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0" yWindow="45" windowWidth="15960" windowHeight="11760" activeTab="3"/>
  </bookViews>
  <sheets>
    <sheet name="Title Sheet" sheetId="1" r:id="rId1"/>
    <sheet name="CustomerDemographic" sheetId="4" r:id="rId2"/>
    <sheet name="CustomerAddress" sheetId="5" r:id="rId3"/>
    <sheet name="Transactions" sheetId="2" r:id="rId4"/>
    <sheet name="NewCustomerList" sheetId="3" r:id="rId5"/>
  </sheets>
  <definedNames>
    <definedName name="_xlnm._FilterDatabase" localSheetId="2" hidden="1">CustomerAddress!$A$1:$IV$4001</definedName>
    <definedName name="_xlnm._FilterDatabase" localSheetId="1" hidden="1">CustomerDemographic!$A$1:$IV$4002</definedName>
    <definedName name="_xlnm._FilterDatabase" localSheetId="4" hidden="1">NewCustomerList!$A$1:$IV$1002</definedName>
    <definedName name="_xlnm._FilterDatabase" localSheetId="3" hidden="1">Transactions!$A$1:$IV$20002</definedName>
  </definedNames>
  <calcPr calcId="125725"/>
</workbook>
</file>

<file path=xl/calcChain.xml><?xml version="1.0" encoding="utf-8"?>
<calcChain xmlns="http://schemas.openxmlformats.org/spreadsheetml/2006/main">
  <c r="V3" i="3"/>
  <c r="F1002"/>
  <c r="F1001"/>
  <c r="F1000"/>
  <c r="F999"/>
  <c r="F998"/>
  <c r="F997"/>
  <c r="F996"/>
  <c r="F995"/>
  <c r="F994"/>
  <c r="F993"/>
  <c r="F991"/>
  <c r="F990"/>
  <c r="F989"/>
  <c r="F988"/>
  <c r="F986"/>
  <c r="F985"/>
  <c r="F984"/>
  <c r="F983"/>
  <c r="F982"/>
  <c r="F981"/>
  <c r="F980"/>
  <c r="F979"/>
  <c r="F978"/>
  <c r="F977"/>
  <c r="F976"/>
  <c r="F973"/>
  <c r="F972"/>
  <c r="F971"/>
  <c r="F970"/>
  <c r="F969"/>
  <c r="F968"/>
  <c r="F967"/>
  <c r="F966"/>
  <c r="F965"/>
  <c r="F964"/>
  <c r="F963"/>
  <c r="F962"/>
  <c r="F961"/>
  <c r="F960"/>
  <c r="F959"/>
  <c r="F958"/>
  <c r="F957"/>
  <c r="F954"/>
  <c r="F953"/>
  <c r="F952"/>
  <c r="F951"/>
  <c r="F950"/>
  <c r="F949"/>
  <c r="F948"/>
  <c r="F947"/>
  <c r="F946"/>
  <c r="F945"/>
  <c r="F944"/>
  <c r="F943"/>
  <c r="F942"/>
  <c r="F941"/>
  <c r="F940"/>
  <c r="F939"/>
  <c r="F938"/>
  <c r="F937"/>
  <c r="F936"/>
  <c r="F935"/>
  <c r="F934"/>
  <c r="F933"/>
  <c r="F931"/>
  <c r="F930"/>
  <c r="F929"/>
  <c r="F928"/>
  <c r="F927"/>
  <c r="F925"/>
  <c r="F924"/>
  <c r="F923"/>
  <c r="F922"/>
  <c r="F921"/>
  <c r="F920"/>
  <c r="F919"/>
  <c r="F918"/>
  <c r="F916"/>
  <c r="F915"/>
  <c r="F914"/>
  <c r="F912"/>
  <c r="F911"/>
  <c r="F909"/>
  <c r="F908"/>
  <c r="F906"/>
  <c r="F905"/>
  <c r="F904"/>
  <c r="F903"/>
  <c r="F901"/>
  <c r="F900"/>
  <c r="F899"/>
  <c r="F898"/>
  <c r="F897"/>
  <c r="F896"/>
  <c r="F895"/>
  <c r="F894"/>
  <c r="F893"/>
  <c r="F891"/>
  <c r="F890"/>
  <c r="F889"/>
  <c r="F888"/>
  <c r="F887"/>
  <c r="F885"/>
  <c r="F883"/>
  <c r="F881"/>
  <c r="F880"/>
  <c r="F879"/>
  <c r="F878"/>
  <c r="F877"/>
  <c r="F875"/>
  <c r="F874"/>
  <c r="F873"/>
  <c r="F872"/>
  <c r="F871"/>
  <c r="F870"/>
  <c r="F869"/>
  <c r="F868"/>
  <c r="F867"/>
  <c r="F866"/>
  <c r="F865"/>
  <c r="F864"/>
  <c r="F863"/>
  <c r="F862"/>
  <c r="F861"/>
  <c r="F860"/>
  <c r="F859"/>
  <c r="F858"/>
  <c r="F857"/>
  <c r="F856"/>
  <c r="F855"/>
  <c r="F854"/>
  <c r="F853"/>
  <c r="F852"/>
  <c r="F851"/>
  <c r="F850"/>
  <c r="F849"/>
  <c r="F848"/>
  <c r="F847"/>
  <c r="F846"/>
  <c r="F845"/>
  <c r="F844"/>
  <c r="F843"/>
  <c r="F842"/>
  <c r="F841"/>
  <c r="F840"/>
  <c r="F839"/>
  <c r="F837"/>
  <c r="F836"/>
  <c r="F834"/>
  <c r="F833"/>
  <c r="F832"/>
  <c r="F831"/>
  <c r="F830"/>
  <c r="F829"/>
  <c r="F828"/>
  <c r="F827"/>
  <c r="F826"/>
  <c r="F825"/>
  <c r="F824"/>
  <c r="F823"/>
  <c r="F822"/>
  <c r="F821"/>
  <c r="F820"/>
  <c r="F819"/>
  <c r="F818"/>
  <c r="F817"/>
  <c r="F815"/>
  <c r="F814"/>
  <c r="F813"/>
  <c r="F811"/>
  <c r="F810"/>
  <c r="F809"/>
  <c r="F808"/>
  <c r="F807"/>
  <c r="F806"/>
  <c r="F805"/>
  <c r="F804"/>
  <c r="F802"/>
  <c r="F801"/>
  <c r="F800"/>
  <c r="F799"/>
  <c r="F798"/>
  <c r="F797"/>
  <c r="F796"/>
  <c r="F795"/>
  <c r="F794"/>
  <c r="F793"/>
  <c r="F792"/>
  <c r="F791"/>
  <c r="F790"/>
  <c r="F789"/>
  <c r="F788"/>
  <c r="F787"/>
  <c r="F786"/>
  <c r="F785"/>
  <c r="F784"/>
  <c r="F783"/>
  <c r="F782"/>
  <c r="F780"/>
  <c r="F779"/>
  <c r="F777"/>
  <c r="F776"/>
  <c r="F775"/>
  <c r="F774"/>
  <c r="F773"/>
  <c r="F771"/>
  <c r="F770"/>
  <c r="F769"/>
  <c r="F768"/>
  <c r="F766"/>
  <c r="F765"/>
  <c r="F764"/>
  <c r="F763"/>
  <c r="F761"/>
  <c r="F760"/>
  <c r="F759"/>
  <c r="F758"/>
  <c r="F757"/>
  <c r="F756"/>
  <c r="F753"/>
  <c r="F752"/>
  <c r="F751"/>
  <c r="F750"/>
  <c r="F749"/>
  <c r="F748"/>
  <c r="F747"/>
  <c r="F746"/>
  <c r="F745"/>
  <c r="F744"/>
  <c r="F742"/>
  <c r="F741"/>
  <c r="F740"/>
  <c r="F739"/>
  <c r="F738"/>
  <c r="F737"/>
  <c r="F736"/>
  <c r="F735"/>
  <c r="F734"/>
  <c r="F733"/>
  <c r="F732"/>
  <c r="F731"/>
  <c r="F730"/>
  <c r="F729"/>
  <c r="F728"/>
  <c r="F727"/>
  <c r="F726"/>
  <c r="F725"/>
  <c r="F724"/>
  <c r="F723"/>
  <c r="F722"/>
  <c r="F721"/>
  <c r="F720"/>
  <c r="F719"/>
  <c r="F718"/>
  <c r="F717"/>
  <c r="F716"/>
  <c r="F715"/>
  <c r="F714"/>
  <c r="F713"/>
  <c r="F712"/>
  <c r="F711"/>
  <c r="F710"/>
  <c r="F709"/>
  <c r="F708"/>
  <c r="F707"/>
  <c r="F705"/>
  <c r="F704"/>
  <c r="F703"/>
  <c r="F702"/>
  <c r="F701"/>
  <c r="F699"/>
  <c r="F698"/>
  <c r="F697"/>
  <c r="F696"/>
  <c r="F695"/>
  <c r="F693"/>
  <c r="F691"/>
  <c r="F690"/>
  <c r="F689"/>
  <c r="F688"/>
  <c r="F687"/>
  <c r="F686"/>
  <c r="F685"/>
  <c r="F684"/>
  <c r="F683"/>
  <c r="F682"/>
  <c r="F681"/>
  <c r="F680"/>
  <c r="F679"/>
  <c r="F678"/>
  <c r="F677"/>
  <c r="F676"/>
  <c r="F675"/>
  <c r="F674"/>
  <c r="F673"/>
  <c r="F672"/>
  <c r="F670"/>
  <c r="F669"/>
  <c r="F666"/>
  <c r="F664"/>
  <c r="F663"/>
  <c r="F662"/>
  <c r="F661"/>
  <c r="F659"/>
  <c r="F658"/>
  <c r="F657"/>
  <c r="F656"/>
  <c r="F655"/>
  <c r="F653"/>
  <c r="F652"/>
  <c r="F651"/>
  <c r="F650"/>
  <c r="F649"/>
  <c r="F648"/>
  <c r="F647"/>
  <c r="F646"/>
  <c r="F645"/>
  <c r="F644"/>
  <c r="F643"/>
  <c r="F642"/>
  <c r="F640"/>
  <c r="F639"/>
  <c r="F638"/>
  <c r="F637"/>
  <c r="F636"/>
  <c r="F635"/>
  <c r="F634"/>
  <c r="F632"/>
  <c r="F630"/>
  <c r="F628"/>
  <c r="F627"/>
  <c r="F626"/>
  <c r="F625"/>
  <c r="F623"/>
  <c r="F620"/>
  <c r="F619"/>
  <c r="F618"/>
  <c r="F617"/>
  <c r="F616"/>
  <c r="F615"/>
  <c r="F613"/>
  <c r="F612"/>
  <c r="F611"/>
  <c r="F610"/>
  <c r="F609"/>
  <c r="F608"/>
  <c r="F607"/>
  <c r="F606"/>
  <c r="F605"/>
  <c r="F604"/>
  <c r="F603"/>
  <c r="F602"/>
  <c r="F600"/>
  <c r="F599"/>
  <c r="F598"/>
  <c r="F597"/>
  <c r="F596"/>
  <c r="F595"/>
  <c r="F594"/>
  <c r="F593"/>
  <c r="F592"/>
  <c r="F591"/>
  <c r="F590"/>
  <c r="F589"/>
  <c r="F588"/>
  <c r="F587"/>
  <c r="F586"/>
  <c r="F585"/>
  <c r="F584"/>
  <c r="F583"/>
  <c r="F582"/>
  <c r="F581"/>
  <c r="F580"/>
  <c r="F579"/>
  <c r="F576"/>
  <c r="F575"/>
  <c r="F574"/>
  <c r="F573"/>
  <c r="F572"/>
  <c r="F571"/>
  <c r="F570"/>
  <c r="F569"/>
  <c r="F568"/>
  <c r="F567"/>
  <c r="F566"/>
  <c r="F565"/>
  <c r="F563"/>
  <c r="F562"/>
  <c r="F561"/>
  <c r="F560"/>
  <c r="F559"/>
  <c r="F558"/>
  <c r="F557"/>
  <c r="F556"/>
  <c r="F555"/>
  <c r="F554"/>
  <c r="F553"/>
  <c r="F552"/>
  <c r="F551"/>
  <c r="F550"/>
  <c r="F549"/>
  <c r="F548"/>
  <c r="F547"/>
  <c r="F546"/>
  <c r="F545"/>
  <c r="F544"/>
  <c r="F543"/>
  <c r="F542"/>
  <c r="F541"/>
  <c r="F540"/>
  <c r="F539"/>
  <c r="F538"/>
  <c r="F537"/>
  <c r="F536"/>
  <c r="F535"/>
  <c r="F534"/>
  <c r="F533"/>
  <c r="F532"/>
  <c r="F531"/>
  <c r="F530"/>
  <c r="F528"/>
  <c r="F527"/>
  <c r="F526"/>
  <c r="F525"/>
  <c r="F523"/>
  <c r="F522"/>
  <c r="F519"/>
  <c r="F517"/>
  <c r="F515"/>
  <c r="F514"/>
  <c r="F513"/>
  <c r="F512"/>
  <c r="F511"/>
  <c r="F510"/>
  <c r="F509"/>
  <c r="F508"/>
  <c r="F507"/>
  <c r="F506"/>
  <c r="F505"/>
  <c r="F504"/>
  <c r="F503"/>
  <c r="F502"/>
  <c r="F501"/>
  <c r="F500"/>
  <c r="F499"/>
  <c r="F498"/>
  <c r="F497"/>
  <c r="F496"/>
  <c r="F495"/>
  <c r="F494"/>
  <c r="F493"/>
  <c r="F492"/>
  <c r="F491"/>
  <c r="F489"/>
  <c r="F488"/>
  <c r="F487"/>
  <c r="F486"/>
  <c r="F485"/>
  <c r="F484"/>
  <c r="F483"/>
  <c r="F482"/>
  <c r="F481"/>
  <c r="F480"/>
  <c r="F479"/>
  <c r="F478"/>
  <c r="F477"/>
  <c r="F476"/>
  <c r="F475"/>
  <c r="F474"/>
  <c r="F473"/>
  <c r="F472"/>
  <c r="F471"/>
  <c r="F470"/>
  <c r="F469"/>
  <c r="F468"/>
  <c r="F467"/>
  <c r="F466"/>
  <c r="F465"/>
  <c r="F464"/>
  <c r="F461"/>
  <c r="F459"/>
  <c r="F458"/>
  <c r="F457"/>
  <c r="F456"/>
  <c r="F455"/>
  <c r="F454"/>
  <c r="F453"/>
  <c r="F452"/>
  <c r="F451"/>
  <c r="F450"/>
  <c r="F449"/>
  <c r="F448"/>
  <c r="F447"/>
  <c r="F446"/>
  <c r="F445"/>
  <c r="F444"/>
  <c r="F443"/>
  <c r="F441"/>
  <c r="F440"/>
  <c r="F439"/>
  <c r="F438"/>
  <c r="F436"/>
  <c r="F435"/>
  <c r="F434"/>
  <c r="F433"/>
  <c r="F432"/>
  <c r="F431"/>
  <c r="F430"/>
  <c r="F429"/>
  <c r="F428"/>
  <c r="F427"/>
  <c r="F426"/>
  <c r="F425"/>
  <c r="F424"/>
  <c r="F422"/>
  <c r="F421"/>
  <c r="F420"/>
  <c r="F419"/>
  <c r="F418"/>
  <c r="F416"/>
  <c r="F415"/>
  <c r="F414"/>
  <c r="F412"/>
  <c r="F411"/>
  <c r="F410"/>
  <c r="F409"/>
  <c r="F407"/>
  <c r="F406"/>
  <c r="F405"/>
  <c r="F404"/>
  <c r="F403"/>
  <c r="F402"/>
  <c r="F401"/>
  <c r="F399"/>
  <c r="F398"/>
  <c r="F396"/>
  <c r="F395"/>
  <c r="F394"/>
  <c r="F393"/>
  <c r="F392"/>
  <c r="F391"/>
  <c r="F390"/>
  <c r="F388"/>
  <c r="F387"/>
  <c r="F386"/>
  <c r="F385"/>
  <c r="F384"/>
  <c r="F383"/>
  <c r="F382"/>
  <c r="F381"/>
  <c r="F380"/>
  <c r="F378"/>
  <c r="F376"/>
  <c r="F375"/>
  <c r="F374"/>
  <c r="F373"/>
  <c r="F372"/>
  <c r="F371"/>
  <c r="F370"/>
  <c r="F369"/>
  <c r="F367"/>
  <c r="F366"/>
  <c r="F365"/>
  <c r="F364"/>
  <c r="F362"/>
  <c r="F360"/>
  <c r="F359"/>
  <c r="F358"/>
  <c r="F357"/>
  <c r="F356"/>
  <c r="F355"/>
  <c r="F353"/>
  <c r="F352"/>
  <c r="F351"/>
  <c r="F350"/>
  <c r="F349"/>
  <c r="F347"/>
  <c r="F346"/>
  <c r="F345"/>
  <c r="F344"/>
  <c r="F343"/>
  <c r="F342"/>
  <c r="F340"/>
  <c r="F339"/>
  <c r="F338"/>
  <c r="F337"/>
  <c r="F336"/>
  <c r="F335"/>
  <c r="F334"/>
  <c r="F333"/>
  <c r="F332"/>
  <c r="F331"/>
  <c r="F330"/>
  <c r="F329"/>
  <c r="F328"/>
  <c r="F326"/>
  <c r="F325"/>
  <c r="F324"/>
  <c r="F323"/>
  <c r="F322"/>
  <c r="F321"/>
  <c r="F319"/>
  <c r="F318"/>
  <c r="F317"/>
  <c r="F316"/>
  <c r="F315"/>
  <c r="F314"/>
  <c r="F311"/>
  <c r="F309"/>
  <c r="F308"/>
  <c r="F307"/>
  <c r="F306"/>
  <c r="F305"/>
  <c r="F304"/>
  <c r="F303"/>
  <c r="F302"/>
  <c r="F300"/>
  <c r="F298"/>
  <c r="F297"/>
  <c r="F296"/>
  <c r="F295"/>
  <c r="F294"/>
  <c r="F293"/>
  <c r="F292"/>
  <c r="F291"/>
  <c r="F290"/>
  <c r="F289"/>
  <c r="F288"/>
  <c r="F287"/>
  <c r="F286"/>
  <c r="F285"/>
  <c r="F284"/>
  <c r="F283"/>
  <c r="F282"/>
  <c r="F281"/>
  <c r="F280"/>
  <c r="F279"/>
  <c r="F278"/>
  <c r="F277"/>
  <c r="F276"/>
  <c r="F275"/>
  <c r="F273"/>
  <c r="F272"/>
  <c r="F271"/>
  <c r="F270"/>
  <c r="F269"/>
  <c r="F267"/>
  <c r="F266"/>
  <c r="F265"/>
  <c r="F264"/>
  <c r="F263"/>
  <c r="F262"/>
  <c r="F261"/>
  <c r="F260"/>
  <c r="F259"/>
  <c r="F258"/>
  <c r="F257"/>
  <c r="F256"/>
  <c r="F255"/>
  <c r="F254"/>
  <c r="F253"/>
  <c r="F252"/>
  <c r="F251"/>
  <c r="F250"/>
  <c r="F249"/>
  <c r="F248"/>
  <c r="F247"/>
  <c r="F246"/>
  <c r="F245"/>
  <c r="F244"/>
  <c r="F243"/>
  <c r="F242"/>
  <c r="F241"/>
  <c r="F240"/>
  <c r="F239"/>
  <c r="F237"/>
  <c r="F236"/>
  <c r="F235"/>
  <c r="F234"/>
  <c r="F233"/>
  <c r="F232"/>
  <c r="F231"/>
  <c r="F230"/>
  <c r="F228"/>
  <c r="F226"/>
  <c r="F224"/>
  <c r="F223"/>
  <c r="F221"/>
  <c r="F220"/>
  <c r="F219"/>
  <c r="F218"/>
  <c r="F217"/>
  <c r="F216"/>
  <c r="F215"/>
  <c r="F213"/>
  <c r="F212"/>
  <c r="F211"/>
  <c r="F209"/>
  <c r="F208"/>
  <c r="F207"/>
  <c r="F206"/>
  <c r="F205"/>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1"/>
  <c r="F150"/>
  <c r="F149"/>
  <c r="F148"/>
  <c r="F147"/>
  <c r="F146"/>
  <c r="F145"/>
  <c r="F144"/>
  <c r="F143"/>
  <c r="F142"/>
  <c r="F141"/>
  <c r="F140"/>
  <c r="F139"/>
  <c r="F138"/>
  <c r="F137"/>
  <c r="F134"/>
  <c r="F133"/>
  <c r="F132"/>
  <c r="F131"/>
  <c r="F130"/>
  <c r="F129"/>
  <c r="F127"/>
  <c r="F126"/>
  <c r="F125"/>
  <c r="F124"/>
  <c r="F123"/>
  <c r="F122"/>
  <c r="F121"/>
  <c r="F120"/>
  <c r="F119"/>
  <c r="F117"/>
  <c r="F116"/>
  <c r="F115"/>
  <c r="F114"/>
  <c r="F113"/>
  <c r="F111"/>
  <c r="F110"/>
  <c r="F109"/>
  <c r="F108"/>
  <c r="F107"/>
  <c r="F106"/>
  <c r="F105"/>
  <c r="F104"/>
  <c r="F103"/>
  <c r="F102"/>
  <c r="F101"/>
  <c r="F100"/>
  <c r="F99"/>
  <c r="F96"/>
  <c r="F94"/>
  <c r="F93"/>
  <c r="F92"/>
  <c r="F91"/>
  <c r="F90"/>
  <c r="F89"/>
  <c r="F88"/>
  <c r="F87"/>
  <c r="F86"/>
  <c r="F84"/>
  <c r="F83"/>
  <c r="F82"/>
  <c r="F81"/>
  <c r="F80"/>
  <c r="F79"/>
  <c r="F78"/>
  <c r="F76"/>
  <c r="F75"/>
  <c r="F74"/>
  <c r="F73"/>
  <c r="F72"/>
  <c r="F71"/>
  <c r="F70"/>
  <c r="F69"/>
  <c r="F68"/>
  <c r="F67"/>
  <c r="F66"/>
  <c r="F65"/>
  <c r="F64"/>
  <c r="F63"/>
  <c r="F61"/>
  <c r="F60"/>
  <c r="F59"/>
  <c r="F58"/>
  <c r="F57"/>
  <c r="F55"/>
  <c r="F54"/>
  <c r="F52"/>
  <c r="F51"/>
  <c r="F50"/>
  <c r="F49"/>
  <c r="F48"/>
  <c r="F46"/>
  <c r="F44"/>
  <c r="F39"/>
  <c r="F38"/>
  <c r="F37"/>
  <c r="F36"/>
  <c r="F35"/>
  <c r="F34"/>
  <c r="F31"/>
  <c r="F30"/>
  <c r="F29"/>
  <c r="F27"/>
  <c r="F26"/>
  <c r="F25"/>
  <c r="F24"/>
  <c r="F23"/>
  <c r="F22"/>
  <c r="F21"/>
  <c r="F20"/>
  <c r="F19"/>
  <c r="F17"/>
  <c r="F16"/>
  <c r="F15"/>
  <c r="F14"/>
  <c r="F13"/>
  <c r="F12"/>
  <c r="F11"/>
  <c r="F10"/>
  <c r="F9"/>
  <c r="F8"/>
  <c r="F7"/>
  <c r="F6"/>
  <c r="F5"/>
  <c r="F4"/>
  <c r="F3"/>
  <c r="O20002" i="2"/>
  <c r="O20000"/>
  <c r="O19999"/>
  <c r="O19998"/>
  <c r="O19997"/>
  <c r="O19991"/>
  <c r="O19990"/>
  <c r="O19988"/>
  <c r="O19987"/>
  <c r="O19985"/>
  <c r="O19984"/>
  <c r="O19982"/>
  <c r="O19981"/>
  <c r="O19980"/>
  <c r="O19977"/>
  <c r="O19976"/>
  <c r="O19975"/>
  <c r="O19972"/>
  <c r="O19969"/>
  <c r="O19968"/>
  <c r="O19962"/>
  <c r="O19959"/>
  <c r="O19958"/>
  <c r="O19956"/>
  <c r="O19953"/>
  <c r="O19952"/>
  <c r="O19948"/>
  <c r="O19946"/>
  <c r="O19944"/>
  <c r="O19942"/>
  <c r="O19939"/>
  <c r="O19934"/>
  <c r="O19933"/>
  <c r="O19932"/>
  <c r="O19931"/>
  <c r="O19929"/>
  <c r="O19928"/>
  <c r="O19927"/>
  <c r="O19926"/>
  <c r="O19925"/>
  <c r="O19924"/>
  <c r="O19921"/>
  <c r="O19920"/>
  <c r="O19919"/>
  <c r="O19918"/>
  <c r="O19917"/>
  <c r="O19915"/>
  <c r="O19913"/>
  <c r="O19912"/>
  <c r="O19910"/>
  <c r="O19905"/>
  <c r="O19902"/>
  <c r="O19900"/>
  <c r="O19899"/>
  <c r="O19898"/>
  <c r="O19897"/>
  <c r="O19896"/>
  <c r="O19893"/>
  <c r="O19891"/>
  <c r="O19890"/>
  <c r="O19888"/>
  <c r="O19887"/>
  <c r="O19886"/>
  <c r="O19881"/>
  <c r="O19879"/>
  <c r="O19878"/>
  <c r="O19876"/>
  <c r="O19875"/>
  <c r="O19872"/>
  <c r="O19870"/>
  <c r="O19868"/>
  <c r="O19867"/>
  <c r="O19865"/>
  <c r="O19857"/>
  <c r="O19856"/>
  <c r="O19854"/>
  <c r="O19850"/>
  <c r="O19844"/>
  <c r="O19843"/>
  <c r="O19840"/>
  <c r="O19839"/>
  <c r="O19838"/>
  <c r="O19837"/>
  <c r="O19835"/>
  <c r="O19833"/>
  <c r="O19830"/>
  <c r="O19829"/>
  <c r="O19826"/>
  <c r="O19823"/>
  <c r="O19818"/>
  <c r="O19816"/>
  <c r="O19813"/>
  <c r="O19810"/>
  <c r="O19807"/>
  <c r="O19806"/>
  <c r="O19804"/>
  <c r="O19802"/>
  <c r="O19798"/>
  <c r="O19797"/>
  <c r="O19795"/>
  <c r="O19792"/>
  <c r="O19788"/>
  <c r="O19787"/>
  <c r="O19786"/>
  <c r="O19785"/>
  <c r="O19784"/>
  <c r="O19783"/>
  <c r="O19782"/>
  <c r="O19781"/>
  <c r="O19778"/>
  <c r="O19777"/>
  <c r="O19776"/>
  <c r="O19774"/>
  <c r="O19770"/>
  <c r="O19769"/>
  <c r="O19768"/>
  <c r="O19763"/>
  <c r="O19762"/>
  <c r="O19761"/>
  <c r="O19760"/>
  <c r="O19759"/>
  <c r="O19755"/>
  <c r="O19754"/>
  <c r="O19750"/>
  <c r="O19749"/>
  <c r="O19748"/>
  <c r="O19745"/>
  <c r="O19739"/>
  <c r="O19738"/>
  <c r="O19735"/>
  <c r="O19733"/>
  <c r="O19732"/>
  <c r="O19729"/>
  <c r="O19725"/>
  <c r="O19722"/>
  <c r="O19721"/>
  <c r="O19720"/>
  <c r="O19719"/>
  <c r="O19718"/>
  <c r="O19713"/>
  <c r="O19712"/>
  <c r="O19711"/>
  <c r="O19707"/>
  <c r="O19706"/>
  <c r="O19705"/>
  <c r="O19703"/>
  <c r="O19702"/>
  <c r="O19700"/>
  <c r="O19699"/>
  <c r="O19698"/>
  <c r="O19694"/>
  <c r="O19692"/>
  <c r="O19691"/>
  <c r="O19690"/>
  <c r="O19689"/>
  <c r="O19687"/>
  <c r="O19686"/>
  <c r="O19682"/>
  <c r="O19680"/>
  <c r="O19679"/>
  <c r="O19675"/>
  <c r="O19674"/>
  <c r="O19673"/>
  <c r="O19672"/>
  <c r="O19669"/>
  <c r="O19668"/>
  <c r="O19662"/>
  <c r="O19657"/>
  <c r="O19656"/>
  <c r="O19654"/>
  <c r="O19649"/>
  <c r="O19648"/>
  <c r="O19646"/>
  <c r="O19645"/>
  <c r="O19644"/>
  <c r="O19643"/>
  <c r="O19642"/>
  <c r="O19634"/>
  <c r="O19633"/>
  <c r="O19630"/>
  <c r="O19629"/>
  <c r="O19628"/>
  <c r="O19627"/>
  <c r="O19626"/>
  <c r="O19625"/>
  <c r="O19624"/>
  <c r="O19623"/>
  <c r="O19622"/>
  <c r="O19619"/>
  <c r="O19617"/>
  <c r="O19616"/>
  <c r="O19615"/>
  <c r="O19614"/>
  <c r="O19610"/>
  <c r="O19607"/>
  <c r="O19604"/>
  <c r="O19598"/>
  <c r="O19597"/>
  <c r="O19592"/>
  <c r="O19591"/>
  <c r="O19590"/>
  <c r="O19589"/>
  <c r="O19585"/>
  <c r="O19582"/>
  <c r="O19579"/>
  <c r="O19577"/>
  <c r="O19575"/>
  <c r="O19574"/>
  <c r="O19573"/>
  <c r="O19570"/>
  <c r="O19568"/>
  <c r="O19565"/>
  <c r="O19564"/>
  <c r="O19562"/>
  <c r="O19561"/>
  <c r="O19560"/>
  <c r="O19559"/>
  <c r="O19558"/>
  <c r="O19557"/>
  <c r="O19556"/>
  <c r="O19555"/>
  <c r="O19553"/>
  <c r="O19549"/>
  <c r="O19546"/>
  <c r="O19544"/>
  <c r="O19540"/>
  <c r="O19538"/>
  <c r="O19536"/>
  <c r="O19532"/>
  <c r="O19531"/>
  <c r="O19530"/>
  <c r="O19528"/>
  <c r="O19526"/>
  <c r="O19521"/>
  <c r="O19519"/>
  <c r="O19511"/>
  <c r="O19509"/>
  <c r="O19507"/>
  <c r="O19505"/>
  <c r="O19502"/>
  <c r="O19497"/>
  <c r="O19496"/>
  <c r="O19495"/>
  <c r="O19494"/>
  <c r="O19493"/>
  <c r="O19492"/>
  <c r="O19491"/>
  <c r="O19488"/>
  <c r="O19486"/>
  <c r="O19484"/>
  <c r="O19481"/>
  <c r="O19479"/>
  <c r="O19476"/>
  <c r="O19474"/>
  <c r="O19470"/>
  <c r="O19469"/>
  <c r="O19468"/>
  <c r="O19466"/>
  <c r="O19464"/>
  <c r="O19463"/>
  <c r="O19462"/>
  <c r="O19460"/>
  <c r="O19456"/>
  <c r="O19455"/>
  <c r="O19452"/>
  <c r="O19451"/>
  <c r="O19450"/>
  <c r="O19449"/>
  <c r="O19446"/>
  <c r="O19445"/>
  <c r="O19444"/>
  <c r="O19441"/>
  <c r="O19437"/>
  <c r="O19435"/>
  <c r="O19433"/>
  <c r="O19432"/>
  <c r="O19429"/>
  <c r="O19425"/>
  <c r="O19423"/>
  <c r="O19422"/>
  <c r="O19420"/>
  <c r="O19419"/>
  <c r="O19418"/>
  <c r="O19416"/>
  <c r="O19415"/>
  <c r="O19414"/>
  <c r="O19410"/>
  <c r="O19409"/>
  <c r="O19407"/>
  <c r="O19406"/>
  <c r="O19402"/>
  <c r="O19400"/>
  <c r="O19398"/>
  <c r="O19397"/>
  <c r="O19394"/>
  <c r="O19393"/>
  <c r="O19391"/>
  <c r="O19389"/>
  <c r="O19387"/>
  <c r="O19383"/>
  <c r="O19378"/>
  <c r="O19375"/>
  <c r="O19373"/>
  <c r="O19370"/>
  <c r="O19369"/>
  <c r="O19368"/>
  <c r="O19365"/>
  <c r="O19363"/>
  <c r="O19362"/>
  <c r="O19361"/>
  <c r="O19358"/>
  <c r="O19356"/>
  <c r="O19355"/>
  <c r="O19353"/>
  <c r="O19352"/>
  <c r="O19349"/>
  <c r="O19346"/>
  <c r="O19345"/>
  <c r="O19342"/>
  <c r="O19340"/>
  <c r="O19338"/>
  <c r="O19336"/>
  <c r="O19334"/>
  <c r="O19332"/>
  <c r="O19331"/>
  <c r="O19330"/>
  <c r="O19329"/>
  <c r="O19327"/>
  <c r="O19325"/>
  <c r="O19321"/>
  <c r="O19320"/>
  <c r="O19319"/>
  <c r="O19318"/>
  <c r="O19317"/>
  <c r="O19314"/>
  <c r="O19313"/>
  <c r="O19312"/>
  <c r="O19311"/>
  <c r="O19309"/>
  <c r="O19307"/>
  <c r="O19304"/>
  <c r="O19303"/>
  <c r="O19299"/>
  <c r="O19297"/>
  <c r="O19290"/>
  <c r="O19289"/>
  <c r="O19288"/>
  <c r="O19287"/>
  <c r="O19283"/>
  <c r="O19281"/>
  <c r="O19280"/>
  <c r="O19278"/>
  <c r="O19277"/>
  <c r="O19276"/>
  <c r="O19271"/>
  <c r="O19270"/>
  <c r="O19269"/>
  <c r="O19266"/>
  <c r="O19265"/>
  <c r="O19261"/>
  <c r="O19260"/>
  <c r="O19256"/>
  <c r="O19255"/>
  <c r="O19254"/>
  <c r="O19252"/>
  <c r="O19251"/>
  <c r="O19250"/>
  <c r="O19248"/>
  <c r="O19246"/>
  <c r="O19241"/>
  <c r="O19240"/>
  <c r="O19237"/>
  <c r="O19234"/>
  <c r="O19233"/>
  <c r="O19232"/>
  <c r="O19231"/>
  <c r="O19228"/>
  <c r="O19226"/>
  <c r="O19224"/>
  <c r="O19217"/>
  <c r="O19216"/>
  <c r="O19213"/>
  <c r="O19212"/>
  <c r="O19210"/>
  <c r="O19209"/>
  <c r="O19204"/>
  <c r="O19202"/>
  <c r="O19200"/>
  <c r="O19198"/>
  <c r="O19194"/>
  <c r="O19192"/>
  <c r="O19190"/>
  <c r="O19189"/>
  <c r="O19185"/>
  <c r="O19183"/>
  <c r="O19182"/>
  <c r="O19181"/>
  <c r="O19178"/>
  <c r="O19175"/>
  <c r="O19171"/>
  <c r="O19169"/>
  <c r="O19168"/>
  <c r="O19165"/>
  <c r="O19164"/>
  <c r="O19161"/>
  <c r="O19159"/>
  <c r="O19158"/>
  <c r="O19156"/>
  <c r="O19155"/>
  <c r="O19151"/>
  <c r="O19149"/>
  <c r="O19147"/>
  <c r="O19146"/>
  <c r="O19145"/>
  <c r="O19143"/>
  <c r="O19140"/>
  <c r="O19138"/>
  <c r="O19136"/>
  <c r="O19132"/>
  <c r="O19131"/>
  <c r="O19130"/>
  <c r="O19129"/>
  <c r="O19128"/>
  <c r="O19126"/>
  <c r="O19125"/>
  <c r="O19122"/>
  <c r="O19121"/>
  <c r="O19117"/>
  <c r="O19116"/>
  <c r="O19114"/>
  <c r="O19113"/>
  <c r="O19110"/>
  <c r="O19109"/>
  <c r="O19104"/>
  <c r="O19102"/>
  <c r="O19099"/>
  <c r="O19098"/>
  <c r="O19096"/>
  <c r="O19095"/>
  <c r="O19094"/>
  <c r="O19089"/>
  <c r="O19088"/>
  <c r="O19087"/>
  <c r="O19086"/>
  <c r="O19084"/>
  <c r="O19082"/>
  <c r="O19079"/>
  <c r="O19078"/>
  <c r="O19077"/>
  <c r="O19075"/>
  <c r="O19073"/>
  <c r="O19070"/>
  <c r="O19067"/>
  <c r="O19064"/>
  <c r="O19061"/>
  <c r="O19060"/>
  <c r="O19059"/>
  <c r="O19057"/>
  <c r="O19053"/>
  <c r="O19047"/>
  <c r="O19046"/>
  <c r="O19045"/>
  <c r="O19039"/>
  <c r="O19038"/>
  <c r="O19037"/>
  <c r="O19031"/>
  <c r="O19029"/>
  <c r="O19026"/>
  <c r="O19022"/>
  <c r="O19021"/>
  <c r="O19019"/>
  <c r="O19018"/>
  <c r="O19017"/>
  <c r="O19015"/>
  <c r="O19013"/>
  <c r="O19009"/>
  <c r="O19008"/>
  <c r="O19007"/>
  <c r="O19006"/>
  <c r="O19005"/>
  <c r="O19003"/>
  <c r="O18999"/>
  <c r="O18997"/>
  <c r="O18993"/>
  <c r="O18991"/>
  <c r="O18989"/>
  <c r="O18988"/>
  <c r="O18986"/>
  <c r="O18979"/>
  <c r="O18974"/>
  <c r="O18973"/>
  <c r="O18972"/>
  <c r="O18970"/>
  <c r="O18969"/>
  <c r="O18966"/>
  <c r="O18964"/>
  <c r="O18962"/>
  <c r="O18958"/>
  <c r="O18957"/>
  <c r="O18955"/>
  <c r="O18954"/>
  <c r="O18952"/>
  <c r="O18947"/>
  <c r="O18946"/>
  <c r="O18945"/>
  <c r="O18939"/>
  <c r="O18937"/>
  <c r="O18936"/>
  <c r="O18935"/>
  <c r="O18933"/>
  <c r="O18931"/>
  <c r="O18930"/>
  <c r="O18928"/>
  <c r="O18927"/>
  <c r="O18924"/>
  <c r="O18923"/>
  <c r="O18922"/>
  <c r="O18920"/>
  <c r="O18919"/>
  <c r="O18913"/>
  <c r="O18911"/>
  <c r="O18909"/>
  <c r="O18908"/>
  <c r="O18906"/>
  <c r="O18905"/>
  <c r="O18904"/>
  <c r="O18903"/>
  <c r="O18902"/>
  <c r="O18900"/>
  <c r="O18897"/>
  <c r="O18896"/>
  <c r="O18895"/>
  <c r="O18892"/>
  <c r="O18891"/>
  <c r="O18888"/>
  <c r="O18887"/>
  <c r="O18886"/>
  <c r="O18884"/>
  <c r="O18882"/>
  <c r="O18881"/>
  <c r="O18880"/>
  <c r="O18879"/>
  <c r="O18877"/>
  <c r="O18876"/>
  <c r="O18875"/>
  <c r="O18874"/>
  <c r="O18870"/>
  <c r="O18869"/>
  <c r="O18867"/>
  <c r="O18863"/>
  <c r="O18858"/>
  <c r="O18856"/>
  <c r="O18854"/>
  <c r="O18853"/>
  <c r="O18852"/>
  <c r="O18851"/>
  <c r="O18850"/>
  <c r="O18847"/>
  <c r="O18846"/>
  <c r="O18845"/>
  <c r="O18842"/>
  <c r="O18837"/>
  <c r="O18834"/>
  <c r="O18832"/>
  <c r="O18831"/>
  <c r="O18830"/>
  <c r="O18829"/>
  <c r="O18825"/>
  <c r="O18821"/>
  <c r="O18820"/>
  <c r="O18815"/>
  <c r="O18814"/>
  <c r="O18808"/>
  <c r="O18807"/>
  <c r="O18806"/>
  <c r="O18803"/>
  <c r="O18802"/>
  <c r="O18801"/>
  <c r="O18799"/>
  <c r="O18798"/>
  <c r="O18796"/>
  <c r="O18790"/>
  <c r="O18789"/>
  <c r="O18775"/>
  <c r="O18774"/>
  <c r="O18771"/>
  <c r="O18768"/>
  <c r="O18766"/>
  <c r="O18765"/>
  <c r="O18764"/>
  <c r="O18763"/>
  <c r="O18761"/>
  <c r="O18760"/>
  <c r="O18759"/>
  <c r="O18753"/>
  <c r="O18752"/>
  <c r="O18747"/>
  <c r="O18740"/>
  <c r="O18738"/>
  <c r="O18737"/>
  <c r="O18736"/>
  <c r="O18733"/>
  <c r="O18732"/>
  <c r="O18729"/>
  <c r="O18727"/>
  <c r="O18726"/>
  <c r="O18724"/>
  <c r="O18719"/>
  <c r="O18718"/>
  <c r="O18717"/>
  <c r="O18712"/>
  <c r="O18711"/>
  <c r="O18710"/>
  <c r="O18709"/>
  <c r="O18708"/>
  <c r="O18707"/>
  <c r="O18705"/>
  <c r="O18704"/>
  <c r="O18702"/>
  <c r="O18701"/>
  <c r="O18699"/>
  <c r="O18697"/>
  <c r="O18693"/>
  <c r="O18691"/>
  <c r="O18689"/>
  <c r="O18688"/>
  <c r="O18687"/>
  <c r="O18685"/>
  <c r="O18683"/>
  <c r="O18680"/>
  <c r="O18679"/>
  <c r="O18677"/>
  <c r="O18676"/>
  <c r="O18675"/>
  <c r="O18672"/>
  <c r="O18670"/>
  <c r="O18668"/>
  <c r="O18665"/>
  <c r="O18662"/>
  <c r="O18661"/>
  <c r="O18659"/>
  <c r="O18658"/>
  <c r="O18657"/>
  <c r="O18656"/>
  <c r="O18652"/>
  <c r="O18651"/>
  <c r="O18647"/>
  <c r="O18645"/>
  <c r="O18642"/>
  <c r="O18641"/>
  <c r="O18636"/>
  <c r="O18635"/>
  <c r="O18634"/>
  <c r="O18632"/>
  <c r="O18630"/>
  <c r="O18628"/>
  <c r="O18626"/>
  <c r="O18624"/>
  <c r="O18610"/>
  <c r="O18608"/>
  <c r="O18606"/>
  <c r="O18605"/>
  <c r="O18603"/>
  <c r="O18602"/>
  <c r="O18601"/>
  <c r="O18600"/>
  <c r="O18599"/>
  <c r="O18595"/>
  <c r="O18594"/>
  <c r="O18593"/>
  <c r="O18592"/>
  <c r="O18591"/>
  <c r="O18590"/>
  <c r="O18589"/>
  <c r="O18588"/>
  <c r="O18586"/>
  <c r="O18585"/>
  <c r="O18584"/>
  <c r="O18582"/>
  <c r="O18581"/>
  <c r="O18578"/>
  <c r="O18576"/>
  <c r="O18571"/>
  <c r="O18570"/>
  <c r="O18569"/>
  <c r="O18568"/>
  <c r="O18567"/>
  <c r="O18566"/>
  <c r="O18564"/>
  <c r="O18560"/>
  <c r="O18558"/>
  <c r="O18557"/>
  <c r="O18554"/>
  <c r="O18551"/>
  <c r="O18550"/>
  <c r="O18548"/>
  <c r="O18547"/>
  <c r="O18545"/>
  <c r="O18542"/>
  <c r="O18540"/>
  <c r="O18538"/>
  <c r="O18537"/>
  <c r="O18535"/>
  <c r="O18534"/>
  <c r="O18533"/>
  <c r="O18530"/>
  <c r="O18529"/>
  <c r="O18528"/>
  <c r="O18527"/>
  <c r="O18526"/>
  <c r="O18521"/>
  <c r="O18517"/>
  <c r="O18516"/>
  <c r="O18515"/>
  <c r="O18514"/>
  <c r="O18513"/>
  <c r="O18512"/>
  <c r="O18510"/>
  <c r="O18507"/>
  <c r="O18506"/>
  <c r="O18505"/>
  <c r="O18502"/>
  <c r="O18500"/>
  <c r="O18498"/>
  <c r="O18497"/>
  <c r="O18496"/>
  <c r="O18491"/>
  <c r="O18489"/>
  <c r="O18487"/>
  <c r="O18485"/>
  <c r="O18484"/>
  <c r="O18480"/>
  <c r="O18473"/>
  <c r="O18471"/>
  <c r="O18470"/>
  <c r="O18469"/>
  <c r="O18468"/>
  <c r="O18467"/>
  <c r="O18466"/>
  <c r="O18465"/>
  <c r="O18463"/>
  <c r="O18462"/>
  <c r="O18460"/>
  <c r="O18452"/>
  <c r="O18448"/>
  <c r="O18447"/>
  <c r="O18445"/>
  <c r="O18444"/>
  <c r="O18443"/>
  <c r="O18442"/>
  <c r="O18438"/>
  <c r="O18436"/>
  <c r="O18433"/>
  <c r="O18429"/>
  <c r="O18428"/>
  <c r="O18427"/>
  <c r="O18426"/>
  <c r="O18425"/>
  <c r="O18423"/>
  <c r="O18421"/>
  <c r="O18420"/>
  <c r="O18419"/>
  <c r="O18416"/>
  <c r="O18414"/>
  <c r="O18413"/>
  <c r="O18412"/>
  <c r="O18407"/>
  <c r="O18405"/>
  <c r="O18404"/>
  <c r="O18403"/>
  <c r="O18402"/>
  <c r="O18399"/>
  <c r="O18395"/>
  <c r="O18394"/>
  <c r="O18393"/>
  <c r="O18392"/>
  <c r="O18388"/>
  <c r="O18386"/>
  <c r="O18381"/>
  <c r="O18379"/>
  <c r="O18377"/>
  <c r="O18375"/>
  <c r="O18374"/>
  <c r="O18373"/>
  <c r="O18371"/>
  <c r="O18370"/>
  <c r="O18369"/>
  <c r="O18365"/>
  <c r="O18364"/>
  <c r="O18363"/>
  <c r="O18361"/>
  <c r="O18357"/>
  <c r="O18350"/>
  <c r="O18346"/>
  <c r="O18343"/>
  <c r="O18341"/>
  <c r="O18337"/>
  <c r="O18336"/>
  <c r="O18335"/>
  <c r="O18332"/>
  <c r="O18328"/>
  <c r="O18327"/>
  <c r="O18326"/>
  <c r="O18324"/>
  <c r="O18323"/>
  <c r="O18322"/>
  <c r="O18321"/>
  <c r="O18317"/>
  <c r="O18316"/>
  <c r="O18315"/>
  <c r="O18313"/>
  <c r="O18312"/>
  <c r="O18309"/>
  <c r="O18308"/>
  <c r="O18307"/>
  <c r="O18306"/>
  <c r="O18305"/>
  <c r="O18303"/>
  <c r="O18302"/>
  <c r="O18300"/>
  <c r="O18298"/>
  <c r="O18297"/>
  <c r="O18295"/>
  <c r="O18293"/>
  <c r="O18292"/>
  <c r="O18291"/>
  <c r="O18288"/>
  <c r="O18285"/>
  <c r="O18284"/>
  <c r="O18281"/>
  <c r="O18279"/>
  <c r="O18278"/>
  <c r="O18277"/>
  <c r="O18276"/>
  <c r="O18269"/>
  <c r="O18264"/>
  <c r="O18263"/>
  <c r="O18261"/>
  <c r="O18260"/>
  <c r="O18256"/>
  <c r="O18254"/>
  <c r="O18253"/>
  <c r="O18252"/>
  <c r="O18251"/>
  <c r="O18249"/>
  <c r="O18244"/>
  <c r="O18242"/>
  <c r="O18236"/>
  <c r="O18233"/>
  <c r="O18231"/>
  <c r="O18230"/>
  <c r="O18228"/>
  <c r="O18225"/>
  <c r="O18222"/>
  <c r="O18221"/>
  <c r="O18218"/>
  <c r="O18217"/>
  <c r="O18215"/>
  <c r="O18210"/>
  <c r="O18208"/>
  <c r="O18207"/>
  <c r="O18204"/>
  <c r="O18201"/>
  <c r="O18199"/>
  <c r="O18198"/>
  <c r="O18197"/>
  <c r="O18196"/>
  <c r="O18195"/>
  <c r="O18194"/>
  <c r="O18192"/>
  <c r="O18191"/>
  <c r="O18189"/>
  <c r="O18188"/>
  <c r="O18186"/>
  <c r="O18181"/>
  <c r="O18179"/>
  <c r="O18177"/>
  <c r="O18175"/>
  <c r="O18173"/>
  <c r="O18172"/>
  <c r="O18170"/>
  <c r="O18162"/>
  <c r="O18161"/>
  <c r="O18160"/>
  <c r="O18158"/>
  <c r="O18157"/>
  <c r="O18155"/>
  <c r="O18149"/>
  <c r="O18148"/>
  <c r="O18146"/>
  <c r="O18144"/>
  <c r="O18141"/>
  <c r="O18139"/>
  <c r="O18136"/>
  <c r="O18131"/>
  <c r="O18130"/>
  <c r="O18128"/>
  <c r="O18127"/>
  <c r="O18126"/>
  <c r="O18123"/>
  <c r="O18122"/>
  <c r="O18121"/>
  <c r="O18113"/>
  <c r="O18112"/>
  <c r="O18106"/>
  <c r="O18105"/>
  <c r="O18104"/>
  <c r="O18103"/>
  <c r="O18098"/>
  <c r="O18095"/>
  <c r="O18094"/>
  <c r="O18092"/>
  <c r="O18090"/>
  <c r="O18089"/>
  <c r="O18086"/>
  <c r="O18083"/>
  <c r="O18082"/>
  <c r="O18080"/>
  <c r="O18077"/>
  <c r="O18076"/>
  <c r="O18075"/>
  <c r="O18074"/>
  <c r="O18070"/>
  <c r="O18069"/>
  <c r="O18064"/>
  <c r="O18063"/>
  <c r="O18061"/>
  <c r="O18060"/>
  <c r="O18059"/>
  <c r="O18056"/>
  <c r="O18052"/>
  <c r="O18051"/>
  <c r="O18049"/>
  <c r="O18048"/>
  <c r="O18047"/>
  <c r="O18046"/>
  <c r="O18043"/>
  <c r="O18041"/>
  <c r="O18038"/>
  <c r="O18037"/>
  <c r="O18026"/>
  <c r="O18023"/>
  <c r="O18022"/>
  <c r="O18021"/>
  <c r="O18019"/>
  <c r="O18015"/>
  <c r="O18014"/>
  <c r="O18012"/>
  <c r="O18011"/>
  <c r="O18009"/>
  <c r="O18008"/>
  <c r="O18006"/>
  <c r="O18005"/>
  <c r="O18004"/>
  <c r="O18003"/>
  <c r="O18001"/>
  <c r="O17997"/>
  <c r="O17996"/>
  <c r="O17994"/>
  <c r="O17991"/>
  <c r="O17987"/>
  <c r="O17985"/>
  <c r="O17984"/>
  <c r="O17983"/>
  <c r="O17981"/>
  <c r="O17980"/>
  <c r="O17979"/>
  <c r="O17975"/>
  <c r="O17973"/>
  <c r="O17972"/>
  <c r="O17971"/>
  <c r="O17970"/>
  <c r="O17965"/>
  <c r="O17964"/>
  <c r="O17963"/>
  <c r="O17961"/>
  <c r="O17960"/>
  <c r="O17959"/>
  <c r="O17958"/>
  <c r="O17956"/>
  <c r="O17955"/>
  <c r="O17953"/>
  <c r="O17951"/>
  <c r="O17948"/>
  <c r="O17947"/>
  <c r="O17946"/>
  <c r="O17944"/>
  <c r="O17942"/>
  <c r="O17940"/>
  <c r="O17932"/>
  <c r="O17931"/>
  <c r="O17929"/>
  <c r="O17928"/>
  <c r="O17927"/>
  <c r="O17925"/>
  <c r="O17923"/>
  <c r="O17917"/>
  <c r="O17916"/>
  <c r="O17915"/>
  <c r="O17913"/>
  <c r="O17912"/>
  <c r="O17911"/>
  <c r="O17908"/>
  <c r="O17905"/>
  <c r="O17903"/>
  <c r="O17901"/>
  <c r="O17900"/>
  <c r="O17899"/>
  <c r="O17896"/>
  <c r="O17887"/>
  <c r="O17886"/>
  <c r="O17885"/>
  <c r="O17881"/>
  <c r="O17880"/>
  <c r="O17877"/>
  <c r="O17876"/>
  <c r="O17875"/>
  <c r="O17874"/>
  <c r="O17873"/>
  <c r="O17870"/>
  <c r="O17868"/>
  <c r="O17867"/>
  <c r="O17866"/>
  <c r="O17865"/>
  <c r="O17860"/>
  <c r="O17856"/>
  <c r="O17855"/>
  <c r="O17852"/>
  <c r="O17849"/>
  <c r="O17848"/>
  <c r="O17846"/>
  <c r="O17845"/>
  <c r="O17844"/>
  <c r="O17843"/>
  <c r="O17842"/>
  <c r="O17840"/>
  <c r="O17839"/>
  <c r="O17837"/>
  <c r="O17833"/>
  <c r="O17832"/>
  <c r="O17830"/>
  <c r="O17829"/>
  <c r="O17828"/>
  <c r="O17827"/>
  <c r="O17826"/>
  <c r="O17825"/>
  <c r="O17823"/>
  <c r="O17820"/>
  <c r="O17816"/>
  <c r="O17815"/>
  <c r="O17813"/>
  <c r="O17811"/>
  <c r="O17810"/>
  <c r="O17809"/>
  <c r="O17808"/>
  <c r="O17807"/>
  <c r="O17804"/>
  <c r="O17803"/>
  <c r="O17802"/>
  <c r="O17801"/>
  <c r="O17797"/>
  <c r="O17796"/>
  <c r="O17786"/>
  <c r="O17785"/>
  <c r="O17782"/>
  <c r="O17777"/>
  <c r="O17776"/>
  <c r="O17772"/>
  <c r="O17771"/>
  <c r="O17768"/>
  <c r="O17767"/>
  <c r="O17766"/>
  <c r="O17763"/>
  <c r="O17762"/>
  <c r="O17760"/>
  <c r="O17759"/>
  <c r="O17758"/>
  <c r="O17757"/>
  <c r="O17755"/>
  <c r="O17753"/>
  <c r="O17752"/>
  <c r="O17750"/>
  <c r="O17748"/>
  <c r="O17747"/>
  <c r="O17746"/>
  <c r="O17744"/>
  <c r="O17743"/>
  <c r="O17740"/>
  <c r="O17738"/>
  <c r="O17734"/>
  <c r="O17733"/>
  <c r="O17727"/>
  <c r="O17725"/>
  <c r="O17723"/>
  <c r="O17722"/>
  <c r="O17721"/>
  <c r="O17717"/>
  <c r="O17716"/>
  <c r="O17715"/>
  <c r="O17712"/>
  <c r="O17710"/>
  <c r="O17707"/>
  <c r="O17705"/>
  <c r="O17704"/>
  <c r="O17703"/>
  <c r="O17702"/>
  <c r="O17701"/>
  <c r="O17699"/>
  <c r="O17696"/>
  <c r="O17692"/>
  <c r="O17689"/>
  <c r="O17684"/>
  <c r="O17682"/>
  <c r="O17681"/>
  <c r="O17679"/>
  <c r="O17678"/>
  <c r="O17677"/>
  <c r="O17673"/>
  <c r="O17670"/>
  <c r="O17662"/>
  <c r="O17657"/>
  <c r="O17656"/>
  <c r="O17652"/>
  <c r="O17651"/>
  <c r="O17650"/>
  <c r="O17649"/>
  <c r="O17647"/>
  <c r="O17645"/>
  <c r="O17642"/>
  <c r="O17641"/>
  <c r="O17640"/>
  <c r="O17639"/>
  <c r="O17635"/>
  <c r="O17633"/>
  <c r="O17631"/>
  <c r="O17629"/>
  <c r="O17626"/>
  <c r="O17625"/>
  <c r="O17624"/>
  <c r="O17622"/>
  <c r="O17621"/>
  <c r="O17619"/>
  <c r="O17618"/>
  <c r="O17614"/>
  <c r="O17611"/>
  <c r="O17609"/>
  <c r="O17608"/>
  <c r="O17607"/>
  <c r="O17602"/>
  <c r="O17601"/>
  <c r="O17600"/>
  <c r="O17599"/>
  <c r="O17598"/>
  <c r="O17593"/>
  <c r="O17592"/>
  <c r="O17591"/>
  <c r="O17590"/>
  <c r="O17587"/>
  <c r="O17586"/>
  <c r="O17583"/>
  <c r="O17582"/>
  <c r="O17581"/>
  <c r="O17579"/>
  <c r="O17578"/>
  <c r="O17577"/>
  <c r="O17573"/>
  <c r="O17571"/>
  <c r="O17570"/>
  <c r="O17568"/>
  <c r="O17567"/>
  <c r="O17566"/>
  <c r="O17565"/>
  <c r="O17564"/>
  <c r="O17563"/>
  <c r="O17561"/>
  <c r="O17558"/>
  <c r="O17556"/>
  <c r="O17554"/>
  <c r="O17553"/>
  <c r="O17552"/>
  <c r="O17551"/>
  <c r="O17550"/>
  <c r="O17549"/>
  <c r="O17548"/>
  <c r="O17545"/>
  <c r="O17544"/>
  <c r="O17542"/>
  <c r="O17541"/>
  <c r="O17539"/>
  <c r="O17535"/>
  <c r="O17534"/>
  <c r="O17533"/>
  <c r="O17531"/>
  <c r="O17523"/>
  <c r="O17522"/>
  <c r="O17519"/>
  <c r="O17517"/>
  <c r="O17512"/>
  <c r="O17511"/>
  <c r="O17509"/>
  <c r="O17505"/>
  <c r="O17504"/>
  <c r="O17502"/>
  <c r="O17501"/>
  <c r="O17500"/>
  <c r="O17498"/>
  <c r="O17497"/>
  <c r="O17496"/>
  <c r="O17495"/>
  <c r="O17494"/>
  <c r="O17493"/>
  <c r="O17492"/>
  <c r="O17490"/>
  <c r="O17483"/>
  <c r="O17481"/>
  <c r="O17479"/>
  <c r="O17477"/>
  <c r="O17476"/>
  <c r="O17474"/>
  <c r="O17468"/>
  <c r="O17467"/>
  <c r="O17462"/>
  <c r="O17458"/>
  <c r="O17457"/>
  <c r="O17456"/>
  <c r="O17455"/>
  <c r="O17453"/>
  <c r="O17452"/>
  <c r="O17451"/>
  <c r="O17449"/>
  <c r="O17447"/>
  <c r="O17445"/>
  <c r="O17444"/>
  <c r="O17442"/>
  <c r="O17440"/>
  <c r="O17439"/>
  <c r="O17436"/>
  <c r="O17435"/>
  <c r="O17430"/>
  <c r="O17424"/>
  <c r="O17422"/>
  <c r="O17420"/>
  <c r="O17418"/>
  <c r="O17416"/>
  <c r="O17415"/>
  <c r="O17414"/>
  <c r="O17409"/>
  <c r="O17408"/>
  <c r="O17406"/>
  <c r="O17404"/>
  <c r="O17401"/>
  <c r="O17397"/>
  <c r="O17395"/>
  <c r="O17393"/>
  <c r="O17392"/>
  <c r="O17391"/>
  <c r="O17390"/>
  <c r="O17389"/>
  <c r="O17387"/>
  <c r="O17384"/>
  <c r="O17382"/>
  <c r="O17378"/>
  <c r="O17377"/>
  <c r="O17376"/>
  <c r="O17374"/>
  <c r="O17372"/>
  <c r="O17371"/>
  <c r="O17370"/>
  <c r="O17368"/>
  <c r="O17367"/>
  <c r="O17365"/>
  <c r="O17364"/>
  <c r="O17363"/>
  <c r="O17360"/>
  <c r="O17357"/>
  <c r="O17354"/>
  <c r="O17349"/>
  <c r="O17344"/>
  <c r="O17342"/>
  <c r="O17341"/>
  <c r="O17338"/>
  <c r="O17333"/>
  <c r="O17329"/>
  <c r="O17328"/>
  <c r="O17327"/>
  <c r="O17324"/>
  <c r="O17322"/>
  <c r="O17321"/>
  <c r="O17320"/>
  <c r="O17318"/>
  <c r="O17317"/>
  <c r="O17316"/>
  <c r="O17312"/>
  <c r="O17308"/>
  <c r="O17305"/>
  <c r="O17302"/>
  <c r="O17301"/>
  <c r="O17292"/>
  <c r="O17290"/>
  <c r="O17289"/>
  <c r="O17288"/>
  <c r="O17287"/>
  <c r="O17280"/>
  <c r="O17279"/>
  <c r="O17273"/>
  <c r="O17272"/>
  <c r="O17271"/>
  <c r="O17270"/>
  <c r="O17268"/>
  <c r="O17265"/>
  <c r="O17263"/>
  <c r="O17262"/>
  <c r="O17261"/>
  <c r="O17256"/>
  <c r="O17255"/>
  <c r="O17254"/>
  <c r="O17251"/>
  <c r="O17250"/>
  <c r="O17248"/>
  <c r="O17247"/>
  <c r="O17246"/>
  <c r="O17245"/>
  <c r="O17244"/>
  <c r="O17241"/>
  <c r="O17239"/>
  <c r="O17237"/>
  <c r="O17233"/>
  <c r="O17232"/>
  <c r="O17230"/>
  <c r="O17229"/>
  <c r="O17227"/>
  <c r="O17226"/>
  <c r="O17225"/>
  <c r="O17224"/>
  <c r="O17222"/>
  <c r="O17221"/>
  <c r="O17220"/>
  <c r="O17219"/>
  <c r="O17218"/>
  <c r="O17217"/>
  <c r="O17215"/>
  <c r="O17214"/>
  <c r="O17212"/>
  <c r="O17209"/>
  <c r="O17206"/>
  <c r="O17205"/>
  <c r="O17203"/>
  <c r="O17202"/>
  <c r="O17196"/>
  <c r="O17194"/>
  <c r="O17191"/>
  <c r="O17189"/>
  <c r="O17188"/>
  <c r="O17187"/>
  <c r="O17185"/>
  <c r="O17184"/>
  <c r="O17183"/>
  <c r="O17182"/>
  <c r="O17181"/>
  <c r="O17180"/>
  <c r="O17179"/>
  <c r="O17178"/>
  <c r="O17177"/>
  <c r="O17176"/>
  <c r="O17175"/>
  <c r="O17171"/>
  <c r="O17168"/>
  <c r="O17164"/>
  <c r="O17161"/>
  <c r="O17160"/>
  <c r="O17155"/>
  <c r="O17146"/>
  <c r="O17144"/>
  <c r="O17143"/>
  <c r="O17142"/>
  <c r="O17141"/>
  <c r="O17140"/>
  <c r="O17138"/>
  <c r="O17136"/>
  <c r="O17134"/>
  <c r="O17130"/>
  <c r="O17128"/>
  <c r="O17123"/>
  <c r="O17122"/>
  <c r="O17121"/>
  <c r="O17120"/>
  <c r="O17118"/>
  <c r="O17117"/>
  <c r="O17111"/>
  <c r="O17110"/>
  <c r="O17107"/>
  <c r="O17106"/>
  <c r="O17105"/>
  <c r="O17103"/>
  <c r="O17101"/>
  <c r="O17100"/>
  <c r="O17098"/>
  <c r="O17097"/>
  <c r="O17096"/>
  <c r="O17092"/>
  <c r="O17091"/>
  <c r="O17088"/>
  <c r="O17086"/>
  <c r="O17085"/>
  <c r="O17084"/>
  <c r="O17083"/>
  <c r="O17082"/>
  <c r="O17079"/>
  <c r="O17076"/>
  <c r="O17073"/>
  <c r="O17072"/>
  <c r="O17070"/>
  <c r="O17069"/>
  <c r="O17064"/>
  <c r="O17062"/>
  <c r="O17059"/>
  <c r="O17054"/>
  <c r="O17052"/>
  <c r="O17051"/>
  <c r="O17050"/>
  <c r="O17049"/>
  <c r="O17044"/>
  <c r="O17043"/>
  <c r="O17042"/>
  <c r="O17041"/>
  <c r="O17040"/>
  <c r="O17036"/>
  <c r="O17034"/>
  <c r="O17033"/>
  <c r="O17031"/>
  <c r="O17030"/>
  <c r="O17023"/>
  <c r="O17022"/>
  <c r="O17021"/>
  <c r="O17020"/>
  <c r="O17019"/>
  <c r="O17017"/>
  <c r="O17016"/>
  <c r="O17014"/>
  <c r="O17013"/>
  <c r="O17012"/>
  <c r="O17010"/>
  <c r="O17009"/>
  <c r="O17003"/>
  <c r="O17002"/>
  <c r="O17000"/>
  <c r="O16999"/>
  <c r="O16998"/>
  <c r="O16996"/>
  <c r="O16995"/>
  <c r="O16994"/>
  <c r="O16993"/>
  <c r="O16992"/>
  <c r="O16991"/>
  <c r="O16990"/>
  <c r="O16987"/>
  <c r="O16986"/>
  <c r="O16985"/>
  <c r="O16983"/>
  <c r="O16981"/>
  <c r="O16980"/>
  <c r="O16979"/>
  <c r="O16976"/>
  <c r="O16975"/>
  <c r="O16974"/>
  <c r="O16970"/>
  <c r="O16967"/>
  <c r="O16966"/>
  <c r="O16962"/>
  <c r="O16959"/>
  <c r="O16955"/>
  <c r="O16953"/>
  <c r="O16950"/>
  <c r="O16947"/>
  <c r="O16944"/>
  <c r="O16942"/>
  <c r="O16940"/>
  <c r="O16939"/>
  <c r="O16938"/>
  <c r="O16935"/>
  <c r="O16933"/>
  <c r="O16931"/>
  <c r="O16930"/>
  <c r="O16926"/>
  <c r="O16920"/>
  <c r="O16917"/>
  <c r="O16916"/>
  <c r="O16915"/>
  <c r="O16911"/>
  <c r="O16910"/>
  <c r="O16907"/>
  <c r="O16906"/>
  <c r="O16904"/>
  <c r="O16903"/>
  <c r="O16902"/>
  <c r="O16900"/>
  <c r="O16899"/>
  <c r="O16898"/>
  <c r="O16897"/>
  <c r="O16896"/>
  <c r="O16895"/>
  <c r="O16894"/>
  <c r="O16893"/>
  <c r="O16892"/>
  <c r="O16891"/>
  <c r="O16889"/>
  <c r="O16888"/>
  <c r="O16886"/>
  <c r="O16885"/>
  <c r="O16884"/>
  <c r="O16883"/>
  <c r="O16882"/>
  <c r="O16881"/>
  <c r="O16880"/>
  <c r="O16878"/>
  <c r="O16877"/>
  <c r="O16875"/>
  <c r="O16874"/>
  <c r="O16870"/>
  <c r="O16868"/>
  <c r="O16865"/>
  <c r="O16863"/>
  <c r="O16862"/>
  <c r="O16861"/>
  <c r="O16860"/>
  <c r="O16859"/>
  <c r="O16854"/>
  <c r="O16853"/>
  <c r="O16850"/>
  <c r="O16845"/>
  <c r="O16839"/>
  <c r="O16836"/>
  <c r="O16835"/>
  <c r="O16834"/>
  <c r="O16832"/>
  <c r="O16830"/>
  <c r="O16827"/>
  <c r="O16826"/>
  <c r="O16824"/>
  <c r="O16820"/>
  <c r="O16818"/>
  <c r="O16817"/>
  <c r="O16815"/>
  <c r="O16814"/>
  <c r="O16811"/>
  <c r="O16810"/>
  <c r="O16809"/>
  <c r="O16808"/>
  <c r="O16807"/>
  <c r="O16805"/>
  <c r="O16804"/>
  <c r="O16803"/>
  <c r="O16802"/>
  <c r="O16796"/>
  <c r="O16795"/>
  <c r="O16793"/>
  <c r="O16792"/>
  <c r="O16787"/>
  <c r="O16782"/>
  <c r="O16781"/>
  <c r="O16779"/>
  <c r="O16778"/>
  <c r="O16777"/>
  <c r="O16776"/>
  <c r="O16775"/>
  <c r="O16774"/>
  <c r="O16772"/>
  <c r="O16767"/>
  <c r="O16765"/>
  <c r="O16764"/>
  <c r="O16760"/>
  <c r="O16759"/>
  <c r="O16758"/>
  <c r="O16757"/>
  <c r="O16754"/>
  <c r="O16751"/>
  <c r="O16748"/>
  <c r="O16747"/>
  <c r="O16740"/>
  <c r="O16737"/>
  <c r="O16735"/>
  <c r="O16734"/>
  <c r="O16730"/>
  <c r="O16728"/>
  <c r="O16725"/>
  <c r="O16724"/>
  <c r="O16721"/>
  <c r="O16719"/>
  <c r="O16716"/>
  <c r="O16715"/>
  <c r="O16713"/>
  <c r="O16711"/>
  <c r="O16709"/>
  <c r="O16708"/>
  <c r="O16706"/>
  <c r="O16702"/>
  <c r="O16698"/>
  <c r="O16695"/>
  <c r="O16694"/>
  <c r="O16692"/>
  <c r="O16691"/>
  <c r="O16688"/>
  <c r="O16687"/>
  <c r="O16685"/>
  <c r="O16680"/>
  <c r="O16676"/>
  <c r="O16675"/>
  <c r="O16673"/>
  <c r="O16672"/>
  <c r="O16671"/>
  <c r="O16669"/>
  <c r="O16667"/>
  <c r="O16665"/>
  <c r="O16661"/>
  <c r="O16660"/>
  <c r="O16659"/>
  <c r="O16657"/>
  <c r="O16656"/>
  <c r="O16655"/>
  <c r="O16651"/>
  <c r="O16650"/>
  <c r="O16649"/>
  <c r="O16647"/>
  <c r="O16646"/>
  <c r="O16644"/>
  <c r="O16641"/>
  <c r="O16639"/>
  <c r="O16636"/>
  <c r="O16631"/>
  <c r="O16627"/>
  <c r="O16626"/>
  <c r="O16621"/>
  <c r="O16617"/>
  <c r="O16615"/>
  <c r="O16614"/>
  <c r="O16613"/>
  <c r="O16611"/>
  <c r="O16609"/>
  <c r="O16608"/>
  <c r="O16607"/>
  <c r="O16606"/>
  <c r="O16605"/>
  <c r="O16604"/>
  <c r="O16602"/>
  <c r="O16599"/>
  <c r="O16596"/>
  <c r="O16594"/>
  <c r="O16593"/>
  <c r="O16590"/>
  <c r="O16588"/>
  <c r="O16587"/>
  <c r="O16586"/>
  <c r="O16585"/>
  <c r="O16584"/>
  <c r="O16583"/>
  <c r="O16582"/>
  <c r="O16581"/>
  <c r="O16580"/>
  <c r="O16579"/>
  <c r="O16578"/>
  <c r="O16576"/>
  <c r="O16574"/>
  <c r="O16573"/>
  <c r="O16572"/>
  <c r="O16570"/>
  <c r="O16565"/>
  <c r="O16564"/>
  <c r="O16563"/>
  <c r="O16560"/>
  <c r="O16559"/>
  <c r="O16557"/>
  <c r="O16556"/>
  <c r="O16555"/>
  <c r="O16554"/>
  <c r="O16552"/>
  <c r="O16548"/>
  <c r="O16547"/>
  <c r="O16546"/>
  <c r="O16543"/>
  <c r="O16539"/>
  <c r="O16538"/>
  <c r="O16535"/>
  <c r="O16534"/>
  <c r="O16533"/>
  <c r="O16531"/>
  <c r="O16529"/>
  <c r="O16527"/>
  <c r="O16526"/>
  <c r="O16521"/>
  <c r="O16520"/>
  <c r="O16519"/>
  <c r="O16518"/>
  <c r="O16517"/>
  <c r="O16516"/>
  <c r="O16513"/>
  <c r="O16511"/>
  <c r="O16510"/>
  <c r="O16504"/>
  <c r="O16503"/>
  <c r="O16496"/>
  <c r="O16495"/>
  <c r="O16493"/>
  <c r="O16485"/>
  <c r="O16484"/>
  <c r="O16483"/>
  <c r="O16482"/>
  <c r="O16481"/>
  <c r="O16480"/>
  <c r="O16479"/>
  <c r="O16477"/>
  <c r="O16473"/>
  <c r="O16471"/>
  <c r="O16470"/>
  <c r="O16467"/>
  <c r="O16464"/>
  <c r="O16463"/>
  <c r="O16456"/>
  <c r="O16454"/>
  <c r="O16451"/>
  <c r="O16448"/>
  <c r="O16444"/>
  <c r="O16443"/>
  <c r="O16442"/>
  <c r="O16440"/>
  <c r="O16437"/>
  <c r="O16436"/>
  <c r="O16435"/>
  <c r="O16433"/>
  <c r="O16432"/>
  <c r="O16431"/>
  <c r="O16430"/>
  <c r="O16425"/>
  <c r="O16422"/>
  <c r="O16420"/>
  <c r="O16419"/>
  <c r="O16416"/>
  <c r="O16414"/>
  <c r="O16409"/>
  <c r="O16407"/>
  <c r="O16406"/>
  <c r="O16405"/>
  <c r="O16403"/>
  <c r="O16401"/>
  <c r="O16400"/>
  <c r="O16399"/>
  <c r="O16397"/>
  <c r="O16396"/>
  <c r="O16392"/>
  <c r="O16390"/>
  <c r="O16388"/>
  <c r="O16386"/>
  <c r="O16379"/>
  <c r="O16378"/>
  <c r="O16377"/>
  <c r="O16374"/>
  <c r="O16372"/>
  <c r="O16370"/>
  <c r="O16367"/>
  <c r="O16364"/>
  <c r="O16360"/>
  <c r="O16359"/>
  <c r="O16358"/>
  <c r="O16356"/>
  <c r="O16354"/>
  <c r="O16352"/>
  <c r="O16351"/>
  <c r="O16348"/>
  <c r="O16344"/>
  <c r="O16343"/>
  <c r="O16342"/>
  <c r="O16340"/>
  <c r="O16339"/>
  <c r="O16335"/>
  <c r="O16333"/>
  <c r="O16326"/>
  <c r="O16325"/>
  <c r="O16324"/>
  <c r="O16321"/>
  <c r="O16320"/>
  <c r="O16317"/>
  <c r="O16315"/>
  <c r="O16314"/>
  <c r="O16311"/>
  <c r="O16309"/>
  <c r="O16308"/>
  <c r="O16307"/>
  <c r="O16304"/>
  <c r="O16303"/>
  <c r="O16300"/>
  <c r="O16299"/>
  <c r="O16296"/>
  <c r="O16295"/>
  <c r="O16293"/>
  <c r="O16292"/>
  <c r="O16289"/>
  <c r="O16288"/>
  <c r="O16285"/>
  <c r="O16284"/>
  <c r="O16283"/>
  <c r="O16282"/>
  <c r="O16279"/>
  <c r="O16276"/>
  <c r="O16272"/>
  <c r="O16271"/>
  <c r="O16270"/>
  <c r="O16268"/>
  <c r="O16265"/>
  <c r="O16264"/>
  <c r="O16263"/>
  <c r="O16260"/>
  <c r="O16253"/>
  <c r="O16252"/>
  <c r="O16249"/>
  <c r="O16248"/>
  <c r="O16246"/>
  <c r="O16245"/>
  <c r="O16244"/>
  <c r="O16243"/>
  <c r="O16241"/>
  <c r="O16236"/>
  <c r="O16235"/>
  <c r="O16233"/>
  <c r="O16231"/>
  <c r="O16230"/>
  <c r="O16229"/>
  <c r="O16226"/>
  <c r="O16222"/>
  <c r="O16221"/>
  <c r="O16220"/>
  <c r="O16219"/>
  <c r="O16218"/>
  <c r="O16217"/>
  <c r="O16212"/>
  <c r="O16211"/>
  <c r="O16210"/>
  <c r="O16209"/>
  <c r="O16208"/>
  <c r="O16206"/>
  <c r="O16205"/>
  <c r="O16204"/>
  <c r="O16203"/>
  <c r="O16202"/>
  <c r="O16200"/>
  <c r="O16198"/>
  <c r="O16197"/>
  <c r="O16194"/>
  <c r="O16190"/>
  <c r="O16186"/>
  <c r="O16184"/>
  <c r="O16180"/>
  <c r="O16178"/>
  <c r="O16177"/>
  <c r="O16174"/>
  <c r="O16173"/>
  <c r="O16166"/>
  <c r="O16165"/>
  <c r="O16160"/>
  <c r="O16159"/>
  <c r="O16158"/>
  <c r="O16157"/>
  <c r="O16154"/>
  <c r="O16151"/>
  <c r="O16150"/>
  <c r="O16149"/>
  <c r="O16148"/>
  <c r="O16147"/>
  <c r="O16146"/>
  <c r="O16145"/>
  <c r="O16142"/>
  <c r="O16140"/>
  <c r="O16138"/>
  <c r="O16137"/>
  <c r="O16136"/>
  <c r="O16133"/>
  <c r="O16131"/>
  <c r="O16128"/>
  <c r="O16127"/>
  <c r="O16126"/>
  <c r="O16125"/>
  <c r="O16124"/>
  <c r="O16121"/>
  <c r="O16120"/>
  <c r="O16118"/>
  <c r="O16116"/>
  <c r="O16114"/>
  <c r="O16112"/>
  <c r="O16111"/>
  <c r="O16109"/>
  <c r="O16105"/>
  <c r="O16102"/>
  <c r="O16101"/>
  <c r="O16098"/>
  <c r="O16096"/>
  <c r="O16095"/>
  <c r="O16094"/>
  <c r="O16092"/>
  <c r="O16090"/>
  <c r="O16087"/>
  <c r="O16086"/>
  <c r="O16085"/>
  <c r="O16083"/>
  <c r="O16082"/>
  <c r="O16081"/>
  <c r="O16079"/>
  <c r="O16075"/>
  <c r="O16073"/>
  <c r="O16070"/>
  <c r="O16068"/>
  <c r="O16065"/>
  <c r="O16062"/>
  <c r="O16057"/>
  <c r="O16054"/>
  <c r="O16051"/>
  <c r="O16049"/>
  <c r="O16046"/>
  <c r="O16044"/>
  <c r="O16042"/>
  <c r="O16041"/>
  <c r="O16040"/>
  <c r="O16036"/>
  <c r="O16034"/>
  <c r="O16031"/>
  <c r="O16030"/>
  <c r="O16028"/>
  <c r="O16026"/>
  <c r="O16025"/>
  <c r="O16022"/>
  <c r="O16020"/>
  <c r="O16018"/>
  <c r="O16017"/>
  <c r="O16014"/>
  <c r="O16013"/>
  <c r="O16009"/>
  <c r="O16007"/>
  <c r="O16006"/>
  <c r="O16004"/>
  <c r="O16002"/>
  <c r="O16001"/>
  <c r="O16000"/>
  <c r="O15997"/>
  <c r="O15996"/>
  <c r="O15993"/>
  <c r="O15992"/>
  <c r="O15990"/>
  <c r="O15989"/>
  <c r="O15988"/>
  <c r="O15987"/>
  <c r="O15986"/>
  <c r="O15984"/>
  <c r="O15982"/>
  <c r="O15977"/>
  <c r="O15975"/>
  <c r="O15974"/>
  <c r="O15973"/>
  <c r="O15971"/>
  <c r="O15969"/>
  <c r="O15967"/>
  <c r="O15963"/>
  <c r="O15962"/>
  <c r="O15961"/>
  <c r="O15960"/>
  <c r="O15959"/>
  <c r="O15958"/>
  <c r="O15957"/>
  <c r="O15952"/>
  <c r="O15951"/>
  <c r="O15948"/>
  <c r="O15946"/>
  <c r="O15945"/>
  <c r="O15942"/>
  <c r="O15940"/>
  <c r="O15939"/>
  <c r="O15938"/>
  <c r="O15934"/>
  <c r="O15926"/>
  <c r="O15922"/>
  <c r="O15921"/>
  <c r="O15920"/>
  <c r="O15919"/>
  <c r="O15915"/>
  <c r="O15912"/>
  <c r="O15911"/>
  <c r="O15908"/>
  <c r="O15900"/>
  <c r="O15899"/>
  <c r="O15898"/>
  <c r="O15897"/>
  <c r="O15893"/>
  <c r="O15892"/>
  <c r="O15891"/>
  <c r="O15890"/>
  <c r="O15888"/>
  <c r="O15887"/>
  <c r="O15886"/>
  <c r="O15885"/>
  <c r="O15883"/>
  <c r="O15882"/>
  <c r="O15881"/>
  <c r="O15880"/>
  <c r="O15878"/>
  <c r="O15876"/>
  <c r="O15874"/>
  <c r="O15872"/>
  <c r="O15871"/>
  <c r="O15869"/>
  <c r="O15868"/>
  <c r="O15867"/>
  <c r="O15866"/>
  <c r="O15860"/>
  <c r="O15859"/>
  <c r="O15857"/>
  <c r="O15856"/>
  <c r="O15853"/>
  <c r="O15852"/>
  <c r="O15848"/>
  <c r="O15847"/>
  <c r="O15846"/>
  <c r="O15845"/>
  <c r="O15844"/>
  <c r="O15842"/>
  <c r="O15841"/>
  <c r="O15840"/>
  <c r="O15838"/>
  <c r="O15833"/>
  <c r="O15830"/>
  <c r="O15829"/>
  <c r="O15828"/>
  <c r="O15826"/>
  <c r="O15825"/>
  <c r="O15824"/>
  <c r="O15821"/>
  <c r="O15819"/>
  <c r="O15816"/>
  <c r="O15814"/>
  <c r="O15813"/>
  <c r="O15812"/>
  <c r="O15809"/>
  <c r="O15805"/>
  <c r="O15804"/>
  <c r="O15799"/>
  <c r="O15798"/>
  <c r="O15797"/>
  <c r="O15796"/>
  <c r="O15794"/>
  <c r="O15793"/>
  <c r="O15791"/>
  <c r="O15790"/>
  <c r="O15788"/>
  <c r="O15785"/>
  <c r="O15780"/>
  <c r="O15777"/>
  <c r="O15776"/>
  <c r="O15775"/>
  <c r="O15773"/>
  <c r="O15772"/>
  <c r="O15771"/>
  <c r="O15770"/>
  <c r="O15769"/>
  <c r="O15768"/>
  <c r="O15766"/>
  <c r="O15765"/>
  <c r="O15763"/>
  <c r="O15758"/>
  <c r="O15757"/>
  <c r="O15755"/>
  <c r="O15754"/>
  <c r="O15753"/>
  <c r="O15748"/>
  <c r="O15745"/>
  <c r="O15744"/>
  <c r="O15743"/>
  <c r="O15740"/>
  <c r="O15739"/>
  <c r="O15738"/>
  <c r="O15736"/>
  <c r="O15735"/>
  <c r="O15734"/>
  <c r="O15731"/>
  <c r="O15730"/>
  <c r="O15729"/>
  <c r="O15726"/>
  <c r="O15724"/>
  <c r="O15721"/>
  <c r="O15720"/>
  <c r="O15718"/>
  <c r="O15717"/>
  <c r="O15714"/>
  <c r="O15712"/>
  <c r="O15710"/>
  <c r="O15709"/>
  <c r="O15707"/>
  <c r="O15706"/>
  <c r="O15705"/>
  <c r="O15702"/>
  <c r="O15701"/>
  <c r="O15699"/>
  <c r="O15694"/>
  <c r="O15693"/>
  <c r="O15691"/>
  <c r="O15690"/>
  <c r="O15688"/>
  <c r="O15687"/>
  <c r="O15684"/>
  <c r="O15683"/>
  <c r="O15681"/>
  <c r="O15678"/>
  <c r="O15675"/>
  <c r="O15674"/>
  <c r="O15672"/>
  <c r="O15671"/>
  <c r="O15669"/>
  <c r="O15668"/>
  <c r="O15667"/>
  <c r="O15666"/>
  <c r="O15665"/>
  <c r="O15664"/>
  <c r="O15663"/>
  <c r="O15661"/>
  <c r="O15659"/>
  <c r="O15658"/>
  <c r="O15655"/>
  <c r="O15654"/>
  <c r="O15653"/>
  <c r="O15652"/>
  <c r="O15651"/>
  <c r="O15647"/>
  <c r="O15646"/>
  <c r="O15643"/>
  <c r="O15642"/>
  <c r="O15640"/>
  <c r="O15639"/>
  <c r="O15638"/>
  <c r="O15637"/>
  <c r="O15636"/>
  <c r="O15631"/>
  <c r="O15630"/>
  <c r="O15629"/>
  <c r="O15625"/>
  <c r="O15623"/>
  <c r="O15619"/>
  <c r="O15618"/>
  <c r="O15615"/>
  <c r="O15612"/>
  <c r="O15605"/>
  <c r="O15603"/>
  <c r="O15600"/>
  <c r="O15599"/>
  <c r="O15598"/>
  <c r="O15591"/>
  <c r="O15589"/>
  <c r="O15588"/>
  <c r="O15586"/>
  <c r="O15584"/>
  <c r="O15583"/>
  <c r="O15582"/>
  <c r="O15581"/>
  <c r="O15580"/>
  <c r="O15579"/>
  <c r="O15578"/>
  <c r="O15575"/>
  <c r="O15574"/>
  <c r="O15569"/>
  <c r="O15567"/>
  <c r="O15566"/>
  <c r="O15565"/>
  <c r="O15564"/>
  <c r="O15560"/>
  <c r="O15558"/>
  <c r="O15557"/>
  <c r="O15556"/>
  <c r="O15555"/>
  <c r="O15554"/>
  <c r="O15550"/>
  <c r="O15549"/>
  <c r="O15547"/>
  <c r="O15546"/>
  <c r="O15545"/>
  <c r="O15544"/>
  <c r="O15543"/>
  <c r="O15540"/>
  <c r="O15539"/>
  <c r="O15537"/>
  <c r="O15532"/>
  <c r="O15530"/>
  <c r="O15526"/>
  <c r="O15525"/>
  <c r="O15517"/>
  <c r="O15515"/>
  <c r="O15514"/>
  <c r="O15513"/>
  <c r="O15512"/>
  <c r="O15511"/>
  <c r="O15510"/>
  <c r="O15508"/>
  <c r="O15507"/>
  <c r="O15506"/>
  <c r="O15504"/>
  <c r="O15503"/>
  <c r="O15498"/>
  <c r="O15497"/>
  <c r="O15495"/>
  <c r="O15494"/>
  <c r="O15493"/>
  <c r="O15492"/>
  <c r="O15490"/>
  <c r="O15489"/>
  <c r="O15487"/>
  <c r="O15484"/>
  <c r="O15483"/>
  <c r="O15482"/>
  <c r="O15481"/>
  <c r="O15480"/>
  <c r="O15479"/>
  <c r="O15477"/>
  <c r="O15475"/>
  <c r="O15474"/>
  <c r="O15473"/>
  <c r="O15472"/>
  <c r="O15471"/>
  <c r="O15469"/>
  <c r="O15468"/>
  <c r="O15467"/>
  <c r="O15463"/>
  <c r="O15461"/>
  <c r="O15456"/>
  <c r="O15455"/>
  <c r="O15454"/>
  <c r="O15449"/>
  <c r="O15447"/>
  <c r="O15446"/>
  <c r="O15443"/>
  <c r="O15438"/>
  <c r="O15433"/>
  <c r="O15428"/>
  <c r="O15427"/>
  <c r="O15426"/>
  <c r="O15420"/>
  <c r="O15418"/>
  <c r="O15416"/>
  <c r="O15414"/>
  <c r="O15413"/>
  <c r="O15412"/>
  <c r="O15411"/>
  <c r="O15410"/>
  <c r="O15408"/>
  <c r="O15407"/>
  <c r="O15406"/>
  <c r="O15404"/>
  <c r="O15397"/>
  <c r="O15395"/>
  <c r="O15393"/>
  <c r="O15392"/>
  <c r="O15390"/>
  <c r="O15389"/>
  <c r="O15380"/>
  <c r="O15379"/>
  <c r="O15378"/>
  <c r="O15377"/>
  <c r="O15373"/>
  <c r="O15370"/>
  <c r="O15369"/>
  <c r="O15366"/>
  <c r="O15363"/>
  <c r="O15362"/>
  <c r="O15361"/>
  <c r="O15357"/>
  <c r="O15356"/>
  <c r="O15355"/>
  <c r="O15350"/>
  <c r="O15348"/>
  <c r="O15347"/>
  <c r="O15344"/>
  <c r="O15342"/>
  <c r="O15341"/>
  <c r="O15340"/>
  <c r="O15339"/>
  <c r="O15338"/>
  <c r="O15337"/>
  <c r="O15333"/>
  <c r="O15332"/>
  <c r="O15331"/>
  <c r="O15329"/>
  <c r="O15320"/>
  <c r="O15319"/>
  <c r="O15317"/>
  <c r="O15315"/>
  <c r="O15313"/>
  <c r="O15310"/>
  <c r="O15309"/>
  <c r="O15307"/>
  <c r="O15305"/>
  <c r="O15303"/>
  <c r="O15302"/>
  <c r="O15301"/>
  <c r="O15300"/>
  <c r="O15299"/>
  <c r="O15297"/>
  <c r="O15293"/>
  <c r="O15292"/>
  <c r="O15291"/>
  <c r="O15290"/>
  <c r="O15288"/>
  <c r="O15286"/>
  <c r="O15285"/>
  <c r="O15282"/>
  <c r="O15281"/>
  <c r="O15280"/>
  <c r="O15278"/>
  <c r="O15275"/>
  <c r="O15274"/>
  <c r="O15271"/>
  <c r="O15268"/>
  <c r="O15267"/>
  <c r="O15263"/>
  <c r="O15261"/>
  <c r="O15259"/>
  <c r="O15257"/>
  <c r="O15253"/>
  <c r="O15248"/>
  <c r="O15247"/>
  <c r="O15245"/>
  <c r="O15242"/>
  <c r="O15241"/>
  <c r="O15240"/>
  <c r="O15239"/>
  <c r="O15232"/>
  <c r="O15231"/>
  <c r="O15229"/>
  <c r="O15227"/>
  <c r="O15223"/>
  <c r="O15222"/>
  <c r="O15220"/>
  <c r="O15219"/>
  <c r="O15217"/>
  <c r="O15216"/>
  <c r="O15215"/>
  <c r="O15214"/>
  <c r="O15213"/>
  <c r="O15212"/>
  <c r="O15211"/>
  <c r="O15206"/>
  <c r="O15205"/>
  <c r="O15203"/>
  <c r="O15202"/>
  <c r="O15201"/>
  <c r="O15200"/>
  <c r="O15198"/>
  <c r="O15197"/>
  <c r="O15195"/>
  <c r="O15193"/>
  <c r="O15191"/>
  <c r="O15189"/>
  <c r="O15188"/>
  <c r="O15185"/>
  <c r="O15181"/>
  <c r="O15180"/>
  <c r="O15179"/>
  <c r="O15178"/>
  <c r="O15177"/>
  <c r="O15176"/>
  <c r="O15172"/>
  <c r="O15171"/>
  <c r="O15170"/>
  <c r="O15169"/>
  <c r="O15168"/>
  <c r="O15163"/>
  <c r="O15162"/>
  <c r="O15161"/>
  <c r="O15160"/>
  <c r="O15159"/>
  <c r="O15158"/>
  <c r="O15156"/>
  <c r="O15155"/>
  <c r="O15154"/>
  <c r="O15152"/>
  <c r="O15151"/>
  <c r="O15148"/>
  <c r="O15147"/>
  <c r="O15145"/>
  <c r="O15143"/>
  <c r="O15140"/>
  <c r="O15136"/>
  <c r="O15135"/>
  <c r="O15132"/>
  <c r="O15129"/>
  <c r="O15127"/>
  <c r="O15125"/>
  <c r="O15124"/>
  <c r="O15123"/>
  <c r="O15122"/>
  <c r="O15121"/>
  <c r="O15115"/>
  <c r="O15113"/>
  <c r="O15111"/>
  <c r="O15109"/>
  <c r="O15107"/>
  <c r="O15106"/>
  <c r="O15103"/>
  <c r="O15102"/>
  <c r="O15101"/>
  <c r="O15100"/>
  <c r="O15097"/>
  <c r="O15096"/>
  <c r="O15094"/>
  <c r="O15093"/>
  <c r="O15092"/>
  <c r="O15091"/>
  <c r="O15090"/>
  <c r="O15087"/>
  <c r="O15084"/>
  <c r="O15082"/>
  <c r="O15080"/>
  <c r="O15079"/>
  <c r="O15077"/>
  <c r="O15076"/>
  <c r="O15075"/>
  <c r="O15074"/>
  <c r="O15065"/>
  <c r="O15064"/>
  <c r="O15060"/>
  <c r="O15056"/>
  <c r="O15053"/>
  <c r="O15051"/>
  <c r="O15047"/>
  <c r="O15044"/>
  <c r="O15043"/>
  <c r="O15042"/>
  <c r="O15040"/>
  <c r="O15039"/>
  <c r="O15038"/>
  <c r="O15037"/>
  <c r="O15036"/>
  <c r="O15035"/>
  <c r="O15034"/>
  <c r="O15030"/>
  <c r="O15029"/>
  <c r="O15025"/>
  <c r="O15022"/>
  <c r="O15020"/>
  <c r="O15015"/>
  <c r="O15012"/>
  <c r="O15011"/>
  <c r="O15009"/>
  <c r="O15008"/>
  <c r="O15007"/>
  <c r="O15004"/>
  <c r="O15003"/>
  <c r="O15002"/>
  <c r="O14999"/>
  <c r="O14998"/>
  <c r="O14996"/>
  <c r="O14995"/>
  <c r="O14994"/>
  <c r="O14991"/>
  <c r="O14988"/>
  <c r="O14985"/>
  <c r="O14984"/>
  <c r="O14983"/>
  <c r="O14982"/>
  <c r="O14980"/>
  <c r="O14977"/>
  <c r="O14974"/>
  <c r="O14972"/>
  <c r="O14971"/>
  <c r="O14970"/>
  <c r="O14968"/>
  <c r="O14963"/>
  <c r="O14962"/>
  <c r="O14960"/>
  <c r="O14958"/>
  <c r="O14956"/>
  <c r="O14954"/>
  <c r="O14953"/>
  <c r="O14950"/>
  <c r="O14949"/>
  <c r="O14946"/>
  <c r="O14944"/>
  <c r="O14943"/>
  <c r="O14941"/>
  <c r="O14938"/>
  <c r="O14935"/>
  <c r="O14934"/>
  <c r="O14933"/>
  <c r="O14930"/>
  <c r="O14929"/>
  <c r="O14928"/>
  <c r="O14927"/>
  <c r="O14922"/>
  <c r="O14921"/>
  <c r="O14915"/>
  <c r="O14910"/>
  <c r="O14907"/>
  <c r="O14903"/>
  <c r="O14900"/>
  <c r="O14896"/>
  <c r="O14893"/>
  <c r="O14892"/>
  <c r="O14891"/>
  <c r="O14887"/>
  <c r="O14886"/>
  <c r="O14885"/>
  <c r="O14884"/>
  <c r="O14883"/>
  <c r="O14880"/>
  <c r="O14878"/>
  <c r="O14875"/>
  <c r="O14870"/>
  <c r="O14869"/>
  <c r="O14868"/>
  <c r="O14866"/>
  <c r="O14862"/>
  <c r="O14860"/>
  <c r="O14859"/>
  <c r="O14858"/>
  <c r="O14857"/>
  <c r="O14853"/>
  <c r="O14851"/>
  <c r="O14850"/>
  <c r="O14846"/>
  <c r="O14845"/>
  <c r="O14842"/>
  <c r="O14841"/>
  <c r="O14840"/>
  <c r="O14839"/>
  <c r="O14837"/>
  <c r="O14836"/>
  <c r="O14829"/>
  <c r="O14828"/>
  <c r="O14827"/>
  <c r="O14826"/>
  <c r="O14821"/>
  <c r="O14820"/>
  <c r="O14819"/>
  <c r="O14818"/>
  <c r="O14817"/>
  <c r="O14816"/>
  <c r="O14815"/>
  <c r="O14813"/>
  <c r="O14810"/>
  <c r="O14809"/>
  <c r="O14806"/>
  <c r="O14804"/>
  <c r="O14802"/>
  <c r="O14798"/>
  <c r="O14796"/>
  <c r="O14794"/>
  <c r="O14793"/>
  <c r="O14791"/>
  <c r="O14789"/>
  <c r="O14788"/>
  <c r="O14786"/>
  <c r="O14784"/>
  <c r="O14781"/>
  <c r="O14778"/>
  <c r="O14777"/>
  <c r="O14776"/>
  <c r="O14775"/>
  <c r="O14771"/>
  <c r="O14770"/>
  <c r="O14769"/>
  <c r="O14767"/>
  <c r="O14766"/>
  <c r="O14761"/>
  <c r="O14760"/>
  <c r="O14759"/>
  <c r="O14756"/>
  <c r="O14755"/>
  <c r="O14754"/>
  <c r="O14752"/>
  <c r="O14751"/>
  <c r="O14750"/>
  <c r="O14748"/>
  <c r="O14745"/>
  <c r="O14743"/>
  <c r="O14742"/>
  <c r="O14741"/>
  <c r="O14738"/>
  <c r="O14736"/>
  <c r="O14735"/>
  <c r="O14734"/>
  <c r="O14732"/>
  <c r="O14728"/>
  <c r="O14726"/>
  <c r="O14723"/>
  <c r="O14722"/>
  <c r="O14718"/>
  <c r="O14717"/>
  <c r="O14716"/>
  <c r="O14714"/>
  <c r="O14710"/>
  <c r="O14709"/>
  <c r="O14708"/>
  <c r="O14705"/>
  <c r="O14703"/>
  <c r="O14701"/>
  <c r="O14698"/>
  <c r="O14696"/>
  <c r="O14695"/>
  <c r="O14693"/>
  <c r="O14692"/>
  <c r="O14689"/>
  <c r="O14688"/>
  <c r="O14684"/>
  <c r="O14682"/>
  <c r="O14680"/>
  <c r="O14676"/>
  <c r="O14671"/>
  <c r="O14669"/>
  <c r="O14668"/>
  <c r="O14666"/>
  <c r="O14665"/>
  <c r="O14662"/>
  <c r="O14660"/>
  <c r="O14659"/>
  <c r="O14658"/>
  <c r="O14655"/>
  <c r="O14653"/>
  <c r="O14650"/>
  <c r="O14649"/>
  <c r="O14648"/>
  <c r="O14638"/>
  <c r="O14637"/>
  <c r="O14636"/>
  <c r="O14633"/>
  <c r="O14630"/>
  <c r="O14628"/>
  <c r="O14627"/>
  <c r="O14622"/>
  <c r="O14621"/>
  <c r="O14620"/>
  <c r="O14619"/>
  <c r="O14618"/>
  <c r="O14615"/>
  <c r="O14614"/>
  <c r="O14606"/>
  <c r="O14605"/>
  <c r="O14603"/>
  <c r="O14602"/>
  <c r="O14601"/>
  <c r="O14600"/>
  <c r="O14599"/>
  <c r="O14593"/>
  <c r="O14590"/>
  <c r="O14585"/>
  <c r="O14584"/>
  <c r="O14583"/>
  <c r="O14579"/>
  <c r="O14575"/>
  <c r="O14573"/>
  <c r="O14572"/>
  <c r="O14569"/>
  <c r="O14567"/>
  <c r="O14566"/>
  <c r="O14565"/>
  <c r="O14562"/>
  <c r="O14560"/>
  <c r="O14557"/>
  <c r="O14556"/>
  <c r="O14554"/>
  <c r="O14553"/>
  <c r="O14552"/>
  <c r="O14551"/>
  <c r="O14541"/>
  <c r="O14539"/>
  <c r="O14538"/>
  <c r="O14534"/>
  <c r="O14532"/>
  <c r="O14531"/>
  <c r="O14530"/>
  <c r="O14528"/>
  <c r="O14526"/>
  <c r="O14525"/>
  <c r="O14522"/>
  <c r="O14521"/>
  <c r="O14519"/>
  <c r="O14517"/>
  <c r="O14516"/>
  <c r="O14515"/>
  <c r="O14514"/>
  <c r="O14513"/>
  <c r="O14512"/>
  <c r="O14510"/>
  <c r="O14508"/>
  <c r="O14507"/>
  <c r="O14506"/>
  <c r="O14505"/>
  <c r="O14504"/>
  <c r="O14503"/>
  <c r="O14502"/>
  <c r="O14501"/>
  <c r="O14500"/>
  <c r="O14499"/>
  <c r="O14498"/>
  <c r="O14494"/>
  <c r="O14493"/>
  <c r="O14492"/>
  <c r="O14491"/>
  <c r="O14489"/>
  <c r="O14484"/>
  <c r="O14483"/>
  <c r="O14481"/>
  <c r="O14480"/>
  <c r="O14474"/>
  <c r="O14473"/>
  <c r="O14472"/>
  <c r="O14471"/>
  <c r="O14470"/>
  <c r="O14469"/>
  <c r="O14468"/>
  <c r="O14467"/>
  <c r="O14466"/>
  <c r="O14462"/>
  <c r="O14461"/>
  <c r="O14460"/>
  <c r="O14459"/>
  <c r="O14457"/>
  <c r="O14456"/>
  <c r="O14452"/>
  <c r="O14451"/>
  <c r="O14448"/>
  <c r="O14438"/>
  <c r="O14437"/>
  <c r="O14436"/>
  <c r="O14435"/>
  <c r="O14434"/>
  <c r="O14433"/>
  <c r="O14429"/>
  <c r="O14426"/>
  <c r="O14420"/>
  <c r="O14419"/>
  <c r="O14418"/>
  <c r="O14415"/>
  <c r="O14414"/>
  <c r="O14408"/>
  <c r="O14407"/>
  <c r="O14406"/>
  <c r="O14400"/>
  <c r="O14396"/>
  <c r="O14392"/>
  <c r="O14390"/>
  <c r="O14388"/>
  <c r="O14386"/>
  <c r="O14383"/>
  <c r="O14381"/>
  <c r="O14380"/>
  <c r="O14379"/>
  <c r="O14376"/>
  <c r="O14373"/>
  <c r="O14365"/>
  <c r="O14363"/>
  <c r="O14361"/>
  <c r="O14360"/>
  <c r="O14359"/>
  <c r="O14358"/>
  <c r="O14357"/>
  <c r="O14352"/>
  <c r="O14350"/>
  <c r="O14349"/>
  <c r="O14345"/>
  <c r="O14344"/>
  <c r="O14342"/>
  <c r="O14341"/>
  <c r="O14339"/>
  <c r="O14334"/>
  <c r="O14331"/>
  <c r="O14330"/>
  <c r="O14328"/>
  <c r="O14326"/>
  <c r="O14322"/>
  <c r="O14321"/>
  <c r="O14320"/>
  <c r="O14319"/>
  <c r="O14317"/>
  <c r="O14315"/>
  <c r="O14314"/>
  <c r="O14311"/>
  <c r="O14310"/>
  <c r="O14304"/>
  <c r="O14302"/>
  <c r="O14301"/>
  <c r="O14299"/>
  <c r="O14297"/>
  <c r="O14295"/>
  <c r="O14294"/>
  <c r="O14292"/>
  <c r="O14291"/>
  <c r="O14290"/>
  <c r="O14289"/>
  <c r="O14287"/>
  <c r="O14286"/>
  <c r="O14285"/>
  <c r="O14284"/>
  <c r="O14282"/>
  <c r="O14280"/>
  <c r="O14278"/>
  <c r="O14277"/>
  <c r="O14276"/>
  <c r="O14271"/>
  <c r="O14270"/>
  <c r="O14269"/>
  <c r="O14268"/>
  <c r="O14265"/>
  <c r="O14264"/>
  <c r="O14260"/>
  <c r="O14258"/>
  <c r="O14257"/>
  <c r="O14254"/>
  <c r="O14252"/>
  <c r="O14250"/>
  <c r="O14249"/>
  <c r="O14248"/>
  <c r="O14247"/>
  <c r="O14245"/>
  <c r="O14239"/>
  <c r="O14238"/>
  <c r="O14237"/>
  <c r="O14232"/>
  <c r="O14228"/>
  <c r="O14226"/>
  <c r="O14225"/>
  <c r="O14224"/>
  <c r="O14223"/>
  <c r="O14220"/>
  <c r="O14217"/>
  <c r="O14216"/>
  <c r="O14215"/>
  <c r="O14211"/>
  <c r="O14210"/>
  <c r="O14209"/>
  <c r="O14208"/>
  <c r="O14206"/>
  <c r="O14204"/>
  <c r="O14203"/>
  <c r="O14201"/>
  <c r="O14199"/>
  <c r="O14198"/>
  <c r="O14197"/>
  <c r="O14196"/>
  <c r="O14195"/>
  <c r="O14192"/>
  <c r="O14191"/>
  <c r="O14190"/>
  <c r="O14187"/>
  <c r="O14183"/>
  <c r="O14179"/>
  <c r="O14177"/>
  <c r="O14171"/>
  <c r="O14170"/>
  <c r="O14166"/>
  <c r="O14164"/>
  <c r="O14157"/>
  <c r="O14156"/>
  <c r="O14155"/>
  <c r="O14154"/>
  <c r="O14153"/>
  <c r="O14149"/>
  <c r="O14145"/>
  <c r="O14141"/>
  <c r="O14140"/>
  <c r="O14139"/>
  <c r="O14138"/>
  <c r="O14136"/>
  <c r="O14135"/>
  <c r="O14134"/>
  <c r="O14133"/>
  <c r="O14129"/>
  <c r="O14127"/>
  <c r="O14124"/>
  <c r="O14123"/>
  <c r="O14120"/>
  <c r="O14117"/>
  <c r="O14115"/>
  <c r="O14113"/>
  <c r="O14111"/>
  <c r="O14108"/>
  <c r="O14106"/>
  <c r="O14104"/>
  <c r="O14103"/>
  <c r="O14098"/>
  <c r="O14097"/>
  <c r="O14096"/>
  <c r="O14090"/>
  <c r="O14089"/>
  <c r="O14088"/>
  <c r="O14086"/>
  <c r="O14085"/>
  <c r="O14084"/>
  <c r="O14082"/>
  <c r="O14079"/>
  <c r="O14077"/>
  <c r="O14076"/>
  <c r="O14073"/>
  <c r="O14072"/>
  <c r="O14070"/>
  <c r="O14069"/>
  <c r="O14066"/>
  <c r="O14065"/>
  <c r="O14064"/>
  <c r="O14063"/>
  <c r="O14061"/>
  <c r="O14060"/>
  <c r="O14058"/>
  <c r="O14056"/>
  <c r="O14053"/>
  <c r="O14050"/>
  <c r="O14049"/>
  <c r="O14048"/>
  <c r="O14047"/>
  <c r="O14045"/>
  <c r="O14041"/>
  <c r="O14040"/>
  <c r="O14039"/>
  <c r="O14036"/>
  <c r="O14034"/>
  <c r="O14033"/>
  <c r="O14032"/>
  <c r="O14031"/>
  <c r="O14029"/>
  <c r="O14028"/>
  <c r="O14027"/>
  <c r="O14024"/>
  <c r="O14023"/>
  <c r="O14022"/>
  <c r="O14021"/>
  <c r="O14018"/>
  <c r="O14017"/>
  <c r="O14015"/>
  <c r="O14013"/>
  <c r="O14011"/>
  <c r="O14010"/>
  <c r="O14009"/>
  <c r="O14008"/>
  <c r="O14004"/>
  <c r="O14001"/>
  <c r="O13999"/>
  <c r="O13998"/>
  <c r="O13997"/>
  <c r="O13996"/>
  <c r="O13994"/>
  <c r="O13984"/>
  <c r="O13980"/>
  <c r="O13979"/>
  <c r="O13973"/>
  <c r="O13971"/>
  <c r="O13968"/>
  <c r="O13967"/>
  <c r="O13964"/>
  <c r="O13961"/>
  <c r="O13958"/>
  <c r="O13957"/>
  <c r="O13956"/>
  <c r="O13954"/>
  <c r="O13953"/>
  <c r="O13952"/>
  <c r="O13951"/>
  <c r="O13950"/>
  <c r="O13949"/>
  <c r="O13948"/>
  <c r="O13946"/>
  <c r="O13944"/>
  <c r="O13941"/>
  <c r="O13935"/>
  <c r="O13929"/>
  <c r="O13928"/>
  <c r="O13927"/>
  <c r="O13926"/>
  <c r="O13923"/>
  <c r="O13922"/>
  <c r="O13921"/>
  <c r="O13920"/>
  <c r="O13918"/>
  <c r="O13917"/>
  <c r="O13916"/>
  <c r="O13914"/>
  <c r="O13912"/>
  <c r="O13911"/>
  <c r="O13908"/>
  <c r="O13907"/>
  <c r="O13904"/>
  <c r="O13902"/>
  <c r="O13896"/>
  <c r="O13893"/>
  <c r="O13892"/>
  <c r="O13890"/>
  <c r="O13889"/>
  <c r="O13886"/>
  <c r="O13884"/>
  <c r="O13883"/>
  <c r="O13880"/>
  <c r="O13878"/>
  <c r="O13876"/>
  <c r="O13873"/>
  <c r="O13872"/>
  <c r="O13871"/>
  <c r="O13869"/>
  <c r="O13867"/>
  <c r="O13866"/>
  <c r="O13863"/>
  <c r="O13862"/>
  <c r="O13861"/>
  <c r="O13859"/>
  <c r="O13858"/>
  <c r="O13857"/>
  <c r="O13856"/>
  <c r="O13855"/>
  <c r="O13854"/>
  <c r="O13853"/>
  <c r="O13849"/>
  <c r="O13848"/>
  <c r="O13846"/>
  <c r="O13843"/>
  <c r="O13840"/>
  <c r="O13838"/>
  <c r="O13837"/>
  <c r="O13835"/>
  <c r="O13834"/>
  <c r="O13833"/>
  <c r="O13829"/>
  <c r="O13826"/>
  <c r="O13822"/>
  <c r="O13821"/>
  <c r="O13818"/>
  <c r="O13817"/>
  <c r="O13815"/>
  <c r="O13813"/>
  <c r="O13810"/>
  <c r="O13808"/>
  <c r="O13806"/>
  <c r="O13805"/>
  <c r="O13801"/>
  <c r="O13800"/>
  <c r="O13799"/>
  <c r="O13798"/>
  <c r="O13797"/>
  <c r="O13789"/>
  <c r="O13787"/>
  <c r="O13785"/>
  <c r="O13784"/>
  <c r="O13783"/>
  <c r="O13777"/>
  <c r="O13774"/>
  <c r="O13771"/>
  <c r="O13770"/>
  <c r="O13769"/>
  <c r="O13768"/>
  <c r="O13765"/>
  <c r="O13764"/>
  <c r="O13755"/>
  <c r="O13754"/>
  <c r="O13752"/>
  <c r="O13751"/>
  <c r="O13749"/>
  <c r="O13747"/>
  <c r="O13746"/>
  <c r="O13745"/>
  <c r="O13739"/>
  <c r="O13738"/>
  <c r="O13736"/>
  <c r="O13735"/>
  <c r="O13733"/>
  <c r="O13732"/>
  <c r="O13730"/>
  <c r="O13729"/>
  <c r="O13727"/>
  <c r="O13725"/>
  <c r="O13723"/>
  <c r="O13717"/>
  <c r="O13716"/>
  <c r="O13710"/>
  <c r="O13709"/>
  <c r="O13707"/>
  <c r="O13705"/>
  <c r="O13703"/>
  <c r="O13702"/>
  <c r="O13701"/>
  <c r="O13700"/>
  <c r="O13696"/>
  <c r="O13695"/>
  <c r="O13692"/>
  <c r="O13691"/>
  <c r="O13690"/>
  <c r="O13688"/>
  <c r="O13687"/>
  <c r="O13681"/>
  <c r="O13677"/>
  <c r="O13674"/>
  <c r="O13668"/>
  <c r="O13664"/>
  <c r="O13663"/>
  <c r="O13659"/>
  <c r="O13658"/>
  <c r="O13657"/>
  <c r="O13655"/>
  <c r="O13654"/>
  <c r="O13651"/>
  <c r="O13645"/>
  <c r="O13641"/>
  <c r="O13640"/>
  <c r="O13638"/>
  <c r="O13637"/>
  <c r="O13636"/>
  <c r="O13634"/>
  <c r="O13632"/>
  <c r="O13629"/>
  <c r="O13626"/>
  <c r="O13625"/>
  <c r="O13624"/>
  <c r="O13623"/>
  <c r="O13622"/>
  <c r="O13620"/>
  <c r="O13618"/>
  <c r="O13617"/>
  <c r="O13616"/>
  <c r="O13615"/>
  <c r="O13614"/>
  <c r="O13610"/>
  <c r="O13608"/>
  <c r="O13607"/>
  <c r="O13605"/>
  <c r="O13604"/>
  <c r="O13603"/>
  <c r="O13600"/>
  <c r="O13594"/>
  <c r="O13593"/>
  <c r="O13592"/>
  <c r="O13588"/>
  <c r="O13587"/>
  <c r="O13582"/>
  <c r="O13580"/>
  <c r="O13579"/>
  <c r="O13578"/>
  <c r="O13576"/>
  <c r="O13575"/>
  <c r="O13574"/>
  <c r="O13572"/>
  <c r="O13571"/>
  <c r="O13570"/>
  <c r="O13565"/>
  <c r="O13564"/>
  <c r="O13563"/>
  <c r="O13562"/>
  <c r="O13560"/>
  <c r="O13556"/>
  <c r="O13552"/>
  <c r="O13551"/>
  <c r="O13550"/>
  <c r="O13548"/>
  <c r="O13547"/>
  <c r="O13545"/>
  <c r="O13543"/>
  <c r="O13538"/>
  <c r="O13535"/>
  <c r="O13534"/>
  <c r="O13531"/>
  <c r="O13530"/>
  <c r="O13529"/>
  <c r="O13528"/>
  <c r="O13526"/>
  <c r="O13523"/>
  <c r="O13521"/>
  <c r="O13519"/>
  <c r="O13517"/>
  <c r="O13516"/>
  <c r="O13513"/>
  <c r="O13510"/>
  <c r="O13509"/>
  <c r="O13508"/>
  <c r="O13506"/>
  <c r="O13505"/>
  <c r="O13503"/>
  <c r="O13502"/>
  <c r="O13500"/>
  <c r="O13494"/>
  <c r="O13489"/>
  <c r="O13487"/>
  <c r="O13483"/>
  <c r="O13481"/>
  <c r="O13479"/>
  <c r="O13478"/>
  <c r="O13477"/>
  <c r="O13475"/>
  <c r="O13473"/>
  <c r="O13472"/>
  <c r="O13471"/>
  <c r="O13468"/>
  <c r="O13467"/>
  <c r="O13466"/>
  <c r="O13465"/>
  <c r="O13463"/>
  <c r="O13461"/>
  <c r="O13460"/>
  <c r="O13459"/>
  <c r="O13458"/>
  <c r="O13455"/>
  <c r="O13454"/>
  <c r="O13452"/>
  <c r="O13451"/>
  <c r="O13450"/>
  <c r="O13447"/>
  <c r="O13446"/>
  <c r="O13444"/>
  <c r="O13440"/>
  <c r="O13439"/>
  <c r="O13438"/>
  <c r="O13437"/>
  <c r="O13435"/>
  <c r="O13433"/>
  <c r="O13432"/>
  <c r="O13427"/>
  <c r="O13425"/>
  <c r="O13423"/>
  <c r="O13421"/>
  <c r="O13420"/>
  <c r="O13419"/>
  <c r="O13417"/>
  <c r="O13416"/>
  <c r="O13415"/>
  <c r="O13414"/>
  <c r="O13413"/>
  <c r="O13412"/>
  <c r="O13409"/>
  <c r="O13407"/>
  <c r="O13406"/>
  <c r="O13402"/>
  <c r="O13398"/>
  <c r="O13397"/>
  <c r="O13396"/>
  <c r="O13394"/>
  <c r="O13386"/>
  <c r="O13383"/>
  <c r="O13381"/>
  <c r="O13376"/>
  <c r="O13372"/>
  <c r="O13370"/>
  <c r="O13369"/>
  <c r="O13363"/>
  <c r="O13360"/>
  <c r="O13356"/>
  <c r="O13350"/>
  <c r="O13342"/>
  <c r="O13341"/>
  <c r="O13338"/>
  <c r="O13337"/>
  <c r="O13336"/>
  <c r="O13335"/>
  <c r="O13333"/>
  <c r="O13331"/>
  <c r="O13330"/>
  <c r="O13328"/>
  <c r="O13327"/>
  <c r="O13326"/>
  <c r="O13325"/>
  <c r="O13324"/>
  <c r="O13323"/>
  <c r="O13322"/>
  <c r="O13319"/>
  <c r="O13317"/>
  <c r="O13314"/>
  <c r="O13312"/>
  <c r="O13311"/>
  <c r="O13310"/>
  <c r="O13309"/>
  <c r="O13308"/>
  <c r="O13305"/>
  <c r="O13304"/>
  <c r="O13301"/>
  <c r="O13300"/>
  <c r="O13299"/>
  <c r="O13297"/>
  <c r="O13290"/>
  <c r="O13288"/>
  <c r="O13283"/>
  <c r="O13280"/>
  <c r="O13279"/>
  <c r="O13271"/>
  <c r="O13267"/>
  <c r="O13265"/>
  <c r="O13264"/>
  <c r="O13262"/>
  <c r="O13261"/>
  <c r="O13260"/>
  <c r="O13259"/>
  <c r="O13258"/>
  <c r="O13256"/>
  <c r="O13255"/>
  <c r="O13254"/>
  <c r="O13253"/>
  <c r="O13252"/>
  <c r="O13250"/>
  <c r="O13249"/>
  <c r="O13243"/>
  <c r="O13241"/>
  <c r="O13240"/>
  <c r="O13239"/>
  <c r="O13237"/>
  <c r="O13236"/>
  <c r="O13235"/>
  <c r="O13234"/>
  <c r="O13231"/>
  <c r="O13228"/>
  <c r="O13227"/>
  <c r="O13226"/>
  <c r="O13223"/>
  <c r="O13217"/>
  <c r="O13216"/>
  <c r="O13215"/>
  <c r="O13211"/>
  <c r="O13209"/>
  <c r="O13207"/>
  <c r="O13205"/>
  <c r="O13203"/>
  <c r="O13201"/>
  <c r="O13199"/>
  <c r="O13198"/>
  <c r="O13196"/>
  <c r="O13195"/>
  <c r="O13193"/>
  <c r="O13188"/>
  <c r="O13185"/>
  <c r="O13183"/>
  <c r="O13181"/>
  <c r="O13180"/>
  <c r="O13177"/>
  <c r="O13176"/>
  <c r="O13175"/>
  <c r="O13174"/>
  <c r="O13173"/>
  <c r="O13172"/>
  <c r="O13171"/>
  <c r="O13168"/>
  <c r="O13166"/>
  <c r="O13164"/>
  <c r="O13161"/>
  <c r="O13160"/>
  <c r="O13159"/>
  <c r="O13156"/>
  <c r="O13154"/>
  <c r="O13153"/>
  <c r="O13152"/>
  <c r="O13151"/>
  <c r="O13149"/>
  <c r="O13144"/>
  <c r="O13141"/>
  <c r="O13138"/>
  <c r="O13133"/>
  <c r="O13128"/>
  <c r="O13124"/>
  <c r="O13123"/>
  <c r="O13118"/>
  <c r="O13113"/>
  <c r="O13108"/>
  <c r="O13105"/>
  <c r="O13104"/>
  <c r="O13103"/>
  <c r="O13102"/>
  <c r="O13101"/>
  <c r="O13100"/>
  <c r="O13099"/>
  <c r="O13096"/>
  <c r="O13091"/>
  <c r="O13090"/>
  <c r="O13089"/>
  <c r="O13087"/>
  <c r="O13085"/>
  <c r="O13084"/>
  <c r="O13079"/>
  <c r="O13078"/>
  <c r="O13077"/>
  <c r="O13076"/>
  <c r="O13074"/>
  <c r="O13073"/>
  <c r="O13070"/>
  <c r="O13068"/>
  <c r="O13066"/>
  <c r="O13065"/>
  <c r="O13062"/>
  <c r="O13060"/>
  <c r="O13058"/>
  <c r="O13056"/>
  <c r="O13055"/>
  <c r="O13054"/>
  <c r="O13053"/>
  <c r="O13050"/>
  <c r="O13048"/>
  <c r="O13046"/>
  <c r="O13044"/>
  <c r="O13042"/>
  <c r="O13039"/>
  <c r="O13037"/>
  <c r="O13036"/>
  <c r="O13031"/>
  <c r="O13028"/>
  <c r="O13026"/>
  <c r="O13025"/>
  <c r="O13024"/>
  <c r="O13019"/>
  <c r="O13015"/>
  <c r="O13014"/>
  <c r="O13008"/>
  <c r="O13007"/>
  <c r="O13006"/>
  <c r="O13004"/>
  <c r="O13003"/>
  <c r="O13002"/>
  <c r="O13000"/>
  <c r="O12998"/>
  <c r="O12996"/>
  <c r="O12995"/>
  <c r="O12994"/>
  <c r="O12991"/>
  <c r="O12990"/>
  <c r="O12989"/>
  <c r="O12988"/>
  <c r="O12987"/>
  <c r="O12986"/>
  <c r="O12981"/>
  <c r="O12979"/>
  <c r="O12973"/>
  <c r="O12969"/>
  <c r="O12968"/>
  <c r="O12965"/>
  <c r="O12964"/>
  <c r="O12962"/>
  <c r="O12961"/>
  <c r="O12959"/>
  <c r="O12952"/>
  <c r="O12951"/>
  <c r="O12950"/>
  <c r="O12948"/>
  <c r="O12945"/>
  <c r="O12944"/>
  <c r="O12942"/>
  <c r="O12939"/>
  <c r="O12937"/>
  <c r="O12935"/>
  <c r="O12931"/>
  <c r="O12926"/>
  <c r="O12924"/>
  <c r="O12919"/>
  <c r="O12918"/>
  <c r="O12916"/>
  <c r="O12913"/>
  <c r="O12912"/>
  <c r="O12911"/>
  <c r="O12904"/>
  <c r="O12903"/>
  <c r="O12897"/>
  <c r="O12896"/>
  <c r="O12893"/>
  <c r="O12892"/>
  <c r="O12888"/>
  <c r="O12887"/>
  <c r="O12886"/>
  <c r="O12885"/>
  <c r="O12884"/>
  <c r="O12882"/>
  <c r="O12879"/>
  <c r="O12877"/>
  <c r="O12871"/>
  <c r="O12868"/>
  <c r="O12867"/>
  <c r="O12866"/>
  <c r="O12865"/>
  <c r="O12862"/>
  <c r="O12860"/>
  <c r="O12857"/>
  <c r="O12856"/>
  <c r="O12853"/>
  <c r="O12852"/>
  <c r="O12851"/>
  <c r="O12847"/>
  <c r="O12845"/>
  <c r="O12843"/>
  <c r="O12842"/>
  <c r="O12839"/>
  <c r="O12836"/>
  <c r="O12834"/>
  <c r="O12832"/>
  <c r="O12830"/>
  <c r="O12828"/>
  <c r="O12827"/>
  <c r="O12824"/>
  <c r="O12823"/>
  <c r="O12822"/>
  <c r="O12821"/>
  <c r="O12818"/>
  <c r="O12816"/>
  <c r="O12815"/>
  <c r="O12814"/>
  <c r="O12812"/>
  <c r="O12811"/>
  <c r="O12804"/>
  <c r="O12802"/>
  <c r="O12800"/>
  <c r="O12799"/>
  <c r="O12794"/>
  <c r="O12793"/>
  <c r="O12791"/>
  <c r="O12789"/>
  <c r="O12788"/>
  <c r="O12787"/>
  <c r="O12783"/>
  <c r="O12780"/>
  <c r="O12774"/>
  <c r="O12773"/>
  <c r="O12771"/>
  <c r="O12769"/>
  <c r="O12764"/>
  <c r="O12761"/>
  <c r="O12758"/>
  <c r="O12754"/>
  <c r="O12753"/>
  <c r="O12750"/>
  <c r="O12749"/>
  <c r="O12746"/>
  <c r="O12744"/>
  <c r="O12743"/>
  <c r="O12741"/>
  <c r="O12738"/>
  <c r="O12737"/>
  <c r="O12736"/>
  <c r="O12734"/>
  <c r="O12732"/>
  <c r="O12731"/>
  <c r="O12730"/>
  <c r="O12729"/>
  <c r="O12727"/>
  <c r="O12725"/>
  <c r="O12724"/>
  <c r="O12722"/>
  <c r="O12720"/>
  <c r="O12719"/>
  <c r="O12714"/>
  <c r="O12711"/>
  <c r="O12710"/>
  <c r="O12707"/>
  <c r="O12705"/>
  <c r="O12704"/>
  <c r="O12701"/>
  <c r="O12700"/>
  <c r="O12698"/>
  <c r="O12695"/>
  <c r="O12692"/>
  <c r="O12686"/>
  <c r="O12685"/>
  <c r="O12684"/>
  <c r="O12679"/>
  <c r="O12676"/>
  <c r="O12675"/>
  <c r="O12672"/>
  <c r="O12670"/>
  <c r="O12669"/>
  <c r="O12667"/>
  <c r="O12666"/>
  <c r="O12665"/>
  <c r="O12661"/>
  <c r="O12658"/>
  <c r="O12656"/>
  <c r="O12655"/>
  <c r="O12654"/>
  <c r="O12651"/>
  <c r="O12649"/>
  <c r="O12648"/>
  <c r="O12647"/>
  <c r="O12645"/>
  <c r="O12642"/>
  <c r="O12641"/>
  <c r="O12636"/>
  <c r="O12635"/>
  <c r="O12631"/>
  <c r="O12628"/>
  <c r="O12626"/>
  <c r="O12625"/>
  <c r="O12624"/>
  <c r="O12623"/>
  <c r="O12621"/>
  <c r="O12618"/>
  <c r="O12617"/>
  <c r="O12616"/>
  <c r="O12615"/>
  <c r="O12613"/>
  <c r="O12612"/>
  <c r="O12610"/>
  <c r="O12608"/>
  <c r="O12607"/>
  <c r="O12605"/>
  <c r="O12604"/>
  <c r="O12603"/>
  <c r="O12602"/>
  <c r="O12601"/>
  <c r="O12600"/>
  <c r="O12598"/>
  <c r="O12596"/>
  <c r="O12595"/>
  <c r="O12592"/>
  <c r="O12591"/>
  <c r="O12589"/>
  <c r="O12588"/>
  <c r="O12586"/>
  <c r="O12585"/>
  <c r="O12584"/>
  <c r="O12583"/>
  <c r="O12582"/>
  <c r="O12574"/>
  <c r="O12571"/>
  <c r="O12569"/>
  <c r="O12568"/>
  <c r="O12567"/>
  <c r="O12566"/>
  <c r="O12564"/>
  <c r="O12560"/>
  <c r="O12554"/>
  <c r="O12552"/>
  <c r="O12550"/>
  <c r="O12549"/>
  <c r="O12547"/>
  <c r="O12544"/>
  <c r="O12542"/>
  <c r="O12536"/>
  <c r="O12534"/>
  <c r="O12533"/>
  <c r="O12532"/>
  <c r="O12528"/>
  <c r="O12526"/>
  <c r="O12523"/>
  <c r="O12520"/>
  <c r="O12519"/>
  <c r="O12517"/>
  <c r="O12516"/>
  <c r="O12515"/>
  <c r="O12514"/>
  <c r="O12513"/>
  <c r="O12510"/>
  <c r="O12503"/>
  <c r="O12501"/>
  <c r="O12500"/>
  <c r="O12496"/>
  <c r="O12495"/>
  <c r="O12494"/>
  <c r="O12493"/>
  <c r="O12490"/>
  <c r="O12487"/>
  <c r="O12485"/>
  <c r="O12484"/>
  <c r="O12483"/>
  <c r="O12482"/>
  <c r="O12481"/>
  <c r="O12480"/>
  <c r="O12478"/>
  <c r="O12472"/>
  <c r="O12471"/>
  <c r="O12466"/>
  <c r="O12463"/>
  <c r="O12454"/>
  <c r="O12453"/>
  <c r="O12451"/>
  <c r="O12449"/>
  <c r="O12446"/>
  <c r="O12444"/>
  <c r="O12441"/>
  <c r="O12440"/>
  <c r="O12439"/>
  <c r="O12438"/>
  <c r="O12435"/>
  <c r="O12434"/>
  <c r="O12432"/>
  <c r="O12431"/>
  <c r="O12430"/>
  <c r="O12429"/>
  <c r="O12427"/>
  <c r="O12426"/>
  <c r="O12425"/>
  <c r="O12421"/>
  <c r="O12419"/>
  <c r="O12418"/>
  <c r="O12417"/>
  <c r="O12409"/>
  <c r="O12407"/>
  <c r="O12406"/>
  <c r="O12404"/>
  <c r="O12403"/>
  <c r="O12402"/>
  <c r="O12401"/>
  <c r="O12400"/>
  <c r="O12396"/>
  <c r="O12393"/>
  <c r="O12392"/>
  <c r="O12391"/>
  <c r="O12390"/>
  <c r="O12388"/>
  <c r="O12384"/>
  <c r="O12382"/>
  <c r="O12381"/>
  <c r="O12379"/>
  <c r="O12378"/>
  <c r="O12377"/>
  <c r="O12376"/>
  <c r="O12375"/>
  <c r="O12373"/>
  <c r="O12372"/>
  <c r="O12369"/>
  <c r="O12366"/>
  <c r="O12361"/>
  <c r="O12359"/>
  <c r="O12358"/>
  <c r="O12356"/>
  <c r="O12355"/>
  <c r="O12352"/>
  <c r="O12348"/>
  <c r="O12341"/>
  <c r="O12339"/>
  <c r="O12338"/>
  <c r="O12337"/>
  <c r="O12335"/>
  <c r="O12332"/>
  <c r="O12331"/>
  <c r="O12326"/>
  <c r="O12323"/>
  <c r="O12321"/>
  <c r="O12317"/>
  <c r="O12316"/>
  <c r="O12314"/>
  <c r="O12313"/>
  <c r="O12311"/>
  <c r="O12306"/>
  <c r="O12302"/>
  <c r="O12300"/>
  <c r="O12299"/>
  <c r="O12298"/>
  <c r="O12296"/>
  <c r="O12295"/>
  <c r="O12293"/>
  <c r="O12290"/>
  <c r="O12286"/>
  <c r="O12285"/>
  <c r="O12283"/>
  <c r="O12282"/>
  <c r="O12278"/>
  <c r="O12277"/>
  <c r="O12276"/>
  <c r="O12274"/>
  <c r="O12271"/>
  <c r="O12270"/>
  <c r="O12269"/>
  <c r="O12268"/>
  <c r="O12267"/>
  <c r="O12265"/>
  <c r="O12264"/>
  <c r="O12263"/>
  <c r="O12262"/>
  <c r="O12261"/>
  <c r="O12258"/>
  <c r="O12257"/>
  <c r="O12255"/>
  <c r="O12252"/>
  <c r="O12250"/>
  <c r="O12246"/>
  <c r="O12243"/>
  <c r="O12242"/>
  <c r="O12240"/>
  <c r="O12236"/>
  <c r="O12235"/>
  <c r="O12233"/>
  <c r="O12229"/>
  <c r="O12227"/>
  <c r="O12226"/>
  <c r="O12222"/>
  <c r="O12220"/>
  <c r="O12218"/>
  <c r="O12217"/>
  <c r="O12214"/>
  <c r="O12213"/>
  <c r="O12209"/>
  <c r="O12205"/>
  <c r="O12204"/>
  <c r="O12203"/>
  <c r="O12201"/>
  <c r="O12197"/>
  <c r="O12195"/>
  <c r="O12194"/>
  <c r="O12191"/>
  <c r="O12190"/>
  <c r="O12189"/>
  <c r="O12188"/>
  <c r="O12186"/>
  <c r="O12183"/>
  <c r="O12179"/>
  <c r="O12178"/>
  <c r="O12177"/>
  <c r="O12173"/>
  <c r="O12171"/>
  <c r="O12170"/>
  <c r="O12165"/>
  <c r="O12164"/>
  <c r="O12162"/>
  <c r="O12160"/>
  <c r="O12158"/>
  <c r="O12157"/>
  <c r="O12155"/>
  <c r="O12151"/>
  <c r="O12150"/>
  <c r="O12149"/>
  <c r="O12148"/>
  <c r="O12146"/>
  <c r="O12145"/>
  <c r="O12138"/>
  <c r="O12137"/>
  <c r="O12136"/>
  <c r="O12134"/>
  <c r="O12133"/>
  <c r="O12130"/>
  <c r="O12128"/>
  <c r="O12127"/>
  <c r="O12125"/>
  <c r="O12123"/>
  <c r="O12122"/>
  <c r="O12118"/>
  <c r="O12117"/>
  <c r="O12116"/>
  <c r="O12115"/>
  <c r="O12112"/>
  <c r="O12110"/>
  <c r="O12104"/>
  <c r="O12103"/>
  <c r="O12102"/>
  <c r="O12101"/>
  <c r="O12099"/>
  <c r="O12095"/>
  <c r="O12094"/>
  <c r="O12093"/>
  <c r="O12090"/>
  <c r="O12087"/>
  <c r="O12086"/>
  <c r="O12083"/>
  <c r="O12082"/>
  <c r="O12078"/>
  <c r="O12077"/>
  <c r="O12076"/>
  <c r="O12072"/>
  <c r="O12070"/>
  <c r="O12068"/>
  <c r="O12066"/>
  <c r="O12065"/>
  <c r="O12064"/>
  <c r="O12063"/>
  <c r="O12062"/>
  <c r="O12060"/>
  <c r="O12056"/>
  <c r="O12053"/>
  <c r="O12049"/>
  <c r="O12044"/>
  <c r="O12043"/>
  <c r="O12042"/>
  <c r="O12038"/>
  <c r="O12037"/>
  <c r="O12036"/>
  <c r="O12035"/>
  <c r="O12033"/>
  <c r="O12032"/>
  <c r="O12031"/>
  <c r="O12030"/>
  <c r="O12029"/>
  <c r="O12026"/>
  <c r="O12025"/>
  <c r="O12023"/>
  <c r="O12019"/>
  <c r="O12016"/>
  <c r="O12010"/>
  <c r="O12007"/>
  <c r="O12005"/>
  <c r="O12004"/>
  <c r="O12002"/>
  <c r="O11999"/>
  <c r="O11998"/>
  <c r="O11996"/>
  <c r="O11995"/>
  <c r="O11991"/>
  <c r="O11990"/>
  <c r="O11989"/>
  <c r="O11988"/>
  <c r="O11985"/>
  <c r="O11982"/>
  <c r="O11981"/>
  <c r="O11976"/>
  <c r="O11975"/>
  <c r="O11974"/>
  <c r="O11972"/>
  <c r="O11971"/>
  <c r="O11968"/>
  <c r="O11962"/>
  <c r="O11960"/>
  <c r="O11959"/>
  <c r="O11958"/>
  <c r="O11953"/>
  <c r="O11952"/>
  <c r="O11947"/>
  <c r="O11944"/>
  <c r="O11943"/>
  <c r="O11942"/>
  <c r="O11939"/>
  <c r="O11934"/>
  <c r="O11932"/>
  <c r="O11931"/>
  <c r="O11930"/>
  <c r="O11929"/>
  <c r="O11927"/>
  <c r="O11924"/>
  <c r="O11919"/>
  <c r="O11916"/>
  <c r="O11912"/>
  <c r="O11911"/>
  <c r="O11907"/>
  <c r="O11906"/>
  <c r="O11903"/>
  <c r="O11901"/>
  <c r="O11898"/>
  <c r="O11893"/>
  <c r="O11892"/>
  <c r="O11891"/>
  <c r="O11887"/>
  <c r="O11886"/>
  <c r="O11881"/>
  <c r="O11878"/>
  <c r="O11877"/>
  <c r="O11875"/>
  <c r="O11872"/>
  <c r="O11871"/>
  <c r="O11869"/>
  <c r="O11868"/>
  <c r="O11867"/>
  <c r="O11864"/>
  <c r="O11863"/>
  <c r="O11862"/>
  <c r="O11858"/>
  <c r="O11856"/>
  <c r="O11853"/>
  <c r="O11852"/>
  <c r="O11851"/>
  <c r="O11849"/>
  <c r="O11848"/>
  <c r="O11846"/>
  <c r="O11842"/>
  <c r="O11841"/>
  <c r="O11839"/>
  <c r="O11837"/>
  <c r="O11835"/>
  <c r="O11833"/>
  <c r="O11829"/>
  <c r="O11828"/>
  <c r="O11824"/>
  <c r="O11823"/>
  <c r="O11820"/>
  <c r="O11817"/>
  <c r="O11816"/>
  <c r="O11807"/>
  <c r="O11806"/>
  <c r="O11805"/>
  <c r="O11804"/>
  <c r="O11803"/>
  <c r="O11799"/>
  <c r="O11798"/>
  <c r="O11795"/>
  <c r="O11790"/>
  <c r="O11789"/>
  <c r="O11787"/>
  <c r="O11786"/>
  <c r="O11785"/>
  <c r="O11784"/>
  <c r="O11783"/>
  <c r="O11781"/>
  <c r="O11778"/>
  <c r="O11777"/>
  <c r="O11776"/>
  <c r="O11774"/>
  <c r="O11773"/>
  <c r="O11772"/>
  <c r="O11771"/>
  <c r="O11770"/>
  <c r="O11769"/>
  <c r="O11767"/>
  <c r="O11765"/>
  <c r="O11764"/>
  <c r="O11763"/>
  <c r="O11758"/>
  <c r="O11752"/>
  <c r="O11749"/>
  <c r="O11748"/>
  <c r="O11747"/>
  <c r="O11745"/>
  <c r="O11741"/>
  <c r="O11740"/>
  <c r="O11738"/>
  <c r="O11735"/>
  <c r="O11733"/>
  <c r="O11731"/>
  <c r="O11729"/>
  <c r="O11726"/>
  <c r="O11725"/>
  <c r="O11723"/>
  <c r="O11720"/>
  <c r="O11718"/>
  <c r="O11717"/>
  <c r="O11715"/>
  <c r="O11714"/>
  <c r="O11712"/>
  <c r="O11710"/>
  <c r="O11709"/>
  <c r="O11707"/>
  <c r="O11706"/>
  <c r="O11705"/>
  <c r="O11703"/>
  <c r="O11702"/>
  <c r="O11701"/>
  <c r="O11699"/>
  <c r="O11698"/>
  <c r="O11696"/>
  <c r="O11692"/>
  <c r="O11691"/>
  <c r="O11690"/>
  <c r="O11688"/>
  <c r="O11687"/>
  <c r="O11685"/>
  <c r="O11683"/>
  <c r="O11682"/>
  <c r="O11680"/>
  <c r="O11679"/>
  <c r="O11675"/>
  <c r="O11674"/>
  <c r="O11672"/>
  <c r="O11668"/>
  <c r="O11667"/>
  <c r="O11663"/>
  <c r="O11661"/>
  <c r="O11658"/>
  <c r="O11654"/>
  <c r="O11651"/>
  <c r="O11649"/>
  <c r="O11647"/>
  <c r="O11644"/>
  <c r="O11643"/>
  <c r="O11641"/>
  <c r="O11640"/>
  <c r="O11639"/>
  <c r="O11637"/>
  <c r="O11632"/>
  <c r="O11630"/>
  <c r="O11629"/>
  <c r="O11628"/>
  <c r="O11624"/>
  <c r="O11623"/>
  <c r="O11621"/>
  <c r="O11619"/>
  <c r="O11617"/>
  <c r="O11616"/>
  <c r="O11614"/>
  <c r="O11612"/>
  <c r="O11611"/>
  <c r="O11610"/>
  <c r="O11607"/>
  <c r="O11606"/>
  <c r="O11604"/>
  <c r="O11602"/>
  <c r="O11601"/>
  <c r="O11599"/>
  <c r="O11594"/>
  <c r="O11591"/>
  <c r="O11590"/>
  <c r="O11589"/>
  <c r="O11588"/>
  <c r="O11587"/>
  <c r="O11586"/>
  <c r="O11583"/>
  <c r="O11582"/>
  <c r="O11581"/>
  <c r="O11576"/>
  <c r="O11575"/>
  <c r="O11574"/>
  <c r="O11570"/>
  <c r="O11569"/>
  <c r="O11567"/>
  <c r="O11566"/>
  <c r="O11562"/>
  <c r="O11561"/>
  <c r="O11560"/>
  <c r="O11555"/>
  <c r="O11553"/>
  <c r="O11548"/>
  <c r="O11546"/>
  <c r="O11545"/>
  <c r="O11540"/>
  <c r="O11536"/>
  <c r="O11527"/>
  <c r="O11524"/>
  <c r="O11518"/>
  <c r="O11516"/>
  <c r="O11515"/>
  <c r="O11514"/>
  <c r="O11513"/>
  <c r="O11512"/>
  <c r="O11511"/>
  <c r="O11509"/>
  <c r="O11507"/>
  <c r="O11502"/>
  <c r="O11501"/>
  <c r="O11500"/>
  <c r="O11496"/>
  <c r="O11495"/>
  <c r="O11491"/>
  <c r="O11489"/>
  <c r="O11488"/>
  <c r="O11487"/>
  <c r="O11485"/>
  <c r="O11483"/>
  <c r="O11482"/>
  <c r="O11478"/>
  <c r="O11475"/>
  <c r="O11474"/>
  <c r="O11473"/>
  <c r="O11472"/>
  <c r="O11471"/>
  <c r="O11467"/>
  <c r="O11466"/>
  <c r="O11464"/>
  <c r="O11462"/>
  <c r="O11459"/>
  <c r="O11458"/>
  <c r="O11453"/>
  <c r="O11451"/>
  <c r="O11442"/>
  <c r="O11441"/>
  <c r="O11440"/>
  <c r="O11439"/>
  <c r="O11436"/>
  <c r="O11435"/>
  <c r="O11429"/>
  <c r="O11427"/>
  <c r="O11421"/>
  <c r="O11420"/>
  <c r="O11419"/>
  <c r="O11418"/>
  <c r="O11416"/>
  <c r="O11415"/>
  <c r="O11410"/>
  <c r="O11409"/>
  <c r="O11404"/>
  <c r="O11403"/>
  <c r="O11402"/>
  <c r="O11399"/>
  <c r="O11398"/>
  <c r="O11397"/>
  <c r="O11392"/>
  <c r="O11390"/>
  <c r="O11387"/>
  <c r="O11386"/>
  <c r="O11383"/>
  <c r="O11382"/>
  <c r="O11381"/>
  <c r="O11378"/>
  <c r="O11376"/>
  <c r="O11375"/>
  <c r="O11374"/>
  <c r="O11369"/>
  <c r="O11368"/>
  <c r="O11366"/>
  <c r="O11365"/>
  <c r="O11363"/>
  <c r="O11361"/>
  <c r="O11360"/>
  <c r="O11359"/>
  <c r="O11356"/>
  <c r="O11355"/>
  <c r="O11353"/>
  <c r="O11352"/>
  <c r="O11350"/>
  <c r="O11348"/>
  <c r="O11346"/>
  <c r="O11344"/>
  <c r="O11338"/>
  <c r="O11337"/>
  <c r="O11336"/>
  <c r="O11332"/>
  <c r="O11331"/>
  <c r="O11330"/>
  <c r="O11328"/>
  <c r="O11325"/>
  <c r="O11324"/>
  <c r="O11323"/>
  <c r="O11321"/>
  <c r="O11320"/>
  <c r="O11316"/>
  <c r="O11315"/>
  <c r="O11313"/>
  <c r="O11311"/>
  <c r="O11309"/>
  <c r="O11306"/>
  <c r="O11305"/>
  <c r="O11304"/>
  <c r="O11301"/>
  <c r="O11300"/>
  <c r="O11297"/>
  <c r="O11295"/>
  <c r="O11294"/>
  <c r="O11290"/>
  <c r="O11289"/>
  <c r="O11288"/>
  <c r="O11280"/>
  <c r="O11277"/>
  <c r="O11276"/>
  <c r="O11275"/>
  <c r="O11274"/>
  <c r="O11271"/>
  <c r="O11268"/>
  <c r="O11267"/>
  <c r="O11266"/>
  <c r="O11265"/>
  <c r="O11264"/>
  <c r="O11263"/>
  <c r="O11262"/>
  <c r="O11261"/>
  <c r="O11257"/>
  <c r="O11256"/>
  <c r="O11255"/>
  <c r="O11253"/>
  <c r="O11248"/>
  <c r="O11243"/>
  <c r="O11239"/>
  <c r="O11236"/>
  <c r="O11235"/>
  <c r="O11233"/>
  <c r="O11230"/>
  <c r="O11229"/>
  <c r="O11228"/>
  <c r="O11227"/>
  <c r="O11220"/>
  <c r="O11218"/>
  <c r="O11215"/>
  <c r="O11213"/>
  <c r="O11211"/>
  <c r="O11210"/>
  <c r="O11209"/>
  <c r="O11208"/>
  <c r="O11206"/>
  <c r="O11205"/>
  <c r="O11203"/>
  <c r="O11198"/>
  <c r="O11197"/>
  <c r="O11194"/>
  <c r="O11190"/>
  <c r="O11188"/>
  <c r="O11185"/>
  <c r="O11184"/>
  <c r="O11181"/>
  <c r="O11180"/>
  <c r="O11179"/>
  <c r="O11178"/>
  <c r="O11176"/>
  <c r="O11174"/>
  <c r="O11173"/>
  <c r="O11172"/>
  <c r="O11171"/>
  <c r="O11170"/>
  <c r="O11169"/>
  <c r="O11166"/>
  <c r="O11165"/>
  <c r="O11162"/>
  <c r="O11159"/>
  <c r="O11154"/>
  <c r="O11153"/>
  <c r="O11152"/>
  <c r="O11151"/>
  <c r="O11149"/>
  <c r="O11148"/>
  <c r="O11147"/>
  <c r="O11143"/>
  <c r="O11142"/>
  <c r="O11141"/>
  <c r="O11140"/>
  <c r="O11137"/>
  <c r="O11135"/>
  <c r="O11134"/>
  <c r="O11132"/>
  <c r="O11131"/>
  <c r="O11130"/>
  <c r="O11129"/>
  <c r="O11128"/>
  <c r="O11127"/>
  <c r="O11126"/>
  <c r="O11125"/>
  <c r="O11122"/>
  <c r="O11117"/>
  <c r="O11114"/>
  <c r="O11113"/>
  <c r="O11112"/>
  <c r="O11111"/>
  <c r="O11108"/>
  <c r="O11107"/>
  <c r="O11105"/>
  <c r="O11103"/>
  <c r="O11100"/>
  <c r="O11099"/>
  <c r="O11097"/>
  <c r="O11096"/>
  <c r="O11094"/>
  <c r="O11092"/>
  <c r="O11089"/>
  <c r="O11088"/>
  <c r="O11087"/>
  <c r="O11083"/>
  <c r="O11082"/>
  <c r="O11080"/>
  <c r="O11079"/>
  <c r="O11078"/>
  <c r="O11077"/>
  <c r="O11076"/>
  <c r="O11075"/>
  <c r="O11074"/>
  <c r="O11073"/>
  <c r="O11066"/>
  <c r="O11065"/>
  <c r="O11064"/>
  <c r="O11062"/>
  <c r="O11060"/>
  <c r="O11058"/>
  <c r="O11056"/>
  <c r="O11055"/>
  <c r="O11054"/>
  <c r="O11051"/>
  <c r="O11050"/>
  <c r="O11046"/>
  <c r="O11045"/>
  <c r="O11044"/>
  <c r="O11042"/>
  <c r="O11041"/>
  <c r="O11039"/>
  <c r="O11037"/>
  <c r="O11032"/>
  <c r="O11030"/>
  <c r="O11028"/>
  <c r="O11027"/>
  <c r="O11026"/>
  <c r="O11024"/>
  <c r="O11023"/>
  <c r="O11021"/>
  <c r="O11020"/>
  <c r="O11019"/>
  <c r="O11016"/>
  <c r="O11015"/>
  <c r="O11014"/>
  <c r="O11011"/>
  <c r="O11010"/>
  <c r="O11009"/>
  <c r="O11004"/>
  <c r="O11003"/>
  <c r="O11002"/>
  <c r="O11001"/>
  <c r="O10998"/>
  <c r="O10995"/>
  <c r="O10993"/>
  <c r="O10990"/>
  <c r="O10987"/>
  <c r="O10984"/>
  <c r="O10975"/>
  <c r="O10972"/>
  <c r="O10971"/>
  <c r="O10968"/>
  <c r="O10967"/>
  <c r="O10966"/>
  <c r="O10965"/>
  <c r="O10963"/>
  <c r="O10961"/>
  <c r="O10956"/>
  <c r="O10954"/>
  <c r="O10953"/>
  <c r="O10951"/>
  <c r="O10950"/>
  <c r="O10944"/>
  <c r="O10942"/>
  <c r="O10939"/>
  <c r="O10937"/>
  <c r="O10935"/>
  <c r="O10932"/>
  <c r="O10930"/>
  <c r="O10928"/>
  <c r="O10927"/>
  <c r="O10926"/>
  <c r="O10925"/>
  <c r="O10921"/>
  <c r="O10917"/>
  <c r="O10915"/>
  <c r="O10912"/>
  <c r="O10904"/>
  <c r="O10901"/>
  <c r="O10900"/>
  <c r="O10897"/>
  <c r="O10896"/>
  <c r="O10895"/>
  <c r="O10894"/>
  <c r="O10893"/>
  <c r="O10892"/>
  <c r="O10891"/>
  <c r="O10890"/>
  <c r="O10889"/>
  <c r="O10887"/>
  <c r="O10886"/>
  <c r="O10883"/>
  <c r="O10882"/>
  <c r="O10880"/>
  <c r="O10879"/>
  <c r="O10878"/>
  <c r="O10877"/>
  <c r="O10876"/>
  <c r="O10875"/>
  <c r="O10874"/>
  <c r="O10870"/>
  <c r="O10869"/>
  <c r="O10864"/>
  <c r="O10863"/>
  <c r="O10862"/>
  <c r="O10861"/>
  <c r="O10860"/>
  <c r="O10858"/>
  <c r="O10855"/>
  <c r="O10854"/>
  <c r="O10850"/>
  <c r="O10849"/>
  <c r="O10846"/>
  <c r="O10845"/>
  <c r="O10844"/>
  <c r="O10843"/>
  <c r="O10842"/>
  <c r="O10841"/>
  <c r="O10840"/>
  <c r="O10837"/>
  <c r="O10835"/>
  <c r="O10832"/>
  <c r="O10824"/>
  <c r="O10823"/>
  <c r="O10822"/>
  <c r="O10818"/>
  <c r="O10816"/>
  <c r="O10809"/>
  <c r="O10807"/>
  <c r="O10805"/>
  <c r="O10799"/>
  <c r="O10798"/>
  <c r="O10794"/>
  <c r="O10792"/>
  <c r="O10791"/>
  <c r="O10786"/>
  <c r="O10784"/>
  <c r="O10782"/>
  <c r="O10780"/>
  <c r="O10778"/>
  <c r="O10776"/>
  <c r="O10775"/>
  <c r="O10774"/>
  <c r="O10770"/>
  <c r="O10767"/>
  <c r="O10766"/>
  <c r="O10765"/>
  <c r="O10764"/>
  <c r="O10763"/>
  <c r="O10762"/>
  <c r="O10761"/>
  <c r="O10760"/>
  <c r="O10755"/>
  <c r="O10753"/>
  <c r="O10751"/>
  <c r="O10750"/>
  <c r="O10749"/>
  <c r="O10747"/>
  <c r="O10744"/>
  <c r="O10743"/>
  <c r="O10741"/>
  <c r="O10740"/>
  <c r="O10738"/>
  <c r="O10737"/>
  <c r="O10732"/>
  <c r="O10730"/>
  <c r="O10729"/>
  <c r="O10728"/>
  <c r="O10727"/>
  <c r="O10722"/>
  <c r="O10719"/>
  <c r="O10718"/>
  <c r="O10717"/>
  <c r="O10715"/>
  <c r="O10714"/>
  <c r="O10709"/>
  <c r="O10708"/>
  <c r="O10704"/>
  <c r="O10703"/>
  <c r="O10699"/>
  <c r="O10698"/>
  <c r="O10697"/>
  <c r="O10694"/>
  <c r="O10693"/>
  <c r="O10691"/>
  <c r="O10688"/>
  <c r="O10687"/>
  <c r="O10686"/>
  <c r="O10685"/>
  <c r="O10681"/>
  <c r="O10676"/>
  <c r="O10673"/>
  <c r="O10670"/>
  <c r="O10667"/>
  <c r="O10666"/>
  <c r="O10665"/>
  <c r="O10664"/>
  <c r="O10663"/>
  <c r="O10654"/>
  <c r="O10651"/>
  <c r="O10648"/>
  <c r="O10647"/>
  <c r="O10642"/>
  <c r="O10641"/>
  <c r="O10639"/>
  <c r="O10638"/>
  <c r="O10636"/>
  <c r="O10634"/>
  <c r="O10632"/>
  <c r="O10631"/>
  <c r="O10628"/>
  <c r="O10626"/>
  <c r="O10622"/>
  <c r="O10620"/>
  <c r="O10617"/>
  <c r="O10615"/>
  <c r="O10613"/>
  <c r="O10612"/>
  <c r="O10611"/>
  <c r="O10609"/>
  <c r="O10608"/>
  <c r="O10607"/>
  <c r="O10606"/>
  <c r="O10605"/>
  <c r="O10604"/>
  <c r="O10602"/>
  <c r="O10601"/>
  <c r="O10600"/>
  <c r="O10599"/>
  <c r="O10598"/>
  <c r="O10595"/>
  <c r="O10592"/>
  <c r="O10591"/>
  <c r="O10590"/>
  <c r="O10588"/>
  <c r="O10585"/>
  <c r="O10582"/>
  <c r="O10580"/>
  <c r="O10577"/>
  <c r="O10576"/>
  <c r="O10574"/>
  <c r="O10573"/>
  <c r="O10565"/>
  <c r="O10563"/>
  <c r="O10561"/>
  <c r="O10557"/>
  <c r="O10553"/>
  <c r="O10552"/>
  <c r="O10549"/>
  <c r="O10547"/>
  <c r="O10544"/>
  <c r="O10540"/>
  <c r="O10533"/>
  <c r="O10532"/>
  <c r="O10531"/>
  <c r="O10529"/>
  <c r="O10528"/>
  <c r="O10527"/>
  <c r="O10526"/>
  <c r="O10524"/>
  <c r="O10523"/>
  <c r="O10520"/>
  <c r="O10519"/>
  <c r="O10517"/>
  <c r="O10516"/>
  <c r="O10514"/>
  <c r="O10513"/>
  <c r="O10510"/>
  <c r="O10509"/>
  <c r="O10508"/>
  <c r="O10506"/>
  <c r="O10505"/>
  <c r="O10504"/>
  <c r="O10502"/>
  <c r="O10499"/>
  <c r="O10498"/>
  <c r="O10497"/>
  <c r="O10496"/>
  <c r="O10494"/>
  <c r="O10492"/>
  <c r="O10491"/>
  <c r="O10490"/>
  <c r="O10489"/>
  <c r="O10487"/>
  <c r="O10486"/>
  <c r="O10482"/>
  <c r="O10479"/>
  <c r="O10477"/>
  <c r="O10476"/>
  <c r="O10472"/>
  <c r="O10470"/>
  <c r="O10469"/>
  <c r="O10467"/>
  <c r="O10465"/>
  <c r="O10463"/>
  <c r="O10462"/>
  <c r="O10461"/>
  <c r="O10458"/>
  <c r="O10456"/>
  <c r="O10454"/>
  <c r="O10453"/>
  <c r="O10451"/>
  <c r="O10450"/>
  <c r="O10449"/>
  <c r="O10447"/>
  <c r="O10444"/>
  <c r="O10442"/>
  <c r="O10438"/>
  <c r="O10436"/>
  <c r="O10434"/>
  <c r="O10432"/>
  <c r="O10428"/>
  <c r="O10426"/>
  <c r="O10424"/>
  <c r="O10417"/>
  <c r="O10412"/>
  <c r="O10410"/>
  <c r="O10409"/>
  <c r="O10408"/>
  <c r="O10407"/>
  <c r="O10406"/>
  <c r="O10405"/>
  <c r="O10404"/>
  <c r="O10401"/>
  <c r="O10400"/>
  <c r="O10398"/>
  <c r="O10397"/>
  <c r="O10394"/>
  <c r="O10392"/>
  <c r="O10391"/>
  <c r="O10390"/>
  <c r="O10387"/>
  <c r="O10386"/>
  <c r="O10384"/>
  <c r="O10383"/>
  <c r="O10382"/>
  <c r="O10381"/>
  <c r="O10378"/>
  <c r="O10373"/>
  <c r="O10369"/>
  <c r="O10368"/>
  <c r="O10367"/>
  <c r="O10366"/>
  <c r="O10362"/>
  <c r="O10361"/>
  <c r="O10359"/>
  <c r="O10356"/>
  <c r="O10350"/>
  <c r="O10346"/>
  <c r="O10345"/>
  <c r="O10343"/>
  <c r="O10341"/>
  <c r="O10340"/>
  <c r="O10337"/>
  <c r="O10336"/>
  <c r="O10335"/>
  <c r="O10333"/>
  <c r="O10332"/>
  <c r="O10331"/>
  <c r="O10329"/>
  <c r="O10324"/>
  <c r="O10323"/>
  <c r="O10319"/>
  <c r="O10318"/>
  <c r="O10317"/>
  <c r="O10316"/>
  <c r="O10315"/>
  <c r="O10313"/>
  <c r="O10312"/>
  <c r="O10311"/>
  <c r="O10303"/>
  <c r="O10300"/>
  <c r="O10298"/>
  <c r="O10295"/>
  <c r="O10294"/>
  <c r="O10293"/>
  <c r="O10291"/>
  <c r="O10289"/>
  <c r="O10287"/>
  <c r="O10285"/>
  <c r="O10284"/>
  <c r="O10283"/>
  <c r="O10282"/>
  <c r="O10281"/>
  <c r="O10278"/>
  <c r="O10277"/>
  <c r="O10275"/>
  <c r="O10271"/>
  <c r="O10269"/>
  <c r="O10267"/>
  <c r="O10265"/>
  <c r="O10264"/>
  <c r="O10261"/>
  <c r="O10258"/>
  <c r="O10257"/>
  <c r="O10254"/>
  <c r="O10252"/>
  <c r="O10248"/>
  <c r="O10247"/>
  <c r="O10246"/>
  <c r="O10241"/>
  <c r="O10240"/>
  <c r="O10239"/>
  <c r="O10237"/>
  <c r="O10228"/>
  <c r="O10225"/>
  <c r="O10220"/>
  <c r="O10213"/>
  <c r="O10211"/>
  <c r="O10208"/>
  <c r="O10205"/>
  <c r="O10204"/>
  <c r="O10199"/>
  <c r="O10198"/>
  <c r="O10196"/>
  <c r="O10195"/>
  <c r="O10194"/>
  <c r="O10193"/>
  <c r="O10192"/>
  <c r="O10190"/>
  <c r="O10189"/>
  <c r="O10188"/>
  <c r="O10184"/>
  <c r="O10183"/>
  <c r="O10181"/>
  <c r="O10180"/>
  <c r="O10174"/>
  <c r="O10173"/>
  <c r="O10171"/>
  <c r="O10169"/>
  <c r="O10167"/>
  <c r="O10165"/>
  <c r="O10164"/>
  <c r="O10163"/>
  <c r="O10161"/>
  <c r="O10160"/>
  <c r="O10156"/>
  <c r="O10154"/>
  <c r="O10151"/>
  <c r="O10150"/>
  <c r="O10145"/>
  <c r="O10137"/>
  <c r="O10136"/>
  <c r="O10134"/>
  <c r="O10132"/>
  <c r="O10130"/>
  <c r="O10127"/>
  <c r="O10125"/>
  <c r="O10124"/>
  <c r="O10123"/>
  <c r="O10121"/>
  <c r="O10116"/>
  <c r="O10114"/>
  <c r="O10110"/>
  <c r="O10108"/>
  <c r="O10107"/>
  <c r="O10106"/>
  <c r="O10103"/>
  <c r="O10099"/>
  <c r="O10095"/>
  <c r="O10093"/>
  <c r="O10092"/>
  <c r="O10088"/>
  <c r="O10087"/>
  <c r="O10085"/>
  <c r="O10080"/>
  <c r="O10079"/>
  <c r="O10078"/>
  <c r="O10077"/>
  <c r="O10074"/>
  <c r="O10073"/>
  <c r="O10072"/>
  <c r="O10071"/>
  <c r="O10067"/>
  <c r="O10066"/>
  <c r="O10059"/>
  <c r="O10058"/>
  <c r="O10055"/>
  <c r="O10053"/>
  <c r="O10051"/>
  <c r="O10049"/>
  <c r="O10048"/>
  <c r="O10046"/>
  <c r="O10044"/>
  <c r="O10035"/>
  <c r="O10032"/>
  <c r="O10024"/>
  <c r="O10023"/>
  <c r="O10016"/>
  <c r="O10014"/>
  <c r="O10013"/>
  <c r="O10012"/>
  <c r="O10011"/>
  <c r="O10010"/>
  <c r="O10008"/>
  <c r="O10007"/>
  <c r="O10005"/>
  <c r="O10003"/>
  <c r="O10001"/>
  <c r="O9999"/>
  <c r="O9996"/>
  <c r="O9995"/>
  <c r="O9994"/>
  <c r="O9993"/>
  <c r="O9992"/>
  <c r="O9991"/>
  <c r="O9990"/>
  <c r="O9988"/>
  <c r="O9986"/>
  <c r="O9983"/>
  <c r="O9981"/>
  <c r="O9977"/>
  <c r="O9967"/>
  <c r="O9966"/>
  <c r="O9963"/>
  <c r="O9961"/>
  <c r="O9960"/>
  <c r="O9958"/>
  <c r="O9957"/>
  <c r="O9952"/>
  <c r="O9951"/>
  <c r="O9949"/>
  <c r="O9948"/>
  <c r="O9945"/>
  <c r="O9942"/>
  <c r="O9941"/>
  <c r="O9939"/>
  <c r="O9935"/>
  <c r="O9933"/>
  <c r="O9932"/>
  <c r="O9931"/>
  <c r="O9930"/>
  <c r="O9929"/>
  <c r="O9925"/>
  <c r="O9924"/>
  <c r="O9919"/>
  <c r="O9917"/>
  <c r="O9914"/>
  <c r="O9913"/>
  <c r="O9912"/>
  <c r="O9911"/>
  <c r="O9910"/>
  <c r="O9909"/>
  <c r="O9907"/>
  <c r="O9906"/>
  <c r="O9905"/>
  <c r="O9904"/>
  <c r="O9902"/>
  <c r="O9901"/>
  <c r="O9900"/>
  <c r="O9899"/>
  <c r="O9897"/>
  <c r="O9896"/>
  <c r="O9895"/>
  <c r="O9894"/>
  <c r="O9892"/>
  <c r="O9890"/>
  <c r="O9887"/>
  <c r="O9886"/>
  <c r="O9885"/>
  <c r="O9884"/>
  <c r="O9883"/>
  <c r="O9880"/>
  <c r="O9879"/>
  <c r="O9877"/>
  <c r="O9875"/>
  <c r="O9874"/>
  <c r="O9871"/>
  <c r="O9869"/>
  <c r="O9868"/>
  <c r="O9866"/>
  <c r="O9865"/>
  <c r="O9864"/>
  <c r="O9856"/>
  <c r="O9855"/>
  <c r="O9854"/>
  <c r="O9851"/>
  <c r="O9850"/>
  <c r="O9846"/>
  <c r="O9845"/>
  <c r="O9842"/>
  <c r="O9839"/>
  <c r="O9838"/>
  <c r="O9836"/>
  <c r="O9834"/>
  <c r="O9831"/>
  <c r="O9830"/>
  <c r="O9829"/>
  <c r="O9828"/>
  <c r="O9826"/>
  <c r="O9825"/>
  <c r="O9824"/>
  <c r="O9822"/>
  <c r="O9817"/>
  <c r="O9816"/>
  <c r="O9814"/>
  <c r="O9810"/>
  <c r="O9809"/>
  <c r="O9808"/>
  <c r="O9807"/>
  <c r="O9805"/>
  <c r="O9802"/>
  <c r="O9801"/>
  <c r="O9800"/>
  <c r="O9798"/>
  <c r="O9797"/>
  <c r="O9794"/>
  <c r="O9793"/>
  <c r="O9790"/>
  <c r="O9789"/>
  <c r="O9786"/>
  <c r="O9783"/>
  <c r="O9780"/>
  <c r="O9778"/>
  <c r="O9777"/>
  <c r="O9776"/>
  <c r="O9772"/>
  <c r="O9770"/>
  <c r="O9769"/>
  <c r="O9768"/>
  <c r="O9764"/>
  <c r="O9761"/>
  <c r="O9757"/>
  <c r="O9754"/>
  <c r="O9753"/>
  <c r="O9750"/>
  <c r="O9749"/>
  <c r="O9743"/>
  <c r="O9741"/>
  <c r="O9740"/>
  <c r="O9736"/>
  <c r="O9733"/>
  <c r="O9732"/>
  <c r="O9728"/>
  <c r="O9727"/>
  <c r="O9726"/>
  <c r="O9721"/>
  <c r="O9709"/>
  <c r="O9705"/>
  <c r="O9702"/>
  <c r="O9701"/>
  <c r="O9699"/>
  <c r="O9694"/>
  <c r="O9693"/>
  <c r="O9691"/>
  <c r="O9688"/>
  <c r="O9687"/>
  <c r="O9686"/>
  <c r="O9685"/>
  <c r="O9684"/>
  <c r="O9683"/>
  <c r="O9679"/>
  <c r="O9677"/>
  <c r="O9674"/>
  <c r="O9670"/>
  <c r="O9669"/>
  <c r="O9668"/>
  <c r="O9666"/>
  <c r="O9664"/>
  <c r="O9663"/>
  <c r="O9659"/>
  <c r="O9655"/>
  <c r="O9652"/>
  <c r="O9649"/>
  <c r="O9648"/>
  <c r="O9646"/>
  <c r="O9645"/>
  <c r="O9643"/>
  <c r="O9642"/>
  <c r="O9641"/>
  <c r="O9640"/>
  <c r="O9639"/>
  <c r="O9638"/>
  <c r="O9636"/>
  <c r="O9635"/>
  <c r="O9634"/>
  <c r="O9633"/>
  <c r="O9631"/>
  <c r="O9630"/>
  <c r="O9626"/>
  <c r="O9625"/>
  <c r="O9623"/>
  <c r="O9621"/>
  <c r="O9619"/>
  <c r="O9618"/>
  <c r="O9617"/>
  <c r="O9616"/>
  <c r="O9615"/>
  <c r="O9614"/>
  <c r="O9610"/>
  <c r="O9607"/>
  <c r="O9602"/>
  <c r="O9600"/>
  <c r="O9599"/>
  <c r="O9596"/>
  <c r="O9594"/>
  <c r="O9593"/>
  <c r="O9592"/>
  <c r="O9589"/>
  <c r="O9588"/>
  <c r="O9587"/>
  <c r="O9586"/>
  <c r="O9581"/>
  <c r="O9579"/>
  <c r="O9576"/>
  <c r="O9571"/>
  <c r="O9570"/>
  <c r="O9568"/>
  <c r="O9567"/>
  <c r="O9566"/>
  <c r="O9563"/>
  <c r="O9562"/>
  <c r="O9561"/>
  <c r="O9559"/>
  <c r="O9557"/>
  <c r="O9555"/>
  <c r="O9554"/>
  <c r="O9551"/>
  <c r="O9546"/>
  <c r="O9545"/>
  <c r="O9544"/>
  <c r="O9541"/>
  <c r="O9539"/>
  <c r="O9538"/>
  <c r="O9536"/>
  <c r="O9535"/>
  <c r="O9532"/>
  <c r="O9528"/>
  <c r="O9526"/>
  <c r="O9524"/>
  <c r="O9523"/>
  <c r="O9518"/>
  <c r="O9517"/>
  <c r="O9516"/>
  <c r="O9515"/>
  <c r="O9512"/>
  <c r="O9511"/>
  <c r="O9510"/>
  <c r="O9506"/>
  <c r="O9504"/>
  <c r="O9502"/>
  <c r="O9501"/>
  <c r="O9500"/>
  <c r="O9499"/>
  <c r="O9497"/>
  <c r="O9496"/>
  <c r="O9494"/>
  <c r="O9488"/>
  <c r="O9487"/>
  <c r="O9483"/>
  <c r="O9475"/>
  <c r="O9474"/>
  <c r="O9473"/>
  <c r="O9472"/>
  <c r="O9466"/>
  <c r="O9464"/>
  <c r="O9463"/>
  <c r="O9462"/>
  <c r="O9461"/>
  <c r="O9460"/>
  <c r="O9458"/>
  <c r="O9448"/>
  <c r="O9447"/>
  <c r="O9446"/>
  <c r="O9443"/>
  <c r="O9441"/>
  <c r="O9440"/>
  <c r="O9439"/>
  <c r="O9435"/>
  <c r="O9434"/>
  <c r="O9433"/>
  <c r="O9424"/>
  <c r="O9419"/>
  <c r="O9417"/>
  <c r="O9416"/>
  <c r="O9413"/>
  <c r="O9412"/>
  <c r="O9409"/>
  <c r="O9408"/>
  <c r="O9403"/>
  <c r="O9402"/>
  <c r="O9401"/>
  <c r="O9400"/>
  <c r="O9398"/>
  <c r="O9397"/>
  <c r="O9396"/>
  <c r="O9389"/>
  <c r="O9386"/>
  <c r="O9383"/>
  <c r="O9382"/>
  <c r="O9381"/>
  <c r="O9380"/>
  <c r="O9379"/>
  <c r="O9378"/>
  <c r="O9377"/>
  <c r="O9374"/>
  <c r="O9373"/>
  <c r="O9372"/>
  <c r="O9371"/>
  <c r="O9369"/>
  <c r="O9367"/>
  <c r="O9366"/>
  <c r="O9363"/>
  <c r="O9358"/>
  <c r="O9357"/>
  <c r="O9356"/>
  <c r="O9354"/>
  <c r="O9353"/>
  <c r="O9350"/>
  <c r="O9346"/>
  <c r="O9345"/>
  <c r="O9343"/>
  <c r="O9340"/>
  <c r="O9338"/>
  <c r="O9337"/>
  <c r="O9336"/>
  <c r="O9335"/>
  <c r="O9334"/>
  <c r="O9332"/>
  <c r="O9331"/>
  <c r="O9323"/>
  <c r="O9320"/>
  <c r="O9314"/>
  <c r="O9313"/>
  <c r="O9312"/>
  <c r="O9311"/>
  <c r="O9310"/>
  <c r="O9308"/>
  <c r="O9304"/>
  <c r="O9301"/>
  <c r="O9300"/>
  <c r="O9298"/>
  <c r="O9297"/>
  <c r="O9294"/>
  <c r="O9292"/>
  <c r="O9290"/>
  <c r="O9289"/>
  <c r="O9288"/>
  <c r="O9285"/>
  <c r="O9281"/>
  <c r="O9279"/>
  <c r="O9277"/>
  <c r="O9274"/>
  <c r="O9270"/>
  <c r="O9268"/>
  <c r="O9258"/>
  <c r="O9257"/>
  <c r="O9255"/>
  <c r="O9251"/>
  <c r="O9249"/>
  <c r="O9248"/>
  <c r="O9247"/>
  <c r="O9246"/>
  <c r="O9242"/>
  <c r="O9241"/>
  <c r="O9240"/>
  <c r="O9239"/>
  <c r="O9235"/>
  <c r="O9234"/>
  <c r="O9231"/>
  <c r="O9230"/>
  <c r="O9227"/>
  <c r="O9224"/>
  <c r="O9223"/>
  <c r="O9221"/>
  <c r="O9219"/>
  <c r="O9218"/>
  <c r="O9217"/>
  <c r="O9213"/>
  <c r="O9210"/>
  <c r="O9208"/>
  <c r="O9206"/>
  <c r="O9205"/>
  <c r="O9204"/>
  <c r="O9200"/>
  <c r="O9197"/>
  <c r="O9194"/>
  <c r="O9193"/>
  <c r="O9191"/>
  <c r="O9190"/>
  <c r="O9188"/>
  <c r="O9186"/>
  <c r="O9185"/>
  <c r="O9184"/>
  <c r="O9183"/>
  <c r="O9181"/>
  <c r="O9180"/>
  <c r="O9179"/>
  <c r="O9178"/>
  <c r="O9177"/>
  <c r="O9168"/>
  <c r="O9167"/>
  <c r="O9165"/>
  <c r="O9160"/>
  <c r="O9157"/>
  <c r="O9156"/>
  <c r="O9155"/>
  <c r="O9152"/>
  <c r="O9151"/>
  <c r="O9148"/>
  <c r="O9145"/>
  <c r="O9143"/>
  <c r="O9137"/>
  <c r="O9135"/>
  <c r="O9134"/>
  <c r="O9132"/>
  <c r="O9131"/>
  <c r="O9130"/>
  <c r="O9128"/>
  <c r="O9126"/>
  <c r="O9123"/>
  <c r="O9122"/>
  <c r="O9121"/>
  <c r="O9120"/>
  <c r="O9116"/>
  <c r="O9115"/>
  <c r="O9113"/>
  <c r="O9109"/>
  <c r="O9108"/>
  <c r="O9107"/>
  <c r="O9106"/>
  <c r="O9105"/>
  <c r="O9102"/>
  <c r="O9101"/>
  <c r="O9099"/>
  <c r="O9097"/>
  <c r="O9096"/>
  <c r="O9090"/>
  <c r="O9089"/>
  <c r="O9088"/>
  <c r="O9085"/>
  <c r="O9084"/>
  <c r="O9082"/>
  <c r="O9081"/>
  <c r="O9080"/>
  <c r="O9079"/>
  <c r="O9078"/>
  <c r="O9077"/>
  <c r="O9075"/>
  <c r="O9074"/>
  <c r="O9072"/>
  <c r="O9064"/>
  <c r="O9063"/>
  <c r="O9062"/>
  <c r="O9060"/>
  <c r="O9058"/>
  <c r="O9057"/>
  <c r="O9054"/>
  <c r="O9048"/>
  <c r="O9047"/>
  <c r="O9044"/>
  <c r="O9043"/>
  <c r="O9042"/>
  <c r="O9041"/>
  <c r="O9040"/>
  <c r="O9038"/>
  <c r="O9037"/>
  <c r="O9036"/>
  <c r="O9035"/>
  <c r="O9034"/>
  <c r="O9033"/>
  <c r="O9031"/>
  <c r="O9030"/>
  <c r="O9025"/>
  <c r="O9024"/>
  <c r="O9022"/>
  <c r="O9020"/>
  <c r="O9016"/>
  <c r="O9014"/>
  <c r="O9013"/>
  <c r="O9012"/>
  <c r="O9011"/>
  <c r="O9010"/>
  <c r="O9008"/>
  <c r="O9006"/>
  <c r="O9004"/>
  <c r="O9000"/>
  <c r="O8999"/>
  <c r="O8994"/>
  <c r="O8993"/>
  <c r="O8992"/>
  <c r="O8991"/>
  <c r="O8990"/>
  <c r="O8984"/>
  <c r="O8983"/>
  <c r="O8982"/>
  <c r="O8978"/>
  <c r="O8976"/>
  <c r="O8973"/>
  <c r="O8971"/>
  <c r="O8970"/>
  <c r="O8966"/>
  <c r="O8965"/>
  <c r="O8964"/>
  <c r="O8963"/>
  <c r="O8961"/>
  <c r="O8960"/>
  <c r="O8957"/>
  <c r="O8955"/>
  <c r="O8953"/>
  <c r="O8951"/>
  <c r="O8950"/>
  <c r="O8945"/>
  <c r="O8944"/>
  <c r="O8940"/>
  <c r="O8939"/>
  <c r="O8933"/>
  <c r="O8931"/>
  <c r="O8929"/>
  <c r="O8928"/>
  <c r="O8923"/>
  <c r="O8922"/>
  <c r="O8921"/>
  <c r="O8918"/>
  <c r="O8916"/>
  <c r="O8911"/>
  <c r="O8910"/>
  <c r="O8909"/>
  <c r="O8905"/>
  <c r="O8904"/>
  <c r="O8901"/>
  <c r="O8900"/>
  <c r="O8899"/>
  <c r="O8898"/>
  <c r="O8893"/>
  <c r="O8891"/>
  <c r="O8888"/>
  <c r="O8886"/>
  <c r="O8884"/>
  <c r="O8881"/>
  <c r="O8880"/>
  <c r="O8879"/>
  <c r="O8877"/>
  <c r="O8875"/>
  <c r="O8874"/>
  <c r="O8873"/>
  <c r="O8872"/>
  <c r="O8871"/>
  <c r="O8870"/>
  <c r="O8869"/>
  <c r="O8867"/>
  <c r="O8862"/>
  <c r="O8861"/>
  <c r="O8860"/>
  <c r="O8857"/>
  <c r="O8856"/>
  <c r="O8855"/>
  <c r="O8854"/>
  <c r="O8853"/>
  <c r="O8851"/>
  <c r="O8850"/>
  <c r="O8844"/>
  <c r="O8841"/>
  <c r="O8840"/>
  <c r="O8838"/>
  <c r="O8834"/>
  <c r="O8833"/>
  <c r="O8831"/>
  <c r="O8830"/>
  <c r="O8829"/>
  <c r="O8828"/>
  <c r="O8827"/>
  <c r="O8826"/>
  <c r="O8825"/>
  <c r="O8824"/>
  <c r="O8819"/>
  <c r="O8817"/>
  <c r="O8813"/>
  <c r="O8811"/>
  <c r="O8809"/>
  <c r="O8808"/>
  <c r="O8807"/>
  <c r="O8806"/>
  <c r="O8805"/>
  <c r="O8804"/>
  <c r="O8803"/>
  <c r="O8802"/>
  <c r="O8801"/>
  <c r="O8800"/>
  <c r="O8799"/>
  <c r="O8796"/>
  <c r="O8794"/>
  <c r="O8789"/>
  <c r="O8785"/>
  <c r="O8781"/>
  <c r="O8780"/>
  <c r="O8778"/>
  <c r="O8776"/>
  <c r="O8774"/>
  <c r="O8772"/>
  <c r="O8767"/>
  <c r="O8766"/>
  <c r="O8761"/>
  <c r="O8760"/>
  <c r="O8754"/>
  <c r="O8752"/>
  <c r="O8751"/>
  <c r="O8750"/>
  <c r="O8749"/>
  <c r="O8745"/>
  <c r="O8743"/>
  <c r="O8740"/>
  <c r="O8736"/>
  <c r="O8735"/>
  <c r="O8734"/>
  <c r="O8732"/>
  <c r="O8731"/>
  <c r="O8729"/>
  <c r="O8728"/>
  <c r="O8727"/>
  <c r="O8726"/>
  <c r="O8724"/>
  <c r="O8723"/>
  <c r="O8722"/>
  <c r="O8721"/>
  <c r="O8720"/>
  <c r="O8719"/>
  <c r="O8718"/>
  <c r="O8714"/>
  <c r="O8711"/>
  <c r="O8705"/>
  <c r="O8703"/>
  <c r="O8701"/>
  <c r="O8699"/>
  <c r="O8698"/>
  <c r="O8697"/>
  <c r="O8695"/>
  <c r="O8693"/>
  <c r="O8692"/>
  <c r="O8691"/>
  <c r="O8689"/>
  <c r="O8683"/>
  <c r="O8680"/>
  <c r="O8679"/>
  <c r="O8678"/>
  <c r="O8676"/>
  <c r="O8672"/>
  <c r="O8671"/>
  <c r="O8668"/>
  <c r="O8664"/>
  <c r="O8662"/>
  <c r="O8660"/>
  <c r="O8653"/>
  <c r="O8651"/>
  <c r="O8650"/>
  <c r="O8649"/>
  <c r="O8646"/>
  <c r="O8643"/>
  <c r="O8640"/>
  <c r="O8638"/>
  <c r="O8637"/>
  <c r="O8636"/>
  <c r="O8635"/>
  <c r="O8634"/>
  <c r="O8633"/>
  <c r="O8632"/>
  <c r="O8630"/>
  <c r="O8627"/>
  <c r="O8626"/>
  <c r="O8625"/>
  <c r="O8622"/>
  <c r="O8620"/>
  <c r="O8619"/>
  <c r="O8618"/>
  <c r="O8615"/>
  <c r="O8605"/>
  <c r="O8603"/>
  <c r="O8602"/>
  <c r="O8599"/>
  <c r="O8598"/>
  <c r="O8597"/>
  <c r="O8596"/>
  <c r="O8594"/>
  <c r="O8591"/>
  <c r="O8590"/>
  <c r="O8589"/>
  <c r="O8587"/>
  <c r="O8585"/>
  <c r="O8584"/>
  <c r="O8579"/>
  <c r="O8578"/>
  <c r="O8575"/>
  <c r="O8574"/>
  <c r="O8573"/>
  <c r="O8572"/>
  <c r="O8569"/>
  <c r="O8568"/>
  <c r="O8563"/>
  <c r="O8558"/>
  <c r="O8557"/>
  <c r="O8556"/>
  <c r="O8554"/>
  <c r="O8552"/>
  <c r="O8549"/>
  <c r="O8546"/>
  <c r="O8545"/>
  <c r="O8543"/>
  <c r="O8540"/>
  <c r="O8538"/>
  <c r="O8536"/>
  <c r="O8535"/>
  <c r="O8532"/>
  <c r="O8530"/>
  <c r="O8528"/>
  <c r="O8527"/>
  <c r="O8523"/>
  <c r="O8522"/>
  <c r="O8521"/>
  <c r="O8519"/>
  <c r="O8518"/>
  <c r="O8517"/>
  <c r="O8515"/>
  <c r="O8514"/>
  <c r="O8513"/>
  <c r="O8510"/>
  <c r="O8508"/>
  <c r="O8507"/>
  <c r="O8503"/>
  <c r="O8502"/>
  <c r="O8501"/>
  <c r="O8499"/>
  <c r="O8498"/>
  <c r="O8497"/>
  <c r="O8496"/>
  <c r="O8495"/>
  <c r="O8493"/>
  <c r="O8492"/>
  <c r="O8486"/>
  <c r="O8485"/>
  <c r="O8484"/>
  <c r="O8482"/>
  <c r="O8481"/>
  <c r="O8480"/>
  <c r="O8478"/>
  <c r="O8476"/>
  <c r="O8475"/>
  <c r="O8474"/>
  <c r="O8473"/>
  <c r="O8470"/>
  <c r="O8467"/>
  <c r="O8462"/>
  <c r="O8461"/>
  <c r="O8460"/>
  <c r="O8459"/>
  <c r="O8458"/>
  <c r="O8456"/>
  <c r="O8454"/>
  <c r="O8453"/>
  <c r="O8450"/>
  <c r="O8444"/>
  <c r="O8442"/>
  <c r="O8441"/>
  <c r="O8439"/>
  <c r="O8438"/>
  <c r="O8437"/>
  <c r="O8433"/>
  <c r="O8432"/>
  <c r="O8431"/>
  <c r="O8430"/>
  <c r="O8429"/>
  <c r="O8428"/>
  <c r="O8427"/>
  <c r="O8424"/>
  <c r="O8423"/>
  <c r="O8422"/>
  <c r="O8421"/>
  <c r="O8420"/>
  <c r="O8414"/>
  <c r="O8412"/>
  <c r="O8411"/>
  <c r="O8409"/>
  <c r="O8407"/>
  <c r="O8406"/>
  <c r="O8405"/>
  <c r="O8404"/>
  <c r="O8391"/>
  <c r="O8390"/>
  <c r="O8387"/>
  <c r="O8386"/>
  <c r="O8384"/>
  <c r="O8383"/>
  <c r="O8382"/>
  <c r="O8380"/>
  <c r="O8379"/>
  <c r="O8378"/>
  <c r="O8377"/>
  <c r="O8376"/>
  <c r="O8374"/>
  <c r="O8373"/>
  <c r="O8372"/>
  <c r="O8371"/>
  <c r="O8370"/>
  <c r="O8367"/>
  <c r="O8366"/>
  <c r="O8365"/>
  <c r="O8364"/>
  <c r="O8363"/>
  <c r="O8360"/>
  <c r="O8359"/>
  <c r="O8356"/>
  <c r="O8354"/>
  <c r="O8352"/>
  <c r="O8351"/>
  <c r="O8349"/>
  <c r="O8348"/>
  <c r="O8347"/>
  <c r="O8343"/>
  <c r="O8336"/>
  <c r="O8334"/>
  <c r="O8333"/>
  <c r="O8330"/>
  <c r="O8328"/>
  <c r="O8327"/>
  <c r="O8325"/>
  <c r="O8323"/>
  <c r="O8319"/>
  <c r="O8318"/>
  <c r="O8316"/>
  <c r="O8315"/>
  <c r="O8313"/>
  <c r="O8310"/>
  <c r="O8307"/>
  <c r="O8303"/>
  <c r="O8302"/>
  <c r="O8301"/>
  <c r="O8298"/>
  <c r="O8297"/>
  <c r="O8296"/>
  <c r="O8293"/>
  <c r="O8292"/>
  <c r="O8289"/>
  <c r="O8288"/>
  <c r="O8287"/>
  <c r="O8285"/>
  <c r="O8281"/>
  <c r="O8279"/>
  <c r="O8278"/>
  <c r="O8276"/>
  <c r="O8275"/>
  <c r="O8273"/>
  <c r="O8272"/>
  <c r="O8271"/>
  <c r="O8270"/>
  <c r="O8267"/>
  <c r="O8264"/>
  <c r="O8263"/>
  <c r="O8262"/>
  <c r="O8261"/>
  <c r="O8260"/>
  <c r="O8259"/>
  <c r="O8257"/>
  <c r="O8255"/>
  <c r="O8251"/>
  <c r="O8250"/>
  <c r="O8247"/>
  <c r="O8242"/>
  <c r="O8240"/>
  <c r="O8239"/>
  <c r="O8238"/>
  <c r="O8237"/>
  <c r="O8230"/>
  <c r="O8226"/>
  <c r="O8225"/>
  <c r="O8224"/>
  <c r="O8223"/>
  <c r="O8220"/>
  <c r="O8219"/>
  <c r="O8216"/>
  <c r="O8215"/>
  <c r="O8214"/>
  <c r="O8213"/>
  <c r="O8212"/>
  <c r="O8207"/>
  <c r="O8206"/>
  <c r="O8203"/>
  <c r="O8200"/>
  <c r="O8198"/>
  <c r="O8192"/>
  <c r="O8190"/>
  <c r="O8188"/>
  <c r="O8187"/>
  <c r="O8186"/>
  <c r="O8182"/>
  <c r="O8181"/>
  <c r="O8180"/>
  <c r="O8178"/>
  <c r="O8177"/>
  <c r="O8176"/>
  <c r="O8174"/>
  <c r="O8172"/>
  <c r="O8168"/>
  <c r="O8166"/>
  <c r="O8165"/>
  <c r="O8164"/>
  <c r="O8161"/>
  <c r="O8159"/>
  <c r="O8157"/>
  <c r="O8156"/>
  <c r="O8153"/>
  <c r="O8150"/>
  <c r="O8147"/>
  <c r="O8146"/>
  <c r="O8144"/>
  <c r="O8143"/>
  <c r="O8142"/>
  <c r="O8141"/>
  <c r="O8139"/>
  <c r="O8136"/>
  <c r="O8135"/>
  <c r="O8132"/>
  <c r="O8131"/>
  <c r="O8126"/>
  <c r="O8125"/>
  <c r="O8123"/>
  <c r="O8122"/>
  <c r="O8119"/>
  <c r="O8116"/>
  <c r="O8113"/>
  <c r="O8111"/>
  <c r="O8105"/>
  <c r="O8101"/>
  <c r="O8100"/>
  <c r="O8099"/>
  <c r="O8098"/>
  <c r="O8096"/>
  <c r="O8095"/>
  <c r="O8094"/>
  <c r="O8092"/>
  <c r="O8090"/>
  <c r="O8088"/>
  <c r="O8086"/>
  <c r="O8085"/>
  <c r="O8084"/>
  <c r="O8082"/>
  <c r="O8081"/>
  <c r="O8080"/>
  <c r="O8075"/>
  <c r="O8074"/>
  <c r="O8071"/>
  <c r="O8070"/>
  <c r="O8067"/>
  <c r="O8066"/>
  <c r="O8065"/>
  <c r="O8064"/>
  <c r="O8062"/>
  <c r="O8059"/>
  <c r="O8054"/>
  <c r="O8053"/>
  <c r="O8051"/>
  <c r="O8050"/>
  <c r="O8049"/>
  <c r="O8048"/>
  <c r="O8047"/>
  <c r="O8046"/>
  <c r="O8045"/>
  <c r="O8042"/>
  <c r="O8041"/>
  <c r="O8040"/>
  <c r="O8037"/>
  <c r="O8033"/>
  <c r="O8029"/>
  <c r="O8028"/>
  <c r="O8027"/>
  <c r="O8025"/>
  <c r="O8022"/>
  <c r="O8021"/>
  <c r="O8018"/>
  <c r="O8016"/>
  <c r="O8015"/>
  <c r="O8012"/>
  <c r="O8011"/>
  <c r="O8010"/>
  <c r="O8008"/>
  <c r="O8006"/>
  <c r="O8005"/>
  <c r="O8004"/>
  <c r="O8003"/>
  <c r="O7999"/>
  <c r="O7998"/>
  <c r="O7997"/>
  <c r="O7994"/>
  <c r="O7993"/>
  <c r="O7987"/>
  <c r="O7986"/>
  <c r="O7985"/>
  <c r="O7984"/>
  <c r="O7980"/>
  <c r="O7979"/>
  <c r="O7977"/>
  <c r="O7970"/>
  <c r="O7969"/>
  <c r="O7965"/>
  <c r="O7964"/>
  <c r="O7962"/>
  <c r="O7959"/>
  <c r="O7954"/>
  <c r="O7953"/>
  <c r="O7952"/>
  <c r="O7950"/>
  <c r="O7948"/>
  <c r="O7946"/>
  <c r="O7944"/>
  <c r="O7943"/>
  <c r="O7942"/>
  <c r="O7938"/>
  <c r="O7937"/>
  <c r="O7933"/>
  <c r="O7932"/>
  <c r="O7931"/>
  <c r="O7927"/>
  <c r="O7926"/>
  <c r="O7924"/>
  <c r="O7915"/>
  <c r="O7914"/>
  <c r="O7913"/>
  <c r="O7912"/>
  <c r="O7911"/>
  <c r="O7909"/>
  <c r="O7908"/>
  <c r="O7905"/>
  <c r="O7899"/>
  <c r="O7894"/>
  <c r="O7892"/>
  <c r="O7890"/>
  <c r="O7888"/>
  <c r="O7886"/>
  <c r="O7885"/>
  <c r="O7884"/>
  <c r="O7883"/>
  <c r="O7882"/>
  <c r="O7881"/>
  <c r="O7879"/>
  <c r="O7872"/>
  <c r="O7870"/>
  <c r="O7869"/>
  <c r="O7868"/>
  <c r="O7866"/>
  <c r="O7865"/>
  <c r="O7863"/>
  <c r="O7862"/>
  <c r="O7861"/>
  <c r="O7860"/>
  <c r="O7856"/>
  <c r="O7855"/>
  <c r="O7850"/>
  <c r="O7849"/>
  <c r="O7848"/>
  <c r="O7847"/>
  <c r="O7844"/>
  <c r="O7843"/>
  <c r="O7842"/>
  <c r="O7835"/>
  <c r="O7830"/>
  <c r="O7829"/>
  <c r="O7826"/>
  <c r="O7825"/>
  <c r="O7821"/>
  <c r="O7820"/>
  <c r="O7817"/>
  <c r="O7815"/>
  <c r="O7812"/>
  <c r="O7809"/>
  <c r="O7808"/>
  <c r="O7807"/>
  <c r="O7802"/>
  <c r="O7799"/>
  <c r="O7795"/>
  <c r="O7791"/>
  <c r="O7790"/>
  <c r="O7784"/>
  <c r="O7781"/>
  <c r="O7778"/>
  <c r="O7777"/>
  <c r="O7776"/>
  <c r="O7774"/>
  <c r="O7770"/>
  <c r="O7769"/>
  <c r="O7768"/>
  <c r="O7766"/>
  <c r="O7765"/>
  <c r="O7764"/>
  <c r="O7761"/>
  <c r="O7759"/>
  <c r="O7758"/>
  <c r="O7756"/>
  <c r="O7751"/>
  <c r="O7748"/>
  <c r="O7743"/>
  <c r="O7742"/>
  <c r="O7740"/>
  <c r="O7736"/>
  <c r="O7735"/>
  <c r="O7734"/>
  <c r="O7730"/>
  <c r="O7728"/>
  <c r="O7727"/>
  <c r="O7725"/>
  <c r="O7723"/>
  <c r="O7722"/>
  <c r="O7719"/>
  <c r="O7718"/>
  <c r="O7716"/>
  <c r="O7714"/>
  <c r="O7712"/>
  <c r="O7709"/>
  <c r="O7708"/>
  <c r="O7706"/>
  <c r="O7705"/>
  <c r="O7704"/>
  <c r="O7702"/>
  <c r="O7699"/>
  <c r="O7698"/>
  <c r="O7696"/>
  <c r="O7695"/>
  <c r="O7691"/>
  <c r="O7690"/>
  <c r="O7689"/>
  <c r="O7688"/>
  <c r="O7686"/>
  <c r="O7683"/>
  <c r="O7679"/>
  <c r="O7676"/>
  <c r="O7673"/>
  <c r="O7672"/>
  <c r="O7670"/>
  <c r="O7668"/>
  <c r="O7667"/>
  <c r="O7665"/>
  <c r="O7664"/>
  <c r="O7663"/>
  <c r="O7661"/>
  <c r="O7660"/>
  <c r="O7659"/>
  <c r="O7658"/>
  <c r="O7657"/>
  <c r="O7655"/>
  <c r="O7654"/>
  <c r="O7653"/>
  <c r="O7649"/>
  <c r="O7648"/>
  <c r="O7643"/>
  <c r="O7642"/>
  <c r="O7638"/>
  <c r="O7635"/>
  <c r="O7633"/>
  <c r="O7630"/>
  <c r="O7623"/>
  <c r="O7620"/>
  <c r="O7617"/>
  <c r="O7616"/>
  <c r="O7614"/>
  <c r="O7613"/>
  <c r="O7611"/>
  <c r="O7606"/>
  <c r="O7605"/>
  <c r="O7604"/>
  <c r="O7601"/>
  <c r="O7600"/>
  <c r="O7599"/>
  <c r="O7597"/>
  <c r="O7594"/>
  <c r="O7592"/>
  <c r="O7589"/>
  <c r="O7587"/>
  <c r="O7584"/>
  <c r="O7581"/>
  <c r="O7577"/>
  <c r="O7576"/>
  <c r="O7574"/>
  <c r="O7573"/>
  <c r="O7570"/>
  <c r="O7567"/>
  <c r="O7566"/>
  <c r="O7565"/>
  <c r="O7564"/>
  <c r="O7563"/>
  <c r="O7562"/>
  <c r="O7556"/>
  <c r="O7553"/>
  <c r="O7550"/>
  <c r="O7549"/>
  <c r="O7548"/>
  <c r="O7545"/>
  <c r="O7543"/>
  <c r="O7540"/>
  <c r="O7536"/>
  <c r="O7534"/>
  <c r="O7533"/>
  <c r="O7528"/>
  <c r="O7527"/>
  <c r="O7526"/>
  <c r="O7524"/>
  <c r="O7521"/>
  <c r="O7519"/>
  <c r="O7517"/>
  <c r="O7514"/>
  <c r="O7513"/>
  <c r="O7512"/>
  <c r="O7511"/>
  <c r="O7510"/>
  <c r="O7505"/>
  <c r="O7504"/>
  <c r="O7502"/>
  <c r="O7501"/>
  <c r="O7500"/>
  <c r="O7499"/>
  <c r="O7491"/>
  <c r="O7490"/>
  <c r="O7489"/>
  <c r="O7487"/>
  <c r="O7483"/>
  <c r="O7482"/>
  <c r="O7481"/>
  <c r="O7480"/>
  <c r="O7478"/>
  <c r="O7476"/>
  <c r="O7475"/>
  <c r="O7473"/>
  <c r="O7471"/>
  <c r="O7468"/>
  <c r="O7465"/>
  <c r="O7460"/>
  <c r="O7458"/>
  <c r="O7456"/>
  <c r="O7454"/>
  <c r="O7452"/>
  <c r="O7451"/>
  <c r="O7450"/>
  <c r="O7449"/>
  <c r="O7448"/>
  <c r="O7447"/>
  <c r="O7445"/>
  <c r="O7443"/>
  <c r="O7441"/>
  <c r="O7437"/>
  <c r="O7434"/>
  <c r="O7433"/>
  <c r="O7430"/>
  <c r="O7429"/>
  <c r="O7428"/>
  <c r="O7427"/>
  <c r="O7426"/>
  <c r="O7424"/>
  <c r="O7423"/>
  <c r="O7422"/>
  <c r="O7419"/>
  <c r="O7418"/>
  <c r="O7414"/>
  <c r="O7412"/>
  <c r="O7406"/>
  <c r="O7405"/>
  <c r="O7404"/>
  <c r="O7402"/>
  <c r="O7401"/>
  <c r="O7399"/>
  <c r="O7397"/>
  <c r="O7396"/>
  <c r="O7392"/>
  <c r="O7391"/>
  <c r="O7389"/>
  <c r="O7388"/>
  <c r="O7387"/>
  <c r="O7385"/>
  <c r="O7384"/>
  <c r="O7382"/>
  <c r="O7380"/>
  <c r="O7378"/>
  <c r="O7376"/>
  <c r="O7374"/>
  <c r="O7372"/>
  <c r="O7371"/>
  <c r="O7370"/>
  <c r="O7364"/>
  <c r="O7363"/>
  <c r="O7360"/>
  <c r="O7359"/>
  <c r="O7356"/>
  <c r="O7354"/>
  <c r="O7353"/>
  <c r="O7351"/>
  <c r="O7349"/>
  <c r="O7344"/>
  <c r="O7342"/>
  <c r="O7340"/>
  <c r="O7338"/>
  <c r="O7336"/>
  <c r="O7334"/>
  <c r="O7329"/>
  <c r="O7328"/>
  <c r="O7324"/>
  <c r="O7323"/>
  <c r="O7321"/>
  <c r="O7320"/>
  <c r="O7319"/>
  <c r="O7318"/>
  <c r="O7317"/>
  <c r="O7316"/>
  <c r="O7315"/>
  <c r="O7314"/>
  <c r="O7312"/>
  <c r="O7309"/>
  <c r="O7308"/>
  <c r="O7305"/>
  <c r="O7304"/>
  <c r="O7299"/>
  <c r="O7294"/>
  <c r="O7292"/>
  <c r="O7290"/>
  <c r="O7289"/>
  <c r="O7288"/>
  <c r="O7285"/>
  <c r="O7284"/>
  <c r="O7283"/>
  <c r="O7282"/>
  <c r="O7280"/>
  <c r="O7277"/>
  <c r="O7276"/>
  <c r="O7275"/>
  <c r="O7273"/>
  <c r="O7272"/>
  <c r="O7271"/>
  <c r="O7269"/>
  <c r="O7267"/>
  <c r="O7263"/>
  <c r="O7262"/>
  <c r="O7261"/>
  <c r="O7260"/>
  <c r="O7258"/>
  <c r="O7257"/>
  <c r="O7256"/>
  <c r="O7253"/>
  <c r="O7252"/>
  <c r="O7251"/>
  <c r="O7247"/>
  <c r="O7246"/>
  <c r="O7244"/>
  <c r="O7240"/>
  <c r="O7234"/>
  <c r="O7233"/>
  <c r="O7229"/>
  <c r="O7227"/>
  <c r="O7225"/>
  <c r="O7222"/>
  <c r="O7220"/>
  <c r="O7219"/>
  <c r="O7217"/>
  <c r="O7214"/>
  <c r="O7211"/>
  <c r="O7210"/>
  <c r="O7209"/>
  <c r="O7207"/>
  <c r="O7205"/>
  <c r="O7201"/>
  <c r="O7200"/>
  <c r="O7192"/>
  <c r="O7191"/>
  <c r="O7188"/>
  <c r="O7187"/>
  <c r="O7185"/>
  <c r="O7183"/>
  <c r="O7180"/>
  <c r="O7177"/>
  <c r="O7176"/>
  <c r="O7174"/>
  <c r="O7173"/>
  <c r="O7172"/>
  <c r="O7168"/>
  <c r="O7167"/>
  <c r="O7165"/>
  <c r="O7161"/>
  <c r="O7159"/>
  <c r="O7158"/>
  <c r="O7155"/>
  <c r="O7153"/>
  <c r="O7150"/>
  <c r="O7149"/>
  <c r="O7147"/>
  <c r="O7143"/>
  <c r="O7142"/>
  <c r="O7140"/>
  <c r="O7138"/>
  <c r="O7135"/>
  <c r="O7134"/>
  <c r="O7133"/>
  <c r="O7131"/>
  <c r="O7129"/>
  <c r="O7128"/>
  <c r="O7125"/>
  <c r="O7123"/>
  <c r="O7122"/>
  <c r="O7121"/>
  <c r="O7120"/>
  <c r="O7118"/>
  <c r="O7113"/>
  <c r="O7112"/>
  <c r="O7110"/>
  <c r="O7109"/>
  <c r="O7108"/>
  <c r="O7103"/>
  <c r="O7101"/>
  <c r="O7099"/>
  <c r="O7096"/>
  <c r="O7094"/>
  <c r="O7092"/>
  <c r="O7091"/>
  <c r="O7086"/>
  <c r="O7084"/>
  <c r="O7083"/>
  <c r="O7081"/>
  <c r="O7074"/>
  <c r="O7073"/>
  <c r="O7071"/>
  <c r="O7070"/>
  <c r="O7065"/>
  <c r="O7064"/>
  <c r="O7061"/>
  <c r="O7059"/>
  <c r="O7058"/>
  <c r="O7056"/>
  <c r="O7055"/>
  <c r="O7054"/>
  <c r="O7053"/>
  <c r="O7051"/>
  <c r="O7050"/>
  <c r="O7046"/>
  <c r="O7044"/>
  <c r="O7038"/>
  <c r="O7037"/>
  <c r="O7036"/>
  <c r="O7035"/>
  <c r="O7034"/>
  <c r="O7031"/>
  <c r="O7030"/>
  <c r="O7025"/>
  <c r="O7024"/>
  <c r="O7020"/>
  <c r="O7019"/>
  <c r="O7017"/>
  <c r="O7015"/>
  <c r="O7011"/>
  <c r="O7009"/>
  <c r="O7008"/>
  <c r="O7007"/>
  <c r="O7006"/>
  <c r="O7005"/>
  <c r="O7004"/>
  <c r="O7003"/>
  <c r="O7000"/>
  <c r="O6996"/>
  <c r="O6995"/>
  <c r="O6993"/>
  <c r="O6989"/>
  <c r="O6986"/>
  <c r="O6984"/>
  <c r="O6980"/>
  <c r="O6979"/>
  <c r="O6978"/>
  <c r="O6975"/>
  <c r="O6972"/>
  <c r="O6966"/>
  <c r="O6965"/>
  <c r="O6962"/>
  <c r="O6959"/>
  <c r="O6956"/>
  <c r="O6952"/>
  <c r="O6948"/>
  <c r="O6946"/>
  <c r="O6944"/>
  <c r="O6942"/>
  <c r="O6941"/>
  <c r="O6938"/>
  <c r="O6932"/>
  <c r="O6930"/>
  <c r="O6928"/>
  <c r="O6927"/>
  <c r="O6926"/>
  <c r="O6921"/>
  <c r="O6920"/>
  <c r="O6919"/>
  <c r="O6916"/>
  <c r="O6915"/>
  <c r="O6913"/>
  <c r="O6912"/>
  <c r="O6911"/>
  <c r="O6907"/>
  <c r="O6906"/>
  <c r="O6901"/>
  <c r="O6899"/>
  <c r="O6897"/>
  <c r="O6896"/>
  <c r="O6894"/>
  <c r="O6893"/>
  <c r="O6892"/>
  <c r="O6889"/>
  <c r="O6888"/>
  <c r="O6887"/>
  <c r="O6886"/>
  <c r="O6885"/>
  <c r="O6877"/>
  <c r="O6875"/>
  <c r="O6872"/>
  <c r="O6868"/>
  <c r="O6867"/>
  <c r="O6866"/>
  <c r="O6862"/>
  <c r="O6861"/>
  <c r="O6860"/>
  <c r="O6858"/>
  <c r="O6856"/>
  <c r="O6854"/>
  <c r="O6853"/>
  <c r="O6850"/>
  <c r="O6849"/>
  <c r="O6847"/>
  <c r="O6844"/>
  <c r="O6840"/>
  <c r="O6839"/>
  <c r="O6834"/>
  <c r="O6830"/>
  <c r="O6829"/>
  <c r="O6828"/>
  <c r="O6824"/>
  <c r="O6817"/>
  <c r="O6811"/>
  <c r="O6810"/>
  <c r="O6807"/>
  <c r="O6805"/>
  <c r="O6804"/>
  <c r="O6799"/>
  <c r="O6796"/>
  <c r="O6795"/>
  <c r="O6793"/>
  <c r="O6789"/>
  <c r="O6786"/>
  <c r="O6783"/>
  <c r="O6782"/>
  <c r="O6780"/>
  <c r="O6779"/>
  <c r="O6773"/>
  <c r="O6771"/>
  <c r="O6768"/>
  <c r="O6765"/>
  <c r="O6764"/>
  <c r="O6763"/>
  <c r="O6760"/>
  <c r="O6752"/>
  <c r="O6750"/>
  <c r="O6749"/>
  <c r="O6747"/>
  <c r="O6743"/>
  <c r="O6742"/>
  <c r="O6739"/>
  <c r="O6737"/>
  <c r="O6734"/>
  <c r="O6732"/>
  <c r="O6729"/>
  <c r="O6728"/>
  <c r="O6725"/>
  <c r="O6724"/>
  <c r="O6719"/>
  <c r="O6712"/>
  <c r="O6711"/>
  <c r="O6709"/>
  <c r="O6708"/>
  <c r="O6707"/>
  <c r="O6706"/>
  <c r="O6699"/>
  <c r="O6698"/>
  <c r="O6697"/>
  <c r="O6693"/>
  <c r="O6690"/>
  <c r="O6686"/>
  <c r="O6685"/>
  <c r="O6682"/>
  <c r="O6681"/>
  <c r="O6678"/>
  <c r="O6675"/>
  <c r="O6674"/>
  <c r="O6671"/>
  <c r="O6670"/>
  <c r="O6669"/>
  <c r="O6668"/>
  <c r="O6663"/>
  <c r="O6661"/>
  <c r="O6660"/>
  <c r="O6659"/>
  <c r="O6656"/>
  <c r="O6654"/>
  <c r="O6652"/>
  <c r="O6647"/>
  <c r="O6645"/>
  <c r="O6643"/>
  <c r="O6642"/>
  <c r="O6641"/>
  <c r="O6639"/>
  <c r="O6638"/>
  <c r="O6636"/>
  <c r="O6635"/>
  <c r="O6633"/>
  <c r="O6627"/>
  <c r="O6626"/>
  <c r="O6623"/>
  <c r="O6622"/>
  <c r="O6621"/>
  <c r="O6617"/>
  <c r="O6616"/>
  <c r="O6615"/>
  <c r="O6614"/>
  <c r="O6612"/>
  <c r="O6611"/>
  <c r="O6610"/>
  <c r="O6609"/>
  <c r="O6606"/>
  <c r="O6605"/>
  <c r="O6604"/>
  <c r="O6603"/>
  <c r="O6601"/>
  <c r="O6599"/>
  <c r="O6597"/>
  <c r="O6595"/>
  <c r="O6592"/>
  <c r="O6591"/>
  <c r="O6587"/>
  <c r="O6584"/>
  <c r="O6578"/>
  <c r="O6576"/>
  <c r="O6574"/>
  <c r="O6573"/>
  <c r="O6572"/>
  <c r="O6571"/>
  <c r="O6569"/>
  <c r="O6568"/>
  <c r="O6567"/>
  <c r="O6565"/>
  <c r="O6561"/>
  <c r="O6560"/>
  <c r="O6559"/>
  <c r="O6557"/>
  <c r="O6556"/>
  <c r="O6555"/>
  <c r="O6553"/>
  <c r="O6549"/>
  <c r="O6548"/>
  <c r="O6547"/>
  <c r="O6545"/>
  <c r="O6544"/>
  <c r="O6543"/>
  <c r="O6541"/>
  <c r="O6540"/>
  <c r="O6539"/>
  <c r="O6538"/>
  <c r="O6537"/>
  <c r="O6536"/>
  <c r="O6531"/>
  <c r="O6530"/>
  <c r="O6529"/>
  <c r="O6528"/>
  <c r="O6526"/>
  <c r="O6523"/>
  <c r="O6520"/>
  <c r="O6519"/>
  <c r="O6517"/>
  <c r="O6515"/>
  <c r="O6514"/>
  <c r="O6511"/>
  <c r="O6509"/>
  <c r="O6506"/>
  <c r="O6505"/>
  <c r="O6504"/>
  <c r="O6501"/>
  <c r="O6499"/>
  <c r="O6497"/>
  <c r="O6496"/>
  <c r="O6495"/>
  <c r="O6494"/>
  <c r="O6491"/>
  <c r="O6489"/>
  <c r="O6488"/>
  <c r="O6482"/>
  <c r="O6481"/>
  <c r="O6479"/>
  <c r="O6478"/>
  <c r="O6471"/>
  <c r="O6470"/>
  <c r="O6468"/>
  <c r="O6467"/>
  <c r="O6464"/>
  <c r="O6463"/>
  <c r="O6462"/>
  <c r="O6459"/>
  <c r="O6458"/>
  <c r="O6457"/>
  <c r="O6456"/>
  <c r="O6454"/>
  <c r="O6453"/>
  <c r="O6452"/>
  <c r="O6446"/>
  <c r="O6441"/>
  <c r="O6440"/>
  <c r="O6439"/>
  <c r="O6436"/>
  <c r="O6435"/>
  <c r="O6434"/>
  <c r="O6433"/>
  <c r="O6430"/>
  <c r="O6429"/>
  <c r="O6428"/>
  <c r="O6419"/>
  <c r="O6415"/>
  <c r="O6414"/>
  <c r="O6413"/>
  <c r="O6412"/>
  <c r="O6410"/>
  <c r="O6409"/>
  <c r="O6408"/>
  <c r="O6404"/>
  <c r="O6401"/>
  <c r="O6399"/>
  <c r="O6398"/>
  <c r="O6397"/>
  <c r="O6391"/>
  <c r="O6390"/>
  <c r="O6389"/>
  <c r="O6387"/>
  <c r="O6385"/>
  <c r="O6384"/>
  <c r="O6383"/>
  <c r="O6379"/>
  <c r="O6377"/>
  <c r="O6372"/>
  <c r="O6371"/>
  <c r="O6370"/>
  <c r="O6368"/>
  <c r="O6366"/>
  <c r="O6364"/>
  <c r="O6361"/>
  <c r="O6359"/>
  <c r="O6357"/>
  <c r="O6356"/>
  <c r="O6355"/>
  <c r="O6353"/>
  <c r="O6348"/>
  <c r="O6346"/>
  <c r="O6343"/>
  <c r="O6342"/>
  <c r="O6340"/>
  <c r="O6339"/>
  <c r="O6337"/>
  <c r="O6334"/>
  <c r="O6333"/>
  <c r="O6331"/>
  <c r="O6328"/>
  <c r="O6327"/>
  <c r="O6326"/>
  <c r="O6323"/>
  <c r="O6322"/>
  <c r="O6318"/>
  <c r="O6317"/>
  <c r="O6316"/>
  <c r="O6312"/>
  <c r="O6311"/>
  <c r="O6310"/>
  <c r="O6309"/>
  <c r="O6308"/>
  <c r="O6307"/>
  <c r="O6306"/>
  <c r="O6305"/>
  <c r="O6304"/>
  <c r="O6303"/>
  <c r="O6302"/>
  <c r="O6301"/>
  <c r="O6298"/>
  <c r="O6295"/>
  <c r="O6292"/>
  <c r="O6291"/>
  <c r="O6290"/>
  <c r="O6288"/>
  <c r="O6287"/>
  <c r="O6286"/>
  <c r="O6285"/>
  <c r="O6283"/>
  <c r="O6276"/>
  <c r="O6275"/>
  <c r="O6273"/>
  <c r="O6269"/>
  <c r="O6268"/>
  <c r="O6265"/>
  <c r="O6263"/>
  <c r="O6262"/>
  <c r="O6261"/>
  <c r="O6256"/>
  <c r="O6254"/>
  <c r="O6251"/>
  <c r="O6248"/>
  <c r="O6247"/>
  <c r="O6243"/>
  <c r="O6242"/>
  <c r="O6241"/>
  <c r="O6240"/>
  <c r="O6234"/>
  <c r="O6229"/>
  <c r="O6225"/>
  <c r="O6222"/>
  <c r="O6221"/>
  <c r="O6219"/>
  <c r="O6217"/>
  <c r="O6214"/>
  <c r="O6213"/>
  <c r="O6210"/>
  <c r="O6209"/>
  <c r="O6208"/>
  <c r="O6202"/>
  <c r="O6200"/>
  <c r="O6197"/>
  <c r="O6191"/>
  <c r="O6189"/>
  <c r="O6187"/>
  <c r="O6182"/>
  <c r="O6177"/>
  <c r="O6176"/>
  <c r="O6168"/>
  <c r="O6166"/>
  <c r="O6165"/>
  <c r="O6163"/>
  <c r="O6161"/>
  <c r="O6159"/>
  <c r="O6158"/>
  <c r="O6157"/>
  <c r="O6151"/>
  <c r="O6149"/>
  <c r="O6145"/>
  <c r="O6141"/>
  <c r="O6138"/>
  <c r="O6137"/>
  <c r="O6136"/>
  <c r="O6133"/>
  <c r="O6132"/>
  <c r="O6131"/>
  <c r="O6130"/>
  <c r="O6128"/>
  <c r="O6127"/>
  <c r="O6125"/>
  <c r="O6123"/>
  <c r="O6121"/>
  <c r="O6120"/>
  <c r="O6119"/>
  <c r="O6118"/>
  <c r="O6116"/>
  <c r="O6109"/>
  <c r="O6107"/>
  <c r="O6106"/>
  <c r="O6104"/>
  <c r="O6101"/>
  <c r="O6100"/>
  <c r="O6099"/>
  <c r="O6093"/>
  <c r="O6089"/>
  <c r="O6085"/>
  <c r="O6081"/>
  <c r="O6080"/>
  <c r="O6078"/>
  <c r="O6077"/>
  <c r="O6076"/>
  <c r="O6075"/>
  <c r="O6071"/>
  <c r="O6069"/>
  <c r="O6068"/>
  <c r="O6066"/>
  <c r="O6065"/>
  <c r="O6061"/>
  <c r="O6060"/>
  <c r="O6059"/>
  <c r="O6055"/>
  <c r="O6051"/>
  <c r="O6049"/>
  <c r="O6046"/>
  <c r="O6045"/>
  <c r="O6042"/>
  <c r="O6041"/>
  <c r="O6039"/>
  <c r="O6038"/>
  <c r="O6037"/>
  <c r="O6028"/>
  <c r="O6027"/>
  <c r="O6026"/>
  <c r="O6023"/>
  <c r="O6021"/>
  <c r="O6019"/>
  <c r="O6017"/>
  <c r="O6014"/>
  <c r="O6013"/>
  <c r="O6011"/>
  <c r="O6005"/>
  <c r="O6002"/>
  <c r="O6000"/>
  <c r="O5997"/>
  <c r="O5996"/>
  <c r="O5995"/>
  <c r="O5993"/>
  <c r="O5989"/>
  <c r="O5988"/>
  <c r="O5985"/>
  <c r="O5983"/>
  <c r="O5976"/>
  <c r="O5969"/>
  <c r="O5967"/>
  <c r="O5964"/>
  <c r="O5963"/>
  <c r="O5960"/>
  <c r="O5959"/>
  <c r="O5958"/>
  <c r="O5957"/>
  <c r="O5956"/>
  <c r="O5955"/>
  <c r="O5954"/>
  <c r="O5951"/>
  <c r="O5950"/>
  <c r="O5949"/>
  <c r="O5948"/>
  <c r="O5947"/>
  <c r="O5945"/>
  <c r="O5943"/>
  <c r="O5942"/>
  <c r="O5941"/>
  <c r="O5938"/>
  <c r="O5936"/>
  <c r="O5935"/>
  <c r="O5931"/>
  <c r="O5930"/>
  <c r="O5927"/>
  <c r="O5926"/>
  <c r="O5925"/>
  <c r="O5924"/>
  <c r="O5922"/>
  <c r="O5921"/>
  <c r="O5920"/>
  <c r="O5918"/>
  <c r="O5917"/>
  <c r="O5916"/>
  <c r="O5915"/>
  <c r="O5914"/>
  <c r="O5911"/>
  <c r="O5909"/>
  <c r="O5907"/>
  <c r="O5906"/>
  <c r="O5902"/>
  <c r="O5900"/>
  <c r="O5899"/>
  <c r="O5898"/>
  <c r="O5893"/>
  <c r="O5888"/>
  <c r="O5886"/>
  <c r="O5883"/>
  <c r="O5880"/>
  <c r="O5873"/>
  <c r="O5872"/>
  <c r="O5871"/>
  <c r="O5869"/>
  <c r="O5867"/>
  <c r="O5866"/>
  <c r="O5865"/>
  <c r="O5863"/>
  <c r="O5862"/>
  <c r="O5859"/>
  <c r="O5857"/>
  <c r="O5854"/>
  <c r="O5852"/>
  <c r="O5850"/>
  <c r="O5849"/>
  <c r="O5847"/>
  <c r="O5844"/>
  <c r="O5843"/>
  <c r="O5842"/>
  <c r="O5838"/>
  <c r="O5832"/>
  <c r="O5831"/>
  <c r="O5829"/>
  <c r="O5827"/>
  <c r="O5824"/>
  <c r="O5821"/>
  <c r="O5820"/>
  <c r="O5818"/>
  <c r="O5817"/>
  <c r="O5815"/>
  <c r="O5814"/>
  <c r="O5812"/>
  <c r="O5809"/>
  <c r="O5806"/>
  <c r="O5805"/>
  <c r="O5802"/>
  <c r="O5800"/>
  <c r="O5797"/>
  <c r="O5796"/>
  <c r="O5794"/>
  <c r="O5793"/>
  <c r="O5792"/>
  <c r="O5790"/>
  <c r="O5784"/>
  <c r="O5783"/>
  <c r="O5780"/>
  <c r="O5775"/>
  <c r="O5774"/>
  <c r="O5773"/>
  <c r="O5772"/>
  <c r="O5766"/>
  <c r="O5765"/>
  <c r="O5762"/>
  <c r="O5761"/>
  <c r="O5760"/>
  <c r="O5759"/>
  <c r="O5756"/>
  <c r="O5754"/>
  <c r="O5752"/>
  <c r="O5751"/>
  <c r="O5750"/>
  <c r="O5748"/>
  <c r="O5747"/>
  <c r="O5746"/>
  <c r="O5744"/>
  <c r="O5743"/>
  <c r="O5741"/>
  <c r="O5740"/>
  <c r="O5739"/>
  <c r="O5736"/>
  <c r="O5730"/>
  <c r="O5729"/>
  <c r="O5728"/>
  <c r="O5727"/>
  <c r="O5718"/>
  <c r="O5713"/>
  <c r="O5709"/>
  <c r="O5708"/>
  <c r="O5707"/>
  <c r="O5704"/>
  <c r="O5701"/>
  <c r="O5699"/>
  <c r="O5694"/>
  <c r="O5688"/>
  <c r="O5685"/>
  <c r="O5684"/>
  <c r="O5683"/>
  <c r="O5681"/>
  <c r="O5680"/>
  <c r="O5679"/>
  <c r="O5677"/>
  <c r="O5676"/>
  <c r="O5674"/>
  <c r="O5672"/>
  <c r="O5668"/>
  <c r="O5667"/>
  <c r="O5666"/>
  <c r="O5665"/>
  <c r="O5664"/>
  <c r="O5662"/>
  <c r="O5661"/>
  <c r="O5660"/>
  <c r="O5658"/>
  <c r="O5657"/>
  <c r="O5656"/>
  <c r="O5653"/>
  <c r="O5652"/>
  <c r="O5649"/>
  <c r="O5641"/>
  <c r="O5640"/>
  <c r="O5638"/>
  <c r="O5637"/>
  <c r="O5635"/>
  <c r="O5634"/>
  <c r="O5631"/>
  <c r="O5628"/>
  <c r="O5625"/>
  <c r="O5621"/>
  <c r="O5620"/>
  <c r="O5618"/>
  <c r="O5617"/>
  <c r="O5616"/>
  <c r="O5614"/>
  <c r="O5612"/>
  <c r="O5611"/>
  <c r="O5610"/>
  <c r="O5609"/>
  <c r="O5608"/>
  <c r="O5607"/>
  <c r="O5602"/>
  <c r="O5601"/>
  <c r="O5599"/>
  <c r="O5595"/>
  <c r="O5593"/>
  <c r="O5591"/>
  <c r="O5588"/>
  <c r="O5587"/>
  <c r="O5585"/>
  <c r="O5583"/>
  <c r="O5582"/>
  <c r="O5580"/>
  <c r="O5579"/>
  <c r="O5578"/>
  <c r="O5576"/>
  <c r="O5574"/>
  <c r="O5573"/>
  <c r="O5571"/>
  <c r="O5570"/>
  <c r="O5568"/>
  <c r="O5567"/>
  <c r="O5565"/>
  <c r="O5562"/>
  <c r="O5559"/>
  <c r="O5557"/>
  <c r="O5554"/>
  <c r="O5550"/>
  <c r="O5549"/>
  <c r="O5545"/>
  <c r="O5543"/>
  <c r="O5539"/>
  <c r="O5537"/>
  <c r="O5533"/>
  <c r="O5530"/>
  <c r="O5528"/>
  <c r="O5525"/>
  <c r="O5524"/>
  <c r="O5523"/>
  <c r="O5521"/>
  <c r="O5520"/>
  <c r="O5519"/>
  <c r="O5517"/>
  <c r="O5515"/>
  <c r="O5514"/>
  <c r="O5510"/>
  <c r="O5509"/>
  <c r="O5505"/>
  <c r="O5504"/>
  <c r="O5503"/>
  <c r="O5502"/>
  <c r="O5499"/>
  <c r="O5495"/>
  <c r="O5494"/>
  <c r="O5493"/>
  <c r="O5492"/>
  <c r="O5485"/>
  <c r="O5484"/>
  <c r="O5482"/>
  <c r="O5474"/>
  <c r="O5472"/>
  <c r="O5471"/>
  <c r="O5469"/>
  <c r="O5468"/>
  <c r="O5466"/>
  <c r="O5465"/>
  <c r="O5464"/>
  <c r="O5461"/>
  <c r="O5459"/>
  <c r="O5456"/>
  <c r="O5455"/>
  <c r="O5453"/>
  <c r="O5451"/>
  <c r="O5450"/>
  <c r="O5449"/>
  <c r="O5448"/>
  <c r="O5444"/>
  <c r="O5443"/>
  <c r="O5442"/>
  <c r="O5441"/>
  <c r="O5439"/>
  <c r="O5435"/>
  <c r="O5430"/>
  <c r="O5428"/>
  <c r="O5427"/>
  <c r="O5426"/>
  <c r="O5423"/>
  <c r="O5421"/>
  <c r="O5420"/>
  <c r="O5419"/>
  <c r="O5416"/>
  <c r="O5411"/>
  <c r="O5409"/>
  <c r="O5408"/>
  <c r="O5407"/>
  <c r="O5404"/>
  <c r="O5402"/>
  <c r="O5400"/>
  <c r="O5399"/>
  <c r="O5398"/>
  <c r="O5397"/>
  <c r="O5396"/>
  <c r="O5393"/>
  <c r="O5392"/>
  <c r="O5389"/>
  <c r="O5386"/>
  <c r="O5384"/>
  <c r="O5382"/>
  <c r="O5380"/>
  <c r="O5378"/>
  <c r="O5377"/>
  <c r="O5376"/>
  <c r="O5373"/>
  <c r="O5372"/>
  <c r="O5371"/>
  <c r="O5369"/>
  <c r="O5365"/>
  <c r="O5364"/>
  <c r="O5363"/>
  <c r="O5361"/>
  <c r="O5358"/>
  <c r="O5355"/>
  <c r="O5354"/>
  <c r="O5353"/>
  <c r="O5351"/>
  <c r="O5350"/>
  <c r="O5343"/>
  <c r="O5342"/>
  <c r="O5341"/>
  <c r="O5339"/>
  <c r="O5338"/>
  <c r="O5336"/>
  <c r="O5334"/>
  <c r="O5330"/>
  <c r="O5328"/>
  <c r="O5326"/>
  <c r="O5324"/>
  <c r="O5323"/>
  <c r="O5322"/>
  <c r="O5318"/>
  <c r="O5315"/>
  <c r="O5314"/>
  <c r="O5311"/>
  <c r="O5306"/>
  <c r="O5305"/>
  <c r="O5303"/>
  <c r="O5301"/>
  <c r="O5295"/>
  <c r="O5293"/>
  <c r="O5292"/>
  <c r="O5290"/>
  <c r="O5288"/>
  <c r="O5284"/>
  <c r="O5280"/>
  <c r="O5277"/>
  <c r="O5276"/>
  <c r="O5273"/>
  <c r="O5272"/>
  <c r="O5265"/>
  <c r="O5264"/>
  <c r="O5261"/>
  <c r="O5259"/>
  <c r="O5257"/>
  <c r="O5256"/>
  <c r="O5252"/>
  <c r="O5251"/>
  <c r="O5247"/>
  <c r="O5246"/>
  <c r="O5245"/>
  <c r="O5244"/>
  <c r="O5242"/>
  <c r="O5241"/>
  <c r="O5239"/>
  <c r="O5238"/>
  <c r="O5236"/>
  <c r="O5235"/>
  <c r="O5234"/>
  <c r="O5233"/>
  <c r="O5232"/>
  <c r="O5231"/>
  <c r="O5230"/>
  <c r="O5229"/>
  <c r="O5228"/>
  <c r="O5226"/>
  <c r="O5224"/>
  <c r="O5223"/>
  <c r="O5222"/>
  <c r="O5216"/>
  <c r="O5214"/>
  <c r="O5212"/>
  <c r="O5211"/>
  <c r="O5210"/>
  <c r="O5206"/>
  <c r="O5205"/>
  <c r="O5203"/>
  <c r="O5202"/>
  <c r="O5201"/>
  <c r="O5200"/>
  <c r="O5199"/>
  <c r="O5198"/>
  <c r="O5196"/>
  <c r="O5194"/>
  <c r="O5193"/>
  <c r="O5192"/>
  <c r="O5191"/>
  <c r="O5189"/>
  <c r="O5186"/>
  <c r="O5183"/>
  <c r="O5181"/>
  <c r="O5179"/>
  <c r="O5178"/>
  <c r="O5176"/>
  <c r="O5174"/>
  <c r="O5172"/>
  <c r="O5170"/>
  <c r="O5169"/>
  <c r="O5168"/>
  <c r="O5166"/>
  <c r="O5165"/>
  <c r="O5164"/>
  <c r="O5159"/>
  <c r="O5157"/>
  <c r="O5152"/>
  <c r="O5151"/>
  <c r="O5149"/>
  <c r="O5148"/>
  <c r="O5147"/>
  <c r="O5146"/>
  <c r="O5145"/>
  <c r="O5142"/>
  <c r="O5141"/>
  <c r="O5136"/>
  <c r="O5135"/>
  <c r="O5132"/>
  <c r="O5131"/>
  <c r="O5125"/>
  <c r="O5122"/>
  <c r="O5121"/>
  <c r="O5120"/>
  <c r="O5119"/>
  <c r="O5118"/>
  <c r="O5117"/>
  <c r="O5115"/>
  <c r="O5114"/>
  <c r="O5113"/>
  <c r="O5112"/>
  <c r="O5111"/>
  <c r="O5110"/>
  <c r="O5108"/>
  <c r="O5106"/>
  <c r="O5104"/>
  <c r="O5102"/>
  <c r="O5100"/>
  <c r="O5092"/>
  <c r="O5090"/>
  <c r="O5088"/>
  <c r="O5083"/>
  <c r="O5081"/>
  <c r="O5080"/>
  <c r="O5079"/>
  <c r="O5075"/>
  <c r="O5073"/>
  <c r="O5072"/>
  <c r="O5070"/>
  <c r="O5069"/>
  <c r="O5068"/>
  <c r="O5066"/>
  <c r="O5061"/>
  <c r="O5059"/>
  <c r="O5054"/>
  <c r="O5052"/>
  <c r="O5048"/>
  <c r="O5045"/>
  <c r="O5042"/>
  <c r="O5041"/>
  <c r="O5040"/>
  <c r="O5039"/>
  <c r="O5032"/>
  <c r="O5030"/>
  <c r="O5028"/>
  <c r="O5026"/>
  <c r="O5025"/>
  <c r="O5022"/>
  <c r="O5018"/>
  <c r="O5015"/>
  <c r="O5010"/>
  <c r="O5009"/>
  <c r="O5005"/>
  <c r="O5002"/>
  <c r="O5000"/>
  <c r="O4998"/>
  <c r="O4997"/>
  <c r="O4995"/>
  <c r="O4994"/>
  <c r="O4991"/>
  <c r="O4990"/>
  <c r="O4989"/>
  <c r="O4988"/>
  <c r="O4985"/>
  <c r="O4982"/>
  <c r="O4979"/>
  <c r="O4977"/>
  <c r="O4976"/>
  <c r="O4975"/>
  <c r="O4974"/>
  <c r="O4972"/>
  <c r="O4965"/>
  <c r="O4963"/>
  <c r="O4961"/>
  <c r="O4960"/>
  <c r="O4957"/>
  <c r="O4956"/>
  <c r="O4955"/>
  <c r="O4953"/>
  <c r="O4952"/>
  <c r="O4951"/>
  <c r="O4950"/>
  <c r="O4949"/>
  <c r="O4948"/>
  <c r="O4945"/>
  <c r="O4944"/>
  <c r="O4941"/>
  <c r="O4940"/>
  <c r="O4938"/>
  <c r="O4937"/>
  <c r="O4935"/>
  <c r="O4934"/>
  <c r="O4931"/>
  <c r="O4924"/>
  <c r="O4922"/>
  <c r="O4921"/>
  <c r="O4919"/>
  <c r="O4917"/>
  <c r="O4916"/>
  <c r="O4911"/>
  <c r="O4910"/>
  <c r="O4908"/>
  <c r="O4906"/>
  <c r="O4903"/>
  <c r="O4900"/>
  <c r="O4899"/>
  <c r="O4897"/>
  <c r="O4896"/>
  <c r="O4895"/>
  <c r="O4892"/>
  <c r="O4890"/>
  <c r="O4889"/>
  <c r="O4887"/>
  <c r="O4886"/>
  <c r="O4885"/>
  <c r="O4882"/>
  <c r="O4880"/>
  <c r="O4879"/>
  <c r="O4873"/>
  <c r="O4870"/>
  <c r="O4867"/>
  <c r="O4866"/>
  <c r="O4865"/>
  <c r="O4863"/>
  <c r="O4859"/>
  <c r="O4858"/>
  <c r="O4857"/>
  <c r="O4856"/>
  <c r="O4851"/>
  <c r="O4846"/>
  <c r="O4843"/>
  <c r="O4842"/>
  <c r="O4840"/>
  <c r="O4836"/>
  <c r="O4832"/>
  <c r="O4831"/>
  <c r="O4829"/>
  <c r="O4828"/>
  <c r="O4827"/>
  <c r="O4826"/>
  <c r="O4823"/>
  <c r="O4822"/>
  <c r="O4821"/>
  <c r="O4820"/>
  <c r="O4818"/>
  <c r="O4814"/>
  <c r="O4813"/>
  <c r="O4810"/>
  <c r="O4807"/>
  <c r="O4804"/>
  <c r="O4801"/>
  <c r="O4800"/>
  <c r="O4799"/>
  <c r="O4798"/>
  <c r="O4797"/>
  <c r="O4795"/>
  <c r="O4793"/>
  <c r="O4791"/>
  <c r="O4790"/>
  <c r="O4787"/>
  <c r="O4783"/>
  <c r="O4782"/>
  <c r="O4779"/>
  <c r="O4776"/>
  <c r="O4775"/>
  <c r="O4773"/>
  <c r="O4767"/>
  <c r="O4766"/>
  <c r="O4765"/>
  <c r="O4764"/>
  <c r="O4763"/>
  <c r="O4760"/>
  <c r="O4757"/>
  <c r="O4754"/>
  <c r="O4753"/>
  <c r="O4752"/>
  <c r="O4751"/>
  <c r="O4750"/>
  <c r="O4748"/>
  <c r="O4747"/>
  <c r="O4739"/>
  <c r="O4736"/>
  <c r="O4735"/>
  <c r="O4734"/>
  <c r="O4731"/>
  <c r="O4729"/>
  <c r="O4724"/>
  <c r="O4722"/>
  <c r="O4721"/>
  <c r="O4719"/>
  <c r="O4717"/>
  <c r="O4715"/>
  <c r="O4713"/>
  <c r="O4712"/>
  <c r="O4708"/>
  <c r="O4704"/>
  <c r="O4703"/>
  <c r="O4699"/>
  <c r="O4697"/>
  <c r="O4696"/>
  <c r="O4695"/>
  <c r="O4693"/>
  <c r="O4692"/>
  <c r="O4687"/>
  <c r="O4682"/>
  <c r="O4681"/>
  <c r="O4677"/>
  <c r="O4673"/>
  <c r="O4672"/>
  <c r="O4668"/>
  <c r="O4664"/>
  <c r="O4662"/>
  <c r="O4660"/>
  <c r="O4659"/>
  <c r="O4658"/>
  <c r="O4657"/>
  <c r="O4654"/>
  <c r="O4650"/>
  <c r="O4649"/>
  <c r="O4648"/>
  <c r="O4647"/>
  <c r="O4645"/>
  <c r="O4641"/>
  <c r="O4640"/>
  <c r="O4637"/>
  <c r="O4635"/>
  <c r="O4634"/>
  <c r="O4631"/>
  <c r="O4628"/>
  <c r="O4627"/>
  <c r="O4624"/>
  <c r="O4623"/>
  <c r="O4620"/>
  <c r="O4619"/>
  <c r="O4618"/>
  <c r="O4617"/>
  <c r="O4615"/>
  <c r="O4614"/>
  <c r="O4610"/>
  <c r="O4609"/>
  <c r="O4605"/>
  <c r="O4604"/>
  <c r="O4603"/>
  <c r="O4602"/>
  <c r="O4601"/>
  <c r="O4599"/>
  <c r="O4598"/>
  <c r="O4597"/>
  <c r="O4596"/>
  <c r="O4595"/>
  <c r="O4594"/>
  <c r="O4593"/>
  <c r="O4592"/>
  <c r="O4591"/>
  <c r="O4590"/>
  <c r="O4588"/>
  <c r="O4587"/>
  <c r="O4586"/>
  <c r="O4585"/>
  <c r="O4584"/>
  <c r="O4581"/>
  <c r="O4580"/>
  <c r="O4579"/>
  <c r="O4576"/>
  <c r="O4575"/>
  <c r="O4573"/>
  <c r="O4572"/>
  <c r="O4571"/>
  <c r="O4568"/>
  <c r="O4563"/>
  <c r="O4560"/>
  <c r="O4558"/>
  <c r="O4557"/>
  <c r="O4555"/>
  <c r="O4554"/>
  <c r="O4552"/>
  <c r="O4548"/>
  <c r="O4547"/>
  <c r="O4546"/>
  <c r="O4540"/>
  <c r="O4537"/>
  <c r="O4534"/>
  <c r="O4531"/>
  <c r="O4528"/>
  <c r="O4526"/>
  <c r="O4525"/>
  <c r="O4522"/>
  <c r="O4521"/>
  <c r="O4520"/>
  <c r="O4518"/>
  <c r="O4516"/>
  <c r="O4514"/>
  <c r="O4512"/>
  <c r="O4511"/>
  <c r="O4507"/>
  <c r="O4506"/>
  <c r="O4505"/>
  <c r="O4502"/>
  <c r="O4501"/>
  <c r="O4500"/>
  <c r="O4497"/>
  <c r="O4495"/>
  <c r="O4494"/>
  <c r="O4492"/>
  <c r="O4491"/>
  <c r="O4489"/>
  <c r="O4487"/>
  <c r="O4485"/>
  <c r="O4484"/>
  <c r="O4482"/>
  <c r="O4479"/>
  <c r="O4478"/>
  <c r="O4477"/>
  <c r="O4474"/>
  <c r="O4473"/>
  <c r="O4472"/>
  <c r="O4468"/>
  <c r="O4467"/>
  <c r="O4466"/>
  <c r="O4463"/>
  <c r="O4462"/>
  <c r="O4461"/>
  <c r="O4460"/>
  <c r="O4458"/>
  <c r="O4456"/>
  <c r="O4455"/>
  <c r="O4453"/>
  <c r="O4452"/>
  <c r="O4450"/>
  <c r="O4448"/>
  <c r="O4447"/>
  <c r="O4446"/>
  <c r="O4445"/>
  <c r="O4443"/>
  <c r="O4442"/>
  <c r="O4441"/>
  <c r="O4439"/>
  <c r="O4438"/>
  <c r="O4437"/>
  <c r="O4435"/>
  <c r="O4434"/>
  <c r="O4429"/>
  <c r="O4428"/>
  <c r="O4426"/>
  <c r="O4425"/>
  <c r="O4424"/>
  <c r="O4422"/>
  <c r="O4421"/>
  <c r="O4419"/>
  <c r="O4418"/>
  <c r="O4415"/>
  <c r="O4414"/>
  <c r="O4413"/>
  <c r="O4412"/>
  <c r="O4411"/>
  <c r="O4410"/>
  <c r="O4408"/>
  <c r="O4405"/>
  <c r="O4403"/>
  <c r="O4399"/>
  <c r="O4398"/>
  <c r="O4397"/>
  <c r="O4396"/>
  <c r="O4394"/>
  <c r="O4392"/>
  <c r="O4390"/>
  <c r="O4389"/>
  <c r="O4384"/>
  <c r="O4383"/>
  <c r="O4381"/>
  <c r="O4374"/>
  <c r="O4373"/>
  <c r="O4372"/>
  <c r="O4371"/>
  <c r="O4370"/>
  <c r="O4369"/>
  <c r="O4367"/>
  <c r="O4365"/>
  <c r="O4364"/>
  <c r="O4362"/>
  <c r="O4359"/>
  <c r="O4357"/>
  <c r="O4356"/>
  <c r="O4353"/>
  <c r="O4348"/>
  <c r="O4347"/>
  <c r="O4344"/>
  <c r="O4343"/>
  <c r="O4338"/>
  <c r="O4336"/>
  <c r="O4335"/>
  <c r="O4334"/>
  <c r="O4332"/>
  <c r="O4330"/>
  <c r="O4328"/>
  <c r="O4327"/>
  <c r="O4324"/>
  <c r="O4321"/>
  <c r="O4315"/>
  <c r="O4311"/>
  <c r="O4309"/>
  <c r="O4308"/>
  <c r="O4307"/>
  <c r="O4303"/>
  <c r="O4299"/>
  <c r="O4297"/>
  <c r="O4295"/>
  <c r="O4293"/>
  <c r="O4292"/>
  <c r="O4288"/>
  <c r="O4287"/>
  <c r="O4286"/>
  <c r="O4284"/>
  <c r="O4283"/>
  <c r="O4280"/>
  <c r="O4279"/>
  <c r="O4277"/>
  <c r="O4276"/>
  <c r="O4275"/>
  <c r="O4272"/>
  <c r="O4271"/>
  <c r="O4268"/>
  <c r="O4267"/>
  <c r="O4264"/>
  <c r="O4263"/>
  <c r="O4262"/>
  <c r="O4261"/>
  <c r="O4260"/>
  <c r="O4254"/>
  <c r="O4251"/>
  <c r="O4250"/>
  <c r="O4248"/>
  <c r="O4245"/>
  <c r="O4244"/>
  <c r="O4243"/>
  <c r="O4240"/>
  <c r="O4239"/>
  <c r="O4237"/>
  <c r="O4236"/>
  <c r="O4234"/>
  <c r="O4233"/>
  <c r="O4232"/>
  <c r="O4220"/>
  <c r="O4218"/>
  <c r="O4215"/>
  <c r="O4212"/>
  <c r="O4210"/>
  <c r="O4208"/>
  <c r="O4205"/>
  <c r="O4204"/>
  <c r="O4203"/>
  <c r="O4201"/>
  <c r="O4200"/>
  <c r="O4199"/>
  <c r="O4198"/>
  <c r="O4196"/>
  <c r="O4195"/>
  <c r="O4192"/>
  <c r="O4190"/>
  <c r="O4188"/>
  <c r="O4187"/>
  <c r="O4185"/>
  <c r="O4184"/>
  <c r="O4183"/>
  <c r="O4179"/>
  <c r="O4178"/>
  <c r="O4177"/>
  <c r="O4176"/>
  <c r="O4175"/>
  <c r="O4174"/>
  <c r="O4173"/>
  <c r="O4172"/>
  <c r="O4169"/>
  <c r="O4168"/>
  <c r="O4166"/>
  <c r="O4165"/>
  <c r="O4163"/>
  <c r="O4162"/>
  <c r="O4161"/>
  <c r="O4159"/>
  <c r="O4157"/>
  <c r="O4156"/>
  <c r="O4154"/>
  <c r="O4152"/>
  <c r="O4151"/>
  <c r="O4150"/>
  <c r="O4149"/>
  <c r="O4142"/>
  <c r="O4138"/>
  <c r="O4137"/>
  <c r="O4134"/>
  <c r="O4133"/>
  <c r="O4132"/>
  <c r="O4129"/>
  <c r="O4126"/>
  <c r="O4124"/>
  <c r="O4123"/>
  <c r="O4122"/>
  <c r="O4121"/>
  <c r="O4120"/>
  <c r="O4119"/>
  <c r="O4115"/>
  <c r="O4113"/>
  <c r="O4112"/>
  <c r="O4111"/>
  <c r="O4110"/>
  <c r="O4107"/>
  <c r="O4106"/>
  <c r="O4104"/>
  <c r="O4102"/>
  <c r="O4098"/>
  <c r="O4096"/>
  <c r="O4095"/>
  <c r="O4093"/>
  <c r="O4092"/>
  <c r="O4088"/>
  <c r="O4085"/>
  <c r="O4084"/>
  <c r="O4083"/>
  <c r="O4081"/>
  <c r="O4079"/>
  <c r="O4078"/>
  <c r="O4077"/>
  <c r="O4075"/>
  <c r="O4074"/>
  <c r="O4071"/>
  <c r="O4069"/>
  <c r="O4067"/>
  <c r="O4066"/>
  <c r="O4064"/>
  <c r="O4063"/>
  <c r="O4062"/>
  <c r="O4061"/>
  <c r="O4059"/>
  <c r="O4058"/>
  <c r="O4057"/>
  <c r="O4055"/>
  <c r="O4054"/>
  <c r="O4048"/>
  <c r="O4047"/>
  <c r="O4044"/>
  <c r="O4043"/>
  <c r="O4042"/>
  <c r="O4035"/>
  <c r="O4034"/>
  <c r="O4033"/>
  <c r="O4031"/>
  <c r="O4025"/>
  <c r="O4020"/>
  <c r="O4018"/>
  <c r="O4017"/>
  <c r="O4016"/>
  <c r="O4013"/>
  <c r="O4010"/>
  <c r="O4008"/>
  <c r="O4007"/>
  <c r="O4006"/>
  <c r="O4002"/>
  <c r="O4001"/>
  <c r="O4000"/>
  <c r="O3999"/>
  <c r="O3998"/>
  <c r="O3995"/>
  <c r="O3993"/>
  <c r="O3991"/>
  <c r="O3987"/>
  <c r="O3986"/>
  <c r="O3985"/>
  <c r="O3984"/>
  <c r="O3983"/>
  <c r="O3982"/>
  <c r="O3978"/>
  <c r="O3974"/>
  <c r="O3973"/>
  <c r="O3968"/>
  <c r="O3967"/>
  <c r="O3965"/>
  <c r="O3962"/>
  <c r="O3961"/>
  <c r="O3959"/>
  <c r="O3958"/>
  <c r="O3950"/>
  <c r="O3947"/>
  <c r="O3946"/>
  <c r="O3944"/>
  <c r="O3943"/>
  <c r="O3934"/>
  <c r="O3933"/>
  <c r="O3930"/>
  <c r="O3929"/>
  <c r="O3928"/>
  <c r="O3927"/>
  <c r="O3926"/>
  <c r="O3925"/>
  <c r="O3920"/>
  <c r="O3919"/>
  <c r="O3918"/>
  <c r="O3917"/>
  <c r="O3916"/>
  <c r="O3914"/>
  <c r="O3913"/>
  <c r="O3910"/>
  <c r="O3908"/>
  <c r="O3906"/>
  <c r="O3904"/>
  <c r="O3900"/>
  <c r="O3896"/>
  <c r="O3893"/>
  <c r="O3890"/>
  <c r="O3887"/>
  <c r="O3883"/>
  <c r="O3882"/>
  <c r="O3881"/>
  <c r="O3879"/>
  <c r="O3877"/>
  <c r="O3876"/>
  <c r="O3875"/>
  <c r="O3872"/>
  <c r="O3864"/>
  <c r="O3860"/>
  <c r="O3859"/>
  <c r="O3857"/>
  <c r="O3854"/>
  <c r="O3851"/>
  <c r="O3849"/>
  <c r="O3848"/>
  <c r="O3847"/>
  <c r="O3843"/>
  <c r="O3840"/>
  <c r="O3839"/>
  <c r="O3837"/>
  <c r="O3833"/>
  <c r="O3830"/>
  <c r="O3827"/>
  <c r="O3826"/>
  <c r="O3825"/>
  <c r="O3823"/>
  <c r="O3821"/>
  <c r="O3818"/>
  <c r="O3814"/>
  <c r="O3813"/>
  <c r="O3812"/>
  <c r="O3811"/>
  <c r="O3807"/>
  <c r="O3805"/>
  <c r="O3804"/>
  <c r="O3802"/>
  <c r="O3799"/>
  <c r="O3798"/>
  <c r="O3797"/>
  <c r="O3796"/>
  <c r="O3793"/>
  <c r="O3791"/>
  <c r="O3790"/>
  <c r="O3788"/>
  <c r="O3786"/>
  <c r="O3785"/>
  <c r="O3783"/>
  <c r="O3782"/>
  <c r="O3780"/>
  <c r="O3777"/>
  <c r="O3774"/>
  <c r="O3772"/>
  <c r="O3771"/>
  <c r="O3770"/>
  <c r="O3767"/>
  <c r="O3765"/>
  <c r="O3762"/>
  <c r="O3761"/>
  <c r="O3760"/>
  <c r="O3759"/>
  <c r="O3758"/>
  <c r="O3756"/>
  <c r="O3753"/>
  <c r="O3752"/>
  <c r="O3751"/>
  <c r="O3747"/>
  <c r="O3746"/>
  <c r="O3744"/>
  <c r="O3741"/>
  <c r="O3737"/>
  <c r="O3736"/>
  <c r="O3735"/>
  <c r="O3734"/>
  <c r="O3728"/>
  <c r="O3726"/>
  <c r="O3725"/>
  <c r="O3724"/>
  <c r="O3723"/>
  <c r="O3720"/>
  <c r="O3719"/>
  <c r="O3718"/>
  <c r="O3717"/>
  <c r="O3716"/>
  <c r="O3715"/>
  <c r="O3714"/>
  <c r="O3713"/>
  <c r="O3711"/>
  <c r="O3709"/>
  <c r="O3708"/>
  <c r="O3707"/>
  <c r="O3705"/>
  <c r="O3704"/>
  <c r="O3700"/>
  <c r="O3697"/>
  <c r="O3696"/>
  <c r="O3694"/>
  <c r="O3693"/>
  <c r="O3690"/>
  <c r="O3689"/>
  <c r="O3687"/>
  <c r="O3686"/>
  <c r="O3685"/>
  <c r="O3683"/>
  <c r="O3681"/>
  <c r="O3679"/>
  <c r="O3677"/>
  <c r="O3676"/>
  <c r="O3675"/>
  <c r="O3668"/>
  <c r="O3667"/>
  <c r="O3666"/>
  <c r="O3665"/>
  <c r="O3663"/>
  <c r="O3661"/>
  <c r="O3659"/>
  <c r="O3658"/>
  <c r="O3657"/>
  <c r="O3656"/>
  <c r="O3654"/>
  <c r="O3653"/>
  <c r="O3651"/>
  <c r="O3650"/>
  <c r="O3649"/>
  <c r="O3648"/>
  <c r="O3643"/>
  <c r="O3642"/>
  <c r="O3640"/>
  <c r="O3639"/>
  <c r="O3638"/>
  <c r="O3637"/>
  <c r="O3636"/>
  <c r="O3635"/>
  <c r="O3634"/>
  <c r="O3625"/>
  <c r="O3624"/>
  <c r="O3621"/>
  <c r="O3620"/>
  <c r="O3618"/>
  <c r="O3614"/>
  <c r="O3613"/>
  <c r="O3611"/>
  <c r="O3609"/>
  <c r="O3608"/>
  <c r="O3606"/>
  <c r="O3604"/>
  <c r="O3603"/>
  <c r="O3602"/>
  <c r="O3601"/>
  <c r="O3599"/>
  <c r="O3598"/>
  <c r="O3597"/>
  <c r="O3592"/>
  <c r="O3591"/>
  <c r="O3589"/>
  <c r="O3588"/>
  <c r="O3587"/>
  <c r="O3586"/>
  <c r="O3585"/>
  <c r="O3584"/>
  <c r="O3573"/>
  <c r="O3572"/>
  <c r="O3570"/>
  <c r="O3569"/>
  <c r="O3566"/>
  <c r="O3565"/>
  <c r="O3562"/>
  <c r="O3561"/>
  <c r="O3560"/>
  <c r="O3557"/>
  <c r="O3553"/>
  <c r="O3552"/>
  <c r="O3550"/>
  <c r="O3548"/>
  <c r="O3545"/>
  <c r="O3544"/>
  <c r="O3543"/>
  <c r="O3542"/>
  <c r="O3540"/>
  <c r="O3539"/>
  <c r="O3538"/>
  <c r="O3537"/>
  <c r="O3532"/>
  <c r="O3528"/>
  <c r="O3527"/>
  <c r="O3526"/>
  <c r="O3524"/>
  <c r="O3523"/>
  <c r="O3520"/>
  <c r="O3517"/>
  <c r="O3515"/>
  <c r="O3514"/>
  <c r="O3513"/>
  <c r="O3511"/>
  <c r="O3510"/>
  <c r="O3509"/>
  <c r="O3508"/>
  <c r="O3507"/>
  <c r="O3506"/>
  <c r="O3505"/>
  <c r="O3504"/>
  <c r="O3500"/>
  <c r="O3498"/>
  <c r="O3497"/>
  <c r="O3492"/>
  <c r="O3491"/>
  <c r="O3490"/>
  <c r="O3488"/>
  <c r="O3486"/>
  <c r="O3484"/>
  <c r="O3483"/>
  <c r="O3481"/>
  <c r="O3480"/>
  <c r="O3477"/>
  <c r="O3475"/>
  <c r="O3473"/>
  <c r="O3472"/>
  <c r="O3470"/>
  <c r="O3468"/>
  <c r="O3466"/>
  <c r="O3464"/>
  <c r="O3462"/>
  <c r="O3460"/>
  <c r="O3455"/>
  <c r="O3454"/>
  <c r="O3453"/>
  <c r="O3452"/>
  <c r="O3450"/>
  <c r="O3449"/>
  <c r="O3447"/>
  <c r="O3445"/>
  <c r="O3444"/>
  <c r="O3442"/>
  <c r="O3441"/>
  <c r="O3438"/>
  <c r="O3437"/>
  <c r="O3436"/>
  <c r="O3432"/>
  <c r="O3430"/>
  <c r="O3428"/>
  <c r="O3425"/>
  <c r="O3424"/>
  <c r="O3423"/>
  <c r="O3420"/>
  <c r="O3418"/>
  <c r="O3417"/>
  <c r="O3414"/>
  <c r="O3409"/>
  <c r="O3407"/>
  <c r="O3406"/>
  <c r="O3403"/>
  <c r="O3402"/>
  <c r="O3399"/>
  <c r="O3398"/>
  <c r="O3396"/>
  <c r="O3393"/>
  <c r="O3392"/>
  <c r="O3391"/>
  <c r="O3389"/>
  <c r="O3388"/>
  <c r="O3383"/>
  <c r="O3382"/>
  <c r="O3381"/>
  <c r="O3378"/>
  <c r="O3377"/>
  <c r="O3374"/>
  <c r="O3373"/>
  <c r="O3372"/>
  <c r="O3369"/>
  <c r="O3365"/>
  <c r="O3357"/>
  <c r="O3356"/>
  <c r="O3352"/>
  <c r="O3350"/>
  <c r="O3347"/>
  <c r="O3346"/>
  <c r="O3343"/>
  <c r="O3342"/>
  <c r="O3339"/>
  <c r="O3338"/>
  <c r="O3336"/>
  <c r="O3331"/>
  <c r="O3328"/>
  <c r="O3327"/>
  <c r="O3326"/>
  <c r="O3324"/>
  <c r="O3323"/>
  <c r="O3320"/>
  <c r="O3318"/>
  <c r="O3316"/>
  <c r="O3315"/>
  <c r="O3314"/>
  <c r="O3313"/>
  <c r="O3311"/>
  <c r="O3309"/>
  <c r="O3307"/>
  <c r="O3306"/>
  <c r="O3304"/>
  <c r="O3303"/>
  <c r="O3301"/>
  <c r="O3298"/>
  <c r="O3296"/>
  <c r="O3295"/>
  <c r="O3294"/>
  <c r="O3292"/>
  <c r="O3290"/>
  <c r="O3288"/>
  <c r="O3287"/>
  <c r="O3284"/>
  <c r="O3283"/>
  <c r="O3282"/>
  <c r="O3281"/>
  <c r="O3280"/>
  <c r="O3278"/>
  <c r="O3277"/>
  <c r="O3276"/>
  <c r="O3275"/>
  <c r="O3272"/>
  <c r="O3271"/>
  <c r="O3270"/>
  <c r="O3268"/>
  <c r="O3267"/>
  <c r="O3266"/>
  <c r="O3264"/>
  <c r="O3261"/>
  <c r="O3259"/>
  <c r="O3258"/>
  <c r="O3255"/>
  <c r="O3254"/>
  <c r="O3253"/>
  <c r="O3251"/>
  <c r="O3249"/>
  <c r="O3246"/>
  <c r="O3242"/>
  <c r="O3240"/>
  <c r="O3234"/>
  <c r="O3227"/>
  <c r="O3225"/>
  <c r="O3222"/>
  <c r="O3221"/>
  <c r="O3219"/>
  <c r="O3218"/>
  <c r="O3217"/>
  <c r="O3216"/>
  <c r="O3215"/>
  <c r="O3207"/>
  <c r="O3206"/>
  <c r="O3205"/>
  <c r="O3202"/>
  <c r="O3196"/>
  <c r="O3193"/>
  <c r="O3190"/>
  <c r="O3188"/>
  <c r="O3185"/>
  <c r="O3183"/>
  <c r="O3181"/>
  <c r="O3179"/>
  <c r="O3176"/>
  <c r="O3173"/>
  <c r="O3171"/>
  <c r="O3170"/>
  <c r="O3168"/>
  <c r="O3166"/>
  <c r="O3164"/>
  <c r="O3163"/>
  <c r="O3162"/>
  <c r="O3161"/>
  <c r="O3156"/>
  <c r="O3152"/>
  <c r="O3151"/>
  <c r="O3149"/>
  <c r="O3147"/>
  <c r="O3146"/>
  <c r="O3144"/>
  <c r="O3143"/>
  <c r="O3141"/>
  <c r="O3139"/>
  <c r="O3136"/>
  <c r="O3135"/>
  <c r="O3134"/>
  <c r="O3133"/>
  <c r="O3132"/>
  <c r="O3131"/>
  <c r="O3129"/>
  <c r="O3126"/>
  <c r="O3124"/>
  <c r="O3123"/>
  <c r="O3122"/>
  <c r="O3119"/>
  <c r="O3116"/>
  <c r="O3114"/>
  <c r="O3113"/>
  <c r="O3111"/>
  <c r="O3108"/>
  <c r="O3106"/>
  <c r="O3104"/>
  <c r="O3103"/>
  <c r="O3102"/>
  <c r="O3101"/>
  <c r="O3098"/>
  <c r="O3096"/>
  <c r="O3095"/>
  <c r="O3093"/>
  <c r="O3092"/>
  <c r="O3091"/>
  <c r="O3086"/>
  <c r="O3084"/>
  <c r="O3083"/>
  <c r="O3078"/>
  <c r="O3077"/>
  <c r="O3076"/>
  <c r="O3075"/>
  <c r="O3072"/>
  <c r="O3071"/>
  <c r="O3070"/>
  <c r="O3065"/>
  <c r="O3064"/>
  <c r="O3061"/>
  <c r="O3060"/>
  <c r="O3058"/>
  <c r="O3056"/>
  <c r="O3054"/>
  <c r="O3053"/>
  <c r="O3052"/>
  <c r="O3051"/>
  <c r="O3046"/>
  <c r="O3045"/>
  <c r="O3044"/>
  <c r="O3043"/>
  <c r="O3042"/>
  <c r="O3041"/>
  <c r="O3039"/>
  <c r="O3037"/>
  <c r="O3036"/>
  <c r="O3032"/>
  <c r="O3027"/>
  <c r="O3024"/>
  <c r="O3020"/>
  <c r="O3019"/>
  <c r="O3017"/>
  <c r="O3016"/>
  <c r="O3014"/>
  <c r="O3012"/>
  <c r="O3011"/>
  <c r="O3009"/>
  <c r="O3008"/>
  <c r="O3006"/>
  <c r="O3005"/>
  <c r="O3003"/>
  <c r="O3001"/>
  <c r="O2998"/>
  <c r="O2996"/>
  <c r="O2992"/>
  <c r="O2990"/>
  <c r="O2989"/>
  <c r="O2988"/>
  <c r="O2987"/>
  <c r="O2983"/>
  <c r="O2982"/>
  <c r="O2980"/>
  <c r="O2979"/>
  <c r="O2977"/>
  <c r="O2973"/>
  <c r="O2972"/>
  <c r="O2971"/>
  <c r="O2970"/>
  <c r="O2969"/>
  <c r="O2968"/>
  <c r="O2967"/>
  <c r="O2965"/>
  <c r="O2964"/>
  <c r="O2962"/>
  <c r="O2961"/>
  <c r="O2957"/>
  <c r="O2955"/>
  <c r="O2954"/>
  <c r="O2953"/>
  <c r="O2951"/>
  <c r="O2949"/>
  <c r="O2948"/>
  <c r="O2944"/>
  <c r="O2943"/>
  <c r="O2942"/>
  <c r="O2940"/>
  <c r="O2939"/>
  <c r="O2938"/>
  <c r="O2937"/>
  <c r="O2934"/>
  <c r="O2931"/>
  <c r="O2929"/>
  <c r="O2928"/>
  <c r="O2927"/>
  <c r="O2926"/>
  <c r="O2925"/>
  <c r="O2919"/>
  <c r="O2918"/>
  <c r="O2916"/>
  <c r="O2915"/>
  <c r="O2914"/>
  <c r="O2912"/>
  <c r="O2911"/>
  <c r="O2910"/>
  <c r="O2908"/>
  <c r="O2906"/>
  <c r="O2905"/>
  <c r="O2904"/>
  <c r="O2903"/>
  <c r="O2901"/>
  <c r="O2900"/>
  <c r="O2898"/>
  <c r="O2897"/>
  <c r="O2894"/>
  <c r="O2892"/>
  <c r="O2888"/>
  <c r="O2887"/>
  <c r="O2886"/>
  <c r="O2882"/>
  <c r="O2880"/>
  <c r="O2878"/>
  <c r="O2875"/>
  <c r="O2873"/>
  <c r="O2872"/>
  <c r="O2865"/>
  <c r="O2862"/>
  <c r="O2860"/>
  <c r="O2858"/>
  <c r="O2853"/>
  <c r="O2848"/>
  <c r="O2846"/>
  <c r="O2845"/>
  <c r="O2843"/>
  <c r="O2839"/>
  <c r="O2834"/>
  <c r="O2828"/>
  <c r="O2827"/>
  <c r="O2825"/>
  <c r="O2824"/>
  <c r="O2822"/>
  <c r="O2820"/>
  <c r="O2818"/>
  <c r="O2817"/>
  <c r="O2816"/>
  <c r="O2815"/>
  <c r="O2812"/>
  <c r="O2811"/>
  <c r="O2810"/>
  <c r="O2809"/>
  <c r="O2806"/>
  <c r="O2805"/>
  <c r="O2804"/>
  <c r="O2803"/>
  <c r="O2802"/>
  <c r="O2801"/>
  <c r="O2800"/>
  <c r="O2797"/>
  <c r="O2793"/>
  <c r="O2792"/>
  <c r="O2791"/>
  <c r="O2790"/>
  <c r="O2789"/>
  <c r="O2788"/>
  <c r="O2780"/>
  <c r="O2779"/>
  <c r="O2778"/>
  <c r="O2777"/>
  <c r="O2772"/>
  <c r="O2770"/>
  <c r="O2769"/>
  <c r="O2766"/>
  <c r="O2765"/>
  <c r="O2764"/>
  <c r="O2761"/>
  <c r="O2760"/>
  <c r="O2759"/>
  <c r="O2758"/>
  <c r="O2756"/>
  <c r="O2754"/>
  <c r="O2751"/>
  <c r="O2748"/>
  <c r="O2747"/>
  <c r="O2744"/>
  <c r="O2743"/>
  <c r="O2742"/>
  <c r="O2740"/>
  <c r="O2739"/>
  <c r="O2737"/>
  <c r="O2736"/>
  <c r="O2734"/>
  <c r="O2733"/>
  <c r="O2732"/>
  <c r="O2729"/>
  <c r="O2728"/>
  <c r="O2726"/>
  <c r="O2725"/>
  <c r="O2724"/>
  <c r="O2721"/>
  <c r="O2720"/>
  <c r="O2719"/>
  <c r="O2717"/>
  <c r="O2712"/>
  <c r="O2711"/>
  <c r="O2709"/>
  <c r="O2707"/>
  <c r="O2706"/>
  <c r="O2705"/>
  <c r="O2703"/>
  <c r="O2702"/>
  <c r="O2699"/>
  <c r="O2695"/>
  <c r="O2692"/>
  <c r="O2691"/>
  <c r="O2687"/>
  <c r="O2686"/>
  <c r="O2685"/>
  <c r="O2683"/>
  <c r="O2681"/>
  <c r="O2680"/>
  <c r="O2679"/>
  <c r="O2677"/>
  <c r="O2676"/>
  <c r="O2675"/>
  <c r="O2671"/>
  <c r="O2669"/>
  <c r="O2667"/>
  <c r="O2665"/>
  <c r="O2664"/>
  <c r="O2663"/>
  <c r="O2661"/>
  <c r="O2660"/>
  <c r="O2656"/>
  <c r="O2655"/>
  <c r="O2652"/>
  <c r="O2651"/>
  <c r="O2648"/>
  <c r="O2647"/>
  <c r="O2645"/>
  <c r="O2643"/>
  <c r="O2641"/>
  <c r="O2638"/>
  <c r="O2636"/>
  <c r="O2634"/>
  <c r="O2631"/>
  <c r="O2629"/>
  <c r="O2627"/>
  <c r="O2625"/>
  <c r="O2616"/>
  <c r="O2613"/>
  <c r="O2606"/>
  <c r="O2603"/>
  <c r="O2602"/>
  <c r="O2600"/>
  <c r="O2599"/>
  <c r="O2594"/>
  <c r="O2593"/>
  <c r="O2590"/>
  <c r="O2587"/>
  <c r="O2585"/>
  <c r="O2582"/>
  <c r="O2581"/>
  <c r="O2580"/>
  <c r="O2578"/>
  <c r="O2577"/>
  <c r="O2575"/>
  <c r="O2571"/>
  <c r="O2570"/>
  <c r="O2569"/>
  <c r="O2567"/>
  <c r="O2565"/>
  <c r="O2564"/>
  <c r="O2563"/>
  <c r="O2562"/>
  <c r="O2561"/>
  <c r="O2557"/>
  <c r="O2556"/>
  <c r="O2555"/>
  <c r="O2552"/>
  <c r="O2551"/>
  <c r="O2548"/>
  <c r="O2543"/>
  <c r="O2542"/>
  <c r="O2539"/>
  <c r="O2535"/>
  <c r="O2533"/>
  <c r="O2531"/>
  <c r="O2530"/>
  <c r="O2529"/>
  <c r="O2526"/>
  <c r="O2525"/>
  <c r="O2524"/>
  <c r="O2520"/>
  <c r="O2519"/>
  <c r="O2518"/>
  <c r="O2517"/>
  <c r="O2514"/>
  <c r="O2512"/>
  <c r="O2511"/>
  <c r="O2510"/>
  <c r="O2508"/>
  <c r="O2506"/>
  <c r="O2501"/>
  <c r="O2499"/>
  <c r="O2493"/>
  <c r="O2483"/>
  <c r="O2482"/>
  <c r="O2481"/>
  <c r="O2480"/>
  <c r="O2479"/>
  <c r="O2478"/>
  <c r="O2477"/>
  <c r="O2474"/>
  <c r="O2471"/>
  <c r="O2470"/>
  <c r="O2467"/>
  <c r="O2463"/>
  <c r="O2462"/>
  <c r="O2460"/>
  <c r="O2459"/>
  <c r="O2458"/>
  <c r="O2457"/>
  <c r="O2455"/>
  <c r="O2454"/>
  <c r="O2452"/>
  <c r="O2450"/>
  <c r="O2449"/>
  <c r="O2447"/>
  <c r="O2446"/>
  <c r="O2443"/>
  <c r="O2441"/>
  <c r="O2438"/>
  <c r="O2437"/>
  <c r="O2436"/>
  <c r="O2435"/>
  <c r="O2434"/>
  <c r="O2428"/>
  <c r="O2425"/>
  <c r="O2418"/>
  <c r="O2416"/>
  <c r="O2414"/>
  <c r="O2413"/>
  <c r="O2412"/>
  <c r="O2409"/>
  <c r="O2408"/>
  <c r="O2406"/>
  <c r="O2405"/>
  <c r="O2404"/>
  <c r="O2403"/>
  <c r="O2402"/>
  <c r="O2399"/>
  <c r="O2398"/>
  <c r="O2397"/>
  <c r="O2396"/>
  <c r="O2390"/>
  <c r="O2388"/>
  <c r="O2387"/>
  <c r="O2384"/>
  <c r="O2383"/>
  <c r="O2382"/>
  <c r="O2381"/>
  <c r="O2379"/>
  <c r="O2378"/>
  <c r="O2376"/>
  <c r="O2374"/>
  <c r="O2371"/>
  <c r="O2370"/>
  <c r="O2369"/>
  <c r="O2368"/>
  <c r="O2363"/>
  <c r="O2362"/>
  <c r="O2359"/>
  <c r="O2357"/>
  <c r="O2356"/>
  <c r="O2355"/>
  <c r="O2353"/>
  <c r="O2352"/>
  <c r="O2349"/>
  <c r="O2348"/>
  <c r="O2347"/>
  <c r="O2343"/>
  <c r="O2341"/>
  <c r="O2339"/>
  <c r="O2338"/>
  <c r="O2337"/>
  <c r="O2331"/>
  <c r="O2330"/>
  <c r="O2327"/>
  <c r="O2325"/>
  <c r="O2324"/>
  <c r="O2323"/>
  <c r="O2322"/>
  <c r="O2321"/>
  <c r="O2320"/>
  <c r="O2318"/>
  <c r="O2317"/>
  <c r="O2314"/>
  <c r="O2313"/>
  <c r="O2311"/>
  <c r="O2308"/>
  <c r="O2307"/>
  <c r="O2302"/>
  <c r="O2301"/>
  <c r="O2299"/>
  <c r="O2297"/>
  <c r="O2294"/>
  <c r="O2293"/>
  <c r="O2292"/>
  <c r="O2291"/>
  <c r="O2290"/>
  <c r="O2289"/>
  <c r="O2287"/>
  <c r="O2284"/>
  <c r="O2280"/>
  <c r="O2279"/>
  <c r="O2276"/>
  <c r="O2274"/>
  <c r="O2273"/>
  <c r="O2266"/>
  <c r="O2265"/>
  <c r="O2264"/>
  <c r="O2263"/>
  <c r="O2262"/>
  <c r="O2259"/>
  <c r="O2256"/>
  <c r="O2254"/>
  <c r="O2251"/>
  <c r="O2248"/>
  <c r="O2243"/>
  <c r="O2242"/>
  <c r="O2241"/>
  <c r="O2238"/>
  <c r="O2232"/>
  <c r="O2231"/>
  <c r="O2230"/>
  <c r="O2228"/>
  <c r="O2227"/>
  <c r="O2226"/>
  <c r="O2225"/>
  <c r="O2218"/>
  <c r="O2215"/>
  <c r="O2214"/>
  <c r="O2213"/>
  <c r="O2211"/>
  <c r="O2210"/>
  <c r="O2208"/>
  <c r="O2207"/>
  <c r="O2205"/>
  <c r="O2204"/>
  <c r="O2203"/>
  <c r="O2202"/>
  <c r="O2201"/>
  <c r="O2200"/>
  <c r="O2199"/>
  <c r="O2198"/>
  <c r="O2197"/>
  <c r="O2195"/>
  <c r="O2194"/>
  <c r="O2193"/>
  <c r="O2192"/>
  <c r="O2190"/>
  <c r="O2188"/>
  <c r="O2182"/>
  <c r="O2180"/>
  <c r="O2177"/>
  <c r="O2174"/>
  <c r="O2172"/>
  <c r="O2168"/>
  <c r="O2166"/>
  <c r="O2165"/>
  <c r="O2164"/>
  <c r="O2162"/>
  <c r="O2161"/>
  <c r="O2160"/>
  <c r="O2158"/>
  <c r="O2156"/>
  <c r="O2153"/>
  <c r="O2152"/>
  <c r="O2151"/>
  <c r="O2150"/>
  <c r="O2149"/>
  <c r="O2148"/>
  <c r="O2147"/>
  <c r="O2146"/>
  <c r="O2145"/>
  <c r="O2143"/>
  <c r="O2142"/>
  <c r="O2140"/>
  <c r="O2139"/>
  <c r="O2134"/>
  <c r="O2133"/>
  <c r="O2131"/>
  <c r="O2130"/>
  <c r="O2129"/>
  <c r="O2125"/>
  <c r="O2121"/>
  <c r="O2120"/>
  <c r="O2118"/>
  <c r="O2115"/>
  <c r="O2112"/>
  <c r="O2110"/>
  <c r="O2108"/>
  <c r="O2107"/>
  <c r="O2106"/>
  <c r="O2104"/>
  <c r="O2103"/>
  <c r="O2101"/>
  <c r="O2100"/>
  <c r="O2099"/>
  <c r="O2096"/>
  <c r="O2093"/>
  <c r="O2092"/>
  <c r="O2091"/>
  <c r="O2090"/>
  <c r="O2089"/>
  <c r="O2088"/>
  <c r="O2087"/>
  <c r="O2086"/>
  <c r="O2083"/>
  <c r="O2082"/>
  <c r="O2081"/>
  <c r="O2079"/>
  <c r="O2076"/>
  <c r="O2075"/>
  <c r="O2072"/>
  <c r="O2071"/>
  <c r="O2069"/>
  <c r="O2068"/>
  <c r="O2067"/>
  <c r="O2064"/>
  <c r="O2061"/>
  <c r="O2060"/>
  <c r="O2057"/>
  <c r="O2054"/>
  <c r="O2052"/>
  <c r="O2051"/>
  <c r="O2049"/>
  <c r="O2047"/>
  <c r="O2046"/>
  <c r="O2044"/>
  <c r="O2040"/>
  <c r="O2039"/>
  <c r="O2037"/>
  <c r="O2035"/>
  <c r="O2034"/>
  <c r="O2031"/>
  <c r="O2028"/>
  <c r="O2027"/>
  <c r="O2025"/>
  <c r="O2023"/>
  <c r="O2022"/>
  <c r="O2021"/>
  <c r="O2020"/>
  <c r="O2017"/>
  <c r="O2014"/>
  <c r="O2012"/>
  <c r="O2010"/>
  <c r="O2008"/>
  <c r="O2007"/>
  <c r="O2005"/>
  <c r="O2001"/>
  <c r="O2000"/>
  <c r="O1999"/>
  <c r="O1996"/>
  <c r="O1995"/>
  <c r="O1989"/>
  <c r="O1987"/>
  <c r="O1984"/>
  <c r="O1981"/>
  <c r="O1978"/>
  <c r="O1976"/>
  <c r="O1975"/>
  <c r="O1974"/>
  <c r="O1973"/>
  <c r="O1972"/>
  <c r="O1969"/>
  <c r="O1965"/>
  <c r="O1964"/>
  <c r="O1961"/>
  <c r="O1955"/>
  <c r="O1950"/>
  <c r="O1949"/>
  <c r="O1946"/>
  <c r="O1945"/>
  <c r="O1941"/>
  <c r="O1939"/>
  <c r="O1938"/>
  <c r="O1937"/>
  <c r="O1936"/>
  <c r="O1932"/>
  <c r="O1931"/>
  <c r="O1929"/>
  <c r="O1928"/>
  <c r="O1927"/>
  <c r="O1926"/>
  <c r="O1925"/>
  <c r="O1923"/>
  <c r="O1916"/>
  <c r="O1914"/>
  <c r="O1913"/>
  <c r="O1911"/>
  <c r="O1910"/>
  <c r="O1908"/>
  <c r="O1906"/>
  <c r="O1905"/>
  <c r="O1902"/>
  <c r="O1901"/>
  <c r="O1899"/>
  <c r="O1895"/>
  <c r="O1894"/>
  <c r="O1892"/>
  <c r="O1891"/>
  <c r="O1889"/>
  <c r="O1887"/>
  <c r="O1881"/>
  <c r="O1875"/>
  <c r="O1867"/>
  <c r="O1865"/>
  <c r="O1864"/>
  <c r="O1860"/>
  <c r="O1857"/>
  <c r="O1855"/>
  <c r="O1854"/>
  <c r="O1853"/>
  <c r="O1850"/>
  <c r="O1849"/>
  <c r="O1847"/>
  <c r="O1846"/>
  <c r="O1845"/>
  <c r="O1844"/>
  <c r="O1840"/>
  <c r="O1839"/>
  <c r="O1838"/>
  <c r="O1835"/>
  <c r="O1834"/>
  <c r="O1832"/>
  <c r="O1830"/>
  <c r="O1827"/>
  <c r="O1823"/>
  <c r="O1821"/>
  <c r="O1818"/>
  <c r="O1817"/>
  <c r="O1815"/>
  <c r="O1811"/>
  <c r="O1807"/>
  <c r="O1802"/>
  <c r="O1801"/>
  <c r="O1799"/>
  <c r="O1798"/>
  <c r="O1794"/>
  <c r="O1793"/>
  <c r="O1790"/>
  <c r="O1788"/>
  <c r="O1784"/>
  <c r="O1783"/>
  <c r="O1782"/>
  <c r="O1780"/>
  <c r="O1778"/>
  <c r="O1777"/>
  <c r="O1775"/>
  <c r="O1773"/>
  <c r="O1772"/>
  <c r="O1771"/>
  <c r="O1770"/>
  <c r="O1769"/>
  <c r="O1767"/>
  <c r="O1765"/>
  <c r="O1764"/>
  <c r="O1762"/>
  <c r="O1761"/>
  <c r="O1760"/>
  <c r="O1759"/>
  <c r="O1756"/>
  <c r="O1754"/>
  <c r="O1752"/>
  <c r="O1745"/>
  <c r="O1744"/>
  <c r="O1739"/>
  <c r="O1737"/>
  <c r="O1736"/>
  <c r="O1735"/>
  <c r="O1733"/>
  <c r="O1729"/>
  <c r="O1727"/>
  <c r="O1725"/>
  <c r="O1724"/>
  <c r="O1722"/>
  <c r="O1720"/>
  <c r="O1719"/>
  <c r="O1716"/>
  <c r="O1715"/>
  <c r="O1708"/>
  <c r="O1707"/>
  <c r="O1706"/>
  <c r="O1705"/>
  <c r="O1704"/>
  <c r="O1702"/>
  <c r="O1701"/>
  <c r="O1700"/>
  <c r="O1699"/>
  <c r="O1698"/>
  <c r="O1697"/>
  <c r="O1694"/>
  <c r="O1688"/>
  <c r="O1686"/>
  <c r="O1685"/>
  <c r="O1684"/>
  <c r="O1681"/>
  <c r="O1680"/>
  <c r="O1679"/>
  <c r="O1678"/>
  <c r="O1676"/>
  <c r="O1674"/>
  <c r="O1673"/>
  <c r="O1672"/>
  <c r="O1671"/>
  <c r="O1670"/>
  <c r="O1667"/>
  <c r="O1664"/>
  <c r="O1659"/>
  <c r="O1658"/>
  <c r="O1654"/>
  <c r="O1652"/>
  <c r="O1651"/>
  <c r="O1648"/>
  <c r="O1640"/>
  <c r="O1637"/>
  <c r="O1634"/>
  <c r="O1633"/>
  <c r="O1627"/>
  <c r="O1626"/>
  <c r="O1617"/>
  <c r="O1614"/>
  <c r="O1613"/>
  <c r="O1608"/>
  <c r="O1606"/>
  <c r="O1604"/>
  <c r="O1602"/>
  <c r="O1600"/>
  <c r="O1598"/>
  <c r="O1597"/>
  <c r="O1596"/>
  <c r="O1593"/>
  <c r="O1591"/>
  <c r="O1589"/>
  <c r="O1588"/>
  <c r="O1587"/>
  <c r="O1586"/>
  <c r="O1585"/>
  <c r="O1584"/>
  <c r="O1583"/>
  <c r="O1581"/>
  <c r="O1579"/>
  <c r="O1578"/>
  <c r="O1577"/>
  <c r="O1575"/>
  <c r="O1574"/>
  <c r="O1573"/>
  <c r="O1572"/>
  <c r="O1571"/>
  <c r="O1569"/>
  <c r="O1567"/>
  <c r="O1565"/>
  <c r="O1564"/>
  <c r="O1563"/>
  <c r="O1562"/>
  <c r="O1561"/>
  <c r="O1559"/>
  <c r="O1557"/>
  <c r="O1556"/>
  <c r="O1554"/>
  <c r="O1552"/>
  <c r="O1550"/>
  <c r="O1548"/>
  <c r="O1547"/>
  <c r="O1545"/>
  <c r="O1543"/>
  <c r="O1541"/>
  <c r="O1538"/>
  <c r="O1536"/>
  <c r="O1532"/>
  <c r="O1531"/>
  <c r="O1529"/>
  <c r="O1523"/>
  <c r="O1522"/>
  <c r="O1519"/>
  <c r="O1517"/>
  <c r="O1515"/>
  <c r="O1514"/>
  <c r="O1513"/>
  <c r="O1510"/>
  <c r="O1509"/>
  <c r="O1508"/>
  <c r="O1506"/>
  <c r="O1504"/>
  <c r="O1502"/>
  <c r="O1500"/>
  <c r="O1499"/>
  <c r="O1498"/>
  <c r="O1497"/>
  <c r="O1495"/>
  <c r="O1493"/>
  <c r="O1492"/>
  <c r="O1491"/>
  <c r="O1490"/>
  <c r="O1489"/>
  <c r="O1488"/>
  <c r="O1485"/>
  <c r="O1483"/>
  <c r="O1482"/>
  <c r="O1481"/>
  <c r="O1480"/>
  <c r="O1475"/>
  <c r="O1474"/>
  <c r="O1470"/>
  <c r="O1466"/>
  <c r="O1465"/>
  <c r="O1464"/>
  <c r="O1459"/>
  <c r="O1456"/>
  <c r="O1455"/>
  <c r="O1454"/>
  <c r="O1453"/>
  <c r="O1451"/>
  <c r="O1449"/>
  <c r="O1446"/>
  <c r="O1445"/>
  <c r="O1444"/>
  <c r="O1443"/>
  <c r="O1442"/>
  <c r="O1441"/>
  <c r="O1438"/>
  <c r="O1436"/>
  <c r="O1430"/>
  <c r="O1426"/>
  <c r="O1424"/>
  <c r="O1419"/>
  <c r="O1418"/>
  <c r="O1417"/>
  <c r="O1416"/>
  <c r="O1414"/>
  <c r="O1411"/>
  <c r="O1410"/>
  <c r="O1409"/>
  <c r="O1408"/>
  <c r="O1405"/>
  <c r="O1404"/>
  <c r="O1400"/>
  <c r="O1399"/>
  <c r="O1398"/>
  <c r="O1397"/>
  <c r="O1396"/>
  <c r="O1392"/>
  <c r="O1391"/>
  <c r="O1390"/>
  <c r="O1388"/>
  <c r="O1386"/>
  <c r="O1385"/>
  <c r="O1381"/>
  <c r="O1380"/>
  <c r="O1379"/>
  <c r="O1377"/>
  <c r="O1376"/>
  <c r="O1373"/>
  <c r="O1372"/>
  <c r="O1371"/>
  <c r="O1369"/>
  <c r="O1368"/>
  <c r="O1367"/>
  <c r="O1366"/>
  <c r="O1365"/>
  <c r="O1361"/>
  <c r="O1358"/>
  <c r="O1356"/>
  <c r="O1355"/>
  <c r="O1353"/>
  <c r="O1350"/>
  <c r="O1349"/>
  <c r="O1348"/>
  <c r="O1346"/>
  <c r="O1345"/>
  <c r="O1344"/>
  <c r="O1341"/>
  <c r="O1339"/>
  <c r="O1336"/>
  <c r="O1335"/>
  <c r="O1332"/>
  <c r="O1331"/>
  <c r="O1330"/>
  <c r="O1327"/>
  <c r="O1325"/>
  <c r="O1321"/>
  <c r="O1320"/>
  <c r="O1319"/>
  <c r="O1315"/>
  <c r="O1314"/>
  <c r="O1313"/>
  <c r="O1312"/>
  <c r="O1309"/>
  <c r="O1304"/>
  <c r="O1303"/>
  <c r="O1301"/>
  <c r="O1299"/>
  <c r="O1298"/>
  <c r="O1297"/>
  <c r="O1295"/>
  <c r="O1294"/>
  <c r="O1293"/>
  <c r="O1292"/>
  <c r="O1289"/>
  <c r="O1288"/>
  <c r="O1287"/>
  <c r="O1286"/>
  <c r="O1283"/>
  <c r="O1280"/>
  <c r="O1279"/>
  <c r="O1272"/>
  <c r="O1271"/>
  <c r="O1270"/>
  <c r="O1268"/>
  <c r="O1265"/>
  <c r="O1262"/>
  <c r="O1261"/>
  <c r="O1259"/>
  <c r="O1254"/>
  <c r="O1253"/>
  <c r="O1250"/>
  <c r="O1246"/>
  <c r="O1245"/>
  <c r="O1244"/>
  <c r="O1243"/>
  <c r="O1242"/>
  <c r="O1240"/>
  <c r="O1239"/>
  <c r="O1237"/>
  <c r="O1234"/>
  <c r="O1233"/>
  <c r="O1231"/>
  <c r="O1227"/>
  <c r="O1223"/>
  <c r="O1221"/>
  <c r="O1219"/>
  <c r="O1218"/>
  <c r="O1214"/>
  <c r="O1210"/>
  <c r="O1209"/>
  <c r="O1202"/>
  <c r="O1201"/>
  <c r="O1197"/>
  <c r="O1193"/>
  <c r="O1190"/>
  <c r="O1187"/>
  <c r="O1184"/>
  <c r="O1181"/>
  <c r="O1180"/>
  <c r="O1178"/>
  <c r="O1176"/>
  <c r="O1173"/>
  <c r="O1172"/>
  <c r="O1170"/>
  <c r="O1169"/>
  <c r="O1168"/>
  <c r="O1167"/>
  <c r="O1166"/>
  <c r="O1165"/>
  <c r="O1164"/>
  <c r="O1163"/>
  <c r="O1161"/>
  <c r="O1158"/>
  <c r="O1157"/>
  <c r="O1156"/>
  <c r="O1154"/>
  <c r="O1153"/>
  <c r="O1151"/>
  <c r="O1149"/>
  <c r="O1148"/>
  <c r="O1147"/>
  <c r="O1146"/>
  <c r="O1143"/>
  <c r="O1142"/>
  <c r="O1140"/>
  <c r="O1139"/>
  <c r="O1136"/>
  <c r="O1135"/>
  <c r="O1131"/>
  <c r="O1129"/>
  <c r="O1127"/>
  <c r="O1126"/>
  <c r="O1123"/>
  <c r="O1115"/>
  <c r="O1113"/>
  <c r="O1112"/>
  <c r="O1108"/>
  <c r="O1107"/>
  <c r="O1105"/>
  <c r="O1104"/>
  <c r="O1102"/>
  <c r="O1098"/>
  <c r="O1097"/>
  <c r="O1092"/>
  <c r="O1090"/>
  <c r="O1089"/>
  <c r="O1088"/>
  <c r="O1085"/>
  <c r="O1081"/>
  <c r="O1075"/>
  <c r="O1072"/>
  <c r="O1071"/>
  <c r="O1070"/>
  <c r="O1068"/>
  <c r="O1067"/>
  <c r="O1066"/>
  <c r="O1065"/>
  <c r="O1064"/>
  <c r="O1060"/>
  <c r="O1058"/>
  <c r="O1057"/>
  <c r="O1056"/>
  <c r="O1054"/>
  <c r="O1053"/>
  <c r="O1051"/>
  <c r="O1050"/>
  <c r="O1046"/>
  <c r="O1042"/>
  <c r="O1041"/>
  <c r="O1040"/>
  <c r="O1034"/>
  <c r="O1028"/>
  <c r="O1026"/>
  <c r="O1025"/>
  <c r="O1024"/>
  <c r="O1022"/>
  <c r="O1019"/>
  <c r="O1017"/>
  <c r="O1016"/>
  <c r="O1015"/>
  <c r="O1013"/>
  <c r="O1012"/>
  <c r="O1005"/>
  <c r="O1003"/>
  <c r="O1002"/>
  <c r="O1001"/>
  <c r="O998"/>
  <c r="O995"/>
  <c r="O994"/>
  <c r="O993"/>
  <c r="O991"/>
  <c r="O990"/>
  <c r="O989"/>
  <c r="O987"/>
  <c r="O986"/>
  <c r="O983"/>
  <c r="O982"/>
  <c r="O981"/>
  <c r="O979"/>
  <c r="O977"/>
  <c r="O975"/>
  <c r="O974"/>
  <c r="O970"/>
  <c r="O969"/>
  <c r="O968"/>
  <c r="O966"/>
  <c r="O965"/>
  <c r="O963"/>
  <c r="O960"/>
  <c r="O958"/>
  <c r="O956"/>
  <c r="O955"/>
  <c r="O949"/>
  <c r="O946"/>
  <c r="O944"/>
  <c r="O942"/>
  <c r="O941"/>
  <c r="O940"/>
  <c r="O936"/>
  <c r="O935"/>
  <c r="O934"/>
  <c r="O931"/>
  <c r="O930"/>
  <c r="O929"/>
  <c r="O928"/>
  <c r="O926"/>
  <c r="O925"/>
  <c r="O923"/>
  <c r="O922"/>
  <c r="O919"/>
  <c r="O918"/>
  <c r="O916"/>
  <c r="O915"/>
  <c r="O914"/>
  <c r="O913"/>
  <c r="O912"/>
  <c r="O909"/>
  <c r="O908"/>
  <c r="O905"/>
  <c r="O902"/>
  <c r="O901"/>
  <c r="O900"/>
  <c r="O899"/>
  <c r="O896"/>
  <c r="O894"/>
  <c r="O893"/>
  <c r="O892"/>
  <c r="O890"/>
  <c r="O888"/>
  <c r="O887"/>
  <c r="O884"/>
  <c r="O882"/>
  <c r="O880"/>
  <c r="O879"/>
  <c r="O878"/>
  <c r="O877"/>
  <c r="O876"/>
  <c r="O875"/>
  <c r="O872"/>
  <c r="O865"/>
  <c r="O863"/>
  <c r="O861"/>
  <c r="O859"/>
  <c r="O853"/>
  <c r="O851"/>
  <c r="O850"/>
  <c r="O847"/>
  <c r="O845"/>
  <c r="O844"/>
  <c r="O843"/>
  <c r="O842"/>
  <c r="O835"/>
  <c r="O833"/>
  <c r="O832"/>
  <c r="O829"/>
  <c r="O827"/>
  <c r="O824"/>
  <c r="O823"/>
  <c r="O821"/>
  <c r="O818"/>
  <c r="O817"/>
  <c r="O813"/>
  <c r="O812"/>
  <c r="O809"/>
  <c r="O808"/>
  <c r="O801"/>
  <c r="O800"/>
  <c r="O796"/>
  <c r="O795"/>
  <c r="O794"/>
  <c r="O791"/>
  <c r="O788"/>
  <c r="O787"/>
  <c r="O786"/>
  <c r="O781"/>
  <c r="O779"/>
  <c r="O777"/>
  <c r="O774"/>
  <c r="O771"/>
  <c r="O769"/>
  <c r="O766"/>
  <c r="O762"/>
  <c r="O761"/>
  <c r="O760"/>
  <c r="O758"/>
  <c r="O757"/>
  <c r="O754"/>
  <c r="O751"/>
  <c r="O750"/>
  <c r="O748"/>
  <c r="O746"/>
  <c r="O745"/>
  <c r="O743"/>
  <c r="O742"/>
  <c r="O739"/>
  <c r="O738"/>
  <c r="O737"/>
  <c r="O736"/>
  <c r="O735"/>
  <c r="O732"/>
  <c r="O730"/>
  <c r="O727"/>
  <c r="O726"/>
  <c r="O722"/>
  <c r="O718"/>
  <c r="O716"/>
  <c r="O715"/>
  <c r="O713"/>
  <c r="O710"/>
  <c r="O708"/>
  <c r="O705"/>
  <c r="O704"/>
  <c r="O702"/>
  <c r="O700"/>
  <c r="O696"/>
  <c r="O695"/>
  <c r="O691"/>
  <c r="O683"/>
  <c r="O682"/>
  <c r="O681"/>
  <c r="O677"/>
  <c r="O676"/>
  <c r="O675"/>
  <c r="O674"/>
  <c r="O668"/>
  <c r="O667"/>
  <c r="O666"/>
  <c r="O665"/>
  <c r="O661"/>
  <c r="O659"/>
  <c r="O655"/>
  <c r="O654"/>
  <c r="O650"/>
  <c r="O649"/>
  <c r="O637"/>
  <c r="O635"/>
  <c r="O634"/>
  <c r="O632"/>
  <c r="O630"/>
  <c r="O620"/>
  <c r="O618"/>
  <c r="O617"/>
  <c r="O616"/>
  <c r="O613"/>
  <c r="O609"/>
  <c r="O606"/>
  <c r="O605"/>
  <c r="O604"/>
  <c r="O603"/>
  <c r="O601"/>
  <c r="O600"/>
  <c r="O595"/>
  <c r="O592"/>
  <c r="O590"/>
  <c r="O588"/>
  <c r="O584"/>
  <c r="O582"/>
  <c r="O581"/>
  <c r="O580"/>
  <c r="O577"/>
  <c r="O576"/>
  <c r="O574"/>
  <c r="O572"/>
  <c r="O570"/>
  <c r="O566"/>
  <c r="O559"/>
  <c r="O557"/>
  <c r="O554"/>
  <c r="O553"/>
  <c r="O550"/>
  <c r="O549"/>
  <c r="O548"/>
  <c r="O546"/>
  <c r="O543"/>
  <c r="O542"/>
  <c r="O541"/>
  <c r="O539"/>
  <c r="O538"/>
  <c r="O537"/>
  <c r="O534"/>
  <c r="O533"/>
  <c r="O531"/>
  <c r="O530"/>
  <c r="O529"/>
  <c r="O528"/>
  <c r="O526"/>
  <c r="O525"/>
  <c r="O521"/>
  <c r="O519"/>
  <c r="O516"/>
  <c r="O514"/>
  <c r="O513"/>
  <c r="O512"/>
  <c r="O509"/>
  <c r="O505"/>
  <c r="O504"/>
  <c r="O503"/>
  <c r="O502"/>
  <c r="O499"/>
  <c r="O497"/>
  <c r="O496"/>
  <c r="O495"/>
  <c r="O494"/>
  <c r="O493"/>
  <c r="O492"/>
  <c r="O490"/>
  <c r="O489"/>
  <c r="O488"/>
  <c r="O486"/>
  <c r="O485"/>
  <c r="O483"/>
  <c r="O482"/>
  <c r="O481"/>
  <c r="O480"/>
  <c r="O478"/>
  <c r="O476"/>
  <c r="O474"/>
  <c r="O473"/>
  <c r="O470"/>
  <c r="O468"/>
  <c r="O465"/>
  <c r="O464"/>
  <c r="O461"/>
  <c r="O458"/>
  <c r="O457"/>
  <c r="O453"/>
  <c r="O450"/>
  <c r="O447"/>
  <c r="O444"/>
  <c r="O443"/>
  <c r="O442"/>
  <c r="O441"/>
  <c r="O439"/>
  <c r="O438"/>
  <c r="O437"/>
  <c r="O435"/>
  <c r="O434"/>
  <c r="O430"/>
  <c r="O428"/>
  <c r="O426"/>
  <c r="O425"/>
  <c r="O422"/>
  <c r="O420"/>
  <c r="O418"/>
  <c r="O417"/>
  <c r="O416"/>
  <c r="O414"/>
  <c r="O406"/>
  <c r="O402"/>
  <c r="O400"/>
  <c r="O398"/>
  <c r="O397"/>
  <c r="O395"/>
  <c r="O391"/>
  <c r="O390"/>
  <c r="O389"/>
  <c r="O385"/>
  <c r="O384"/>
  <c r="O383"/>
  <c r="O382"/>
  <c r="O377"/>
  <c r="O374"/>
  <c r="O372"/>
  <c r="O370"/>
  <c r="O367"/>
  <c r="O365"/>
  <c r="O364"/>
  <c r="O362"/>
  <c r="O361"/>
  <c r="O360"/>
  <c r="O358"/>
  <c r="O357"/>
  <c r="O355"/>
  <c r="O352"/>
  <c r="O351"/>
  <c r="O349"/>
  <c r="O341"/>
  <c r="O340"/>
  <c r="O338"/>
  <c r="O335"/>
  <c r="O334"/>
  <c r="O331"/>
  <c r="O330"/>
  <c r="O329"/>
  <c r="O327"/>
  <c r="O325"/>
  <c r="O322"/>
  <c r="O321"/>
  <c r="O320"/>
  <c r="O319"/>
  <c r="O317"/>
  <c r="O316"/>
  <c r="O304"/>
  <c r="O302"/>
  <c r="O300"/>
  <c r="O299"/>
  <c r="O298"/>
  <c r="O297"/>
  <c r="O296"/>
  <c r="O292"/>
  <c r="O290"/>
  <c r="O289"/>
  <c r="O288"/>
  <c r="O287"/>
  <c r="O286"/>
  <c r="O277"/>
  <c r="O276"/>
  <c r="O274"/>
  <c r="O271"/>
  <c r="O269"/>
  <c r="O268"/>
  <c r="O265"/>
  <c r="O261"/>
  <c r="O260"/>
  <c r="O258"/>
  <c r="O251"/>
  <c r="O249"/>
  <c r="O247"/>
  <c r="O246"/>
  <c r="O245"/>
  <c r="O243"/>
  <c r="O241"/>
  <c r="O239"/>
  <c r="O238"/>
  <c r="O236"/>
  <c r="O233"/>
  <c r="O232"/>
  <c r="O231"/>
  <c r="O230"/>
  <c r="O229"/>
  <c r="O227"/>
  <c r="O226"/>
  <c r="O224"/>
  <c r="O222"/>
  <c r="O218"/>
  <c r="O216"/>
  <c r="O213"/>
  <c r="O212"/>
  <c r="O207"/>
  <c r="O206"/>
  <c r="O204"/>
  <c r="O203"/>
  <c r="O202"/>
  <c r="O199"/>
  <c r="O198"/>
  <c r="O195"/>
  <c r="O194"/>
  <c r="O193"/>
  <c r="O192"/>
  <c r="O191"/>
  <c r="O190"/>
  <c r="O189"/>
  <c r="O188"/>
  <c r="O186"/>
  <c r="O182"/>
  <c r="O180"/>
  <c r="O178"/>
  <c r="O174"/>
  <c r="O167"/>
  <c r="O165"/>
  <c r="O160"/>
  <c r="O159"/>
  <c r="O158"/>
  <c r="O157"/>
  <c r="O156"/>
  <c r="O155"/>
  <c r="O152"/>
  <c r="O149"/>
  <c r="O148"/>
  <c r="O147"/>
  <c r="O145"/>
  <c r="O138"/>
  <c r="O135"/>
  <c r="O133"/>
  <c r="O129"/>
  <c r="O127"/>
  <c r="O125"/>
  <c r="O124"/>
  <c r="O118"/>
  <c r="O116"/>
  <c r="O115"/>
  <c r="O113"/>
  <c r="O111"/>
  <c r="O110"/>
  <c r="O99"/>
  <c r="O95"/>
  <c r="O94"/>
  <c r="O93"/>
  <c r="O92"/>
  <c r="O91"/>
  <c r="O87"/>
  <c r="O86"/>
  <c r="O85"/>
  <c r="O84"/>
  <c r="O83"/>
  <c r="O81"/>
  <c r="O76"/>
  <c r="O74"/>
  <c r="O72"/>
  <c r="O71"/>
  <c r="O70"/>
  <c r="O69"/>
  <c r="O68"/>
  <c r="O67"/>
  <c r="O64"/>
  <c r="O61"/>
  <c r="O59"/>
  <c r="O56"/>
  <c r="O55"/>
  <c r="O50"/>
  <c r="O49"/>
  <c r="O47"/>
  <c r="O43"/>
  <c r="O42"/>
  <c r="O36"/>
  <c r="O33"/>
  <c r="O31"/>
  <c r="O29"/>
  <c r="O25"/>
  <c r="O24"/>
  <c r="O22"/>
  <c r="O21"/>
  <c r="O15"/>
  <c r="O14"/>
  <c r="O12"/>
  <c r="O9"/>
  <c r="O8"/>
  <c r="O7"/>
  <c r="O4"/>
  <c r="G148" i="4"/>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5"/>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1426"/>
  <c r="G1427"/>
  <c r="G1428"/>
  <c r="G1429"/>
  <c r="G1430"/>
  <c r="G1431"/>
  <c r="G1432"/>
  <c r="G1433"/>
  <c r="G1434"/>
  <c r="G1435"/>
  <c r="G1436"/>
  <c r="G1437"/>
  <c r="G1438"/>
  <c r="G1439"/>
  <c r="G1440"/>
  <c r="G1441"/>
  <c r="G1442"/>
  <c r="G1443"/>
  <c r="G1444"/>
  <c r="G1445"/>
  <c r="G1446"/>
  <c r="G1447"/>
  <c r="G1448"/>
  <c r="G1449"/>
  <c r="G1450"/>
  <c r="G1451"/>
  <c r="G1452"/>
  <c r="G1453"/>
  <c r="G1454"/>
  <c r="G1455"/>
  <c r="G1456"/>
  <c r="G1457"/>
  <c r="G1458"/>
  <c r="G1459"/>
  <c r="G1460"/>
  <c r="G1461"/>
  <c r="G1462"/>
  <c r="G1463"/>
  <c r="G1464"/>
  <c r="G1465"/>
  <c r="G1466"/>
  <c r="G1467"/>
  <c r="G1468"/>
  <c r="G1469"/>
  <c r="G1470"/>
  <c r="G1471"/>
  <c r="G1472"/>
  <c r="G1473"/>
  <c r="G1474"/>
  <c r="G1475"/>
  <c r="G1476"/>
  <c r="G1477"/>
  <c r="G1478"/>
  <c r="G1479"/>
  <c r="G1480"/>
  <c r="G1481"/>
  <c r="G1482"/>
  <c r="G1483"/>
  <c r="G1484"/>
  <c r="G1485"/>
  <c r="G1486"/>
  <c r="G1487"/>
  <c r="G1488"/>
  <c r="G1489"/>
  <c r="G1490"/>
  <c r="G1491"/>
  <c r="G1492"/>
  <c r="G1493"/>
  <c r="G1494"/>
  <c r="G1495"/>
  <c r="G1496"/>
  <c r="G1497"/>
  <c r="G1498"/>
  <c r="G1499"/>
  <c r="G1500"/>
  <c r="G1501"/>
  <c r="G1502"/>
  <c r="G1503"/>
  <c r="G1504"/>
  <c r="G1505"/>
  <c r="G1506"/>
  <c r="G1507"/>
  <c r="G1508"/>
  <c r="G1509"/>
  <c r="G1510"/>
  <c r="G1511"/>
  <c r="G1512"/>
  <c r="G1513"/>
  <c r="G1514"/>
  <c r="G1515"/>
  <c r="G1516"/>
  <c r="G1517"/>
  <c r="G1518"/>
  <c r="G1519"/>
  <c r="G1520"/>
  <c r="G1521"/>
  <c r="G1522"/>
  <c r="G1523"/>
  <c r="G1524"/>
  <c r="G1525"/>
  <c r="G1526"/>
  <c r="G1527"/>
  <c r="G1528"/>
  <c r="G1529"/>
  <c r="G1530"/>
  <c r="G1531"/>
  <c r="G1532"/>
  <c r="G1533"/>
  <c r="G1534"/>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7"/>
  <c r="G1638"/>
  <c r="G1639"/>
  <c r="G1640"/>
  <c r="G1641"/>
  <c r="G1642"/>
  <c r="G1643"/>
  <c r="G1644"/>
  <c r="G1645"/>
  <c r="G1646"/>
  <c r="G1647"/>
  <c r="G1648"/>
  <c r="G1649"/>
  <c r="G1650"/>
  <c r="G1651"/>
  <c r="G1652"/>
  <c r="G1653"/>
  <c r="G1654"/>
  <c r="G1655"/>
  <c r="G1656"/>
  <c r="G1657"/>
  <c r="G1658"/>
  <c r="G1659"/>
  <c r="G1660"/>
  <c r="G1661"/>
  <c r="G1662"/>
  <c r="G1663"/>
  <c r="G1664"/>
  <c r="G1665"/>
  <c r="G1666"/>
  <c r="G1667"/>
  <c r="G1668"/>
  <c r="G1669"/>
  <c r="G1670"/>
  <c r="G1671"/>
  <c r="G1672"/>
  <c r="G1673"/>
  <c r="G1674"/>
  <c r="G1675"/>
  <c r="G1676"/>
  <c r="G1677"/>
  <c r="G1678"/>
  <c r="G1679"/>
  <c r="G1680"/>
  <c r="G1681"/>
  <c r="G1682"/>
  <c r="G1683"/>
  <c r="G1684"/>
  <c r="G1685"/>
  <c r="G1686"/>
  <c r="G1687"/>
  <c r="G1688"/>
  <c r="G1689"/>
  <c r="G1690"/>
  <c r="G1691"/>
  <c r="G1692"/>
  <c r="G1693"/>
  <c r="G1694"/>
  <c r="G1695"/>
  <c r="G1696"/>
  <c r="G1697"/>
  <c r="G1698"/>
  <c r="G1699"/>
  <c r="G1700"/>
  <c r="G1701"/>
  <c r="G1702"/>
  <c r="G1703"/>
  <c r="G1704"/>
  <c r="G1705"/>
  <c r="G1706"/>
  <c r="G1707"/>
  <c r="G1708"/>
  <c r="G1709"/>
  <c r="G1710"/>
  <c r="G1711"/>
  <c r="G1712"/>
  <c r="G1713"/>
  <c r="G1714"/>
  <c r="G1715"/>
  <c r="G1716"/>
  <c r="G1717"/>
  <c r="G1718"/>
  <c r="G1719"/>
  <c r="G1720"/>
  <c r="G1721"/>
  <c r="G1722"/>
  <c r="G1723"/>
  <c r="G1724"/>
  <c r="G1725"/>
  <c r="G1726"/>
  <c r="G1727"/>
  <c r="G1728"/>
  <c r="G1729"/>
  <c r="G1730"/>
  <c r="G1731"/>
  <c r="G1732"/>
  <c r="G1733"/>
  <c r="G1734"/>
  <c r="G1735"/>
  <c r="G1736"/>
  <c r="G1737"/>
  <c r="G1738"/>
  <c r="G1739"/>
  <c r="G1740"/>
  <c r="G1741"/>
  <c r="G1742"/>
  <c r="G1743"/>
  <c r="G1744"/>
  <c r="G1745"/>
  <c r="G1746"/>
  <c r="G1747"/>
  <c r="G1748"/>
  <c r="G1749"/>
  <c r="G1750"/>
  <c r="G1751"/>
  <c r="G1752"/>
  <c r="G1753"/>
  <c r="G1754"/>
  <c r="G1755"/>
  <c r="G1756"/>
  <c r="G1757"/>
  <c r="G1758"/>
  <c r="G1759"/>
  <c r="G1760"/>
  <c r="G1761"/>
  <c r="G1762"/>
  <c r="G1763"/>
  <c r="G1764"/>
  <c r="G1765"/>
  <c r="G1766"/>
  <c r="G1767"/>
  <c r="G1768"/>
  <c r="G1769"/>
  <c r="G1770"/>
  <c r="G1771"/>
  <c r="G1772"/>
  <c r="G1773"/>
  <c r="G1774"/>
  <c r="G1775"/>
  <c r="G1776"/>
  <c r="G1777"/>
  <c r="G1778"/>
  <c r="G1779"/>
  <c r="G1780"/>
  <c r="G1781"/>
  <c r="G1782"/>
  <c r="G1783"/>
  <c r="G1784"/>
  <c r="G1785"/>
  <c r="G1786"/>
  <c r="G1787"/>
  <c r="G1788"/>
  <c r="G1789"/>
  <c r="G1790"/>
  <c r="G1791"/>
  <c r="G1792"/>
  <c r="G1793"/>
  <c r="G1794"/>
  <c r="G1795"/>
  <c r="G1796"/>
  <c r="G1797"/>
  <c r="G1798"/>
  <c r="G1799"/>
  <c r="G1800"/>
  <c r="G1801"/>
  <c r="G1802"/>
  <c r="G1803"/>
  <c r="G1804"/>
  <c r="G1805"/>
  <c r="G1806"/>
  <c r="G1807"/>
  <c r="G1808"/>
  <c r="G1809"/>
  <c r="G1810"/>
  <c r="G1811"/>
  <c r="G1812"/>
  <c r="G1813"/>
  <c r="G1814"/>
  <c r="G1815"/>
  <c r="G1816"/>
  <c r="G1817"/>
  <c r="G1818"/>
  <c r="G1819"/>
  <c r="G1820"/>
  <c r="G1821"/>
  <c r="G1822"/>
  <c r="G1823"/>
  <c r="G1824"/>
  <c r="G1825"/>
  <c r="G1826"/>
  <c r="G1827"/>
  <c r="G1828"/>
  <c r="G1829"/>
  <c r="G1830"/>
  <c r="G1831"/>
  <c r="G1832"/>
  <c r="G1833"/>
  <c r="G1834"/>
  <c r="G1835"/>
  <c r="G1836"/>
  <c r="G1837"/>
  <c r="G1838"/>
  <c r="G1839"/>
  <c r="G1840"/>
  <c r="G1841"/>
  <c r="G1842"/>
  <c r="G1843"/>
  <c r="G1844"/>
  <c r="G1845"/>
  <c r="G1846"/>
  <c r="G1847"/>
  <c r="G1848"/>
  <c r="G1849"/>
  <c r="G1850"/>
  <c r="G1851"/>
  <c r="G1852"/>
  <c r="G1853"/>
  <c r="G1854"/>
  <c r="G1855"/>
  <c r="G1856"/>
  <c r="G1857"/>
  <c r="G1858"/>
  <c r="G1859"/>
  <c r="G1860"/>
  <c r="G1861"/>
  <c r="G1862"/>
  <c r="G1863"/>
  <c r="G1864"/>
  <c r="G1865"/>
  <c r="G1866"/>
  <c r="G1867"/>
  <c r="G1868"/>
  <c r="G1869"/>
  <c r="G1870"/>
  <c r="G1871"/>
  <c r="G1872"/>
  <c r="G1873"/>
  <c r="G1874"/>
  <c r="G1875"/>
  <c r="G1876"/>
  <c r="G1877"/>
  <c r="G1878"/>
  <c r="G1879"/>
  <c r="G1880"/>
  <c r="G1881"/>
  <c r="G1882"/>
  <c r="G1883"/>
  <c r="G1884"/>
  <c r="G1885"/>
  <c r="G1886"/>
  <c r="G1887"/>
  <c r="G1888"/>
  <c r="G1889"/>
  <c r="G1890"/>
  <c r="G1891"/>
  <c r="G1892"/>
  <c r="G1893"/>
  <c r="G1894"/>
  <c r="G1895"/>
  <c r="G1896"/>
  <c r="G1897"/>
  <c r="G1898"/>
  <c r="G1899"/>
  <c r="G1900"/>
  <c r="G1901"/>
  <c r="G1902"/>
  <c r="G1903"/>
  <c r="G1904"/>
  <c r="G1905"/>
  <c r="G1906"/>
  <c r="G1907"/>
  <c r="G1908"/>
  <c r="G1909"/>
  <c r="G1910"/>
  <c r="G1911"/>
  <c r="G1912"/>
  <c r="G1913"/>
  <c r="G1914"/>
  <c r="G1915"/>
  <c r="G1916"/>
  <c r="G1917"/>
  <c r="G1918"/>
  <c r="G1919"/>
  <c r="G1920"/>
  <c r="G1921"/>
  <c r="G1922"/>
  <c r="G1923"/>
  <c r="G1924"/>
  <c r="G1925"/>
  <c r="G1926"/>
  <c r="G1927"/>
  <c r="G1928"/>
  <c r="G1929"/>
  <c r="G1930"/>
  <c r="G1931"/>
  <c r="G1932"/>
  <c r="G1933"/>
  <c r="G1934"/>
  <c r="G1935"/>
  <c r="G1936"/>
  <c r="G1937"/>
  <c r="G1938"/>
  <c r="G1939"/>
  <c r="G1940"/>
  <c r="G1941"/>
  <c r="G1942"/>
  <c r="G1943"/>
  <c r="G1944"/>
  <c r="G1945"/>
  <c r="G1946"/>
  <c r="G1947"/>
  <c r="G1948"/>
  <c r="G1949"/>
  <c r="G1950"/>
  <c r="G1951"/>
  <c r="G1952"/>
  <c r="G1953"/>
  <c r="G1954"/>
  <c r="G1955"/>
  <c r="G1956"/>
  <c r="G1957"/>
  <c r="G1958"/>
  <c r="G1959"/>
  <c r="G1960"/>
  <c r="G1961"/>
  <c r="G1962"/>
  <c r="G1963"/>
  <c r="G1964"/>
  <c r="G1965"/>
  <c r="G1966"/>
  <c r="G1967"/>
  <c r="G1968"/>
  <c r="G1969"/>
  <c r="G1970"/>
  <c r="G1971"/>
  <c r="G1972"/>
  <c r="G1973"/>
  <c r="G1974"/>
  <c r="G1975"/>
  <c r="G1976"/>
  <c r="G1977"/>
  <c r="G1978"/>
  <c r="G1979"/>
  <c r="G1980"/>
  <c r="G1981"/>
  <c r="G1982"/>
  <c r="G1983"/>
  <c r="G1984"/>
  <c r="G1985"/>
  <c r="G1986"/>
  <c r="G1987"/>
  <c r="G1988"/>
  <c r="G1989"/>
  <c r="G1990"/>
  <c r="G1991"/>
  <c r="G1992"/>
  <c r="G1993"/>
  <c r="G1994"/>
  <c r="G1995"/>
  <c r="G1996"/>
  <c r="G1997"/>
  <c r="G1998"/>
  <c r="G1999"/>
  <c r="G2000"/>
  <c r="G2001"/>
  <c r="G2002"/>
  <c r="G2003"/>
  <c r="G2004"/>
  <c r="G2005"/>
  <c r="G2006"/>
  <c r="G2007"/>
  <c r="G2008"/>
  <c r="G2009"/>
  <c r="G2010"/>
  <c r="G2011"/>
  <c r="G2012"/>
  <c r="G2013"/>
  <c r="G2014"/>
  <c r="G2015"/>
  <c r="G2016"/>
  <c r="G2017"/>
  <c r="G2018"/>
  <c r="G2019"/>
  <c r="G2020"/>
  <c r="G2021"/>
  <c r="G2022"/>
  <c r="G2023"/>
  <c r="G2024"/>
  <c r="G2025"/>
  <c r="G2026"/>
  <c r="G2027"/>
  <c r="G2028"/>
  <c r="G2029"/>
  <c r="G2030"/>
  <c r="G2031"/>
  <c r="G2032"/>
  <c r="G2033"/>
  <c r="G2034"/>
  <c r="G2035"/>
  <c r="G2036"/>
  <c r="G2037"/>
  <c r="G2038"/>
  <c r="G2039"/>
  <c r="G2040"/>
  <c r="G2041"/>
  <c r="G2042"/>
  <c r="G2043"/>
  <c r="G2044"/>
  <c r="G2045"/>
  <c r="G2046"/>
  <c r="G2047"/>
  <c r="G2048"/>
  <c r="G2049"/>
  <c r="G2050"/>
  <c r="G2051"/>
  <c r="G2052"/>
  <c r="G2053"/>
  <c r="G2054"/>
  <c r="G2055"/>
  <c r="G2056"/>
  <c r="G2057"/>
  <c r="G2058"/>
  <c r="G2059"/>
  <c r="G2060"/>
  <c r="G2061"/>
  <c r="G2062"/>
  <c r="G2063"/>
  <c r="G2064"/>
  <c r="G2065"/>
  <c r="G2066"/>
  <c r="G2067"/>
  <c r="G2068"/>
  <c r="G2069"/>
  <c r="G2070"/>
  <c r="G2071"/>
  <c r="G2072"/>
  <c r="G2073"/>
  <c r="G2074"/>
  <c r="G2075"/>
  <c r="G2076"/>
  <c r="G2077"/>
  <c r="G2078"/>
  <c r="G2079"/>
  <c r="G2080"/>
  <c r="G2081"/>
  <c r="G2082"/>
  <c r="G2083"/>
  <c r="G2084"/>
  <c r="G2085"/>
  <c r="G2086"/>
  <c r="G2087"/>
  <c r="G2088"/>
  <c r="G2089"/>
  <c r="G2090"/>
  <c r="G2091"/>
  <c r="G2092"/>
  <c r="G2093"/>
  <c r="G2094"/>
  <c r="G2095"/>
  <c r="G2096"/>
  <c r="G2097"/>
  <c r="G2098"/>
  <c r="G2099"/>
  <c r="G2100"/>
  <c r="G2101"/>
  <c r="G2102"/>
  <c r="G2103"/>
  <c r="G2104"/>
  <c r="G2105"/>
  <c r="G2106"/>
  <c r="G2107"/>
  <c r="G2108"/>
  <c r="G2109"/>
  <c r="G2110"/>
  <c r="G2111"/>
  <c r="G2112"/>
  <c r="G2113"/>
  <c r="G2114"/>
  <c r="G2115"/>
  <c r="G2116"/>
  <c r="G2117"/>
  <c r="G2118"/>
  <c r="G2119"/>
  <c r="G2120"/>
  <c r="G2121"/>
  <c r="G2122"/>
  <c r="G2123"/>
  <c r="G2124"/>
  <c r="G2125"/>
  <c r="G2126"/>
  <c r="G2127"/>
  <c r="G2128"/>
  <c r="G2129"/>
  <c r="G2130"/>
  <c r="G2131"/>
  <c r="G2132"/>
  <c r="G2133"/>
  <c r="G2134"/>
  <c r="G2135"/>
  <c r="G2136"/>
  <c r="G2137"/>
  <c r="G2138"/>
  <c r="G2139"/>
  <c r="G2140"/>
  <c r="G2141"/>
  <c r="G2142"/>
  <c r="G2143"/>
  <c r="G2144"/>
  <c r="G2145"/>
  <c r="G2146"/>
  <c r="G2147"/>
  <c r="G2148"/>
  <c r="G2149"/>
  <c r="G2150"/>
  <c r="G2151"/>
  <c r="G2152"/>
  <c r="G2153"/>
  <c r="G2154"/>
  <c r="G2155"/>
  <c r="G2156"/>
  <c r="G2157"/>
  <c r="G2158"/>
  <c r="G2159"/>
  <c r="G2160"/>
  <c r="G2161"/>
  <c r="G2162"/>
  <c r="G2163"/>
  <c r="G2164"/>
  <c r="G2165"/>
  <c r="G2166"/>
  <c r="G2167"/>
  <c r="G2168"/>
  <c r="G2169"/>
  <c r="G2170"/>
  <c r="G2171"/>
  <c r="G2172"/>
  <c r="G2173"/>
  <c r="G2174"/>
  <c r="G2175"/>
  <c r="G2176"/>
  <c r="G2177"/>
  <c r="G2178"/>
  <c r="G2179"/>
  <c r="G2180"/>
  <c r="G2181"/>
  <c r="G2182"/>
  <c r="G2183"/>
  <c r="G2184"/>
  <c r="G2185"/>
  <c r="G2186"/>
  <c r="G2187"/>
  <c r="G2188"/>
  <c r="G2189"/>
  <c r="G2190"/>
  <c r="G2191"/>
  <c r="G2192"/>
  <c r="G2193"/>
  <c r="G2194"/>
  <c r="G2195"/>
  <c r="G2196"/>
  <c r="G2197"/>
  <c r="G2198"/>
  <c r="G2199"/>
  <c r="G2200"/>
  <c r="G2201"/>
  <c r="G2202"/>
  <c r="G2203"/>
  <c r="G2204"/>
  <c r="G2205"/>
  <c r="G2206"/>
  <c r="G2207"/>
  <c r="G2208"/>
  <c r="G2209"/>
  <c r="G2210"/>
  <c r="G2211"/>
  <c r="G2212"/>
  <c r="G2213"/>
  <c r="G2214"/>
  <c r="G2215"/>
  <c r="G2216"/>
  <c r="G2217"/>
  <c r="G2218"/>
  <c r="G2219"/>
  <c r="G2220"/>
  <c r="G2221"/>
  <c r="G2222"/>
  <c r="G2223"/>
  <c r="G2224"/>
  <c r="G2225"/>
  <c r="G2226"/>
  <c r="G2227"/>
  <c r="G2228"/>
  <c r="G2229"/>
  <c r="G2230"/>
  <c r="G2231"/>
  <c r="G2232"/>
  <c r="G2233"/>
  <c r="G2234"/>
  <c r="G2235"/>
  <c r="G2236"/>
  <c r="G2237"/>
  <c r="G2238"/>
  <c r="G2239"/>
  <c r="G2240"/>
  <c r="G2241"/>
  <c r="G2242"/>
  <c r="G2243"/>
  <c r="G2244"/>
  <c r="G2245"/>
  <c r="G2246"/>
  <c r="G2247"/>
  <c r="G2248"/>
  <c r="G2249"/>
  <c r="G2250"/>
  <c r="G2251"/>
  <c r="G2252"/>
  <c r="G2253"/>
  <c r="G2254"/>
  <c r="G2255"/>
  <c r="G2256"/>
  <c r="G2257"/>
  <c r="G2258"/>
  <c r="G2259"/>
  <c r="G2260"/>
  <c r="G2261"/>
  <c r="G2262"/>
  <c r="G2263"/>
  <c r="G2264"/>
  <c r="G2265"/>
  <c r="G2266"/>
  <c r="G2267"/>
  <c r="G2268"/>
  <c r="G2269"/>
  <c r="G2270"/>
  <c r="G2271"/>
  <c r="G2272"/>
  <c r="G2273"/>
  <c r="G2274"/>
  <c r="G2275"/>
  <c r="G2276"/>
  <c r="G2277"/>
  <c r="G2278"/>
  <c r="G2279"/>
  <c r="G2280"/>
  <c r="G2281"/>
  <c r="G2282"/>
  <c r="G2283"/>
  <c r="G2284"/>
  <c r="G2285"/>
  <c r="G2286"/>
  <c r="G2287"/>
  <c r="G2288"/>
  <c r="G2289"/>
  <c r="G2290"/>
  <c r="G2291"/>
  <c r="G2292"/>
  <c r="G2293"/>
  <c r="G2294"/>
  <c r="G2295"/>
  <c r="G2296"/>
  <c r="G2297"/>
  <c r="G2298"/>
  <c r="G2299"/>
  <c r="G2300"/>
  <c r="G2301"/>
  <c r="G2302"/>
  <c r="G2303"/>
  <c r="G2304"/>
  <c r="G2305"/>
  <c r="G2306"/>
  <c r="G2307"/>
  <c r="G2308"/>
  <c r="G2309"/>
  <c r="G2310"/>
  <c r="G2311"/>
  <c r="G2312"/>
  <c r="G2313"/>
  <c r="G2314"/>
  <c r="G2315"/>
  <c r="G2316"/>
  <c r="G2317"/>
  <c r="G2318"/>
  <c r="G2319"/>
  <c r="G2320"/>
  <c r="G2321"/>
  <c r="G2322"/>
  <c r="G2323"/>
  <c r="G2324"/>
  <c r="G2325"/>
  <c r="G2326"/>
  <c r="G2327"/>
  <c r="G2328"/>
  <c r="G2329"/>
  <c r="G2330"/>
  <c r="G2331"/>
  <c r="G2332"/>
  <c r="G2333"/>
  <c r="G2334"/>
  <c r="G2335"/>
  <c r="G2336"/>
  <c r="G2337"/>
  <c r="G2338"/>
  <c r="G2339"/>
  <c r="G2340"/>
  <c r="G2341"/>
  <c r="G2342"/>
  <c r="G2343"/>
  <c r="G2344"/>
  <c r="G2345"/>
  <c r="G2346"/>
  <c r="G2347"/>
  <c r="G2348"/>
  <c r="G2349"/>
  <c r="G2350"/>
  <c r="G2351"/>
  <c r="G2352"/>
  <c r="G2353"/>
  <c r="G2354"/>
  <c r="G2355"/>
  <c r="G2356"/>
  <c r="G2357"/>
  <c r="G2358"/>
  <c r="G2359"/>
  <c r="G2360"/>
  <c r="G2361"/>
  <c r="G2362"/>
  <c r="G2363"/>
  <c r="G2364"/>
  <c r="G2365"/>
  <c r="G2366"/>
  <c r="G2367"/>
  <c r="G2368"/>
  <c r="G2369"/>
  <c r="G2370"/>
  <c r="G2371"/>
  <c r="G2372"/>
  <c r="G2373"/>
  <c r="G2374"/>
  <c r="G2375"/>
  <c r="G2376"/>
  <c r="G2377"/>
  <c r="G2378"/>
  <c r="G2379"/>
  <c r="G2380"/>
  <c r="G2381"/>
  <c r="G2382"/>
  <c r="G2383"/>
  <c r="G2384"/>
  <c r="G2385"/>
  <c r="G2386"/>
  <c r="G2387"/>
  <c r="G2388"/>
  <c r="G2389"/>
  <c r="G2390"/>
  <c r="G2391"/>
  <c r="G2392"/>
  <c r="G2393"/>
  <c r="G2394"/>
  <c r="G2395"/>
  <c r="G2396"/>
  <c r="G2397"/>
  <c r="G2398"/>
  <c r="G2399"/>
  <c r="G2400"/>
  <c r="G2401"/>
  <c r="G2402"/>
  <c r="G2403"/>
  <c r="G2404"/>
  <c r="G2405"/>
  <c r="G2406"/>
  <c r="G2407"/>
  <c r="G2408"/>
  <c r="G2409"/>
  <c r="G2410"/>
  <c r="G2411"/>
  <c r="G2412"/>
  <c r="G2413"/>
  <c r="G2414"/>
  <c r="G2415"/>
  <c r="G2416"/>
  <c r="G2417"/>
  <c r="G2418"/>
  <c r="G2419"/>
  <c r="G2420"/>
  <c r="G2421"/>
  <c r="G2422"/>
  <c r="G2423"/>
  <c r="G2424"/>
  <c r="G2425"/>
  <c r="G2426"/>
  <c r="G2427"/>
  <c r="G2428"/>
  <c r="G2429"/>
  <c r="G2430"/>
  <c r="G2431"/>
  <c r="G2432"/>
  <c r="G2433"/>
  <c r="G2434"/>
  <c r="G2435"/>
  <c r="G2436"/>
  <c r="G2437"/>
  <c r="G2438"/>
  <c r="G2439"/>
  <c r="G2440"/>
  <c r="G2441"/>
  <c r="G2442"/>
  <c r="G2443"/>
  <c r="G2444"/>
  <c r="G2445"/>
  <c r="G2446"/>
  <c r="G2447"/>
  <c r="G2448"/>
  <c r="G2449"/>
  <c r="G2450"/>
  <c r="G2451"/>
  <c r="G2452"/>
  <c r="G2453"/>
  <c r="G2454"/>
  <c r="G2455"/>
  <c r="G2456"/>
  <c r="G2457"/>
  <c r="G2458"/>
  <c r="G2459"/>
  <c r="G2460"/>
  <c r="G2461"/>
  <c r="G2462"/>
  <c r="G2463"/>
  <c r="G2464"/>
  <c r="G2465"/>
  <c r="G2466"/>
  <c r="G2467"/>
  <c r="G2468"/>
  <c r="G2469"/>
  <c r="G2470"/>
  <c r="G2471"/>
  <c r="G2472"/>
  <c r="G2473"/>
  <c r="G2474"/>
  <c r="G2475"/>
  <c r="G2476"/>
  <c r="G2477"/>
  <c r="G2478"/>
  <c r="G2479"/>
  <c r="G2480"/>
  <c r="G2481"/>
  <c r="G2482"/>
  <c r="G2483"/>
  <c r="G2484"/>
  <c r="G2485"/>
  <c r="G2486"/>
  <c r="G2487"/>
  <c r="G2488"/>
  <c r="G2489"/>
  <c r="G2490"/>
  <c r="G2491"/>
  <c r="G2492"/>
  <c r="G2493"/>
  <c r="G2494"/>
  <c r="G2495"/>
  <c r="G2496"/>
  <c r="G2497"/>
  <c r="G2498"/>
  <c r="G2499"/>
  <c r="G2500"/>
  <c r="G2501"/>
  <c r="G2502"/>
  <c r="G2503"/>
  <c r="G2504"/>
  <c r="G2505"/>
  <c r="G2506"/>
  <c r="G2507"/>
  <c r="G2508"/>
  <c r="G2509"/>
  <c r="G2510"/>
  <c r="G2511"/>
  <c r="G2512"/>
  <c r="G2513"/>
  <c r="G2514"/>
  <c r="G2515"/>
  <c r="G2516"/>
  <c r="G2517"/>
  <c r="G2518"/>
  <c r="G2519"/>
  <c r="G2520"/>
  <c r="G2521"/>
  <c r="G2522"/>
  <c r="G2523"/>
  <c r="G2524"/>
  <c r="G2525"/>
  <c r="G2526"/>
  <c r="G2527"/>
  <c r="G2528"/>
  <c r="G2529"/>
  <c r="G2530"/>
  <c r="G2531"/>
  <c r="G2532"/>
  <c r="G2533"/>
  <c r="G2534"/>
  <c r="G2535"/>
  <c r="G2536"/>
  <c r="G2537"/>
  <c r="G2538"/>
  <c r="G2539"/>
  <c r="G2540"/>
  <c r="G2541"/>
  <c r="G2542"/>
  <c r="G2543"/>
  <c r="G2544"/>
  <c r="G2545"/>
  <c r="G2546"/>
  <c r="G2547"/>
  <c r="G2548"/>
  <c r="G2549"/>
  <c r="G2550"/>
  <c r="G2551"/>
  <c r="G2552"/>
  <c r="G2553"/>
  <c r="G2554"/>
  <c r="G2555"/>
  <c r="G2556"/>
  <c r="G2557"/>
  <c r="G2558"/>
  <c r="G2559"/>
  <c r="G2560"/>
  <c r="G2561"/>
  <c r="G2562"/>
  <c r="G2563"/>
  <c r="G2564"/>
  <c r="G2565"/>
  <c r="G2566"/>
  <c r="G2567"/>
  <c r="G2568"/>
  <c r="G2569"/>
  <c r="G2570"/>
  <c r="G2571"/>
  <c r="G2572"/>
  <c r="G2573"/>
  <c r="G2574"/>
  <c r="G2575"/>
  <c r="G2576"/>
  <c r="G2577"/>
  <c r="G2578"/>
  <c r="G2579"/>
  <c r="G2580"/>
  <c r="G2581"/>
  <c r="G2582"/>
  <c r="G2583"/>
  <c r="G2584"/>
  <c r="G2585"/>
  <c r="G2586"/>
  <c r="G2587"/>
  <c r="G2588"/>
  <c r="G2589"/>
  <c r="G2590"/>
  <c r="G2591"/>
  <c r="G2592"/>
  <c r="G2593"/>
  <c r="G2594"/>
  <c r="G2595"/>
  <c r="G2596"/>
  <c r="G2597"/>
  <c r="G2598"/>
  <c r="G2599"/>
  <c r="G2600"/>
  <c r="G2601"/>
  <c r="G2602"/>
  <c r="G2603"/>
  <c r="G2604"/>
  <c r="G2605"/>
  <c r="G2606"/>
  <c r="G2607"/>
  <c r="G2608"/>
  <c r="G2609"/>
  <c r="G2610"/>
  <c r="G2611"/>
  <c r="G2612"/>
  <c r="G2613"/>
  <c r="G2614"/>
  <c r="G2615"/>
  <c r="G2616"/>
  <c r="G2617"/>
  <c r="G2618"/>
  <c r="G2619"/>
  <c r="G2620"/>
  <c r="G2621"/>
  <c r="G2622"/>
  <c r="G2623"/>
  <c r="G2624"/>
  <c r="G2625"/>
  <c r="G2626"/>
  <c r="G2627"/>
  <c r="G2628"/>
  <c r="G2629"/>
  <c r="G2630"/>
  <c r="G2631"/>
  <c r="G2632"/>
  <c r="G2633"/>
  <c r="G2634"/>
  <c r="G2635"/>
  <c r="G2636"/>
  <c r="G2637"/>
  <c r="G2638"/>
  <c r="G2639"/>
  <c r="G2640"/>
  <c r="G2641"/>
  <c r="G2642"/>
  <c r="G2643"/>
  <c r="G2644"/>
  <c r="G2645"/>
  <c r="G2646"/>
  <c r="G2647"/>
  <c r="G2648"/>
  <c r="G2649"/>
  <c r="G2650"/>
  <c r="G2651"/>
  <c r="G2652"/>
  <c r="G2653"/>
  <c r="G2654"/>
  <c r="G2655"/>
  <c r="G2656"/>
  <c r="G2657"/>
  <c r="G2658"/>
  <c r="G2659"/>
  <c r="G2660"/>
  <c r="G2661"/>
  <c r="G2662"/>
  <c r="G2663"/>
  <c r="G2664"/>
  <c r="G2665"/>
  <c r="G2666"/>
  <c r="G2667"/>
  <c r="G2668"/>
  <c r="G2669"/>
  <c r="G2670"/>
  <c r="G2671"/>
  <c r="G2672"/>
  <c r="G2673"/>
  <c r="G2674"/>
  <c r="G2675"/>
  <c r="G2676"/>
  <c r="G2677"/>
  <c r="G2678"/>
  <c r="G2679"/>
  <c r="G2680"/>
  <c r="G2681"/>
  <c r="G2682"/>
  <c r="G2683"/>
  <c r="G2684"/>
  <c r="G2685"/>
  <c r="G2686"/>
  <c r="G2687"/>
  <c r="G2688"/>
  <c r="G2689"/>
  <c r="G2690"/>
  <c r="G2691"/>
  <c r="G2692"/>
  <c r="G2693"/>
  <c r="G2694"/>
  <c r="G2695"/>
  <c r="G2696"/>
  <c r="G2697"/>
  <c r="G2698"/>
  <c r="G2699"/>
  <c r="G2700"/>
  <c r="G2701"/>
  <c r="G2702"/>
  <c r="G2703"/>
  <c r="G2704"/>
  <c r="G2705"/>
  <c r="G2706"/>
  <c r="G2707"/>
  <c r="G2708"/>
  <c r="G2709"/>
  <c r="G2710"/>
  <c r="G2711"/>
  <c r="G2712"/>
  <c r="G2713"/>
  <c r="G2714"/>
  <c r="G2715"/>
  <c r="G2716"/>
  <c r="G2717"/>
  <c r="G2718"/>
  <c r="G2719"/>
  <c r="G2720"/>
  <c r="G2721"/>
  <c r="G2722"/>
  <c r="G2723"/>
  <c r="G2724"/>
  <c r="G2725"/>
  <c r="G2726"/>
  <c r="G2727"/>
  <c r="G2728"/>
  <c r="G2729"/>
  <c r="G2730"/>
  <c r="G2731"/>
  <c r="G2732"/>
  <c r="G2733"/>
  <c r="G2734"/>
  <c r="G2735"/>
  <c r="G2736"/>
  <c r="G2737"/>
  <c r="G2738"/>
  <c r="G2739"/>
  <c r="G2740"/>
  <c r="G2741"/>
  <c r="G2742"/>
  <c r="G2743"/>
  <c r="G2744"/>
  <c r="G2745"/>
  <c r="G2746"/>
  <c r="G2747"/>
  <c r="G2748"/>
  <c r="G2749"/>
  <c r="G2750"/>
  <c r="G2751"/>
  <c r="G2752"/>
  <c r="G2753"/>
  <c r="G2754"/>
  <c r="G2755"/>
  <c r="G2756"/>
  <c r="G2757"/>
  <c r="G2758"/>
  <c r="G2759"/>
  <c r="G2760"/>
  <c r="G2761"/>
  <c r="G2762"/>
  <c r="G2763"/>
  <c r="G2764"/>
  <c r="G2765"/>
  <c r="G2766"/>
  <c r="G2767"/>
  <c r="G2768"/>
  <c r="G2769"/>
  <c r="G2770"/>
  <c r="G2771"/>
  <c r="G2772"/>
  <c r="G2773"/>
  <c r="G2774"/>
  <c r="G2775"/>
  <c r="G2776"/>
  <c r="G2777"/>
  <c r="G2778"/>
  <c r="G2779"/>
  <c r="G2780"/>
  <c r="G2781"/>
  <c r="G2782"/>
  <c r="G2783"/>
  <c r="G2784"/>
  <c r="G2785"/>
  <c r="G2786"/>
  <c r="G2787"/>
  <c r="G2788"/>
  <c r="G2789"/>
  <c r="G2790"/>
  <c r="G2791"/>
  <c r="G2792"/>
  <c r="G2793"/>
  <c r="G2794"/>
  <c r="G2795"/>
  <c r="G2796"/>
  <c r="G2797"/>
  <c r="G2798"/>
  <c r="G2799"/>
  <c r="G2800"/>
  <c r="G2801"/>
  <c r="G2802"/>
  <c r="G2803"/>
  <c r="G2804"/>
  <c r="G2805"/>
  <c r="G2806"/>
  <c r="G2807"/>
  <c r="G2808"/>
  <c r="G2809"/>
  <c r="G2810"/>
  <c r="G2811"/>
  <c r="G2812"/>
  <c r="G2813"/>
  <c r="G2814"/>
  <c r="G2815"/>
  <c r="G2816"/>
  <c r="G2817"/>
  <c r="G2818"/>
  <c r="G2819"/>
  <c r="G2820"/>
  <c r="G2821"/>
  <c r="G2822"/>
  <c r="G2823"/>
  <c r="G2824"/>
  <c r="G2825"/>
  <c r="G2826"/>
  <c r="G2827"/>
  <c r="G2828"/>
  <c r="G2829"/>
  <c r="G2830"/>
  <c r="G2831"/>
  <c r="G2832"/>
  <c r="G2833"/>
  <c r="G2834"/>
  <c r="G2835"/>
  <c r="G2836"/>
  <c r="G2837"/>
  <c r="G2838"/>
  <c r="G2839"/>
  <c r="G2840"/>
  <c r="G2841"/>
  <c r="G2842"/>
  <c r="G2843"/>
  <c r="G2844"/>
  <c r="G2845"/>
  <c r="G2846"/>
  <c r="G2847"/>
  <c r="G2848"/>
  <c r="G2849"/>
  <c r="G2850"/>
  <c r="G2851"/>
  <c r="G2852"/>
  <c r="G2853"/>
  <c r="G2854"/>
  <c r="G2855"/>
  <c r="G2856"/>
  <c r="G2857"/>
  <c r="G2858"/>
  <c r="G2859"/>
  <c r="G2860"/>
  <c r="G2861"/>
  <c r="G2862"/>
  <c r="G2863"/>
  <c r="G2864"/>
  <c r="G2865"/>
  <c r="G2866"/>
  <c r="G2867"/>
  <c r="G2868"/>
  <c r="G2869"/>
  <c r="G2870"/>
  <c r="G2871"/>
  <c r="G2872"/>
  <c r="G2873"/>
  <c r="G2874"/>
  <c r="G2875"/>
  <c r="G2876"/>
  <c r="G2877"/>
  <c r="G2878"/>
  <c r="G2879"/>
  <c r="G2880"/>
  <c r="G2881"/>
  <c r="G2882"/>
  <c r="G2883"/>
  <c r="G2884"/>
  <c r="G2885"/>
  <c r="G2886"/>
  <c r="G2887"/>
  <c r="G2888"/>
  <c r="G2889"/>
  <c r="G2890"/>
  <c r="G2891"/>
  <c r="G2892"/>
  <c r="G2893"/>
  <c r="G2894"/>
  <c r="G2895"/>
  <c r="G2896"/>
  <c r="G2897"/>
  <c r="G2898"/>
  <c r="G2899"/>
  <c r="G2900"/>
  <c r="G2901"/>
  <c r="G2902"/>
  <c r="G2903"/>
  <c r="G2904"/>
  <c r="G2905"/>
  <c r="G2906"/>
  <c r="G2907"/>
  <c r="G2908"/>
  <c r="G2909"/>
  <c r="G2910"/>
  <c r="G2911"/>
  <c r="G2912"/>
  <c r="G2913"/>
  <c r="G2914"/>
  <c r="G2915"/>
  <c r="G2916"/>
  <c r="G2917"/>
  <c r="G2918"/>
  <c r="G2919"/>
  <c r="G2920"/>
  <c r="G2921"/>
  <c r="G2922"/>
  <c r="G2923"/>
  <c r="G2924"/>
  <c r="G2925"/>
  <c r="G2926"/>
  <c r="G2927"/>
  <c r="G2928"/>
  <c r="G2929"/>
  <c r="G2930"/>
  <c r="G2931"/>
  <c r="G2932"/>
  <c r="G2933"/>
  <c r="G2934"/>
  <c r="G2935"/>
  <c r="G2936"/>
  <c r="G2937"/>
  <c r="G2938"/>
  <c r="G2939"/>
  <c r="G2940"/>
  <c r="G2941"/>
  <c r="G2942"/>
  <c r="G2943"/>
  <c r="G2944"/>
  <c r="G2945"/>
  <c r="G2946"/>
  <c r="G2947"/>
  <c r="G2948"/>
  <c r="G2949"/>
  <c r="G2950"/>
  <c r="G2951"/>
  <c r="G2952"/>
  <c r="G2953"/>
  <c r="G2954"/>
  <c r="G2955"/>
  <c r="G2956"/>
  <c r="G2957"/>
  <c r="G2958"/>
  <c r="G2959"/>
  <c r="G2960"/>
  <c r="G2961"/>
  <c r="G2962"/>
  <c r="G2963"/>
  <c r="G2964"/>
  <c r="G2965"/>
  <c r="G2966"/>
  <c r="G2967"/>
  <c r="G2968"/>
  <c r="G2969"/>
  <c r="G2970"/>
  <c r="G2971"/>
  <c r="G2972"/>
  <c r="G2973"/>
  <c r="G2974"/>
  <c r="G2975"/>
  <c r="G2976"/>
  <c r="G2977"/>
  <c r="G2978"/>
  <c r="G2979"/>
  <c r="G2980"/>
  <c r="G2981"/>
  <c r="G2982"/>
  <c r="G2983"/>
  <c r="G2984"/>
  <c r="G2985"/>
  <c r="G2986"/>
  <c r="G2987"/>
  <c r="G2988"/>
  <c r="G2989"/>
  <c r="G2990"/>
  <c r="G2991"/>
  <c r="G2992"/>
  <c r="G2993"/>
  <c r="G2994"/>
  <c r="G2995"/>
  <c r="G2996"/>
  <c r="G2997"/>
  <c r="G2998"/>
  <c r="G2999"/>
  <c r="G3000"/>
  <c r="G3001"/>
  <c r="G3002"/>
  <c r="G3003"/>
  <c r="G3004"/>
  <c r="G3005"/>
  <c r="G3006"/>
  <c r="G3007"/>
  <c r="G3008"/>
  <c r="G3009"/>
  <c r="G3010"/>
  <c r="G3011"/>
  <c r="G3012"/>
  <c r="G3013"/>
  <c r="G3014"/>
  <c r="G3015"/>
  <c r="G3016"/>
  <c r="G3017"/>
  <c r="G3018"/>
  <c r="G3019"/>
  <c r="G3020"/>
  <c r="G3021"/>
  <c r="G3022"/>
  <c r="G3023"/>
  <c r="G3024"/>
  <c r="G3025"/>
  <c r="G3026"/>
  <c r="G3027"/>
  <c r="G3028"/>
  <c r="G3029"/>
  <c r="G3030"/>
  <c r="G3031"/>
  <c r="G3032"/>
  <c r="G3033"/>
  <c r="G3034"/>
  <c r="G3035"/>
  <c r="G3036"/>
  <c r="G3037"/>
  <c r="G3038"/>
  <c r="G3039"/>
  <c r="G3040"/>
  <c r="G3041"/>
  <c r="G3042"/>
  <c r="G3043"/>
  <c r="G3044"/>
  <c r="G3045"/>
  <c r="G3046"/>
  <c r="G3047"/>
  <c r="G3048"/>
  <c r="G3049"/>
  <c r="G3050"/>
  <c r="G3051"/>
  <c r="G3052"/>
  <c r="G3053"/>
  <c r="G3054"/>
  <c r="G3055"/>
  <c r="G3056"/>
  <c r="G3057"/>
  <c r="G3058"/>
  <c r="G3059"/>
  <c r="G3060"/>
  <c r="G3061"/>
  <c r="G3062"/>
  <c r="G3063"/>
  <c r="G3064"/>
  <c r="G3065"/>
  <c r="G3066"/>
  <c r="G3067"/>
  <c r="G3068"/>
  <c r="G3069"/>
  <c r="G3070"/>
  <c r="G3071"/>
  <c r="G3072"/>
  <c r="G3073"/>
  <c r="G3074"/>
  <c r="G3075"/>
  <c r="G3076"/>
  <c r="G3077"/>
  <c r="G3078"/>
  <c r="G3079"/>
  <c r="G3080"/>
  <c r="G3081"/>
  <c r="G3082"/>
  <c r="G3083"/>
  <c r="G3084"/>
  <c r="G3085"/>
  <c r="G3086"/>
  <c r="G3087"/>
  <c r="G3088"/>
  <c r="G3089"/>
  <c r="G3090"/>
  <c r="G3091"/>
  <c r="G3092"/>
  <c r="G3093"/>
  <c r="G3094"/>
  <c r="G3095"/>
  <c r="G3096"/>
  <c r="G3097"/>
  <c r="G3098"/>
  <c r="G3099"/>
  <c r="G3100"/>
  <c r="G3101"/>
  <c r="G3102"/>
  <c r="G3103"/>
  <c r="G3104"/>
  <c r="G3105"/>
  <c r="G3106"/>
  <c r="G3107"/>
  <c r="G3108"/>
  <c r="G3109"/>
  <c r="G3110"/>
  <c r="G3111"/>
  <c r="G3112"/>
  <c r="G3113"/>
  <c r="G3114"/>
  <c r="G3115"/>
  <c r="G3116"/>
  <c r="G3117"/>
  <c r="G3118"/>
  <c r="G3119"/>
  <c r="G3120"/>
  <c r="G3121"/>
  <c r="G3122"/>
  <c r="G3123"/>
  <c r="G3124"/>
  <c r="G3125"/>
  <c r="G3126"/>
  <c r="G3127"/>
  <c r="G3128"/>
  <c r="G3129"/>
  <c r="G3130"/>
  <c r="G3131"/>
  <c r="G3132"/>
  <c r="G3133"/>
  <c r="G3134"/>
  <c r="G3135"/>
  <c r="G3136"/>
  <c r="G3137"/>
  <c r="G3138"/>
  <c r="G3139"/>
  <c r="G3140"/>
  <c r="G3141"/>
  <c r="G3142"/>
  <c r="G3143"/>
  <c r="G3144"/>
  <c r="G3145"/>
  <c r="G3146"/>
  <c r="G3147"/>
  <c r="G3148"/>
  <c r="G3149"/>
  <c r="G3150"/>
  <c r="G3151"/>
  <c r="G3152"/>
  <c r="G3153"/>
  <c r="G3154"/>
  <c r="G3155"/>
  <c r="G3156"/>
  <c r="G3157"/>
  <c r="G3158"/>
  <c r="G3159"/>
  <c r="G3160"/>
  <c r="G3161"/>
  <c r="G3162"/>
  <c r="G3163"/>
  <c r="G3164"/>
  <c r="G3165"/>
  <c r="G3166"/>
  <c r="G3167"/>
  <c r="G3168"/>
  <c r="G3169"/>
  <c r="G3170"/>
  <c r="G3171"/>
  <c r="G3172"/>
  <c r="G3173"/>
  <c r="G3174"/>
  <c r="G3175"/>
  <c r="G3176"/>
  <c r="G3177"/>
  <c r="G3178"/>
  <c r="G3179"/>
  <c r="G3180"/>
  <c r="G3181"/>
  <c r="G3182"/>
  <c r="G3183"/>
  <c r="G3184"/>
  <c r="G3185"/>
  <c r="G3186"/>
  <c r="G3187"/>
  <c r="G3188"/>
  <c r="G3189"/>
  <c r="G3190"/>
  <c r="G3191"/>
  <c r="G3192"/>
  <c r="G3193"/>
  <c r="G3194"/>
  <c r="G3195"/>
  <c r="G3196"/>
  <c r="G3197"/>
  <c r="G3198"/>
  <c r="G3199"/>
  <c r="G3200"/>
  <c r="G3201"/>
  <c r="G3202"/>
  <c r="G3203"/>
  <c r="G3204"/>
  <c r="G3205"/>
  <c r="G3206"/>
  <c r="G3207"/>
  <c r="G3208"/>
  <c r="G3209"/>
  <c r="G3210"/>
  <c r="G3211"/>
  <c r="G3212"/>
  <c r="G3213"/>
  <c r="G3214"/>
  <c r="G3215"/>
  <c r="G3216"/>
  <c r="G3217"/>
  <c r="G3218"/>
  <c r="G3219"/>
  <c r="G3220"/>
  <c r="G3221"/>
  <c r="G3222"/>
  <c r="G3223"/>
  <c r="G3224"/>
  <c r="G3225"/>
  <c r="G3226"/>
  <c r="G3227"/>
  <c r="G3228"/>
  <c r="G3229"/>
  <c r="G3230"/>
  <c r="G3231"/>
  <c r="G3232"/>
  <c r="G3233"/>
  <c r="G3234"/>
  <c r="G3235"/>
  <c r="G3236"/>
  <c r="G3237"/>
  <c r="G3238"/>
  <c r="G3239"/>
  <c r="G3240"/>
  <c r="G3241"/>
  <c r="G3242"/>
  <c r="G3243"/>
  <c r="G3244"/>
  <c r="G3245"/>
  <c r="G3246"/>
  <c r="G3247"/>
  <c r="G3248"/>
  <c r="G3249"/>
  <c r="G3250"/>
  <c r="G3251"/>
  <c r="G3252"/>
  <c r="G3253"/>
  <c r="G3254"/>
  <c r="G3255"/>
  <c r="G3256"/>
  <c r="G3257"/>
  <c r="G3258"/>
  <c r="G3259"/>
  <c r="G3260"/>
  <c r="G3261"/>
  <c r="G3262"/>
  <c r="G3263"/>
  <c r="G3264"/>
  <c r="G3265"/>
  <c r="G3266"/>
  <c r="G3267"/>
  <c r="G3268"/>
  <c r="G3269"/>
  <c r="G3270"/>
  <c r="G3271"/>
  <c r="G3272"/>
  <c r="G3273"/>
  <c r="G3274"/>
  <c r="G3275"/>
  <c r="G3276"/>
  <c r="G3277"/>
  <c r="G3278"/>
  <c r="G3279"/>
  <c r="G3280"/>
  <c r="G3281"/>
  <c r="G3282"/>
  <c r="G3283"/>
  <c r="G3284"/>
  <c r="G3285"/>
  <c r="G3286"/>
  <c r="G3287"/>
  <c r="G3288"/>
  <c r="G3289"/>
  <c r="G3290"/>
  <c r="G3291"/>
  <c r="G3292"/>
  <c r="G3293"/>
  <c r="G3294"/>
  <c r="G3295"/>
  <c r="G3296"/>
  <c r="G3297"/>
  <c r="G3298"/>
  <c r="G3299"/>
  <c r="G3300"/>
  <c r="G3301"/>
  <c r="G3302"/>
  <c r="G3303"/>
  <c r="G3304"/>
  <c r="G3305"/>
  <c r="G3306"/>
  <c r="G3307"/>
  <c r="G3308"/>
  <c r="G3309"/>
  <c r="G3310"/>
  <c r="G3311"/>
  <c r="G3312"/>
  <c r="G3313"/>
  <c r="G3314"/>
  <c r="G3315"/>
  <c r="G3316"/>
  <c r="G3317"/>
  <c r="G3318"/>
  <c r="G3319"/>
  <c r="G3320"/>
  <c r="G3321"/>
  <c r="G3322"/>
  <c r="G3323"/>
  <c r="G3324"/>
  <c r="G3325"/>
  <c r="G3326"/>
  <c r="G3327"/>
  <c r="G3328"/>
  <c r="G3329"/>
  <c r="G3330"/>
  <c r="G3331"/>
  <c r="G3332"/>
  <c r="G3333"/>
  <c r="G3334"/>
  <c r="G3335"/>
  <c r="G3336"/>
  <c r="G3337"/>
  <c r="G3338"/>
  <c r="G3339"/>
  <c r="G3340"/>
  <c r="G3341"/>
  <c r="G3342"/>
  <c r="G3343"/>
  <c r="G3344"/>
  <c r="G3345"/>
  <c r="G3346"/>
  <c r="G3347"/>
  <c r="G3348"/>
  <c r="G3349"/>
  <c r="G3350"/>
  <c r="G3351"/>
  <c r="G3352"/>
  <c r="G3353"/>
  <c r="G3354"/>
  <c r="G3355"/>
  <c r="G3356"/>
  <c r="G3357"/>
  <c r="G3358"/>
  <c r="G3359"/>
  <c r="G3360"/>
  <c r="G3361"/>
  <c r="G3362"/>
  <c r="G3363"/>
  <c r="G3364"/>
  <c r="G3365"/>
  <c r="G3366"/>
  <c r="G3367"/>
  <c r="G3368"/>
  <c r="G3369"/>
  <c r="G3370"/>
  <c r="G3371"/>
  <c r="G3372"/>
  <c r="G3373"/>
  <c r="G3374"/>
  <c r="G3375"/>
  <c r="G3376"/>
  <c r="G3377"/>
  <c r="G3378"/>
  <c r="G3379"/>
  <c r="G3380"/>
  <c r="G3381"/>
  <c r="G3382"/>
  <c r="G3383"/>
  <c r="G3384"/>
  <c r="G3385"/>
  <c r="G3386"/>
  <c r="G3387"/>
  <c r="G3388"/>
  <c r="G3389"/>
  <c r="G3390"/>
  <c r="G3391"/>
  <c r="G3392"/>
  <c r="G3393"/>
  <c r="G3394"/>
  <c r="G3395"/>
  <c r="G3396"/>
  <c r="G3397"/>
  <c r="G3398"/>
  <c r="G3399"/>
  <c r="G3400"/>
  <c r="G3401"/>
  <c r="G3402"/>
  <c r="G3403"/>
  <c r="G3404"/>
  <c r="G3405"/>
  <c r="G3406"/>
  <c r="G3407"/>
  <c r="G3408"/>
  <c r="G3409"/>
  <c r="G3410"/>
  <c r="G3411"/>
  <c r="G3412"/>
  <c r="G3413"/>
  <c r="G3414"/>
  <c r="G3415"/>
  <c r="G3416"/>
  <c r="G3417"/>
  <c r="G3418"/>
  <c r="G3419"/>
  <c r="G3420"/>
  <c r="G3421"/>
  <c r="G3422"/>
  <c r="G3423"/>
  <c r="G3424"/>
  <c r="G3425"/>
  <c r="G3426"/>
  <c r="G3427"/>
  <c r="G3428"/>
  <c r="G3429"/>
  <c r="G3430"/>
  <c r="G3431"/>
  <c r="G3432"/>
  <c r="G3433"/>
  <c r="G3434"/>
  <c r="G3435"/>
  <c r="G3436"/>
  <c r="G3437"/>
  <c r="G3438"/>
  <c r="G3439"/>
  <c r="G3440"/>
  <c r="G3441"/>
  <c r="G3442"/>
  <c r="G3443"/>
  <c r="G3444"/>
  <c r="G3445"/>
  <c r="G3446"/>
  <c r="G3447"/>
  <c r="G3448"/>
  <c r="G3449"/>
  <c r="G3450"/>
  <c r="G3451"/>
  <c r="G3452"/>
  <c r="G3453"/>
  <c r="G3454"/>
  <c r="G3455"/>
  <c r="G3456"/>
  <c r="G3457"/>
  <c r="G3458"/>
  <c r="G3459"/>
  <c r="G3460"/>
  <c r="G3461"/>
  <c r="G3462"/>
  <c r="G3463"/>
  <c r="G3464"/>
  <c r="G3465"/>
  <c r="G3466"/>
  <c r="G3467"/>
  <c r="G3468"/>
  <c r="G3469"/>
  <c r="G3470"/>
  <c r="G3471"/>
  <c r="G3472"/>
  <c r="G3473"/>
  <c r="G3474"/>
  <c r="G3475"/>
  <c r="G3476"/>
  <c r="G3477"/>
  <c r="G3478"/>
  <c r="G3479"/>
  <c r="G3480"/>
  <c r="G3481"/>
  <c r="G3482"/>
  <c r="G3483"/>
  <c r="G3484"/>
  <c r="G3485"/>
  <c r="G3486"/>
  <c r="G3487"/>
  <c r="G3488"/>
  <c r="G3489"/>
  <c r="G3490"/>
  <c r="G3491"/>
  <c r="G3492"/>
  <c r="G3493"/>
  <c r="G3494"/>
  <c r="G3495"/>
  <c r="G3496"/>
  <c r="G3497"/>
  <c r="G3498"/>
  <c r="G3499"/>
  <c r="G3500"/>
  <c r="G3501"/>
  <c r="G3502"/>
  <c r="G3503"/>
  <c r="G3504"/>
  <c r="G3505"/>
  <c r="G3506"/>
  <c r="G3507"/>
  <c r="G3508"/>
  <c r="G3509"/>
  <c r="G3510"/>
  <c r="G3511"/>
  <c r="G3512"/>
  <c r="G3513"/>
  <c r="G3514"/>
  <c r="G3515"/>
  <c r="G3516"/>
  <c r="G3517"/>
  <c r="G3518"/>
  <c r="G3519"/>
  <c r="G3520"/>
  <c r="G3521"/>
  <c r="G3522"/>
  <c r="G3523"/>
  <c r="G3524"/>
  <c r="G3525"/>
  <c r="G3526"/>
  <c r="G3527"/>
  <c r="G3528"/>
  <c r="G3529"/>
  <c r="G3530"/>
  <c r="G3531"/>
  <c r="G3532"/>
  <c r="G3533"/>
  <c r="G3534"/>
  <c r="G3535"/>
  <c r="G3536"/>
  <c r="G3537"/>
  <c r="G3538"/>
  <c r="G3539"/>
  <c r="G3540"/>
  <c r="G3541"/>
  <c r="G3542"/>
  <c r="G3543"/>
  <c r="G3544"/>
  <c r="G3545"/>
  <c r="G3546"/>
  <c r="G3547"/>
  <c r="G3548"/>
  <c r="G3549"/>
  <c r="G3550"/>
  <c r="G3551"/>
  <c r="G3552"/>
  <c r="G3553"/>
  <c r="G3554"/>
  <c r="G3555"/>
  <c r="G3556"/>
  <c r="G3557"/>
  <c r="G3558"/>
  <c r="G3559"/>
  <c r="G3560"/>
  <c r="G3561"/>
  <c r="G3562"/>
  <c r="G3563"/>
  <c r="G3564"/>
  <c r="G3565"/>
  <c r="G3566"/>
  <c r="G3567"/>
  <c r="G3568"/>
  <c r="G3569"/>
  <c r="G3570"/>
  <c r="G3571"/>
  <c r="G3572"/>
  <c r="G3573"/>
  <c r="G3574"/>
  <c r="G3575"/>
  <c r="G3576"/>
  <c r="G3577"/>
  <c r="G3578"/>
  <c r="G3579"/>
  <c r="G3580"/>
  <c r="G3581"/>
  <c r="G3582"/>
  <c r="G3583"/>
  <c r="G3584"/>
  <c r="G3585"/>
  <c r="G3586"/>
  <c r="G3587"/>
  <c r="G3588"/>
  <c r="G3589"/>
  <c r="G3590"/>
  <c r="G3591"/>
  <c r="G3592"/>
  <c r="G3593"/>
  <c r="G3594"/>
  <c r="G3595"/>
  <c r="G3596"/>
  <c r="G3597"/>
  <c r="G3598"/>
  <c r="G3599"/>
  <c r="G3600"/>
  <c r="G3601"/>
  <c r="G3602"/>
  <c r="G3603"/>
  <c r="G3604"/>
  <c r="G3605"/>
  <c r="G3606"/>
  <c r="G3607"/>
  <c r="G3608"/>
  <c r="G3609"/>
  <c r="G3610"/>
  <c r="G3611"/>
  <c r="G3612"/>
  <c r="G3613"/>
  <c r="G3614"/>
  <c r="G3615"/>
  <c r="G3616"/>
  <c r="G3617"/>
  <c r="G3618"/>
  <c r="G3619"/>
  <c r="G3620"/>
  <c r="G3621"/>
  <c r="G3622"/>
  <c r="G3623"/>
  <c r="G3624"/>
  <c r="G3625"/>
  <c r="G3626"/>
  <c r="G3627"/>
  <c r="G3628"/>
  <c r="G3629"/>
  <c r="G3630"/>
  <c r="G3631"/>
  <c r="G3632"/>
  <c r="G3633"/>
  <c r="G3634"/>
  <c r="G3635"/>
  <c r="G3636"/>
  <c r="G3637"/>
  <c r="G3638"/>
  <c r="G3639"/>
  <c r="G3640"/>
  <c r="G3641"/>
  <c r="G3642"/>
  <c r="G3643"/>
  <c r="G3644"/>
  <c r="G3645"/>
  <c r="G3646"/>
  <c r="G3647"/>
  <c r="G3648"/>
  <c r="G3649"/>
  <c r="G3650"/>
  <c r="G3651"/>
  <c r="G3652"/>
  <c r="G3653"/>
  <c r="G3654"/>
  <c r="G3655"/>
  <c r="G3656"/>
  <c r="G3657"/>
  <c r="G3658"/>
  <c r="G3659"/>
  <c r="G3660"/>
  <c r="G3661"/>
  <c r="G3662"/>
  <c r="G3663"/>
  <c r="G3664"/>
  <c r="G3665"/>
  <c r="G3666"/>
  <c r="G3667"/>
  <c r="G3668"/>
  <c r="G3669"/>
  <c r="G3670"/>
  <c r="G3671"/>
  <c r="G3672"/>
  <c r="G3673"/>
  <c r="G3674"/>
  <c r="G3675"/>
  <c r="G3676"/>
  <c r="G3677"/>
  <c r="G3678"/>
  <c r="G3679"/>
  <c r="G3680"/>
  <c r="G3681"/>
  <c r="G3682"/>
  <c r="G3683"/>
  <c r="G3684"/>
  <c r="G3685"/>
  <c r="G3686"/>
  <c r="G3687"/>
  <c r="G3688"/>
  <c r="G3689"/>
  <c r="G3690"/>
  <c r="G3691"/>
  <c r="G3692"/>
  <c r="G3693"/>
  <c r="G3694"/>
  <c r="G3695"/>
  <c r="G3696"/>
  <c r="G3697"/>
  <c r="G3698"/>
  <c r="G3699"/>
  <c r="G3700"/>
  <c r="G3701"/>
  <c r="G3702"/>
  <c r="G3703"/>
  <c r="G3704"/>
  <c r="G3705"/>
  <c r="G3706"/>
  <c r="G3707"/>
  <c r="G3708"/>
  <c r="G3709"/>
  <c r="G3710"/>
  <c r="G3711"/>
  <c r="G3712"/>
  <c r="G3713"/>
  <c r="G3714"/>
  <c r="G3715"/>
  <c r="G3716"/>
  <c r="G3717"/>
  <c r="G3718"/>
  <c r="G3719"/>
  <c r="G3720"/>
  <c r="G3721"/>
  <c r="G3722"/>
  <c r="G3723"/>
  <c r="G3724"/>
  <c r="G3725"/>
  <c r="G3726"/>
  <c r="G3727"/>
  <c r="G3728"/>
  <c r="G3729"/>
  <c r="G3730"/>
  <c r="G3731"/>
  <c r="G3732"/>
  <c r="G3733"/>
  <c r="G3734"/>
  <c r="G3735"/>
  <c r="G3736"/>
  <c r="G3737"/>
  <c r="G3738"/>
  <c r="G3739"/>
  <c r="G3740"/>
  <c r="G3741"/>
  <c r="G3742"/>
  <c r="G3743"/>
  <c r="G3744"/>
  <c r="G3745"/>
  <c r="G3746"/>
  <c r="G3747"/>
  <c r="G3748"/>
  <c r="G3749"/>
  <c r="G3750"/>
  <c r="G3751"/>
  <c r="G3752"/>
  <c r="G3753"/>
  <c r="G3754"/>
  <c r="G3755"/>
  <c r="G3756"/>
  <c r="G3757"/>
  <c r="G3758"/>
  <c r="G3759"/>
  <c r="G3760"/>
  <c r="G3761"/>
  <c r="G3762"/>
  <c r="G3763"/>
  <c r="G3764"/>
  <c r="G3765"/>
  <c r="G3766"/>
  <c r="G3767"/>
  <c r="G3768"/>
  <c r="G3769"/>
  <c r="G3770"/>
  <c r="G3771"/>
  <c r="G3772"/>
  <c r="G3773"/>
  <c r="G3774"/>
  <c r="G3775"/>
  <c r="G3776"/>
  <c r="G3777"/>
  <c r="G3778"/>
  <c r="G3779"/>
  <c r="G3780"/>
  <c r="G3781"/>
  <c r="G3782"/>
  <c r="G3783"/>
  <c r="G3784"/>
  <c r="G3785"/>
  <c r="G3786"/>
  <c r="G3787"/>
  <c r="G3788"/>
  <c r="G3789"/>
  <c r="G3790"/>
  <c r="G3791"/>
  <c r="G3792"/>
  <c r="G3793"/>
  <c r="G3794"/>
  <c r="G3795"/>
  <c r="G3796"/>
  <c r="G3797"/>
  <c r="G3798"/>
  <c r="G3799"/>
  <c r="G3800"/>
  <c r="G3801"/>
  <c r="G3802"/>
  <c r="G3803"/>
  <c r="G3804"/>
  <c r="G3805"/>
  <c r="G3806"/>
  <c r="G3807"/>
  <c r="G3808"/>
  <c r="G3809"/>
  <c r="G3810"/>
  <c r="G3811"/>
  <c r="G3812"/>
  <c r="G3813"/>
  <c r="G3814"/>
  <c r="G3815"/>
  <c r="G3816"/>
  <c r="G3817"/>
  <c r="G3818"/>
  <c r="G3819"/>
  <c r="G3820"/>
  <c r="G3821"/>
  <c r="G3822"/>
  <c r="G3823"/>
  <c r="G3824"/>
  <c r="G3825"/>
  <c r="G3826"/>
  <c r="G3827"/>
  <c r="G3828"/>
  <c r="G3829"/>
  <c r="G3830"/>
  <c r="G3831"/>
  <c r="G3832"/>
  <c r="G3833"/>
  <c r="G3834"/>
  <c r="G3835"/>
  <c r="G3836"/>
  <c r="G3837"/>
  <c r="G3838"/>
  <c r="G3839"/>
  <c r="G3840"/>
  <c r="G3841"/>
  <c r="G3842"/>
  <c r="G3843"/>
  <c r="G3844"/>
  <c r="G3845"/>
  <c r="G3846"/>
  <c r="G3847"/>
  <c r="G3848"/>
  <c r="G3849"/>
  <c r="G3850"/>
  <c r="G3851"/>
  <c r="G3852"/>
  <c r="G3853"/>
  <c r="G3854"/>
  <c r="G3855"/>
  <c r="G3856"/>
  <c r="G3857"/>
  <c r="G3858"/>
  <c r="G3859"/>
  <c r="G3860"/>
  <c r="G3861"/>
  <c r="G3862"/>
  <c r="G3863"/>
  <c r="G3864"/>
  <c r="G3865"/>
  <c r="G3866"/>
  <c r="G3867"/>
  <c r="G3868"/>
  <c r="G3869"/>
  <c r="G3870"/>
  <c r="G3871"/>
  <c r="G3872"/>
  <c r="G3873"/>
  <c r="G3874"/>
  <c r="G3875"/>
  <c r="G3876"/>
  <c r="G3877"/>
  <c r="G3878"/>
  <c r="G3879"/>
  <c r="G3880"/>
  <c r="G3881"/>
  <c r="G3882"/>
  <c r="G3883"/>
  <c r="G3884"/>
  <c r="G3885"/>
  <c r="G3886"/>
  <c r="G3887"/>
  <c r="G3888"/>
  <c r="G3889"/>
  <c r="G3890"/>
  <c r="G3891"/>
  <c r="G3892"/>
  <c r="G3893"/>
  <c r="G3894"/>
  <c r="G3895"/>
  <c r="G3896"/>
  <c r="G3897"/>
  <c r="G3898"/>
  <c r="G3899"/>
  <c r="G3900"/>
  <c r="G3901"/>
  <c r="G3902"/>
  <c r="G3903"/>
  <c r="G3904"/>
  <c r="G3905"/>
  <c r="G3906"/>
  <c r="G3907"/>
  <c r="G3908"/>
  <c r="G3909"/>
  <c r="G3910"/>
  <c r="G3911"/>
  <c r="G3912"/>
  <c r="G3913"/>
  <c r="G3914"/>
  <c r="G3915"/>
  <c r="G3916"/>
  <c r="G3917"/>
  <c r="G3918"/>
  <c r="G3919"/>
  <c r="G3920"/>
  <c r="G3921"/>
  <c r="G3922"/>
  <c r="G3923"/>
  <c r="G3924"/>
  <c r="G3925"/>
  <c r="G3926"/>
  <c r="G3927"/>
  <c r="G3928"/>
  <c r="G3929"/>
  <c r="G3930"/>
  <c r="G3931"/>
  <c r="G3932"/>
  <c r="G3933"/>
  <c r="G3934"/>
  <c r="G3935"/>
  <c r="G3936"/>
  <c r="G3937"/>
  <c r="G3938"/>
  <c r="G3939"/>
  <c r="G3940"/>
  <c r="G3941"/>
  <c r="G3942"/>
  <c r="G3943"/>
  <c r="G3944"/>
  <c r="G3945"/>
  <c r="G3946"/>
  <c r="G3947"/>
  <c r="G3948"/>
  <c r="G3949"/>
  <c r="G3950"/>
  <c r="G3951"/>
  <c r="G3952"/>
  <c r="G3953"/>
  <c r="G3954"/>
  <c r="G3955"/>
  <c r="G3956"/>
  <c r="G3957"/>
  <c r="G3958"/>
  <c r="G3959"/>
  <c r="G3960"/>
  <c r="G3961"/>
  <c r="G3962"/>
  <c r="G3963"/>
  <c r="G3964"/>
  <c r="G3965"/>
  <c r="G3966"/>
  <c r="G3967"/>
  <c r="G3968"/>
  <c r="G3969"/>
  <c r="G3970"/>
  <c r="G3971"/>
  <c r="G3972"/>
  <c r="G3973"/>
  <c r="G3974"/>
  <c r="G3975"/>
  <c r="G3976"/>
  <c r="G3977"/>
  <c r="G3978"/>
  <c r="G3979"/>
  <c r="G3980"/>
  <c r="G3981"/>
  <c r="G3982"/>
  <c r="G3983"/>
  <c r="G3984"/>
  <c r="G3985"/>
  <c r="G3986"/>
  <c r="G3987"/>
  <c r="G3988"/>
  <c r="G3989"/>
  <c r="G3990"/>
  <c r="G3991"/>
  <c r="G3992"/>
  <c r="G3993"/>
  <c r="G3994"/>
  <c r="G3995"/>
  <c r="G3996"/>
  <c r="G3997"/>
  <c r="G3998"/>
  <c r="G3999"/>
  <c r="G4000"/>
  <c r="G4001"/>
  <c r="G4002"/>
  <c r="G147"/>
  <c r="G14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8"/>
  <c r="G9"/>
  <c r="G10"/>
  <c r="G11"/>
  <c r="G12"/>
  <c r="G13"/>
  <c r="G14"/>
  <c r="G15"/>
  <c r="G16"/>
  <c r="G7"/>
  <c r="G6"/>
  <c r="G4"/>
  <c r="G5"/>
  <c r="G3"/>
  <c r="N20002" i="2"/>
  <c r="N20000"/>
  <c r="N19999"/>
  <c r="N19998"/>
  <c r="N19997"/>
  <c r="N19991"/>
  <c r="N19990"/>
  <c r="N19988"/>
  <c r="N19987"/>
  <c r="N19985"/>
  <c r="N19984"/>
  <c r="N19982"/>
  <c r="N19981"/>
  <c r="N19980"/>
  <c r="N19977"/>
  <c r="N19976"/>
  <c r="N19975"/>
  <c r="N19972"/>
  <c r="N19969"/>
  <c r="N19968"/>
  <c r="N19962"/>
  <c r="N19959"/>
  <c r="N19958"/>
  <c r="N19956"/>
  <c r="N19953"/>
  <c r="N19952"/>
  <c r="N19948"/>
  <c r="N19946"/>
  <c r="N19944"/>
  <c r="N19942"/>
  <c r="N19939"/>
  <c r="N19934"/>
  <c r="N19933"/>
  <c r="N19932"/>
  <c r="N19931"/>
  <c r="N19929"/>
  <c r="N19928"/>
  <c r="N19927"/>
  <c r="N19926"/>
  <c r="N19925"/>
  <c r="N19924"/>
  <c r="N19921"/>
  <c r="N19920"/>
  <c r="N19919"/>
  <c r="N19918"/>
  <c r="N19917"/>
  <c r="N19915"/>
  <c r="N19913"/>
  <c r="N19912"/>
  <c r="N19910"/>
  <c r="N19905"/>
  <c r="N19902"/>
  <c r="N19900"/>
  <c r="N19899"/>
  <c r="N19898"/>
  <c r="N19897"/>
  <c r="N19896"/>
  <c r="N19893"/>
  <c r="N19891"/>
  <c r="N19890"/>
  <c r="N19888"/>
  <c r="N19887"/>
  <c r="N19886"/>
  <c r="N19881"/>
  <c r="N19879"/>
  <c r="N19878"/>
  <c r="N19876"/>
  <c r="N19875"/>
  <c r="N19874"/>
  <c r="N19872"/>
  <c r="N19870"/>
  <c r="N19868"/>
  <c r="N19867"/>
  <c r="N19865"/>
  <c r="N19862"/>
  <c r="N19857"/>
  <c r="N19856"/>
  <c r="N19854"/>
  <c r="N19850"/>
  <c r="N19844"/>
  <c r="N19843"/>
  <c r="N19840"/>
  <c r="N19839"/>
  <c r="N19838"/>
  <c r="N19837"/>
  <c r="N19835"/>
  <c r="N19833"/>
  <c r="N19830"/>
  <c r="N19829"/>
  <c r="N19826"/>
  <c r="N19823"/>
  <c r="N19818"/>
  <c r="N19816"/>
  <c r="N19813"/>
  <c r="N19810"/>
  <c r="N19807"/>
  <c r="N19806"/>
  <c r="N19804"/>
  <c r="N19802"/>
  <c r="N19798"/>
  <c r="N19797"/>
  <c r="N19795"/>
  <c r="N19792"/>
  <c r="N19788"/>
  <c r="N19787"/>
  <c r="N19786"/>
  <c r="N19785"/>
  <c r="N19784"/>
  <c r="N19783"/>
  <c r="N19782"/>
  <c r="N19781"/>
  <c r="N19778"/>
  <c r="N19777"/>
  <c r="N19776"/>
  <c r="N19774"/>
  <c r="N19770"/>
  <c r="N19769"/>
  <c r="N19768"/>
  <c r="N19763"/>
  <c r="N19762"/>
  <c r="N19761"/>
  <c r="N19760"/>
  <c r="N19759"/>
  <c r="N19755"/>
  <c r="N19754"/>
  <c r="N19750"/>
  <c r="N19749"/>
  <c r="N19748"/>
  <c r="N19745"/>
  <c r="N19739"/>
  <c r="N19738"/>
  <c r="N19735"/>
  <c r="N19733"/>
  <c r="N19732"/>
  <c r="N19729"/>
  <c r="N19725"/>
  <c r="N19722"/>
  <c r="N19721"/>
  <c r="N19720"/>
  <c r="N19719"/>
  <c r="N19718"/>
  <c r="N19713"/>
  <c r="N19712"/>
  <c r="N19711"/>
  <c r="N19707"/>
  <c r="N19706"/>
  <c r="N19705"/>
  <c r="N19703"/>
  <c r="N19702"/>
  <c r="N19700"/>
  <c r="N19699"/>
  <c r="N19698"/>
  <c r="N19694"/>
  <c r="N19692"/>
  <c r="N19691"/>
  <c r="N19690"/>
  <c r="N19689"/>
  <c r="N19687"/>
  <c r="N19686"/>
  <c r="N19682"/>
  <c r="N19680"/>
  <c r="N19679"/>
  <c r="N19675"/>
  <c r="N19674"/>
  <c r="N19673"/>
  <c r="N19672"/>
  <c r="N19669"/>
  <c r="N19668"/>
  <c r="N19662"/>
  <c r="N19657"/>
  <c r="N19656"/>
  <c r="N19654"/>
  <c r="N19649"/>
  <c r="N19648"/>
  <c r="N19646"/>
  <c r="N19645"/>
  <c r="N19644"/>
  <c r="N19643"/>
  <c r="N19642"/>
  <c r="N19634"/>
  <c r="N19633"/>
  <c r="N19630"/>
  <c r="N19629"/>
  <c r="N19628"/>
  <c r="N19627"/>
  <c r="N19626"/>
  <c r="N19625"/>
  <c r="N19624"/>
  <c r="N19623"/>
  <c r="N19622"/>
  <c r="N19619"/>
  <c r="N19617"/>
  <c r="N19616"/>
  <c r="N19615"/>
  <c r="N19614"/>
  <c r="N19610"/>
  <c r="N19607"/>
  <c r="N19604"/>
  <c r="N19598"/>
  <c r="N19597"/>
  <c r="N19592"/>
  <c r="N19591"/>
  <c r="N19590"/>
  <c r="N19589"/>
  <c r="N19585"/>
  <c r="N19582"/>
  <c r="N19579"/>
  <c r="N19577"/>
  <c r="N19575"/>
  <c r="N19574"/>
  <c r="N19573"/>
  <c r="N19570"/>
  <c r="N19568"/>
  <c r="N19565"/>
  <c r="N19564"/>
  <c r="N19562"/>
  <c r="N19561"/>
  <c r="N19560"/>
  <c r="N19559"/>
  <c r="N19558"/>
  <c r="N19557"/>
  <c r="N19556"/>
  <c r="N19555"/>
  <c r="N19553"/>
  <c r="N19549"/>
  <c r="N19546"/>
  <c r="N19544"/>
  <c r="N19540"/>
  <c r="N19538"/>
  <c r="N19536"/>
  <c r="N19532"/>
  <c r="N19531"/>
  <c r="N19530"/>
  <c r="N19528"/>
  <c r="N19526"/>
  <c r="N19521"/>
  <c r="N19519"/>
  <c r="N19511"/>
  <c r="N19509"/>
  <c r="N19507"/>
  <c r="N19505"/>
  <c r="N19502"/>
  <c r="N19497"/>
  <c r="N19496"/>
  <c r="N19495"/>
  <c r="N19494"/>
  <c r="N19493"/>
  <c r="N19492"/>
  <c r="N19491"/>
  <c r="N19488"/>
  <c r="N19486"/>
  <c r="N19484"/>
  <c r="N19481"/>
  <c r="N19479"/>
  <c r="N19476"/>
  <c r="N19474"/>
  <c r="N19470"/>
  <c r="N19469"/>
  <c r="N19468"/>
  <c r="N19466"/>
  <c r="N19464"/>
  <c r="N19463"/>
  <c r="N19462"/>
  <c r="N19460"/>
  <c r="N19456"/>
  <c r="N19455"/>
  <c r="N19452"/>
  <c r="N19451"/>
  <c r="N19450"/>
  <c r="N19449"/>
  <c r="N19446"/>
  <c r="N19445"/>
  <c r="N19444"/>
  <c r="N19441"/>
  <c r="N19437"/>
  <c r="N19435"/>
  <c r="N19433"/>
  <c r="N19432"/>
  <c r="N19429"/>
  <c r="N19425"/>
  <c r="N19423"/>
  <c r="N19422"/>
  <c r="N19420"/>
  <c r="N19419"/>
  <c r="N19418"/>
  <c r="N19416"/>
  <c r="N19415"/>
  <c r="N19414"/>
  <c r="N19410"/>
  <c r="N19409"/>
  <c r="N19407"/>
  <c r="N19406"/>
  <c r="N19402"/>
  <c r="N19400"/>
  <c r="N19398"/>
  <c r="N19397"/>
  <c r="N19394"/>
  <c r="N19393"/>
  <c r="N19391"/>
  <c r="N19389"/>
  <c r="N19387"/>
  <c r="N19383"/>
  <c r="N19378"/>
  <c r="N19375"/>
  <c r="N19373"/>
  <c r="N19370"/>
  <c r="N19369"/>
  <c r="N19368"/>
  <c r="N19365"/>
  <c r="N19363"/>
  <c r="N19362"/>
  <c r="N19361"/>
  <c r="N19358"/>
  <c r="N19356"/>
  <c r="N19355"/>
  <c r="N19353"/>
  <c r="N19352"/>
  <c r="N19349"/>
  <c r="N19346"/>
  <c r="N19345"/>
  <c r="N19343"/>
  <c r="N19342"/>
  <c r="N19340"/>
  <c r="N19338"/>
  <c r="N19336"/>
  <c r="N19334"/>
  <c r="N19332"/>
  <c r="N19331"/>
  <c r="N19330"/>
  <c r="N19329"/>
  <c r="N19327"/>
  <c r="N19325"/>
  <c r="N19321"/>
  <c r="N19320"/>
  <c r="N19319"/>
  <c r="N19318"/>
  <c r="N19317"/>
  <c r="N19314"/>
  <c r="N19313"/>
  <c r="N19312"/>
  <c r="N19311"/>
  <c r="N19309"/>
  <c r="N19307"/>
  <c r="N19304"/>
  <c r="N19303"/>
  <c r="N19299"/>
  <c r="N19297"/>
  <c r="N19290"/>
  <c r="N19289"/>
  <c r="N19288"/>
  <c r="N19287"/>
  <c r="N19283"/>
  <c r="N19281"/>
  <c r="N19280"/>
  <c r="N19278"/>
  <c r="N19277"/>
  <c r="N19276"/>
  <c r="N19271"/>
  <c r="N19270"/>
  <c r="N19269"/>
  <c r="N19266"/>
  <c r="N19265"/>
  <c r="N19261"/>
  <c r="N19260"/>
  <c r="N19256"/>
  <c r="N19255"/>
  <c r="N19254"/>
  <c r="N19252"/>
  <c r="N19251"/>
  <c r="N19250"/>
  <c r="N19248"/>
  <c r="N19246"/>
  <c r="N19241"/>
  <c r="N19240"/>
  <c r="N19237"/>
  <c r="N19234"/>
  <c r="N19233"/>
  <c r="N19232"/>
  <c r="N19231"/>
  <c r="N19228"/>
  <c r="N19226"/>
  <c r="N19224"/>
  <c r="N19217"/>
  <c r="N19216"/>
  <c r="N19213"/>
  <c r="N19212"/>
  <c r="N19210"/>
  <c r="N19209"/>
  <c r="N19208"/>
  <c r="N19204"/>
  <c r="N19202"/>
  <c r="N19200"/>
  <c r="N19199"/>
  <c r="N19198"/>
  <c r="N19194"/>
  <c r="N19192"/>
  <c r="N19190"/>
  <c r="N19189"/>
  <c r="N19185"/>
  <c r="N19183"/>
  <c r="N19182"/>
  <c r="N19181"/>
  <c r="N19178"/>
  <c r="N19175"/>
  <c r="N19171"/>
  <c r="N19169"/>
  <c r="N19168"/>
  <c r="N19165"/>
  <c r="N19164"/>
  <c r="N19161"/>
  <c r="N19159"/>
  <c r="N19158"/>
  <c r="N19156"/>
  <c r="N19155"/>
  <c r="N19151"/>
  <c r="N19149"/>
  <c r="N19147"/>
  <c r="N19146"/>
  <c r="N19145"/>
  <c r="N19143"/>
  <c r="N19140"/>
  <c r="N19138"/>
  <c r="N19136"/>
  <c r="N19135"/>
  <c r="N19132"/>
  <c r="N19131"/>
  <c r="N19130"/>
  <c r="N19129"/>
  <c r="N19128"/>
  <c r="N19126"/>
  <c r="N19125"/>
  <c r="N19122"/>
  <c r="N19121"/>
  <c r="N19117"/>
  <c r="N19116"/>
  <c r="N19114"/>
  <c r="N19113"/>
  <c r="N19110"/>
  <c r="N19109"/>
  <c r="N19104"/>
  <c r="N19102"/>
  <c r="N19099"/>
  <c r="N19098"/>
  <c r="N19096"/>
  <c r="N19095"/>
  <c r="N19094"/>
  <c r="N19089"/>
  <c r="N19088"/>
  <c r="N19087"/>
  <c r="N19086"/>
  <c r="N19084"/>
  <c r="N19082"/>
  <c r="N19079"/>
  <c r="N19078"/>
  <c r="N19077"/>
  <c r="N19075"/>
  <c r="N19073"/>
  <c r="N19070"/>
  <c r="N19067"/>
  <c r="N19064"/>
  <c r="N19061"/>
  <c r="N19060"/>
  <c r="N19059"/>
  <c r="N19057"/>
  <c r="N19053"/>
  <c r="N19048"/>
  <c r="N19047"/>
  <c r="N19046"/>
  <c r="N19045"/>
  <c r="N19039"/>
  <c r="N19038"/>
  <c r="N19037"/>
  <c r="N19031"/>
  <c r="N19029"/>
  <c r="N19026"/>
  <c r="N19022"/>
  <c r="N19021"/>
  <c r="N19019"/>
  <c r="N19018"/>
  <c r="N19017"/>
  <c r="N19015"/>
  <c r="N19013"/>
  <c r="N19009"/>
  <c r="N19008"/>
  <c r="N19007"/>
  <c r="N19006"/>
  <c r="N19005"/>
  <c r="N19003"/>
  <c r="N18999"/>
  <c r="N18997"/>
  <c r="N18993"/>
  <c r="N18991"/>
  <c r="N18989"/>
  <c r="N18988"/>
  <c r="N18986"/>
  <c r="N18979"/>
  <c r="N18974"/>
  <c r="N18973"/>
  <c r="N18972"/>
  <c r="N18970"/>
  <c r="N18969"/>
  <c r="N18966"/>
  <c r="N18964"/>
  <c r="N18962"/>
  <c r="N18958"/>
  <c r="N18957"/>
  <c r="N18955"/>
  <c r="N18954"/>
  <c r="N18952"/>
  <c r="N18947"/>
  <c r="N18946"/>
  <c r="N18945"/>
  <c r="N18939"/>
  <c r="N18937"/>
  <c r="N18936"/>
  <c r="N18935"/>
  <c r="N18933"/>
  <c r="N18931"/>
  <c r="N18930"/>
  <c r="N18928"/>
  <c r="N18927"/>
  <c r="N18924"/>
  <c r="N18923"/>
  <c r="N18922"/>
  <c r="N18920"/>
  <c r="N18919"/>
  <c r="N18913"/>
  <c r="N18911"/>
  <c r="N18909"/>
  <c r="N18908"/>
  <c r="N18906"/>
  <c r="N18905"/>
  <c r="N18904"/>
  <c r="N18903"/>
  <c r="N18902"/>
  <c r="N18900"/>
  <c r="N18897"/>
  <c r="N18896"/>
  <c r="N18895"/>
  <c r="N18892"/>
  <c r="N18891"/>
  <c r="N18888"/>
  <c r="N18887"/>
  <c r="N18886"/>
  <c r="N18884"/>
  <c r="N18882"/>
  <c r="N18881"/>
  <c r="N18880"/>
  <c r="N18879"/>
  <c r="N18877"/>
  <c r="N18876"/>
  <c r="N18875"/>
  <c r="N18874"/>
  <c r="N18870"/>
  <c r="N18869"/>
  <c r="N18867"/>
  <c r="N18863"/>
  <c r="N18858"/>
  <c r="N18856"/>
  <c r="N18854"/>
  <c r="N18853"/>
  <c r="N18852"/>
  <c r="N18851"/>
  <c r="N18850"/>
  <c r="N18847"/>
  <c r="N18846"/>
  <c r="N18845"/>
  <c r="N18842"/>
  <c r="N18837"/>
  <c r="N18834"/>
  <c r="N18832"/>
  <c r="N18831"/>
  <c r="N18830"/>
  <c r="N18829"/>
  <c r="N18825"/>
  <c r="N18821"/>
  <c r="N18820"/>
  <c r="N18815"/>
  <c r="N18814"/>
  <c r="N18808"/>
  <c r="N18807"/>
  <c r="N18806"/>
  <c r="N18803"/>
  <c r="N18802"/>
  <c r="N18801"/>
  <c r="N18799"/>
  <c r="N18798"/>
  <c r="N18796"/>
  <c r="N18790"/>
  <c r="N18789"/>
  <c r="N18775"/>
  <c r="N18774"/>
  <c r="N18771"/>
  <c r="N18768"/>
  <c r="N18766"/>
  <c r="N18765"/>
  <c r="N18764"/>
  <c r="N18763"/>
  <c r="N18761"/>
  <c r="N18760"/>
  <c r="N18759"/>
  <c r="N18753"/>
  <c r="N18752"/>
  <c r="N18747"/>
  <c r="N18740"/>
  <c r="N18738"/>
  <c r="N18737"/>
  <c r="N18736"/>
  <c r="N18733"/>
  <c r="N18732"/>
  <c r="N18729"/>
  <c r="N18727"/>
  <c r="N18726"/>
  <c r="N18724"/>
  <c r="N18719"/>
  <c r="N18718"/>
  <c r="N18717"/>
  <c r="N18712"/>
  <c r="N18711"/>
  <c r="N18710"/>
  <c r="N18709"/>
  <c r="N18708"/>
  <c r="N18707"/>
  <c r="N18705"/>
  <c r="N18704"/>
  <c r="N18702"/>
  <c r="N18701"/>
  <c r="N18699"/>
  <c r="N18697"/>
  <c r="N18693"/>
  <c r="N18691"/>
  <c r="N18689"/>
  <c r="N18688"/>
  <c r="N18687"/>
  <c r="N18685"/>
  <c r="N18683"/>
  <c r="N18680"/>
  <c r="N18679"/>
  <c r="N18677"/>
  <c r="N18676"/>
  <c r="N18675"/>
  <c r="N18672"/>
  <c r="N18670"/>
  <c r="N18668"/>
  <c r="N18665"/>
  <c r="N18662"/>
  <c r="N18661"/>
  <c r="N18659"/>
  <c r="N18658"/>
  <c r="N18657"/>
  <c r="N18656"/>
  <c r="N18652"/>
  <c r="N18651"/>
  <c r="N18647"/>
  <c r="N18645"/>
  <c r="N18642"/>
  <c r="N18641"/>
  <c r="N18636"/>
  <c r="N18635"/>
  <c r="N18634"/>
  <c r="N18632"/>
  <c r="N18630"/>
  <c r="N18628"/>
  <c r="N18626"/>
  <c r="N18624"/>
  <c r="N18610"/>
  <c r="N18608"/>
  <c r="N18606"/>
  <c r="N18605"/>
  <c r="N18603"/>
  <c r="N18602"/>
  <c r="N18601"/>
  <c r="N18600"/>
  <c r="N18599"/>
  <c r="N18595"/>
  <c r="N18594"/>
  <c r="N18593"/>
  <c r="N18592"/>
  <c r="N18591"/>
  <c r="N18590"/>
  <c r="N18589"/>
  <c r="N18588"/>
  <c r="N18586"/>
  <c r="N18585"/>
  <c r="N18584"/>
  <c r="N18582"/>
  <c r="N18581"/>
  <c r="N18578"/>
  <c r="N18576"/>
  <c r="N18571"/>
  <c r="N18570"/>
  <c r="N18569"/>
  <c r="N18568"/>
  <c r="N18567"/>
  <c r="N18566"/>
  <c r="N18564"/>
  <c r="N18560"/>
  <c r="N18558"/>
  <c r="N18557"/>
  <c r="N18556"/>
  <c r="N18554"/>
  <c r="N18551"/>
  <c r="N18550"/>
  <c r="N18548"/>
  <c r="N18547"/>
  <c r="N18546"/>
  <c r="N18545"/>
  <c r="N18542"/>
  <c r="N18540"/>
  <c r="N18538"/>
  <c r="N18537"/>
  <c r="N18535"/>
  <c r="N18534"/>
  <c r="N18533"/>
  <c r="N18530"/>
  <c r="N18529"/>
  <c r="N18528"/>
  <c r="N18527"/>
  <c r="N18526"/>
  <c r="N18521"/>
  <c r="N18517"/>
  <c r="N18516"/>
  <c r="N18515"/>
  <c r="N18514"/>
  <c r="N18513"/>
  <c r="N18512"/>
  <c r="N18510"/>
  <c r="N18507"/>
  <c r="N18506"/>
  <c r="N18505"/>
  <c r="N18502"/>
  <c r="N18500"/>
  <c r="N18498"/>
  <c r="N18497"/>
  <c r="N18496"/>
  <c r="N18495"/>
  <c r="N18491"/>
  <c r="N18489"/>
  <c r="N18487"/>
  <c r="N18485"/>
  <c r="N18484"/>
  <c r="N18480"/>
  <c r="N18473"/>
  <c r="N18471"/>
  <c r="N18470"/>
  <c r="N18469"/>
  <c r="N18468"/>
  <c r="N18467"/>
  <c r="N18466"/>
  <c r="N18465"/>
  <c r="N18463"/>
  <c r="N18462"/>
  <c r="N18460"/>
  <c r="N18452"/>
  <c r="N18448"/>
  <c r="N18447"/>
  <c r="N18445"/>
  <c r="N18444"/>
  <c r="N18443"/>
  <c r="N18442"/>
  <c r="N18438"/>
  <c r="N18436"/>
  <c r="N18433"/>
  <c r="N18429"/>
  <c r="N18428"/>
  <c r="N18427"/>
  <c r="N18426"/>
  <c r="N18425"/>
  <c r="N18423"/>
  <c r="N18421"/>
  <c r="N18420"/>
  <c r="N18419"/>
  <c r="N18416"/>
  <c r="N18414"/>
  <c r="N18413"/>
  <c r="N18412"/>
  <c r="N18407"/>
  <c r="N18405"/>
  <c r="N18404"/>
  <c r="N18403"/>
  <c r="N18402"/>
  <c r="N18399"/>
  <c r="N18395"/>
  <c r="N18394"/>
  <c r="N18393"/>
  <c r="N18392"/>
  <c r="N18388"/>
  <c r="N18386"/>
  <c r="N18381"/>
  <c r="N18379"/>
  <c r="N18377"/>
  <c r="N18375"/>
  <c r="N18374"/>
  <c r="N18373"/>
  <c r="N18371"/>
  <c r="N18370"/>
  <c r="N18369"/>
  <c r="N18365"/>
  <c r="N18364"/>
  <c r="N18363"/>
  <c r="N18361"/>
  <c r="N18357"/>
  <c r="N18350"/>
  <c r="N18346"/>
  <c r="N18343"/>
  <c r="N18341"/>
  <c r="N18337"/>
  <c r="N18336"/>
  <c r="N18335"/>
  <c r="N18332"/>
  <c r="N18328"/>
  <c r="N18327"/>
  <c r="N18326"/>
  <c r="N18324"/>
  <c r="N18323"/>
  <c r="N18322"/>
  <c r="N18321"/>
  <c r="N18317"/>
  <c r="N18316"/>
  <c r="N18315"/>
  <c r="N18313"/>
  <c r="N18312"/>
  <c r="N18309"/>
  <c r="N18308"/>
  <c r="N18307"/>
  <c r="N18306"/>
  <c r="N18305"/>
  <c r="N18303"/>
  <c r="N18302"/>
  <c r="N18300"/>
  <c r="N18298"/>
  <c r="N18297"/>
  <c r="N18295"/>
  <c r="N18293"/>
  <c r="N18292"/>
  <c r="N18291"/>
  <c r="N18288"/>
  <c r="N18285"/>
  <c r="N18284"/>
  <c r="N18281"/>
  <c r="N18280"/>
  <c r="N18279"/>
  <c r="N18278"/>
  <c r="N18277"/>
  <c r="N18276"/>
  <c r="N18269"/>
  <c r="N18264"/>
  <c r="N18263"/>
  <c r="N18261"/>
  <c r="N18260"/>
  <c r="N18256"/>
  <c r="N18254"/>
  <c r="N18253"/>
  <c r="N18252"/>
  <c r="N18251"/>
  <c r="N18249"/>
  <c r="N18247"/>
  <c r="N18244"/>
  <c r="N18242"/>
  <c r="N18236"/>
  <c r="N18233"/>
  <c r="N18231"/>
  <c r="N18230"/>
  <c r="N18228"/>
  <c r="N18225"/>
  <c r="N18222"/>
  <c r="N18221"/>
  <c r="N18218"/>
  <c r="N18217"/>
  <c r="N18215"/>
  <c r="N18210"/>
  <c r="N18208"/>
  <c r="N18207"/>
  <c r="N18204"/>
  <c r="N18201"/>
  <c r="N18199"/>
  <c r="N18198"/>
  <c r="N18197"/>
  <c r="N18196"/>
  <c r="N18195"/>
  <c r="N18194"/>
  <c r="N18192"/>
  <c r="N18191"/>
  <c r="N18189"/>
  <c r="N18188"/>
  <c r="N18186"/>
  <c r="N18181"/>
  <c r="N18179"/>
  <c r="N18177"/>
  <c r="N18175"/>
  <c r="N18173"/>
  <c r="N18172"/>
  <c r="N18170"/>
  <c r="N18162"/>
  <c r="N18161"/>
  <c r="N18160"/>
  <c r="N18158"/>
  <c r="N18157"/>
  <c r="N18155"/>
  <c r="N18149"/>
  <c r="N18148"/>
  <c r="N18146"/>
  <c r="N18144"/>
  <c r="N18141"/>
  <c r="N18139"/>
  <c r="N18136"/>
  <c r="N18131"/>
  <c r="N18130"/>
  <c r="N18128"/>
  <c r="N18127"/>
  <c r="N18126"/>
  <c r="N18123"/>
  <c r="N18122"/>
  <c r="N18121"/>
  <c r="N18113"/>
  <c r="N18112"/>
  <c r="N18106"/>
  <c r="N18105"/>
  <c r="N18104"/>
  <c r="N18103"/>
  <c r="N18098"/>
  <c r="N18095"/>
  <c r="N18094"/>
  <c r="N18092"/>
  <c r="N18090"/>
  <c r="N18089"/>
  <c r="N18086"/>
  <c r="N18083"/>
  <c r="N18082"/>
  <c r="N18080"/>
  <c r="N18077"/>
  <c r="N18076"/>
  <c r="N18075"/>
  <c r="N18074"/>
  <c r="N18070"/>
  <c r="N18069"/>
  <c r="N18064"/>
  <c r="N18063"/>
  <c r="N18061"/>
  <c r="N18060"/>
  <c r="N18059"/>
  <c r="N18056"/>
  <c r="N18054"/>
  <c r="N18052"/>
  <c r="N18051"/>
  <c r="N18049"/>
  <c r="N18048"/>
  <c r="N18047"/>
  <c r="N18046"/>
  <c r="N18043"/>
  <c r="N18041"/>
  <c r="N18038"/>
  <c r="N18037"/>
  <c r="N18026"/>
  <c r="N18023"/>
  <c r="N18022"/>
  <c r="N18021"/>
  <c r="N18019"/>
  <c r="N18015"/>
  <c r="N18014"/>
  <c r="N18012"/>
  <c r="N18011"/>
  <c r="N18009"/>
  <c r="N18008"/>
  <c r="N18006"/>
  <c r="N18005"/>
  <c r="N18004"/>
  <c r="N18003"/>
  <c r="N18001"/>
  <c r="N17997"/>
  <c r="N17996"/>
  <c r="N17994"/>
  <c r="N17991"/>
  <c r="N17987"/>
  <c r="N17985"/>
  <c r="N17984"/>
  <c r="N17983"/>
  <c r="N17981"/>
  <c r="N17980"/>
  <c r="N17979"/>
  <c r="N17975"/>
  <c r="N17973"/>
  <c r="N17972"/>
  <c r="N17971"/>
  <c r="N17970"/>
  <c r="N17965"/>
  <c r="N17964"/>
  <c r="N17963"/>
  <c r="N17961"/>
  <c r="N17960"/>
  <c r="N17959"/>
  <c r="N17958"/>
  <c r="N17956"/>
  <c r="N17955"/>
  <c r="N17953"/>
  <c r="N17951"/>
  <c r="N17948"/>
  <c r="N17947"/>
  <c r="N17946"/>
  <c r="N17944"/>
  <c r="N17942"/>
  <c r="N17940"/>
  <c r="N17932"/>
  <c r="N17931"/>
  <c r="N17929"/>
  <c r="N17928"/>
  <c r="N17927"/>
  <c r="N17925"/>
  <c r="N17923"/>
  <c r="N17921"/>
  <c r="N17917"/>
  <c r="N17916"/>
  <c r="N17915"/>
  <c r="N17913"/>
  <c r="N17912"/>
  <c r="N17911"/>
  <c r="N17908"/>
  <c r="N17905"/>
  <c r="N17903"/>
  <c r="N17901"/>
  <c r="N17900"/>
  <c r="N17899"/>
  <c r="N17896"/>
  <c r="N17887"/>
  <c r="N17886"/>
  <c r="N17885"/>
  <c r="N17881"/>
  <c r="N17880"/>
  <c r="N17877"/>
  <c r="N17876"/>
  <c r="N17875"/>
  <c r="N17874"/>
  <c r="N17873"/>
  <c r="N17870"/>
  <c r="N17868"/>
  <c r="N17867"/>
  <c r="N17866"/>
  <c r="N17865"/>
  <c r="N17860"/>
  <c r="N17856"/>
  <c r="N17855"/>
  <c r="N17852"/>
  <c r="N17849"/>
  <c r="N17848"/>
  <c r="N17846"/>
  <c r="N17845"/>
  <c r="N17844"/>
  <c r="N17843"/>
  <c r="N17842"/>
  <c r="N17840"/>
  <c r="N17839"/>
  <c r="N17837"/>
  <c r="N17833"/>
  <c r="N17832"/>
  <c r="N17830"/>
  <c r="N17829"/>
  <c r="N17828"/>
  <c r="N17827"/>
  <c r="N17826"/>
  <c r="N17825"/>
  <c r="N17823"/>
  <c r="N17820"/>
  <c r="N17816"/>
  <c r="N17815"/>
  <c r="N17813"/>
  <c r="N17811"/>
  <c r="N17810"/>
  <c r="N17809"/>
  <c r="N17808"/>
  <c r="N17807"/>
  <c r="N17804"/>
  <c r="N17803"/>
  <c r="N17802"/>
  <c r="N17801"/>
  <c r="N17797"/>
  <c r="N17796"/>
  <c r="N17786"/>
  <c r="N17785"/>
  <c r="N17782"/>
  <c r="N17777"/>
  <c r="N17776"/>
  <c r="N17772"/>
  <c r="N17771"/>
  <c r="N17768"/>
  <c r="N17767"/>
  <c r="N17766"/>
  <c r="N17763"/>
  <c r="N17762"/>
  <c r="N17760"/>
  <c r="N17759"/>
  <c r="N17758"/>
  <c r="N17757"/>
  <c r="N17755"/>
  <c r="N17753"/>
  <c r="N17752"/>
  <c r="N17750"/>
  <c r="N17748"/>
  <c r="N17747"/>
  <c r="N17746"/>
  <c r="N17744"/>
  <c r="N17743"/>
  <c r="N17740"/>
  <c r="N17738"/>
  <c r="N17734"/>
  <c r="N17733"/>
  <c r="N17727"/>
  <c r="N17725"/>
  <c r="N17723"/>
  <c r="N17722"/>
  <c r="N17721"/>
  <c r="N17717"/>
  <c r="N17716"/>
  <c r="N17715"/>
  <c r="N17712"/>
  <c r="N17710"/>
  <c r="N17707"/>
  <c r="N17705"/>
  <c r="N17704"/>
  <c r="N17703"/>
  <c r="N17702"/>
  <c r="N17701"/>
  <c r="N17699"/>
  <c r="N17696"/>
  <c r="N17692"/>
  <c r="N17689"/>
  <c r="N17684"/>
  <c r="N17682"/>
  <c r="N17681"/>
  <c r="N17679"/>
  <c r="N17678"/>
  <c r="N17677"/>
  <c r="N17673"/>
  <c r="N17670"/>
  <c r="N17662"/>
  <c r="N17657"/>
  <c r="N17656"/>
  <c r="N17652"/>
  <c r="N17651"/>
  <c r="N17650"/>
  <c r="N17649"/>
  <c r="N17647"/>
  <c r="N17645"/>
  <c r="N17642"/>
  <c r="N17641"/>
  <c r="N17640"/>
  <c r="N17639"/>
  <c r="N17635"/>
  <c r="N17633"/>
  <c r="N17631"/>
  <c r="N17629"/>
  <c r="N17626"/>
  <c r="N17625"/>
  <c r="N17624"/>
  <c r="N17622"/>
  <c r="N17621"/>
  <c r="N17619"/>
  <c r="N17618"/>
  <c r="N17614"/>
  <c r="N17611"/>
  <c r="N17609"/>
  <c r="N17608"/>
  <c r="N17607"/>
  <c r="N17602"/>
  <c r="N17601"/>
  <c r="N17600"/>
  <c r="N17599"/>
  <c r="N17598"/>
  <c r="N17593"/>
  <c r="N17592"/>
  <c r="N17591"/>
  <c r="N17590"/>
  <c r="N17587"/>
  <c r="N17586"/>
  <c r="N17583"/>
  <c r="N17582"/>
  <c r="N17581"/>
  <c r="N17579"/>
  <c r="N17578"/>
  <c r="N17577"/>
  <c r="N17573"/>
  <c r="N17571"/>
  <c r="N17570"/>
  <c r="N17568"/>
  <c r="N17567"/>
  <c r="N17566"/>
  <c r="N17565"/>
  <c r="N17564"/>
  <c r="N17563"/>
  <c r="N17561"/>
  <c r="N17558"/>
  <c r="N17556"/>
  <c r="N17554"/>
  <c r="N17553"/>
  <c r="N17552"/>
  <c r="N17551"/>
  <c r="N17550"/>
  <c r="N17549"/>
  <c r="N17548"/>
  <c r="N17545"/>
  <c r="N17544"/>
  <c r="N17542"/>
  <c r="N17541"/>
  <c r="N17539"/>
  <c r="N17537"/>
  <c r="N17535"/>
  <c r="N17534"/>
  <c r="N17533"/>
  <c r="N17531"/>
  <c r="N17523"/>
  <c r="N17522"/>
  <c r="N17519"/>
  <c r="N17517"/>
  <c r="N17512"/>
  <c r="N17511"/>
  <c r="N17509"/>
  <c r="N17505"/>
  <c r="N17504"/>
  <c r="N17502"/>
  <c r="N17501"/>
  <c r="N17500"/>
  <c r="N17498"/>
  <c r="N17497"/>
  <c r="N17496"/>
  <c r="N17495"/>
  <c r="N17494"/>
  <c r="N17493"/>
  <c r="N17492"/>
  <c r="N17490"/>
  <c r="N17483"/>
  <c r="N17481"/>
  <c r="N17479"/>
  <c r="N17477"/>
  <c r="N17476"/>
  <c r="N17474"/>
  <c r="N17468"/>
  <c r="N17467"/>
  <c r="N17462"/>
  <c r="N17458"/>
  <c r="N17457"/>
  <c r="N17456"/>
  <c r="N17455"/>
  <c r="N17453"/>
  <c r="N17452"/>
  <c r="N17451"/>
  <c r="N17449"/>
  <c r="N17447"/>
  <c r="N17445"/>
  <c r="N17444"/>
  <c r="N17442"/>
  <c r="N17440"/>
  <c r="N17439"/>
  <c r="N17436"/>
  <c r="N17435"/>
  <c r="N17434"/>
  <c r="N17430"/>
  <c r="N17424"/>
  <c r="N17422"/>
  <c r="N17420"/>
  <c r="N17418"/>
  <c r="N17416"/>
  <c r="N17415"/>
  <c r="N17414"/>
  <c r="N17409"/>
  <c r="N17408"/>
  <c r="N17406"/>
  <c r="N17404"/>
  <c r="N17401"/>
  <c r="N17397"/>
  <c r="N17395"/>
  <c r="N17393"/>
  <c r="N17392"/>
  <c r="N17391"/>
  <c r="N17390"/>
  <c r="N17389"/>
  <c r="N17387"/>
  <c r="N17384"/>
  <c r="N17382"/>
  <c r="N17378"/>
  <c r="N17377"/>
  <c r="N17376"/>
  <c r="N17374"/>
  <c r="N17372"/>
  <c r="N17371"/>
  <c r="N17370"/>
  <c r="N17368"/>
  <c r="N17367"/>
  <c r="N17365"/>
  <c r="N17364"/>
  <c r="N17363"/>
  <c r="N17360"/>
  <c r="N17357"/>
  <c r="N17354"/>
  <c r="N17349"/>
  <c r="N17344"/>
  <c r="N17342"/>
  <c r="N17341"/>
  <c r="N17338"/>
  <c r="N17334"/>
  <c r="N17333"/>
  <c r="N17329"/>
  <c r="N17328"/>
  <c r="N17327"/>
  <c r="N17324"/>
  <c r="N17322"/>
  <c r="N17321"/>
  <c r="N17320"/>
  <c r="N17318"/>
  <c r="N17317"/>
  <c r="N17316"/>
  <c r="N17312"/>
  <c r="N17308"/>
  <c r="N17305"/>
  <c r="N17302"/>
  <c r="N17301"/>
  <c r="N17294"/>
  <c r="N17292"/>
  <c r="N17290"/>
  <c r="N17289"/>
  <c r="N17288"/>
  <c r="N17287"/>
  <c r="N17280"/>
  <c r="N17279"/>
  <c r="N17273"/>
  <c r="N17272"/>
  <c r="N17271"/>
  <c r="N17270"/>
  <c r="N17268"/>
  <c r="N17265"/>
  <c r="N17263"/>
  <c r="N17262"/>
  <c r="N17261"/>
  <c r="N17256"/>
  <c r="N17255"/>
  <c r="N17254"/>
  <c r="N17251"/>
  <c r="N17250"/>
  <c r="N17248"/>
  <c r="N17247"/>
  <c r="N17246"/>
  <c r="N17245"/>
  <c r="N17244"/>
  <c r="N17241"/>
  <c r="N17239"/>
  <c r="N17238"/>
  <c r="N17237"/>
  <c r="N17233"/>
  <c r="N17232"/>
  <c r="N17230"/>
  <c r="N17229"/>
  <c r="N17227"/>
  <c r="N17226"/>
  <c r="N17225"/>
  <c r="N17224"/>
  <c r="N17222"/>
  <c r="N17221"/>
  <c r="N17220"/>
  <c r="N17219"/>
  <c r="N17218"/>
  <c r="N17217"/>
  <c r="N17215"/>
  <c r="N17214"/>
  <c r="N17212"/>
  <c r="N17209"/>
  <c r="N17206"/>
  <c r="N17205"/>
  <c r="N17203"/>
  <c r="N17202"/>
  <c r="N17196"/>
  <c r="N17194"/>
  <c r="N17191"/>
  <c r="N17189"/>
  <c r="N17188"/>
  <c r="N17187"/>
  <c r="N17185"/>
  <c r="N17184"/>
  <c r="N17183"/>
  <c r="N17182"/>
  <c r="N17181"/>
  <c r="N17180"/>
  <c r="N17179"/>
  <c r="N17178"/>
  <c r="N17177"/>
  <c r="N17176"/>
  <c r="N17175"/>
  <c r="N17171"/>
  <c r="N17168"/>
  <c r="N17164"/>
  <c r="N17161"/>
  <c r="N17160"/>
  <c r="N17155"/>
  <c r="N17152"/>
  <c r="N17146"/>
  <c r="N17144"/>
  <c r="N17143"/>
  <c r="N17142"/>
  <c r="N17141"/>
  <c r="N17140"/>
  <c r="N17138"/>
  <c r="N17136"/>
  <c r="N17134"/>
  <c r="N17130"/>
  <c r="N17128"/>
  <c r="N17123"/>
  <c r="N17122"/>
  <c r="N17121"/>
  <c r="N17120"/>
  <c r="N17118"/>
  <c r="N17117"/>
  <c r="N17111"/>
  <c r="N17110"/>
  <c r="N17107"/>
  <c r="N17106"/>
  <c r="N17105"/>
  <c r="N17103"/>
  <c r="N17101"/>
  <c r="N17100"/>
  <c r="N17098"/>
  <c r="N17097"/>
  <c r="N17096"/>
  <c r="N17092"/>
  <c r="N17091"/>
  <c r="N17088"/>
  <c r="N17086"/>
  <c r="N17085"/>
  <c r="N17084"/>
  <c r="N17083"/>
  <c r="N17082"/>
  <c r="N17079"/>
  <c r="N17076"/>
  <c r="N17073"/>
  <c r="N17072"/>
  <c r="N17070"/>
  <c r="N17069"/>
  <c r="N17064"/>
  <c r="N17062"/>
  <c r="N17059"/>
  <c r="N17054"/>
  <c r="N17052"/>
  <c r="N17051"/>
  <c r="N17050"/>
  <c r="N17049"/>
  <c r="N17044"/>
  <c r="N17043"/>
  <c r="N17042"/>
  <c r="N17041"/>
  <c r="N17040"/>
  <c r="N17036"/>
  <c r="N17034"/>
  <c r="N17033"/>
  <c r="N17031"/>
  <c r="N17030"/>
  <c r="N17023"/>
  <c r="N17022"/>
  <c r="N17021"/>
  <c r="N17020"/>
  <c r="N17019"/>
  <c r="N17017"/>
  <c r="N17016"/>
  <c r="N17014"/>
  <c r="N17013"/>
  <c r="N17012"/>
  <c r="N17010"/>
  <c r="N17009"/>
  <c r="N17003"/>
  <c r="N17002"/>
  <c r="N17000"/>
  <c r="N16999"/>
  <c r="N16998"/>
  <c r="N16996"/>
  <c r="N16995"/>
  <c r="N16994"/>
  <c r="N16993"/>
  <c r="N16992"/>
  <c r="N16991"/>
  <c r="N16990"/>
  <c r="N16987"/>
  <c r="N16986"/>
  <c r="N16985"/>
  <c r="N16983"/>
  <c r="N16981"/>
  <c r="N16980"/>
  <c r="N16979"/>
  <c r="N16976"/>
  <c r="N16975"/>
  <c r="N16974"/>
  <c r="N16970"/>
  <c r="N16967"/>
  <c r="N16966"/>
  <c r="N16962"/>
  <c r="N16959"/>
  <c r="N16955"/>
  <c r="N16953"/>
  <c r="N16950"/>
  <c r="N16947"/>
  <c r="N16944"/>
  <c r="N16942"/>
  <c r="N16940"/>
  <c r="N16939"/>
  <c r="N16938"/>
  <c r="N16935"/>
  <c r="N16933"/>
  <c r="N16931"/>
  <c r="N16930"/>
  <c r="N16926"/>
  <c r="N16920"/>
  <c r="N16917"/>
  <c r="N16916"/>
  <c r="N16915"/>
  <c r="N16911"/>
  <c r="N16910"/>
  <c r="N16907"/>
  <c r="N16906"/>
  <c r="N16904"/>
  <c r="N16903"/>
  <c r="N16902"/>
  <c r="N16900"/>
  <c r="N16899"/>
  <c r="N16898"/>
  <c r="N16897"/>
  <c r="N16896"/>
  <c r="N16895"/>
  <c r="N16894"/>
  <c r="N16893"/>
  <c r="N16892"/>
  <c r="N16891"/>
  <c r="N16889"/>
  <c r="N16888"/>
  <c r="N16886"/>
  <c r="N16885"/>
  <c r="N16884"/>
  <c r="N16883"/>
  <c r="N16882"/>
  <c r="N16881"/>
  <c r="N16880"/>
  <c r="N16878"/>
  <c r="N16877"/>
  <c r="N16875"/>
  <c r="N16874"/>
  <c r="N16870"/>
  <c r="N16868"/>
  <c r="N16865"/>
  <c r="N16863"/>
  <c r="N16862"/>
  <c r="N16861"/>
  <c r="N16860"/>
  <c r="N16859"/>
  <c r="N16854"/>
  <c r="N16853"/>
  <c r="N16850"/>
  <c r="N16845"/>
  <c r="N16839"/>
  <c r="N16836"/>
  <c r="N16835"/>
  <c r="N16834"/>
  <c r="N16832"/>
  <c r="N16830"/>
  <c r="N16827"/>
  <c r="N16826"/>
  <c r="N16824"/>
  <c r="N16820"/>
  <c r="N16818"/>
  <c r="N16817"/>
  <c r="N16815"/>
  <c r="N16814"/>
  <c r="N16811"/>
  <c r="N16810"/>
  <c r="N16809"/>
  <c r="N16808"/>
  <c r="N16807"/>
  <c r="N16805"/>
  <c r="N16804"/>
  <c r="N16803"/>
  <c r="N16802"/>
  <c r="N16796"/>
  <c r="N16795"/>
  <c r="N16793"/>
  <c r="N16792"/>
  <c r="N16787"/>
  <c r="N16782"/>
  <c r="N16781"/>
  <c r="N16779"/>
  <c r="N16778"/>
  <c r="N16777"/>
  <c r="N16776"/>
  <c r="N16775"/>
  <c r="N16774"/>
  <c r="N16772"/>
  <c r="N16767"/>
  <c r="N16765"/>
  <c r="N16764"/>
  <c r="N16760"/>
  <c r="N16759"/>
  <c r="N16758"/>
  <c r="N16757"/>
  <c r="N16754"/>
  <c r="N16751"/>
  <c r="N16748"/>
  <c r="N16747"/>
  <c r="N16740"/>
  <c r="N16737"/>
  <c r="N16735"/>
  <c r="N16734"/>
  <c r="N16730"/>
  <c r="N16728"/>
  <c r="N16725"/>
  <c r="N16724"/>
  <c r="N16721"/>
  <c r="N16719"/>
  <c r="N16716"/>
  <c r="N16715"/>
  <c r="N16713"/>
  <c r="N16711"/>
  <c r="N16709"/>
  <c r="N16708"/>
  <c r="N16706"/>
  <c r="N16702"/>
  <c r="N16698"/>
  <c r="N16695"/>
  <c r="N16694"/>
  <c r="N16692"/>
  <c r="N16691"/>
  <c r="N16688"/>
  <c r="N16687"/>
  <c r="N16685"/>
  <c r="N16680"/>
  <c r="N16676"/>
  <c r="N16675"/>
  <c r="N16673"/>
  <c r="N16672"/>
  <c r="N16671"/>
  <c r="N16669"/>
  <c r="N16667"/>
  <c r="N16665"/>
  <c r="N16663"/>
  <c r="N16661"/>
  <c r="N16660"/>
  <c r="N16659"/>
  <c r="N16657"/>
  <c r="N16656"/>
  <c r="N16655"/>
  <c r="N16651"/>
  <c r="N16650"/>
  <c r="N16649"/>
  <c r="N16647"/>
  <c r="N16646"/>
  <c r="N16644"/>
  <c r="N16641"/>
  <c r="N16639"/>
  <c r="N16636"/>
  <c r="N16631"/>
  <c r="N16627"/>
  <c r="N16626"/>
  <c r="N16621"/>
  <c r="N16617"/>
  <c r="N16615"/>
  <c r="N16614"/>
  <c r="N16613"/>
  <c r="N16611"/>
  <c r="N16609"/>
  <c r="N16608"/>
  <c r="N16607"/>
  <c r="N16606"/>
  <c r="N16605"/>
  <c r="N16604"/>
  <c r="N16602"/>
  <c r="N16599"/>
  <c r="N16596"/>
  <c r="N16594"/>
  <c r="N16593"/>
  <c r="N16590"/>
  <c r="N16588"/>
  <c r="N16587"/>
  <c r="N16586"/>
  <c r="N16585"/>
  <c r="N16584"/>
  <c r="N16583"/>
  <c r="N16582"/>
  <c r="N16581"/>
  <c r="N16580"/>
  <c r="N16579"/>
  <c r="N16578"/>
  <c r="N16576"/>
  <c r="N16574"/>
  <c r="N16573"/>
  <c r="N16572"/>
  <c r="N16570"/>
  <c r="N16565"/>
  <c r="N16564"/>
  <c r="N16563"/>
  <c r="N16560"/>
  <c r="N16559"/>
  <c r="N16557"/>
  <c r="N16556"/>
  <c r="N16555"/>
  <c r="N16554"/>
  <c r="N16552"/>
  <c r="N16548"/>
  <c r="N16547"/>
  <c r="N16546"/>
  <c r="N16543"/>
  <c r="N16539"/>
  <c r="N16538"/>
  <c r="N16535"/>
  <c r="N16534"/>
  <c r="N16533"/>
  <c r="N16531"/>
  <c r="N16529"/>
  <c r="N16527"/>
  <c r="N16526"/>
  <c r="N16521"/>
  <c r="N16520"/>
  <c r="N16519"/>
  <c r="N16518"/>
  <c r="N16517"/>
  <c r="N16516"/>
  <c r="N16513"/>
  <c r="N16511"/>
  <c r="N16510"/>
  <c r="N16504"/>
  <c r="N16503"/>
  <c r="N16499"/>
  <c r="N16496"/>
  <c r="N16495"/>
  <c r="N16493"/>
  <c r="N16485"/>
  <c r="N16484"/>
  <c r="N16483"/>
  <c r="N16482"/>
  <c r="N16481"/>
  <c r="N16480"/>
  <c r="N16479"/>
  <c r="N16477"/>
  <c r="N16473"/>
  <c r="N16471"/>
  <c r="N16470"/>
  <c r="N16467"/>
  <c r="N16464"/>
  <c r="N16463"/>
  <c r="N16456"/>
  <c r="N16454"/>
  <c r="N16451"/>
  <c r="N16448"/>
  <c r="N16444"/>
  <c r="N16443"/>
  <c r="N16442"/>
  <c r="N16440"/>
  <c r="N16437"/>
  <c r="N16436"/>
  <c r="N16435"/>
  <c r="N16433"/>
  <c r="N16432"/>
  <c r="N16431"/>
  <c r="N16430"/>
  <c r="N16425"/>
  <c r="N16422"/>
  <c r="N16420"/>
  <c r="N16419"/>
  <c r="N16416"/>
  <c r="N16414"/>
  <c r="N16409"/>
  <c r="N16407"/>
  <c r="N16406"/>
  <c r="N16405"/>
  <c r="N16403"/>
  <c r="N16401"/>
  <c r="N16400"/>
  <c r="N16399"/>
  <c r="N16397"/>
  <c r="N16396"/>
  <c r="N16392"/>
  <c r="N16390"/>
  <c r="N16388"/>
  <c r="N16386"/>
  <c r="N16379"/>
  <c r="N16378"/>
  <c r="N16377"/>
  <c r="N16374"/>
  <c r="N16372"/>
  <c r="N16370"/>
  <c r="N16367"/>
  <c r="N16364"/>
  <c r="N16360"/>
  <c r="N16359"/>
  <c r="N16358"/>
  <c r="N16356"/>
  <c r="N16354"/>
  <c r="N16352"/>
  <c r="N16351"/>
  <c r="N16348"/>
  <c r="N16344"/>
  <c r="N16343"/>
  <c r="N16342"/>
  <c r="N16340"/>
  <c r="N16339"/>
  <c r="N16335"/>
  <c r="N16333"/>
  <c r="N16326"/>
  <c r="N16325"/>
  <c r="N16324"/>
  <c r="N16321"/>
  <c r="N16320"/>
  <c r="N16317"/>
  <c r="N16315"/>
  <c r="N16314"/>
  <c r="N16311"/>
  <c r="N16309"/>
  <c r="N16308"/>
  <c r="N16307"/>
  <c r="N16304"/>
  <c r="N16303"/>
  <c r="N16300"/>
  <c r="N16299"/>
  <c r="N16296"/>
  <c r="N16295"/>
  <c r="N16293"/>
  <c r="N16292"/>
  <c r="N16289"/>
  <c r="N16288"/>
  <c r="N16285"/>
  <c r="N16284"/>
  <c r="N16283"/>
  <c r="N16282"/>
  <c r="N16279"/>
  <c r="N16276"/>
  <c r="N16272"/>
  <c r="N16271"/>
  <c r="N16270"/>
  <c r="N16268"/>
  <c r="N16265"/>
  <c r="N16264"/>
  <c r="N16263"/>
  <c r="N16260"/>
  <c r="N16253"/>
  <c r="N16252"/>
  <c r="N16251"/>
  <c r="N16249"/>
  <c r="N16248"/>
  <c r="N16246"/>
  <c r="N16245"/>
  <c r="N16244"/>
  <c r="N16243"/>
  <c r="N16241"/>
  <c r="N16236"/>
  <c r="N16235"/>
  <c r="N16233"/>
  <c r="N16231"/>
  <c r="N16230"/>
  <c r="N16229"/>
  <c r="N16226"/>
  <c r="N16222"/>
  <c r="N16221"/>
  <c r="N16220"/>
  <c r="N16219"/>
  <c r="N16218"/>
  <c r="N16217"/>
  <c r="N16212"/>
  <c r="N16211"/>
  <c r="N16210"/>
  <c r="N16209"/>
  <c r="N16208"/>
  <c r="N16206"/>
  <c r="N16205"/>
  <c r="N16204"/>
  <c r="N16203"/>
  <c r="N16202"/>
  <c r="N16200"/>
  <c r="N16198"/>
  <c r="N16197"/>
  <c r="N16194"/>
  <c r="N16190"/>
  <c r="N16186"/>
  <c r="N16184"/>
  <c r="N16180"/>
  <c r="N16178"/>
  <c r="N16177"/>
  <c r="N16174"/>
  <c r="N16173"/>
  <c r="N16166"/>
  <c r="N16165"/>
  <c r="N16160"/>
  <c r="N16159"/>
  <c r="N16158"/>
  <c r="N16157"/>
  <c r="N16154"/>
  <c r="N16151"/>
  <c r="N16150"/>
  <c r="N16149"/>
  <c r="N16148"/>
  <c r="N16147"/>
  <c r="N16146"/>
  <c r="N16145"/>
  <c r="N16142"/>
  <c r="N16140"/>
  <c r="N16138"/>
  <c r="N16137"/>
  <c r="N16136"/>
  <c r="N16133"/>
  <c r="N16131"/>
  <c r="N16128"/>
  <c r="N16127"/>
  <c r="N16126"/>
  <c r="N16125"/>
  <c r="N16124"/>
  <c r="N16121"/>
  <c r="N16120"/>
  <c r="N16118"/>
  <c r="N16116"/>
  <c r="N16114"/>
  <c r="N16112"/>
  <c r="N16111"/>
  <c r="N16109"/>
  <c r="N16105"/>
  <c r="N16102"/>
  <c r="N16101"/>
  <c r="N16098"/>
  <c r="N16096"/>
  <c r="N16095"/>
  <c r="N16094"/>
  <c r="N16092"/>
  <c r="N16090"/>
  <c r="N16087"/>
  <c r="N16086"/>
  <c r="N16085"/>
  <c r="N16083"/>
  <c r="N16082"/>
  <c r="N16081"/>
  <c r="N16079"/>
  <c r="N16075"/>
  <c r="N16073"/>
  <c r="N16070"/>
  <c r="N16068"/>
  <c r="N16065"/>
  <c r="N16062"/>
  <c r="N16057"/>
  <c r="N16054"/>
  <c r="N16051"/>
  <c r="N16049"/>
  <c r="N16046"/>
  <c r="N16044"/>
  <c r="N16042"/>
  <c r="N16041"/>
  <c r="N16040"/>
  <c r="N16036"/>
  <c r="N16035"/>
  <c r="N16034"/>
  <c r="N16031"/>
  <c r="N16030"/>
  <c r="N16028"/>
  <c r="N16026"/>
  <c r="N16025"/>
  <c r="N16022"/>
  <c r="N16020"/>
  <c r="N16018"/>
  <c r="N16017"/>
  <c r="N16014"/>
  <c r="N16013"/>
  <c r="N16009"/>
  <c r="N16007"/>
  <c r="N16006"/>
  <c r="N16005"/>
  <c r="N16004"/>
  <c r="N16002"/>
  <c r="N16001"/>
  <c r="N16000"/>
  <c r="N15997"/>
  <c r="N15996"/>
  <c r="N15993"/>
  <c r="N15992"/>
  <c r="N15990"/>
  <c r="N15989"/>
  <c r="N15988"/>
  <c r="N15987"/>
  <c r="N15986"/>
  <c r="N15984"/>
  <c r="N15982"/>
  <c r="N15977"/>
  <c r="N15975"/>
  <c r="N15974"/>
  <c r="N15973"/>
  <c r="N15971"/>
  <c r="N15969"/>
  <c r="N15967"/>
  <c r="N15963"/>
  <c r="N15962"/>
  <c r="N15961"/>
  <c r="N15960"/>
  <c r="N15959"/>
  <c r="N15958"/>
  <c r="N15957"/>
  <c r="N15952"/>
  <c r="N15951"/>
  <c r="N15948"/>
  <c r="N15946"/>
  <c r="N15945"/>
  <c r="N15942"/>
  <c r="N15940"/>
  <c r="N15939"/>
  <c r="N15938"/>
  <c r="N15934"/>
  <c r="N15930"/>
  <c r="N15926"/>
  <c r="N15922"/>
  <c r="N15921"/>
  <c r="N15920"/>
  <c r="N15919"/>
  <c r="N15915"/>
  <c r="N15912"/>
  <c r="N15911"/>
  <c r="N15908"/>
  <c r="N15900"/>
  <c r="N15899"/>
  <c r="N15898"/>
  <c r="N15897"/>
  <c r="N15893"/>
  <c r="N15892"/>
  <c r="N15891"/>
  <c r="N15890"/>
  <c r="N15888"/>
  <c r="N15887"/>
  <c r="N15886"/>
  <c r="N15885"/>
  <c r="N15883"/>
  <c r="N15882"/>
  <c r="N15881"/>
  <c r="N15880"/>
  <c r="N15878"/>
  <c r="N15876"/>
  <c r="N15874"/>
  <c r="N15872"/>
  <c r="N15871"/>
  <c r="N15869"/>
  <c r="N15868"/>
  <c r="N15867"/>
  <c r="N15866"/>
  <c r="N15860"/>
  <c r="N15859"/>
  <c r="N15857"/>
  <c r="N15856"/>
  <c r="N15853"/>
  <c r="N15852"/>
  <c r="N15848"/>
  <c r="N15847"/>
  <c r="N15846"/>
  <c r="N15845"/>
  <c r="N15844"/>
  <c r="N15842"/>
  <c r="N15841"/>
  <c r="N15840"/>
  <c r="N15838"/>
  <c r="N15833"/>
  <c r="N15830"/>
  <c r="N15829"/>
  <c r="N15828"/>
  <c r="N15826"/>
  <c r="N15825"/>
  <c r="N15824"/>
  <c r="N15821"/>
  <c r="N15819"/>
  <c r="N15816"/>
  <c r="N15814"/>
  <c r="N15813"/>
  <c r="N15812"/>
  <c r="N15809"/>
  <c r="N15805"/>
  <c r="N15804"/>
  <c r="N15799"/>
  <c r="N15798"/>
  <c r="N15797"/>
  <c r="N15796"/>
  <c r="N15794"/>
  <c r="N15793"/>
  <c r="N15791"/>
  <c r="N15790"/>
  <c r="N15788"/>
  <c r="N15785"/>
  <c r="N15780"/>
  <c r="N15777"/>
  <c r="N15776"/>
  <c r="N15775"/>
  <c r="N15773"/>
  <c r="N15772"/>
  <c r="N15771"/>
  <c r="N15770"/>
  <c r="N15769"/>
  <c r="N15768"/>
  <c r="N15766"/>
  <c r="N15765"/>
  <c r="N15763"/>
  <c r="N15758"/>
  <c r="N15757"/>
  <c r="N15755"/>
  <c r="N15754"/>
  <c r="N15753"/>
  <c r="N15748"/>
  <c r="N15745"/>
  <c r="N15744"/>
  <c r="N15743"/>
  <c r="N15740"/>
  <c r="N15739"/>
  <c r="N15738"/>
  <c r="N15736"/>
  <c r="N15735"/>
  <c r="N15734"/>
  <c r="N15731"/>
  <c r="N15730"/>
  <c r="N15729"/>
  <c r="N15726"/>
  <c r="N15724"/>
  <c r="N15721"/>
  <c r="N15720"/>
  <c r="N15718"/>
  <c r="N15717"/>
  <c r="N15714"/>
  <c r="N15712"/>
  <c r="N15711"/>
  <c r="N15710"/>
  <c r="N15709"/>
  <c r="N15707"/>
  <c r="N15706"/>
  <c r="N15705"/>
  <c r="N15702"/>
  <c r="N15701"/>
  <c r="N15699"/>
  <c r="N15694"/>
  <c r="N15693"/>
  <c r="N15691"/>
  <c r="N15690"/>
  <c r="N15688"/>
  <c r="N15687"/>
  <c r="N15684"/>
  <c r="N15683"/>
  <c r="N15681"/>
  <c r="N15678"/>
  <c r="N15675"/>
  <c r="N15674"/>
  <c r="N15672"/>
  <c r="N15671"/>
  <c r="N15669"/>
  <c r="N15668"/>
  <c r="N15667"/>
  <c r="N15666"/>
  <c r="N15665"/>
  <c r="N15664"/>
  <c r="N15663"/>
  <c r="N15661"/>
  <c r="N15659"/>
  <c r="N15658"/>
  <c r="N15655"/>
  <c r="N15654"/>
  <c r="N15653"/>
  <c r="N15652"/>
  <c r="N15651"/>
  <c r="N15647"/>
  <c r="N15646"/>
  <c r="N15643"/>
  <c r="N15642"/>
  <c r="N15640"/>
  <c r="N15639"/>
  <c r="N15638"/>
  <c r="N15637"/>
  <c r="N15636"/>
  <c r="N15631"/>
  <c r="N15630"/>
  <c r="N15629"/>
  <c r="N15625"/>
  <c r="N15624"/>
  <c r="N15623"/>
  <c r="N15619"/>
  <c r="N15618"/>
  <c r="N15615"/>
  <c r="N15612"/>
  <c r="N15605"/>
  <c r="N15603"/>
  <c r="N15600"/>
  <c r="N15599"/>
  <c r="N15598"/>
  <c r="N15591"/>
  <c r="N15589"/>
  <c r="N15588"/>
  <c r="N15586"/>
  <c r="N15584"/>
  <c r="N15583"/>
  <c r="N15582"/>
  <c r="N15581"/>
  <c r="N15580"/>
  <c r="N15579"/>
  <c r="N15578"/>
  <c r="N15575"/>
  <c r="N15574"/>
  <c r="N15569"/>
  <c r="N15567"/>
  <c r="N15566"/>
  <c r="N15565"/>
  <c r="N15564"/>
  <c r="N15560"/>
  <c r="N15558"/>
  <c r="N15557"/>
  <c r="N15556"/>
  <c r="N15555"/>
  <c r="N15554"/>
  <c r="N15550"/>
  <c r="N15549"/>
  <c r="N15547"/>
  <c r="N15546"/>
  <c r="N15545"/>
  <c r="N15544"/>
  <c r="N15543"/>
  <c r="N15540"/>
  <c r="N15539"/>
  <c r="N15537"/>
  <c r="N15532"/>
  <c r="N15531"/>
  <c r="N15530"/>
  <c r="N15526"/>
  <c r="N15525"/>
  <c r="N15517"/>
  <c r="N15515"/>
  <c r="N15514"/>
  <c r="N15513"/>
  <c r="N15512"/>
  <c r="N15511"/>
  <c r="N15510"/>
  <c r="N15508"/>
  <c r="N15507"/>
  <c r="N15506"/>
  <c r="N15504"/>
  <c r="N15503"/>
  <c r="N15498"/>
  <c r="N15497"/>
  <c r="N15495"/>
  <c r="N15494"/>
  <c r="N15493"/>
  <c r="N15492"/>
  <c r="N15490"/>
  <c r="N15489"/>
  <c r="N15487"/>
  <c r="N15484"/>
  <c r="N15483"/>
  <c r="N15482"/>
  <c r="N15481"/>
  <c r="N15480"/>
  <c r="N15479"/>
  <c r="N15477"/>
  <c r="N15475"/>
  <c r="N15474"/>
  <c r="N15473"/>
  <c r="N15472"/>
  <c r="N15471"/>
  <c r="N15469"/>
  <c r="N15468"/>
  <c r="N15467"/>
  <c r="N15463"/>
  <c r="N15461"/>
  <c r="N15456"/>
  <c r="N15455"/>
  <c r="N15454"/>
  <c r="N15449"/>
  <c r="N15447"/>
  <c r="N15446"/>
  <c r="N15443"/>
  <c r="N15438"/>
  <c r="N15433"/>
  <c r="N15428"/>
  <c r="N15427"/>
  <c r="N15426"/>
  <c r="N15420"/>
  <c r="N15418"/>
  <c r="N15416"/>
  <c r="N15414"/>
  <c r="N15413"/>
  <c r="N15412"/>
  <c r="N15411"/>
  <c r="N15410"/>
  <c r="N15408"/>
  <c r="N15407"/>
  <c r="N15406"/>
  <c r="N15404"/>
  <c r="N15397"/>
  <c r="N15395"/>
  <c r="N15393"/>
  <c r="N15392"/>
  <c r="N15390"/>
  <c r="N15389"/>
  <c r="N15380"/>
  <c r="N15379"/>
  <c r="N15378"/>
  <c r="N15377"/>
  <c r="N15373"/>
  <c r="N15370"/>
  <c r="N15369"/>
  <c r="N15366"/>
  <c r="N15363"/>
  <c r="N15362"/>
  <c r="N15361"/>
  <c r="N15357"/>
  <c r="N15356"/>
  <c r="N15355"/>
  <c r="N15350"/>
  <c r="N15348"/>
  <c r="N15347"/>
  <c r="N15344"/>
  <c r="N15342"/>
  <c r="N15341"/>
  <c r="N15340"/>
  <c r="N15339"/>
  <c r="N15338"/>
  <c r="N15337"/>
  <c r="N15333"/>
  <c r="N15332"/>
  <c r="N15331"/>
  <c r="N15329"/>
  <c r="N15320"/>
  <c r="N15319"/>
  <c r="N15317"/>
  <c r="N15315"/>
  <c r="N15313"/>
  <c r="N15310"/>
  <c r="N15309"/>
  <c r="N15307"/>
  <c r="N15305"/>
  <c r="N15303"/>
  <c r="N15302"/>
  <c r="N15301"/>
  <c r="N15300"/>
  <c r="N15299"/>
  <c r="N15297"/>
  <c r="N15293"/>
  <c r="N15292"/>
  <c r="N15291"/>
  <c r="N15290"/>
  <c r="N15288"/>
  <c r="N15286"/>
  <c r="N15285"/>
  <c r="N15282"/>
  <c r="N15281"/>
  <c r="N15280"/>
  <c r="N15278"/>
  <c r="N15275"/>
  <c r="N15274"/>
  <c r="N15271"/>
  <c r="N15268"/>
  <c r="N15267"/>
  <c r="N15263"/>
  <c r="N15261"/>
  <c r="N15259"/>
  <c r="N15257"/>
  <c r="N15253"/>
  <c r="N15248"/>
  <c r="N15247"/>
  <c r="N15245"/>
  <c r="N15242"/>
  <c r="N15241"/>
  <c r="N15240"/>
  <c r="N15239"/>
  <c r="N15232"/>
  <c r="N15231"/>
  <c r="N15229"/>
  <c r="N15227"/>
  <c r="N15223"/>
  <c r="N15222"/>
  <c r="N15220"/>
  <c r="N15219"/>
  <c r="N15217"/>
  <c r="N15216"/>
  <c r="N15215"/>
  <c r="N15214"/>
  <c r="N15213"/>
  <c r="N15212"/>
  <c r="N15211"/>
  <c r="N15206"/>
  <c r="N15205"/>
  <c r="N15203"/>
  <c r="N15202"/>
  <c r="N15201"/>
  <c r="N15200"/>
  <c r="N15198"/>
  <c r="N15197"/>
  <c r="N15195"/>
  <c r="N15193"/>
  <c r="N15191"/>
  <c r="N15189"/>
  <c r="N15188"/>
  <c r="N15185"/>
  <c r="N15181"/>
  <c r="N15180"/>
  <c r="N15179"/>
  <c r="N15178"/>
  <c r="N15177"/>
  <c r="N15176"/>
  <c r="N15172"/>
  <c r="N15171"/>
  <c r="N15170"/>
  <c r="N15169"/>
  <c r="N15168"/>
  <c r="N15163"/>
  <c r="N15162"/>
  <c r="N15161"/>
  <c r="N15160"/>
  <c r="N15159"/>
  <c r="N15158"/>
  <c r="N15156"/>
  <c r="N15155"/>
  <c r="N15154"/>
  <c r="N15152"/>
  <c r="N15151"/>
  <c r="N15148"/>
  <c r="N15147"/>
  <c r="N15145"/>
  <c r="N15143"/>
  <c r="N15140"/>
  <c r="N15136"/>
  <c r="N15135"/>
  <c r="N15132"/>
  <c r="N15129"/>
  <c r="N15127"/>
  <c r="N15125"/>
  <c r="N15124"/>
  <c r="N15123"/>
  <c r="N15122"/>
  <c r="N15121"/>
  <c r="N15115"/>
  <c r="N15113"/>
  <c r="N15111"/>
  <c r="N15109"/>
  <c r="N15107"/>
  <c r="N15106"/>
  <c r="N15103"/>
  <c r="N15102"/>
  <c r="N15101"/>
  <c r="N15100"/>
  <c r="N15097"/>
  <c r="N15096"/>
  <c r="N15094"/>
  <c r="N15093"/>
  <c r="N15092"/>
  <c r="N15091"/>
  <c r="N15090"/>
  <c r="N15087"/>
  <c r="N15084"/>
  <c r="N15082"/>
  <c r="N15080"/>
  <c r="N15079"/>
  <c r="N15077"/>
  <c r="N15076"/>
  <c r="N15075"/>
  <c r="N15074"/>
  <c r="N15065"/>
  <c r="N15064"/>
  <c r="N15060"/>
  <c r="N15056"/>
  <c r="N15053"/>
  <c r="N15051"/>
  <c r="N15047"/>
  <c r="N15044"/>
  <c r="N15043"/>
  <c r="N15042"/>
  <c r="N15040"/>
  <c r="N15039"/>
  <c r="N15038"/>
  <c r="N15037"/>
  <c r="N15036"/>
  <c r="N15035"/>
  <c r="N15034"/>
  <c r="N15030"/>
  <c r="N15029"/>
  <c r="N15025"/>
  <c r="N15022"/>
  <c r="N15020"/>
  <c r="N15015"/>
  <c r="N15012"/>
  <c r="N15011"/>
  <c r="N15009"/>
  <c r="N15008"/>
  <c r="N15007"/>
  <c r="N15004"/>
  <c r="N15003"/>
  <c r="N15002"/>
  <c r="N14999"/>
  <c r="N14998"/>
  <c r="N14996"/>
  <c r="N14995"/>
  <c r="N14994"/>
  <c r="N14991"/>
  <c r="N14988"/>
  <c r="N14985"/>
  <c r="N14984"/>
  <c r="N14983"/>
  <c r="N14982"/>
  <c r="N14980"/>
  <c r="N14977"/>
  <c r="N14974"/>
  <c r="N14972"/>
  <c r="N14971"/>
  <c r="N14970"/>
  <c r="N14968"/>
  <c r="N14963"/>
  <c r="N14962"/>
  <c r="N14960"/>
  <c r="N14958"/>
  <c r="N14956"/>
  <c r="N14954"/>
  <c r="N14953"/>
  <c r="N14950"/>
  <c r="N14949"/>
  <c r="N14946"/>
  <c r="N14944"/>
  <c r="N14943"/>
  <c r="N14941"/>
  <c r="N14938"/>
  <c r="N14935"/>
  <c r="N14934"/>
  <c r="N14933"/>
  <c r="N14930"/>
  <c r="N14929"/>
  <c r="N14928"/>
  <c r="N14927"/>
  <c r="N14924"/>
  <c r="N14922"/>
  <c r="N14921"/>
  <c r="N14915"/>
  <c r="N14910"/>
  <c r="N14907"/>
  <c r="N14903"/>
  <c r="N14900"/>
  <c r="N14896"/>
  <c r="N14893"/>
  <c r="N14892"/>
  <c r="N14891"/>
  <c r="N14887"/>
  <c r="N14886"/>
  <c r="N14885"/>
  <c r="N14884"/>
  <c r="N14883"/>
  <c r="N14880"/>
  <c r="N14878"/>
  <c r="N14875"/>
  <c r="N14870"/>
  <c r="N14869"/>
  <c r="N14868"/>
  <c r="N14866"/>
  <c r="N14862"/>
  <c r="N14860"/>
  <c r="N14859"/>
  <c r="N14858"/>
  <c r="N14857"/>
  <c r="N14853"/>
  <c r="N14851"/>
  <c r="N14850"/>
  <c r="N14846"/>
  <c r="N14845"/>
  <c r="N14842"/>
  <c r="N14841"/>
  <c r="N14840"/>
  <c r="N14839"/>
  <c r="N14837"/>
  <c r="N14836"/>
  <c r="N14829"/>
  <c r="N14828"/>
  <c r="N14827"/>
  <c r="N14826"/>
  <c r="N14821"/>
  <c r="N14820"/>
  <c r="N14819"/>
  <c r="N14818"/>
  <c r="N14817"/>
  <c r="N14816"/>
  <c r="N14815"/>
  <c r="N14813"/>
  <c r="N14810"/>
  <c r="N14809"/>
  <c r="N14806"/>
  <c r="N14804"/>
  <c r="N14802"/>
  <c r="N14798"/>
  <c r="N14796"/>
  <c r="N14794"/>
  <c r="N14793"/>
  <c r="N14791"/>
  <c r="N14789"/>
  <c r="N14788"/>
  <c r="N14786"/>
  <c r="N14784"/>
  <c r="N14781"/>
  <c r="N14778"/>
  <c r="N14777"/>
  <c r="N14776"/>
  <c r="N14775"/>
  <c r="N14771"/>
  <c r="N14770"/>
  <c r="N14769"/>
  <c r="N14767"/>
  <c r="N14766"/>
  <c r="N14761"/>
  <c r="N14760"/>
  <c r="N14759"/>
  <c r="N14756"/>
  <c r="N14755"/>
  <c r="N14754"/>
  <c r="N14752"/>
  <c r="N14751"/>
  <c r="N14750"/>
  <c r="N14748"/>
  <c r="N14745"/>
  <c r="N14743"/>
  <c r="N14742"/>
  <c r="N14741"/>
  <c r="N14738"/>
  <c r="N14736"/>
  <c r="N14735"/>
  <c r="N14734"/>
  <c r="N14732"/>
  <c r="N14728"/>
  <c r="N14726"/>
  <c r="N14723"/>
  <c r="N14722"/>
  <c r="N14718"/>
  <c r="N14717"/>
  <c r="N14716"/>
  <c r="N14714"/>
  <c r="N14710"/>
  <c r="N14709"/>
  <c r="N14708"/>
  <c r="N14705"/>
  <c r="N14703"/>
  <c r="N14701"/>
  <c r="N14698"/>
  <c r="N14696"/>
  <c r="N14695"/>
  <c r="N14693"/>
  <c r="N14692"/>
  <c r="N14689"/>
  <c r="N14688"/>
  <c r="N14684"/>
  <c r="N14682"/>
  <c r="N14680"/>
  <c r="N14676"/>
  <c r="N14671"/>
  <c r="N14669"/>
  <c r="N14668"/>
  <c r="N14666"/>
  <c r="N14665"/>
  <c r="N14662"/>
  <c r="N14660"/>
  <c r="N14659"/>
  <c r="N14658"/>
  <c r="N14655"/>
  <c r="N14653"/>
  <c r="N14650"/>
  <c r="N14649"/>
  <c r="N14648"/>
  <c r="N14638"/>
  <c r="N14637"/>
  <c r="N14636"/>
  <c r="N14633"/>
  <c r="N14630"/>
  <c r="N14628"/>
  <c r="N14627"/>
  <c r="N14622"/>
  <c r="N14621"/>
  <c r="N14620"/>
  <c r="N14619"/>
  <c r="N14618"/>
  <c r="N14615"/>
  <c r="N14614"/>
  <c r="N14610"/>
  <c r="N14606"/>
  <c r="N14605"/>
  <c r="N14603"/>
  <c r="N14602"/>
  <c r="N14601"/>
  <c r="N14600"/>
  <c r="N14599"/>
  <c r="N14593"/>
  <c r="N14590"/>
  <c r="N14585"/>
  <c r="N14584"/>
  <c r="N14583"/>
  <c r="N14579"/>
  <c r="N14575"/>
  <c r="N14573"/>
  <c r="N14572"/>
  <c r="N14569"/>
  <c r="N14567"/>
  <c r="N14566"/>
  <c r="N14565"/>
  <c r="N14562"/>
  <c r="N14560"/>
  <c r="N14557"/>
  <c r="N14556"/>
  <c r="N14554"/>
  <c r="N14553"/>
  <c r="N14552"/>
  <c r="N14551"/>
  <c r="N14541"/>
  <c r="N14539"/>
  <c r="N14538"/>
  <c r="N14534"/>
  <c r="N14532"/>
  <c r="N14531"/>
  <c r="N14530"/>
  <c r="N14528"/>
  <c r="N14526"/>
  <c r="N14525"/>
  <c r="N14522"/>
  <c r="N14521"/>
  <c r="N14519"/>
  <c r="N14517"/>
  <c r="N14516"/>
  <c r="N14515"/>
  <c r="N14514"/>
  <c r="N14513"/>
  <c r="N14512"/>
  <c r="N14510"/>
  <c r="N14508"/>
  <c r="N14507"/>
  <c r="N14506"/>
  <c r="N14505"/>
  <c r="N14504"/>
  <c r="N14503"/>
  <c r="N14502"/>
  <c r="N14501"/>
  <c r="N14500"/>
  <c r="N14499"/>
  <c r="N14498"/>
  <c r="N14494"/>
  <c r="N14493"/>
  <c r="N14492"/>
  <c r="N14491"/>
  <c r="N14489"/>
  <c r="N14484"/>
  <c r="N14483"/>
  <c r="N14481"/>
  <c r="N14480"/>
  <c r="N14474"/>
  <c r="N14473"/>
  <c r="N14472"/>
  <c r="N14471"/>
  <c r="N14470"/>
  <c r="N14469"/>
  <c r="N14468"/>
  <c r="N14467"/>
  <c r="N14466"/>
  <c r="N14462"/>
  <c r="N14461"/>
  <c r="N14460"/>
  <c r="N14459"/>
  <c r="N14457"/>
  <c r="N14456"/>
  <c r="N14452"/>
  <c r="N14451"/>
  <c r="N14448"/>
  <c r="N14438"/>
  <c r="N14437"/>
  <c r="N14436"/>
  <c r="N14435"/>
  <c r="N14434"/>
  <c r="N14433"/>
  <c r="N14429"/>
  <c r="N14426"/>
  <c r="N14420"/>
  <c r="N14419"/>
  <c r="N14418"/>
  <c r="N14415"/>
  <c r="N14414"/>
  <c r="N14408"/>
  <c r="N14407"/>
  <c r="N14406"/>
  <c r="N14400"/>
  <c r="N14396"/>
  <c r="N14392"/>
  <c r="N14390"/>
  <c r="N14388"/>
  <c r="N14386"/>
  <c r="N14383"/>
  <c r="N14381"/>
  <c r="N14380"/>
  <c r="N14379"/>
  <c r="N14376"/>
  <c r="N14373"/>
  <c r="N14365"/>
  <c r="N14363"/>
  <c r="N14361"/>
  <c r="N14360"/>
  <c r="N14359"/>
  <c r="N14358"/>
  <c r="N14357"/>
  <c r="N14352"/>
  <c r="N14350"/>
  <c r="N14349"/>
  <c r="N14345"/>
  <c r="N14344"/>
  <c r="N14342"/>
  <c r="N14341"/>
  <c r="N14339"/>
  <c r="N14334"/>
  <c r="N14331"/>
  <c r="N14330"/>
  <c r="N14328"/>
  <c r="N14326"/>
  <c r="N14322"/>
  <c r="N14321"/>
  <c r="N14320"/>
  <c r="N14319"/>
  <c r="N14317"/>
  <c r="N14315"/>
  <c r="N14314"/>
  <c r="N14311"/>
  <c r="N14310"/>
  <c r="N14307"/>
  <c r="N14304"/>
  <c r="N14302"/>
  <c r="N14301"/>
  <c r="N14299"/>
  <c r="N14297"/>
  <c r="N14295"/>
  <c r="N14294"/>
  <c r="N14292"/>
  <c r="N14291"/>
  <c r="N14290"/>
  <c r="N14289"/>
  <c r="N14287"/>
  <c r="N14286"/>
  <c r="N14285"/>
  <c r="N14284"/>
  <c r="N14282"/>
  <c r="N14280"/>
  <c r="N14278"/>
  <c r="N14277"/>
  <c r="N14276"/>
  <c r="N14271"/>
  <c r="N14270"/>
  <c r="N14269"/>
  <c r="N14268"/>
  <c r="N14265"/>
  <c r="N14264"/>
  <c r="N14260"/>
  <c r="N14258"/>
  <c r="N14257"/>
  <c r="N14254"/>
  <c r="N14252"/>
  <c r="N14250"/>
  <c r="N14249"/>
  <c r="N14248"/>
  <c r="N14247"/>
  <c r="N14245"/>
  <c r="N14239"/>
  <c r="N14238"/>
  <c r="N14237"/>
  <c r="N14232"/>
  <c r="N14228"/>
  <c r="N14226"/>
  <c r="N14225"/>
  <c r="N14224"/>
  <c r="N14223"/>
  <c r="N14220"/>
  <c r="N14217"/>
  <c r="N14216"/>
  <c r="N14215"/>
  <c r="N14211"/>
  <c r="N14210"/>
  <c r="N14209"/>
  <c r="N14208"/>
  <c r="N14206"/>
  <c r="N14204"/>
  <c r="N14203"/>
  <c r="N14201"/>
  <c r="N14199"/>
  <c r="N14198"/>
  <c r="N14197"/>
  <c r="N14196"/>
  <c r="N14195"/>
  <c r="N14192"/>
  <c r="N14191"/>
  <c r="N14190"/>
  <c r="N14187"/>
  <c r="N14183"/>
  <c r="N14179"/>
  <c r="N14177"/>
  <c r="N14171"/>
  <c r="N14170"/>
  <c r="N14166"/>
  <c r="N14164"/>
  <c r="N14157"/>
  <c r="N14156"/>
  <c r="N14155"/>
  <c r="N14154"/>
  <c r="N14153"/>
  <c r="N14149"/>
  <c r="N14145"/>
  <c r="N14141"/>
  <c r="N14140"/>
  <c r="N14139"/>
  <c r="N14138"/>
  <c r="N14136"/>
  <c r="N14135"/>
  <c r="N14134"/>
  <c r="N14133"/>
  <c r="N14129"/>
  <c r="N14127"/>
  <c r="N14124"/>
  <c r="N14123"/>
  <c r="N14120"/>
  <c r="N14117"/>
  <c r="N14115"/>
  <c r="N14113"/>
  <c r="N14111"/>
  <c r="N14108"/>
  <c r="N14106"/>
  <c r="N14104"/>
  <c r="N14103"/>
  <c r="N14098"/>
  <c r="N14097"/>
  <c r="N14096"/>
  <c r="N14090"/>
  <c r="N14089"/>
  <c r="N14088"/>
  <c r="N14086"/>
  <c r="N14085"/>
  <c r="N14084"/>
  <c r="N14082"/>
  <c r="N14079"/>
  <c r="N14077"/>
  <c r="N14076"/>
  <c r="N14073"/>
  <c r="N14072"/>
  <c r="N14070"/>
  <c r="N14069"/>
  <c r="N14066"/>
  <c r="N14065"/>
  <c r="N14064"/>
  <c r="N14063"/>
  <c r="N14061"/>
  <c r="N14060"/>
  <c r="N14058"/>
  <c r="N14056"/>
  <c r="N14053"/>
  <c r="N14050"/>
  <c r="N14049"/>
  <c r="N14048"/>
  <c r="N14047"/>
  <c r="N14045"/>
  <c r="N14041"/>
  <c r="N14040"/>
  <c r="N14039"/>
  <c r="N14036"/>
  <c r="N14034"/>
  <c r="N14033"/>
  <c r="N14032"/>
  <c r="N14031"/>
  <c r="N14029"/>
  <c r="N14028"/>
  <c r="N14027"/>
  <c r="N14024"/>
  <c r="N14023"/>
  <c r="N14022"/>
  <c r="N14021"/>
  <c r="N14018"/>
  <c r="N14017"/>
  <c r="N14015"/>
  <c r="N14013"/>
  <c r="N14011"/>
  <c r="N14010"/>
  <c r="N14009"/>
  <c r="N14008"/>
  <c r="N14004"/>
  <c r="N14001"/>
  <c r="N13999"/>
  <c r="N13998"/>
  <c r="N13997"/>
  <c r="N13996"/>
  <c r="N13994"/>
  <c r="N13984"/>
  <c r="N13980"/>
  <c r="N13979"/>
  <c r="N13973"/>
  <c r="N13971"/>
  <c r="N13968"/>
  <c r="N13967"/>
  <c r="N13964"/>
  <c r="N13961"/>
  <c r="N13958"/>
  <c r="N13957"/>
  <c r="N13956"/>
  <c r="N13954"/>
  <c r="N13953"/>
  <c r="N13952"/>
  <c r="N13951"/>
  <c r="N13950"/>
  <c r="N13949"/>
  <c r="N13948"/>
  <c r="N13946"/>
  <c r="N13944"/>
  <c r="N13941"/>
  <c r="N13935"/>
  <c r="N13929"/>
  <c r="N13928"/>
  <c r="N13927"/>
  <c r="N13926"/>
  <c r="N13923"/>
  <c r="N13922"/>
  <c r="N13921"/>
  <c r="N13920"/>
  <c r="N13918"/>
  <c r="N13917"/>
  <c r="N13916"/>
  <c r="N13914"/>
  <c r="N13912"/>
  <c r="N13911"/>
  <c r="N13908"/>
  <c r="N13907"/>
  <c r="N13904"/>
  <c r="N13902"/>
  <c r="N13896"/>
  <c r="N13893"/>
  <c r="N13892"/>
  <c r="N13890"/>
  <c r="N13889"/>
  <c r="N13886"/>
  <c r="N13884"/>
  <c r="N13883"/>
  <c r="N13880"/>
  <c r="N13878"/>
  <c r="N13876"/>
  <c r="N13873"/>
  <c r="N13872"/>
  <c r="N13871"/>
  <c r="N13869"/>
  <c r="N13867"/>
  <c r="N13866"/>
  <c r="N13863"/>
  <c r="N13862"/>
  <c r="N13861"/>
  <c r="N13859"/>
  <c r="N13858"/>
  <c r="N13857"/>
  <c r="N13856"/>
  <c r="N13855"/>
  <c r="N13854"/>
  <c r="N13853"/>
  <c r="N13849"/>
  <c r="N13848"/>
  <c r="N13846"/>
  <c r="N13843"/>
  <c r="N13840"/>
  <c r="N13838"/>
  <c r="N13837"/>
  <c r="N13835"/>
  <c r="N13834"/>
  <c r="N13833"/>
  <c r="N13829"/>
  <c r="N13826"/>
  <c r="N13822"/>
  <c r="N13821"/>
  <c r="N13818"/>
  <c r="N13817"/>
  <c r="N13815"/>
  <c r="N13813"/>
  <c r="N13810"/>
  <c r="N13808"/>
  <c r="N13806"/>
  <c r="N13805"/>
  <c r="N13801"/>
  <c r="N13800"/>
  <c r="N13799"/>
  <c r="N13798"/>
  <c r="N13797"/>
  <c r="N13789"/>
  <c r="N13787"/>
  <c r="N13785"/>
  <c r="N13784"/>
  <c r="N13783"/>
  <c r="N13777"/>
  <c r="N13774"/>
  <c r="N13771"/>
  <c r="N13770"/>
  <c r="N13769"/>
  <c r="N13768"/>
  <c r="N13765"/>
  <c r="N13764"/>
  <c r="N13755"/>
  <c r="N13754"/>
  <c r="N13752"/>
  <c r="N13751"/>
  <c r="N13749"/>
  <c r="N13747"/>
  <c r="N13746"/>
  <c r="N13745"/>
  <c r="N13741"/>
  <c r="N13739"/>
  <c r="N13738"/>
  <c r="N13736"/>
  <c r="N13735"/>
  <c r="N13733"/>
  <c r="N13732"/>
  <c r="N13730"/>
  <c r="N13729"/>
  <c r="N13727"/>
  <c r="N13725"/>
  <c r="N13723"/>
  <c r="N13722"/>
  <c r="N13717"/>
  <c r="N13716"/>
  <c r="N13710"/>
  <c r="N13709"/>
  <c r="N13707"/>
  <c r="N13705"/>
  <c r="N13703"/>
  <c r="N13702"/>
  <c r="N13701"/>
  <c r="N13700"/>
  <c r="N13696"/>
  <c r="N13695"/>
  <c r="N13692"/>
  <c r="N13691"/>
  <c r="N13690"/>
  <c r="N13688"/>
  <c r="N13687"/>
  <c r="N13681"/>
  <c r="N13677"/>
  <c r="N13674"/>
  <c r="N13668"/>
  <c r="N13664"/>
  <c r="N13663"/>
  <c r="N13662"/>
  <c r="N13659"/>
  <c r="N13658"/>
  <c r="N13657"/>
  <c r="N13655"/>
  <c r="N13654"/>
  <c r="N13651"/>
  <c r="N13645"/>
  <c r="N13641"/>
  <c r="N13640"/>
  <c r="N13638"/>
  <c r="N13637"/>
  <c r="N13636"/>
  <c r="N13634"/>
  <c r="N13632"/>
  <c r="N13629"/>
  <c r="N13626"/>
  <c r="N13625"/>
  <c r="N13624"/>
  <c r="N13623"/>
  <c r="N13622"/>
  <c r="N13620"/>
  <c r="N13618"/>
  <c r="N13617"/>
  <c r="N13616"/>
  <c r="N13615"/>
  <c r="N13614"/>
  <c r="N13610"/>
  <c r="N13608"/>
  <c r="N13607"/>
  <c r="N13605"/>
  <c r="N13604"/>
  <c r="N13603"/>
  <c r="N13600"/>
  <c r="N13596"/>
  <c r="N13594"/>
  <c r="N13593"/>
  <c r="N13592"/>
  <c r="N13588"/>
  <c r="N13587"/>
  <c r="N13582"/>
  <c r="N13580"/>
  <c r="N13579"/>
  <c r="N13578"/>
  <c r="N13576"/>
  <c r="N13575"/>
  <c r="N13574"/>
  <c r="N13572"/>
  <c r="N13571"/>
  <c r="N13570"/>
  <c r="N13565"/>
  <c r="N13564"/>
  <c r="N13563"/>
  <c r="N13562"/>
  <c r="N13560"/>
  <c r="N13556"/>
  <c r="N13552"/>
  <c r="N13551"/>
  <c r="N13550"/>
  <c r="N13548"/>
  <c r="N13547"/>
  <c r="N13545"/>
  <c r="N13543"/>
  <c r="N13538"/>
  <c r="N13535"/>
  <c r="N13534"/>
  <c r="N13531"/>
  <c r="N13530"/>
  <c r="N13529"/>
  <c r="N13528"/>
  <c r="N13526"/>
  <c r="N13523"/>
  <c r="N13522"/>
  <c r="N13521"/>
  <c r="N13519"/>
  <c r="N13517"/>
  <c r="N13516"/>
  <c r="N13513"/>
  <c r="N13510"/>
  <c r="N13509"/>
  <c r="N13508"/>
  <c r="N13506"/>
  <c r="N13505"/>
  <c r="N13503"/>
  <c r="N13502"/>
  <c r="N13500"/>
  <c r="N13494"/>
  <c r="N13489"/>
  <c r="N13487"/>
  <c r="N13483"/>
  <c r="N13481"/>
  <c r="N13479"/>
  <c r="N13478"/>
  <c r="N13477"/>
  <c r="N13475"/>
  <c r="N13473"/>
  <c r="N13472"/>
  <c r="N13471"/>
  <c r="N13468"/>
  <c r="N13467"/>
  <c r="N13466"/>
  <c r="N13465"/>
  <c r="N13463"/>
  <c r="N13462"/>
  <c r="N13461"/>
  <c r="N13460"/>
  <c r="N13459"/>
  <c r="N13458"/>
  <c r="N13455"/>
  <c r="N13454"/>
  <c r="N13452"/>
  <c r="N13451"/>
  <c r="N13450"/>
  <c r="N13447"/>
  <c r="N13446"/>
  <c r="N13444"/>
  <c r="N13440"/>
  <c r="N13439"/>
  <c r="N13438"/>
  <c r="N13437"/>
  <c r="N13435"/>
  <c r="N13433"/>
  <c r="N13432"/>
  <c r="N13427"/>
  <c r="N13425"/>
  <c r="N13423"/>
  <c r="N13421"/>
  <c r="N13420"/>
  <c r="N13419"/>
  <c r="N13417"/>
  <c r="N13416"/>
  <c r="N13415"/>
  <c r="N13414"/>
  <c r="N13413"/>
  <c r="N13412"/>
  <c r="N13409"/>
  <c r="N13407"/>
  <c r="N13406"/>
  <c r="N13402"/>
  <c r="N13398"/>
  <c r="N13397"/>
  <c r="N13396"/>
  <c r="N13394"/>
  <c r="N13386"/>
  <c r="N13383"/>
  <c r="N13382"/>
  <c r="N13381"/>
  <c r="N13376"/>
  <c r="N13372"/>
  <c r="N13371"/>
  <c r="N13370"/>
  <c r="N13369"/>
  <c r="N13363"/>
  <c r="N13360"/>
  <c r="N13356"/>
  <c r="N13350"/>
  <c r="N13346"/>
  <c r="N13342"/>
  <c r="N13341"/>
  <c r="N13338"/>
  <c r="N13337"/>
  <c r="N13336"/>
  <c r="N13335"/>
  <c r="N13333"/>
  <c r="N13331"/>
  <c r="N13330"/>
  <c r="N13328"/>
  <c r="N13327"/>
  <c r="N13326"/>
  <c r="N13325"/>
  <c r="N13324"/>
  <c r="N13323"/>
  <c r="N13322"/>
  <c r="N13319"/>
  <c r="N13317"/>
  <c r="N13314"/>
  <c r="N13312"/>
  <c r="N13311"/>
  <c r="N13310"/>
  <c r="N13309"/>
  <c r="N13308"/>
  <c r="N13305"/>
  <c r="N13304"/>
  <c r="N13301"/>
  <c r="N13300"/>
  <c r="N13299"/>
  <c r="N13297"/>
  <c r="N13290"/>
  <c r="N13288"/>
  <c r="N13283"/>
  <c r="N13280"/>
  <c r="N13279"/>
  <c r="N13271"/>
  <c r="N13267"/>
  <c r="N13265"/>
  <c r="N13264"/>
  <c r="N13262"/>
  <c r="N13261"/>
  <c r="N13260"/>
  <c r="N13259"/>
  <c r="N13258"/>
  <c r="N13256"/>
  <c r="N13255"/>
  <c r="N13254"/>
  <c r="N13253"/>
  <c r="N13252"/>
  <c r="N13250"/>
  <c r="N13249"/>
  <c r="N13243"/>
  <c r="N13241"/>
  <c r="N13240"/>
  <c r="N13239"/>
  <c r="N13237"/>
  <c r="N13236"/>
  <c r="N13235"/>
  <c r="N13234"/>
  <c r="N13231"/>
  <c r="N13228"/>
  <c r="N13227"/>
  <c r="N13226"/>
  <c r="N13223"/>
  <c r="N13217"/>
  <c r="N13216"/>
  <c r="N13215"/>
  <c r="N13211"/>
  <c r="N13209"/>
  <c r="N13207"/>
  <c r="N13205"/>
  <c r="N13203"/>
  <c r="N13201"/>
  <c r="N13199"/>
  <c r="N13198"/>
  <c r="N13196"/>
  <c r="N13195"/>
  <c r="N13193"/>
  <c r="N13188"/>
  <c r="N13185"/>
  <c r="N13183"/>
  <c r="N13181"/>
  <c r="N13180"/>
  <c r="N13177"/>
  <c r="N13176"/>
  <c r="N13175"/>
  <c r="N13174"/>
  <c r="N13173"/>
  <c r="N13172"/>
  <c r="N13171"/>
  <c r="N13168"/>
  <c r="N13166"/>
  <c r="N13164"/>
  <c r="N13161"/>
  <c r="N13160"/>
  <c r="N13159"/>
  <c r="N13156"/>
  <c r="N13154"/>
  <c r="N13153"/>
  <c r="N13152"/>
  <c r="N13151"/>
  <c r="N13149"/>
  <c r="N13144"/>
  <c r="N13141"/>
  <c r="N13138"/>
  <c r="N13133"/>
  <c r="N13128"/>
  <c r="N13124"/>
  <c r="N13123"/>
  <c r="N13118"/>
  <c r="N13113"/>
  <c r="N13108"/>
  <c r="N13105"/>
  <c r="N13104"/>
  <c r="N13103"/>
  <c r="N13102"/>
  <c r="N13101"/>
  <c r="N13100"/>
  <c r="N13099"/>
  <c r="N13096"/>
  <c r="N13091"/>
  <c r="N13090"/>
  <c r="N13089"/>
  <c r="N13087"/>
  <c r="N13085"/>
  <c r="N13084"/>
  <c r="N13079"/>
  <c r="N13078"/>
  <c r="N13077"/>
  <c r="N13076"/>
  <c r="N13074"/>
  <c r="N13073"/>
  <c r="N13070"/>
  <c r="N13068"/>
  <c r="N13066"/>
  <c r="N13065"/>
  <c r="N13062"/>
  <c r="N13060"/>
  <c r="N13058"/>
  <c r="N13056"/>
  <c r="N13055"/>
  <c r="N13054"/>
  <c r="N13053"/>
  <c r="N13050"/>
  <c r="N13048"/>
  <c r="N13046"/>
  <c r="N13044"/>
  <c r="N13042"/>
  <c r="N13039"/>
  <c r="N13037"/>
  <c r="N13036"/>
  <c r="N13031"/>
  <c r="N13030"/>
  <c r="N13028"/>
  <c r="N13026"/>
  <c r="N13025"/>
  <c r="N13024"/>
  <c r="N13019"/>
  <c r="N13015"/>
  <c r="N13014"/>
  <c r="N13013"/>
  <c r="N13008"/>
  <c r="N13007"/>
  <c r="N13006"/>
  <c r="N13004"/>
  <c r="N13003"/>
  <c r="N13002"/>
  <c r="N13000"/>
  <c r="N12998"/>
  <c r="N12996"/>
  <c r="N12995"/>
  <c r="N12994"/>
  <c r="N12991"/>
  <c r="N12990"/>
  <c r="N12989"/>
  <c r="N12988"/>
  <c r="N12987"/>
  <c r="N12986"/>
  <c r="N12981"/>
  <c r="N12979"/>
  <c r="N12973"/>
  <c r="N12971"/>
  <c r="N12969"/>
  <c r="N12968"/>
  <c r="N12965"/>
  <c r="N12964"/>
  <c r="N12962"/>
  <c r="N12961"/>
  <c r="N12959"/>
  <c r="N12952"/>
  <c r="N12951"/>
  <c r="N12950"/>
  <c r="N12948"/>
  <c r="N12945"/>
  <c r="N12944"/>
  <c r="N12942"/>
  <c r="N12939"/>
  <c r="N12937"/>
  <c r="N12935"/>
  <c r="N12931"/>
  <c r="N12926"/>
  <c r="N12924"/>
  <c r="N12919"/>
  <c r="N12918"/>
  <c r="N12916"/>
  <c r="N12914"/>
  <c r="N12913"/>
  <c r="N12912"/>
  <c r="N12911"/>
  <c r="N12904"/>
  <c r="N12903"/>
  <c r="N12897"/>
  <c r="N12896"/>
  <c r="N12893"/>
  <c r="N12892"/>
  <c r="N12888"/>
  <c r="N12887"/>
  <c r="N12886"/>
  <c r="N12885"/>
  <c r="N12884"/>
  <c r="N12882"/>
  <c r="N12879"/>
  <c r="N12877"/>
  <c r="N12871"/>
  <c r="N12868"/>
  <c r="N12867"/>
  <c r="N12866"/>
  <c r="N12865"/>
  <c r="N12862"/>
  <c r="N12860"/>
  <c r="N12857"/>
  <c r="N12856"/>
  <c r="N12853"/>
  <c r="N12852"/>
  <c r="N12851"/>
  <c r="N12847"/>
  <c r="N12845"/>
  <c r="N12843"/>
  <c r="N12842"/>
  <c r="N12839"/>
  <c r="N12836"/>
  <c r="N12834"/>
  <c r="N12832"/>
  <c r="N12830"/>
  <c r="N12828"/>
  <c r="N12827"/>
  <c r="N12824"/>
  <c r="N12823"/>
  <c r="N12822"/>
  <c r="N12821"/>
  <c r="N12819"/>
  <c r="N12818"/>
  <c r="N12816"/>
  <c r="N12815"/>
  <c r="N12814"/>
  <c r="N12812"/>
  <c r="N12811"/>
  <c r="N12804"/>
  <c r="N12802"/>
  <c r="N12800"/>
  <c r="N12799"/>
  <c r="N12794"/>
  <c r="N12793"/>
  <c r="N12791"/>
  <c r="N12789"/>
  <c r="N12788"/>
  <c r="N12787"/>
  <c r="N12783"/>
  <c r="N12780"/>
  <c r="N12774"/>
  <c r="N12773"/>
  <c r="N12771"/>
  <c r="N12769"/>
  <c r="N12764"/>
  <c r="N12761"/>
  <c r="N12758"/>
  <c r="N12754"/>
  <c r="N12753"/>
  <c r="N12750"/>
  <c r="N12749"/>
  <c r="N12746"/>
  <c r="N12744"/>
  <c r="N12743"/>
  <c r="N12741"/>
  <c r="N12738"/>
  <c r="N12737"/>
  <c r="N12736"/>
  <c r="N12734"/>
  <c r="N12732"/>
  <c r="N12731"/>
  <c r="N12730"/>
  <c r="N12729"/>
  <c r="N12727"/>
  <c r="N12725"/>
  <c r="N12724"/>
  <c r="N12722"/>
  <c r="N12720"/>
  <c r="N12719"/>
  <c r="N12714"/>
  <c r="N12711"/>
  <c r="N12710"/>
  <c r="N12707"/>
  <c r="N12705"/>
  <c r="N12704"/>
  <c r="N12701"/>
  <c r="N12700"/>
  <c r="N12698"/>
  <c r="N12695"/>
  <c r="N12692"/>
  <c r="N12686"/>
  <c r="N12685"/>
  <c r="N12684"/>
  <c r="N12679"/>
  <c r="N12676"/>
  <c r="N12675"/>
  <c r="N12672"/>
  <c r="N12670"/>
  <c r="N12669"/>
  <c r="N12667"/>
  <c r="N12666"/>
  <c r="N12665"/>
  <c r="N12661"/>
  <c r="N12658"/>
  <c r="N12656"/>
  <c r="N12655"/>
  <c r="N12654"/>
  <c r="N12651"/>
  <c r="N12649"/>
  <c r="N12648"/>
  <c r="N12647"/>
  <c r="N12645"/>
  <c r="N12642"/>
  <c r="N12641"/>
  <c r="N12636"/>
  <c r="N12635"/>
  <c r="N12631"/>
  <c r="N12628"/>
  <c r="N12626"/>
  <c r="N12625"/>
  <c r="N12624"/>
  <c r="N12623"/>
  <c r="N12621"/>
  <c r="N12618"/>
  <c r="N12617"/>
  <c r="N12616"/>
  <c r="N12615"/>
  <c r="N12613"/>
  <c r="N12612"/>
  <c r="N12610"/>
  <c r="N12608"/>
  <c r="N12607"/>
  <c r="N12605"/>
  <c r="N12604"/>
  <c r="N12603"/>
  <c r="N12602"/>
  <c r="N12601"/>
  <c r="N12600"/>
  <c r="N12598"/>
  <c r="N12596"/>
  <c r="N12595"/>
  <c r="N12592"/>
  <c r="N12591"/>
  <c r="N12589"/>
  <c r="N12588"/>
  <c r="N12586"/>
  <c r="N12585"/>
  <c r="N12584"/>
  <c r="N12583"/>
  <c r="N12582"/>
  <c r="N12574"/>
  <c r="N12571"/>
  <c r="N12569"/>
  <c r="N12568"/>
  <c r="N12567"/>
  <c r="N12566"/>
  <c r="N12564"/>
  <c r="N12560"/>
  <c r="N12554"/>
  <c r="N12552"/>
  <c r="N12550"/>
  <c r="N12549"/>
  <c r="N12547"/>
  <c r="N12544"/>
  <c r="N12542"/>
  <c r="N12536"/>
  <c r="N12534"/>
  <c r="N12533"/>
  <c r="N12532"/>
  <c r="N12528"/>
  <c r="N12526"/>
  <c r="N12523"/>
  <c r="N12520"/>
  <c r="N12519"/>
  <c r="N12517"/>
  <c r="N12516"/>
  <c r="N12515"/>
  <c r="N12514"/>
  <c r="N12513"/>
  <c r="N12510"/>
  <c r="N12503"/>
  <c r="N12501"/>
  <c r="N12500"/>
  <c r="N12496"/>
  <c r="N12495"/>
  <c r="N12494"/>
  <c r="N12493"/>
  <c r="N12490"/>
  <c r="N12487"/>
  <c r="N12485"/>
  <c r="N12484"/>
  <c r="N12483"/>
  <c r="N12482"/>
  <c r="N12481"/>
  <c r="N12480"/>
  <c r="N12478"/>
  <c r="N12472"/>
  <c r="N12471"/>
  <c r="N12466"/>
  <c r="N12463"/>
  <c r="N12454"/>
  <c r="N12453"/>
  <c r="N12451"/>
  <c r="N12449"/>
  <c r="N12446"/>
  <c r="N12444"/>
  <c r="N12441"/>
  <c r="N12440"/>
  <c r="N12439"/>
  <c r="N12438"/>
  <c r="N12435"/>
  <c r="N12434"/>
  <c r="N12432"/>
  <c r="N12431"/>
  <c r="N12430"/>
  <c r="N12429"/>
  <c r="N12427"/>
  <c r="N12426"/>
  <c r="N12425"/>
  <c r="N12421"/>
  <c r="N12419"/>
  <c r="N12418"/>
  <c r="N12417"/>
  <c r="N12409"/>
  <c r="N12407"/>
  <c r="N12406"/>
  <c r="N12404"/>
  <c r="N12403"/>
  <c r="N12402"/>
  <c r="N12401"/>
  <c r="N12400"/>
  <c r="N12396"/>
  <c r="N12393"/>
  <c r="N12392"/>
  <c r="N12391"/>
  <c r="N12390"/>
  <c r="N12388"/>
  <c r="N12384"/>
  <c r="N12382"/>
  <c r="N12381"/>
  <c r="N12379"/>
  <c r="N12378"/>
  <c r="N12377"/>
  <c r="N12376"/>
  <c r="N12375"/>
  <c r="N12373"/>
  <c r="N12372"/>
  <c r="N12369"/>
  <c r="N12366"/>
  <c r="N12361"/>
  <c r="N12359"/>
  <c r="N12358"/>
  <c r="N12356"/>
  <c r="N12355"/>
  <c r="N12352"/>
  <c r="N12349"/>
  <c r="N12348"/>
  <c r="N12341"/>
  <c r="N12339"/>
  <c r="N12338"/>
  <c r="N12337"/>
  <c r="N12335"/>
  <c r="N12332"/>
  <c r="N12331"/>
  <c r="N12326"/>
  <c r="N12325"/>
  <c r="N12323"/>
  <c r="N12321"/>
  <c r="N12317"/>
  <c r="N12316"/>
  <c r="N12314"/>
  <c r="N12313"/>
  <c r="N12311"/>
  <c r="N12306"/>
  <c r="N12302"/>
  <c r="N12300"/>
  <c r="N12299"/>
  <c r="N12298"/>
  <c r="N12296"/>
  <c r="N12295"/>
  <c r="N12293"/>
  <c r="N12290"/>
  <c r="N12286"/>
  <c r="N12285"/>
  <c r="N12283"/>
  <c r="N12282"/>
  <c r="N12278"/>
  <c r="N12277"/>
  <c r="N12276"/>
  <c r="N12274"/>
  <c r="N12271"/>
  <c r="N12270"/>
  <c r="N12269"/>
  <c r="N12268"/>
  <c r="N12267"/>
  <c r="N12265"/>
  <c r="N12264"/>
  <c r="N12263"/>
  <c r="N12262"/>
  <c r="N12261"/>
  <c r="N12258"/>
  <c r="N12257"/>
  <c r="N12255"/>
  <c r="N12252"/>
  <c r="N12250"/>
  <c r="N12246"/>
  <c r="N12243"/>
  <c r="N12242"/>
  <c r="N12240"/>
  <c r="N12236"/>
  <c r="N12235"/>
  <c r="N12233"/>
  <c r="N12229"/>
  <c r="N12227"/>
  <c r="N12226"/>
  <c r="N12222"/>
  <c r="N12220"/>
  <c r="N12218"/>
  <c r="N12217"/>
  <c r="N12214"/>
  <c r="N12213"/>
  <c r="N12209"/>
  <c r="N12205"/>
  <c r="N12204"/>
  <c r="N12203"/>
  <c r="N12201"/>
  <c r="N12197"/>
  <c r="N12195"/>
  <c r="N12194"/>
  <c r="N12191"/>
  <c r="N12190"/>
  <c r="N12189"/>
  <c r="N12188"/>
  <c r="N12186"/>
  <c r="N12183"/>
  <c r="N12179"/>
  <c r="N12178"/>
  <c r="N12177"/>
  <c r="N12173"/>
  <c r="N12171"/>
  <c r="N12170"/>
  <c r="N12165"/>
  <c r="N12164"/>
  <c r="N12162"/>
  <c r="N12160"/>
  <c r="N12158"/>
  <c r="N12157"/>
  <c r="N12155"/>
  <c r="N12151"/>
  <c r="N12150"/>
  <c r="N12149"/>
  <c r="N12148"/>
  <c r="N12146"/>
  <c r="N12145"/>
  <c r="N12141"/>
  <c r="N12138"/>
  <c r="N12137"/>
  <c r="N12136"/>
  <c r="N12134"/>
  <c r="N12133"/>
  <c r="N12130"/>
  <c r="N12128"/>
  <c r="N12127"/>
  <c r="N12125"/>
  <c r="N12123"/>
  <c r="N12122"/>
  <c r="N12118"/>
  <c r="N12117"/>
  <c r="N12116"/>
  <c r="N12115"/>
  <c r="N12112"/>
  <c r="N12110"/>
  <c r="N12104"/>
  <c r="N12103"/>
  <c r="N12102"/>
  <c r="N12101"/>
  <c r="N12099"/>
  <c r="N12095"/>
  <c r="N12094"/>
  <c r="N12093"/>
  <c r="N12090"/>
  <c r="N12087"/>
  <c r="N12086"/>
  <c r="N12083"/>
  <c r="N12082"/>
  <c r="N12078"/>
  <c r="N12077"/>
  <c r="N12076"/>
  <c r="N12072"/>
  <c r="N12070"/>
  <c r="N12068"/>
  <c r="N12066"/>
  <c r="N12065"/>
  <c r="N12064"/>
  <c r="N12063"/>
  <c r="N12062"/>
  <c r="N12060"/>
  <c r="N12056"/>
  <c r="N12053"/>
  <c r="N12049"/>
  <c r="N12044"/>
  <c r="N12043"/>
  <c r="N12042"/>
  <c r="N12038"/>
  <c r="N12037"/>
  <c r="N12036"/>
  <c r="N12035"/>
  <c r="N12033"/>
  <c r="N12032"/>
  <c r="N12031"/>
  <c r="N12030"/>
  <c r="N12029"/>
  <c r="N12026"/>
  <c r="N12025"/>
  <c r="N12023"/>
  <c r="N12019"/>
  <c r="N12016"/>
  <c r="N12010"/>
  <c r="N12007"/>
  <c r="N12005"/>
  <c r="N12004"/>
  <c r="N12002"/>
  <c r="N11999"/>
  <c r="N11998"/>
  <c r="N11996"/>
  <c r="N11995"/>
  <c r="N11991"/>
  <c r="N11990"/>
  <c r="N11989"/>
  <c r="N11988"/>
  <c r="N11985"/>
  <c r="N11982"/>
  <c r="N11981"/>
  <c r="N11976"/>
  <c r="N11975"/>
  <c r="N11974"/>
  <c r="N11972"/>
  <c r="N11971"/>
  <c r="N11968"/>
  <c r="N11962"/>
  <c r="N11960"/>
  <c r="N11959"/>
  <c r="N11958"/>
  <c r="N11953"/>
  <c r="N11952"/>
  <c r="N11947"/>
  <c r="N11944"/>
  <c r="N11943"/>
  <c r="N11942"/>
  <c r="N11939"/>
  <c r="N11934"/>
  <c r="N11932"/>
  <c r="N11931"/>
  <c r="N11930"/>
  <c r="N11929"/>
  <c r="N11927"/>
  <c r="N11924"/>
  <c r="N11919"/>
  <c r="N11916"/>
  <c r="N11912"/>
  <c r="N11911"/>
  <c r="N11907"/>
  <c r="N11906"/>
  <c r="N11903"/>
  <c r="N11901"/>
  <c r="N11898"/>
  <c r="N11893"/>
  <c r="N11892"/>
  <c r="N11891"/>
  <c r="N11887"/>
  <c r="N11886"/>
  <c r="N11881"/>
  <c r="N11878"/>
  <c r="N11877"/>
  <c r="N11875"/>
  <c r="N11872"/>
  <c r="N11871"/>
  <c r="N11869"/>
  <c r="N11868"/>
  <c r="N11867"/>
  <c r="N11864"/>
  <c r="N11863"/>
  <c r="N11862"/>
  <c r="N11858"/>
  <c r="N11856"/>
  <c r="N11853"/>
  <c r="N11852"/>
  <c r="N11851"/>
  <c r="N11849"/>
  <c r="N11848"/>
  <c r="N11846"/>
  <c r="N11842"/>
  <c r="N11841"/>
  <c r="N11839"/>
  <c r="N11837"/>
  <c r="N11836"/>
  <c r="N11835"/>
  <c r="N11833"/>
  <c r="N11829"/>
  <c r="N11828"/>
  <c r="N11824"/>
  <c r="N11823"/>
  <c r="N11820"/>
  <c r="N11817"/>
  <c r="N11816"/>
  <c r="N11807"/>
  <c r="N11806"/>
  <c r="N11805"/>
  <c r="N11804"/>
  <c r="N11803"/>
  <c r="N11799"/>
  <c r="N11798"/>
  <c r="N11795"/>
  <c r="N11790"/>
  <c r="N11789"/>
  <c r="N11787"/>
  <c r="N11786"/>
  <c r="N11785"/>
  <c r="N11784"/>
  <c r="N11783"/>
  <c r="N11781"/>
  <c r="N11778"/>
  <c r="N11777"/>
  <c r="N11776"/>
  <c r="N11774"/>
  <c r="N11773"/>
  <c r="N11772"/>
  <c r="N11771"/>
  <c r="N11770"/>
  <c r="N11769"/>
  <c r="N11767"/>
  <c r="N11765"/>
  <c r="N11764"/>
  <c r="N11763"/>
  <c r="N11758"/>
  <c r="N11752"/>
  <c r="N11749"/>
  <c r="N11748"/>
  <c r="N11747"/>
  <c r="N11745"/>
  <c r="N11741"/>
  <c r="N11740"/>
  <c r="N11738"/>
  <c r="N11735"/>
  <c r="N11733"/>
  <c r="N11731"/>
  <c r="N11729"/>
  <c r="N11726"/>
  <c r="N11725"/>
  <c r="N11723"/>
  <c r="N11720"/>
  <c r="N11718"/>
  <c r="N11717"/>
  <c r="N11715"/>
  <c r="N11714"/>
  <c r="N11712"/>
  <c r="N11710"/>
  <c r="N11709"/>
  <c r="N11707"/>
  <c r="N11706"/>
  <c r="N11705"/>
  <c r="N11703"/>
  <c r="N11702"/>
  <c r="N11701"/>
  <c r="N11699"/>
  <c r="N11698"/>
  <c r="N11696"/>
  <c r="N11692"/>
  <c r="N11691"/>
  <c r="N11690"/>
  <c r="N11688"/>
  <c r="N11687"/>
  <c r="N11685"/>
  <c r="N11683"/>
  <c r="N11682"/>
  <c r="N11680"/>
  <c r="N11679"/>
  <c r="N11675"/>
  <c r="N11674"/>
  <c r="N11672"/>
  <c r="N11668"/>
  <c r="N11667"/>
  <c r="N11663"/>
  <c r="N11661"/>
  <c r="N11658"/>
  <c r="N11654"/>
  <c r="N11651"/>
  <c r="N11649"/>
  <c r="N11647"/>
  <c r="N11644"/>
  <c r="N11643"/>
  <c r="N11641"/>
  <c r="N11640"/>
  <c r="N11639"/>
  <c r="N11637"/>
  <c r="N11632"/>
  <c r="N11630"/>
  <c r="N11629"/>
  <c r="N11628"/>
  <c r="N11624"/>
  <c r="N11623"/>
  <c r="N11621"/>
  <c r="N11619"/>
  <c r="N11617"/>
  <c r="N11616"/>
  <c r="N11614"/>
  <c r="N11612"/>
  <c r="N11611"/>
  <c r="N11610"/>
  <c r="N11607"/>
  <c r="N11606"/>
  <c r="N11604"/>
  <c r="N11602"/>
  <c r="N11601"/>
  <c r="N11599"/>
  <c r="N11594"/>
  <c r="N11591"/>
  <c r="N11590"/>
  <c r="N11589"/>
  <c r="N11588"/>
  <c r="N11587"/>
  <c r="N11586"/>
  <c r="N11583"/>
  <c r="N11582"/>
  <c r="N11581"/>
  <c r="N11576"/>
  <c r="N11575"/>
  <c r="N11574"/>
  <c r="N11570"/>
  <c r="N11569"/>
  <c r="N11567"/>
  <c r="N11566"/>
  <c r="N11562"/>
  <c r="N11561"/>
  <c r="N11560"/>
  <c r="N11555"/>
  <c r="N11553"/>
  <c r="N11548"/>
  <c r="N11546"/>
  <c r="N11545"/>
  <c r="N11540"/>
  <c r="N11536"/>
  <c r="N11533"/>
  <c r="N11527"/>
  <c r="N11524"/>
  <c r="N11518"/>
  <c r="N11516"/>
  <c r="N11515"/>
  <c r="N11514"/>
  <c r="N11513"/>
  <c r="N11512"/>
  <c r="N11511"/>
  <c r="N11509"/>
  <c r="N11507"/>
  <c r="N11502"/>
  <c r="N11501"/>
  <c r="N11500"/>
  <c r="N11496"/>
  <c r="N11495"/>
  <c r="N11491"/>
  <c r="N11489"/>
  <c r="N11488"/>
  <c r="N11487"/>
  <c r="N11485"/>
  <c r="N11483"/>
  <c r="N11482"/>
  <c r="N11478"/>
  <c r="N11475"/>
  <c r="N11474"/>
  <c r="N11473"/>
  <c r="N11472"/>
  <c r="N11471"/>
  <c r="N11467"/>
  <c r="N11466"/>
  <c r="N11464"/>
  <c r="N11462"/>
  <c r="N11459"/>
  <c r="N11458"/>
  <c r="N11453"/>
  <c r="N11451"/>
  <c r="N11442"/>
  <c r="N11441"/>
  <c r="N11440"/>
  <c r="N11439"/>
  <c r="N11436"/>
  <c r="N11435"/>
  <c r="N11429"/>
  <c r="N11427"/>
  <c r="N11421"/>
  <c r="N11420"/>
  <c r="N11419"/>
  <c r="N11418"/>
  <c r="N11416"/>
  <c r="N11415"/>
  <c r="N11410"/>
  <c r="N11409"/>
  <c r="N11404"/>
  <c r="N11403"/>
  <c r="N11402"/>
  <c r="N11399"/>
  <c r="N11398"/>
  <c r="N11397"/>
  <c r="N11395"/>
  <c r="N11392"/>
  <c r="N11390"/>
  <c r="N11387"/>
  <c r="N11386"/>
  <c r="N11383"/>
  <c r="N11382"/>
  <c r="N11381"/>
  <c r="N11378"/>
  <c r="N11376"/>
  <c r="N11375"/>
  <c r="N11374"/>
  <c r="N11369"/>
  <c r="N11368"/>
  <c r="N11366"/>
  <c r="N11365"/>
  <c r="N11363"/>
  <c r="N11361"/>
  <c r="N11360"/>
  <c r="N11359"/>
  <c r="N11356"/>
  <c r="N11355"/>
  <c r="N11353"/>
  <c r="N11352"/>
  <c r="N11350"/>
  <c r="N11348"/>
  <c r="N11346"/>
  <c r="N11344"/>
  <c r="N11338"/>
  <c r="N11337"/>
  <c r="N11336"/>
  <c r="N11332"/>
  <c r="N11331"/>
  <c r="N11330"/>
  <c r="N11328"/>
  <c r="N11325"/>
  <c r="N11324"/>
  <c r="N11323"/>
  <c r="N11321"/>
  <c r="N11320"/>
  <c r="N11316"/>
  <c r="N11315"/>
  <c r="N11313"/>
  <c r="N11311"/>
  <c r="N11309"/>
  <c r="N11306"/>
  <c r="N11305"/>
  <c r="N11304"/>
  <c r="N11301"/>
  <c r="N11300"/>
  <c r="N11297"/>
  <c r="N11295"/>
  <c r="N11294"/>
  <c r="N11290"/>
  <c r="N11289"/>
  <c r="N11288"/>
  <c r="N11280"/>
  <c r="N11277"/>
  <c r="N11276"/>
  <c r="N11275"/>
  <c r="N11274"/>
  <c r="N11271"/>
  <c r="N11268"/>
  <c r="N11267"/>
  <c r="N11266"/>
  <c r="N11265"/>
  <c r="N11264"/>
  <c r="N11263"/>
  <c r="N11262"/>
  <c r="N11261"/>
  <c r="N11257"/>
  <c r="N11256"/>
  <c r="N11255"/>
  <c r="N11253"/>
  <c r="N11248"/>
  <c r="N11243"/>
  <c r="N11239"/>
  <c r="N11236"/>
  <c r="N11235"/>
  <c r="N11233"/>
  <c r="N11230"/>
  <c r="N11229"/>
  <c r="N11228"/>
  <c r="N11227"/>
  <c r="N11220"/>
  <c r="N11218"/>
  <c r="N11215"/>
  <c r="N11213"/>
  <c r="N11211"/>
  <c r="N11210"/>
  <c r="N11209"/>
  <c r="N11208"/>
  <c r="N11206"/>
  <c r="N11205"/>
  <c r="N11203"/>
  <c r="N11198"/>
  <c r="N11197"/>
  <c r="N11194"/>
  <c r="N11190"/>
  <c r="N11188"/>
  <c r="N11185"/>
  <c r="N11184"/>
  <c r="N11181"/>
  <c r="N11180"/>
  <c r="N11179"/>
  <c r="N11178"/>
  <c r="N11176"/>
  <c r="N11174"/>
  <c r="N11173"/>
  <c r="N11172"/>
  <c r="N11171"/>
  <c r="N11170"/>
  <c r="N11169"/>
  <c r="N11166"/>
  <c r="N11165"/>
  <c r="N11162"/>
  <c r="N11159"/>
  <c r="N11154"/>
  <c r="N11153"/>
  <c r="N11152"/>
  <c r="N11151"/>
  <c r="N11149"/>
  <c r="N11148"/>
  <c r="N11147"/>
  <c r="N11143"/>
  <c r="N11142"/>
  <c r="N11141"/>
  <c r="N11140"/>
  <c r="N11137"/>
  <c r="N11135"/>
  <c r="N11134"/>
  <c r="N11132"/>
  <c r="N11131"/>
  <c r="N11130"/>
  <c r="N11129"/>
  <c r="N11128"/>
  <c r="N11127"/>
  <c r="N11126"/>
  <c r="N11125"/>
  <c r="N11122"/>
  <c r="N11117"/>
  <c r="N11114"/>
  <c r="N11113"/>
  <c r="N11112"/>
  <c r="N11111"/>
  <c r="N11108"/>
  <c r="N11107"/>
  <c r="N11105"/>
  <c r="N11103"/>
  <c r="N11100"/>
  <c r="N11099"/>
  <c r="N11097"/>
  <c r="N11096"/>
  <c r="N11094"/>
  <c r="N11092"/>
  <c r="N11089"/>
  <c r="N11088"/>
  <c r="N11087"/>
  <c r="N11083"/>
  <c r="N11082"/>
  <c r="N11080"/>
  <c r="N11079"/>
  <c r="N11078"/>
  <c r="N11077"/>
  <c r="N11076"/>
  <c r="N11075"/>
  <c r="N11074"/>
  <c r="N11073"/>
  <c r="N11066"/>
  <c r="N11065"/>
  <c r="N11064"/>
  <c r="N11062"/>
  <c r="N11060"/>
  <c r="N11058"/>
  <c r="N11056"/>
  <c r="N11055"/>
  <c r="N11054"/>
  <c r="N11051"/>
  <c r="N11050"/>
  <c r="N11046"/>
  <c r="N11045"/>
  <c r="N11044"/>
  <c r="N11042"/>
  <c r="N11041"/>
  <c r="N11039"/>
  <c r="N11037"/>
  <c r="N11032"/>
  <c r="N11030"/>
  <c r="N11028"/>
  <c r="N11027"/>
  <c r="N11026"/>
  <c r="N11024"/>
  <c r="N11023"/>
  <c r="N11021"/>
  <c r="N11020"/>
  <c r="N11019"/>
  <c r="N11016"/>
  <c r="N11015"/>
  <c r="N11014"/>
  <c r="N11011"/>
  <c r="N11010"/>
  <c r="N11009"/>
  <c r="N11004"/>
  <c r="N11003"/>
  <c r="N11002"/>
  <c r="N11001"/>
  <c r="N10998"/>
  <c r="N10995"/>
  <c r="N10993"/>
  <c r="N10990"/>
  <c r="N10987"/>
  <c r="N10984"/>
  <c r="N10975"/>
  <c r="N10972"/>
  <c r="N10971"/>
  <c r="N10968"/>
  <c r="N10967"/>
  <c r="N10966"/>
  <c r="N10965"/>
  <c r="N10963"/>
  <c r="N10962"/>
  <c r="N10961"/>
  <c r="N10956"/>
  <c r="N10954"/>
  <c r="N10953"/>
  <c r="N10951"/>
  <c r="N10950"/>
  <c r="N10944"/>
  <c r="N10942"/>
  <c r="N10939"/>
  <c r="N10937"/>
  <c r="N10935"/>
  <c r="N10932"/>
  <c r="N10930"/>
  <c r="N10928"/>
  <c r="N10927"/>
  <c r="N10926"/>
  <c r="N10925"/>
  <c r="N10921"/>
  <c r="N10917"/>
  <c r="N10915"/>
  <c r="N10912"/>
  <c r="N10904"/>
  <c r="N10901"/>
  <c r="N10900"/>
  <c r="N10897"/>
  <c r="N10896"/>
  <c r="N10895"/>
  <c r="N10894"/>
  <c r="N10893"/>
  <c r="N10892"/>
  <c r="N10891"/>
  <c r="N10890"/>
  <c r="N10889"/>
  <c r="N10887"/>
  <c r="N10886"/>
  <c r="N10883"/>
  <c r="N10882"/>
  <c r="N10880"/>
  <c r="N10879"/>
  <c r="N10878"/>
  <c r="N10877"/>
  <c r="N10876"/>
  <c r="N10875"/>
  <c r="N10874"/>
  <c r="N10870"/>
  <c r="N10869"/>
  <c r="N10864"/>
  <c r="N10863"/>
  <c r="N10862"/>
  <c r="N10861"/>
  <c r="N10860"/>
  <c r="N10858"/>
  <c r="N10855"/>
  <c r="N10854"/>
  <c r="N10850"/>
  <c r="N10849"/>
  <c r="N10846"/>
  <c r="N10845"/>
  <c r="N10844"/>
  <c r="N10843"/>
  <c r="N10842"/>
  <c r="N10841"/>
  <c r="N10840"/>
  <c r="N10837"/>
  <c r="N10835"/>
  <c r="N10832"/>
  <c r="N10824"/>
  <c r="N10823"/>
  <c r="N10822"/>
  <c r="N10818"/>
  <c r="N10816"/>
  <c r="N10809"/>
  <c r="N10807"/>
  <c r="N10805"/>
  <c r="N10799"/>
  <c r="N10798"/>
  <c r="N10794"/>
  <c r="N10792"/>
  <c r="N10791"/>
  <c r="N10786"/>
  <c r="N10784"/>
  <c r="N10782"/>
  <c r="N10780"/>
  <c r="N10778"/>
  <c r="N10776"/>
  <c r="N10775"/>
  <c r="N10774"/>
  <c r="N10770"/>
  <c r="N10767"/>
  <c r="N10766"/>
  <c r="N10765"/>
  <c r="N10764"/>
  <c r="N10763"/>
  <c r="N10762"/>
  <c r="N10761"/>
  <c r="N10760"/>
  <c r="N10755"/>
  <c r="N10753"/>
  <c r="N10751"/>
  <c r="N10750"/>
  <c r="N10749"/>
  <c r="N10747"/>
  <c r="N10744"/>
  <c r="N10743"/>
  <c r="N10741"/>
  <c r="N10740"/>
  <c r="N10738"/>
  <c r="N10737"/>
  <c r="N10732"/>
  <c r="N10730"/>
  <c r="N10729"/>
  <c r="N10728"/>
  <c r="N10727"/>
  <c r="N10722"/>
  <c r="N10719"/>
  <c r="N10718"/>
  <c r="N10717"/>
  <c r="N10715"/>
  <c r="N10714"/>
  <c r="N10709"/>
  <c r="N10708"/>
  <c r="N10704"/>
  <c r="N10703"/>
  <c r="N10699"/>
  <c r="N10698"/>
  <c r="N10697"/>
  <c r="N10694"/>
  <c r="N10693"/>
  <c r="N10691"/>
  <c r="N10688"/>
  <c r="N10687"/>
  <c r="N10686"/>
  <c r="N10685"/>
  <c r="N10681"/>
  <c r="N10676"/>
  <c r="N10673"/>
  <c r="N10670"/>
  <c r="N10667"/>
  <c r="N10666"/>
  <c r="N10665"/>
  <c r="N10664"/>
  <c r="N10663"/>
  <c r="N10654"/>
  <c r="N10651"/>
  <c r="N10648"/>
  <c r="N10647"/>
  <c r="N10642"/>
  <c r="N10641"/>
  <c r="N10639"/>
  <c r="N10638"/>
  <c r="N10636"/>
  <c r="N10634"/>
  <c r="N10632"/>
  <c r="N10631"/>
  <c r="N10628"/>
  <c r="N10626"/>
  <c r="N10622"/>
  <c r="N10620"/>
  <c r="N10617"/>
  <c r="N10615"/>
  <c r="N10613"/>
  <c r="N10612"/>
  <c r="N10611"/>
  <c r="N10609"/>
  <c r="N10608"/>
  <c r="N10607"/>
  <c r="N10606"/>
  <c r="N10605"/>
  <c r="N10604"/>
  <c r="N10602"/>
  <c r="N10601"/>
  <c r="N10600"/>
  <c r="N10599"/>
  <c r="N10598"/>
  <c r="N10595"/>
  <c r="N10592"/>
  <c r="N10591"/>
  <c r="N10590"/>
  <c r="N10588"/>
  <c r="N10585"/>
  <c r="N10582"/>
  <c r="N10580"/>
  <c r="N10577"/>
  <c r="N10576"/>
  <c r="N10574"/>
  <c r="N10573"/>
  <c r="N10565"/>
  <c r="N10563"/>
  <c r="N10561"/>
  <c r="N10557"/>
  <c r="N10553"/>
  <c r="N10552"/>
  <c r="N10549"/>
  <c r="N10547"/>
  <c r="N10544"/>
  <c r="N10540"/>
  <c r="N10533"/>
  <c r="N10532"/>
  <c r="N10531"/>
  <c r="N10529"/>
  <c r="N10528"/>
  <c r="N10527"/>
  <c r="N10526"/>
  <c r="N10524"/>
  <c r="N10523"/>
  <c r="N10520"/>
  <c r="N10519"/>
  <c r="N10517"/>
  <c r="N10516"/>
  <c r="N10514"/>
  <c r="N10513"/>
  <c r="N10510"/>
  <c r="N10509"/>
  <c r="N10508"/>
  <c r="N10506"/>
  <c r="N10505"/>
  <c r="N10504"/>
  <c r="N10502"/>
  <c r="N10499"/>
  <c r="N10498"/>
  <c r="N10497"/>
  <c r="N10496"/>
  <c r="N10494"/>
  <c r="N10492"/>
  <c r="N10491"/>
  <c r="N10490"/>
  <c r="N10489"/>
  <c r="N10487"/>
  <c r="N10486"/>
  <c r="N10482"/>
  <c r="N10479"/>
  <c r="N10477"/>
  <c r="N10476"/>
  <c r="N10472"/>
  <c r="N10470"/>
  <c r="N10469"/>
  <c r="N10467"/>
  <c r="N10465"/>
  <c r="N10463"/>
  <c r="N10462"/>
  <c r="N10461"/>
  <c r="N10458"/>
  <c r="N10456"/>
  <c r="N10454"/>
  <c r="N10453"/>
  <c r="N10451"/>
  <c r="N10450"/>
  <c r="N10449"/>
  <c r="N10447"/>
  <c r="N10444"/>
  <c r="N10442"/>
  <c r="N10438"/>
  <c r="N10436"/>
  <c r="N10434"/>
  <c r="N10432"/>
  <c r="N10428"/>
  <c r="N10426"/>
  <c r="N10424"/>
  <c r="N10417"/>
  <c r="N10412"/>
  <c r="N10410"/>
  <c r="N10409"/>
  <c r="N10408"/>
  <c r="N10407"/>
  <c r="N10406"/>
  <c r="N10405"/>
  <c r="N10404"/>
  <c r="N10401"/>
  <c r="N10400"/>
  <c r="N10398"/>
  <c r="N10397"/>
  <c r="N10394"/>
  <c r="N10392"/>
  <c r="N10391"/>
  <c r="N10390"/>
  <c r="N10387"/>
  <c r="N10386"/>
  <c r="N10384"/>
  <c r="N10383"/>
  <c r="N10382"/>
  <c r="N10381"/>
  <c r="N10378"/>
  <c r="N10373"/>
  <c r="N10369"/>
  <c r="N10368"/>
  <c r="N10367"/>
  <c r="N10366"/>
  <c r="N10362"/>
  <c r="N10361"/>
  <c r="N10359"/>
  <c r="N10356"/>
  <c r="N10350"/>
  <c r="N10346"/>
  <c r="N10345"/>
  <c r="N10343"/>
  <c r="N10341"/>
  <c r="N10340"/>
  <c r="N10337"/>
  <c r="N10336"/>
  <c r="N10335"/>
  <c r="N10333"/>
  <c r="N10332"/>
  <c r="N10331"/>
  <c r="N10329"/>
  <c r="N10324"/>
  <c r="N10323"/>
  <c r="N10319"/>
  <c r="N10318"/>
  <c r="N10317"/>
  <c r="N10316"/>
  <c r="N10315"/>
  <c r="N10313"/>
  <c r="N10312"/>
  <c r="N10311"/>
  <c r="N10303"/>
  <c r="N10300"/>
  <c r="N10298"/>
  <c r="N10295"/>
  <c r="N10294"/>
  <c r="N10293"/>
  <c r="N10291"/>
  <c r="N10289"/>
  <c r="N10287"/>
  <c r="N10285"/>
  <c r="N10284"/>
  <c r="N10283"/>
  <c r="N10282"/>
  <c r="N10281"/>
  <c r="N10278"/>
  <c r="N10277"/>
  <c r="N10275"/>
  <c r="N10271"/>
  <c r="N10269"/>
  <c r="N10267"/>
  <c r="N10265"/>
  <c r="N10264"/>
  <c r="N10261"/>
  <c r="N10258"/>
  <c r="N10257"/>
  <c r="N10254"/>
  <c r="N10252"/>
  <c r="N10248"/>
  <c r="N10247"/>
  <c r="N10246"/>
  <c r="N10241"/>
  <c r="N10240"/>
  <c r="N10239"/>
  <c r="N10237"/>
  <c r="N10228"/>
  <c r="N10225"/>
  <c r="N10220"/>
  <c r="N10213"/>
  <c r="N10211"/>
  <c r="N10208"/>
  <c r="N10205"/>
  <c r="N10204"/>
  <c r="N10199"/>
  <c r="N10198"/>
  <c r="N10196"/>
  <c r="N10195"/>
  <c r="N10194"/>
  <c r="N10193"/>
  <c r="N10192"/>
  <c r="N10190"/>
  <c r="N10189"/>
  <c r="N10188"/>
  <c r="N10184"/>
  <c r="N10183"/>
  <c r="N10181"/>
  <c r="N10180"/>
  <c r="N10174"/>
  <c r="N10173"/>
  <c r="N10171"/>
  <c r="N10169"/>
  <c r="N10167"/>
  <c r="N10165"/>
  <c r="N10164"/>
  <c r="N10163"/>
  <c r="N10161"/>
  <c r="N10160"/>
  <c r="N10156"/>
  <c r="N10154"/>
  <c r="N10151"/>
  <c r="N10150"/>
  <c r="N10145"/>
  <c r="N10137"/>
  <c r="N10136"/>
  <c r="N10134"/>
  <c r="N10132"/>
  <c r="N10130"/>
  <c r="N10127"/>
  <c r="N10125"/>
  <c r="N10124"/>
  <c r="N10123"/>
  <c r="N10121"/>
  <c r="N10116"/>
  <c r="N10114"/>
  <c r="N10110"/>
  <c r="N10108"/>
  <c r="N10107"/>
  <c r="N10106"/>
  <c r="N10103"/>
  <c r="N10099"/>
  <c r="N10095"/>
  <c r="N10093"/>
  <c r="N10092"/>
  <c r="N10088"/>
  <c r="N10087"/>
  <c r="N10085"/>
  <c r="N10080"/>
  <c r="N10079"/>
  <c r="N10078"/>
  <c r="N10077"/>
  <c r="N10074"/>
  <c r="N10073"/>
  <c r="N10072"/>
  <c r="N10071"/>
  <c r="N10067"/>
  <c r="N10066"/>
  <c r="N10059"/>
  <c r="N10058"/>
  <c r="N10055"/>
  <c r="N10053"/>
  <c r="N10051"/>
  <c r="N10049"/>
  <c r="N10048"/>
  <c r="N10047"/>
  <c r="N10046"/>
  <c r="N10044"/>
  <c r="N10035"/>
  <c r="N10032"/>
  <c r="N10024"/>
  <c r="N10023"/>
  <c r="N10016"/>
  <c r="N10014"/>
  <c r="N10013"/>
  <c r="N10012"/>
  <c r="N10011"/>
  <c r="N10010"/>
  <c r="N10008"/>
  <c r="N10007"/>
  <c r="N10005"/>
  <c r="N10003"/>
  <c r="N10001"/>
  <c r="N9999"/>
  <c r="N9996"/>
  <c r="N9995"/>
  <c r="N9994"/>
  <c r="N9993"/>
  <c r="N9992"/>
  <c r="N9991"/>
  <c r="N9990"/>
  <c r="N9988"/>
  <c r="N9986"/>
  <c r="N9983"/>
  <c r="N9981"/>
  <c r="N9977"/>
  <c r="N9967"/>
  <c r="N9966"/>
  <c r="N9963"/>
  <c r="N9961"/>
  <c r="N9960"/>
  <c r="N9958"/>
  <c r="N9957"/>
  <c r="N9952"/>
  <c r="N9951"/>
  <c r="N9949"/>
  <c r="N9948"/>
  <c r="N9945"/>
  <c r="N9942"/>
  <c r="N9941"/>
  <c r="N9939"/>
  <c r="N9935"/>
  <c r="N9933"/>
  <c r="N9932"/>
  <c r="N9931"/>
  <c r="N9930"/>
  <c r="N9929"/>
  <c r="N9925"/>
  <c r="N9924"/>
  <c r="N9919"/>
  <c r="N9917"/>
  <c r="N9914"/>
  <c r="N9913"/>
  <c r="N9912"/>
  <c r="N9911"/>
  <c r="N9910"/>
  <c r="N9909"/>
  <c r="N9907"/>
  <c r="N9906"/>
  <c r="N9905"/>
  <c r="N9904"/>
  <c r="N9902"/>
  <c r="N9901"/>
  <c r="N9900"/>
  <c r="N9899"/>
  <c r="N9897"/>
  <c r="N9896"/>
  <c r="N9895"/>
  <c r="N9894"/>
  <c r="N9892"/>
  <c r="N9890"/>
  <c r="N9887"/>
  <c r="N9886"/>
  <c r="N9885"/>
  <c r="N9884"/>
  <c r="N9883"/>
  <c r="N9880"/>
  <c r="N9879"/>
  <c r="N9877"/>
  <c r="N9875"/>
  <c r="N9874"/>
  <c r="N9871"/>
  <c r="N9869"/>
  <c r="N9868"/>
  <c r="N9866"/>
  <c r="N9865"/>
  <c r="N9864"/>
  <c r="N9856"/>
  <c r="N9855"/>
  <c r="N9854"/>
  <c r="N9851"/>
  <c r="N9850"/>
  <c r="N9846"/>
  <c r="N9845"/>
  <c r="N9842"/>
  <c r="N9839"/>
  <c r="N9838"/>
  <c r="N9836"/>
  <c r="N9834"/>
  <c r="N9831"/>
  <c r="N9830"/>
  <c r="N9829"/>
  <c r="N9828"/>
  <c r="N9826"/>
  <c r="N9825"/>
  <c r="N9824"/>
  <c r="N9822"/>
  <c r="N9817"/>
  <c r="N9816"/>
  <c r="N9814"/>
  <c r="N9810"/>
  <c r="N9809"/>
  <c r="N9808"/>
  <c r="N9807"/>
  <c r="N9805"/>
  <c r="N9802"/>
  <c r="N9801"/>
  <c r="N9800"/>
  <c r="N9798"/>
  <c r="N9797"/>
  <c r="N9794"/>
  <c r="N9793"/>
  <c r="N9790"/>
  <c r="N9789"/>
  <c r="N9786"/>
  <c r="N9783"/>
  <c r="N9780"/>
  <c r="N9778"/>
  <c r="N9777"/>
  <c r="N9776"/>
  <c r="N9772"/>
  <c r="N9770"/>
  <c r="N9769"/>
  <c r="N9768"/>
  <c r="N9764"/>
  <c r="N9762"/>
  <c r="N9761"/>
  <c r="N9757"/>
  <c r="N9754"/>
  <c r="N9753"/>
  <c r="N9750"/>
  <c r="N9749"/>
  <c r="N9743"/>
  <c r="N9741"/>
  <c r="N9740"/>
  <c r="N9736"/>
  <c r="N9733"/>
  <c r="N9732"/>
  <c r="N9728"/>
  <c r="N9727"/>
  <c r="N9726"/>
  <c r="N9721"/>
  <c r="N9709"/>
  <c r="N9705"/>
  <c r="N9702"/>
  <c r="N9701"/>
  <c r="N9699"/>
  <c r="N9694"/>
  <c r="N9693"/>
  <c r="N9691"/>
  <c r="N9688"/>
  <c r="N9687"/>
  <c r="N9686"/>
  <c r="N9685"/>
  <c r="N9684"/>
  <c r="N9683"/>
  <c r="N9679"/>
  <c r="N9677"/>
  <c r="N9674"/>
  <c r="N9670"/>
  <c r="N9669"/>
  <c r="N9668"/>
  <c r="N9666"/>
  <c r="N9664"/>
  <c r="N9663"/>
  <c r="N9659"/>
  <c r="N9655"/>
  <c r="N9652"/>
  <c r="N9649"/>
  <c r="N9648"/>
  <c r="N9646"/>
  <c r="N9645"/>
  <c r="N9643"/>
  <c r="N9642"/>
  <c r="N9641"/>
  <c r="N9640"/>
  <c r="N9639"/>
  <c r="N9638"/>
  <c r="N9636"/>
  <c r="N9635"/>
  <c r="N9634"/>
  <c r="N9633"/>
  <c r="N9631"/>
  <c r="N9630"/>
  <c r="N9626"/>
  <c r="N9625"/>
  <c r="N9623"/>
  <c r="N9621"/>
  <c r="N9619"/>
  <c r="N9618"/>
  <c r="N9617"/>
  <c r="N9616"/>
  <c r="N9615"/>
  <c r="N9614"/>
  <c r="N9610"/>
  <c r="N9607"/>
  <c r="N9602"/>
  <c r="N9600"/>
  <c r="N9599"/>
  <c r="N9596"/>
  <c r="N9594"/>
  <c r="N9593"/>
  <c r="N9592"/>
  <c r="N9589"/>
  <c r="N9588"/>
  <c r="N9587"/>
  <c r="N9586"/>
  <c r="N9581"/>
  <c r="N9579"/>
  <c r="N9576"/>
  <c r="N9571"/>
  <c r="N9570"/>
  <c r="N9568"/>
  <c r="N9567"/>
  <c r="N9566"/>
  <c r="N9563"/>
  <c r="N9562"/>
  <c r="N9561"/>
  <c r="N9559"/>
  <c r="N9557"/>
  <c r="N9555"/>
  <c r="N9554"/>
  <c r="N9551"/>
  <c r="N9546"/>
  <c r="N9545"/>
  <c r="N9544"/>
  <c r="N9541"/>
  <c r="N9539"/>
  <c r="N9538"/>
  <c r="N9536"/>
  <c r="N9535"/>
  <c r="N9532"/>
  <c r="N9528"/>
  <c r="N9526"/>
  <c r="N9524"/>
  <c r="N9523"/>
  <c r="N9518"/>
  <c r="N9517"/>
  <c r="N9516"/>
  <c r="N9515"/>
  <c r="N9512"/>
  <c r="N9511"/>
  <c r="N9510"/>
  <c r="N9506"/>
  <c r="N9504"/>
  <c r="N9502"/>
  <c r="N9501"/>
  <c r="N9500"/>
  <c r="N9499"/>
  <c r="N9497"/>
  <c r="N9496"/>
  <c r="N9494"/>
  <c r="N9488"/>
  <c r="N9487"/>
  <c r="N9483"/>
  <c r="N9475"/>
  <c r="N9474"/>
  <c r="N9473"/>
  <c r="N9472"/>
  <c r="N9466"/>
  <c r="N9464"/>
  <c r="N9463"/>
  <c r="N9462"/>
  <c r="N9461"/>
  <c r="N9460"/>
  <c r="N9458"/>
  <c r="N9456"/>
  <c r="N9448"/>
  <c r="N9447"/>
  <c r="N9446"/>
  <c r="N9443"/>
  <c r="N9441"/>
  <c r="N9440"/>
  <c r="N9439"/>
  <c r="N9435"/>
  <c r="N9434"/>
  <c r="N9433"/>
  <c r="N9424"/>
  <c r="N9422"/>
  <c r="N9419"/>
  <c r="N9417"/>
  <c r="N9416"/>
  <c r="N9413"/>
  <c r="N9412"/>
  <c r="N9409"/>
  <c r="N9408"/>
  <c r="N9403"/>
  <c r="N9402"/>
  <c r="N9401"/>
  <c r="N9400"/>
  <c r="N9398"/>
  <c r="N9397"/>
  <c r="N9396"/>
  <c r="N9389"/>
  <c r="N9386"/>
  <c r="N9383"/>
  <c r="N9382"/>
  <c r="N9381"/>
  <c r="N9380"/>
  <c r="N9379"/>
  <c r="N9378"/>
  <c r="N9377"/>
  <c r="N9374"/>
  <c r="N9373"/>
  <c r="N9372"/>
  <c r="N9371"/>
  <c r="N9369"/>
  <c r="N9367"/>
  <c r="N9366"/>
  <c r="N9363"/>
  <c r="N9358"/>
  <c r="N9357"/>
  <c r="N9356"/>
  <c r="N9354"/>
  <c r="N9353"/>
  <c r="N9350"/>
  <c r="N9346"/>
  <c r="N9345"/>
  <c r="N9343"/>
  <c r="N9340"/>
  <c r="N9338"/>
  <c r="N9337"/>
  <c r="N9336"/>
  <c r="N9335"/>
  <c r="N9334"/>
  <c r="N9332"/>
  <c r="N9331"/>
  <c r="N9323"/>
  <c r="N9320"/>
  <c r="N9314"/>
  <c r="N9313"/>
  <c r="N9312"/>
  <c r="N9311"/>
  <c r="N9310"/>
  <c r="N9308"/>
  <c r="N9304"/>
  <c r="N9301"/>
  <c r="N9300"/>
  <c r="N9298"/>
  <c r="N9297"/>
  <c r="N9294"/>
  <c r="N9292"/>
  <c r="N9290"/>
  <c r="N9289"/>
  <c r="N9288"/>
  <c r="N9285"/>
  <c r="N9281"/>
  <c r="N9279"/>
  <c r="N9278"/>
  <c r="N9277"/>
  <c r="N9274"/>
  <c r="N9270"/>
  <c r="N9268"/>
  <c r="N9258"/>
  <c r="N9257"/>
  <c r="N9255"/>
  <c r="N9251"/>
  <c r="N9249"/>
  <c r="N9248"/>
  <c r="N9247"/>
  <c r="N9246"/>
  <c r="N9242"/>
  <c r="N9241"/>
  <c r="N9240"/>
  <c r="N9239"/>
  <c r="N9235"/>
  <c r="N9234"/>
  <c r="N9231"/>
  <c r="N9230"/>
  <c r="N9227"/>
  <c r="N9224"/>
  <c r="N9223"/>
  <c r="N9221"/>
  <c r="N9219"/>
  <c r="N9218"/>
  <c r="N9217"/>
  <c r="N9213"/>
  <c r="N9210"/>
  <c r="N9208"/>
  <c r="N9206"/>
  <c r="N9205"/>
  <c r="N9204"/>
  <c r="N9200"/>
  <c r="N9197"/>
  <c r="N9194"/>
  <c r="N9193"/>
  <c r="N9191"/>
  <c r="N9190"/>
  <c r="N9188"/>
  <c r="N9186"/>
  <c r="N9185"/>
  <c r="N9184"/>
  <c r="N9183"/>
  <c r="N9181"/>
  <c r="N9180"/>
  <c r="N9179"/>
  <c r="N9178"/>
  <c r="N9177"/>
  <c r="N9168"/>
  <c r="N9167"/>
  <c r="N9165"/>
  <c r="N9160"/>
  <c r="N9157"/>
  <c r="N9156"/>
  <c r="N9155"/>
  <c r="N9152"/>
  <c r="N9151"/>
  <c r="N9148"/>
  <c r="N9145"/>
  <c r="N9143"/>
  <c r="N9137"/>
  <c r="N9135"/>
  <c r="N9134"/>
  <c r="N9132"/>
  <c r="N9131"/>
  <c r="N9130"/>
  <c r="N9128"/>
  <c r="N9126"/>
  <c r="N9123"/>
  <c r="N9122"/>
  <c r="N9121"/>
  <c r="N9120"/>
  <c r="N9116"/>
  <c r="N9115"/>
  <c r="N9113"/>
  <c r="N9109"/>
  <c r="N9108"/>
  <c r="N9107"/>
  <c r="N9106"/>
  <c r="N9105"/>
  <c r="N9102"/>
  <c r="N9101"/>
  <c r="N9099"/>
  <c r="N9097"/>
  <c r="N9096"/>
  <c r="N9090"/>
  <c r="N9089"/>
  <c r="N9088"/>
  <c r="N9085"/>
  <c r="N9084"/>
  <c r="N9082"/>
  <c r="N9081"/>
  <c r="N9080"/>
  <c r="N9079"/>
  <c r="N9078"/>
  <c r="N9077"/>
  <c r="N9075"/>
  <c r="N9074"/>
  <c r="N9072"/>
  <c r="N9064"/>
  <c r="N9063"/>
  <c r="N9062"/>
  <c r="N9060"/>
  <c r="N9058"/>
  <c r="N9057"/>
  <c r="N9054"/>
  <c r="N9048"/>
  <c r="N9047"/>
  <c r="N9044"/>
  <c r="N9043"/>
  <c r="N9042"/>
  <c r="N9041"/>
  <c r="N9040"/>
  <c r="N9038"/>
  <c r="N9037"/>
  <c r="N9036"/>
  <c r="N9035"/>
  <c r="N9034"/>
  <c r="N9033"/>
  <c r="N9031"/>
  <c r="N9030"/>
  <c r="N9025"/>
  <c r="N9024"/>
  <c r="N9022"/>
  <c r="N9020"/>
  <c r="N9016"/>
  <c r="N9014"/>
  <c r="N9013"/>
  <c r="N9012"/>
  <c r="N9011"/>
  <c r="N9010"/>
  <c r="N9008"/>
  <c r="N9006"/>
  <c r="N9004"/>
  <c r="N9000"/>
  <c r="N8999"/>
  <c r="N8994"/>
  <c r="N8993"/>
  <c r="N8992"/>
  <c r="N8991"/>
  <c r="N8990"/>
  <c r="N8984"/>
  <c r="N8983"/>
  <c r="N8982"/>
  <c r="N8978"/>
  <c r="N8976"/>
  <c r="N8973"/>
  <c r="N8971"/>
  <c r="N8970"/>
  <c r="N8966"/>
  <c r="N8965"/>
  <c r="N8964"/>
  <c r="N8963"/>
  <c r="N8961"/>
  <c r="N8960"/>
  <c r="N8958"/>
  <c r="N8957"/>
  <c r="N8955"/>
  <c r="N8953"/>
  <c r="N8951"/>
  <c r="N8950"/>
  <c r="N8945"/>
  <c r="N8944"/>
  <c r="N8940"/>
  <c r="N8939"/>
  <c r="N8933"/>
  <c r="N8931"/>
  <c r="N8929"/>
  <c r="N8928"/>
  <c r="N8927"/>
  <c r="N8923"/>
  <c r="N8922"/>
  <c r="N8921"/>
  <c r="N8918"/>
  <c r="N8916"/>
  <c r="N8911"/>
  <c r="N8910"/>
  <c r="N8909"/>
  <c r="N8905"/>
  <c r="N8904"/>
  <c r="N8901"/>
  <c r="N8900"/>
  <c r="N8899"/>
  <c r="N8898"/>
  <c r="N8893"/>
  <c r="N8891"/>
  <c r="N8888"/>
  <c r="N8886"/>
  <c r="N8884"/>
  <c r="N8881"/>
  <c r="N8880"/>
  <c r="N8879"/>
  <c r="N8877"/>
  <c r="N8875"/>
  <c r="N8874"/>
  <c r="N8873"/>
  <c r="N8872"/>
  <c r="N8871"/>
  <c r="N8870"/>
  <c r="N8869"/>
  <c r="N8867"/>
  <c r="N8862"/>
  <c r="N8861"/>
  <c r="N8860"/>
  <c r="N8857"/>
  <c r="N8856"/>
  <c r="N8855"/>
  <c r="N8854"/>
  <c r="N8853"/>
  <c r="N8851"/>
  <c r="N8850"/>
  <c r="N8844"/>
  <c r="N8841"/>
  <c r="N8840"/>
  <c r="N8838"/>
  <c r="N8834"/>
  <c r="N8833"/>
  <c r="N8831"/>
  <c r="N8830"/>
  <c r="N8829"/>
  <c r="N8828"/>
  <c r="N8827"/>
  <c r="N8826"/>
  <c r="N8825"/>
  <c r="N8824"/>
  <c r="N8819"/>
  <c r="N8817"/>
  <c r="N8813"/>
  <c r="N8811"/>
  <c r="N8809"/>
  <c r="N8808"/>
  <c r="N8807"/>
  <c r="N8806"/>
  <c r="N8805"/>
  <c r="N8804"/>
  <c r="N8803"/>
  <c r="N8802"/>
  <c r="N8801"/>
  <c r="N8800"/>
  <c r="N8799"/>
  <c r="N8796"/>
  <c r="N8794"/>
  <c r="N8789"/>
  <c r="N8785"/>
  <c r="N8781"/>
  <c r="N8780"/>
  <c r="N8778"/>
  <c r="N8776"/>
  <c r="N8774"/>
  <c r="N8772"/>
  <c r="N8767"/>
  <c r="N8766"/>
  <c r="N8761"/>
  <c r="N8760"/>
  <c r="N8754"/>
  <c r="N8752"/>
  <c r="N8751"/>
  <c r="N8750"/>
  <c r="N8749"/>
  <c r="N8745"/>
  <c r="N8743"/>
  <c r="N8740"/>
  <c r="N8736"/>
  <c r="N8735"/>
  <c r="N8734"/>
  <c r="N8732"/>
  <c r="N8731"/>
  <c r="N8729"/>
  <c r="N8728"/>
  <c r="N8727"/>
  <c r="N8726"/>
  <c r="N8724"/>
  <c r="N8723"/>
  <c r="N8722"/>
  <c r="N8721"/>
  <c r="N8720"/>
  <c r="N8719"/>
  <c r="N8718"/>
  <c r="N8714"/>
  <c r="N8711"/>
  <c r="N8705"/>
  <c r="N8703"/>
  <c r="N8701"/>
  <c r="N8699"/>
  <c r="N8698"/>
  <c r="N8697"/>
  <c r="N8695"/>
  <c r="N8693"/>
  <c r="N8692"/>
  <c r="N8691"/>
  <c r="N8689"/>
  <c r="N8683"/>
  <c r="N8680"/>
  <c r="N8679"/>
  <c r="N8678"/>
  <c r="N8676"/>
  <c r="N8672"/>
  <c r="N8671"/>
  <c r="N8668"/>
  <c r="N8664"/>
  <c r="N8662"/>
  <c r="N8660"/>
  <c r="N8653"/>
  <c r="N8651"/>
  <c r="N8650"/>
  <c r="N8649"/>
  <c r="N8646"/>
  <c r="N8643"/>
  <c r="N8640"/>
  <c r="N8638"/>
  <c r="N8637"/>
  <c r="N8636"/>
  <c r="N8635"/>
  <c r="N8634"/>
  <c r="N8633"/>
  <c r="N8632"/>
  <c r="N8630"/>
  <c r="N8627"/>
  <c r="N8626"/>
  <c r="N8625"/>
  <c r="N8622"/>
  <c r="N8620"/>
  <c r="N8619"/>
  <c r="N8618"/>
  <c r="N8615"/>
  <c r="N8613"/>
  <c r="N8605"/>
  <c r="N8603"/>
  <c r="N8602"/>
  <c r="N8599"/>
  <c r="N8598"/>
  <c r="N8597"/>
  <c r="N8596"/>
  <c r="N8594"/>
  <c r="N8591"/>
  <c r="N8590"/>
  <c r="N8589"/>
  <c r="N8588"/>
  <c r="N8587"/>
  <c r="N8585"/>
  <c r="N8584"/>
  <c r="N8579"/>
  <c r="N8578"/>
  <c r="N8575"/>
  <c r="N8574"/>
  <c r="N8573"/>
  <c r="N8572"/>
  <c r="N8569"/>
  <c r="N8568"/>
  <c r="N8563"/>
  <c r="N8558"/>
  <c r="N8557"/>
  <c r="N8556"/>
  <c r="N8554"/>
  <c r="N8552"/>
  <c r="N8549"/>
  <c r="N8546"/>
  <c r="N8545"/>
  <c r="N8543"/>
  <c r="N8540"/>
  <c r="N8538"/>
  <c r="N8536"/>
  <c r="N8535"/>
  <c r="N8532"/>
  <c r="N8530"/>
  <c r="N8529"/>
  <c r="N8528"/>
  <c r="N8527"/>
  <c r="N8523"/>
  <c r="N8522"/>
  <c r="N8521"/>
  <c r="N8519"/>
  <c r="N8518"/>
  <c r="N8517"/>
  <c r="N8515"/>
  <c r="N8514"/>
  <c r="N8513"/>
  <c r="N8510"/>
  <c r="N8508"/>
  <c r="N8507"/>
  <c r="N8503"/>
  <c r="N8502"/>
  <c r="N8501"/>
  <c r="N8499"/>
  <c r="N8498"/>
  <c r="N8497"/>
  <c r="N8496"/>
  <c r="N8495"/>
  <c r="N8493"/>
  <c r="N8492"/>
  <c r="N8488"/>
  <c r="N8486"/>
  <c r="N8485"/>
  <c r="N8484"/>
  <c r="N8482"/>
  <c r="N8481"/>
  <c r="N8480"/>
  <c r="N8478"/>
  <c r="N8476"/>
  <c r="N8475"/>
  <c r="N8474"/>
  <c r="N8473"/>
  <c r="N8470"/>
  <c r="N8467"/>
  <c r="N8462"/>
  <c r="N8461"/>
  <c r="N8460"/>
  <c r="N8459"/>
  <c r="N8458"/>
  <c r="N8456"/>
  <c r="N8454"/>
  <c r="N8453"/>
  <c r="N8450"/>
  <c r="N8444"/>
  <c r="N8442"/>
  <c r="N8441"/>
  <c r="N8439"/>
  <c r="N8438"/>
  <c r="N8437"/>
  <c r="N8433"/>
  <c r="N8432"/>
  <c r="N8431"/>
  <c r="N8430"/>
  <c r="N8429"/>
  <c r="N8428"/>
  <c r="N8427"/>
  <c r="N8426"/>
  <c r="N8424"/>
  <c r="N8423"/>
  <c r="N8422"/>
  <c r="N8421"/>
  <c r="N8420"/>
  <c r="N8414"/>
  <c r="N8412"/>
  <c r="N8411"/>
  <c r="N8409"/>
  <c r="N8407"/>
  <c r="N8406"/>
  <c r="N8405"/>
  <c r="N8404"/>
  <c r="N8391"/>
  <c r="N8390"/>
  <c r="N8387"/>
  <c r="N8386"/>
  <c r="N8384"/>
  <c r="N8383"/>
  <c r="N8382"/>
  <c r="N8380"/>
  <c r="N8379"/>
  <c r="N8378"/>
  <c r="N8377"/>
  <c r="N8376"/>
  <c r="N8374"/>
  <c r="N8373"/>
  <c r="N8372"/>
  <c r="N8371"/>
  <c r="N8370"/>
  <c r="N8367"/>
  <c r="N8366"/>
  <c r="N8365"/>
  <c r="N8364"/>
  <c r="N8363"/>
  <c r="N8360"/>
  <c r="N8359"/>
  <c r="N8356"/>
  <c r="N8354"/>
  <c r="N8352"/>
  <c r="N8351"/>
  <c r="N8349"/>
  <c r="N8348"/>
  <c r="N8347"/>
  <c r="N8343"/>
  <c r="N8336"/>
  <c r="N8334"/>
  <c r="N8333"/>
  <c r="N8330"/>
  <c r="N8328"/>
  <c r="N8327"/>
  <c r="N8325"/>
  <c r="N8323"/>
  <c r="N8319"/>
  <c r="N8318"/>
  <c r="N8316"/>
  <c r="N8315"/>
  <c r="N8313"/>
  <c r="N8310"/>
  <c r="N8307"/>
  <c r="N8303"/>
  <c r="N8302"/>
  <c r="N8301"/>
  <c r="N8298"/>
  <c r="N8297"/>
  <c r="N8296"/>
  <c r="N8293"/>
  <c r="N8292"/>
  <c r="N8289"/>
  <c r="N8288"/>
  <c r="N8287"/>
  <c r="N8285"/>
  <c r="N8281"/>
  <c r="N8279"/>
  <c r="N8278"/>
  <c r="N8276"/>
  <c r="N8275"/>
  <c r="N8273"/>
  <c r="N8272"/>
  <c r="N8271"/>
  <c r="N8270"/>
  <c r="N8267"/>
  <c r="N8264"/>
  <c r="N8263"/>
  <c r="N8262"/>
  <c r="N8261"/>
  <c r="N8260"/>
  <c r="N8259"/>
  <c r="N8257"/>
  <c r="N8255"/>
  <c r="N8251"/>
  <c r="N8250"/>
  <c r="N8247"/>
  <c r="N8242"/>
  <c r="N8240"/>
  <c r="N8239"/>
  <c r="N8238"/>
  <c r="N8237"/>
  <c r="N8230"/>
  <c r="N8226"/>
  <c r="N8225"/>
  <c r="N8224"/>
  <c r="N8223"/>
  <c r="N8220"/>
  <c r="N8219"/>
  <c r="N8216"/>
  <c r="N8215"/>
  <c r="N8214"/>
  <c r="N8213"/>
  <c r="N8212"/>
  <c r="N8207"/>
  <c r="N8206"/>
  <c r="N8203"/>
  <c r="N8200"/>
  <c r="N8198"/>
  <c r="N8192"/>
  <c r="N8190"/>
  <c r="N8188"/>
  <c r="N8187"/>
  <c r="N8186"/>
  <c r="N8182"/>
  <c r="N8181"/>
  <c r="N8180"/>
  <c r="N8178"/>
  <c r="N8177"/>
  <c r="N8176"/>
  <c r="N8174"/>
  <c r="N8172"/>
  <c r="N8168"/>
  <c r="N8166"/>
  <c r="N8165"/>
  <c r="N8164"/>
  <c r="N8161"/>
  <c r="N8159"/>
  <c r="N8157"/>
  <c r="N8156"/>
  <c r="N8153"/>
  <c r="N8150"/>
  <c r="N8147"/>
  <c r="N8146"/>
  <c r="N8144"/>
  <c r="N8143"/>
  <c r="N8142"/>
  <c r="N8141"/>
  <c r="N8139"/>
  <c r="N8136"/>
  <c r="N8135"/>
  <c r="N8132"/>
  <c r="N8131"/>
  <c r="N8126"/>
  <c r="N8125"/>
  <c r="N8123"/>
  <c r="N8122"/>
  <c r="N8119"/>
  <c r="N8116"/>
  <c r="N8113"/>
  <c r="N8111"/>
  <c r="N8105"/>
  <c r="N8101"/>
  <c r="N8100"/>
  <c r="N8099"/>
  <c r="N8098"/>
  <c r="N8096"/>
  <c r="N8095"/>
  <c r="N8094"/>
  <c r="N8092"/>
  <c r="N8090"/>
  <c r="N8088"/>
  <c r="N8086"/>
  <c r="N8085"/>
  <c r="N8084"/>
  <c r="N8082"/>
  <c r="N8081"/>
  <c r="N8080"/>
  <c r="N8075"/>
  <c r="N8074"/>
  <c r="N8071"/>
  <c r="N8070"/>
  <c r="N8067"/>
  <c r="N8066"/>
  <c r="N8065"/>
  <c r="N8064"/>
  <c r="N8062"/>
  <c r="N8059"/>
  <c r="N8054"/>
  <c r="N8053"/>
  <c r="N8051"/>
  <c r="N8050"/>
  <c r="N8049"/>
  <c r="N8048"/>
  <c r="N8047"/>
  <c r="N8046"/>
  <c r="N8045"/>
  <c r="N8042"/>
  <c r="N8041"/>
  <c r="N8040"/>
  <c r="N8037"/>
  <c r="N8033"/>
  <c r="N8029"/>
  <c r="N8028"/>
  <c r="N8027"/>
  <c r="N8025"/>
  <c r="N8022"/>
  <c r="N8021"/>
  <c r="N8018"/>
  <c r="N8016"/>
  <c r="N8015"/>
  <c r="N8012"/>
  <c r="N8011"/>
  <c r="N8010"/>
  <c r="N8008"/>
  <c r="N8006"/>
  <c r="N8005"/>
  <c r="N8004"/>
  <c r="N8003"/>
  <c r="N7999"/>
  <c r="N7998"/>
  <c r="N7997"/>
  <c r="N7994"/>
  <c r="N7993"/>
  <c r="N7987"/>
  <c r="N7986"/>
  <c r="N7985"/>
  <c r="N7984"/>
  <c r="N7980"/>
  <c r="N7979"/>
  <c r="N7977"/>
  <c r="N7970"/>
  <c r="N7969"/>
  <c r="N7965"/>
  <c r="N7964"/>
  <c r="N7962"/>
  <c r="N7959"/>
  <c r="N7954"/>
  <c r="N7953"/>
  <c r="N7952"/>
  <c r="N7950"/>
  <c r="N7948"/>
  <c r="N7946"/>
  <c r="N7944"/>
  <c r="N7943"/>
  <c r="N7942"/>
  <c r="N7938"/>
  <c r="N7937"/>
  <c r="N7933"/>
  <c r="N7932"/>
  <c r="N7931"/>
  <c r="N7927"/>
  <c r="N7926"/>
  <c r="N7924"/>
  <c r="N7915"/>
  <c r="N7914"/>
  <c r="N7913"/>
  <c r="N7912"/>
  <c r="N7911"/>
  <c r="N7909"/>
  <c r="N7908"/>
  <c r="N7905"/>
  <c r="N7899"/>
  <c r="N7894"/>
  <c r="N7892"/>
  <c r="N7890"/>
  <c r="N7888"/>
  <c r="N7886"/>
  <c r="N7885"/>
  <c r="N7884"/>
  <c r="N7883"/>
  <c r="N7882"/>
  <c r="N7881"/>
  <c r="N7879"/>
  <c r="N7872"/>
  <c r="N7870"/>
  <c r="N7869"/>
  <c r="N7868"/>
  <c r="N7866"/>
  <c r="N7865"/>
  <c r="N7863"/>
  <c r="N7862"/>
  <c r="N7861"/>
  <c r="N7860"/>
  <c r="N7856"/>
  <c r="N7855"/>
  <c r="N7850"/>
  <c r="N7849"/>
  <c r="N7848"/>
  <c r="N7847"/>
  <c r="N7844"/>
  <c r="N7843"/>
  <c r="N7842"/>
  <c r="N7835"/>
  <c r="N7830"/>
  <c r="N7829"/>
  <c r="N7826"/>
  <c r="N7825"/>
  <c r="N7821"/>
  <c r="N7820"/>
  <c r="N7817"/>
  <c r="N7815"/>
  <c r="N7812"/>
  <c r="N7809"/>
  <c r="N7808"/>
  <c r="N7807"/>
  <c r="N7802"/>
  <c r="N7799"/>
  <c r="N7795"/>
  <c r="N7791"/>
  <c r="N7790"/>
  <c r="N7784"/>
  <c r="N7782"/>
  <c r="N7781"/>
  <c r="N7778"/>
  <c r="N7777"/>
  <c r="N7776"/>
  <c r="N7774"/>
  <c r="N7770"/>
  <c r="N7769"/>
  <c r="N7768"/>
  <c r="N7766"/>
  <c r="N7765"/>
  <c r="N7764"/>
  <c r="N7761"/>
  <c r="N7759"/>
  <c r="N7758"/>
  <c r="N7756"/>
  <c r="N7751"/>
  <c r="N7748"/>
  <c r="N7743"/>
  <c r="N7742"/>
  <c r="N7740"/>
  <c r="N7736"/>
  <c r="N7735"/>
  <c r="N7734"/>
  <c r="N7732"/>
  <c r="N7730"/>
  <c r="N7728"/>
  <c r="N7727"/>
  <c r="N7725"/>
  <c r="N7723"/>
  <c r="N7722"/>
  <c r="N7719"/>
  <c r="N7718"/>
  <c r="N7716"/>
  <c r="N7714"/>
  <c r="N7712"/>
  <c r="N7709"/>
  <c r="N7708"/>
  <c r="N7706"/>
  <c r="N7705"/>
  <c r="N7704"/>
  <c r="N7702"/>
  <c r="N7699"/>
  <c r="N7698"/>
  <c r="N7697"/>
  <c r="N7696"/>
  <c r="N7695"/>
  <c r="N7691"/>
  <c r="N7690"/>
  <c r="N7689"/>
  <c r="N7688"/>
  <c r="N7686"/>
  <c r="N7683"/>
  <c r="N7679"/>
  <c r="N7676"/>
  <c r="N7673"/>
  <c r="N7672"/>
  <c r="N7670"/>
  <c r="N7668"/>
  <c r="N7667"/>
  <c r="N7665"/>
  <c r="N7664"/>
  <c r="N7663"/>
  <c r="N7661"/>
  <c r="N7660"/>
  <c r="N7659"/>
  <c r="N7658"/>
  <c r="N7657"/>
  <c r="N7655"/>
  <c r="N7654"/>
  <c r="N7653"/>
  <c r="N7649"/>
  <c r="N7648"/>
  <c r="N7643"/>
  <c r="N7642"/>
  <c r="N7638"/>
  <c r="N7635"/>
  <c r="N7633"/>
  <c r="N7630"/>
  <c r="N7623"/>
  <c r="N7620"/>
  <c r="N7617"/>
  <c r="N7616"/>
  <c r="N7614"/>
  <c r="N7613"/>
  <c r="N7611"/>
  <c r="N7606"/>
  <c r="N7605"/>
  <c r="N7604"/>
  <c r="N7601"/>
  <c r="N7600"/>
  <c r="N7599"/>
  <c r="N7597"/>
  <c r="N7594"/>
  <c r="N7592"/>
  <c r="N7589"/>
  <c r="N7587"/>
  <c r="N7584"/>
  <c r="N7581"/>
  <c r="N7577"/>
  <c r="N7576"/>
  <c r="N7574"/>
  <c r="N7573"/>
  <c r="N7570"/>
  <c r="N7567"/>
  <c r="N7566"/>
  <c r="N7565"/>
  <c r="N7564"/>
  <c r="N7563"/>
  <c r="N7562"/>
  <c r="N7556"/>
  <c r="N7553"/>
  <c r="N7550"/>
  <c r="N7549"/>
  <c r="N7548"/>
  <c r="N7545"/>
  <c r="N7543"/>
  <c r="N7540"/>
  <c r="N7536"/>
  <c r="N7534"/>
  <c r="N7533"/>
  <c r="N7528"/>
  <c r="N7527"/>
  <c r="N7526"/>
  <c r="N7524"/>
  <c r="N7521"/>
  <c r="N7519"/>
  <c r="N7517"/>
  <c r="N7514"/>
  <c r="N7513"/>
  <c r="N7512"/>
  <c r="N7511"/>
  <c r="N7510"/>
  <c r="N7505"/>
  <c r="N7504"/>
  <c r="N7502"/>
  <c r="N7501"/>
  <c r="N7500"/>
  <c r="N7499"/>
  <c r="N7491"/>
  <c r="N7490"/>
  <c r="N7489"/>
  <c r="N7487"/>
  <c r="N7483"/>
  <c r="N7482"/>
  <c r="N7481"/>
  <c r="N7480"/>
  <c r="N7478"/>
  <c r="N7476"/>
  <c r="N7475"/>
  <c r="N7473"/>
  <c r="N7471"/>
  <c r="N7468"/>
  <c r="N7465"/>
  <c r="N7460"/>
  <c r="N7458"/>
  <c r="N7456"/>
  <c r="N7454"/>
  <c r="N7452"/>
  <c r="N7451"/>
  <c r="N7450"/>
  <c r="N7449"/>
  <c r="N7448"/>
  <c r="N7447"/>
  <c r="N7445"/>
  <c r="N7443"/>
  <c r="N7441"/>
  <c r="N7437"/>
  <c r="N7434"/>
  <c r="N7433"/>
  <c r="N7430"/>
  <c r="N7429"/>
  <c r="N7428"/>
  <c r="N7427"/>
  <c r="N7426"/>
  <c r="N7424"/>
  <c r="N7423"/>
  <c r="N7422"/>
  <c r="N7419"/>
  <c r="N7418"/>
  <c r="N7414"/>
  <c r="N7412"/>
  <c r="N7406"/>
  <c r="N7405"/>
  <c r="N7404"/>
  <c r="N7402"/>
  <c r="N7401"/>
  <c r="N7399"/>
  <c r="N7397"/>
  <c r="N7396"/>
  <c r="N7392"/>
  <c r="N7391"/>
  <c r="N7389"/>
  <c r="N7388"/>
  <c r="N7387"/>
  <c r="N7385"/>
  <c r="N7384"/>
  <c r="N7382"/>
  <c r="N7380"/>
  <c r="N7378"/>
  <c r="N7376"/>
  <c r="N7374"/>
  <c r="N7372"/>
  <c r="N7371"/>
  <c r="N7370"/>
  <c r="N7364"/>
  <c r="N7363"/>
  <c r="N7360"/>
  <c r="N7359"/>
  <c r="N7356"/>
  <c r="N7354"/>
  <c r="N7353"/>
  <c r="N7351"/>
  <c r="N7349"/>
  <c r="N7344"/>
  <c r="N7342"/>
  <c r="N7340"/>
  <c r="N7338"/>
  <c r="N7336"/>
  <c r="N7334"/>
  <c r="N7329"/>
  <c r="N7328"/>
  <c r="N7324"/>
  <c r="N7323"/>
  <c r="N7321"/>
  <c r="N7320"/>
  <c r="N7319"/>
  <c r="N7318"/>
  <c r="N7317"/>
  <c r="N7316"/>
  <c r="N7315"/>
  <c r="N7314"/>
  <c r="N7312"/>
  <c r="N7309"/>
  <c r="N7308"/>
  <c r="N7305"/>
  <c r="N7304"/>
  <c r="N7299"/>
  <c r="N7294"/>
  <c r="N7292"/>
  <c r="N7290"/>
  <c r="N7289"/>
  <c r="N7288"/>
  <c r="N7285"/>
  <c r="N7284"/>
  <c r="N7283"/>
  <c r="N7282"/>
  <c r="N7280"/>
  <c r="N7277"/>
  <c r="N7276"/>
  <c r="N7275"/>
  <c r="N7273"/>
  <c r="N7272"/>
  <c r="N7271"/>
  <c r="N7269"/>
  <c r="N7267"/>
  <c r="N7263"/>
  <c r="N7262"/>
  <c r="N7261"/>
  <c r="N7260"/>
  <c r="N7258"/>
  <c r="N7257"/>
  <c r="N7256"/>
  <c r="N7253"/>
  <c r="N7252"/>
  <c r="N7251"/>
  <c r="N7247"/>
  <c r="N7246"/>
  <c r="N7244"/>
  <c r="N7240"/>
  <c r="N7237"/>
  <c r="N7234"/>
  <c r="N7233"/>
  <c r="N7229"/>
  <c r="N7227"/>
  <c r="N7225"/>
  <c r="N7222"/>
  <c r="N7220"/>
  <c r="N7219"/>
  <c r="N7217"/>
  <c r="N7214"/>
  <c r="N7211"/>
  <c r="N7210"/>
  <c r="N7209"/>
  <c r="N7208"/>
  <c r="N7207"/>
  <c r="N7205"/>
  <c r="N7201"/>
  <c r="N7200"/>
  <c r="N7192"/>
  <c r="N7191"/>
  <c r="N7188"/>
  <c r="N7187"/>
  <c r="N7185"/>
  <c r="N7183"/>
  <c r="N7180"/>
  <c r="N7177"/>
  <c r="N7176"/>
  <c r="N7174"/>
  <c r="N7173"/>
  <c r="N7172"/>
  <c r="N7168"/>
  <c r="N7167"/>
  <c r="N7165"/>
  <c r="N7161"/>
  <c r="N7159"/>
  <c r="N7158"/>
  <c r="N7155"/>
  <c r="N7153"/>
  <c r="N7150"/>
  <c r="N7149"/>
  <c r="N7147"/>
  <c r="N7143"/>
  <c r="N7142"/>
  <c r="N7140"/>
  <c r="N7138"/>
  <c r="N7135"/>
  <c r="N7134"/>
  <c r="N7133"/>
  <c r="N7131"/>
  <c r="N7129"/>
  <c r="N7128"/>
  <c r="N7125"/>
  <c r="N7123"/>
  <c r="N7122"/>
  <c r="N7121"/>
  <c r="N7120"/>
  <c r="N7118"/>
  <c r="N7113"/>
  <c r="N7112"/>
  <c r="N7110"/>
  <c r="N7109"/>
  <c r="N7108"/>
  <c r="N7103"/>
  <c r="N7101"/>
  <c r="N7099"/>
  <c r="N7096"/>
  <c r="N7094"/>
  <c r="N7092"/>
  <c r="N7091"/>
  <c r="N7086"/>
  <c r="N7084"/>
  <c r="N7083"/>
  <c r="N7081"/>
  <c r="N7074"/>
  <c r="N7073"/>
  <c r="N7071"/>
  <c r="N7070"/>
  <c r="N7065"/>
  <c r="N7064"/>
  <c r="N7061"/>
  <c r="N7059"/>
  <c r="N7058"/>
  <c r="N7056"/>
  <c r="N7055"/>
  <c r="N7054"/>
  <c r="N7053"/>
  <c r="N7051"/>
  <c r="N7050"/>
  <c r="N7046"/>
  <c r="N7044"/>
  <c r="N7038"/>
  <c r="N7037"/>
  <c r="N7036"/>
  <c r="N7035"/>
  <c r="N7034"/>
  <c r="N7031"/>
  <c r="N7030"/>
  <c r="N7025"/>
  <c r="N7024"/>
  <c r="N7020"/>
  <c r="N7019"/>
  <c r="N7017"/>
  <c r="N7015"/>
  <c r="N7011"/>
  <c r="N7009"/>
  <c r="N7008"/>
  <c r="N7007"/>
  <c r="N7006"/>
  <c r="N7005"/>
  <c r="N7004"/>
  <c r="N7003"/>
  <c r="N7000"/>
  <c r="N6996"/>
  <c r="N6995"/>
  <c r="N6993"/>
  <c r="N6989"/>
  <c r="N6986"/>
  <c r="N6984"/>
  <c r="N6980"/>
  <c r="N6979"/>
  <c r="N6978"/>
  <c r="N6975"/>
  <c r="N6972"/>
  <c r="N6966"/>
  <c r="N6965"/>
  <c r="N6963"/>
  <c r="N6962"/>
  <c r="N6959"/>
  <c r="N6956"/>
  <c r="N6952"/>
  <c r="N6948"/>
  <c r="N6946"/>
  <c r="N6944"/>
  <c r="N6942"/>
  <c r="N6941"/>
  <c r="N6938"/>
  <c r="N6932"/>
  <c r="N6930"/>
  <c r="N6928"/>
  <c r="N6927"/>
  <c r="N6926"/>
  <c r="N6921"/>
  <c r="N6920"/>
  <c r="N6919"/>
  <c r="N6916"/>
  <c r="N6915"/>
  <c r="N6913"/>
  <c r="N6912"/>
  <c r="N6911"/>
  <c r="N6907"/>
  <c r="N6906"/>
  <c r="N6901"/>
  <c r="N6899"/>
  <c r="N6897"/>
  <c r="N6896"/>
  <c r="N6894"/>
  <c r="N6893"/>
  <c r="N6892"/>
  <c r="N6889"/>
  <c r="N6888"/>
  <c r="N6887"/>
  <c r="N6886"/>
  <c r="N6885"/>
  <c r="N6877"/>
  <c r="N6875"/>
  <c r="N6872"/>
  <c r="N6868"/>
  <c r="N6867"/>
  <c r="N6866"/>
  <c r="N6862"/>
  <c r="N6861"/>
  <c r="N6860"/>
  <c r="N6858"/>
  <c r="N6856"/>
  <c r="N6854"/>
  <c r="N6853"/>
  <c r="N6850"/>
  <c r="N6849"/>
  <c r="N6847"/>
  <c r="N6844"/>
  <c r="N6840"/>
  <c r="N6839"/>
  <c r="N6834"/>
  <c r="N6830"/>
  <c r="N6829"/>
  <c r="N6828"/>
  <c r="N6824"/>
  <c r="N6817"/>
  <c r="N6811"/>
  <c r="N6810"/>
  <c r="N6807"/>
  <c r="N6805"/>
  <c r="N6804"/>
  <c r="N6799"/>
  <c r="N6796"/>
  <c r="N6795"/>
  <c r="N6793"/>
  <c r="N6789"/>
  <c r="N6786"/>
  <c r="N6783"/>
  <c r="N6782"/>
  <c r="N6780"/>
  <c r="N6779"/>
  <c r="N6773"/>
  <c r="N6771"/>
  <c r="N6768"/>
  <c r="N6765"/>
  <c r="N6764"/>
  <c r="N6763"/>
  <c r="N6760"/>
  <c r="N6752"/>
  <c r="N6750"/>
  <c r="N6749"/>
  <c r="N6747"/>
  <c r="N6743"/>
  <c r="N6742"/>
  <c r="N6739"/>
  <c r="N6737"/>
  <c r="N6734"/>
  <c r="N6732"/>
  <c r="N6729"/>
  <c r="N6728"/>
  <c r="N6725"/>
  <c r="N6724"/>
  <c r="N6719"/>
  <c r="N6712"/>
  <c r="N6711"/>
  <c r="N6709"/>
  <c r="N6708"/>
  <c r="N6707"/>
  <c r="N6706"/>
  <c r="N6699"/>
  <c r="N6698"/>
  <c r="N6697"/>
  <c r="N6693"/>
  <c r="N6690"/>
  <c r="N6686"/>
  <c r="N6685"/>
  <c r="N6682"/>
  <c r="N6681"/>
  <c r="N6678"/>
  <c r="N6675"/>
  <c r="N6674"/>
  <c r="N6671"/>
  <c r="N6670"/>
  <c r="N6669"/>
  <c r="N6668"/>
  <c r="N6663"/>
  <c r="N6661"/>
  <c r="N6660"/>
  <c r="N6659"/>
  <c r="N6656"/>
  <c r="N6654"/>
  <c r="N6652"/>
  <c r="N6647"/>
  <c r="N6646"/>
  <c r="N6645"/>
  <c r="N6643"/>
  <c r="N6642"/>
  <c r="N6641"/>
  <c r="N6639"/>
  <c r="N6638"/>
  <c r="N6636"/>
  <c r="N6635"/>
  <c r="N6633"/>
  <c r="N6627"/>
  <c r="N6626"/>
  <c r="N6623"/>
  <c r="N6622"/>
  <c r="N6621"/>
  <c r="N6617"/>
  <c r="N6616"/>
  <c r="N6615"/>
  <c r="N6614"/>
  <c r="N6612"/>
  <c r="N6611"/>
  <c r="N6610"/>
  <c r="N6609"/>
  <c r="N6606"/>
  <c r="N6605"/>
  <c r="N6604"/>
  <c r="N6603"/>
  <c r="N6601"/>
  <c r="N6599"/>
  <c r="N6598"/>
  <c r="N6597"/>
  <c r="N6595"/>
  <c r="N6592"/>
  <c r="N6591"/>
  <c r="N6587"/>
  <c r="N6584"/>
  <c r="N6578"/>
  <c r="N6576"/>
  <c r="N6574"/>
  <c r="N6573"/>
  <c r="N6572"/>
  <c r="N6571"/>
  <c r="N6569"/>
  <c r="N6568"/>
  <c r="N6567"/>
  <c r="N6565"/>
  <c r="N6561"/>
  <c r="N6560"/>
  <c r="N6559"/>
  <c r="N6557"/>
  <c r="N6556"/>
  <c r="N6555"/>
  <c r="N6553"/>
  <c r="N6549"/>
  <c r="N6548"/>
  <c r="N6547"/>
  <c r="N6545"/>
  <c r="N6544"/>
  <c r="N6543"/>
  <c r="N6541"/>
  <c r="N6540"/>
  <c r="N6539"/>
  <c r="N6538"/>
  <c r="N6537"/>
  <c r="N6536"/>
  <c r="N6531"/>
  <c r="N6530"/>
  <c r="N6529"/>
  <c r="N6528"/>
  <c r="N6526"/>
  <c r="N6523"/>
  <c r="N6520"/>
  <c r="N6519"/>
  <c r="N6517"/>
  <c r="N6515"/>
  <c r="N6514"/>
  <c r="N6511"/>
  <c r="N6509"/>
  <c r="N6506"/>
  <c r="N6505"/>
  <c r="N6504"/>
  <c r="N6501"/>
  <c r="N6499"/>
  <c r="N6497"/>
  <c r="N6496"/>
  <c r="N6495"/>
  <c r="N6494"/>
  <c r="N6491"/>
  <c r="N6489"/>
  <c r="N6488"/>
  <c r="N6482"/>
  <c r="N6481"/>
  <c r="N6479"/>
  <c r="N6478"/>
  <c r="N6471"/>
  <c r="N6470"/>
  <c r="N6468"/>
  <c r="N6467"/>
  <c r="N6464"/>
  <c r="N6463"/>
  <c r="N6462"/>
  <c r="N6459"/>
  <c r="N6458"/>
  <c r="N6457"/>
  <c r="N6456"/>
  <c r="N6454"/>
  <c r="N6453"/>
  <c r="N6452"/>
  <c r="N6446"/>
  <c r="N6441"/>
  <c r="N6440"/>
  <c r="N6439"/>
  <c r="N6436"/>
  <c r="N6435"/>
  <c r="N6434"/>
  <c r="N6433"/>
  <c r="N6432"/>
  <c r="N6430"/>
  <c r="N6429"/>
  <c r="N6428"/>
  <c r="N6419"/>
  <c r="N6415"/>
  <c r="N6414"/>
  <c r="N6413"/>
  <c r="N6412"/>
  <c r="N6410"/>
  <c r="N6409"/>
  <c r="N6408"/>
  <c r="N6404"/>
  <c r="N6401"/>
  <c r="N6399"/>
  <c r="N6398"/>
  <c r="N6397"/>
  <c r="N6391"/>
  <c r="N6390"/>
  <c r="N6389"/>
  <c r="N6387"/>
  <c r="N6385"/>
  <c r="N6384"/>
  <c r="N6383"/>
  <c r="N6379"/>
  <c r="N6377"/>
  <c r="N6372"/>
  <c r="N6371"/>
  <c r="N6370"/>
  <c r="N6368"/>
  <c r="N6366"/>
  <c r="N6364"/>
  <c r="N6361"/>
  <c r="N6359"/>
  <c r="N6357"/>
  <c r="N6356"/>
  <c r="N6355"/>
  <c r="N6353"/>
  <c r="N6348"/>
  <c r="N6346"/>
  <c r="N6343"/>
  <c r="N6342"/>
  <c r="N6340"/>
  <c r="N6339"/>
  <c r="N6337"/>
  <c r="N6334"/>
  <c r="N6333"/>
  <c r="N6331"/>
  <c r="N6328"/>
  <c r="N6327"/>
  <c r="N6326"/>
  <c r="N6323"/>
  <c r="N6322"/>
  <c r="N6318"/>
  <c r="N6317"/>
  <c r="N6316"/>
  <c r="N6312"/>
  <c r="N6311"/>
  <c r="N6310"/>
  <c r="N6309"/>
  <c r="N6308"/>
  <c r="N6307"/>
  <c r="N6306"/>
  <c r="N6305"/>
  <c r="N6304"/>
  <c r="N6303"/>
  <c r="N6302"/>
  <c r="N6301"/>
  <c r="N6298"/>
  <c r="N6295"/>
  <c r="N6292"/>
  <c r="N6291"/>
  <c r="N6290"/>
  <c r="N6288"/>
  <c r="N6287"/>
  <c r="N6286"/>
  <c r="N6285"/>
  <c r="N6283"/>
  <c r="N6276"/>
  <c r="N6275"/>
  <c r="N6273"/>
  <c r="N6269"/>
  <c r="N6268"/>
  <c r="N6265"/>
  <c r="N6263"/>
  <c r="N6262"/>
  <c r="N6261"/>
  <c r="N6256"/>
  <c r="N6254"/>
  <c r="N6253"/>
  <c r="N6251"/>
  <c r="N6248"/>
  <c r="N6247"/>
  <c r="N6243"/>
  <c r="N6242"/>
  <c r="N6241"/>
  <c r="N6240"/>
  <c r="N6234"/>
  <c r="N6229"/>
  <c r="N6225"/>
  <c r="N6222"/>
  <c r="N6221"/>
  <c r="N6219"/>
  <c r="N6217"/>
  <c r="N6214"/>
  <c r="N6213"/>
  <c r="N6210"/>
  <c r="N6209"/>
  <c r="N6208"/>
  <c r="N6202"/>
  <c r="N6200"/>
  <c r="N6197"/>
  <c r="N6191"/>
  <c r="N6189"/>
  <c r="N6187"/>
  <c r="N6182"/>
  <c r="N6177"/>
  <c r="N6176"/>
  <c r="N6170"/>
  <c r="N6168"/>
  <c r="N6166"/>
  <c r="N6165"/>
  <c r="N6163"/>
  <c r="N6161"/>
  <c r="N6159"/>
  <c r="N6158"/>
  <c r="N6157"/>
  <c r="N6151"/>
  <c r="N6149"/>
  <c r="N6145"/>
  <c r="N6141"/>
  <c r="N6138"/>
  <c r="N6137"/>
  <c r="N6136"/>
  <c r="N6133"/>
  <c r="N6132"/>
  <c r="N6131"/>
  <c r="N6130"/>
  <c r="N6128"/>
  <c r="N6127"/>
  <c r="N6125"/>
  <c r="N6123"/>
  <c r="N6121"/>
  <c r="N6120"/>
  <c r="N6119"/>
  <c r="N6118"/>
  <c r="N6116"/>
  <c r="N6109"/>
  <c r="N6107"/>
  <c r="N6106"/>
  <c r="N6104"/>
  <c r="N6101"/>
  <c r="N6100"/>
  <c r="N6099"/>
  <c r="N6093"/>
  <c r="N6089"/>
  <c r="N6085"/>
  <c r="N6081"/>
  <c r="N6080"/>
  <c r="N6078"/>
  <c r="N6077"/>
  <c r="N6076"/>
  <c r="N6075"/>
  <c r="N6074"/>
  <c r="N6071"/>
  <c r="N6069"/>
  <c r="N6068"/>
  <c r="N6066"/>
  <c r="N6065"/>
  <c r="N6061"/>
  <c r="N6060"/>
  <c r="N6059"/>
  <c r="N6055"/>
  <c r="N6051"/>
  <c r="N6049"/>
  <c r="N6046"/>
  <c r="N6045"/>
  <c r="N6042"/>
  <c r="N6041"/>
  <c r="N6039"/>
  <c r="N6038"/>
  <c r="N6037"/>
  <c r="N6028"/>
  <c r="N6027"/>
  <c r="N6026"/>
  <c r="N6023"/>
  <c r="N6021"/>
  <c r="N6019"/>
  <c r="N6017"/>
  <c r="N6014"/>
  <c r="N6013"/>
  <c r="N6011"/>
  <c r="N6005"/>
  <c r="N6002"/>
  <c r="N6000"/>
  <c r="N5997"/>
  <c r="N5996"/>
  <c r="N5995"/>
  <c r="N5993"/>
  <c r="N5989"/>
  <c r="N5988"/>
  <c r="N5985"/>
  <c r="N5983"/>
  <c r="N5976"/>
  <c r="N5969"/>
  <c r="N5967"/>
  <c r="N5964"/>
  <c r="N5963"/>
  <c r="N5960"/>
  <c r="N5959"/>
  <c r="N5958"/>
  <c r="N5957"/>
  <c r="N5956"/>
  <c r="N5955"/>
  <c r="N5954"/>
  <c r="N5951"/>
  <c r="N5950"/>
  <c r="N5949"/>
  <c r="N5948"/>
  <c r="N5947"/>
  <c r="N5945"/>
  <c r="N5943"/>
  <c r="N5942"/>
  <c r="N5941"/>
  <c r="N5938"/>
  <c r="N5936"/>
  <c r="N5935"/>
  <c r="N5931"/>
  <c r="N5930"/>
  <c r="N5927"/>
  <c r="N5926"/>
  <c r="N5925"/>
  <c r="N5924"/>
  <c r="N5922"/>
  <c r="N5921"/>
  <c r="N5920"/>
  <c r="N5918"/>
  <c r="N5917"/>
  <c r="N5916"/>
  <c r="N5915"/>
  <c r="N5914"/>
  <c r="N5911"/>
  <c r="N5909"/>
  <c r="N5907"/>
  <c r="N5906"/>
  <c r="N5902"/>
  <c r="N5900"/>
  <c r="N5899"/>
  <c r="N5898"/>
  <c r="N5893"/>
  <c r="N5888"/>
  <c r="N5886"/>
  <c r="N5883"/>
  <c r="N5880"/>
  <c r="N5873"/>
  <c r="N5872"/>
  <c r="N5871"/>
  <c r="N5869"/>
  <c r="N5867"/>
  <c r="N5866"/>
  <c r="N5865"/>
  <c r="N5863"/>
  <c r="N5862"/>
  <c r="N5859"/>
  <c r="N5857"/>
  <c r="N5854"/>
  <c r="N5852"/>
  <c r="N5850"/>
  <c r="N5849"/>
  <c r="N5847"/>
  <c r="N5844"/>
  <c r="N5843"/>
  <c r="N5842"/>
  <c r="N5838"/>
  <c r="N5832"/>
  <c r="N5831"/>
  <c r="N5829"/>
  <c r="N5827"/>
  <c r="N5824"/>
  <c r="N5821"/>
  <c r="N5820"/>
  <c r="N5818"/>
  <c r="N5817"/>
  <c r="N5815"/>
  <c r="N5814"/>
  <c r="N5812"/>
  <c r="N5809"/>
  <c r="N5806"/>
  <c r="N5805"/>
  <c r="N5802"/>
  <c r="N5800"/>
  <c r="N5797"/>
  <c r="N5796"/>
  <c r="N5794"/>
  <c r="N5793"/>
  <c r="N5792"/>
  <c r="N5790"/>
  <c r="N5784"/>
  <c r="N5783"/>
  <c r="N5780"/>
  <c r="N5775"/>
  <c r="N5774"/>
  <c r="N5773"/>
  <c r="N5772"/>
  <c r="N5766"/>
  <c r="N5765"/>
  <c r="N5762"/>
  <c r="N5761"/>
  <c r="N5760"/>
  <c r="N5759"/>
  <c r="N5756"/>
  <c r="N5754"/>
  <c r="N5752"/>
  <c r="N5751"/>
  <c r="N5750"/>
  <c r="N5748"/>
  <c r="N5747"/>
  <c r="N5746"/>
  <c r="N5744"/>
  <c r="N5743"/>
  <c r="N5741"/>
  <c r="N5740"/>
  <c r="N5739"/>
  <c r="N5736"/>
  <c r="N5730"/>
  <c r="N5729"/>
  <c r="N5728"/>
  <c r="N5727"/>
  <c r="N5718"/>
  <c r="N5713"/>
  <c r="N5709"/>
  <c r="N5708"/>
  <c r="N5707"/>
  <c r="N5704"/>
  <c r="N5701"/>
  <c r="N5699"/>
  <c r="N5694"/>
  <c r="N5688"/>
  <c r="N5685"/>
  <c r="N5684"/>
  <c r="N5683"/>
  <c r="N5681"/>
  <c r="N5680"/>
  <c r="N5679"/>
  <c r="N5677"/>
  <c r="N5676"/>
  <c r="N5674"/>
  <c r="N5672"/>
  <c r="N5668"/>
  <c r="N5667"/>
  <c r="N5666"/>
  <c r="N5665"/>
  <c r="N5664"/>
  <c r="N5662"/>
  <c r="N5661"/>
  <c r="N5660"/>
  <c r="N5658"/>
  <c r="N5657"/>
  <c r="N5656"/>
  <c r="N5653"/>
  <c r="N5652"/>
  <c r="N5649"/>
  <c r="N5641"/>
  <c r="N5640"/>
  <c r="N5638"/>
  <c r="N5637"/>
  <c r="N5635"/>
  <c r="N5634"/>
  <c r="N5631"/>
  <c r="N5628"/>
  <c r="N5625"/>
  <c r="N5621"/>
  <c r="N5620"/>
  <c r="N5618"/>
  <c r="N5617"/>
  <c r="N5616"/>
  <c r="N5614"/>
  <c r="N5612"/>
  <c r="N5611"/>
  <c r="N5610"/>
  <c r="N5609"/>
  <c r="N5608"/>
  <c r="N5607"/>
  <c r="N5602"/>
  <c r="N5601"/>
  <c r="N5599"/>
  <c r="N5595"/>
  <c r="N5593"/>
  <c r="N5591"/>
  <c r="N5588"/>
  <c r="N5587"/>
  <c r="N5585"/>
  <c r="N5583"/>
  <c r="N5582"/>
  <c r="N5580"/>
  <c r="N5579"/>
  <c r="N5578"/>
  <c r="N5576"/>
  <c r="N5574"/>
  <c r="N5573"/>
  <c r="N5571"/>
  <c r="N5570"/>
  <c r="N5568"/>
  <c r="N5567"/>
  <c r="N5565"/>
  <c r="N5562"/>
  <c r="N5559"/>
  <c r="N5557"/>
  <c r="N5554"/>
  <c r="N5550"/>
  <c r="N5549"/>
  <c r="N5545"/>
  <c r="N5543"/>
  <c r="N5539"/>
  <c r="N5537"/>
  <c r="N5533"/>
  <c r="N5530"/>
  <c r="N5528"/>
  <c r="N5525"/>
  <c r="N5524"/>
  <c r="N5523"/>
  <c r="N5521"/>
  <c r="N5520"/>
  <c r="N5519"/>
  <c r="N5517"/>
  <c r="N5515"/>
  <c r="N5514"/>
  <c r="N5510"/>
  <c r="N5509"/>
  <c r="N5505"/>
  <c r="N5504"/>
  <c r="N5503"/>
  <c r="N5502"/>
  <c r="N5499"/>
  <c r="N5495"/>
  <c r="N5494"/>
  <c r="N5493"/>
  <c r="N5492"/>
  <c r="N5485"/>
  <c r="N5484"/>
  <c r="N5482"/>
  <c r="N5474"/>
  <c r="N5472"/>
  <c r="N5471"/>
  <c r="N5469"/>
  <c r="N5468"/>
  <c r="N5466"/>
  <c r="N5465"/>
  <c r="N5464"/>
  <c r="N5461"/>
  <c r="N5459"/>
  <c r="N5456"/>
  <c r="N5455"/>
  <c r="N5453"/>
  <c r="N5451"/>
  <c r="N5450"/>
  <c r="N5449"/>
  <c r="N5448"/>
  <c r="N5444"/>
  <c r="N5443"/>
  <c r="N5442"/>
  <c r="N5441"/>
  <c r="N5439"/>
  <c r="N5435"/>
  <c r="N5430"/>
  <c r="N5428"/>
  <c r="N5427"/>
  <c r="N5426"/>
  <c r="N5423"/>
  <c r="N5421"/>
  <c r="N5420"/>
  <c r="N5419"/>
  <c r="N5416"/>
  <c r="N5411"/>
  <c r="N5409"/>
  <c r="N5408"/>
  <c r="N5407"/>
  <c r="N5404"/>
  <c r="N5402"/>
  <c r="N5400"/>
  <c r="N5399"/>
  <c r="N5398"/>
  <c r="N5397"/>
  <c r="N5396"/>
  <c r="N5393"/>
  <c r="N5392"/>
  <c r="N5389"/>
  <c r="N5386"/>
  <c r="N5384"/>
  <c r="N5382"/>
  <c r="N5380"/>
  <c r="N5378"/>
  <c r="N5377"/>
  <c r="N5376"/>
  <c r="N5373"/>
  <c r="N5372"/>
  <c r="N5371"/>
  <c r="N5369"/>
  <c r="N5365"/>
  <c r="N5364"/>
  <c r="N5363"/>
  <c r="N5361"/>
  <c r="N5358"/>
  <c r="N5355"/>
  <c r="N5354"/>
  <c r="N5353"/>
  <c r="N5351"/>
  <c r="N5350"/>
  <c r="N5343"/>
  <c r="N5342"/>
  <c r="N5341"/>
  <c r="N5339"/>
  <c r="N5338"/>
  <c r="N5336"/>
  <c r="N5334"/>
  <c r="N5330"/>
  <c r="N5328"/>
  <c r="N5326"/>
  <c r="N5324"/>
  <c r="N5323"/>
  <c r="N5322"/>
  <c r="N5318"/>
  <c r="N5315"/>
  <c r="N5314"/>
  <c r="N5311"/>
  <c r="N5306"/>
  <c r="N5305"/>
  <c r="N5303"/>
  <c r="N5301"/>
  <c r="N5295"/>
  <c r="N5293"/>
  <c r="N5292"/>
  <c r="N5290"/>
  <c r="N5288"/>
  <c r="N5284"/>
  <c r="N5280"/>
  <c r="N5277"/>
  <c r="N5276"/>
  <c r="N5273"/>
  <c r="N5272"/>
  <c r="N5265"/>
  <c r="N5264"/>
  <c r="N5261"/>
  <c r="N5259"/>
  <c r="N5257"/>
  <c r="N5256"/>
  <c r="N5252"/>
  <c r="N5251"/>
  <c r="N5247"/>
  <c r="N5246"/>
  <c r="N5245"/>
  <c r="N5244"/>
  <c r="N5242"/>
  <c r="N5241"/>
  <c r="N5239"/>
  <c r="N5238"/>
  <c r="N5236"/>
  <c r="N5235"/>
  <c r="N5234"/>
  <c r="N5233"/>
  <c r="N5232"/>
  <c r="N5231"/>
  <c r="N5230"/>
  <c r="N5229"/>
  <c r="N5228"/>
  <c r="N5226"/>
  <c r="N5224"/>
  <c r="N5223"/>
  <c r="N5222"/>
  <c r="N5216"/>
  <c r="N5214"/>
  <c r="N5212"/>
  <c r="N5211"/>
  <c r="N5210"/>
  <c r="N5209"/>
  <c r="N5206"/>
  <c r="N5205"/>
  <c r="N5203"/>
  <c r="N5202"/>
  <c r="N5201"/>
  <c r="N5200"/>
  <c r="N5199"/>
  <c r="N5198"/>
  <c r="N5196"/>
  <c r="N5194"/>
  <c r="N5193"/>
  <c r="N5192"/>
  <c r="N5191"/>
  <c r="N5189"/>
  <c r="N5186"/>
  <c r="N5183"/>
  <c r="N5181"/>
  <c r="N5179"/>
  <c r="N5178"/>
  <c r="N5176"/>
  <c r="N5174"/>
  <c r="N5172"/>
  <c r="N5170"/>
  <c r="N5169"/>
  <c r="N5168"/>
  <c r="N5166"/>
  <c r="N5165"/>
  <c r="N5164"/>
  <c r="N5159"/>
  <c r="N5157"/>
  <c r="N5152"/>
  <c r="N5151"/>
  <c r="N5149"/>
  <c r="N5148"/>
  <c r="N5147"/>
  <c r="N5146"/>
  <c r="N5145"/>
  <c r="N5142"/>
  <c r="N5141"/>
  <c r="N5136"/>
  <c r="N5135"/>
  <c r="N5132"/>
  <c r="N5131"/>
  <c r="N5125"/>
  <c r="N5122"/>
  <c r="N5121"/>
  <c r="N5120"/>
  <c r="N5119"/>
  <c r="N5118"/>
  <c r="N5117"/>
  <c r="N5115"/>
  <c r="N5114"/>
  <c r="N5113"/>
  <c r="N5112"/>
  <c r="N5111"/>
  <c r="N5110"/>
  <c r="N5108"/>
  <c r="N5106"/>
  <c r="N5104"/>
  <c r="N5102"/>
  <c r="N5100"/>
  <c r="N5092"/>
  <c r="N5090"/>
  <c r="N5088"/>
  <c r="N5083"/>
  <c r="N5081"/>
  <c r="N5080"/>
  <c r="N5079"/>
  <c r="N5075"/>
  <c r="N5073"/>
  <c r="N5072"/>
  <c r="N5070"/>
  <c r="N5069"/>
  <c r="N5068"/>
  <c r="N5066"/>
  <c r="N5061"/>
  <c r="N5059"/>
  <c r="N5054"/>
  <c r="N5052"/>
  <c r="N5048"/>
  <c r="N5045"/>
  <c r="N5042"/>
  <c r="N5041"/>
  <c r="N5040"/>
  <c r="N5039"/>
  <c r="N5032"/>
  <c r="N5030"/>
  <c r="N5028"/>
  <c r="N5026"/>
  <c r="N5025"/>
  <c r="N5022"/>
  <c r="N5018"/>
  <c r="N5015"/>
  <c r="N5010"/>
  <c r="N5009"/>
  <c r="N5005"/>
  <c r="N5002"/>
  <c r="N5000"/>
  <c r="N4998"/>
  <c r="N4997"/>
  <c r="N4995"/>
  <c r="N4994"/>
  <c r="N4991"/>
  <c r="N4990"/>
  <c r="N4989"/>
  <c r="N4988"/>
  <c r="N4985"/>
  <c r="N4982"/>
  <c r="N4979"/>
  <c r="N4977"/>
  <c r="N4976"/>
  <c r="N4975"/>
  <c r="N4974"/>
  <c r="N4972"/>
  <c r="N4969"/>
  <c r="N4965"/>
  <c r="N4963"/>
  <c r="N4961"/>
  <c r="N4960"/>
  <c r="N4957"/>
  <c r="N4956"/>
  <c r="N4955"/>
  <c r="N4953"/>
  <c r="N4952"/>
  <c r="N4951"/>
  <c r="N4950"/>
  <c r="N4949"/>
  <c r="N4948"/>
  <c r="N4945"/>
  <c r="N4944"/>
  <c r="N4941"/>
  <c r="N4940"/>
  <c r="N4938"/>
  <c r="N4937"/>
  <c r="N4935"/>
  <c r="N4934"/>
  <c r="N4931"/>
  <c r="N4924"/>
  <c r="N4922"/>
  <c r="N4921"/>
  <c r="N4919"/>
  <c r="N4917"/>
  <c r="N4916"/>
  <c r="N4911"/>
  <c r="N4910"/>
  <c r="N4908"/>
  <c r="N4906"/>
  <c r="N4903"/>
  <c r="N4900"/>
  <c r="N4899"/>
  <c r="N4897"/>
  <c r="N4896"/>
  <c r="N4895"/>
  <c r="N4892"/>
  <c r="N4890"/>
  <c r="N4889"/>
  <c r="N4887"/>
  <c r="N4886"/>
  <c r="N4885"/>
  <c r="N4882"/>
  <c r="N4880"/>
  <c r="N4879"/>
  <c r="N4873"/>
  <c r="N4870"/>
  <c r="N4867"/>
  <c r="N4866"/>
  <c r="N4865"/>
  <c r="N4863"/>
  <c r="N4859"/>
  <c r="N4858"/>
  <c r="N4857"/>
  <c r="N4856"/>
  <c r="N4851"/>
  <c r="N4846"/>
  <c r="N4843"/>
  <c r="N4842"/>
  <c r="N4840"/>
  <c r="N4836"/>
  <c r="N4832"/>
  <c r="N4831"/>
  <c r="N4829"/>
  <c r="N4828"/>
  <c r="N4827"/>
  <c r="N4826"/>
  <c r="N4823"/>
  <c r="N4822"/>
  <c r="N4821"/>
  <c r="N4820"/>
  <c r="N4818"/>
  <c r="N4814"/>
  <c r="N4813"/>
  <c r="N4810"/>
  <c r="N4807"/>
  <c r="N4804"/>
  <c r="N4801"/>
  <c r="N4800"/>
  <c r="N4799"/>
  <c r="N4798"/>
  <c r="N4797"/>
  <c r="N4795"/>
  <c r="N4793"/>
  <c r="N4791"/>
  <c r="N4790"/>
  <c r="N4787"/>
  <c r="N4783"/>
  <c r="N4782"/>
  <c r="N4779"/>
  <c r="N4776"/>
  <c r="N4775"/>
  <c r="N4773"/>
  <c r="N4767"/>
  <c r="N4766"/>
  <c r="N4765"/>
  <c r="N4764"/>
  <c r="N4763"/>
  <c r="N4760"/>
  <c r="N4757"/>
  <c r="N4754"/>
  <c r="N4753"/>
  <c r="N4752"/>
  <c r="N4751"/>
  <c r="N4750"/>
  <c r="N4748"/>
  <c r="N4747"/>
  <c r="N4739"/>
  <c r="N4736"/>
  <c r="N4735"/>
  <c r="N4734"/>
  <c r="N4731"/>
  <c r="N4729"/>
  <c r="N4724"/>
  <c r="N4722"/>
  <c r="N4721"/>
  <c r="N4719"/>
  <c r="N4717"/>
  <c r="N4716"/>
  <c r="N4715"/>
  <c r="N4713"/>
  <c r="N4712"/>
  <c r="N4708"/>
  <c r="N4704"/>
  <c r="N4703"/>
  <c r="N4699"/>
  <c r="N4697"/>
  <c r="N4696"/>
  <c r="N4695"/>
  <c r="N4693"/>
  <c r="N4692"/>
  <c r="N4687"/>
  <c r="N4682"/>
  <c r="N4681"/>
  <c r="N4677"/>
  <c r="N4673"/>
  <c r="N4672"/>
  <c r="N4668"/>
  <c r="N4664"/>
  <c r="N4662"/>
  <c r="N4660"/>
  <c r="N4659"/>
  <c r="N4658"/>
  <c r="N4657"/>
  <c r="N4654"/>
  <c r="N4650"/>
  <c r="N4649"/>
  <c r="N4648"/>
  <c r="N4647"/>
  <c r="N4645"/>
  <c r="N4641"/>
  <c r="N4640"/>
  <c r="N4637"/>
  <c r="N4635"/>
  <c r="N4634"/>
  <c r="N4631"/>
  <c r="N4628"/>
  <c r="N4627"/>
  <c r="N4624"/>
  <c r="N4623"/>
  <c r="N4620"/>
  <c r="N4619"/>
  <c r="N4618"/>
  <c r="N4617"/>
  <c r="N4615"/>
  <c r="N4614"/>
  <c r="N4610"/>
  <c r="N4609"/>
  <c r="N4605"/>
  <c r="N4604"/>
  <c r="N4603"/>
  <c r="N4602"/>
  <c r="N4601"/>
  <c r="N4599"/>
  <c r="N4598"/>
  <c r="N4597"/>
  <c r="N4596"/>
  <c r="N4595"/>
  <c r="N4594"/>
  <c r="N4593"/>
  <c r="N4592"/>
  <c r="N4591"/>
  <c r="N4590"/>
  <c r="N4588"/>
  <c r="N4587"/>
  <c r="N4586"/>
  <c r="N4585"/>
  <c r="N4584"/>
  <c r="N4581"/>
  <c r="N4580"/>
  <c r="N4579"/>
  <c r="N4576"/>
  <c r="N4575"/>
  <c r="N4573"/>
  <c r="N4572"/>
  <c r="N4571"/>
  <c r="N4568"/>
  <c r="N4563"/>
  <c r="N4560"/>
  <c r="N4558"/>
  <c r="N4557"/>
  <c r="N4555"/>
  <c r="N4554"/>
  <c r="N4552"/>
  <c r="N4548"/>
  <c r="N4547"/>
  <c r="N4546"/>
  <c r="N4540"/>
  <c r="N4537"/>
  <c r="N4534"/>
  <c r="N4531"/>
  <c r="N4528"/>
  <c r="N4526"/>
  <c r="N4525"/>
  <c r="N4522"/>
  <c r="N4521"/>
  <c r="N4520"/>
  <c r="N4518"/>
  <c r="N4516"/>
  <c r="N4514"/>
  <c r="N4512"/>
  <c r="N4511"/>
  <c r="N4507"/>
  <c r="N4506"/>
  <c r="N4505"/>
  <c r="N4502"/>
  <c r="N4501"/>
  <c r="N4500"/>
  <c r="N4497"/>
  <c r="N4495"/>
  <c r="N4494"/>
  <c r="N4492"/>
  <c r="N4491"/>
  <c r="N4489"/>
  <c r="N4487"/>
  <c r="N4485"/>
  <c r="N4484"/>
  <c r="N4482"/>
  <c r="N4479"/>
  <c r="N4478"/>
  <c r="N4477"/>
  <c r="N4474"/>
  <c r="N4473"/>
  <c r="N4472"/>
  <c r="N4468"/>
  <c r="N4467"/>
  <c r="N4466"/>
  <c r="N4463"/>
  <c r="N4462"/>
  <c r="N4461"/>
  <c r="N4460"/>
  <c r="N4458"/>
  <c r="N4456"/>
  <c r="N4455"/>
  <c r="N4453"/>
  <c r="N4452"/>
  <c r="N4450"/>
  <c r="N4448"/>
  <c r="N4447"/>
  <c r="N4446"/>
  <c r="N4445"/>
  <c r="N4443"/>
  <c r="N4442"/>
  <c r="N4441"/>
  <c r="N4439"/>
  <c r="N4438"/>
  <c r="N4437"/>
  <c r="N4435"/>
  <c r="N4434"/>
  <c r="N4429"/>
  <c r="N4428"/>
  <c r="N4426"/>
  <c r="N4425"/>
  <c r="N4424"/>
  <c r="N4422"/>
  <c r="N4421"/>
  <c r="N4419"/>
  <c r="N4418"/>
  <c r="N4415"/>
  <c r="N4414"/>
  <c r="N4413"/>
  <c r="N4412"/>
  <c r="N4411"/>
  <c r="N4410"/>
  <c r="N4408"/>
  <c r="N4405"/>
  <c r="N4403"/>
  <c r="N4399"/>
  <c r="N4398"/>
  <c r="N4397"/>
  <c r="N4396"/>
  <c r="N4394"/>
  <c r="N4392"/>
  <c r="N4390"/>
  <c r="N4389"/>
  <c r="N4384"/>
  <c r="N4383"/>
  <c r="N4381"/>
  <c r="N4374"/>
  <c r="N4373"/>
  <c r="N4372"/>
  <c r="N4371"/>
  <c r="N4370"/>
  <c r="N4369"/>
  <c r="N4367"/>
  <c r="N4365"/>
  <c r="N4364"/>
  <c r="N4362"/>
  <c r="N4359"/>
  <c r="N4357"/>
  <c r="N4356"/>
  <c r="N4353"/>
  <c r="N4348"/>
  <c r="N4347"/>
  <c r="N4344"/>
  <c r="N4343"/>
  <c r="N4338"/>
  <c r="N4336"/>
  <c r="N4335"/>
  <c r="N4334"/>
  <c r="N4332"/>
  <c r="N4330"/>
  <c r="N4328"/>
  <c r="N4327"/>
  <c r="N4324"/>
  <c r="N4321"/>
  <c r="N4315"/>
  <c r="N4311"/>
  <c r="N4309"/>
  <c r="N4308"/>
  <c r="N4307"/>
  <c r="N4303"/>
  <c r="N4299"/>
  <c r="N4297"/>
  <c r="N4295"/>
  <c r="N4293"/>
  <c r="N4292"/>
  <c r="N4288"/>
  <c r="N4287"/>
  <c r="N4286"/>
  <c r="N4284"/>
  <c r="N4283"/>
  <c r="N4280"/>
  <c r="N4279"/>
  <c r="N4277"/>
  <c r="N4276"/>
  <c r="N4275"/>
  <c r="N4272"/>
  <c r="N4271"/>
  <c r="N4268"/>
  <c r="N4267"/>
  <c r="N4264"/>
  <c r="N4263"/>
  <c r="N4262"/>
  <c r="N4261"/>
  <c r="N4260"/>
  <c r="N4254"/>
  <c r="N4251"/>
  <c r="N4250"/>
  <c r="N4248"/>
  <c r="N4245"/>
  <c r="N4244"/>
  <c r="N4243"/>
  <c r="N4240"/>
  <c r="N4239"/>
  <c r="N4237"/>
  <c r="N4236"/>
  <c r="N4234"/>
  <c r="N4233"/>
  <c r="N4232"/>
  <c r="N4225"/>
  <c r="N4220"/>
  <c r="N4218"/>
  <c r="N4215"/>
  <c r="N4212"/>
  <c r="N4210"/>
  <c r="N4208"/>
  <c r="N4205"/>
  <c r="N4204"/>
  <c r="N4203"/>
  <c r="N4201"/>
  <c r="N4200"/>
  <c r="N4199"/>
  <c r="N4198"/>
  <c r="N4196"/>
  <c r="N4195"/>
  <c r="N4192"/>
  <c r="N4190"/>
  <c r="N4188"/>
  <c r="N4187"/>
  <c r="N4185"/>
  <c r="N4184"/>
  <c r="N4183"/>
  <c r="N4179"/>
  <c r="N4178"/>
  <c r="N4177"/>
  <c r="N4176"/>
  <c r="N4175"/>
  <c r="N4174"/>
  <c r="N4173"/>
  <c r="N4172"/>
  <c r="N4169"/>
  <c r="N4168"/>
  <c r="N4166"/>
  <c r="N4165"/>
  <c r="N4163"/>
  <c r="N4162"/>
  <c r="N4161"/>
  <c r="N4159"/>
  <c r="N4157"/>
  <c r="N4156"/>
  <c r="N4154"/>
  <c r="N4152"/>
  <c r="N4151"/>
  <c r="N4150"/>
  <c r="N4149"/>
  <c r="N4142"/>
  <c r="N4138"/>
  <c r="N4137"/>
  <c r="N4134"/>
  <c r="N4133"/>
  <c r="N4132"/>
  <c r="N4130"/>
  <c r="N4129"/>
  <c r="N4126"/>
  <c r="N4124"/>
  <c r="N4123"/>
  <c r="N4122"/>
  <c r="N4121"/>
  <c r="N4120"/>
  <c r="N4119"/>
  <c r="N4115"/>
  <c r="N4113"/>
  <c r="N4112"/>
  <c r="N4111"/>
  <c r="N4110"/>
  <c r="N4107"/>
  <c r="N4106"/>
  <c r="N4104"/>
  <c r="N4102"/>
  <c r="N4098"/>
  <c r="N4096"/>
  <c r="N4095"/>
  <c r="N4093"/>
  <c r="N4092"/>
  <c r="N4088"/>
  <c r="N4085"/>
  <c r="N4084"/>
  <c r="N4083"/>
  <c r="N4081"/>
  <c r="N4079"/>
  <c r="N4078"/>
  <c r="N4077"/>
  <c r="N4075"/>
  <c r="N4074"/>
  <c r="N4071"/>
  <c r="N4069"/>
  <c r="N4067"/>
  <c r="N4066"/>
  <c r="N4064"/>
  <c r="N4063"/>
  <c r="N4062"/>
  <c r="N4061"/>
  <c r="N4059"/>
  <c r="N4058"/>
  <c r="N4057"/>
  <c r="N4055"/>
  <c r="N4054"/>
  <c r="N4048"/>
  <c r="N4047"/>
  <c r="N4044"/>
  <c r="N4043"/>
  <c r="N4042"/>
  <c r="N4035"/>
  <c r="N4034"/>
  <c r="N4033"/>
  <c r="N4031"/>
  <c r="N4027"/>
  <c r="N4025"/>
  <c r="N4020"/>
  <c r="N4018"/>
  <c r="N4017"/>
  <c r="N4016"/>
  <c r="N4013"/>
  <c r="N4010"/>
  <c r="N4008"/>
  <c r="N4007"/>
  <c r="N4006"/>
  <c r="N4002"/>
  <c r="N4001"/>
  <c r="N4000"/>
  <c r="N3999"/>
  <c r="N3998"/>
  <c r="N3995"/>
  <c r="N3993"/>
  <c r="N3991"/>
  <c r="N3987"/>
  <c r="N3986"/>
  <c r="N3985"/>
  <c r="N3984"/>
  <c r="N3983"/>
  <c r="N3982"/>
  <c r="N3978"/>
  <c r="N3974"/>
  <c r="N3973"/>
  <c r="N3968"/>
  <c r="N3967"/>
  <c r="N3965"/>
  <c r="N3962"/>
  <c r="N3961"/>
  <c r="N3959"/>
  <c r="N3958"/>
  <c r="N3950"/>
  <c r="N3947"/>
  <c r="N3946"/>
  <c r="N3944"/>
  <c r="N3943"/>
  <c r="N3934"/>
  <c r="N3933"/>
  <c r="N3930"/>
  <c r="N3929"/>
  <c r="N3928"/>
  <c r="N3927"/>
  <c r="N3926"/>
  <c r="N3925"/>
  <c r="N3920"/>
  <c r="N3919"/>
  <c r="N3918"/>
  <c r="N3917"/>
  <c r="N3916"/>
  <c r="N3914"/>
  <c r="N3913"/>
  <c r="N3910"/>
  <c r="N3908"/>
  <c r="N3906"/>
  <c r="N3904"/>
  <c r="N3900"/>
  <c r="N3896"/>
  <c r="N3893"/>
  <c r="N3890"/>
  <c r="N3887"/>
  <c r="N3883"/>
  <c r="N3882"/>
  <c r="N3881"/>
  <c r="N3879"/>
  <c r="N3877"/>
  <c r="N3876"/>
  <c r="N3875"/>
  <c r="N3872"/>
  <c r="N3864"/>
  <c r="N3860"/>
  <c r="N3859"/>
  <c r="N3857"/>
  <c r="N3854"/>
  <c r="N3851"/>
  <c r="N3849"/>
  <c r="N3848"/>
  <c r="N3847"/>
  <c r="N3843"/>
  <c r="N3840"/>
  <c r="N3839"/>
  <c r="N3837"/>
  <c r="N3833"/>
  <c r="N3830"/>
  <c r="N3827"/>
  <c r="N3826"/>
  <c r="N3825"/>
  <c r="N3823"/>
  <c r="N3821"/>
  <c r="N3818"/>
  <c r="N3814"/>
  <c r="N3813"/>
  <c r="N3812"/>
  <c r="N3811"/>
  <c r="N3807"/>
  <c r="N3805"/>
  <c r="N3804"/>
  <c r="N3802"/>
  <c r="N3799"/>
  <c r="N3798"/>
  <c r="N3797"/>
  <c r="N3796"/>
  <c r="N3793"/>
  <c r="N3791"/>
  <c r="N3790"/>
  <c r="N3788"/>
  <c r="N3786"/>
  <c r="N3785"/>
  <c r="N3784"/>
  <c r="N3783"/>
  <c r="N3782"/>
  <c r="N3780"/>
  <c r="N3777"/>
  <c r="N3774"/>
  <c r="N3772"/>
  <c r="N3771"/>
  <c r="N3770"/>
  <c r="N3767"/>
  <c r="N3765"/>
  <c r="N3762"/>
  <c r="N3761"/>
  <c r="N3760"/>
  <c r="N3759"/>
  <c r="N3758"/>
  <c r="N3756"/>
  <c r="N3753"/>
  <c r="N3752"/>
  <c r="N3751"/>
  <c r="N3747"/>
  <c r="N3746"/>
  <c r="N3744"/>
  <c r="N3741"/>
  <c r="N3737"/>
  <c r="N3736"/>
  <c r="N3735"/>
  <c r="N3734"/>
  <c r="N3728"/>
  <c r="N3726"/>
  <c r="N3725"/>
  <c r="N3724"/>
  <c r="N3723"/>
  <c r="N3720"/>
  <c r="N3719"/>
  <c r="N3718"/>
  <c r="N3717"/>
  <c r="N3716"/>
  <c r="N3715"/>
  <c r="N3714"/>
  <c r="N3713"/>
  <c r="N3711"/>
  <c r="N3709"/>
  <c r="N3708"/>
  <c r="N3707"/>
  <c r="N3705"/>
  <c r="N3704"/>
  <c r="N3700"/>
  <c r="N3697"/>
  <c r="N3696"/>
  <c r="N3694"/>
  <c r="N3693"/>
  <c r="N3690"/>
  <c r="N3689"/>
  <c r="N3687"/>
  <c r="N3686"/>
  <c r="N3685"/>
  <c r="N3683"/>
  <c r="N3681"/>
  <c r="N3679"/>
  <c r="N3677"/>
  <c r="N3676"/>
  <c r="N3675"/>
  <c r="N3668"/>
  <c r="N3667"/>
  <c r="N3666"/>
  <c r="N3665"/>
  <c r="N3663"/>
  <c r="N3661"/>
  <c r="N3659"/>
  <c r="N3658"/>
  <c r="N3657"/>
  <c r="N3656"/>
  <c r="N3654"/>
  <c r="N3653"/>
  <c r="N3651"/>
  <c r="N3650"/>
  <c r="N3649"/>
  <c r="N3648"/>
  <c r="N3643"/>
  <c r="N3642"/>
  <c r="N3640"/>
  <c r="N3639"/>
  <c r="N3638"/>
  <c r="N3637"/>
  <c r="N3636"/>
  <c r="N3635"/>
  <c r="N3634"/>
  <c r="N3625"/>
  <c r="N3624"/>
  <c r="N3621"/>
  <c r="N3620"/>
  <c r="N3618"/>
  <c r="N3614"/>
  <c r="N3613"/>
  <c r="N3611"/>
  <c r="N3609"/>
  <c r="N3608"/>
  <c r="N3606"/>
  <c r="N3604"/>
  <c r="N3603"/>
  <c r="N3602"/>
  <c r="N3601"/>
  <c r="N3599"/>
  <c r="N3598"/>
  <c r="N3597"/>
  <c r="N3592"/>
  <c r="N3591"/>
  <c r="N3589"/>
  <c r="N3588"/>
  <c r="N3587"/>
  <c r="N3586"/>
  <c r="N3585"/>
  <c r="N3584"/>
  <c r="N3573"/>
  <c r="N3572"/>
  <c r="N3570"/>
  <c r="N3569"/>
  <c r="N3566"/>
  <c r="N3565"/>
  <c r="N3562"/>
  <c r="N3561"/>
  <c r="N3560"/>
  <c r="N3557"/>
  <c r="N3553"/>
  <c r="N3552"/>
  <c r="N3550"/>
  <c r="N3548"/>
  <c r="N3545"/>
  <c r="N3544"/>
  <c r="N3543"/>
  <c r="N3542"/>
  <c r="N3540"/>
  <c r="N3539"/>
  <c r="N3538"/>
  <c r="N3537"/>
  <c r="N3532"/>
  <c r="N3528"/>
  <c r="N3527"/>
  <c r="N3526"/>
  <c r="N3524"/>
  <c r="N3523"/>
  <c r="N3520"/>
  <c r="N3517"/>
  <c r="N3515"/>
  <c r="N3514"/>
  <c r="N3513"/>
  <c r="N3511"/>
  <c r="N3510"/>
  <c r="N3509"/>
  <c r="N3508"/>
  <c r="N3507"/>
  <c r="N3506"/>
  <c r="N3505"/>
  <c r="N3504"/>
  <c r="N3500"/>
  <c r="N3498"/>
  <c r="N3497"/>
  <c r="N3492"/>
  <c r="N3491"/>
  <c r="N3490"/>
  <c r="N3488"/>
  <c r="N3486"/>
  <c r="N3484"/>
  <c r="N3483"/>
  <c r="N3481"/>
  <c r="N3480"/>
  <c r="N3477"/>
  <c r="N3475"/>
  <c r="N3473"/>
  <c r="N3472"/>
  <c r="N3470"/>
  <c r="N3468"/>
  <c r="N3466"/>
  <c r="N3464"/>
  <c r="N3462"/>
  <c r="N3460"/>
  <c r="N3455"/>
  <c r="N3454"/>
  <c r="N3453"/>
  <c r="N3452"/>
  <c r="N3450"/>
  <c r="N3449"/>
  <c r="N3447"/>
  <c r="N3445"/>
  <c r="N3444"/>
  <c r="N3442"/>
  <c r="N3441"/>
  <c r="N3438"/>
  <c r="N3437"/>
  <c r="N3436"/>
  <c r="N3432"/>
  <c r="N3430"/>
  <c r="N3428"/>
  <c r="N3425"/>
  <c r="N3424"/>
  <c r="N3423"/>
  <c r="N3420"/>
  <c r="N3418"/>
  <c r="N3417"/>
  <c r="N3414"/>
  <c r="N3411"/>
  <c r="N3409"/>
  <c r="N3407"/>
  <c r="N3406"/>
  <c r="N3403"/>
  <c r="N3402"/>
  <c r="N3399"/>
  <c r="N3398"/>
  <c r="N3396"/>
  <c r="N3393"/>
  <c r="N3392"/>
  <c r="N3391"/>
  <c r="N3389"/>
  <c r="N3388"/>
  <c r="N3383"/>
  <c r="N3382"/>
  <c r="N3381"/>
  <c r="N3378"/>
  <c r="N3377"/>
  <c r="N3374"/>
  <c r="N3373"/>
  <c r="N3372"/>
  <c r="N3369"/>
  <c r="N3365"/>
  <c r="N3357"/>
  <c r="N3356"/>
  <c r="N3352"/>
  <c r="N3350"/>
  <c r="N3347"/>
  <c r="N3346"/>
  <c r="N3343"/>
  <c r="N3342"/>
  <c r="N3339"/>
  <c r="N3338"/>
  <c r="N3336"/>
  <c r="N3331"/>
  <c r="N3328"/>
  <c r="N3327"/>
  <c r="N3326"/>
  <c r="N3324"/>
  <c r="N3323"/>
  <c r="N3320"/>
  <c r="N3318"/>
  <c r="N3316"/>
  <c r="N3315"/>
  <c r="N3314"/>
  <c r="N3313"/>
  <c r="N3311"/>
  <c r="N3309"/>
  <c r="N3307"/>
  <c r="N3306"/>
  <c r="N3304"/>
  <c r="N3303"/>
  <c r="N3301"/>
  <c r="N3298"/>
  <c r="N3296"/>
  <c r="N3295"/>
  <c r="N3294"/>
  <c r="N3292"/>
  <c r="N3290"/>
  <c r="N3288"/>
  <c r="N3287"/>
  <c r="N3284"/>
  <c r="N3283"/>
  <c r="N3282"/>
  <c r="N3281"/>
  <c r="N3280"/>
  <c r="N3278"/>
  <c r="N3277"/>
  <c r="N3276"/>
  <c r="N3275"/>
  <c r="N3272"/>
  <c r="N3271"/>
  <c r="N3270"/>
  <c r="N3268"/>
  <c r="N3267"/>
  <c r="N3266"/>
  <c r="N3264"/>
  <c r="N3262"/>
  <c r="N3261"/>
  <c r="N3259"/>
  <c r="N3258"/>
  <c r="N3255"/>
  <c r="N3254"/>
  <c r="N3253"/>
  <c r="N3251"/>
  <c r="N3249"/>
  <c r="N3246"/>
  <c r="N3242"/>
  <c r="N3240"/>
  <c r="N3234"/>
  <c r="N3227"/>
  <c r="N3225"/>
  <c r="N3222"/>
  <c r="N3221"/>
  <c r="N3219"/>
  <c r="N3218"/>
  <c r="N3217"/>
  <c r="N3216"/>
  <c r="N3215"/>
  <c r="N3207"/>
  <c r="N3206"/>
  <c r="N3205"/>
  <c r="N3202"/>
  <c r="N3196"/>
  <c r="N3193"/>
  <c r="N3190"/>
  <c r="N3188"/>
  <c r="N3185"/>
  <c r="N3183"/>
  <c r="N3181"/>
  <c r="N3179"/>
  <c r="N3176"/>
  <c r="N3173"/>
  <c r="N3171"/>
  <c r="N3170"/>
  <c r="N3168"/>
  <c r="N3166"/>
  <c r="N3164"/>
  <c r="N3163"/>
  <c r="N3162"/>
  <c r="N3161"/>
  <c r="N3156"/>
  <c r="N3152"/>
  <c r="N3151"/>
  <c r="N3149"/>
  <c r="N3147"/>
  <c r="N3146"/>
  <c r="N3144"/>
  <c r="N3143"/>
  <c r="N3141"/>
  <c r="N3139"/>
  <c r="N3136"/>
  <c r="N3135"/>
  <c r="N3134"/>
  <c r="N3133"/>
  <c r="N3132"/>
  <c r="N3131"/>
  <c r="N3129"/>
  <c r="N3126"/>
  <c r="N3124"/>
  <c r="N3123"/>
  <c r="N3122"/>
  <c r="N3119"/>
  <c r="N3116"/>
  <c r="N3114"/>
  <c r="N3113"/>
  <c r="N3111"/>
  <c r="N3108"/>
  <c r="N3106"/>
  <c r="N3104"/>
  <c r="N3103"/>
  <c r="N3102"/>
  <c r="N3101"/>
  <c r="N3098"/>
  <c r="N3096"/>
  <c r="N3095"/>
  <c r="N3093"/>
  <c r="N3092"/>
  <c r="N3091"/>
  <c r="N3086"/>
  <c r="N3084"/>
  <c r="N3083"/>
  <c r="N3078"/>
  <c r="N3077"/>
  <c r="N3076"/>
  <c r="N3075"/>
  <c r="N3072"/>
  <c r="N3071"/>
  <c r="N3070"/>
  <c r="N3065"/>
  <c r="N3064"/>
  <c r="N3061"/>
  <c r="N3060"/>
  <c r="N3058"/>
  <c r="N3056"/>
  <c r="N3054"/>
  <c r="N3053"/>
  <c r="N3052"/>
  <c r="N3051"/>
  <c r="N3046"/>
  <c r="N3045"/>
  <c r="N3044"/>
  <c r="N3043"/>
  <c r="N3042"/>
  <c r="N3041"/>
  <c r="N3039"/>
  <c r="N3037"/>
  <c r="N3036"/>
  <c r="N3032"/>
  <c r="N3027"/>
  <c r="N3024"/>
  <c r="N3020"/>
  <c r="N3019"/>
  <c r="N3017"/>
  <c r="N3016"/>
  <c r="N3014"/>
  <c r="N3012"/>
  <c r="N3011"/>
  <c r="N3009"/>
  <c r="N3008"/>
  <c r="N3006"/>
  <c r="N3005"/>
  <c r="N3003"/>
  <c r="N3001"/>
  <c r="N2998"/>
  <c r="N2996"/>
  <c r="N2993"/>
  <c r="N2992"/>
  <c r="N2990"/>
  <c r="N2989"/>
  <c r="N2988"/>
  <c r="N2987"/>
  <c r="N2983"/>
  <c r="N2982"/>
  <c r="N2980"/>
  <c r="N2979"/>
  <c r="N2977"/>
  <c r="N2973"/>
  <c r="N2972"/>
  <c r="N2971"/>
  <c r="N2970"/>
  <c r="N2969"/>
  <c r="N2968"/>
  <c r="N2967"/>
  <c r="N2965"/>
  <c r="N2964"/>
  <c r="N2962"/>
  <c r="N2961"/>
  <c r="N2957"/>
  <c r="N2955"/>
  <c r="N2954"/>
  <c r="N2953"/>
  <c r="N2951"/>
  <c r="N2949"/>
  <c r="N2948"/>
  <c r="N2944"/>
  <c r="N2943"/>
  <c r="N2942"/>
  <c r="N2940"/>
  <c r="N2939"/>
  <c r="N2938"/>
  <c r="N2937"/>
  <c r="N2934"/>
  <c r="N2931"/>
  <c r="N2929"/>
  <c r="N2928"/>
  <c r="N2927"/>
  <c r="N2926"/>
  <c r="N2925"/>
  <c r="N2919"/>
  <c r="N2918"/>
  <c r="N2916"/>
  <c r="N2915"/>
  <c r="N2914"/>
  <c r="N2912"/>
  <c r="N2911"/>
  <c r="N2910"/>
  <c r="N2908"/>
  <c r="N2906"/>
  <c r="N2905"/>
  <c r="N2904"/>
  <c r="N2903"/>
  <c r="N2901"/>
  <c r="N2900"/>
  <c r="N2898"/>
  <c r="N2897"/>
  <c r="N2894"/>
  <c r="N2892"/>
  <c r="N2888"/>
  <c r="N2887"/>
  <c r="N2886"/>
  <c r="N2882"/>
  <c r="N2880"/>
  <c r="N2878"/>
  <c r="N2875"/>
  <c r="N2873"/>
  <c r="N2872"/>
  <c r="N2865"/>
  <c r="N2862"/>
  <c r="N2860"/>
  <c r="N2858"/>
  <c r="N2853"/>
  <c r="N2848"/>
  <c r="N2846"/>
  <c r="N2845"/>
  <c r="N2843"/>
  <c r="N2839"/>
  <c r="N2834"/>
  <c r="N2828"/>
  <c r="N2827"/>
  <c r="N2825"/>
  <c r="N2824"/>
  <c r="N2822"/>
  <c r="N2820"/>
  <c r="N2818"/>
  <c r="N2817"/>
  <c r="N2816"/>
  <c r="N2815"/>
  <c r="N2812"/>
  <c r="N2811"/>
  <c r="N2810"/>
  <c r="N2809"/>
  <c r="N2806"/>
  <c r="N2805"/>
  <c r="N2804"/>
  <c r="N2803"/>
  <c r="N2802"/>
  <c r="N2801"/>
  <c r="N2800"/>
  <c r="N2797"/>
  <c r="N2793"/>
  <c r="N2792"/>
  <c r="N2791"/>
  <c r="N2790"/>
  <c r="N2789"/>
  <c r="N2788"/>
  <c r="N2780"/>
  <c r="N2779"/>
  <c r="N2778"/>
  <c r="N2777"/>
  <c r="N2772"/>
  <c r="N2770"/>
  <c r="N2769"/>
  <c r="N2766"/>
  <c r="N2765"/>
  <c r="N2764"/>
  <c r="N2761"/>
  <c r="N2760"/>
  <c r="N2759"/>
  <c r="N2758"/>
  <c r="N2756"/>
  <c r="N2754"/>
  <c r="N2751"/>
  <c r="N2748"/>
  <c r="N2747"/>
  <c r="N2744"/>
  <c r="N2743"/>
  <c r="N2742"/>
  <c r="N2740"/>
  <c r="N2739"/>
  <c r="N2737"/>
  <c r="N2736"/>
  <c r="N2734"/>
  <c r="N2733"/>
  <c r="N2732"/>
  <c r="N2729"/>
  <c r="N2728"/>
  <c r="N2726"/>
  <c r="N2725"/>
  <c r="N2724"/>
  <c r="N2721"/>
  <c r="N2720"/>
  <c r="N2719"/>
  <c r="N2717"/>
  <c r="N2712"/>
  <c r="N2711"/>
  <c r="N2709"/>
  <c r="N2707"/>
  <c r="N2706"/>
  <c r="N2705"/>
  <c r="N2703"/>
  <c r="N2702"/>
  <c r="N2699"/>
  <c r="N2695"/>
  <c r="N2692"/>
  <c r="N2691"/>
  <c r="N2687"/>
  <c r="N2686"/>
  <c r="N2685"/>
  <c r="N2683"/>
  <c r="N2681"/>
  <c r="N2680"/>
  <c r="N2679"/>
  <c r="N2677"/>
  <c r="N2676"/>
  <c r="N2675"/>
  <c r="N2671"/>
  <c r="N2669"/>
  <c r="N2667"/>
  <c r="N2665"/>
  <c r="N2664"/>
  <c r="N2663"/>
  <c r="N2661"/>
  <c r="N2660"/>
  <c r="N2656"/>
  <c r="N2655"/>
  <c r="N2652"/>
  <c r="N2651"/>
  <c r="N2648"/>
  <c r="N2647"/>
  <c r="N2645"/>
  <c r="N2643"/>
  <c r="N2641"/>
  <c r="N2638"/>
  <c r="N2636"/>
  <c r="N2634"/>
  <c r="N2631"/>
  <c r="N2629"/>
  <c r="N2627"/>
  <c r="N2625"/>
  <c r="N2616"/>
  <c r="N2613"/>
  <c r="N2606"/>
  <c r="N2603"/>
  <c r="N2602"/>
  <c r="N2600"/>
  <c r="N2599"/>
  <c r="N2594"/>
  <c r="N2593"/>
  <c r="N2590"/>
  <c r="N2587"/>
  <c r="N2585"/>
  <c r="N2582"/>
  <c r="N2581"/>
  <c r="N2580"/>
  <c r="N2578"/>
  <c r="N2577"/>
  <c r="N2575"/>
  <c r="N2571"/>
  <c r="N2570"/>
  <c r="N2569"/>
  <c r="N2567"/>
  <c r="N2565"/>
  <c r="N2564"/>
  <c r="N2563"/>
  <c r="N2562"/>
  <c r="N2561"/>
  <c r="N2557"/>
  <c r="N2556"/>
  <c r="N2555"/>
  <c r="N2552"/>
  <c r="N2551"/>
  <c r="N2548"/>
  <c r="N2543"/>
  <c r="N2542"/>
  <c r="N2539"/>
  <c r="N2535"/>
  <c r="N2533"/>
  <c r="N2531"/>
  <c r="N2530"/>
  <c r="N2529"/>
  <c r="N2526"/>
  <c r="N2525"/>
  <c r="N2524"/>
  <c r="N2520"/>
  <c r="N2519"/>
  <c r="N2518"/>
  <c r="N2517"/>
  <c r="N2514"/>
  <c r="N2512"/>
  <c r="N2511"/>
  <c r="N2510"/>
  <c r="N2508"/>
  <c r="N2506"/>
  <c r="N2501"/>
  <c r="N2499"/>
  <c r="N2493"/>
  <c r="N2483"/>
  <c r="N2482"/>
  <c r="N2481"/>
  <c r="N2480"/>
  <c r="N2479"/>
  <c r="N2478"/>
  <c r="N2477"/>
  <c r="N2474"/>
  <c r="N2471"/>
  <c r="N2470"/>
  <c r="N2467"/>
  <c r="N2463"/>
  <c r="N2462"/>
  <c r="N2460"/>
  <c r="N2459"/>
  <c r="N2458"/>
  <c r="N2457"/>
  <c r="N2455"/>
  <c r="N2454"/>
  <c r="N2452"/>
  <c r="N2450"/>
  <c r="N2449"/>
  <c r="N2447"/>
  <c r="N2446"/>
  <c r="N2443"/>
  <c r="N2441"/>
  <c r="N2438"/>
  <c r="N2437"/>
  <c r="N2436"/>
  <c r="N2435"/>
  <c r="N2434"/>
  <c r="N2428"/>
  <c r="N2425"/>
  <c r="N2418"/>
  <c r="N2416"/>
  <c r="N2414"/>
  <c r="N2413"/>
  <c r="N2412"/>
  <c r="N2409"/>
  <c r="N2408"/>
  <c r="N2406"/>
  <c r="N2405"/>
  <c r="N2404"/>
  <c r="N2403"/>
  <c r="N2402"/>
  <c r="N2399"/>
  <c r="N2398"/>
  <c r="N2397"/>
  <c r="N2396"/>
  <c r="N2390"/>
  <c r="N2388"/>
  <c r="N2387"/>
  <c r="N2384"/>
  <c r="N2383"/>
  <c r="N2382"/>
  <c r="N2381"/>
  <c r="N2379"/>
  <c r="N2378"/>
  <c r="N2376"/>
  <c r="N2374"/>
  <c r="N2371"/>
  <c r="N2370"/>
  <c r="N2369"/>
  <c r="N2368"/>
  <c r="N2363"/>
  <c r="N2362"/>
  <c r="N2359"/>
  <c r="N2357"/>
  <c r="N2356"/>
  <c r="N2355"/>
  <c r="N2353"/>
  <c r="N2352"/>
  <c r="N2349"/>
  <c r="N2348"/>
  <c r="N2347"/>
  <c r="N2343"/>
  <c r="N2341"/>
  <c r="N2339"/>
  <c r="N2338"/>
  <c r="N2337"/>
  <c r="N2331"/>
  <c r="N2330"/>
  <c r="N2327"/>
  <c r="N2325"/>
  <c r="N2324"/>
  <c r="N2323"/>
  <c r="N2322"/>
  <c r="N2321"/>
  <c r="N2320"/>
  <c r="N2318"/>
  <c r="N2317"/>
  <c r="N2314"/>
  <c r="N2313"/>
  <c r="N2311"/>
  <c r="N2308"/>
  <c r="N2307"/>
  <c r="N2302"/>
  <c r="N2301"/>
  <c r="N2299"/>
  <c r="N2297"/>
  <c r="N2294"/>
  <c r="N2293"/>
  <c r="N2292"/>
  <c r="N2291"/>
  <c r="N2290"/>
  <c r="N2289"/>
  <c r="N2287"/>
  <c r="N2284"/>
  <c r="N2280"/>
  <c r="N2279"/>
  <c r="N2276"/>
  <c r="N2274"/>
  <c r="N2273"/>
  <c r="N2266"/>
  <c r="N2265"/>
  <c r="N2264"/>
  <c r="N2263"/>
  <c r="N2262"/>
  <c r="N2259"/>
  <c r="N2256"/>
  <c r="N2254"/>
  <c r="N2251"/>
  <c r="N2248"/>
  <c r="N2243"/>
  <c r="N2242"/>
  <c r="N2241"/>
  <c r="N2238"/>
  <c r="N2232"/>
  <c r="N2231"/>
  <c r="N2230"/>
  <c r="N2228"/>
  <c r="N2227"/>
  <c r="N2226"/>
  <c r="N2225"/>
  <c r="N2218"/>
  <c r="N2215"/>
  <c r="N2214"/>
  <c r="N2213"/>
  <c r="N2211"/>
  <c r="N2210"/>
  <c r="N2208"/>
  <c r="N2207"/>
  <c r="N2205"/>
  <c r="N2204"/>
  <c r="N2203"/>
  <c r="N2202"/>
  <c r="N2201"/>
  <c r="N2200"/>
  <c r="N2199"/>
  <c r="N2198"/>
  <c r="N2197"/>
  <c r="N2195"/>
  <c r="N2194"/>
  <c r="N2193"/>
  <c r="N2192"/>
  <c r="N2190"/>
  <c r="N2189"/>
  <c r="N2188"/>
  <c r="N2182"/>
  <c r="N2180"/>
  <c r="N2177"/>
  <c r="N2174"/>
  <c r="N2172"/>
  <c r="N2168"/>
  <c r="N2166"/>
  <c r="N2165"/>
  <c r="N2164"/>
  <c r="N2162"/>
  <c r="N2161"/>
  <c r="N2160"/>
  <c r="N2158"/>
  <c r="N2156"/>
  <c r="N2153"/>
  <c r="N2152"/>
  <c r="N2151"/>
  <c r="N2150"/>
  <c r="N2149"/>
  <c r="N2148"/>
  <c r="N2147"/>
  <c r="N2146"/>
  <c r="N2145"/>
  <c r="N2143"/>
  <c r="N2142"/>
  <c r="N2140"/>
  <c r="N2139"/>
  <c r="N2134"/>
  <c r="N2133"/>
  <c r="N2131"/>
  <c r="N2130"/>
  <c r="N2129"/>
  <c r="N2125"/>
  <c r="N2121"/>
  <c r="N2120"/>
  <c r="N2118"/>
  <c r="N2115"/>
  <c r="N2112"/>
  <c r="N2110"/>
  <c r="N2108"/>
  <c r="N2107"/>
  <c r="N2106"/>
  <c r="N2104"/>
  <c r="N2103"/>
  <c r="N2101"/>
  <c r="N2100"/>
  <c r="N2099"/>
  <c r="N2096"/>
  <c r="N2093"/>
  <c r="N2092"/>
  <c r="N2091"/>
  <c r="N2090"/>
  <c r="N2089"/>
  <c r="N2088"/>
  <c r="N2087"/>
  <c r="N2086"/>
  <c r="N2083"/>
  <c r="N2082"/>
  <c r="N2081"/>
  <c r="N2079"/>
  <c r="N2076"/>
  <c r="N2075"/>
  <c r="N2072"/>
  <c r="N2071"/>
  <c r="N2069"/>
  <c r="N2068"/>
  <c r="N2067"/>
  <c r="N2064"/>
  <c r="N2061"/>
  <c r="N2060"/>
  <c r="N2057"/>
  <c r="N2054"/>
  <c r="N2052"/>
  <c r="N2051"/>
  <c r="N2049"/>
  <c r="N2047"/>
  <c r="N2046"/>
  <c r="N2044"/>
  <c r="N2040"/>
  <c r="N2039"/>
  <c r="N2037"/>
  <c r="N2035"/>
  <c r="N2034"/>
  <c r="N2031"/>
  <c r="N2028"/>
  <c r="N2027"/>
  <c r="N2025"/>
  <c r="N2023"/>
  <c r="N2022"/>
  <c r="N2021"/>
  <c r="N2020"/>
  <c r="N2017"/>
  <c r="N2014"/>
  <c r="N2012"/>
  <c r="N2010"/>
  <c r="N2008"/>
  <c r="N2007"/>
  <c r="N2005"/>
  <c r="N2001"/>
  <c r="N2000"/>
  <c r="N1999"/>
  <c r="N1996"/>
  <c r="N1995"/>
  <c r="N1989"/>
  <c r="N1987"/>
  <c r="N1984"/>
  <c r="N1981"/>
  <c r="N1978"/>
  <c r="N1976"/>
  <c r="N1975"/>
  <c r="N1974"/>
  <c r="N1973"/>
  <c r="N1972"/>
  <c r="N1969"/>
  <c r="N1965"/>
  <c r="N1964"/>
  <c r="N1961"/>
  <c r="N1955"/>
  <c r="N1950"/>
  <c r="N1949"/>
  <c r="N1946"/>
  <c r="N1945"/>
  <c r="N1941"/>
  <c r="N1939"/>
  <c r="N1938"/>
  <c r="N1937"/>
  <c r="N1936"/>
  <c r="N1932"/>
  <c r="N1931"/>
  <c r="N1929"/>
  <c r="N1928"/>
  <c r="N1927"/>
  <c r="N1926"/>
  <c r="N1925"/>
  <c r="N1923"/>
  <c r="N1916"/>
  <c r="N1914"/>
  <c r="N1913"/>
  <c r="N1911"/>
  <c r="N1910"/>
  <c r="N1908"/>
  <c r="N1906"/>
  <c r="N1905"/>
  <c r="N1902"/>
  <c r="N1901"/>
  <c r="N1899"/>
  <c r="N1895"/>
  <c r="N1894"/>
  <c r="N1892"/>
  <c r="N1891"/>
  <c r="N1889"/>
  <c r="N1887"/>
  <c r="N1881"/>
  <c r="N1875"/>
  <c r="N1867"/>
  <c r="N1865"/>
  <c r="N1864"/>
  <c r="N1860"/>
  <c r="N1857"/>
  <c r="N1855"/>
  <c r="N1854"/>
  <c r="N1853"/>
  <c r="N1850"/>
  <c r="N1849"/>
  <c r="N1847"/>
  <c r="N1846"/>
  <c r="N1845"/>
  <c r="N1844"/>
  <c r="N1840"/>
  <c r="N1839"/>
  <c r="N1838"/>
  <c r="N1835"/>
  <c r="N1834"/>
  <c r="N1832"/>
  <c r="N1830"/>
  <c r="N1827"/>
  <c r="N1823"/>
  <c r="N1821"/>
  <c r="N1818"/>
  <c r="N1817"/>
  <c r="N1815"/>
  <c r="N1811"/>
  <c r="N1807"/>
  <c r="N1802"/>
  <c r="N1801"/>
  <c r="N1799"/>
  <c r="N1798"/>
  <c r="N1794"/>
  <c r="N1793"/>
  <c r="N1790"/>
  <c r="N1788"/>
  <c r="N1784"/>
  <c r="N1783"/>
  <c r="N1782"/>
  <c r="N1780"/>
  <c r="N1778"/>
  <c r="N1777"/>
  <c r="N1775"/>
  <c r="N1773"/>
  <c r="N1772"/>
  <c r="N1771"/>
  <c r="N1770"/>
  <c r="N1769"/>
  <c r="N1767"/>
  <c r="N1765"/>
  <c r="N1764"/>
  <c r="N1762"/>
  <c r="N1761"/>
  <c r="N1760"/>
  <c r="N1759"/>
  <c r="N1756"/>
  <c r="N1754"/>
  <c r="N1752"/>
  <c r="N1745"/>
  <c r="N1744"/>
  <c r="N1739"/>
  <c r="N1737"/>
  <c r="N1736"/>
  <c r="N1735"/>
  <c r="N1733"/>
  <c r="N1729"/>
  <c r="N1727"/>
  <c r="N1725"/>
  <c r="N1724"/>
  <c r="N1722"/>
  <c r="N1720"/>
  <c r="N1719"/>
  <c r="N1716"/>
  <c r="N1715"/>
  <c r="N1708"/>
  <c r="N1707"/>
  <c r="N1706"/>
  <c r="N1705"/>
  <c r="N1704"/>
  <c r="N1702"/>
  <c r="N1701"/>
  <c r="N1700"/>
  <c r="N1699"/>
  <c r="N1698"/>
  <c r="N1697"/>
  <c r="N1694"/>
  <c r="N1688"/>
  <c r="N1686"/>
  <c r="N1685"/>
  <c r="N1684"/>
  <c r="N1681"/>
  <c r="N1680"/>
  <c r="N1679"/>
  <c r="N1678"/>
  <c r="N1676"/>
  <c r="N1674"/>
  <c r="N1673"/>
  <c r="N1672"/>
  <c r="N1671"/>
  <c r="N1670"/>
  <c r="N1667"/>
  <c r="N1664"/>
  <c r="N1659"/>
  <c r="N1658"/>
  <c r="N1654"/>
  <c r="N1652"/>
  <c r="N1651"/>
  <c r="N1648"/>
  <c r="N1640"/>
  <c r="N1637"/>
  <c r="N1634"/>
  <c r="N1633"/>
  <c r="N1627"/>
  <c r="N1626"/>
  <c r="N1617"/>
  <c r="N1614"/>
  <c r="N1613"/>
  <c r="N1608"/>
  <c r="N1606"/>
  <c r="N1604"/>
  <c r="N1602"/>
  <c r="N1600"/>
  <c r="N1598"/>
  <c r="N1597"/>
  <c r="N1596"/>
  <c r="N1593"/>
  <c r="N1591"/>
  <c r="N1589"/>
  <c r="N1588"/>
  <c r="N1587"/>
  <c r="N1586"/>
  <c r="N1585"/>
  <c r="N1584"/>
  <c r="N1583"/>
  <c r="N1581"/>
  <c r="N1579"/>
  <c r="N1578"/>
  <c r="N1577"/>
  <c r="N1575"/>
  <c r="N1574"/>
  <c r="N1573"/>
  <c r="N1572"/>
  <c r="N1571"/>
  <c r="N1569"/>
  <c r="N1567"/>
  <c r="N1565"/>
  <c r="N1564"/>
  <c r="N1563"/>
  <c r="N1562"/>
  <c r="N1561"/>
  <c r="N1559"/>
  <c r="N1557"/>
  <c r="N1556"/>
  <c r="N1554"/>
  <c r="N1552"/>
  <c r="N1550"/>
  <c r="N1548"/>
  <c r="N1547"/>
  <c r="N1545"/>
  <c r="N1543"/>
  <c r="N1541"/>
  <c r="N1538"/>
  <c r="N1536"/>
  <c r="N1532"/>
  <c r="N1531"/>
  <c r="N1529"/>
  <c r="N1523"/>
  <c r="N1522"/>
  <c r="N1519"/>
  <c r="N1517"/>
  <c r="N1515"/>
  <c r="N1514"/>
  <c r="N1513"/>
  <c r="N1510"/>
  <c r="N1509"/>
  <c r="N1508"/>
  <c r="N1506"/>
  <c r="N1504"/>
  <c r="N1502"/>
  <c r="N1500"/>
  <c r="N1499"/>
  <c r="N1498"/>
  <c r="N1497"/>
  <c r="N1495"/>
  <c r="N1493"/>
  <c r="N1492"/>
  <c r="N1491"/>
  <c r="N1490"/>
  <c r="N1489"/>
  <c r="N1488"/>
  <c r="N1485"/>
  <c r="N1483"/>
  <c r="N1482"/>
  <c r="N1481"/>
  <c r="N1480"/>
  <c r="N1475"/>
  <c r="N1474"/>
  <c r="N1470"/>
  <c r="N1466"/>
  <c r="N1465"/>
  <c r="N1464"/>
  <c r="N1459"/>
  <c r="N1456"/>
  <c r="N1455"/>
  <c r="N1454"/>
  <c r="N1453"/>
  <c r="N1451"/>
  <c r="N1449"/>
  <c r="N1446"/>
  <c r="N1445"/>
  <c r="N1444"/>
  <c r="N1443"/>
  <c r="N1442"/>
  <c r="N1441"/>
  <c r="N1438"/>
  <c r="N1436"/>
  <c r="N1430"/>
  <c r="N1426"/>
  <c r="N1424"/>
  <c r="N1419"/>
  <c r="N1418"/>
  <c r="N1417"/>
  <c r="N1416"/>
  <c r="N1414"/>
  <c r="N1411"/>
  <c r="N1410"/>
  <c r="N1409"/>
  <c r="N1408"/>
  <c r="N1405"/>
  <c r="N1404"/>
  <c r="N1400"/>
  <c r="N1399"/>
  <c r="N1398"/>
  <c r="N1397"/>
  <c r="N1396"/>
  <c r="N1392"/>
  <c r="N1391"/>
  <c r="N1390"/>
  <c r="N1388"/>
  <c r="N1386"/>
  <c r="N1385"/>
  <c r="N1381"/>
  <c r="N1380"/>
  <c r="N1379"/>
  <c r="N1377"/>
  <c r="N1376"/>
  <c r="N1373"/>
  <c r="N1372"/>
  <c r="N1371"/>
  <c r="N1369"/>
  <c r="N1368"/>
  <c r="N1367"/>
  <c r="N1366"/>
  <c r="N1365"/>
  <c r="N1361"/>
  <c r="N1358"/>
  <c r="N1356"/>
  <c r="N1355"/>
  <c r="N1353"/>
  <c r="N1350"/>
  <c r="N1349"/>
  <c r="N1348"/>
  <c r="N1346"/>
  <c r="N1345"/>
  <c r="N1344"/>
  <c r="N1341"/>
  <c r="N1339"/>
  <c r="N1336"/>
  <c r="N1335"/>
  <c r="N1332"/>
  <c r="N1331"/>
  <c r="N1330"/>
  <c r="N1327"/>
  <c r="N1325"/>
  <c r="N1321"/>
  <c r="N1320"/>
  <c r="N1319"/>
  <c r="N1315"/>
  <c r="N1314"/>
  <c r="N1313"/>
  <c r="N1312"/>
  <c r="N1309"/>
  <c r="N1304"/>
  <c r="N1303"/>
  <c r="N1301"/>
  <c r="N1299"/>
  <c r="N1298"/>
  <c r="N1297"/>
  <c r="N1295"/>
  <c r="N1294"/>
  <c r="N1293"/>
  <c r="N1292"/>
  <c r="N1289"/>
  <c r="N1288"/>
  <c r="N1287"/>
  <c r="N1286"/>
  <c r="N1283"/>
  <c r="N1280"/>
  <c r="N1279"/>
  <c r="N1272"/>
  <c r="N1271"/>
  <c r="N1270"/>
  <c r="N1268"/>
  <c r="N1265"/>
  <c r="N1262"/>
  <c r="N1261"/>
  <c r="N1259"/>
  <c r="N1254"/>
  <c r="N1253"/>
  <c r="N1250"/>
  <c r="N1246"/>
  <c r="N1245"/>
  <c r="N1244"/>
  <c r="N1243"/>
  <c r="N1242"/>
  <c r="N1240"/>
  <c r="N1239"/>
  <c r="N1237"/>
  <c r="N1234"/>
  <c r="N1233"/>
  <c r="N1231"/>
  <c r="N1227"/>
  <c r="N1223"/>
  <c r="N1221"/>
  <c r="N1219"/>
  <c r="N1218"/>
  <c r="N1214"/>
  <c r="N1210"/>
  <c r="N1209"/>
  <c r="N1202"/>
  <c r="N1201"/>
  <c r="N1197"/>
  <c r="N1193"/>
  <c r="N1190"/>
  <c r="N1187"/>
  <c r="N1184"/>
  <c r="N1181"/>
  <c r="N1180"/>
  <c r="N1178"/>
  <c r="N1176"/>
  <c r="N1173"/>
  <c r="N1172"/>
  <c r="N1170"/>
  <c r="N1169"/>
  <c r="N1168"/>
  <c r="N1167"/>
  <c r="N1166"/>
  <c r="N1165"/>
  <c r="N1164"/>
  <c r="N1163"/>
  <c r="N1161"/>
  <c r="N1158"/>
  <c r="N1157"/>
  <c r="N1156"/>
  <c r="N1154"/>
  <c r="N1153"/>
  <c r="N1151"/>
  <c r="N1149"/>
  <c r="N1148"/>
  <c r="N1147"/>
  <c r="N1146"/>
  <c r="N1143"/>
  <c r="N1142"/>
  <c r="N1140"/>
  <c r="N1139"/>
  <c r="N1136"/>
  <c r="N1135"/>
  <c r="N1131"/>
  <c r="N1129"/>
  <c r="N1127"/>
  <c r="N1126"/>
  <c r="N1123"/>
  <c r="N1115"/>
  <c r="N1113"/>
  <c r="N1112"/>
  <c r="N1108"/>
  <c r="N1107"/>
  <c r="N1105"/>
  <c r="N1104"/>
  <c r="N1102"/>
  <c r="N1098"/>
  <c r="N1097"/>
  <c r="N1092"/>
  <c r="N1090"/>
  <c r="N1089"/>
  <c r="N1088"/>
  <c r="N1085"/>
  <c r="N1081"/>
  <c r="N1075"/>
  <c r="N1072"/>
  <c r="N1071"/>
  <c r="N1070"/>
  <c r="N1068"/>
  <c r="N1067"/>
  <c r="N1066"/>
  <c r="N1065"/>
  <c r="N1064"/>
  <c r="N1060"/>
  <c r="N1058"/>
  <c r="N1057"/>
  <c r="N1056"/>
  <c r="N1054"/>
  <c r="N1053"/>
  <c r="N1051"/>
  <c r="N1050"/>
  <c r="N1046"/>
  <c r="N1042"/>
  <c r="N1041"/>
  <c r="N1040"/>
  <c r="N1034"/>
  <c r="N1028"/>
  <c r="N1026"/>
  <c r="N1025"/>
  <c r="N1024"/>
  <c r="N1022"/>
  <c r="N1019"/>
  <c r="N1017"/>
  <c r="N1016"/>
  <c r="N1015"/>
  <c r="N1013"/>
  <c r="N1012"/>
  <c r="N1005"/>
  <c r="N1003"/>
  <c r="N1002"/>
  <c r="N1001"/>
  <c r="N998"/>
  <c r="N995"/>
  <c r="N994"/>
  <c r="N993"/>
  <c r="N991"/>
  <c r="N990"/>
  <c r="N989"/>
  <c r="N987"/>
  <c r="N986"/>
  <c r="N983"/>
  <c r="N982"/>
  <c r="N981"/>
  <c r="N979"/>
  <c r="N977"/>
  <c r="N975"/>
  <c r="N974"/>
  <c r="N970"/>
  <c r="N969"/>
  <c r="N968"/>
  <c r="N966"/>
  <c r="N965"/>
  <c r="N963"/>
  <c r="N960"/>
  <c r="N958"/>
  <c r="N956"/>
  <c r="N955"/>
  <c r="N949"/>
  <c r="N946"/>
  <c r="N944"/>
  <c r="N942"/>
  <c r="N941"/>
  <c r="N940"/>
  <c r="N936"/>
  <c r="N935"/>
  <c r="N934"/>
  <c r="N931"/>
  <c r="N930"/>
  <c r="N929"/>
  <c r="N928"/>
  <c r="N926"/>
  <c r="N925"/>
  <c r="N923"/>
  <c r="N922"/>
  <c r="N919"/>
  <c r="N918"/>
  <c r="N916"/>
  <c r="N915"/>
  <c r="N914"/>
  <c r="N913"/>
  <c r="N912"/>
  <c r="N909"/>
  <c r="N908"/>
  <c r="N905"/>
  <c r="N902"/>
  <c r="N901"/>
  <c r="N900"/>
  <c r="N899"/>
  <c r="N896"/>
  <c r="N894"/>
  <c r="N893"/>
  <c r="N892"/>
  <c r="N890"/>
  <c r="N888"/>
  <c r="N887"/>
  <c r="N884"/>
  <c r="N882"/>
  <c r="N880"/>
  <c r="N879"/>
  <c r="N878"/>
  <c r="N877"/>
  <c r="N876"/>
  <c r="N875"/>
  <c r="N872"/>
  <c r="N865"/>
  <c r="N863"/>
  <c r="N861"/>
  <c r="N859"/>
  <c r="N853"/>
  <c r="N851"/>
  <c r="N850"/>
  <c r="N847"/>
  <c r="N845"/>
  <c r="N844"/>
  <c r="N843"/>
  <c r="N842"/>
  <c r="N835"/>
  <c r="N833"/>
  <c r="N832"/>
  <c r="N829"/>
  <c r="N827"/>
  <c r="N824"/>
  <c r="N823"/>
  <c r="N821"/>
  <c r="N818"/>
  <c r="N817"/>
  <c r="N813"/>
  <c r="N812"/>
  <c r="N809"/>
  <c r="N808"/>
  <c r="N801"/>
  <c r="N800"/>
  <c r="N796"/>
  <c r="N795"/>
  <c r="N794"/>
  <c r="N791"/>
  <c r="N788"/>
  <c r="N787"/>
  <c r="N786"/>
  <c r="N783"/>
  <c r="N781"/>
  <c r="N779"/>
  <c r="N777"/>
  <c r="N774"/>
  <c r="N771"/>
  <c r="N769"/>
  <c r="N766"/>
  <c r="N762"/>
  <c r="N761"/>
  <c r="N760"/>
  <c r="N758"/>
  <c r="N757"/>
  <c r="N754"/>
  <c r="N751"/>
  <c r="N750"/>
  <c r="N748"/>
  <c r="N746"/>
  <c r="N745"/>
  <c r="N743"/>
  <c r="N742"/>
  <c r="N739"/>
  <c r="N738"/>
  <c r="N737"/>
  <c r="N736"/>
  <c r="N735"/>
  <c r="N732"/>
  <c r="N730"/>
  <c r="N727"/>
  <c r="N726"/>
  <c r="N722"/>
  <c r="N718"/>
  <c r="N716"/>
  <c r="N715"/>
  <c r="N713"/>
  <c r="N710"/>
  <c r="N708"/>
  <c r="N705"/>
  <c r="N704"/>
  <c r="N702"/>
  <c r="N700"/>
  <c r="N696"/>
  <c r="N695"/>
  <c r="N691"/>
  <c r="N683"/>
  <c r="N682"/>
  <c r="N681"/>
  <c r="N677"/>
  <c r="N676"/>
  <c r="N675"/>
  <c r="N674"/>
  <c r="N668"/>
  <c r="N667"/>
  <c r="N666"/>
  <c r="N665"/>
  <c r="N661"/>
  <c r="N659"/>
  <c r="N655"/>
  <c r="N654"/>
  <c r="N650"/>
  <c r="N649"/>
  <c r="N637"/>
  <c r="N635"/>
  <c r="N634"/>
  <c r="N632"/>
  <c r="N630"/>
  <c r="N620"/>
  <c r="N618"/>
  <c r="N617"/>
  <c r="N616"/>
  <c r="N613"/>
  <c r="N609"/>
  <c r="N606"/>
  <c r="N605"/>
  <c r="N604"/>
  <c r="N603"/>
  <c r="N601"/>
  <c r="N600"/>
  <c r="N595"/>
  <c r="N592"/>
  <c r="N590"/>
  <c r="N588"/>
  <c r="N584"/>
  <c r="N582"/>
  <c r="N581"/>
  <c r="N580"/>
  <c r="N577"/>
  <c r="N576"/>
  <c r="N574"/>
  <c r="N572"/>
  <c r="N570"/>
  <c r="N566"/>
  <c r="N559"/>
  <c r="N557"/>
  <c r="N554"/>
  <c r="N553"/>
  <c r="N550"/>
  <c r="N549"/>
  <c r="N548"/>
  <c r="N546"/>
  <c r="N543"/>
  <c r="N542"/>
  <c r="N541"/>
  <c r="N539"/>
  <c r="N538"/>
  <c r="N537"/>
  <c r="N534"/>
  <c r="N533"/>
  <c r="N531"/>
  <c r="N530"/>
  <c r="N529"/>
  <c r="N528"/>
  <c r="N526"/>
  <c r="N525"/>
  <c r="N521"/>
  <c r="N519"/>
  <c r="N516"/>
  <c r="N514"/>
  <c r="N513"/>
  <c r="N512"/>
  <c r="N509"/>
  <c r="N505"/>
  <c r="N504"/>
  <c r="N503"/>
  <c r="N502"/>
  <c r="N499"/>
  <c r="N497"/>
  <c r="N496"/>
  <c r="N495"/>
  <c r="N494"/>
  <c r="N493"/>
  <c r="N492"/>
  <c r="N490"/>
  <c r="N489"/>
  <c r="N488"/>
  <c r="N486"/>
  <c r="N485"/>
  <c r="N483"/>
  <c r="N482"/>
  <c r="N481"/>
  <c r="N480"/>
  <c r="N478"/>
  <c r="N476"/>
  <c r="N474"/>
  <c r="N473"/>
  <c r="N470"/>
  <c r="N468"/>
  <c r="N465"/>
  <c r="N464"/>
  <c r="N461"/>
  <c r="N458"/>
  <c r="N457"/>
  <c r="N453"/>
  <c r="N450"/>
  <c r="N447"/>
  <c r="N444"/>
  <c r="N443"/>
  <c r="N442"/>
  <c r="N441"/>
  <c r="N439"/>
  <c r="N438"/>
  <c r="N437"/>
  <c r="N435"/>
  <c r="N434"/>
  <c r="N430"/>
  <c r="N428"/>
  <c r="N426"/>
  <c r="N425"/>
  <c r="N422"/>
  <c r="N420"/>
  <c r="N418"/>
  <c r="N417"/>
  <c r="N416"/>
  <c r="N414"/>
  <c r="N409"/>
  <c r="N406"/>
  <c r="N402"/>
  <c r="N400"/>
  <c r="N398"/>
  <c r="N397"/>
  <c r="N395"/>
  <c r="N391"/>
  <c r="N390"/>
  <c r="N389"/>
  <c r="N385"/>
  <c r="N384"/>
  <c r="N383"/>
  <c r="N382"/>
  <c r="N377"/>
  <c r="N374"/>
  <c r="N372"/>
  <c r="N370"/>
  <c r="N367"/>
  <c r="N365"/>
  <c r="N364"/>
  <c r="N362"/>
  <c r="N361"/>
  <c r="N360"/>
  <c r="N358"/>
  <c r="N357"/>
  <c r="N355"/>
  <c r="N352"/>
  <c r="N351"/>
  <c r="N349"/>
  <c r="N341"/>
  <c r="N340"/>
  <c r="N338"/>
  <c r="N335"/>
  <c r="N334"/>
  <c r="N331"/>
  <c r="N330"/>
  <c r="N329"/>
  <c r="N327"/>
  <c r="N325"/>
  <c r="N322"/>
  <c r="N321"/>
  <c r="N320"/>
  <c r="N319"/>
  <c r="N317"/>
  <c r="N316"/>
  <c r="N304"/>
  <c r="N302"/>
  <c r="N300"/>
  <c r="N299"/>
  <c r="N298"/>
  <c r="N297"/>
  <c r="N296"/>
  <c r="N292"/>
  <c r="N290"/>
  <c r="N289"/>
  <c r="N288"/>
  <c r="N287"/>
  <c r="N286"/>
  <c r="N277"/>
  <c r="N276"/>
  <c r="N274"/>
  <c r="N271"/>
  <c r="N269"/>
  <c r="N268"/>
  <c r="N265"/>
  <c r="N261"/>
  <c r="N260"/>
  <c r="N258"/>
  <c r="N251"/>
  <c r="N249"/>
  <c r="N247"/>
  <c r="N246"/>
  <c r="N245"/>
  <c r="N243"/>
  <c r="N241"/>
  <c r="N239"/>
  <c r="N238"/>
  <c r="N236"/>
  <c r="N233"/>
  <c r="N232"/>
  <c r="N231"/>
  <c r="N230"/>
  <c r="N229"/>
  <c r="N227"/>
  <c r="N226"/>
  <c r="N224"/>
  <c r="N222"/>
  <c r="N218"/>
  <c r="N216"/>
  <c r="N213"/>
  <c r="N212"/>
  <c r="N207"/>
  <c r="N206"/>
  <c r="N204"/>
  <c r="N203"/>
  <c r="N202"/>
  <c r="N199"/>
  <c r="N198"/>
  <c r="N195"/>
  <c r="N194"/>
  <c r="N193"/>
  <c r="N192"/>
  <c r="N191"/>
  <c r="N190"/>
  <c r="N189"/>
  <c r="N188"/>
  <c r="N186"/>
  <c r="N182"/>
  <c r="N180"/>
  <c r="N178"/>
  <c r="N174"/>
  <c r="N167"/>
  <c r="N165"/>
  <c r="N160"/>
  <c r="N159"/>
  <c r="N158"/>
  <c r="N157"/>
  <c r="N156"/>
  <c r="N155"/>
  <c r="N152"/>
  <c r="N149"/>
  <c r="N148"/>
  <c r="N147"/>
  <c r="N145"/>
  <c r="N138"/>
  <c r="N135"/>
  <c r="N133"/>
  <c r="N129"/>
  <c r="N127"/>
  <c r="N125"/>
  <c r="N124"/>
  <c r="N118"/>
  <c r="N116"/>
  <c r="N115"/>
  <c r="N113"/>
  <c r="N111"/>
  <c r="N110"/>
  <c r="N99"/>
  <c r="N95"/>
  <c r="N94"/>
  <c r="N93"/>
  <c r="N92"/>
  <c r="N91"/>
  <c r="N87"/>
  <c r="N86"/>
  <c r="N85"/>
  <c r="N84"/>
  <c r="N83"/>
  <c r="N81"/>
  <c r="N76"/>
  <c r="N74"/>
  <c r="N72"/>
  <c r="N71"/>
  <c r="N70"/>
  <c r="N69"/>
  <c r="N68"/>
  <c r="N67"/>
  <c r="N64"/>
  <c r="N61"/>
  <c r="N59"/>
  <c r="N56"/>
  <c r="N55"/>
  <c r="N50"/>
  <c r="N49"/>
  <c r="N47"/>
  <c r="N43"/>
  <c r="N42"/>
  <c r="N36"/>
  <c r="N33"/>
  <c r="N31"/>
  <c r="N29"/>
  <c r="N25"/>
  <c r="N24"/>
  <c r="N22"/>
  <c r="N21"/>
  <c r="N15"/>
  <c r="N14"/>
  <c r="N12"/>
  <c r="N9"/>
  <c r="N8"/>
  <c r="N7"/>
  <c r="N4"/>
  <c r="V1002" i="3"/>
  <c r="R1002"/>
  <c r="S1002" s="1"/>
  <c r="T1002" s="1"/>
  <c r="U1002" s="1"/>
  <c r="V1001"/>
  <c r="R1001"/>
  <c r="S1001" s="1"/>
  <c r="T1001" s="1"/>
  <c r="U1001" s="1"/>
  <c r="V1000"/>
  <c r="R1000"/>
  <c r="S1000" s="1"/>
  <c r="T1000" s="1"/>
  <c r="U1000" s="1"/>
  <c r="V999"/>
  <c r="R999"/>
  <c r="S999" s="1"/>
  <c r="T999" s="1"/>
  <c r="U999" s="1"/>
  <c r="V998"/>
  <c r="R998"/>
  <c r="S998" s="1"/>
  <c r="T998" s="1"/>
  <c r="U998" s="1"/>
  <c r="V997"/>
  <c r="R997"/>
  <c r="S997" s="1"/>
  <c r="T997" s="1"/>
  <c r="U997" s="1"/>
  <c r="V996"/>
  <c r="R996"/>
  <c r="S996" s="1"/>
  <c r="T996" s="1"/>
  <c r="U996" s="1"/>
  <c r="V995"/>
  <c r="R995"/>
  <c r="S995" s="1"/>
  <c r="T995" s="1"/>
  <c r="U995" s="1"/>
  <c r="V994"/>
  <c r="R994"/>
  <c r="S994" s="1"/>
  <c r="T994" s="1"/>
  <c r="U994" s="1"/>
  <c r="V993"/>
  <c r="R993"/>
  <c r="S993" s="1"/>
  <c r="T993" s="1"/>
  <c r="U993" s="1"/>
  <c r="V992"/>
  <c r="R992"/>
  <c r="S992" s="1"/>
  <c r="T992" s="1"/>
  <c r="U992" s="1"/>
  <c r="V991"/>
  <c r="R991"/>
  <c r="S991" s="1"/>
  <c r="T991" s="1"/>
  <c r="U991" s="1"/>
  <c r="V990"/>
  <c r="R990"/>
  <c r="S990" s="1"/>
  <c r="T990" s="1"/>
  <c r="U990" s="1"/>
  <c r="V989"/>
  <c r="R989"/>
  <c r="S989" s="1"/>
  <c r="T989" s="1"/>
  <c r="U989" s="1"/>
  <c r="V988"/>
  <c r="R988"/>
  <c r="S988" s="1"/>
  <c r="T988" s="1"/>
  <c r="U988" s="1"/>
  <c r="V987"/>
  <c r="R987"/>
  <c r="S987" s="1"/>
  <c r="T987" s="1"/>
  <c r="U987" s="1"/>
  <c r="V986"/>
  <c r="R986"/>
  <c r="S986" s="1"/>
  <c r="T986" s="1"/>
  <c r="U986" s="1"/>
  <c r="V985"/>
  <c r="R985"/>
  <c r="S985" s="1"/>
  <c r="T985" s="1"/>
  <c r="U985" s="1"/>
  <c r="V984"/>
  <c r="R984"/>
  <c r="S984" s="1"/>
  <c r="T984" s="1"/>
  <c r="U984" s="1"/>
  <c r="V983"/>
  <c r="R983"/>
  <c r="S983" s="1"/>
  <c r="T983" s="1"/>
  <c r="U983" s="1"/>
  <c r="V982"/>
  <c r="R982"/>
  <c r="S982" s="1"/>
  <c r="T982" s="1"/>
  <c r="U982" s="1"/>
  <c r="V981"/>
  <c r="R981"/>
  <c r="S981" s="1"/>
  <c r="T981" s="1"/>
  <c r="U981" s="1"/>
  <c r="V980"/>
  <c r="R980"/>
  <c r="S980" s="1"/>
  <c r="T980" s="1"/>
  <c r="U980" s="1"/>
  <c r="V979"/>
  <c r="R979"/>
  <c r="S979" s="1"/>
  <c r="T979" s="1"/>
  <c r="U979" s="1"/>
  <c r="V978"/>
  <c r="R978"/>
  <c r="S978" s="1"/>
  <c r="T978" s="1"/>
  <c r="U978" s="1"/>
  <c r="V977"/>
  <c r="R977"/>
  <c r="S977" s="1"/>
  <c r="T977" s="1"/>
  <c r="U977" s="1"/>
  <c r="V976"/>
  <c r="R976"/>
  <c r="S976" s="1"/>
  <c r="T976" s="1"/>
  <c r="U976" s="1"/>
  <c r="V975"/>
  <c r="R975"/>
  <c r="S975" s="1"/>
  <c r="T975" s="1"/>
  <c r="U975" s="1"/>
  <c r="V974"/>
  <c r="R974"/>
  <c r="S974" s="1"/>
  <c r="T974" s="1"/>
  <c r="U974" s="1"/>
  <c r="V973"/>
  <c r="R973"/>
  <c r="S973" s="1"/>
  <c r="T973" s="1"/>
  <c r="U973" s="1"/>
  <c r="V972"/>
  <c r="R972"/>
  <c r="S972" s="1"/>
  <c r="T972" s="1"/>
  <c r="U972" s="1"/>
  <c r="V971"/>
  <c r="R971"/>
  <c r="S971" s="1"/>
  <c r="T971" s="1"/>
  <c r="U971" s="1"/>
  <c r="V970"/>
  <c r="R970"/>
  <c r="S970" s="1"/>
  <c r="T970" s="1"/>
  <c r="U970" s="1"/>
  <c r="V969"/>
  <c r="R969"/>
  <c r="S969" s="1"/>
  <c r="T969" s="1"/>
  <c r="U969" s="1"/>
  <c r="V968"/>
  <c r="R968"/>
  <c r="S968" s="1"/>
  <c r="T968" s="1"/>
  <c r="U968" s="1"/>
  <c r="V967"/>
  <c r="R967"/>
  <c r="S967" s="1"/>
  <c r="T967" s="1"/>
  <c r="U967" s="1"/>
  <c r="V966"/>
  <c r="R966"/>
  <c r="S966" s="1"/>
  <c r="T966" s="1"/>
  <c r="U966" s="1"/>
  <c r="V965"/>
  <c r="R965"/>
  <c r="S965" s="1"/>
  <c r="T965" s="1"/>
  <c r="U965" s="1"/>
  <c r="V964"/>
  <c r="R964"/>
  <c r="S964" s="1"/>
  <c r="T964" s="1"/>
  <c r="U964" s="1"/>
  <c r="V963"/>
  <c r="R963"/>
  <c r="S963" s="1"/>
  <c r="T963" s="1"/>
  <c r="U963" s="1"/>
  <c r="V962"/>
  <c r="R962"/>
  <c r="S962" s="1"/>
  <c r="T962" s="1"/>
  <c r="U962" s="1"/>
  <c r="V961"/>
  <c r="R961"/>
  <c r="S961" s="1"/>
  <c r="T961" s="1"/>
  <c r="U961" s="1"/>
  <c r="V960"/>
  <c r="R960"/>
  <c r="S960" s="1"/>
  <c r="T960" s="1"/>
  <c r="U960" s="1"/>
  <c r="V959"/>
  <c r="R959"/>
  <c r="S959" s="1"/>
  <c r="T959" s="1"/>
  <c r="U959" s="1"/>
  <c r="V958"/>
  <c r="R958"/>
  <c r="S958" s="1"/>
  <c r="T958" s="1"/>
  <c r="U958" s="1"/>
  <c r="V957"/>
  <c r="R957"/>
  <c r="S957" s="1"/>
  <c r="T957" s="1"/>
  <c r="U957" s="1"/>
  <c r="V956"/>
  <c r="R956"/>
  <c r="S956" s="1"/>
  <c r="T956" s="1"/>
  <c r="U956" s="1"/>
  <c r="V955"/>
  <c r="R955"/>
  <c r="S955" s="1"/>
  <c r="T955" s="1"/>
  <c r="U955" s="1"/>
  <c r="V954"/>
  <c r="R954"/>
  <c r="S954" s="1"/>
  <c r="T954" s="1"/>
  <c r="U954" s="1"/>
  <c r="V953"/>
  <c r="R953"/>
  <c r="S953" s="1"/>
  <c r="T953" s="1"/>
  <c r="U953" s="1"/>
  <c r="V952"/>
  <c r="R952"/>
  <c r="S952" s="1"/>
  <c r="T952" s="1"/>
  <c r="U952" s="1"/>
  <c r="V951"/>
  <c r="R951"/>
  <c r="S951" s="1"/>
  <c r="T951" s="1"/>
  <c r="U951" s="1"/>
  <c r="V950"/>
  <c r="R950"/>
  <c r="S950" s="1"/>
  <c r="T950" s="1"/>
  <c r="U950" s="1"/>
  <c r="V949"/>
  <c r="R949"/>
  <c r="S949" s="1"/>
  <c r="T949" s="1"/>
  <c r="U949" s="1"/>
  <c r="V948"/>
  <c r="R948"/>
  <c r="S948" s="1"/>
  <c r="T948" s="1"/>
  <c r="U948" s="1"/>
  <c r="V947"/>
  <c r="R947"/>
  <c r="S947" s="1"/>
  <c r="T947" s="1"/>
  <c r="U947" s="1"/>
  <c r="V946"/>
  <c r="R946"/>
  <c r="S946" s="1"/>
  <c r="T946" s="1"/>
  <c r="U946" s="1"/>
  <c r="V945"/>
  <c r="R945"/>
  <c r="S945" s="1"/>
  <c r="T945" s="1"/>
  <c r="U945" s="1"/>
  <c r="V944"/>
  <c r="R944"/>
  <c r="S944" s="1"/>
  <c r="T944" s="1"/>
  <c r="U944" s="1"/>
  <c r="V943"/>
  <c r="R943"/>
  <c r="S943" s="1"/>
  <c r="T943" s="1"/>
  <c r="U943" s="1"/>
  <c r="V942"/>
  <c r="R942"/>
  <c r="S942" s="1"/>
  <c r="T942" s="1"/>
  <c r="U942" s="1"/>
  <c r="V941"/>
  <c r="R941"/>
  <c r="S941" s="1"/>
  <c r="T941" s="1"/>
  <c r="U941" s="1"/>
  <c r="V940"/>
  <c r="R940"/>
  <c r="S940" s="1"/>
  <c r="T940" s="1"/>
  <c r="U940" s="1"/>
  <c r="V939"/>
  <c r="R939"/>
  <c r="S939" s="1"/>
  <c r="T939" s="1"/>
  <c r="U939" s="1"/>
  <c r="V938"/>
  <c r="R938"/>
  <c r="S938" s="1"/>
  <c r="T938" s="1"/>
  <c r="U938" s="1"/>
  <c r="V937"/>
  <c r="R937"/>
  <c r="S937" s="1"/>
  <c r="T937" s="1"/>
  <c r="U937" s="1"/>
  <c r="V936"/>
  <c r="R936"/>
  <c r="S936" s="1"/>
  <c r="T936" s="1"/>
  <c r="U936" s="1"/>
  <c r="V935"/>
  <c r="R935"/>
  <c r="S935" s="1"/>
  <c r="T935" s="1"/>
  <c r="U935" s="1"/>
  <c r="V934"/>
  <c r="R934"/>
  <c r="S934" s="1"/>
  <c r="T934" s="1"/>
  <c r="U934" s="1"/>
  <c r="V933"/>
  <c r="R933"/>
  <c r="S933" s="1"/>
  <c r="T933" s="1"/>
  <c r="U933" s="1"/>
  <c r="V932"/>
  <c r="R932"/>
  <c r="S932" s="1"/>
  <c r="T932" s="1"/>
  <c r="U932" s="1"/>
  <c r="V931"/>
  <c r="R931"/>
  <c r="S931" s="1"/>
  <c r="T931" s="1"/>
  <c r="U931" s="1"/>
  <c r="V930"/>
  <c r="R930"/>
  <c r="S930" s="1"/>
  <c r="T930" s="1"/>
  <c r="U930" s="1"/>
  <c r="V929"/>
  <c r="R929"/>
  <c r="S929" s="1"/>
  <c r="T929" s="1"/>
  <c r="U929" s="1"/>
  <c r="V928"/>
  <c r="R928"/>
  <c r="S928" s="1"/>
  <c r="T928" s="1"/>
  <c r="U928" s="1"/>
  <c r="V927"/>
  <c r="R927"/>
  <c r="S927" s="1"/>
  <c r="T927" s="1"/>
  <c r="U927" s="1"/>
  <c r="V926"/>
  <c r="R926"/>
  <c r="S926" s="1"/>
  <c r="T926" s="1"/>
  <c r="U926" s="1"/>
  <c r="V925"/>
  <c r="R925"/>
  <c r="S925" s="1"/>
  <c r="T925" s="1"/>
  <c r="U925" s="1"/>
  <c r="V924"/>
  <c r="R924"/>
  <c r="S924" s="1"/>
  <c r="T924" s="1"/>
  <c r="U924" s="1"/>
  <c r="V923"/>
  <c r="R923"/>
  <c r="S923" s="1"/>
  <c r="T923" s="1"/>
  <c r="U923" s="1"/>
  <c r="V922"/>
  <c r="R922"/>
  <c r="S922" s="1"/>
  <c r="T922" s="1"/>
  <c r="U922" s="1"/>
  <c r="V921"/>
  <c r="R921"/>
  <c r="S921" s="1"/>
  <c r="T921" s="1"/>
  <c r="U921" s="1"/>
  <c r="V920"/>
  <c r="R920"/>
  <c r="S920" s="1"/>
  <c r="T920" s="1"/>
  <c r="U920" s="1"/>
  <c r="V919"/>
  <c r="R919"/>
  <c r="S919" s="1"/>
  <c r="T919" s="1"/>
  <c r="U919" s="1"/>
  <c r="V918"/>
  <c r="R918"/>
  <c r="S918" s="1"/>
  <c r="T918" s="1"/>
  <c r="U918" s="1"/>
  <c r="V917"/>
  <c r="R917"/>
  <c r="S917" s="1"/>
  <c r="T917" s="1"/>
  <c r="U917" s="1"/>
  <c r="V916"/>
  <c r="R916"/>
  <c r="S916" s="1"/>
  <c r="T916" s="1"/>
  <c r="U916" s="1"/>
  <c r="V915"/>
  <c r="R915"/>
  <c r="S915" s="1"/>
  <c r="T915" s="1"/>
  <c r="U915" s="1"/>
  <c r="V914"/>
  <c r="R914"/>
  <c r="S914" s="1"/>
  <c r="T914" s="1"/>
  <c r="U914" s="1"/>
  <c r="V913"/>
  <c r="R913"/>
  <c r="S913" s="1"/>
  <c r="T913" s="1"/>
  <c r="U913" s="1"/>
  <c r="V912"/>
  <c r="R912"/>
  <c r="S912" s="1"/>
  <c r="T912" s="1"/>
  <c r="U912" s="1"/>
  <c r="V911"/>
  <c r="R911"/>
  <c r="S911" s="1"/>
  <c r="T911" s="1"/>
  <c r="U911" s="1"/>
  <c r="V910"/>
  <c r="R910"/>
  <c r="S910" s="1"/>
  <c r="T910" s="1"/>
  <c r="U910" s="1"/>
  <c r="V909"/>
  <c r="R909"/>
  <c r="S909" s="1"/>
  <c r="T909" s="1"/>
  <c r="U909" s="1"/>
  <c r="V908"/>
  <c r="R908"/>
  <c r="S908" s="1"/>
  <c r="T908" s="1"/>
  <c r="U908" s="1"/>
  <c r="V907"/>
  <c r="R907"/>
  <c r="S907" s="1"/>
  <c r="T907" s="1"/>
  <c r="U907" s="1"/>
  <c r="V906"/>
  <c r="R906"/>
  <c r="S906" s="1"/>
  <c r="T906" s="1"/>
  <c r="U906" s="1"/>
  <c r="V905"/>
  <c r="R905"/>
  <c r="S905" s="1"/>
  <c r="T905" s="1"/>
  <c r="U905" s="1"/>
  <c r="V904"/>
  <c r="R904"/>
  <c r="S904" s="1"/>
  <c r="T904" s="1"/>
  <c r="U904" s="1"/>
  <c r="V903"/>
  <c r="R903"/>
  <c r="S903" s="1"/>
  <c r="T903" s="1"/>
  <c r="U903" s="1"/>
  <c r="V902"/>
  <c r="R902"/>
  <c r="S902" s="1"/>
  <c r="T902" s="1"/>
  <c r="U902" s="1"/>
  <c r="V901"/>
  <c r="R901"/>
  <c r="S901" s="1"/>
  <c r="T901" s="1"/>
  <c r="U901" s="1"/>
  <c r="V900"/>
  <c r="R900"/>
  <c r="S900" s="1"/>
  <c r="T900" s="1"/>
  <c r="U900" s="1"/>
  <c r="V899"/>
  <c r="R899"/>
  <c r="S899" s="1"/>
  <c r="T899" s="1"/>
  <c r="U899" s="1"/>
  <c r="V898"/>
  <c r="R898"/>
  <c r="S898" s="1"/>
  <c r="T898" s="1"/>
  <c r="U898" s="1"/>
  <c r="V897"/>
  <c r="R897"/>
  <c r="S897" s="1"/>
  <c r="T897" s="1"/>
  <c r="U897" s="1"/>
  <c r="V896"/>
  <c r="R896"/>
  <c r="S896" s="1"/>
  <c r="T896" s="1"/>
  <c r="U896" s="1"/>
  <c r="V895"/>
  <c r="R895"/>
  <c r="S895" s="1"/>
  <c r="T895" s="1"/>
  <c r="U895" s="1"/>
  <c r="V894"/>
  <c r="R894"/>
  <c r="S894" s="1"/>
  <c r="T894" s="1"/>
  <c r="U894" s="1"/>
  <c r="V893"/>
  <c r="R893"/>
  <c r="S893" s="1"/>
  <c r="T893" s="1"/>
  <c r="U893" s="1"/>
  <c r="V892"/>
  <c r="R892"/>
  <c r="S892" s="1"/>
  <c r="T892" s="1"/>
  <c r="U892" s="1"/>
  <c r="V891"/>
  <c r="R891"/>
  <c r="S891" s="1"/>
  <c r="T891" s="1"/>
  <c r="U891" s="1"/>
  <c r="V890"/>
  <c r="R890"/>
  <c r="S890" s="1"/>
  <c r="T890" s="1"/>
  <c r="U890" s="1"/>
  <c r="V889"/>
  <c r="R889"/>
  <c r="S889" s="1"/>
  <c r="T889" s="1"/>
  <c r="U889" s="1"/>
  <c r="V888"/>
  <c r="R888"/>
  <c r="S888" s="1"/>
  <c r="T888" s="1"/>
  <c r="U888" s="1"/>
  <c r="V887"/>
  <c r="R887"/>
  <c r="S887" s="1"/>
  <c r="T887" s="1"/>
  <c r="U887" s="1"/>
  <c r="V886"/>
  <c r="R886"/>
  <c r="S886" s="1"/>
  <c r="T886" s="1"/>
  <c r="U886" s="1"/>
  <c r="V885"/>
  <c r="R885"/>
  <c r="S885" s="1"/>
  <c r="T885" s="1"/>
  <c r="U885" s="1"/>
  <c r="V884"/>
  <c r="R884"/>
  <c r="S884" s="1"/>
  <c r="T884" s="1"/>
  <c r="U884" s="1"/>
  <c r="V883"/>
  <c r="R883"/>
  <c r="S883" s="1"/>
  <c r="T883" s="1"/>
  <c r="U883" s="1"/>
  <c r="V882"/>
  <c r="R882"/>
  <c r="S882" s="1"/>
  <c r="T882" s="1"/>
  <c r="U882" s="1"/>
  <c r="V881"/>
  <c r="R881"/>
  <c r="S881" s="1"/>
  <c r="T881" s="1"/>
  <c r="U881" s="1"/>
  <c r="V880"/>
  <c r="R880"/>
  <c r="S880" s="1"/>
  <c r="T880" s="1"/>
  <c r="U880" s="1"/>
  <c r="V879"/>
  <c r="R879"/>
  <c r="S879" s="1"/>
  <c r="T879" s="1"/>
  <c r="U879" s="1"/>
  <c r="V878"/>
  <c r="R878"/>
  <c r="S878" s="1"/>
  <c r="T878" s="1"/>
  <c r="U878" s="1"/>
  <c r="V877"/>
  <c r="R877"/>
  <c r="S877" s="1"/>
  <c r="T877" s="1"/>
  <c r="U877" s="1"/>
  <c r="V876"/>
  <c r="R876"/>
  <c r="S876" s="1"/>
  <c r="T876" s="1"/>
  <c r="U876" s="1"/>
  <c r="V875"/>
  <c r="R875"/>
  <c r="S875" s="1"/>
  <c r="T875" s="1"/>
  <c r="U875" s="1"/>
  <c r="V874"/>
  <c r="R874"/>
  <c r="S874" s="1"/>
  <c r="T874" s="1"/>
  <c r="U874" s="1"/>
  <c r="V873"/>
  <c r="R873"/>
  <c r="S873" s="1"/>
  <c r="T873" s="1"/>
  <c r="U873" s="1"/>
  <c r="V872"/>
  <c r="R872"/>
  <c r="S872" s="1"/>
  <c r="T872" s="1"/>
  <c r="U872" s="1"/>
  <c r="V871"/>
  <c r="R871"/>
  <c r="S871" s="1"/>
  <c r="T871" s="1"/>
  <c r="U871" s="1"/>
  <c r="V870"/>
  <c r="R870"/>
  <c r="S870" s="1"/>
  <c r="T870" s="1"/>
  <c r="U870" s="1"/>
  <c r="V869"/>
  <c r="R869"/>
  <c r="S869" s="1"/>
  <c r="T869" s="1"/>
  <c r="U869" s="1"/>
  <c r="V868"/>
  <c r="R868"/>
  <c r="S868" s="1"/>
  <c r="T868" s="1"/>
  <c r="U868" s="1"/>
  <c r="V867"/>
  <c r="R867"/>
  <c r="S867" s="1"/>
  <c r="T867" s="1"/>
  <c r="U867" s="1"/>
  <c r="V866"/>
  <c r="R866"/>
  <c r="S866" s="1"/>
  <c r="T866" s="1"/>
  <c r="U866" s="1"/>
  <c r="V865"/>
  <c r="R865"/>
  <c r="S865" s="1"/>
  <c r="T865" s="1"/>
  <c r="U865" s="1"/>
  <c r="V864"/>
  <c r="R864"/>
  <c r="S864" s="1"/>
  <c r="T864" s="1"/>
  <c r="U864" s="1"/>
  <c r="V863"/>
  <c r="R863"/>
  <c r="S863" s="1"/>
  <c r="T863" s="1"/>
  <c r="U863" s="1"/>
  <c r="V862"/>
  <c r="R862"/>
  <c r="S862" s="1"/>
  <c r="T862" s="1"/>
  <c r="U862" s="1"/>
  <c r="V861"/>
  <c r="R861"/>
  <c r="S861" s="1"/>
  <c r="T861" s="1"/>
  <c r="U861" s="1"/>
  <c r="V860"/>
  <c r="R860"/>
  <c r="S860" s="1"/>
  <c r="T860" s="1"/>
  <c r="U860" s="1"/>
  <c r="V859"/>
  <c r="R859"/>
  <c r="S859" s="1"/>
  <c r="T859" s="1"/>
  <c r="U859" s="1"/>
  <c r="V858"/>
  <c r="R858"/>
  <c r="S858" s="1"/>
  <c r="T858" s="1"/>
  <c r="U858" s="1"/>
  <c r="V857"/>
  <c r="R857"/>
  <c r="S857" s="1"/>
  <c r="T857" s="1"/>
  <c r="U857" s="1"/>
  <c r="V856"/>
  <c r="R856"/>
  <c r="S856" s="1"/>
  <c r="T856" s="1"/>
  <c r="U856" s="1"/>
  <c r="V855"/>
  <c r="R855"/>
  <c r="S855" s="1"/>
  <c r="T855" s="1"/>
  <c r="U855" s="1"/>
  <c r="V854"/>
  <c r="R854"/>
  <c r="S854" s="1"/>
  <c r="T854" s="1"/>
  <c r="U854" s="1"/>
  <c r="V853"/>
  <c r="R853"/>
  <c r="S853" s="1"/>
  <c r="T853" s="1"/>
  <c r="U853" s="1"/>
  <c r="V852"/>
  <c r="R852"/>
  <c r="S852" s="1"/>
  <c r="T852" s="1"/>
  <c r="U852" s="1"/>
  <c r="V851"/>
  <c r="R851"/>
  <c r="S851" s="1"/>
  <c r="T851" s="1"/>
  <c r="U851" s="1"/>
  <c r="V850"/>
  <c r="R850"/>
  <c r="S850" s="1"/>
  <c r="T850" s="1"/>
  <c r="U850" s="1"/>
  <c r="V849"/>
  <c r="R849"/>
  <c r="S849" s="1"/>
  <c r="T849" s="1"/>
  <c r="U849" s="1"/>
  <c r="V848"/>
  <c r="R848"/>
  <c r="S848" s="1"/>
  <c r="T848" s="1"/>
  <c r="U848" s="1"/>
  <c r="V847"/>
  <c r="R847"/>
  <c r="S847" s="1"/>
  <c r="T847" s="1"/>
  <c r="U847" s="1"/>
  <c r="V846"/>
  <c r="R846"/>
  <c r="S846" s="1"/>
  <c r="T846" s="1"/>
  <c r="U846" s="1"/>
  <c r="V845"/>
  <c r="R845"/>
  <c r="S845" s="1"/>
  <c r="T845" s="1"/>
  <c r="U845" s="1"/>
  <c r="V844"/>
  <c r="R844"/>
  <c r="S844" s="1"/>
  <c r="T844" s="1"/>
  <c r="U844" s="1"/>
  <c r="V843"/>
  <c r="R843"/>
  <c r="S843" s="1"/>
  <c r="T843" s="1"/>
  <c r="U843" s="1"/>
  <c r="V842"/>
  <c r="R842"/>
  <c r="S842" s="1"/>
  <c r="T842" s="1"/>
  <c r="U842" s="1"/>
  <c r="V841"/>
  <c r="R841"/>
  <c r="S841" s="1"/>
  <c r="T841" s="1"/>
  <c r="U841" s="1"/>
  <c r="V840"/>
  <c r="R840"/>
  <c r="S840" s="1"/>
  <c r="T840" s="1"/>
  <c r="U840" s="1"/>
  <c r="V839"/>
  <c r="R839"/>
  <c r="S839" s="1"/>
  <c r="T839" s="1"/>
  <c r="U839" s="1"/>
  <c r="V838"/>
  <c r="R838"/>
  <c r="S838" s="1"/>
  <c r="T838" s="1"/>
  <c r="U838" s="1"/>
  <c r="V837"/>
  <c r="R837"/>
  <c r="S837" s="1"/>
  <c r="T837" s="1"/>
  <c r="U837" s="1"/>
  <c r="V836"/>
  <c r="R836"/>
  <c r="S836" s="1"/>
  <c r="T836" s="1"/>
  <c r="U836" s="1"/>
  <c r="V835"/>
  <c r="R835"/>
  <c r="S835" s="1"/>
  <c r="T835" s="1"/>
  <c r="U835" s="1"/>
  <c r="V834"/>
  <c r="R834"/>
  <c r="S834" s="1"/>
  <c r="T834" s="1"/>
  <c r="U834" s="1"/>
  <c r="V833"/>
  <c r="R833"/>
  <c r="S833" s="1"/>
  <c r="T833" s="1"/>
  <c r="U833" s="1"/>
  <c r="V832"/>
  <c r="R832"/>
  <c r="S832" s="1"/>
  <c r="T832" s="1"/>
  <c r="U832" s="1"/>
  <c r="V831"/>
  <c r="R831"/>
  <c r="S831" s="1"/>
  <c r="T831" s="1"/>
  <c r="U831" s="1"/>
  <c r="V830"/>
  <c r="R830"/>
  <c r="S830" s="1"/>
  <c r="T830" s="1"/>
  <c r="U830" s="1"/>
  <c r="V829"/>
  <c r="R829"/>
  <c r="S829" s="1"/>
  <c r="T829" s="1"/>
  <c r="U829" s="1"/>
  <c r="V828"/>
  <c r="R828"/>
  <c r="S828" s="1"/>
  <c r="T828" s="1"/>
  <c r="U828" s="1"/>
  <c r="V827"/>
  <c r="R827"/>
  <c r="S827" s="1"/>
  <c r="T827" s="1"/>
  <c r="U827" s="1"/>
  <c r="V826"/>
  <c r="R826"/>
  <c r="S826" s="1"/>
  <c r="T826" s="1"/>
  <c r="U826" s="1"/>
  <c r="V825"/>
  <c r="R825"/>
  <c r="S825" s="1"/>
  <c r="T825" s="1"/>
  <c r="U825" s="1"/>
  <c r="V824"/>
  <c r="R824"/>
  <c r="S824" s="1"/>
  <c r="T824" s="1"/>
  <c r="U824" s="1"/>
  <c r="V823"/>
  <c r="R823"/>
  <c r="S823" s="1"/>
  <c r="T823" s="1"/>
  <c r="U823" s="1"/>
  <c r="V822"/>
  <c r="R822"/>
  <c r="S822" s="1"/>
  <c r="T822" s="1"/>
  <c r="U822" s="1"/>
  <c r="V821"/>
  <c r="R821"/>
  <c r="S821" s="1"/>
  <c r="T821" s="1"/>
  <c r="U821" s="1"/>
  <c r="V820"/>
  <c r="R820"/>
  <c r="S820" s="1"/>
  <c r="T820" s="1"/>
  <c r="U820" s="1"/>
  <c r="V819"/>
  <c r="R819"/>
  <c r="S819" s="1"/>
  <c r="T819" s="1"/>
  <c r="U819" s="1"/>
  <c r="V818"/>
  <c r="R818"/>
  <c r="S818" s="1"/>
  <c r="T818" s="1"/>
  <c r="U818" s="1"/>
  <c r="V817"/>
  <c r="R817"/>
  <c r="S817" s="1"/>
  <c r="T817" s="1"/>
  <c r="U817" s="1"/>
  <c r="V816"/>
  <c r="R816"/>
  <c r="S816" s="1"/>
  <c r="T816" s="1"/>
  <c r="U816" s="1"/>
  <c r="V815"/>
  <c r="R815"/>
  <c r="S815" s="1"/>
  <c r="T815" s="1"/>
  <c r="U815" s="1"/>
  <c r="V814"/>
  <c r="R814"/>
  <c r="S814" s="1"/>
  <c r="T814" s="1"/>
  <c r="U814" s="1"/>
  <c r="V813"/>
  <c r="R813"/>
  <c r="S813" s="1"/>
  <c r="T813" s="1"/>
  <c r="U813" s="1"/>
  <c r="V812"/>
  <c r="R812"/>
  <c r="S812" s="1"/>
  <c r="T812" s="1"/>
  <c r="U812" s="1"/>
  <c r="V811"/>
  <c r="R811"/>
  <c r="S811" s="1"/>
  <c r="T811" s="1"/>
  <c r="U811" s="1"/>
  <c r="V810"/>
  <c r="R810"/>
  <c r="S810" s="1"/>
  <c r="T810" s="1"/>
  <c r="U810" s="1"/>
  <c r="V809"/>
  <c r="R809"/>
  <c r="S809" s="1"/>
  <c r="T809" s="1"/>
  <c r="U809" s="1"/>
  <c r="V808"/>
  <c r="R808"/>
  <c r="S808" s="1"/>
  <c r="T808" s="1"/>
  <c r="U808" s="1"/>
  <c r="V807"/>
  <c r="R807"/>
  <c r="S807" s="1"/>
  <c r="T807" s="1"/>
  <c r="U807" s="1"/>
  <c r="V806"/>
  <c r="R806"/>
  <c r="S806" s="1"/>
  <c r="T806" s="1"/>
  <c r="U806" s="1"/>
  <c r="V805"/>
  <c r="R805"/>
  <c r="S805" s="1"/>
  <c r="T805" s="1"/>
  <c r="U805" s="1"/>
  <c r="V804"/>
  <c r="R804"/>
  <c r="S804" s="1"/>
  <c r="T804" s="1"/>
  <c r="U804" s="1"/>
  <c r="V803"/>
  <c r="R803"/>
  <c r="S803" s="1"/>
  <c r="T803" s="1"/>
  <c r="U803" s="1"/>
  <c r="V802"/>
  <c r="R802"/>
  <c r="S802" s="1"/>
  <c r="T802" s="1"/>
  <c r="U802" s="1"/>
  <c r="V801"/>
  <c r="R801"/>
  <c r="S801" s="1"/>
  <c r="T801" s="1"/>
  <c r="U801" s="1"/>
  <c r="V800"/>
  <c r="R800"/>
  <c r="S800" s="1"/>
  <c r="T800" s="1"/>
  <c r="U800" s="1"/>
  <c r="V799"/>
  <c r="R799"/>
  <c r="S799" s="1"/>
  <c r="T799" s="1"/>
  <c r="U799" s="1"/>
  <c r="V798"/>
  <c r="R798"/>
  <c r="S798" s="1"/>
  <c r="T798" s="1"/>
  <c r="U798" s="1"/>
  <c r="V797"/>
  <c r="R797"/>
  <c r="S797" s="1"/>
  <c r="T797" s="1"/>
  <c r="U797" s="1"/>
  <c r="V796"/>
  <c r="R796"/>
  <c r="S796" s="1"/>
  <c r="T796" s="1"/>
  <c r="U796" s="1"/>
  <c r="V795"/>
  <c r="R795"/>
  <c r="S795" s="1"/>
  <c r="T795" s="1"/>
  <c r="U795" s="1"/>
  <c r="V794"/>
  <c r="R794"/>
  <c r="S794" s="1"/>
  <c r="T794" s="1"/>
  <c r="U794" s="1"/>
  <c r="V793"/>
  <c r="R793"/>
  <c r="S793" s="1"/>
  <c r="T793" s="1"/>
  <c r="U793" s="1"/>
  <c r="V792"/>
  <c r="R792"/>
  <c r="S792" s="1"/>
  <c r="T792" s="1"/>
  <c r="U792" s="1"/>
  <c r="V791"/>
  <c r="R791"/>
  <c r="S791" s="1"/>
  <c r="T791" s="1"/>
  <c r="U791" s="1"/>
  <c r="V790"/>
  <c r="R790"/>
  <c r="S790" s="1"/>
  <c r="T790" s="1"/>
  <c r="U790" s="1"/>
  <c r="V789"/>
  <c r="R789"/>
  <c r="S789" s="1"/>
  <c r="T789" s="1"/>
  <c r="U789" s="1"/>
  <c r="V788"/>
  <c r="R788"/>
  <c r="S788" s="1"/>
  <c r="T788" s="1"/>
  <c r="U788" s="1"/>
  <c r="V787"/>
  <c r="R787"/>
  <c r="S787" s="1"/>
  <c r="T787" s="1"/>
  <c r="U787" s="1"/>
  <c r="V786"/>
  <c r="R786"/>
  <c r="S786" s="1"/>
  <c r="T786" s="1"/>
  <c r="U786" s="1"/>
  <c r="V785"/>
  <c r="R785"/>
  <c r="S785" s="1"/>
  <c r="T785" s="1"/>
  <c r="U785" s="1"/>
  <c r="V784"/>
  <c r="R784"/>
  <c r="S784" s="1"/>
  <c r="T784" s="1"/>
  <c r="U784" s="1"/>
  <c r="V783"/>
  <c r="R783"/>
  <c r="S783" s="1"/>
  <c r="T783" s="1"/>
  <c r="U783" s="1"/>
  <c r="V782"/>
  <c r="R782"/>
  <c r="S782" s="1"/>
  <c r="T782" s="1"/>
  <c r="U782" s="1"/>
  <c r="V781"/>
  <c r="R781"/>
  <c r="S781" s="1"/>
  <c r="T781" s="1"/>
  <c r="U781" s="1"/>
  <c r="V780"/>
  <c r="R780"/>
  <c r="S780" s="1"/>
  <c r="T780" s="1"/>
  <c r="U780" s="1"/>
  <c r="V779"/>
  <c r="R779"/>
  <c r="S779" s="1"/>
  <c r="T779" s="1"/>
  <c r="U779" s="1"/>
  <c r="V778"/>
  <c r="R778"/>
  <c r="S778" s="1"/>
  <c r="T778" s="1"/>
  <c r="U778" s="1"/>
  <c r="V777"/>
  <c r="R777"/>
  <c r="S777" s="1"/>
  <c r="T777" s="1"/>
  <c r="U777" s="1"/>
  <c r="V776"/>
  <c r="R776"/>
  <c r="S776" s="1"/>
  <c r="T776" s="1"/>
  <c r="U776" s="1"/>
  <c r="V775"/>
  <c r="R775"/>
  <c r="S775" s="1"/>
  <c r="T775" s="1"/>
  <c r="U775" s="1"/>
  <c r="V774"/>
  <c r="R774"/>
  <c r="S774" s="1"/>
  <c r="T774" s="1"/>
  <c r="U774" s="1"/>
  <c r="V773"/>
  <c r="R773"/>
  <c r="S773" s="1"/>
  <c r="T773" s="1"/>
  <c r="U773" s="1"/>
  <c r="V772"/>
  <c r="R772"/>
  <c r="S772" s="1"/>
  <c r="T772" s="1"/>
  <c r="U772" s="1"/>
  <c r="V771"/>
  <c r="R771"/>
  <c r="S771" s="1"/>
  <c r="T771" s="1"/>
  <c r="U771" s="1"/>
  <c r="V770"/>
  <c r="R770"/>
  <c r="S770" s="1"/>
  <c r="T770" s="1"/>
  <c r="U770" s="1"/>
  <c r="V769"/>
  <c r="R769"/>
  <c r="S769" s="1"/>
  <c r="T769" s="1"/>
  <c r="U769" s="1"/>
  <c r="V768"/>
  <c r="R768"/>
  <c r="S768" s="1"/>
  <c r="T768" s="1"/>
  <c r="U768" s="1"/>
  <c r="V767"/>
  <c r="R767"/>
  <c r="S767" s="1"/>
  <c r="T767" s="1"/>
  <c r="U767" s="1"/>
  <c r="V766"/>
  <c r="R766"/>
  <c r="S766" s="1"/>
  <c r="T766" s="1"/>
  <c r="U766" s="1"/>
  <c r="V765"/>
  <c r="R765"/>
  <c r="S765" s="1"/>
  <c r="T765" s="1"/>
  <c r="U765" s="1"/>
  <c r="V764"/>
  <c r="R764"/>
  <c r="S764" s="1"/>
  <c r="T764" s="1"/>
  <c r="U764" s="1"/>
  <c r="V763"/>
  <c r="R763"/>
  <c r="S763" s="1"/>
  <c r="T763" s="1"/>
  <c r="U763" s="1"/>
  <c r="V762"/>
  <c r="R762"/>
  <c r="S762" s="1"/>
  <c r="T762" s="1"/>
  <c r="U762" s="1"/>
  <c r="V761"/>
  <c r="R761"/>
  <c r="S761" s="1"/>
  <c r="T761" s="1"/>
  <c r="U761" s="1"/>
  <c r="V760"/>
  <c r="R760"/>
  <c r="S760" s="1"/>
  <c r="T760" s="1"/>
  <c r="U760" s="1"/>
  <c r="V759"/>
  <c r="R759"/>
  <c r="S759" s="1"/>
  <c r="T759" s="1"/>
  <c r="U759" s="1"/>
  <c r="V758"/>
  <c r="R758"/>
  <c r="S758" s="1"/>
  <c r="T758" s="1"/>
  <c r="U758" s="1"/>
  <c r="V757"/>
  <c r="R757"/>
  <c r="S757" s="1"/>
  <c r="T757" s="1"/>
  <c r="U757" s="1"/>
  <c r="V756"/>
  <c r="R756"/>
  <c r="S756" s="1"/>
  <c r="T756" s="1"/>
  <c r="U756" s="1"/>
  <c r="V755"/>
  <c r="R755"/>
  <c r="S755" s="1"/>
  <c r="T755" s="1"/>
  <c r="U755" s="1"/>
  <c r="V754"/>
  <c r="R754"/>
  <c r="S754" s="1"/>
  <c r="T754" s="1"/>
  <c r="U754" s="1"/>
  <c r="V753"/>
  <c r="R753"/>
  <c r="S753" s="1"/>
  <c r="T753" s="1"/>
  <c r="U753" s="1"/>
  <c r="V752"/>
  <c r="R752"/>
  <c r="S752" s="1"/>
  <c r="T752" s="1"/>
  <c r="U752" s="1"/>
  <c r="V751"/>
  <c r="R751"/>
  <c r="S751" s="1"/>
  <c r="T751" s="1"/>
  <c r="U751" s="1"/>
  <c r="V750"/>
  <c r="R750"/>
  <c r="S750" s="1"/>
  <c r="T750" s="1"/>
  <c r="U750" s="1"/>
  <c r="V749"/>
  <c r="R749"/>
  <c r="S749" s="1"/>
  <c r="T749" s="1"/>
  <c r="U749" s="1"/>
  <c r="V748"/>
  <c r="R748"/>
  <c r="S748" s="1"/>
  <c r="T748" s="1"/>
  <c r="U748" s="1"/>
  <c r="V747"/>
  <c r="R747"/>
  <c r="S747" s="1"/>
  <c r="T747" s="1"/>
  <c r="U747" s="1"/>
  <c r="V746"/>
  <c r="R746"/>
  <c r="S746" s="1"/>
  <c r="T746" s="1"/>
  <c r="U746" s="1"/>
  <c r="V745"/>
  <c r="R745"/>
  <c r="S745" s="1"/>
  <c r="T745" s="1"/>
  <c r="U745" s="1"/>
  <c r="V744"/>
  <c r="R744"/>
  <c r="S744" s="1"/>
  <c r="T744" s="1"/>
  <c r="U744" s="1"/>
  <c r="V743"/>
  <c r="R743"/>
  <c r="S743" s="1"/>
  <c r="T743" s="1"/>
  <c r="U743" s="1"/>
  <c r="V742"/>
  <c r="R742"/>
  <c r="S742" s="1"/>
  <c r="T742" s="1"/>
  <c r="U742" s="1"/>
  <c r="V741"/>
  <c r="R741"/>
  <c r="S741" s="1"/>
  <c r="T741" s="1"/>
  <c r="U741" s="1"/>
  <c r="V740"/>
  <c r="R740"/>
  <c r="S740" s="1"/>
  <c r="T740" s="1"/>
  <c r="U740" s="1"/>
  <c r="V739"/>
  <c r="R739"/>
  <c r="S739" s="1"/>
  <c r="T739" s="1"/>
  <c r="U739" s="1"/>
  <c r="V738"/>
  <c r="R738"/>
  <c r="S738" s="1"/>
  <c r="T738" s="1"/>
  <c r="U738" s="1"/>
  <c r="V737"/>
  <c r="R737"/>
  <c r="S737" s="1"/>
  <c r="T737" s="1"/>
  <c r="U737" s="1"/>
  <c r="V736"/>
  <c r="R736"/>
  <c r="S736" s="1"/>
  <c r="T736" s="1"/>
  <c r="U736" s="1"/>
  <c r="V735"/>
  <c r="R735"/>
  <c r="S735" s="1"/>
  <c r="T735" s="1"/>
  <c r="U735" s="1"/>
  <c r="V734"/>
  <c r="R734"/>
  <c r="S734" s="1"/>
  <c r="T734" s="1"/>
  <c r="U734" s="1"/>
  <c r="V733"/>
  <c r="R733"/>
  <c r="S733" s="1"/>
  <c r="T733" s="1"/>
  <c r="U733" s="1"/>
  <c r="V732"/>
  <c r="R732"/>
  <c r="S732" s="1"/>
  <c r="T732" s="1"/>
  <c r="U732" s="1"/>
  <c r="V731"/>
  <c r="R731"/>
  <c r="S731" s="1"/>
  <c r="T731" s="1"/>
  <c r="U731" s="1"/>
  <c r="V730"/>
  <c r="R730"/>
  <c r="S730" s="1"/>
  <c r="T730" s="1"/>
  <c r="U730" s="1"/>
  <c r="V729"/>
  <c r="R729"/>
  <c r="S729" s="1"/>
  <c r="T729" s="1"/>
  <c r="U729" s="1"/>
  <c r="V728"/>
  <c r="R728"/>
  <c r="S728" s="1"/>
  <c r="T728" s="1"/>
  <c r="U728" s="1"/>
  <c r="V727"/>
  <c r="R727"/>
  <c r="S727" s="1"/>
  <c r="T727" s="1"/>
  <c r="U727" s="1"/>
  <c r="V726"/>
  <c r="R726"/>
  <c r="S726" s="1"/>
  <c r="T726" s="1"/>
  <c r="U726" s="1"/>
  <c r="V725"/>
  <c r="R725"/>
  <c r="S725" s="1"/>
  <c r="T725" s="1"/>
  <c r="U725" s="1"/>
  <c r="V724"/>
  <c r="R724"/>
  <c r="S724" s="1"/>
  <c r="T724" s="1"/>
  <c r="U724" s="1"/>
  <c r="V723"/>
  <c r="R723"/>
  <c r="S723" s="1"/>
  <c r="T723" s="1"/>
  <c r="U723" s="1"/>
  <c r="V722"/>
  <c r="R722"/>
  <c r="S722" s="1"/>
  <c r="T722" s="1"/>
  <c r="U722" s="1"/>
  <c r="V721"/>
  <c r="R721"/>
  <c r="S721" s="1"/>
  <c r="T721" s="1"/>
  <c r="U721" s="1"/>
  <c r="V720"/>
  <c r="R720"/>
  <c r="S720" s="1"/>
  <c r="T720" s="1"/>
  <c r="U720" s="1"/>
  <c r="V719"/>
  <c r="R719"/>
  <c r="S719" s="1"/>
  <c r="T719" s="1"/>
  <c r="U719" s="1"/>
  <c r="V718"/>
  <c r="R718"/>
  <c r="S718" s="1"/>
  <c r="T718" s="1"/>
  <c r="U718" s="1"/>
  <c r="V717"/>
  <c r="R717"/>
  <c r="S717" s="1"/>
  <c r="T717" s="1"/>
  <c r="U717" s="1"/>
  <c r="V716"/>
  <c r="R716"/>
  <c r="S716" s="1"/>
  <c r="T716" s="1"/>
  <c r="U716" s="1"/>
  <c r="V715"/>
  <c r="R715"/>
  <c r="S715" s="1"/>
  <c r="T715" s="1"/>
  <c r="U715" s="1"/>
  <c r="V714"/>
  <c r="R714"/>
  <c r="S714" s="1"/>
  <c r="T714" s="1"/>
  <c r="U714" s="1"/>
  <c r="V713"/>
  <c r="R713"/>
  <c r="S713" s="1"/>
  <c r="T713" s="1"/>
  <c r="U713" s="1"/>
  <c r="V712"/>
  <c r="R712"/>
  <c r="S712" s="1"/>
  <c r="T712" s="1"/>
  <c r="U712" s="1"/>
  <c r="V711"/>
  <c r="R711"/>
  <c r="S711" s="1"/>
  <c r="T711" s="1"/>
  <c r="U711" s="1"/>
  <c r="V710"/>
  <c r="R710"/>
  <c r="S710" s="1"/>
  <c r="T710" s="1"/>
  <c r="U710" s="1"/>
  <c r="V709"/>
  <c r="R709"/>
  <c r="S709" s="1"/>
  <c r="T709" s="1"/>
  <c r="U709" s="1"/>
  <c r="V708"/>
  <c r="R708"/>
  <c r="S708" s="1"/>
  <c r="T708" s="1"/>
  <c r="U708" s="1"/>
  <c r="V707"/>
  <c r="R707"/>
  <c r="S707" s="1"/>
  <c r="T707" s="1"/>
  <c r="U707" s="1"/>
  <c r="V706"/>
  <c r="R706"/>
  <c r="S706" s="1"/>
  <c r="T706" s="1"/>
  <c r="U706" s="1"/>
  <c r="V705"/>
  <c r="R705"/>
  <c r="S705" s="1"/>
  <c r="T705" s="1"/>
  <c r="U705" s="1"/>
  <c r="V704"/>
  <c r="R704"/>
  <c r="S704" s="1"/>
  <c r="T704" s="1"/>
  <c r="U704" s="1"/>
  <c r="V703"/>
  <c r="R703"/>
  <c r="S703" s="1"/>
  <c r="T703" s="1"/>
  <c r="U703" s="1"/>
  <c r="V702"/>
  <c r="R702"/>
  <c r="S702" s="1"/>
  <c r="T702" s="1"/>
  <c r="U702" s="1"/>
  <c r="V701"/>
  <c r="R701"/>
  <c r="S701" s="1"/>
  <c r="T701" s="1"/>
  <c r="U701" s="1"/>
  <c r="V700"/>
  <c r="R700"/>
  <c r="S700" s="1"/>
  <c r="T700" s="1"/>
  <c r="U700" s="1"/>
  <c r="V699"/>
  <c r="R699"/>
  <c r="S699" s="1"/>
  <c r="T699" s="1"/>
  <c r="U699" s="1"/>
  <c r="V698"/>
  <c r="R698"/>
  <c r="S698" s="1"/>
  <c r="T698" s="1"/>
  <c r="U698" s="1"/>
  <c r="V697"/>
  <c r="R697"/>
  <c r="S697" s="1"/>
  <c r="T697" s="1"/>
  <c r="U697" s="1"/>
  <c r="V696"/>
  <c r="R696"/>
  <c r="S696" s="1"/>
  <c r="T696" s="1"/>
  <c r="U696" s="1"/>
  <c r="V695"/>
  <c r="R695"/>
  <c r="S695" s="1"/>
  <c r="T695" s="1"/>
  <c r="U695" s="1"/>
  <c r="V694"/>
  <c r="R694"/>
  <c r="S694" s="1"/>
  <c r="T694" s="1"/>
  <c r="U694" s="1"/>
  <c r="V693"/>
  <c r="R693"/>
  <c r="S693" s="1"/>
  <c r="T693" s="1"/>
  <c r="U693" s="1"/>
  <c r="V692"/>
  <c r="R692"/>
  <c r="S692" s="1"/>
  <c r="T692" s="1"/>
  <c r="U692" s="1"/>
  <c r="V691"/>
  <c r="R691"/>
  <c r="S691" s="1"/>
  <c r="T691" s="1"/>
  <c r="U691" s="1"/>
  <c r="V690"/>
  <c r="R690"/>
  <c r="S690" s="1"/>
  <c r="T690" s="1"/>
  <c r="U690" s="1"/>
  <c r="V689"/>
  <c r="R689"/>
  <c r="S689" s="1"/>
  <c r="T689" s="1"/>
  <c r="U689" s="1"/>
  <c r="V688"/>
  <c r="R688"/>
  <c r="S688" s="1"/>
  <c r="T688" s="1"/>
  <c r="U688" s="1"/>
  <c r="V687"/>
  <c r="R687"/>
  <c r="S687" s="1"/>
  <c r="T687" s="1"/>
  <c r="U687" s="1"/>
  <c r="V686"/>
  <c r="R686"/>
  <c r="S686" s="1"/>
  <c r="T686" s="1"/>
  <c r="U686" s="1"/>
  <c r="V685"/>
  <c r="R685"/>
  <c r="S685" s="1"/>
  <c r="T685" s="1"/>
  <c r="U685" s="1"/>
  <c r="V684"/>
  <c r="R684"/>
  <c r="S684" s="1"/>
  <c r="T684" s="1"/>
  <c r="U684" s="1"/>
  <c r="V683"/>
  <c r="R683"/>
  <c r="S683" s="1"/>
  <c r="T683" s="1"/>
  <c r="U683" s="1"/>
  <c r="V682"/>
  <c r="R682"/>
  <c r="S682" s="1"/>
  <c r="T682" s="1"/>
  <c r="U682" s="1"/>
  <c r="V681"/>
  <c r="R681"/>
  <c r="S681" s="1"/>
  <c r="T681" s="1"/>
  <c r="U681" s="1"/>
  <c r="V680"/>
  <c r="R680"/>
  <c r="S680" s="1"/>
  <c r="T680" s="1"/>
  <c r="U680" s="1"/>
  <c r="V679"/>
  <c r="R679"/>
  <c r="S679" s="1"/>
  <c r="T679" s="1"/>
  <c r="U679" s="1"/>
  <c r="V678"/>
  <c r="R678"/>
  <c r="S678" s="1"/>
  <c r="T678" s="1"/>
  <c r="U678" s="1"/>
  <c r="V677"/>
  <c r="R677"/>
  <c r="S677" s="1"/>
  <c r="T677" s="1"/>
  <c r="U677" s="1"/>
  <c r="V676"/>
  <c r="R676"/>
  <c r="S676" s="1"/>
  <c r="T676" s="1"/>
  <c r="U676" s="1"/>
  <c r="V675"/>
  <c r="R675"/>
  <c r="S675" s="1"/>
  <c r="T675" s="1"/>
  <c r="U675" s="1"/>
  <c r="V674"/>
  <c r="R674"/>
  <c r="S674" s="1"/>
  <c r="T674" s="1"/>
  <c r="U674" s="1"/>
  <c r="V673"/>
  <c r="R673"/>
  <c r="S673" s="1"/>
  <c r="T673" s="1"/>
  <c r="U673" s="1"/>
  <c r="V672"/>
  <c r="R672"/>
  <c r="S672" s="1"/>
  <c r="T672" s="1"/>
  <c r="U672" s="1"/>
  <c r="V671"/>
  <c r="R671"/>
  <c r="S671" s="1"/>
  <c r="T671" s="1"/>
  <c r="U671" s="1"/>
  <c r="V670"/>
  <c r="R670"/>
  <c r="S670" s="1"/>
  <c r="T670" s="1"/>
  <c r="U670" s="1"/>
  <c r="V669"/>
  <c r="R669"/>
  <c r="S669" s="1"/>
  <c r="T669" s="1"/>
  <c r="U669" s="1"/>
  <c r="V668"/>
  <c r="R668"/>
  <c r="S668" s="1"/>
  <c r="T668" s="1"/>
  <c r="U668" s="1"/>
  <c r="V667"/>
  <c r="R667"/>
  <c r="S667" s="1"/>
  <c r="T667" s="1"/>
  <c r="U667" s="1"/>
  <c r="V666"/>
  <c r="R666"/>
  <c r="S666" s="1"/>
  <c r="T666" s="1"/>
  <c r="U666" s="1"/>
  <c r="V665"/>
  <c r="R665"/>
  <c r="S665" s="1"/>
  <c r="T665" s="1"/>
  <c r="U665" s="1"/>
  <c r="V664"/>
  <c r="R664"/>
  <c r="S664" s="1"/>
  <c r="T664" s="1"/>
  <c r="U664" s="1"/>
  <c r="V663"/>
  <c r="R663"/>
  <c r="S663" s="1"/>
  <c r="T663" s="1"/>
  <c r="U663" s="1"/>
  <c r="V662"/>
  <c r="R662"/>
  <c r="S662" s="1"/>
  <c r="T662" s="1"/>
  <c r="U662" s="1"/>
  <c r="V661"/>
  <c r="R661"/>
  <c r="S661" s="1"/>
  <c r="T661" s="1"/>
  <c r="U661" s="1"/>
  <c r="V660"/>
  <c r="R660"/>
  <c r="S660" s="1"/>
  <c r="T660" s="1"/>
  <c r="U660" s="1"/>
  <c r="V659"/>
  <c r="R659"/>
  <c r="S659" s="1"/>
  <c r="T659" s="1"/>
  <c r="U659" s="1"/>
  <c r="V658"/>
  <c r="R658"/>
  <c r="S658" s="1"/>
  <c r="T658" s="1"/>
  <c r="U658" s="1"/>
  <c r="V657"/>
  <c r="R657"/>
  <c r="S657" s="1"/>
  <c r="T657" s="1"/>
  <c r="U657" s="1"/>
  <c r="V656"/>
  <c r="R656"/>
  <c r="S656" s="1"/>
  <c r="T656" s="1"/>
  <c r="U656" s="1"/>
  <c r="V655"/>
  <c r="R655"/>
  <c r="S655" s="1"/>
  <c r="T655" s="1"/>
  <c r="U655" s="1"/>
  <c r="V654"/>
  <c r="R654"/>
  <c r="S654" s="1"/>
  <c r="T654" s="1"/>
  <c r="U654" s="1"/>
  <c r="V653"/>
  <c r="R653"/>
  <c r="S653" s="1"/>
  <c r="T653" s="1"/>
  <c r="U653" s="1"/>
  <c r="V652"/>
  <c r="R652"/>
  <c r="S652" s="1"/>
  <c r="T652" s="1"/>
  <c r="U652" s="1"/>
  <c r="V651"/>
  <c r="R651"/>
  <c r="S651" s="1"/>
  <c r="T651" s="1"/>
  <c r="U651" s="1"/>
  <c r="V650"/>
  <c r="R650"/>
  <c r="S650" s="1"/>
  <c r="T650" s="1"/>
  <c r="U650" s="1"/>
  <c r="V649"/>
  <c r="R649"/>
  <c r="S649" s="1"/>
  <c r="T649" s="1"/>
  <c r="U649" s="1"/>
  <c r="V648"/>
  <c r="R648"/>
  <c r="S648" s="1"/>
  <c r="T648" s="1"/>
  <c r="U648" s="1"/>
  <c r="V647"/>
  <c r="R647"/>
  <c r="S647" s="1"/>
  <c r="T647" s="1"/>
  <c r="U647" s="1"/>
  <c r="V646"/>
  <c r="R646"/>
  <c r="S646" s="1"/>
  <c r="T646" s="1"/>
  <c r="U646" s="1"/>
  <c r="V645"/>
  <c r="R645"/>
  <c r="S645" s="1"/>
  <c r="T645" s="1"/>
  <c r="U645" s="1"/>
  <c r="V644"/>
  <c r="R644"/>
  <c r="S644" s="1"/>
  <c r="T644" s="1"/>
  <c r="U644" s="1"/>
  <c r="V643"/>
  <c r="R643"/>
  <c r="S643" s="1"/>
  <c r="T643" s="1"/>
  <c r="U643" s="1"/>
  <c r="V642"/>
  <c r="R642"/>
  <c r="S642" s="1"/>
  <c r="T642" s="1"/>
  <c r="U642" s="1"/>
  <c r="V641"/>
  <c r="R641"/>
  <c r="S641" s="1"/>
  <c r="T641" s="1"/>
  <c r="U641" s="1"/>
  <c r="V640"/>
  <c r="R640"/>
  <c r="S640" s="1"/>
  <c r="T640" s="1"/>
  <c r="U640" s="1"/>
  <c r="V639"/>
  <c r="R639"/>
  <c r="S639" s="1"/>
  <c r="T639" s="1"/>
  <c r="U639" s="1"/>
  <c r="V638"/>
  <c r="R638"/>
  <c r="S638" s="1"/>
  <c r="T638" s="1"/>
  <c r="U638" s="1"/>
  <c r="V637"/>
  <c r="R637"/>
  <c r="S637" s="1"/>
  <c r="T637" s="1"/>
  <c r="U637" s="1"/>
  <c r="V636"/>
  <c r="R636"/>
  <c r="S636" s="1"/>
  <c r="T636" s="1"/>
  <c r="U636" s="1"/>
  <c r="V635"/>
  <c r="R635"/>
  <c r="S635" s="1"/>
  <c r="T635" s="1"/>
  <c r="U635" s="1"/>
  <c r="V634"/>
  <c r="R634"/>
  <c r="S634" s="1"/>
  <c r="T634" s="1"/>
  <c r="U634" s="1"/>
  <c r="V633"/>
  <c r="R633"/>
  <c r="S633" s="1"/>
  <c r="T633" s="1"/>
  <c r="U633" s="1"/>
  <c r="V632"/>
  <c r="R632"/>
  <c r="S632" s="1"/>
  <c r="T632" s="1"/>
  <c r="U632" s="1"/>
  <c r="V631"/>
  <c r="R631"/>
  <c r="S631" s="1"/>
  <c r="T631" s="1"/>
  <c r="U631" s="1"/>
  <c r="V630"/>
  <c r="R630"/>
  <c r="S630" s="1"/>
  <c r="T630" s="1"/>
  <c r="U630" s="1"/>
  <c r="V629"/>
  <c r="R629"/>
  <c r="S629" s="1"/>
  <c r="T629" s="1"/>
  <c r="U629" s="1"/>
  <c r="V628"/>
  <c r="R628"/>
  <c r="S628" s="1"/>
  <c r="T628" s="1"/>
  <c r="U628" s="1"/>
  <c r="V627"/>
  <c r="R627"/>
  <c r="S627" s="1"/>
  <c r="T627" s="1"/>
  <c r="U627" s="1"/>
  <c r="V626"/>
  <c r="R626"/>
  <c r="S626" s="1"/>
  <c r="T626" s="1"/>
  <c r="U626" s="1"/>
  <c r="V625"/>
  <c r="R625"/>
  <c r="S625" s="1"/>
  <c r="T625" s="1"/>
  <c r="U625" s="1"/>
  <c r="V624"/>
  <c r="R624"/>
  <c r="S624" s="1"/>
  <c r="T624" s="1"/>
  <c r="U624" s="1"/>
  <c r="V623"/>
  <c r="R623"/>
  <c r="S623" s="1"/>
  <c r="T623" s="1"/>
  <c r="U623" s="1"/>
  <c r="V622"/>
  <c r="R622"/>
  <c r="S622" s="1"/>
  <c r="T622" s="1"/>
  <c r="U622" s="1"/>
  <c r="V621"/>
  <c r="R621"/>
  <c r="S621" s="1"/>
  <c r="T621" s="1"/>
  <c r="U621" s="1"/>
  <c r="V620"/>
  <c r="R620"/>
  <c r="S620" s="1"/>
  <c r="T620" s="1"/>
  <c r="U620" s="1"/>
  <c r="V619"/>
  <c r="R619"/>
  <c r="S619" s="1"/>
  <c r="T619" s="1"/>
  <c r="U619" s="1"/>
  <c r="V618"/>
  <c r="R618"/>
  <c r="S618" s="1"/>
  <c r="T618" s="1"/>
  <c r="U618" s="1"/>
  <c r="V617"/>
  <c r="R617"/>
  <c r="S617" s="1"/>
  <c r="T617" s="1"/>
  <c r="U617" s="1"/>
  <c r="V616"/>
  <c r="R616"/>
  <c r="S616" s="1"/>
  <c r="T616" s="1"/>
  <c r="U616" s="1"/>
  <c r="V615"/>
  <c r="R615"/>
  <c r="S615" s="1"/>
  <c r="T615" s="1"/>
  <c r="U615" s="1"/>
  <c r="V614"/>
  <c r="R614"/>
  <c r="S614" s="1"/>
  <c r="T614" s="1"/>
  <c r="U614" s="1"/>
  <c r="V613"/>
  <c r="R613"/>
  <c r="S613" s="1"/>
  <c r="T613" s="1"/>
  <c r="U613" s="1"/>
  <c r="V612"/>
  <c r="R612"/>
  <c r="S612" s="1"/>
  <c r="T612" s="1"/>
  <c r="U612" s="1"/>
  <c r="V611"/>
  <c r="R611"/>
  <c r="S611" s="1"/>
  <c r="T611" s="1"/>
  <c r="U611" s="1"/>
  <c r="V610"/>
  <c r="R610"/>
  <c r="S610" s="1"/>
  <c r="T610" s="1"/>
  <c r="U610" s="1"/>
  <c r="V609"/>
  <c r="R609"/>
  <c r="S609" s="1"/>
  <c r="T609" s="1"/>
  <c r="U609" s="1"/>
  <c r="V608"/>
  <c r="R608"/>
  <c r="S608" s="1"/>
  <c r="T608" s="1"/>
  <c r="U608" s="1"/>
  <c r="V607"/>
  <c r="R607"/>
  <c r="S607" s="1"/>
  <c r="T607" s="1"/>
  <c r="U607" s="1"/>
  <c r="V606"/>
  <c r="R606"/>
  <c r="S606" s="1"/>
  <c r="T606" s="1"/>
  <c r="U606" s="1"/>
  <c r="V605"/>
  <c r="R605"/>
  <c r="S605" s="1"/>
  <c r="T605" s="1"/>
  <c r="U605" s="1"/>
  <c r="V604"/>
  <c r="R604"/>
  <c r="S604" s="1"/>
  <c r="T604" s="1"/>
  <c r="U604" s="1"/>
  <c r="V603"/>
  <c r="R603"/>
  <c r="S603" s="1"/>
  <c r="T603" s="1"/>
  <c r="U603" s="1"/>
  <c r="V602"/>
  <c r="R602"/>
  <c r="S602" s="1"/>
  <c r="T602" s="1"/>
  <c r="U602" s="1"/>
  <c r="V601"/>
  <c r="R601"/>
  <c r="S601" s="1"/>
  <c r="T601" s="1"/>
  <c r="U601" s="1"/>
  <c r="V600"/>
  <c r="R600"/>
  <c r="S600" s="1"/>
  <c r="T600" s="1"/>
  <c r="U600" s="1"/>
  <c r="V599"/>
  <c r="R599"/>
  <c r="S599" s="1"/>
  <c r="T599" s="1"/>
  <c r="U599" s="1"/>
  <c r="V598"/>
  <c r="R598"/>
  <c r="S598" s="1"/>
  <c r="T598" s="1"/>
  <c r="U598" s="1"/>
  <c r="V597"/>
  <c r="R597"/>
  <c r="S597" s="1"/>
  <c r="T597" s="1"/>
  <c r="U597" s="1"/>
  <c r="V596"/>
  <c r="R596"/>
  <c r="S596" s="1"/>
  <c r="T596" s="1"/>
  <c r="U596" s="1"/>
  <c r="V595"/>
  <c r="R595"/>
  <c r="S595" s="1"/>
  <c r="T595" s="1"/>
  <c r="U595" s="1"/>
  <c r="V594"/>
  <c r="R594"/>
  <c r="S594" s="1"/>
  <c r="T594" s="1"/>
  <c r="U594" s="1"/>
  <c r="V593"/>
  <c r="R593"/>
  <c r="S593" s="1"/>
  <c r="T593" s="1"/>
  <c r="U593" s="1"/>
  <c r="V592"/>
  <c r="R592"/>
  <c r="S592" s="1"/>
  <c r="T592" s="1"/>
  <c r="U592" s="1"/>
  <c r="V591"/>
  <c r="R591"/>
  <c r="S591" s="1"/>
  <c r="T591" s="1"/>
  <c r="U591" s="1"/>
  <c r="V590"/>
  <c r="R590"/>
  <c r="S590" s="1"/>
  <c r="T590" s="1"/>
  <c r="U590" s="1"/>
  <c r="V589"/>
  <c r="R589"/>
  <c r="S589" s="1"/>
  <c r="T589" s="1"/>
  <c r="U589" s="1"/>
  <c r="V588"/>
  <c r="R588"/>
  <c r="S588" s="1"/>
  <c r="T588" s="1"/>
  <c r="U588" s="1"/>
  <c r="V587"/>
  <c r="R587"/>
  <c r="S587" s="1"/>
  <c r="T587" s="1"/>
  <c r="U587" s="1"/>
  <c r="V586"/>
  <c r="R586"/>
  <c r="S586" s="1"/>
  <c r="T586" s="1"/>
  <c r="U586" s="1"/>
  <c r="V585"/>
  <c r="R585"/>
  <c r="S585" s="1"/>
  <c r="T585" s="1"/>
  <c r="U585" s="1"/>
  <c r="V584"/>
  <c r="R584"/>
  <c r="S584" s="1"/>
  <c r="T584" s="1"/>
  <c r="U584" s="1"/>
  <c r="V583"/>
  <c r="R583"/>
  <c r="S583" s="1"/>
  <c r="T583" s="1"/>
  <c r="U583" s="1"/>
  <c r="V582"/>
  <c r="R582"/>
  <c r="S582" s="1"/>
  <c r="T582" s="1"/>
  <c r="U582" s="1"/>
  <c r="V581"/>
  <c r="R581"/>
  <c r="S581" s="1"/>
  <c r="T581" s="1"/>
  <c r="U581" s="1"/>
  <c r="V580"/>
  <c r="R580"/>
  <c r="S580" s="1"/>
  <c r="T580" s="1"/>
  <c r="U580" s="1"/>
  <c r="V579"/>
  <c r="R579"/>
  <c r="S579" s="1"/>
  <c r="T579" s="1"/>
  <c r="U579" s="1"/>
  <c r="V578"/>
  <c r="R578"/>
  <c r="S578" s="1"/>
  <c r="T578" s="1"/>
  <c r="U578" s="1"/>
  <c r="V577"/>
  <c r="R577"/>
  <c r="S577" s="1"/>
  <c r="T577" s="1"/>
  <c r="U577" s="1"/>
  <c r="V576"/>
  <c r="R576"/>
  <c r="S576" s="1"/>
  <c r="T576" s="1"/>
  <c r="U576" s="1"/>
  <c r="V575"/>
  <c r="R575"/>
  <c r="S575" s="1"/>
  <c r="T575" s="1"/>
  <c r="U575" s="1"/>
  <c r="V574"/>
  <c r="R574"/>
  <c r="S574" s="1"/>
  <c r="T574" s="1"/>
  <c r="U574" s="1"/>
  <c r="V573"/>
  <c r="R573"/>
  <c r="S573" s="1"/>
  <c r="T573" s="1"/>
  <c r="U573" s="1"/>
  <c r="V572"/>
  <c r="R572"/>
  <c r="S572" s="1"/>
  <c r="T572" s="1"/>
  <c r="U572" s="1"/>
  <c r="V571"/>
  <c r="R571"/>
  <c r="S571" s="1"/>
  <c r="T571" s="1"/>
  <c r="U571" s="1"/>
  <c r="V570"/>
  <c r="R570"/>
  <c r="S570" s="1"/>
  <c r="T570" s="1"/>
  <c r="U570" s="1"/>
  <c r="V569"/>
  <c r="R569"/>
  <c r="S569" s="1"/>
  <c r="T569" s="1"/>
  <c r="U569" s="1"/>
  <c r="V568"/>
  <c r="R568"/>
  <c r="S568" s="1"/>
  <c r="T568" s="1"/>
  <c r="U568" s="1"/>
  <c r="V567"/>
  <c r="R567"/>
  <c r="S567" s="1"/>
  <c r="T567" s="1"/>
  <c r="U567" s="1"/>
  <c r="V566"/>
  <c r="R566"/>
  <c r="S566" s="1"/>
  <c r="T566" s="1"/>
  <c r="U566" s="1"/>
  <c r="V565"/>
  <c r="R565"/>
  <c r="S565" s="1"/>
  <c r="T565" s="1"/>
  <c r="U565" s="1"/>
  <c r="V564"/>
  <c r="R564"/>
  <c r="S564" s="1"/>
  <c r="T564" s="1"/>
  <c r="U564" s="1"/>
  <c r="V563"/>
  <c r="R563"/>
  <c r="S563" s="1"/>
  <c r="T563" s="1"/>
  <c r="U563" s="1"/>
  <c r="V562"/>
  <c r="R562"/>
  <c r="S562" s="1"/>
  <c r="T562" s="1"/>
  <c r="U562" s="1"/>
  <c r="V561"/>
  <c r="R561"/>
  <c r="S561" s="1"/>
  <c r="T561" s="1"/>
  <c r="U561" s="1"/>
  <c r="V560"/>
  <c r="R560"/>
  <c r="S560" s="1"/>
  <c r="T560" s="1"/>
  <c r="U560" s="1"/>
  <c r="V559"/>
  <c r="R559"/>
  <c r="S559" s="1"/>
  <c r="T559" s="1"/>
  <c r="U559" s="1"/>
  <c r="V558"/>
  <c r="R558"/>
  <c r="S558" s="1"/>
  <c r="T558" s="1"/>
  <c r="U558" s="1"/>
  <c r="V557"/>
  <c r="R557"/>
  <c r="S557" s="1"/>
  <c r="T557" s="1"/>
  <c r="U557" s="1"/>
  <c r="V556"/>
  <c r="R556"/>
  <c r="S556" s="1"/>
  <c r="T556" s="1"/>
  <c r="U556" s="1"/>
  <c r="V555"/>
  <c r="R555"/>
  <c r="S555" s="1"/>
  <c r="T555" s="1"/>
  <c r="U555" s="1"/>
  <c r="V554"/>
  <c r="R554"/>
  <c r="S554" s="1"/>
  <c r="T554" s="1"/>
  <c r="U554" s="1"/>
  <c r="V553"/>
  <c r="R553"/>
  <c r="S553" s="1"/>
  <c r="T553" s="1"/>
  <c r="U553" s="1"/>
  <c r="V552"/>
  <c r="R552"/>
  <c r="S552" s="1"/>
  <c r="T552" s="1"/>
  <c r="U552" s="1"/>
  <c r="V551"/>
  <c r="R551"/>
  <c r="S551" s="1"/>
  <c r="T551" s="1"/>
  <c r="U551" s="1"/>
  <c r="V550"/>
  <c r="R550"/>
  <c r="S550" s="1"/>
  <c r="T550" s="1"/>
  <c r="U550" s="1"/>
  <c r="V549"/>
  <c r="R549"/>
  <c r="S549" s="1"/>
  <c r="T549" s="1"/>
  <c r="U549" s="1"/>
  <c r="V548"/>
  <c r="R548"/>
  <c r="S548" s="1"/>
  <c r="T548" s="1"/>
  <c r="U548" s="1"/>
  <c r="V547"/>
  <c r="R547"/>
  <c r="S547" s="1"/>
  <c r="T547" s="1"/>
  <c r="U547" s="1"/>
  <c r="V546"/>
  <c r="R546"/>
  <c r="S546" s="1"/>
  <c r="T546" s="1"/>
  <c r="U546" s="1"/>
  <c r="V545"/>
  <c r="R545"/>
  <c r="S545" s="1"/>
  <c r="T545" s="1"/>
  <c r="U545" s="1"/>
  <c r="V544"/>
  <c r="R544"/>
  <c r="S544" s="1"/>
  <c r="T544" s="1"/>
  <c r="U544" s="1"/>
  <c r="V543"/>
  <c r="R543"/>
  <c r="S543" s="1"/>
  <c r="T543" s="1"/>
  <c r="U543" s="1"/>
  <c r="V542"/>
  <c r="R542"/>
  <c r="S542" s="1"/>
  <c r="T542" s="1"/>
  <c r="U542" s="1"/>
  <c r="V541"/>
  <c r="R541"/>
  <c r="S541" s="1"/>
  <c r="T541" s="1"/>
  <c r="U541" s="1"/>
  <c r="V540"/>
  <c r="R540"/>
  <c r="S540" s="1"/>
  <c r="T540" s="1"/>
  <c r="U540" s="1"/>
  <c r="V539"/>
  <c r="R539"/>
  <c r="S539" s="1"/>
  <c r="T539" s="1"/>
  <c r="U539" s="1"/>
  <c r="V538"/>
  <c r="R538"/>
  <c r="S538" s="1"/>
  <c r="T538" s="1"/>
  <c r="U538" s="1"/>
  <c r="V537"/>
  <c r="R537"/>
  <c r="S537" s="1"/>
  <c r="T537" s="1"/>
  <c r="U537" s="1"/>
  <c r="V536"/>
  <c r="R536"/>
  <c r="S536" s="1"/>
  <c r="T536" s="1"/>
  <c r="U536" s="1"/>
  <c r="V535"/>
  <c r="R535"/>
  <c r="S535" s="1"/>
  <c r="T535" s="1"/>
  <c r="U535" s="1"/>
  <c r="V534"/>
  <c r="R534"/>
  <c r="S534" s="1"/>
  <c r="T534" s="1"/>
  <c r="U534" s="1"/>
  <c r="V533"/>
  <c r="R533"/>
  <c r="S533" s="1"/>
  <c r="T533" s="1"/>
  <c r="U533" s="1"/>
  <c r="V532"/>
  <c r="R532"/>
  <c r="S532" s="1"/>
  <c r="T532" s="1"/>
  <c r="U532" s="1"/>
  <c r="V531"/>
  <c r="R531"/>
  <c r="S531" s="1"/>
  <c r="T531" s="1"/>
  <c r="U531" s="1"/>
  <c r="V530"/>
  <c r="R530"/>
  <c r="S530" s="1"/>
  <c r="T530" s="1"/>
  <c r="U530" s="1"/>
  <c r="V529"/>
  <c r="R529"/>
  <c r="S529" s="1"/>
  <c r="T529" s="1"/>
  <c r="U529" s="1"/>
  <c r="V528"/>
  <c r="R528"/>
  <c r="S528" s="1"/>
  <c r="T528" s="1"/>
  <c r="U528" s="1"/>
  <c r="V527"/>
  <c r="R527"/>
  <c r="S527" s="1"/>
  <c r="T527" s="1"/>
  <c r="U527" s="1"/>
  <c r="V526"/>
  <c r="R526"/>
  <c r="S526" s="1"/>
  <c r="T526" s="1"/>
  <c r="U526" s="1"/>
  <c r="V525"/>
  <c r="R525"/>
  <c r="S525" s="1"/>
  <c r="T525" s="1"/>
  <c r="U525" s="1"/>
  <c r="V524"/>
  <c r="R524"/>
  <c r="S524" s="1"/>
  <c r="T524" s="1"/>
  <c r="U524" s="1"/>
  <c r="V523"/>
  <c r="R523"/>
  <c r="S523" s="1"/>
  <c r="T523" s="1"/>
  <c r="U523" s="1"/>
  <c r="V522"/>
  <c r="R522"/>
  <c r="S522" s="1"/>
  <c r="T522" s="1"/>
  <c r="U522" s="1"/>
  <c r="V521"/>
  <c r="R521"/>
  <c r="S521" s="1"/>
  <c r="T521" s="1"/>
  <c r="U521" s="1"/>
  <c r="V520"/>
  <c r="R520"/>
  <c r="S520" s="1"/>
  <c r="T520" s="1"/>
  <c r="U520" s="1"/>
  <c r="V519"/>
  <c r="R519"/>
  <c r="S519" s="1"/>
  <c r="T519" s="1"/>
  <c r="U519" s="1"/>
  <c r="V518"/>
  <c r="R518"/>
  <c r="S518" s="1"/>
  <c r="T518" s="1"/>
  <c r="U518" s="1"/>
  <c r="V517"/>
  <c r="R517"/>
  <c r="S517" s="1"/>
  <c r="T517" s="1"/>
  <c r="U517" s="1"/>
  <c r="V516"/>
  <c r="R516"/>
  <c r="S516" s="1"/>
  <c r="T516" s="1"/>
  <c r="U516" s="1"/>
  <c r="V515"/>
  <c r="R515"/>
  <c r="S515" s="1"/>
  <c r="T515" s="1"/>
  <c r="U515" s="1"/>
  <c r="V514"/>
  <c r="R514"/>
  <c r="S514" s="1"/>
  <c r="T514" s="1"/>
  <c r="U514" s="1"/>
  <c r="V513"/>
  <c r="R513"/>
  <c r="S513" s="1"/>
  <c r="T513" s="1"/>
  <c r="U513" s="1"/>
  <c r="V512"/>
  <c r="R512"/>
  <c r="S512" s="1"/>
  <c r="T512" s="1"/>
  <c r="U512" s="1"/>
  <c r="V511"/>
  <c r="R511"/>
  <c r="S511" s="1"/>
  <c r="T511" s="1"/>
  <c r="U511" s="1"/>
  <c r="V510"/>
  <c r="R510"/>
  <c r="S510" s="1"/>
  <c r="T510" s="1"/>
  <c r="U510" s="1"/>
  <c r="V509"/>
  <c r="R509"/>
  <c r="S509" s="1"/>
  <c r="T509" s="1"/>
  <c r="U509" s="1"/>
  <c r="V508"/>
  <c r="R508"/>
  <c r="S508" s="1"/>
  <c r="T508" s="1"/>
  <c r="U508" s="1"/>
  <c r="V507"/>
  <c r="R507"/>
  <c r="S507" s="1"/>
  <c r="T507" s="1"/>
  <c r="U507" s="1"/>
  <c r="V506"/>
  <c r="R506"/>
  <c r="S506" s="1"/>
  <c r="T506" s="1"/>
  <c r="U506" s="1"/>
  <c r="V505"/>
  <c r="R505"/>
  <c r="S505" s="1"/>
  <c r="T505" s="1"/>
  <c r="U505" s="1"/>
  <c r="V504"/>
  <c r="R504"/>
  <c r="S504" s="1"/>
  <c r="T504" s="1"/>
  <c r="U504" s="1"/>
  <c r="V503"/>
  <c r="R503"/>
  <c r="S503" s="1"/>
  <c r="T503" s="1"/>
  <c r="U503" s="1"/>
  <c r="V502"/>
  <c r="R502"/>
  <c r="S502" s="1"/>
  <c r="T502" s="1"/>
  <c r="U502" s="1"/>
  <c r="V501"/>
  <c r="R501"/>
  <c r="S501" s="1"/>
  <c r="T501" s="1"/>
  <c r="U501" s="1"/>
  <c r="V500"/>
  <c r="R500"/>
  <c r="S500" s="1"/>
  <c r="T500" s="1"/>
  <c r="U500" s="1"/>
  <c r="V499"/>
  <c r="R499"/>
  <c r="S499" s="1"/>
  <c r="T499" s="1"/>
  <c r="U499" s="1"/>
  <c r="V498"/>
  <c r="R498"/>
  <c r="S498" s="1"/>
  <c r="T498" s="1"/>
  <c r="U498" s="1"/>
  <c r="V497"/>
  <c r="R497"/>
  <c r="S497" s="1"/>
  <c r="T497" s="1"/>
  <c r="U497" s="1"/>
  <c r="V496"/>
  <c r="R496"/>
  <c r="S496" s="1"/>
  <c r="T496" s="1"/>
  <c r="U496" s="1"/>
  <c r="V495"/>
  <c r="R495"/>
  <c r="S495" s="1"/>
  <c r="T495" s="1"/>
  <c r="U495" s="1"/>
  <c r="V494"/>
  <c r="R494"/>
  <c r="S494" s="1"/>
  <c r="T494" s="1"/>
  <c r="U494" s="1"/>
  <c r="V493"/>
  <c r="R493"/>
  <c r="S493" s="1"/>
  <c r="T493" s="1"/>
  <c r="U493" s="1"/>
  <c r="V492"/>
  <c r="R492"/>
  <c r="S492" s="1"/>
  <c r="T492" s="1"/>
  <c r="U492" s="1"/>
  <c r="V491"/>
  <c r="R491"/>
  <c r="S491" s="1"/>
  <c r="T491" s="1"/>
  <c r="U491" s="1"/>
  <c r="V490"/>
  <c r="R490"/>
  <c r="S490" s="1"/>
  <c r="T490" s="1"/>
  <c r="U490" s="1"/>
  <c r="V489"/>
  <c r="R489"/>
  <c r="S489" s="1"/>
  <c r="T489" s="1"/>
  <c r="U489" s="1"/>
  <c r="V488"/>
  <c r="R488"/>
  <c r="S488" s="1"/>
  <c r="T488" s="1"/>
  <c r="U488" s="1"/>
  <c r="V487"/>
  <c r="R487"/>
  <c r="S487" s="1"/>
  <c r="T487" s="1"/>
  <c r="U487" s="1"/>
  <c r="V486"/>
  <c r="R486"/>
  <c r="S486" s="1"/>
  <c r="T486" s="1"/>
  <c r="U486" s="1"/>
  <c r="V485"/>
  <c r="R485"/>
  <c r="S485" s="1"/>
  <c r="T485" s="1"/>
  <c r="U485" s="1"/>
  <c r="V484"/>
  <c r="R484"/>
  <c r="S484" s="1"/>
  <c r="T484" s="1"/>
  <c r="U484" s="1"/>
  <c r="V483"/>
  <c r="R483"/>
  <c r="S483" s="1"/>
  <c r="T483" s="1"/>
  <c r="U483" s="1"/>
  <c r="V482"/>
  <c r="R482"/>
  <c r="S482" s="1"/>
  <c r="T482" s="1"/>
  <c r="U482" s="1"/>
  <c r="V481"/>
  <c r="R481"/>
  <c r="S481" s="1"/>
  <c r="T481" s="1"/>
  <c r="U481" s="1"/>
  <c r="V480"/>
  <c r="R480"/>
  <c r="S480" s="1"/>
  <c r="T480" s="1"/>
  <c r="U480" s="1"/>
  <c r="V479"/>
  <c r="R479"/>
  <c r="S479" s="1"/>
  <c r="T479" s="1"/>
  <c r="U479" s="1"/>
  <c r="V478"/>
  <c r="R478"/>
  <c r="S478" s="1"/>
  <c r="T478" s="1"/>
  <c r="U478" s="1"/>
  <c r="V477"/>
  <c r="R477"/>
  <c r="S477" s="1"/>
  <c r="T477" s="1"/>
  <c r="U477" s="1"/>
  <c r="V476"/>
  <c r="R476"/>
  <c r="S476" s="1"/>
  <c r="T476" s="1"/>
  <c r="U476" s="1"/>
  <c r="V475"/>
  <c r="R475"/>
  <c r="S475" s="1"/>
  <c r="T475" s="1"/>
  <c r="U475" s="1"/>
  <c r="V474"/>
  <c r="R474"/>
  <c r="S474" s="1"/>
  <c r="T474" s="1"/>
  <c r="U474" s="1"/>
  <c r="V473"/>
  <c r="R473"/>
  <c r="S473" s="1"/>
  <c r="T473" s="1"/>
  <c r="U473" s="1"/>
  <c r="V472"/>
  <c r="R472"/>
  <c r="S472" s="1"/>
  <c r="T472" s="1"/>
  <c r="U472" s="1"/>
  <c r="V471"/>
  <c r="R471"/>
  <c r="S471" s="1"/>
  <c r="T471" s="1"/>
  <c r="U471" s="1"/>
  <c r="V470"/>
  <c r="R470"/>
  <c r="S470" s="1"/>
  <c r="T470" s="1"/>
  <c r="U470" s="1"/>
  <c r="V469"/>
  <c r="R469"/>
  <c r="S469" s="1"/>
  <c r="T469" s="1"/>
  <c r="U469" s="1"/>
  <c r="V468"/>
  <c r="R468"/>
  <c r="S468" s="1"/>
  <c r="T468" s="1"/>
  <c r="U468" s="1"/>
  <c r="V467"/>
  <c r="R467"/>
  <c r="S467" s="1"/>
  <c r="T467" s="1"/>
  <c r="U467" s="1"/>
  <c r="V466"/>
  <c r="R466"/>
  <c r="S466" s="1"/>
  <c r="T466" s="1"/>
  <c r="U466" s="1"/>
  <c r="V465"/>
  <c r="R465"/>
  <c r="S465" s="1"/>
  <c r="T465" s="1"/>
  <c r="U465" s="1"/>
  <c r="V464"/>
  <c r="R464"/>
  <c r="S464" s="1"/>
  <c r="T464" s="1"/>
  <c r="U464" s="1"/>
  <c r="V463"/>
  <c r="R463"/>
  <c r="S463" s="1"/>
  <c r="T463" s="1"/>
  <c r="U463" s="1"/>
  <c r="V462"/>
  <c r="R462"/>
  <c r="S462" s="1"/>
  <c r="T462" s="1"/>
  <c r="U462" s="1"/>
  <c r="V461"/>
  <c r="R461"/>
  <c r="S461" s="1"/>
  <c r="T461" s="1"/>
  <c r="U461" s="1"/>
  <c r="V460"/>
  <c r="R460"/>
  <c r="S460" s="1"/>
  <c r="T460" s="1"/>
  <c r="U460" s="1"/>
  <c r="V459"/>
  <c r="R459"/>
  <c r="S459" s="1"/>
  <c r="T459" s="1"/>
  <c r="U459" s="1"/>
  <c r="V458"/>
  <c r="R458"/>
  <c r="S458" s="1"/>
  <c r="T458" s="1"/>
  <c r="U458" s="1"/>
  <c r="V457"/>
  <c r="R457"/>
  <c r="S457" s="1"/>
  <c r="T457" s="1"/>
  <c r="U457" s="1"/>
  <c r="V456"/>
  <c r="R456"/>
  <c r="S456" s="1"/>
  <c r="T456" s="1"/>
  <c r="U456" s="1"/>
  <c r="V455"/>
  <c r="R455"/>
  <c r="S455" s="1"/>
  <c r="T455" s="1"/>
  <c r="U455" s="1"/>
  <c r="V454"/>
  <c r="R454"/>
  <c r="S454" s="1"/>
  <c r="T454" s="1"/>
  <c r="U454" s="1"/>
  <c r="V453"/>
  <c r="R453"/>
  <c r="S453" s="1"/>
  <c r="T453" s="1"/>
  <c r="U453" s="1"/>
  <c r="V452"/>
  <c r="R452"/>
  <c r="S452" s="1"/>
  <c r="T452" s="1"/>
  <c r="U452" s="1"/>
  <c r="V451"/>
  <c r="R451"/>
  <c r="S451" s="1"/>
  <c r="T451" s="1"/>
  <c r="U451" s="1"/>
  <c r="V450"/>
  <c r="R450"/>
  <c r="S450" s="1"/>
  <c r="T450" s="1"/>
  <c r="U450" s="1"/>
  <c r="V449"/>
  <c r="R449"/>
  <c r="S449" s="1"/>
  <c r="T449" s="1"/>
  <c r="U449" s="1"/>
  <c r="V448"/>
  <c r="R448"/>
  <c r="S448" s="1"/>
  <c r="T448" s="1"/>
  <c r="U448" s="1"/>
  <c r="V447"/>
  <c r="R447"/>
  <c r="S447" s="1"/>
  <c r="T447" s="1"/>
  <c r="U447" s="1"/>
  <c r="V446"/>
  <c r="R446"/>
  <c r="S446" s="1"/>
  <c r="T446" s="1"/>
  <c r="U446" s="1"/>
  <c r="V445"/>
  <c r="R445"/>
  <c r="S445" s="1"/>
  <c r="T445" s="1"/>
  <c r="U445" s="1"/>
  <c r="V444"/>
  <c r="R444"/>
  <c r="S444" s="1"/>
  <c r="T444" s="1"/>
  <c r="U444" s="1"/>
  <c r="V443"/>
  <c r="R443"/>
  <c r="S443" s="1"/>
  <c r="T443" s="1"/>
  <c r="U443" s="1"/>
  <c r="V442"/>
  <c r="R442"/>
  <c r="S442" s="1"/>
  <c r="T442" s="1"/>
  <c r="U442" s="1"/>
  <c r="V441"/>
  <c r="R441"/>
  <c r="S441" s="1"/>
  <c r="T441" s="1"/>
  <c r="U441" s="1"/>
  <c r="V440"/>
  <c r="R440"/>
  <c r="S440" s="1"/>
  <c r="T440" s="1"/>
  <c r="U440" s="1"/>
  <c r="V439"/>
  <c r="R439"/>
  <c r="S439" s="1"/>
  <c r="T439" s="1"/>
  <c r="U439" s="1"/>
  <c r="V438"/>
  <c r="R438"/>
  <c r="S438" s="1"/>
  <c r="T438" s="1"/>
  <c r="U438" s="1"/>
  <c r="V437"/>
  <c r="R437"/>
  <c r="S437" s="1"/>
  <c r="T437" s="1"/>
  <c r="U437" s="1"/>
  <c r="V436"/>
  <c r="R436"/>
  <c r="S436" s="1"/>
  <c r="T436" s="1"/>
  <c r="U436" s="1"/>
  <c r="V435"/>
  <c r="R435"/>
  <c r="S435" s="1"/>
  <c r="T435" s="1"/>
  <c r="U435" s="1"/>
  <c r="V434"/>
  <c r="R434"/>
  <c r="S434" s="1"/>
  <c r="T434" s="1"/>
  <c r="U434" s="1"/>
  <c r="V433"/>
  <c r="R433"/>
  <c r="S433" s="1"/>
  <c r="T433" s="1"/>
  <c r="U433" s="1"/>
  <c r="V432"/>
  <c r="R432"/>
  <c r="S432" s="1"/>
  <c r="T432" s="1"/>
  <c r="U432" s="1"/>
  <c r="V431"/>
  <c r="R431"/>
  <c r="S431" s="1"/>
  <c r="T431" s="1"/>
  <c r="U431" s="1"/>
  <c r="V430"/>
  <c r="R430"/>
  <c r="S430" s="1"/>
  <c r="T430" s="1"/>
  <c r="U430" s="1"/>
  <c r="V429"/>
  <c r="R429"/>
  <c r="S429" s="1"/>
  <c r="T429" s="1"/>
  <c r="U429" s="1"/>
  <c r="V428"/>
  <c r="R428"/>
  <c r="S428" s="1"/>
  <c r="T428" s="1"/>
  <c r="U428" s="1"/>
  <c r="V427"/>
  <c r="R427"/>
  <c r="S427" s="1"/>
  <c r="T427" s="1"/>
  <c r="U427" s="1"/>
  <c r="V426"/>
  <c r="R426"/>
  <c r="S426" s="1"/>
  <c r="T426" s="1"/>
  <c r="U426" s="1"/>
  <c r="V425"/>
  <c r="R425"/>
  <c r="S425" s="1"/>
  <c r="T425" s="1"/>
  <c r="U425" s="1"/>
  <c r="V424"/>
  <c r="R424"/>
  <c r="S424" s="1"/>
  <c r="T424" s="1"/>
  <c r="U424" s="1"/>
  <c r="V423"/>
  <c r="R423"/>
  <c r="S423" s="1"/>
  <c r="T423" s="1"/>
  <c r="U423" s="1"/>
  <c r="V422"/>
  <c r="R422"/>
  <c r="S422" s="1"/>
  <c r="T422" s="1"/>
  <c r="U422" s="1"/>
  <c r="V421"/>
  <c r="R421"/>
  <c r="S421" s="1"/>
  <c r="T421" s="1"/>
  <c r="U421" s="1"/>
  <c r="V420"/>
  <c r="R420"/>
  <c r="S420" s="1"/>
  <c r="T420" s="1"/>
  <c r="U420" s="1"/>
  <c r="V419"/>
  <c r="R419"/>
  <c r="S419" s="1"/>
  <c r="T419" s="1"/>
  <c r="U419" s="1"/>
  <c r="V418"/>
  <c r="R418"/>
  <c r="S418" s="1"/>
  <c r="T418" s="1"/>
  <c r="U418" s="1"/>
  <c r="V417"/>
  <c r="R417"/>
  <c r="S417" s="1"/>
  <c r="T417" s="1"/>
  <c r="U417" s="1"/>
  <c r="V416"/>
  <c r="R416"/>
  <c r="S416" s="1"/>
  <c r="T416" s="1"/>
  <c r="U416" s="1"/>
  <c r="V415"/>
  <c r="R415"/>
  <c r="S415" s="1"/>
  <c r="T415" s="1"/>
  <c r="U415" s="1"/>
  <c r="V414"/>
  <c r="R414"/>
  <c r="S414" s="1"/>
  <c r="T414" s="1"/>
  <c r="U414" s="1"/>
  <c r="V413"/>
  <c r="R413"/>
  <c r="S413" s="1"/>
  <c r="T413" s="1"/>
  <c r="U413" s="1"/>
  <c r="V412"/>
  <c r="R412"/>
  <c r="S412" s="1"/>
  <c r="T412" s="1"/>
  <c r="U412" s="1"/>
  <c r="V411"/>
  <c r="R411"/>
  <c r="S411" s="1"/>
  <c r="T411" s="1"/>
  <c r="U411" s="1"/>
  <c r="V410"/>
  <c r="R410"/>
  <c r="S410" s="1"/>
  <c r="T410" s="1"/>
  <c r="U410" s="1"/>
  <c r="V409"/>
  <c r="R409"/>
  <c r="S409" s="1"/>
  <c r="T409" s="1"/>
  <c r="U409" s="1"/>
  <c r="V408"/>
  <c r="R408"/>
  <c r="S408" s="1"/>
  <c r="T408" s="1"/>
  <c r="U408" s="1"/>
  <c r="V407"/>
  <c r="R407"/>
  <c r="S407" s="1"/>
  <c r="T407" s="1"/>
  <c r="U407" s="1"/>
  <c r="V406"/>
  <c r="R406"/>
  <c r="S406" s="1"/>
  <c r="T406" s="1"/>
  <c r="U406" s="1"/>
  <c r="V405"/>
  <c r="R405"/>
  <c r="S405" s="1"/>
  <c r="T405" s="1"/>
  <c r="U405" s="1"/>
  <c r="V404"/>
  <c r="R404"/>
  <c r="S404" s="1"/>
  <c r="T404" s="1"/>
  <c r="U404" s="1"/>
  <c r="V403"/>
  <c r="R403"/>
  <c r="S403" s="1"/>
  <c r="T403" s="1"/>
  <c r="U403" s="1"/>
  <c r="V402"/>
  <c r="R402"/>
  <c r="S402" s="1"/>
  <c r="T402" s="1"/>
  <c r="U402" s="1"/>
  <c r="V401"/>
  <c r="R401"/>
  <c r="S401" s="1"/>
  <c r="T401" s="1"/>
  <c r="U401" s="1"/>
  <c r="V400"/>
  <c r="R400"/>
  <c r="S400" s="1"/>
  <c r="T400" s="1"/>
  <c r="U400" s="1"/>
  <c r="V399"/>
  <c r="R399"/>
  <c r="S399" s="1"/>
  <c r="T399" s="1"/>
  <c r="U399" s="1"/>
  <c r="V398"/>
  <c r="R398"/>
  <c r="S398" s="1"/>
  <c r="T398" s="1"/>
  <c r="U398" s="1"/>
  <c r="V397"/>
  <c r="R397"/>
  <c r="S397" s="1"/>
  <c r="T397" s="1"/>
  <c r="U397" s="1"/>
  <c r="V396"/>
  <c r="R396"/>
  <c r="S396" s="1"/>
  <c r="T396" s="1"/>
  <c r="U396" s="1"/>
  <c r="V395"/>
  <c r="R395"/>
  <c r="S395" s="1"/>
  <c r="T395" s="1"/>
  <c r="U395" s="1"/>
  <c r="V394"/>
  <c r="R394"/>
  <c r="S394" s="1"/>
  <c r="T394" s="1"/>
  <c r="U394" s="1"/>
  <c r="V393"/>
  <c r="R393"/>
  <c r="S393" s="1"/>
  <c r="T393" s="1"/>
  <c r="U393" s="1"/>
  <c r="V392"/>
  <c r="R392"/>
  <c r="S392" s="1"/>
  <c r="T392" s="1"/>
  <c r="U392" s="1"/>
  <c r="V391"/>
  <c r="R391"/>
  <c r="S391" s="1"/>
  <c r="T391" s="1"/>
  <c r="U391" s="1"/>
  <c r="V390"/>
  <c r="R390"/>
  <c r="S390" s="1"/>
  <c r="T390" s="1"/>
  <c r="U390" s="1"/>
  <c r="V389"/>
  <c r="R389"/>
  <c r="S389" s="1"/>
  <c r="T389" s="1"/>
  <c r="U389" s="1"/>
  <c r="V388"/>
  <c r="R388"/>
  <c r="S388" s="1"/>
  <c r="T388" s="1"/>
  <c r="U388" s="1"/>
  <c r="V387"/>
  <c r="R387"/>
  <c r="S387" s="1"/>
  <c r="T387" s="1"/>
  <c r="U387" s="1"/>
  <c r="V386"/>
  <c r="R386"/>
  <c r="S386" s="1"/>
  <c r="T386" s="1"/>
  <c r="U386" s="1"/>
  <c r="V385"/>
  <c r="R385"/>
  <c r="S385" s="1"/>
  <c r="T385" s="1"/>
  <c r="U385" s="1"/>
  <c r="V384"/>
  <c r="R384"/>
  <c r="S384" s="1"/>
  <c r="T384" s="1"/>
  <c r="U384" s="1"/>
  <c r="V383"/>
  <c r="R383"/>
  <c r="S383" s="1"/>
  <c r="T383" s="1"/>
  <c r="U383" s="1"/>
  <c r="V382"/>
  <c r="R382"/>
  <c r="S382" s="1"/>
  <c r="T382" s="1"/>
  <c r="U382" s="1"/>
  <c r="V381"/>
  <c r="R381"/>
  <c r="S381" s="1"/>
  <c r="T381" s="1"/>
  <c r="U381" s="1"/>
  <c r="V380"/>
  <c r="R380"/>
  <c r="S380" s="1"/>
  <c r="T380" s="1"/>
  <c r="U380" s="1"/>
  <c r="V379"/>
  <c r="R379"/>
  <c r="S379" s="1"/>
  <c r="T379" s="1"/>
  <c r="U379" s="1"/>
  <c r="V378"/>
  <c r="R378"/>
  <c r="S378" s="1"/>
  <c r="T378" s="1"/>
  <c r="U378" s="1"/>
  <c r="V377"/>
  <c r="R377"/>
  <c r="S377" s="1"/>
  <c r="T377" s="1"/>
  <c r="U377" s="1"/>
  <c r="V376"/>
  <c r="R376"/>
  <c r="S376" s="1"/>
  <c r="T376" s="1"/>
  <c r="U376" s="1"/>
  <c r="V375"/>
  <c r="R375"/>
  <c r="S375" s="1"/>
  <c r="T375" s="1"/>
  <c r="U375" s="1"/>
  <c r="V374"/>
  <c r="R374"/>
  <c r="S374" s="1"/>
  <c r="T374" s="1"/>
  <c r="U374" s="1"/>
  <c r="V373"/>
  <c r="R373"/>
  <c r="S373" s="1"/>
  <c r="T373" s="1"/>
  <c r="U373" s="1"/>
  <c r="V372"/>
  <c r="R372"/>
  <c r="S372" s="1"/>
  <c r="T372" s="1"/>
  <c r="U372" s="1"/>
  <c r="V371"/>
  <c r="R371"/>
  <c r="S371" s="1"/>
  <c r="T371" s="1"/>
  <c r="U371" s="1"/>
  <c r="V370"/>
  <c r="R370"/>
  <c r="S370" s="1"/>
  <c r="T370" s="1"/>
  <c r="U370" s="1"/>
  <c r="V369"/>
  <c r="R369"/>
  <c r="S369" s="1"/>
  <c r="T369" s="1"/>
  <c r="U369" s="1"/>
  <c r="V368"/>
  <c r="R368"/>
  <c r="S368" s="1"/>
  <c r="T368" s="1"/>
  <c r="U368" s="1"/>
  <c r="V367"/>
  <c r="R367"/>
  <c r="S367" s="1"/>
  <c r="T367" s="1"/>
  <c r="U367" s="1"/>
  <c r="V366"/>
  <c r="R366"/>
  <c r="S366" s="1"/>
  <c r="T366" s="1"/>
  <c r="U366" s="1"/>
  <c r="V365"/>
  <c r="R365"/>
  <c r="S365" s="1"/>
  <c r="T365" s="1"/>
  <c r="U365" s="1"/>
  <c r="V364"/>
  <c r="R364"/>
  <c r="S364" s="1"/>
  <c r="T364" s="1"/>
  <c r="U364" s="1"/>
  <c r="V363"/>
  <c r="R363"/>
  <c r="S363" s="1"/>
  <c r="T363" s="1"/>
  <c r="U363" s="1"/>
  <c r="V362"/>
  <c r="R362"/>
  <c r="S362" s="1"/>
  <c r="T362" s="1"/>
  <c r="U362" s="1"/>
  <c r="V361"/>
  <c r="R361"/>
  <c r="S361" s="1"/>
  <c r="T361" s="1"/>
  <c r="U361" s="1"/>
  <c r="V360"/>
  <c r="R360"/>
  <c r="S360" s="1"/>
  <c r="T360" s="1"/>
  <c r="U360" s="1"/>
  <c r="V359"/>
  <c r="R359"/>
  <c r="S359" s="1"/>
  <c r="T359" s="1"/>
  <c r="U359" s="1"/>
  <c r="V358"/>
  <c r="R358"/>
  <c r="S358" s="1"/>
  <c r="T358" s="1"/>
  <c r="U358" s="1"/>
  <c r="V357"/>
  <c r="R357"/>
  <c r="S357" s="1"/>
  <c r="T357" s="1"/>
  <c r="U357" s="1"/>
  <c r="V356"/>
  <c r="R356"/>
  <c r="S356" s="1"/>
  <c r="T356" s="1"/>
  <c r="U356" s="1"/>
  <c r="V355"/>
  <c r="R355"/>
  <c r="S355" s="1"/>
  <c r="T355" s="1"/>
  <c r="U355" s="1"/>
  <c r="V354"/>
  <c r="R354"/>
  <c r="S354" s="1"/>
  <c r="T354" s="1"/>
  <c r="U354" s="1"/>
  <c r="V353"/>
  <c r="R353"/>
  <c r="S353" s="1"/>
  <c r="T353" s="1"/>
  <c r="U353" s="1"/>
  <c r="V352"/>
  <c r="R352"/>
  <c r="S352" s="1"/>
  <c r="T352" s="1"/>
  <c r="U352" s="1"/>
  <c r="V351"/>
  <c r="R351"/>
  <c r="S351" s="1"/>
  <c r="T351" s="1"/>
  <c r="U351" s="1"/>
  <c r="V350"/>
  <c r="R350"/>
  <c r="S350" s="1"/>
  <c r="T350" s="1"/>
  <c r="U350" s="1"/>
  <c r="V349"/>
  <c r="R349"/>
  <c r="S349" s="1"/>
  <c r="T349" s="1"/>
  <c r="U349" s="1"/>
  <c r="V348"/>
  <c r="R348"/>
  <c r="S348" s="1"/>
  <c r="T348" s="1"/>
  <c r="U348" s="1"/>
  <c r="V347"/>
  <c r="R347"/>
  <c r="S347" s="1"/>
  <c r="T347" s="1"/>
  <c r="U347" s="1"/>
  <c r="V346"/>
  <c r="R346"/>
  <c r="S346" s="1"/>
  <c r="T346" s="1"/>
  <c r="U346" s="1"/>
  <c r="V345"/>
  <c r="R345"/>
  <c r="S345" s="1"/>
  <c r="T345" s="1"/>
  <c r="U345" s="1"/>
  <c r="V344"/>
  <c r="R344"/>
  <c r="S344" s="1"/>
  <c r="T344" s="1"/>
  <c r="U344" s="1"/>
  <c r="V343"/>
  <c r="R343"/>
  <c r="S343" s="1"/>
  <c r="T343" s="1"/>
  <c r="U343" s="1"/>
  <c r="V342"/>
  <c r="R342"/>
  <c r="S342" s="1"/>
  <c r="T342" s="1"/>
  <c r="U342" s="1"/>
  <c r="V341"/>
  <c r="R341"/>
  <c r="S341" s="1"/>
  <c r="T341" s="1"/>
  <c r="U341" s="1"/>
  <c r="V340"/>
  <c r="R340"/>
  <c r="S340" s="1"/>
  <c r="T340" s="1"/>
  <c r="U340" s="1"/>
  <c r="V339"/>
  <c r="R339"/>
  <c r="S339" s="1"/>
  <c r="T339" s="1"/>
  <c r="U339" s="1"/>
  <c r="V338"/>
  <c r="R338"/>
  <c r="S338" s="1"/>
  <c r="T338" s="1"/>
  <c r="U338" s="1"/>
  <c r="V337"/>
  <c r="R337"/>
  <c r="S337" s="1"/>
  <c r="T337" s="1"/>
  <c r="U337" s="1"/>
  <c r="V336"/>
  <c r="R336"/>
  <c r="S336" s="1"/>
  <c r="T336" s="1"/>
  <c r="U336" s="1"/>
  <c r="V335"/>
  <c r="R335"/>
  <c r="S335" s="1"/>
  <c r="T335" s="1"/>
  <c r="U335" s="1"/>
  <c r="V334"/>
  <c r="R334"/>
  <c r="S334" s="1"/>
  <c r="T334" s="1"/>
  <c r="U334" s="1"/>
  <c r="V333"/>
  <c r="R333"/>
  <c r="S333" s="1"/>
  <c r="T333" s="1"/>
  <c r="U333" s="1"/>
  <c r="V332"/>
  <c r="R332"/>
  <c r="S332" s="1"/>
  <c r="T332" s="1"/>
  <c r="U332" s="1"/>
  <c r="V331"/>
  <c r="R331"/>
  <c r="S331" s="1"/>
  <c r="T331" s="1"/>
  <c r="U331" s="1"/>
  <c r="V330"/>
  <c r="R330"/>
  <c r="S330" s="1"/>
  <c r="T330" s="1"/>
  <c r="U330" s="1"/>
  <c r="V329"/>
  <c r="R329"/>
  <c r="S329" s="1"/>
  <c r="T329" s="1"/>
  <c r="U329" s="1"/>
  <c r="V328"/>
  <c r="R328"/>
  <c r="S328" s="1"/>
  <c r="T328" s="1"/>
  <c r="U328" s="1"/>
  <c r="V327"/>
  <c r="R327"/>
  <c r="S327" s="1"/>
  <c r="T327" s="1"/>
  <c r="U327" s="1"/>
  <c r="V326"/>
  <c r="R326"/>
  <c r="S326" s="1"/>
  <c r="T326" s="1"/>
  <c r="U326" s="1"/>
  <c r="V325"/>
  <c r="R325"/>
  <c r="S325" s="1"/>
  <c r="T325" s="1"/>
  <c r="U325" s="1"/>
  <c r="V324"/>
  <c r="R324"/>
  <c r="S324" s="1"/>
  <c r="T324" s="1"/>
  <c r="U324" s="1"/>
  <c r="V323"/>
  <c r="R323"/>
  <c r="S323" s="1"/>
  <c r="T323" s="1"/>
  <c r="U323" s="1"/>
  <c r="V322"/>
  <c r="R322"/>
  <c r="S322" s="1"/>
  <c r="T322" s="1"/>
  <c r="U322" s="1"/>
  <c r="V321"/>
  <c r="R321"/>
  <c r="S321" s="1"/>
  <c r="T321" s="1"/>
  <c r="U321" s="1"/>
  <c r="V320"/>
  <c r="R320"/>
  <c r="S320" s="1"/>
  <c r="T320" s="1"/>
  <c r="U320" s="1"/>
  <c r="V319"/>
  <c r="R319"/>
  <c r="S319" s="1"/>
  <c r="T319" s="1"/>
  <c r="U319" s="1"/>
  <c r="V318"/>
  <c r="R318"/>
  <c r="S318" s="1"/>
  <c r="T318" s="1"/>
  <c r="U318" s="1"/>
  <c r="V317"/>
  <c r="R317"/>
  <c r="S317" s="1"/>
  <c r="T317" s="1"/>
  <c r="U317" s="1"/>
  <c r="V316"/>
  <c r="R316"/>
  <c r="S316" s="1"/>
  <c r="T316" s="1"/>
  <c r="U316" s="1"/>
  <c r="V315"/>
  <c r="R315"/>
  <c r="S315" s="1"/>
  <c r="T315" s="1"/>
  <c r="U315" s="1"/>
  <c r="V314"/>
  <c r="R314"/>
  <c r="S314" s="1"/>
  <c r="T314" s="1"/>
  <c r="U314" s="1"/>
  <c r="V313"/>
  <c r="R313"/>
  <c r="S313" s="1"/>
  <c r="T313" s="1"/>
  <c r="U313" s="1"/>
  <c r="V312"/>
  <c r="R312"/>
  <c r="S312" s="1"/>
  <c r="T312" s="1"/>
  <c r="U312" s="1"/>
  <c r="V311"/>
  <c r="R311"/>
  <c r="S311" s="1"/>
  <c r="T311" s="1"/>
  <c r="U311" s="1"/>
  <c r="V310"/>
  <c r="R310"/>
  <c r="S310" s="1"/>
  <c r="T310" s="1"/>
  <c r="U310" s="1"/>
  <c r="V309"/>
  <c r="R309"/>
  <c r="S309" s="1"/>
  <c r="T309" s="1"/>
  <c r="U309" s="1"/>
  <c r="V308"/>
  <c r="R308"/>
  <c r="S308" s="1"/>
  <c r="T308" s="1"/>
  <c r="U308" s="1"/>
  <c r="V307"/>
  <c r="R307"/>
  <c r="S307" s="1"/>
  <c r="T307" s="1"/>
  <c r="U307" s="1"/>
  <c r="V306"/>
  <c r="R306"/>
  <c r="S306" s="1"/>
  <c r="T306" s="1"/>
  <c r="U306" s="1"/>
  <c r="V305"/>
  <c r="R305"/>
  <c r="S305" s="1"/>
  <c r="T305" s="1"/>
  <c r="U305" s="1"/>
  <c r="V304"/>
  <c r="R304"/>
  <c r="S304" s="1"/>
  <c r="T304" s="1"/>
  <c r="U304" s="1"/>
  <c r="V303"/>
  <c r="R303"/>
  <c r="S303" s="1"/>
  <c r="T303" s="1"/>
  <c r="U303" s="1"/>
  <c r="V302"/>
  <c r="R302"/>
  <c r="S302" s="1"/>
  <c r="T302" s="1"/>
  <c r="U302" s="1"/>
  <c r="V301"/>
  <c r="R301"/>
  <c r="S301" s="1"/>
  <c r="T301" s="1"/>
  <c r="U301" s="1"/>
  <c r="V300"/>
  <c r="R300"/>
  <c r="S300" s="1"/>
  <c r="T300" s="1"/>
  <c r="U300" s="1"/>
  <c r="V299"/>
  <c r="R299"/>
  <c r="S299" s="1"/>
  <c r="T299" s="1"/>
  <c r="U299" s="1"/>
  <c r="V298"/>
  <c r="R298"/>
  <c r="S298" s="1"/>
  <c r="T298" s="1"/>
  <c r="U298" s="1"/>
  <c r="V297"/>
  <c r="R297"/>
  <c r="S297" s="1"/>
  <c r="T297" s="1"/>
  <c r="U297" s="1"/>
  <c r="V296"/>
  <c r="R296"/>
  <c r="S296" s="1"/>
  <c r="T296" s="1"/>
  <c r="U296" s="1"/>
  <c r="V295"/>
  <c r="R295"/>
  <c r="S295" s="1"/>
  <c r="T295" s="1"/>
  <c r="U295" s="1"/>
  <c r="V294"/>
  <c r="R294"/>
  <c r="S294" s="1"/>
  <c r="T294" s="1"/>
  <c r="U294" s="1"/>
  <c r="V293"/>
  <c r="R293"/>
  <c r="S293" s="1"/>
  <c r="T293" s="1"/>
  <c r="U293" s="1"/>
  <c r="V292"/>
  <c r="R292"/>
  <c r="S292" s="1"/>
  <c r="T292" s="1"/>
  <c r="U292" s="1"/>
  <c r="V291"/>
  <c r="R291"/>
  <c r="S291" s="1"/>
  <c r="T291" s="1"/>
  <c r="U291" s="1"/>
  <c r="V290"/>
  <c r="R290"/>
  <c r="S290" s="1"/>
  <c r="T290" s="1"/>
  <c r="U290" s="1"/>
  <c r="V289"/>
  <c r="R289"/>
  <c r="S289" s="1"/>
  <c r="T289" s="1"/>
  <c r="U289" s="1"/>
  <c r="V288"/>
  <c r="R288"/>
  <c r="S288" s="1"/>
  <c r="T288" s="1"/>
  <c r="U288" s="1"/>
  <c r="V287"/>
  <c r="R287"/>
  <c r="S287" s="1"/>
  <c r="T287" s="1"/>
  <c r="U287" s="1"/>
  <c r="V286"/>
  <c r="R286"/>
  <c r="S286" s="1"/>
  <c r="T286" s="1"/>
  <c r="U286" s="1"/>
  <c r="V285"/>
  <c r="R285"/>
  <c r="S285" s="1"/>
  <c r="T285" s="1"/>
  <c r="U285" s="1"/>
  <c r="V284"/>
  <c r="R284"/>
  <c r="S284" s="1"/>
  <c r="T284" s="1"/>
  <c r="U284" s="1"/>
  <c r="V283"/>
  <c r="R283"/>
  <c r="S283" s="1"/>
  <c r="T283" s="1"/>
  <c r="U283" s="1"/>
  <c r="V282"/>
  <c r="R282"/>
  <c r="S282" s="1"/>
  <c r="T282" s="1"/>
  <c r="U282" s="1"/>
  <c r="V281"/>
  <c r="R281"/>
  <c r="S281" s="1"/>
  <c r="T281" s="1"/>
  <c r="U281" s="1"/>
  <c r="V280"/>
  <c r="R280"/>
  <c r="S280" s="1"/>
  <c r="T280" s="1"/>
  <c r="U280" s="1"/>
  <c r="V279"/>
  <c r="R279"/>
  <c r="S279" s="1"/>
  <c r="T279" s="1"/>
  <c r="U279" s="1"/>
  <c r="V278"/>
  <c r="R278"/>
  <c r="S278" s="1"/>
  <c r="T278" s="1"/>
  <c r="U278" s="1"/>
  <c r="V277"/>
  <c r="R277"/>
  <c r="S277" s="1"/>
  <c r="T277" s="1"/>
  <c r="U277" s="1"/>
  <c r="V276"/>
  <c r="R276"/>
  <c r="S276" s="1"/>
  <c r="T276" s="1"/>
  <c r="U276" s="1"/>
  <c r="V275"/>
  <c r="R275"/>
  <c r="S275" s="1"/>
  <c r="T275" s="1"/>
  <c r="U275" s="1"/>
  <c r="V274"/>
  <c r="R274"/>
  <c r="S274" s="1"/>
  <c r="T274" s="1"/>
  <c r="U274" s="1"/>
  <c r="V273"/>
  <c r="R273"/>
  <c r="S273" s="1"/>
  <c r="T273" s="1"/>
  <c r="U273" s="1"/>
  <c r="V272"/>
  <c r="R272"/>
  <c r="S272" s="1"/>
  <c r="T272" s="1"/>
  <c r="U272" s="1"/>
  <c r="V271"/>
  <c r="R271"/>
  <c r="S271" s="1"/>
  <c r="T271" s="1"/>
  <c r="U271" s="1"/>
  <c r="V270"/>
  <c r="R270"/>
  <c r="S270" s="1"/>
  <c r="T270" s="1"/>
  <c r="U270" s="1"/>
  <c r="V269"/>
  <c r="R269"/>
  <c r="S269" s="1"/>
  <c r="T269" s="1"/>
  <c r="U269" s="1"/>
  <c r="V268"/>
  <c r="R268"/>
  <c r="S268" s="1"/>
  <c r="T268" s="1"/>
  <c r="U268" s="1"/>
  <c r="V267"/>
  <c r="R267"/>
  <c r="S267" s="1"/>
  <c r="T267" s="1"/>
  <c r="U267" s="1"/>
  <c r="V266"/>
  <c r="R266"/>
  <c r="S266" s="1"/>
  <c r="T266" s="1"/>
  <c r="U266" s="1"/>
  <c r="V265"/>
  <c r="R265"/>
  <c r="S265" s="1"/>
  <c r="T265" s="1"/>
  <c r="U265" s="1"/>
  <c r="V264"/>
  <c r="R264"/>
  <c r="S264" s="1"/>
  <c r="T264" s="1"/>
  <c r="U264" s="1"/>
  <c r="V263"/>
  <c r="R263"/>
  <c r="S263" s="1"/>
  <c r="T263" s="1"/>
  <c r="U263" s="1"/>
  <c r="V262"/>
  <c r="R262"/>
  <c r="S262" s="1"/>
  <c r="T262" s="1"/>
  <c r="U262" s="1"/>
  <c r="V261"/>
  <c r="R261"/>
  <c r="S261" s="1"/>
  <c r="T261" s="1"/>
  <c r="U261" s="1"/>
  <c r="V260"/>
  <c r="R260"/>
  <c r="S260" s="1"/>
  <c r="T260" s="1"/>
  <c r="U260" s="1"/>
  <c r="V259"/>
  <c r="R259"/>
  <c r="S259" s="1"/>
  <c r="T259" s="1"/>
  <c r="U259" s="1"/>
  <c r="V258"/>
  <c r="R258"/>
  <c r="S258" s="1"/>
  <c r="T258" s="1"/>
  <c r="U258" s="1"/>
  <c r="V257"/>
  <c r="R257"/>
  <c r="S257" s="1"/>
  <c r="T257" s="1"/>
  <c r="U257" s="1"/>
  <c r="V256"/>
  <c r="R256"/>
  <c r="S256" s="1"/>
  <c r="T256" s="1"/>
  <c r="U256" s="1"/>
  <c r="V255"/>
  <c r="R255"/>
  <c r="S255" s="1"/>
  <c r="T255" s="1"/>
  <c r="U255" s="1"/>
  <c r="V254"/>
  <c r="R254"/>
  <c r="S254" s="1"/>
  <c r="T254" s="1"/>
  <c r="U254" s="1"/>
  <c r="V253"/>
  <c r="R253"/>
  <c r="S253" s="1"/>
  <c r="T253" s="1"/>
  <c r="U253" s="1"/>
  <c r="V252"/>
  <c r="R252"/>
  <c r="S252" s="1"/>
  <c r="T252" s="1"/>
  <c r="U252" s="1"/>
  <c r="V251"/>
  <c r="R251"/>
  <c r="S251" s="1"/>
  <c r="T251" s="1"/>
  <c r="U251" s="1"/>
  <c r="V250"/>
  <c r="R250"/>
  <c r="S250" s="1"/>
  <c r="T250" s="1"/>
  <c r="U250" s="1"/>
  <c r="V249"/>
  <c r="R249"/>
  <c r="S249" s="1"/>
  <c r="T249" s="1"/>
  <c r="U249" s="1"/>
  <c r="V248"/>
  <c r="R248"/>
  <c r="S248" s="1"/>
  <c r="T248" s="1"/>
  <c r="U248" s="1"/>
  <c r="V247"/>
  <c r="R247"/>
  <c r="S247" s="1"/>
  <c r="T247" s="1"/>
  <c r="U247" s="1"/>
  <c r="V246"/>
  <c r="R246"/>
  <c r="S246" s="1"/>
  <c r="T246" s="1"/>
  <c r="U246" s="1"/>
  <c r="V245"/>
  <c r="R245"/>
  <c r="S245" s="1"/>
  <c r="T245" s="1"/>
  <c r="U245" s="1"/>
  <c r="V244"/>
  <c r="R244"/>
  <c r="S244" s="1"/>
  <c r="T244" s="1"/>
  <c r="U244" s="1"/>
  <c r="V243"/>
  <c r="R243"/>
  <c r="S243" s="1"/>
  <c r="T243" s="1"/>
  <c r="U243" s="1"/>
  <c r="V242"/>
  <c r="R242"/>
  <c r="S242" s="1"/>
  <c r="T242" s="1"/>
  <c r="U242" s="1"/>
  <c r="V241"/>
  <c r="R241"/>
  <c r="S241" s="1"/>
  <c r="T241" s="1"/>
  <c r="U241" s="1"/>
  <c r="V240"/>
  <c r="R240"/>
  <c r="S240" s="1"/>
  <c r="T240" s="1"/>
  <c r="U240" s="1"/>
  <c r="V239"/>
  <c r="R239"/>
  <c r="S239" s="1"/>
  <c r="T239" s="1"/>
  <c r="U239" s="1"/>
  <c r="V238"/>
  <c r="R238"/>
  <c r="S238" s="1"/>
  <c r="T238" s="1"/>
  <c r="U238" s="1"/>
  <c r="V237"/>
  <c r="R237"/>
  <c r="S237" s="1"/>
  <c r="T237" s="1"/>
  <c r="U237" s="1"/>
  <c r="V236"/>
  <c r="R236"/>
  <c r="S236" s="1"/>
  <c r="T236" s="1"/>
  <c r="U236" s="1"/>
  <c r="V235"/>
  <c r="R235"/>
  <c r="S235" s="1"/>
  <c r="T235" s="1"/>
  <c r="U235" s="1"/>
  <c r="V234"/>
  <c r="R234"/>
  <c r="S234" s="1"/>
  <c r="T234" s="1"/>
  <c r="U234" s="1"/>
  <c r="V233"/>
  <c r="R233"/>
  <c r="S233" s="1"/>
  <c r="T233" s="1"/>
  <c r="U233" s="1"/>
  <c r="V232"/>
  <c r="R232"/>
  <c r="S232" s="1"/>
  <c r="T232" s="1"/>
  <c r="U232" s="1"/>
  <c r="V231"/>
  <c r="R231"/>
  <c r="S231" s="1"/>
  <c r="T231" s="1"/>
  <c r="U231" s="1"/>
  <c r="V230"/>
  <c r="R230"/>
  <c r="S230" s="1"/>
  <c r="T230" s="1"/>
  <c r="U230" s="1"/>
  <c r="V229"/>
  <c r="R229"/>
  <c r="S229" s="1"/>
  <c r="T229" s="1"/>
  <c r="U229" s="1"/>
  <c r="V228"/>
  <c r="R228"/>
  <c r="S228" s="1"/>
  <c r="T228" s="1"/>
  <c r="U228" s="1"/>
  <c r="V227"/>
  <c r="R227"/>
  <c r="S227" s="1"/>
  <c r="T227" s="1"/>
  <c r="U227" s="1"/>
  <c r="V226"/>
  <c r="R226"/>
  <c r="S226" s="1"/>
  <c r="T226" s="1"/>
  <c r="U226" s="1"/>
  <c r="V225"/>
  <c r="R225"/>
  <c r="S225" s="1"/>
  <c r="T225" s="1"/>
  <c r="U225" s="1"/>
  <c r="V224"/>
  <c r="R224"/>
  <c r="S224" s="1"/>
  <c r="T224" s="1"/>
  <c r="U224" s="1"/>
  <c r="V223"/>
  <c r="R223"/>
  <c r="S223" s="1"/>
  <c r="T223" s="1"/>
  <c r="U223" s="1"/>
  <c r="V222"/>
  <c r="R222"/>
  <c r="S222" s="1"/>
  <c r="T222" s="1"/>
  <c r="U222" s="1"/>
  <c r="V221"/>
  <c r="R221"/>
  <c r="S221" s="1"/>
  <c r="T221" s="1"/>
  <c r="U221" s="1"/>
  <c r="V220"/>
  <c r="R220"/>
  <c r="S220" s="1"/>
  <c r="T220" s="1"/>
  <c r="U220" s="1"/>
  <c r="V219"/>
  <c r="R219"/>
  <c r="S219" s="1"/>
  <c r="T219" s="1"/>
  <c r="U219" s="1"/>
  <c r="V218"/>
  <c r="R218"/>
  <c r="S218" s="1"/>
  <c r="T218" s="1"/>
  <c r="U218" s="1"/>
  <c r="V217"/>
  <c r="R217"/>
  <c r="S217" s="1"/>
  <c r="T217" s="1"/>
  <c r="U217" s="1"/>
  <c r="V216"/>
  <c r="R216"/>
  <c r="S216" s="1"/>
  <c r="T216" s="1"/>
  <c r="U216" s="1"/>
  <c r="V215"/>
  <c r="R215"/>
  <c r="S215" s="1"/>
  <c r="T215" s="1"/>
  <c r="U215" s="1"/>
  <c r="V214"/>
  <c r="R214"/>
  <c r="S214" s="1"/>
  <c r="T214" s="1"/>
  <c r="U214" s="1"/>
  <c r="V213"/>
  <c r="R213"/>
  <c r="S213" s="1"/>
  <c r="T213" s="1"/>
  <c r="U213" s="1"/>
  <c r="V212"/>
  <c r="R212"/>
  <c r="S212" s="1"/>
  <c r="T212" s="1"/>
  <c r="U212" s="1"/>
  <c r="V211"/>
  <c r="R211"/>
  <c r="S211" s="1"/>
  <c r="T211" s="1"/>
  <c r="U211" s="1"/>
  <c r="V210"/>
  <c r="R210"/>
  <c r="S210" s="1"/>
  <c r="T210" s="1"/>
  <c r="U210" s="1"/>
  <c r="V209"/>
  <c r="R209"/>
  <c r="S209" s="1"/>
  <c r="T209" s="1"/>
  <c r="U209" s="1"/>
  <c r="V208"/>
  <c r="R208"/>
  <c r="S208" s="1"/>
  <c r="T208" s="1"/>
  <c r="U208" s="1"/>
  <c r="V207"/>
  <c r="R207"/>
  <c r="S207" s="1"/>
  <c r="T207" s="1"/>
  <c r="U207" s="1"/>
  <c r="V206"/>
  <c r="R206"/>
  <c r="S206" s="1"/>
  <c r="T206" s="1"/>
  <c r="U206" s="1"/>
  <c r="V205"/>
  <c r="R205"/>
  <c r="S205" s="1"/>
  <c r="T205" s="1"/>
  <c r="U205" s="1"/>
  <c r="V204"/>
  <c r="R204"/>
  <c r="S204" s="1"/>
  <c r="T204" s="1"/>
  <c r="U204" s="1"/>
  <c r="V203"/>
  <c r="R203"/>
  <c r="S203" s="1"/>
  <c r="T203" s="1"/>
  <c r="U203" s="1"/>
  <c r="V202"/>
  <c r="R202"/>
  <c r="S202" s="1"/>
  <c r="T202" s="1"/>
  <c r="U202" s="1"/>
  <c r="V201"/>
  <c r="R201"/>
  <c r="S201" s="1"/>
  <c r="T201" s="1"/>
  <c r="U201" s="1"/>
  <c r="V200"/>
  <c r="R200"/>
  <c r="S200" s="1"/>
  <c r="T200" s="1"/>
  <c r="U200" s="1"/>
  <c r="V199"/>
  <c r="R199"/>
  <c r="S199" s="1"/>
  <c r="T199" s="1"/>
  <c r="U199" s="1"/>
  <c r="V198"/>
  <c r="R198"/>
  <c r="S198" s="1"/>
  <c r="T198" s="1"/>
  <c r="U198" s="1"/>
  <c r="V197"/>
  <c r="R197"/>
  <c r="S197" s="1"/>
  <c r="T197" s="1"/>
  <c r="U197" s="1"/>
  <c r="V196"/>
  <c r="R196"/>
  <c r="S196" s="1"/>
  <c r="T196" s="1"/>
  <c r="U196" s="1"/>
  <c r="V195"/>
  <c r="R195"/>
  <c r="S195" s="1"/>
  <c r="T195" s="1"/>
  <c r="U195" s="1"/>
  <c r="V194"/>
  <c r="R194"/>
  <c r="S194" s="1"/>
  <c r="T194" s="1"/>
  <c r="U194" s="1"/>
  <c r="V193"/>
  <c r="R193"/>
  <c r="S193" s="1"/>
  <c r="T193" s="1"/>
  <c r="U193" s="1"/>
  <c r="V192"/>
  <c r="R192"/>
  <c r="S192" s="1"/>
  <c r="T192" s="1"/>
  <c r="U192" s="1"/>
  <c r="V191"/>
  <c r="R191"/>
  <c r="S191" s="1"/>
  <c r="T191" s="1"/>
  <c r="U191" s="1"/>
  <c r="V190"/>
  <c r="R190"/>
  <c r="S190" s="1"/>
  <c r="T190" s="1"/>
  <c r="U190" s="1"/>
  <c r="V189"/>
  <c r="R189"/>
  <c r="S189" s="1"/>
  <c r="T189" s="1"/>
  <c r="U189" s="1"/>
  <c r="V188"/>
  <c r="R188"/>
  <c r="S188" s="1"/>
  <c r="T188" s="1"/>
  <c r="U188" s="1"/>
  <c r="V187"/>
  <c r="R187"/>
  <c r="S187" s="1"/>
  <c r="T187" s="1"/>
  <c r="U187" s="1"/>
  <c r="V186"/>
  <c r="R186"/>
  <c r="S186" s="1"/>
  <c r="T186" s="1"/>
  <c r="U186" s="1"/>
  <c r="V185"/>
  <c r="R185"/>
  <c r="S185" s="1"/>
  <c r="T185" s="1"/>
  <c r="U185" s="1"/>
  <c r="V184"/>
  <c r="R184"/>
  <c r="S184" s="1"/>
  <c r="T184" s="1"/>
  <c r="U184" s="1"/>
  <c r="V183"/>
  <c r="R183"/>
  <c r="S183" s="1"/>
  <c r="T183" s="1"/>
  <c r="U183" s="1"/>
  <c r="V182"/>
  <c r="R182"/>
  <c r="S182" s="1"/>
  <c r="T182" s="1"/>
  <c r="U182" s="1"/>
  <c r="V181"/>
  <c r="R181"/>
  <c r="S181" s="1"/>
  <c r="T181" s="1"/>
  <c r="U181" s="1"/>
  <c r="V180"/>
  <c r="R180"/>
  <c r="S180" s="1"/>
  <c r="T180" s="1"/>
  <c r="U180" s="1"/>
  <c r="V179"/>
  <c r="R179"/>
  <c r="S179" s="1"/>
  <c r="T179" s="1"/>
  <c r="U179" s="1"/>
  <c r="V178"/>
  <c r="R178"/>
  <c r="S178" s="1"/>
  <c r="T178" s="1"/>
  <c r="U178" s="1"/>
  <c r="V177"/>
  <c r="R177"/>
  <c r="S177" s="1"/>
  <c r="T177" s="1"/>
  <c r="U177" s="1"/>
  <c r="V176"/>
  <c r="R176"/>
  <c r="S176" s="1"/>
  <c r="T176" s="1"/>
  <c r="U176" s="1"/>
  <c r="V175"/>
  <c r="R175"/>
  <c r="S175" s="1"/>
  <c r="T175" s="1"/>
  <c r="U175" s="1"/>
  <c r="V174"/>
  <c r="R174"/>
  <c r="S174" s="1"/>
  <c r="T174" s="1"/>
  <c r="U174" s="1"/>
  <c r="V173"/>
  <c r="R173"/>
  <c r="S173" s="1"/>
  <c r="T173" s="1"/>
  <c r="U173" s="1"/>
  <c r="V172"/>
  <c r="R172"/>
  <c r="S172" s="1"/>
  <c r="T172" s="1"/>
  <c r="U172" s="1"/>
  <c r="V171"/>
  <c r="R171"/>
  <c r="S171" s="1"/>
  <c r="T171" s="1"/>
  <c r="U171" s="1"/>
  <c r="V170"/>
  <c r="R170"/>
  <c r="S170" s="1"/>
  <c r="T170" s="1"/>
  <c r="U170" s="1"/>
  <c r="V169"/>
  <c r="R169"/>
  <c r="S169" s="1"/>
  <c r="T169" s="1"/>
  <c r="U169" s="1"/>
  <c r="V168"/>
  <c r="R168"/>
  <c r="S168" s="1"/>
  <c r="T168" s="1"/>
  <c r="U168" s="1"/>
  <c r="V167"/>
  <c r="R167"/>
  <c r="S167" s="1"/>
  <c r="T167" s="1"/>
  <c r="U167" s="1"/>
  <c r="V166"/>
  <c r="R166"/>
  <c r="S166" s="1"/>
  <c r="T166" s="1"/>
  <c r="U166" s="1"/>
  <c r="V165"/>
  <c r="R165"/>
  <c r="S165" s="1"/>
  <c r="T165" s="1"/>
  <c r="U165" s="1"/>
  <c r="V164"/>
  <c r="R164"/>
  <c r="S164" s="1"/>
  <c r="T164" s="1"/>
  <c r="U164" s="1"/>
  <c r="V163"/>
  <c r="R163"/>
  <c r="S163" s="1"/>
  <c r="T163" s="1"/>
  <c r="U163" s="1"/>
  <c r="V162"/>
  <c r="R162"/>
  <c r="S162" s="1"/>
  <c r="T162" s="1"/>
  <c r="U162" s="1"/>
  <c r="V161"/>
  <c r="R161"/>
  <c r="S161" s="1"/>
  <c r="T161" s="1"/>
  <c r="U161" s="1"/>
  <c r="V160"/>
  <c r="R160"/>
  <c r="S160" s="1"/>
  <c r="T160" s="1"/>
  <c r="U160" s="1"/>
  <c r="V159"/>
  <c r="R159"/>
  <c r="S159" s="1"/>
  <c r="T159" s="1"/>
  <c r="U159" s="1"/>
  <c r="V158"/>
  <c r="R158"/>
  <c r="S158" s="1"/>
  <c r="T158" s="1"/>
  <c r="U158" s="1"/>
  <c r="V157"/>
  <c r="R157"/>
  <c r="S157" s="1"/>
  <c r="T157" s="1"/>
  <c r="U157" s="1"/>
  <c r="V156"/>
  <c r="R156"/>
  <c r="S156" s="1"/>
  <c r="T156" s="1"/>
  <c r="U156" s="1"/>
  <c r="V155"/>
  <c r="R155"/>
  <c r="S155" s="1"/>
  <c r="T155" s="1"/>
  <c r="U155" s="1"/>
  <c r="V154"/>
  <c r="R154"/>
  <c r="S154" s="1"/>
  <c r="T154" s="1"/>
  <c r="U154" s="1"/>
  <c r="V153"/>
  <c r="R153"/>
  <c r="S153" s="1"/>
  <c r="T153" s="1"/>
  <c r="U153" s="1"/>
  <c r="V152"/>
  <c r="R152"/>
  <c r="S152" s="1"/>
  <c r="T152" s="1"/>
  <c r="U152" s="1"/>
  <c r="V151"/>
  <c r="R151"/>
  <c r="S151" s="1"/>
  <c r="T151" s="1"/>
  <c r="U151" s="1"/>
  <c r="V150"/>
  <c r="R150"/>
  <c r="S150" s="1"/>
  <c r="T150" s="1"/>
  <c r="U150" s="1"/>
  <c r="V149"/>
  <c r="R149"/>
  <c r="S149" s="1"/>
  <c r="T149" s="1"/>
  <c r="U149" s="1"/>
  <c r="V148"/>
  <c r="R148"/>
  <c r="S148" s="1"/>
  <c r="T148" s="1"/>
  <c r="U148" s="1"/>
  <c r="V147"/>
  <c r="R147"/>
  <c r="S147" s="1"/>
  <c r="T147" s="1"/>
  <c r="U147" s="1"/>
  <c r="V146"/>
  <c r="R146"/>
  <c r="S146" s="1"/>
  <c r="T146" s="1"/>
  <c r="U146" s="1"/>
  <c r="V145"/>
  <c r="R145"/>
  <c r="S145" s="1"/>
  <c r="T145" s="1"/>
  <c r="U145" s="1"/>
  <c r="V144"/>
  <c r="R144"/>
  <c r="S144" s="1"/>
  <c r="T144" s="1"/>
  <c r="U144" s="1"/>
  <c r="V143"/>
  <c r="R143"/>
  <c r="S143" s="1"/>
  <c r="T143" s="1"/>
  <c r="U143" s="1"/>
  <c r="V142"/>
  <c r="R142"/>
  <c r="S142" s="1"/>
  <c r="T142" s="1"/>
  <c r="U142" s="1"/>
  <c r="V141"/>
  <c r="R141"/>
  <c r="S141" s="1"/>
  <c r="T141" s="1"/>
  <c r="U141" s="1"/>
  <c r="V140"/>
  <c r="R140"/>
  <c r="S140" s="1"/>
  <c r="T140" s="1"/>
  <c r="U140" s="1"/>
  <c r="V139"/>
  <c r="R139"/>
  <c r="S139" s="1"/>
  <c r="T139" s="1"/>
  <c r="U139" s="1"/>
  <c r="V138"/>
  <c r="R138"/>
  <c r="S138" s="1"/>
  <c r="T138" s="1"/>
  <c r="U138" s="1"/>
  <c r="V137"/>
  <c r="R137"/>
  <c r="S137" s="1"/>
  <c r="T137" s="1"/>
  <c r="U137" s="1"/>
  <c r="V136"/>
  <c r="R136"/>
  <c r="S136" s="1"/>
  <c r="T136" s="1"/>
  <c r="U136" s="1"/>
  <c r="V135"/>
  <c r="R135"/>
  <c r="S135" s="1"/>
  <c r="T135" s="1"/>
  <c r="U135" s="1"/>
  <c r="V134"/>
  <c r="R134"/>
  <c r="S134" s="1"/>
  <c r="T134" s="1"/>
  <c r="U134" s="1"/>
  <c r="V133"/>
  <c r="R133"/>
  <c r="S133" s="1"/>
  <c r="T133" s="1"/>
  <c r="U133" s="1"/>
  <c r="V132"/>
  <c r="R132"/>
  <c r="S132" s="1"/>
  <c r="T132" s="1"/>
  <c r="U132" s="1"/>
  <c r="V131"/>
  <c r="R131"/>
  <c r="S131" s="1"/>
  <c r="T131" s="1"/>
  <c r="U131" s="1"/>
  <c r="V130"/>
  <c r="R130"/>
  <c r="S130" s="1"/>
  <c r="T130" s="1"/>
  <c r="U130" s="1"/>
  <c r="V129"/>
  <c r="R129"/>
  <c r="S129" s="1"/>
  <c r="T129" s="1"/>
  <c r="U129" s="1"/>
  <c r="V128"/>
  <c r="R128"/>
  <c r="S128" s="1"/>
  <c r="T128" s="1"/>
  <c r="U128" s="1"/>
  <c r="V127"/>
  <c r="R127"/>
  <c r="S127" s="1"/>
  <c r="T127" s="1"/>
  <c r="U127" s="1"/>
  <c r="V126"/>
  <c r="R126"/>
  <c r="S126" s="1"/>
  <c r="T126" s="1"/>
  <c r="U126" s="1"/>
  <c r="V125"/>
  <c r="R125"/>
  <c r="S125" s="1"/>
  <c r="T125" s="1"/>
  <c r="U125" s="1"/>
  <c r="V124"/>
  <c r="R124"/>
  <c r="S124" s="1"/>
  <c r="T124" s="1"/>
  <c r="U124" s="1"/>
  <c r="V123"/>
  <c r="R123"/>
  <c r="S123" s="1"/>
  <c r="T123" s="1"/>
  <c r="U123" s="1"/>
  <c r="V122"/>
  <c r="R122"/>
  <c r="S122" s="1"/>
  <c r="T122" s="1"/>
  <c r="U122" s="1"/>
  <c r="V121"/>
  <c r="R121"/>
  <c r="S121" s="1"/>
  <c r="T121" s="1"/>
  <c r="U121" s="1"/>
  <c r="V120"/>
  <c r="R120"/>
  <c r="S120" s="1"/>
  <c r="T120" s="1"/>
  <c r="U120" s="1"/>
  <c r="V119"/>
  <c r="R119"/>
  <c r="S119" s="1"/>
  <c r="T119" s="1"/>
  <c r="U119" s="1"/>
  <c r="V118"/>
  <c r="R118"/>
  <c r="S118" s="1"/>
  <c r="T118" s="1"/>
  <c r="U118" s="1"/>
  <c r="V117"/>
  <c r="R117"/>
  <c r="S117" s="1"/>
  <c r="T117" s="1"/>
  <c r="U117" s="1"/>
  <c r="V116"/>
  <c r="R116"/>
  <c r="S116" s="1"/>
  <c r="T116" s="1"/>
  <c r="U116" s="1"/>
  <c r="V115"/>
  <c r="R115"/>
  <c r="S115" s="1"/>
  <c r="T115" s="1"/>
  <c r="U115" s="1"/>
  <c r="V114"/>
  <c r="R114"/>
  <c r="S114" s="1"/>
  <c r="T114" s="1"/>
  <c r="U114" s="1"/>
  <c r="V113"/>
  <c r="R113"/>
  <c r="S113" s="1"/>
  <c r="T113" s="1"/>
  <c r="U113" s="1"/>
  <c r="V112"/>
  <c r="R112"/>
  <c r="S112" s="1"/>
  <c r="T112" s="1"/>
  <c r="U112" s="1"/>
  <c r="V111"/>
  <c r="R111"/>
  <c r="S111" s="1"/>
  <c r="T111" s="1"/>
  <c r="U111" s="1"/>
  <c r="V110"/>
  <c r="R110"/>
  <c r="S110" s="1"/>
  <c r="T110" s="1"/>
  <c r="U110" s="1"/>
  <c r="V109"/>
  <c r="R109"/>
  <c r="S109" s="1"/>
  <c r="T109" s="1"/>
  <c r="U109" s="1"/>
  <c r="V108"/>
  <c r="R108"/>
  <c r="S108" s="1"/>
  <c r="T108" s="1"/>
  <c r="U108" s="1"/>
  <c r="V107"/>
  <c r="R107"/>
  <c r="S107" s="1"/>
  <c r="T107" s="1"/>
  <c r="U107" s="1"/>
  <c r="V106"/>
  <c r="R106"/>
  <c r="S106" s="1"/>
  <c r="T106" s="1"/>
  <c r="U106" s="1"/>
  <c r="V105"/>
  <c r="R105"/>
  <c r="S105" s="1"/>
  <c r="T105" s="1"/>
  <c r="U105" s="1"/>
  <c r="V104"/>
  <c r="R104"/>
  <c r="S104" s="1"/>
  <c r="T104" s="1"/>
  <c r="U104" s="1"/>
  <c r="V103"/>
  <c r="R103"/>
  <c r="S103" s="1"/>
  <c r="T103" s="1"/>
  <c r="U103" s="1"/>
  <c r="V102"/>
  <c r="R102"/>
  <c r="S102" s="1"/>
  <c r="T102" s="1"/>
  <c r="U102" s="1"/>
  <c r="V101"/>
  <c r="R101"/>
  <c r="S101" s="1"/>
  <c r="T101" s="1"/>
  <c r="U101" s="1"/>
  <c r="V100"/>
  <c r="R100"/>
  <c r="S100" s="1"/>
  <c r="T100" s="1"/>
  <c r="U100" s="1"/>
  <c r="V99"/>
  <c r="R99"/>
  <c r="S99" s="1"/>
  <c r="T99" s="1"/>
  <c r="U99" s="1"/>
  <c r="V98"/>
  <c r="R98"/>
  <c r="S98" s="1"/>
  <c r="T98" s="1"/>
  <c r="U98" s="1"/>
  <c r="V97"/>
  <c r="R97"/>
  <c r="S97" s="1"/>
  <c r="T97" s="1"/>
  <c r="U97" s="1"/>
  <c r="V96"/>
  <c r="R96"/>
  <c r="S96" s="1"/>
  <c r="T96" s="1"/>
  <c r="U96" s="1"/>
  <c r="V95"/>
  <c r="R95"/>
  <c r="S95" s="1"/>
  <c r="T95" s="1"/>
  <c r="U95" s="1"/>
  <c r="V94"/>
  <c r="R94"/>
  <c r="S94" s="1"/>
  <c r="T94" s="1"/>
  <c r="U94" s="1"/>
  <c r="V93"/>
  <c r="R93"/>
  <c r="S93" s="1"/>
  <c r="T93" s="1"/>
  <c r="U93" s="1"/>
  <c r="V92"/>
  <c r="R92"/>
  <c r="S92" s="1"/>
  <c r="T92" s="1"/>
  <c r="U92" s="1"/>
  <c r="V91"/>
  <c r="R91"/>
  <c r="S91" s="1"/>
  <c r="T91" s="1"/>
  <c r="U91" s="1"/>
  <c r="V90"/>
  <c r="R90"/>
  <c r="S90" s="1"/>
  <c r="T90" s="1"/>
  <c r="U90" s="1"/>
  <c r="V89"/>
  <c r="R89"/>
  <c r="S89" s="1"/>
  <c r="T89" s="1"/>
  <c r="U89" s="1"/>
  <c r="V88"/>
  <c r="R88"/>
  <c r="S88" s="1"/>
  <c r="T88" s="1"/>
  <c r="U88" s="1"/>
  <c r="V87"/>
  <c r="R87"/>
  <c r="S87" s="1"/>
  <c r="T87" s="1"/>
  <c r="U87" s="1"/>
  <c r="V86"/>
  <c r="R86"/>
  <c r="S86" s="1"/>
  <c r="T86" s="1"/>
  <c r="U86" s="1"/>
  <c r="V85"/>
  <c r="R85"/>
  <c r="S85" s="1"/>
  <c r="T85" s="1"/>
  <c r="U85" s="1"/>
  <c r="V84"/>
  <c r="R84"/>
  <c r="S84" s="1"/>
  <c r="T84" s="1"/>
  <c r="U84" s="1"/>
  <c r="V83"/>
  <c r="R83"/>
  <c r="S83" s="1"/>
  <c r="T83" s="1"/>
  <c r="U83" s="1"/>
  <c r="V82"/>
  <c r="R82"/>
  <c r="S82" s="1"/>
  <c r="T82" s="1"/>
  <c r="U82" s="1"/>
  <c r="V81"/>
  <c r="R81"/>
  <c r="S81" s="1"/>
  <c r="T81" s="1"/>
  <c r="U81" s="1"/>
  <c r="V80"/>
  <c r="R80"/>
  <c r="S80" s="1"/>
  <c r="T80" s="1"/>
  <c r="U80" s="1"/>
  <c r="V79"/>
  <c r="R79"/>
  <c r="S79" s="1"/>
  <c r="T79" s="1"/>
  <c r="U79" s="1"/>
  <c r="V78"/>
  <c r="R78"/>
  <c r="S78" s="1"/>
  <c r="T78" s="1"/>
  <c r="U78" s="1"/>
  <c r="V77"/>
  <c r="R77"/>
  <c r="S77" s="1"/>
  <c r="T77" s="1"/>
  <c r="U77" s="1"/>
  <c r="V76"/>
  <c r="R76"/>
  <c r="S76" s="1"/>
  <c r="T76" s="1"/>
  <c r="U76" s="1"/>
  <c r="V75"/>
  <c r="R75"/>
  <c r="S75" s="1"/>
  <c r="T75" s="1"/>
  <c r="U75" s="1"/>
  <c r="V74"/>
  <c r="R74"/>
  <c r="S74" s="1"/>
  <c r="T74" s="1"/>
  <c r="U74" s="1"/>
  <c r="V73"/>
  <c r="R73"/>
  <c r="S73" s="1"/>
  <c r="T73" s="1"/>
  <c r="U73" s="1"/>
  <c r="V72"/>
  <c r="R72"/>
  <c r="S72" s="1"/>
  <c r="T72" s="1"/>
  <c r="U72" s="1"/>
  <c r="V71"/>
  <c r="R71"/>
  <c r="S71" s="1"/>
  <c r="T71" s="1"/>
  <c r="U71" s="1"/>
  <c r="V70"/>
  <c r="R70"/>
  <c r="S70" s="1"/>
  <c r="T70" s="1"/>
  <c r="U70" s="1"/>
  <c r="V69"/>
  <c r="R69"/>
  <c r="S69" s="1"/>
  <c r="T69" s="1"/>
  <c r="U69" s="1"/>
  <c r="V68"/>
  <c r="R68"/>
  <c r="S68" s="1"/>
  <c r="T68" s="1"/>
  <c r="U68" s="1"/>
  <c r="V67"/>
  <c r="R67"/>
  <c r="S67" s="1"/>
  <c r="T67" s="1"/>
  <c r="U67" s="1"/>
  <c r="V66"/>
  <c r="R66"/>
  <c r="S66" s="1"/>
  <c r="T66" s="1"/>
  <c r="U66" s="1"/>
  <c r="V65"/>
  <c r="R65"/>
  <c r="S65" s="1"/>
  <c r="T65" s="1"/>
  <c r="U65" s="1"/>
  <c r="V64"/>
  <c r="R64"/>
  <c r="S64" s="1"/>
  <c r="T64" s="1"/>
  <c r="U64" s="1"/>
  <c r="V63"/>
  <c r="R63"/>
  <c r="S63" s="1"/>
  <c r="T63" s="1"/>
  <c r="U63" s="1"/>
  <c r="V62"/>
  <c r="R62"/>
  <c r="S62" s="1"/>
  <c r="T62" s="1"/>
  <c r="U62" s="1"/>
  <c r="V61"/>
  <c r="R61"/>
  <c r="S61" s="1"/>
  <c r="T61" s="1"/>
  <c r="U61" s="1"/>
  <c r="V60"/>
  <c r="R60"/>
  <c r="S60" s="1"/>
  <c r="T60" s="1"/>
  <c r="U60" s="1"/>
  <c r="V59"/>
  <c r="R59"/>
  <c r="S59" s="1"/>
  <c r="T59" s="1"/>
  <c r="U59" s="1"/>
  <c r="V58"/>
  <c r="R58"/>
  <c r="S58" s="1"/>
  <c r="T58" s="1"/>
  <c r="U58" s="1"/>
  <c r="V57"/>
  <c r="R57"/>
  <c r="S57" s="1"/>
  <c r="T57" s="1"/>
  <c r="U57" s="1"/>
  <c r="V56"/>
  <c r="R56"/>
  <c r="S56" s="1"/>
  <c r="T56" s="1"/>
  <c r="U56" s="1"/>
  <c r="V55"/>
  <c r="R55"/>
  <c r="S55" s="1"/>
  <c r="T55" s="1"/>
  <c r="U55" s="1"/>
  <c r="V54"/>
  <c r="R54"/>
  <c r="S54" s="1"/>
  <c r="T54" s="1"/>
  <c r="U54" s="1"/>
  <c r="V53"/>
  <c r="R53"/>
  <c r="S53" s="1"/>
  <c r="T53" s="1"/>
  <c r="U53" s="1"/>
  <c r="V52"/>
  <c r="R52"/>
  <c r="S52" s="1"/>
  <c r="T52" s="1"/>
  <c r="U52" s="1"/>
  <c r="V51"/>
  <c r="R51"/>
  <c r="S51" s="1"/>
  <c r="T51" s="1"/>
  <c r="U51" s="1"/>
  <c r="V50"/>
  <c r="R50"/>
  <c r="S50" s="1"/>
  <c r="T50" s="1"/>
  <c r="U50" s="1"/>
  <c r="V49"/>
  <c r="R49"/>
  <c r="S49" s="1"/>
  <c r="T49" s="1"/>
  <c r="U49" s="1"/>
  <c r="V48"/>
  <c r="R48"/>
  <c r="S48" s="1"/>
  <c r="T48" s="1"/>
  <c r="U48" s="1"/>
  <c r="V47"/>
  <c r="R47"/>
  <c r="S47" s="1"/>
  <c r="T47" s="1"/>
  <c r="U47" s="1"/>
  <c r="V46"/>
  <c r="R46"/>
  <c r="S46" s="1"/>
  <c r="T46" s="1"/>
  <c r="U46" s="1"/>
  <c r="V45"/>
  <c r="R45"/>
  <c r="S45" s="1"/>
  <c r="T45" s="1"/>
  <c r="U45" s="1"/>
  <c r="V44"/>
  <c r="R44"/>
  <c r="S44" s="1"/>
  <c r="T44" s="1"/>
  <c r="U44" s="1"/>
  <c r="V43"/>
  <c r="R43"/>
  <c r="S43" s="1"/>
  <c r="T43" s="1"/>
  <c r="U43" s="1"/>
  <c r="V42"/>
  <c r="R42"/>
  <c r="S42" s="1"/>
  <c r="T42" s="1"/>
  <c r="U42" s="1"/>
  <c r="V41"/>
  <c r="R41"/>
  <c r="S41" s="1"/>
  <c r="T41" s="1"/>
  <c r="U41" s="1"/>
  <c r="V40"/>
  <c r="R40"/>
  <c r="S40" s="1"/>
  <c r="T40" s="1"/>
  <c r="U40" s="1"/>
  <c r="V39"/>
  <c r="R39"/>
  <c r="S39" s="1"/>
  <c r="T39" s="1"/>
  <c r="U39" s="1"/>
  <c r="V38"/>
  <c r="R38"/>
  <c r="S38" s="1"/>
  <c r="T38" s="1"/>
  <c r="U38" s="1"/>
  <c r="V37"/>
  <c r="R37"/>
  <c r="S37" s="1"/>
  <c r="T37" s="1"/>
  <c r="U37" s="1"/>
  <c r="V36"/>
  <c r="R36"/>
  <c r="S36" s="1"/>
  <c r="T36" s="1"/>
  <c r="U36" s="1"/>
  <c r="V35"/>
  <c r="R35"/>
  <c r="S35" s="1"/>
  <c r="T35" s="1"/>
  <c r="U35" s="1"/>
  <c r="V34"/>
  <c r="R34"/>
  <c r="S34" s="1"/>
  <c r="T34" s="1"/>
  <c r="U34" s="1"/>
  <c r="V33"/>
  <c r="R33"/>
  <c r="S33" s="1"/>
  <c r="T33" s="1"/>
  <c r="U33" s="1"/>
  <c r="V32"/>
  <c r="R32"/>
  <c r="S32" s="1"/>
  <c r="T32" s="1"/>
  <c r="U32" s="1"/>
  <c r="V31"/>
  <c r="R31"/>
  <c r="S31" s="1"/>
  <c r="T31" s="1"/>
  <c r="U31" s="1"/>
  <c r="V30"/>
  <c r="R30"/>
  <c r="S30" s="1"/>
  <c r="T30" s="1"/>
  <c r="U30" s="1"/>
  <c r="V29"/>
  <c r="R29"/>
  <c r="S29" s="1"/>
  <c r="T29" s="1"/>
  <c r="U29" s="1"/>
  <c r="V28"/>
  <c r="R28"/>
  <c r="S28" s="1"/>
  <c r="T28" s="1"/>
  <c r="U28" s="1"/>
  <c r="V27"/>
  <c r="R27"/>
  <c r="S27" s="1"/>
  <c r="T27" s="1"/>
  <c r="U27" s="1"/>
  <c r="V26"/>
  <c r="R26"/>
  <c r="S26" s="1"/>
  <c r="T26" s="1"/>
  <c r="U26" s="1"/>
  <c r="V25"/>
  <c r="R25"/>
  <c r="S25" s="1"/>
  <c r="T25" s="1"/>
  <c r="U25" s="1"/>
  <c r="V24"/>
  <c r="R24"/>
  <c r="S24" s="1"/>
  <c r="T24" s="1"/>
  <c r="U24" s="1"/>
  <c r="V23"/>
  <c r="R23"/>
  <c r="S23" s="1"/>
  <c r="T23" s="1"/>
  <c r="U23" s="1"/>
  <c r="V22"/>
  <c r="R22"/>
  <c r="S22" s="1"/>
  <c r="T22" s="1"/>
  <c r="U22" s="1"/>
  <c r="V21"/>
  <c r="R21"/>
  <c r="S21" s="1"/>
  <c r="T21" s="1"/>
  <c r="U21" s="1"/>
  <c r="V20"/>
  <c r="R20"/>
  <c r="S20" s="1"/>
  <c r="T20" s="1"/>
  <c r="U20" s="1"/>
  <c r="V19"/>
  <c r="R19"/>
  <c r="S19" s="1"/>
  <c r="T19" s="1"/>
  <c r="U19" s="1"/>
  <c r="V18"/>
  <c r="R18"/>
  <c r="S18" s="1"/>
  <c r="T18" s="1"/>
  <c r="U18" s="1"/>
  <c r="V17"/>
  <c r="R17"/>
  <c r="S17" s="1"/>
  <c r="T17" s="1"/>
  <c r="U17" s="1"/>
  <c r="V16"/>
  <c r="R16"/>
  <c r="S16" s="1"/>
  <c r="T16" s="1"/>
  <c r="U16" s="1"/>
  <c r="V15"/>
  <c r="R15"/>
  <c r="S15" s="1"/>
  <c r="T15" s="1"/>
  <c r="U15" s="1"/>
  <c r="V14"/>
  <c r="R14"/>
  <c r="S14" s="1"/>
  <c r="T14" s="1"/>
  <c r="U14" s="1"/>
  <c r="V13"/>
  <c r="R13"/>
  <c r="S13" s="1"/>
  <c r="T13" s="1"/>
  <c r="U13" s="1"/>
  <c r="V12"/>
  <c r="R12"/>
  <c r="S12" s="1"/>
  <c r="T12" s="1"/>
  <c r="U12" s="1"/>
  <c r="V11"/>
  <c r="R11"/>
  <c r="S11" s="1"/>
  <c r="T11" s="1"/>
  <c r="U11" s="1"/>
  <c r="V10"/>
  <c r="R10"/>
  <c r="S10" s="1"/>
  <c r="T10" s="1"/>
  <c r="U10" s="1"/>
  <c r="V9"/>
  <c r="R9"/>
  <c r="S9" s="1"/>
  <c r="T9" s="1"/>
  <c r="U9" s="1"/>
  <c r="V8"/>
  <c r="R8"/>
  <c r="S8" s="1"/>
  <c r="T8" s="1"/>
  <c r="U8" s="1"/>
  <c r="V7"/>
  <c r="R7"/>
  <c r="S7" s="1"/>
  <c r="T7" s="1"/>
  <c r="U7" s="1"/>
  <c r="V6"/>
  <c r="R6"/>
  <c r="S6" s="1"/>
  <c r="T6" s="1"/>
  <c r="U6" s="1"/>
  <c r="V5"/>
  <c r="R5"/>
  <c r="S5" s="1"/>
  <c r="T5" s="1"/>
  <c r="U5" s="1"/>
  <c r="V4"/>
  <c r="R4"/>
  <c r="S4" s="1"/>
  <c r="T4" s="1"/>
  <c r="U4" s="1"/>
  <c r="R3"/>
  <c r="S3" s="1"/>
  <c r="T3" l="1"/>
  <c r="U3" s="1"/>
</calcChain>
</file>

<file path=xl/sharedStrings.xml><?xml version="1.0" encoding="utf-8"?>
<sst xmlns="http://schemas.openxmlformats.org/spreadsheetml/2006/main" count="154454" uniqueCount="14436">
  <si>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</si>
  <si>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</si>
  <si>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</si>
  <si>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</si>
  <si>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</si>
  <si>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</si>
  <si>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</si>
  <si>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</si>
  <si>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</si>
  <si>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</si>
  <si>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</si>
  <si>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</si>
  <si>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</si>
  <si>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</si>
  <si>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</si>
  <si>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</si>
  <si>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</si>
  <si>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</si>
  <si>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</si>
  <si>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</si>
  <si>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</si>
  <si>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</si>
  <si>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</si>
  <si>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</si>
  <si>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</si>
  <si>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</si>
  <si>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</si>
  <si>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</si>
  <si>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</si>
  <si>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</si>
  <si>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</si>
  <si>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</si>
  <si>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</si>
  <si>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</si>
  <si>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</si>
  <si>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</si>
  <si>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</si>
  <si>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</si>
  <si>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</si>
  <si>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</si>
  <si>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</si>
  <si>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</si>
  <si>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</si>
  <si>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</si>
  <si>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</si>
  <si>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</si>
  <si>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</si>
  <si>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</si>
  <si>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</si>
  <si>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</si>
  <si>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</si>
  <si>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</si>
  <si>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</si>
  <si>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</si>
  <si>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</si>
  <si>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</si>
  <si>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</si>
  <si>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</si>
  <si>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</si>
  <si>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</si>
  <si>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</si>
  <si>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</si>
  <si>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</si>
  <si>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</si>
  <si>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</si>
  <si>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</si>
  <si>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</si>
  <si>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</si>
  <si>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</si>
  <si>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</si>
  <si>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</si>
  <si>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</si>
  <si>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</si>
  <si>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</si>
  <si>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</si>
  <si>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</si>
  <si>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</si>
  <si>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</si>
  <si>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</si>
  <si>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</si>
  <si>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</si>
  <si>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</si>
  <si>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</si>
  <si>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</si>
  <si>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</si>
  <si>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</si>
  <si>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</si>
  <si>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</si>
  <si>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</si>
  <si>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</si>
  <si>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</si>
  <si>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</si>
  <si>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</si>
  <si>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</si>
  <si>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</si>
  <si>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</si>
  <si>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</si>
  <si>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</si>
  <si>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</si>
  <si>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</si>
  <si>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</si>
  <si>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</si>
  <si>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</si>
  <si>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</si>
  <si>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</si>
  <si>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</si>
  <si>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</si>
  <si>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</si>
  <si>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</si>
  <si>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</si>
  <si>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</si>
  <si>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</si>
  <si>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</si>
  <si>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</si>
  <si>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</si>
  <si>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</si>
  <si>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</si>
  <si>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</si>
  <si>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</si>
  <si>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</si>
  <si>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</si>
  <si>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</si>
  <si>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</si>
  <si>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</si>
  <si>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</si>
  <si>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</si>
  <si>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</si>
  <si>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</si>
  <si>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</si>
  <si>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</si>
  <si>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</si>
  <si>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</si>
  <si>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</si>
  <si>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</si>
  <si>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</si>
  <si>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</si>
  <si>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</si>
  <si>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</si>
  <si>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</si>
  <si>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</si>
  <si>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</si>
  <si>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</si>
  <si>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</si>
  <si>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</si>
  <si>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</si>
  <si>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</si>
  <si>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</si>
  <si>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</si>
  <si>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</si>
  <si>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</si>
  <si>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</si>
  <si>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</si>
  <si>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</si>
  <si>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</si>
  <si>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</si>
  <si>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</si>
  <si>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</si>
  <si>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</si>
  <si>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</si>
  <si>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</si>
  <si>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</si>
  <si>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</si>
  <si>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</si>
  <si>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</si>
  <si>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</si>
  <si>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</si>
  <si>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</si>
  <si>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</si>
  <si>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</si>
  <si>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</si>
  <si>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</si>
  <si>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</si>
  <si>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</si>
  <si>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</si>
  <si>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</si>
  <si>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</si>
  <si>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</si>
  <si>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</si>
  <si>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</si>
  <si>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</si>
  <si>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</si>
  <si>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</si>
  <si>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</si>
  <si>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</si>
  <si>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</si>
  <si>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</si>
  <si>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</si>
  <si>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</si>
  <si>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</si>
  <si>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</si>
  <si>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</si>
  <si>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</si>
  <si>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</si>
  <si>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</si>
  <si>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</si>
  <si>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</si>
  <si>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</si>
  <si>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</si>
  <si>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</si>
  <si>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</si>
  <si>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</si>
  <si>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</si>
  <si>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</si>
  <si>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</si>
  <si>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</si>
  <si>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</si>
  <si>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</si>
  <si>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</si>
  <si>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</si>
  <si>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</si>
  <si>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</si>
  <si>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</si>
  <si>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</si>
  <si>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</si>
  <si>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</si>
  <si>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</si>
  <si>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</si>
  <si>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</si>
  <si>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</si>
  <si>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</si>
  <si>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</si>
  <si>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</si>
  <si>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</si>
  <si>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</si>
  <si>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</si>
  <si>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</si>
  <si>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</si>
  <si>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</si>
  <si>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</si>
  <si>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</si>
  <si>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</si>
  <si>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</si>
  <si>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</si>
  <si>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</si>
  <si>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</si>
  <si>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</si>
  <si>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</si>
  <si>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</si>
  <si>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</si>
  <si>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</si>
  <si>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</si>
  <si>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</si>
  <si>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</si>
  <si>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</si>
  <si>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</si>
  <si>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</si>
  <si>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</si>
  <si>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</si>
  <si>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</si>
  <si>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</si>
  <si>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</si>
  <si>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</si>
  <si>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</si>
  <si>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</si>
  <si>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</si>
  <si>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</si>
  <si>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</si>
  <si>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</si>
  <si>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</si>
  <si>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</si>
  <si>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</si>
  <si>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</si>
  <si>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</si>
  <si>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</si>
  <si>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</si>
  <si>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</si>
  <si>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</si>
  <si>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</si>
  <si>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</si>
  <si>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</si>
  <si>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</si>
  <si>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</si>
  <si>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</si>
  <si>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</si>
  <si>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</si>
  <si>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</si>
  <si>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</si>
  <si>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</si>
  <si>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</si>
  <si>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</si>
  <si>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</si>
  <si>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</si>
  <si>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</si>
  <si>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</si>
  <si>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</si>
  <si>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</si>
  <si>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</si>
  <si>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</si>
  <si>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</si>
  <si>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</si>
  <si>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</si>
  <si>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</si>
  <si>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</si>
  <si>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</si>
  <si>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</si>
  <si>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</si>
  <si>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</si>
  <si>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</si>
  <si>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</si>
  <si>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</si>
  <si>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</si>
  <si>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</si>
  <si>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</si>
  <si>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</si>
  <si>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</si>
  <si>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</si>
  <si>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</si>
  <si>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</si>
  <si>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</si>
  <si>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</si>
  <si>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</si>
  <si>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</si>
  <si>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</si>
  <si>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</si>
  <si>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</si>
  <si>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</si>
  <si>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</si>
  <si>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</si>
  <si>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</si>
  <si>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</si>
  <si>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</si>
  <si>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</si>
  <si>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</si>
  <si>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</si>
  <si>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</si>
  <si>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</si>
  <si>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</si>
  <si>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</si>
  <si>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</si>
  <si>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</si>
  <si>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</si>
  <si>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</si>
  <si>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</si>
  <si>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</si>
  <si>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</si>
  <si>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</si>
  <si>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</si>
  <si>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</si>
  <si>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</si>
  <si>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</si>
  <si>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</si>
  <si>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</si>
  <si>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</si>
  <si>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</si>
  <si>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</si>
  <si>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</si>
  <si>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</si>
  <si>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</si>
  <si>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</si>
  <si>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</si>
  <si>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</si>
  <si>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</si>
  <si>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</si>
  <si>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</si>
  <si>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</si>
  <si>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</si>
  <si>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</si>
  <si>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</si>
  <si>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</si>
  <si>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</si>
  <si>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</si>
  <si>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</si>
  <si>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</si>
  <si>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</si>
  <si>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</si>
  <si>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</si>
  <si>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</si>
  <si>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</si>
  <si>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</si>
  <si>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</si>
  <si>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</si>
  <si>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</si>
  <si>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</si>
  <si>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</si>
  <si>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</si>
  <si>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</si>
  <si>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</si>
  <si>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</si>
  <si>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</si>
  <si>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</si>
  <si>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</si>
  <si>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</si>
  <si>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</si>
  <si>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</si>
  <si>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</si>
  <si>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</si>
  <si>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</si>
  <si>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</si>
  <si>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</si>
  <si>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</si>
  <si>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</si>
  <si>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</si>
  <si>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</si>
  <si>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</si>
  <si>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</si>
  <si>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</si>
  <si>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</si>
  <si>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</si>
  <si>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</si>
  <si>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</si>
  <si>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</si>
  <si>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</si>
  <si>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</si>
  <si>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</si>
  <si>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</si>
  <si>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</si>
  <si>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</si>
  <si>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</si>
  <si>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</si>
  <si>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</si>
  <si>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</si>
  <si>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</si>
  <si>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</si>
  <si>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</si>
  <si>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</si>
  <si>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</si>
  <si>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</si>
  <si>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</si>
  <si>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</si>
  <si>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</si>
  <si>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</si>
  <si>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</si>
  <si>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</si>
  <si>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</si>
  <si>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</si>
  <si>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</si>
  <si>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</si>
  <si>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</si>
  <si>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</si>
  <si>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</si>
  <si>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</si>
  <si>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</si>
  <si>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</si>
  <si>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</si>
  <si>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</si>
  <si>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</si>
  <si>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</si>
  <si>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</si>
  <si>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</si>
  <si>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</si>
  <si>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</si>
  <si>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</si>
  <si>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</si>
  <si>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</si>
  <si>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</si>
  <si>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</si>
  <si>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</si>
  <si>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</si>
  <si>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</si>
  <si>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</si>
  <si>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</si>
  <si>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</si>
  <si>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</si>
  <si>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</si>
  <si>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</si>
  <si>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</si>
  <si>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</si>
  <si>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</si>
  <si>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</si>
  <si>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</si>
  <si>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</si>
  <si>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</si>
  <si>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</si>
  <si>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</si>
  <si>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</si>
  <si>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</si>
  <si>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</si>
  <si>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</si>
  <si>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</si>
  <si>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</si>
  <si>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</si>
  <si>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</si>
  <si>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</si>
  <si>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</si>
  <si>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</si>
  <si>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</si>
  <si>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</si>
  <si>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</si>
  <si>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</si>
  <si>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</si>
  <si>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</si>
  <si>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</si>
  <si>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</si>
  <si>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</si>
  <si>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</si>
  <si>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</si>
  <si>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</si>
  <si>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</si>
  <si>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</si>
  <si>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</si>
  <si>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</si>
  <si>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</si>
  <si>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</si>
  <si>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</si>
  <si>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</si>
  <si>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</si>
  <si>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</si>
  <si>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</si>
  <si>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</si>
  <si>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</si>
  <si>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</si>
  <si>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</si>
  <si>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</si>
  <si>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</si>
  <si>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</si>
  <si>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</si>
  <si>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</si>
  <si>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</si>
  <si>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</si>
  <si>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</si>
  <si>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</si>
  <si>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</si>
  <si>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</si>
  <si>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</si>
  <si>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</si>
  <si>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</si>
  <si>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</si>
  <si>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</si>
  <si>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</si>
  <si>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</si>
  <si>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</si>
  <si>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</si>
  <si>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</si>
  <si>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</si>
  <si>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</si>
  <si>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</si>
  <si>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</si>
  <si>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</si>
  <si>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</si>
  <si>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</si>
  <si>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</si>
  <si>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</si>
  <si>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</si>
  <si>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</si>
  <si>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</si>
  <si>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</si>
  <si>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</si>
  <si>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</si>
  <si>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</si>
  <si>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</si>
  <si>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</si>
  <si>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</si>
  <si>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</si>
  <si>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</si>
  <si>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</si>
  <si>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</si>
  <si>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</si>
  <si>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</si>
  <si>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</si>
  <si>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</si>
  <si>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</si>
  <si>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</si>
  <si>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</si>
  <si>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</si>
  <si>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</si>
  <si>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</si>
  <si>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</si>
  <si>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</si>
  <si>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</si>
  <si>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</si>
  <si>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</si>
  <si>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</si>
  <si>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</si>
  <si>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</si>
  <si>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</si>
  <si>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</si>
  <si>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</si>
  <si>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</si>
  <si>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</si>
  <si>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</si>
  <si>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</si>
  <si>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</si>
  <si>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</si>
  <si>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</si>
  <si>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</si>
  <si>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</si>
  <si>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</si>
  <si>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</si>
  <si>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</si>
  <si>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</si>
  <si>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</si>
  <si>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</si>
  <si>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</si>
  <si>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</si>
  <si>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</si>
  <si>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</si>
  <si>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</si>
  <si>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</si>
  <si>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</si>
  <si>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</si>
  <si>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</si>
  <si>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</si>
  <si>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</si>
  <si>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</si>
  <si>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</si>
  <si>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</si>
  <si>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</si>
  <si>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</si>
  <si>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</si>
  <si>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</si>
  <si>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</si>
  <si>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</si>
  <si>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</si>
  <si>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</si>
  <si>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</si>
  <si>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</si>
  <si>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</si>
  <si>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</si>
  <si>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</si>
  <si>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</si>
  <si>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</si>
  <si>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</si>
  <si>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</si>
  <si>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</si>
  <si>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</si>
  <si>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</si>
  <si>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</si>
  <si>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</si>
  <si>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</si>
  <si>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</si>
  <si>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</si>
  <si>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</si>
  <si>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</si>
  <si>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</si>
  <si>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</si>
  <si>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</si>
  <si>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</si>
  <si>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</si>
  <si>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</si>
  <si>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</si>
  <si>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</si>
  <si>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</si>
  <si>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</si>
  <si>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</si>
  <si>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</si>
  <si>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</si>
  <si>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</si>
  <si>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</si>
  <si>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</si>
  <si>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</si>
  <si>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</si>
  <si>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</si>
  <si>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</si>
  <si>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</si>
  <si>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</si>
  <si>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</si>
  <si>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</si>
  <si>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</si>
  <si>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</si>
  <si>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</si>
  <si>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</si>
  <si>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</si>
  <si>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</si>
  <si>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</si>
  <si>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</si>
  <si>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</si>
  <si>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</si>
  <si>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</si>
  <si>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</si>
  <si>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</si>
  <si>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</si>
  <si>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</si>
  <si>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</si>
  <si>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</si>
  <si>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</si>
  <si>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</si>
  <si>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</si>
  <si>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</si>
  <si>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</si>
  <si>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</si>
  <si>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</si>
  <si>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</si>
  <si>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</si>
  <si>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</si>
  <si>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</si>
  <si>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</si>
  <si>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</si>
  <si>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</si>
  <si>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</si>
  <si>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</si>
  <si>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</si>
  <si>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</si>
  <si>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</si>
  <si>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</si>
  <si>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</si>
  <si>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</si>
  <si>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</si>
  <si>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</si>
  <si>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</si>
  <si>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</si>
  <si>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</si>
  <si>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</si>
  <si>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</si>
  <si>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</si>
  <si>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</si>
  <si>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</si>
  <si>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</si>
  <si>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</si>
  <si>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</si>
  <si>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</si>
  <si>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</si>
  <si>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</si>
  <si>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</si>
  <si>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</si>
  <si>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</si>
  <si>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</si>
  <si>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</si>
  <si>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</si>
  <si>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</si>
  <si>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</si>
  <si>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</si>
  <si>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</si>
  <si>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</si>
  <si>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</si>
  <si>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</si>
  <si>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</si>
  <si>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</si>
  <si>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</si>
  <si>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</si>
  <si>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</si>
  <si>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</si>
  <si>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</si>
  <si>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</si>
  <si>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</si>
  <si>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</si>
  <si>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</si>
  <si>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</si>
  <si>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</si>
  <si>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</si>
  <si>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</si>
  <si>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</si>
  <si>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</si>
  <si>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</si>
  <si>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</si>
  <si>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</si>
  <si>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</si>
  <si>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</si>
  <si>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</si>
  <si>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</si>
  <si>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</si>
  <si>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</si>
  <si>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</si>
  <si>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</si>
  <si>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</si>
  <si>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</si>
  <si>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</si>
  <si>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</si>
  <si>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</si>
  <si>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</si>
  <si>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</si>
  <si>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</si>
  <si>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</si>
  <si>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</si>
  <si>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</si>
  <si>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</si>
  <si>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</si>
  <si>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</si>
  <si>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</si>
  <si>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</si>
  <si>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</si>
  <si>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</si>
  <si>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</si>
  <si>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</si>
  <si>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</si>
  <si>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</si>
  <si>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</si>
  <si>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</si>
  <si>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</si>
  <si>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</si>
  <si>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</si>
  <si>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</si>
  <si>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</si>
  <si>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</si>
  <si>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</si>
  <si>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</si>
  <si>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</si>
  <si>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</si>
  <si>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</si>
  <si>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</si>
  <si>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</si>
  <si>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</si>
  <si>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</si>
  <si>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</si>
  <si>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</si>
  <si>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</si>
  <si>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</si>
  <si>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</si>
  <si>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</si>
  <si>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</si>
  <si>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</si>
  <si>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</si>
  <si>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</si>
  <si>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</si>
  <si>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</si>
  <si>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</si>
  <si>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</si>
  <si>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</si>
  <si>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</si>
  <si>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</si>
  <si>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</si>
  <si>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</si>
  <si>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</si>
  <si>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</si>
  <si>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</si>
  <si>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</si>
  <si>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</si>
  <si>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</si>
  <si>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</si>
  <si>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</si>
  <si>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</si>
  <si>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</si>
  <si>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</si>
  <si>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</si>
  <si>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</si>
  <si>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</si>
  <si>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</si>
  <si>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</si>
  <si>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</si>
  <si>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</si>
  <si>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</si>
  <si>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</si>
  <si>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</si>
  <si>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</si>
  <si>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</si>
  <si>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</si>
  <si>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</si>
  <si>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</si>
  <si>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</si>
  <si>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</si>
  <si>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</si>
  <si>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</si>
  <si>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</si>
  <si>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</si>
  <si>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</si>
  <si>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</si>
  <si>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</si>
  <si>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</si>
  <si>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</si>
  <si>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</si>
  <si>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</si>
  <si>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</si>
  <si>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</si>
  <si>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</si>
  <si>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</si>
  <si>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</si>
  <si>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</si>
  <si>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</si>
  <si>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</si>
  <si>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</si>
  <si>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</si>
  <si>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</si>
  <si>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</si>
  <si>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</si>
  <si>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</si>
  <si>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</si>
  <si>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</si>
  <si>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</si>
  <si>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</si>
  <si>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</si>
  <si>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</si>
  <si>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</si>
  <si>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</si>
  <si>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</si>
  <si>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</si>
  <si>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</si>
  <si>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</si>
  <si>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</si>
  <si>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</si>
  <si>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</si>
  <si>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</si>
  <si>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</si>
  <si>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</si>
  <si>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</si>
  <si>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</si>
  <si>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</si>
  <si>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</si>
  <si>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</si>
  <si>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</si>
  <si>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</si>
  <si>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</si>
  <si>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</si>
  <si>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</si>
  <si>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</si>
  <si>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</si>
  <si>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</si>
  <si>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</si>
  <si>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</si>
  <si>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</si>
  <si>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</si>
  <si>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</si>
  <si>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</si>
  <si>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</si>
  <si>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</si>
  <si>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</si>
  <si>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</si>
  <si>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</si>
  <si>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</si>
  <si>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</si>
  <si>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</si>
  <si>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</si>
  <si>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</si>
  <si>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</si>
  <si>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</si>
  <si>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</si>
  <si>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</si>
  <si>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</si>
  <si>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</si>
  <si>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</si>
  <si>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</si>
  <si>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</si>
  <si>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</si>
  <si>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</si>
  <si>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</si>
  <si>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</si>
  <si>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</si>
  <si>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</si>
  <si>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</si>
  <si>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</si>
  <si>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</si>
  <si>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</si>
  <si>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</si>
  <si>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</si>
  <si>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</si>
  <si>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</si>
  <si>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</si>
  <si>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</si>
  <si>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</si>
  <si>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</si>
  <si>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</si>
  <si>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</si>
  <si>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</si>
  <si>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</si>
  <si>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</si>
  <si>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</si>
  <si>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</si>
  <si>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</si>
  <si>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</si>
  <si>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</si>
  <si>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</si>
  <si>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</si>
  <si>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</si>
  <si>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</si>
  <si>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</si>
  <si>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</si>
  <si>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</si>
  <si>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</si>
  <si>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</si>
  <si>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</si>
  <si>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</si>
  <si>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</si>
  <si>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</si>
  <si>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</si>
  <si>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</si>
  <si>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</si>
  <si>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</si>
  <si>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</si>
  <si>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</si>
  <si>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</si>
  <si>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</si>
  <si>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</si>
  <si>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</si>
  <si>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</si>
  <si>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</si>
  <si>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</si>
  <si>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</si>
  <si>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</si>
  <si>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</si>
  <si>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</si>
  <si>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</si>
  <si>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</si>
  <si>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</si>
  <si>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</si>
  <si>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</si>
  <si>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</si>
  <si>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</si>
  <si>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</si>
  <si>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</si>
  <si>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</si>
  <si>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</si>
  <si>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</si>
  <si>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</si>
  <si>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</si>
  <si>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</si>
  <si>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</si>
  <si>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</si>
  <si>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</si>
  <si>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</si>
  <si>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</si>
  <si>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</si>
  <si>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</si>
  <si>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</si>
  <si>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</si>
  <si>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</si>
  <si>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</si>
  <si>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</si>
  <si>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</si>
  <si>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</si>
  <si>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</si>
  <si>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</si>
  <si>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</si>
  <si>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</si>
  <si>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</si>
  <si>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</si>
  <si>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</si>
  <si>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</si>
  <si>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</si>
  <si>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</si>
  <si>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</si>
  <si>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</si>
  <si>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</si>
  <si>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</si>
  <si>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</si>
  <si>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</si>
  <si>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</si>
  <si>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</si>
  <si>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</si>
  <si>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</si>
  <si>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</si>
  <si>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</si>
  <si>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</si>
  <si>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</si>
  <si>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</si>
  <si>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</si>
  <si>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</si>
  <si>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</si>
  <si>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</si>
  <si>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</si>
  <si>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</si>
  <si>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</si>
  <si>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</si>
  <si>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</si>
  <si>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</si>
  <si>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</si>
  <si>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</si>
  <si>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</si>
  <si>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</si>
  <si>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</si>
  <si>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</si>
  <si>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</si>
  <si>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</si>
  <si>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</si>
  <si>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</si>
  <si>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</si>
  <si>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</si>
  <si>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</si>
  <si>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</si>
  <si>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</si>
  <si>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</si>
  <si>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</si>
  <si>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</si>
  <si>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</si>
  <si>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</si>
  <si>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</si>
  <si>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</si>
  <si>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</si>
  <si>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</si>
  <si>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</si>
  <si>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</si>
  <si>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</si>
  <si>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</si>
  <si>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</si>
  <si>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</si>
  <si>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</si>
  <si>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</si>
  <si>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</si>
  <si>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</si>
  <si>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</si>
  <si>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</si>
  <si>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</si>
  <si>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</si>
  <si>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</si>
  <si>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</si>
  <si>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</si>
  <si>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</si>
  <si>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</si>
  <si>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</si>
  <si>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</si>
  <si>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</si>
  <si>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</si>
  <si>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</si>
  <si>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</si>
  <si>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</si>
  <si>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</si>
  <si>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</si>
  <si>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</si>
  <si>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</si>
  <si>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</si>
  <si>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</si>
  <si>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</si>
  <si>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</si>
  <si>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</si>
  <si>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</si>
  <si>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</si>
  <si>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</si>
  <si>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</si>
  <si>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</si>
  <si>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</si>
  <si>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</si>
  <si>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</si>
  <si>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</si>
  <si>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</si>
  <si>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</si>
  <si>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</si>
  <si>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</si>
  <si>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</si>
  <si>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</si>
  <si>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</si>
  <si>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</si>
  <si>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</si>
  <si>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</si>
  <si>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</si>
  <si>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</si>
  <si>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</si>
  <si>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</si>
  <si>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</si>
  <si>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</si>
  <si>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</si>
  <si>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</si>
  <si>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</si>
  <si>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</si>
  <si>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</si>
  <si>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</si>
  <si>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</si>
  <si>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</si>
  <si>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</si>
  <si>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</si>
  <si>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</si>
  <si>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</si>
  <si>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</si>
  <si>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</si>
  <si>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</si>
  <si>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</si>
  <si>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</si>
  <si>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</si>
  <si>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</si>
  <si>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</si>
  <si>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</si>
  <si>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</si>
  <si>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</si>
  <si>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</si>
  <si>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</si>
  <si>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</si>
  <si>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</si>
  <si>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</si>
  <si>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</si>
  <si>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</si>
  <si>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</si>
  <si>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</si>
  <si>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</si>
  <si>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</si>
  <si>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</si>
  <si>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</si>
  <si>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</si>
  <si>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</si>
  <si>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</si>
  <si>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</si>
  <si>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</si>
  <si>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</si>
  <si>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</si>
  <si>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</si>
  <si>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</si>
  <si>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</si>
  <si>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</si>
  <si>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</si>
  <si>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</si>
  <si>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</si>
  <si>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</si>
  <si>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</si>
  <si>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</si>
  <si>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</si>
  <si>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</si>
  <si>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</si>
  <si>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</si>
  <si>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</si>
  <si>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</si>
  <si>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</si>
  <si>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</si>
  <si>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</si>
  <si>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</si>
  <si>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</si>
  <si>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</si>
  <si>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</si>
  <si>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</si>
  <si>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</si>
  <si>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</si>
  <si>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</si>
  <si>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</si>
  <si>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</si>
  <si>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</si>
  <si>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</si>
  <si>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</si>
  <si>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</si>
  <si>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</si>
  <si>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</si>
  <si>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</si>
  <si>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</si>
  <si>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</si>
  <si>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</si>
  <si>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</si>
  <si>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</si>
  <si>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</si>
  <si>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</si>
  <si>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</si>
  <si>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</si>
  <si>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</si>
  <si>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</si>
  <si>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</si>
  <si>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</si>
  <si>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</si>
  <si>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</si>
  <si>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</si>
  <si>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</si>
  <si>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</si>
  <si>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</si>
  <si>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</si>
  <si>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</si>
  <si>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</si>
  <si>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</si>
  <si>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</si>
  <si>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</si>
  <si>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</si>
  <si>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</si>
  <si>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</si>
  <si>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</si>
  <si>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</si>
  <si>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</si>
  <si>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</si>
  <si>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</si>
  <si>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</si>
  <si>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</si>
  <si>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</si>
  <si>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</si>
  <si>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</si>
  <si>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</si>
  <si>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</si>
  <si>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</si>
  <si>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</si>
  <si>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</si>
  <si>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</si>
  <si>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</si>
  <si>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</si>
  <si>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</si>
  <si>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</si>
  <si>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</si>
  <si>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</si>
  <si>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</si>
  <si>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</si>
  <si>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</si>
  <si>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</si>
  <si>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</si>
  <si>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</si>
  <si>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</si>
  <si>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</si>
  <si>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</si>
  <si>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</si>
  <si>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</si>
  <si>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</si>
  <si>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</si>
  <si>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</si>
  <si>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</si>
  <si>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</si>
  <si>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</si>
  <si>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</si>
  <si>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</si>
  <si>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</si>
  <si>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</si>
  <si>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</si>
  <si>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</si>
  <si>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</si>
  <si>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</si>
  <si>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</si>
  <si>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</si>
  <si>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</si>
  <si>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</si>
  <si>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</si>
  <si>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</si>
  <si>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</si>
  <si>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</si>
  <si>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</si>
  <si>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</si>
  <si>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</si>
  <si>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</si>
  <si>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</si>
  <si>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</si>
  <si>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</si>
  <si>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</si>
  <si>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</si>
  <si>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</si>
  <si>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</si>
  <si>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</si>
  <si>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</si>
  <si>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</si>
  <si>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</si>
  <si>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</si>
  <si>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</si>
  <si>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</si>
  <si>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</si>
  <si>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</si>
  <si>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</si>
  <si>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</si>
  <si>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</si>
  <si>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</si>
  <si>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</si>
  <si>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</si>
  <si>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</si>
  <si>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</si>
  <si>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</si>
  <si>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</si>
  <si>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</si>
  <si>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</si>
  <si>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</si>
  <si>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</si>
  <si>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</si>
  <si>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</si>
  <si>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</si>
  <si>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</si>
  <si>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</si>
  <si>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</si>
  <si>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</si>
  <si>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</si>
  <si>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</si>
  <si>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</si>
  <si>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</si>
  <si>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</si>
  <si>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</si>
  <si>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</si>
  <si>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</si>
  <si>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</si>
  <si>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</si>
  <si>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</si>
  <si>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</si>
  <si>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</si>
  <si>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</si>
  <si>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</si>
  <si>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</si>
  <si>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</si>
  <si>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</si>
  <si>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</si>
  <si>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</si>
  <si>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</si>
  <si>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</si>
  <si>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</si>
  <si>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</si>
  <si>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</si>
  <si>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</si>
  <si>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</si>
  <si>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</si>
  <si>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</si>
  <si>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</si>
  <si>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</si>
  <si>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</si>
  <si>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</si>
  <si>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</si>
  <si>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</si>
  <si>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</si>
  <si>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</si>
  <si>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</si>
  <si>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</si>
  <si>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</si>
  <si>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</si>
  <si>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</si>
  <si>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</si>
  <si>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</si>
  <si>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</si>
  <si>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</si>
  <si>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</si>
  <si>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</si>
  <si>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</si>
  <si>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</si>
  <si>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</si>
  <si>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</si>
  <si>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</si>
  <si>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</si>
  <si>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</si>
  <si>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</si>
  <si>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</si>
  <si>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</si>
  <si>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</si>
  <si>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</si>
  <si>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</si>
  <si>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</si>
  <si>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</si>
  <si>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</si>
  <si>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</si>
  <si>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</si>
  <si>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</si>
  <si>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</si>
  <si>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</si>
  <si>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</si>
  <si>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</si>
  <si>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</si>
  <si>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</si>
  <si>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</si>
  <si>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</si>
  <si>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</si>
  <si>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</si>
  <si>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</si>
  <si>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</si>
  <si>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</si>
  <si>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</si>
  <si>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</si>
  <si>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</si>
  <si>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</si>
  <si>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</si>
  <si>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</si>
  <si>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</si>
  <si>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</si>
  <si>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</si>
  <si>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</si>
  <si>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</si>
  <si>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</si>
  <si>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</si>
  <si>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</si>
  <si>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</si>
  <si>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</si>
  <si>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</si>
  <si>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</si>
  <si>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</si>
  <si>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</si>
  <si>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</si>
  <si>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</si>
  <si>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</si>
  <si>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</si>
  <si>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</si>
  <si>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</si>
  <si>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</si>
  <si>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</si>
  <si>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</si>
  <si>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</si>
  <si>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</si>
  <si>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</si>
  <si>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</si>
  <si>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</si>
  <si>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</si>
  <si>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</si>
  <si>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</si>
  <si>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</si>
  <si>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</si>
  <si>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</si>
  <si>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</si>
  <si>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</si>
  <si>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</si>
  <si>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</si>
  <si>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</si>
  <si>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</si>
  <si>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</si>
  <si>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</si>
  <si>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</si>
  <si>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</si>
  <si>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</si>
  <si>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</si>
  <si>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</si>
  <si>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</si>
  <si>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</si>
  <si>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</si>
  <si>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</si>
  <si>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</si>
  <si>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</si>
  <si>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</si>
  <si>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</si>
  <si>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</si>
  <si>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</si>
  <si>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</si>
  <si>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</si>
  <si>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</si>
  <si>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</si>
  <si>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</si>
  <si>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</si>
  <si>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</si>
  <si>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</si>
  <si>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</si>
  <si>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</si>
  <si>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</si>
  <si>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</si>
  <si>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</si>
  <si>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</si>
  <si>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</si>
  <si>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</si>
  <si>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</si>
  <si>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</si>
  <si>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</si>
  <si>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</si>
  <si>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</si>
  <si>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</si>
  <si>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</si>
  <si>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</si>
  <si>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</si>
  <si>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</si>
  <si>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</si>
  <si>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</si>
  <si>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</si>
  <si>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</si>
  <si>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</si>
  <si>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</si>
  <si>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</si>
  <si>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</si>
  <si>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</si>
  <si>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</si>
  <si>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</si>
  <si>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</si>
  <si>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</si>
  <si>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</si>
  <si>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</si>
  <si>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</si>
  <si>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</si>
  <si>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</si>
  <si>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</si>
  <si>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</si>
  <si>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</si>
  <si>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</si>
  <si>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</si>
  <si>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</si>
  <si>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</si>
  <si>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</si>
  <si>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</si>
  <si>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</si>
  <si>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</si>
  <si>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</si>
  <si>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</si>
  <si>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</si>
  <si>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</si>
  <si>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</si>
  <si>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</si>
  <si>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</si>
  <si>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</si>
  <si>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</si>
  <si>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</si>
  <si>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</si>
  <si>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</si>
  <si>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</si>
  <si>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</si>
  <si>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</si>
  <si>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</si>
  <si>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</si>
  <si>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</si>
  <si>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</si>
  <si>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</si>
  <si>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</si>
  <si>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</si>
  <si>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</si>
  <si>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</si>
  <si>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</si>
  <si>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</si>
  <si>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</si>
  <si>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</si>
  <si>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</si>
  <si>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</si>
  <si>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</si>
  <si>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</si>
  <si>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</si>
  <si>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</si>
  <si>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</si>
  <si>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</si>
  <si>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</si>
  <si>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</si>
  <si>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</si>
  <si>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</si>
  <si>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</si>
  <si>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</si>
  <si>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</si>
  <si>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</si>
  <si>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</si>
  <si>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</si>
  <si>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</si>
  <si>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</si>
  <si>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</si>
  <si>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</si>
  <si>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</si>
  <si>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</si>
  <si>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</si>
  <si>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</si>
  <si>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</si>
  <si>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</si>
  <si>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</si>
  <si>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</si>
  <si>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</si>
  <si>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</si>
  <si>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</si>
  <si>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</si>
  <si>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</si>
  <si>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</si>
  <si>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</si>
  <si>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</si>
  <si>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</si>
  <si>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</si>
  <si>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</si>
  <si>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</si>
  <si>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</si>
  <si>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</si>
  <si>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</si>
  <si>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</si>
  <si>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</si>
  <si>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</si>
  <si>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</si>
  <si>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</si>
  <si>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</si>
  <si>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</si>
  <si>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</si>
  <si>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</si>
  <si>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</si>
  <si>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</si>
  <si>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</si>
  <si>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</si>
  <si>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</si>
  <si>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</si>
  <si>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</si>
  <si>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</si>
  <si>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</si>
  <si>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</si>
  <si>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</si>
  <si>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</si>
  <si>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</si>
  <si>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</si>
  <si>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</si>
  <si>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</si>
  <si>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</si>
  <si>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</si>
  <si>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</si>
  <si>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</si>
  <si>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</si>
  <si>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</si>
  <si>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</si>
  <si>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</si>
  <si>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</si>
  <si>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</si>
  <si>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</si>
  <si>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</si>
  <si>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</si>
  <si>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</si>
  <si>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</si>
  <si>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</si>
  <si>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</si>
  <si>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</si>
  <si>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</si>
  <si>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</si>
  <si>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</si>
  <si>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</si>
  <si>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</si>
  <si>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</si>
  <si>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</si>
  <si>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</si>
  <si>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</si>
  <si>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</si>
  <si>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</si>
  <si>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</si>
  <si>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</si>
  <si>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</si>
  <si>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</si>
  <si>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</si>
  <si>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</si>
  <si>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</si>
  <si>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</si>
  <si>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</si>
  <si>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</si>
  <si>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</si>
  <si>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</si>
  <si>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</si>
  <si>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</si>
  <si>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</si>
  <si>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</si>
  <si>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</si>
  <si>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</si>
  <si>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</si>
  <si>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</si>
  <si>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</si>
  <si>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</si>
  <si>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</si>
  <si>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</si>
  <si>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</si>
  <si>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</si>
  <si>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</si>
  <si>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</si>
  <si>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</si>
  <si>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</si>
  <si>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</si>
  <si>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</si>
  <si>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</si>
  <si>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</si>
  <si>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</si>
  <si>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</si>
  <si>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</si>
  <si>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</si>
  <si>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</si>
  <si>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</si>
  <si>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</si>
  <si>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</si>
  <si>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</si>
  <si>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</si>
  <si>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</si>
  <si>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</si>
  <si>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</si>
  <si>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</si>
  <si>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</si>
  <si>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</si>
  <si>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</si>
  <si>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</si>
  <si>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</si>
  <si>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</si>
  <si>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</si>
  <si>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</si>
  <si>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</si>
  <si>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</si>
  <si>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</si>
  <si>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</si>
  <si>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</si>
  <si>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</si>
  <si>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</si>
  <si>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</si>
  <si>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</si>
  <si>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</si>
  <si>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</si>
  <si>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</si>
  <si>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</si>
  <si>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</si>
  <si>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</si>
  <si>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</si>
  <si>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</si>
  <si>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</si>
  <si>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</si>
  <si>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</si>
  <si>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</si>
  <si>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</si>
  <si>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</si>
  <si>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</si>
  <si>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</si>
  <si>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</si>
  <si>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</si>
  <si>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</si>
  <si>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</si>
  <si>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</si>
  <si>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</si>
  <si>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</si>
  <si>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</si>
  <si>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</si>
  <si>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</si>
  <si>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</si>
  <si>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</si>
  <si>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</si>
  <si>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</si>
  <si>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</si>
  <si>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</si>
  <si>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</si>
  <si>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</si>
  <si>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</si>
  <si>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</si>
  <si>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</si>
  <si>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</si>
  <si>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</si>
  <si>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</si>
  <si>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</si>
  <si>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</si>
  <si>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</si>
  <si>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</si>
  <si>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</si>
  <si>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</si>
  <si>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</si>
  <si>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</si>
  <si>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</si>
  <si>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</si>
  <si>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</si>
  <si>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</si>
  <si>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</si>
  <si>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</si>
  <si>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</si>
  <si>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</si>
  <si>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</si>
  <si>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</si>
  <si>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</si>
  <si>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</si>
  <si>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</si>
  <si>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</si>
  <si>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</si>
  <si>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</si>
  <si>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</si>
  <si>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</si>
  <si>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</si>
  <si>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</si>
  <si>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</si>
  <si>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</si>
  <si>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</si>
  <si>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</si>
  <si>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</si>
  <si>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</si>
  <si>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</si>
  <si>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</si>
  <si>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</si>
  <si>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</si>
  <si>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</si>
  <si>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</si>
  <si>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</si>
  <si>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</si>
  <si>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</si>
  <si>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</si>
  <si>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</si>
  <si>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</si>
  <si>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</si>
  <si>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</si>
  <si>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</si>
  <si>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</si>
  <si>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</si>
  <si>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</si>
  <si>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</si>
  <si>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</si>
  <si>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</si>
  <si>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</si>
  <si>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</si>
  <si>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</si>
  <si>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</si>
  <si>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</si>
  <si>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</si>
  <si>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</si>
  <si>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</si>
  <si>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</si>
  <si>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</si>
  <si>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</si>
  <si>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</si>
  <si>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</si>
  <si>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</si>
  <si>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</si>
  <si>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</si>
  <si>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</si>
  <si>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</si>
  <si>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</si>
  <si>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</si>
  <si>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</si>
  <si>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</si>
  <si>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</si>
  <si>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</si>
  <si>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</si>
  <si>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</si>
  <si>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</si>
  <si>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</si>
  <si>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</si>
  <si>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</si>
  <si>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</si>
  <si>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</si>
  <si>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</si>
  <si>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</si>
  <si>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</si>
  <si>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</si>
  <si>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</si>
  <si>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</si>
  <si>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</si>
  <si>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</si>
  <si>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</si>
  <si>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</si>
  <si>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</si>
  <si>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</si>
  <si>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</si>
  <si>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</si>
  <si>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</si>
  <si>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</si>
  <si>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</si>
  <si>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</si>
  <si>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</si>
  <si>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</si>
  <si>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</si>
  <si>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</si>
  <si>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</si>
  <si>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</si>
  <si>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</si>
  <si>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</si>
  <si>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</si>
  <si>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</si>
  <si>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</si>
  <si>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</si>
  <si>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</si>
  <si>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</si>
  <si>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</si>
  <si>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</si>
  <si>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</si>
  <si>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</si>
  <si>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</si>
  <si>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</si>
  <si>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</si>
  <si>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</si>
  <si>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</si>
  <si>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</si>
  <si>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</si>
  <si>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</si>
  <si>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</si>
  <si>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</si>
  <si>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</si>
  <si>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</si>
  <si>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</si>
  <si>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</si>
  <si>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</si>
  <si>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</si>
  <si>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</si>
  <si>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</si>
  <si>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</si>
  <si>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</si>
  <si>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</si>
  <si>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</si>
  <si>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</si>
  <si>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</si>
  <si>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</si>
  <si>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</si>
  <si>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</si>
  <si>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</si>
  <si>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</si>
  <si>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</si>
  <si>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</si>
  <si>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</si>
  <si>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</si>
  <si>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</si>
  <si>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</si>
  <si>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</si>
  <si>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</si>
  <si>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</si>
  <si>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</si>
  <si>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</si>
  <si>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</si>
  <si>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</si>
  <si>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</si>
  <si>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</si>
  <si>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</si>
  <si>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</si>
  <si>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</si>
  <si>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</si>
  <si>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</si>
  <si>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</si>
  <si>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</si>
  <si>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</si>
  <si>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</si>
  <si>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</si>
  <si>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</si>
  <si>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</si>
  <si>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</si>
  <si>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</si>
  <si>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</si>
  <si>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</si>
  <si>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</si>
  <si>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</si>
  <si>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</si>
  <si>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</si>
  <si>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</si>
  <si>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</si>
  <si>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</si>
  <si>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</si>
  <si>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</si>
  <si>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</si>
  <si>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</si>
  <si>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</si>
  <si>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</si>
  <si>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</si>
  <si>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</si>
  <si>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</si>
  <si>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</si>
  <si>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</si>
  <si>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</si>
  <si>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</si>
  <si>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</si>
  <si>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</si>
  <si>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</si>
  <si>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</si>
  <si>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</si>
  <si>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</si>
  <si>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</si>
  <si>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</si>
  <si>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</si>
  <si>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</si>
  <si>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</si>
  <si>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</si>
  <si>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</si>
  <si>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</si>
  <si>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</si>
  <si>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</si>
  <si>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</si>
  <si>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</si>
  <si>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</si>
  <si>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</si>
  <si>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</si>
  <si>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</si>
  <si>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</si>
  <si>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</si>
  <si>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</si>
  <si>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</si>
  <si>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</si>
  <si>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</si>
  <si>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</si>
  <si>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</si>
  <si>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</si>
  <si>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</si>
  <si>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</si>
  <si>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</si>
  <si>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</si>
  <si>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</si>
  <si>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</si>
  <si>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</si>
  <si>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</si>
  <si>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</si>
  <si>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</si>
  <si>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</si>
  <si>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</si>
  <si>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</si>
  <si>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</si>
  <si>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</si>
  <si>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</si>
  <si>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</si>
  <si>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</si>
  <si>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</si>
  <si>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</si>
  <si>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</si>
  <si>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</si>
  <si>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</si>
  <si>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</si>
  <si>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</si>
  <si>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</si>
  <si>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</si>
  <si>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</si>
  <si>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</si>
  <si>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</si>
  <si>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</si>
  <si>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</si>
  <si>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</si>
  <si>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</si>
  <si>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</si>
  <si>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</si>
  <si>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</si>
  <si>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</si>
  <si>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</si>
  <si>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</si>
  <si>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</si>
  <si>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</si>
  <si>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</si>
  <si>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</si>
  <si>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</si>
  <si>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</si>
  <si>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</si>
  <si>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</si>
  <si>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</si>
  <si>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</si>
  <si>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</si>
  <si>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</si>
  <si>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</si>
  <si>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</si>
  <si>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</si>
  <si>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</si>
  <si>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</si>
  <si>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</si>
  <si>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</si>
  <si>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</si>
  <si>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</si>
  <si>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</si>
  <si>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</si>
  <si>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</si>
  <si>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</si>
  <si>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</si>
  <si>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</si>
  <si>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</si>
  <si>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</si>
  <si>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</si>
  <si>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</si>
  <si>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</si>
  <si>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</si>
  <si>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</si>
  <si>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</si>
  <si>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</si>
  <si>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</si>
  <si>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</si>
  <si>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</si>
  <si>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</si>
  <si>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</si>
  <si>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</si>
  <si>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</si>
  <si>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</si>
  <si>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</si>
  <si>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</si>
  <si>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</si>
  <si>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</si>
  <si>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</si>
  <si>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</si>
  <si>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</si>
  <si>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</si>
  <si>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</si>
  <si>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</si>
  <si>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</si>
  <si>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</si>
  <si>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</si>
  <si>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</si>
  <si>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</si>
  <si>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</si>
  <si>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</si>
  <si>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</si>
  <si>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</si>
  <si>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</si>
  <si>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</si>
  <si>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</si>
  <si>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</si>
  <si>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</si>
  <si>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</si>
  <si>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</si>
  <si>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</si>
  <si>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</si>
  <si>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</si>
  <si>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</si>
  <si>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</si>
  <si>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</si>
  <si>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</si>
  <si>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</si>
  <si>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</si>
  <si>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</si>
  <si>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</si>
  <si>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</si>
  <si>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</si>
  <si>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</si>
  <si>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</si>
  <si>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</si>
  <si>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</si>
  <si>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</si>
  <si>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</si>
  <si>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</si>
  <si>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</si>
  <si>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</si>
  <si>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</si>
  <si>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</si>
  <si>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</si>
  <si>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</si>
  <si>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</si>
  <si>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</si>
  <si>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</si>
  <si>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</si>
  <si>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</si>
  <si>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</si>
  <si>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</si>
  <si>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</si>
  <si>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</si>
  <si>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</si>
  <si>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</si>
  <si>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</si>
  <si>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</si>
  <si>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</si>
  <si>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</si>
  <si>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</si>
  <si>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</si>
  <si>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</si>
  <si>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</si>
  <si>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</si>
  <si>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</si>
  <si>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</si>
  <si>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</si>
  <si>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</si>
  <si>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</si>
  <si>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</si>
  <si>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</si>
  <si>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</si>
  <si>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</si>
  <si>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</si>
  <si>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</si>
  <si>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</si>
  <si>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</si>
  <si>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</si>
  <si>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</si>
  <si>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</si>
  <si>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</si>
  <si>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</si>
  <si>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</si>
  <si>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</si>
  <si>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</si>
  <si>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</si>
  <si>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</si>
  <si>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</si>
  <si>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</si>
  <si>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</si>
  <si>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</si>
  <si>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</si>
  <si>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</si>
  <si>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</si>
  <si>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</si>
  <si>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</si>
  <si>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</si>
  <si>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</si>
  <si>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</si>
  <si>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</si>
  <si>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</si>
  <si>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</si>
  <si>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</si>
  <si>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</si>
  <si>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</si>
  <si>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</si>
  <si>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</si>
  <si>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</si>
  <si>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</si>
  <si>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</si>
  <si>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</si>
  <si>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</si>
  <si>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</si>
  <si>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</si>
  <si>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</si>
  <si>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</si>
  <si>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</si>
  <si>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</si>
  <si>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</si>
  <si>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</si>
  <si>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</si>
  <si>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</si>
  <si>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</si>
  <si>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</si>
  <si>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</si>
  <si>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</si>
  <si>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</si>
  <si>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</si>
  <si>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</si>
  <si>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</si>
  <si>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</si>
  <si>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</si>
  <si>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</si>
  <si>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</si>
  <si>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</si>
  <si>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</si>
  <si>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</si>
  <si>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</si>
  <si>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</si>
  <si>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</si>
  <si>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</si>
  <si>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</si>
  <si>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</si>
  <si>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</si>
  <si>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</si>
  <si>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</si>
  <si>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</si>
  <si>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</si>
  <si>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</si>
  <si>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</si>
  <si>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</si>
  <si>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</si>
  <si>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</si>
  <si>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</si>
  <si>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</si>
  <si>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</si>
  <si>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</si>
  <si>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</si>
  <si>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</si>
  <si>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</si>
  <si>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</si>
  <si>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</si>
  <si>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</si>
  <si>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</si>
  <si>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</si>
  <si>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</si>
  <si>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</si>
  <si>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</si>
  <si>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</si>
  <si>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</si>
  <si>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</si>
  <si>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</si>
  <si>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</si>
  <si>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</si>
  <si>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</si>
  <si>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</si>
  <si>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</si>
  <si>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</si>
  <si>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</si>
  <si>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</si>
  <si>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</si>
  <si>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</si>
  <si>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</si>
  <si>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</si>
  <si>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</si>
  <si>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</si>
  <si>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</si>
  <si>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</si>
  <si>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</si>
  <si>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</si>
  <si>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</si>
  <si>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</si>
  <si>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</si>
  <si>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</si>
  <si>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</si>
  <si>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</si>
  <si>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</si>
  <si>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</si>
  <si>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</si>
  <si>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</si>
  <si>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</si>
  <si>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</si>
  <si>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</si>
  <si>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</si>
  <si>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</si>
  <si>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</si>
  <si>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</si>
  <si>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</si>
  <si>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</si>
  <si>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</si>
  <si>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</si>
  <si>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</si>
  <si>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</si>
  <si>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</si>
  <si>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</si>
  <si>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</si>
  <si>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</si>
  <si>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</si>
  <si>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</si>
  <si>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</si>
  <si>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</si>
  <si>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</si>
  <si>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</si>
  <si>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</si>
  <si>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</si>
  <si>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</si>
  <si>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</si>
  <si>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</si>
  <si>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</si>
  <si>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</si>
  <si>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</si>
  <si>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</si>
  <si>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</si>
  <si>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</si>
  <si>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</si>
  <si>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</si>
  <si>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</si>
  <si>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</si>
  <si>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</si>
  <si>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</si>
  <si>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</si>
  <si>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</si>
  <si>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</si>
  <si>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</si>
  <si>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</si>
  <si>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</si>
  <si>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</si>
  <si>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</si>
  <si>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</si>
  <si>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</si>
  <si>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</si>
  <si>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</si>
  <si>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</si>
  <si>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</si>
  <si>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</si>
  <si>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</si>
  <si>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</si>
  <si>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</si>
  <si>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</si>
  <si>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</si>
  <si>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</si>
  <si>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</si>
  <si>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</si>
  <si>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</si>
  <si>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</si>
  <si>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</si>
  <si>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</si>
  <si>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</si>
  <si>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</si>
  <si>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</si>
  <si>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</si>
  <si>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</si>
  <si>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</si>
  <si>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</si>
  <si>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</si>
  <si>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</si>
  <si>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</si>
  <si>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</si>
  <si>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</si>
  <si>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</si>
  <si>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</si>
  <si>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</si>
  <si>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</si>
  <si>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</si>
  <si>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</si>
  <si>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</si>
  <si>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</si>
  <si>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</si>
  <si>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</si>
  <si>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</si>
  <si>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</si>
  <si>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</si>
  <si>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</si>
  <si>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</si>
  <si>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</si>
  <si>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</si>
  <si>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</si>
  <si>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</si>
  <si>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</si>
  <si>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</si>
  <si>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</si>
  <si>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</si>
  <si>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</si>
  <si>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</si>
  <si>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</si>
  <si>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</si>
  <si>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</si>
  <si>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</si>
  <si>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</si>
  <si>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</si>
  <si>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</si>
  <si>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</si>
  <si>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</si>
  <si>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</si>
  <si>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</si>
  <si>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</si>
  <si>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</si>
  <si>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</si>
  <si>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</si>
  <si>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</si>
  <si>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</si>
  <si>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</si>
  <si>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</si>
  <si>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</si>
  <si>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</si>
  <si>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</si>
  <si>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</si>
  <si>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</si>
  <si>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</si>
  <si>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</si>
  <si>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</si>
  <si>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</si>
  <si>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</si>
  <si>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</si>
  <si>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</si>
  <si>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</si>
  <si>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</si>
  <si>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</si>
  <si>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</si>
  <si>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</si>
  <si>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</si>
  <si>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</si>
  <si>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</si>
  <si>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</si>
  <si>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</si>
  <si>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</si>
  <si>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</si>
  <si>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</si>
  <si>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</si>
  <si>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</si>
  <si>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</si>
  <si>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</si>
  <si>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</si>
  <si>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</si>
  <si>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</si>
  <si>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</si>
  <si>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</si>
  <si>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</si>
  <si>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</si>
  <si>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</si>
  <si>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</si>
  <si>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</si>
  <si>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</si>
  <si>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</si>
  <si>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</si>
  <si>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</si>
  <si>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</si>
  <si>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</si>
  <si>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</si>
  <si>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</si>
  <si>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</si>
  <si>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</si>
  <si>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</si>
  <si>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</si>
  <si>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</si>
  <si>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</si>
  <si>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</si>
  <si>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</si>
  <si>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</si>
  <si>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</si>
  <si>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</si>
  <si>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</si>
  <si>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</si>
  <si>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</si>
  <si>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</si>
  <si>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</si>
  <si>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</si>
  <si>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</si>
  <si>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</si>
  <si>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</si>
  <si>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</si>
  <si>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</si>
  <si>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</si>
  <si>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</si>
  <si>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</si>
  <si>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</si>
  <si>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</si>
  <si>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</si>
  <si>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</si>
  <si>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</si>
  <si>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</si>
  <si>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</si>
  <si>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</si>
  <si>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</si>
  <si>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</si>
  <si>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</si>
  <si>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</si>
  <si>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</si>
  <si>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</si>
  <si>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</si>
  <si>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</si>
  <si>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</si>
  <si>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</si>
  <si>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</si>
  <si>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</si>
  <si>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</si>
  <si>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</si>
  <si>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</si>
  <si>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</si>
  <si>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</si>
  <si>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</si>
  <si>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</si>
  <si>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</si>
  <si>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</si>
  <si>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</si>
  <si>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</si>
  <si>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</si>
  <si>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</si>
  <si>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</si>
  <si>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</si>
  <si>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</si>
  <si>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</si>
  <si>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</si>
  <si>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</si>
  <si>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</si>
  <si>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</si>
  <si>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</si>
  <si>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</si>
  <si>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</si>
  <si>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</si>
  <si>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</si>
  <si>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</si>
  <si>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</si>
  <si>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</si>
  <si>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</si>
  <si>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</si>
  <si>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</si>
  <si>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</si>
  <si>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</si>
  <si>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</si>
  <si>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</si>
  <si>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</si>
  <si>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</si>
  <si>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</si>
  <si>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</si>
  <si>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</si>
  <si>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</si>
  <si>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</si>
  <si>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</si>
  <si>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</si>
  <si>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</si>
  <si>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</si>
  <si>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</si>
  <si>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</si>
  <si>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</si>
  <si>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</si>
  <si>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</si>
  <si>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</si>
  <si>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</si>
  <si>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</si>
  <si>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</si>
  <si>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</si>
  <si>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</si>
  <si>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</si>
  <si>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</si>
  <si>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</si>
  <si>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</si>
  <si>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</si>
  <si>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</si>
  <si>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</si>
  <si>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</si>
  <si>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</si>
  <si>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</si>
  <si>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</si>
  <si>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</si>
  <si>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</si>
  <si>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</si>
  <si>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</si>
  <si>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</si>
  <si>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</si>
  <si>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</si>
  <si>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</si>
  <si>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</si>
  <si>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</si>
  <si>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</si>
  <si>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</si>
  <si>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</si>
  <si>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</si>
  <si>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</si>
  <si>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</si>
  <si>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</si>
  <si>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</si>
  <si>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</si>
  <si>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</si>
  <si>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</si>
  <si>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</si>
  <si>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</si>
  <si>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</si>
  <si>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</si>
  <si>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</si>
  <si>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</si>
  <si>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</si>
  <si>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</si>
  <si>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</si>
  <si>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</si>
  <si>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</si>
  <si>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</si>
  <si>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</si>
  <si>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</si>
  <si>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</si>
  <si>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</si>
  <si>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</si>
  <si>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</si>
  <si>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</si>
  <si>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</si>
  <si>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</si>
  <si>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</si>
  <si>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</si>
  <si>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</si>
  <si>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</si>
  <si>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</si>
  <si>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</si>
  <si>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</si>
  <si>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</si>
  <si>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</si>
  <si>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</si>
  <si>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</si>
  <si>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</si>
  <si>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</si>
  <si>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</si>
  <si>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</si>
  <si>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</si>
  <si>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</si>
  <si>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</si>
  <si>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</si>
  <si>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</si>
  <si>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</si>
  <si>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</si>
  <si>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</si>
  <si>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</si>
  <si>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</si>
  <si>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</si>
  <si>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</si>
  <si>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</si>
  <si>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</si>
  <si>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</si>
  <si>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</si>
  <si>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</si>
  <si>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</si>
  <si>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</si>
  <si>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</si>
  <si>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</si>
  <si>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</si>
  <si>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</si>
  <si>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</si>
  <si>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</si>
  <si>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</si>
  <si>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</si>
  <si>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</si>
  <si>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</si>
  <si>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</si>
  <si>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</si>
  <si>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</si>
  <si>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</si>
  <si>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</si>
  <si>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</si>
  <si>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</si>
  <si>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</si>
  <si>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</si>
  <si>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</si>
  <si>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</si>
  <si>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</si>
  <si>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</si>
  <si>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</si>
  <si>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</si>
  <si>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</si>
  <si>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</si>
  <si>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</si>
  <si>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</si>
  <si>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</si>
  <si>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</si>
  <si>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</si>
  <si>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</si>
  <si>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</si>
  <si>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</si>
  <si>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</si>
  <si>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</si>
  <si>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</si>
  <si>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</si>
  <si>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</si>
  <si>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</si>
  <si>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</si>
  <si>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</si>
  <si>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</si>
  <si>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</si>
  <si>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</si>
  <si>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</si>
  <si>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</si>
  <si>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</si>
  <si>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</si>
  <si>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</si>
  <si>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</si>
  <si>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</si>
  <si>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</si>
  <si>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</si>
  <si>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</si>
  <si>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</si>
  <si>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</si>
  <si>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</si>
  <si>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</si>
  <si>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</si>
  <si>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</si>
  <si>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</si>
  <si>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</si>
  <si>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</si>
  <si>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</si>
  <si>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</si>
  <si>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</si>
  <si>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</si>
  <si>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</si>
  <si>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</si>
  <si>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</si>
  <si>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</si>
  <si>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</si>
  <si>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</si>
  <si>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</si>
  <si>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</si>
  <si>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</si>
  <si>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</si>
  <si>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</si>
  <si>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</si>
  <si>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</si>
  <si>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</si>
  <si>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</si>
  <si>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</si>
  <si>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</si>
  <si>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</si>
  <si>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</si>
  <si>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</si>
  <si>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</si>
  <si>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</si>
  <si>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</si>
  <si>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</si>
  <si>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</si>
  <si>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</si>
  <si>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</si>
  <si>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</si>
  <si>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</si>
  <si>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</si>
  <si>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</si>
  <si>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</si>
  <si>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</si>
  <si>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</si>
  <si>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</si>
  <si>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</si>
  <si>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</si>
  <si>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</si>
  <si>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</si>
  <si>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</si>
  <si>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</si>
  <si>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</si>
  <si>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</si>
  <si>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</si>
  <si>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</si>
  <si>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</si>
  <si>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</si>
  <si>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</si>
  <si>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</si>
  <si>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</si>
  <si>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</si>
  <si>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</si>
  <si>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</si>
  <si>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</si>
  <si>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</si>
  <si>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</si>
  <si>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</si>
  <si>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</si>
  <si>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</si>
  <si>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</si>
  <si>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</si>
  <si>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</si>
  <si>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</si>
  <si>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</si>
  <si>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</si>
  <si>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</si>
  <si>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</si>
  <si>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</si>
  <si>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</si>
  <si>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</si>
  <si>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</si>
  <si>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</si>
  <si>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</si>
  <si>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</si>
  <si>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</si>
  <si>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</si>
  <si>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</si>
  <si>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</si>
  <si>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</si>
  <si>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</si>
  <si>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</si>
  <si>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</si>
  <si>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</si>
  <si>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</si>
  <si>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</si>
  <si>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</si>
  <si>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</si>
  <si>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</si>
  <si>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</si>
  <si>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</si>
  <si>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</si>
  <si>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</si>
  <si>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</si>
  <si>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</si>
  <si>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</si>
  <si>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</si>
  <si>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</si>
  <si>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</si>
  <si>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</si>
  <si>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</si>
  <si>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</si>
  <si>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</si>
  <si>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</si>
  <si>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</si>
  <si>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</si>
  <si>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</si>
  <si>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</si>
  <si>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</si>
  <si>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</si>
  <si>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</si>
  <si>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</si>
  <si>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</si>
  <si>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</si>
  <si>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</si>
  <si>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</si>
  <si>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</si>
  <si>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</si>
  <si>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</si>
  <si>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</si>
  <si>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</si>
  <si>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</si>
  <si>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</si>
  <si>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</si>
  <si>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</si>
  <si>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</si>
  <si>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</si>
  <si>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</si>
  <si>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</si>
  <si>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</si>
  <si>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</si>
  <si>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</si>
  <si>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</si>
  <si>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</si>
  <si>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</si>
  <si>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</si>
  <si>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</si>
  <si>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</si>
  <si>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</si>
  <si>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</si>
  <si>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</si>
  <si>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</si>
  <si>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</si>
  <si>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</si>
  <si>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</si>
  <si>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</si>
  <si>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</si>
  <si>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</si>
  <si>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</si>
  <si>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</si>
  <si>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</si>
  <si>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</si>
  <si>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</si>
  <si>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</si>
  <si>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</si>
  <si>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</si>
  <si>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</si>
  <si>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</si>
  <si>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</si>
  <si>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</si>
  <si>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</si>
  <si>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</si>
  <si>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</si>
  <si>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</si>
  <si>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</si>
  <si>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</si>
  <si>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</si>
  <si>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</si>
  <si>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</si>
  <si>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</si>
  <si>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</si>
  <si>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</si>
  <si>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</si>
  <si>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</si>
  <si>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</si>
  <si>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</si>
  <si>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</si>
  <si>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</si>
  <si>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</si>
  <si>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</si>
  <si>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</si>
  <si>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</si>
  <si>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</si>
  <si>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</si>
  <si>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</si>
  <si>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</si>
  <si>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</si>
  <si>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</si>
  <si>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</si>
  <si>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</si>
  <si>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</si>
  <si>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</si>
  <si>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</si>
  <si>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</si>
  <si>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</si>
  <si>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</si>
  <si>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</si>
  <si>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</si>
  <si>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</si>
  <si>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</si>
  <si>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</si>
  <si>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</si>
  <si>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</si>
  <si>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</si>
  <si>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</si>
  <si>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</si>
  <si>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</si>
  <si>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</si>
  <si>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</si>
  <si>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</si>
  <si>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</si>
  <si>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</si>
  <si>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</si>
  <si>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</si>
  <si>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</si>
  <si>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</si>
  <si>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</si>
  <si>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</si>
  <si>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</si>
  <si>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</si>
  <si>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</si>
  <si>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</si>
  <si>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</si>
  <si>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</si>
  <si>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</si>
  <si>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</si>
  <si>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</si>
  <si>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</si>
  <si>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</si>
  <si>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</si>
  <si>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</si>
  <si>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</si>
  <si>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</si>
  <si>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</si>
  <si>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</si>
  <si>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</si>
  <si>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</si>
  <si>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</si>
  <si>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</si>
  <si>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</si>
  <si>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</si>
  <si>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</si>
  <si>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</si>
  <si>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</si>
  <si>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</si>
  <si>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</si>
  <si>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</si>
  <si>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</si>
  <si>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</si>
  <si>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</si>
  <si>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</si>
  <si>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</si>
  <si>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</si>
  <si>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</si>
  <si>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</si>
  <si>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</si>
  <si>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</si>
  <si>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</si>
  <si>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</si>
  <si>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</si>
  <si>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</si>
  <si>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</si>
  <si>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</si>
  <si>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</si>
  <si>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</si>
  <si>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</si>
  <si>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</si>
  <si>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</si>
  <si>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</si>
  <si>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</si>
  <si>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</si>
  <si>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</si>
  <si>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</si>
  <si>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</si>
  <si>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</si>
  <si>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</si>
  <si>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</si>
  <si>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</si>
  <si>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</si>
  <si>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</si>
  <si>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</si>
  <si>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</si>
  <si>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</si>
  <si>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</si>
  <si>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</si>
  <si>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</si>
  <si>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</si>
  <si>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</si>
  <si>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</si>
  <si>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</si>
  <si>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</si>
  <si>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</si>
  <si>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</si>
  <si>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</si>
  <si>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</si>
  <si>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</si>
  <si>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</si>
  <si>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</si>
  <si>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</si>
  <si>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</si>
  <si>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</si>
  <si>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</si>
  <si>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</si>
  <si>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</si>
  <si>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</si>
  <si>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</si>
  <si>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</si>
  <si>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</si>
  <si>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</si>
  <si>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</si>
  <si>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</si>
  <si>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</si>
  <si>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</si>
  <si>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</si>
  <si>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</si>
  <si>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</si>
  <si>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</si>
  <si>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</si>
  <si>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</si>
  <si>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</si>
  <si>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</si>
  <si>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</si>
  <si>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</si>
  <si>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</si>
  <si>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</si>
  <si>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</si>
  <si>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</si>
  <si>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</si>
  <si>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</si>
  <si>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</si>
  <si>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</si>
  <si>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</si>
  <si>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</si>
  <si>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</si>
  <si>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</si>
  <si>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</si>
  <si>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</si>
  <si>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</si>
  <si>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</si>
  <si>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</si>
  <si>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</si>
  <si>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</si>
  <si>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</si>
  <si>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</si>
  <si>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</si>
  <si>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</si>
  <si>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</si>
  <si>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</si>
  <si>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</si>
  <si>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</si>
  <si>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</si>
  <si>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</si>
  <si>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</si>
  <si>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</si>
  <si>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</si>
  <si>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</si>
  <si>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</si>
  <si>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</si>
  <si>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</si>
  <si>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</si>
  <si>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</si>
  <si>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</si>
  <si>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</si>
  <si>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</si>
  <si>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</si>
  <si>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</si>
  <si>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</si>
  <si>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</si>
  <si>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</si>
  <si>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</si>
  <si>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</si>
  <si>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</si>
  <si>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</si>
  <si>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</si>
  <si>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</si>
  <si>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</si>
  <si>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</si>
  <si>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</si>
  <si>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</si>
  <si>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</si>
  <si>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</si>
  <si>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</si>
  <si>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</si>
  <si>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</si>
  <si>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</si>
  <si>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</si>
  <si>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</si>
  <si>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</si>
  <si>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</si>
  <si>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</si>
  <si>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</si>
  <si>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</si>
  <si>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</si>
  <si>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</si>
  <si>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</si>
  <si>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</si>
  <si>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</si>
  <si>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</si>
  <si>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</si>
  <si>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</si>
  <si>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</si>
  <si>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</si>
  <si>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</si>
  <si>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</si>
  <si>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</si>
  <si>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</si>
  <si>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</si>
  <si>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</si>
  <si>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</si>
  <si>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</si>
  <si>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</si>
  <si>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</si>
  <si>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</si>
  <si>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</si>
  <si>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</si>
  <si>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</si>
  <si>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</si>
  <si>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</si>
  <si>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</si>
  <si>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</si>
  <si>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</si>
  <si>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</si>
  <si>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</si>
  <si>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</si>
  <si>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</si>
  <si>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</si>
  <si>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</si>
  <si>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</si>
  <si>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</si>
  <si>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</si>
  <si>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</si>
  <si>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</si>
  <si>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</si>
  <si>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</si>
  <si>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</si>
  <si>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</si>
  <si>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</si>
  <si>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</si>
  <si>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</si>
  <si>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</si>
  <si>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</si>
  <si>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</si>
  <si>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</si>
  <si>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</si>
  <si>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</si>
  <si>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</si>
  <si>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</si>
  <si>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</si>
  <si>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</si>
  <si>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</si>
  <si>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</si>
  <si>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</si>
  <si>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</si>
  <si>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</si>
  <si>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</si>
  <si>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</si>
  <si>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</si>
  <si>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</si>
  <si>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</si>
  <si>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</si>
  <si>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</si>
  <si>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</si>
  <si>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</si>
  <si>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</si>
  <si>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</si>
  <si>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</si>
  <si>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</si>
  <si>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</si>
  <si>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</si>
  <si>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</si>
  <si>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</si>
  <si>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</si>
  <si>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</si>
  <si>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</si>
  <si>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</si>
  <si>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</si>
  <si>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</si>
  <si>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</si>
  <si>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</si>
  <si>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</si>
  <si>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</si>
  <si>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</si>
  <si>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</si>
  <si>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</si>
  <si>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</si>
  <si>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</si>
  <si>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</si>
  <si>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</si>
  <si>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</si>
  <si>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</si>
  <si>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</si>
  <si>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</si>
  <si>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</si>
  <si>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</si>
  <si>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</si>
  <si>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</si>
  <si>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</si>
  <si>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</si>
  <si>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</si>
  <si>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</si>
  <si>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</si>
  <si>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</si>
  <si>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</si>
  <si>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</si>
  <si>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</si>
  <si>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</si>
  <si>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</si>
  <si>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</si>
  <si>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</si>
  <si>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</si>
  <si>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</si>
  <si>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</si>
  <si>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</si>
  <si>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</si>
  <si>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</si>
  <si>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</si>
  <si>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</si>
  <si>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</si>
  <si>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</si>
  <si>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</si>
  <si>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</si>
  <si>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</si>
  <si>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</si>
  <si>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</si>
  <si>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</si>
  <si>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</si>
  <si>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</si>
  <si>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</si>
  <si>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</si>
  <si>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</si>
  <si>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</si>
  <si>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</si>
  <si>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</si>
  <si>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</si>
  <si>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</si>
  <si>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</si>
  <si>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</si>
  <si>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</si>
  <si>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</si>
  <si>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</si>
  <si>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</si>
  <si>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</si>
  <si>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</si>
  <si>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</si>
  <si>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</si>
  <si>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</si>
  <si>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</si>
  <si>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</si>
  <si>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</si>
  <si>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</si>
  <si>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</si>
  <si>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</si>
  <si>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</si>
  <si>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</si>
  <si>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</si>
  <si>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</si>
  <si>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</si>
  <si>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</si>
  <si>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</si>
  <si>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</si>
  <si>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</si>
  <si>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</si>
  <si>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</si>
  <si>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</si>
  <si>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</si>
  <si>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</si>
  <si>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</si>
  <si>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</si>
  <si>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</si>
  <si>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</si>
  <si>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</si>
  <si>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</si>
  <si>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</si>
  <si>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</si>
  <si>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</si>
  <si>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</si>
  <si>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</si>
  <si>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</si>
  <si>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</si>
  <si>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</si>
  <si>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</si>
  <si>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</si>
  <si>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</si>
  <si>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</si>
  <si>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</si>
  <si>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</si>
  <si>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</si>
  <si>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</si>
  <si>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</si>
  <si>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</si>
  <si>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</si>
  <si>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</si>
  <si>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</si>
  <si>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</si>
  <si>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</si>
  <si>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</si>
  <si>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</si>
  <si>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</si>
  <si>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</si>
  <si>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</si>
  <si>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</si>
  <si>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</si>
  <si>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</si>
  <si>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</si>
  <si>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</si>
  <si>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</si>
  <si>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</si>
  <si>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</si>
  <si>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</si>
  <si>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</si>
  <si>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</si>
  <si>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</si>
  <si>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</si>
  <si>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</si>
  <si>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</si>
  <si>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</si>
  <si>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</si>
  <si>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</si>
  <si>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</si>
  <si>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</si>
  <si>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</si>
  <si>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</si>
  <si>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</si>
  <si>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</si>
  <si>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</si>
  <si>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</si>
  <si>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</si>
  <si>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</si>
  <si>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</si>
  <si>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</si>
  <si>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</si>
  <si>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</si>
  <si>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</si>
  <si>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</si>
  <si>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</si>
  <si>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</si>
  <si>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</si>
  <si>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</si>
  <si>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</si>
  <si>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</si>
  <si>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</si>
  <si>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</si>
  <si>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</si>
  <si>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</si>
  <si>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</si>
  <si>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</si>
  <si>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</si>
  <si>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</si>
  <si>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</si>
  <si>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</si>
  <si>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</si>
  <si>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</si>
  <si>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</si>
  <si>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</si>
  <si>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</si>
  <si>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</si>
  <si>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</si>
  <si>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</si>
  <si>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</si>
  <si>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</si>
  <si>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</si>
  <si>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</si>
  <si>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</si>
  <si>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</si>
  <si>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</si>
  <si>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</si>
  <si>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</si>
  <si>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</si>
  <si>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</si>
  <si>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</si>
  <si>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</si>
  <si>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</si>
  <si>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</si>
  <si>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</si>
  <si>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</si>
  <si>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</si>
  <si>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</si>
  <si>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</si>
  <si>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</si>
  <si>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</si>
  <si>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</si>
  <si>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</si>
  <si>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</si>
  <si>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</si>
  <si>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</si>
  <si>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</si>
  <si>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</si>
  <si>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</si>
  <si>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</si>
  <si>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</si>
  <si>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</si>
  <si>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</si>
  <si>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</si>
  <si>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</si>
  <si>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</si>
  <si>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</si>
  <si>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</si>
  <si>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</si>
  <si>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</si>
  <si>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</si>
  <si>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</si>
  <si>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</si>
  <si>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</si>
  <si>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</si>
  <si>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</si>
  <si>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</si>
  <si>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</si>
  <si>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</si>
  <si>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</si>
  <si>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</si>
  <si>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</si>
  <si>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</si>
  <si>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</si>
  <si>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</si>
  <si>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</si>
  <si>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</si>
  <si>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</si>
  <si>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</si>
  <si>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</si>
  <si>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</si>
  <si>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</si>
  <si>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</si>
  <si>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</si>
  <si>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</si>
  <si>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</si>
  <si>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</si>
  <si>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</si>
  <si>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</si>
  <si>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</si>
  <si>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</si>
  <si>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</si>
  <si>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</si>
  <si>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</si>
  <si>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</si>
  <si>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</si>
  <si>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</si>
  <si>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</si>
  <si>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</si>
  <si>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</si>
  <si>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</si>
  <si>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</si>
  <si>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</si>
  <si>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</si>
  <si>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</si>
  <si>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</si>
  <si>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</si>
  <si>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</si>
  <si>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</si>
  <si>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</si>
  <si>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</si>
  <si>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</si>
  <si>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</si>
  <si>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</si>
  <si>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</si>
  <si>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</si>
  <si>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</si>
  <si>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</si>
  <si>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</si>
  <si>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</si>
  <si>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</si>
  <si>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</si>
  <si>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</si>
  <si>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</si>
  <si>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</si>
  <si>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</si>
  <si>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</si>
  <si>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</si>
  <si>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</si>
  <si>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</si>
  <si>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</si>
  <si>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</si>
  <si>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</si>
  <si>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</si>
  <si>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</si>
  <si>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</si>
  <si>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</si>
  <si>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</si>
  <si>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</si>
  <si>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</si>
  <si>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</si>
  <si>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</si>
  <si>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</si>
  <si>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</si>
  <si>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</si>
  <si>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</si>
  <si>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</si>
  <si>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</si>
  <si>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</si>
  <si>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</si>
  <si>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</si>
  <si>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</si>
  <si>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</si>
  <si>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</si>
  <si>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</si>
  <si>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</si>
  <si>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</si>
  <si>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</si>
  <si>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</si>
  <si>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</si>
  <si>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</si>
  <si>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</si>
  <si>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</si>
  <si>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</si>
  <si>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</si>
  <si>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</si>
  <si>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</si>
  <si>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</si>
  <si>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</si>
  <si>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</si>
  <si>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</si>
  <si>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</si>
  <si>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</si>
  <si>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</si>
  <si>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</si>
  <si>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</si>
  <si>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</si>
  <si>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</si>
  <si>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</si>
  <si>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</si>
  <si>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</si>
  <si>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</si>
  <si>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</si>
  <si>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</si>
  <si>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</si>
  <si>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</si>
  <si>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</si>
  <si>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</si>
  <si>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</si>
  <si>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</si>
  <si>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</si>
  <si>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</si>
  <si>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</si>
  <si>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</si>
  <si>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</si>
  <si>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</si>
  <si>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</si>
  <si>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</si>
  <si>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</si>
  <si>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</si>
  <si>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</si>
  <si>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</si>
  <si>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</si>
  <si>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</si>
  <si>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</si>
  <si>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</si>
  <si>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</si>
  <si>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</si>
  <si>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</si>
  <si>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</si>
  <si>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</si>
  <si>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</si>
  <si>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</si>
  <si>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</si>
  <si>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</si>
  <si>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</si>
  <si>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</si>
  <si>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</si>
  <si>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</si>
  <si>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</si>
  <si>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</si>
  <si>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</si>
  <si>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</si>
  <si>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</si>
  <si>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</si>
  <si>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</si>
  <si>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</si>
  <si>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</si>
  <si>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</si>
  <si>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</si>
  <si>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</si>
  <si>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</si>
  <si>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</si>
  <si>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</si>
  <si>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</si>
  <si>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</si>
  <si>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</si>
  <si>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</si>
  <si>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</si>
  <si>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</si>
  <si>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</si>
  <si>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</si>
  <si>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</si>
  <si>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</si>
  <si>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</si>
  <si>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</si>
  <si>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</si>
  <si>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</si>
  <si>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</si>
  <si>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</si>
  <si>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</si>
  <si>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</si>
  <si>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</si>
  <si>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</si>
  <si>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</si>
  <si>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</si>
  <si>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</si>
  <si>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</si>
  <si>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</si>
  <si>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</si>
  <si>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</si>
  <si>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</si>
  <si>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</si>
  <si>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</si>
  <si>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</si>
  <si>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</si>
  <si>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</si>
  <si>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</si>
  <si>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</si>
  <si>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</si>
  <si>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</si>
  <si>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</si>
  <si>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</si>
  <si>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</si>
  <si>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</si>
  <si>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</si>
  <si>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</si>
  <si>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</si>
  <si>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</si>
  <si>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</si>
  <si>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</si>
  <si>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</si>
  <si>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</si>
  <si>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</si>
  <si>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</si>
  <si>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</si>
  <si>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</si>
  <si>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</si>
  <si>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</si>
  <si>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</si>
  <si>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</si>
  <si>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</si>
  <si>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</si>
  <si>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</si>
  <si>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</si>
  <si>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</si>
  <si>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</si>
  <si>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</si>
  <si>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</si>
  <si>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</si>
  <si>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</si>
  <si>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</si>
  <si>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</si>
  <si>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</si>
  <si>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</si>
  <si>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</si>
  <si>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</si>
  <si>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</si>
  <si>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</si>
  <si>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</si>
  <si>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</si>
  <si>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</si>
  <si>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</si>
  <si>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</si>
  <si>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</si>
  <si>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</si>
  <si>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</si>
  <si>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</si>
  <si>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</si>
  <si>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</si>
  <si>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</si>
  <si>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</si>
  <si>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</si>
  <si>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</si>
  <si>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</si>
  <si>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</si>
  <si>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</si>
  <si>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</si>
  <si>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</si>
  <si>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</si>
  <si>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</si>
  <si>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</si>
  <si>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</si>
  <si>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</si>
  <si>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</si>
  <si>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</si>
  <si>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</si>
  <si>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</si>
  <si>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</si>
  <si>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</si>
  <si>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</si>
  <si>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</si>
  <si>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</si>
  <si>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</si>
  <si>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</si>
  <si>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</si>
  <si>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</si>
  <si>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</si>
  <si>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</si>
  <si>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</si>
  <si>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</si>
  <si>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</si>
  <si>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</si>
  <si>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</si>
  <si>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</si>
  <si>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</si>
  <si>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</si>
  <si>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</si>
  <si>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</si>
  <si>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</si>
  <si>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</si>
  <si>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</si>
  <si>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</si>
  <si>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</si>
  <si>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</si>
  <si>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</si>
  <si>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</si>
  <si>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</si>
  <si>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</si>
  <si>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</si>
  <si>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</si>
  <si>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</si>
  <si>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</si>
  <si>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</si>
  <si>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</si>
  <si>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</si>
  <si>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</si>
  <si>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</si>
  <si>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</si>
  <si>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</si>
  <si>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</si>
  <si>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</si>
  <si>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</si>
  <si>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</si>
  <si>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</si>
  <si>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</si>
  <si>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</si>
  <si>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</si>
  <si>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</si>
  <si>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</si>
  <si>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</si>
  <si>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</si>
  <si>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</si>
  <si>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</si>
  <si>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</si>
  <si>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</si>
  <si>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</si>
  <si>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</si>
  <si>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</si>
  <si>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</si>
  <si>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</si>
  <si>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</si>
  <si>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</si>
  <si>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</si>
  <si>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</si>
  <si>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</si>
  <si>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</si>
  <si>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</si>
  <si>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</si>
  <si>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</si>
  <si>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</si>
  <si>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</si>
  <si>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</si>
  <si>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</si>
  <si>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</si>
  <si>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</si>
  <si>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</si>
  <si>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</si>
  <si>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</si>
  <si>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</si>
  <si>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</si>
  <si>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</si>
  <si>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</si>
  <si>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</si>
  <si>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</si>
  <si>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</si>
  <si>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</si>
  <si>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</si>
  <si>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</si>
  <si>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</si>
  <si>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</si>
  <si>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</si>
  <si>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</si>
  <si>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</si>
  <si>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</si>
  <si>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</si>
  <si>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</si>
  <si>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</si>
  <si>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</si>
  <si>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</si>
  <si>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</si>
  <si>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</si>
  <si>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</si>
  <si>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</si>
  <si>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</si>
  <si>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</si>
  <si>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</si>
  <si>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</si>
  <si>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</si>
  <si>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</si>
  <si>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</si>
  <si>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</si>
  <si>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</si>
  <si>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</si>
  <si>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</si>
  <si>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</si>
  <si>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</si>
  <si>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</si>
  <si>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</si>
  <si>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</si>
  <si>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</si>
  <si>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</si>
  <si>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</si>
  <si>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</si>
  <si>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</si>
  <si>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</si>
  <si>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</si>
  <si>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</si>
  <si>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</si>
  <si>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</si>
  <si>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</si>
  <si>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</si>
  <si>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</si>
  <si>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</si>
  <si>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</si>
  <si>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</si>
  <si>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</si>
  <si>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</si>
  <si>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</si>
  <si>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</si>
  <si>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</si>
  <si>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</si>
  <si>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</si>
  <si>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</si>
  <si>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</si>
  <si>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</si>
  <si>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</si>
  <si>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</si>
  <si>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</si>
  <si>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</si>
  <si>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</si>
  <si>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</si>
  <si>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</si>
  <si>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</si>
  <si>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</si>
  <si>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</si>
  <si>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</si>
  <si>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</si>
  <si>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</si>
  <si>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</si>
  <si>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</si>
  <si>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</si>
  <si>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</si>
  <si>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</si>
  <si>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</si>
  <si>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</si>
  <si>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</si>
  <si>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</si>
  <si>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</si>
  <si>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</si>
  <si>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</si>
  <si>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</si>
  <si>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</si>
  <si>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</si>
  <si>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</si>
  <si>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</si>
  <si>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</si>
  <si>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</si>
  <si>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</si>
  <si>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</si>
  <si>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</si>
  <si>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</si>
  <si>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</si>
  <si>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</si>
  <si>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</si>
  <si>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</si>
  <si>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</si>
  <si>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</si>
  <si>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</si>
  <si>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</si>
  <si>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</si>
  <si>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</si>
  <si>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</si>
  <si>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</si>
  <si>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</si>
  <si>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</si>
  <si>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</si>
  <si>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</si>
  <si>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</si>
  <si>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</si>
  <si>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</si>
  <si>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</si>
  <si>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</si>
  <si>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</si>
  <si>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</si>
  <si>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</si>
  <si>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</si>
  <si>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</si>
  <si>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</si>
  <si>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</si>
  <si>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</si>
  <si>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</si>
  <si>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</si>
  <si>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</si>
  <si>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</si>
  <si>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</si>
  <si>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</si>
  <si>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</si>
  <si>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</si>
  <si>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</si>
  <si>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</si>
  <si>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</si>
  <si>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</si>
  <si>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</si>
  <si>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</si>
  <si>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</si>
  <si>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</si>
  <si>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</si>
  <si>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</si>
  <si>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</si>
  <si>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</si>
  <si>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</si>
  <si>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</si>
  <si>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</si>
  <si>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</si>
  <si>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</si>
  <si>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</si>
  <si>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</si>
  <si>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</si>
  <si>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</si>
  <si>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</si>
  <si>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</si>
  <si>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</si>
  <si>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</si>
  <si>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</si>
  <si>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</si>
  <si>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</si>
  <si>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</si>
  <si>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</si>
  <si>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</si>
  <si>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</si>
  <si>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</si>
  <si>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</si>
  <si>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</si>
  <si>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</si>
  <si>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</si>
  <si>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</si>
  <si>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</si>
  <si>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</si>
  <si>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</si>
  <si>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</si>
  <si>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</si>
  <si>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</si>
  <si>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</si>
  <si>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</si>
  <si>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</si>
  <si>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</si>
  <si>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</si>
  <si>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</si>
  <si>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</si>
  <si>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</si>
  <si>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</si>
  <si>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</si>
  <si>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</si>
  <si>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</si>
  <si>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</si>
  <si>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</si>
  <si>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</si>
  <si>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</si>
  <si>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</si>
  <si>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</si>
  <si>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</si>
  <si>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</si>
  <si>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</si>
  <si>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</si>
  <si>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</si>
  <si>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</si>
  <si>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</si>
  <si>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</si>
  <si>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</si>
  <si>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</si>
  <si>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</si>
  <si>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</si>
  <si>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</si>
  <si>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</si>
  <si>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</si>
  <si>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</si>
  <si>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</si>
  <si>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</si>
  <si>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</si>
  <si>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</si>
  <si>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</si>
  <si>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</si>
  <si>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</si>
  <si>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</si>
  <si>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</si>
  <si>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</si>
  <si>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</si>
  <si>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</si>
  <si>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</si>
  <si>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</si>
  <si>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</si>
  <si>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</si>
  <si>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</si>
  <si>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</si>
  <si>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</si>
  <si>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</si>
  <si>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</si>
  <si>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</si>
  <si>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</si>
  <si>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</si>
  <si>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</si>
  <si>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</si>
  <si>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</si>
  <si>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</si>
  <si>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</si>
  <si>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</si>
  <si>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</si>
  <si>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</si>
  <si>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</si>
  <si>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</si>
  <si>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</si>
  <si>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</si>
  <si>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</si>
  <si>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</si>
  <si>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</si>
  <si>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</si>
  <si>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</si>
  <si>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</si>
  <si>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</si>
  <si>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</si>
  <si>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</si>
  <si>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</si>
  <si>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</si>
  <si>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</si>
  <si>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</si>
  <si>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</si>
  <si>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</si>
  <si>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</si>
  <si>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</si>
  <si>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</si>
  <si>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</si>
  <si>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</si>
  <si>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</si>
  <si>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</si>
  <si>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</si>
  <si>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</si>
  <si>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</si>
  <si>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</si>
  <si>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</si>
  <si>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</si>
  <si>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</si>
  <si>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</si>
  <si>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</si>
  <si>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</si>
  <si>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</si>
  <si>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</si>
  <si>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</si>
  <si>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</si>
  <si>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</si>
  <si>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</si>
  <si>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</si>
  <si>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</si>
  <si>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</si>
  <si>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</si>
  <si>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</si>
  <si>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</si>
  <si>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</si>
  <si>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</si>
  <si>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</si>
  <si>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</si>
  <si>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</si>
  <si>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</si>
  <si>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</si>
  <si>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</si>
  <si>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</si>
  <si>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</si>
  <si>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</si>
  <si>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</si>
  <si>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</si>
  <si>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</si>
  <si>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</si>
  <si>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</si>
  <si>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</si>
  <si>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</si>
  <si>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</si>
  <si>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</si>
  <si>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</si>
  <si>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</si>
  <si>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</si>
  <si>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</si>
  <si>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</si>
  <si>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</si>
  <si>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</si>
  <si>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</si>
  <si>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</si>
  <si>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</si>
  <si>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</si>
  <si>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</si>
  <si>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</si>
  <si>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</si>
  <si>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</si>
  <si>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</si>
  <si>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</si>
  <si>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</si>
  <si>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</si>
  <si>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</si>
  <si>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</si>
  <si>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</si>
  <si>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</si>
  <si>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</si>
  <si>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</si>
  <si>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</si>
  <si>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</si>
  <si>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</si>
  <si>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</si>
  <si>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</si>
  <si>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</si>
  <si>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</si>
  <si>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</si>
  <si>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</si>
  <si>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</si>
  <si>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</si>
  <si>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</si>
  <si>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</si>
  <si>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</si>
  <si>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</si>
  <si>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</si>
  <si>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</si>
  <si>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</si>
  <si>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</si>
  <si>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</si>
  <si>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</si>
  <si>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</si>
  <si>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</si>
  <si>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</si>
  <si>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</si>
  <si>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</si>
  <si>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</si>
  <si>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</si>
  <si>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</si>
  <si>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</si>
  <si>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</si>
  <si>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</si>
  <si>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</si>
  <si>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</si>
  <si>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</si>
  <si>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</si>
  <si>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</si>
  <si>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</si>
  <si>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</si>
  <si>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</si>
  <si>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</si>
  <si>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</si>
  <si>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</si>
  <si>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</si>
  <si>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</si>
  <si>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</si>
  <si>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</si>
  <si>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</si>
  <si>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</si>
  <si>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</si>
  <si>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</si>
  <si>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</si>
  <si>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</si>
  <si>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</si>
  <si>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</si>
  <si>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</si>
  <si>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</si>
  <si>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</si>
  <si>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</si>
  <si>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</si>
  <si>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</si>
  <si>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</si>
  <si>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</si>
  <si>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</si>
  <si>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</si>
  <si>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</si>
  <si>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</si>
  <si>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</si>
  <si>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</si>
  <si>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</si>
  <si>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</si>
  <si>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</si>
  <si>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</si>
  <si>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</si>
  <si>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</si>
  <si>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</si>
  <si>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</si>
  <si>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</si>
  <si>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</si>
  <si>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</si>
  <si>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</si>
  <si>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</si>
  <si>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</si>
  <si>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</si>
  <si>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</si>
  <si>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</si>
  <si>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</si>
  <si>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</si>
  <si>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</si>
  <si>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</si>
  <si>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</si>
  <si>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</si>
  <si>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</si>
  <si>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</si>
  <si>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</si>
  <si>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</si>
  <si>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</si>
  <si>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</si>
  <si>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</si>
  <si>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</si>
  <si>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</si>
  <si>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</si>
  <si>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</si>
  <si>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</si>
  <si>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</si>
  <si>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</si>
  <si>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</si>
  <si>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</si>
  <si>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</si>
  <si>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</si>
  <si>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</si>
  <si>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</si>
  <si>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</si>
  <si>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</si>
  <si>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</si>
  <si>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</si>
  <si>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</si>
  <si>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</si>
  <si>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</si>
  <si>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</si>
  <si>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</si>
  <si>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</si>
  <si>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</si>
  <si>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</si>
  <si>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</si>
  <si>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</si>
  <si>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</si>
  <si>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</si>
  <si>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</si>
  <si>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</si>
  <si>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</si>
  <si>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</si>
  <si>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</si>
  <si>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</si>
  <si>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</si>
  <si>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</si>
  <si>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</si>
  <si>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</si>
  <si>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</si>
  <si>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</si>
  <si>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</si>
  <si>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</si>
  <si>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</si>
  <si>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</si>
  <si>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</si>
  <si>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</si>
  <si>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</si>
  <si>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</si>
  <si>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</si>
  <si>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</si>
  <si>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</si>
  <si>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</si>
  <si>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</si>
  <si>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</si>
  <si>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</si>
  <si>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</si>
  <si>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</si>
  <si>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</si>
  <si>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</si>
  <si>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</si>
  <si>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</si>
  <si>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</si>
  <si>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</si>
  <si>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</si>
  <si>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</si>
  <si>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</si>
  <si>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</si>
  <si>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</si>
  <si>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</si>
  <si>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</si>
  <si>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</si>
  <si>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</si>
  <si>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</si>
  <si>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</si>
  <si>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</si>
  <si>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</si>
  <si>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</si>
  <si>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</si>
  <si>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</si>
  <si>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</si>
  <si>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</si>
  <si>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</si>
  <si>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</si>
  <si>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</si>
  <si>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</si>
  <si>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</si>
  <si>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</si>
  <si>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</si>
  <si>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</si>
  <si>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</si>
  <si>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</si>
  <si>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</si>
  <si>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</si>
  <si>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</si>
  <si>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</si>
  <si>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</si>
  <si>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</si>
  <si>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</si>
  <si>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</si>
  <si>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</si>
  <si>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</si>
  <si>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</si>
  <si>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</si>
  <si>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</si>
  <si>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</si>
  <si>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</si>
  <si>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</si>
  <si>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</si>
  <si>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</si>
  <si>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</si>
  <si>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</si>
  <si>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</si>
  <si>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</si>
  <si>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</si>
  <si>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</si>
  <si>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</si>
  <si>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</si>
  <si>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</si>
  <si>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</si>
  <si>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</si>
  <si>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</si>
  <si>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</si>
  <si>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</si>
  <si>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</si>
  <si>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</si>
  <si>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</si>
  <si>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</si>
  <si>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</si>
  <si>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</si>
  <si>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</si>
  <si>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</si>
  <si>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</si>
  <si>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</si>
  <si>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</si>
  <si>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</si>
  <si>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</si>
  <si>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</si>
  <si>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</si>
  <si>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</si>
  <si>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</si>
  <si>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</si>
  <si>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</si>
  <si>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</si>
  <si>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</si>
  <si>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</si>
  <si>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</si>
  <si>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</si>
  <si>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</si>
  <si>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</si>
  <si>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</si>
  <si>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</si>
  <si>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</si>
  <si>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</si>
  <si>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</si>
  <si>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</si>
  <si>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</si>
  <si>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</si>
  <si>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</si>
  <si>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</si>
  <si>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</si>
  <si>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</si>
  <si>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</si>
  <si>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</si>
  <si>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</si>
  <si>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</si>
  <si>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</si>
  <si>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</si>
  <si>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</si>
  <si>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</si>
  <si>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</si>
  <si>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</si>
  <si>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</si>
  <si>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</si>
  <si>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</si>
  <si>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</si>
  <si>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</si>
  <si>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</si>
  <si>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</si>
  <si>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</si>
  <si>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</si>
  <si>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</si>
  <si>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</si>
  <si>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</si>
  <si>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</si>
  <si>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</si>
  <si>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</si>
  <si>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</si>
  <si>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</si>
  <si>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</si>
  <si>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</si>
  <si>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</si>
  <si>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</si>
  <si>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</si>
  <si>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</si>
  <si>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</si>
  <si>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</si>
  <si>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</si>
  <si>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</si>
  <si>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</si>
  <si>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</si>
  <si>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</si>
  <si>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</si>
  <si>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</si>
  <si>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</si>
  <si>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</si>
  <si>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</si>
  <si>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</si>
  <si>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</si>
  <si>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</si>
  <si>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</si>
  <si>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</si>
  <si>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</si>
  <si>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</si>
  <si>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</si>
  <si>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</si>
  <si>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</si>
  <si>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</si>
  <si>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</si>
  <si>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</si>
  <si>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</si>
  <si>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</si>
  <si>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</si>
  <si>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</si>
  <si>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</si>
  <si>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</si>
  <si>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</si>
  <si>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</si>
  <si>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</si>
  <si>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</si>
  <si>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</si>
  <si>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</si>
  <si>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</si>
  <si>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</si>
  <si>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</si>
  <si>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</si>
  <si>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</si>
  <si>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</si>
  <si>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</si>
  <si>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</si>
  <si>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</si>
  <si>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</si>
  <si>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</si>
  <si>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</si>
  <si>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</si>
  <si>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</si>
  <si>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</si>
  <si>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</si>
  <si>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</si>
  <si>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</si>
  <si>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</si>
  <si>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</si>
  <si>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</si>
  <si>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</si>
  <si>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</si>
  <si>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</si>
  <si>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</si>
  <si>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</si>
  <si>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</si>
  <si>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</si>
  <si>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</si>
  <si>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</si>
  <si>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</si>
  <si>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</si>
  <si>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</si>
  <si>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</si>
  <si>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</si>
  <si>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</si>
  <si>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</si>
  <si>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</si>
  <si>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</si>
  <si>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</si>
  <si>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</si>
  <si>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</si>
  <si>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</si>
  <si>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</si>
  <si>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</si>
  <si>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</si>
  <si>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</si>
  <si>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</si>
  <si>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</si>
  <si>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</si>
  <si>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</si>
  <si>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</si>
  <si>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</si>
  <si>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</si>
  <si>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</si>
  <si>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</si>
  <si>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</si>
  <si>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</si>
  <si>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</si>
  <si>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</si>
  <si>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</si>
  <si>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</si>
  <si>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</si>
  <si>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</si>
  <si>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</si>
  <si>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</si>
  <si>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</si>
  <si>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</si>
  <si>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</si>
  <si>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</si>
  <si>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</si>
  <si>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</si>
  <si>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</si>
  <si>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</si>
  <si>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</si>
  <si>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</si>
  <si>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</si>
  <si>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</si>
  <si>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</si>
  <si>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</si>
  <si>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</si>
  <si>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</si>
  <si>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</si>
  <si>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</si>
  <si>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</si>
  <si>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</si>
  <si>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</si>
  <si>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</si>
  <si>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</si>
  <si>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</si>
  <si>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</si>
  <si>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</si>
  <si>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</si>
  <si>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</si>
  <si>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</si>
  <si>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</si>
  <si>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</si>
  <si>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</si>
  <si>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</si>
  <si>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</si>
  <si>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</si>
  <si>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</si>
  <si>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</si>
  <si>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</si>
  <si>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</si>
  <si>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</si>
  <si>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</si>
  <si>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</si>
  <si>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</si>
  <si>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</si>
  <si>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</si>
  <si>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</si>
  <si>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</si>
  <si>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</si>
  <si>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</si>
  <si>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</si>
  <si>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</si>
  <si>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</si>
  <si>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</si>
  <si>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</si>
  <si>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</si>
  <si>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</si>
  <si>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</si>
  <si>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</si>
  <si>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</si>
  <si>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</si>
  <si>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</si>
  <si>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</si>
  <si>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</si>
  <si>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</si>
  <si>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</si>
  <si>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</si>
  <si>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</si>
  <si>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</si>
  <si>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</si>
  <si>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</si>
  <si>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</si>
  <si>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</si>
  <si>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</si>
  <si>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</si>
  <si>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</si>
  <si>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</si>
  <si>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</si>
  <si>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</si>
  <si>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</si>
  <si>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</si>
  <si>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</si>
  <si>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</si>
  <si>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</si>
  <si>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</si>
  <si>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</si>
  <si>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</si>
  <si>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</si>
  <si>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</si>
  <si>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</si>
  <si>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</si>
  <si>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</si>
  <si>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</si>
  <si>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</si>
  <si>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</si>
  <si>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</si>
  <si>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</si>
  <si>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</si>
  <si>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</si>
  <si>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</si>
  <si>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</si>
  <si>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</si>
  <si>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</si>
  <si>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</si>
  <si>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</si>
  <si>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</si>
  <si>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</si>
  <si>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</si>
  <si>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</si>
  <si>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</si>
  <si>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</si>
  <si>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</si>
  <si>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</si>
  <si>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</si>
  <si>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</si>
  <si>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</si>
  <si>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</si>
  <si>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</si>
  <si>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</si>
  <si>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</si>
  <si>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</si>
  <si>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</si>
  <si>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</si>
  <si>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</si>
  <si>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</si>
  <si>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</si>
  <si>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</si>
  <si>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</si>
  <si>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</si>
  <si>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</si>
  <si>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</si>
  <si>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</si>
  <si>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</si>
  <si>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</si>
  <si>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</si>
  <si>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</si>
  <si>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</si>
  <si>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</si>
  <si>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</si>
  <si>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</si>
  <si>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</si>
  <si>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</si>
  <si>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</si>
  <si>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</si>
  <si>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</si>
  <si>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</si>
  <si>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</si>
  <si>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</si>
  <si>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</si>
  <si>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</si>
  <si>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</si>
  <si>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</si>
  <si>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</si>
  <si>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</si>
  <si>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</si>
  <si>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</si>
  <si>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</si>
  <si>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</si>
  <si>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</si>
  <si>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</si>
  <si>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</si>
  <si>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</si>
  <si>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</si>
  <si>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</si>
  <si>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</si>
  <si>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</si>
  <si>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</si>
  <si>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</si>
  <si>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</si>
  <si>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</si>
  <si>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</si>
  <si>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</si>
  <si>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</si>
  <si>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</si>
  <si>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</si>
  <si>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</si>
  <si>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</si>
  <si>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</si>
  <si>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</si>
  <si>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</si>
  <si>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</si>
  <si>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</si>
  <si>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</si>
  <si>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</si>
  <si>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</si>
  <si>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</si>
  <si>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</si>
  <si>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</si>
  <si>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</si>
  <si>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</si>
  <si>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</si>
  <si>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</si>
  <si>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</si>
  <si>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</si>
  <si>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</si>
  <si>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</si>
  <si>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</si>
  <si>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</si>
  <si>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</si>
  <si>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</si>
  <si>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</si>
  <si>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</si>
  <si>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</si>
  <si>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</si>
  <si>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</si>
  <si>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</si>
  <si>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</si>
  <si>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</si>
  <si>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</si>
  <si>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</si>
  <si>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</si>
  <si>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</si>
  <si>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</si>
  <si>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</si>
  <si>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</si>
  <si>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</si>
  <si>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</si>
  <si>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</si>
  <si>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</si>
  <si>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</si>
  <si>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</si>
  <si>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</si>
  <si>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</si>
  <si>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</si>
  <si>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</si>
  <si>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</si>
  <si>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</si>
  <si>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</si>
  <si>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</si>
  <si>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</si>
  <si>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</si>
  <si>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</si>
  <si>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</si>
  <si>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</si>
  <si>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</si>
  <si>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</si>
  <si>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</si>
  <si>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</si>
  <si>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</si>
  <si>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</si>
  <si>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</si>
  <si>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</si>
  <si>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</si>
  <si>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</si>
  <si>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</si>
  <si>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</si>
  <si>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</si>
  <si>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</si>
  <si>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</si>
  <si>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</si>
  <si>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</si>
  <si>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</si>
  <si>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</si>
  <si>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</si>
  <si>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</si>
  <si>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</si>
  <si>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</si>
  <si>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</si>
  <si>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</si>
  <si>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</si>
  <si>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</si>
  <si>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</si>
  <si>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</si>
  <si>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</si>
  <si>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</si>
  <si>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</si>
  <si>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</si>
  <si>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</si>
  <si>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</si>
  <si>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</si>
  <si>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</si>
  <si>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</si>
  <si>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</si>
  <si>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</si>
  <si>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</si>
  <si>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</si>
  <si>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</si>
  <si>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</si>
  <si>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</si>
  <si>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</si>
  <si>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</si>
  <si>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</si>
  <si>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</si>
  <si>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</si>
  <si>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</si>
  <si>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</si>
  <si>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</si>
  <si>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</si>
  <si>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</si>
  <si>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</si>
  <si>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</si>
  <si>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</si>
  <si>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</si>
  <si>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</si>
  <si>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</si>
  <si>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</si>
  <si>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</si>
  <si>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</si>
  <si>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</si>
  <si>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</si>
  <si>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</si>
  <si>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</si>
  <si>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</si>
  <si>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</si>
  <si>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</si>
  <si>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</si>
  <si>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</si>
  <si>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</si>
  <si>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</si>
  <si>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</si>
  <si>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</si>
  <si>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</si>
  <si>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</si>
  <si>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</si>
  <si>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</si>
  <si>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</si>
  <si>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</si>
  <si>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</si>
  <si>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</si>
  <si>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</si>
  <si>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</si>
  <si>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</si>
  <si>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</si>
  <si>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</si>
  <si>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</si>
  <si>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</si>
  <si>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</si>
  <si>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</si>
  <si>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</si>
  <si>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</si>
  <si>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</si>
  <si>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</si>
  <si>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</si>
  <si>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</si>
  <si>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</si>
  <si>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</si>
  <si>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</si>
  <si>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</si>
  <si>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</si>
  <si>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</si>
  <si>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</si>
  <si>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</si>
  <si>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</si>
  <si>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</si>
  <si>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</si>
  <si>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</si>
  <si>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</si>
  <si>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</si>
  <si>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</si>
  <si>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</si>
  <si>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</si>
  <si>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</si>
  <si>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</si>
  <si>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</si>
  <si>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</si>
  <si>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</si>
  <si>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</si>
  <si>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</si>
  <si>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</si>
  <si>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</si>
  <si>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</si>
  <si>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</si>
  <si>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</si>
  <si>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</si>
  <si>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</si>
  <si>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</si>
  <si>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</si>
  <si>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</si>
  <si>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</si>
  <si>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</si>
  <si>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</si>
  <si>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</si>
  <si>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</si>
  <si>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</si>
  <si>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</si>
  <si>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</si>
  <si>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</si>
  <si>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</si>
  <si>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</si>
  <si>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</si>
  <si>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</si>
  <si>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</si>
  <si>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</si>
  <si>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</si>
  <si>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</si>
  <si>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</si>
  <si>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</si>
  <si>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</si>
  <si>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</si>
  <si>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</si>
  <si>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</si>
  <si>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</si>
  <si>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</si>
  <si>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</si>
  <si>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</si>
  <si>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</si>
  <si>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</si>
  <si>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</si>
  <si>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</si>
  <si>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</si>
  <si>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</si>
  <si>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</si>
  <si>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</si>
  <si>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</si>
  <si>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</si>
  <si>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</si>
  <si>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</si>
  <si>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</si>
  <si>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</si>
  <si>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</si>
  <si>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</si>
  <si>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</si>
  <si>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</si>
  <si>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</si>
  <si>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</si>
  <si>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</si>
  <si>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</si>
  <si>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</si>
  <si>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</si>
  <si>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</si>
  <si>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</si>
  <si>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</si>
  <si>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</si>
  <si>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</si>
  <si>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</si>
  <si>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</si>
  <si>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</si>
  <si>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</si>
  <si>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</si>
  <si>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</si>
  <si>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</si>
  <si>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</si>
  <si>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</si>
  <si>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</si>
  <si>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</si>
  <si>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</si>
  <si>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</si>
  <si>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</si>
  <si>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</si>
  <si>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</si>
  <si>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</si>
  <si>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</si>
  <si>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</si>
  <si>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</si>
  <si>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</si>
  <si>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</si>
  <si>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</si>
  <si>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</si>
  <si>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</si>
  <si>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</si>
  <si>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</si>
  <si>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</si>
  <si>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</si>
  <si>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</si>
  <si>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</si>
  <si>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</si>
  <si>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</si>
  <si>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</si>
  <si>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</si>
  <si>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</si>
  <si>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</si>
  <si>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</si>
  <si>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</si>
  <si>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</si>
  <si>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</si>
  <si>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</si>
  <si>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</si>
  <si>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</si>
  <si>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</si>
  <si>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</si>
  <si>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</si>
  <si>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</si>
  <si>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</si>
  <si>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</si>
  <si>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</si>
  <si>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</si>
  <si>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</si>
  <si>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</si>
  <si>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</si>
  <si>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</si>
  <si>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</si>
  <si>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</si>
  <si>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</si>
  <si>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</si>
  <si>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</si>
  <si>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</si>
  <si>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</si>
  <si>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</si>
  <si>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</si>
  <si>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</si>
  <si>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</si>
  <si>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</si>
  <si>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</si>
  <si>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</si>
  <si>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</si>
  <si>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</si>
  <si>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</si>
  <si>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</si>
  <si>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</si>
  <si>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</si>
  <si>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</si>
  <si>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</si>
  <si>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</si>
  <si>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</si>
  <si>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</si>
  <si>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</si>
  <si>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</si>
  <si>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</si>
  <si>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</si>
  <si>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</si>
  <si>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</si>
  <si>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</si>
  <si>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</si>
  <si>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</si>
  <si>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</si>
  <si>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</si>
  <si>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</si>
  <si>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</si>
  <si>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</si>
  <si>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</si>
  <si>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</si>
  <si>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</si>
  <si>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</si>
  <si>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</si>
  <si>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</si>
  <si>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</si>
  <si>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</si>
  <si>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</si>
  <si>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</si>
  <si>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</si>
  <si>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</si>
  <si>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</si>
  <si>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</si>
  <si>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</si>
  <si>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</si>
  <si>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</si>
  <si>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</si>
  <si>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</si>
  <si>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</si>
  <si>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</si>
  <si>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</si>
  <si>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</si>
  <si>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</si>
  <si>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</si>
  <si>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</si>
  <si>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</si>
  <si>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</si>
  <si>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</si>
  <si>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</si>
  <si>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</si>
  <si>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</si>
  <si>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</si>
  <si>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</si>
  <si>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</si>
  <si>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</si>
  <si>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</si>
  <si>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</si>
  <si>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</si>
  <si>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</si>
  <si>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</si>
  <si>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</si>
  <si>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</si>
  <si>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</si>
  <si>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</si>
  <si>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</si>
  <si>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</si>
  <si>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</si>
  <si>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</si>
  <si>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</si>
  <si>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</si>
  <si>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</si>
  <si>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</si>
  <si>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</si>
  <si>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</si>
  <si>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</si>
  <si>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</si>
  <si>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</si>
  <si>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</si>
  <si>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</si>
  <si>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</si>
  <si>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</si>
  <si>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</si>
  <si>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</si>
  <si>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</si>
  <si>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</si>
  <si>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</si>
  <si>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</si>
  <si>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</si>
  <si>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</si>
  <si>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</si>
  <si>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</si>
  <si>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</si>
  <si>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</si>
  <si>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</si>
  <si>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</si>
  <si>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</si>
  <si>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</si>
  <si>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</si>
  <si>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</si>
  <si>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</si>
  <si>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</si>
  <si>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</si>
  <si>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</si>
  <si>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</si>
  <si>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</si>
  <si>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</si>
  <si>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</si>
  <si>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</si>
  <si>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</si>
  <si>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</si>
  <si>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</si>
  <si>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</si>
  <si>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</si>
  <si>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</si>
  <si>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</si>
  <si>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</si>
  <si>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</si>
  <si>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</si>
  <si>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</si>
  <si>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</si>
  <si>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</si>
  <si>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</si>
  <si>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</si>
  <si>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</si>
  <si>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</si>
  <si>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</si>
  <si>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</si>
  <si>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</si>
  <si>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</si>
  <si>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</si>
  <si>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</si>
  <si>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</si>
  <si>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</si>
  <si>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</si>
  <si>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</si>
  <si>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</si>
  <si>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</si>
  <si>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</si>
  <si>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</si>
  <si>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</si>
  <si>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</si>
  <si>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</si>
  <si>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</si>
  <si>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</si>
  <si>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</si>
  <si>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</si>
  <si>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</si>
  <si>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</si>
  <si>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</si>
  <si>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</si>
  <si>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</si>
  <si>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</si>
  <si>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</si>
  <si>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</si>
  <si>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</si>
  <si>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</si>
  <si>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</si>
  <si>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</si>
  <si>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</si>
  <si>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</si>
  <si>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</si>
  <si>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</si>
  <si>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</si>
  <si>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</si>
  <si>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</si>
  <si>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</si>
  <si>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</si>
  <si>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</si>
  <si>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</si>
  <si>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</si>
  <si>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</si>
  <si>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</si>
  <si>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</si>
  <si>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</si>
  <si>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</si>
  <si>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</si>
  <si>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</si>
  <si>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</si>
  <si>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</si>
  <si>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</si>
  <si>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</si>
  <si>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</si>
  <si>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</si>
  <si>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</si>
  <si>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</si>
  <si>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</si>
  <si>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</si>
  <si>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</si>
  <si>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</si>
  <si>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</si>
  <si>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</si>
  <si>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</si>
  <si>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</si>
  <si>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</si>
  <si>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</si>
  <si>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</si>
  <si>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</si>
  <si>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</si>
  <si>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</si>
  <si>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</si>
  <si>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</si>
  <si>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</si>
  <si>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</si>
  <si>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</si>
  <si>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</si>
  <si>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</si>
  <si>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</si>
  <si>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</si>
  <si>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</si>
  <si>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</si>
  <si>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</si>
  <si>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</si>
  <si>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</si>
  <si>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</si>
  <si>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</si>
  <si>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</si>
  <si>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</si>
  <si>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</si>
  <si>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</si>
  <si>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</si>
  <si>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</si>
  <si>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</si>
  <si>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</si>
  <si>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</si>
  <si>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</si>
  <si>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</si>
  <si>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</si>
  <si>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</si>
  <si>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</si>
  <si>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</si>
  <si>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</si>
  <si>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</si>
  <si>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</si>
  <si>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</si>
  <si>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</si>
  <si>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</si>
  <si>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</si>
  <si>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</si>
  <si>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</si>
  <si>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</si>
  <si>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</si>
  <si>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</si>
  <si>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</si>
  <si>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</si>
  <si>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</si>
  <si>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</si>
  <si>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</si>
  <si>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</si>
  <si>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</si>
  <si>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</si>
  <si>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</si>
  <si>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</si>
  <si>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</si>
  <si>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</si>
  <si>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</si>
  <si>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</si>
  <si>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</si>
  <si>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</si>
  <si>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</si>
  <si>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</si>
  <si>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</si>
  <si>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</si>
  <si>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</si>
  <si>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</si>
  <si>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</si>
  <si>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</si>
  <si>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</si>
  <si>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</si>
  <si>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</si>
  <si>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</si>
  <si>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</si>
  <si>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</si>
  <si>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</si>
  <si>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</si>
  <si>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</si>
  <si>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</si>
  <si>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</si>
  <si>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</si>
  <si>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</si>
  <si>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</si>
  <si>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</si>
  <si>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</si>
  <si>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</si>
  <si>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</si>
  <si>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</si>
  <si>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</si>
  <si>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</si>
  <si>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</si>
  <si>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</si>
  <si>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</si>
  <si>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</si>
  <si>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</si>
  <si>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</si>
  <si>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</si>
  <si>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</si>
  <si>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</si>
  <si>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</si>
  <si>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</si>
  <si>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</si>
  <si>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</si>
  <si>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</si>
  <si>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</si>
  <si>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</si>
  <si>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</si>
  <si>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</si>
  <si>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</si>
  <si>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</si>
  <si>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</si>
  <si>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</si>
  <si>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</si>
  <si>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</si>
  <si>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</si>
  <si>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</si>
  <si>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</si>
  <si>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</si>
  <si>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</si>
  <si>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</si>
  <si>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</si>
  <si>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</si>
  <si>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</si>
  <si>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</si>
  <si>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</si>
  <si>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</si>
  <si>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</si>
  <si>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</si>
  <si>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</si>
  <si>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</si>
  <si>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</si>
  <si>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</si>
  <si>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</si>
  <si>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</si>
  <si>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</si>
  <si>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</si>
  <si>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</si>
  <si>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</si>
  <si>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</si>
  <si>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</si>
  <si>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</si>
  <si>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</si>
  <si>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</si>
  <si>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</si>
  <si>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</si>
  <si>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</si>
  <si>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</si>
  <si>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</si>
  <si>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</si>
  <si>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</si>
  <si>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</si>
  <si>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</si>
  <si>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</si>
  <si>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</si>
  <si>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</si>
  <si>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</si>
  <si>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</si>
  <si>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</si>
  <si>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</si>
  <si>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</si>
  <si>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</si>
  <si>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</si>
  <si>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</si>
  <si>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</si>
  <si>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</si>
  <si>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</si>
  <si>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</si>
  <si>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</si>
  <si>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</si>
  <si>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</si>
  <si>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</si>
  <si>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</si>
  <si>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</si>
  <si>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</si>
  <si>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</si>
  <si>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</si>
  <si>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</si>
  <si>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</si>
  <si>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</si>
  <si>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</si>
  <si>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</si>
  <si>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</si>
  <si>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</si>
  <si>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</si>
  <si>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</si>
  <si>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</si>
  <si>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</si>
  <si>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</si>
  <si>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</si>
  <si>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</si>
  <si>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</si>
  <si>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</si>
  <si>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</si>
  <si>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</si>
  <si>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</si>
  <si>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</si>
  <si>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</si>
  <si>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</si>
  <si>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</si>
  <si>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</si>
  <si>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</si>
  <si>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</si>
  <si>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</si>
  <si>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</si>
  <si>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</si>
  <si>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</si>
  <si>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</si>
  <si>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</si>
  <si>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</si>
  <si>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</si>
  <si>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</si>
  <si>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</si>
  <si>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</si>
  <si>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</si>
  <si>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</si>
  <si>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</si>
  <si>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</si>
  <si>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</si>
  <si>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</si>
  <si>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</si>
  <si>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</si>
  <si>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</si>
  <si>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</si>
  <si>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</si>
  <si>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</si>
  <si>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</si>
  <si>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</si>
  <si>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</si>
  <si>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</si>
  <si>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</si>
  <si>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</si>
  <si>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</si>
  <si>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</si>
  <si>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</si>
  <si>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</si>
  <si>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</si>
  <si>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</si>
  <si>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</si>
  <si>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</si>
  <si>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</si>
  <si>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</si>
  <si>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</si>
  <si>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</si>
  <si>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</si>
  <si>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</si>
  <si>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</si>
  <si>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</si>
  <si>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</si>
  <si>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</si>
  <si>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</si>
  <si>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</si>
  <si>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</si>
  <si>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</si>
  <si>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</si>
  <si>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</si>
  <si>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</si>
  <si>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</si>
  <si>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</si>
  <si>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</si>
  <si>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</si>
  <si>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</si>
  <si>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</si>
  <si>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</si>
  <si>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</si>
  <si>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</si>
  <si>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</si>
  <si>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</si>
  <si>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</si>
  <si>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</si>
  <si>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</si>
  <si>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</si>
  <si>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</si>
  <si>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</si>
  <si>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</si>
  <si>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</si>
  <si>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</si>
  <si>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</si>
  <si>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</si>
  <si>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</si>
  <si>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</si>
  <si>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</si>
  <si>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</si>
  <si>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</si>
  <si>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</si>
  <si>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</si>
  <si>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</si>
  <si>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</si>
  <si>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</si>
  <si>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</si>
  <si>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</si>
  <si>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</si>
  <si>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</si>
  <si>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</si>
  <si>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</si>
  <si>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</si>
  <si>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</si>
  <si>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</si>
  <si>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</si>
  <si>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</si>
  <si>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</si>
  <si>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</si>
  <si>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</si>
  <si>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</si>
  <si>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</si>
  <si>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</si>
  <si>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</si>
  <si>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</si>
  <si>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</si>
  <si>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</si>
  <si>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</si>
  <si>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</si>
  <si>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</si>
  <si>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</si>
  <si>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</si>
  <si>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</si>
  <si>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</si>
  <si>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</si>
  <si>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</si>
  <si>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</si>
  <si>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</si>
  <si>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</si>
  <si>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</si>
  <si>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</si>
  <si>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</si>
  <si>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</si>
  <si>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</si>
  <si>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</si>
  <si>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</si>
  <si>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</si>
  <si>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</si>
  <si>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</si>
  <si>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</si>
  <si>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</si>
  <si>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</si>
  <si>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</si>
  <si>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</si>
  <si>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</si>
  <si>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</si>
  <si>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</si>
  <si>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</si>
  <si>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</si>
  <si>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</si>
  <si>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</si>
  <si>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</si>
  <si>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</si>
  <si>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</si>
  <si>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</si>
  <si>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</si>
  <si>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</si>
  <si>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</si>
  <si>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</si>
  <si>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</si>
  <si>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</si>
  <si>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</si>
  <si>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</si>
  <si>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</si>
  <si>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</si>
  <si>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</si>
  <si>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</si>
  <si>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</si>
  <si>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</si>
  <si>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</si>
  <si>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</si>
  <si>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</si>
  <si>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</si>
  <si>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</si>
  <si>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</si>
  <si>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</si>
  <si>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</si>
  <si>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</si>
  <si>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</si>
  <si>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</si>
  <si>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</si>
  <si>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</si>
  <si>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</si>
  <si>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</si>
  <si>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</si>
  <si>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</si>
  <si>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</si>
  <si>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</si>
  <si>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</si>
  <si>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</si>
  <si>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</si>
  <si>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</si>
  <si>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</si>
  <si>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</si>
  <si>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</si>
  <si>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</si>
  <si>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</si>
  <si>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</si>
  <si>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</si>
  <si>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</si>
  <si>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</si>
  <si>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</si>
  <si>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</si>
  <si>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</si>
  <si>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</si>
  <si>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</si>
  <si>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</si>
  <si>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</si>
  <si>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</si>
  <si>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</si>
  <si>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</si>
  <si>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</si>
  <si>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</si>
  <si>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</si>
  <si>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</si>
  <si>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</si>
  <si>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</si>
  <si>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</si>
  <si>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</si>
  <si>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</si>
  <si>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</si>
  <si>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</si>
  <si>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</si>
  <si>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</si>
  <si>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</si>
  <si>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</si>
  <si>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</si>
  <si>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</si>
  <si>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</si>
  <si>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</si>
  <si>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</si>
  <si>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</si>
  <si>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</si>
  <si>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</si>
  <si>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</si>
  <si>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</si>
  <si>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</si>
  <si>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</si>
  <si>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</si>
  <si>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</si>
  <si>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</si>
  <si>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</si>
  <si>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</si>
  <si>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</si>
  <si>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</si>
  <si>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</si>
  <si>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</si>
  <si>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</si>
  <si>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</si>
  <si>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</si>
  <si>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</si>
  <si>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</si>
  <si>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</si>
  <si>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</si>
  <si>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</si>
  <si>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</si>
  <si>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</si>
  <si>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</si>
  <si>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</si>
  <si>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</si>
  <si>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</si>
  <si>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</si>
  <si>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</si>
  <si>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</si>
  <si>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</si>
  <si>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</si>
  <si>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</si>
  <si>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</si>
  <si>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</si>
  <si>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</si>
  <si>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</si>
  <si>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</si>
  <si>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</si>
  <si>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</si>
  <si>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</si>
  <si>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</si>
  <si>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</si>
  <si>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</si>
  <si>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</si>
  <si>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</si>
  <si>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</si>
  <si>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</si>
  <si>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</si>
  <si>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</si>
  <si>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</si>
  <si>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</si>
  <si>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</si>
  <si>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</si>
  <si>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</si>
  <si>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</si>
  <si>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</si>
  <si>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</si>
  <si>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</si>
  <si>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</si>
  <si>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</si>
  <si>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</si>
  <si>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</si>
  <si>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</si>
  <si>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</si>
  <si>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</si>
  <si>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</si>
  <si>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</si>
  <si>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</si>
  <si>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</si>
  <si>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</si>
  <si>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</si>
  <si>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</si>
  <si>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</si>
  <si>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</si>
  <si>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</si>
  <si>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</si>
  <si>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</si>
  <si>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</si>
  <si>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</si>
  <si>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</si>
  <si>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</si>
  <si>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</si>
  <si>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</si>
  <si>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</si>
  <si>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</si>
  <si>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</si>
  <si>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</si>
  <si>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</si>
  <si>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</si>
  <si>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</si>
  <si>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</si>
  <si>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</si>
  <si>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</si>
  <si>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</si>
  <si>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</si>
  <si>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</si>
  <si>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</si>
  <si>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</si>
  <si>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</si>
  <si>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</si>
  <si>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</si>
  <si>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</si>
  <si>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</si>
  <si>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</si>
  <si>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</si>
  <si>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</si>
  <si>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</si>
  <si>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</si>
  <si>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</si>
  <si>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</si>
  <si>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</si>
  <si>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</si>
  <si>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</si>
  <si>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</si>
  <si>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</si>
  <si>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</si>
  <si>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</si>
  <si>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</si>
  <si>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</si>
  <si>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</si>
  <si>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</si>
  <si>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</si>
  <si>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</si>
  <si>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</si>
  <si>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</si>
  <si>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</si>
  <si>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</si>
  <si>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</si>
  <si>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</si>
  <si>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</si>
  <si>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</si>
  <si>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</si>
  <si>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</si>
  <si>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</si>
  <si>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</si>
  <si>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</si>
  <si>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</si>
  <si>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</si>
  <si>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</si>
  <si>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</si>
  <si>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</si>
  <si>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</si>
  <si>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</si>
  <si>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</si>
  <si>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</si>
  <si>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</si>
  <si>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</si>
  <si>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</si>
  <si>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</si>
  <si>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</si>
  <si>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</si>
  <si>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</si>
  <si>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</si>
  <si>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</si>
  <si>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</si>
  <si>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</si>
  <si>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</si>
  <si>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</si>
  <si>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</si>
  <si>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</si>
  <si>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</si>
  <si>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</si>
  <si>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</si>
  <si>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</si>
  <si>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</si>
  <si>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</si>
  <si>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</si>
  <si>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</si>
  <si>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</si>
  <si>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</si>
  <si>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</si>
  <si>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</si>
  <si>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</si>
  <si>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</si>
  <si>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</si>
  <si>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</si>
  <si>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</si>
  <si>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</si>
  <si>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</si>
  <si>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</si>
  <si>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</si>
  <si>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</si>
  <si>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</si>
  <si>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</si>
  <si>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</si>
  <si>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</si>
  <si>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</si>
  <si>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</si>
  <si>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</si>
  <si>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</si>
  <si>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</si>
  <si>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</si>
  <si>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</si>
  <si>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</si>
  <si>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</si>
  <si>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</si>
  <si>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</si>
  <si>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</si>
  <si>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</si>
  <si>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</si>
  <si>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</si>
  <si>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</si>
  <si>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</si>
  <si>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</si>
  <si>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</si>
  <si>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</si>
  <si>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</si>
  <si>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</si>
  <si>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</si>
  <si>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</si>
  <si>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</si>
  <si>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</si>
  <si>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</si>
  <si>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</si>
  <si>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</si>
  <si>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</si>
  <si>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</si>
  <si>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</si>
  <si>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</si>
  <si>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</si>
  <si>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</si>
  <si>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</si>
  <si>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</si>
  <si>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</si>
  <si>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</si>
  <si>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</si>
  <si>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</si>
  <si>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</si>
  <si>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</si>
  <si>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</si>
  <si>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</si>
  <si>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</si>
  <si>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</si>
  <si>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</si>
  <si>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</si>
  <si>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</si>
  <si>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</si>
  <si>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</si>
  <si>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</si>
  <si>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</si>
  <si>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</si>
  <si>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</si>
  <si>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</si>
  <si>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</si>
  <si>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</si>
  <si>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</si>
  <si>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</si>
  <si>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</si>
  <si>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</si>
  <si>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</si>
  <si>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</si>
  <si>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</si>
  <si>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</si>
  <si>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</si>
  <si>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</si>
  <si>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</si>
  <si>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</si>
  <si>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</si>
  <si>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</si>
  <si>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</si>
  <si>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</si>
  <si>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</si>
  <si>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</si>
  <si>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</si>
  <si>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</si>
  <si>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</si>
  <si>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</si>
  <si>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</si>
  <si>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</si>
  <si>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</si>
  <si>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</si>
  <si>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</si>
  <si>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</si>
  <si>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</si>
  <si>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</si>
  <si>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</si>
  <si>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</si>
  <si>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</si>
  <si>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</si>
  <si>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</si>
  <si>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</si>
  <si>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</si>
  <si>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</si>
  <si>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</si>
  <si>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</si>
  <si>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</si>
  <si>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</si>
  <si>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</si>
  <si>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</si>
  <si>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</si>
  <si>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</si>
  <si>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</si>
  <si>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</si>
  <si>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</si>
  <si>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</si>
  <si>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</si>
  <si>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</si>
  <si>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</si>
  <si>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</si>
  <si>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</si>
  <si>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</si>
  <si>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</si>
  <si>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</si>
  <si>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</si>
  <si>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</si>
  <si>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</si>
  <si>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</si>
  <si>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</si>
  <si>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</si>
  <si>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</si>
  <si>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</si>
  <si>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</si>
  <si>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</si>
  <si>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</si>
  <si>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</si>
  <si>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</si>
  <si>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</si>
  <si>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</si>
  <si>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</si>
  <si>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</si>
  <si>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</si>
  <si>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</si>
  <si>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</si>
  <si>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</si>
  <si>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</si>
  <si>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</si>
  <si>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</si>
  <si>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</si>
  <si>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</si>
  <si>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</si>
  <si>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</si>
  <si>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</si>
  <si>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</si>
  <si>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</si>
  <si>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</si>
  <si>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</si>
  <si>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</si>
  <si>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</si>
  <si>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</si>
  <si>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</si>
  <si>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</si>
  <si>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</si>
  <si>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</si>
  <si>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</si>
  <si>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</si>
  <si>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</si>
  <si>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</si>
  <si>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</si>
  <si>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</si>
  <si>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</si>
  <si>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</si>
  <si>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</si>
  <si>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</si>
  <si>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</si>
  <si>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</si>
  <si>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</si>
  <si>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</si>
  <si>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</si>
  <si>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</si>
  <si>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</si>
  <si>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</si>
  <si>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</si>
  <si>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</si>
  <si>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</si>
  <si>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</si>
  <si>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</si>
  <si>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</si>
  <si>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</si>
  <si>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</si>
  <si>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</si>
  <si>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</si>
  <si>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</si>
  <si>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</si>
  <si>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</si>
  <si>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</si>
  <si>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</si>
  <si>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</si>
  <si>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</si>
  <si>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</si>
  <si>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</si>
  <si>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</si>
  <si>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</si>
  <si>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</si>
  <si>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</si>
  <si>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</si>
  <si>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</si>
  <si>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</si>
  <si>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</si>
  <si>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</si>
  <si>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</si>
  <si>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</si>
  <si>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</si>
  <si>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</si>
  <si>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</si>
  <si>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</si>
  <si>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</si>
  <si>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</si>
  <si>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</si>
  <si>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</si>
  <si>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</si>
  <si>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</si>
  <si>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</si>
  <si>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</si>
  <si>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</si>
  <si>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</si>
  <si>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</si>
  <si>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</si>
  <si>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</si>
  <si>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</si>
  <si>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</si>
  <si>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</si>
  <si>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</si>
  <si>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</si>
  <si>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</si>
  <si>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</si>
  <si>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</si>
  <si>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</si>
  <si>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</si>
  <si>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</si>
  <si>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</si>
  <si>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</si>
  <si>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</si>
  <si>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</si>
  <si>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</si>
  <si>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</si>
  <si>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</si>
  <si>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</si>
  <si>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</si>
  <si>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</si>
  <si>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</si>
  <si>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</si>
  <si>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</si>
  <si>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</si>
  <si>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</si>
  <si>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</si>
  <si>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</si>
  <si>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</si>
  <si>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</si>
  <si>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</si>
  <si>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</si>
  <si>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</si>
  <si>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</si>
  <si>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</si>
  <si>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</si>
  <si>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</si>
  <si>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</si>
  <si>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</si>
  <si>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</si>
  <si>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</si>
  <si>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</si>
  <si>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</si>
  <si>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</si>
  <si>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</si>
  <si>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</si>
  <si>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</si>
  <si>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</si>
  <si>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</si>
  <si>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</si>
  <si>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</si>
  <si>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</si>
  <si>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</si>
  <si>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</si>
  <si>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</si>
  <si>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</si>
  <si>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</si>
  <si>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</si>
  <si>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</si>
  <si>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</si>
  <si>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</si>
  <si>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</si>
  <si>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</si>
  <si>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</si>
  <si>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</si>
  <si>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</si>
  <si>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</si>
  <si>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</si>
  <si>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</si>
  <si>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</si>
  <si>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</si>
  <si>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</si>
  <si>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</si>
  <si>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</si>
  <si>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</si>
  <si>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</si>
  <si>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</si>
  <si>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</si>
  <si>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</si>
  <si>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</si>
  <si>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</si>
  <si>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</si>
  <si>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</si>
  <si>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</si>
  <si>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</si>
  <si>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</si>
  <si>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</si>
  <si>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</si>
  <si>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</si>
  <si>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</si>
  <si>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</si>
  <si>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</si>
  <si>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</si>
  <si>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</si>
  <si>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</si>
  <si>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</si>
  <si>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</si>
  <si>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</si>
  <si>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</si>
  <si>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</si>
  <si>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</si>
  <si>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</si>
  <si>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</si>
  <si>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</si>
  <si>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</si>
  <si>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</si>
  <si>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</si>
  <si>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</si>
  <si>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</si>
  <si>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</si>
  <si>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</si>
  <si>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</si>
  <si>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</si>
  <si>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</si>
  <si>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</si>
  <si>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</si>
  <si>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</si>
  <si>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</si>
  <si>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</si>
  <si>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</si>
  <si>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</si>
  <si>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</si>
  <si>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</si>
  <si>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</si>
  <si>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</si>
  <si>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</si>
  <si>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</si>
  <si>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</si>
  <si>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</si>
  <si>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</si>
  <si>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</si>
  <si>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</si>
  <si>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</si>
  <si>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</si>
  <si>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</si>
  <si>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</si>
  <si>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</si>
  <si>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</si>
  <si>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</si>
  <si>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</si>
  <si>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</si>
  <si>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</si>
  <si>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</si>
  <si>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</si>
  <si>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</si>
  <si>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</si>
  <si>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</si>
  <si>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</si>
  <si>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</si>
  <si>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</si>
  <si>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</si>
  <si>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</si>
  <si>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</si>
  <si>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</si>
  <si>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</si>
  <si>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</si>
  <si>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</si>
  <si>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</si>
  <si>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</si>
  <si>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</si>
  <si>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</si>
  <si>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</si>
  <si>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</si>
  <si>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</si>
  <si>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</si>
  <si>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</si>
  <si>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</si>
  <si>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</si>
  <si>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</si>
  <si>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</si>
  <si>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</si>
  <si>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</si>
  <si>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</si>
  <si>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</si>
  <si>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</si>
  <si>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</si>
  <si>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</si>
  <si>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</si>
  <si>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</si>
  <si>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</si>
  <si>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</si>
  <si>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</si>
  <si>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</si>
  <si>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</si>
  <si>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</si>
  <si>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</si>
  <si>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</si>
  <si>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</si>
  <si>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</si>
  <si>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</si>
  <si>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</si>
  <si>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</si>
  <si>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</si>
  <si>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</si>
  <si>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</si>
  <si>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</si>
  <si>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</si>
  <si>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</si>
  <si>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</si>
  <si>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</si>
  <si>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</si>
  <si>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</si>
  <si>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</si>
  <si>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</si>
  <si>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</si>
  <si>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</si>
  <si>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</si>
  <si>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</si>
  <si>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</si>
  <si>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</si>
  <si>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</si>
  <si>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</si>
  <si>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</si>
  <si>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</si>
  <si>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</si>
  <si>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</si>
  <si>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</si>
  <si>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</si>
  <si>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</si>
  <si>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</si>
  <si>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</si>
  <si>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</si>
  <si>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</si>
  <si>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</si>
  <si>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</si>
  <si>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</si>
  <si>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</si>
  <si>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</si>
  <si>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</si>
  <si>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</si>
  <si>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</si>
  <si>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</si>
  <si>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</si>
  <si>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</si>
  <si>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</si>
  <si>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</si>
  <si>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</si>
  <si>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</si>
  <si>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</si>
  <si>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</si>
  <si>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</si>
  <si>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</si>
  <si>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</si>
  <si>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</si>
  <si>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</si>
  <si>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</si>
  <si>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</si>
  <si>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</si>
  <si>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</si>
  <si>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</si>
  <si>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</si>
  <si>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</si>
  <si>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</si>
  <si>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</si>
  <si>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</si>
  <si>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</si>
  <si>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</si>
  <si>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</si>
  <si>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</si>
  <si>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</si>
  <si>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</si>
  <si>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</si>
  <si>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</si>
  <si>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</si>
  <si>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</si>
  <si>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</si>
  <si>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</si>
  <si>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</si>
  <si>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</si>
  <si>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</si>
  <si>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</si>
  <si>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</si>
  <si>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</si>
  <si>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</si>
  <si>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</si>
  <si>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</si>
  <si>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</si>
  <si>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</si>
  <si>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</si>
  <si>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</si>
  <si>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</si>
  <si>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</si>
  <si>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</si>
  <si>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</si>
  <si>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</si>
  <si>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</si>
  <si>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</si>
  <si>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</si>
  <si>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</si>
  <si>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</si>
  <si>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</si>
  <si>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</si>
  <si>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</si>
  <si>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</si>
  <si>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</si>
  <si>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</si>
  <si>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</si>
  <si>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</si>
  <si>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</si>
  <si>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</si>
  <si>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</si>
  <si>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</si>
  <si>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</si>
  <si>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</si>
  <si>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</si>
  <si>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</si>
  <si>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</si>
  <si>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</si>
  <si>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</si>
  <si>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</si>
  <si>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</si>
  <si>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</si>
  <si>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</si>
  <si>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</si>
  <si>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</si>
  <si>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</si>
  <si>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</si>
  <si>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</si>
  <si>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</si>
  <si>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</si>
  <si>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</si>
  <si>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</si>
  <si>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</si>
  <si>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</si>
  <si>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</si>
  <si>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</si>
  <si>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</si>
  <si>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</si>
  <si>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</si>
  <si>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</si>
  <si>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</si>
  <si>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</si>
  <si>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</si>
  <si>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</si>
  <si>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</si>
  <si>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</si>
  <si>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</si>
  <si>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</si>
  <si>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</si>
  <si>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</si>
  <si>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</si>
  <si>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</si>
  <si>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</si>
  <si>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</si>
  <si>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</si>
  <si>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</si>
  <si>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</si>
  <si>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</si>
  <si>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</si>
  <si>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</si>
  <si>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</si>
  <si>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</si>
  <si>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</si>
  <si>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</si>
  <si>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</si>
  <si>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</si>
  <si>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</si>
  <si>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</si>
  <si>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</si>
  <si>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</si>
  <si>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</si>
  <si>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</si>
  <si>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</si>
  <si>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</si>
  <si>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</si>
  <si>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</si>
  <si>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</si>
  <si>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</si>
  <si>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</si>
  <si>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</si>
  <si>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</si>
  <si>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</si>
  <si>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</si>
  <si>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</si>
  <si>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</si>
  <si>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</si>
  <si>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</si>
  <si>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</si>
  <si>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</si>
  <si>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</si>
  <si>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</si>
  <si>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</si>
  <si>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</si>
  <si>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</si>
  <si>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</si>
  <si>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</si>
  <si>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</si>
  <si>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</si>
  <si>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</si>
  <si>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</si>
  <si>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</si>
  <si>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</si>
  <si>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</si>
  <si>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</si>
  <si>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</si>
  <si>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</si>
  <si>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</si>
  <si>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</si>
  <si>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</si>
  <si>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</si>
  <si>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</si>
  <si>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</si>
  <si>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</si>
  <si>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</si>
  <si>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</si>
  <si>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</si>
  <si>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</si>
  <si>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</si>
  <si>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</si>
  <si>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</si>
  <si>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</si>
  <si>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</si>
  <si>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</si>
  <si>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</si>
  <si>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</si>
  <si>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</si>
  <si>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</si>
  <si>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</si>
  <si>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</si>
  <si>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</si>
  <si>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</si>
  <si>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</si>
  <si>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</si>
  <si>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</si>
  <si>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</si>
  <si>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</si>
  <si>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</si>
  <si>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</si>
  <si>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</si>
  <si>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</si>
  <si>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</si>
  <si>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</si>
  <si>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</si>
  <si>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</si>
  <si>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</si>
  <si>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</si>
  <si>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</si>
  <si>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</si>
  <si>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</si>
  <si>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</si>
  <si>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</si>
  <si>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</si>
  <si>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</si>
  <si>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</si>
  <si>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</si>
  <si>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</si>
  <si>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</si>
  <si>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</si>
  <si>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</si>
  <si>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</si>
  <si>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</si>
  <si>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</si>
  <si>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</si>
  <si>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</si>
  <si>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</si>
  <si>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</si>
  <si>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</si>
  <si>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</si>
  <si>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</si>
  <si>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</si>
  <si>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</si>
  <si>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</si>
  <si>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</si>
  <si>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</si>
  <si>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</si>
  <si>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</si>
  <si>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</si>
  <si>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</si>
  <si>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</si>
  <si>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</si>
  <si>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</si>
  <si>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</si>
  <si>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</si>
  <si>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</si>
  <si>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</si>
  <si>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</si>
  <si>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</si>
  <si>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</si>
  <si>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</si>
  <si>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</si>
  <si>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</si>
  <si>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</si>
  <si>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</si>
  <si>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</si>
  <si>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</si>
  <si>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</si>
  <si>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</si>
  <si>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</si>
  <si>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</si>
  <si>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</si>
  <si>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</si>
  <si>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</si>
  <si>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</si>
  <si>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</si>
  <si>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</si>
  <si>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</si>
  <si>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</si>
  <si>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</si>
  <si>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</si>
  <si>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</si>
  <si>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</si>
  <si>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</si>
  <si>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</si>
  <si>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</si>
  <si>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</si>
  <si>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</si>
  <si>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</si>
  <si>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</si>
  <si>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</si>
  <si>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</si>
  <si>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</si>
  <si>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</si>
  <si>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</si>
  <si>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</si>
  <si>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</si>
  <si>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</si>
  <si>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</si>
  <si>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</si>
  <si>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</si>
  <si>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</si>
  <si>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</si>
  <si>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</si>
  <si>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</si>
  <si>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</si>
  <si>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</si>
  <si>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</si>
  <si>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</si>
  <si>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</si>
  <si>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</si>
  <si>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</si>
  <si>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</si>
  <si>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</si>
  <si>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</si>
  <si>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</si>
  <si>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</si>
  <si>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</si>
  <si>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</si>
  <si>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</si>
  <si>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</si>
  <si>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</si>
  <si>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</si>
  <si>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</si>
  <si>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</si>
  <si>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</si>
  <si>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</si>
  <si>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</si>
  <si>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</si>
  <si>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</si>
  <si>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</si>
  <si>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</si>
  <si>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</si>
  <si>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</si>
  <si>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</si>
  <si>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</si>
  <si>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</si>
  <si>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</si>
  <si>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</si>
  <si>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</si>
  <si>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</si>
  <si>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</si>
  <si>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</si>
  <si>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</si>
  <si>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</si>
  <si>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</si>
  <si>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</si>
  <si>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</si>
  <si>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</si>
  <si>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</si>
  <si>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</si>
  <si>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</si>
  <si>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</si>
  <si>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</si>
  <si>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</si>
  <si>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</si>
  <si>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</si>
  <si>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</si>
  <si>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</si>
  <si>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</si>
  <si>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</si>
  <si>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</si>
  <si>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</si>
  <si>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</si>
  <si>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</si>
  <si>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</si>
  <si>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</si>
  <si>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</si>
  <si>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</si>
  <si>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</si>
  <si>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</si>
  <si>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</si>
  <si>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</si>
  <si>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</si>
  <si>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</si>
  <si>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</si>
  <si>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</si>
  <si>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</si>
  <si>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</si>
  <si>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</si>
  <si>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</si>
  <si>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</si>
  <si>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</si>
  <si>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</si>
  <si>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</si>
  <si>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</si>
  <si>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</si>
  <si>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</si>
  <si>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</si>
  <si>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</si>
  <si>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</si>
  <si>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</si>
  <si>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</si>
  <si>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</si>
  <si>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</si>
  <si>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</si>
  <si>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</si>
  <si>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</si>
  <si>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</si>
  <si>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</si>
  <si>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</si>
  <si>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</si>
  <si>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</si>
  <si>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</si>
  <si>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</si>
  <si>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</si>
  <si>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</si>
  <si>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</si>
  <si>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</si>
  <si>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</si>
  <si>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</si>
  <si>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</si>
  <si>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</si>
  <si>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</si>
  <si>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</si>
  <si>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</si>
  <si>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</si>
  <si>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</si>
  <si>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</si>
  <si>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</si>
  <si>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</si>
  <si>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</si>
  <si>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</si>
  <si>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</si>
  <si>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</si>
  <si>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</si>
  <si>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</si>
  <si>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</si>
  <si>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</si>
  <si>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</si>
  <si>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</si>
  <si>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</si>
  <si>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</si>
  <si>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</si>
  <si>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</si>
  <si>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</si>
  <si>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</si>
  <si>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</si>
  <si>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</si>
  <si>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</si>
  <si>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</si>
  <si>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</si>
  <si>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</si>
  <si>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</si>
  <si>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</si>
  <si>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</si>
  <si>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</si>
  <si>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</si>
  <si>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</si>
  <si>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</si>
  <si>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</si>
  <si>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</si>
  <si>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</si>
  <si>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</si>
  <si>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</si>
  <si>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</si>
  <si>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</si>
  <si>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</si>
  <si>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</si>
  <si>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</si>
  <si>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</si>
  <si>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</si>
  <si>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</si>
  <si>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</si>
  <si>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</si>
  <si>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</si>
  <si>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</si>
  <si>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</si>
  <si>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</si>
  <si>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</si>
  <si>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</si>
  <si>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</si>
  <si>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</si>
  <si>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</si>
  <si>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</si>
  <si>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</si>
  <si>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</si>
  <si>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</si>
  <si>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</si>
  <si>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</si>
  <si>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</si>
  <si>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</si>
  <si>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</si>
  <si>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</si>
  <si>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</si>
  <si>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</si>
  <si>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</si>
  <si>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</si>
  <si>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</si>
  <si>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</si>
  <si>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</si>
  <si>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</si>
  <si>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</si>
  <si>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</si>
  <si>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</si>
  <si>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</si>
  <si>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</si>
  <si>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</si>
  <si>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</si>
  <si>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</si>
  <si>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</si>
  <si>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</si>
  <si>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</si>
  <si>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</si>
  <si>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</si>
  <si>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</si>
  <si>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</si>
  <si>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</si>
  <si>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</si>
  <si>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</si>
  <si>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</si>
  <si>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</si>
  <si>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</si>
  <si>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</si>
  <si>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</si>
  <si>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</si>
  <si>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</si>
  <si>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</si>
  <si>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</si>
  <si>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</si>
  <si>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</si>
  <si>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</si>
  <si>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</si>
  <si>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</si>
  <si>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</si>
  <si>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</si>
  <si>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</si>
  <si>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</si>
  <si>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</si>
  <si>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</si>
  <si>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</si>
  <si>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</si>
  <si>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</si>
  <si>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</si>
  <si>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</si>
  <si>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</si>
  <si>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</si>
  <si>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</si>
  <si>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</si>
  <si>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</si>
  <si>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</si>
  <si>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</si>
  <si>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</si>
  <si>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</si>
  <si>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</si>
  <si>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</si>
  <si>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</si>
  <si>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</si>
  <si>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</si>
  <si>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</si>
  <si>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</si>
  <si>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</si>
  <si>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</si>
  <si>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</si>
  <si>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</si>
  <si>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</si>
  <si>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</si>
  <si>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</si>
  <si>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</si>
  <si>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</si>
  <si>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</si>
  <si>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</si>
  <si>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</si>
  <si>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</si>
  <si>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</si>
  <si>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</si>
  <si>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</si>
  <si>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</si>
  <si>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</si>
  <si>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</si>
  <si>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</si>
  <si>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</si>
  <si>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</si>
  <si>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</si>
  <si>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</si>
  <si>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</si>
  <si>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</si>
  <si>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</si>
  <si>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</si>
  <si>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</si>
  <si>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</si>
  <si>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</si>
  <si>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</si>
  <si>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</si>
  <si>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</si>
  <si>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</si>
  <si>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</si>
  <si>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</si>
  <si>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</si>
  <si>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</si>
  <si>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</si>
  <si>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</si>
  <si>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</si>
  <si>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</si>
  <si>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</si>
  <si>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</si>
  <si>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</si>
  <si>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</si>
  <si>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</si>
  <si>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</si>
  <si>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</si>
  <si>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</si>
  <si>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</si>
  <si>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</si>
  <si>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</si>
  <si>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</si>
  <si>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</si>
  <si>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</si>
  <si>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</si>
  <si>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</si>
  <si>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</si>
  <si>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</si>
  <si>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</si>
  <si>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</si>
  <si>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</si>
  <si>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</si>
  <si>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</si>
  <si>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</si>
  <si>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</si>
  <si>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</si>
  <si>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</si>
  <si>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</si>
  <si>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</si>
  <si>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</si>
  <si>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</si>
  <si>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</si>
  <si>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</si>
  <si>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</si>
  <si>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</si>
  <si>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</si>
  <si>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</si>
  <si>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</si>
  <si>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</si>
  <si>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</si>
  <si>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</si>
  <si>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</si>
  <si>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</si>
  <si>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</si>
  <si>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</si>
  <si>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</si>
  <si>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</si>
  <si>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</si>
  <si>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</si>
  <si>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</si>
  <si>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</si>
  <si>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</si>
  <si>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</si>
  <si>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</si>
  <si>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</si>
  <si>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</si>
  <si>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</si>
  <si>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</si>
  <si>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</si>
  <si>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</si>
  <si>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</si>
  <si>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</si>
  <si>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</si>
  <si>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</si>
  <si>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</si>
  <si>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</si>
  <si>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</si>
  <si>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</si>
  <si>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</si>
  <si>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</si>
  <si>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</si>
  <si>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</si>
  <si>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</si>
  <si>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</si>
  <si>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</si>
  <si>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</si>
  <si>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</si>
  <si>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</si>
  <si>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</si>
  <si>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</si>
  <si>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</si>
  <si>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</si>
  <si>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</si>
  <si>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</si>
  <si>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</si>
  <si>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</si>
  <si>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</si>
  <si>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</si>
  <si>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</si>
  <si>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</si>
  <si>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</si>
  <si>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</si>
  <si>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</si>
  <si>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</si>
  <si>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</si>
  <si>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</si>
  <si>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</si>
  <si>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</si>
  <si>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</si>
  <si>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</si>
  <si>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</si>
  <si>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</si>
  <si>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</si>
  <si>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</si>
  <si>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</si>
  <si>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</si>
  <si>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</si>
  <si>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</si>
  <si>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</si>
  <si>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</si>
  <si>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</si>
  <si>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</si>
  <si>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</si>
  <si>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</si>
  <si>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</si>
  <si>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</si>
  <si>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</si>
  <si>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</si>
  <si>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</si>
  <si>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</si>
  <si>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</si>
  <si>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</si>
  <si>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</si>
  <si>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</si>
  <si>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</si>
  <si>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</si>
  <si>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</si>
  <si>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</si>
  <si>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</si>
  <si>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</si>
  <si>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</si>
  <si>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</si>
  <si>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</si>
  <si>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</si>
  <si>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</si>
  <si>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</si>
  <si>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</si>
  <si>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</si>
  <si>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</si>
  <si>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</si>
  <si>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</si>
  <si>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</si>
  <si>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</si>
  <si>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</si>
  <si>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</si>
  <si>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</si>
  <si>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</si>
  <si>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</si>
  <si>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</si>
  <si>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</si>
  <si>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</si>
  <si>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</si>
  <si>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</si>
  <si>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</si>
  <si>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</si>
  <si>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</si>
  <si>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</si>
  <si>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</si>
  <si>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</si>
  <si>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</si>
  <si>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</si>
  <si>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</si>
  <si>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</si>
  <si>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</si>
  <si>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</si>
  <si>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</si>
  <si>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</si>
  <si>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</si>
  <si>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</si>
  <si>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</si>
  <si>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</si>
  <si>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</si>
  <si>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</si>
  <si>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</si>
  <si>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</si>
  <si>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</si>
  <si>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</si>
  <si>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</si>
  <si>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</si>
  <si>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</si>
  <si>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</si>
  <si>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</si>
  <si>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</si>
  <si>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</si>
  <si>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</si>
  <si>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</si>
  <si>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</si>
  <si>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</si>
  <si>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</si>
  <si>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</si>
  <si>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</si>
  <si>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</si>
  <si>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</si>
  <si>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</si>
  <si>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</si>
  <si>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</si>
  <si>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</si>
  <si>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</si>
  <si>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</si>
  <si>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</si>
  <si>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</si>
  <si>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</si>
  <si>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</si>
  <si>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</si>
  <si>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</si>
  <si>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</si>
  <si>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</si>
  <si>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</si>
  <si>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</si>
  <si>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</si>
  <si>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</si>
  <si>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</si>
  <si>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</si>
  <si>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</si>
  <si>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</si>
  <si>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</si>
  <si>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</si>
  <si>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</si>
  <si>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</si>
  <si>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</si>
  <si>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</si>
  <si>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</si>
  <si>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</si>
  <si>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</si>
  <si>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</si>
  <si>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</si>
  <si>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</si>
  <si>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</si>
  <si>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</si>
  <si>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</si>
  <si>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</si>
  <si>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</si>
  <si>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</si>
  <si>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</si>
  <si>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</si>
  <si>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</si>
  <si>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</si>
  <si>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</si>
  <si>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</si>
  <si>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</si>
  <si>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</si>
  <si>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</si>
  <si>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</si>
  <si>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</si>
  <si>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</si>
  <si>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</si>
  <si>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</si>
  <si>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</si>
  <si>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</si>
  <si>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</si>
  <si>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</si>
  <si>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</si>
  <si>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</si>
  <si>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</si>
  <si>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</si>
  <si>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</si>
  <si>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</si>
  <si>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</si>
  <si>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</si>
  <si>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</si>
  <si>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</si>
  <si>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</si>
  <si>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</si>
  <si>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</si>
  <si>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</si>
  <si>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</si>
  <si>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</si>
  <si>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</si>
  <si>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</si>
  <si>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</si>
  <si>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</si>
  <si>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</si>
  <si>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</si>
  <si>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</si>
  <si>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</si>
  <si>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</si>
  <si>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</si>
  <si>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</si>
  <si>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</si>
  <si>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</si>
  <si>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</si>
  <si>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</si>
  <si>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</si>
  <si>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</si>
  <si>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</si>
  <si>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</si>
  <si>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</si>
  <si>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</si>
  <si>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</si>
  <si>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</si>
  <si>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</si>
  <si>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</si>
  <si>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</si>
  <si>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</si>
  <si>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</si>
  <si>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</si>
  <si>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</si>
  <si>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</si>
  <si>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</si>
  <si>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</si>
  <si>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</si>
  <si>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</si>
  <si>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</si>
  <si>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</si>
  <si>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</si>
  <si>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</si>
  <si>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</si>
  <si>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</si>
  <si>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</si>
  <si>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</si>
  <si>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</si>
  <si>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</si>
  <si>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</si>
  <si>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</si>
  <si>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</si>
  <si>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</si>
  <si>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</si>
  <si>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</si>
  <si>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</si>
  <si>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</si>
  <si>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</si>
  <si>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</si>
  <si>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</si>
  <si>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</si>
  <si>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</si>
  <si>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</si>
  <si>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</si>
  <si>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</si>
  <si>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</si>
  <si>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</si>
  <si>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</si>
  <si>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</si>
  <si>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</si>
  <si>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</si>
  <si>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</si>
  <si>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</si>
  <si>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</si>
  <si>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</si>
  <si>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</si>
  <si>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</si>
  <si>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</si>
  <si>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</si>
  <si>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</si>
  <si>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</si>
  <si>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</si>
  <si>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</si>
  <si>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</si>
  <si>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</si>
  <si>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</si>
  <si>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</si>
  <si>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</si>
  <si>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</si>
  <si>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</si>
  <si>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</si>
  <si>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</si>
  <si>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</si>
  <si>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</si>
  <si>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</si>
  <si>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</si>
  <si>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</si>
  <si>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</si>
  <si>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</si>
  <si>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</si>
  <si>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</si>
  <si>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</si>
  <si>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</si>
  <si>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</si>
  <si>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</si>
  <si>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</si>
  <si>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</si>
  <si>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</si>
  <si>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</si>
  <si>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</si>
  <si>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</si>
  <si>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</si>
  <si>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</si>
  <si>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</si>
  <si>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</si>
  <si>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</si>
  <si>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</si>
  <si>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</si>
  <si>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</si>
  <si>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</si>
  <si>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</si>
  <si>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</si>
  <si>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</si>
  <si>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</si>
  <si>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</si>
  <si>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</si>
  <si>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</si>
  <si>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</si>
  <si>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</si>
  <si>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</si>
  <si>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</si>
  <si>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</si>
  <si>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</si>
  <si>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</si>
  <si>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</si>
  <si>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</si>
  <si>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</si>
  <si>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</si>
  <si>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</si>
  <si>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</si>
  <si>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</si>
  <si>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</si>
  <si>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</si>
  <si>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</si>
  <si>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</si>
  <si>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</si>
  <si>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</si>
  <si>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</si>
  <si>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</si>
  <si>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</si>
  <si>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</si>
  <si>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</si>
  <si>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</si>
  <si>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</si>
  <si>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</si>
  <si>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</si>
  <si>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</si>
  <si>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</si>
  <si>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</si>
  <si>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</si>
  <si>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</si>
  <si>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</si>
  <si>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</si>
  <si>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</si>
  <si>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</si>
  <si>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</si>
  <si>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</si>
  <si>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</si>
  <si>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</si>
  <si>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</si>
  <si>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</si>
  <si>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</si>
  <si>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</si>
  <si>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</si>
  <si>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</si>
  <si>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</si>
  <si>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</si>
  <si>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</si>
  <si>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</si>
  <si>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</si>
  <si>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</si>
  <si>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</si>
  <si>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</si>
  <si>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</si>
  <si>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</si>
  <si>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</si>
  <si>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</si>
  <si>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</si>
  <si>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</si>
  <si>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</si>
  <si>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</si>
  <si>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</si>
  <si>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</si>
  <si>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</si>
  <si>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</si>
  <si>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</si>
  <si>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</si>
  <si>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</si>
  <si>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</si>
  <si>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</si>
  <si>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</si>
  <si>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</si>
  <si>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</si>
  <si>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</si>
  <si>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</si>
  <si>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</si>
  <si>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</si>
  <si>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</si>
  <si>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</si>
  <si>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</si>
  <si>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</si>
  <si>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</si>
  <si>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</si>
  <si>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</si>
  <si>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</si>
  <si>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</si>
  <si>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</si>
  <si>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</si>
  <si>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</si>
  <si>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</si>
  <si>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</si>
  <si>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</si>
  <si>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</si>
  <si>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</si>
  <si>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</si>
  <si>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</si>
  <si>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</si>
  <si>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</si>
  <si>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</si>
  <si>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</si>
  <si>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</si>
  <si>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</si>
  <si>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</si>
  <si>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</si>
  <si>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</si>
  <si>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</si>
  <si>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</si>
  <si>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</si>
  <si>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</si>
  <si>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</si>
  <si>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</si>
  <si>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</si>
  <si>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</si>
  <si>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</si>
  <si>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</si>
  <si>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</si>
  <si>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</si>
  <si>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</si>
  <si>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</si>
  <si>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</si>
  <si>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</si>
  <si>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</si>
  <si>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</si>
  <si>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</si>
  <si>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</si>
  <si>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</si>
  <si>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</si>
  <si>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</si>
  <si>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</si>
  <si>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</si>
  <si>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</si>
  <si>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</si>
  <si>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</si>
  <si>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</si>
  <si>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</si>
  <si>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</si>
  <si>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</si>
  <si>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</si>
  <si>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</si>
  <si>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</si>
  <si>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</si>
  <si>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</si>
  <si>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</si>
  <si>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</si>
  <si>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</si>
  <si>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</si>
  <si>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</si>
  <si>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</si>
  <si>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</si>
  <si>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</si>
  <si>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</si>
  <si>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</si>
  <si>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</si>
  <si>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</si>
  <si>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</si>
  <si>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</si>
  <si>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</si>
  <si>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</si>
  <si>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</si>
  <si>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</si>
  <si>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</si>
  <si>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</si>
  <si>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</si>
  <si>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</si>
  <si>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</si>
  <si>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</si>
  <si>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</si>
  <si>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</si>
  <si>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</si>
  <si>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</si>
  <si>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</si>
  <si>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</si>
  <si>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</si>
  <si>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</si>
  <si>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</si>
  <si>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</si>
  <si>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</si>
  <si>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</si>
  <si>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</si>
  <si>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</si>
  <si>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</si>
  <si>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</si>
  <si>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</si>
  <si>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</si>
  <si>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</si>
  <si>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</si>
  <si>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</si>
  <si>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</si>
  <si>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</si>
  <si>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</si>
  <si>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</si>
  <si>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</si>
  <si>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</si>
  <si>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</si>
  <si>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</si>
  <si>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</si>
  <si>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</si>
  <si>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</si>
  <si>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</si>
  <si>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</si>
  <si>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</si>
  <si>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</si>
  <si>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</si>
  <si>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</si>
  <si>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</si>
  <si>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</si>
  <si>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</si>
  <si>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</si>
  <si>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</si>
  <si>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</si>
  <si>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</si>
  <si>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</si>
  <si>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</si>
  <si>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</si>
  <si>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</si>
  <si>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</si>
  <si>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</si>
  <si>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</si>
  <si>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</si>
  <si>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</si>
  <si>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</si>
  <si>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</si>
  <si>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</si>
  <si>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</si>
  <si>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</si>
  <si>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</si>
  <si>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</si>
  <si>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</si>
  <si>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</si>
  <si>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</si>
  <si>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</si>
  <si>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</si>
  <si>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</si>
  <si>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</si>
  <si>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</si>
  <si>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</si>
  <si>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</si>
  <si>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</si>
  <si>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</si>
  <si>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</si>
  <si>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</si>
  <si>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</si>
  <si>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</si>
  <si>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</si>
  <si>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</si>
  <si>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</si>
  <si>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</si>
  <si>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</si>
  <si>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</si>
  <si>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</si>
  <si>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</si>
  <si>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</si>
  <si>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</si>
  <si>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</si>
  <si>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</si>
  <si>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</si>
  <si>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</si>
  <si>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</si>
  <si>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</si>
  <si>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</si>
  <si>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</si>
  <si>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</si>
  <si>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</si>
  <si>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</si>
  <si>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</si>
  <si>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</si>
  <si>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</si>
  <si>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</si>
  <si>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</si>
  <si>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</si>
  <si>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</si>
  <si>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</si>
  <si>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</si>
  <si>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</si>
  <si>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</si>
  <si>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</si>
  <si>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</si>
  <si>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</si>
  <si>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</si>
  <si>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</si>
  <si>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</si>
  <si>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</si>
  <si>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</si>
  <si>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</si>
  <si>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</si>
  <si>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</si>
  <si>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</si>
  <si>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</si>
  <si>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</si>
  <si>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</si>
  <si>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</si>
  <si>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</si>
  <si>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</si>
  <si>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</si>
  <si>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</si>
  <si>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</si>
  <si>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</si>
  <si>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</si>
  <si>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</si>
  <si>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</si>
  <si>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</si>
  <si>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</si>
  <si>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</si>
  <si>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</si>
  <si>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</si>
  <si>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</si>
  <si>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</si>
  <si>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</si>
  <si>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</si>
  <si>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</si>
  <si>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</si>
  <si>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</si>
  <si>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</si>
  <si>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</si>
  <si>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</si>
  <si>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</si>
  <si>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</si>
  <si>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</si>
  <si>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</si>
  <si>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</si>
  <si>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</si>
  <si>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</si>
  <si>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</si>
  <si>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</si>
  <si>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</si>
  <si>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</si>
  <si>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</si>
  <si>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</si>
  <si>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</si>
  <si>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</si>
  <si>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</si>
  <si>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</si>
  <si>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</si>
  <si>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</si>
  <si>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</si>
  <si>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</si>
  <si>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</si>
  <si>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</si>
  <si>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</si>
  <si>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</si>
  <si>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</si>
  <si>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</si>
  <si>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</si>
  <si>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</si>
  <si>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</si>
  <si>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</si>
  <si>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</si>
  <si>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</si>
  <si>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</si>
  <si>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</si>
  <si>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</si>
  <si>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</si>
  <si>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</si>
  <si>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</si>
  <si>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</si>
  <si>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</si>
  <si>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</si>
  <si>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</si>
  <si>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</si>
  <si>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</si>
  <si>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</si>
  <si>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</si>
  <si>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</si>
  <si>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</si>
  <si>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</si>
  <si>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</si>
  <si>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</si>
  <si>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</si>
  <si>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</si>
  <si>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</si>
  <si>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</si>
  <si>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</si>
  <si>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</si>
  <si>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</si>
  <si>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</si>
  <si>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</si>
  <si>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</si>
  <si>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</si>
  <si>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</si>
  <si>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</si>
  <si>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</si>
  <si>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</si>
  <si>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</si>
  <si>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</si>
  <si>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</si>
  <si>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</si>
  <si>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</si>
  <si>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</si>
  <si>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</si>
  <si>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</si>
  <si>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</si>
  <si>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</si>
  <si>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</si>
  <si>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</si>
  <si>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</si>
  <si>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</si>
  <si>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</si>
  <si>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</si>
  <si>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</si>
  <si>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</si>
  <si>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</si>
  <si>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</si>
  <si>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</si>
  <si>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</si>
  <si>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</si>
  <si>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</si>
  <si>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</si>
  <si>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</si>
  <si>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</si>
  <si>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</si>
  <si>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</si>
  <si>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</si>
  <si>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</si>
  <si>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</si>
  <si>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</si>
  <si>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</si>
  <si>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</si>
  <si>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</si>
  <si>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</si>
  <si>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</si>
  <si>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</si>
  <si>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</si>
  <si>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</si>
  <si>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</si>
  <si>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</si>
  <si>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</si>
  <si>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</si>
  <si>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</si>
  <si>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</si>
  <si>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</si>
  <si>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</si>
  <si>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</si>
  <si>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</si>
  <si>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</si>
  <si>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</si>
  <si>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</si>
  <si>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</si>
  <si>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</si>
  <si>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</si>
  <si>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</si>
  <si>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</si>
  <si>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</si>
  <si>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</si>
  <si>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</si>
  <si>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</si>
  <si>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</si>
  <si>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</si>
  <si>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</si>
  <si>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</si>
  <si>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</si>
  <si>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</si>
  <si>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</si>
  <si>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</si>
  <si>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</si>
  <si>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</si>
  <si>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</si>
  <si>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</si>
  <si>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</si>
  <si>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</si>
  <si>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</si>
  <si>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</si>
  <si>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</si>
  <si>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</si>
  <si>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</si>
  <si>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</si>
  <si>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</si>
  <si>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</si>
  <si>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</si>
  <si>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</si>
  <si>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</si>
  <si>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</si>
  <si>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</si>
  <si>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</si>
  <si>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</si>
  <si>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</si>
  <si>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</si>
  <si>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</si>
  <si>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</si>
  <si>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</si>
  <si>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</si>
  <si>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</si>
  <si>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</si>
  <si>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</si>
  <si>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</si>
  <si>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</si>
  <si>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</si>
  <si>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</si>
  <si>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</si>
  <si>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</si>
  <si>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</si>
  <si>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</si>
  <si>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</si>
  <si>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</si>
  <si>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</si>
  <si>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</si>
  <si>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</si>
  <si>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</si>
  <si>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</si>
  <si>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</si>
  <si>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</si>
  <si>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</si>
  <si>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</si>
  <si>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</si>
  <si>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</si>
  <si>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</si>
  <si>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</si>
  <si>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</si>
  <si>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</si>
  <si>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</si>
  <si>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</si>
  <si>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</si>
  <si>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</si>
  <si>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</si>
  <si>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</si>
  <si>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</si>
  <si>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</si>
  <si>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</si>
  <si>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</si>
  <si>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</si>
  <si>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</si>
  <si>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</si>
  <si>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</si>
  <si>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</si>
  <si>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</si>
  <si>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</si>
  <si>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</si>
  <si>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</si>
  <si>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</si>
  <si>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</si>
  <si>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</si>
  <si>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</si>
  <si>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</si>
  <si>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</si>
  <si>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</si>
  <si>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</si>
  <si>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</si>
  <si>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</si>
  <si>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</si>
  <si>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</si>
  <si>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</si>
  <si>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</si>
  <si>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</si>
  <si>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</si>
  <si>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</si>
  <si>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</si>
  <si>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</si>
  <si>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</si>
  <si>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</si>
  <si>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</si>
  <si>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</si>
  <si>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</si>
  <si>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</si>
  <si>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</si>
  <si>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</si>
  <si>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</si>
  <si>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</si>
  <si>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</si>
  <si>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</si>
  <si>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</si>
  <si>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</si>
  <si>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</si>
  <si>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</si>
  <si>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</si>
  <si>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</si>
  <si>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</si>
  <si>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</si>
  <si>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</si>
  <si>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</si>
  <si>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</si>
  <si>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</si>
  <si>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</si>
  <si>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</si>
  <si>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</si>
  <si>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</si>
  <si>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</si>
  <si>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</si>
  <si>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</si>
  <si>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</si>
  <si>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</si>
  <si>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</si>
  <si>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</si>
  <si>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</si>
  <si>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</si>
  <si>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</si>
  <si>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</si>
  <si>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</si>
  <si>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</si>
  <si>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</si>
  <si>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</si>
  <si>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</si>
  <si>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</si>
  <si>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</si>
  <si>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</si>
  <si>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</si>
  <si>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</si>
  <si>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</si>
  <si>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</si>
  <si>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</si>
  <si>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</si>
  <si>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</si>
  <si>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</si>
  <si>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</si>
  <si>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</si>
  <si>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</si>
  <si>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</si>
  <si>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</si>
  <si>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</si>
  <si>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</si>
  <si>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</si>
  <si>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</si>
  <si>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</si>
  <si>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</si>
  <si>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</si>
  <si>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</si>
  <si>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</si>
  <si>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</si>
  <si>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</si>
  <si>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</si>
  <si>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</si>
  <si>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</si>
  <si>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</si>
  <si>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</si>
  <si>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</si>
  <si>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</si>
  <si>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</si>
  <si>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</si>
  <si>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</si>
  <si>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</si>
  <si>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</si>
  <si>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</si>
  <si>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</si>
  <si>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</si>
  <si>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</si>
  <si>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</si>
  <si>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</si>
  <si>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</si>
  <si>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</si>
  <si>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</si>
  <si>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</si>
  <si>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</si>
  <si>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</si>
  <si>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</si>
  <si>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</si>
  <si>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</si>
  <si>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</si>
  <si>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</si>
  <si>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</si>
  <si>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</si>
  <si>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</si>
  <si>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</si>
  <si>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</si>
  <si>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</si>
  <si>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</si>
  <si>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</si>
  <si>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</si>
  <si>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</si>
  <si>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</si>
  <si>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</si>
  <si>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</si>
  <si>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</si>
  <si>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</si>
  <si>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</si>
  <si>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</si>
  <si>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</si>
  <si>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</si>
  <si>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</si>
  <si>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</si>
  <si>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</si>
  <si>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</si>
  <si>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</si>
  <si>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</si>
  <si>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</si>
  <si>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</si>
  <si>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</si>
  <si>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</si>
  <si>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</si>
  <si>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</si>
  <si>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</si>
  <si>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</si>
  <si>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</si>
  <si>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</si>
  <si>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</si>
  <si>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</si>
  <si>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</si>
  <si>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</si>
  <si>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</si>
  <si>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</si>
  <si>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</si>
  <si>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</si>
  <si>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</si>
  <si>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</si>
  <si>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</si>
  <si>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</si>
  <si>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</si>
  <si>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</si>
  <si>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</si>
  <si>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</si>
  <si>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</si>
  <si>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</si>
  <si>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</si>
  <si>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</si>
  <si>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</si>
  <si>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</si>
  <si>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</si>
  <si>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</si>
  <si>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</si>
  <si>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</si>
  <si>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</si>
  <si>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</si>
  <si>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</si>
  <si>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</si>
  <si>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</si>
  <si>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</si>
  <si>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</si>
  <si>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</si>
  <si>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</si>
  <si>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</si>
  <si>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</si>
  <si>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</si>
  <si>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</si>
  <si>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</si>
  <si>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</si>
  <si>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</si>
  <si>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</si>
  <si>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</si>
  <si>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</si>
  <si>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</si>
  <si>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</si>
  <si>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</si>
  <si>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</si>
  <si>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</si>
  <si>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</si>
  <si>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</si>
  <si>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</si>
  <si>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</si>
  <si>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</si>
  <si>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</si>
  <si>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</si>
  <si>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</si>
  <si>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</si>
  <si>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</si>
  <si>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</si>
  <si>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</si>
  <si>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</si>
  <si>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</si>
  <si>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</si>
  <si>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</si>
  <si>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</si>
  <si>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</si>
  <si>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</si>
  <si>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</si>
  <si>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</si>
  <si>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</si>
  <si>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</si>
  <si>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</si>
  <si>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</si>
  <si>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</si>
  <si>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</si>
  <si>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</si>
  <si>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</si>
  <si>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</si>
  <si>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</si>
  <si>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</si>
  <si>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</si>
  <si>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</si>
  <si>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</si>
  <si>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</si>
  <si>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</si>
  <si>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</si>
  <si>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</si>
  <si>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</si>
  <si>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</si>
  <si>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</si>
  <si>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</si>
  <si>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</si>
  <si>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</si>
  <si>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</si>
  <si>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</si>
  <si>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</si>
  <si>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</si>
  <si>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</si>
  <si>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</si>
  <si>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</si>
  <si>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</si>
  <si>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</si>
  <si>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</si>
  <si>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</si>
  <si>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</si>
  <si>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</si>
  <si>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</si>
  <si>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</si>
  <si>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</si>
  <si>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</si>
  <si>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</si>
  <si>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</si>
  <si>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</si>
  <si>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</si>
  <si>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</si>
  <si>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</si>
  <si>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</si>
  <si>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</si>
  <si>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</si>
  <si>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</si>
  <si>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</si>
  <si>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</si>
  <si>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</si>
  <si>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</si>
  <si>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</si>
  <si>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</si>
  <si>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</si>
  <si>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</si>
  <si>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</si>
  <si>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</si>
  <si>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</si>
  <si>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</si>
  <si>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</si>
  <si>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</si>
  <si>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</si>
  <si>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</si>
  <si>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</si>
  <si>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</si>
  <si>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</si>
  <si>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</si>
  <si>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</si>
  <si>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</si>
  <si>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</si>
  <si>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</si>
  <si>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</si>
  <si>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</si>
  <si>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</si>
  <si>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</si>
  <si>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</si>
  <si>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</si>
  <si>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</si>
  <si>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</si>
  <si>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</si>
  <si>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</si>
  <si>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</si>
  <si>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</si>
  <si>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</si>
  <si>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</si>
  <si>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</si>
  <si>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</si>
  <si>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</si>
  <si>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</si>
  <si>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</si>
  <si>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</si>
  <si>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</si>
  <si>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</si>
  <si>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</si>
  <si>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</si>
  <si>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</si>
  <si>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</si>
  <si>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</si>
  <si>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</si>
  <si>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</si>
  <si>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</si>
  <si>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</si>
  <si>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</si>
  <si>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</si>
  <si>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</si>
  <si>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</si>
  <si>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</si>
  <si>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</si>
  <si>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</si>
  <si>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</si>
  <si>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</si>
  <si>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</si>
  <si>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</si>
  <si>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</si>
  <si>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</si>
  <si>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</si>
  <si>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</si>
  <si>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</si>
  <si>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</si>
  <si>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</si>
  <si>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</si>
  <si>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</si>
  <si>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</si>
  <si>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</si>
  <si>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</si>
  <si>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</si>
  <si>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</si>
  <si>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</si>
  <si>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</si>
  <si>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</si>
  <si>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</si>
  <si>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</si>
  <si>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</si>
  <si>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</si>
  <si>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</si>
  <si>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</si>
  <si>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</si>
  <si>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</si>
  <si>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</si>
  <si>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</si>
  <si>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</si>
  <si>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</si>
  <si>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</si>
  <si>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</si>
  <si>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</si>
  <si>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</si>
  <si>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</si>
  <si>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</si>
  <si>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</si>
  <si>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</si>
  <si>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</si>
  <si>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</si>
  <si>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</si>
  <si>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</si>
  <si>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</si>
  <si>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</si>
  <si>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</si>
  <si>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</si>
  <si>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</si>
  <si>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</si>
  <si>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</si>
  <si>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</si>
  <si>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</si>
  <si>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</si>
  <si>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</si>
  <si>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</si>
  <si>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</si>
  <si>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</si>
  <si>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</si>
  <si>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</si>
  <si>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</si>
  <si>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</si>
  <si>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</si>
  <si>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</si>
  <si>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</si>
  <si>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</si>
  <si>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</si>
  <si>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</si>
  <si>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</si>
  <si>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</si>
  <si>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</si>
  <si>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</si>
  <si>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</si>
  <si>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</si>
  <si>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</si>
  <si>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</si>
  <si>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</si>
  <si>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</si>
  <si>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</si>
  <si>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</si>
  <si>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</si>
  <si>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</si>
  <si>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</si>
  <si>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</si>
  <si>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</si>
  <si>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</si>
  <si>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</si>
  <si>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</si>
  <si>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</si>
  <si>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</si>
  <si>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</si>
  <si>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</si>
  <si>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</si>
  <si>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</si>
  <si>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</si>
  <si>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</si>
  <si>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</si>
  <si>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</si>
  <si>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</si>
  <si>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</si>
  <si>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</si>
  <si>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</si>
  <si>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</si>
  <si>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</si>
  <si>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</si>
  <si>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</si>
  <si>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</si>
  <si>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</si>
  <si>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</si>
  <si>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</si>
  <si>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</si>
  <si>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</si>
  <si>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</si>
  <si>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</si>
  <si>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</si>
  <si>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</si>
  <si>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</si>
  <si>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</si>
  <si>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</si>
  <si>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</si>
  <si>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</si>
  <si>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</si>
  <si>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</si>
  <si>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</si>
  <si>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</si>
  <si>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</si>
  <si>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</si>
  <si>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</si>
  <si>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</si>
  <si>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</si>
  <si>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</si>
  <si>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</si>
  <si>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</si>
  <si>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</si>
  <si>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</si>
  <si>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</si>
  <si>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</si>
  <si>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</si>
  <si>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</si>
  <si>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</si>
  <si>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</si>
  <si>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</si>
  <si>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</si>
  <si>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</si>
  <si>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</si>
  <si>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</si>
  <si>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</si>
  <si>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</si>
  <si>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</si>
  <si>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</si>
  <si>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</si>
  <si>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</si>
  <si>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</si>
  <si>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</si>
  <si>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</si>
  <si>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</si>
  <si>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</si>
  <si>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</si>
  <si>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</si>
  <si>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</si>
  <si>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</si>
  <si>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</si>
  <si>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</si>
  <si>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</si>
  <si>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</si>
  <si>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</si>
  <si>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</si>
  <si>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</si>
  <si>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</si>
  <si>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</si>
  <si>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</si>
  <si>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</si>
  <si>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</si>
  <si>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</si>
  <si>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</si>
  <si>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</si>
  <si>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</si>
  <si>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</si>
  <si>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</si>
  <si>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</si>
  <si>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</si>
  <si>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</si>
  <si>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</si>
  <si>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</si>
  <si>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</si>
  <si>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</si>
  <si>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</si>
  <si>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</si>
  <si>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</si>
  <si>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</si>
  <si>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</si>
  <si>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</si>
  <si>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</si>
  <si>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</si>
  <si>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</si>
  <si>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</si>
  <si>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</si>
  <si>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</si>
  <si>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</si>
  <si>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</si>
  <si>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</si>
  <si>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</si>
  <si>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</si>
  <si>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</si>
  <si>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</si>
  <si>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</si>
  <si>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</si>
  <si>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</si>
  <si>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</si>
  <si>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</si>
  <si>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</si>
  <si>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</si>
  <si>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</si>
  <si>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</si>
  <si>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</si>
  <si>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</si>
  <si>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</si>
  <si>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</si>
  <si>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</si>
  <si>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</si>
  <si>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</si>
  <si>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</si>
  <si>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</si>
  <si>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</si>
  <si>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</si>
  <si>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</si>
  <si>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</si>
  <si>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</si>
  <si>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</si>
  <si>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</si>
  <si>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</si>
  <si>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</si>
  <si>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</si>
  <si>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</si>
  <si>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</si>
  <si>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</si>
  <si>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</si>
  <si>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</si>
  <si>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</si>
  <si>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</si>
  <si>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</si>
  <si>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</si>
  <si>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</si>
  <si>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</si>
  <si>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</si>
  <si>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</si>
  <si>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</si>
  <si>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</si>
  <si>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</si>
  <si>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</si>
  <si>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</si>
  <si>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</si>
  <si>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</si>
  <si>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</si>
  <si>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</si>
  <si>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</si>
  <si>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</si>
  <si>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</si>
  <si>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</si>
  <si>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</si>
  <si>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</si>
  <si>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</si>
  <si>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</si>
  <si>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</si>
  <si>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</si>
  <si>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</si>
  <si>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</si>
  <si>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</si>
  <si>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</si>
  <si>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</si>
  <si>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</si>
  <si>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</si>
  <si>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</si>
  <si>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</si>
  <si>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</si>
  <si>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</si>
  <si>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</si>
  <si>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</si>
  <si>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</si>
  <si>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</si>
  <si>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</si>
  <si>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</si>
  <si>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</si>
  <si>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</si>
  <si>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</si>
  <si>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</si>
  <si>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</si>
  <si>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</si>
  <si>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</si>
  <si>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</si>
  <si>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</si>
  <si>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</si>
  <si>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</si>
  <si>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</si>
  <si>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</si>
  <si>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</si>
  <si>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</si>
  <si>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</si>
  <si>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</si>
  <si>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</si>
  <si>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</si>
  <si>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</si>
  <si>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</si>
  <si>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</si>
  <si>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</si>
  <si>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</si>
  <si>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</si>
  <si>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</si>
  <si>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</si>
  <si>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</si>
  <si>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</si>
  <si>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</si>
  <si>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</si>
  <si>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</si>
  <si>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</si>
  <si>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</si>
  <si>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</si>
  <si>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</si>
  <si>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</si>
  <si>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</si>
  <si>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</si>
  <si>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</si>
  <si>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</si>
  <si>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</si>
  <si>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</si>
  <si>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</si>
  <si>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</si>
  <si>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</si>
  <si>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</si>
  <si>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</si>
  <si>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</si>
  <si>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</si>
  <si>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</si>
  <si>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</si>
  <si>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</si>
  <si>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</si>
  <si>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</si>
  <si>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</si>
  <si>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</si>
  <si>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</si>
  <si>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</si>
  <si>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</si>
  <si>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</si>
  <si>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</si>
  <si>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</si>
  <si>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</si>
  <si>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</si>
  <si>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</si>
  <si>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</si>
  <si>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</si>
  <si>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</si>
  <si>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</si>
  <si>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</si>
  <si>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</si>
  <si>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</si>
  <si>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</si>
  <si>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</si>
  <si>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</si>
  <si>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</si>
  <si>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</si>
  <si>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</si>
  <si>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</si>
  <si>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</si>
  <si>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</si>
  <si>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</si>
  <si>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</si>
  <si>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</si>
  <si>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</si>
  <si>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</si>
  <si>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</si>
  <si>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</si>
  <si>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</si>
  <si>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</si>
  <si>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</si>
  <si>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</si>
  <si>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</si>
  <si>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</si>
  <si>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</si>
  <si>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</si>
  <si>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</si>
  <si>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</si>
  <si>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</si>
  <si>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</si>
  <si>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</si>
  <si>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</si>
  <si>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</si>
  <si>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</si>
  <si>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</si>
  <si>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</si>
  <si>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</si>
  <si>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</si>
  <si>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</si>
  <si>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</si>
  <si>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</si>
  <si>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</si>
  <si>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</si>
  <si>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</si>
  <si>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</si>
  <si>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</si>
  <si>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</si>
  <si>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</si>
  <si>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</si>
  <si>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</si>
  <si>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</si>
  <si>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</si>
  <si>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</si>
  <si>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</si>
  <si>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</si>
  <si>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</si>
  <si>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</si>
  <si>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</si>
  <si>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</si>
  <si>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</si>
  <si>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</si>
  <si>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</si>
  <si>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</si>
  <si>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</si>
  <si>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</si>
  <si>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</si>
  <si>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</si>
  <si>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</si>
  <si>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</si>
  <si>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</si>
  <si>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</si>
  <si>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</si>
  <si>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</si>
  <si>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</si>
  <si>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</si>
  <si>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</si>
  <si>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</si>
  <si>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</si>
  <si>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</si>
  <si>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</si>
  <si>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</si>
  <si>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</si>
  <si>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</si>
  <si>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</si>
  <si>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</si>
  <si>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</si>
  <si>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</si>
  <si>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</si>
  <si>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</si>
  <si>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</si>
  <si>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</si>
  <si>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</si>
  <si>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</si>
  <si>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</si>
  <si>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</si>
  <si>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</si>
  <si>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</si>
  <si>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</si>
  <si>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</si>
  <si>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</si>
  <si>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</si>
  <si>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</si>
  <si>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</si>
  <si>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</si>
  <si>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</si>
  <si>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</si>
  <si>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</si>
  <si>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</si>
  <si>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</si>
  <si>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</si>
  <si>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</si>
  <si>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</si>
  <si>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</si>
  <si>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</si>
  <si>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</si>
  <si>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</si>
  <si>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</si>
  <si>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</si>
  <si>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</si>
  <si>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</si>
  <si>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</si>
  <si>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</si>
  <si>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</si>
  <si>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</si>
  <si>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</si>
  <si>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</si>
  <si>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</si>
  <si>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</si>
  <si>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</si>
  <si>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</si>
  <si>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</si>
  <si>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</si>
  <si>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</si>
  <si>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</si>
  <si>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</si>
  <si>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</si>
  <si>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</si>
  <si>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</si>
  <si>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</si>
  <si>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</si>
  <si>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</si>
  <si>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</si>
  <si>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</si>
  <si>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</si>
  <si>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</si>
  <si>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</si>
  <si>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</si>
  <si>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</si>
  <si>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</si>
  <si>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</si>
  <si>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</si>
  <si>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</si>
  <si>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</si>
  <si>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</si>
  <si>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</si>
  <si>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</si>
  <si>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</si>
  <si>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</si>
  <si>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</si>
  <si>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</si>
  <si>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</si>
  <si>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</si>
  <si>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</si>
  <si>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</si>
  <si>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</si>
  <si>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</si>
  <si>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</si>
  <si>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</si>
  <si>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</si>
  <si>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</si>
  <si>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</si>
  <si>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</si>
  <si>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</si>
  <si>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</si>
  <si>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</si>
  <si>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</si>
  <si>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</si>
  <si>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</si>
  <si>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</si>
  <si>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</si>
  <si>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</si>
  <si>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</si>
  <si>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</si>
  <si>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</si>
  <si>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</si>
  <si>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</si>
  <si>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</si>
  <si>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</si>
  <si>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</si>
  <si>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</si>
  <si>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</si>
  <si>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</si>
  <si>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</si>
  <si>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</si>
  <si>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</si>
  <si>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</si>
  <si>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</si>
  <si>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</si>
  <si>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</si>
  <si>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</si>
  <si>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</si>
  <si>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</si>
  <si>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</si>
  <si>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</si>
  <si>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</si>
  <si>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</si>
  <si>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</si>
  <si>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</si>
  <si>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</si>
  <si>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</si>
  <si>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</si>
  <si>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</si>
  <si>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</si>
  <si>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</si>
  <si>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</si>
  <si>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</si>
  <si>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</si>
  <si>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</si>
  <si>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</si>
  <si>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</si>
  <si>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</si>
  <si>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</si>
  <si>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</si>
  <si>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</si>
  <si>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</si>
  <si>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</si>
  <si>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</si>
  <si>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</si>
  <si>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</si>
  <si>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</si>
  <si>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</si>
  <si>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</si>
  <si>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</si>
  <si>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</si>
  <si>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</si>
  <si>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</si>
  <si>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</si>
  <si>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</si>
  <si>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</si>
  <si>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</si>
  <si>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</si>
  <si>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</si>
  <si>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</si>
  <si>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</si>
  <si>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</si>
  <si>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</si>
  <si>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</si>
  <si>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</si>
  <si>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</si>
  <si>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</si>
  <si>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</si>
  <si>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</si>
  <si>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</si>
  <si>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</si>
  <si>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</si>
  <si>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</si>
  <si>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</si>
  <si>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</si>
  <si>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</si>
  <si>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</si>
  <si>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</si>
  <si>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</si>
  <si>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</si>
  <si>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</si>
  <si>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</si>
  <si>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</si>
  <si>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</si>
  <si>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</si>
  <si>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</si>
  <si>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</si>
  <si>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</si>
  <si>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</si>
  <si>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</si>
  <si>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</si>
  <si>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</si>
  <si>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</si>
  <si>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</si>
  <si>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</si>
  <si>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</si>
  <si>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</si>
  <si>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</si>
  <si>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</si>
  <si>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</si>
  <si>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</si>
  <si>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</si>
  <si>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</si>
  <si>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</si>
  <si>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</si>
  <si>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</si>
  <si>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</si>
  <si>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</si>
  <si>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</si>
  <si>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</si>
  <si>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</si>
  <si>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</si>
  <si>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</si>
  <si>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</si>
  <si>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</si>
  <si>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</si>
  <si>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</si>
  <si>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</si>
  <si>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</si>
  <si>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</si>
  <si>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</si>
  <si>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</si>
  <si>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</si>
  <si>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</si>
  <si>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</si>
  <si>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</si>
  <si>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</si>
  <si>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</si>
  <si>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</si>
  <si>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</si>
  <si>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</si>
  <si>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</si>
  <si>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</si>
  <si>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</si>
  <si>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</si>
  <si>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</si>
  <si>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</si>
  <si>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</si>
  <si>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</si>
  <si>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</si>
  <si>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</si>
  <si>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</si>
  <si>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</si>
  <si>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</si>
  <si>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</si>
  <si>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</si>
  <si>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</si>
  <si>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</si>
  <si>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</si>
  <si>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</si>
  <si>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</si>
  <si>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</si>
  <si>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</si>
  <si>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</si>
  <si>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</si>
  <si>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</si>
  <si>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</si>
  <si>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</si>
  <si>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</si>
  <si>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</si>
  <si>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</si>
  <si>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</si>
  <si>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</si>
  <si>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</si>
  <si>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</si>
  <si>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</si>
  <si>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</si>
  <si>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</si>
  <si>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</si>
  <si>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</si>
  <si>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</si>
  <si>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</si>
  <si>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</si>
  <si>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</si>
  <si>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</si>
  <si>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</si>
  <si>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</si>
  <si>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</si>
  <si>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</si>
  <si>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</si>
  <si>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</si>
  <si>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</si>
  <si>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</si>
  <si>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</si>
  <si>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</si>
  <si>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</si>
  <si>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</si>
  <si>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</si>
  <si>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</si>
  <si>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</si>
  <si>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</si>
  <si>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</si>
  <si>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</si>
  <si>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</si>
  <si>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</si>
  <si>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</si>
  <si>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</si>
  <si>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</si>
  <si>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</si>
  <si>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</si>
  <si>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</si>
  <si>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</si>
  <si>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</si>
  <si>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</si>
  <si>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</si>
  <si>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</si>
  <si>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</si>
  <si>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</si>
  <si>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</si>
  <si>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</si>
  <si>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</si>
  <si>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</si>
  <si>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</si>
  <si>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</si>
  <si>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</si>
  <si>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</si>
  <si>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</si>
  <si>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</si>
  <si>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</si>
  <si>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</si>
  <si>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</si>
  <si>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</si>
  <si>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</si>
  <si>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</si>
  <si>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</si>
  <si>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</si>
  <si>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</si>
  <si>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</si>
  <si>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</si>
  <si>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</si>
  <si>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</si>
  <si>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</si>
  <si>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</si>
  <si>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</si>
  <si>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</si>
  <si>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</si>
  <si>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</si>
  <si>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</si>
  <si>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</si>
  <si>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</si>
  <si>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</si>
  <si>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</si>
  <si>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</si>
  <si>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</si>
  <si>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</si>
  <si>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</si>
  <si>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</si>
  <si>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</si>
  <si>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</si>
  <si>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</si>
  <si>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</si>
  <si>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</si>
  <si>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</si>
  <si>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</si>
  <si>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</si>
  <si>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</si>
  <si>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</si>
  <si>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</si>
  <si>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</si>
  <si>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</si>
  <si>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</si>
  <si>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</si>
  <si>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</si>
  <si>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</si>
  <si>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</si>
  <si>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</si>
  <si>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</si>
  <si>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</si>
  <si>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</si>
  <si>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</si>
  <si>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</si>
  <si>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</si>
  <si>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</si>
  <si>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</si>
  <si>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</si>
  <si>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</si>
  <si>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</si>
  <si>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</si>
  <si>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</si>
  <si>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</si>
  <si>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</si>
  <si>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</si>
  <si>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</si>
  <si>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</si>
  <si>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</si>
  <si>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</si>
  <si>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</si>
  <si>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</si>
  <si>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</si>
  <si>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</si>
  <si>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</si>
  <si>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</si>
  <si>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</si>
  <si>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</si>
  <si>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</si>
  <si>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</si>
  <si>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</si>
  <si>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</si>
  <si>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</si>
  <si>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</si>
  <si>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</si>
  <si>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</si>
  <si>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</si>
  <si>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</si>
  <si>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</si>
  <si>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</si>
  <si>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</si>
  <si>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</si>
  <si>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</si>
  <si>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</si>
  <si>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</si>
  <si>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</si>
  <si>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</si>
  <si>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</si>
  <si>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</si>
  <si>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</si>
  <si>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</si>
  <si>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</si>
  <si>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</si>
  <si>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</si>
  <si>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</si>
  <si>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</si>
  <si>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</si>
  <si>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</si>
  <si>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</si>
  <si>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</si>
  <si>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</si>
  <si>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</si>
  <si>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</si>
  <si>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</si>
  <si>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</si>
  <si>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</si>
  <si>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</si>
  <si>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</si>
  <si>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</si>
  <si>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</si>
  <si>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</si>
  <si>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</si>
  <si>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</si>
  <si>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</si>
  <si>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</si>
  <si>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</si>
  <si>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</si>
  <si>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</si>
  <si>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</si>
  <si>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</si>
  <si>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</si>
  <si>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</si>
  <si>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</si>
  <si>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</si>
  <si>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</si>
  <si>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</si>
  <si>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</si>
  <si>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</si>
  <si>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</si>
  <si>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</si>
  <si>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</si>
  <si>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</si>
  <si>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</si>
  <si>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</si>
  <si>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</si>
  <si>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</si>
  <si>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</si>
  <si>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</si>
  <si>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</si>
  <si>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</si>
  <si>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</si>
  <si>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</si>
  <si>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</si>
  <si>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</si>
  <si>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</si>
  <si>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</si>
  <si>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</si>
  <si>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</si>
  <si>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</si>
  <si>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</si>
  <si>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</si>
  <si>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</si>
  <si>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</si>
  <si>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</si>
  <si>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</si>
  <si>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</si>
  <si>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</si>
  <si>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</si>
  <si>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</si>
  <si>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</si>
  <si>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</si>
  <si>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</si>
  <si>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</si>
  <si>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</si>
  <si>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</si>
  <si>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</si>
  <si>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</si>
  <si>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</si>
  <si>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</si>
  <si>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</si>
  <si>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</si>
  <si>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</si>
  <si>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</si>
  <si>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</si>
  <si>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</si>
  <si>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</si>
  <si>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</si>
  <si>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</si>
  <si>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</si>
  <si>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</si>
  <si>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</si>
  <si>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</si>
  <si>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</si>
  <si>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</si>
  <si>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</si>
  <si>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</si>
  <si>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</si>
  <si>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</si>
  <si>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</si>
  <si>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</si>
  <si>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</si>
  <si>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</si>
  <si>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</si>
  <si>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</si>
  <si>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</si>
  <si>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</si>
  <si>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</si>
  <si>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</si>
  <si>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</si>
  <si>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</si>
  <si>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</si>
  <si>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</si>
  <si>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</si>
  <si>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</si>
  <si>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</si>
  <si>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</si>
  <si>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</si>
  <si>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</si>
  <si>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</si>
  <si>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</si>
  <si>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</si>
  <si>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</si>
  <si>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</si>
  <si>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</si>
  <si>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</si>
  <si>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</si>
  <si>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</si>
  <si>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</si>
  <si>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</si>
  <si>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</si>
  <si>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</si>
  <si>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</si>
  <si>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</si>
  <si>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</si>
  <si>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</si>
  <si>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</si>
  <si>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</si>
  <si>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</si>
  <si>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</si>
  <si>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</si>
  <si>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</si>
  <si>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</si>
  <si>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</si>
  <si>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</si>
  <si>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</si>
  <si>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</si>
  <si>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</si>
  <si>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</si>
  <si>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</si>
  <si>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</si>
  <si>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</si>
  <si>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</si>
  <si>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</si>
  <si>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</si>
  <si>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</si>
  <si>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</si>
  <si>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</si>
  <si>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</si>
  <si>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</si>
  <si>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</si>
  <si>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</si>
  <si>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</si>
  <si>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</si>
  <si>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</si>
  <si>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</si>
  <si>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</si>
  <si>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</si>
  <si>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</si>
  <si>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</si>
  <si>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</si>
  <si>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</si>
  <si>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</si>
  <si>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</si>
  <si>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</si>
  <si>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</si>
  <si>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</si>
  <si>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</si>
  <si>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</si>
  <si>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</si>
  <si>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</si>
  <si>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</si>
  <si>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</si>
  <si>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</si>
  <si>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</si>
  <si>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</si>
  <si>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</si>
  <si>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</si>
  <si>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</si>
  <si>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</si>
  <si>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</si>
  <si>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</si>
  <si>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</si>
  <si>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</si>
  <si>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</si>
  <si>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</si>
  <si>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</si>
  <si>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</si>
  <si>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</si>
  <si>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</si>
  <si>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</si>
  <si>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</si>
  <si>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</si>
  <si>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</si>
  <si>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</si>
  <si>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</si>
  <si>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</si>
  <si>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</si>
  <si>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</si>
  <si>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</si>
  <si>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</si>
  <si>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</si>
  <si>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</si>
  <si>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</si>
  <si>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</si>
  <si>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</si>
  <si>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</si>
  <si>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</si>
  <si>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</si>
  <si>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</si>
  <si>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</si>
  <si>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</si>
  <si>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</si>
  <si>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</si>
  <si>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</si>
  <si>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</si>
  <si>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</si>
  <si>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</si>
  <si>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</si>
  <si>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</si>
  <si>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</si>
  <si>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</si>
  <si>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</si>
  <si>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</si>
  <si>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</si>
  <si>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</si>
  <si>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</si>
  <si>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</si>
  <si>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</si>
  <si>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</si>
  <si>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</si>
  <si>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</si>
  <si>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</si>
  <si>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</si>
  <si>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</si>
  <si>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</si>
  <si>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</si>
  <si>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</si>
  <si>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</si>
  <si>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</si>
  <si>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</si>
  <si>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</si>
  <si>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</si>
  <si>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</si>
  <si>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</si>
  <si>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</si>
  <si>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</si>
  <si>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</si>
  <si>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</si>
  <si>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</si>
  <si>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</si>
  <si>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</si>
  <si>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</si>
  <si>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</si>
  <si>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</si>
  <si>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</si>
  <si>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</si>
  <si>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</si>
  <si>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</si>
  <si>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</si>
  <si>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</si>
  <si>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</si>
  <si>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</si>
  <si>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</si>
  <si>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</si>
  <si>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</si>
  <si>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</si>
  <si>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</si>
  <si>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</si>
  <si>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</si>
  <si>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</si>
  <si>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</si>
  <si>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</si>
  <si>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</si>
  <si>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</si>
  <si>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</si>
  <si>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</si>
  <si>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</si>
  <si>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</si>
  <si>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</si>
  <si>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</si>
  <si>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</si>
  <si>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</si>
  <si>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</si>
  <si>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</si>
  <si>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</si>
  <si>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</si>
  <si>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</si>
  <si>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</si>
  <si>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</si>
  <si>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</si>
  <si>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</si>
  <si>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</si>
  <si>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</si>
  <si>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</si>
  <si>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</si>
  <si>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</si>
  <si>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</si>
  <si>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</si>
  <si>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</si>
  <si>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</si>
  <si>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</si>
  <si>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</si>
  <si>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</si>
  <si>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</si>
  <si>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</si>
  <si>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</si>
  <si>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</si>
  <si>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</si>
  <si>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</si>
  <si>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</si>
  <si>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</si>
  <si>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</si>
  <si>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</si>
  <si>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</si>
  <si>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</si>
  <si>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</si>
  <si>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</si>
  <si>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</si>
  <si>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</si>
  <si>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</si>
  <si>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</si>
  <si>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</si>
  <si>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</si>
  <si>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</si>
  <si>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</si>
  <si>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</si>
  <si>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</si>
  <si>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</si>
  <si>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</si>
  <si>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</si>
  <si>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</si>
  <si>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</si>
  <si>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</si>
  <si>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</si>
  <si>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</si>
  <si>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</si>
  <si>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</si>
  <si>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</si>
  <si>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</si>
  <si>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</si>
  <si>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</si>
  <si>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</si>
  <si>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</si>
  <si>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</si>
  <si>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</si>
  <si>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</si>
  <si>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</si>
  <si>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</si>
  <si>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</si>
  <si>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</si>
  <si>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</si>
  <si>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</si>
  <si>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</si>
  <si>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</si>
  <si>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</si>
  <si>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</si>
  <si>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</si>
  <si>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</si>
  <si>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</si>
  <si>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</si>
  <si>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</si>
  <si>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</si>
  <si>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</si>
  <si>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</si>
  <si>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</si>
  <si>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</si>
  <si>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</si>
  <si>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</si>
  <si>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</si>
  <si>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</si>
  <si>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</si>
  <si>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</si>
  <si>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</si>
  <si>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</si>
  <si>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</si>
  <si>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</si>
  <si>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</si>
  <si>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</si>
  <si>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</si>
  <si>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</si>
  <si>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</si>
  <si>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</si>
  <si>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</si>
  <si>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</si>
  <si>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</si>
  <si>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</si>
  <si>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</si>
  <si>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</si>
  <si>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</si>
  <si>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</si>
  <si>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</si>
  <si>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</si>
  <si>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</si>
  <si>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</si>
  <si>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</si>
  <si>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</si>
  <si>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</si>
  <si>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</si>
  <si>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</si>
  <si>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</si>
  <si>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</si>
  <si>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</si>
  <si>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</si>
  <si>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</si>
  <si>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</si>
  <si>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</si>
  <si>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</si>
  <si>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</si>
  <si>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</si>
  <si>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</si>
  <si>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</si>
  <si>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</si>
  <si>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</si>
  <si>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</si>
  <si>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</si>
  <si>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</si>
  <si>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</si>
  <si>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</si>
  <si>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</si>
  <si>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</si>
  <si>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</si>
  <si>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</si>
  <si>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</si>
  <si>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</si>
  <si>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</si>
  <si>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</si>
  <si>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</si>
  <si>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</si>
  <si>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</si>
  <si>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</si>
  <si>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</si>
  <si>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</si>
  <si>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</si>
  <si>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</si>
  <si>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</si>
  <si>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</si>
  <si>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</si>
  <si>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</si>
  <si>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</si>
  <si>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</si>
  <si>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</si>
  <si>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</si>
  <si>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</si>
  <si>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</si>
  <si>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</si>
  <si>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</si>
  <si>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</si>
  <si>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</si>
  <si>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</si>
  <si>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</si>
  <si>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</si>
  <si>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</si>
  <si>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</si>
  <si>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</si>
  <si>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</si>
  <si>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</si>
  <si>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</si>
  <si>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</si>
  <si>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</si>
  <si>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</si>
  <si>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</si>
  <si>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</si>
  <si>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</si>
  <si>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</si>
  <si>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</si>
  <si>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</si>
  <si>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</si>
  <si>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</si>
  <si>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</si>
  <si>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</si>
  <si>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</si>
  <si>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</si>
  <si>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</si>
  <si>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</si>
  <si>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</si>
  <si>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</si>
  <si>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</si>
  <si>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</si>
  <si>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</si>
  <si>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</si>
  <si>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</si>
  <si>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</si>
  <si>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</si>
  <si>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</si>
  <si>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</si>
  <si>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</si>
  <si>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</si>
  <si>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</si>
  <si>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</si>
  <si>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</si>
  <si>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</si>
  <si>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</si>
  <si>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</si>
  <si>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</si>
  <si>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</si>
  <si>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</si>
  <si>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</si>
  <si>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</si>
  <si>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</si>
  <si>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</si>
  <si>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</si>
  <si>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</si>
  <si>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</si>
  <si>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</si>
  <si>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</si>
  <si>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</si>
  <si>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</si>
  <si>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</si>
  <si>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</si>
  <si>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</si>
  <si>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</si>
  <si>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</si>
  <si>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</si>
  <si>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</si>
  <si>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</si>
  <si>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</si>
  <si>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</si>
  <si>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</si>
  <si>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</si>
  <si>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</si>
  <si>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</si>
  <si>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</si>
  <si>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</si>
  <si>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</si>
  <si>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</si>
  <si>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</si>
  <si>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</si>
  <si>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</si>
  <si>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</si>
  <si>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</si>
  <si>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</si>
  <si>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</si>
  <si>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</si>
  <si>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</si>
  <si>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</si>
  <si>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</si>
  <si>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</si>
  <si>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</si>
  <si>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</si>
  <si>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</si>
  <si>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</si>
  <si>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</si>
  <si>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</si>
  <si>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</si>
  <si>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</si>
  <si>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</si>
  <si>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</si>
  <si>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</si>
  <si>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</si>
  <si>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</si>
  <si>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</si>
  <si>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</si>
  <si>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</si>
  <si>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</si>
  <si>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</si>
  <si>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</si>
  <si>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</si>
  <si>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</si>
  <si>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</si>
  <si>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</si>
  <si>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</si>
  <si>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</si>
  <si>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</si>
  <si>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</si>
  <si>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</si>
  <si>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</si>
  <si>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</si>
  <si>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</si>
  <si>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</si>
  <si>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</si>
  <si>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</si>
  <si>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</si>
  <si>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</si>
  <si>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</si>
  <si>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</si>
  <si>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</si>
  <si>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</si>
  <si>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</si>
  <si>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</si>
  <si>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</si>
  <si>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</si>
  <si>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</si>
  <si>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</si>
  <si>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</si>
  <si>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</si>
  <si>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</si>
  <si>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</si>
  <si>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</si>
  <si>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</si>
  <si>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</si>
  <si>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</si>
  <si>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</si>
  <si>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</si>
  <si>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</si>
  <si>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</si>
  <si>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</si>
  <si>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</si>
  <si>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</si>
  <si>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</si>
  <si>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</si>
  <si>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</si>
  <si>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</si>
  <si>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</si>
  <si>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</si>
  <si>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</si>
  <si>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</si>
  <si>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</si>
  <si>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</si>
  <si>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</si>
  <si>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</si>
  <si>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</si>
  <si>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</si>
  <si>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</si>
  <si>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</si>
  <si>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</si>
  <si>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</si>
  <si>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</si>
  <si>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</si>
  <si>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</si>
  <si>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</si>
  <si>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</si>
  <si>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</si>
  <si>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</si>
  <si>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</si>
  <si>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</si>
  <si>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</si>
  <si>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</si>
  <si>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</si>
  <si>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</si>
  <si>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</si>
  <si>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</si>
  <si>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</si>
  <si>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</si>
  <si>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</si>
  <si>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</si>
  <si>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</si>
  <si>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</si>
  <si>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</si>
  <si>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</si>
  <si>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</si>
  <si>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</si>
  <si>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</si>
  <si>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</si>
  <si>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</si>
  <si>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</si>
  <si>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</si>
  <si>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</si>
  <si>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</si>
  <si>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</si>
  <si>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</si>
  <si>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</si>
  <si>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</si>
  <si>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</si>
  <si>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</si>
  <si>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</si>
  <si>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</si>
  <si>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</si>
  <si>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</si>
  <si>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</si>
  <si>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</si>
  <si>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</si>
  <si>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</si>
  <si>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</si>
  <si>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</si>
  <si>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</si>
  <si>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</si>
  <si>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</si>
  <si>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</si>
  <si>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</si>
  <si>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</si>
  <si>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</si>
  <si>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</si>
  <si>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</si>
  <si>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</si>
  <si>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</si>
  <si>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</si>
  <si>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</si>
  <si>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</si>
  <si>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</si>
  <si>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</si>
  <si>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</si>
  <si>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</si>
  <si>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</si>
  <si>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</si>
  <si>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</si>
  <si>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</si>
  <si>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</si>
  <si>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</si>
  <si>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</si>
  <si>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</si>
  <si>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</si>
  <si>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</si>
  <si>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</si>
  <si>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</si>
  <si>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</si>
  <si>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</si>
  <si>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</si>
  <si>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</si>
  <si>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</si>
  <si>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</si>
  <si>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</si>
  <si>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</si>
  <si>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</si>
  <si>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</si>
  <si>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</si>
  <si>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</si>
  <si>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</si>
  <si>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</si>
  <si>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</si>
  <si>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</si>
  <si>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</si>
  <si>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</si>
  <si>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</si>
  <si>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</si>
  <si>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</si>
  <si>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</si>
  <si>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</si>
  <si>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</si>
  <si>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</si>
  <si>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</si>
  <si>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</si>
  <si>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</si>
  <si>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</si>
  <si>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</si>
  <si>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</si>
  <si>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</si>
  <si>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</si>
  <si>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</si>
  <si>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</si>
  <si>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</si>
  <si>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</si>
  <si>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</si>
  <si>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</si>
  <si>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</si>
  <si>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</si>
  <si>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</si>
  <si>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</si>
  <si>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</si>
  <si>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</si>
  <si>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</si>
  <si>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</si>
  <si>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</si>
  <si>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</si>
  <si>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</si>
  <si>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</si>
  <si>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</si>
  <si>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</si>
  <si>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</si>
  <si>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</si>
  <si>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</si>
  <si>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</si>
  <si>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</si>
  <si>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</si>
  <si>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</si>
  <si>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</si>
  <si>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</si>
  <si>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</si>
  <si>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</si>
  <si>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</si>
  <si>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</si>
  <si>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</si>
  <si>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</si>
  <si>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</si>
  <si>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</si>
  <si>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</si>
  <si>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</si>
  <si>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</si>
  <si>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</si>
  <si>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</si>
  <si>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</si>
  <si>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</si>
  <si>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</si>
  <si>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</si>
  <si>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</si>
  <si>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</si>
  <si>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</si>
  <si>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</si>
  <si>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</si>
  <si>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</si>
  <si>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</si>
  <si>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</si>
  <si>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</si>
  <si>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</si>
  <si>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</si>
  <si>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</si>
  <si>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</si>
  <si>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</si>
  <si>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</si>
  <si>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</si>
  <si>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</si>
  <si>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</si>
  <si>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</si>
  <si>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</si>
  <si>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</si>
  <si>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</si>
  <si>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</si>
  <si>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</si>
  <si>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</si>
  <si>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</si>
  <si>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</si>
  <si>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</si>
  <si>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</si>
  <si>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</si>
  <si>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</si>
  <si>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</si>
  <si>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</si>
  <si>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</si>
  <si>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</si>
  <si>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</si>
  <si>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</si>
  <si>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</si>
  <si>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</si>
  <si>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</si>
  <si>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</si>
  <si>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</si>
  <si>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</si>
  <si>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</si>
  <si>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</si>
  <si>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</si>
  <si>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</si>
  <si>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</si>
  <si>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</si>
  <si>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</si>
  <si>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</si>
  <si>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</si>
  <si>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</si>
  <si>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</si>
  <si>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</si>
  <si>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</si>
  <si>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</si>
  <si>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</si>
  <si>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</si>
  <si>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</si>
  <si>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</si>
  <si>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</si>
  <si>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</si>
  <si>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</si>
  <si>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</si>
  <si>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</si>
  <si>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</si>
  <si>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</si>
  <si>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</si>
  <si>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</si>
  <si>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</si>
  <si>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</si>
  <si>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</si>
  <si>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</si>
  <si>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</si>
  <si>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</si>
  <si>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</si>
  <si>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</si>
  <si>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</si>
  <si>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</si>
  <si>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</si>
  <si>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</si>
  <si>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</si>
  <si>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</si>
  <si>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</si>
  <si>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</si>
  <si>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</si>
  <si>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</si>
  <si>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</si>
  <si>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</si>
  <si>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</si>
  <si>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</si>
  <si>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</si>
  <si>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</si>
  <si>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</si>
  <si>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</si>
  <si>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</si>
  <si>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</si>
  <si>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</si>
  <si>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</si>
  <si>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</si>
  <si>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</si>
  <si>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</si>
  <si>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</si>
  <si>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</si>
  <si>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</si>
  <si>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</si>
  <si>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</si>
  <si>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</si>
  <si>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</si>
  <si>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</si>
  <si>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</si>
  <si>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</si>
  <si>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</si>
  <si>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</si>
  <si>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</si>
  <si>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</si>
  <si>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</si>
  <si>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</si>
  <si>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</si>
  <si>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</si>
  <si>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</si>
  <si>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</si>
  <si>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</si>
  <si>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</si>
  <si>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</si>
  <si>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</si>
  <si>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</si>
  <si>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</si>
  <si>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</si>
  <si>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</si>
  <si>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</si>
  <si>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</si>
  <si>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</si>
  <si>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</si>
  <si>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</si>
  <si>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</si>
  <si>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</si>
  <si>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</si>
  <si>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</si>
  <si>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</si>
  <si>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</si>
  <si>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</si>
  <si>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</si>
  <si>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</si>
  <si>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</si>
  <si>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</si>
  <si>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</si>
  <si>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</si>
  <si>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</si>
  <si>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</si>
  <si>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</si>
  <si>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</si>
  <si>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</si>
  <si>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</si>
  <si>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</si>
  <si>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</si>
  <si>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</si>
  <si>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</si>
  <si>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</si>
  <si>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</si>
  <si>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</si>
  <si>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</si>
  <si>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</si>
  <si>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</si>
  <si>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</si>
  <si>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</si>
  <si>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</si>
  <si>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</si>
  <si>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</si>
  <si>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</si>
  <si>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</si>
  <si>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</si>
  <si>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</si>
  <si>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</si>
  <si>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</si>
  <si>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</si>
  <si>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</si>
  <si>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</si>
  <si>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</si>
  <si>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</si>
  <si>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</si>
  <si>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</si>
  <si>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</si>
  <si>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</si>
  <si>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</si>
  <si>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</si>
  <si>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</si>
  <si>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</si>
  <si>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</si>
  <si>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</si>
  <si>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</si>
  <si>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</si>
  <si>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</si>
  <si>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</si>
  <si>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</si>
  <si>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</si>
  <si>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</si>
  <si>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</si>
  <si>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</si>
  <si>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</si>
  <si>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</si>
  <si>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</si>
  <si>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</si>
  <si>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</si>
  <si>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</si>
  <si>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</si>
  <si>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</si>
  <si>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</si>
  <si>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</si>
  <si>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</si>
  <si>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</si>
  <si>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</si>
  <si>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</si>
  <si>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</si>
  <si>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</si>
  <si>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</si>
  <si>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</si>
  <si>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</si>
  <si>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</si>
  <si>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</si>
  <si>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</si>
  <si>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</si>
  <si>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</si>
  <si>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</si>
  <si>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</si>
  <si>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</si>
  <si>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</si>
  <si>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</si>
  <si>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</si>
  <si>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</si>
  <si>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</si>
  <si>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</si>
  <si>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</si>
  <si>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</si>
  <si>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</si>
  <si>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</si>
  <si>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</si>
  <si>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</si>
  <si>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</si>
  <si>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</si>
  <si>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</si>
  <si>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</si>
  <si>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</si>
  <si>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</si>
  <si>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</si>
  <si>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</si>
  <si>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</si>
  <si>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</si>
  <si>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</si>
  <si>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</si>
  <si>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</si>
  <si>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</si>
  <si>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</si>
  <si>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</si>
  <si>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</si>
  <si>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</si>
  <si>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</si>
  <si>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</si>
  <si>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</si>
  <si>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</si>
  <si>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</si>
  <si>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</si>
  <si>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</si>
  <si>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</si>
  <si>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</si>
  <si>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</si>
  <si>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</si>
  <si>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</si>
  <si>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</si>
  <si>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</si>
  <si>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</si>
  <si>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</si>
  <si>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</si>
  <si>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</si>
  <si>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</si>
  <si>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</si>
  <si>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</si>
  <si>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</si>
  <si>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</si>
  <si>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</si>
  <si>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</si>
  <si>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</si>
  <si>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</si>
  <si>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</si>
  <si>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</si>
  <si>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</si>
  <si>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</si>
  <si>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</si>
  <si>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</si>
  <si>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</si>
  <si>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</si>
  <si>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</si>
  <si>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</si>
  <si>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</si>
  <si>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</si>
  <si>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</si>
  <si>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</si>
  <si>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</si>
  <si>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</si>
  <si>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</si>
  <si>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</si>
  <si>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</si>
  <si>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</si>
  <si>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</si>
  <si>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</si>
  <si>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</si>
  <si>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</si>
  <si>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</si>
  <si>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</si>
  <si>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</si>
  <si>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</si>
  <si>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</si>
  <si>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</si>
  <si>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</si>
  <si>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</si>
  <si>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</si>
  <si>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</si>
  <si>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</si>
  <si>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</si>
  <si>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</si>
  <si>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</si>
  <si>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</si>
  <si>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</si>
  <si>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</si>
  <si>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</si>
  <si>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</si>
  <si>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</si>
  <si>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</si>
  <si>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</si>
  <si>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</si>
  <si>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</si>
  <si>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</si>
  <si>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</si>
  <si>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</si>
  <si>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</si>
  <si>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</si>
  <si>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</si>
  <si>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</si>
  <si>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</si>
  <si>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</si>
  <si>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</si>
  <si>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</si>
  <si>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</si>
  <si>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</si>
  <si>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</si>
  <si>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</si>
  <si>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</si>
  <si>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</si>
  <si>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</si>
  <si>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</si>
  <si>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</si>
  <si>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</si>
  <si>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</si>
  <si>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</si>
  <si>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</si>
  <si>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</si>
  <si>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</si>
  <si>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</si>
  <si>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</si>
  <si>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</si>
  <si>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</si>
  <si>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</si>
  <si>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</si>
  <si>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</si>
  <si>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</si>
  <si>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</si>
  <si>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</si>
  <si>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</si>
  <si>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</si>
  <si>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</si>
  <si>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</si>
  <si>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</si>
  <si>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</si>
  <si>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</si>
  <si>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</si>
  <si>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</si>
  <si>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</si>
  <si>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</si>
  <si>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</si>
  <si>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</si>
  <si>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</si>
  <si>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</si>
  <si>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</si>
  <si>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</si>
  <si>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</si>
  <si>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</si>
  <si>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</si>
  <si>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</si>
  <si>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</si>
  <si>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</si>
  <si>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</si>
  <si>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</si>
  <si>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</si>
  <si>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</si>
  <si>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</si>
  <si>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</si>
  <si>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</si>
  <si>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</si>
  <si>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</si>
  <si>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</si>
  <si>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</si>
  <si>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</si>
  <si>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</si>
  <si>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</si>
  <si>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</si>
  <si>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</si>
  <si>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</si>
  <si>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</si>
  <si>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</si>
  <si>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</si>
  <si>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</si>
  <si>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</si>
  <si>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</si>
  <si>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</si>
  <si>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</si>
  <si>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</si>
  <si>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</si>
  <si>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</si>
  <si>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</si>
  <si>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</si>
  <si>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</si>
  <si>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</si>
  <si>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</si>
  <si>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</si>
  <si>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</si>
  <si>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</si>
  <si>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</si>
  <si>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</si>
  <si>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</si>
  <si>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</si>
  <si>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</si>
  <si>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</si>
  <si>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</si>
  <si>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</si>
  <si>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</si>
  <si>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</si>
  <si>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</si>
  <si>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</si>
  <si>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</si>
  <si>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</si>
  <si>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</si>
  <si>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</si>
  <si>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</si>
  <si>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</si>
  <si>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</si>
  <si>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</si>
  <si>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</si>
  <si>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</si>
  <si>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</si>
  <si>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</si>
  <si>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</si>
  <si>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</si>
  <si>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</si>
  <si>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</si>
  <si>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</si>
  <si>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</si>
  <si>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</si>
  <si>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</si>
  <si>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</si>
  <si>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</si>
  <si>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</si>
  <si>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</si>
  <si>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</si>
  <si>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</si>
  <si>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</si>
  <si>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</si>
  <si>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</si>
  <si>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</si>
  <si>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</si>
  <si>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</si>
  <si>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</si>
  <si>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</si>
  <si>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</si>
  <si>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</si>
  <si>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</si>
  <si>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</si>
  <si>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</si>
  <si>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</si>
  <si>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</si>
  <si>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</si>
  <si>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</si>
  <si>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</si>
  <si>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</si>
  <si>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</si>
  <si>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</si>
  <si>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</si>
  <si>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</si>
  <si>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</si>
  <si>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</si>
  <si>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</si>
  <si>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</si>
  <si>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</si>
  <si>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</si>
  <si>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</si>
  <si>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</si>
  <si>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</si>
  <si>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</si>
  <si>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</si>
  <si>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</si>
  <si>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</si>
  <si>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</si>
  <si>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</si>
  <si>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</si>
  <si>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</si>
  <si>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</si>
  <si>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</si>
  <si>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</si>
  <si>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</si>
  <si>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</si>
  <si>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</si>
  <si>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</si>
  <si>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</si>
  <si>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</si>
  <si>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</si>
  <si>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</si>
  <si>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</si>
  <si>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</si>
  <si>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</si>
  <si>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</si>
  <si>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</si>
  <si>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</si>
  <si>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</si>
  <si>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</si>
  <si>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</si>
  <si>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</si>
  <si>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</si>
  <si>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</si>
  <si>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</si>
  <si>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</si>
  <si>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</si>
  <si>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</si>
  <si>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</si>
  <si>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</si>
  <si>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</si>
  <si>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</si>
  <si>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</si>
  <si>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</si>
  <si>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</si>
  <si>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</si>
  <si>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</si>
  <si>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</si>
  <si>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</si>
  <si>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</si>
  <si>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</si>
  <si>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</si>
  <si>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</si>
  <si>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</si>
  <si>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</si>
  <si>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</si>
  <si>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</si>
  <si>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</si>
  <si>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</si>
  <si>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</si>
  <si>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</si>
  <si>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</si>
  <si>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</si>
  <si>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</si>
  <si>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</si>
  <si>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</si>
  <si>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</si>
  <si>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</si>
  <si>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</si>
  <si>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</si>
  <si>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</si>
  <si>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</si>
  <si>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</si>
  <si>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</si>
  <si>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</si>
  <si>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</si>
  <si>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</si>
  <si>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</si>
  <si>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</si>
  <si>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</si>
  <si>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</si>
  <si>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</si>
  <si>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</si>
  <si>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</si>
  <si>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</si>
  <si>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</si>
  <si>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</si>
  <si>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</si>
  <si>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</si>
  <si>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</si>
  <si>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</si>
  <si>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</si>
  <si>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</si>
  <si>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</si>
  <si>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</si>
  <si>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</si>
  <si>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</si>
  <si>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</si>
  <si>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</si>
  <si>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</si>
  <si>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</si>
  <si>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</si>
  <si>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</si>
  <si>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</si>
  <si>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</si>
  <si>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</si>
  <si>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</si>
  <si>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</si>
  <si>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</si>
  <si>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</si>
  <si>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</si>
  <si>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</si>
  <si>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</si>
  <si>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</si>
  <si>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</si>
  <si>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</si>
  <si>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</si>
  <si>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</si>
  <si>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</si>
  <si>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</si>
  <si>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</si>
  <si>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</si>
  <si>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</si>
  <si>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</si>
  <si>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</si>
  <si>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</si>
  <si>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</si>
  <si>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</si>
  <si>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</si>
  <si>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</si>
  <si>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</si>
  <si>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</si>
  <si>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</si>
  <si>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</si>
  <si>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</si>
  <si>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</si>
  <si>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</si>
  <si>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</si>
  <si>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</si>
  <si>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</si>
  <si>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</si>
  <si>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</si>
  <si>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</si>
  <si>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</si>
  <si>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</si>
  <si>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</si>
  <si>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</si>
  <si>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</si>
  <si>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</si>
  <si>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</si>
  <si>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</si>
  <si>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</si>
  <si>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</si>
  <si>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</si>
  <si>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</si>
  <si>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</si>
  <si>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</si>
  <si>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</si>
  <si>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</si>
  <si>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</si>
  <si>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</si>
  <si>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</si>
  <si>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</si>
  <si>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</si>
  <si>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</si>
  <si>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</si>
  <si>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</si>
  <si>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</si>
  <si>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</si>
  <si>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</si>
  <si>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</si>
  <si>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</si>
  <si>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</si>
  <si>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</si>
  <si>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</si>
  <si>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</si>
  <si>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</si>
  <si>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</si>
  <si>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</si>
  <si>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</si>
  <si>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</si>
  <si>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</si>
  <si>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</si>
  <si>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</si>
  <si>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</si>
  <si>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</si>
  <si>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</si>
  <si>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</si>
  <si>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</si>
  <si>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</si>
  <si>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</si>
  <si>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</si>
  <si>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</si>
  <si>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</si>
  <si>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</si>
  <si>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</si>
  <si>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</si>
  <si>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</si>
  <si>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</si>
  <si>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</si>
  <si>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</si>
  <si>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</si>
  <si>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</si>
  <si>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</si>
  <si>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</si>
  <si>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</si>
  <si>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</si>
  <si>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</si>
  <si>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</si>
  <si>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</si>
  <si>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</si>
  <si>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</si>
  <si>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</si>
  <si>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</si>
  <si>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</si>
  <si>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</si>
  <si>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</si>
  <si>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</si>
  <si>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</si>
  <si>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</si>
  <si>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</si>
  <si>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</si>
  <si>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</si>
  <si>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</si>
  <si>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</si>
  <si>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</si>
  <si>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</si>
  <si>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</si>
  <si>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</si>
  <si>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</si>
  <si>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</si>
  <si>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</si>
  <si>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</si>
  <si>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</si>
  <si>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</si>
  <si>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</si>
  <si>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</si>
  <si>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</si>
  <si>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</si>
  <si>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</si>
  <si>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</si>
  <si>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</si>
  <si>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</si>
  <si>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</si>
  <si>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</si>
  <si>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</si>
  <si>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</si>
  <si>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</si>
  <si>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</si>
  <si>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</si>
  <si>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</si>
  <si>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</si>
  <si>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</si>
  <si>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</si>
  <si>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</si>
  <si>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</si>
  <si>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</si>
  <si>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</si>
  <si>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</si>
  <si>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</si>
  <si>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</si>
  <si>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</si>
  <si>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</si>
  <si>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</si>
  <si>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</si>
  <si>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</si>
  <si>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</si>
  <si>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</si>
  <si>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</si>
  <si>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</si>
  <si>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</si>
  <si>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</si>
  <si>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</si>
  <si>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</si>
  <si>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</si>
  <si>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</si>
  <si>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</si>
  <si>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</si>
  <si>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</si>
  <si>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</si>
  <si>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</si>
  <si>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</si>
  <si>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</si>
  <si>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</si>
  <si>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</si>
  <si>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</si>
  <si>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</si>
  <si>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</si>
  <si>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</si>
  <si>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</si>
  <si>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</si>
  <si>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</si>
  <si>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</si>
  <si>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</si>
  <si>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</si>
  <si>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</si>
  <si>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</si>
  <si>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</si>
  <si>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</si>
  <si>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</si>
  <si>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</si>
  <si>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</si>
  <si>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</si>
  <si>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</si>
  <si>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</si>
  <si>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</si>
  <si>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</si>
  <si>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</si>
  <si>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</si>
  <si>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</si>
  <si>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</si>
  <si>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</si>
  <si>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</si>
  <si>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</si>
  <si>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</si>
  <si>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</si>
  <si>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</si>
  <si>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</si>
  <si>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</si>
  <si>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</si>
  <si>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</si>
  <si>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</si>
  <si>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</si>
  <si>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</si>
  <si>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</si>
  <si>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</si>
  <si>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</si>
  <si>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</si>
  <si>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</si>
  <si>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</si>
  <si>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</si>
  <si>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</si>
  <si>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</si>
  <si>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</si>
  <si>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</si>
  <si>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</si>
  <si>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</si>
  <si>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</si>
  <si>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</si>
  <si>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</si>
  <si>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</si>
  <si>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</si>
  <si>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</si>
  <si>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</si>
  <si>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</si>
  <si>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</si>
  <si>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</si>
  <si>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</si>
  <si>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</si>
  <si>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</si>
  <si>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</si>
  <si>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</si>
  <si>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</si>
  <si>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</si>
  <si>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</si>
  <si>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</si>
  <si>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</si>
  <si>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</si>
  <si>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</si>
  <si>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</si>
  <si>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</si>
  <si>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</si>
  <si>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</si>
  <si>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</si>
  <si>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</si>
  <si>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</si>
  <si>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</si>
  <si>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</si>
  <si>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</si>
  <si>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</si>
  <si>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</si>
  <si>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</si>
  <si>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</si>
  <si>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</si>
  <si>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</si>
  <si>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</si>
  <si>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</si>
  <si>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</si>
  <si>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</si>
  <si>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</si>
  <si>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</si>
  <si>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</si>
  <si>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</si>
  <si>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</si>
  <si>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</si>
  <si>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</si>
  <si>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</si>
  <si>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</si>
  <si>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</si>
  <si>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</si>
  <si>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</si>
  <si>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</si>
  <si>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</si>
  <si>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</si>
  <si>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</si>
  <si>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</si>
  <si>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</si>
  <si>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</si>
  <si>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</si>
  <si>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</si>
  <si>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</si>
  <si>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</si>
  <si>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</si>
  <si>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</si>
  <si>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</si>
  <si>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</si>
  <si>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</si>
  <si>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</si>
  <si>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</si>
  <si>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</si>
  <si>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</si>
  <si>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</si>
  <si>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</si>
  <si>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</si>
  <si>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</si>
  <si>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</si>
  <si>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</si>
  <si>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</si>
  <si>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</si>
  <si>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</si>
  <si>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</si>
  <si>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</si>
  <si>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</si>
  <si>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</si>
  <si>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</si>
  <si>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</si>
  <si>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</si>
  <si>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</si>
  <si>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</si>
  <si>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</si>
  <si>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</si>
  <si>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</si>
  <si>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</si>
  <si>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</si>
  <si>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</si>
  <si>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</si>
  <si>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</si>
  <si>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</si>
  <si>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</si>
  <si>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</si>
  <si>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</si>
  <si>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</si>
  <si>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</si>
  <si>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</si>
  <si>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</si>
  <si>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</si>
  <si>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</si>
  <si>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</si>
  <si>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</si>
  <si>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</si>
  <si>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</si>
  <si>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</si>
  <si>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</si>
  <si>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</si>
  <si>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</si>
  <si>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</si>
  <si>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</si>
  <si>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</si>
  <si>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</si>
  <si>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</si>
  <si>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</si>
  <si>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</si>
  <si>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</si>
  <si>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</si>
  <si>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</si>
  <si>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</si>
  <si>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</si>
  <si>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</si>
  <si>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</si>
  <si>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</si>
  <si>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</si>
  <si>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</si>
  <si>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</si>
  <si>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</si>
  <si>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</si>
  <si>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</si>
  <si>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</si>
  <si>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</si>
  <si>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</si>
  <si>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</si>
  <si>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</si>
  <si>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</si>
  <si>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</si>
  <si>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</si>
  <si>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</si>
  <si>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</si>
  <si>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</si>
  <si>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</si>
  <si>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</si>
  <si>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</si>
  <si>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</si>
  <si>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</si>
  <si>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</si>
  <si>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</si>
  <si>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</si>
  <si>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</si>
  <si>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</si>
  <si>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</si>
  <si>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</si>
  <si>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</si>
  <si>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</si>
  <si>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</si>
  <si>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</si>
  <si>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</si>
  <si>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</si>
  <si>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</si>
  <si>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</si>
  <si>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</si>
  <si>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</si>
  <si>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</si>
  <si>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</si>
  <si>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</si>
  <si>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</si>
  <si>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</si>
  <si>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</si>
  <si>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</si>
  <si>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</si>
  <si>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</si>
  <si>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</si>
  <si>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</si>
  <si>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</si>
  <si>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</si>
  <si>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</si>
  <si>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</si>
  <si>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</si>
  <si>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</si>
  <si>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</si>
  <si>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</si>
  <si>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</si>
  <si>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</si>
  <si>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</si>
  <si>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</si>
  <si>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</si>
  <si>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</si>
  <si>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</si>
  <si>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</si>
  <si>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</si>
  <si>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</si>
  <si>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</si>
  <si>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</si>
  <si>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</si>
  <si>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</si>
  <si>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</si>
  <si>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</si>
  <si>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</si>
  <si>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</si>
  <si>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</si>
  <si>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</si>
  <si>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</si>
  <si>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</si>
  <si>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</si>
  <si>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</si>
  <si>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</si>
  <si>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</si>
  <si>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</si>
  <si>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</si>
  <si>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</si>
  <si>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</si>
  <si>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</si>
  <si>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</si>
  <si>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</si>
  <si>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</si>
  <si>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</si>
  <si>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</si>
  <si>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</si>
  <si>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</si>
  <si>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</si>
  <si>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</si>
  <si>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</si>
  <si>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</si>
  <si>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</si>
  <si>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</si>
  <si>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</si>
  <si>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</si>
  <si>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</si>
  <si>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</si>
  <si>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</si>
  <si>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</si>
  <si>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</si>
  <si>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</si>
  <si>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</si>
  <si>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</si>
  <si>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</si>
  <si>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</si>
  <si>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</si>
  <si>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</si>
  <si>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</si>
  <si>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</si>
  <si>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</si>
  <si>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</si>
  <si>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</si>
  <si>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</si>
  <si>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</si>
  <si>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</si>
  <si>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</si>
  <si>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</si>
  <si>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</si>
  <si>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</si>
  <si>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</si>
  <si>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</si>
  <si>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</si>
  <si>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</si>
  <si>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</si>
  <si>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</si>
  <si>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</si>
  <si>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</si>
  <si>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</si>
  <si>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</si>
  <si>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</si>
  <si>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</si>
  <si>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</si>
  <si>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</si>
  <si>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</si>
  <si>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</si>
  <si>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</si>
  <si>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</si>
  <si>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</si>
  <si>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</si>
  <si>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</si>
  <si>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</si>
  <si>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</si>
  <si>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</si>
  <si>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</si>
  <si>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</si>
  <si>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</si>
  <si>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</si>
  <si>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</si>
  <si>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</si>
  <si>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</si>
  <si>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</si>
  <si>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</si>
  <si>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</si>
  <si>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</si>
  <si>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</si>
  <si>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</si>
  <si>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</si>
  <si>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</si>
  <si>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</si>
  <si>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</si>
  <si>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</si>
  <si>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</si>
  <si>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</si>
  <si>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</si>
  <si>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</si>
  <si>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</si>
  <si>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</si>
  <si>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</si>
  <si>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</si>
  <si>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</si>
  <si>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</si>
  <si>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</si>
  <si>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</si>
  <si>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</si>
  <si>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</si>
  <si>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</si>
  <si>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</si>
  <si>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</si>
  <si>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</si>
  <si>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</si>
  <si>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</si>
  <si>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</si>
  <si>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</si>
  <si>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</si>
  <si>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</si>
  <si>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</si>
  <si>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</si>
  <si>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</si>
  <si>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</si>
  <si>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</si>
  <si>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</si>
  <si>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</si>
  <si>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</si>
  <si>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</si>
  <si>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</si>
  <si>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</si>
  <si>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</si>
  <si>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</si>
  <si>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</si>
  <si>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</si>
  <si>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</si>
  <si>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</si>
  <si>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</si>
  <si>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</si>
  <si>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</si>
  <si>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</si>
  <si>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</si>
  <si>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</si>
  <si>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</si>
  <si>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</si>
  <si>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</si>
  <si>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</si>
  <si>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</si>
  <si>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</si>
  <si>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</si>
  <si>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</si>
  <si>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</si>
  <si>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</si>
  <si>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</si>
  <si>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</si>
  <si>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</si>
  <si>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</si>
  <si>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</si>
  <si>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</si>
  <si>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</si>
  <si>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</si>
  <si>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</si>
  <si>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</si>
  <si>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</si>
  <si>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</si>
  <si>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</si>
  <si>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</si>
  <si>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</si>
  <si>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</si>
  <si>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</si>
  <si>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</si>
  <si>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</si>
  <si>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</si>
  <si>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</si>
  <si>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</si>
  <si>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</si>
  <si>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</si>
  <si>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</si>
  <si>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</si>
  <si>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</si>
  <si>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</si>
  <si>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</si>
  <si>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</si>
  <si>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</si>
  <si>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</si>
  <si>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</si>
  <si>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</si>
  <si>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</si>
  <si>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</si>
  <si>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</si>
  <si>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</si>
  <si>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</si>
  <si>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</si>
  <si>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</si>
  <si>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</si>
  <si>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</si>
  <si>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</si>
  <si>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</si>
  <si>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</si>
  <si>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</si>
  <si>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</si>
  <si>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</si>
  <si>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</si>
  <si>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</si>
  <si>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</si>
  <si>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</si>
  <si>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</si>
  <si>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</si>
  <si>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</si>
  <si>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</si>
  <si>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</si>
  <si>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</si>
  <si>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</si>
  <si>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</si>
  <si>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</si>
  <si>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</si>
  <si>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</si>
  <si>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</si>
  <si>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</si>
  <si>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</si>
  <si>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</si>
  <si>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</si>
  <si>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</si>
  <si>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</si>
  <si>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</si>
  <si>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</si>
  <si>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</si>
  <si>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</si>
  <si>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</si>
  <si>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</si>
  <si>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</si>
  <si>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</si>
  <si>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</si>
  <si>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</si>
  <si>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</si>
  <si>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</si>
  <si>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</si>
  <si>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</si>
  <si>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</si>
  <si>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</si>
  <si>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</si>
  <si>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</si>
  <si>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</si>
  <si>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</si>
  <si>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</si>
  <si>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</si>
  <si>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</si>
  <si>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</si>
  <si>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</si>
  <si>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</si>
  <si>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</si>
  <si>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</si>
  <si>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</si>
  <si>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</si>
  <si>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</si>
  <si>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</si>
  <si>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</si>
  <si>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</si>
  <si>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</si>
  <si>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</si>
  <si>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</si>
  <si>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</si>
  <si>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</si>
  <si>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</si>
  <si>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</si>
  <si>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</si>
  <si>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</si>
  <si>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</si>
  <si>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</si>
  <si>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</si>
  <si>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</si>
  <si>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</si>
  <si>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</si>
  <si>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</si>
  <si>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</si>
  <si>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</si>
  <si>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</si>
  <si>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</si>
  <si>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</si>
  <si>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</si>
  <si>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</si>
  <si>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</si>
  <si>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</si>
  <si>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</si>
  <si>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</si>
  <si>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</si>
  <si>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</si>
  <si>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</si>
  <si>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</si>
  <si>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</si>
  <si>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</si>
  <si>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</si>
  <si>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</si>
  <si>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</si>
  <si>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</si>
  <si>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</si>
  <si>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</si>
  <si>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</si>
  <si>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</si>
  <si>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</si>
  <si>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</si>
  <si>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</si>
  <si>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</si>
  <si>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</si>
  <si>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</si>
  <si>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</si>
  <si>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</si>
  <si>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</si>
  <si>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</si>
  <si>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</si>
  <si>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</si>
  <si>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</si>
  <si>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</si>
  <si>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</si>
  <si>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</si>
  <si>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</si>
  <si>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</si>
  <si>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</si>
  <si>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</si>
  <si>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</si>
  <si>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</si>
  <si>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</si>
  <si>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</si>
  <si>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</si>
  <si>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</si>
  <si>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</si>
  <si>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</si>
  <si>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</si>
  <si>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</si>
  <si>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</si>
  <si>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</si>
  <si>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</si>
  <si>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</si>
  <si>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</si>
  <si>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</si>
  <si>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</si>
  <si>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</si>
  <si>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</si>
  <si>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</si>
  <si>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</si>
  <si>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</si>
  <si>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</si>
  <si>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</si>
  <si>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</si>
  <si>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</si>
  <si>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</si>
  <si>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</si>
  <si>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</si>
  <si>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</si>
  <si>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</si>
  <si>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</si>
  <si>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</si>
  <si>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</si>
  <si>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</si>
  <si>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</si>
  <si>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</si>
  <si>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</si>
  <si>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</si>
  <si>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</si>
  <si>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</si>
  <si>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</si>
  <si>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</si>
  <si>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</si>
  <si>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</si>
  <si>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</si>
  <si>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</si>
  <si>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</si>
  <si>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</si>
  <si>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</si>
  <si>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</si>
  <si>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</si>
  <si>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</si>
  <si>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</si>
  <si>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</si>
  <si>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</si>
  <si>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</si>
  <si>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</si>
  <si>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</si>
  <si>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</si>
  <si>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</si>
  <si>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</si>
  <si>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</si>
  <si>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</si>
  <si>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</si>
  <si>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</si>
  <si>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</si>
  <si>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</si>
  <si>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</si>
  <si>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</si>
  <si>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</si>
  <si>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</si>
  <si>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</si>
  <si>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</si>
  <si>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</si>
  <si>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</si>
  <si>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</si>
  <si>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</si>
  <si>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</si>
  <si>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</si>
  <si>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</si>
  <si>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</si>
  <si>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</si>
  <si>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</si>
  <si>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</si>
  <si>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</si>
  <si>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</si>
  <si>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</si>
  <si>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</si>
  <si>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</si>
  <si>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</si>
  <si>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</si>
  <si>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</si>
  <si>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</si>
  <si>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</si>
  <si>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</si>
  <si>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</si>
  <si>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</si>
  <si>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</si>
  <si>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</si>
  <si>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</si>
  <si>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</si>
  <si>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</si>
  <si>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</si>
  <si>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</si>
  <si>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</si>
  <si>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</si>
  <si>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</si>
  <si>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</si>
  <si>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</si>
  <si>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</si>
  <si>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</si>
  <si>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</si>
  <si>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</si>
  <si>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</si>
  <si>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</si>
  <si>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</si>
  <si>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</si>
  <si>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</si>
  <si>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</si>
  <si>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</si>
  <si>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</si>
  <si>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</si>
  <si>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</si>
  <si>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</si>
  <si>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</si>
  <si>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</si>
  <si>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</si>
  <si>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</si>
  <si>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</si>
  <si>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</si>
  <si>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</si>
  <si>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</si>
  <si>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</si>
  <si>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</si>
  <si>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</si>
  <si>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</si>
  <si>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</si>
  <si>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</si>
  <si>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</si>
  <si>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</si>
  <si>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</si>
  <si>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</si>
  <si>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</si>
  <si>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</si>
  <si>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</si>
  <si>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</si>
  <si>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</si>
  <si>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</si>
  <si>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</si>
  <si>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</si>
  <si>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</si>
  <si>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</si>
  <si>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</si>
  <si>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</si>
  <si>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</si>
  <si>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</si>
  <si>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</si>
  <si>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</si>
  <si>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</si>
  <si>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</si>
  <si>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</si>
  <si>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</si>
  <si>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</si>
  <si>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</si>
  <si>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</si>
  <si>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</si>
  <si>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</si>
  <si>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</si>
  <si>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</si>
  <si>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</si>
  <si>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</si>
  <si>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</si>
  <si>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</si>
  <si>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</si>
  <si>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</si>
  <si>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</si>
  <si>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</si>
  <si>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</si>
  <si>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</si>
  <si>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</si>
  <si>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</si>
  <si>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</si>
  <si>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</si>
  <si>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</si>
  <si>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</si>
  <si>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</si>
  <si>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</si>
  <si>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</si>
  <si>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</si>
  <si>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</si>
  <si>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</si>
  <si>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</si>
  <si>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</si>
  <si>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</si>
  <si>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</si>
  <si>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</si>
  <si>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</si>
  <si>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</si>
  <si>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</si>
  <si>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</si>
  <si>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</si>
  <si>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</si>
  <si>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</si>
  <si>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</si>
  <si>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</si>
  <si>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</si>
  <si>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</si>
  <si>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</si>
  <si>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</si>
  <si>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</si>
  <si>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</si>
  <si>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</si>
  <si>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</si>
  <si>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</si>
  <si>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</si>
  <si>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</si>
  <si>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</si>
  <si>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</si>
  <si>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</si>
  <si>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</si>
  <si>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</si>
  <si>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</si>
  <si>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</si>
  <si>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</si>
  <si>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</si>
  <si>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</si>
  <si>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</si>
  <si>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</si>
  <si>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</si>
  <si>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</si>
  <si>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</si>
  <si>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</si>
  <si>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</si>
  <si>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</si>
  <si>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</si>
  <si>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</si>
  <si>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</si>
  <si>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</si>
  <si>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</si>
  <si>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</si>
  <si>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</si>
  <si>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</si>
  <si>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</si>
  <si>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</si>
  <si>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</si>
  <si>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</si>
  <si>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</si>
  <si>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</si>
  <si>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</si>
  <si>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</si>
  <si>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</si>
  <si>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</si>
  <si>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</si>
  <si>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</si>
  <si>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</si>
  <si>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</si>
  <si>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</si>
  <si>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</si>
  <si>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</si>
  <si>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</si>
  <si>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</si>
  <si>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</si>
  <si>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</si>
  <si>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</si>
  <si>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</si>
  <si>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</si>
  <si>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</si>
  <si>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</si>
  <si>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</si>
  <si>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</si>
  <si>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</si>
  <si>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</si>
  <si>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</si>
  <si>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</si>
  <si>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</si>
  <si>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</si>
  <si>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</si>
  <si>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</si>
  <si>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</si>
  <si>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</si>
  <si>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</si>
  <si>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</si>
  <si>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</si>
  <si>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</si>
  <si>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</si>
  <si>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</si>
  <si>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</si>
  <si>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</si>
  <si>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</si>
  <si>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</si>
  <si>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</si>
  <si>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</si>
  <si>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</si>
  <si>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</si>
  <si>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</si>
  <si>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</si>
  <si>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</si>
  <si>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</si>
  <si>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</si>
  <si>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</si>
  <si>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</si>
  <si>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</si>
  <si>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</si>
  <si>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</si>
  <si>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</si>
  <si>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</si>
  <si>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</si>
  <si>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</si>
  <si>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</si>
  <si>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</si>
  <si>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</si>
  <si>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</si>
  <si>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</si>
  <si>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</si>
  <si>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</si>
  <si>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</si>
  <si>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</si>
  <si>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</si>
  <si>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</si>
  <si>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</si>
  <si>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</si>
  <si>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</si>
  <si>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</si>
  <si>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</si>
  <si>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</si>
  <si>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</si>
  <si>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</si>
  <si>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</si>
  <si>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</si>
  <si>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</si>
  <si>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</si>
  <si>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</si>
  <si>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</si>
  <si>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</si>
  <si>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</si>
  <si>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</si>
  <si>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</si>
  <si>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</si>
  <si>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</si>
  <si>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</si>
  <si>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</si>
  <si>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</si>
  <si>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</si>
  <si>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</si>
  <si>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</si>
  <si>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</si>
  <si>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</si>
  <si>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</si>
  <si>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</si>
  <si>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</si>
  <si>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</si>
  <si>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</si>
  <si>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</si>
  <si>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</si>
  <si>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</si>
  <si>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</si>
  <si>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</si>
  <si>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</si>
  <si>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</si>
  <si>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</si>
  <si>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</si>
  <si>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</si>
  <si>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</si>
  <si>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</si>
  <si>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</si>
  <si>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</si>
  <si>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</si>
  <si>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</si>
  <si>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</si>
  <si>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</si>
  <si>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</si>
  <si>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</si>
  <si>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</si>
  <si>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</si>
  <si>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</si>
  <si>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</si>
  <si>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</si>
  <si>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</si>
  <si>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</si>
  <si>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</si>
  <si>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</si>
  <si>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</si>
  <si>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</si>
  <si>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</si>
  <si>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</si>
  <si>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</si>
  <si>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</si>
  <si>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</si>
  <si>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</si>
  <si>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</si>
  <si>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</si>
  <si>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</si>
  <si>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</si>
  <si>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</si>
  <si>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</si>
  <si>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</si>
  <si>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</si>
  <si>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</si>
  <si>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</si>
  <si>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</si>
  <si>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</si>
  <si>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</si>
  <si>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</si>
  <si>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</si>
  <si>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</si>
  <si>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</si>
  <si>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</si>
  <si>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</si>
  <si>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</si>
  <si>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</si>
  <si>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</si>
  <si>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</si>
  <si>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</si>
  <si>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</si>
  <si>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</si>
  <si>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</si>
  <si>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</si>
  <si>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</si>
  <si>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</si>
  <si>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</si>
  <si>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</si>
  <si>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</si>
  <si>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</si>
  <si>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</si>
  <si>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</si>
  <si>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</si>
  <si>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</si>
  <si>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</si>
  <si>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</si>
  <si>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</si>
  <si>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</si>
  <si>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</si>
  <si>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</si>
  <si>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</si>
  <si>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</si>
  <si>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</si>
  <si>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</si>
  <si>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</si>
  <si>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</si>
  <si>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</si>
  <si>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</si>
  <si>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</si>
  <si>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</si>
  <si>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</si>
  <si>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</si>
  <si>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</si>
  <si>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</si>
  <si>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</si>
  <si>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</si>
  <si>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</si>
  <si>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</si>
  <si>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</si>
  <si>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</si>
  <si>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</si>
  <si>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</si>
  <si>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</si>
  <si>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</si>
  <si>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</si>
  <si>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</si>
  <si>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</si>
  <si>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</si>
  <si>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</si>
  <si>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</si>
  <si>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</si>
  <si>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</si>
  <si>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</si>
  <si>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</si>
  <si>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</si>
  <si>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</si>
  <si>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</si>
  <si>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</si>
  <si>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</si>
  <si>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</si>
  <si>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</si>
  <si>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</si>
  <si>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</si>
  <si>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</si>
  <si>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</si>
  <si>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</si>
  <si>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</si>
  <si>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</si>
  <si>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</si>
  <si>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</si>
  <si>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</si>
  <si>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</si>
  <si>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</si>
  <si>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</si>
  <si>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</si>
  <si>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</si>
  <si>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</si>
  <si>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</si>
  <si>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</si>
  <si>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</si>
  <si>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</si>
  <si>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</si>
  <si>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</si>
  <si>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</si>
  <si>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</si>
  <si>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</si>
  <si>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</si>
  <si>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</si>
  <si>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</si>
  <si>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</si>
  <si>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</si>
  <si>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</si>
  <si>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</si>
  <si>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</si>
  <si>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</si>
  <si>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</si>
  <si>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</si>
  <si>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</si>
  <si>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</si>
  <si>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</si>
  <si>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</si>
  <si>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</si>
  <si>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</si>
  <si>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</si>
  <si>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</si>
  <si>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</si>
  <si>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</si>
  <si>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</si>
  <si>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</si>
  <si>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</si>
  <si>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</si>
  <si>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</si>
  <si>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</si>
  <si>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</si>
  <si>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</si>
  <si>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</si>
  <si>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</si>
  <si>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</si>
  <si>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</si>
  <si>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</si>
  <si>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</si>
  <si>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</si>
  <si>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</si>
  <si>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</si>
  <si>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</si>
  <si>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</si>
  <si>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</si>
  <si>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</si>
  <si>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</si>
  <si>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</si>
  <si>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</si>
  <si>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</si>
  <si>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</si>
  <si>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</si>
  <si>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</si>
  <si>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</si>
  <si>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</si>
  <si>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</si>
  <si>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</si>
  <si>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</si>
  <si>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</si>
  <si>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</si>
  <si>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</si>
  <si>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</si>
  <si>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</si>
  <si>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</si>
  <si>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</si>
  <si>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</si>
  <si>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</si>
  <si>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</si>
  <si>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</si>
  <si>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</si>
  <si>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</si>
  <si>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</si>
  <si>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</si>
  <si>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</si>
  <si>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</si>
  <si>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</si>
  <si>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</si>
  <si>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</si>
  <si>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</si>
  <si>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</si>
  <si>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</si>
  <si>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</si>
  <si>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</si>
  <si>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</si>
  <si>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</si>
  <si>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</si>
  <si>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</si>
  <si>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</si>
  <si>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</si>
  <si>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</si>
  <si>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</si>
  <si>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</si>
  <si>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</si>
  <si>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</si>
  <si>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</si>
  <si>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</si>
  <si>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</si>
  <si>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</si>
  <si>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</si>
  <si>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</si>
  <si>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</si>
  <si>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</si>
  <si>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</si>
  <si>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</si>
  <si>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</si>
  <si>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</si>
  <si>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</si>
  <si>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</si>
  <si>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</si>
  <si>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</si>
  <si>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</si>
  <si>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</si>
  <si>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</si>
  <si>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</si>
  <si>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</si>
  <si>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</si>
  <si>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</si>
  <si>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</si>
  <si>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</si>
  <si>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</si>
  <si>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</si>
  <si>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</si>
  <si>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</si>
  <si>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</si>
  <si>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</si>
  <si>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</si>
  <si>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</si>
  <si>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</si>
  <si>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</si>
  <si>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</si>
  <si>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</si>
  <si>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</si>
  <si>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</si>
  <si>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</si>
  <si>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</si>
  <si>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</si>
  <si>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</si>
  <si>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</si>
  <si>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</si>
  <si>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</si>
  <si>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</si>
  <si>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</si>
  <si>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</si>
  <si>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</si>
  <si>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</si>
  <si>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</si>
  <si>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</si>
  <si>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</si>
  <si>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</si>
  <si>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</si>
  <si>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</si>
  <si>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</si>
  <si>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</si>
  <si>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</si>
  <si>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</si>
  <si>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</si>
  <si>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</si>
  <si>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</si>
  <si>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</si>
  <si>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</si>
  <si>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</si>
  <si>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</si>
  <si>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</si>
  <si>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</si>
  <si>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</si>
  <si>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</si>
  <si>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</si>
  <si>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</si>
  <si>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</si>
  <si>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</si>
  <si>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</si>
  <si>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</si>
  <si>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</si>
  <si>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</si>
  <si>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</si>
  <si>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</si>
  <si>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</si>
  <si>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</si>
  <si>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</si>
  <si>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</si>
  <si>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</si>
  <si>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</si>
  <si>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</si>
  <si>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</si>
  <si>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</si>
  <si>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</si>
  <si>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</si>
  <si>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</si>
  <si>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</si>
  <si>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</si>
  <si>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</si>
  <si>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</si>
  <si>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</si>
  <si>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</si>
  <si>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</si>
  <si>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</si>
  <si>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</si>
  <si>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</si>
  <si>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</si>
  <si>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</si>
  <si>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</si>
  <si>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</si>
  <si>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</si>
  <si>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</si>
  <si>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</si>
  <si>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</si>
  <si>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</si>
  <si>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</si>
  <si>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</si>
  <si>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</si>
  <si>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</si>
  <si>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</si>
  <si>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</si>
  <si>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</si>
  <si>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</si>
  <si>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</si>
  <si>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</si>
  <si>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</si>
  <si>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</si>
  <si>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</si>
  <si>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</si>
  <si>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</si>
  <si>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</si>
  <si>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</si>
  <si>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</si>
  <si>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</si>
  <si>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</si>
  <si>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</si>
  <si>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</si>
  <si>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</si>
  <si>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</si>
  <si>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</si>
  <si>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</si>
  <si>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</si>
  <si>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</si>
  <si>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</si>
  <si>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</si>
  <si>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</si>
  <si>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</si>
  <si>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</si>
  <si>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</si>
  <si>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</si>
  <si>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</si>
  <si>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</si>
  <si>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</si>
  <si>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</si>
  <si>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</si>
  <si>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</si>
  <si>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</si>
  <si>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</si>
  <si>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</si>
  <si>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</si>
  <si>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</si>
  <si>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</si>
  <si>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</si>
  <si>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</si>
  <si>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</si>
  <si>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</si>
  <si>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</si>
  <si>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</si>
  <si>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</si>
  <si>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</si>
  <si>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</si>
  <si>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</si>
  <si>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</si>
  <si>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</si>
  <si>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</si>
  <si>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</si>
  <si>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</si>
  <si>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</si>
  <si>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</si>
  <si>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</si>
  <si>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</si>
  <si>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</si>
  <si>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</si>
  <si>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</si>
  <si>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</si>
  <si>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</si>
  <si>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</si>
  <si>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</si>
  <si>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</si>
  <si>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</si>
  <si>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</si>
  <si>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</si>
  <si>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</si>
  <si>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</si>
  <si>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</si>
  <si>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</si>
  <si>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</si>
  <si>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</si>
  <si>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</si>
  <si>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</si>
  <si>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</si>
  <si>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</si>
  <si>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</si>
  <si>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</si>
  <si>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</si>
  <si>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</si>
  <si>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</si>
  <si>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</si>
  <si>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</si>
  <si>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</si>
  <si>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</si>
  <si>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</si>
  <si>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</si>
  <si>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</si>
  <si>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</si>
  <si>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</si>
  <si>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</si>
  <si>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</si>
  <si>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</si>
  <si>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</si>
  <si>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</si>
  <si>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</si>
  <si>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</si>
  <si>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</si>
  <si>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</si>
  <si>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</si>
  <si>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</si>
  <si>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</si>
  <si>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</si>
  <si>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</si>
  <si>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</si>
  <si>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</si>
  <si>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</si>
  <si>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</si>
  <si>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</si>
  <si>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</si>
  <si>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</si>
  <si>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</si>
  <si>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</si>
  <si>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</si>
  <si>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</si>
  <si>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</si>
  <si>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</si>
  <si>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</si>
  <si>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</si>
  <si>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</si>
  <si>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</si>
  <si>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</si>
  <si>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</si>
  <si>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</si>
  <si>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</si>
  <si>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</si>
  <si>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</si>
  <si>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</si>
  <si>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</si>
  <si>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</si>
  <si>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</si>
  <si>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</si>
  <si>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</si>
  <si>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</si>
  <si>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</si>
  <si>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</si>
  <si>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</si>
  <si>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</si>
  <si>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</si>
  <si>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</si>
  <si>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</si>
  <si>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</si>
  <si>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</si>
  <si>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</si>
  <si>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</si>
  <si>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</si>
  <si>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</si>
  <si>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</si>
  <si>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</si>
  <si>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</si>
  <si>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</si>
  <si>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</si>
  <si>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</si>
  <si>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</si>
  <si>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</si>
  <si>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</si>
  <si>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</si>
  <si>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</si>
  <si>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</si>
  <si>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</si>
  <si>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</si>
  <si>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</si>
  <si>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</si>
  <si>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</si>
  <si>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</si>
  <si>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</si>
  <si>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</si>
  <si>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</si>
  <si>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</si>
  <si>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</si>
  <si>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</si>
  <si>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</si>
  <si>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</si>
  <si>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</si>
  <si>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</si>
  <si>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</si>
  <si>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</si>
  <si>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</si>
  <si>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</si>
  <si>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</si>
  <si>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</si>
  <si>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</si>
  <si>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</si>
  <si>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</si>
  <si>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</si>
  <si>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</si>
  <si>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</si>
  <si>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</si>
  <si>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</si>
  <si>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</si>
  <si>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</si>
  <si>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</si>
  <si>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</si>
  <si>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</si>
  <si>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</si>
  <si>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</si>
  <si>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</si>
  <si>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</si>
  <si>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</si>
  <si>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</si>
  <si>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</si>
  <si>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</si>
  <si>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</si>
  <si>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</si>
  <si>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</si>
  <si>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</si>
  <si>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</si>
  <si>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</si>
  <si>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</si>
  <si>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</si>
  <si>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</si>
  <si>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</si>
  <si>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</si>
  <si>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</si>
  <si>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</si>
  <si>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</si>
  <si>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</si>
  <si>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</si>
  <si>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</si>
  <si>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</si>
  <si>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</si>
  <si>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</si>
  <si>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</si>
  <si>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</si>
  <si>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</si>
  <si>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</si>
  <si>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</si>
  <si>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</si>
  <si>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</si>
  <si>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</si>
  <si>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</si>
  <si>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</si>
  <si>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</si>
  <si>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</si>
  <si>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</si>
  <si>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</si>
  <si>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</si>
  <si>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</si>
  <si>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</si>
  <si>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</si>
  <si>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</si>
  <si>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</si>
  <si>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</si>
  <si>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</si>
  <si>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</si>
  <si>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</si>
  <si>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</si>
  <si>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</si>
  <si>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</si>
  <si>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</si>
  <si>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</si>
  <si>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</si>
  <si>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</si>
  <si>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</si>
  <si>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</si>
  <si>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</si>
  <si>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</si>
  <si>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</si>
  <si>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</si>
  <si>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</si>
  <si>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</si>
  <si>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</si>
  <si>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</si>
  <si>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</si>
  <si>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</si>
  <si>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</si>
  <si>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</si>
  <si>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</si>
  <si>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</si>
  <si>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</si>
  <si>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</si>
  <si>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</si>
  <si>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</si>
  <si>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</si>
  <si>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</si>
  <si>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</si>
  <si>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</si>
  <si>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</si>
  <si>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</si>
  <si>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</si>
  <si>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</si>
  <si>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</si>
  <si>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</si>
  <si>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</si>
  <si>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</si>
  <si>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</si>
  <si>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</si>
  <si>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</si>
  <si>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</si>
  <si>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</si>
  <si>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</si>
  <si>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</si>
  <si>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</si>
  <si>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</si>
  <si>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</si>
  <si>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</si>
  <si>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</si>
  <si>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</si>
  <si>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</si>
  <si>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</si>
  <si>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</si>
  <si>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</si>
  <si>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</si>
  <si>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</si>
  <si>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</si>
  <si>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</si>
  <si>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</si>
  <si>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</si>
  <si>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</si>
  <si>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</si>
  <si>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</si>
  <si>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</si>
  <si>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</si>
  <si>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</si>
  <si>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</si>
  <si>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</si>
  <si>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</si>
  <si>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</si>
  <si>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</si>
  <si>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</si>
  <si>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</si>
  <si>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</si>
  <si>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</si>
  <si>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</si>
  <si>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</si>
  <si>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</si>
  <si>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</si>
  <si>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</si>
  <si>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</si>
  <si>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</si>
  <si>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</si>
  <si>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</si>
  <si>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</si>
  <si>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</si>
  <si>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</si>
  <si>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</si>
  <si>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</si>
  <si>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</si>
  <si>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</si>
  <si>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</si>
  <si>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</si>
  <si>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</si>
  <si>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</si>
  <si>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</si>
  <si>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</si>
  <si>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</si>
  <si>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</si>
  <si>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</si>
  <si>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</si>
  <si>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</si>
  <si>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</si>
  <si>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</si>
  <si>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</si>
  <si>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</si>
  <si>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</si>
  <si>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</si>
  <si>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</si>
  <si>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</si>
  <si>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</si>
  <si>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</si>
  <si>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</si>
  <si>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</si>
  <si>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</si>
  <si>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</si>
  <si>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</si>
  <si>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</si>
  <si>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</si>
  <si>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</si>
  <si>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</si>
  <si>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</si>
  <si>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</si>
  <si>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</si>
  <si>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</si>
  <si>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</si>
  <si>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</si>
  <si>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</si>
  <si>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</si>
  <si>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</si>
  <si>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</si>
  <si>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</si>
  <si>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</si>
  <si>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</si>
  <si>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</si>
  <si>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</si>
  <si>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</si>
  <si>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</si>
  <si>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</si>
  <si>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</si>
  <si>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</si>
  <si>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</si>
  <si>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</si>
  <si>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</si>
  <si>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</si>
  <si>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</si>
  <si>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</si>
  <si>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</si>
  <si>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</si>
  <si>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</si>
  <si>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</si>
  <si>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</si>
  <si>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</si>
  <si>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</si>
  <si>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</si>
  <si>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</si>
  <si>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</si>
  <si>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</si>
  <si>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</si>
  <si>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</si>
  <si>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</si>
  <si>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</si>
  <si>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</si>
  <si>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</si>
  <si>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</si>
  <si>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</si>
  <si>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</si>
  <si>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</si>
  <si>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</si>
  <si>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</si>
  <si>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</si>
  <si>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</si>
  <si>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</si>
  <si>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</si>
  <si>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</si>
  <si>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</si>
  <si>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</si>
  <si>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</si>
  <si>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</si>
  <si>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</si>
  <si>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</si>
  <si>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</si>
  <si>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</si>
  <si>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</si>
  <si>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</si>
  <si>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</si>
  <si>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</si>
  <si>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</si>
  <si>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</si>
  <si>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</si>
  <si>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</si>
  <si>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</si>
  <si>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</si>
  <si>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</si>
  <si>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</si>
  <si>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</si>
  <si>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</si>
  <si>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</si>
  <si>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</si>
  <si>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</si>
  <si>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</si>
  <si>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</si>
  <si>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</si>
  <si>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</si>
  <si>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</si>
  <si>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</si>
  <si>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</si>
  <si>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</si>
  <si>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</si>
  <si>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</si>
  <si>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</si>
  <si>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</si>
  <si>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</si>
  <si>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</si>
  <si>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</si>
  <si>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</si>
  <si>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</si>
  <si>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</si>
  <si>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</si>
  <si>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</si>
  <si>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</si>
  <si>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</si>
  <si>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</si>
  <si>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</si>
  <si>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</si>
  <si>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</si>
  <si>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</si>
  <si>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</si>
  <si>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</si>
  <si>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</si>
  <si>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</si>
  <si>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</si>
  <si>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</si>
  <si>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</si>
  <si>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</si>
  <si>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</si>
  <si>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</si>
  <si>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</si>
  <si>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</si>
  <si>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</si>
  <si>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</si>
  <si>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</si>
  <si>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</si>
  <si>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</si>
  <si>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</si>
  <si>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</si>
  <si>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</si>
  <si>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</si>
  <si>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</si>
  <si>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</si>
  <si>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</si>
  <si>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</si>
  <si>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</si>
  <si>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</si>
  <si>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</si>
  <si>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</si>
  <si>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</si>
  <si>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</si>
  <si>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</si>
  <si>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</si>
  <si>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</si>
  <si>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</si>
  <si>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</si>
  <si>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</si>
  <si>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</si>
  <si>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</si>
  <si>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</si>
  <si>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</si>
  <si>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</si>
  <si>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</si>
  <si>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</si>
  <si>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</si>
  <si>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</si>
  <si>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</si>
  <si>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</si>
  <si>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</si>
  <si>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</si>
  <si>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</si>
  <si>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</si>
  <si>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</si>
  <si>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</si>
  <si>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</si>
  <si>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</si>
  <si>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</si>
  <si>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</si>
  <si>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</si>
  <si>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</si>
  <si>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</si>
  <si>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</si>
  <si>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</si>
  <si>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</si>
  <si>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</si>
  <si>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</si>
  <si>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</si>
  <si>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</si>
  <si>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</si>
  <si>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</si>
  <si>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</si>
  <si>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</si>
  <si>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</si>
  <si>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</si>
  <si>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</si>
  <si>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</si>
  <si>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</si>
  <si>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</si>
  <si>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</si>
  <si>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</si>
  <si>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</si>
  <si>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</si>
  <si>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</si>
  <si>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</si>
  <si>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</si>
  <si>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</si>
  <si>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</si>
  <si>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</si>
  <si>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</si>
  <si>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</si>
  <si>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</si>
  <si>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</si>
  <si>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</si>
  <si>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</si>
  <si>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</si>
  <si>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</si>
  <si>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</si>
  <si>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</si>
  <si>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</si>
  <si>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</si>
  <si>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</si>
  <si>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</si>
  <si>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</si>
  <si>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</si>
  <si>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</si>
  <si>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</si>
  <si>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</si>
  <si>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</si>
  <si>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</si>
  <si>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</si>
  <si>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</si>
  <si>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</si>
  <si>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</si>
  <si>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</si>
  <si>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</si>
  <si>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</si>
  <si>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</si>
  <si>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</si>
  <si>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</si>
  <si>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</si>
  <si>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</si>
  <si>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</si>
  <si>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</si>
  <si>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</si>
  <si>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</si>
  <si>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</si>
  <si>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</si>
  <si>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</si>
  <si>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</si>
  <si>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</si>
  <si>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</si>
  <si>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</si>
  <si>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</si>
  <si>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</si>
  <si>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</si>
  <si>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</si>
  <si>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</si>
  <si>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</si>
  <si>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</si>
  <si>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</si>
  <si>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</si>
  <si>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</si>
  <si>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</si>
  <si>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</si>
  <si>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</si>
  <si>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</si>
  <si>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</si>
  <si>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</si>
  <si>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</si>
  <si>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</si>
  <si>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</si>
  <si>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</si>
  <si>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</si>
  <si>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</si>
  <si>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</si>
  <si>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</si>
  <si>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</si>
  <si>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</si>
  <si>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</si>
  <si>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</si>
  <si>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</si>
  <si>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</si>
  <si>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</si>
  <si>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</si>
  <si>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</si>
  <si>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</si>
  <si>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</si>
  <si>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</si>
  <si>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</si>
  <si>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</si>
  <si>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</si>
  <si>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</si>
  <si>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</si>
  <si>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</si>
  <si>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</si>
  <si>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</si>
  <si>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</si>
  <si>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</si>
  <si>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</si>
  <si>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</si>
  <si>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</si>
  <si>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</si>
  <si>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</si>
  <si>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</si>
  <si>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</si>
  <si>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</si>
  <si>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</si>
  <si>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</si>
  <si>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</si>
  <si>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</si>
  <si>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</si>
  <si>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</si>
  <si>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</si>
  <si>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</si>
  <si>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</si>
  <si>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</si>
  <si>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</si>
  <si>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</si>
  <si>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</si>
  <si>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</si>
  <si>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</si>
  <si>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</si>
  <si>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</si>
  <si>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</si>
  <si>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</si>
  <si>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</si>
  <si>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</si>
  <si>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</si>
  <si>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</si>
  <si>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</si>
  <si>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</si>
  <si>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</si>
  <si>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</si>
  <si>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</si>
  <si>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</si>
  <si>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</si>
  <si>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</si>
  <si>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</si>
  <si>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</si>
  <si>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</si>
  <si>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</si>
  <si>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</si>
  <si>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</si>
  <si>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</si>
  <si>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</si>
  <si>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</si>
  <si>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</si>
  <si>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</si>
  <si>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</si>
  <si>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</si>
  <si>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</si>
  <si>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</si>
  <si>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</si>
  <si>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</si>
  <si>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</si>
  <si>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</si>
  <si>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</si>
  <si>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</si>
  <si>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</si>
  <si>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</si>
  <si>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</si>
  <si>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</si>
  <si>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</si>
  <si>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</si>
  <si>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</si>
  <si>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</si>
  <si>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</si>
  <si>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</si>
  <si>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</si>
  <si>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</si>
  <si>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</si>
  <si>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</si>
  <si>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</si>
  <si>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</si>
  <si>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</si>
  <si>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</si>
  <si>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</si>
  <si>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</si>
  <si>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</si>
  <si>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</si>
  <si>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</si>
  <si>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</si>
  <si>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</si>
  <si>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</si>
  <si>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</si>
  <si>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</si>
  <si>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</si>
  <si>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</si>
  <si>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</si>
  <si>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</si>
  <si>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</si>
  <si>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</si>
  <si>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</si>
  <si>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</si>
  <si>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</si>
  <si>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</si>
  <si>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</si>
  <si>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</si>
  <si>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</si>
  <si>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</si>
  <si>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</si>
  <si>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</si>
  <si>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</si>
  <si>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</si>
  <si>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</si>
  <si>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</si>
  <si>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</si>
  <si>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</si>
  <si>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</si>
  <si>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</si>
  <si>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</si>
  <si>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</si>
  <si>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</si>
  <si>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</si>
  <si>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</si>
  <si>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</si>
  <si>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</si>
  <si>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</si>
  <si>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</si>
  <si>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</si>
  <si>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</si>
  <si>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</si>
  <si>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</si>
  <si>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</si>
  <si>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</si>
  <si>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</si>
  <si>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</si>
  <si>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</si>
  <si>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</si>
  <si>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</si>
  <si>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</si>
  <si>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</si>
  <si>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</si>
  <si>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</si>
  <si>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</si>
  <si>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</si>
  <si>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</si>
  <si>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</si>
  <si>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</si>
  <si>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</si>
  <si>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</si>
  <si>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</si>
  <si>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</si>
  <si>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</si>
  <si>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</si>
  <si>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</si>
  <si>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</si>
  <si>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</si>
  <si>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</si>
  <si>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</si>
  <si>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</si>
  <si>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</si>
  <si>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</si>
  <si>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</si>
  <si>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</si>
  <si>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</si>
  <si>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</si>
  <si>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</si>
  <si>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</si>
  <si>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</si>
  <si>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</si>
  <si>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</si>
  <si>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</si>
  <si>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</si>
  <si>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</si>
  <si>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</si>
  <si>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</si>
  <si>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</si>
  <si>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</si>
  <si>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</si>
  <si>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</si>
  <si>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</si>
  <si>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</si>
  <si>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</si>
  <si>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</si>
  <si>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</si>
  <si>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</si>
  <si>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</si>
  <si>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</si>
  <si>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</si>
  <si>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</si>
  <si>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</si>
  <si>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</si>
  <si>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</si>
  <si>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</si>
  <si>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</si>
  <si>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</si>
  <si>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</si>
  <si>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</si>
  <si>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</si>
  <si>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</si>
  <si>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</si>
  <si>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</si>
  <si>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</si>
  <si>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</si>
  <si>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</si>
  <si>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</si>
  <si>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</si>
  <si>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</si>
  <si>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</si>
  <si>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</si>
  <si>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</si>
  <si>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</si>
  <si>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</si>
  <si>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</si>
  <si>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</si>
  <si>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</si>
  <si>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</si>
  <si>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</si>
  <si>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</si>
  <si>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</si>
  <si>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</si>
  <si>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</si>
  <si>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</si>
  <si>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</si>
  <si>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</si>
  <si>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</si>
  <si>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</si>
  <si>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</si>
  <si>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</si>
  <si>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</si>
  <si>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</si>
  <si>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</si>
  <si>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</si>
  <si>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</si>
  <si>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</si>
  <si>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</si>
  <si>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</si>
  <si>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</si>
  <si>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</si>
  <si>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</si>
  <si>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</si>
  <si>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</si>
  <si>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</si>
  <si>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</si>
  <si>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</si>
  <si>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</si>
  <si>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</si>
  <si>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</si>
  <si>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</si>
  <si>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</si>
  <si>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</si>
  <si>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</si>
  <si>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</si>
  <si>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</si>
  <si>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</si>
  <si>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</si>
  <si>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</si>
  <si>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</si>
  <si>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</si>
  <si>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</si>
  <si>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</si>
  <si>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</si>
  <si>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</si>
  <si>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</si>
  <si>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</si>
  <si>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</si>
  <si>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</si>
  <si>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</si>
  <si>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</si>
  <si>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</si>
  <si>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</si>
  <si>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</si>
  <si>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</si>
  <si>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</si>
  <si>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</si>
  <si>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</si>
  <si>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</si>
  <si>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</si>
  <si>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</si>
  <si>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</si>
  <si>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</si>
  <si>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</si>
  <si>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</si>
  <si>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</si>
  <si>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</si>
  <si>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</si>
  <si>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</si>
  <si>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</si>
  <si>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</si>
  <si>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</si>
  <si>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</si>
  <si>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</si>
  <si>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</si>
  <si>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</si>
  <si>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</si>
  <si>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</si>
  <si>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</si>
  <si>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</si>
  <si>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</si>
  <si>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</si>
  <si>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</si>
  <si>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</si>
  <si>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</si>
  <si>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</si>
  <si>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</si>
  <si>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</si>
  <si>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</si>
  <si>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</si>
  <si>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</si>
  <si>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</si>
  <si>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</si>
  <si>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</si>
  <si>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</si>
  <si>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</si>
  <si>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</si>
  <si>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</si>
  <si>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</si>
  <si>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</si>
  <si>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</si>
  <si>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</si>
  <si>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</si>
  <si>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</si>
  <si>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</si>
  <si>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</si>
  <si>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</si>
  <si>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</si>
  <si>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</si>
  <si>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</si>
  <si>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</si>
  <si>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</si>
  <si>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</si>
  <si>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</si>
  <si>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</si>
  <si>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</si>
  <si>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</si>
  <si>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</si>
  <si>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</si>
  <si>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</si>
  <si>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</si>
  <si>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</si>
  <si>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</si>
  <si>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</si>
  <si>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</si>
  <si>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</si>
  <si>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</si>
  <si>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</si>
  <si>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</si>
  <si>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</si>
  <si>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</si>
  <si>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</si>
  <si>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</si>
  <si>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</si>
  <si>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</si>
  <si>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</si>
  <si>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</si>
  <si>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</si>
  <si>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</si>
  <si>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</si>
  <si>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</si>
  <si>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</si>
  <si>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</si>
  <si>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</si>
  <si>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</si>
  <si>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</si>
  <si>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</si>
  <si>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</si>
  <si>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</si>
  <si>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</si>
  <si>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</si>
  <si>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</si>
  <si>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</si>
  <si>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</si>
  <si>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</si>
  <si>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</si>
  <si>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</si>
  <si>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</si>
  <si>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</si>
  <si>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</si>
  <si>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</si>
  <si>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</si>
  <si>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</si>
  <si>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</si>
  <si>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</si>
  <si>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</si>
  <si>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</si>
  <si>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</si>
  <si>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</si>
  <si>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</si>
  <si>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</si>
  <si>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</si>
  <si>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</si>
  <si>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</si>
  <si>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</si>
  <si>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</si>
  <si>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</si>
  <si>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</si>
  <si>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</si>
  <si>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</si>
  <si>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</si>
  <si>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</si>
  <si>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</si>
  <si>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</si>
  <si>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</si>
  <si>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</si>
  <si>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</si>
  <si>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</si>
  <si>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</si>
  <si>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</si>
  <si>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</si>
  <si>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</si>
  <si>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</si>
  <si>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</si>
  <si>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</si>
  <si>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</si>
  <si>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</si>
  <si>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</si>
  <si>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</si>
  <si>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</si>
  <si>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</si>
  <si>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</si>
  <si>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</si>
  <si>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</si>
  <si>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</si>
  <si>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</si>
  <si>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</si>
  <si>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</si>
  <si>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</si>
  <si>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</si>
  <si>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</si>
  <si>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</si>
  <si>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</si>
  <si>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</si>
  <si>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</si>
  <si>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</si>
  <si>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</si>
  <si>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</si>
  <si>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</si>
  <si>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</si>
  <si>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</si>
  <si>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</si>
  <si>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</si>
  <si>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</si>
  <si>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</si>
  <si>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</si>
  <si>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</si>
  <si>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</si>
  <si>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</si>
  <si>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</si>
  <si>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</si>
  <si>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</si>
  <si>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</si>
  <si>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</si>
  <si>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</si>
  <si>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</si>
  <si>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</si>
  <si>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</si>
  <si>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</si>
  <si>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</si>
  <si>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</si>
  <si>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</si>
  <si>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</si>
  <si>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</si>
  <si>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</si>
  <si>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</si>
  <si>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</si>
  <si>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</si>
  <si>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</si>
  <si>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</si>
  <si>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</si>
  <si>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</si>
  <si>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</si>
  <si>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</si>
  <si>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</si>
  <si>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</si>
  <si>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</si>
  <si>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</si>
  <si>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</si>
  <si>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</si>
  <si>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</si>
  <si>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</si>
  <si>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</si>
  <si>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</si>
  <si>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</si>
  <si>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</si>
  <si>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</si>
  <si>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</si>
  <si>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</si>
  <si>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</si>
  <si>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</si>
  <si>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</si>
  <si>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</si>
  <si>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</si>
  <si>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</si>
  <si>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</si>
  <si>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</si>
  <si>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</si>
  <si>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</si>
  <si>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</si>
  <si>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</si>
  <si>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</si>
  <si>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</si>
  <si>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</si>
  <si>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</si>
  <si>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</si>
  <si>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</si>
  <si>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</si>
  <si>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</si>
  <si>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</si>
  <si>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</si>
  <si>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</si>
  <si>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</si>
  <si>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</si>
  <si>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</si>
  <si>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</si>
  <si>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</si>
  <si>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</si>
  <si>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</si>
  <si>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</si>
  <si>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</si>
  <si>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</si>
  <si>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</si>
  <si>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</si>
  <si>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</si>
  <si>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</si>
  <si>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</si>
  <si>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</si>
  <si>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</si>
  <si>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</si>
  <si>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</si>
  <si>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</si>
  <si>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</si>
  <si>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</si>
  <si>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</si>
  <si>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</si>
  <si>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</si>
  <si>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</si>
  <si>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</si>
  <si>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</si>
  <si>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</si>
  <si>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</si>
  <si>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</si>
  <si>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</si>
  <si>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</si>
  <si>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</si>
  <si>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</si>
  <si>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</si>
  <si>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</si>
  <si>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</si>
  <si>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</si>
  <si>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</si>
  <si>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</si>
  <si>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</si>
  <si>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</si>
  <si>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</si>
  <si>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</si>
  <si>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</si>
  <si>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</si>
  <si>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</si>
  <si>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</si>
  <si>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</si>
  <si>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</si>
  <si>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</si>
  <si>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</si>
  <si>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</si>
  <si>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</si>
  <si>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</si>
  <si>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</si>
  <si>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</si>
  <si>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</si>
  <si>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</si>
  <si>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</si>
  <si>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</si>
  <si>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</si>
  <si>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</si>
  <si>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</si>
  <si>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</si>
  <si>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</si>
  <si>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</si>
  <si>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</si>
  <si>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</si>
  <si>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</si>
  <si>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</si>
  <si>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</si>
  <si>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</si>
  <si>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</si>
  <si>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</si>
  <si>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</si>
  <si>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</si>
  <si>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</si>
  <si>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</si>
  <si>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</si>
  <si>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</si>
  <si>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</si>
  <si>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</si>
  <si>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</si>
  <si>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</si>
  <si>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</si>
  <si>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</si>
  <si>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</si>
  <si>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</si>
  <si>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</si>
  <si>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</si>
  <si>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</si>
  <si>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</si>
  <si>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</si>
  <si>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</si>
  <si>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</si>
  <si>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</si>
  <si>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</si>
  <si>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</si>
  <si>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</si>
  <si>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</si>
  <si>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</si>
  <si>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</si>
  <si>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</si>
  <si>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</si>
  <si>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</si>
  <si>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</si>
  <si>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</si>
  <si>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</si>
  <si>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</si>
  <si>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</si>
  <si>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</si>
  <si>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</si>
  <si>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</si>
  <si>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</si>
  <si>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</si>
  <si>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</si>
  <si>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</si>
  <si>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</si>
  <si>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</si>
  <si>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</si>
  <si>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</si>
  <si>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</si>
  <si>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</si>
  <si>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</si>
  <si>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</si>
  <si>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</si>
  <si>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</si>
  <si>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</si>
  <si>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</si>
  <si>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</si>
  <si>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</si>
  <si>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</si>
  <si>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</si>
  <si>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</si>
  <si>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</si>
  <si>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</si>
  <si>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</si>
  <si>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</si>
  <si>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</si>
  <si>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</si>
  <si>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</si>
  <si>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</si>
  <si>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</si>
  <si>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</si>
  <si>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</si>
  <si>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</si>
  <si>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</si>
  <si>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</si>
  <si>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</si>
  <si>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</si>
  <si>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</si>
  <si>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</si>
  <si>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</si>
  <si>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</si>
  <si>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</si>
  <si>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</si>
  <si>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</si>
  <si>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</si>
  <si>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</si>
  <si>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</si>
  <si>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</si>
  <si>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</si>
  <si>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</si>
  <si>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</si>
  <si>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</si>
  <si>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</si>
  <si>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</si>
  <si>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</si>
  <si>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</si>
  <si>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</si>
  <si>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</si>
  <si>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</si>
  <si>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</si>
  <si>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</si>
  <si>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</si>
  <si>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</si>
  <si>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</si>
  <si>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</si>
  <si>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</si>
  <si>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</si>
  <si>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</si>
  <si>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</si>
  <si>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</si>
  <si>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</si>
  <si>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</si>
  <si>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</si>
  <si>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</si>
  <si>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</si>
  <si>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</si>
  <si>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</si>
  <si>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</si>
  <si>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</si>
  <si>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</si>
  <si>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</si>
  <si>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</si>
  <si>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</si>
  <si>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</si>
  <si>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</si>
  <si>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</si>
  <si>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</si>
  <si>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</si>
  <si>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</si>
  <si>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</si>
  <si>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</si>
  <si>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</si>
  <si>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</si>
  <si>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</si>
  <si>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</si>
  <si>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</si>
  <si>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</si>
  <si>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</si>
  <si>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</si>
  <si>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</si>
  <si>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</si>
  <si>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</si>
  <si>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</si>
  <si>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</si>
  <si>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</si>
  <si>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</si>
  <si>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</si>
  <si>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</si>
  <si>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</si>
  <si>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</si>
  <si>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</si>
  <si>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</si>
  <si>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</si>
  <si>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</si>
  <si>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</si>
  <si>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</si>
  <si>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</si>
  <si>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</si>
  <si>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</si>
  <si>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</si>
  <si>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</si>
  <si>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</si>
  <si>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</si>
  <si>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</si>
  <si>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</si>
  <si>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</si>
  <si>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</si>
  <si>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</si>
  <si>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</si>
  <si>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</si>
  <si>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</si>
  <si>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</si>
  <si>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</si>
  <si>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</si>
  <si>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</si>
  <si>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</si>
  <si>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</si>
  <si>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</si>
  <si>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</si>
  <si>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</si>
  <si>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</si>
  <si>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</si>
  <si>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</si>
  <si>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</si>
  <si>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</si>
  <si>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</si>
  <si>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</si>
  <si>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</si>
  <si>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</si>
  <si>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</si>
  <si>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</si>
  <si>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</si>
  <si>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</si>
  <si>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</si>
  <si>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</si>
  <si>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</si>
  <si>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</si>
  <si>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</si>
  <si>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</si>
  <si>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</si>
  <si>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</si>
  <si>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</si>
  <si>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</si>
  <si>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</si>
  <si>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</si>
  <si>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</si>
  <si>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</si>
  <si>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</si>
  <si>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</si>
  <si>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</si>
  <si>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</si>
  <si>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</si>
  <si>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</si>
  <si>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</si>
  <si>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</si>
  <si>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</si>
  <si>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</si>
  <si>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</si>
  <si>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</si>
  <si>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</si>
  <si>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</si>
  <si>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</si>
  <si>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</si>
  <si>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</si>
  <si>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</si>
  <si>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</si>
  <si>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</si>
  <si>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</si>
  <si>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</si>
  <si>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</si>
  <si>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</si>
  <si>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</si>
  <si>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</si>
  <si>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</si>
  <si>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</si>
  <si>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</si>
  <si>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</si>
  <si>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</si>
  <si>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</si>
  <si>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</si>
  <si>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</si>
  <si>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</si>
  <si>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</si>
  <si>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</si>
  <si>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</si>
  <si>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</si>
  <si>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</si>
  <si>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</si>
  <si>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</si>
  <si>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</si>
  <si>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</si>
  <si>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</si>
  <si>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</si>
  <si>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</si>
  <si>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</si>
  <si>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</si>
  <si>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</si>
  <si>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</si>
  <si>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</si>
  <si>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</si>
  <si>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</si>
  <si>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</si>
  <si>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</si>
  <si>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</si>
  <si>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</si>
  <si>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</si>
  <si>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</si>
  <si>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</si>
  <si>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</si>
  <si>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</si>
  <si>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</si>
  <si>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</si>
  <si>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</si>
  <si>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</si>
  <si>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</si>
  <si>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</si>
  <si>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</si>
  <si>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</si>
  <si>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</si>
  <si>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</si>
  <si>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</si>
  <si>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</si>
  <si>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</si>
  <si>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</si>
  <si>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</si>
  <si>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</si>
  <si>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</si>
  <si>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</si>
  <si>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</si>
  <si>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</si>
  <si>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</si>
  <si>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</si>
  <si>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</si>
  <si>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</si>
  <si>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</si>
  <si>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</si>
  <si>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</si>
  <si>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</si>
  <si>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</si>
  <si>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</si>
  <si>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</si>
  <si>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</si>
  <si>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</si>
  <si>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</si>
  <si>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</si>
  <si>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</si>
  <si>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</si>
  <si>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</si>
  <si>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</si>
  <si>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</si>
  <si>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</si>
  <si>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</si>
  <si>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</si>
  <si>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</si>
  <si>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</si>
  <si>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</si>
  <si>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</si>
  <si>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</si>
  <si>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</si>
  <si>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</si>
  <si>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</si>
  <si>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</si>
  <si>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</si>
  <si>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</si>
  <si>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</si>
  <si>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</si>
  <si>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</si>
  <si>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</si>
  <si>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</si>
  <si>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</si>
  <si>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</si>
  <si>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</si>
  <si>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</si>
  <si>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</si>
  <si>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</si>
  <si>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</si>
  <si>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</si>
  <si>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</si>
  <si>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</si>
  <si>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</si>
  <si>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</si>
  <si>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</si>
  <si>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</si>
  <si>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</si>
  <si>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</si>
  <si>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</si>
  <si>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</si>
  <si>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</si>
  <si>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</si>
  <si>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</si>
  <si>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</si>
  <si>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</si>
  <si>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</si>
  <si>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</si>
  <si>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</si>
  <si>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</si>
  <si>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</si>
  <si>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</si>
  <si>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</si>
  <si>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</si>
  <si>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</si>
  <si>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</si>
  <si>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</si>
  <si>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</si>
  <si>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</si>
  <si>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</si>
  <si>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</si>
  <si>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</si>
  <si>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</si>
  <si>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</si>
  <si>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</si>
  <si>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</si>
  <si>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</si>
  <si>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</si>
  <si>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</si>
  <si>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</si>
  <si>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</si>
  <si>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</si>
  <si>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</si>
  <si>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</si>
  <si>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</si>
  <si>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</si>
  <si>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</si>
  <si>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</si>
  <si>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</si>
  <si>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</si>
  <si>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</si>
  <si>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</si>
  <si>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</si>
  <si>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</si>
  <si>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</si>
  <si>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</si>
  <si>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</si>
  <si>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</si>
  <si>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</si>
  <si>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</si>
  <si>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</si>
  <si>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</si>
  <si>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</si>
  <si>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</si>
  <si>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</si>
  <si>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</si>
  <si>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</si>
  <si>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</si>
  <si>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</si>
  <si>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</si>
  <si>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</si>
  <si>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</si>
  <si>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</si>
  <si>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</si>
  <si>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</si>
  <si>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</si>
  <si>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</si>
  <si>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</si>
  <si>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</si>
  <si>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</si>
  <si>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</si>
  <si>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</si>
  <si>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</si>
  <si>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</si>
  <si>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</si>
  <si>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</si>
  <si>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</si>
  <si>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</si>
  <si>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</si>
  <si>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</si>
  <si>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</si>
  <si>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</si>
  <si>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</si>
  <si>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</si>
  <si>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</si>
  <si>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</si>
  <si>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</si>
  <si>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</si>
  <si>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</si>
  <si>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</si>
  <si>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</si>
  <si>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</si>
  <si>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</si>
  <si>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</si>
  <si>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</si>
  <si>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</si>
  <si>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</si>
  <si>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</si>
  <si>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</si>
  <si>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</si>
  <si>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</si>
  <si>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</si>
  <si>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</si>
  <si>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</si>
  <si>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</si>
  <si>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</si>
  <si>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</si>
  <si>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</si>
  <si>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</si>
  <si>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</si>
  <si>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</si>
  <si>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</si>
  <si>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</si>
  <si>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</si>
  <si>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</si>
  <si>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</si>
  <si>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</si>
  <si>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</si>
  <si>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</si>
  <si>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</si>
  <si>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</si>
  <si>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</si>
  <si>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</si>
  <si>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</si>
  <si>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</si>
  <si>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</si>
  <si>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</si>
  <si>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</si>
  <si>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</si>
  <si>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</si>
  <si>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</si>
  <si>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</si>
  <si>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</si>
  <si>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</si>
  <si>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</si>
  <si>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</si>
  <si>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</si>
  <si>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</si>
  <si>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</si>
  <si>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</si>
  <si>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</si>
  <si>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</si>
  <si>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</si>
  <si>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</si>
  <si>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</si>
  <si>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</si>
  <si>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</si>
  <si>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</si>
  <si>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</si>
  <si>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</si>
  <si>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</si>
  <si>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</si>
  <si>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</si>
  <si>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</si>
  <si>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</si>
  <si>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</si>
  <si>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</si>
  <si>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</si>
  <si>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</si>
  <si>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</si>
  <si>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</si>
  <si>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</si>
  <si>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</si>
  <si>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</si>
  <si>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</si>
  <si>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</si>
  <si>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</si>
  <si>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</si>
  <si>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</si>
  <si>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</si>
  <si>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</si>
  <si>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</si>
  <si>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</si>
  <si>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</si>
  <si>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</si>
  <si>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</si>
  <si>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</si>
  <si>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</si>
  <si>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</si>
  <si>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</si>
  <si>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</si>
  <si>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</si>
  <si>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</si>
  <si>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</si>
  <si>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</si>
  <si>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</si>
  <si>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</si>
  <si>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</si>
  <si>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</si>
  <si>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</si>
  <si>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</si>
  <si>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</si>
  <si>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</si>
  <si>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</si>
  <si>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</si>
  <si>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</si>
  <si>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</si>
  <si>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</si>
  <si>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</si>
  <si>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</si>
  <si>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</si>
  <si>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</si>
  <si>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</si>
  <si>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</si>
  <si>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</si>
  <si>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</si>
  <si>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</si>
  <si>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</si>
  <si>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</si>
  <si>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</si>
  <si>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</si>
  <si>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</si>
  <si>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</si>
  <si>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</si>
  <si>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</si>
  <si>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</si>
  <si>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</si>
  <si>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</si>
  <si>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</si>
  <si>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</si>
  <si>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</si>
  <si>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</si>
  <si>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</si>
  <si>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</si>
  <si>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</si>
  <si>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</si>
  <si>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</si>
  <si>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</si>
  <si>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</si>
  <si>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</si>
  <si>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</si>
  <si>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</si>
  <si>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</si>
  <si>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</si>
  <si>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</si>
  <si>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</si>
  <si>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</si>
  <si>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</si>
  <si>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</si>
  <si>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</si>
  <si>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</si>
  <si>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</si>
  <si>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</si>
  <si>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</si>
  <si>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</si>
  <si>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</si>
  <si>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</si>
  <si>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</si>
  <si>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</si>
  <si>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</si>
  <si>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</si>
  <si>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</si>
  <si>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</si>
  <si>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</si>
  <si>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</si>
  <si>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</si>
  <si>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</si>
  <si>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</si>
  <si>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</si>
  <si>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</si>
  <si>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</si>
  <si>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</si>
  <si>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</si>
  <si>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</si>
  <si>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</si>
  <si>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</si>
  <si>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</si>
  <si>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</si>
  <si>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</si>
  <si>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</si>
  <si>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</si>
  <si>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</si>
  <si>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</si>
  <si>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</si>
  <si>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</si>
  <si>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</si>
  <si>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</si>
  <si>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</si>
  <si>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</si>
  <si>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</si>
  <si>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</si>
  <si>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</si>
  <si>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</si>
  <si>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</si>
  <si>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</si>
  <si>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</si>
  <si>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</si>
  <si>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</si>
  <si>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</si>
  <si>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</si>
  <si>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</si>
  <si>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</si>
  <si>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</si>
  <si>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</si>
  <si>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</si>
  <si>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</si>
  <si>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</si>
  <si>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</si>
  <si>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</si>
  <si>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</si>
  <si>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</si>
  <si>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</si>
  <si>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</si>
  <si>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</si>
  <si>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</si>
  <si>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</si>
  <si>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</si>
  <si>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</si>
  <si>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</si>
  <si>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</si>
  <si>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</si>
  <si>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</si>
  <si>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</si>
  <si>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</si>
  <si>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</si>
  <si>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</si>
  <si>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</si>
  <si>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</si>
  <si>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</si>
  <si>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</si>
  <si>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</si>
  <si>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</si>
  <si>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</si>
  <si>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</si>
  <si>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</si>
  <si>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</si>
  <si>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</si>
  <si>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</si>
  <si>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</si>
  <si>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</si>
  <si>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</si>
  <si>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</si>
  <si>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</si>
  <si>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</si>
  <si>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</si>
  <si>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</si>
  <si>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</si>
  <si>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</si>
  <si>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</si>
  <si>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</si>
  <si>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</si>
  <si>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</si>
  <si>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</si>
  <si>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</si>
  <si>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</si>
  <si>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</si>
  <si>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</si>
  <si>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</si>
  <si>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</si>
  <si>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</si>
  <si>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</si>
  <si>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</si>
  <si>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</si>
  <si>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</si>
  <si>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</si>
  <si>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</si>
  <si>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</si>
  <si>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</si>
  <si>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</si>
  <si>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</si>
  <si>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</si>
  <si>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</si>
  <si>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</si>
  <si>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</si>
  <si>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</si>
  <si>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</si>
  <si>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</si>
  <si>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</si>
  <si>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</si>
  <si>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</si>
  <si>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</si>
  <si>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</si>
  <si>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</si>
  <si>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</si>
  <si>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</si>
  <si>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</si>
  <si>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</si>
  <si>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</si>
  <si>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</si>
  <si>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</si>
  <si>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</si>
  <si>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</si>
  <si>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</si>
  <si>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</si>
  <si>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</si>
  <si>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</si>
  <si>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</si>
  <si>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</si>
  <si>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</si>
  <si>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</si>
  <si>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</si>
  <si>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</si>
  <si>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</si>
  <si>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</si>
  <si>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</si>
  <si>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</si>
  <si>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</si>
  <si>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</si>
  <si>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</si>
  <si>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</si>
  <si>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</si>
  <si>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</si>
  <si>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</si>
  <si>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</si>
  <si>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</si>
  <si>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</si>
  <si>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</si>
  <si>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</si>
  <si>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</si>
  <si>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</si>
  <si>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</si>
  <si>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</si>
  <si>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</si>
  <si>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</si>
  <si>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</si>
  <si>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</si>
  <si>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</si>
  <si>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</si>
  <si>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</si>
  <si>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</si>
  <si>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</si>
  <si>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</si>
  <si>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</si>
  <si>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</si>
  <si>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</si>
  <si>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</si>
  <si>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</si>
  <si>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</si>
  <si>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</si>
  <si>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</si>
  <si>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</si>
  <si>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</si>
  <si>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</si>
  <si>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</si>
  <si>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</si>
  <si>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</si>
  <si>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</si>
  <si>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</si>
  <si>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</si>
  <si>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</si>
  <si>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</si>
  <si>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</si>
  <si>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</si>
  <si>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</si>
  <si>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</si>
  <si>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</si>
  <si>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</si>
  <si>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</si>
  <si>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</si>
  <si>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</si>
  <si>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</si>
  <si>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</si>
  <si>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</si>
  <si>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</si>
  <si>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</si>
  <si>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</si>
  <si>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</si>
  <si>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</si>
  <si>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</si>
  <si>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</si>
  <si>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</si>
  <si>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</si>
  <si>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</si>
  <si>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</si>
  <si>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</si>
  <si>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</si>
  <si>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</si>
  <si>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</si>
  <si>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</si>
  <si>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</si>
  <si>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</si>
  <si>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</si>
  <si>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</si>
  <si>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</si>
  <si>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</si>
  <si>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</si>
  <si>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</si>
  <si>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</si>
  <si>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</si>
  <si>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</si>
  <si>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</si>
  <si>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</si>
  <si>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</si>
  <si>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</si>
  <si>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</si>
  <si>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</si>
  <si>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</si>
  <si>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</si>
  <si>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</si>
  <si>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</si>
  <si>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</si>
  <si>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</si>
  <si>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</si>
  <si>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</si>
  <si>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</si>
  <si>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</si>
  <si>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</si>
  <si>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</si>
  <si>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</si>
  <si>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</si>
  <si>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</si>
  <si>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</si>
  <si>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</si>
  <si>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</si>
  <si>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</si>
  <si>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</si>
  <si>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</si>
  <si>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</si>
  <si>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</si>
  <si>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</si>
  <si>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</si>
  <si>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</si>
  <si>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</si>
  <si>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</si>
  <si>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</si>
  <si>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</si>
  <si>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</si>
  <si>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</si>
  <si>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</si>
  <si>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</si>
  <si>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</si>
  <si>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</si>
  <si>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</si>
  <si>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</si>
  <si>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</si>
  <si>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</si>
  <si>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</si>
  <si>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</si>
  <si>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</si>
  <si>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</si>
  <si>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</si>
  <si>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</si>
  <si>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</si>
  <si>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</si>
  <si>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</si>
  <si>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</si>
  <si>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</si>
  <si>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</si>
  <si>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</si>
  <si>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</si>
  <si>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</si>
  <si>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</si>
  <si>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</si>
  <si>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</si>
  <si>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</si>
  <si>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</si>
  <si>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</si>
  <si>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</si>
  <si>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</si>
  <si>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</si>
  <si>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</si>
  <si>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</si>
  <si>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</si>
  <si>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</si>
  <si>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</si>
  <si>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</si>
  <si>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</si>
  <si>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</si>
  <si>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</si>
  <si>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</si>
  <si>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</si>
  <si>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</si>
  <si>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</si>
  <si>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</si>
  <si>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</si>
  <si>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</si>
  <si>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</si>
  <si>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</si>
  <si>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</si>
  <si>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</si>
  <si>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</si>
  <si>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</si>
  <si>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</si>
  <si>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</si>
  <si>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</si>
  <si>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</si>
  <si>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</si>
  <si>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</si>
  <si>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</si>
  <si>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</si>
  <si>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</si>
  <si>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</si>
  <si>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</si>
  <si>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</si>
  <si>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</si>
  <si>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</si>
  <si>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</si>
  <si>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</si>
  <si>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</si>
  <si>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</si>
  <si>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</si>
  <si>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</si>
  <si>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</si>
  <si>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</si>
  <si>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</si>
  <si>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</si>
  <si>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</si>
  <si>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</si>
  <si>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</si>
  <si>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</si>
  <si>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</si>
  <si>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</si>
  <si>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</si>
  <si>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</si>
  <si>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</si>
  <si>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</si>
  <si>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</si>
  <si>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</si>
  <si>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</si>
  <si>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</si>
  <si>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</si>
  <si>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</si>
  <si>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</si>
  <si>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</si>
  <si>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</si>
  <si>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</si>
  <si>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</si>
  <si>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</si>
  <si>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</si>
  <si>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</si>
  <si>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</si>
  <si>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</si>
  <si>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</si>
  <si>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</si>
  <si>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</si>
  <si>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</si>
  <si>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</si>
  <si>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</si>
  <si>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</si>
  <si>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</si>
  <si>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</si>
  <si>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</si>
  <si>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</si>
  <si>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</si>
  <si>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</si>
  <si>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</si>
  <si>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</si>
  <si>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</si>
  <si>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</si>
  <si>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</si>
  <si>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</si>
  <si>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</si>
  <si>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</si>
  <si>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</si>
  <si>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</si>
  <si>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</si>
  <si>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</si>
  <si>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</si>
  <si>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</si>
  <si>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</si>
  <si>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</si>
  <si>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</si>
  <si>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</si>
  <si>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</si>
  <si>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</si>
  <si>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</si>
  <si>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</si>
  <si>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</si>
  <si>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</si>
  <si>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</si>
  <si>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</si>
  <si>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</si>
  <si>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</si>
  <si>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</si>
  <si>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</si>
  <si>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</si>
  <si>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</si>
  <si>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</si>
  <si>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</si>
  <si>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</si>
  <si>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</si>
  <si>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</si>
  <si>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</si>
  <si>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</si>
  <si>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</si>
  <si>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</si>
  <si>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</si>
  <si>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</si>
  <si>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</si>
  <si>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</si>
  <si>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</si>
  <si>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</si>
  <si>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</si>
  <si>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</si>
  <si>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</si>
  <si>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</si>
  <si>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</si>
  <si>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</si>
  <si>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</si>
  <si>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</si>
  <si>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</si>
  <si>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</si>
  <si>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</si>
  <si>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</si>
  <si>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</si>
  <si>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</si>
  <si>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</si>
  <si>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</si>
  <si>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</si>
  <si>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</si>
  <si>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</si>
  <si>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</si>
  <si>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</si>
  <si>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</si>
  <si>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</si>
  <si>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</si>
  <si>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</si>
  <si>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</si>
  <si>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</si>
  <si>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</si>
  <si>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</si>
  <si>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</si>
  <si>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</si>
  <si>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</si>
  <si>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</si>
  <si>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</si>
  <si>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</si>
  <si>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</si>
  <si>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</si>
  <si>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</si>
  <si>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</si>
  <si>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</si>
  <si>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</si>
  <si>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</si>
  <si>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</si>
  <si>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</si>
  <si>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</si>
  <si>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</si>
  <si>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</si>
  <si>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</si>
  <si>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</si>
  <si>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</si>
  <si>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</si>
  <si>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</si>
  <si>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</si>
  <si>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</si>
  <si>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</si>
  <si>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</si>
  <si>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</si>
  <si>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</si>
  <si>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</si>
  <si>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</si>
  <si>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</si>
  <si>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</si>
  <si>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</si>
  <si>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</si>
  <si>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</si>
  <si>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</si>
  <si>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</si>
  <si>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</si>
  <si>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</si>
  <si>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</si>
  <si>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</si>
  <si>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</si>
  <si>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</si>
  <si>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</si>
  <si>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</si>
  <si>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</si>
  <si>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</si>
  <si>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</si>
  <si>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</si>
  <si>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</si>
  <si>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</si>
  <si>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</si>
  <si>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</si>
  <si>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</si>
  <si>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</si>
  <si>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</si>
  <si>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</si>
  <si>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</si>
  <si>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</si>
  <si>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</si>
  <si>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</si>
  <si>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</si>
  <si>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</si>
  <si>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</si>
  <si>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</si>
  <si>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</si>
  <si>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</si>
  <si>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</si>
  <si>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</si>
  <si>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</si>
  <si>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</si>
  <si>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</si>
  <si>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</si>
  <si>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</si>
  <si>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</si>
  <si>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</si>
  <si>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</si>
  <si>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</si>
  <si>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</si>
  <si>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</si>
  <si>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</si>
  <si>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</si>
  <si>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</si>
  <si>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</si>
  <si>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</si>
  <si>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</si>
  <si>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</si>
  <si>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</si>
  <si>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</si>
  <si>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</si>
  <si>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</si>
  <si>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</si>
  <si>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</si>
  <si>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</si>
  <si>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</si>
  <si>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</si>
  <si>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</si>
  <si>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</si>
  <si>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</si>
  <si>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</si>
  <si>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</si>
  <si>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</si>
  <si>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</si>
  <si>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</si>
  <si>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</si>
  <si>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</si>
  <si>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</si>
  <si>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</si>
  <si>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</si>
  <si>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</si>
  <si>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</si>
  <si>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</si>
  <si>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</si>
  <si>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</si>
  <si>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</si>
  <si>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</si>
  <si>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</si>
  <si>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</si>
  <si>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</si>
  <si>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</si>
  <si>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</si>
  <si>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</si>
  <si>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</si>
  <si>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</si>
  <si>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</si>
  <si>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</si>
  <si>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</si>
  <si>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</si>
  <si>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</si>
  <si>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</si>
  <si>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</si>
  <si>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</si>
  <si>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</si>
  <si>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</si>
  <si>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</si>
  <si>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</si>
  <si>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</si>
  <si>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</si>
  <si>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</si>
  <si>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</si>
  <si>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</si>
  <si>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</si>
  <si>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</si>
  <si>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</si>
  <si>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</si>
  <si>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</si>
  <si>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</si>
  <si>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</si>
  <si>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</si>
  <si>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</si>
  <si>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</si>
  <si>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</si>
  <si>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</si>
  <si>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</si>
  <si>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</si>
  <si>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</si>
  <si>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</si>
  <si>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</si>
  <si>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</si>
  <si>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</si>
  <si>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</si>
  <si>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</si>
  <si>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</si>
  <si>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</si>
  <si>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</si>
  <si>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</si>
  <si>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</si>
  <si>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</si>
  <si>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</si>
  <si>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</si>
  <si>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</si>
  <si>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</si>
  <si>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</si>
  <si>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</si>
  <si>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</si>
  <si>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</si>
  <si>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</si>
  <si>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</si>
  <si>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</si>
  <si>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</si>
  <si>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</si>
  <si>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</si>
  <si>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</si>
  <si>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</si>
  <si>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</si>
  <si>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</si>
  <si>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</si>
  <si>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</si>
  <si>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</si>
  <si>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</si>
  <si>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</si>
  <si>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</si>
  <si>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</si>
  <si>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</si>
  <si>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</si>
  <si>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</si>
  <si>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</si>
  <si>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</si>
  <si>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</si>
  <si>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</si>
  <si>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</si>
  <si>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</si>
  <si>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</si>
  <si>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</si>
  <si>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</si>
  <si>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</si>
  <si>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</si>
  <si>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</si>
  <si>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</si>
  <si>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</si>
  <si>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</si>
  <si>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</si>
  <si>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</si>
  <si>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</si>
  <si>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</si>
  <si>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</si>
  <si>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</si>
  <si>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</si>
  <si>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</si>
  <si>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</si>
  <si>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</si>
  <si>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</si>
  <si>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</si>
  <si>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</si>
  <si>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</si>
  <si>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</si>
  <si>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</si>
  <si>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</si>
  <si>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</si>
  <si>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</si>
  <si>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</si>
  <si>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</si>
  <si>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</si>
  <si>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</si>
  <si>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</si>
  <si>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</si>
  <si>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</si>
  <si>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</si>
  <si>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</si>
  <si>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</si>
  <si>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</si>
  <si>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</si>
  <si>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</si>
  <si>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</si>
  <si>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</si>
  <si>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</si>
  <si>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</si>
  <si>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</si>
  <si>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</si>
  <si>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</si>
  <si>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</si>
  <si>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</si>
  <si>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</si>
  <si>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</si>
  <si>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</si>
  <si>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</si>
  <si>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</si>
  <si>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</si>
  <si>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</si>
  <si>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</si>
  <si>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</si>
  <si>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</si>
  <si>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</si>
  <si>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</si>
  <si>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</si>
  <si>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</si>
  <si>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</si>
  <si>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</si>
  <si>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</si>
  <si>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</si>
  <si>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</si>
  <si>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</si>
  <si>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</si>
  <si>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</si>
  <si>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</si>
  <si>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</si>
  <si>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</si>
  <si>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</si>
  <si>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</si>
  <si>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</si>
  <si>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</si>
  <si>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</si>
  <si>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</si>
  <si>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</si>
  <si>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</si>
  <si>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</si>
  <si>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</si>
  <si>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</si>
  <si>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</si>
  <si>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</si>
  <si>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</si>
  <si>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</si>
  <si>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</si>
  <si>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</si>
  <si>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</si>
  <si>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</si>
  <si>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</si>
  <si>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</si>
  <si>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</si>
  <si>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</si>
  <si>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</si>
  <si>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</si>
  <si>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</si>
  <si>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</si>
  <si>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</si>
  <si>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</si>
  <si>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</si>
  <si>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</si>
  <si>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</si>
  <si>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</si>
  <si>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</si>
  <si>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</si>
  <si>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</si>
  <si>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</si>
  <si>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</si>
  <si>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</si>
  <si>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</si>
  <si>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</si>
  <si>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</si>
  <si>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</si>
  <si>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</si>
  <si>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</si>
  <si>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</si>
  <si>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</si>
  <si>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</si>
  <si>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</si>
  <si>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</si>
  <si>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</si>
  <si>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</si>
  <si>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</si>
  <si>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</si>
  <si>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</si>
  <si>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</si>
  <si>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</si>
  <si>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</si>
  <si>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</si>
  <si>
    <t>Profit_Margin(%)</t>
  </si>
  <si>
    <t>Age(yrs.)</t>
  </si>
</sst>
</file>

<file path=xl/styles.xml><?xml version="1.0" encoding="utf-8"?>
<styleSheet xmlns="http://schemas.openxmlformats.org/spreadsheetml/2006/main">
  <numFmts count="4">
    <numFmt numFmtId="164" formatCode="&quot;$&quot;#,##0.00"/>
    <numFmt numFmtId="165" formatCode="yyyy&quot;-&quot;mm&quot;-&quot;dd"/>
    <numFmt numFmtId="166" formatCode="0.0"/>
    <numFmt numFmtId="167" formatCode="0.000"/>
  </numFmts>
  <fonts count="19">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9" fontId="18" fillId="0" borderId="0" applyFont="0" applyFill="0" applyBorder="0" applyAlignment="0" applyProtection="0"/>
  </cellStyleXfs>
  <cellXfs count="8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0" fontId="0" fillId="0" borderId="13" xfId="0" applyNumberFormat="1" applyBorder="1" applyAlignment="1"/>
    <xf numFmtId="14" fontId="1" fillId="2" borderId="14" xfId="0" applyNumberFormat="1" applyFont="1" applyFill="1" applyBorder="1" applyAlignment="1"/>
    <xf numFmtId="14" fontId="0" fillId="0" borderId="16" xfId="0" applyNumberFormat="1" applyBorder="1" applyAlignment="1"/>
    <xf numFmtId="14" fontId="0" fillId="0" borderId="0" xfId="0" applyNumberFormat="1" applyFont="1" applyAlignment="1"/>
    <xf numFmtId="49" fontId="0" fillId="0" borderId="13" xfId="0" applyNumberFormat="1" applyBorder="1" applyAlignment="1"/>
    <xf numFmtId="2" fontId="0" fillId="0" borderId="13" xfId="0" applyNumberFormat="1" applyFont="1" applyBorder="1" applyAlignment="1"/>
    <xf numFmtId="164" fontId="1" fillId="2" borderId="14" xfId="0" applyNumberFormat="1" applyFont="1" applyFill="1" applyBorder="1" applyAlignment="1"/>
    <xf numFmtId="164" fontId="0" fillId="0" borderId="16" xfId="0" applyNumberFormat="1" applyFont="1" applyBorder="1" applyAlignment="1"/>
    <xf numFmtId="164" fontId="0" fillId="0" borderId="0" xfId="0" applyNumberFormat="1" applyFont="1" applyAlignment="1"/>
    <xf numFmtId="10" fontId="0" fillId="0" borderId="13" xfId="1" applyNumberFormat="1" applyFont="1" applyBorder="1" applyAlignment="1"/>
    <xf numFmtId="0" fontId="1" fillId="0" borderId="13" xfId="0" applyNumberFormat="1" applyFont="1" applyBorder="1" applyAlignment="1">
      <alignment horizontal="right"/>
    </xf>
    <xf numFmtId="2" fontId="1" fillId="2" borderId="14" xfId="0" applyNumberFormat="1" applyFont="1" applyFill="1" applyBorder="1" applyAlignment="1"/>
    <xf numFmtId="2" fontId="1" fillId="0" borderId="16" xfId="0" applyNumberFormat="1" applyFont="1" applyBorder="1" applyAlignment="1"/>
    <xf numFmtId="2" fontId="0" fillId="0" borderId="0" xfId="0" applyNumberFormat="1" applyFont="1" applyAlignment="1"/>
    <xf numFmtId="0" fontId="0" fillId="0" borderId="13" xfId="0" applyBorder="1" applyAlignment="1"/>
    <xf numFmtId="2" fontId="0" fillId="0" borderId="16" xfId="0" applyNumberFormat="1" applyFont="1" applyBorder="1" applyAlignment="1"/>
    <xf numFmtId="166" fontId="1" fillId="2" borderId="14" xfId="0" applyNumberFormat="1" applyFont="1" applyFill="1" applyBorder="1" applyAlignment="1"/>
    <xf numFmtId="166" fontId="0" fillId="0" borderId="13" xfId="0" applyNumberFormat="1" applyFont="1" applyBorder="1" applyAlignment="1"/>
    <xf numFmtId="166" fontId="0" fillId="0" borderId="0" xfId="0" applyNumberFormat="1" applyFont="1" applyAlignment="1"/>
    <xf numFmtId="167" fontId="0" fillId="0" borderId="13" xfId="0" applyNumberFormat="1" applyFont="1" applyBorder="1" applyAlignment="1"/>
    <xf numFmtId="167" fontId="0" fillId="0" borderId="0" xfId="0" applyNumberFormat="1" applyFont="1" applyAlignment="1"/>
    <xf numFmtId="166" fontId="1" fillId="0" borderId="16" xfId="0" applyNumberFormat="1" applyFont="1" applyBorder="1" applyAlignment="1"/>
    <xf numFmtId="166" fontId="1" fillId="0" borderId="13" xfId="0" applyNumberFormat="1" applyFont="1" applyBorder="1" applyAlignment="1"/>
    <xf numFmtId="1" fontId="1" fillId="2" borderId="14" xfId="0" applyNumberFormat="1" applyFont="1" applyFill="1" applyBorder="1" applyAlignment="1"/>
    <xf numFmtId="1" fontId="1" fillId="0" borderId="16" xfId="0" applyNumberFormat="1" applyFont="1" applyBorder="1" applyAlignment="1"/>
    <xf numFmtId="1" fontId="1" fillId="0" borderId="13" xfId="0" applyNumberFormat="1" applyFont="1" applyBorder="1" applyAlignment="1"/>
    <xf numFmtId="1" fontId="0" fillId="0" borderId="0" xfId="0" applyNumberFormat="1" applyFont="1" applyAlignment="1"/>
    <xf numFmtId="166" fontId="1" fillId="0" borderId="13" xfId="1" applyNumberFormat="1" applyFont="1" applyBorder="1" applyAlignment="1"/>
    <xf numFmtId="166" fontId="0" fillId="0" borderId="16" xfId="0" applyNumberFormat="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2">
    <cellStyle name="Normal" xfId="0" builtinId="0"/>
    <cellStyle name="Percent" xfId="1" builtinId="5"/>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cstate="print">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cstate="print">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cstate="print">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topLeftCell="A18" workbookViewId="0">
      <selection activeCell="A18" sqref="A18"/>
    </sheetView>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85" t="s">
        <v>8</v>
      </c>
      <c r="D13" s="84"/>
      <c r="E13" s="84"/>
      <c r="F13" s="85" t="s">
        <v>9</v>
      </c>
      <c r="G13" s="84"/>
      <c r="H13" s="84"/>
      <c r="I13" s="85" t="s">
        <v>10</v>
      </c>
      <c r="J13" s="84"/>
      <c r="K13" s="84"/>
      <c r="L13" s="10"/>
      <c r="M13" s="10"/>
      <c r="N13" s="11"/>
      <c r="O13" s="11"/>
      <c r="P13" s="11"/>
      <c r="Q13" s="11"/>
      <c r="R13" s="11"/>
      <c r="S13" s="11"/>
      <c r="T13" s="11"/>
      <c r="U13" s="11"/>
      <c r="V13" s="11"/>
      <c r="W13" s="11"/>
      <c r="X13" s="11"/>
      <c r="Y13" s="11"/>
      <c r="Z13" s="12"/>
    </row>
    <row r="14" spans="1:26" ht="14.65" customHeight="1">
      <c r="A14" s="9"/>
      <c r="B14" s="10"/>
      <c r="C14" s="84"/>
      <c r="D14" s="84"/>
      <c r="E14" s="84"/>
      <c r="F14" s="84"/>
      <c r="G14" s="84"/>
      <c r="H14" s="84"/>
      <c r="I14" s="84"/>
      <c r="J14" s="84"/>
      <c r="K14" s="84"/>
      <c r="L14" s="10"/>
      <c r="M14" s="10"/>
      <c r="N14" s="11"/>
      <c r="O14" s="11"/>
      <c r="P14" s="11"/>
      <c r="Q14" s="11"/>
      <c r="R14" s="11"/>
      <c r="S14" s="11"/>
      <c r="T14" s="11"/>
      <c r="U14" s="11"/>
      <c r="V14" s="11"/>
      <c r="W14" s="11"/>
      <c r="X14" s="11"/>
      <c r="Y14" s="11"/>
      <c r="Z14" s="12"/>
    </row>
    <row r="15" spans="1:26" ht="69" customHeight="1">
      <c r="A15" s="9"/>
      <c r="B15" s="10"/>
      <c r="C15" s="84"/>
      <c r="D15" s="84"/>
      <c r="E15" s="84"/>
      <c r="F15" s="84"/>
      <c r="G15" s="84"/>
      <c r="H15" s="84"/>
      <c r="I15" s="84"/>
      <c r="J15" s="84"/>
      <c r="K15" s="84"/>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86" t="s">
        <v>20</v>
      </c>
      <c r="D50" s="84"/>
      <c r="E50" s="84"/>
      <c r="F50" s="84"/>
      <c r="G50" s="84"/>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83" t="s">
        <v>21</v>
      </c>
      <c r="D63" s="84"/>
      <c r="E63" s="84"/>
      <c r="F63" s="84"/>
      <c r="G63" s="84"/>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84"/>
      <c r="D64" s="84"/>
      <c r="E64" s="84"/>
      <c r="F64" s="84"/>
      <c r="G64" s="84"/>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84"/>
      <c r="D65" s="84"/>
      <c r="E65" s="84"/>
      <c r="F65" s="84"/>
      <c r="G65" s="84"/>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84"/>
      <c r="D66" s="84"/>
      <c r="E66" s="84"/>
      <c r="F66" s="84"/>
      <c r="G66" s="84"/>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84"/>
      <c r="D67" s="84"/>
      <c r="E67" s="84"/>
      <c r="F67" s="84"/>
      <c r="G67" s="84"/>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83" t="s">
        <v>22</v>
      </c>
      <c r="D95" s="84"/>
      <c r="E95" s="84"/>
      <c r="F95" s="84"/>
      <c r="G95" s="84"/>
      <c r="H95" s="84"/>
      <c r="I95" s="24"/>
      <c r="J95" s="24"/>
      <c r="K95" s="24"/>
      <c r="L95" s="24"/>
      <c r="M95" s="24"/>
      <c r="N95" s="11"/>
      <c r="O95" s="11"/>
      <c r="P95" s="11"/>
      <c r="Q95" s="11"/>
      <c r="R95" s="11"/>
      <c r="S95" s="11"/>
      <c r="T95" s="11"/>
      <c r="U95" s="11"/>
      <c r="V95" s="11"/>
      <c r="W95" s="11"/>
      <c r="X95" s="11"/>
      <c r="Y95" s="11"/>
      <c r="Z95" s="12"/>
    </row>
    <row r="96" spans="1:26" ht="14.65" customHeight="1">
      <c r="A96" s="9"/>
      <c r="B96" s="24"/>
      <c r="C96" s="84"/>
      <c r="D96" s="84"/>
      <c r="E96" s="84"/>
      <c r="F96" s="84"/>
      <c r="G96" s="84"/>
      <c r="H96" s="84"/>
      <c r="I96" s="24"/>
      <c r="J96" s="24"/>
      <c r="K96" s="24"/>
      <c r="L96" s="24"/>
      <c r="M96" s="24"/>
      <c r="N96" s="11"/>
      <c r="O96" s="11"/>
      <c r="P96" s="11"/>
      <c r="Q96" s="11"/>
      <c r="R96" s="11"/>
      <c r="S96" s="11"/>
      <c r="T96" s="11"/>
      <c r="U96" s="11"/>
      <c r="V96" s="11"/>
      <c r="W96" s="11"/>
      <c r="X96" s="11"/>
      <c r="Y96" s="11"/>
      <c r="Z96" s="12"/>
    </row>
    <row r="97" spans="1:26" ht="14.65" customHeight="1">
      <c r="A97" s="9"/>
      <c r="B97" s="24"/>
      <c r="C97" s="84"/>
      <c r="D97" s="84"/>
      <c r="E97" s="84"/>
      <c r="F97" s="84"/>
      <c r="G97" s="84"/>
      <c r="H97" s="84"/>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83" t="s">
        <v>23</v>
      </c>
      <c r="D99" s="84"/>
      <c r="E99" s="84"/>
      <c r="F99" s="84"/>
      <c r="G99" s="84"/>
      <c r="H99" s="84"/>
      <c r="I99" s="24"/>
      <c r="J99" s="24"/>
      <c r="K99" s="24"/>
      <c r="L99" s="24"/>
      <c r="M99" s="24"/>
      <c r="N99" s="11"/>
      <c r="O99" s="11"/>
      <c r="P99" s="11"/>
      <c r="Q99" s="11"/>
      <c r="R99" s="11"/>
      <c r="S99" s="11"/>
      <c r="T99" s="11"/>
      <c r="U99" s="11"/>
      <c r="V99" s="11"/>
      <c r="W99" s="11"/>
      <c r="X99" s="11"/>
      <c r="Y99" s="11"/>
      <c r="Z99" s="12"/>
    </row>
    <row r="100" spans="1:26" ht="14.65" customHeight="1">
      <c r="A100" s="9"/>
      <c r="B100" s="24"/>
      <c r="C100" s="84"/>
      <c r="D100" s="84"/>
      <c r="E100" s="84"/>
      <c r="F100" s="84"/>
      <c r="G100" s="84"/>
      <c r="H100" s="84"/>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84"/>
      <c r="D101" s="84"/>
      <c r="E101" s="84"/>
      <c r="F101" s="84"/>
      <c r="G101" s="84"/>
      <c r="H101" s="84"/>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sheetPr filterMode="1"/>
  <dimension ref="A1:IV4002"/>
  <sheetViews>
    <sheetView defaultGridColor="0" topLeftCell="E1" colorId="10" workbookViewId="0">
      <selection activeCell="L21" sqref="L21"/>
    </sheetView>
  </sheetViews>
  <sheetFormatPr defaultColWidth="14.42578125" defaultRowHeight="15" customHeight="1"/>
  <cols>
    <col min="1" max="4" width="14.42578125" style="1" customWidth="1"/>
    <col min="5" max="5" width="33.28515625" style="1" customWidth="1"/>
    <col min="6" max="6" width="14.42578125" style="1" customWidth="1"/>
    <col min="7" max="7" width="14.42578125" style="72" customWidth="1"/>
    <col min="8" max="8" width="37.5703125" style="1" customWidth="1"/>
    <col min="9" max="9" width="25" style="1" customWidth="1"/>
    <col min="10" max="10" width="19.7109375" style="1" customWidth="1"/>
    <col min="11" max="11" width="17.85546875" style="1" customWidth="1"/>
    <col min="12" max="26" width="14.42578125" style="1" customWidth="1"/>
    <col min="27" max="256" width="14.42578125" style="50" customWidth="1"/>
  </cols>
  <sheetData>
    <row r="1" spans="1:26" s="32" customFormat="1" ht="15.75" customHeight="1">
      <c r="A1" s="33" t="s">
        <v>0</v>
      </c>
      <c r="B1" s="34"/>
      <c r="C1" s="34"/>
      <c r="D1" s="34"/>
      <c r="E1" s="34"/>
      <c r="F1" s="34"/>
      <c r="G1" s="70"/>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54</v>
      </c>
      <c r="C2" s="36" t="s">
        <v>55</v>
      </c>
      <c r="D2" s="36" t="s">
        <v>56</v>
      </c>
      <c r="E2" s="36" t="s">
        <v>57</v>
      </c>
      <c r="F2" s="36" t="s">
        <v>58</v>
      </c>
      <c r="G2" s="82" t="s">
        <v>14433</v>
      </c>
      <c r="H2" s="36" t="s">
        <v>59</v>
      </c>
      <c r="I2" s="36" t="s">
        <v>60</v>
      </c>
      <c r="J2" s="36" t="s">
        <v>61</v>
      </c>
      <c r="K2" s="36" t="s">
        <v>62</v>
      </c>
      <c r="L2" s="36" t="s">
        <v>63</v>
      </c>
      <c r="M2" s="36" t="s">
        <v>64</v>
      </c>
    </row>
    <row r="3" spans="1:26" s="32" customFormat="1" ht="15.75" customHeight="1">
      <c r="A3" s="32">
        <v>1</v>
      </c>
      <c r="B3" s="38" t="s">
        <v>4081</v>
      </c>
      <c r="C3" s="38" t="s">
        <v>4082</v>
      </c>
      <c r="D3" s="58" t="s">
        <v>94</v>
      </c>
      <c r="E3" s="32">
        <v>93</v>
      </c>
      <c r="F3" s="51">
        <v>19644</v>
      </c>
      <c r="G3" s="71">
        <f ca="1">(NOW()-F3)/365</f>
        <v>66.778566865804152</v>
      </c>
      <c r="H3" s="38" t="s">
        <v>398</v>
      </c>
      <c r="I3" s="38" t="s">
        <v>158</v>
      </c>
      <c r="J3" s="38" t="s">
        <v>78</v>
      </c>
      <c r="K3" s="38" t="s">
        <v>79</v>
      </c>
      <c r="L3" s="38" t="s">
        <v>80</v>
      </c>
      <c r="M3" s="32">
        <v>11</v>
      </c>
    </row>
    <row r="4" spans="1:26" s="32" customFormat="1" ht="15.75" customHeight="1">
      <c r="A4" s="32">
        <v>2</v>
      </c>
      <c r="B4" s="38" t="s">
        <v>4083</v>
      </c>
      <c r="C4" s="38" t="s">
        <v>4084</v>
      </c>
      <c r="D4" s="38" t="s">
        <v>74</v>
      </c>
      <c r="E4" s="32">
        <v>81</v>
      </c>
      <c r="F4" s="51">
        <v>29571</v>
      </c>
      <c r="G4" s="71">
        <f t="shared" ref="G4:G67" ca="1" si="0">(NOW()-F4)/365</f>
        <v>39.581306591831556</v>
      </c>
      <c r="H4" s="38" t="s">
        <v>2144</v>
      </c>
      <c r="I4" s="38" t="s">
        <v>96</v>
      </c>
      <c r="J4" s="38" t="s">
        <v>78</v>
      </c>
      <c r="K4" s="38" t="s">
        <v>79</v>
      </c>
      <c r="L4" s="38" t="s">
        <v>80</v>
      </c>
      <c r="M4" s="32">
        <v>16</v>
      </c>
    </row>
    <row r="5" spans="1:26" s="32" customFormat="1" ht="15.75" customHeight="1">
      <c r="A5" s="32">
        <v>3</v>
      </c>
      <c r="B5" s="38" t="s">
        <v>4085</v>
      </c>
      <c r="C5" s="38" t="s">
        <v>4086</v>
      </c>
      <c r="D5" s="38" t="s">
        <v>74</v>
      </c>
      <c r="E5" s="32">
        <v>61</v>
      </c>
      <c r="F5" s="51">
        <v>19744</v>
      </c>
      <c r="G5" s="71">
        <f t="shared" ca="1" si="0"/>
        <v>66.504594263064433</v>
      </c>
      <c r="H5" s="38" t="s">
        <v>263</v>
      </c>
      <c r="I5" s="38" t="s">
        <v>88</v>
      </c>
      <c r="J5" s="38" t="s">
        <v>78</v>
      </c>
      <c r="K5" s="38" t="s">
        <v>79</v>
      </c>
      <c r="L5" s="38" t="s">
        <v>80</v>
      </c>
      <c r="M5" s="32">
        <v>15</v>
      </c>
    </row>
    <row r="6" spans="1:26" s="32" customFormat="1" ht="15.75" hidden="1" customHeight="1">
      <c r="A6" s="32">
        <v>4</v>
      </c>
      <c r="B6" s="38" t="s">
        <v>4087</v>
      </c>
      <c r="D6" s="38" t="s">
        <v>74</v>
      </c>
      <c r="E6" s="32">
        <v>33</v>
      </c>
      <c r="F6" s="51">
        <v>22557</v>
      </c>
      <c r="G6" s="59">
        <f t="shared" ca="1" si="0"/>
        <v>58.797744947995938</v>
      </c>
      <c r="I6" s="38" t="s">
        <v>137</v>
      </c>
      <c r="J6" s="38" t="s">
        <v>78</v>
      </c>
      <c r="K6" s="38" t="s">
        <v>79</v>
      </c>
      <c r="L6" s="38" t="s">
        <v>89</v>
      </c>
      <c r="M6" s="32">
        <v>7</v>
      </c>
    </row>
    <row r="7" spans="1:26" s="32" customFormat="1" ht="15.75" customHeight="1">
      <c r="A7" s="32">
        <v>5</v>
      </c>
      <c r="B7" s="38" t="s">
        <v>4088</v>
      </c>
      <c r="C7" s="38" t="s">
        <v>4089</v>
      </c>
      <c r="D7" s="38" t="s">
        <v>94</v>
      </c>
      <c r="E7" s="32">
        <v>56</v>
      </c>
      <c r="F7" s="51">
        <v>28258</v>
      </c>
      <c r="G7" s="71">
        <f t="shared" ca="1" si="0"/>
        <v>43.178566865804157</v>
      </c>
      <c r="H7" s="38" t="s">
        <v>744</v>
      </c>
      <c r="I7" s="38" t="s">
        <v>200</v>
      </c>
      <c r="J7" s="38" t="s">
        <v>97</v>
      </c>
      <c r="K7" s="38" t="s">
        <v>79</v>
      </c>
      <c r="L7" s="38" t="s">
        <v>80</v>
      </c>
      <c r="M7" s="32">
        <v>8</v>
      </c>
    </row>
    <row r="8" spans="1:26" s="32" customFormat="1" ht="15.75" hidden="1" customHeight="1">
      <c r="A8" s="32">
        <v>6</v>
      </c>
      <c r="B8" s="38" t="s">
        <v>4090</v>
      </c>
      <c r="C8" s="38" t="s">
        <v>4091</v>
      </c>
      <c r="D8" s="38" t="s">
        <v>74</v>
      </c>
      <c r="E8" s="32">
        <v>35</v>
      </c>
      <c r="F8" s="51">
        <v>24366</v>
      </c>
      <c r="G8" s="59">
        <f t="shared" ca="1" si="0"/>
        <v>53.841580564434295</v>
      </c>
      <c r="I8" s="38" t="s">
        <v>126</v>
      </c>
      <c r="J8" s="38" t="s">
        <v>115</v>
      </c>
      <c r="K8" s="38" t="s">
        <v>79</v>
      </c>
      <c r="L8" s="38" t="s">
        <v>80</v>
      </c>
      <c r="M8" s="32">
        <v>13</v>
      </c>
    </row>
    <row r="9" spans="1:26" s="32" customFormat="1" ht="15.75" hidden="1" customHeight="1">
      <c r="A9" s="32">
        <v>7</v>
      </c>
      <c r="B9" s="38" t="s">
        <v>4092</v>
      </c>
      <c r="C9" s="38" t="s">
        <v>4093</v>
      </c>
      <c r="D9" s="58" t="s">
        <v>94</v>
      </c>
      <c r="E9" s="32">
        <v>6</v>
      </c>
      <c r="F9" s="51">
        <v>27813</v>
      </c>
      <c r="G9" s="59">
        <f t="shared" ca="1" si="0"/>
        <v>44.397744947995939</v>
      </c>
      <c r="I9" s="38" t="s">
        <v>96</v>
      </c>
      <c r="J9" s="38" t="s">
        <v>97</v>
      </c>
      <c r="K9" s="38" t="s">
        <v>79</v>
      </c>
      <c r="L9" s="38" t="s">
        <v>80</v>
      </c>
      <c r="M9" s="32">
        <v>11</v>
      </c>
    </row>
    <row r="10" spans="1:26" s="32" customFormat="1" ht="15.75" customHeight="1">
      <c r="A10" s="32">
        <v>8</v>
      </c>
      <c r="B10" s="38" t="s">
        <v>4094</v>
      </c>
      <c r="C10" s="38" t="s">
        <v>4095</v>
      </c>
      <c r="D10" s="38" t="s">
        <v>74</v>
      </c>
      <c r="E10" s="32">
        <v>31</v>
      </c>
      <c r="F10" s="51">
        <v>22735</v>
      </c>
      <c r="G10" s="71">
        <f t="shared" ca="1" si="0"/>
        <v>58.310073715119231</v>
      </c>
      <c r="H10" s="38" t="s">
        <v>1522</v>
      </c>
      <c r="I10" s="38" t="s">
        <v>200</v>
      </c>
      <c r="J10" s="38" t="s">
        <v>78</v>
      </c>
      <c r="K10" s="38" t="s">
        <v>79</v>
      </c>
      <c r="L10" s="38" t="s">
        <v>89</v>
      </c>
      <c r="M10" s="32">
        <v>7</v>
      </c>
    </row>
    <row r="11" spans="1:26" s="32" customFormat="1" ht="15.75" customHeight="1">
      <c r="A11" s="32">
        <v>9</v>
      </c>
      <c r="B11" s="38" t="s">
        <v>4096</v>
      </c>
      <c r="C11" s="38" t="s">
        <v>4097</v>
      </c>
      <c r="D11" s="38" t="s">
        <v>94</v>
      </c>
      <c r="E11" s="32">
        <v>97</v>
      </c>
      <c r="F11" s="51">
        <v>26733</v>
      </c>
      <c r="G11" s="71">
        <f t="shared" ca="1" si="0"/>
        <v>47.356649057584981</v>
      </c>
      <c r="H11" s="38" t="s">
        <v>301</v>
      </c>
      <c r="I11" s="38" t="s">
        <v>321</v>
      </c>
      <c r="J11" s="38" t="s">
        <v>97</v>
      </c>
      <c r="K11" s="38" t="s">
        <v>79</v>
      </c>
      <c r="L11" s="38" t="s">
        <v>80</v>
      </c>
      <c r="M11" s="32">
        <v>8</v>
      </c>
    </row>
    <row r="12" spans="1:26" s="32" customFormat="1" ht="15.75" customHeight="1">
      <c r="A12" s="32">
        <v>10</v>
      </c>
      <c r="B12" s="38" t="s">
        <v>4098</v>
      </c>
      <c r="C12" s="38" t="s">
        <v>4099</v>
      </c>
      <c r="D12" s="38" t="s">
        <v>94</v>
      </c>
      <c r="E12" s="32">
        <v>49</v>
      </c>
      <c r="F12" s="51">
        <v>32427</v>
      </c>
      <c r="G12" s="71">
        <f t="shared" ca="1" si="0"/>
        <v>31.75664905758498</v>
      </c>
      <c r="H12" s="38" t="s">
        <v>258</v>
      </c>
      <c r="I12" s="38" t="s">
        <v>96</v>
      </c>
      <c r="J12" s="38" t="s">
        <v>78</v>
      </c>
      <c r="K12" s="38" t="s">
        <v>79</v>
      </c>
      <c r="L12" s="38" t="s">
        <v>80</v>
      </c>
      <c r="M12" s="32">
        <v>20</v>
      </c>
    </row>
    <row r="13" spans="1:26" s="32" customFormat="1" ht="15.75" hidden="1" customHeight="1">
      <c r="A13" s="32">
        <v>11</v>
      </c>
      <c r="B13" s="38" t="s">
        <v>4100</v>
      </c>
      <c r="C13" s="38" t="s">
        <v>4101</v>
      </c>
      <c r="D13" s="38" t="s">
        <v>74</v>
      </c>
      <c r="E13" s="32">
        <v>99</v>
      </c>
      <c r="F13" s="51">
        <v>19844</v>
      </c>
      <c r="G13" s="59">
        <f t="shared" ca="1" si="0"/>
        <v>66.230621660324701</v>
      </c>
      <c r="I13" s="38" t="s">
        <v>88</v>
      </c>
      <c r="J13" s="38" t="s">
        <v>78</v>
      </c>
      <c r="K13" s="38" t="s">
        <v>79</v>
      </c>
      <c r="L13" s="38" t="s">
        <v>89</v>
      </c>
      <c r="M13" s="32">
        <v>9</v>
      </c>
    </row>
    <row r="14" spans="1:26" s="32" customFormat="1" ht="15.75" customHeight="1">
      <c r="A14" s="32">
        <v>12</v>
      </c>
      <c r="B14" s="38" t="s">
        <v>4102</v>
      </c>
      <c r="C14" s="38" t="s">
        <v>4103</v>
      </c>
      <c r="D14" s="38" t="s">
        <v>74</v>
      </c>
      <c r="E14" s="32">
        <v>58</v>
      </c>
      <c r="F14" s="51">
        <v>34536</v>
      </c>
      <c r="G14" s="71">
        <f t="shared" ca="1" si="0"/>
        <v>25.978566865804158</v>
      </c>
      <c r="H14" s="38" t="s">
        <v>1208</v>
      </c>
      <c r="I14" s="38" t="s">
        <v>77</v>
      </c>
      <c r="J14" s="38" t="s">
        <v>78</v>
      </c>
      <c r="K14" s="38" t="s">
        <v>79</v>
      </c>
      <c r="L14" s="38" t="s">
        <v>89</v>
      </c>
      <c r="M14" s="32">
        <v>8</v>
      </c>
    </row>
    <row r="15" spans="1:26" s="32" customFormat="1" ht="15.75" customHeight="1">
      <c r="A15" s="32">
        <v>13</v>
      </c>
      <c r="B15" s="38" t="s">
        <v>4104</v>
      </c>
      <c r="C15" s="38" t="s">
        <v>4105</v>
      </c>
      <c r="D15" s="38" t="s">
        <v>74</v>
      </c>
      <c r="E15" s="32">
        <v>38</v>
      </c>
      <c r="F15" s="51">
        <v>20135</v>
      </c>
      <c r="G15" s="71">
        <f t="shared" ca="1" si="0"/>
        <v>65.433361386352104</v>
      </c>
      <c r="H15" s="38" t="s">
        <v>374</v>
      </c>
      <c r="I15" s="38" t="s">
        <v>96</v>
      </c>
      <c r="J15" s="38" t="s">
        <v>115</v>
      </c>
      <c r="K15" s="38" t="s">
        <v>79</v>
      </c>
      <c r="L15" s="38" t="s">
        <v>80</v>
      </c>
      <c r="M15" s="32">
        <v>8</v>
      </c>
    </row>
    <row r="16" spans="1:26" s="32" customFormat="1" ht="15.75" customHeight="1">
      <c r="A16" s="32">
        <v>14</v>
      </c>
      <c r="B16" s="38" t="s">
        <v>4106</v>
      </c>
      <c r="C16" s="38" t="s">
        <v>4107</v>
      </c>
      <c r="D16" s="38" t="s">
        <v>94</v>
      </c>
      <c r="E16" s="32">
        <v>85</v>
      </c>
      <c r="F16" s="51">
        <v>30400</v>
      </c>
      <c r="G16" s="71">
        <f t="shared" ca="1" si="0"/>
        <v>37.310073715119231</v>
      </c>
      <c r="H16" s="38" t="s">
        <v>209</v>
      </c>
      <c r="I16" s="38" t="s">
        <v>96</v>
      </c>
      <c r="J16" s="38" t="s">
        <v>97</v>
      </c>
      <c r="K16" s="38" t="s">
        <v>79</v>
      </c>
      <c r="L16" s="38" t="s">
        <v>89</v>
      </c>
      <c r="M16" s="32">
        <v>6</v>
      </c>
    </row>
    <row r="17" spans="1:13" s="32" customFormat="1" ht="15.75" customHeight="1">
      <c r="A17" s="32">
        <v>15</v>
      </c>
      <c r="B17" s="38" t="s">
        <v>4108</v>
      </c>
      <c r="C17" s="38" t="s">
        <v>4109</v>
      </c>
      <c r="D17" s="38" t="s">
        <v>74</v>
      </c>
      <c r="E17" s="32">
        <v>91</v>
      </c>
      <c r="F17" s="51">
        <v>36720</v>
      </c>
      <c r="G17" s="71">
        <f t="shared" ca="1" si="0"/>
        <v>19.995005221968544</v>
      </c>
      <c r="H17" s="38" t="s">
        <v>626</v>
      </c>
      <c r="I17" s="38" t="s">
        <v>77</v>
      </c>
      <c r="J17" s="38" t="s">
        <v>78</v>
      </c>
      <c r="K17" s="38" t="s">
        <v>79</v>
      </c>
      <c r="L17" s="38" t="s">
        <v>89</v>
      </c>
      <c r="M17" s="32">
        <v>1</v>
      </c>
    </row>
    <row r="18" spans="1:13" s="32" customFormat="1" ht="15.75" customHeight="1">
      <c r="A18" s="32">
        <v>16</v>
      </c>
      <c r="B18" s="38" t="s">
        <v>908</v>
      </c>
      <c r="C18" s="38" t="s">
        <v>4110</v>
      </c>
      <c r="D18" s="38" t="s">
        <v>74</v>
      </c>
      <c r="E18" s="32">
        <v>38</v>
      </c>
      <c r="F18" s="51">
        <v>28183</v>
      </c>
      <c r="G18" s="71">
        <f t="shared" ca="1" si="0"/>
        <v>43.384046317858953</v>
      </c>
      <c r="H18" s="38" t="s">
        <v>1625</v>
      </c>
      <c r="I18" s="38" t="s">
        <v>200</v>
      </c>
      <c r="J18" s="38" t="s">
        <v>78</v>
      </c>
      <c r="K18" s="38" t="s">
        <v>79</v>
      </c>
      <c r="L18" s="38" t="s">
        <v>80</v>
      </c>
      <c r="M18" s="32">
        <v>18</v>
      </c>
    </row>
    <row r="19" spans="1:13" s="32" customFormat="1" ht="15.75" customHeight="1">
      <c r="A19" s="32">
        <v>17</v>
      </c>
      <c r="B19" s="38" t="s">
        <v>4111</v>
      </c>
      <c r="C19" s="38" t="s">
        <v>4112</v>
      </c>
      <c r="D19" s="38" t="s">
        <v>74</v>
      </c>
      <c r="E19" s="32">
        <v>57</v>
      </c>
      <c r="F19" s="51">
        <v>22724</v>
      </c>
      <c r="G19" s="71">
        <f t="shared" ca="1" si="0"/>
        <v>58.340210701420595</v>
      </c>
      <c r="H19" s="38" t="s">
        <v>749</v>
      </c>
      <c r="I19" s="38" t="s">
        <v>200</v>
      </c>
      <c r="J19" s="38" t="s">
        <v>97</v>
      </c>
      <c r="K19" s="38" t="s">
        <v>79</v>
      </c>
      <c r="L19" s="38" t="s">
        <v>80</v>
      </c>
      <c r="M19" s="32">
        <v>15</v>
      </c>
    </row>
    <row r="20" spans="1:13" s="32" customFormat="1" ht="15.75" customHeight="1">
      <c r="A20" s="32">
        <v>18</v>
      </c>
      <c r="B20" s="38" t="s">
        <v>4113</v>
      </c>
      <c r="C20" s="38" t="s">
        <v>4114</v>
      </c>
      <c r="D20" s="38" t="s">
        <v>94</v>
      </c>
      <c r="E20" s="32">
        <v>79</v>
      </c>
      <c r="F20" s="51">
        <v>24659</v>
      </c>
      <c r="G20" s="71">
        <f t="shared" ca="1" si="0"/>
        <v>53.038840838406898</v>
      </c>
      <c r="H20" s="38" t="s">
        <v>1141</v>
      </c>
      <c r="I20" s="38" t="s">
        <v>200</v>
      </c>
      <c r="J20" s="38" t="s">
        <v>97</v>
      </c>
      <c r="K20" s="38" t="s">
        <v>79</v>
      </c>
      <c r="L20" s="38" t="s">
        <v>89</v>
      </c>
      <c r="M20" s="32">
        <v>11</v>
      </c>
    </row>
    <row r="21" spans="1:13" s="32" customFormat="1" ht="15.75" customHeight="1">
      <c r="A21" s="32">
        <v>19</v>
      </c>
      <c r="B21" s="38" t="s">
        <v>4115</v>
      </c>
      <c r="C21" s="38" t="s">
        <v>4116</v>
      </c>
      <c r="D21" s="38" t="s">
        <v>94</v>
      </c>
      <c r="E21" s="32">
        <v>76</v>
      </c>
      <c r="F21" s="51">
        <v>36996</v>
      </c>
      <c r="G21" s="71">
        <f t="shared" ca="1" si="0"/>
        <v>19.238840838406897</v>
      </c>
      <c r="H21" s="38" t="s">
        <v>682</v>
      </c>
      <c r="I21" s="38" t="s">
        <v>77</v>
      </c>
      <c r="J21" s="38" t="s">
        <v>115</v>
      </c>
      <c r="K21" s="38" t="s">
        <v>79</v>
      </c>
      <c r="L21" s="38" t="s">
        <v>89</v>
      </c>
      <c r="M21" s="32">
        <v>1</v>
      </c>
    </row>
    <row r="22" spans="1:13" s="32" customFormat="1" ht="15.75" customHeight="1">
      <c r="A22" s="32">
        <v>20</v>
      </c>
      <c r="B22" s="38" t="s">
        <v>4117</v>
      </c>
      <c r="C22" s="38" t="s">
        <v>4118</v>
      </c>
      <c r="D22" s="38" t="s">
        <v>74</v>
      </c>
      <c r="E22" s="32">
        <v>72</v>
      </c>
      <c r="F22" s="51">
        <v>29446</v>
      </c>
      <c r="G22" s="71">
        <f t="shared" ca="1" si="0"/>
        <v>39.923772345256211</v>
      </c>
      <c r="H22" s="38" t="s">
        <v>2551</v>
      </c>
      <c r="I22" s="38" t="s">
        <v>77</v>
      </c>
      <c r="J22" s="38" t="s">
        <v>78</v>
      </c>
      <c r="K22" s="38" t="s">
        <v>79</v>
      </c>
      <c r="L22" s="38" t="s">
        <v>89</v>
      </c>
      <c r="M22" s="32">
        <v>11</v>
      </c>
    </row>
    <row r="23" spans="1:13" s="32" customFormat="1" ht="15.75" customHeight="1">
      <c r="A23" s="32">
        <v>21</v>
      </c>
      <c r="B23" s="38" t="s">
        <v>4119</v>
      </c>
      <c r="C23" s="38" t="s">
        <v>4120</v>
      </c>
      <c r="D23" s="38" t="s">
        <v>74</v>
      </c>
      <c r="E23" s="32">
        <v>74</v>
      </c>
      <c r="F23" s="51">
        <v>29484</v>
      </c>
      <c r="G23" s="71">
        <f t="shared" ca="1" si="0"/>
        <v>39.819662756215116</v>
      </c>
      <c r="H23" s="38" t="s">
        <v>932</v>
      </c>
      <c r="I23" s="38" t="s">
        <v>77</v>
      </c>
      <c r="J23" s="38" t="s">
        <v>97</v>
      </c>
      <c r="K23" s="38" t="s">
        <v>79</v>
      </c>
      <c r="L23" s="38" t="s">
        <v>80</v>
      </c>
      <c r="M23" s="32">
        <v>16</v>
      </c>
    </row>
    <row r="24" spans="1:13" s="32" customFormat="1" ht="15.75" hidden="1" customHeight="1">
      <c r="A24" s="32">
        <v>22</v>
      </c>
      <c r="B24" s="38" t="s">
        <v>4121</v>
      </c>
      <c r="C24" s="38" t="s">
        <v>4122</v>
      </c>
      <c r="D24" s="38" t="s">
        <v>94</v>
      </c>
      <c r="E24" s="32">
        <v>79</v>
      </c>
      <c r="F24" s="51">
        <v>22990</v>
      </c>
      <c r="G24" s="59">
        <f t="shared" ca="1" si="0"/>
        <v>57.611443578132928</v>
      </c>
      <c r="I24" s="38" t="s">
        <v>137</v>
      </c>
      <c r="J24" s="38" t="s">
        <v>78</v>
      </c>
      <c r="K24" s="38" t="s">
        <v>79</v>
      </c>
      <c r="L24" s="38" t="s">
        <v>89</v>
      </c>
      <c r="M24" s="32">
        <v>11</v>
      </c>
    </row>
    <row r="25" spans="1:13" s="32" customFormat="1" ht="15.75" hidden="1" customHeight="1">
      <c r="A25" s="32">
        <v>23</v>
      </c>
      <c r="B25" s="38" t="s">
        <v>4123</v>
      </c>
      <c r="C25" s="38" t="s">
        <v>4124</v>
      </c>
      <c r="D25" s="38" t="s">
        <v>74</v>
      </c>
      <c r="E25" s="32">
        <v>43</v>
      </c>
      <c r="F25" s="51">
        <v>34740</v>
      </c>
      <c r="G25" s="59">
        <f t="shared" ca="1" si="0"/>
        <v>25.419662756215118</v>
      </c>
      <c r="I25" s="38" t="s">
        <v>200</v>
      </c>
      <c r="J25" s="38" t="s">
        <v>115</v>
      </c>
      <c r="K25" s="38" t="s">
        <v>79</v>
      </c>
      <c r="L25" s="38" t="s">
        <v>80</v>
      </c>
      <c r="M25" s="32">
        <v>1</v>
      </c>
    </row>
    <row r="26" spans="1:13" s="32" customFormat="1" ht="15.75" customHeight="1">
      <c r="A26" s="32">
        <v>24</v>
      </c>
      <c r="B26" s="38" t="s">
        <v>4125</v>
      </c>
      <c r="C26" s="38" t="s">
        <v>4126</v>
      </c>
      <c r="D26" s="38" t="s">
        <v>94</v>
      </c>
      <c r="E26" s="32">
        <v>55</v>
      </c>
      <c r="F26" s="51">
        <v>28462</v>
      </c>
      <c r="G26" s="71">
        <f t="shared" ca="1" si="0"/>
        <v>42.619662756215121</v>
      </c>
      <c r="H26" s="38" t="s">
        <v>1350</v>
      </c>
      <c r="I26" s="38" t="s">
        <v>321</v>
      </c>
      <c r="J26" s="38" t="s">
        <v>78</v>
      </c>
      <c r="K26" s="38" t="s">
        <v>79</v>
      </c>
      <c r="L26" s="38" t="s">
        <v>80</v>
      </c>
      <c r="M26" s="32">
        <v>15</v>
      </c>
    </row>
    <row r="27" spans="1:13" s="32" customFormat="1" ht="15.75" customHeight="1">
      <c r="A27" s="32">
        <v>25</v>
      </c>
      <c r="B27" s="38" t="s">
        <v>1377</v>
      </c>
      <c r="C27" s="38" t="s">
        <v>4127</v>
      </c>
      <c r="D27" s="38" t="s">
        <v>74</v>
      </c>
      <c r="E27" s="32">
        <v>72</v>
      </c>
      <c r="F27" s="51">
        <v>28096</v>
      </c>
      <c r="G27" s="71">
        <f t="shared" ca="1" si="0"/>
        <v>43.622402482242514</v>
      </c>
      <c r="H27" s="38" t="s">
        <v>2323</v>
      </c>
      <c r="I27" s="38" t="s">
        <v>96</v>
      </c>
      <c r="J27" s="38" t="s">
        <v>78</v>
      </c>
      <c r="K27" s="38" t="s">
        <v>79</v>
      </c>
      <c r="L27" s="38" t="s">
        <v>80</v>
      </c>
      <c r="M27" s="32">
        <v>21</v>
      </c>
    </row>
    <row r="28" spans="1:13" s="32" customFormat="1" ht="15.75" customHeight="1">
      <c r="A28" s="32">
        <v>26</v>
      </c>
      <c r="B28" s="38" t="s">
        <v>4128</v>
      </c>
      <c r="C28" s="38" t="s">
        <v>4129</v>
      </c>
      <c r="D28" s="38" t="s">
        <v>94</v>
      </c>
      <c r="E28" s="32">
        <v>12</v>
      </c>
      <c r="F28" s="51">
        <v>28651</v>
      </c>
      <c r="G28" s="71">
        <f t="shared" ca="1" si="0"/>
        <v>42.101854537037035</v>
      </c>
      <c r="H28" s="38" t="s">
        <v>469</v>
      </c>
      <c r="I28" s="38" t="s">
        <v>96</v>
      </c>
      <c r="J28" s="38" t="s">
        <v>78</v>
      </c>
      <c r="K28" s="38" t="s">
        <v>79</v>
      </c>
      <c r="L28" s="38" t="s">
        <v>80</v>
      </c>
      <c r="M28" s="32">
        <v>16</v>
      </c>
    </row>
    <row r="29" spans="1:13" s="32" customFormat="1" ht="15.75" customHeight="1">
      <c r="A29" s="32">
        <v>27</v>
      </c>
      <c r="B29" s="38" t="s">
        <v>4130</v>
      </c>
      <c r="C29" s="38" t="s">
        <v>4131</v>
      </c>
      <c r="D29" s="38" t="s">
        <v>74</v>
      </c>
      <c r="E29" s="32">
        <v>37</v>
      </c>
      <c r="F29" s="51">
        <v>28758</v>
      </c>
      <c r="G29" s="71">
        <f t="shared" ca="1" si="0"/>
        <v>41.808703852105531</v>
      </c>
      <c r="H29" s="38" t="s">
        <v>445</v>
      </c>
      <c r="I29" s="38" t="s">
        <v>158</v>
      </c>
      <c r="J29" s="38" t="s">
        <v>78</v>
      </c>
      <c r="K29" s="38" t="s">
        <v>79</v>
      </c>
      <c r="L29" s="38" t="s">
        <v>80</v>
      </c>
      <c r="M29" s="32">
        <v>12</v>
      </c>
    </row>
    <row r="30" spans="1:13" s="32" customFormat="1" ht="15.75" customHeight="1">
      <c r="A30" s="32">
        <v>28</v>
      </c>
      <c r="B30" s="38" t="s">
        <v>4132</v>
      </c>
      <c r="C30" s="38" t="s">
        <v>4133</v>
      </c>
      <c r="D30" s="38" t="s">
        <v>74</v>
      </c>
      <c r="E30" s="32">
        <v>5</v>
      </c>
      <c r="F30" s="51">
        <v>26937</v>
      </c>
      <c r="G30" s="71">
        <f t="shared" ca="1" si="0"/>
        <v>46.797744947995938</v>
      </c>
      <c r="H30" s="38" t="s">
        <v>258</v>
      </c>
      <c r="I30" s="38" t="s">
        <v>158</v>
      </c>
      <c r="J30" s="38" t="s">
        <v>97</v>
      </c>
      <c r="K30" s="38" t="s">
        <v>79</v>
      </c>
      <c r="L30" s="38" t="s">
        <v>80</v>
      </c>
      <c r="M30" s="32">
        <v>21</v>
      </c>
    </row>
    <row r="31" spans="1:13" s="32" customFormat="1" ht="15.75" customHeight="1">
      <c r="A31" s="32">
        <v>29</v>
      </c>
      <c r="B31" s="38" t="s">
        <v>4134</v>
      </c>
      <c r="C31" s="38" t="s">
        <v>4135</v>
      </c>
      <c r="D31" s="38" t="s">
        <v>94</v>
      </c>
      <c r="E31" s="32">
        <v>62</v>
      </c>
      <c r="F31" s="51">
        <v>25011</v>
      </c>
      <c r="G31" s="71">
        <f t="shared" ca="1" si="0"/>
        <v>52.074457276763063</v>
      </c>
      <c r="H31" s="38" t="s">
        <v>4136</v>
      </c>
      <c r="I31" s="38" t="s">
        <v>77</v>
      </c>
      <c r="J31" s="38" t="s">
        <v>78</v>
      </c>
      <c r="K31" s="38" t="s">
        <v>79</v>
      </c>
      <c r="L31" s="38" t="s">
        <v>89</v>
      </c>
      <c r="M31" s="32">
        <v>19</v>
      </c>
    </row>
    <row r="32" spans="1:13" s="32" customFormat="1" ht="15.75" hidden="1" customHeight="1">
      <c r="A32" s="32">
        <v>30</v>
      </c>
      <c r="B32" s="38" t="s">
        <v>4137</v>
      </c>
      <c r="C32" s="38" t="s">
        <v>4138</v>
      </c>
      <c r="D32" s="38" t="s">
        <v>74</v>
      </c>
      <c r="E32" s="32">
        <v>18</v>
      </c>
      <c r="F32" s="51">
        <v>22572</v>
      </c>
      <c r="G32" s="59">
        <f t="shared" ca="1" si="0"/>
        <v>58.75664905758498</v>
      </c>
      <c r="I32" s="38" t="s">
        <v>137</v>
      </c>
      <c r="J32" s="38" t="s">
        <v>97</v>
      </c>
      <c r="K32" s="38" t="s">
        <v>79</v>
      </c>
      <c r="L32" s="38" t="s">
        <v>80</v>
      </c>
      <c r="M32" s="32">
        <v>6</v>
      </c>
    </row>
    <row r="33" spans="1:13" s="32" customFormat="1" ht="15.75" customHeight="1">
      <c r="A33" s="32">
        <v>31</v>
      </c>
      <c r="B33" s="38" t="s">
        <v>4139</v>
      </c>
      <c r="C33" s="38" t="s">
        <v>4140</v>
      </c>
      <c r="D33" s="38" t="s">
        <v>94</v>
      </c>
      <c r="E33" s="32">
        <v>3</v>
      </c>
      <c r="F33" s="51">
        <v>22974</v>
      </c>
      <c r="G33" s="71">
        <f t="shared" ca="1" si="0"/>
        <v>57.655279194571285</v>
      </c>
      <c r="H33" s="38" t="s">
        <v>3445</v>
      </c>
      <c r="I33" s="38" t="s">
        <v>152</v>
      </c>
      <c r="J33" s="38" t="s">
        <v>115</v>
      </c>
      <c r="K33" s="38" t="s">
        <v>79</v>
      </c>
      <c r="L33" s="38" t="s">
        <v>80</v>
      </c>
      <c r="M33" s="32">
        <v>14</v>
      </c>
    </row>
    <row r="34" spans="1:13" s="32" customFormat="1" ht="15.75" customHeight="1">
      <c r="A34" s="32">
        <v>32</v>
      </c>
      <c r="B34" s="38" t="s">
        <v>4141</v>
      </c>
      <c r="C34" s="38" t="s">
        <v>4142</v>
      </c>
      <c r="D34" s="38" t="s">
        <v>94</v>
      </c>
      <c r="E34" s="32">
        <v>17</v>
      </c>
      <c r="F34" s="51">
        <v>34809</v>
      </c>
      <c r="G34" s="71">
        <f t="shared" ca="1" si="0"/>
        <v>25.230621660324708</v>
      </c>
      <c r="H34" s="38" t="s">
        <v>1043</v>
      </c>
      <c r="I34" s="38" t="s">
        <v>77</v>
      </c>
      <c r="J34" s="38" t="s">
        <v>97</v>
      </c>
      <c r="K34" s="38" t="s">
        <v>79</v>
      </c>
      <c r="L34" s="38" t="s">
        <v>89</v>
      </c>
      <c r="M34" s="32">
        <v>4</v>
      </c>
    </row>
    <row r="35" spans="1:13" s="32" customFormat="1" ht="15.75" customHeight="1">
      <c r="A35" s="32">
        <v>33</v>
      </c>
      <c r="B35" s="38" t="s">
        <v>4143</v>
      </c>
      <c r="C35" s="38" t="s">
        <v>1306</v>
      </c>
      <c r="D35" s="38" t="s">
        <v>74</v>
      </c>
      <c r="E35" s="32">
        <v>44</v>
      </c>
      <c r="F35" s="51">
        <v>20996</v>
      </c>
      <c r="G35" s="71">
        <f t="shared" ca="1" si="0"/>
        <v>63.074457276763063</v>
      </c>
      <c r="H35" s="38" t="s">
        <v>320</v>
      </c>
      <c r="I35" s="38" t="s">
        <v>200</v>
      </c>
      <c r="J35" s="38" t="s">
        <v>97</v>
      </c>
      <c r="K35" s="38" t="s">
        <v>79</v>
      </c>
      <c r="L35" s="38" t="s">
        <v>80</v>
      </c>
      <c r="M35" s="32">
        <v>11</v>
      </c>
    </row>
    <row r="36" spans="1:13" s="32" customFormat="1" ht="15.75" hidden="1" customHeight="1">
      <c r="A36" s="32">
        <v>34</v>
      </c>
      <c r="B36" s="38" t="s">
        <v>4144</v>
      </c>
      <c r="C36" s="38" t="s">
        <v>4145</v>
      </c>
      <c r="D36" s="38" t="s">
        <v>365</v>
      </c>
      <c r="E36" s="32">
        <v>59</v>
      </c>
      <c r="F36" s="38" t="s">
        <v>4146</v>
      </c>
      <c r="G36" s="59" t="e">
        <f t="shared" ca="1" si="0"/>
        <v>#VALUE!</v>
      </c>
      <c r="H36" s="38" t="s">
        <v>1043</v>
      </c>
      <c r="I36" s="38" t="s">
        <v>137</v>
      </c>
      <c r="J36" s="38" t="s">
        <v>97</v>
      </c>
      <c r="K36" s="38" t="s">
        <v>79</v>
      </c>
      <c r="L36" s="38" t="s">
        <v>89</v>
      </c>
      <c r="M36" s="32">
        <v>20</v>
      </c>
    </row>
    <row r="37" spans="1:13" s="32" customFormat="1" ht="15.75" customHeight="1">
      <c r="A37" s="32">
        <v>35</v>
      </c>
      <c r="B37" s="38" t="s">
        <v>4147</v>
      </c>
      <c r="C37" s="38" t="s">
        <v>4148</v>
      </c>
      <c r="D37" s="38" t="s">
        <v>94</v>
      </c>
      <c r="E37" s="32">
        <v>40</v>
      </c>
      <c r="F37" s="51">
        <v>23282</v>
      </c>
      <c r="G37" s="71">
        <f t="shared" ca="1" si="0"/>
        <v>56.811443578132923</v>
      </c>
      <c r="H37" s="38" t="s">
        <v>621</v>
      </c>
      <c r="I37" s="38" t="s">
        <v>158</v>
      </c>
      <c r="J37" s="38" t="s">
        <v>115</v>
      </c>
      <c r="K37" s="38" t="s">
        <v>79</v>
      </c>
      <c r="L37" s="38" t="s">
        <v>80</v>
      </c>
      <c r="M37" s="32">
        <v>16</v>
      </c>
    </row>
    <row r="38" spans="1:13" s="32" customFormat="1" ht="15.75" customHeight="1">
      <c r="A38" s="32">
        <v>36</v>
      </c>
      <c r="B38" s="38" t="s">
        <v>4149</v>
      </c>
      <c r="C38" s="38" t="s">
        <v>4150</v>
      </c>
      <c r="D38" s="38" t="s">
        <v>94</v>
      </c>
      <c r="E38" s="32">
        <v>33</v>
      </c>
      <c r="F38" s="51">
        <v>28438</v>
      </c>
      <c r="G38" s="71">
        <f t="shared" ca="1" si="0"/>
        <v>42.68541618087265</v>
      </c>
      <c r="H38" s="38" t="s">
        <v>310</v>
      </c>
      <c r="I38" s="38" t="s">
        <v>200</v>
      </c>
      <c r="J38" s="38" t="s">
        <v>97</v>
      </c>
      <c r="K38" s="38" t="s">
        <v>79</v>
      </c>
      <c r="L38" s="38" t="s">
        <v>89</v>
      </c>
      <c r="M38" s="32">
        <v>22</v>
      </c>
    </row>
    <row r="39" spans="1:13" s="32" customFormat="1" ht="15.75" customHeight="1">
      <c r="A39" s="32">
        <v>37</v>
      </c>
      <c r="B39" s="38" t="s">
        <v>1815</v>
      </c>
      <c r="C39" s="38" t="s">
        <v>4151</v>
      </c>
      <c r="D39" s="38" t="s">
        <v>94</v>
      </c>
      <c r="E39" s="32">
        <v>46</v>
      </c>
      <c r="F39" s="51">
        <v>31403</v>
      </c>
      <c r="G39" s="71">
        <f t="shared" ca="1" si="0"/>
        <v>34.562128509639777</v>
      </c>
      <c r="H39" s="38" t="s">
        <v>333</v>
      </c>
      <c r="I39" s="38" t="s">
        <v>158</v>
      </c>
      <c r="J39" s="38" t="s">
        <v>115</v>
      </c>
      <c r="K39" s="38" t="s">
        <v>79</v>
      </c>
      <c r="L39" s="38" t="s">
        <v>89</v>
      </c>
      <c r="M39" s="32">
        <v>16</v>
      </c>
    </row>
    <row r="40" spans="1:13" s="32" customFormat="1" ht="15.75" customHeight="1">
      <c r="A40" s="32">
        <v>38</v>
      </c>
      <c r="B40" s="38" t="s">
        <v>2477</v>
      </c>
      <c r="C40" s="38" t="s">
        <v>4152</v>
      </c>
      <c r="D40" s="38" t="s">
        <v>94</v>
      </c>
      <c r="E40" s="32">
        <v>37</v>
      </c>
      <c r="F40" s="51">
        <v>20391</v>
      </c>
      <c r="G40" s="71">
        <f t="shared" ca="1" si="0"/>
        <v>64.731991523338408</v>
      </c>
      <c r="H40" s="38" t="s">
        <v>95</v>
      </c>
      <c r="I40" s="38" t="s">
        <v>96</v>
      </c>
      <c r="J40" s="38" t="s">
        <v>97</v>
      </c>
      <c r="K40" s="38" t="s">
        <v>79</v>
      </c>
      <c r="L40" s="38" t="s">
        <v>89</v>
      </c>
      <c r="M40" s="32">
        <v>20</v>
      </c>
    </row>
    <row r="41" spans="1:13" s="32" customFormat="1" ht="15.75" customHeight="1">
      <c r="A41" s="32">
        <v>39</v>
      </c>
      <c r="B41" s="38" t="s">
        <v>1058</v>
      </c>
      <c r="C41" s="38" t="s">
        <v>4153</v>
      </c>
      <c r="D41" s="38" t="s">
        <v>74</v>
      </c>
      <c r="E41" s="32">
        <v>5</v>
      </c>
      <c r="F41" s="51">
        <v>28961</v>
      </c>
      <c r="G41" s="71">
        <f t="shared" ca="1" si="0"/>
        <v>41.252539468543887</v>
      </c>
      <c r="H41" s="38" t="s">
        <v>113</v>
      </c>
      <c r="I41" s="38" t="s">
        <v>114</v>
      </c>
      <c r="J41" s="38" t="s">
        <v>78</v>
      </c>
      <c r="K41" s="38" t="s">
        <v>79</v>
      </c>
      <c r="L41" s="38" t="s">
        <v>89</v>
      </c>
      <c r="M41" s="32">
        <v>22</v>
      </c>
    </row>
    <row r="42" spans="1:13" s="32" customFormat="1" ht="15.75" customHeight="1">
      <c r="A42" s="32">
        <v>40</v>
      </c>
      <c r="B42" s="38" t="s">
        <v>4154</v>
      </c>
      <c r="C42" s="38" t="s">
        <v>4155</v>
      </c>
      <c r="D42" s="38" t="s">
        <v>94</v>
      </c>
      <c r="E42" s="32">
        <v>91</v>
      </c>
      <c r="F42" s="51">
        <v>29886</v>
      </c>
      <c r="G42" s="71">
        <f t="shared" ca="1" si="0"/>
        <v>38.718292893201422</v>
      </c>
      <c r="H42" s="38" t="s">
        <v>342</v>
      </c>
      <c r="I42" s="38" t="s">
        <v>77</v>
      </c>
      <c r="J42" s="38" t="s">
        <v>97</v>
      </c>
      <c r="K42" s="38" t="s">
        <v>79</v>
      </c>
      <c r="L42" s="38" t="s">
        <v>89</v>
      </c>
      <c r="M42" s="32">
        <v>14</v>
      </c>
    </row>
    <row r="43" spans="1:13" s="32" customFormat="1" ht="15.75" customHeight="1">
      <c r="A43" s="32">
        <v>41</v>
      </c>
      <c r="B43" s="38" t="s">
        <v>4156</v>
      </c>
      <c r="C43" s="38" t="s">
        <v>4157</v>
      </c>
      <c r="D43" s="38" t="s">
        <v>74</v>
      </c>
      <c r="E43" s="32">
        <v>64</v>
      </c>
      <c r="F43" s="51">
        <v>27864</v>
      </c>
      <c r="G43" s="71">
        <f t="shared" ca="1" si="0"/>
        <v>44.25801892059868</v>
      </c>
      <c r="H43" s="38" t="s">
        <v>595</v>
      </c>
      <c r="I43" s="38" t="s">
        <v>158</v>
      </c>
      <c r="J43" s="38" t="s">
        <v>78</v>
      </c>
      <c r="K43" s="38" t="s">
        <v>79</v>
      </c>
      <c r="L43" s="38" t="s">
        <v>89</v>
      </c>
      <c r="M43" s="32">
        <v>16</v>
      </c>
    </row>
    <row r="44" spans="1:13" s="32" customFormat="1" ht="15.75" customHeight="1">
      <c r="A44" s="32">
        <v>42</v>
      </c>
      <c r="B44" s="38" t="s">
        <v>4158</v>
      </c>
      <c r="C44" s="38" t="s">
        <v>4159</v>
      </c>
      <c r="D44" s="38" t="s">
        <v>94</v>
      </c>
      <c r="E44" s="32">
        <v>24</v>
      </c>
      <c r="F44" s="51">
        <v>28212</v>
      </c>
      <c r="G44" s="71">
        <f t="shared" ca="1" si="0"/>
        <v>43.30459426306443</v>
      </c>
      <c r="H44" s="38" t="s">
        <v>573</v>
      </c>
      <c r="I44" s="38" t="s">
        <v>77</v>
      </c>
      <c r="J44" s="38" t="s">
        <v>78</v>
      </c>
      <c r="K44" s="38" t="s">
        <v>79</v>
      </c>
      <c r="L44" s="38" t="s">
        <v>89</v>
      </c>
      <c r="M44" s="32">
        <v>18</v>
      </c>
    </row>
    <row r="45" spans="1:13" s="32" customFormat="1" ht="15.75" customHeight="1">
      <c r="A45" s="32">
        <v>43</v>
      </c>
      <c r="B45" s="38" t="s">
        <v>4160</v>
      </c>
      <c r="C45" s="38" t="s">
        <v>4161</v>
      </c>
      <c r="D45" s="38" t="s">
        <v>94</v>
      </c>
      <c r="E45" s="32">
        <v>38</v>
      </c>
      <c r="F45" s="51">
        <v>30376</v>
      </c>
      <c r="G45" s="71">
        <f t="shared" ca="1" si="0"/>
        <v>37.37582713977676</v>
      </c>
      <c r="H45" s="38" t="s">
        <v>511</v>
      </c>
      <c r="I45" s="38" t="s">
        <v>126</v>
      </c>
      <c r="J45" s="38" t="s">
        <v>78</v>
      </c>
      <c r="K45" s="38" t="s">
        <v>79</v>
      </c>
      <c r="L45" s="38" t="s">
        <v>89</v>
      </c>
      <c r="M45" s="32">
        <v>5</v>
      </c>
    </row>
    <row r="46" spans="1:13" s="32" customFormat="1" ht="15.75" customHeight="1">
      <c r="A46" s="32">
        <v>44</v>
      </c>
      <c r="B46" s="38" t="s">
        <v>4162</v>
      </c>
      <c r="C46" s="38" t="s">
        <v>4163</v>
      </c>
      <c r="D46" s="38" t="s">
        <v>74</v>
      </c>
      <c r="E46" s="32">
        <v>63</v>
      </c>
      <c r="F46" s="51">
        <v>29877</v>
      </c>
      <c r="G46" s="71">
        <f t="shared" ca="1" si="0"/>
        <v>38.742950427447994</v>
      </c>
      <c r="H46" s="38" t="s">
        <v>113</v>
      </c>
      <c r="I46" s="38" t="s">
        <v>114</v>
      </c>
      <c r="J46" s="38" t="s">
        <v>97</v>
      </c>
      <c r="K46" s="38" t="s">
        <v>79</v>
      </c>
      <c r="L46" s="38" t="s">
        <v>80</v>
      </c>
      <c r="M46" s="32">
        <v>17</v>
      </c>
    </row>
    <row r="47" spans="1:13" s="32" customFormat="1" ht="15.75" customHeight="1">
      <c r="A47" s="32">
        <v>45</v>
      </c>
      <c r="B47" s="38" t="s">
        <v>4164</v>
      </c>
      <c r="C47" s="38" t="s">
        <v>4165</v>
      </c>
      <c r="D47" s="38" t="s">
        <v>74</v>
      </c>
      <c r="E47" s="32">
        <v>64</v>
      </c>
      <c r="F47" s="51">
        <v>27660</v>
      </c>
      <c r="G47" s="71">
        <f t="shared" ca="1" si="0"/>
        <v>44.816923030187723</v>
      </c>
      <c r="H47" s="38" t="s">
        <v>379</v>
      </c>
      <c r="I47" s="38" t="s">
        <v>96</v>
      </c>
      <c r="J47" s="38" t="s">
        <v>78</v>
      </c>
      <c r="K47" s="38" t="s">
        <v>79</v>
      </c>
      <c r="L47" s="38" t="s">
        <v>89</v>
      </c>
      <c r="M47" s="32">
        <v>8</v>
      </c>
    </row>
    <row r="48" spans="1:13" s="32" customFormat="1" ht="15.75" hidden="1" customHeight="1">
      <c r="A48" s="32">
        <v>46</v>
      </c>
      <c r="B48" s="38" t="s">
        <v>4166</v>
      </c>
      <c r="C48" s="38" t="s">
        <v>4167</v>
      </c>
      <c r="D48" s="38" t="s">
        <v>94</v>
      </c>
      <c r="E48" s="32">
        <v>98</v>
      </c>
      <c r="F48" s="51">
        <v>26355</v>
      </c>
      <c r="G48" s="59">
        <f t="shared" ca="1" si="0"/>
        <v>48.392265495941146</v>
      </c>
      <c r="I48" s="38" t="s">
        <v>200</v>
      </c>
      <c r="J48" s="38" t="s">
        <v>97</v>
      </c>
      <c r="K48" s="38" t="s">
        <v>79</v>
      </c>
      <c r="L48" s="38" t="s">
        <v>80</v>
      </c>
      <c r="M48" s="32">
        <v>15</v>
      </c>
    </row>
    <row r="49" spans="1:13" s="32" customFormat="1" ht="15.75" customHeight="1">
      <c r="A49" s="32">
        <v>47</v>
      </c>
      <c r="B49" s="38" t="s">
        <v>4168</v>
      </c>
      <c r="C49" s="38" t="s">
        <v>4169</v>
      </c>
      <c r="D49" s="38" t="s">
        <v>74</v>
      </c>
      <c r="E49" s="32">
        <v>51</v>
      </c>
      <c r="F49" s="51">
        <v>33899</v>
      </c>
      <c r="G49" s="71">
        <f t="shared" ca="1" si="0"/>
        <v>27.723772345256215</v>
      </c>
      <c r="H49" s="38" t="s">
        <v>1611</v>
      </c>
      <c r="I49" s="38" t="s">
        <v>158</v>
      </c>
      <c r="J49" s="38" t="s">
        <v>97</v>
      </c>
      <c r="K49" s="38" t="s">
        <v>79</v>
      </c>
      <c r="L49" s="38" t="s">
        <v>89</v>
      </c>
      <c r="M49" s="32">
        <v>2</v>
      </c>
    </row>
    <row r="50" spans="1:13" s="32" customFormat="1" ht="15.75" customHeight="1">
      <c r="A50" s="32">
        <v>48</v>
      </c>
      <c r="B50" s="38" t="s">
        <v>4170</v>
      </c>
      <c r="C50" s="38" t="s">
        <v>4171</v>
      </c>
      <c r="D50" s="38" t="s">
        <v>94</v>
      </c>
      <c r="E50" s="32">
        <v>46</v>
      </c>
      <c r="F50" s="51">
        <v>27621</v>
      </c>
      <c r="G50" s="71">
        <f t="shared" ca="1" si="0"/>
        <v>44.923772345256211</v>
      </c>
      <c r="H50" s="38" t="s">
        <v>4172</v>
      </c>
      <c r="I50" s="38" t="s">
        <v>200</v>
      </c>
      <c r="J50" s="38" t="s">
        <v>78</v>
      </c>
      <c r="K50" s="38" t="s">
        <v>79</v>
      </c>
      <c r="L50" s="38" t="s">
        <v>80</v>
      </c>
      <c r="M50" s="32">
        <v>8</v>
      </c>
    </row>
    <row r="51" spans="1:13" s="32" customFormat="1" ht="15.75" customHeight="1">
      <c r="A51" s="32">
        <v>49</v>
      </c>
      <c r="B51" s="38" t="s">
        <v>3885</v>
      </c>
      <c r="C51" s="38" t="s">
        <v>4173</v>
      </c>
      <c r="D51" s="38" t="s">
        <v>74</v>
      </c>
      <c r="E51" s="32">
        <v>63</v>
      </c>
      <c r="F51" s="51">
        <v>34360</v>
      </c>
      <c r="G51" s="71">
        <f t="shared" ca="1" si="0"/>
        <v>26.460758646626076</v>
      </c>
      <c r="H51" s="38" t="s">
        <v>310</v>
      </c>
      <c r="I51" s="38" t="s">
        <v>200</v>
      </c>
      <c r="J51" s="38" t="s">
        <v>97</v>
      </c>
      <c r="K51" s="38" t="s">
        <v>79</v>
      </c>
      <c r="L51" s="38" t="s">
        <v>89</v>
      </c>
      <c r="M51" s="32">
        <v>1</v>
      </c>
    </row>
    <row r="52" spans="1:13" s="32" customFormat="1" ht="15.75" customHeight="1">
      <c r="A52" s="32">
        <v>50</v>
      </c>
      <c r="B52" s="38" t="s">
        <v>4174</v>
      </c>
      <c r="C52" s="38" t="s">
        <v>4175</v>
      </c>
      <c r="D52" s="38" t="s">
        <v>74</v>
      </c>
      <c r="E52" s="32">
        <v>38</v>
      </c>
      <c r="F52" s="51">
        <v>29495</v>
      </c>
      <c r="G52" s="71">
        <f t="shared" ca="1" si="0"/>
        <v>39.789525769913745</v>
      </c>
      <c r="H52" s="38" t="s">
        <v>209</v>
      </c>
      <c r="I52" s="38" t="s">
        <v>77</v>
      </c>
      <c r="J52" s="38" t="s">
        <v>78</v>
      </c>
      <c r="K52" s="38" t="s">
        <v>79</v>
      </c>
      <c r="L52" s="38" t="s">
        <v>80</v>
      </c>
      <c r="M52" s="32">
        <v>16</v>
      </c>
    </row>
    <row r="53" spans="1:13" s="32" customFormat="1" ht="15.75" customHeight="1">
      <c r="A53" s="32">
        <v>51</v>
      </c>
      <c r="B53" s="38" t="s">
        <v>4176</v>
      </c>
      <c r="C53" s="38" t="s">
        <v>4177</v>
      </c>
      <c r="D53" s="38" t="s">
        <v>74</v>
      </c>
      <c r="E53" s="32">
        <v>68</v>
      </c>
      <c r="F53" s="51">
        <v>21889</v>
      </c>
      <c r="G53" s="71">
        <f t="shared" ca="1" si="0"/>
        <v>60.627881934297307</v>
      </c>
      <c r="H53" s="38" t="s">
        <v>1646</v>
      </c>
      <c r="I53" s="38" t="s">
        <v>126</v>
      </c>
      <c r="J53" s="38" t="s">
        <v>78</v>
      </c>
      <c r="K53" s="38" t="s">
        <v>79</v>
      </c>
      <c r="L53" s="38" t="s">
        <v>89</v>
      </c>
      <c r="M53" s="32">
        <v>18</v>
      </c>
    </row>
    <row r="54" spans="1:13" s="32" customFormat="1" ht="15.75" hidden="1" customHeight="1">
      <c r="A54" s="32">
        <v>52</v>
      </c>
      <c r="B54" s="38" t="s">
        <v>4178</v>
      </c>
      <c r="C54" s="38" t="s">
        <v>4179</v>
      </c>
      <c r="D54" s="38" t="s">
        <v>74</v>
      </c>
      <c r="E54" s="32">
        <v>57</v>
      </c>
      <c r="F54" s="51">
        <v>32316</v>
      </c>
      <c r="G54" s="59">
        <f t="shared" ca="1" si="0"/>
        <v>32.060758646626077</v>
      </c>
      <c r="I54" s="38" t="s">
        <v>96</v>
      </c>
      <c r="J54" s="38" t="s">
        <v>78</v>
      </c>
      <c r="K54" s="38" t="s">
        <v>79</v>
      </c>
      <c r="L54" s="38" t="s">
        <v>80</v>
      </c>
      <c r="M54" s="32">
        <v>13</v>
      </c>
    </row>
    <row r="55" spans="1:13" s="32" customFormat="1" ht="15.75" customHeight="1">
      <c r="A55" s="32">
        <v>53</v>
      </c>
      <c r="B55" s="38" t="s">
        <v>760</v>
      </c>
      <c r="C55" s="38" t="s">
        <v>4180</v>
      </c>
      <c r="D55" s="38" t="s">
        <v>94</v>
      </c>
      <c r="E55" s="32">
        <v>22</v>
      </c>
      <c r="F55" s="51">
        <v>19832</v>
      </c>
      <c r="G55" s="71">
        <f t="shared" ca="1" si="0"/>
        <v>66.263498372653473</v>
      </c>
      <c r="H55" s="38" t="s">
        <v>3687</v>
      </c>
      <c r="I55" s="38" t="s">
        <v>96</v>
      </c>
      <c r="J55" s="38" t="s">
        <v>78</v>
      </c>
      <c r="K55" s="38" t="s">
        <v>79</v>
      </c>
      <c r="L55" s="38" t="s">
        <v>89</v>
      </c>
      <c r="M55" s="32">
        <v>16</v>
      </c>
    </row>
    <row r="56" spans="1:13" s="32" customFormat="1" ht="15.75" customHeight="1">
      <c r="A56" s="32">
        <v>54</v>
      </c>
      <c r="B56" s="38" t="s">
        <v>4181</v>
      </c>
      <c r="C56" s="38" t="s">
        <v>4182</v>
      </c>
      <c r="D56" s="58" t="s">
        <v>94</v>
      </c>
      <c r="E56" s="32">
        <v>2</v>
      </c>
      <c r="F56" s="51">
        <v>24312</v>
      </c>
      <c r="G56" s="71">
        <f t="shared" ca="1" si="0"/>
        <v>53.989525769913747</v>
      </c>
      <c r="H56" s="38" t="s">
        <v>749</v>
      </c>
      <c r="I56" s="38" t="s">
        <v>88</v>
      </c>
      <c r="J56" s="38" t="s">
        <v>78</v>
      </c>
      <c r="K56" s="38" t="s">
        <v>79</v>
      </c>
      <c r="L56" s="38" t="s">
        <v>80</v>
      </c>
      <c r="M56" s="32">
        <v>18</v>
      </c>
    </row>
    <row r="57" spans="1:13" s="32" customFormat="1" ht="15.75" customHeight="1">
      <c r="A57" s="32">
        <v>55</v>
      </c>
      <c r="B57" s="38" t="s">
        <v>4183</v>
      </c>
      <c r="C57" s="38" t="s">
        <v>4184</v>
      </c>
      <c r="D57" s="38" t="s">
        <v>74</v>
      </c>
      <c r="E57" s="32">
        <v>48</v>
      </c>
      <c r="F57" s="51">
        <v>20722</v>
      </c>
      <c r="G57" s="71">
        <f t="shared" ca="1" si="0"/>
        <v>63.825142208269909</v>
      </c>
      <c r="H57" s="38" t="s">
        <v>245</v>
      </c>
      <c r="I57" s="38" t="s">
        <v>96</v>
      </c>
      <c r="J57" s="38" t="s">
        <v>97</v>
      </c>
      <c r="K57" s="38" t="s">
        <v>79</v>
      </c>
      <c r="L57" s="38" t="s">
        <v>80</v>
      </c>
      <c r="M57" s="32">
        <v>7</v>
      </c>
    </row>
    <row r="58" spans="1:13" s="32" customFormat="1" ht="15.75" customHeight="1">
      <c r="A58" s="32">
        <v>56</v>
      </c>
      <c r="B58" s="38" t="s">
        <v>4185</v>
      </c>
      <c r="C58" s="38" t="s">
        <v>4186</v>
      </c>
      <c r="D58" s="38" t="s">
        <v>74</v>
      </c>
      <c r="E58" s="32">
        <v>44</v>
      </c>
      <c r="F58" s="51">
        <v>35250</v>
      </c>
      <c r="G58" s="71">
        <f t="shared" ca="1" si="0"/>
        <v>24.022402482242516</v>
      </c>
      <c r="H58" s="38" t="s">
        <v>568</v>
      </c>
      <c r="I58" s="38" t="s">
        <v>88</v>
      </c>
      <c r="J58" s="38" t="s">
        <v>78</v>
      </c>
      <c r="K58" s="38" t="s">
        <v>79</v>
      </c>
      <c r="L58" s="38" t="s">
        <v>80</v>
      </c>
      <c r="M58" s="32">
        <v>4</v>
      </c>
    </row>
    <row r="59" spans="1:13" s="32" customFormat="1" ht="15.75" customHeight="1">
      <c r="A59" s="32">
        <v>57</v>
      </c>
      <c r="B59" s="38" t="s">
        <v>4187</v>
      </c>
      <c r="C59" s="38" t="s">
        <v>4188</v>
      </c>
      <c r="D59" s="58" t="s">
        <v>74</v>
      </c>
      <c r="E59" s="32">
        <v>87</v>
      </c>
      <c r="F59" s="51">
        <v>32307</v>
      </c>
      <c r="G59" s="71">
        <f t="shared" ca="1" si="0"/>
        <v>32.085416180872649</v>
      </c>
      <c r="H59" s="38" t="s">
        <v>1030</v>
      </c>
      <c r="I59" s="38" t="s">
        <v>200</v>
      </c>
      <c r="J59" s="38" t="s">
        <v>78</v>
      </c>
      <c r="K59" s="38" t="s">
        <v>79</v>
      </c>
      <c r="L59" s="38" t="s">
        <v>80</v>
      </c>
      <c r="M59" s="32">
        <v>13</v>
      </c>
    </row>
    <row r="60" spans="1:13" s="32" customFormat="1" ht="15.75" customHeight="1">
      <c r="A60" s="32">
        <v>58</v>
      </c>
      <c r="B60" s="38" t="s">
        <v>4189</v>
      </c>
      <c r="C60" s="38" t="s">
        <v>4190</v>
      </c>
      <c r="D60" s="38" t="s">
        <v>94</v>
      </c>
      <c r="E60" s="32">
        <v>26</v>
      </c>
      <c r="F60" s="51">
        <v>24657</v>
      </c>
      <c r="G60" s="71">
        <f t="shared" ca="1" si="0"/>
        <v>53.044320290461691</v>
      </c>
      <c r="H60" s="38" t="s">
        <v>4191</v>
      </c>
      <c r="I60" s="38" t="s">
        <v>96</v>
      </c>
      <c r="J60" s="38" t="s">
        <v>97</v>
      </c>
      <c r="K60" s="38" t="s">
        <v>79</v>
      </c>
      <c r="L60" s="38" t="s">
        <v>80</v>
      </c>
      <c r="M60" s="32">
        <v>17</v>
      </c>
    </row>
    <row r="61" spans="1:13" s="32" customFormat="1" ht="15.75" customHeight="1">
      <c r="A61" s="32">
        <v>59</v>
      </c>
      <c r="B61" s="38" t="s">
        <v>4192</v>
      </c>
      <c r="C61" s="38" t="s">
        <v>4193</v>
      </c>
      <c r="D61" s="38" t="s">
        <v>74</v>
      </c>
      <c r="E61" s="32">
        <v>60</v>
      </c>
      <c r="F61" s="51">
        <v>36564</v>
      </c>
      <c r="G61" s="71">
        <f t="shared" ca="1" si="0"/>
        <v>20.422402482242514</v>
      </c>
      <c r="H61" s="38" t="s">
        <v>499</v>
      </c>
      <c r="I61" s="38" t="s">
        <v>200</v>
      </c>
      <c r="J61" s="38" t="s">
        <v>115</v>
      </c>
      <c r="K61" s="38" t="s">
        <v>79</v>
      </c>
      <c r="L61" s="38" t="s">
        <v>89</v>
      </c>
      <c r="M61" s="32">
        <v>3</v>
      </c>
    </row>
    <row r="62" spans="1:13" s="32" customFormat="1" ht="15.75" hidden="1" customHeight="1">
      <c r="A62" s="32">
        <v>60</v>
      </c>
      <c r="B62" s="38" t="s">
        <v>746</v>
      </c>
      <c r="C62" s="38" t="s">
        <v>4194</v>
      </c>
      <c r="D62" s="38" t="s">
        <v>94</v>
      </c>
      <c r="E62" s="32">
        <v>18</v>
      </c>
      <c r="F62" s="51">
        <v>25603</v>
      </c>
      <c r="G62" s="59">
        <f t="shared" ca="1" si="0"/>
        <v>50.452539468543883</v>
      </c>
      <c r="I62" s="38" t="s">
        <v>77</v>
      </c>
      <c r="J62" s="38" t="s">
        <v>78</v>
      </c>
      <c r="K62" s="38" t="s">
        <v>79</v>
      </c>
      <c r="L62" s="38" t="s">
        <v>89</v>
      </c>
      <c r="M62" s="32">
        <v>10</v>
      </c>
    </row>
    <row r="63" spans="1:13" s="32" customFormat="1" ht="15.75" customHeight="1">
      <c r="A63" s="32">
        <v>61</v>
      </c>
      <c r="B63" s="38" t="s">
        <v>4195</v>
      </c>
      <c r="C63" s="38" t="s">
        <v>4196</v>
      </c>
      <c r="D63" s="38" t="s">
        <v>94</v>
      </c>
      <c r="E63" s="32">
        <v>47</v>
      </c>
      <c r="F63" s="51">
        <v>21883</v>
      </c>
      <c r="G63" s="71">
        <f t="shared" ca="1" si="0"/>
        <v>60.644320290461692</v>
      </c>
      <c r="H63" s="38" t="s">
        <v>1728</v>
      </c>
      <c r="I63" s="38" t="s">
        <v>88</v>
      </c>
      <c r="J63" s="38" t="s">
        <v>115</v>
      </c>
      <c r="K63" s="38" t="s">
        <v>79</v>
      </c>
      <c r="L63" s="38" t="s">
        <v>89</v>
      </c>
      <c r="M63" s="32">
        <v>13</v>
      </c>
    </row>
    <row r="64" spans="1:13" s="32" customFormat="1" ht="15.75" hidden="1" customHeight="1">
      <c r="A64" s="32">
        <v>62</v>
      </c>
      <c r="B64" s="38" t="s">
        <v>4115</v>
      </c>
      <c r="C64" s="38" t="s">
        <v>4197</v>
      </c>
      <c r="D64" s="38" t="s">
        <v>94</v>
      </c>
      <c r="E64" s="32">
        <v>38</v>
      </c>
      <c r="F64" s="51">
        <v>29042</v>
      </c>
      <c r="G64" s="59">
        <f t="shared" ca="1" si="0"/>
        <v>41.030621660324705</v>
      </c>
      <c r="I64" s="38" t="s">
        <v>137</v>
      </c>
      <c r="J64" s="38" t="s">
        <v>78</v>
      </c>
      <c r="K64" s="38" t="s">
        <v>79</v>
      </c>
      <c r="L64" s="38" t="s">
        <v>80</v>
      </c>
      <c r="M64" s="32">
        <v>22</v>
      </c>
    </row>
    <row r="65" spans="1:13" s="32" customFormat="1" ht="15.75" customHeight="1">
      <c r="A65" s="32">
        <v>63</v>
      </c>
      <c r="B65" s="38" t="s">
        <v>1532</v>
      </c>
      <c r="C65" s="38" t="s">
        <v>4198</v>
      </c>
      <c r="D65" s="38" t="s">
        <v>94</v>
      </c>
      <c r="E65" s="32">
        <v>58</v>
      </c>
      <c r="F65" s="51">
        <v>23926</v>
      </c>
      <c r="G65" s="71">
        <f t="shared" ca="1" si="0"/>
        <v>55.047060016489091</v>
      </c>
      <c r="H65" s="38" t="s">
        <v>258</v>
      </c>
      <c r="I65" s="38" t="s">
        <v>126</v>
      </c>
      <c r="J65" s="38" t="s">
        <v>78</v>
      </c>
      <c r="K65" s="38" t="s">
        <v>79</v>
      </c>
      <c r="L65" s="38" t="s">
        <v>80</v>
      </c>
      <c r="M65" s="32">
        <v>16</v>
      </c>
    </row>
    <row r="66" spans="1:13" s="32" customFormat="1" ht="15.75" customHeight="1">
      <c r="A66" s="32">
        <v>64</v>
      </c>
      <c r="B66" s="38" t="s">
        <v>4199</v>
      </c>
      <c r="C66" s="38" t="s">
        <v>4200</v>
      </c>
      <c r="D66" s="38" t="s">
        <v>74</v>
      </c>
      <c r="E66" s="32">
        <v>73</v>
      </c>
      <c r="F66" s="51">
        <v>28574</v>
      </c>
      <c r="G66" s="71">
        <f t="shared" ca="1" si="0"/>
        <v>42.312813441146623</v>
      </c>
      <c r="H66" s="38" t="s">
        <v>1043</v>
      </c>
      <c r="I66" s="38" t="s">
        <v>137</v>
      </c>
      <c r="J66" s="38" t="s">
        <v>115</v>
      </c>
      <c r="K66" s="38" t="s">
        <v>79</v>
      </c>
      <c r="L66" s="38" t="s">
        <v>89</v>
      </c>
      <c r="M66" s="32">
        <v>4</v>
      </c>
    </row>
    <row r="67" spans="1:13" s="32" customFormat="1" ht="15.75" customHeight="1">
      <c r="A67" s="32">
        <v>65</v>
      </c>
      <c r="B67" s="38" t="s">
        <v>4201</v>
      </c>
      <c r="C67" s="38" t="s">
        <v>4202</v>
      </c>
      <c r="D67" s="38" t="s">
        <v>74</v>
      </c>
      <c r="E67" s="32">
        <v>21</v>
      </c>
      <c r="F67" s="51">
        <v>27851</v>
      </c>
      <c r="G67" s="71">
        <f t="shared" ca="1" si="0"/>
        <v>44.293635358954845</v>
      </c>
      <c r="H67" s="38" t="s">
        <v>621</v>
      </c>
      <c r="I67" s="38" t="s">
        <v>96</v>
      </c>
      <c r="J67" s="38" t="s">
        <v>97</v>
      </c>
      <c r="K67" s="38" t="s">
        <v>79</v>
      </c>
      <c r="L67" s="38" t="s">
        <v>80</v>
      </c>
      <c r="M67" s="32">
        <v>15</v>
      </c>
    </row>
    <row r="68" spans="1:13" s="32" customFormat="1" ht="15.75" customHeight="1">
      <c r="A68" s="32">
        <v>66</v>
      </c>
      <c r="B68" s="38" t="s">
        <v>1774</v>
      </c>
      <c r="C68" s="38" t="s">
        <v>4203</v>
      </c>
      <c r="D68" s="38" t="s">
        <v>74</v>
      </c>
      <c r="E68" s="32">
        <v>46</v>
      </c>
      <c r="F68" s="51">
        <v>37326</v>
      </c>
      <c r="G68" s="71">
        <f t="shared" ref="G68:G131" ca="1" si="1">(NOW()-F68)/365</f>
        <v>18.334731249365802</v>
      </c>
      <c r="H68" s="38" t="s">
        <v>209</v>
      </c>
      <c r="I68" s="38" t="s">
        <v>321</v>
      </c>
      <c r="J68" s="38" t="s">
        <v>115</v>
      </c>
      <c r="K68" s="38" t="s">
        <v>79</v>
      </c>
      <c r="L68" s="38" t="s">
        <v>89</v>
      </c>
      <c r="M68" s="32">
        <v>1</v>
      </c>
    </row>
    <row r="69" spans="1:13" s="32" customFormat="1" ht="15.75" customHeight="1">
      <c r="A69" s="32">
        <v>67</v>
      </c>
      <c r="B69" s="38" t="s">
        <v>3404</v>
      </c>
      <c r="D69" s="38" t="s">
        <v>74</v>
      </c>
      <c r="E69" s="32">
        <v>67</v>
      </c>
      <c r="F69" s="51">
        <v>22081</v>
      </c>
      <c r="G69" s="71">
        <f t="shared" ca="1" si="1"/>
        <v>60.101854537037035</v>
      </c>
      <c r="H69" s="38" t="s">
        <v>2499</v>
      </c>
      <c r="I69" s="38" t="s">
        <v>126</v>
      </c>
      <c r="J69" s="38" t="s">
        <v>78</v>
      </c>
      <c r="K69" s="38" t="s">
        <v>79</v>
      </c>
      <c r="L69" s="38" t="s">
        <v>89</v>
      </c>
      <c r="M69" s="32">
        <v>18</v>
      </c>
    </row>
    <row r="70" spans="1:13" s="32" customFormat="1" ht="15.75" customHeight="1">
      <c r="A70" s="32">
        <v>68</v>
      </c>
      <c r="B70" s="38" t="s">
        <v>1288</v>
      </c>
      <c r="C70" s="38" t="s">
        <v>4204</v>
      </c>
      <c r="D70" s="38" t="s">
        <v>94</v>
      </c>
      <c r="E70" s="32">
        <v>37</v>
      </c>
      <c r="F70" s="51">
        <v>27140</v>
      </c>
      <c r="G70" s="71">
        <f t="shared" ca="1" si="1"/>
        <v>46.241580564434294</v>
      </c>
      <c r="H70" s="38" t="s">
        <v>621</v>
      </c>
      <c r="I70" s="38" t="s">
        <v>200</v>
      </c>
      <c r="J70" s="38" t="s">
        <v>97</v>
      </c>
      <c r="K70" s="38" t="s">
        <v>79</v>
      </c>
      <c r="L70" s="38" t="s">
        <v>89</v>
      </c>
      <c r="M70" s="32">
        <v>9</v>
      </c>
    </row>
    <row r="71" spans="1:13" s="32" customFormat="1" ht="15.75" customHeight="1">
      <c r="A71" s="32">
        <v>69</v>
      </c>
      <c r="B71" s="38" t="s">
        <v>4205</v>
      </c>
      <c r="C71" s="38" t="s">
        <v>4206</v>
      </c>
      <c r="D71" s="38" t="s">
        <v>94</v>
      </c>
      <c r="E71" s="32">
        <v>16</v>
      </c>
      <c r="F71" s="51">
        <v>25376</v>
      </c>
      <c r="G71" s="71">
        <f t="shared" ca="1" si="1"/>
        <v>51.074457276763063</v>
      </c>
      <c r="H71" s="38" t="s">
        <v>2499</v>
      </c>
      <c r="I71" s="38" t="s">
        <v>200</v>
      </c>
      <c r="J71" s="38" t="s">
        <v>78</v>
      </c>
      <c r="K71" s="38" t="s">
        <v>79</v>
      </c>
      <c r="L71" s="38" t="s">
        <v>89</v>
      </c>
      <c r="M71" s="32">
        <v>6</v>
      </c>
    </row>
    <row r="72" spans="1:13" s="32" customFormat="1" ht="15.75" customHeight="1">
      <c r="A72" s="32">
        <v>70</v>
      </c>
      <c r="B72" s="38" t="s">
        <v>4207</v>
      </c>
      <c r="C72" s="38" t="s">
        <v>4208</v>
      </c>
      <c r="D72" s="38" t="s">
        <v>74</v>
      </c>
      <c r="E72" s="32">
        <v>78</v>
      </c>
      <c r="F72" s="51">
        <v>34027</v>
      </c>
      <c r="G72" s="71">
        <f t="shared" ca="1" si="1"/>
        <v>27.373087413749364</v>
      </c>
      <c r="H72" s="38" t="s">
        <v>245</v>
      </c>
      <c r="I72" s="38" t="s">
        <v>96</v>
      </c>
      <c r="J72" s="38" t="s">
        <v>97</v>
      </c>
      <c r="K72" s="38" t="s">
        <v>79</v>
      </c>
      <c r="L72" s="38" t="s">
        <v>89</v>
      </c>
      <c r="M72" s="32">
        <v>8</v>
      </c>
    </row>
    <row r="73" spans="1:13" s="32" customFormat="1" ht="15.75" customHeight="1">
      <c r="A73" s="32">
        <v>71</v>
      </c>
      <c r="B73" s="38" t="s">
        <v>4209</v>
      </c>
      <c r="C73" s="38" t="s">
        <v>4210</v>
      </c>
      <c r="D73" s="38" t="s">
        <v>74</v>
      </c>
      <c r="E73" s="32">
        <v>30</v>
      </c>
      <c r="F73" s="51">
        <v>31074</v>
      </c>
      <c r="G73" s="71">
        <f t="shared" ca="1" si="1"/>
        <v>35.463498372653476</v>
      </c>
      <c r="H73" s="38" t="s">
        <v>882</v>
      </c>
      <c r="I73" s="38" t="s">
        <v>321</v>
      </c>
      <c r="J73" s="38" t="s">
        <v>97</v>
      </c>
      <c r="K73" s="38" t="s">
        <v>79</v>
      </c>
      <c r="L73" s="38" t="s">
        <v>80</v>
      </c>
      <c r="M73" s="32">
        <v>12</v>
      </c>
    </row>
    <row r="74" spans="1:13" s="32" customFormat="1" ht="15.75" customHeight="1">
      <c r="A74" s="32">
        <v>72</v>
      </c>
      <c r="B74" s="38" t="s">
        <v>2348</v>
      </c>
      <c r="C74" s="38" t="s">
        <v>4211</v>
      </c>
      <c r="D74" s="38" t="s">
        <v>74</v>
      </c>
      <c r="E74" s="32">
        <v>93</v>
      </c>
      <c r="F74" s="51">
        <v>26342</v>
      </c>
      <c r="G74" s="71">
        <f t="shared" ca="1" si="1"/>
        <v>48.427881934297311</v>
      </c>
      <c r="H74" s="38" t="s">
        <v>2144</v>
      </c>
      <c r="I74" s="38" t="s">
        <v>77</v>
      </c>
      <c r="J74" s="38" t="s">
        <v>97</v>
      </c>
      <c r="K74" s="38" t="s">
        <v>79</v>
      </c>
      <c r="L74" s="38" t="s">
        <v>80</v>
      </c>
      <c r="M74" s="32">
        <v>16</v>
      </c>
    </row>
    <row r="75" spans="1:13" s="32" customFormat="1" ht="15.75" customHeight="1">
      <c r="A75" s="32">
        <v>73</v>
      </c>
      <c r="B75" s="38" t="s">
        <v>4212</v>
      </c>
      <c r="C75" s="38" t="s">
        <v>4213</v>
      </c>
      <c r="D75" s="38" t="s">
        <v>94</v>
      </c>
      <c r="E75" s="32">
        <v>16</v>
      </c>
      <c r="F75" s="51">
        <v>22063</v>
      </c>
      <c r="G75" s="71">
        <f t="shared" ca="1" si="1"/>
        <v>60.151169605530185</v>
      </c>
      <c r="H75" s="38" t="s">
        <v>520</v>
      </c>
      <c r="I75" s="38" t="s">
        <v>200</v>
      </c>
      <c r="J75" s="38" t="s">
        <v>97</v>
      </c>
      <c r="K75" s="38" t="s">
        <v>79</v>
      </c>
      <c r="L75" s="38" t="s">
        <v>80</v>
      </c>
      <c r="M75" s="32">
        <v>5</v>
      </c>
    </row>
    <row r="76" spans="1:13" s="32" customFormat="1" ht="15.75" hidden="1" customHeight="1">
      <c r="A76" s="32">
        <v>74</v>
      </c>
      <c r="B76" s="38" t="s">
        <v>4214</v>
      </c>
      <c r="C76" s="38" t="s">
        <v>4215</v>
      </c>
      <c r="D76" s="38" t="s">
        <v>94</v>
      </c>
      <c r="E76" s="32">
        <v>94</v>
      </c>
      <c r="F76" s="51">
        <v>25373</v>
      </c>
      <c r="G76" s="59">
        <f t="shared" ca="1" si="1"/>
        <v>51.082676454845256</v>
      </c>
      <c r="I76" s="38" t="s">
        <v>200</v>
      </c>
      <c r="J76" s="38" t="s">
        <v>78</v>
      </c>
      <c r="K76" s="38" t="s">
        <v>79</v>
      </c>
      <c r="L76" s="38" t="s">
        <v>80</v>
      </c>
      <c r="M76" s="32">
        <v>6</v>
      </c>
    </row>
    <row r="77" spans="1:13" s="32" customFormat="1" ht="15.75" customHeight="1">
      <c r="A77" s="32">
        <v>75</v>
      </c>
      <c r="B77" s="38" t="s">
        <v>4216</v>
      </c>
      <c r="C77" s="38" t="s">
        <v>4217</v>
      </c>
      <c r="D77" s="38" t="s">
        <v>94</v>
      </c>
      <c r="E77" s="32">
        <v>28</v>
      </c>
      <c r="F77" s="51">
        <v>28686</v>
      </c>
      <c r="G77" s="71">
        <f t="shared" ca="1" si="1"/>
        <v>42.005964126078133</v>
      </c>
      <c r="H77" s="38" t="s">
        <v>357</v>
      </c>
      <c r="I77" s="38" t="s">
        <v>88</v>
      </c>
      <c r="J77" s="38" t="s">
        <v>78</v>
      </c>
      <c r="K77" s="38" t="s">
        <v>79</v>
      </c>
      <c r="L77" s="38" t="s">
        <v>89</v>
      </c>
      <c r="M77" s="32">
        <v>19</v>
      </c>
    </row>
    <row r="78" spans="1:13" s="32" customFormat="1" ht="15.75" customHeight="1">
      <c r="A78" s="32">
        <v>76</v>
      </c>
      <c r="B78" s="38" t="s">
        <v>4218</v>
      </c>
      <c r="C78" s="38" t="s">
        <v>4219</v>
      </c>
      <c r="D78" s="38" t="s">
        <v>94</v>
      </c>
      <c r="E78" s="32">
        <v>20</v>
      </c>
      <c r="F78" s="51">
        <v>28513</v>
      </c>
      <c r="G78" s="71">
        <f t="shared" ca="1" si="1"/>
        <v>42.479936728817854</v>
      </c>
      <c r="H78" s="38" t="s">
        <v>2711</v>
      </c>
      <c r="I78" s="38" t="s">
        <v>126</v>
      </c>
      <c r="J78" s="38" t="s">
        <v>115</v>
      </c>
      <c r="K78" s="38" t="s">
        <v>79</v>
      </c>
      <c r="L78" s="38" t="s">
        <v>80</v>
      </c>
      <c r="M78" s="32">
        <v>18</v>
      </c>
    </row>
    <row r="79" spans="1:13" s="32" customFormat="1" ht="15.75" customHeight="1">
      <c r="A79" s="32">
        <v>77</v>
      </c>
      <c r="B79" s="38" t="s">
        <v>4220</v>
      </c>
      <c r="C79" s="38" t="s">
        <v>4221</v>
      </c>
      <c r="D79" s="38" t="s">
        <v>74</v>
      </c>
      <c r="E79" s="32">
        <v>79</v>
      </c>
      <c r="F79" s="51">
        <v>32763</v>
      </c>
      <c r="G79" s="71">
        <f t="shared" ca="1" si="1"/>
        <v>30.836101112379502</v>
      </c>
      <c r="H79" s="38" t="s">
        <v>1992</v>
      </c>
      <c r="I79" s="38" t="s">
        <v>96</v>
      </c>
      <c r="J79" s="38" t="s">
        <v>78</v>
      </c>
      <c r="K79" s="38" t="s">
        <v>79</v>
      </c>
      <c r="L79" s="38" t="s">
        <v>89</v>
      </c>
      <c r="M79" s="32">
        <v>7</v>
      </c>
    </row>
    <row r="80" spans="1:13" s="32" customFormat="1" ht="15.75" customHeight="1">
      <c r="A80" s="32">
        <v>78</v>
      </c>
      <c r="B80" s="38" t="s">
        <v>4222</v>
      </c>
      <c r="C80" s="38" t="s">
        <v>4223</v>
      </c>
      <c r="D80" s="38" t="s">
        <v>74</v>
      </c>
      <c r="E80" s="32">
        <v>37</v>
      </c>
      <c r="F80" s="51">
        <v>31118</v>
      </c>
      <c r="G80" s="71">
        <f t="shared" ca="1" si="1"/>
        <v>35.342950427447995</v>
      </c>
      <c r="H80" s="38" t="s">
        <v>301</v>
      </c>
      <c r="I80" s="38" t="s">
        <v>321</v>
      </c>
      <c r="J80" s="38" t="s">
        <v>97</v>
      </c>
      <c r="K80" s="38" t="s">
        <v>79</v>
      </c>
      <c r="L80" s="38" t="s">
        <v>89</v>
      </c>
      <c r="M80" s="32">
        <v>8</v>
      </c>
    </row>
    <row r="81" spans="1:13" s="32" customFormat="1" ht="15.75" customHeight="1">
      <c r="A81" s="32">
        <v>79</v>
      </c>
      <c r="B81" s="38" t="s">
        <v>4224</v>
      </c>
      <c r="C81" s="38" t="s">
        <v>4225</v>
      </c>
      <c r="D81" s="38" t="s">
        <v>94</v>
      </c>
      <c r="E81" s="32">
        <v>76</v>
      </c>
      <c r="F81" s="51">
        <v>25113</v>
      </c>
      <c r="G81" s="71">
        <f t="shared" ca="1" si="1"/>
        <v>51.795005221968545</v>
      </c>
      <c r="H81" s="38" t="s">
        <v>209</v>
      </c>
      <c r="I81" s="38" t="s">
        <v>77</v>
      </c>
      <c r="J81" s="38" t="s">
        <v>78</v>
      </c>
      <c r="K81" s="38" t="s">
        <v>79</v>
      </c>
      <c r="L81" s="38" t="s">
        <v>89</v>
      </c>
      <c r="M81" s="32">
        <v>18</v>
      </c>
    </row>
    <row r="82" spans="1:13" s="32" customFormat="1" ht="15.75" customHeight="1">
      <c r="A82" s="32">
        <v>80</v>
      </c>
      <c r="B82" s="38" t="s">
        <v>4226</v>
      </c>
      <c r="C82" s="38" t="s">
        <v>4227</v>
      </c>
      <c r="D82" s="38" t="s">
        <v>74</v>
      </c>
      <c r="E82" s="32">
        <v>11</v>
      </c>
      <c r="F82" s="51">
        <v>28604</v>
      </c>
      <c r="G82" s="71">
        <f t="shared" ca="1" si="1"/>
        <v>42.230621660324708</v>
      </c>
      <c r="H82" s="38" t="s">
        <v>1558</v>
      </c>
      <c r="I82" s="38" t="s">
        <v>114</v>
      </c>
      <c r="J82" s="38" t="s">
        <v>78</v>
      </c>
      <c r="K82" s="38" t="s">
        <v>79</v>
      </c>
      <c r="L82" s="38" t="s">
        <v>89</v>
      </c>
      <c r="M82" s="32">
        <v>13</v>
      </c>
    </row>
    <row r="83" spans="1:13" s="32" customFormat="1" ht="15.75" hidden="1" customHeight="1">
      <c r="A83" s="32">
        <v>81</v>
      </c>
      <c r="B83" s="38" t="s">
        <v>4228</v>
      </c>
      <c r="C83" s="38" t="s">
        <v>4229</v>
      </c>
      <c r="D83" s="38" t="s">
        <v>94</v>
      </c>
      <c r="E83" s="32">
        <v>58</v>
      </c>
      <c r="F83" s="51">
        <v>31659</v>
      </c>
      <c r="G83" s="59">
        <f t="shared" ca="1" si="1"/>
        <v>33.860758646626074</v>
      </c>
      <c r="I83" s="38" t="s">
        <v>158</v>
      </c>
      <c r="J83" s="38" t="s">
        <v>115</v>
      </c>
      <c r="K83" s="38" t="s">
        <v>79</v>
      </c>
      <c r="L83" s="38" t="s">
        <v>89</v>
      </c>
      <c r="M83" s="32">
        <v>13</v>
      </c>
    </row>
    <row r="84" spans="1:13" s="32" customFormat="1" ht="15.75" customHeight="1">
      <c r="A84" s="32">
        <v>82</v>
      </c>
      <c r="B84" s="38" t="s">
        <v>1950</v>
      </c>
      <c r="C84" s="38" t="s">
        <v>4230</v>
      </c>
      <c r="D84" s="38" t="s">
        <v>94</v>
      </c>
      <c r="E84" s="32">
        <v>93</v>
      </c>
      <c r="F84" s="51">
        <v>23921</v>
      </c>
      <c r="G84" s="71">
        <f t="shared" ca="1" si="1"/>
        <v>55.060758646626077</v>
      </c>
      <c r="H84" s="38" t="s">
        <v>3737</v>
      </c>
      <c r="I84" s="38" t="s">
        <v>88</v>
      </c>
      <c r="J84" s="38" t="s">
        <v>115</v>
      </c>
      <c r="K84" s="38" t="s">
        <v>79</v>
      </c>
      <c r="L84" s="38" t="s">
        <v>89</v>
      </c>
      <c r="M84" s="32">
        <v>19</v>
      </c>
    </row>
    <row r="85" spans="1:13" s="32" customFormat="1" ht="15.75" customHeight="1">
      <c r="A85" s="32">
        <v>83</v>
      </c>
      <c r="B85" s="38" t="s">
        <v>4231</v>
      </c>
      <c r="C85" s="38" t="s">
        <v>4232</v>
      </c>
      <c r="D85" s="38" t="s">
        <v>74</v>
      </c>
      <c r="E85" s="32">
        <v>97</v>
      </c>
      <c r="F85" s="51">
        <v>24529</v>
      </c>
      <c r="G85" s="71">
        <f t="shared" ca="1" si="1"/>
        <v>53.395005221968539</v>
      </c>
      <c r="H85" s="38" t="s">
        <v>185</v>
      </c>
      <c r="I85" s="38" t="s">
        <v>137</v>
      </c>
      <c r="J85" s="38" t="s">
        <v>78</v>
      </c>
      <c r="K85" s="38" t="s">
        <v>79</v>
      </c>
      <c r="L85" s="38" t="s">
        <v>80</v>
      </c>
      <c r="M85" s="32">
        <v>18</v>
      </c>
    </row>
    <row r="86" spans="1:13" s="32" customFormat="1" ht="15.75" customHeight="1">
      <c r="A86" s="32">
        <v>84</v>
      </c>
      <c r="B86" s="38" t="s">
        <v>4233</v>
      </c>
      <c r="C86" s="38" t="s">
        <v>4234</v>
      </c>
      <c r="D86" s="38" t="s">
        <v>74</v>
      </c>
      <c r="E86" s="32">
        <v>78</v>
      </c>
      <c r="F86" s="51">
        <v>21223</v>
      </c>
      <c r="G86" s="71">
        <f t="shared" ca="1" si="1"/>
        <v>62.452539468543883</v>
      </c>
      <c r="H86" s="38" t="s">
        <v>573</v>
      </c>
      <c r="I86" s="38" t="s">
        <v>200</v>
      </c>
      <c r="J86" s="38" t="s">
        <v>78</v>
      </c>
      <c r="K86" s="38" t="s">
        <v>79</v>
      </c>
      <c r="L86" s="38" t="s">
        <v>80</v>
      </c>
      <c r="M86" s="32">
        <v>14</v>
      </c>
    </row>
    <row r="87" spans="1:13" s="32" customFormat="1" ht="15.75" customHeight="1">
      <c r="A87" s="32">
        <v>85</v>
      </c>
      <c r="B87" s="38" t="s">
        <v>4235</v>
      </c>
      <c r="C87" s="38" t="s">
        <v>4236</v>
      </c>
      <c r="D87" s="38" t="s">
        <v>74</v>
      </c>
      <c r="E87" s="32">
        <v>1</v>
      </c>
      <c r="F87" s="51">
        <v>21326</v>
      </c>
      <c r="G87" s="71">
        <f t="shared" ca="1" si="1"/>
        <v>62.170347687721964</v>
      </c>
      <c r="H87" s="38" t="s">
        <v>459</v>
      </c>
      <c r="I87" s="38" t="s">
        <v>200</v>
      </c>
      <c r="J87" s="38" t="s">
        <v>78</v>
      </c>
      <c r="K87" s="38" t="s">
        <v>79</v>
      </c>
      <c r="L87" s="38" t="s">
        <v>89</v>
      </c>
      <c r="M87" s="32">
        <v>8</v>
      </c>
    </row>
    <row r="88" spans="1:13" s="32" customFormat="1" ht="15.75" customHeight="1">
      <c r="A88" s="32">
        <v>86</v>
      </c>
      <c r="B88" s="38" t="s">
        <v>4237</v>
      </c>
      <c r="C88" s="38" t="s">
        <v>4238</v>
      </c>
      <c r="D88" s="38" t="s">
        <v>74</v>
      </c>
      <c r="E88" s="32">
        <v>75</v>
      </c>
      <c r="F88" s="51">
        <v>32571</v>
      </c>
      <c r="G88" s="71">
        <f t="shared" ca="1" si="1"/>
        <v>31.362128509639774</v>
      </c>
      <c r="H88" s="38" t="s">
        <v>1052</v>
      </c>
      <c r="I88" s="38" t="s">
        <v>158</v>
      </c>
      <c r="J88" s="38" t="s">
        <v>115</v>
      </c>
      <c r="K88" s="38" t="s">
        <v>79</v>
      </c>
      <c r="L88" s="38" t="s">
        <v>80</v>
      </c>
      <c r="M88" s="32">
        <v>7</v>
      </c>
    </row>
    <row r="89" spans="1:13" s="32" customFormat="1" ht="15.75" customHeight="1">
      <c r="A89" s="32">
        <v>87</v>
      </c>
      <c r="B89" s="38" t="s">
        <v>4239</v>
      </c>
      <c r="C89" s="38" t="s">
        <v>4240</v>
      </c>
      <c r="D89" s="38" t="s">
        <v>74</v>
      </c>
      <c r="E89" s="32">
        <v>78</v>
      </c>
      <c r="F89" s="51">
        <v>27142</v>
      </c>
      <c r="G89" s="71">
        <f t="shared" ca="1" si="1"/>
        <v>46.236101112379501</v>
      </c>
      <c r="H89" s="38" t="s">
        <v>469</v>
      </c>
      <c r="I89" s="38" t="s">
        <v>96</v>
      </c>
      <c r="J89" s="38" t="s">
        <v>78</v>
      </c>
      <c r="K89" s="38" t="s">
        <v>79</v>
      </c>
      <c r="L89" s="38" t="s">
        <v>89</v>
      </c>
      <c r="M89" s="32">
        <v>8</v>
      </c>
    </row>
    <row r="90" spans="1:13" s="32" customFormat="1" ht="15.75" customHeight="1">
      <c r="A90" s="32">
        <v>88</v>
      </c>
      <c r="B90" s="38" t="s">
        <v>4241</v>
      </c>
      <c r="C90" s="38" t="s">
        <v>4242</v>
      </c>
      <c r="D90" s="38" t="s">
        <v>94</v>
      </c>
      <c r="E90" s="32">
        <v>41</v>
      </c>
      <c r="F90" s="51">
        <v>24141</v>
      </c>
      <c r="G90" s="71">
        <f t="shared" ca="1" si="1"/>
        <v>54.458018920598683</v>
      </c>
      <c r="H90" s="38" t="s">
        <v>1728</v>
      </c>
      <c r="I90" s="38" t="s">
        <v>88</v>
      </c>
      <c r="J90" s="38" t="s">
        <v>115</v>
      </c>
      <c r="K90" s="38" t="s">
        <v>79</v>
      </c>
      <c r="L90" s="38" t="s">
        <v>80</v>
      </c>
      <c r="M90" s="32">
        <v>7</v>
      </c>
    </row>
    <row r="91" spans="1:13" s="32" customFormat="1" ht="15.75" customHeight="1">
      <c r="A91" s="32">
        <v>89</v>
      </c>
      <c r="B91" s="38" t="s">
        <v>4243</v>
      </c>
      <c r="C91" s="38" t="s">
        <v>4244</v>
      </c>
      <c r="D91" s="38" t="s">
        <v>74</v>
      </c>
      <c r="E91" s="32">
        <v>74</v>
      </c>
      <c r="F91" s="51">
        <v>24494</v>
      </c>
      <c r="G91" s="71">
        <f t="shared" ca="1" si="1"/>
        <v>53.490895632927447</v>
      </c>
      <c r="H91" s="38" t="s">
        <v>131</v>
      </c>
      <c r="I91" s="38" t="s">
        <v>158</v>
      </c>
      <c r="J91" s="38" t="s">
        <v>78</v>
      </c>
      <c r="K91" s="38" t="s">
        <v>79</v>
      </c>
      <c r="L91" s="38" t="s">
        <v>80</v>
      </c>
      <c r="M91" s="32">
        <v>14</v>
      </c>
    </row>
    <row r="92" spans="1:13" s="32" customFormat="1" ht="15.75" customHeight="1">
      <c r="A92" s="32">
        <v>90</v>
      </c>
      <c r="B92" s="38" t="s">
        <v>4245</v>
      </c>
      <c r="C92" s="38" t="s">
        <v>4246</v>
      </c>
      <c r="D92" s="38" t="s">
        <v>74</v>
      </c>
      <c r="E92" s="32">
        <v>76</v>
      </c>
      <c r="F92" s="51">
        <v>30998</v>
      </c>
      <c r="G92" s="71">
        <f t="shared" ca="1" si="1"/>
        <v>35.671717550735664</v>
      </c>
      <c r="H92" s="38" t="s">
        <v>204</v>
      </c>
      <c r="I92" s="38" t="s">
        <v>77</v>
      </c>
      <c r="J92" s="38" t="s">
        <v>78</v>
      </c>
      <c r="K92" s="38" t="s">
        <v>79</v>
      </c>
      <c r="L92" s="38" t="s">
        <v>89</v>
      </c>
      <c r="M92" s="32">
        <v>11</v>
      </c>
    </row>
    <row r="93" spans="1:13" s="32" customFormat="1" ht="15.75" customHeight="1">
      <c r="A93" s="32">
        <v>91</v>
      </c>
      <c r="B93" s="38" t="s">
        <v>3212</v>
      </c>
      <c r="C93" s="38" t="s">
        <v>4247</v>
      </c>
      <c r="D93" s="38" t="s">
        <v>74</v>
      </c>
      <c r="E93" s="32">
        <v>69</v>
      </c>
      <c r="F93" s="51">
        <v>20144</v>
      </c>
      <c r="G93" s="71">
        <f t="shared" ca="1" si="1"/>
        <v>65.408703852105532</v>
      </c>
      <c r="H93" s="38" t="s">
        <v>379</v>
      </c>
      <c r="I93" s="38" t="s">
        <v>96</v>
      </c>
      <c r="J93" s="38" t="s">
        <v>97</v>
      </c>
      <c r="K93" s="38" t="s">
        <v>79</v>
      </c>
      <c r="L93" s="38" t="s">
        <v>80</v>
      </c>
      <c r="M93" s="32">
        <v>17</v>
      </c>
    </row>
    <row r="94" spans="1:13" s="32" customFormat="1" ht="15.75" customHeight="1">
      <c r="A94" s="32">
        <v>92</v>
      </c>
      <c r="B94" s="38" t="s">
        <v>4248</v>
      </c>
      <c r="C94" s="38" t="s">
        <v>4249</v>
      </c>
      <c r="D94" s="38" t="s">
        <v>94</v>
      </c>
      <c r="E94" s="32">
        <v>98</v>
      </c>
      <c r="F94" s="51">
        <v>29475</v>
      </c>
      <c r="G94" s="71">
        <f t="shared" ca="1" si="1"/>
        <v>39.844320290461695</v>
      </c>
      <c r="H94" s="38" t="s">
        <v>263</v>
      </c>
      <c r="I94" s="38" t="s">
        <v>158</v>
      </c>
      <c r="J94" s="38" t="s">
        <v>78</v>
      </c>
      <c r="K94" s="38" t="s">
        <v>79</v>
      </c>
      <c r="L94" s="38" t="s">
        <v>89</v>
      </c>
      <c r="M94" s="32">
        <v>12</v>
      </c>
    </row>
    <row r="95" spans="1:13" s="32" customFormat="1" ht="15.75" customHeight="1">
      <c r="A95" s="32">
        <v>93</v>
      </c>
      <c r="B95" s="38" t="s">
        <v>2752</v>
      </c>
      <c r="C95" s="38" t="s">
        <v>4250</v>
      </c>
      <c r="D95" s="38" t="s">
        <v>74</v>
      </c>
      <c r="E95" s="32">
        <v>63</v>
      </c>
      <c r="F95" s="51">
        <v>27957</v>
      </c>
      <c r="G95" s="71">
        <f t="shared" ca="1" si="1"/>
        <v>44.003224400050733</v>
      </c>
      <c r="H95" s="38" t="s">
        <v>2551</v>
      </c>
      <c r="I95" s="38" t="s">
        <v>126</v>
      </c>
      <c r="J95" s="38" t="s">
        <v>78</v>
      </c>
      <c r="K95" s="38" t="s">
        <v>79</v>
      </c>
      <c r="L95" s="38" t="s">
        <v>80</v>
      </c>
      <c r="M95" s="32">
        <v>10</v>
      </c>
    </row>
    <row r="96" spans="1:13" s="32" customFormat="1" ht="15.75" customHeight="1">
      <c r="A96" s="32">
        <v>94</v>
      </c>
      <c r="B96" s="38" t="s">
        <v>4251</v>
      </c>
      <c r="C96" s="38" t="s">
        <v>4252</v>
      </c>
      <c r="D96" s="38" t="s">
        <v>74</v>
      </c>
      <c r="E96" s="32">
        <v>33</v>
      </c>
      <c r="F96" s="51">
        <v>27248</v>
      </c>
      <c r="G96" s="71">
        <f t="shared" ca="1" si="1"/>
        <v>45.94569015347539</v>
      </c>
      <c r="H96" s="38" t="s">
        <v>669</v>
      </c>
      <c r="I96" s="38" t="s">
        <v>77</v>
      </c>
      <c r="J96" s="38" t="s">
        <v>78</v>
      </c>
      <c r="K96" s="38" t="s">
        <v>79</v>
      </c>
      <c r="L96" s="38" t="s">
        <v>89</v>
      </c>
      <c r="M96" s="32">
        <v>21</v>
      </c>
    </row>
    <row r="97" spans="1:13" s="32" customFormat="1" ht="15.75" customHeight="1">
      <c r="A97" s="32">
        <v>95</v>
      </c>
      <c r="B97" s="38" t="s">
        <v>4253</v>
      </c>
      <c r="C97" s="38" t="s">
        <v>4254</v>
      </c>
      <c r="D97" s="38" t="s">
        <v>94</v>
      </c>
      <c r="E97" s="32">
        <v>67</v>
      </c>
      <c r="F97" s="51">
        <v>22275</v>
      </c>
      <c r="G97" s="71">
        <f t="shared" ca="1" si="1"/>
        <v>59.57034768772197</v>
      </c>
      <c r="H97" s="38" t="s">
        <v>1879</v>
      </c>
      <c r="I97" s="38" t="s">
        <v>77</v>
      </c>
      <c r="J97" s="38" t="s">
        <v>97</v>
      </c>
      <c r="K97" s="38" t="s">
        <v>79</v>
      </c>
      <c r="L97" s="38" t="s">
        <v>80</v>
      </c>
      <c r="M97" s="32">
        <v>8</v>
      </c>
    </row>
    <row r="98" spans="1:13" s="32" customFormat="1" ht="15.75" customHeight="1">
      <c r="A98" s="32">
        <v>96</v>
      </c>
      <c r="B98" s="38" t="s">
        <v>4111</v>
      </c>
      <c r="C98" s="38" t="s">
        <v>4255</v>
      </c>
      <c r="D98" s="38" t="s">
        <v>74</v>
      </c>
      <c r="E98" s="32">
        <v>33</v>
      </c>
      <c r="F98" s="51">
        <v>25081</v>
      </c>
      <c r="G98" s="71">
        <f t="shared" ca="1" si="1"/>
        <v>51.882676454845253</v>
      </c>
      <c r="H98" s="38" t="s">
        <v>1208</v>
      </c>
      <c r="I98" s="38" t="s">
        <v>77</v>
      </c>
      <c r="J98" s="38" t="s">
        <v>78</v>
      </c>
      <c r="K98" s="38" t="s">
        <v>79</v>
      </c>
      <c r="L98" s="38" t="s">
        <v>89</v>
      </c>
      <c r="M98" s="32">
        <v>15</v>
      </c>
    </row>
    <row r="99" spans="1:13" s="32" customFormat="1" ht="15.75" customHeight="1">
      <c r="A99" s="32">
        <v>97</v>
      </c>
      <c r="B99" s="38" t="s">
        <v>4256</v>
      </c>
      <c r="C99" s="38" t="s">
        <v>4257</v>
      </c>
      <c r="D99" s="38" t="s">
        <v>74</v>
      </c>
      <c r="E99" s="32">
        <v>16</v>
      </c>
      <c r="F99" s="51">
        <v>29063</v>
      </c>
      <c r="G99" s="71">
        <f t="shared" ca="1" si="1"/>
        <v>40.973087413749361</v>
      </c>
      <c r="H99" s="38" t="s">
        <v>717</v>
      </c>
      <c r="I99" s="38" t="s">
        <v>96</v>
      </c>
      <c r="J99" s="38" t="s">
        <v>78</v>
      </c>
      <c r="K99" s="38" t="s">
        <v>79</v>
      </c>
      <c r="L99" s="38" t="s">
        <v>80</v>
      </c>
      <c r="M99" s="32">
        <v>10</v>
      </c>
    </row>
    <row r="100" spans="1:13" s="32" customFormat="1" ht="15.75" customHeight="1">
      <c r="A100" s="32">
        <v>98</v>
      </c>
      <c r="B100" s="38" t="s">
        <v>4258</v>
      </c>
      <c r="C100" s="38" t="s">
        <v>4259</v>
      </c>
      <c r="D100" s="38" t="s">
        <v>94</v>
      </c>
      <c r="E100" s="32">
        <v>19</v>
      </c>
      <c r="F100" s="51">
        <v>20531</v>
      </c>
      <c r="G100" s="71">
        <f t="shared" ca="1" si="1"/>
        <v>64.348429879502788</v>
      </c>
      <c r="H100" s="38" t="s">
        <v>3364</v>
      </c>
      <c r="I100" s="38" t="s">
        <v>158</v>
      </c>
      <c r="J100" s="38" t="s">
        <v>78</v>
      </c>
      <c r="K100" s="38" t="s">
        <v>79</v>
      </c>
      <c r="L100" s="38" t="s">
        <v>89</v>
      </c>
      <c r="M100" s="32">
        <v>7</v>
      </c>
    </row>
    <row r="101" spans="1:13" s="32" customFormat="1" ht="15.75" customHeight="1">
      <c r="A101" s="32">
        <v>99</v>
      </c>
      <c r="B101" s="38" t="s">
        <v>922</v>
      </c>
      <c r="C101" s="38" t="s">
        <v>4260</v>
      </c>
      <c r="D101" s="38" t="s">
        <v>74</v>
      </c>
      <c r="E101" s="32">
        <v>97</v>
      </c>
      <c r="F101" s="51">
        <v>35959</v>
      </c>
      <c r="G101" s="71">
        <f t="shared" ca="1" si="1"/>
        <v>22.079936728817856</v>
      </c>
      <c r="H101" s="38" t="s">
        <v>1997</v>
      </c>
      <c r="I101" s="38" t="s">
        <v>96</v>
      </c>
      <c r="J101" s="38" t="s">
        <v>78</v>
      </c>
      <c r="K101" s="38" t="s">
        <v>79</v>
      </c>
      <c r="L101" s="38" t="s">
        <v>89</v>
      </c>
      <c r="M101" s="32">
        <v>3</v>
      </c>
    </row>
    <row r="102" spans="1:13" s="32" customFormat="1" ht="15.75" customHeight="1">
      <c r="A102" s="32">
        <v>100</v>
      </c>
      <c r="B102" s="38" t="s">
        <v>4261</v>
      </c>
      <c r="C102" s="38" t="s">
        <v>4262</v>
      </c>
      <c r="D102" s="38" t="s">
        <v>74</v>
      </c>
      <c r="E102" s="32">
        <v>80</v>
      </c>
      <c r="F102" s="51">
        <v>24969</v>
      </c>
      <c r="G102" s="71">
        <f t="shared" ca="1" si="1"/>
        <v>52.18952576991375</v>
      </c>
      <c r="H102" s="38" t="s">
        <v>76</v>
      </c>
      <c r="I102" s="38" t="s">
        <v>96</v>
      </c>
      <c r="J102" s="38" t="s">
        <v>78</v>
      </c>
      <c r="K102" s="38" t="s">
        <v>79</v>
      </c>
      <c r="L102" s="38" t="s">
        <v>80</v>
      </c>
      <c r="M102" s="32">
        <v>4</v>
      </c>
    </row>
    <row r="103" spans="1:13" s="32" customFormat="1" ht="15.75" customHeight="1">
      <c r="A103" s="32">
        <v>101</v>
      </c>
      <c r="B103" s="38" t="s">
        <v>4263</v>
      </c>
      <c r="C103" s="38" t="s">
        <v>4264</v>
      </c>
      <c r="D103" s="38" t="s">
        <v>74</v>
      </c>
      <c r="E103" s="32">
        <v>83</v>
      </c>
      <c r="F103" s="51">
        <v>27757</v>
      </c>
      <c r="G103" s="71">
        <f t="shared" ca="1" si="1"/>
        <v>44.551169605530184</v>
      </c>
      <c r="H103" s="38" t="s">
        <v>537</v>
      </c>
      <c r="I103" s="38" t="s">
        <v>77</v>
      </c>
      <c r="J103" s="38" t="s">
        <v>115</v>
      </c>
      <c r="K103" s="38" t="s">
        <v>79</v>
      </c>
      <c r="L103" s="38" t="s">
        <v>89</v>
      </c>
      <c r="M103" s="32">
        <v>11</v>
      </c>
    </row>
    <row r="104" spans="1:13" s="32" customFormat="1" ht="15.75" customHeight="1">
      <c r="A104" s="32">
        <v>102</v>
      </c>
      <c r="B104" s="38" t="s">
        <v>4265</v>
      </c>
      <c r="C104" s="38" t="s">
        <v>4266</v>
      </c>
      <c r="D104" s="38" t="s">
        <v>74</v>
      </c>
      <c r="E104" s="32">
        <v>51</v>
      </c>
      <c r="F104" s="51">
        <v>20786</v>
      </c>
      <c r="G104" s="71">
        <f t="shared" ca="1" si="1"/>
        <v>63.649799742516485</v>
      </c>
      <c r="H104" s="38" t="s">
        <v>204</v>
      </c>
      <c r="I104" s="38" t="s">
        <v>77</v>
      </c>
      <c r="J104" s="38" t="s">
        <v>97</v>
      </c>
      <c r="K104" s="38" t="s">
        <v>79</v>
      </c>
      <c r="L104" s="38" t="s">
        <v>89</v>
      </c>
      <c r="M104" s="32">
        <v>16</v>
      </c>
    </row>
    <row r="105" spans="1:13" s="32" customFormat="1" ht="15.75" customHeight="1">
      <c r="A105" s="32">
        <v>103</v>
      </c>
      <c r="B105" s="38" t="s">
        <v>4267</v>
      </c>
      <c r="C105" s="38" t="s">
        <v>4268</v>
      </c>
      <c r="D105" s="38" t="s">
        <v>94</v>
      </c>
      <c r="E105" s="32">
        <v>49</v>
      </c>
      <c r="F105" s="51">
        <v>35541</v>
      </c>
      <c r="G105" s="71">
        <f t="shared" ca="1" si="1"/>
        <v>23.225142208269911</v>
      </c>
      <c r="H105" s="38" t="s">
        <v>320</v>
      </c>
      <c r="I105" s="38" t="s">
        <v>96</v>
      </c>
      <c r="J105" s="38" t="s">
        <v>97</v>
      </c>
      <c r="K105" s="38" t="s">
        <v>79</v>
      </c>
      <c r="L105" s="38" t="s">
        <v>80</v>
      </c>
      <c r="M105" s="32">
        <v>4</v>
      </c>
    </row>
    <row r="106" spans="1:13" s="32" customFormat="1" ht="15.75" customHeight="1">
      <c r="A106" s="32">
        <v>104</v>
      </c>
      <c r="B106" s="38" t="s">
        <v>4269</v>
      </c>
      <c r="C106" s="38" t="s">
        <v>4270</v>
      </c>
      <c r="D106" s="38" t="s">
        <v>94</v>
      </c>
      <c r="E106" s="32">
        <v>40</v>
      </c>
      <c r="F106" s="51">
        <v>28647</v>
      </c>
      <c r="G106" s="71">
        <f t="shared" ca="1" si="1"/>
        <v>42.112813441146628</v>
      </c>
      <c r="H106" s="38" t="s">
        <v>635</v>
      </c>
      <c r="I106" s="38" t="s">
        <v>158</v>
      </c>
      <c r="J106" s="38" t="s">
        <v>78</v>
      </c>
      <c r="K106" s="38" t="s">
        <v>79</v>
      </c>
      <c r="L106" s="38" t="s">
        <v>80</v>
      </c>
      <c r="M106" s="32">
        <v>9</v>
      </c>
    </row>
    <row r="107" spans="1:13" s="32" customFormat="1" ht="15.75" customHeight="1">
      <c r="A107" s="32">
        <v>105</v>
      </c>
      <c r="B107" s="38" t="s">
        <v>1092</v>
      </c>
      <c r="C107" s="38" t="s">
        <v>4271</v>
      </c>
      <c r="D107" s="38" t="s">
        <v>94</v>
      </c>
      <c r="E107" s="32">
        <v>25</v>
      </c>
      <c r="F107" s="51">
        <v>37151</v>
      </c>
      <c r="G107" s="71">
        <f t="shared" ca="1" si="1"/>
        <v>18.814183304160323</v>
      </c>
      <c r="H107" s="38" t="s">
        <v>263</v>
      </c>
      <c r="I107" s="38" t="s">
        <v>77</v>
      </c>
      <c r="J107" s="38" t="s">
        <v>78</v>
      </c>
      <c r="K107" s="38" t="s">
        <v>79</v>
      </c>
      <c r="L107" s="38" t="s">
        <v>89</v>
      </c>
      <c r="M107" s="32">
        <v>1</v>
      </c>
    </row>
    <row r="108" spans="1:13" s="32" customFormat="1" ht="15.75" customHeight="1">
      <c r="A108" s="32">
        <v>106</v>
      </c>
      <c r="B108" s="38" t="s">
        <v>986</v>
      </c>
      <c r="D108" s="38" t="s">
        <v>74</v>
      </c>
      <c r="E108" s="32">
        <v>54</v>
      </c>
      <c r="F108" s="51">
        <v>24291</v>
      </c>
      <c r="G108" s="71">
        <f t="shared" ca="1" si="1"/>
        <v>54.047060016489091</v>
      </c>
      <c r="H108" s="38" t="s">
        <v>3737</v>
      </c>
      <c r="I108" s="38" t="s">
        <v>158</v>
      </c>
      <c r="J108" s="38" t="s">
        <v>115</v>
      </c>
      <c r="K108" s="38" t="s">
        <v>79</v>
      </c>
      <c r="L108" s="38" t="s">
        <v>80</v>
      </c>
      <c r="M108" s="32">
        <v>18</v>
      </c>
    </row>
    <row r="109" spans="1:13" s="32" customFormat="1" ht="15.75" customHeight="1">
      <c r="A109" s="32">
        <v>107</v>
      </c>
      <c r="B109" s="38" t="s">
        <v>4272</v>
      </c>
      <c r="C109" s="38" t="s">
        <v>4273</v>
      </c>
      <c r="D109" s="38" t="s">
        <v>94</v>
      </c>
      <c r="E109" s="32">
        <v>97</v>
      </c>
      <c r="F109" s="51">
        <v>33055</v>
      </c>
      <c r="G109" s="71">
        <f t="shared" ca="1" si="1"/>
        <v>30.036101112379502</v>
      </c>
      <c r="H109" s="38" t="s">
        <v>537</v>
      </c>
      <c r="I109" s="38" t="s">
        <v>96</v>
      </c>
      <c r="J109" s="38" t="s">
        <v>78</v>
      </c>
      <c r="K109" s="38" t="s">
        <v>79</v>
      </c>
      <c r="L109" s="38" t="s">
        <v>80</v>
      </c>
      <c r="M109" s="32">
        <v>9</v>
      </c>
    </row>
    <row r="110" spans="1:13" s="32" customFormat="1" ht="15.75" hidden="1" customHeight="1">
      <c r="A110" s="32">
        <v>108</v>
      </c>
      <c r="B110" s="38" t="s">
        <v>4274</v>
      </c>
      <c r="C110" s="38" t="s">
        <v>4275</v>
      </c>
      <c r="D110" s="38" t="s">
        <v>94</v>
      </c>
      <c r="E110" s="32">
        <v>4</v>
      </c>
      <c r="F110" s="51">
        <v>34407</v>
      </c>
      <c r="G110" s="59">
        <f t="shared" ca="1" si="1"/>
        <v>26.331991523338406</v>
      </c>
      <c r="I110" s="38" t="s">
        <v>200</v>
      </c>
      <c r="J110" s="38" t="s">
        <v>115</v>
      </c>
      <c r="K110" s="38" t="s">
        <v>79</v>
      </c>
      <c r="L110" s="38" t="s">
        <v>89</v>
      </c>
      <c r="M110" s="32">
        <v>3</v>
      </c>
    </row>
    <row r="111" spans="1:13" s="32" customFormat="1" ht="15.75" customHeight="1">
      <c r="A111" s="32">
        <v>109</v>
      </c>
      <c r="B111" s="38" t="s">
        <v>4276</v>
      </c>
      <c r="C111" s="38" t="s">
        <v>4277</v>
      </c>
      <c r="D111" s="38" t="s">
        <v>74</v>
      </c>
      <c r="E111" s="32">
        <v>16</v>
      </c>
      <c r="F111" s="51">
        <v>28835</v>
      </c>
      <c r="G111" s="71">
        <f t="shared" ca="1" si="1"/>
        <v>41.597744947995942</v>
      </c>
      <c r="H111" s="38" t="s">
        <v>347</v>
      </c>
      <c r="I111" s="38" t="s">
        <v>200</v>
      </c>
      <c r="J111" s="38" t="s">
        <v>97</v>
      </c>
      <c r="K111" s="38" t="s">
        <v>79</v>
      </c>
      <c r="L111" s="38" t="s">
        <v>80</v>
      </c>
      <c r="M111" s="32">
        <v>4</v>
      </c>
    </row>
    <row r="112" spans="1:13" s="32" customFormat="1" ht="15.75" hidden="1" customHeight="1">
      <c r="A112" s="32">
        <v>110</v>
      </c>
      <c r="B112" s="38" t="s">
        <v>4278</v>
      </c>
      <c r="C112" s="38" t="s">
        <v>4279</v>
      </c>
      <c r="D112" s="38" t="s">
        <v>74</v>
      </c>
      <c r="E112" s="32">
        <v>23</v>
      </c>
      <c r="F112" s="51">
        <v>36738</v>
      </c>
      <c r="G112" s="59">
        <f t="shared" ca="1" si="1"/>
        <v>19.945690153475393</v>
      </c>
      <c r="I112" s="38" t="s">
        <v>96</v>
      </c>
      <c r="J112" s="38" t="s">
        <v>97</v>
      </c>
      <c r="K112" s="38" t="s">
        <v>79</v>
      </c>
      <c r="L112" s="38" t="s">
        <v>89</v>
      </c>
      <c r="M112" s="32">
        <v>1</v>
      </c>
    </row>
    <row r="113" spans="1:13" s="32" customFormat="1" ht="15.75" customHeight="1">
      <c r="A113" s="32">
        <v>111</v>
      </c>
      <c r="B113" s="38" t="s">
        <v>4280</v>
      </c>
      <c r="C113" s="38" t="s">
        <v>4281</v>
      </c>
      <c r="D113" s="38" t="s">
        <v>94</v>
      </c>
      <c r="E113" s="32">
        <v>65</v>
      </c>
      <c r="F113" s="51">
        <v>34210</v>
      </c>
      <c r="G113" s="71">
        <f t="shared" ca="1" si="1"/>
        <v>26.871717550735667</v>
      </c>
      <c r="H113" s="38" t="s">
        <v>459</v>
      </c>
      <c r="I113" s="38" t="s">
        <v>200</v>
      </c>
      <c r="J113" s="38" t="s">
        <v>78</v>
      </c>
      <c r="K113" s="38" t="s">
        <v>79</v>
      </c>
      <c r="L113" s="38" t="s">
        <v>89</v>
      </c>
      <c r="M113" s="32">
        <v>2</v>
      </c>
    </row>
    <row r="114" spans="1:13" s="32" customFormat="1" ht="15.75" customHeight="1">
      <c r="A114" s="32">
        <v>112</v>
      </c>
      <c r="B114" s="38" t="s">
        <v>4282</v>
      </c>
      <c r="C114" s="38" t="s">
        <v>4283</v>
      </c>
      <c r="D114" s="38" t="s">
        <v>94</v>
      </c>
      <c r="E114" s="32">
        <v>88</v>
      </c>
      <c r="F114" s="51">
        <v>27618</v>
      </c>
      <c r="G114" s="71">
        <f t="shared" ca="1" si="1"/>
        <v>44.931991523338404</v>
      </c>
      <c r="H114" s="38" t="s">
        <v>559</v>
      </c>
      <c r="I114" s="38" t="s">
        <v>126</v>
      </c>
      <c r="J114" s="38" t="s">
        <v>115</v>
      </c>
      <c r="K114" s="38" t="s">
        <v>79</v>
      </c>
      <c r="L114" s="38" t="s">
        <v>89</v>
      </c>
      <c r="M114" s="32">
        <v>12</v>
      </c>
    </row>
    <row r="115" spans="1:13" s="32" customFormat="1" ht="15.75" customHeight="1">
      <c r="A115" s="32">
        <v>113</v>
      </c>
      <c r="B115" s="38" t="s">
        <v>4284</v>
      </c>
      <c r="C115" s="38" t="s">
        <v>4285</v>
      </c>
      <c r="D115" s="38" t="s">
        <v>74</v>
      </c>
      <c r="E115" s="32">
        <v>67</v>
      </c>
      <c r="F115" s="51">
        <v>20581</v>
      </c>
      <c r="G115" s="71">
        <f t="shared" ca="1" si="1"/>
        <v>64.211443578132929</v>
      </c>
      <c r="H115" s="38" t="s">
        <v>600</v>
      </c>
      <c r="I115" s="38" t="s">
        <v>200</v>
      </c>
      <c r="J115" s="38" t="s">
        <v>78</v>
      </c>
      <c r="K115" s="38" t="s">
        <v>79</v>
      </c>
      <c r="L115" s="38" t="s">
        <v>89</v>
      </c>
      <c r="M115" s="32">
        <v>20</v>
      </c>
    </row>
    <row r="116" spans="1:13" s="32" customFormat="1" ht="15.75" customHeight="1">
      <c r="A116" s="32">
        <v>114</v>
      </c>
      <c r="B116" s="38" t="s">
        <v>1184</v>
      </c>
      <c r="C116" s="38" t="s">
        <v>4286</v>
      </c>
      <c r="D116" s="38" t="s">
        <v>94</v>
      </c>
      <c r="E116" s="32">
        <v>10</v>
      </c>
      <c r="F116" s="51">
        <v>31343</v>
      </c>
      <c r="G116" s="71">
        <f t="shared" ca="1" si="1"/>
        <v>34.726512071283608</v>
      </c>
      <c r="H116" s="38" t="s">
        <v>520</v>
      </c>
      <c r="I116" s="38" t="s">
        <v>114</v>
      </c>
      <c r="J116" s="38" t="s">
        <v>97</v>
      </c>
      <c r="K116" s="38" t="s">
        <v>79</v>
      </c>
      <c r="L116" s="38" t="s">
        <v>89</v>
      </c>
      <c r="M116" s="32">
        <v>8</v>
      </c>
    </row>
    <row r="117" spans="1:13" s="32" customFormat="1" ht="15.75" customHeight="1">
      <c r="A117" s="32">
        <v>115</v>
      </c>
      <c r="B117" s="38" t="s">
        <v>4287</v>
      </c>
      <c r="C117" s="38" t="s">
        <v>4288</v>
      </c>
      <c r="D117" s="38" t="s">
        <v>74</v>
      </c>
      <c r="E117" s="32">
        <v>77</v>
      </c>
      <c r="F117" s="51">
        <v>29941</v>
      </c>
      <c r="G117" s="71">
        <f t="shared" ca="1" si="1"/>
        <v>38.56760796169457</v>
      </c>
      <c r="H117" s="38" t="s">
        <v>209</v>
      </c>
      <c r="I117" s="38" t="s">
        <v>158</v>
      </c>
      <c r="J117" s="38" t="s">
        <v>78</v>
      </c>
      <c r="K117" s="38" t="s">
        <v>79</v>
      </c>
      <c r="L117" s="38" t="s">
        <v>89</v>
      </c>
      <c r="M117" s="32">
        <v>18</v>
      </c>
    </row>
    <row r="118" spans="1:13" s="32" customFormat="1" ht="15.75" customHeight="1">
      <c r="A118" s="32">
        <v>116</v>
      </c>
      <c r="B118" s="38" t="s">
        <v>4289</v>
      </c>
      <c r="C118" s="38" t="s">
        <v>4290</v>
      </c>
      <c r="D118" s="38" t="s">
        <v>74</v>
      </c>
      <c r="E118" s="32">
        <v>49</v>
      </c>
      <c r="F118" s="51">
        <v>36196</v>
      </c>
      <c r="G118" s="71">
        <f t="shared" ca="1" si="1"/>
        <v>21.430621660324707</v>
      </c>
      <c r="H118" s="38" t="s">
        <v>426</v>
      </c>
      <c r="I118" s="38" t="s">
        <v>77</v>
      </c>
      <c r="J118" s="38" t="s">
        <v>97</v>
      </c>
      <c r="K118" s="38" t="s">
        <v>79</v>
      </c>
      <c r="L118" s="38" t="s">
        <v>80</v>
      </c>
      <c r="M118" s="32">
        <v>2</v>
      </c>
    </row>
    <row r="119" spans="1:13" s="32" customFormat="1" ht="15.75" customHeight="1">
      <c r="A119" s="32">
        <v>117</v>
      </c>
      <c r="B119" s="38" t="s">
        <v>4291</v>
      </c>
      <c r="C119" s="38" t="s">
        <v>4292</v>
      </c>
      <c r="D119" s="38" t="s">
        <v>94</v>
      </c>
      <c r="E119" s="32">
        <v>75</v>
      </c>
      <c r="F119" s="51">
        <v>30005</v>
      </c>
      <c r="G119" s="71">
        <f t="shared" ca="1" si="1"/>
        <v>38.392265495941146</v>
      </c>
      <c r="H119" s="38" t="s">
        <v>559</v>
      </c>
      <c r="I119" s="38" t="s">
        <v>77</v>
      </c>
      <c r="J119" s="38" t="s">
        <v>78</v>
      </c>
      <c r="K119" s="38" t="s">
        <v>79</v>
      </c>
      <c r="L119" s="38" t="s">
        <v>89</v>
      </c>
      <c r="M119" s="32">
        <v>15</v>
      </c>
    </row>
    <row r="120" spans="1:13" s="32" customFormat="1" ht="15.75" customHeight="1">
      <c r="A120" s="32">
        <v>118</v>
      </c>
      <c r="B120" s="38" t="s">
        <v>4293</v>
      </c>
      <c r="C120" s="38" t="s">
        <v>4294</v>
      </c>
      <c r="D120" s="38" t="s">
        <v>74</v>
      </c>
      <c r="E120" s="32">
        <v>43</v>
      </c>
      <c r="F120" s="51">
        <v>21866</v>
      </c>
      <c r="G120" s="71">
        <f t="shared" ca="1" si="1"/>
        <v>60.690895632927443</v>
      </c>
      <c r="H120" s="38" t="s">
        <v>440</v>
      </c>
      <c r="I120" s="38" t="s">
        <v>200</v>
      </c>
      <c r="J120" s="38" t="s">
        <v>115</v>
      </c>
      <c r="K120" s="38" t="s">
        <v>79</v>
      </c>
      <c r="L120" s="38" t="s">
        <v>89</v>
      </c>
      <c r="M120" s="32">
        <v>19</v>
      </c>
    </row>
    <row r="121" spans="1:13" s="32" customFormat="1" ht="15.75" customHeight="1">
      <c r="A121" s="32">
        <v>119</v>
      </c>
      <c r="B121" s="38" t="s">
        <v>4295</v>
      </c>
      <c r="C121" s="38" t="s">
        <v>4296</v>
      </c>
      <c r="D121" s="38" t="s">
        <v>74</v>
      </c>
      <c r="E121" s="32">
        <v>9</v>
      </c>
      <c r="F121" s="51">
        <v>29924</v>
      </c>
      <c r="G121" s="71">
        <f t="shared" ca="1" si="1"/>
        <v>38.614183304160321</v>
      </c>
      <c r="H121" s="38" t="s">
        <v>172</v>
      </c>
      <c r="I121" s="38" t="s">
        <v>200</v>
      </c>
      <c r="J121" s="38" t="s">
        <v>115</v>
      </c>
      <c r="K121" s="38" t="s">
        <v>79</v>
      </c>
      <c r="L121" s="38" t="s">
        <v>80</v>
      </c>
      <c r="M121" s="32">
        <v>9</v>
      </c>
    </row>
    <row r="122" spans="1:13" s="32" customFormat="1" ht="15.75" customHeight="1">
      <c r="A122" s="32">
        <v>120</v>
      </c>
      <c r="B122" s="38" t="s">
        <v>3346</v>
      </c>
      <c r="C122" s="38" t="s">
        <v>4297</v>
      </c>
      <c r="D122" s="38" t="s">
        <v>74</v>
      </c>
      <c r="E122" s="32">
        <v>80</v>
      </c>
      <c r="F122" s="51">
        <v>28735</v>
      </c>
      <c r="G122" s="71">
        <f t="shared" ca="1" si="1"/>
        <v>41.871717550735667</v>
      </c>
      <c r="H122" s="38" t="s">
        <v>1043</v>
      </c>
      <c r="I122" s="38" t="s">
        <v>96</v>
      </c>
      <c r="J122" s="38" t="s">
        <v>115</v>
      </c>
      <c r="K122" s="38" t="s">
        <v>79</v>
      </c>
      <c r="L122" s="38" t="s">
        <v>80</v>
      </c>
      <c r="M122" s="32">
        <v>4</v>
      </c>
    </row>
    <row r="123" spans="1:13" s="32" customFormat="1" ht="15.75" customHeight="1">
      <c r="A123" s="32">
        <v>121</v>
      </c>
      <c r="B123" s="38" t="s">
        <v>4298</v>
      </c>
      <c r="C123" s="38" t="s">
        <v>715</v>
      </c>
      <c r="D123" s="38" t="s">
        <v>74</v>
      </c>
      <c r="E123" s="32">
        <v>82</v>
      </c>
      <c r="F123" s="51">
        <v>21095</v>
      </c>
      <c r="G123" s="71">
        <f t="shared" ca="1" si="1"/>
        <v>62.80322440005073</v>
      </c>
      <c r="H123" s="38" t="s">
        <v>699</v>
      </c>
      <c r="I123" s="38" t="s">
        <v>77</v>
      </c>
      <c r="J123" s="38" t="s">
        <v>78</v>
      </c>
      <c r="K123" s="38" t="s">
        <v>79</v>
      </c>
      <c r="L123" s="38" t="s">
        <v>89</v>
      </c>
      <c r="M123" s="32">
        <v>15</v>
      </c>
    </row>
    <row r="124" spans="1:13" s="32" customFormat="1" ht="15.75" customHeight="1">
      <c r="A124" s="32">
        <v>122</v>
      </c>
      <c r="B124" s="38" t="s">
        <v>4299</v>
      </c>
      <c r="C124" s="38" t="s">
        <v>4300</v>
      </c>
      <c r="D124" s="38" t="s">
        <v>74</v>
      </c>
      <c r="E124" s="32">
        <v>87</v>
      </c>
      <c r="F124" s="51">
        <v>28964</v>
      </c>
      <c r="G124" s="71">
        <f t="shared" ca="1" si="1"/>
        <v>41.244320290461694</v>
      </c>
      <c r="H124" s="38" t="s">
        <v>204</v>
      </c>
      <c r="I124" s="38" t="s">
        <v>96</v>
      </c>
      <c r="J124" s="38" t="s">
        <v>78</v>
      </c>
      <c r="K124" s="38" t="s">
        <v>79</v>
      </c>
      <c r="L124" s="38" t="s">
        <v>80</v>
      </c>
      <c r="M124" s="32">
        <v>12</v>
      </c>
    </row>
    <row r="125" spans="1:13" s="32" customFormat="1" ht="15.75" customHeight="1">
      <c r="A125" s="32">
        <v>123</v>
      </c>
      <c r="B125" s="38" t="s">
        <v>4301</v>
      </c>
      <c r="C125" s="38" t="s">
        <v>4302</v>
      </c>
      <c r="D125" s="38" t="s">
        <v>94</v>
      </c>
      <c r="E125" s="32">
        <v>85</v>
      </c>
      <c r="F125" s="51">
        <v>32480</v>
      </c>
      <c r="G125" s="71">
        <f t="shared" ca="1" si="1"/>
        <v>31.611443578132924</v>
      </c>
      <c r="H125" s="38" t="s">
        <v>459</v>
      </c>
      <c r="I125" s="38" t="s">
        <v>96</v>
      </c>
      <c r="J125" s="38" t="s">
        <v>115</v>
      </c>
      <c r="K125" s="38" t="s">
        <v>79</v>
      </c>
      <c r="L125" s="38" t="s">
        <v>89</v>
      </c>
      <c r="M125" s="32">
        <v>15</v>
      </c>
    </row>
    <row r="126" spans="1:13" s="32" customFormat="1" ht="15.75" customHeight="1">
      <c r="A126" s="32">
        <v>124</v>
      </c>
      <c r="B126" s="38" t="s">
        <v>4303</v>
      </c>
      <c r="C126" s="38" t="s">
        <v>4304</v>
      </c>
      <c r="D126" s="38" t="s">
        <v>94</v>
      </c>
      <c r="E126" s="32">
        <v>27</v>
      </c>
      <c r="F126" s="51">
        <v>34822</v>
      </c>
      <c r="G126" s="71">
        <f t="shared" ca="1" si="1"/>
        <v>25.195005221968543</v>
      </c>
      <c r="H126" s="38" t="s">
        <v>2082</v>
      </c>
      <c r="I126" s="38" t="s">
        <v>158</v>
      </c>
      <c r="J126" s="38" t="s">
        <v>115</v>
      </c>
      <c r="K126" s="38" t="s">
        <v>79</v>
      </c>
      <c r="L126" s="38" t="s">
        <v>80</v>
      </c>
      <c r="M126" s="32">
        <v>5</v>
      </c>
    </row>
    <row r="127" spans="1:13" s="32" customFormat="1" ht="15.75" customHeight="1">
      <c r="A127" s="32">
        <v>125</v>
      </c>
      <c r="B127" s="38" t="s">
        <v>4305</v>
      </c>
      <c r="C127" s="38" t="s">
        <v>4306</v>
      </c>
      <c r="D127" s="38" t="s">
        <v>94</v>
      </c>
      <c r="E127" s="32">
        <v>94</v>
      </c>
      <c r="F127" s="51">
        <v>21992</v>
      </c>
      <c r="G127" s="71">
        <f t="shared" ca="1" si="1"/>
        <v>60.345690153475388</v>
      </c>
      <c r="H127" s="38" t="s">
        <v>1646</v>
      </c>
      <c r="I127" s="38" t="s">
        <v>88</v>
      </c>
      <c r="J127" s="38" t="s">
        <v>78</v>
      </c>
      <c r="K127" s="38" t="s">
        <v>79</v>
      </c>
      <c r="L127" s="38" t="s">
        <v>89</v>
      </c>
      <c r="M127" s="32">
        <v>16</v>
      </c>
    </row>
    <row r="128" spans="1:13" s="32" customFormat="1" ht="15.75" customHeight="1">
      <c r="A128" s="32">
        <v>126</v>
      </c>
      <c r="B128" s="38" t="s">
        <v>4307</v>
      </c>
      <c r="C128" s="38" t="s">
        <v>2172</v>
      </c>
      <c r="D128" s="38" t="s">
        <v>74</v>
      </c>
      <c r="E128" s="32">
        <v>53</v>
      </c>
      <c r="F128" s="51">
        <v>33892</v>
      </c>
      <c r="G128" s="71">
        <f t="shared" ca="1" si="1"/>
        <v>27.742950427447994</v>
      </c>
      <c r="H128" s="38" t="s">
        <v>2144</v>
      </c>
      <c r="I128" s="38" t="s">
        <v>158</v>
      </c>
      <c r="J128" s="38" t="s">
        <v>78</v>
      </c>
      <c r="K128" s="38" t="s">
        <v>79</v>
      </c>
      <c r="L128" s="38" t="s">
        <v>80</v>
      </c>
      <c r="M128" s="32">
        <v>3</v>
      </c>
    </row>
    <row r="129" spans="1:13" s="32" customFormat="1" ht="15.75" customHeight="1">
      <c r="A129" s="32">
        <v>127</v>
      </c>
      <c r="B129" s="38" t="s">
        <v>4308</v>
      </c>
      <c r="C129" s="38" t="s">
        <v>4309</v>
      </c>
      <c r="D129" s="38" t="s">
        <v>94</v>
      </c>
      <c r="E129" s="32">
        <v>81</v>
      </c>
      <c r="F129" s="51">
        <v>27366</v>
      </c>
      <c r="G129" s="71">
        <f t="shared" ca="1" si="1"/>
        <v>45.622402482242514</v>
      </c>
      <c r="H129" s="38" t="s">
        <v>120</v>
      </c>
      <c r="I129" s="38" t="s">
        <v>96</v>
      </c>
      <c r="J129" s="38" t="s">
        <v>78</v>
      </c>
      <c r="K129" s="38" t="s">
        <v>79</v>
      </c>
      <c r="L129" s="38" t="s">
        <v>89</v>
      </c>
      <c r="M129" s="32">
        <v>19</v>
      </c>
    </row>
    <row r="130" spans="1:13" s="32" customFormat="1" ht="15.75" customHeight="1">
      <c r="A130" s="32">
        <v>128</v>
      </c>
      <c r="B130" s="38" t="s">
        <v>4310</v>
      </c>
      <c r="C130" s="38" t="s">
        <v>4311</v>
      </c>
      <c r="D130" s="38" t="s">
        <v>74</v>
      </c>
      <c r="E130" s="32">
        <v>73</v>
      </c>
      <c r="F130" s="51">
        <v>28323</v>
      </c>
      <c r="G130" s="71">
        <f t="shared" ca="1" si="1"/>
        <v>43.000484674023333</v>
      </c>
      <c r="H130" s="38" t="s">
        <v>1870</v>
      </c>
      <c r="I130" s="38" t="s">
        <v>88</v>
      </c>
      <c r="J130" s="38" t="s">
        <v>78</v>
      </c>
      <c r="K130" s="38" t="s">
        <v>79</v>
      </c>
      <c r="L130" s="38" t="s">
        <v>80</v>
      </c>
      <c r="M130" s="32">
        <v>12</v>
      </c>
    </row>
    <row r="131" spans="1:13" s="32" customFormat="1" ht="15.75" customHeight="1">
      <c r="A131" s="32">
        <v>129</v>
      </c>
      <c r="B131" s="38" t="s">
        <v>4054</v>
      </c>
      <c r="C131" s="38" t="s">
        <v>4312</v>
      </c>
      <c r="D131" s="38" t="s">
        <v>74</v>
      </c>
      <c r="E131" s="32">
        <v>64</v>
      </c>
      <c r="F131" s="51">
        <v>31248</v>
      </c>
      <c r="G131" s="71">
        <f t="shared" ca="1" si="1"/>
        <v>34.986786043886347</v>
      </c>
      <c r="H131" s="38" t="s">
        <v>1367</v>
      </c>
      <c r="I131" s="38" t="s">
        <v>96</v>
      </c>
      <c r="J131" s="38" t="s">
        <v>115</v>
      </c>
      <c r="K131" s="38" t="s">
        <v>79</v>
      </c>
      <c r="L131" s="38" t="s">
        <v>80</v>
      </c>
      <c r="M131" s="32">
        <v>19</v>
      </c>
    </row>
    <row r="132" spans="1:13" s="32" customFormat="1" ht="15.75" customHeight="1">
      <c r="A132" s="32">
        <v>130</v>
      </c>
      <c r="B132" s="38" t="s">
        <v>4313</v>
      </c>
      <c r="C132" s="38" t="s">
        <v>4314</v>
      </c>
      <c r="D132" s="38" t="s">
        <v>74</v>
      </c>
      <c r="E132" s="32">
        <v>32</v>
      </c>
      <c r="F132" s="51">
        <v>35629</v>
      </c>
      <c r="G132" s="71">
        <f t="shared" ref="G132:G195" ca="1" si="2">(NOW()-F132)/365</f>
        <v>22.984046317858954</v>
      </c>
      <c r="H132" s="38" t="s">
        <v>1271</v>
      </c>
      <c r="I132" s="38" t="s">
        <v>77</v>
      </c>
      <c r="J132" s="38" t="s">
        <v>78</v>
      </c>
      <c r="K132" s="38" t="s">
        <v>79</v>
      </c>
      <c r="L132" s="38" t="s">
        <v>89</v>
      </c>
      <c r="M132" s="32">
        <v>1</v>
      </c>
    </row>
    <row r="133" spans="1:13" s="32" customFormat="1" ht="15.75" customHeight="1">
      <c r="A133" s="32">
        <v>131</v>
      </c>
      <c r="B133" s="38" t="s">
        <v>4315</v>
      </c>
      <c r="C133" s="38" t="s">
        <v>4316</v>
      </c>
      <c r="D133" s="38" t="s">
        <v>94</v>
      </c>
      <c r="E133" s="32">
        <v>57</v>
      </c>
      <c r="F133" s="51">
        <v>23666</v>
      </c>
      <c r="G133" s="71">
        <f t="shared" ca="1" si="2"/>
        <v>55.75938878361238</v>
      </c>
      <c r="H133" s="38" t="s">
        <v>2144</v>
      </c>
      <c r="I133" s="38" t="s">
        <v>126</v>
      </c>
      <c r="J133" s="38" t="s">
        <v>115</v>
      </c>
      <c r="K133" s="38" t="s">
        <v>79</v>
      </c>
      <c r="L133" s="38" t="s">
        <v>89</v>
      </c>
      <c r="M133" s="32">
        <v>8</v>
      </c>
    </row>
    <row r="134" spans="1:13" s="32" customFormat="1" ht="15.75" customHeight="1">
      <c r="A134" s="32">
        <v>132</v>
      </c>
      <c r="B134" s="38" t="s">
        <v>4317</v>
      </c>
      <c r="C134" s="38" t="s">
        <v>4318</v>
      </c>
      <c r="D134" s="38" t="s">
        <v>94</v>
      </c>
      <c r="E134" s="32">
        <v>5</v>
      </c>
      <c r="F134" s="51">
        <v>23199</v>
      </c>
      <c r="G134" s="71">
        <f t="shared" ca="1" si="2"/>
        <v>57.038840838406898</v>
      </c>
      <c r="H134" s="38" t="s">
        <v>1682</v>
      </c>
      <c r="I134" s="38" t="s">
        <v>77</v>
      </c>
      <c r="J134" s="38" t="s">
        <v>78</v>
      </c>
      <c r="K134" s="38" t="s">
        <v>79</v>
      </c>
      <c r="L134" s="38" t="s">
        <v>80</v>
      </c>
      <c r="M134" s="32">
        <v>9</v>
      </c>
    </row>
    <row r="135" spans="1:13" s="32" customFormat="1" ht="15.75" customHeight="1">
      <c r="A135" s="32">
        <v>133</v>
      </c>
      <c r="B135" s="38" t="s">
        <v>4319</v>
      </c>
      <c r="C135" s="38" t="s">
        <v>4320</v>
      </c>
      <c r="D135" s="38" t="s">
        <v>74</v>
      </c>
      <c r="E135" s="32">
        <v>12</v>
      </c>
      <c r="F135" s="51">
        <v>28289</v>
      </c>
      <c r="G135" s="71">
        <f t="shared" ca="1" si="2"/>
        <v>43.093635358954842</v>
      </c>
      <c r="H135" s="38" t="s">
        <v>1997</v>
      </c>
      <c r="I135" s="38" t="s">
        <v>96</v>
      </c>
      <c r="J135" s="38" t="s">
        <v>78</v>
      </c>
      <c r="K135" s="38" t="s">
        <v>79</v>
      </c>
      <c r="L135" s="38" t="s">
        <v>80</v>
      </c>
      <c r="M135" s="32">
        <v>16</v>
      </c>
    </row>
    <row r="136" spans="1:13" s="32" customFormat="1" ht="15.75" customHeight="1">
      <c r="A136" s="32">
        <v>134</v>
      </c>
      <c r="B136" s="38" t="s">
        <v>4321</v>
      </c>
      <c r="C136" s="38" t="s">
        <v>2294</v>
      </c>
      <c r="D136" s="38" t="s">
        <v>94</v>
      </c>
      <c r="E136" s="32">
        <v>34</v>
      </c>
      <c r="F136" s="51">
        <v>35643</v>
      </c>
      <c r="G136" s="71">
        <f t="shared" ca="1" si="2"/>
        <v>22.945690153475393</v>
      </c>
      <c r="H136" s="38" t="s">
        <v>1043</v>
      </c>
      <c r="I136" s="38" t="s">
        <v>152</v>
      </c>
      <c r="J136" s="38" t="s">
        <v>97</v>
      </c>
      <c r="K136" s="38" t="s">
        <v>79</v>
      </c>
      <c r="L136" s="38" t="s">
        <v>80</v>
      </c>
      <c r="M136" s="32">
        <v>5</v>
      </c>
    </row>
    <row r="137" spans="1:13" s="32" customFormat="1" ht="15.75" customHeight="1">
      <c r="A137" s="32">
        <v>135</v>
      </c>
      <c r="B137" s="38" t="s">
        <v>4322</v>
      </c>
      <c r="C137" s="38" t="s">
        <v>4323</v>
      </c>
      <c r="D137" s="38" t="s">
        <v>94</v>
      </c>
      <c r="E137" s="32">
        <v>18</v>
      </c>
      <c r="F137" s="51">
        <v>27412</v>
      </c>
      <c r="G137" s="71">
        <f t="shared" ca="1" si="2"/>
        <v>45.49637508498224</v>
      </c>
      <c r="H137" s="38" t="s">
        <v>185</v>
      </c>
      <c r="I137" s="38" t="s">
        <v>137</v>
      </c>
      <c r="J137" s="38" t="s">
        <v>78</v>
      </c>
      <c r="K137" s="38" t="s">
        <v>79</v>
      </c>
      <c r="L137" s="38" t="s">
        <v>89</v>
      </c>
      <c r="M137" s="32">
        <v>3</v>
      </c>
    </row>
    <row r="138" spans="1:13" s="32" customFormat="1" ht="15.75" customHeight="1">
      <c r="A138" s="32">
        <v>136</v>
      </c>
      <c r="B138" s="38" t="s">
        <v>3216</v>
      </c>
      <c r="C138" s="38" t="s">
        <v>4324</v>
      </c>
      <c r="D138" s="38" t="s">
        <v>74</v>
      </c>
      <c r="E138" s="32">
        <v>46</v>
      </c>
      <c r="F138" s="51">
        <v>26810</v>
      </c>
      <c r="G138" s="71">
        <f t="shared" ca="1" si="2"/>
        <v>47.145690153475392</v>
      </c>
      <c r="H138" s="38" t="s">
        <v>847</v>
      </c>
      <c r="I138" s="38" t="s">
        <v>77</v>
      </c>
      <c r="J138" s="38" t="s">
        <v>115</v>
      </c>
      <c r="K138" s="38" t="s">
        <v>79</v>
      </c>
      <c r="L138" s="38" t="s">
        <v>80</v>
      </c>
      <c r="M138" s="32">
        <v>7</v>
      </c>
    </row>
    <row r="139" spans="1:13" s="32" customFormat="1" ht="15.75" customHeight="1">
      <c r="A139" s="32">
        <v>137</v>
      </c>
      <c r="B139" s="38" t="s">
        <v>4325</v>
      </c>
      <c r="C139" s="38" t="s">
        <v>4326</v>
      </c>
      <c r="D139" s="38" t="s">
        <v>74</v>
      </c>
      <c r="E139" s="32">
        <v>27</v>
      </c>
      <c r="F139" s="51">
        <v>32102</v>
      </c>
      <c r="G139" s="71">
        <f t="shared" ca="1" si="2"/>
        <v>32.647060016489093</v>
      </c>
      <c r="H139" s="38" t="s">
        <v>1295</v>
      </c>
      <c r="I139" s="38" t="s">
        <v>88</v>
      </c>
      <c r="J139" s="38" t="s">
        <v>115</v>
      </c>
      <c r="K139" s="38" t="s">
        <v>79</v>
      </c>
      <c r="L139" s="38" t="s">
        <v>89</v>
      </c>
      <c r="M139" s="32">
        <v>10</v>
      </c>
    </row>
    <row r="140" spans="1:13" s="32" customFormat="1" ht="15.75" customHeight="1">
      <c r="A140" s="32">
        <v>138</v>
      </c>
      <c r="B140" s="38" t="s">
        <v>4327</v>
      </c>
      <c r="C140" s="38" t="s">
        <v>4328</v>
      </c>
      <c r="D140" s="38" t="s">
        <v>74</v>
      </c>
      <c r="E140" s="32">
        <v>5</v>
      </c>
      <c r="F140" s="51">
        <v>31165</v>
      </c>
      <c r="G140" s="71">
        <f t="shared" ca="1" si="2"/>
        <v>35.214183304160322</v>
      </c>
      <c r="H140" s="38" t="s">
        <v>352</v>
      </c>
      <c r="I140" s="38" t="s">
        <v>96</v>
      </c>
      <c r="J140" s="38" t="s">
        <v>97</v>
      </c>
      <c r="K140" s="38" t="s">
        <v>79</v>
      </c>
      <c r="L140" s="38" t="s">
        <v>80</v>
      </c>
      <c r="M140" s="32">
        <v>13</v>
      </c>
    </row>
    <row r="141" spans="1:13" s="32" customFormat="1" ht="15.75" customHeight="1">
      <c r="A141" s="32">
        <v>139</v>
      </c>
      <c r="B141" s="38" t="s">
        <v>4329</v>
      </c>
      <c r="D141" s="38" t="s">
        <v>74</v>
      </c>
      <c r="E141" s="32">
        <v>1</v>
      </c>
      <c r="F141" s="51">
        <v>23586</v>
      </c>
      <c r="G141" s="71">
        <f t="shared" ca="1" si="2"/>
        <v>55.978566865804162</v>
      </c>
      <c r="H141" s="38" t="s">
        <v>1448</v>
      </c>
      <c r="I141" s="38" t="s">
        <v>152</v>
      </c>
      <c r="J141" s="38" t="s">
        <v>97</v>
      </c>
      <c r="K141" s="38" t="s">
        <v>79</v>
      </c>
      <c r="L141" s="38" t="s">
        <v>89</v>
      </c>
      <c r="M141" s="32">
        <v>4</v>
      </c>
    </row>
    <row r="142" spans="1:13" s="32" customFormat="1" ht="15.75" customHeight="1">
      <c r="A142" s="32">
        <v>140</v>
      </c>
      <c r="B142" s="38" t="s">
        <v>4330</v>
      </c>
      <c r="C142" s="38" t="s">
        <v>4331</v>
      </c>
      <c r="D142" s="38" t="s">
        <v>74</v>
      </c>
      <c r="E142" s="32">
        <v>9</v>
      </c>
      <c r="F142" s="51">
        <v>34474</v>
      </c>
      <c r="G142" s="71">
        <f t="shared" ca="1" si="2"/>
        <v>26.148429879502789</v>
      </c>
      <c r="H142" s="38" t="s">
        <v>801</v>
      </c>
      <c r="I142" s="38" t="s">
        <v>77</v>
      </c>
      <c r="J142" s="38" t="s">
        <v>78</v>
      </c>
      <c r="K142" s="38" t="s">
        <v>79</v>
      </c>
      <c r="L142" s="38" t="s">
        <v>89</v>
      </c>
      <c r="M142" s="32">
        <v>2</v>
      </c>
    </row>
    <row r="143" spans="1:13" s="32" customFormat="1" ht="15.75" customHeight="1">
      <c r="A143" s="32">
        <v>141</v>
      </c>
      <c r="B143" s="38" t="s">
        <v>4332</v>
      </c>
      <c r="C143" s="38" t="s">
        <v>4333</v>
      </c>
      <c r="D143" s="38" t="s">
        <v>74</v>
      </c>
      <c r="E143" s="32">
        <v>67</v>
      </c>
      <c r="F143" s="51">
        <v>19900</v>
      </c>
      <c r="G143" s="71">
        <f t="shared" ca="1" si="2"/>
        <v>66.077197002790456</v>
      </c>
      <c r="H143" s="38" t="s">
        <v>520</v>
      </c>
      <c r="I143" s="38" t="s">
        <v>96</v>
      </c>
      <c r="J143" s="38" t="s">
        <v>115</v>
      </c>
      <c r="K143" s="38" t="s">
        <v>79</v>
      </c>
      <c r="L143" s="38" t="s">
        <v>80</v>
      </c>
      <c r="M143" s="32">
        <v>10</v>
      </c>
    </row>
    <row r="144" spans="1:13" s="32" customFormat="1" ht="15.75" customHeight="1">
      <c r="A144" s="32">
        <v>142</v>
      </c>
      <c r="B144" s="38" t="s">
        <v>4334</v>
      </c>
      <c r="C144" s="38" t="s">
        <v>4335</v>
      </c>
      <c r="D144" s="38" t="s">
        <v>74</v>
      </c>
      <c r="E144" s="32">
        <v>57</v>
      </c>
      <c r="F144" s="51">
        <v>24691</v>
      </c>
      <c r="G144" s="71">
        <f t="shared" ca="1" si="2"/>
        <v>52.951169605530183</v>
      </c>
      <c r="H144" s="38" t="s">
        <v>199</v>
      </c>
      <c r="I144" s="38" t="s">
        <v>158</v>
      </c>
      <c r="J144" s="38" t="s">
        <v>97</v>
      </c>
      <c r="K144" s="38" t="s">
        <v>79</v>
      </c>
      <c r="L144" s="38" t="s">
        <v>89</v>
      </c>
      <c r="M144" s="32">
        <v>17</v>
      </c>
    </row>
    <row r="145" spans="1:13" s="32" customFormat="1" ht="15.75" customHeight="1">
      <c r="A145" s="32">
        <v>143</v>
      </c>
      <c r="B145" s="38" t="s">
        <v>4336</v>
      </c>
      <c r="C145" s="38" t="s">
        <v>4337</v>
      </c>
      <c r="D145" s="38" t="s">
        <v>74</v>
      </c>
      <c r="E145" s="32">
        <v>19</v>
      </c>
      <c r="F145" s="51">
        <v>21064</v>
      </c>
      <c r="G145" s="71">
        <f t="shared" ca="1" si="2"/>
        <v>62.888155906900046</v>
      </c>
      <c r="H145" s="38" t="s">
        <v>1448</v>
      </c>
      <c r="I145" s="38" t="s">
        <v>321</v>
      </c>
      <c r="J145" s="38" t="s">
        <v>78</v>
      </c>
      <c r="K145" s="38" t="s">
        <v>79</v>
      </c>
      <c r="L145" s="38" t="s">
        <v>80</v>
      </c>
      <c r="M145" s="32">
        <v>11</v>
      </c>
    </row>
    <row r="146" spans="1:13" s="32" customFormat="1" ht="15.75" hidden="1" customHeight="1">
      <c r="A146" s="32">
        <v>144</v>
      </c>
      <c r="B146" s="38" t="s">
        <v>4338</v>
      </c>
      <c r="C146" s="38" t="s">
        <v>4339</v>
      </c>
      <c r="D146" s="38" t="s">
        <v>365</v>
      </c>
      <c r="E146" s="32">
        <v>71</v>
      </c>
      <c r="G146" s="59">
        <f t="shared" ca="1" si="2"/>
        <v>120.59774494799593</v>
      </c>
      <c r="H146" s="38" t="s">
        <v>776</v>
      </c>
      <c r="I146" s="38" t="s">
        <v>137</v>
      </c>
      <c r="J146" s="38" t="s">
        <v>78</v>
      </c>
      <c r="K146" s="38" t="s">
        <v>79</v>
      </c>
      <c r="L146" s="38" t="s">
        <v>89</v>
      </c>
    </row>
    <row r="147" spans="1:13" s="32" customFormat="1" ht="15.75" customHeight="1">
      <c r="A147" s="32">
        <v>145</v>
      </c>
      <c r="B147" s="38" t="s">
        <v>4340</v>
      </c>
      <c r="C147" s="38" t="s">
        <v>4341</v>
      </c>
      <c r="D147" s="38" t="s">
        <v>74</v>
      </c>
      <c r="E147" s="32">
        <v>33</v>
      </c>
      <c r="F147" s="51">
        <v>35632</v>
      </c>
      <c r="G147" s="71">
        <f t="shared" ca="1" si="2"/>
        <v>22.975827139776761</v>
      </c>
      <c r="H147" s="38" t="s">
        <v>209</v>
      </c>
      <c r="I147" s="38" t="s">
        <v>96</v>
      </c>
      <c r="J147" s="38" t="s">
        <v>78</v>
      </c>
      <c r="K147" s="38" t="s">
        <v>79</v>
      </c>
      <c r="L147" s="38" t="s">
        <v>89</v>
      </c>
      <c r="M147" s="32">
        <v>4</v>
      </c>
    </row>
    <row r="148" spans="1:13" s="32" customFormat="1" ht="15.75" customHeight="1">
      <c r="A148" s="32">
        <v>146</v>
      </c>
      <c r="B148" s="38" t="s">
        <v>4342</v>
      </c>
      <c r="C148" s="38" t="s">
        <v>4343</v>
      </c>
      <c r="D148" s="38" t="s">
        <v>74</v>
      </c>
      <c r="E148" s="32">
        <v>34</v>
      </c>
      <c r="F148" s="51">
        <v>31145</v>
      </c>
      <c r="G148" s="71">
        <f t="shared" ca="1" si="2"/>
        <v>35.268977824708266</v>
      </c>
      <c r="H148" s="38" t="s">
        <v>204</v>
      </c>
      <c r="I148" s="38" t="s">
        <v>77</v>
      </c>
      <c r="J148" s="38" t="s">
        <v>78</v>
      </c>
      <c r="K148" s="38" t="s">
        <v>79</v>
      </c>
      <c r="L148" s="38" t="s">
        <v>89</v>
      </c>
      <c r="M148" s="32">
        <v>8</v>
      </c>
    </row>
    <row r="149" spans="1:13" s="32" customFormat="1" ht="15.75" customHeight="1">
      <c r="A149" s="32">
        <v>147</v>
      </c>
      <c r="B149" s="38" t="s">
        <v>4218</v>
      </c>
      <c r="C149" s="38" t="s">
        <v>4344</v>
      </c>
      <c r="D149" s="38" t="s">
        <v>94</v>
      </c>
      <c r="E149" s="32">
        <v>32</v>
      </c>
      <c r="F149" s="51">
        <v>27004</v>
      </c>
      <c r="G149" s="71">
        <f t="shared" ca="1" si="2"/>
        <v>46.614183304160321</v>
      </c>
      <c r="H149" s="38" t="s">
        <v>961</v>
      </c>
      <c r="I149" s="38" t="s">
        <v>158</v>
      </c>
      <c r="J149" s="38" t="s">
        <v>78</v>
      </c>
      <c r="K149" s="38" t="s">
        <v>79</v>
      </c>
      <c r="L149" s="38" t="s">
        <v>80</v>
      </c>
      <c r="M149" s="32">
        <v>10</v>
      </c>
    </row>
    <row r="150" spans="1:13" s="32" customFormat="1" ht="15.75" customHeight="1">
      <c r="A150" s="32">
        <v>148</v>
      </c>
      <c r="B150" s="38" t="s">
        <v>4345</v>
      </c>
      <c r="C150" s="38" t="s">
        <v>4346</v>
      </c>
      <c r="D150" s="38" t="s">
        <v>94</v>
      </c>
      <c r="E150" s="32">
        <v>69</v>
      </c>
      <c r="F150" s="51">
        <v>29714</v>
      </c>
      <c r="G150" s="71">
        <f t="shared" ca="1" si="2"/>
        <v>39.18952576991375</v>
      </c>
      <c r="H150" s="38" t="s">
        <v>801</v>
      </c>
      <c r="I150" s="38" t="s">
        <v>200</v>
      </c>
      <c r="J150" s="38" t="s">
        <v>78</v>
      </c>
      <c r="K150" s="38" t="s">
        <v>79</v>
      </c>
      <c r="L150" s="38" t="s">
        <v>80</v>
      </c>
      <c r="M150" s="32">
        <v>5</v>
      </c>
    </row>
    <row r="151" spans="1:13" s="32" customFormat="1" ht="15.75" customHeight="1">
      <c r="A151" s="32">
        <v>149</v>
      </c>
      <c r="B151" s="38" t="s">
        <v>4347</v>
      </c>
      <c r="C151" s="38" t="s">
        <v>4348</v>
      </c>
      <c r="D151" s="38" t="s">
        <v>94</v>
      </c>
      <c r="E151" s="32">
        <v>41</v>
      </c>
      <c r="F151" s="51">
        <v>34730</v>
      </c>
      <c r="G151" s="71">
        <f t="shared" ca="1" si="2"/>
        <v>25.44706001648909</v>
      </c>
      <c r="H151" s="38" t="s">
        <v>445</v>
      </c>
      <c r="I151" s="38" t="s">
        <v>158</v>
      </c>
      <c r="J151" s="38" t="s">
        <v>78</v>
      </c>
      <c r="K151" s="38" t="s">
        <v>79</v>
      </c>
      <c r="L151" s="38" t="s">
        <v>80</v>
      </c>
      <c r="M151" s="32">
        <v>1</v>
      </c>
    </row>
    <row r="152" spans="1:13" s="32" customFormat="1" ht="15.75" customHeight="1">
      <c r="A152" s="32">
        <v>150</v>
      </c>
      <c r="B152" s="38" t="s">
        <v>4349</v>
      </c>
      <c r="C152" s="38" t="s">
        <v>4350</v>
      </c>
      <c r="D152" s="38" t="s">
        <v>74</v>
      </c>
      <c r="E152" s="32">
        <v>6</v>
      </c>
      <c r="F152" s="51">
        <v>30551</v>
      </c>
      <c r="G152" s="71">
        <f t="shared" ca="1" si="2"/>
        <v>36.896375084982239</v>
      </c>
      <c r="H152" s="38" t="s">
        <v>315</v>
      </c>
      <c r="I152" s="38" t="s">
        <v>96</v>
      </c>
      <c r="J152" s="38" t="s">
        <v>97</v>
      </c>
      <c r="K152" s="38" t="s">
        <v>79</v>
      </c>
      <c r="L152" s="38" t="s">
        <v>89</v>
      </c>
      <c r="M152" s="32">
        <v>17</v>
      </c>
    </row>
    <row r="153" spans="1:13" s="32" customFormat="1" ht="15.75" customHeight="1">
      <c r="A153" s="32">
        <v>151</v>
      </c>
      <c r="B153" s="38" t="s">
        <v>4351</v>
      </c>
      <c r="C153" s="38" t="s">
        <v>4352</v>
      </c>
      <c r="D153" s="38" t="s">
        <v>74</v>
      </c>
      <c r="E153" s="32">
        <v>36</v>
      </c>
      <c r="F153" s="51">
        <v>23773</v>
      </c>
      <c r="G153" s="71">
        <f t="shared" ca="1" si="2"/>
        <v>55.466238098680869</v>
      </c>
      <c r="H153" s="38" t="s">
        <v>559</v>
      </c>
      <c r="I153" s="38" t="s">
        <v>77</v>
      </c>
      <c r="J153" s="38" t="s">
        <v>78</v>
      </c>
      <c r="K153" s="38" t="s">
        <v>79</v>
      </c>
      <c r="L153" s="38" t="s">
        <v>80</v>
      </c>
      <c r="M153" s="32">
        <v>13</v>
      </c>
    </row>
    <row r="154" spans="1:13" s="32" customFormat="1" ht="15.75" customHeight="1">
      <c r="A154" s="32">
        <v>152</v>
      </c>
      <c r="B154" s="38" t="s">
        <v>4353</v>
      </c>
      <c r="C154" s="38" t="s">
        <v>4354</v>
      </c>
      <c r="D154" s="38" t="s">
        <v>94</v>
      </c>
      <c r="E154" s="32">
        <v>5</v>
      </c>
      <c r="F154" s="51">
        <v>29648</v>
      </c>
      <c r="G154" s="71">
        <f t="shared" ca="1" si="2"/>
        <v>39.370347687721967</v>
      </c>
      <c r="H154" s="38" t="s">
        <v>120</v>
      </c>
      <c r="I154" s="38" t="s">
        <v>96</v>
      </c>
      <c r="J154" s="38" t="s">
        <v>78</v>
      </c>
      <c r="K154" s="38" t="s">
        <v>79</v>
      </c>
      <c r="L154" s="38" t="s">
        <v>89</v>
      </c>
      <c r="M154" s="32">
        <v>16</v>
      </c>
    </row>
    <row r="155" spans="1:13" s="32" customFormat="1" ht="15.75" customHeight="1">
      <c r="A155" s="32">
        <v>153</v>
      </c>
      <c r="B155" s="38" t="s">
        <v>4355</v>
      </c>
      <c r="C155" s="38" t="s">
        <v>4356</v>
      </c>
      <c r="D155" s="38" t="s">
        <v>94</v>
      </c>
      <c r="E155" s="32">
        <v>73</v>
      </c>
      <c r="F155" s="51">
        <v>28334</v>
      </c>
      <c r="G155" s="71">
        <f t="shared" ca="1" si="2"/>
        <v>42.970347687721969</v>
      </c>
      <c r="H155" s="38" t="s">
        <v>113</v>
      </c>
      <c r="I155" s="38" t="s">
        <v>114</v>
      </c>
      <c r="J155" s="38" t="s">
        <v>78</v>
      </c>
      <c r="K155" s="38" t="s">
        <v>79</v>
      </c>
      <c r="L155" s="38" t="s">
        <v>80</v>
      </c>
      <c r="M155" s="32">
        <v>12</v>
      </c>
    </row>
    <row r="156" spans="1:13" s="32" customFormat="1" ht="15.75" customHeight="1">
      <c r="A156" s="32">
        <v>154</v>
      </c>
      <c r="B156" s="38" t="s">
        <v>4357</v>
      </c>
      <c r="C156" s="38" t="s">
        <v>4358</v>
      </c>
      <c r="D156" s="38" t="s">
        <v>94</v>
      </c>
      <c r="E156" s="32">
        <v>90</v>
      </c>
      <c r="F156" s="51">
        <v>21229</v>
      </c>
      <c r="G156" s="71">
        <f t="shared" ca="1" si="2"/>
        <v>62.436101112379504</v>
      </c>
      <c r="H156" s="38" t="s">
        <v>626</v>
      </c>
      <c r="I156" s="38" t="s">
        <v>200</v>
      </c>
      <c r="J156" s="38" t="s">
        <v>78</v>
      </c>
      <c r="K156" s="38" t="s">
        <v>79</v>
      </c>
      <c r="L156" s="38" t="s">
        <v>89</v>
      </c>
      <c r="M156" s="32">
        <v>11</v>
      </c>
    </row>
    <row r="157" spans="1:13" s="32" customFormat="1" ht="15.75" customHeight="1">
      <c r="A157" s="32">
        <v>155</v>
      </c>
      <c r="B157" s="38" t="s">
        <v>4359</v>
      </c>
      <c r="C157" s="38" t="s">
        <v>4360</v>
      </c>
      <c r="D157" s="38" t="s">
        <v>74</v>
      </c>
      <c r="E157" s="32">
        <v>4</v>
      </c>
      <c r="F157" s="51">
        <v>31409</v>
      </c>
      <c r="G157" s="71">
        <f t="shared" ca="1" si="2"/>
        <v>34.545690153475391</v>
      </c>
      <c r="H157" s="38" t="s">
        <v>199</v>
      </c>
      <c r="I157" s="38" t="s">
        <v>77</v>
      </c>
      <c r="J157" s="38" t="s">
        <v>78</v>
      </c>
      <c r="K157" s="38" t="s">
        <v>79</v>
      </c>
      <c r="L157" s="38" t="s">
        <v>89</v>
      </c>
      <c r="M157" s="32">
        <v>10</v>
      </c>
    </row>
    <row r="158" spans="1:13" s="32" customFormat="1" ht="15.75" customHeight="1">
      <c r="A158" s="32">
        <v>156</v>
      </c>
      <c r="B158" s="38" t="s">
        <v>4361</v>
      </c>
      <c r="C158" s="38" t="s">
        <v>4362</v>
      </c>
      <c r="D158" s="38" t="s">
        <v>94</v>
      </c>
      <c r="E158" s="32">
        <v>23</v>
      </c>
      <c r="F158" s="51">
        <v>29107</v>
      </c>
      <c r="G158" s="71">
        <f t="shared" ca="1" si="2"/>
        <v>40.852539468543881</v>
      </c>
      <c r="H158" s="38" t="s">
        <v>315</v>
      </c>
      <c r="I158" s="38" t="s">
        <v>96</v>
      </c>
      <c r="J158" s="38" t="s">
        <v>78</v>
      </c>
      <c r="K158" s="38" t="s">
        <v>79</v>
      </c>
      <c r="L158" s="38" t="s">
        <v>80</v>
      </c>
      <c r="M158" s="32">
        <v>11</v>
      </c>
    </row>
    <row r="159" spans="1:13" s="32" customFormat="1" ht="15.75" customHeight="1">
      <c r="A159" s="32">
        <v>157</v>
      </c>
      <c r="B159" s="38" t="s">
        <v>4363</v>
      </c>
      <c r="C159" s="38" t="s">
        <v>4364</v>
      </c>
      <c r="D159" s="38" t="s">
        <v>74</v>
      </c>
      <c r="E159" s="32">
        <v>97</v>
      </c>
      <c r="F159" s="51">
        <v>27356</v>
      </c>
      <c r="G159" s="71">
        <f t="shared" ca="1" si="2"/>
        <v>45.649799742516485</v>
      </c>
      <c r="H159" s="38" t="s">
        <v>1367</v>
      </c>
      <c r="I159" s="38" t="s">
        <v>96</v>
      </c>
      <c r="J159" s="38" t="s">
        <v>97</v>
      </c>
      <c r="K159" s="38" t="s">
        <v>79</v>
      </c>
      <c r="L159" s="38" t="s">
        <v>89</v>
      </c>
      <c r="M159" s="32">
        <v>16</v>
      </c>
    </row>
    <row r="160" spans="1:13" s="32" customFormat="1" ht="15.75" customHeight="1">
      <c r="A160" s="32">
        <v>158</v>
      </c>
      <c r="B160" s="38" t="s">
        <v>4365</v>
      </c>
      <c r="C160" s="38" t="s">
        <v>4366</v>
      </c>
      <c r="D160" s="38" t="s">
        <v>74</v>
      </c>
      <c r="E160" s="32">
        <v>99</v>
      </c>
      <c r="F160" s="51">
        <v>30928</v>
      </c>
      <c r="G160" s="71">
        <f t="shared" ca="1" si="2"/>
        <v>35.863498372653474</v>
      </c>
      <c r="H160" s="38" t="s">
        <v>185</v>
      </c>
      <c r="I160" s="38" t="s">
        <v>200</v>
      </c>
      <c r="J160" s="38" t="s">
        <v>97</v>
      </c>
      <c r="K160" s="38" t="s">
        <v>79</v>
      </c>
      <c r="L160" s="38" t="s">
        <v>89</v>
      </c>
      <c r="M160" s="32">
        <v>5</v>
      </c>
    </row>
    <row r="161" spans="1:13" s="32" customFormat="1" ht="15.75" customHeight="1">
      <c r="A161" s="32">
        <v>159</v>
      </c>
      <c r="B161" s="38" t="s">
        <v>4367</v>
      </c>
      <c r="C161" s="38" t="s">
        <v>4368</v>
      </c>
      <c r="D161" s="38" t="s">
        <v>74</v>
      </c>
      <c r="E161" s="32">
        <v>90</v>
      </c>
      <c r="F161" s="51">
        <v>31909</v>
      </c>
      <c r="G161" s="71">
        <f t="shared" ca="1" si="2"/>
        <v>33.175827139776764</v>
      </c>
      <c r="H161" s="38" t="s">
        <v>445</v>
      </c>
      <c r="I161" s="38" t="s">
        <v>158</v>
      </c>
      <c r="J161" s="38" t="s">
        <v>97</v>
      </c>
      <c r="K161" s="38" t="s">
        <v>79</v>
      </c>
      <c r="L161" s="38" t="s">
        <v>89</v>
      </c>
      <c r="M161" s="32">
        <v>13</v>
      </c>
    </row>
    <row r="162" spans="1:13" s="32" customFormat="1" ht="15.75" customHeight="1">
      <c r="A162" s="32">
        <v>160</v>
      </c>
      <c r="B162" s="38" t="s">
        <v>4369</v>
      </c>
      <c r="C162" s="38" t="s">
        <v>4370</v>
      </c>
      <c r="D162" s="38" t="s">
        <v>74</v>
      </c>
      <c r="E162" s="32">
        <v>5</v>
      </c>
      <c r="F162" s="51">
        <v>23573</v>
      </c>
      <c r="G162" s="71">
        <f t="shared" ca="1" si="2"/>
        <v>56.014183304160326</v>
      </c>
      <c r="H162" s="38" t="s">
        <v>1611</v>
      </c>
      <c r="I162" s="38" t="s">
        <v>158</v>
      </c>
      <c r="J162" s="38" t="s">
        <v>78</v>
      </c>
      <c r="K162" s="38" t="s">
        <v>79</v>
      </c>
      <c r="L162" s="38" t="s">
        <v>89</v>
      </c>
      <c r="M162" s="32">
        <v>18</v>
      </c>
    </row>
    <row r="163" spans="1:13" s="32" customFormat="1" ht="15.75" hidden="1" customHeight="1">
      <c r="A163" s="32">
        <v>161</v>
      </c>
      <c r="B163" s="38" t="s">
        <v>4371</v>
      </c>
      <c r="C163" s="38" t="s">
        <v>4372</v>
      </c>
      <c r="D163" s="38" t="s">
        <v>74</v>
      </c>
      <c r="E163" s="32">
        <v>49</v>
      </c>
      <c r="F163" s="51">
        <v>27780</v>
      </c>
      <c r="G163" s="59">
        <f t="shared" ca="1" si="2"/>
        <v>44.488155906900047</v>
      </c>
      <c r="I163" s="38" t="s">
        <v>200</v>
      </c>
      <c r="J163" s="38" t="s">
        <v>78</v>
      </c>
      <c r="K163" s="38" t="s">
        <v>79</v>
      </c>
      <c r="L163" s="38" t="s">
        <v>89</v>
      </c>
      <c r="M163" s="32">
        <v>16</v>
      </c>
    </row>
    <row r="164" spans="1:13" s="32" customFormat="1" ht="15.75" customHeight="1">
      <c r="A164" s="32">
        <v>162</v>
      </c>
      <c r="B164" s="38" t="s">
        <v>4373</v>
      </c>
      <c r="C164" s="38" t="s">
        <v>4374</v>
      </c>
      <c r="D164" s="38" t="s">
        <v>74</v>
      </c>
      <c r="E164" s="32">
        <v>90</v>
      </c>
      <c r="F164" s="51">
        <v>29079</v>
      </c>
      <c r="G164" s="71">
        <f t="shared" ca="1" si="2"/>
        <v>40.929251797311011</v>
      </c>
      <c r="H164" s="38" t="s">
        <v>537</v>
      </c>
      <c r="I164" s="38" t="s">
        <v>137</v>
      </c>
      <c r="J164" s="38" t="s">
        <v>78</v>
      </c>
      <c r="K164" s="38" t="s">
        <v>79</v>
      </c>
      <c r="L164" s="38" t="s">
        <v>89</v>
      </c>
      <c r="M164" s="32">
        <v>15</v>
      </c>
    </row>
    <row r="165" spans="1:13" s="32" customFormat="1" ht="15.75" customHeight="1">
      <c r="A165" s="32">
        <v>163</v>
      </c>
      <c r="B165" s="38" t="s">
        <v>4375</v>
      </c>
      <c r="C165" s="38" t="s">
        <v>4376</v>
      </c>
      <c r="D165" s="38" t="s">
        <v>94</v>
      </c>
      <c r="E165" s="32">
        <v>58</v>
      </c>
      <c r="F165" s="51">
        <v>28009</v>
      </c>
      <c r="G165" s="71">
        <f t="shared" ca="1" si="2"/>
        <v>43.860758646626074</v>
      </c>
      <c r="H165" s="38" t="s">
        <v>228</v>
      </c>
      <c r="I165" s="38" t="s">
        <v>114</v>
      </c>
      <c r="J165" s="38" t="s">
        <v>115</v>
      </c>
      <c r="K165" s="38" t="s">
        <v>79</v>
      </c>
      <c r="L165" s="38" t="s">
        <v>80</v>
      </c>
      <c r="M165" s="32">
        <v>14</v>
      </c>
    </row>
    <row r="166" spans="1:13" s="32" customFormat="1" ht="15.75" customHeight="1">
      <c r="A166" s="32">
        <v>164</v>
      </c>
      <c r="B166" s="38" t="s">
        <v>4377</v>
      </c>
      <c r="C166" s="38" t="s">
        <v>4378</v>
      </c>
      <c r="D166" s="38" t="s">
        <v>94</v>
      </c>
      <c r="E166" s="32">
        <v>55</v>
      </c>
      <c r="F166" s="51">
        <v>36379</v>
      </c>
      <c r="G166" s="71">
        <f t="shared" ca="1" si="2"/>
        <v>20.929251797311007</v>
      </c>
      <c r="H166" s="38" t="s">
        <v>744</v>
      </c>
      <c r="I166" s="38" t="s">
        <v>126</v>
      </c>
      <c r="J166" s="38" t="s">
        <v>97</v>
      </c>
      <c r="K166" s="38" t="s">
        <v>79</v>
      </c>
      <c r="L166" s="38" t="s">
        <v>80</v>
      </c>
      <c r="M166" s="32">
        <v>1</v>
      </c>
    </row>
    <row r="167" spans="1:13" s="32" customFormat="1" ht="15.75" customHeight="1">
      <c r="A167" s="32">
        <v>165</v>
      </c>
      <c r="B167" s="38" t="s">
        <v>4379</v>
      </c>
      <c r="C167" s="38" t="s">
        <v>4380</v>
      </c>
      <c r="D167" s="38" t="s">
        <v>74</v>
      </c>
      <c r="E167" s="32">
        <v>61</v>
      </c>
      <c r="F167" s="51">
        <v>30766</v>
      </c>
      <c r="G167" s="71">
        <f t="shared" ca="1" si="2"/>
        <v>36.307333989091831</v>
      </c>
      <c r="H167" s="38" t="s">
        <v>2144</v>
      </c>
      <c r="I167" s="38" t="s">
        <v>321</v>
      </c>
      <c r="J167" s="38" t="s">
        <v>78</v>
      </c>
      <c r="K167" s="38" t="s">
        <v>79</v>
      </c>
      <c r="L167" s="38" t="s">
        <v>80</v>
      </c>
      <c r="M167" s="32">
        <v>12</v>
      </c>
    </row>
    <row r="168" spans="1:13" s="32" customFormat="1" ht="15.75" customHeight="1">
      <c r="A168" s="32">
        <v>166</v>
      </c>
      <c r="B168" s="38" t="s">
        <v>4381</v>
      </c>
      <c r="C168" s="38" t="s">
        <v>4382</v>
      </c>
      <c r="D168" s="38" t="s">
        <v>74</v>
      </c>
      <c r="E168" s="32">
        <v>54</v>
      </c>
      <c r="F168" s="51">
        <v>20252</v>
      </c>
      <c r="G168" s="71">
        <f t="shared" ca="1" si="2"/>
        <v>65.112813441146628</v>
      </c>
      <c r="H168" s="38" t="s">
        <v>546</v>
      </c>
      <c r="I168" s="38" t="s">
        <v>77</v>
      </c>
      <c r="J168" s="38" t="s">
        <v>97</v>
      </c>
      <c r="K168" s="38" t="s">
        <v>79</v>
      </c>
      <c r="L168" s="38" t="s">
        <v>89</v>
      </c>
      <c r="M168" s="32">
        <v>6</v>
      </c>
    </row>
    <row r="169" spans="1:13" s="32" customFormat="1" ht="15.75" hidden="1" customHeight="1">
      <c r="A169" s="32">
        <v>167</v>
      </c>
      <c r="B169" s="38" t="s">
        <v>4383</v>
      </c>
      <c r="C169" s="38" t="s">
        <v>4384</v>
      </c>
      <c r="D169" s="38" t="s">
        <v>94</v>
      </c>
      <c r="E169" s="32">
        <v>95</v>
      </c>
      <c r="F169" s="51">
        <v>25503</v>
      </c>
      <c r="G169" s="59">
        <f t="shared" ca="1" si="2"/>
        <v>50.726512071283608</v>
      </c>
      <c r="I169" s="38" t="s">
        <v>158</v>
      </c>
      <c r="J169" s="38" t="s">
        <v>115</v>
      </c>
      <c r="K169" s="38" t="s">
        <v>79</v>
      </c>
      <c r="L169" s="38" t="s">
        <v>80</v>
      </c>
      <c r="M169" s="32">
        <v>17</v>
      </c>
    </row>
    <row r="170" spans="1:13" s="32" customFormat="1" ht="15.75" hidden="1" customHeight="1">
      <c r="A170" s="32">
        <v>168</v>
      </c>
      <c r="B170" s="38" t="s">
        <v>922</v>
      </c>
      <c r="C170" s="38" t="s">
        <v>4385</v>
      </c>
      <c r="D170" s="38" t="s">
        <v>365</v>
      </c>
      <c r="E170" s="32">
        <v>8</v>
      </c>
      <c r="G170" s="59">
        <f t="shared" ca="1" si="2"/>
        <v>120.59774494799593</v>
      </c>
      <c r="H170" s="38" t="s">
        <v>76</v>
      </c>
      <c r="I170" s="38" t="s">
        <v>137</v>
      </c>
      <c r="J170" s="38" t="s">
        <v>97</v>
      </c>
      <c r="K170" s="38" t="s">
        <v>79</v>
      </c>
      <c r="L170" s="38" t="s">
        <v>80</v>
      </c>
    </row>
    <row r="171" spans="1:13" s="32" customFormat="1" ht="15.75" customHeight="1">
      <c r="A171" s="32">
        <v>169</v>
      </c>
      <c r="B171" s="38" t="s">
        <v>4386</v>
      </c>
      <c r="C171" s="38" t="s">
        <v>4387</v>
      </c>
      <c r="D171" s="38" t="s">
        <v>74</v>
      </c>
      <c r="E171" s="32">
        <v>20</v>
      </c>
      <c r="F171" s="51">
        <v>21112</v>
      </c>
      <c r="G171" s="71">
        <f t="shared" ca="1" si="2"/>
        <v>62.75664905758498</v>
      </c>
      <c r="H171" s="38" t="s">
        <v>1558</v>
      </c>
      <c r="I171" s="38" t="s">
        <v>152</v>
      </c>
      <c r="J171" s="38" t="s">
        <v>115</v>
      </c>
      <c r="K171" s="38" t="s">
        <v>79</v>
      </c>
      <c r="L171" s="38" t="s">
        <v>80</v>
      </c>
      <c r="M171" s="32">
        <v>5</v>
      </c>
    </row>
    <row r="172" spans="1:13" s="32" customFormat="1" ht="15.75" customHeight="1">
      <c r="A172" s="32">
        <v>170</v>
      </c>
      <c r="B172" s="38" t="s">
        <v>2211</v>
      </c>
      <c r="C172" s="38" t="s">
        <v>4388</v>
      </c>
      <c r="D172" s="38" t="s">
        <v>74</v>
      </c>
      <c r="E172" s="32">
        <v>80</v>
      </c>
      <c r="F172" s="51">
        <v>27547</v>
      </c>
      <c r="G172" s="71">
        <f t="shared" ca="1" si="2"/>
        <v>45.126512071283614</v>
      </c>
      <c r="H172" s="38" t="s">
        <v>731</v>
      </c>
      <c r="I172" s="38" t="s">
        <v>158</v>
      </c>
      <c r="J172" s="38" t="s">
        <v>115</v>
      </c>
      <c r="K172" s="38" t="s">
        <v>79</v>
      </c>
      <c r="L172" s="38" t="s">
        <v>89</v>
      </c>
      <c r="M172" s="32">
        <v>21</v>
      </c>
    </row>
    <row r="173" spans="1:13" s="32" customFormat="1" ht="15.75" customHeight="1">
      <c r="A173" s="32">
        <v>171</v>
      </c>
      <c r="B173" s="38" t="s">
        <v>4389</v>
      </c>
      <c r="C173" s="38" t="s">
        <v>4390</v>
      </c>
      <c r="D173" s="38" t="s">
        <v>94</v>
      </c>
      <c r="E173" s="32">
        <v>62</v>
      </c>
      <c r="F173" s="51">
        <v>25906</v>
      </c>
      <c r="G173" s="71">
        <f t="shared" ca="1" si="2"/>
        <v>49.622402482242514</v>
      </c>
      <c r="H173" s="38" t="s">
        <v>253</v>
      </c>
      <c r="I173" s="38" t="s">
        <v>77</v>
      </c>
      <c r="J173" s="38" t="s">
        <v>78</v>
      </c>
      <c r="K173" s="38" t="s">
        <v>79</v>
      </c>
      <c r="L173" s="38" t="s">
        <v>89</v>
      </c>
      <c r="M173" s="32">
        <v>10</v>
      </c>
    </row>
    <row r="174" spans="1:13" s="32" customFormat="1" ht="15.75" customHeight="1">
      <c r="A174" s="32">
        <v>172</v>
      </c>
      <c r="B174" s="38" t="s">
        <v>4391</v>
      </c>
      <c r="C174" s="38" t="s">
        <v>4392</v>
      </c>
      <c r="D174" s="38" t="s">
        <v>74</v>
      </c>
      <c r="E174" s="32">
        <v>54</v>
      </c>
      <c r="F174" s="51">
        <v>32398</v>
      </c>
      <c r="G174" s="71">
        <f t="shared" ca="1" si="2"/>
        <v>31.836101112379502</v>
      </c>
      <c r="H174" s="38" t="s">
        <v>469</v>
      </c>
      <c r="I174" s="38" t="s">
        <v>77</v>
      </c>
      <c r="J174" s="38" t="s">
        <v>97</v>
      </c>
      <c r="K174" s="38" t="s">
        <v>79</v>
      </c>
      <c r="L174" s="38" t="s">
        <v>80</v>
      </c>
      <c r="M174" s="32">
        <v>6</v>
      </c>
    </row>
    <row r="175" spans="1:13" s="32" customFormat="1" ht="15.75" customHeight="1">
      <c r="A175" s="32">
        <v>173</v>
      </c>
      <c r="B175" s="38" t="s">
        <v>4393</v>
      </c>
      <c r="C175" s="38" t="s">
        <v>4394</v>
      </c>
      <c r="D175" s="38" t="s">
        <v>94</v>
      </c>
      <c r="E175" s="32">
        <v>99</v>
      </c>
      <c r="F175" s="51">
        <v>35432</v>
      </c>
      <c r="G175" s="71">
        <f t="shared" ca="1" si="2"/>
        <v>23.523772345256212</v>
      </c>
      <c r="H175" s="38" t="s">
        <v>76</v>
      </c>
      <c r="I175" s="38" t="s">
        <v>158</v>
      </c>
      <c r="J175" s="38" t="s">
        <v>97</v>
      </c>
      <c r="K175" s="38" t="s">
        <v>79</v>
      </c>
      <c r="L175" s="38" t="s">
        <v>89</v>
      </c>
      <c r="M175" s="32">
        <v>1</v>
      </c>
    </row>
    <row r="176" spans="1:13" s="32" customFormat="1" ht="15.75" customHeight="1">
      <c r="A176" s="32">
        <v>174</v>
      </c>
      <c r="B176" s="38" t="s">
        <v>4395</v>
      </c>
      <c r="C176" s="38" t="s">
        <v>4396</v>
      </c>
      <c r="D176" s="38" t="s">
        <v>94</v>
      </c>
      <c r="E176" s="32">
        <v>93</v>
      </c>
      <c r="F176" s="51">
        <v>32838</v>
      </c>
      <c r="G176" s="71">
        <f t="shared" ca="1" si="2"/>
        <v>30.630621660324707</v>
      </c>
      <c r="H176" s="38" t="s">
        <v>595</v>
      </c>
      <c r="I176" s="38" t="s">
        <v>158</v>
      </c>
      <c r="J176" s="38" t="s">
        <v>78</v>
      </c>
      <c r="K176" s="38" t="s">
        <v>79</v>
      </c>
      <c r="L176" s="38" t="s">
        <v>89</v>
      </c>
      <c r="M176" s="32">
        <v>12</v>
      </c>
    </row>
    <row r="177" spans="1:13" s="32" customFormat="1" ht="15.75" customHeight="1">
      <c r="A177" s="32">
        <v>175</v>
      </c>
      <c r="B177" s="38" t="s">
        <v>4397</v>
      </c>
      <c r="C177" s="38" t="s">
        <v>4398</v>
      </c>
      <c r="D177" s="38" t="s">
        <v>74</v>
      </c>
      <c r="E177" s="32">
        <v>36</v>
      </c>
      <c r="F177" s="51">
        <v>27726</v>
      </c>
      <c r="G177" s="71">
        <f t="shared" ca="1" si="2"/>
        <v>44.6361011123795</v>
      </c>
      <c r="H177" s="38" t="s">
        <v>199</v>
      </c>
      <c r="I177" s="38" t="s">
        <v>77</v>
      </c>
      <c r="J177" s="38" t="s">
        <v>97</v>
      </c>
      <c r="K177" s="38" t="s">
        <v>79</v>
      </c>
      <c r="L177" s="38" t="s">
        <v>89</v>
      </c>
      <c r="M177" s="32">
        <v>5</v>
      </c>
    </row>
    <row r="178" spans="1:13" s="32" customFormat="1" ht="15.75" customHeight="1">
      <c r="A178" s="32">
        <v>176</v>
      </c>
      <c r="B178" s="38" t="s">
        <v>4399</v>
      </c>
      <c r="C178" s="38" t="s">
        <v>4400</v>
      </c>
      <c r="D178" s="38" t="s">
        <v>74</v>
      </c>
      <c r="E178" s="32">
        <v>39</v>
      </c>
      <c r="F178" s="51">
        <v>33707</v>
      </c>
      <c r="G178" s="71">
        <f t="shared" ca="1" si="2"/>
        <v>28.249799742516487</v>
      </c>
      <c r="H178" s="38" t="s">
        <v>2533</v>
      </c>
      <c r="I178" s="38" t="s">
        <v>88</v>
      </c>
      <c r="J178" s="38" t="s">
        <v>78</v>
      </c>
      <c r="K178" s="38" t="s">
        <v>79</v>
      </c>
      <c r="L178" s="38" t="s">
        <v>89</v>
      </c>
      <c r="M178" s="32">
        <v>10</v>
      </c>
    </row>
    <row r="179" spans="1:13" s="32" customFormat="1" ht="15.75" customHeight="1">
      <c r="A179" s="32">
        <v>177</v>
      </c>
      <c r="B179" s="38" t="s">
        <v>4401</v>
      </c>
      <c r="C179" s="38" t="s">
        <v>4402</v>
      </c>
      <c r="D179" s="38" t="s">
        <v>94</v>
      </c>
      <c r="E179" s="32">
        <v>25</v>
      </c>
      <c r="F179" s="51">
        <v>32821</v>
      </c>
      <c r="G179" s="71">
        <f t="shared" ca="1" si="2"/>
        <v>30.677197002790461</v>
      </c>
      <c r="H179" s="38" t="s">
        <v>1141</v>
      </c>
      <c r="I179" s="38" t="s">
        <v>96</v>
      </c>
      <c r="J179" s="38" t="s">
        <v>115</v>
      </c>
      <c r="K179" s="38" t="s">
        <v>79</v>
      </c>
      <c r="L179" s="38" t="s">
        <v>89</v>
      </c>
      <c r="M179" s="32">
        <v>4</v>
      </c>
    </row>
    <row r="180" spans="1:13" s="32" customFormat="1" ht="15.75" hidden="1" customHeight="1">
      <c r="A180" s="32">
        <v>178</v>
      </c>
      <c r="B180" s="38" t="s">
        <v>4403</v>
      </c>
      <c r="C180" s="38" t="s">
        <v>4404</v>
      </c>
      <c r="D180" s="38" t="s">
        <v>74</v>
      </c>
      <c r="E180" s="32">
        <v>2</v>
      </c>
      <c r="F180" s="51">
        <v>24565</v>
      </c>
      <c r="G180" s="59">
        <f t="shared" ca="1" si="2"/>
        <v>53.296375084982238</v>
      </c>
      <c r="I180" s="38" t="s">
        <v>200</v>
      </c>
      <c r="J180" s="38" t="s">
        <v>97</v>
      </c>
      <c r="K180" s="38" t="s">
        <v>79</v>
      </c>
      <c r="L180" s="38" t="s">
        <v>89</v>
      </c>
      <c r="M180" s="32">
        <v>8</v>
      </c>
    </row>
    <row r="181" spans="1:13" s="32" customFormat="1" ht="15.75" customHeight="1">
      <c r="A181" s="32">
        <v>179</v>
      </c>
      <c r="B181" s="38" t="s">
        <v>4405</v>
      </c>
      <c r="C181" s="38" t="s">
        <v>4406</v>
      </c>
      <c r="D181" s="38" t="s">
        <v>74</v>
      </c>
      <c r="E181" s="32">
        <v>23</v>
      </c>
      <c r="F181" s="51">
        <v>24238</v>
      </c>
      <c r="G181" s="71">
        <f t="shared" ca="1" si="2"/>
        <v>54.192265495941143</v>
      </c>
      <c r="H181" s="38" t="s">
        <v>776</v>
      </c>
      <c r="I181" s="38" t="s">
        <v>77</v>
      </c>
      <c r="J181" s="38" t="s">
        <v>115</v>
      </c>
      <c r="K181" s="38" t="s">
        <v>79</v>
      </c>
      <c r="L181" s="38" t="s">
        <v>80</v>
      </c>
      <c r="M181" s="32">
        <v>6</v>
      </c>
    </row>
    <row r="182" spans="1:13" s="32" customFormat="1" ht="15.75" customHeight="1">
      <c r="A182" s="32">
        <v>180</v>
      </c>
      <c r="B182" s="38" t="s">
        <v>4407</v>
      </c>
      <c r="C182" s="38" t="s">
        <v>4114</v>
      </c>
      <c r="D182" s="38" t="s">
        <v>94</v>
      </c>
      <c r="E182" s="32">
        <v>16</v>
      </c>
      <c r="F182" s="51">
        <v>26193</v>
      </c>
      <c r="G182" s="71">
        <f t="shared" ca="1" si="2"/>
        <v>48.836101112379502</v>
      </c>
      <c r="H182" s="38" t="s">
        <v>4408</v>
      </c>
      <c r="I182" s="38" t="s">
        <v>321</v>
      </c>
      <c r="J182" s="38" t="s">
        <v>97</v>
      </c>
      <c r="K182" s="38" t="s">
        <v>79</v>
      </c>
      <c r="L182" s="38" t="s">
        <v>89</v>
      </c>
      <c r="M182" s="32">
        <v>14</v>
      </c>
    </row>
    <row r="183" spans="1:13" s="32" customFormat="1" ht="15.75" customHeight="1">
      <c r="A183" s="32">
        <v>181</v>
      </c>
      <c r="B183" s="38" t="s">
        <v>4409</v>
      </c>
      <c r="C183" s="38" t="s">
        <v>4410</v>
      </c>
      <c r="D183" s="38" t="s">
        <v>94</v>
      </c>
      <c r="E183" s="32">
        <v>49</v>
      </c>
      <c r="F183" s="51">
        <v>30276</v>
      </c>
      <c r="G183" s="71">
        <f t="shared" ca="1" si="2"/>
        <v>37.649799742516485</v>
      </c>
      <c r="H183" s="38" t="s">
        <v>744</v>
      </c>
      <c r="I183" s="38" t="s">
        <v>77</v>
      </c>
      <c r="J183" s="38" t="s">
        <v>78</v>
      </c>
      <c r="K183" s="38" t="s">
        <v>79</v>
      </c>
      <c r="L183" s="38" t="s">
        <v>89</v>
      </c>
      <c r="M183" s="32">
        <v>9</v>
      </c>
    </row>
    <row r="184" spans="1:13" s="32" customFormat="1" ht="15.75" customHeight="1">
      <c r="A184" s="32">
        <v>182</v>
      </c>
      <c r="B184" s="38" t="s">
        <v>4411</v>
      </c>
      <c r="C184" s="38" t="s">
        <v>4412</v>
      </c>
      <c r="D184" s="38" t="s">
        <v>74</v>
      </c>
      <c r="E184" s="32">
        <v>99</v>
      </c>
      <c r="F184" s="51">
        <v>33928</v>
      </c>
      <c r="G184" s="71">
        <f t="shared" ca="1" si="2"/>
        <v>27.644320290461692</v>
      </c>
      <c r="H184" s="38" t="s">
        <v>749</v>
      </c>
      <c r="I184" s="38" t="s">
        <v>96</v>
      </c>
      <c r="J184" s="38" t="s">
        <v>97</v>
      </c>
      <c r="K184" s="38" t="s">
        <v>79</v>
      </c>
      <c r="L184" s="38" t="s">
        <v>80</v>
      </c>
      <c r="M184" s="32">
        <v>7</v>
      </c>
    </row>
    <row r="185" spans="1:13" s="32" customFormat="1" ht="15.75" customHeight="1">
      <c r="A185" s="32">
        <v>183</v>
      </c>
      <c r="B185" s="38" t="s">
        <v>4413</v>
      </c>
      <c r="C185" s="38" t="s">
        <v>4414</v>
      </c>
      <c r="D185" s="38" t="s">
        <v>94</v>
      </c>
      <c r="E185" s="32">
        <v>7</v>
      </c>
      <c r="F185" s="51">
        <v>35647</v>
      </c>
      <c r="G185" s="71">
        <f t="shared" ca="1" si="2"/>
        <v>22.934731249365804</v>
      </c>
      <c r="H185" s="38" t="s">
        <v>814</v>
      </c>
      <c r="I185" s="38" t="s">
        <v>126</v>
      </c>
      <c r="J185" s="38" t="s">
        <v>97</v>
      </c>
      <c r="K185" s="38" t="s">
        <v>79</v>
      </c>
      <c r="L185" s="38" t="s">
        <v>89</v>
      </c>
      <c r="M185" s="32">
        <v>3</v>
      </c>
    </row>
    <row r="186" spans="1:13" s="32" customFormat="1" ht="15.75" customHeight="1">
      <c r="A186" s="32">
        <v>184</v>
      </c>
      <c r="B186" s="38" t="s">
        <v>4415</v>
      </c>
      <c r="C186" s="38" t="s">
        <v>4416</v>
      </c>
      <c r="D186" s="38" t="s">
        <v>74</v>
      </c>
      <c r="E186" s="32">
        <v>40</v>
      </c>
      <c r="F186" s="51">
        <v>26280</v>
      </c>
      <c r="G186" s="71">
        <f t="shared" ca="1" si="2"/>
        <v>48.597744947995942</v>
      </c>
      <c r="H186" s="38" t="s">
        <v>559</v>
      </c>
      <c r="I186" s="38" t="s">
        <v>77</v>
      </c>
      <c r="J186" s="38" t="s">
        <v>115</v>
      </c>
      <c r="K186" s="38" t="s">
        <v>79</v>
      </c>
      <c r="L186" s="38" t="s">
        <v>80</v>
      </c>
      <c r="M186" s="32">
        <v>7</v>
      </c>
    </row>
    <row r="187" spans="1:13" s="32" customFormat="1" ht="15.75" hidden="1" customHeight="1">
      <c r="A187" s="32">
        <v>185</v>
      </c>
      <c r="B187" s="38" t="s">
        <v>4417</v>
      </c>
      <c r="C187" s="38" t="s">
        <v>4418</v>
      </c>
      <c r="D187" s="38" t="s">
        <v>74</v>
      </c>
      <c r="E187" s="32">
        <v>80</v>
      </c>
      <c r="F187" s="51">
        <v>29202</v>
      </c>
      <c r="G187" s="59">
        <f t="shared" ca="1" si="2"/>
        <v>40.592265495941142</v>
      </c>
      <c r="I187" s="38" t="s">
        <v>88</v>
      </c>
      <c r="J187" s="38" t="s">
        <v>78</v>
      </c>
      <c r="K187" s="38" t="s">
        <v>79</v>
      </c>
      <c r="L187" s="38" t="s">
        <v>80</v>
      </c>
      <c r="M187" s="32">
        <v>13</v>
      </c>
    </row>
    <row r="188" spans="1:13" s="32" customFormat="1" ht="15.75" customHeight="1">
      <c r="A188" s="32">
        <v>186</v>
      </c>
      <c r="B188" s="38" t="s">
        <v>4419</v>
      </c>
      <c r="C188" s="38" t="s">
        <v>4420</v>
      </c>
      <c r="D188" s="38" t="s">
        <v>94</v>
      </c>
      <c r="E188" s="32">
        <v>46</v>
      </c>
      <c r="F188" s="51">
        <v>27155</v>
      </c>
      <c r="G188" s="71">
        <f t="shared" ca="1" si="2"/>
        <v>46.200484674023336</v>
      </c>
      <c r="H188" s="38" t="s">
        <v>3250</v>
      </c>
      <c r="I188" s="38" t="s">
        <v>96</v>
      </c>
      <c r="J188" s="38" t="s">
        <v>78</v>
      </c>
      <c r="K188" s="38" t="s">
        <v>79</v>
      </c>
      <c r="L188" s="38" t="s">
        <v>89</v>
      </c>
      <c r="M188" s="32">
        <v>3</v>
      </c>
    </row>
    <row r="189" spans="1:13" s="32" customFormat="1" ht="15.75" customHeight="1">
      <c r="A189" s="32">
        <v>187</v>
      </c>
      <c r="B189" s="38" t="s">
        <v>4421</v>
      </c>
      <c r="C189" s="38" t="s">
        <v>4422</v>
      </c>
      <c r="D189" s="38" t="s">
        <v>74</v>
      </c>
      <c r="E189" s="32">
        <v>97</v>
      </c>
      <c r="F189" s="51">
        <v>19752</v>
      </c>
      <c r="G189" s="71">
        <f t="shared" ca="1" si="2"/>
        <v>66.482676454845262</v>
      </c>
      <c r="H189" s="38" t="s">
        <v>87</v>
      </c>
      <c r="I189" s="38" t="s">
        <v>200</v>
      </c>
      <c r="J189" s="38" t="s">
        <v>78</v>
      </c>
      <c r="K189" s="38" t="s">
        <v>79</v>
      </c>
      <c r="L189" s="38" t="s">
        <v>89</v>
      </c>
      <c r="M189" s="32">
        <v>11</v>
      </c>
    </row>
    <row r="190" spans="1:13" s="32" customFormat="1" ht="15.75" customHeight="1">
      <c r="A190" s="32">
        <v>188</v>
      </c>
      <c r="B190" s="38" t="s">
        <v>1455</v>
      </c>
      <c r="C190" s="38" t="s">
        <v>4423</v>
      </c>
      <c r="D190" s="38" t="s">
        <v>94</v>
      </c>
      <c r="E190" s="32">
        <v>54</v>
      </c>
      <c r="F190" s="51">
        <v>27567</v>
      </c>
      <c r="G190" s="71">
        <f t="shared" ca="1" si="2"/>
        <v>45.071717550735663</v>
      </c>
      <c r="H190" s="38" t="s">
        <v>1162</v>
      </c>
      <c r="I190" s="38" t="s">
        <v>88</v>
      </c>
      <c r="J190" s="38" t="s">
        <v>115</v>
      </c>
      <c r="K190" s="38" t="s">
        <v>79</v>
      </c>
      <c r="L190" s="38" t="s">
        <v>80</v>
      </c>
      <c r="M190" s="32">
        <v>13</v>
      </c>
    </row>
    <row r="191" spans="1:13" s="32" customFormat="1" ht="15.75" customHeight="1">
      <c r="A191" s="32">
        <v>189</v>
      </c>
      <c r="B191" s="38" t="s">
        <v>4424</v>
      </c>
      <c r="C191" s="38" t="s">
        <v>4425</v>
      </c>
      <c r="D191" s="38" t="s">
        <v>74</v>
      </c>
      <c r="E191" s="32">
        <v>73</v>
      </c>
      <c r="F191" s="51">
        <v>29786</v>
      </c>
      <c r="G191" s="71">
        <f t="shared" ca="1" si="2"/>
        <v>38.992265495941147</v>
      </c>
      <c r="H191" s="38" t="s">
        <v>932</v>
      </c>
      <c r="I191" s="38" t="s">
        <v>96</v>
      </c>
      <c r="J191" s="38" t="s">
        <v>97</v>
      </c>
      <c r="K191" s="38" t="s">
        <v>79</v>
      </c>
      <c r="L191" s="38" t="s">
        <v>89</v>
      </c>
      <c r="M191" s="32">
        <v>10</v>
      </c>
    </row>
    <row r="192" spans="1:13" s="32" customFormat="1" ht="15.75" customHeight="1">
      <c r="A192" s="32">
        <v>190</v>
      </c>
      <c r="B192" s="38" t="s">
        <v>4426</v>
      </c>
      <c r="C192" s="38" t="s">
        <v>4427</v>
      </c>
      <c r="D192" s="38" t="s">
        <v>94</v>
      </c>
      <c r="E192" s="32">
        <v>42</v>
      </c>
      <c r="F192" s="51">
        <v>28890</v>
      </c>
      <c r="G192" s="71">
        <f t="shared" ca="1" si="2"/>
        <v>41.44706001648909</v>
      </c>
      <c r="H192" s="38" t="s">
        <v>1611</v>
      </c>
      <c r="I192" s="38" t="s">
        <v>158</v>
      </c>
      <c r="J192" s="38" t="s">
        <v>97</v>
      </c>
      <c r="K192" s="38" t="s">
        <v>79</v>
      </c>
      <c r="L192" s="38" t="s">
        <v>89</v>
      </c>
      <c r="M192" s="32">
        <v>10</v>
      </c>
    </row>
    <row r="193" spans="1:13" s="32" customFormat="1" ht="15.75" customHeight="1">
      <c r="A193" s="32">
        <v>191</v>
      </c>
      <c r="B193" s="38" t="s">
        <v>4428</v>
      </c>
      <c r="C193" s="38" t="s">
        <v>4429</v>
      </c>
      <c r="D193" s="38" t="s">
        <v>74</v>
      </c>
      <c r="E193" s="32">
        <v>22</v>
      </c>
      <c r="F193" s="51">
        <v>22033</v>
      </c>
      <c r="G193" s="71">
        <f t="shared" ca="1" si="2"/>
        <v>60.233361386352101</v>
      </c>
      <c r="H193" s="38" t="s">
        <v>1728</v>
      </c>
      <c r="I193" s="38" t="s">
        <v>200</v>
      </c>
      <c r="J193" s="38" t="s">
        <v>97</v>
      </c>
      <c r="K193" s="38" t="s">
        <v>79</v>
      </c>
      <c r="L193" s="38" t="s">
        <v>80</v>
      </c>
      <c r="M193" s="32">
        <v>6</v>
      </c>
    </row>
    <row r="194" spans="1:13" s="32" customFormat="1" ht="15.75" customHeight="1">
      <c r="A194" s="32">
        <v>192</v>
      </c>
      <c r="B194" s="38" t="s">
        <v>4430</v>
      </c>
      <c r="C194" s="38" t="s">
        <v>4431</v>
      </c>
      <c r="D194" s="38" t="s">
        <v>94</v>
      </c>
      <c r="E194" s="32">
        <v>2</v>
      </c>
      <c r="F194" s="51">
        <v>28813</v>
      </c>
      <c r="G194" s="71">
        <f t="shared" ca="1" si="2"/>
        <v>41.658018920598678</v>
      </c>
      <c r="H194" s="38" t="s">
        <v>626</v>
      </c>
      <c r="I194" s="38" t="s">
        <v>158</v>
      </c>
      <c r="J194" s="38" t="s">
        <v>78</v>
      </c>
      <c r="K194" s="38" t="s">
        <v>79</v>
      </c>
      <c r="L194" s="38" t="s">
        <v>80</v>
      </c>
      <c r="M194" s="32">
        <v>8</v>
      </c>
    </row>
    <row r="195" spans="1:13" s="32" customFormat="1" ht="15.75" customHeight="1">
      <c r="A195" s="32">
        <v>193</v>
      </c>
      <c r="B195" s="38" t="s">
        <v>4432</v>
      </c>
      <c r="C195" s="38" t="s">
        <v>4433</v>
      </c>
      <c r="D195" s="38" t="s">
        <v>74</v>
      </c>
      <c r="E195" s="32">
        <v>13</v>
      </c>
      <c r="F195" s="51">
        <v>23580</v>
      </c>
      <c r="G195" s="71">
        <f t="shared" ca="1" si="2"/>
        <v>55.99500522196854</v>
      </c>
      <c r="H195" s="38" t="s">
        <v>263</v>
      </c>
      <c r="I195" s="38" t="s">
        <v>77</v>
      </c>
      <c r="J195" s="38" t="s">
        <v>78</v>
      </c>
      <c r="K195" s="38" t="s">
        <v>79</v>
      </c>
      <c r="L195" s="38" t="s">
        <v>80</v>
      </c>
      <c r="M195" s="32">
        <v>12</v>
      </c>
    </row>
    <row r="196" spans="1:13" s="32" customFormat="1" ht="15.75" customHeight="1">
      <c r="A196" s="32">
        <v>194</v>
      </c>
      <c r="B196" s="38" t="s">
        <v>4434</v>
      </c>
      <c r="C196" s="38" t="s">
        <v>4435</v>
      </c>
      <c r="D196" s="38" t="s">
        <v>94</v>
      </c>
      <c r="E196" s="32">
        <v>4</v>
      </c>
      <c r="F196" s="51">
        <v>27349</v>
      </c>
      <c r="G196" s="71">
        <f t="shared" ref="G196:G259" ca="1" si="3">(NOW()-F196)/365</f>
        <v>45.668977824708271</v>
      </c>
      <c r="H196" s="38" t="s">
        <v>4436</v>
      </c>
      <c r="I196" s="38" t="s">
        <v>96</v>
      </c>
      <c r="J196" s="38" t="s">
        <v>97</v>
      </c>
      <c r="K196" s="38" t="s">
        <v>79</v>
      </c>
      <c r="L196" s="38" t="s">
        <v>89</v>
      </c>
      <c r="M196" s="32">
        <v>10</v>
      </c>
    </row>
    <row r="197" spans="1:13" s="32" customFormat="1" ht="15.75" customHeight="1">
      <c r="A197" s="32">
        <v>195</v>
      </c>
      <c r="B197" s="38" t="s">
        <v>4437</v>
      </c>
      <c r="C197" s="38" t="s">
        <v>4438</v>
      </c>
      <c r="D197" s="38" t="s">
        <v>94</v>
      </c>
      <c r="E197" s="32">
        <v>34</v>
      </c>
      <c r="F197" s="51">
        <v>21503</v>
      </c>
      <c r="G197" s="71">
        <f t="shared" ca="1" si="3"/>
        <v>61.68541618087265</v>
      </c>
      <c r="H197" s="38" t="s">
        <v>2551</v>
      </c>
      <c r="I197" s="38" t="s">
        <v>77</v>
      </c>
      <c r="J197" s="38" t="s">
        <v>78</v>
      </c>
      <c r="K197" s="38" t="s">
        <v>79</v>
      </c>
      <c r="L197" s="38" t="s">
        <v>89</v>
      </c>
      <c r="M197" s="32">
        <v>6</v>
      </c>
    </row>
    <row r="198" spans="1:13" s="32" customFormat="1" ht="15.75" customHeight="1">
      <c r="A198" s="32">
        <v>196</v>
      </c>
      <c r="B198" s="38" t="s">
        <v>4439</v>
      </c>
      <c r="C198" s="38" t="s">
        <v>4440</v>
      </c>
      <c r="D198" s="38" t="s">
        <v>74</v>
      </c>
      <c r="E198" s="32">
        <v>90</v>
      </c>
      <c r="F198" s="51">
        <v>24160</v>
      </c>
      <c r="G198" s="71">
        <f t="shared" ca="1" si="3"/>
        <v>54.405964126078132</v>
      </c>
      <c r="H198" s="38" t="s">
        <v>722</v>
      </c>
      <c r="I198" s="38" t="s">
        <v>77</v>
      </c>
      <c r="J198" s="38" t="s">
        <v>115</v>
      </c>
      <c r="K198" s="38" t="s">
        <v>79</v>
      </c>
      <c r="L198" s="38" t="s">
        <v>89</v>
      </c>
      <c r="M198" s="32">
        <v>6</v>
      </c>
    </row>
    <row r="199" spans="1:13" s="32" customFormat="1" ht="15.75" hidden="1" customHeight="1">
      <c r="A199" s="32">
        <v>197</v>
      </c>
      <c r="B199" s="38" t="s">
        <v>4441</v>
      </c>
      <c r="D199" s="38" t="s">
        <v>94</v>
      </c>
      <c r="E199" s="32">
        <v>32</v>
      </c>
      <c r="F199" s="51">
        <v>28152</v>
      </c>
      <c r="G199" s="59">
        <f t="shared" ca="1" si="3"/>
        <v>43.468977824708269</v>
      </c>
      <c r="I199" s="38" t="s">
        <v>200</v>
      </c>
      <c r="J199" s="38" t="s">
        <v>115</v>
      </c>
      <c r="K199" s="38" t="s">
        <v>79</v>
      </c>
      <c r="L199" s="38" t="s">
        <v>89</v>
      </c>
      <c r="M199" s="32">
        <v>5</v>
      </c>
    </row>
    <row r="200" spans="1:13" s="32" customFormat="1" ht="15.75" customHeight="1">
      <c r="A200" s="32">
        <v>198</v>
      </c>
      <c r="B200" s="38" t="s">
        <v>4442</v>
      </c>
      <c r="C200" s="38" t="s">
        <v>4443</v>
      </c>
      <c r="D200" s="38" t="s">
        <v>94</v>
      </c>
      <c r="E200" s="32">
        <v>82</v>
      </c>
      <c r="F200" s="51">
        <v>29919</v>
      </c>
      <c r="G200" s="71">
        <f t="shared" ca="1" si="3"/>
        <v>38.627881934297307</v>
      </c>
      <c r="H200" s="38" t="s">
        <v>113</v>
      </c>
      <c r="I200" s="38" t="s">
        <v>114</v>
      </c>
      <c r="J200" s="38" t="s">
        <v>78</v>
      </c>
      <c r="K200" s="38" t="s">
        <v>79</v>
      </c>
      <c r="L200" s="38" t="s">
        <v>89</v>
      </c>
      <c r="M200" s="32">
        <v>16</v>
      </c>
    </row>
    <row r="201" spans="1:13" s="32" customFormat="1" ht="15.75" customHeight="1">
      <c r="A201" s="32">
        <v>199</v>
      </c>
      <c r="B201" s="38" t="s">
        <v>1312</v>
      </c>
      <c r="C201" s="38" t="s">
        <v>4444</v>
      </c>
      <c r="D201" s="38" t="s">
        <v>94</v>
      </c>
      <c r="E201" s="32">
        <v>61</v>
      </c>
      <c r="F201" s="51">
        <v>28534</v>
      </c>
      <c r="G201" s="71">
        <f t="shared" ca="1" si="3"/>
        <v>42.422402482242518</v>
      </c>
      <c r="H201" s="38" t="s">
        <v>626</v>
      </c>
      <c r="I201" s="38" t="s">
        <v>158</v>
      </c>
      <c r="J201" s="38" t="s">
        <v>78</v>
      </c>
      <c r="K201" s="38" t="s">
        <v>79</v>
      </c>
      <c r="L201" s="38" t="s">
        <v>80</v>
      </c>
      <c r="M201" s="32">
        <v>21</v>
      </c>
    </row>
    <row r="202" spans="1:13" s="32" customFormat="1" ht="15.75" customHeight="1">
      <c r="A202" s="32">
        <v>200</v>
      </c>
      <c r="B202" s="38" t="s">
        <v>4445</v>
      </c>
      <c r="C202" s="38" t="s">
        <v>4446</v>
      </c>
      <c r="D202" s="38" t="s">
        <v>74</v>
      </c>
      <c r="E202" s="32">
        <v>7</v>
      </c>
      <c r="F202" s="51">
        <v>20855</v>
      </c>
      <c r="G202" s="71">
        <f t="shared" ca="1" si="3"/>
        <v>63.460758646626076</v>
      </c>
      <c r="H202" s="38" t="s">
        <v>499</v>
      </c>
      <c r="I202" s="38" t="s">
        <v>88</v>
      </c>
      <c r="J202" s="38" t="s">
        <v>97</v>
      </c>
      <c r="K202" s="38" t="s">
        <v>79</v>
      </c>
      <c r="L202" s="38" t="s">
        <v>80</v>
      </c>
      <c r="M202" s="32">
        <v>19</v>
      </c>
    </row>
    <row r="203" spans="1:13" s="32" customFormat="1" ht="15.75" customHeight="1">
      <c r="A203" s="32">
        <v>201</v>
      </c>
      <c r="B203" s="38" t="s">
        <v>4447</v>
      </c>
      <c r="C203" s="38" t="s">
        <v>4448</v>
      </c>
      <c r="D203" s="38" t="s">
        <v>74</v>
      </c>
      <c r="E203" s="32">
        <v>45</v>
      </c>
      <c r="F203" s="51">
        <v>24217</v>
      </c>
      <c r="G203" s="71">
        <f t="shared" ca="1" si="3"/>
        <v>54.249799742516487</v>
      </c>
      <c r="H203" s="38" t="s">
        <v>284</v>
      </c>
      <c r="I203" s="38" t="s">
        <v>77</v>
      </c>
      <c r="J203" s="38" t="s">
        <v>78</v>
      </c>
      <c r="K203" s="38" t="s">
        <v>79</v>
      </c>
      <c r="L203" s="38" t="s">
        <v>80</v>
      </c>
      <c r="M203" s="32">
        <v>11</v>
      </c>
    </row>
    <row r="204" spans="1:13" s="32" customFormat="1" ht="15.75" customHeight="1">
      <c r="A204" s="32">
        <v>202</v>
      </c>
      <c r="B204" s="38" t="s">
        <v>4449</v>
      </c>
      <c r="C204" s="38" t="s">
        <v>4450</v>
      </c>
      <c r="D204" s="38" t="s">
        <v>94</v>
      </c>
      <c r="E204" s="32">
        <v>38</v>
      </c>
      <c r="F204" s="51">
        <v>23186</v>
      </c>
      <c r="G204" s="71">
        <f t="shared" ca="1" si="3"/>
        <v>57.074457276763063</v>
      </c>
      <c r="H204" s="38" t="s">
        <v>228</v>
      </c>
      <c r="I204" s="38" t="s">
        <v>114</v>
      </c>
      <c r="J204" s="38" t="s">
        <v>97</v>
      </c>
      <c r="K204" s="38" t="s">
        <v>79</v>
      </c>
      <c r="L204" s="38" t="s">
        <v>80</v>
      </c>
      <c r="M204" s="32">
        <v>16</v>
      </c>
    </row>
    <row r="205" spans="1:13" s="32" customFormat="1" ht="15.75" customHeight="1">
      <c r="A205" s="32">
        <v>203</v>
      </c>
      <c r="B205" s="38" t="s">
        <v>4451</v>
      </c>
      <c r="C205" s="38" t="s">
        <v>4452</v>
      </c>
      <c r="D205" s="38" t="s">
        <v>74</v>
      </c>
      <c r="E205" s="32">
        <v>71</v>
      </c>
      <c r="F205" s="51">
        <v>23389</v>
      </c>
      <c r="G205" s="71">
        <f t="shared" ca="1" si="3"/>
        <v>56.518292893201419</v>
      </c>
      <c r="H205" s="38" t="s">
        <v>258</v>
      </c>
      <c r="I205" s="38" t="s">
        <v>321</v>
      </c>
      <c r="J205" s="38" t="s">
        <v>78</v>
      </c>
      <c r="K205" s="38" t="s">
        <v>79</v>
      </c>
      <c r="L205" s="38" t="s">
        <v>80</v>
      </c>
      <c r="M205" s="32">
        <v>11</v>
      </c>
    </row>
    <row r="206" spans="1:13" s="32" customFormat="1" ht="15.75" customHeight="1">
      <c r="A206" s="32">
        <v>204</v>
      </c>
      <c r="B206" s="38" t="s">
        <v>4453</v>
      </c>
      <c r="C206" s="38" t="s">
        <v>4454</v>
      </c>
      <c r="D206" s="38" t="s">
        <v>74</v>
      </c>
      <c r="E206" s="32">
        <v>56</v>
      </c>
      <c r="F206" s="51">
        <v>28034</v>
      </c>
      <c r="G206" s="71">
        <f t="shared" ca="1" si="3"/>
        <v>43.792265495941145</v>
      </c>
      <c r="H206" s="38" t="s">
        <v>469</v>
      </c>
      <c r="I206" s="38" t="s">
        <v>96</v>
      </c>
      <c r="J206" s="38" t="s">
        <v>78</v>
      </c>
      <c r="K206" s="38" t="s">
        <v>79</v>
      </c>
      <c r="L206" s="38" t="s">
        <v>89</v>
      </c>
      <c r="M206" s="32">
        <v>5</v>
      </c>
    </row>
    <row r="207" spans="1:13" s="32" customFormat="1" ht="15.75" customHeight="1">
      <c r="A207" s="32">
        <v>205</v>
      </c>
      <c r="B207" s="38" t="s">
        <v>3874</v>
      </c>
      <c r="C207" s="38" t="s">
        <v>4455</v>
      </c>
      <c r="D207" s="38" t="s">
        <v>74</v>
      </c>
      <c r="E207" s="32">
        <v>18</v>
      </c>
      <c r="F207" s="51">
        <v>21520</v>
      </c>
      <c r="G207" s="71">
        <f t="shared" ca="1" si="3"/>
        <v>61.6388408384069</v>
      </c>
      <c r="H207" s="38" t="s">
        <v>2082</v>
      </c>
      <c r="I207" s="38" t="s">
        <v>96</v>
      </c>
      <c r="J207" s="38" t="s">
        <v>78</v>
      </c>
      <c r="K207" s="38" t="s">
        <v>79</v>
      </c>
      <c r="L207" s="38" t="s">
        <v>80</v>
      </c>
      <c r="M207" s="32">
        <v>6</v>
      </c>
    </row>
    <row r="208" spans="1:13" s="32" customFormat="1" ht="15.75" customHeight="1">
      <c r="A208" s="32">
        <v>206</v>
      </c>
      <c r="B208" s="38" t="s">
        <v>4456</v>
      </c>
      <c r="C208" s="38" t="s">
        <v>4457</v>
      </c>
      <c r="D208" s="38" t="s">
        <v>94</v>
      </c>
      <c r="E208" s="32">
        <v>98</v>
      </c>
      <c r="F208" s="51">
        <v>19924</v>
      </c>
      <c r="G208" s="71">
        <f t="shared" ca="1" si="3"/>
        <v>66.011443578132926</v>
      </c>
      <c r="H208" s="38" t="s">
        <v>1056</v>
      </c>
      <c r="I208" s="38" t="s">
        <v>200</v>
      </c>
      <c r="J208" s="38" t="s">
        <v>78</v>
      </c>
      <c r="K208" s="38" t="s">
        <v>79</v>
      </c>
      <c r="L208" s="38" t="s">
        <v>80</v>
      </c>
      <c r="M208" s="32">
        <v>14</v>
      </c>
    </row>
    <row r="209" spans="1:13" s="32" customFormat="1" ht="15.75" hidden="1" customHeight="1">
      <c r="A209" s="32">
        <v>207</v>
      </c>
      <c r="B209" s="38" t="s">
        <v>4458</v>
      </c>
      <c r="C209" s="38" t="s">
        <v>4459</v>
      </c>
      <c r="D209" s="38" t="s">
        <v>94</v>
      </c>
      <c r="E209" s="32">
        <v>9</v>
      </c>
      <c r="F209" s="51">
        <v>34556</v>
      </c>
      <c r="G209" s="59">
        <f t="shared" ca="1" si="3"/>
        <v>25.923772345256214</v>
      </c>
      <c r="I209" s="38" t="s">
        <v>200</v>
      </c>
      <c r="J209" s="38" t="s">
        <v>78</v>
      </c>
      <c r="K209" s="38" t="s">
        <v>79</v>
      </c>
      <c r="L209" s="38" t="s">
        <v>89</v>
      </c>
      <c r="M209" s="32">
        <v>7</v>
      </c>
    </row>
    <row r="210" spans="1:13" s="32" customFormat="1" ht="15.75" customHeight="1">
      <c r="A210" s="32">
        <v>208</v>
      </c>
      <c r="B210" s="38" t="s">
        <v>4460</v>
      </c>
      <c r="C210" s="38" t="s">
        <v>4461</v>
      </c>
      <c r="D210" s="38" t="s">
        <v>74</v>
      </c>
      <c r="E210" s="32">
        <v>57</v>
      </c>
      <c r="F210" s="51">
        <v>34638</v>
      </c>
      <c r="G210" s="71">
        <f t="shared" ca="1" si="3"/>
        <v>25.69911481100964</v>
      </c>
      <c r="H210" s="38" t="s">
        <v>4191</v>
      </c>
      <c r="I210" s="38" t="s">
        <v>88</v>
      </c>
      <c r="J210" s="38" t="s">
        <v>115</v>
      </c>
      <c r="K210" s="38" t="s">
        <v>79</v>
      </c>
      <c r="L210" s="38" t="s">
        <v>89</v>
      </c>
      <c r="M210" s="32">
        <v>5</v>
      </c>
    </row>
    <row r="211" spans="1:13" s="32" customFormat="1" ht="15.75" customHeight="1">
      <c r="A211" s="32">
        <v>209</v>
      </c>
      <c r="B211" s="38" t="s">
        <v>4462</v>
      </c>
      <c r="C211" s="38" t="s">
        <v>4463</v>
      </c>
      <c r="D211" s="38" t="s">
        <v>74</v>
      </c>
      <c r="E211" s="32">
        <v>9</v>
      </c>
      <c r="F211" s="51">
        <v>21060</v>
      </c>
      <c r="G211" s="71">
        <f t="shared" ca="1" si="3"/>
        <v>62.899114811009639</v>
      </c>
      <c r="H211" s="38" t="s">
        <v>961</v>
      </c>
      <c r="I211" s="38" t="s">
        <v>200</v>
      </c>
      <c r="J211" s="38" t="s">
        <v>97</v>
      </c>
      <c r="K211" s="38" t="s">
        <v>79</v>
      </c>
      <c r="L211" s="38" t="s">
        <v>80</v>
      </c>
      <c r="M211" s="32">
        <v>6</v>
      </c>
    </row>
    <row r="212" spans="1:13" s="32" customFormat="1" ht="15.75" customHeight="1">
      <c r="A212" s="32">
        <v>210</v>
      </c>
      <c r="B212" s="38" t="s">
        <v>4464</v>
      </c>
      <c r="C212" s="38" t="s">
        <v>4465</v>
      </c>
      <c r="D212" s="38" t="s">
        <v>74</v>
      </c>
      <c r="E212" s="32">
        <v>50</v>
      </c>
      <c r="F212" s="51">
        <v>23333</v>
      </c>
      <c r="G212" s="71">
        <f t="shared" ca="1" si="3"/>
        <v>56.671717550735664</v>
      </c>
      <c r="H212" s="38" t="s">
        <v>253</v>
      </c>
      <c r="I212" s="38" t="s">
        <v>88</v>
      </c>
      <c r="J212" s="38" t="s">
        <v>78</v>
      </c>
      <c r="K212" s="38" t="s">
        <v>79</v>
      </c>
      <c r="L212" s="38" t="s">
        <v>89</v>
      </c>
      <c r="M212" s="32">
        <v>18</v>
      </c>
    </row>
    <row r="213" spans="1:13" s="32" customFormat="1" ht="15.75" customHeight="1">
      <c r="A213" s="32">
        <v>211</v>
      </c>
      <c r="B213" s="38" t="s">
        <v>4466</v>
      </c>
      <c r="D213" s="38" t="s">
        <v>94</v>
      </c>
      <c r="E213" s="32">
        <v>6</v>
      </c>
      <c r="F213" s="51">
        <v>27092</v>
      </c>
      <c r="G213" s="71">
        <f t="shared" ca="1" si="3"/>
        <v>46.373087413749367</v>
      </c>
      <c r="H213" s="38" t="s">
        <v>157</v>
      </c>
      <c r="I213" s="38" t="s">
        <v>77</v>
      </c>
      <c r="J213" s="38" t="s">
        <v>78</v>
      </c>
      <c r="K213" s="38" t="s">
        <v>79</v>
      </c>
      <c r="L213" s="38" t="s">
        <v>80</v>
      </c>
      <c r="M213" s="32">
        <v>5</v>
      </c>
    </row>
    <row r="214" spans="1:13" s="32" customFormat="1" ht="15.75" customHeight="1">
      <c r="A214" s="32">
        <v>212</v>
      </c>
      <c r="B214" s="38" t="s">
        <v>4467</v>
      </c>
      <c r="C214" s="38" t="s">
        <v>4468</v>
      </c>
      <c r="D214" s="38" t="s">
        <v>94</v>
      </c>
      <c r="E214" s="32">
        <v>21</v>
      </c>
      <c r="F214" s="51">
        <v>37214</v>
      </c>
      <c r="G214" s="71">
        <f t="shared" ca="1" si="3"/>
        <v>18.641580564434296</v>
      </c>
      <c r="H214" s="38" t="s">
        <v>464</v>
      </c>
      <c r="I214" s="38" t="s">
        <v>137</v>
      </c>
      <c r="J214" s="38" t="s">
        <v>97</v>
      </c>
      <c r="K214" s="38" t="s">
        <v>79</v>
      </c>
      <c r="L214" s="38" t="s">
        <v>89</v>
      </c>
      <c r="M214" s="32">
        <v>1</v>
      </c>
    </row>
    <row r="215" spans="1:13" s="32" customFormat="1" ht="15.75" customHeight="1">
      <c r="A215" s="32">
        <v>213</v>
      </c>
      <c r="B215" s="38" t="s">
        <v>4469</v>
      </c>
      <c r="C215" s="38" t="s">
        <v>4470</v>
      </c>
      <c r="D215" s="38" t="s">
        <v>74</v>
      </c>
      <c r="E215" s="32">
        <v>13</v>
      </c>
      <c r="F215" s="51">
        <v>35199</v>
      </c>
      <c r="G215" s="71">
        <f t="shared" ca="1" si="3"/>
        <v>24.162128509639775</v>
      </c>
      <c r="H215" s="38" t="s">
        <v>176</v>
      </c>
      <c r="I215" s="38" t="s">
        <v>96</v>
      </c>
      <c r="J215" s="38" t="s">
        <v>115</v>
      </c>
      <c r="K215" s="38" t="s">
        <v>79</v>
      </c>
      <c r="L215" s="38" t="s">
        <v>80</v>
      </c>
      <c r="M215" s="32">
        <v>6</v>
      </c>
    </row>
    <row r="216" spans="1:13" s="32" customFormat="1" ht="15.75" customHeight="1">
      <c r="A216" s="32">
        <v>214</v>
      </c>
      <c r="B216" s="38" t="s">
        <v>4471</v>
      </c>
      <c r="C216" s="38" t="s">
        <v>4472</v>
      </c>
      <c r="D216" s="38" t="s">
        <v>74</v>
      </c>
      <c r="E216" s="32">
        <v>82</v>
      </c>
      <c r="F216" s="51">
        <v>21153</v>
      </c>
      <c r="G216" s="71">
        <f t="shared" ca="1" si="3"/>
        <v>62.644320290461692</v>
      </c>
      <c r="H216" s="38" t="s">
        <v>595</v>
      </c>
      <c r="I216" s="38" t="s">
        <v>158</v>
      </c>
      <c r="J216" s="38" t="s">
        <v>78</v>
      </c>
      <c r="K216" s="38" t="s">
        <v>79</v>
      </c>
      <c r="L216" s="38" t="s">
        <v>89</v>
      </c>
      <c r="M216" s="32">
        <v>6</v>
      </c>
    </row>
    <row r="217" spans="1:13" s="32" customFormat="1" ht="15.75" customHeight="1">
      <c r="A217" s="32">
        <v>215</v>
      </c>
      <c r="B217" s="38" t="s">
        <v>4473</v>
      </c>
      <c r="C217" s="38" t="s">
        <v>4474</v>
      </c>
      <c r="D217" s="38" t="s">
        <v>94</v>
      </c>
      <c r="E217" s="32">
        <v>37</v>
      </c>
      <c r="F217" s="51">
        <v>27204</v>
      </c>
      <c r="G217" s="71">
        <f t="shared" ca="1" si="3"/>
        <v>46.06623809868087</v>
      </c>
      <c r="H217" s="38" t="s">
        <v>426</v>
      </c>
      <c r="I217" s="38" t="s">
        <v>126</v>
      </c>
      <c r="J217" s="38" t="s">
        <v>115</v>
      </c>
      <c r="K217" s="38" t="s">
        <v>79</v>
      </c>
      <c r="L217" s="38" t="s">
        <v>80</v>
      </c>
      <c r="M217" s="32">
        <v>18</v>
      </c>
    </row>
    <row r="218" spans="1:13" s="32" customFormat="1" ht="15.75" customHeight="1">
      <c r="A218" s="32">
        <v>216</v>
      </c>
      <c r="B218" s="38" t="s">
        <v>4475</v>
      </c>
      <c r="C218" s="38" t="s">
        <v>4476</v>
      </c>
      <c r="D218" s="38" t="s">
        <v>94</v>
      </c>
      <c r="E218" s="32">
        <v>12</v>
      </c>
      <c r="F218" s="51">
        <v>34711</v>
      </c>
      <c r="G218" s="71">
        <f t="shared" ca="1" si="3"/>
        <v>25.499114811009637</v>
      </c>
      <c r="H218" s="38" t="s">
        <v>199</v>
      </c>
      <c r="I218" s="38" t="s">
        <v>96</v>
      </c>
      <c r="J218" s="38" t="s">
        <v>115</v>
      </c>
      <c r="K218" s="38" t="s">
        <v>79</v>
      </c>
      <c r="L218" s="38" t="s">
        <v>80</v>
      </c>
      <c r="M218" s="32">
        <v>7</v>
      </c>
    </row>
    <row r="219" spans="1:13" s="32" customFormat="1" ht="15.75" hidden="1" customHeight="1">
      <c r="A219" s="32">
        <v>217</v>
      </c>
      <c r="B219" s="38" t="s">
        <v>4477</v>
      </c>
      <c r="C219" s="38" t="s">
        <v>4478</v>
      </c>
      <c r="D219" s="38" t="s">
        <v>94</v>
      </c>
      <c r="E219" s="32">
        <v>63</v>
      </c>
      <c r="F219" s="51">
        <v>29198</v>
      </c>
      <c r="G219" s="59">
        <f t="shared" ca="1" si="3"/>
        <v>40.603224400050735</v>
      </c>
      <c r="I219" s="38" t="s">
        <v>77</v>
      </c>
      <c r="J219" s="38" t="s">
        <v>115</v>
      </c>
      <c r="K219" s="38" t="s">
        <v>79</v>
      </c>
      <c r="L219" s="38" t="s">
        <v>89</v>
      </c>
      <c r="M219" s="32">
        <v>16</v>
      </c>
    </row>
    <row r="220" spans="1:13" s="32" customFormat="1" ht="15.75" customHeight="1">
      <c r="A220" s="32">
        <v>218</v>
      </c>
      <c r="B220" s="38" t="s">
        <v>4479</v>
      </c>
      <c r="C220" s="38" t="s">
        <v>4480</v>
      </c>
      <c r="D220" s="38" t="s">
        <v>94</v>
      </c>
      <c r="E220" s="32">
        <v>37</v>
      </c>
      <c r="F220" s="51">
        <v>34187</v>
      </c>
      <c r="G220" s="71">
        <f t="shared" ca="1" si="3"/>
        <v>26.934731249365804</v>
      </c>
      <c r="H220" s="38" t="s">
        <v>2144</v>
      </c>
      <c r="I220" s="38" t="s">
        <v>88</v>
      </c>
      <c r="J220" s="38" t="s">
        <v>115</v>
      </c>
      <c r="K220" s="38" t="s">
        <v>79</v>
      </c>
      <c r="L220" s="38" t="s">
        <v>80</v>
      </c>
      <c r="M220" s="32">
        <v>8</v>
      </c>
    </row>
    <row r="221" spans="1:13" s="32" customFormat="1" ht="15.75" customHeight="1">
      <c r="A221" s="32">
        <v>219</v>
      </c>
      <c r="B221" s="38" t="s">
        <v>3547</v>
      </c>
      <c r="C221" s="38" t="s">
        <v>4481</v>
      </c>
      <c r="D221" s="38" t="s">
        <v>74</v>
      </c>
      <c r="E221" s="32">
        <v>9</v>
      </c>
      <c r="F221" s="51">
        <v>23706</v>
      </c>
      <c r="G221" s="71">
        <f t="shared" ca="1" si="3"/>
        <v>55.649799742516485</v>
      </c>
      <c r="H221" s="38" t="s">
        <v>482</v>
      </c>
      <c r="I221" s="38" t="s">
        <v>158</v>
      </c>
      <c r="J221" s="38" t="s">
        <v>78</v>
      </c>
      <c r="K221" s="38" t="s">
        <v>79</v>
      </c>
      <c r="L221" s="38" t="s">
        <v>89</v>
      </c>
      <c r="M221" s="32">
        <v>7</v>
      </c>
    </row>
    <row r="222" spans="1:13" s="32" customFormat="1" ht="15.75" customHeight="1">
      <c r="A222" s="32">
        <v>220</v>
      </c>
      <c r="B222" s="38" t="s">
        <v>4482</v>
      </c>
      <c r="C222" s="38" t="s">
        <v>4483</v>
      </c>
      <c r="D222" s="38" t="s">
        <v>94</v>
      </c>
      <c r="E222" s="32">
        <v>79</v>
      </c>
      <c r="F222" s="51">
        <v>19854</v>
      </c>
      <c r="G222" s="71">
        <f t="shared" ca="1" si="3"/>
        <v>66.203224400050729</v>
      </c>
      <c r="H222" s="38" t="s">
        <v>384</v>
      </c>
      <c r="I222" s="38" t="s">
        <v>77</v>
      </c>
      <c r="J222" s="38" t="s">
        <v>115</v>
      </c>
      <c r="K222" s="38" t="s">
        <v>79</v>
      </c>
      <c r="L222" s="38" t="s">
        <v>89</v>
      </c>
      <c r="M222" s="32">
        <v>9</v>
      </c>
    </row>
    <row r="223" spans="1:13" s="32" customFormat="1" ht="15.75" customHeight="1">
      <c r="A223" s="32">
        <v>221</v>
      </c>
      <c r="B223" s="38" t="s">
        <v>4484</v>
      </c>
      <c r="C223" s="38" t="s">
        <v>4485</v>
      </c>
      <c r="D223" s="38" t="s">
        <v>94</v>
      </c>
      <c r="E223" s="32">
        <v>14</v>
      </c>
      <c r="F223" s="51">
        <v>29290</v>
      </c>
      <c r="G223" s="71">
        <f t="shared" ca="1" si="3"/>
        <v>40.351169605530188</v>
      </c>
      <c r="H223" s="38" t="s">
        <v>1937</v>
      </c>
      <c r="I223" s="38" t="s">
        <v>77</v>
      </c>
      <c r="J223" s="38" t="s">
        <v>78</v>
      </c>
      <c r="K223" s="38" t="s">
        <v>79</v>
      </c>
      <c r="L223" s="38" t="s">
        <v>89</v>
      </c>
      <c r="M223" s="32">
        <v>14</v>
      </c>
    </row>
    <row r="224" spans="1:13" s="32" customFormat="1" ht="15.75" customHeight="1">
      <c r="A224" s="32">
        <v>222</v>
      </c>
      <c r="B224" s="38" t="s">
        <v>2602</v>
      </c>
      <c r="C224" s="38" t="s">
        <v>4486</v>
      </c>
      <c r="D224" s="38" t="s">
        <v>74</v>
      </c>
      <c r="E224" s="32">
        <v>89</v>
      </c>
      <c r="F224" s="51">
        <v>28736</v>
      </c>
      <c r="G224" s="71">
        <f t="shared" ca="1" si="3"/>
        <v>41.868977824708267</v>
      </c>
      <c r="H224" s="38" t="s">
        <v>163</v>
      </c>
      <c r="I224" s="38" t="s">
        <v>158</v>
      </c>
      <c r="J224" s="38" t="s">
        <v>78</v>
      </c>
      <c r="K224" s="38" t="s">
        <v>79</v>
      </c>
      <c r="L224" s="38" t="s">
        <v>89</v>
      </c>
      <c r="M224" s="32">
        <v>16</v>
      </c>
    </row>
    <row r="225" spans="1:13" s="32" customFormat="1" ht="15.75" customHeight="1">
      <c r="A225" s="32">
        <v>223</v>
      </c>
      <c r="B225" s="38" t="s">
        <v>496</v>
      </c>
      <c r="C225" s="38" t="s">
        <v>4487</v>
      </c>
      <c r="D225" s="38" t="s">
        <v>74</v>
      </c>
      <c r="E225" s="32">
        <v>13</v>
      </c>
      <c r="F225" s="51">
        <v>30646</v>
      </c>
      <c r="G225" s="71">
        <f t="shared" ca="1" si="3"/>
        <v>36.6361011123795</v>
      </c>
      <c r="H225" s="38" t="s">
        <v>568</v>
      </c>
      <c r="I225" s="38" t="s">
        <v>200</v>
      </c>
      <c r="J225" s="38" t="s">
        <v>97</v>
      </c>
      <c r="K225" s="38" t="s">
        <v>79</v>
      </c>
      <c r="L225" s="38" t="s">
        <v>80</v>
      </c>
      <c r="M225" s="32">
        <v>14</v>
      </c>
    </row>
    <row r="226" spans="1:13" s="32" customFormat="1" ht="15.75" customHeight="1">
      <c r="A226" s="32">
        <v>224</v>
      </c>
      <c r="B226" s="38" t="s">
        <v>4488</v>
      </c>
      <c r="C226" s="38" t="s">
        <v>4489</v>
      </c>
      <c r="D226" s="38" t="s">
        <v>74</v>
      </c>
      <c r="E226" s="32">
        <v>2</v>
      </c>
      <c r="F226" s="51">
        <v>24809</v>
      </c>
      <c r="G226" s="71">
        <f t="shared" ca="1" si="3"/>
        <v>52.627881934297307</v>
      </c>
      <c r="H226" s="38" t="s">
        <v>120</v>
      </c>
      <c r="I226" s="38" t="s">
        <v>96</v>
      </c>
      <c r="J226" s="38" t="s">
        <v>97</v>
      </c>
      <c r="K226" s="38" t="s">
        <v>79</v>
      </c>
      <c r="L226" s="38" t="s">
        <v>89</v>
      </c>
      <c r="M226" s="32">
        <v>17</v>
      </c>
    </row>
    <row r="227" spans="1:13" s="32" customFormat="1" ht="15.75" customHeight="1">
      <c r="A227" s="32">
        <v>225</v>
      </c>
      <c r="B227" s="38" t="s">
        <v>4490</v>
      </c>
      <c r="C227" s="38" t="s">
        <v>4491</v>
      </c>
      <c r="D227" s="38" t="s">
        <v>94</v>
      </c>
      <c r="E227" s="32">
        <v>84</v>
      </c>
      <c r="F227" s="51">
        <v>28195</v>
      </c>
      <c r="G227" s="71">
        <f t="shared" ca="1" si="3"/>
        <v>43.351169605530188</v>
      </c>
      <c r="H227" s="38" t="s">
        <v>731</v>
      </c>
      <c r="I227" s="38" t="s">
        <v>158</v>
      </c>
      <c r="J227" s="38" t="s">
        <v>97</v>
      </c>
      <c r="K227" s="38" t="s">
        <v>79</v>
      </c>
      <c r="L227" s="38" t="s">
        <v>89</v>
      </c>
      <c r="M227" s="32">
        <v>13</v>
      </c>
    </row>
    <row r="228" spans="1:13" s="32" customFormat="1" ht="15.75" customHeight="1">
      <c r="A228" s="32">
        <v>226</v>
      </c>
      <c r="B228" s="38" t="s">
        <v>4492</v>
      </c>
      <c r="C228" s="38" t="s">
        <v>4493</v>
      </c>
      <c r="D228" s="38" t="s">
        <v>74</v>
      </c>
      <c r="E228" s="32">
        <v>96</v>
      </c>
      <c r="F228" s="51">
        <v>28440</v>
      </c>
      <c r="G228" s="71">
        <f t="shared" ca="1" si="3"/>
        <v>42.679936728817857</v>
      </c>
      <c r="H228" s="38" t="s">
        <v>3105</v>
      </c>
      <c r="I228" s="38" t="s">
        <v>77</v>
      </c>
      <c r="J228" s="38" t="s">
        <v>78</v>
      </c>
      <c r="K228" s="38" t="s">
        <v>79</v>
      </c>
      <c r="L228" s="38" t="s">
        <v>89</v>
      </c>
      <c r="M228" s="32">
        <v>20</v>
      </c>
    </row>
    <row r="229" spans="1:13" s="32" customFormat="1" ht="15.75" customHeight="1">
      <c r="A229" s="32">
        <v>227</v>
      </c>
      <c r="B229" s="38" t="s">
        <v>4494</v>
      </c>
      <c r="C229" s="38" t="s">
        <v>4495</v>
      </c>
      <c r="D229" s="38" t="s">
        <v>74</v>
      </c>
      <c r="E229" s="32">
        <v>99</v>
      </c>
      <c r="F229" s="51">
        <v>26890</v>
      </c>
      <c r="G229" s="71">
        <f t="shared" ca="1" si="3"/>
        <v>46.926512071283611</v>
      </c>
      <c r="H229" s="38" t="s">
        <v>2533</v>
      </c>
      <c r="I229" s="38" t="s">
        <v>114</v>
      </c>
      <c r="J229" s="38" t="s">
        <v>78</v>
      </c>
      <c r="K229" s="38" t="s">
        <v>79</v>
      </c>
      <c r="L229" s="38" t="s">
        <v>89</v>
      </c>
      <c r="M229" s="32">
        <v>18</v>
      </c>
    </row>
    <row r="230" spans="1:13" s="32" customFormat="1" ht="15.75" customHeight="1">
      <c r="A230" s="32">
        <v>228</v>
      </c>
      <c r="B230" s="38" t="s">
        <v>4496</v>
      </c>
      <c r="C230" s="38" t="s">
        <v>4497</v>
      </c>
      <c r="D230" s="38" t="s">
        <v>94</v>
      </c>
      <c r="E230" s="32">
        <v>59</v>
      </c>
      <c r="F230" s="51">
        <v>31557</v>
      </c>
      <c r="G230" s="71">
        <f t="shared" ca="1" si="3"/>
        <v>34.1402107014206</v>
      </c>
      <c r="H230" s="38" t="s">
        <v>3682</v>
      </c>
      <c r="I230" s="38" t="s">
        <v>77</v>
      </c>
      <c r="J230" s="38" t="s">
        <v>115</v>
      </c>
      <c r="K230" s="38" t="s">
        <v>79</v>
      </c>
      <c r="L230" s="38" t="s">
        <v>89</v>
      </c>
      <c r="M230" s="32">
        <v>12</v>
      </c>
    </row>
    <row r="231" spans="1:13" s="32" customFormat="1" ht="15.75" hidden="1" customHeight="1">
      <c r="A231" s="32">
        <v>229</v>
      </c>
      <c r="B231" s="38" t="s">
        <v>4325</v>
      </c>
      <c r="C231" s="38" t="s">
        <v>4498</v>
      </c>
      <c r="D231" s="38" t="s">
        <v>74</v>
      </c>
      <c r="E231" s="32">
        <v>30</v>
      </c>
      <c r="F231" s="51">
        <v>24172</v>
      </c>
      <c r="G231" s="59">
        <f t="shared" ca="1" si="3"/>
        <v>54.373087413749367</v>
      </c>
      <c r="I231" s="38" t="s">
        <v>88</v>
      </c>
      <c r="J231" s="38" t="s">
        <v>115</v>
      </c>
      <c r="K231" s="38" t="s">
        <v>79</v>
      </c>
      <c r="L231" s="38" t="s">
        <v>89</v>
      </c>
      <c r="M231" s="32">
        <v>19</v>
      </c>
    </row>
    <row r="232" spans="1:13" s="32" customFormat="1" ht="15.75" customHeight="1">
      <c r="A232" s="32">
        <v>230</v>
      </c>
      <c r="B232" s="38" t="s">
        <v>4499</v>
      </c>
      <c r="C232" s="38" t="s">
        <v>4500</v>
      </c>
      <c r="D232" s="38" t="s">
        <v>94</v>
      </c>
      <c r="E232" s="32">
        <v>74</v>
      </c>
      <c r="F232" s="51">
        <v>19899</v>
      </c>
      <c r="G232" s="71">
        <f t="shared" ca="1" si="3"/>
        <v>66.079936728817856</v>
      </c>
      <c r="H232" s="38" t="s">
        <v>185</v>
      </c>
      <c r="I232" s="38" t="s">
        <v>88</v>
      </c>
      <c r="J232" s="38" t="s">
        <v>115</v>
      </c>
      <c r="K232" s="38" t="s">
        <v>79</v>
      </c>
      <c r="L232" s="38" t="s">
        <v>89</v>
      </c>
      <c r="M232" s="32">
        <v>11</v>
      </c>
    </row>
    <row r="233" spans="1:13" s="32" customFormat="1" ht="15.75" customHeight="1">
      <c r="A233" s="32">
        <v>231</v>
      </c>
      <c r="B233" s="38" t="s">
        <v>4117</v>
      </c>
      <c r="C233" s="38" t="s">
        <v>4501</v>
      </c>
      <c r="D233" s="38" t="s">
        <v>74</v>
      </c>
      <c r="E233" s="32">
        <v>48</v>
      </c>
      <c r="F233" s="51">
        <v>34916</v>
      </c>
      <c r="G233" s="71">
        <f t="shared" ca="1" si="3"/>
        <v>24.9374709753932</v>
      </c>
      <c r="H233" s="38" t="s">
        <v>284</v>
      </c>
      <c r="I233" s="38" t="s">
        <v>96</v>
      </c>
      <c r="J233" s="38" t="s">
        <v>78</v>
      </c>
      <c r="K233" s="38" t="s">
        <v>79</v>
      </c>
      <c r="L233" s="38" t="s">
        <v>80</v>
      </c>
      <c r="M233" s="32">
        <v>3</v>
      </c>
    </row>
    <row r="234" spans="1:13" s="32" customFormat="1" ht="15.75" customHeight="1">
      <c r="A234" s="32">
        <v>232</v>
      </c>
      <c r="B234" s="38" t="s">
        <v>4502</v>
      </c>
      <c r="C234" s="38" t="s">
        <v>4503</v>
      </c>
      <c r="D234" s="38" t="s">
        <v>94</v>
      </c>
      <c r="E234" s="32">
        <v>94</v>
      </c>
      <c r="F234" s="51">
        <v>32092</v>
      </c>
      <c r="G234" s="71">
        <f t="shared" ca="1" si="3"/>
        <v>32.674457276763064</v>
      </c>
      <c r="H234" s="38" t="s">
        <v>1141</v>
      </c>
      <c r="I234" s="38" t="s">
        <v>126</v>
      </c>
      <c r="J234" s="38" t="s">
        <v>78</v>
      </c>
      <c r="K234" s="38" t="s">
        <v>79</v>
      </c>
      <c r="L234" s="38" t="s">
        <v>89</v>
      </c>
      <c r="M234" s="32">
        <v>12</v>
      </c>
    </row>
    <row r="235" spans="1:13" s="32" customFormat="1" ht="15.75" customHeight="1">
      <c r="A235" s="32">
        <v>233</v>
      </c>
      <c r="B235" s="38" t="s">
        <v>1414</v>
      </c>
      <c r="C235" s="38" t="s">
        <v>4504</v>
      </c>
      <c r="D235" s="38" t="s">
        <v>74</v>
      </c>
      <c r="E235" s="32">
        <v>34</v>
      </c>
      <c r="F235" s="51">
        <v>31632</v>
      </c>
      <c r="G235" s="71">
        <f t="shared" ca="1" si="3"/>
        <v>33.934731249365804</v>
      </c>
      <c r="H235" s="38" t="s">
        <v>776</v>
      </c>
      <c r="I235" s="38" t="s">
        <v>88</v>
      </c>
      <c r="J235" s="38" t="s">
        <v>78</v>
      </c>
      <c r="K235" s="38" t="s">
        <v>79</v>
      </c>
      <c r="L235" s="38" t="s">
        <v>89</v>
      </c>
      <c r="M235" s="32">
        <v>13</v>
      </c>
    </row>
    <row r="236" spans="1:13" s="32" customFormat="1" ht="15.75" customHeight="1">
      <c r="A236" s="32">
        <v>234</v>
      </c>
      <c r="B236" s="38" t="s">
        <v>4505</v>
      </c>
      <c r="C236" s="38" t="s">
        <v>4506</v>
      </c>
      <c r="D236" s="38" t="s">
        <v>94</v>
      </c>
      <c r="E236" s="32">
        <v>71</v>
      </c>
      <c r="F236" s="51">
        <v>25427</v>
      </c>
      <c r="G236" s="71">
        <f t="shared" ca="1" si="3"/>
        <v>50.934731249365804</v>
      </c>
      <c r="H236" s="38" t="s">
        <v>1030</v>
      </c>
      <c r="I236" s="38" t="s">
        <v>126</v>
      </c>
      <c r="J236" s="38" t="s">
        <v>115</v>
      </c>
      <c r="K236" s="38" t="s">
        <v>79</v>
      </c>
      <c r="L236" s="38" t="s">
        <v>89</v>
      </c>
      <c r="M236" s="32">
        <v>12</v>
      </c>
    </row>
    <row r="237" spans="1:13" s="32" customFormat="1" ht="15.75" customHeight="1">
      <c r="A237" s="32">
        <v>235</v>
      </c>
      <c r="B237" s="38" t="s">
        <v>4010</v>
      </c>
      <c r="C237" s="38" t="s">
        <v>4507</v>
      </c>
      <c r="D237" s="38" t="s">
        <v>94</v>
      </c>
      <c r="E237" s="32">
        <v>30</v>
      </c>
      <c r="F237" s="51">
        <v>28120</v>
      </c>
      <c r="G237" s="71">
        <f t="shared" ca="1" si="3"/>
        <v>43.556649057584984</v>
      </c>
      <c r="H237" s="38" t="s">
        <v>333</v>
      </c>
      <c r="I237" s="38" t="s">
        <v>158</v>
      </c>
      <c r="J237" s="38" t="s">
        <v>78</v>
      </c>
      <c r="K237" s="38" t="s">
        <v>79</v>
      </c>
      <c r="L237" s="38" t="s">
        <v>89</v>
      </c>
      <c r="M237" s="32">
        <v>15</v>
      </c>
    </row>
    <row r="238" spans="1:13" s="32" customFormat="1" ht="15.75" customHeight="1">
      <c r="A238" s="32">
        <v>236</v>
      </c>
      <c r="B238" s="38" t="s">
        <v>4508</v>
      </c>
      <c r="C238" s="38" t="s">
        <v>4509</v>
      </c>
      <c r="D238" s="38" t="s">
        <v>74</v>
      </c>
      <c r="E238" s="32">
        <v>79</v>
      </c>
      <c r="F238" s="51">
        <v>20027</v>
      </c>
      <c r="G238" s="71">
        <f t="shared" ca="1" si="3"/>
        <v>65.729251797311008</v>
      </c>
      <c r="H238" s="38" t="s">
        <v>445</v>
      </c>
      <c r="I238" s="38" t="s">
        <v>158</v>
      </c>
      <c r="J238" s="38" t="s">
        <v>97</v>
      </c>
      <c r="K238" s="38" t="s">
        <v>79</v>
      </c>
      <c r="L238" s="38" t="s">
        <v>89</v>
      </c>
      <c r="M238" s="32">
        <v>14</v>
      </c>
    </row>
    <row r="239" spans="1:13" s="32" customFormat="1" ht="15.75" customHeight="1">
      <c r="A239" s="32">
        <v>237</v>
      </c>
      <c r="B239" s="38" t="s">
        <v>1687</v>
      </c>
      <c r="C239" s="38" t="s">
        <v>4510</v>
      </c>
      <c r="D239" s="38" t="s">
        <v>74</v>
      </c>
      <c r="E239" s="32">
        <v>18</v>
      </c>
      <c r="F239" s="51">
        <v>27095</v>
      </c>
      <c r="G239" s="71">
        <f t="shared" ca="1" si="3"/>
        <v>46.364868235667174</v>
      </c>
      <c r="H239" s="38" t="s">
        <v>785</v>
      </c>
      <c r="I239" s="38" t="s">
        <v>88</v>
      </c>
      <c r="J239" s="38" t="s">
        <v>115</v>
      </c>
      <c r="K239" s="38" t="s">
        <v>79</v>
      </c>
      <c r="L239" s="38" t="s">
        <v>80</v>
      </c>
      <c r="M239" s="32">
        <v>11</v>
      </c>
    </row>
    <row r="240" spans="1:13" s="32" customFormat="1" ht="15.75" customHeight="1">
      <c r="A240" s="32">
        <v>238</v>
      </c>
      <c r="B240" s="38" t="s">
        <v>4511</v>
      </c>
      <c r="C240" s="38" t="s">
        <v>4512</v>
      </c>
      <c r="D240" s="38" t="s">
        <v>74</v>
      </c>
      <c r="E240" s="32">
        <v>54</v>
      </c>
      <c r="F240" s="51">
        <v>30716</v>
      </c>
      <c r="G240" s="71">
        <f t="shared" ca="1" si="3"/>
        <v>36.44432029046169</v>
      </c>
      <c r="H240" s="38" t="s">
        <v>1492</v>
      </c>
      <c r="I240" s="38" t="s">
        <v>200</v>
      </c>
      <c r="J240" s="38" t="s">
        <v>78</v>
      </c>
      <c r="K240" s="38" t="s">
        <v>79</v>
      </c>
      <c r="L240" s="38" t="s">
        <v>80</v>
      </c>
      <c r="M240" s="32">
        <v>14</v>
      </c>
    </row>
    <row r="241" spans="1:13" s="32" customFormat="1" ht="15.75" customHeight="1">
      <c r="A241" s="32">
        <v>239</v>
      </c>
      <c r="B241" s="38" t="s">
        <v>3261</v>
      </c>
      <c r="C241" s="38" t="s">
        <v>4513</v>
      </c>
      <c r="D241" s="38" t="s">
        <v>74</v>
      </c>
      <c r="E241" s="32">
        <v>62</v>
      </c>
      <c r="F241" s="51">
        <v>33951</v>
      </c>
      <c r="G241" s="71">
        <f t="shared" ca="1" si="3"/>
        <v>27.581306591831556</v>
      </c>
      <c r="H241" s="38" t="s">
        <v>1611</v>
      </c>
      <c r="I241" s="38" t="s">
        <v>158</v>
      </c>
      <c r="J241" s="38" t="s">
        <v>97</v>
      </c>
      <c r="K241" s="38" t="s">
        <v>79</v>
      </c>
      <c r="L241" s="38" t="s">
        <v>89</v>
      </c>
      <c r="M241" s="32">
        <v>3</v>
      </c>
    </row>
    <row r="242" spans="1:13" s="32" customFormat="1" ht="15.75" customHeight="1">
      <c r="A242" s="32">
        <v>240</v>
      </c>
      <c r="B242" s="38" t="s">
        <v>4514</v>
      </c>
      <c r="C242" s="38" t="s">
        <v>4515</v>
      </c>
      <c r="D242" s="38" t="s">
        <v>74</v>
      </c>
      <c r="E242" s="32">
        <v>49</v>
      </c>
      <c r="F242" s="51">
        <v>32717</v>
      </c>
      <c r="G242" s="71">
        <f t="shared" ca="1" si="3"/>
        <v>30.962128509639776</v>
      </c>
      <c r="H242" s="38" t="s">
        <v>4516</v>
      </c>
      <c r="I242" s="38" t="s">
        <v>137</v>
      </c>
      <c r="J242" s="38" t="s">
        <v>115</v>
      </c>
      <c r="K242" s="38" t="s">
        <v>79</v>
      </c>
      <c r="L242" s="38" t="s">
        <v>80</v>
      </c>
      <c r="M242" s="32">
        <v>15</v>
      </c>
    </row>
    <row r="243" spans="1:13" s="32" customFormat="1" ht="15.75" customHeight="1">
      <c r="A243" s="32">
        <v>241</v>
      </c>
      <c r="B243" s="38" t="s">
        <v>904</v>
      </c>
      <c r="C243" s="38" t="s">
        <v>4517</v>
      </c>
      <c r="D243" s="38" t="s">
        <v>74</v>
      </c>
      <c r="E243" s="32">
        <v>94</v>
      </c>
      <c r="F243" s="51">
        <v>31906</v>
      </c>
      <c r="G243" s="71">
        <f t="shared" ca="1" si="3"/>
        <v>33.18404631785895</v>
      </c>
      <c r="H243" s="38" t="s">
        <v>199</v>
      </c>
      <c r="I243" s="38" t="s">
        <v>114</v>
      </c>
      <c r="J243" s="38" t="s">
        <v>78</v>
      </c>
      <c r="K243" s="38" t="s">
        <v>79</v>
      </c>
      <c r="L243" s="38" t="s">
        <v>89</v>
      </c>
      <c r="M243" s="32">
        <v>20</v>
      </c>
    </row>
    <row r="244" spans="1:13" s="32" customFormat="1" ht="15.75" customHeight="1">
      <c r="A244" s="32">
        <v>242</v>
      </c>
      <c r="B244" s="38" t="s">
        <v>4518</v>
      </c>
      <c r="C244" s="38" t="s">
        <v>4519</v>
      </c>
      <c r="D244" s="38" t="s">
        <v>74</v>
      </c>
      <c r="E244" s="32">
        <v>17</v>
      </c>
      <c r="F244" s="51">
        <v>33683</v>
      </c>
      <c r="G244" s="71">
        <f t="shared" ca="1" si="3"/>
        <v>28.31555316717402</v>
      </c>
      <c r="H244" s="38" t="s">
        <v>223</v>
      </c>
      <c r="I244" s="38" t="s">
        <v>88</v>
      </c>
      <c r="J244" s="38" t="s">
        <v>97</v>
      </c>
      <c r="K244" s="38" t="s">
        <v>79</v>
      </c>
      <c r="L244" s="38" t="s">
        <v>89</v>
      </c>
      <c r="M244" s="32">
        <v>8</v>
      </c>
    </row>
    <row r="245" spans="1:13" s="32" customFormat="1" ht="15.75" customHeight="1">
      <c r="A245" s="32">
        <v>243</v>
      </c>
      <c r="B245" s="38" t="s">
        <v>4520</v>
      </c>
      <c r="C245" s="38" t="s">
        <v>4521</v>
      </c>
      <c r="D245" s="38" t="s">
        <v>94</v>
      </c>
      <c r="E245" s="32">
        <v>94</v>
      </c>
      <c r="F245" s="51">
        <v>28005</v>
      </c>
      <c r="G245" s="71">
        <f t="shared" ca="1" si="3"/>
        <v>43.871717550735667</v>
      </c>
      <c r="H245" s="38" t="s">
        <v>520</v>
      </c>
      <c r="I245" s="38" t="s">
        <v>77</v>
      </c>
      <c r="J245" s="38" t="s">
        <v>115</v>
      </c>
      <c r="K245" s="38" t="s">
        <v>79</v>
      </c>
      <c r="L245" s="38" t="s">
        <v>80</v>
      </c>
      <c r="M245" s="32">
        <v>14</v>
      </c>
    </row>
    <row r="246" spans="1:13" s="32" customFormat="1" ht="15.75" hidden="1" customHeight="1">
      <c r="A246" s="32">
        <v>244</v>
      </c>
      <c r="B246" s="38" t="s">
        <v>4522</v>
      </c>
      <c r="C246" s="38" t="s">
        <v>4523</v>
      </c>
      <c r="D246" s="38" t="s">
        <v>74</v>
      </c>
      <c r="E246" s="32">
        <v>57</v>
      </c>
      <c r="F246" s="51">
        <v>27358</v>
      </c>
      <c r="G246" s="59">
        <f t="shared" ca="1" si="3"/>
        <v>45.644320290461692</v>
      </c>
      <c r="I246" s="38" t="s">
        <v>126</v>
      </c>
      <c r="J246" s="38" t="s">
        <v>97</v>
      </c>
      <c r="K246" s="38" t="s">
        <v>79</v>
      </c>
      <c r="L246" s="38" t="s">
        <v>89</v>
      </c>
      <c r="M246" s="32">
        <v>8</v>
      </c>
    </row>
    <row r="247" spans="1:13" s="32" customFormat="1" ht="15.75" customHeight="1">
      <c r="A247" s="32">
        <v>245</v>
      </c>
      <c r="B247" s="38" t="s">
        <v>4524</v>
      </c>
      <c r="C247" s="38" t="s">
        <v>4525</v>
      </c>
      <c r="D247" s="38" t="s">
        <v>94</v>
      </c>
      <c r="E247" s="32">
        <v>6</v>
      </c>
      <c r="F247" s="51">
        <v>37160</v>
      </c>
      <c r="G247" s="71">
        <f t="shared" ca="1" si="3"/>
        <v>18.789525769913748</v>
      </c>
      <c r="H247" s="38" t="s">
        <v>172</v>
      </c>
      <c r="I247" s="38" t="s">
        <v>96</v>
      </c>
      <c r="J247" s="38" t="s">
        <v>97</v>
      </c>
      <c r="K247" s="38" t="s">
        <v>79</v>
      </c>
      <c r="L247" s="38" t="s">
        <v>89</v>
      </c>
      <c r="M247" s="32">
        <v>1</v>
      </c>
    </row>
    <row r="248" spans="1:13" s="32" customFormat="1" ht="15.75" customHeight="1">
      <c r="A248" s="32">
        <v>246</v>
      </c>
      <c r="B248" s="38" t="s">
        <v>4526</v>
      </c>
      <c r="C248" s="38" t="s">
        <v>4527</v>
      </c>
      <c r="D248" s="38" t="s">
        <v>94</v>
      </c>
      <c r="E248" s="32">
        <v>63</v>
      </c>
      <c r="F248" s="51">
        <v>33297</v>
      </c>
      <c r="G248" s="71">
        <f t="shared" ca="1" si="3"/>
        <v>29.373087413749364</v>
      </c>
      <c r="H248" s="38" t="s">
        <v>1068</v>
      </c>
      <c r="I248" s="38" t="s">
        <v>77</v>
      </c>
      <c r="J248" s="38" t="s">
        <v>115</v>
      </c>
      <c r="K248" s="38" t="s">
        <v>79</v>
      </c>
      <c r="L248" s="38" t="s">
        <v>89</v>
      </c>
      <c r="M248" s="32">
        <v>9</v>
      </c>
    </row>
    <row r="249" spans="1:13" s="32" customFormat="1" ht="15.75" customHeight="1">
      <c r="A249" s="32">
        <v>247</v>
      </c>
      <c r="B249" s="38" t="s">
        <v>4528</v>
      </c>
      <c r="C249" s="38" t="s">
        <v>4529</v>
      </c>
      <c r="D249" s="38" t="s">
        <v>94</v>
      </c>
      <c r="E249" s="32">
        <v>62</v>
      </c>
      <c r="F249" s="51">
        <v>30442</v>
      </c>
      <c r="G249" s="71">
        <f t="shared" ca="1" si="3"/>
        <v>37.195005221968543</v>
      </c>
      <c r="H249" s="38" t="s">
        <v>704</v>
      </c>
      <c r="I249" s="38" t="s">
        <v>96</v>
      </c>
      <c r="J249" s="38" t="s">
        <v>115</v>
      </c>
      <c r="K249" s="38" t="s">
        <v>79</v>
      </c>
      <c r="L249" s="38" t="s">
        <v>80</v>
      </c>
      <c r="M249" s="32">
        <v>13</v>
      </c>
    </row>
    <row r="250" spans="1:13" s="32" customFormat="1" ht="15.75" customHeight="1">
      <c r="A250" s="32">
        <v>248</v>
      </c>
      <c r="B250" s="38" t="s">
        <v>4530</v>
      </c>
      <c r="C250" s="38" t="s">
        <v>4531</v>
      </c>
      <c r="D250" s="38" t="s">
        <v>94</v>
      </c>
      <c r="E250" s="32">
        <v>76</v>
      </c>
      <c r="F250" s="51">
        <v>28595</v>
      </c>
      <c r="G250" s="71">
        <f t="shared" ca="1" si="3"/>
        <v>42.25527919457128</v>
      </c>
      <c r="H250" s="38" t="s">
        <v>163</v>
      </c>
      <c r="I250" s="38" t="s">
        <v>158</v>
      </c>
      <c r="J250" s="38" t="s">
        <v>97</v>
      </c>
      <c r="K250" s="38" t="s">
        <v>79</v>
      </c>
      <c r="L250" s="38" t="s">
        <v>80</v>
      </c>
      <c r="M250" s="32">
        <v>12</v>
      </c>
    </row>
    <row r="251" spans="1:13" s="32" customFormat="1" ht="15.75" customHeight="1">
      <c r="A251" s="32">
        <v>249</v>
      </c>
      <c r="B251" s="38" t="s">
        <v>4532</v>
      </c>
      <c r="C251" s="38" t="s">
        <v>4533</v>
      </c>
      <c r="D251" s="38" t="s">
        <v>74</v>
      </c>
      <c r="E251" s="32">
        <v>65</v>
      </c>
      <c r="F251" s="51">
        <v>33860</v>
      </c>
      <c r="G251" s="71">
        <f t="shared" ca="1" si="3"/>
        <v>27.830621660324706</v>
      </c>
      <c r="H251" s="38" t="s">
        <v>204</v>
      </c>
      <c r="I251" s="38" t="s">
        <v>137</v>
      </c>
      <c r="J251" s="38" t="s">
        <v>115</v>
      </c>
      <c r="K251" s="38" t="s">
        <v>79</v>
      </c>
      <c r="L251" s="38" t="s">
        <v>89</v>
      </c>
      <c r="M251" s="32">
        <v>9</v>
      </c>
    </row>
    <row r="252" spans="1:13" s="32" customFormat="1" ht="15.75" customHeight="1">
      <c r="A252" s="32">
        <v>250</v>
      </c>
      <c r="B252" s="38" t="s">
        <v>4534</v>
      </c>
      <c r="D252" s="38" t="s">
        <v>74</v>
      </c>
      <c r="E252" s="32">
        <v>53</v>
      </c>
      <c r="F252" s="51">
        <v>32248</v>
      </c>
      <c r="G252" s="71">
        <f t="shared" ca="1" si="3"/>
        <v>32.247060016489087</v>
      </c>
      <c r="H252" s="38" t="s">
        <v>1043</v>
      </c>
      <c r="I252" s="38" t="s">
        <v>158</v>
      </c>
      <c r="J252" s="38" t="s">
        <v>78</v>
      </c>
      <c r="K252" s="38" t="s">
        <v>79</v>
      </c>
      <c r="L252" s="38" t="s">
        <v>80</v>
      </c>
      <c r="M252" s="32">
        <v>13</v>
      </c>
    </row>
    <row r="253" spans="1:13" s="32" customFormat="1" ht="15.75" customHeight="1">
      <c r="A253" s="32">
        <v>251</v>
      </c>
      <c r="B253" s="38" t="s">
        <v>4096</v>
      </c>
      <c r="D253" s="38" t="s">
        <v>94</v>
      </c>
      <c r="E253" s="32">
        <v>88</v>
      </c>
      <c r="F253" s="51">
        <v>28483</v>
      </c>
      <c r="G253" s="71">
        <f t="shared" ca="1" si="3"/>
        <v>42.562128509639777</v>
      </c>
      <c r="H253" s="38" t="s">
        <v>568</v>
      </c>
      <c r="I253" s="38" t="s">
        <v>96</v>
      </c>
      <c r="J253" s="38" t="s">
        <v>97</v>
      </c>
      <c r="K253" s="38" t="s">
        <v>79</v>
      </c>
      <c r="L253" s="38" t="s">
        <v>80</v>
      </c>
      <c r="M253" s="32">
        <v>10</v>
      </c>
    </row>
    <row r="254" spans="1:13" s="32" customFormat="1" ht="15.75" customHeight="1">
      <c r="A254" s="32">
        <v>252</v>
      </c>
      <c r="B254" s="38" t="s">
        <v>4535</v>
      </c>
      <c r="C254" s="38" t="s">
        <v>4536</v>
      </c>
      <c r="D254" s="38" t="s">
        <v>94</v>
      </c>
      <c r="E254" s="32">
        <v>39</v>
      </c>
      <c r="F254" s="51">
        <v>30340</v>
      </c>
      <c r="G254" s="71">
        <f t="shared" ca="1" si="3"/>
        <v>37.474457276763061</v>
      </c>
      <c r="H254" s="38" t="s">
        <v>785</v>
      </c>
      <c r="I254" s="38" t="s">
        <v>88</v>
      </c>
      <c r="J254" s="38" t="s">
        <v>78</v>
      </c>
      <c r="K254" s="38" t="s">
        <v>79</v>
      </c>
      <c r="L254" s="38" t="s">
        <v>80</v>
      </c>
      <c r="M254" s="32">
        <v>13</v>
      </c>
    </row>
    <row r="255" spans="1:13" s="32" customFormat="1" ht="15.75" customHeight="1">
      <c r="A255" s="32">
        <v>253</v>
      </c>
      <c r="B255" s="38" t="s">
        <v>4537</v>
      </c>
      <c r="C255" s="38" t="s">
        <v>4538</v>
      </c>
      <c r="D255" s="38" t="s">
        <v>94</v>
      </c>
      <c r="E255" s="32">
        <v>82</v>
      </c>
      <c r="F255" s="51">
        <v>35561</v>
      </c>
      <c r="G255" s="71">
        <f t="shared" ca="1" si="3"/>
        <v>23.170347687721968</v>
      </c>
      <c r="H255" s="38" t="s">
        <v>595</v>
      </c>
      <c r="I255" s="38" t="s">
        <v>158</v>
      </c>
      <c r="J255" s="38" t="s">
        <v>78</v>
      </c>
      <c r="K255" s="38" t="s">
        <v>79</v>
      </c>
      <c r="L255" s="38" t="s">
        <v>80</v>
      </c>
      <c r="M255" s="32">
        <v>1</v>
      </c>
    </row>
    <row r="256" spans="1:13" s="32" customFormat="1" ht="15.75" customHeight="1">
      <c r="A256" s="32">
        <v>254</v>
      </c>
      <c r="B256" s="38" t="s">
        <v>4539</v>
      </c>
      <c r="C256" s="38" t="s">
        <v>4540</v>
      </c>
      <c r="D256" s="38" t="s">
        <v>94</v>
      </c>
      <c r="E256" s="32">
        <v>98</v>
      </c>
      <c r="F256" s="51">
        <v>22546</v>
      </c>
      <c r="G256" s="71">
        <f t="shared" ca="1" si="3"/>
        <v>58.827881934297309</v>
      </c>
      <c r="H256" s="38" t="s">
        <v>621</v>
      </c>
      <c r="I256" s="38" t="s">
        <v>126</v>
      </c>
      <c r="J256" s="38" t="s">
        <v>78</v>
      </c>
      <c r="K256" s="38" t="s">
        <v>79</v>
      </c>
      <c r="L256" s="38" t="s">
        <v>89</v>
      </c>
      <c r="M256" s="32">
        <v>14</v>
      </c>
    </row>
    <row r="257" spans="1:13" s="32" customFormat="1" ht="15.75" customHeight="1">
      <c r="A257" s="32">
        <v>255</v>
      </c>
      <c r="B257" s="38" t="s">
        <v>4541</v>
      </c>
      <c r="C257" s="38" t="s">
        <v>4542</v>
      </c>
      <c r="D257" s="38" t="s">
        <v>94</v>
      </c>
      <c r="E257" s="32">
        <v>2</v>
      </c>
      <c r="F257" s="51">
        <v>19739</v>
      </c>
      <c r="G257" s="71">
        <f t="shared" ca="1" si="3"/>
        <v>66.518292893201419</v>
      </c>
      <c r="H257" s="38" t="s">
        <v>464</v>
      </c>
      <c r="I257" s="38" t="s">
        <v>137</v>
      </c>
      <c r="J257" s="38" t="s">
        <v>78</v>
      </c>
      <c r="K257" s="38" t="s">
        <v>79</v>
      </c>
      <c r="L257" s="38" t="s">
        <v>89</v>
      </c>
      <c r="M257" s="32">
        <v>5</v>
      </c>
    </row>
    <row r="258" spans="1:13" s="32" customFormat="1" ht="15.75" customHeight="1">
      <c r="A258" s="32">
        <v>256</v>
      </c>
      <c r="B258" s="38" t="s">
        <v>4543</v>
      </c>
      <c r="C258" s="38" t="s">
        <v>4544</v>
      </c>
      <c r="D258" s="38" t="s">
        <v>94</v>
      </c>
      <c r="E258" s="32">
        <v>16</v>
      </c>
      <c r="F258" s="51">
        <v>27521</v>
      </c>
      <c r="G258" s="71">
        <f t="shared" ca="1" si="3"/>
        <v>45.197744947995936</v>
      </c>
      <c r="H258" s="38" t="s">
        <v>511</v>
      </c>
      <c r="I258" s="38" t="s">
        <v>158</v>
      </c>
      <c r="J258" s="38" t="s">
        <v>115</v>
      </c>
      <c r="K258" s="38" t="s">
        <v>79</v>
      </c>
      <c r="L258" s="38" t="s">
        <v>80</v>
      </c>
      <c r="M258" s="32">
        <v>21</v>
      </c>
    </row>
    <row r="259" spans="1:13" s="32" customFormat="1" ht="15.75" customHeight="1">
      <c r="A259" s="32">
        <v>257</v>
      </c>
      <c r="B259" s="38" t="s">
        <v>2656</v>
      </c>
      <c r="D259" s="38" t="s">
        <v>94</v>
      </c>
      <c r="E259" s="32">
        <v>70</v>
      </c>
      <c r="F259" s="51">
        <v>24146</v>
      </c>
      <c r="G259" s="71">
        <f t="shared" ca="1" si="3"/>
        <v>54.44432029046169</v>
      </c>
      <c r="H259" s="38" t="s">
        <v>749</v>
      </c>
      <c r="I259" s="38" t="s">
        <v>77</v>
      </c>
      <c r="J259" s="38" t="s">
        <v>97</v>
      </c>
      <c r="K259" s="38" t="s">
        <v>79</v>
      </c>
      <c r="L259" s="38" t="s">
        <v>80</v>
      </c>
      <c r="M259" s="32">
        <v>19</v>
      </c>
    </row>
    <row r="260" spans="1:13" s="32" customFormat="1" ht="15.75" customHeight="1">
      <c r="A260" s="32">
        <v>258</v>
      </c>
      <c r="B260" s="38" t="s">
        <v>4545</v>
      </c>
      <c r="C260" s="38" t="s">
        <v>4546</v>
      </c>
      <c r="D260" s="38" t="s">
        <v>94</v>
      </c>
      <c r="E260" s="32">
        <v>24</v>
      </c>
      <c r="F260" s="51">
        <v>33727</v>
      </c>
      <c r="G260" s="71">
        <f t="shared" ref="G260:G323" ca="1" si="4">(NOW()-F260)/365</f>
        <v>28.195005221968543</v>
      </c>
      <c r="H260" s="38" t="s">
        <v>2144</v>
      </c>
      <c r="I260" s="38" t="s">
        <v>77</v>
      </c>
      <c r="J260" s="38" t="s">
        <v>115</v>
      </c>
      <c r="K260" s="38" t="s">
        <v>79</v>
      </c>
      <c r="L260" s="38" t="s">
        <v>89</v>
      </c>
      <c r="M260" s="32">
        <v>9</v>
      </c>
    </row>
    <row r="261" spans="1:13" s="32" customFormat="1" ht="15.75" customHeight="1">
      <c r="A261" s="32">
        <v>259</v>
      </c>
      <c r="B261" s="38" t="s">
        <v>4547</v>
      </c>
      <c r="C261" s="38" t="s">
        <v>1434</v>
      </c>
      <c r="D261" s="38" t="s">
        <v>94</v>
      </c>
      <c r="E261" s="32">
        <v>70</v>
      </c>
      <c r="F261" s="51">
        <v>30519</v>
      </c>
      <c r="G261" s="71">
        <f t="shared" ca="1" si="4"/>
        <v>36.984046317858954</v>
      </c>
      <c r="H261" s="38" t="s">
        <v>847</v>
      </c>
      <c r="I261" s="38" t="s">
        <v>158</v>
      </c>
      <c r="J261" s="38" t="s">
        <v>115</v>
      </c>
      <c r="K261" s="38" t="s">
        <v>79</v>
      </c>
      <c r="L261" s="38" t="s">
        <v>80</v>
      </c>
      <c r="M261" s="32">
        <v>3</v>
      </c>
    </row>
    <row r="262" spans="1:13" s="32" customFormat="1" ht="15.75" customHeight="1">
      <c r="A262" s="32">
        <v>260</v>
      </c>
      <c r="B262" s="38" t="s">
        <v>4548</v>
      </c>
      <c r="C262" s="38" t="s">
        <v>4549</v>
      </c>
      <c r="D262" s="38" t="s">
        <v>94</v>
      </c>
      <c r="E262" s="32">
        <v>47</v>
      </c>
      <c r="F262" s="51">
        <v>29097</v>
      </c>
      <c r="G262" s="71">
        <f t="shared" ca="1" si="4"/>
        <v>40.87993672881786</v>
      </c>
      <c r="H262" s="38" t="s">
        <v>258</v>
      </c>
      <c r="I262" s="38" t="s">
        <v>158</v>
      </c>
      <c r="J262" s="38" t="s">
        <v>115</v>
      </c>
      <c r="K262" s="38" t="s">
        <v>79</v>
      </c>
      <c r="L262" s="38" t="s">
        <v>80</v>
      </c>
      <c r="M262" s="32">
        <v>22</v>
      </c>
    </row>
    <row r="263" spans="1:13" s="32" customFormat="1" ht="15.75" customHeight="1">
      <c r="A263" s="32">
        <v>261</v>
      </c>
      <c r="B263" s="38" t="s">
        <v>4550</v>
      </c>
      <c r="C263" s="38" t="s">
        <v>4551</v>
      </c>
      <c r="D263" s="38" t="s">
        <v>74</v>
      </c>
      <c r="E263" s="32">
        <v>74</v>
      </c>
      <c r="F263" s="51">
        <v>28413</v>
      </c>
      <c r="G263" s="71">
        <f t="shared" ca="1" si="4"/>
        <v>42.75390933155758</v>
      </c>
      <c r="H263" s="38" t="s">
        <v>87</v>
      </c>
      <c r="I263" s="38" t="s">
        <v>200</v>
      </c>
      <c r="J263" s="38" t="s">
        <v>78</v>
      </c>
      <c r="K263" s="38" t="s">
        <v>79</v>
      </c>
      <c r="L263" s="38" t="s">
        <v>89</v>
      </c>
      <c r="M263" s="32">
        <v>8</v>
      </c>
    </row>
    <row r="264" spans="1:13" s="32" customFormat="1" ht="15.75" hidden="1" customHeight="1">
      <c r="A264" s="32">
        <v>262</v>
      </c>
      <c r="B264" s="38" t="s">
        <v>3290</v>
      </c>
      <c r="C264" s="38" t="s">
        <v>4552</v>
      </c>
      <c r="D264" s="38" t="s">
        <v>74</v>
      </c>
      <c r="E264" s="32">
        <v>97</v>
      </c>
      <c r="F264" s="51">
        <v>28482</v>
      </c>
      <c r="G264" s="59">
        <f t="shared" ca="1" si="4"/>
        <v>42.56486823566717</v>
      </c>
      <c r="I264" s="38" t="s">
        <v>158</v>
      </c>
      <c r="J264" s="38" t="s">
        <v>115</v>
      </c>
      <c r="K264" s="38" t="s">
        <v>79</v>
      </c>
      <c r="L264" s="38" t="s">
        <v>80</v>
      </c>
      <c r="M264" s="32">
        <v>10</v>
      </c>
    </row>
    <row r="265" spans="1:13" s="32" customFormat="1" ht="15.75" customHeight="1">
      <c r="A265" s="32">
        <v>263</v>
      </c>
      <c r="B265" s="38" t="s">
        <v>4553</v>
      </c>
      <c r="C265" s="38" t="s">
        <v>4554</v>
      </c>
      <c r="D265" s="38" t="s">
        <v>94</v>
      </c>
      <c r="E265" s="32">
        <v>89</v>
      </c>
      <c r="F265" s="51">
        <v>31370</v>
      </c>
      <c r="G265" s="71">
        <f t="shared" ca="1" si="4"/>
        <v>34.652539468543885</v>
      </c>
      <c r="H265" s="38" t="s">
        <v>416</v>
      </c>
      <c r="I265" s="38" t="s">
        <v>158</v>
      </c>
      <c r="J265" s="38" t="s">
        <v>115</v>
      </c>
      <c r="K265" s="38" t="s">
        <v>79</v>
      </c>
      <c r="L265" s="38" t="s">
        <v>89</v>
      </c>
      <c r="M265" s="32">
        <v>7</v>
      </c>
    </row>
    <row r="266" spans="1:13" s="32" customFormat="1" ht="15.75" customHeight="1">
      <c r="A266" s="32">
        <v>264</v>
      </c>
      <c r="B266" s="38" t="s">
        <v>4555</v>
      </c>
      <c r="C266" s="38" t="s">
        <v>4556</v>
      </c>
      <c r="D266" s="38" t="s">
        <v>74</v>
      </c>
      <c r="E266" s="32">
        <v>31</v>
      </c>
      <c r="F266" s="51">
        <v>28466</v>
      </c>
      <c r="G266" s="71">
        <f t="shared" ca="1" si="4"/>
        <v>42.608703852105528</v>
      </c>
      <c r="H266" s="38" t="s">
        <v>1068</v>
      </c>
      <c r="I266" s="38" t="s">
        <v>158</v>
      </c>
      <c r="J266" s="38" t="s">
        <v>78</v>
      </c>
      <c r="K266" s="38" t="s">
        <v>79</v>
      </c>
      <c r="L266" s="38" t="s">
        <v>89</v>
      </c>
      <c r="M266" s="32">
        <v>11</v>
      </c>
    </row>
    <row r="267" spans="1:13" s="32" customFormat="1" ht="15.75" customHeight="1">
      <c r="A267" s="32">
        <v>265</v>
      </c>
      <c r="B267" s="38" t="s">
        <v>4557</v>
      </c>
      <c r="C267" s="38" t="s">
        <v>4558</v>
      </c>
      <c r="D267" s="38" t="s">
        <v>74</v>
      </c>
      <c r="E267" s="32">
        <v>74</v>
      </c>
      <c r="F267" s="51">
        <v>24020</v>
      </c>
      <c r="G267" s="71">
        <f t="shared" ca="1" si="4"/>
        <v>54.789525769913745</v>
      </c>
      <c r="H267" s="38" t="s">
        <v>582</v>
      </c>
      <c r="I267" s="38" t="s">
        <v>126</v>
      </c>
      <c r="J267" s="38" t="s">
        <v>115</v>
      </c>
      <c r="K267" s="38" t="s">
        <v>79</v>
      </c>
      <c r="L267" s="38" t="s">
        <v>80</v>
      </c>
      <c r="M267" s="32">
        <v>18</v>
      </c>
    </row>
    <row r="268" spans="1:13" s="32" customFormat="1" ht="15.75" customHeight="1">
      <c r="A268" s="32">
        <v>266</v>
      </c>
      <c r="B268" s="38" t="s">
        <v>4559</v>
      </c>
      <c r="C268" s="38" t="s">
        <v>4560</v>
      </c>
      <c r="D268" s="38" t="s">
        <v>94</v>
      </c>
      <c r="E268" s="32">
        <v>69</v>
      </c>
      <c r="F268" s="51">
        <v>32708</v>
      </c>
      <c r="G268" s="71">
        <f t="shared" ca="1" si="4"/>
        <v>30.986786043886351</v>
      </c>
      <c r="H268" s="38" t="s">
        <v>209</v>
      </c>
      <c r="I268" s="38" t="s">
        <v>126</v>
      </c>
      <c r="J268" s="38" t="s">
        <v>97</v>
      </c>
      <c r="K268" s="38" t="s">
        <v>79</v>
      </c>
      <c r="L268" s="38" t="s">
        <v>89</v>
      </c>
      <c r="M268" s="32">
        <v>18</v>
      </c>
    </row>
    <row r="269" spans="1:13" s="32" customFormat="1" ht="15.75" hidden="1" customHeight="1">
      <c r="A269" s="32">
        <v>267</v>
      </c>
      <c r="B269" s="38" t="s">
        <v>4561</v>
      </c>
      <c r="C269" s="38" t="s">
        <v>4562</v>
      </c>
      <c r="D269" s="38" t="s">
        <v>365</v>
      </c>
      <c r="E269" s="32">
        <v>53</v>
      </c>
      <c r="G269" s="59">
        <f t="shared" ca="1" si="4"/>
        <v>120.59774494799593</v>
      </c>
      <c r="I269" s="38" t="s">
        <v>137</v>
      </c>
      <c r="J269" s="38" t="s">
        <v>115</v>
      </c>
      <c r="K269" s="38" t="s">
        <v>79</v>
      </c>
      <c r="L269" s="38" t="s">
        <v>89</v>
      </c>
    </row>
    <row r="270" spans="1:13" s="32" customFormat="1" ht="15.75" customHeight="1">
      <c r="A270" s="32">
        <v>268</v>
      </c>
      <c r="B270" s="38" t="s">
        <v>4563</v>
      </c>
      <c r="C270" s="38" t="s">
        <v>4564</v>
      </c>
      <c r="D270" s="38" t="s">
        <v>94</v>
      </c>
      <c r="E270" s="32">
        <v>60</v>
      </c>
      <c r="F270" s="51">
        <v>28781</v>
      </c>
      <c r="G270" s="71">
        <f t="shared" ca="1" si="4"/>
        <v>41.745690153475394</v>
      </c>
      <c r="H270" s="38" t="s">
        <v>1271</v>
      </c>
      <c r="I270" s="38" t="s">
        <v>77</v>
      </c>
      <c r="J270" s="38" t="s">
        <v>78</v>
      </c>
      <c r="K270" s="38" t="s">
        <v>79</v>
      </c>
      <c r="L270" s="38" t="s">
        <v>89</v>
      </c>
      <c r="M270" s="32">
        <v>10</v>
      </c>
    </row>
    <row r="271" spans="1:13" s="32" customFormat="1" ht="15.75" customHeight="1">
      <c r="A271" s="32">
        <v>269</v>
      </c>
      <c r="B271" s="38" t="s">
        <v>4565</v>
      </c>
      <c r="C271" s="38" t="s">
        <v>4566</v>
      </c>
      <c r="D271" s="38" t="s">
        <v>74</v>
      </c>
      <c r="E271" s="32">
        <v>55</v>
      </c>
      <c r="F271" s="51">
        <v>19986</v>
      </c>
      <c r="G271" s="71">
        <f t="shared" ca="1" si="4"/>
        <v>65.841580564434295</v>
      </c>
      <c r="H271" s="38" t="s">
        <v>537</v>
      </c>
      <c r="I271" s="38" t="s">
        <v>88</v>
      </c>
      <c r="J271" s="38" t="s">
        <v>78</v>
      </c>
      <c r="K271" s="38" t="s">
        <v>79</v>
      </c>
      <c r="L271" s="38" t="s">
        <v>80</v>
      </c>
      <c r="M271" s="32">
        <v>9</v>
      </c>
    </row>
    <row r="272" spans="1:13" s="32" customFormat="1" ht="15.75" customHeight="1">
      <c r="A272" s="32">
        <v>270</v>
      </c>
      <c r="B272" s="38" t="s">
        <v>4567</v>
      </c>
      <c r="C272" s="38" t="s">
        <v>4568</v>
      </c>
      <c r="D272" s="38" t="s">
        <v>94</v>
      </c>
      <c r="E272" s="32">
        <v>38</v>
      </c>
      <c r="F272" s="51">
        <v>25912</v>
      </c>
      <c r="G272" s="71">
        <f t="shared" ca="1" si="4"/>
        <v>49.605964126078135</v>
      </c>
      <c r="H272" s="38" t="s">
        <v>3230</v>
      </c>
      <c r="I272" s="38" t="s">
        <v>200</v>
      </c>
      <c r="J272" s="38" t="s">
        <v>78</v>
      </c>
      <c r="K272" s="38" t="s">
        <v>79</v>
      </c>
      <c r="L272" s="38" t="s">
        <v>80</v>
      </c>
      <c r="M272" s="32">
        <v>17</v>
      </c>
    </row>
    <row r="273" spans="1:13" s="32" customFormat="1" ht="15.75" customHeight="1">
      <c r="A273" s="32">
        <v>271</v>
      </c>
      <c r="B273" s="38" t="s">
        <v>4569</v>
      </c>
      <c r="C273" s="38" t="s">
        <v>4570</v>
      </c>
      <c r="D273" s="38" t="s">
        <v>94</v>
      </c>
      <c r="E273" s="32">
        <v>51</v>
      </c>
      <c r="F273" s="51">
        <v>33282</v>
      </c>
      <c r="G273" s="71">
        <f t="shared" ca="1" si="4"/>
        <v>29.414183304160321</v>
      </c>
      <c r="H273" s="38" t="s">
        <v>1367</v>
      </c>
      <c r="I273" s="38" t="s">
        <v>96</v>
      </c>
      <c r="J273" s="38" t="s">
        <v>78</v>
      </c>
      <c r="K273" s="38" t="s">
        <v>79</v>
      </c>
      <c r="L273" s="38" t="s">
        <v>89</v>
      </c>
      <c r="M273" s="32">
        <v>4</v>
      </c>
    </row>
    <row r="274" spans="1:13" s="32" customFormat="1" ht="15.75" customHeight="1">
      <c r="A274" s="32">
        <v>272</v>
      </c>
      <c r="B274" s="38" t="s">
        <v>4571</v>
      </c>
      <c r="C274" s="38" t="s">
        <v>4572</v>
      </c>
      <c r="D274" s="38" t="s">
        <v>94</v>
      </c>
      <c r="E274" s="32">
        <v>22</v>
      </c>
      <c r="F274" s="51">
        <v>31934</v>
      </c>
      <c r="G274" s="71">
        <f t="shared" ca="1" si="4"/>
        <v>33.107333989091828</v>
      </c>
      <c r="H274" s="38" t="s">
        <v>320</v>
      </c>
      <c r="I274" s="38" t="s">
        <v>126</v>
      </c>
      <c r="J274" s="38" t="s">
        <v>78</v>
      </c>
      <c r="K274" s="38" t="s">
        <v>79</v>
      </c>
      <c r="L274" s="38" t="s">
        <v>80</v>
      </c>
      <c r="M274" s="32">
        <v>1</v>
      </c>
    </row>
    <row r="275" spans="1:13" s="32" customFormat="1" ht="15.75" customHeight="1">
      <c r="A275" s="32">
        <v>273</v>
      </c>
      <c r="B275" s="38" t="s">
        <v>4573</v>
      </c>
      <c r="C275" s="38" t="s">
        <v>4574</v>
      </c>
      <c r="D275" s="38" t="s">
        <v>74</v>
      </c>
      <c r="E275" s="32">
        <v>54</v>
      </c>
      <c r="F275" s="51">
        <v>23123</v>
      </c>
      <c r="G275" s="71">
        <f t="shared" ca="1" si="4"/>
        <v>57.247060016489087</v>
      </c>
      <c r="H275" s="38" t="s">
        <v>454</v>
      </c>
      <c r="I275" s="38" t="s">
        <v>200</v>
      </c>
      <c r="J275" s="38" t="s">
        <v>78</v>
      </c>
      <c r="K275" s="38" t="s">
        <v>79</v>
      </c>
      <c r="L275" s="38" t="s">
        <v>89</v>
      </c>
      <c r="M275" s="32">
        <v>19</v>
      </c>
    </row>
    <row r="276" spans="1:13" s="32" customFormat="1" ht="15.75" customHeight="1">
      <c r="A276" s="32">
        <v>274</v>
      </c>
      <c r="B276" s="38" t="s">
        <v>4575</v>
      </c>
      <c r="C276" s="38" t="s">
        <v>4576</v>
      </c>
      <c r="D276" s="38" t="s">
        <v>94</v>
      </c>
      <c r="E276" s="32">
        <v>66</v>
      </c>
      <c r="F276" s="51">
        <v>28018</v>
      </c>
      <c r="G276" s="71">
        <f t="shared" ca="1" si="4"/>
        <v>43.836101112379502</v>
      </c>
      <c r="H276" s="38" t="s">
        <v>333</v>
      </c>
      <c r="I276" s="38" t="s">
        <v>158</v>
      </c>
      <c r="J276" s="38" t="s">
        <v>78</v>
      </c>
      <c r="K276" s="38" t="s">
        <v>79</v>
      </c>
      <c r="L276" s="38" t="s">
        <v>80</v>
      </c>
      <c r="M276" s="32">
        <v>14</v>
      </c>
    </row>
    <row r="277" spans="1:13" s="32" customFormat="1" ht="15.75" customHeight="1">
      <c r="A277" s="32">
        <v>275</v>
      </c>
      <c r="B277" s="38" t="s">
        <v>4577</v>
      </c>
      <c r="D277" s="38" t="s">
        <v>74</v>
      </c>
      <c r="E277" s="32">
        <v>7</v>
      </c>
      <c r="F277" s="51">
        <v>20297</v>
      </c>
      <c r="G277" s="71">
        <f t="shared" ca="1" si="4"/>
        <v>64.989525769913755</v>
      </c>
      <c r="H277" s="38" t="s">
        <v>568</v>
      </c>
      <c r="I277" s="38" t="s">
        <v>158</v>
      </c>
      <c r="J277" s="38" t="s">
        <v>115</v>
      </c>
      <c r="K277" s="38" t="s">
        <v>79</v>
      </c>
      <c r="L277" s="38" t="s">
        <v>89</v>
      </c>
      <c r="M277" s="32">
        <v>13</v>
      </c>
    </row>
    <row r="278" spans="1:13" s="32" customFormat="1" ht="15.75" hidden="1" customHeight="1">
      <c r="A278" s="32">
        <v>276</v>
      </c>
      <c r="B278" s="38" t="s">
        <v>4430</v>
      </c>
      <c r="C278" s="38" t="s">
        <v>4578</v>
      </c>
      <c r="D278" s="38" t="s">
        <v>94</v>
      </c>
      <c r="E278" s="32">
        <v>47</v>
      </c>
      <c r="F278" s="51">
        <v>32957</v>
      </c>
      <c r="G278" s="59">
        <f t="shared" ca="1" si="4"/>
        <v>30.304594263064434</v>
      </c>
      <c r="I278" s="38" t="s">
        <v>96</v>
      </c>
      <c r="J278" s="38" t="s">
        <v>78</v>
      </c>
      <c r="K278" s="38" t="s">
        <v>79</v>
      </c>
      <c r="L278" s="38" t="s">
        <v>89</v>
      </c>
      <c r="M278" s="32">
        <v>22</v>
      </c>
    </row>
    <row r="279" spans="1:13" s="32" customFormat="1" ht="15.75" customHeight="1">
      <c r="A279" s="32">
        <v>277</v>
      </c>
      <c r="B279" s="38" t="s">
        <v>4579</v>
      </c>
      <c r="C279" s="38" t="s">
        <v>4580</v>
      </c>
      <c r="D279" s="38" t="s">
        <v>94</v>
      </c>
      <c r="E279" s="32">
        <v>69</v>
      </c>
      <c r="F279" s="51">
        <v>20504</v>
      </c>
      <c r="G279" s="71">
        <f t="shared" ca="1" si="4"/>
        <v>64.422402482242518</v>
      </c>
      <c r="H279" s="38" t="s">
        <v>357</v>
      </c>
      <c r="I279" s="38" t="s">
        <v>200</v>
      </c>
      <c r="J279" s="38" t="s">
        <v>115</v>
      </c>
      <c r="K279" s="38" t="s">
        <v>79</v>
      </c>
      <c r="L279" s="38" t="s">
        <v>89</v>
      </c>
      <c r="M279" s="32">
        <v>15</v>
      </c>
    </row>
    <row r="280" spans="1:13" s="32" customFormat="1" ht="15.75" customHeight="1">
      <c r="A280" s="32">
        <v>278</v>
      </c>
      <c r="B280" s="38" t="s">
        <v>4581</v>
      </c>
      <c r="C280" s="38" t="s">
        <v>4582</v>
      </c>
      <c r="D280" s="38" t="s">
        <v>74</v>
      </c>
      <c r="E280" s="32">
        <v>22</v>
      </c>
      <c r="F280" s="51">
        <v>35641</v>
      </c>
      <c r="G280" s="71">
        <f t="shared" ca="1" si="4"/>
        <v>22.951169605530186</v>
      </c>
      <c r="H280" s="38" t="s">
        <v>398</v>
      </c>
      <c r="I280" s="38" t="s">
        <v>200</v>
      </c>
      <c r="J280" s="38" t="s">
        <v>97</v>
      </c>
      <c r="K280" s="38" t="s">
        <v>79</v>
      </c>
      <c r="L280" s="38" t="s">
        <v>80</v>
      </c>
      <c r="M280" s="32">
        <v>4</v>
      </c>
    </row>
    <row r="281" spans="1:13" s="32" customFormat="1" ht="15.75" customHeight="1">
      <c r="A281" s="32">
        <v>279</v>
      </c>
      <c r="B281" s="38" t="s">
        <v>4583</v>
      </c>
      <c r="C281" s="38" t="s">
        <v>4584</v>
      </c>
      <c r="D281" s="38" t="s">
        <v>94</v>
      </c>
      <c r="E281" s="32">
        <v>0</v>
      </c>
      <c r="F281" s="51">
        <v>29838</v>
      </c>
      <c r="G281" s="71">
        <f t="shared" ca="1" si="4"/>
        <v>38.849799742516488</v>
      </c>
      <c r="H281" s="38" t="s">
        <v>1682</v>
      </c>
      <c r="I281" s="38" t="s">
        <v>77</v>
      </c>
      <c r="J281" s="38" t="s">
        <v>78</v>
      </c>
      <c r="K281" s="38" t="s">
        <v>79</v>
      </c>
      <c r="L281" s="38" t="s">
        <v>89</v>
      </c>
      <c r="M281" s="32">
        <v>11</v>
      </c>
    </row>
    <row r="282" spans="1:13" s="32" customFormat="1" ht="15.75" customHeight="1">
      <c r="A282" s="32">
        <v>280</v>
      </c>
      <c r="B282" s="38" t="s">
        <v>4585</v>
      </c>
      <c r="C282" s="38" t="s">
        <v>4586</v>
      </c>
      <c r="D282" s="38" t="s">
        <v>74</v>
      </c>
      <c r="E282" s="32">
        <v>15</v>
      </c>
      <c r="F282" s="51">
        <v>34780</v>
      </c>
      <c r="G282" s="71">
        <f t="shared" ca="1" si="4"/>
        <v>25.310073715119227</v>
      </c>
      <c r="H282" s="38" t="s">
        <v>3913</v>
      </c>
      <c r="I282" s="38" t="s">
        <v>200</v>
      </c>
      <c r="J282" s="38" t="s">
        <v>97</v>
      </c>
      <c r="K282" s="38" t="s">
        <v>79</v>
      </c>
      <c r="L282" s="38" t="s">
        <v>80</v>
      </c>
      <c r="M282" s="32">
        <v>5</v>
      </c>
    </row>
    <row r="283" spans="1:13" s="32" customFormat="1" ht="15.75" customHeight="1">
      <c r="A283" s="32">
        <v>281</v>
      </c>
      <c r="B283" s="38" t="s">
        <v>4587</v>
      </c>
      <c r="C283" s="38" t="s">
        <v>4588</v>
      </c>
      <c r="D283" s="38" t="s">
        <v>94</v>
      </c>
      <c r="E283" s="32">
        <v>51</v>
      </c>
      <c r="F283" s="51">
        <v>26660</v>
      </c>
      <c r="G283" s="71">
        <f t="shared" ca="1" si="4"/>
        <v>47.556649057584984</v>
      </c>
      <c r="H283" s="38" t="s">
        <v>315</v>
      </c>
      <c r="I283" s="38" t="s">
        <v>96</v>
      </c>
      <c r="J283" s="38" t="s">
        <v>115</v>
      </c>
      <c r="K283" s="38" t="s">
        <v>79</v>
      </c>
      <c r="L283" s="38" t="s">
        <v>80</v>
      </c>
      <c r="M283" s="32">
        <v>8</v>
      </c>
    </row>
    <row r="284" spans="1:13" s="32" customFormat="1" ht="15.75" customHeight="1">
      <c r="A284" s="32">
        <v>282</v>
      </c>
      <c r="B284" s="38" t="s">
        <v>4589</v>
      </c>
      <c r="C284" s="38" t="s">
        <v>4590</v>
      </c>
      <c r="D284" s="38" t="s">
        <v>74</v>
      </c>
      <c r="E284" s="32">
        <v>82</v>
      </c>
      <c r="F284" s="51">
        <v>32808</v>
      </c>
      <c r="G284" s="71">
        <f t="shared" ca="1" si="4"/>
        <v>30.712813441146626</v>
      </c>
      <c r="H284" s="38" t="s">
        <v>310</v>
      </c>
      <c r="I284" s="38" t="s">
        <v>321</v>
      </c>
      <c r="J284" s="38" t="s">
        <v>115</v>
      </c>
      <c r="K284" s="38" t="s">
        <v>79</v>
      </c>
      <c r="L284" s="38" t="s">
        <v>80</v>
      </c>
      <c r="M284" s="32">
        <v>11</v>
      </c>
    </row>
    <row r="285" spans="1:13" s="32" customFormat="1" ht="15.75" customHeight="1">
      <c r="A285" s="32">
        <v>283</v>
      </c>
      <c r="B285" s="38" t="s">
        <v>4591</v>
      </c>
      <c r="C285" s="38" t="s">
        <v>4592</v>
      </c>
      <c r="D285" s="38" t="s">
        <v>94</v>
      </c>
      <c r="E285" s="32">
        <v>34</v>
      </c>
      <c r="F285" s="51">
        <v>33273</v>
      </c>
      <c r="G285" s="71">
        <f t="shared" ca="1" si="4"/>
        <v>29.438840838406897</v>
      </c>
      <c r="H285" s="38" t="s">
        <v>253</v>
      </c>
      <c r="I285" s="38" t="s">
        <v>126</v>
      </c>
      <c r="J285" s="38" t="s">
        <v>78</v>
      </c>
      <c r="K285" s="38" t="s">
        <v>79</v>
      </c>
      <c r="L285" s="38" t="s">
        <v>89</v>
      </c>
      <c r="M285" s="32">
        <v>2</v>
      </c>
    </row>
    <row r="286" spans="1:13" s="32" customFormat="1" ht="15.75" customHeight="1">
      <c r="A286" s="32">
        <v>284</v>
      </c>
      <c r="B286" s="38" t="s">
        <v>4593</v>
      </c>
      <c r="C286" s="38" t="s">
        <v>4594</v>
      </c>
      <c r="D286" s="38" t="s">
        <v>74</v>
      </c>
      <c r="E286" s="32">
        <v>38</v>
      </c>
      <c r="F286" s="51">
        <v>31513</v>
      </c>
      <c r="G286" s="71">
        <f t="shared" ca="1" si="4"/>
        <v>34.26075864662608</v>
      </c>
      <c r="H286" s="38" t="s">
        <v>108</v>
      </c>
      <c r="I286" s="38" t="s">
        <v>96</v>
      </c>
      <c r="J286" s="38" t="s">
        <v>115</v>
      </c>
      <c r="K286" s="38" t="s">
        <v>79</v>
      </c>
      <c r="L286" s="38" t="s">
        <v>80</v>
      </c>
      <c r="M286" s="32">
        <v>9</v>
      </c>
    </row>
    <row r="287" spans="1:13" s="32" customFormat="1" ht="15.75" customHeight="1">
      <c r="A287" s="32">
        <v>285</v>
      </c>
      <c r="B287" s="38" t="s">
        <v>4595</v>
      </c>
      <c r="C287" s="38" t="s">
        <v>4596</v>
      </c>
      <c r="D287" s="38" t="s">
        <v>94</v>
      </c>
      <c r="E287" s="32">
        <v>3</v>
      </c>
      <c r="F287" s="51">
        <v>28448</v>
      </c>
      <c r="G287" s="71">
        <f t="shared" ca="1" si="4"/>
        <v>42.658018920598678</v>
      </c>
      <c r="H287" s="38" t="s">
        <v>717</v>
      </c>
      <c r="I287" s="38" t="s">
        <v>77</v>
      </c>
      <c r="J287" s="38" t="s">
        <v>78</v>
      </c>
      <c r="K287" s="38" t="s">
        <v>79</v>
      </c>
      <c r="L287" s="38" t="s">
        <v>89</v>
      </c>
      <c r="M287" s="32">
        <v>12</v>
      </c>
    </row>
    <row r="288" spans="1:13" s="32" customFormat="1" ht="15.75" customHeight="1">
      <c r="A288" s="32">
        <v>286</v>
      </c>
      <c r="B288" s="38" t="s">
        <v>2505</v>
      </c>
      <c r="C288" s="38" t="s">
        <v>4597</v>
      </c>
      <c r="D288" s="38" t="s">
        <v>74</v>
      </c>
      <c r="E288" s="32">
        <v>99</v>
      </c>
      <c r="F288" s="51">
        <v>32721</v>
      </c>
      <c r="G288" s="71">
        <f t="shared" ca="1" si="4"/>
        <v>30.951169605530186</v>
      </c>
      <c r="H288" s="38" t="s">
        <v>2895</v>
      </c>
      <c r="I288" s="38" t="s">
        <v>77</v>
      </c>
      <c r="J288" s="38" t="s">
        <v>97</v>
      </c>
      <c r="K288" s="38" t="s">
        <v>79</v>
      </c>
      <c r="L288" s="38" t="s">
        <v>80</v>
      </c>
      <c r="M288" s="32">
        <v>11</v>
      </c>
    </row>
    <row r="289" spans="1:13" s="32" customFormat="1" ht="15.75" customHeight="1">
      <c r="A289" s="32">
        <v>287</v>
      </c>
      <c r="B289" s="38" t="s">
        <v>4598</v>
      </c>
      <c r="C289" s="38" t="s">
        <v>4599</v>
      </c>
      <c r="D289" s="38" t="s">
        <v>94</v>
      </c>
      <c r="E289" s="32">
        <v>41</v>
      </c>
      <c r="F289" s="51">
        <v>31173</v>
      </c>
      <c r="G289" s="71">
        <f t="shared" ca="1" si="4"/>
        <v>35.192265495941143</v>
      </c>
      <c r="H289" s="38" t="s">
        <v>1208</v>
      </c>
      <c r="I289" s="38" t="s">
        <v>77</v>
      </c>
      <c r="J289" s="38" t="s">
        <v>97</v>
      </c>
      <c r="K289" s="38" t="s">
        <v>79</v>
      </c>
      <c r="L289" s="38" t="s">
        <v>89</v>
      </c>
      <c r="M289" s="32">
        <v>4</v>
      </c>
    </row>
    <row r="290" spans="1:13" s="32" customFormat="1" ht="15.75" hidden="1" customHeight="1">
      <c r="A290" s="32">
        <v>288</v>
      </c>
      <c r="B290" s="38" t="s">
        <v>4600</v>
      </c>
      <c r="C290" s="38" t="s">
        <v>4601</v>
      </c>
      <c r="D290" s="38" t="s">
        <v>74</v>
      </c>
      <c r="E290" s="32">
        <v>71</v>
      </c>
      <c r="F290" s="51">
        <v>31298</v>
      </c>
      <c r="G290" s="59">
        <f t="shared" ca="1" si="4"/>
        <v>34.849799742516488</v>
      </c>
      <c r="I290" s="38" t="s">
        <v>77</v>
      </c>
      <c r="J290" s="38" t="s">
        <v>115</v>
      </c>
      <c r="K290" s="38" t="s">
        <v>79</v>
      </c>
      <c r="L290" s="38" t="s">
        <v>89</v>
      </c>
      <c r="M290" s="32">
        <v>9</v>
      </c>
    </row>
    <row r="291" spans="1:13" s="32" customFormat="1" ht="15.75" customHeight="1">
      <c r="A291" s="32">
        <v>289</v>
      </c>
      <c r="B291" s="38" t="s">
        <v>4602</v>
      </c>
      <c r="C291" s="38" t="s">
        <v>4603</v>
      </c>
      <c r="D291" s="38" t="s">
        <v>94</v>
      </c>
      <c r="E291" s="32">
        <v>43</v>
      </c>
      <c r="F291" s="51">
        <v>25670</v>
      </c>
      <c r="G291" s="71">
        <f t="shared" ca="1" si="4"/>
        <v>50.268977824708266</v>
      </c>
      <c r="H291" s="38" t="s">
        <v>163</v>
      </c>
      <c r="I291" s="38" t="s">
        <v>158</v>
      </c>
      <c r="J291" s="38" t="s">
        <v>115</v>
      </c>
      <c r="K291" s="38" t="s">
        <v>79</v>
      </c>
      <c r="L291" s="38" t="s">
        <v>89</v>
      </c>
      <c r="M291" s="32">
        <v>10</v>
      </c>
    </row>
    <row r="292" spans="1:13" s="32" customFormat="1" ht="15.75" hidden="1" customHeight="1">
      <c r="A292" s="32">
        <v>290</v>
      </c>
      <c r="B292" s="38" t="s">
        <v>4604</v>
      </c>
      <c r="C292" s="38" t="s">
        <v>4605</v>
      </c>
      <c r="D292" s="38" t="s">
        <v>365</v>
      </c>
      <c r="E292" s="32">
        <v>42</v>
      </c>
      <c r="G292" s="59">
        <f t="shared" ca="1" si="4"/>
        <v>120.59774494799593</v>
      </c>
      <c r="H292" s="38" t="s">
        <v>1000</v>
      </c>
      <c r="I292" s="38" t="s">
        <v>137</v>
      </c>
      <c r="J292" s="38" t="s">
        <v>78</v>
      </c>
      <c r="K292" s="38" t="s">
        <v>79</v>
      </c>
      <c r="L292" s="38" t="s">
        <v>89</v>
      </c>
    </row>
    <row r="293" spans="1:13" s="32" customFormat="1" ht="15.75" customHeight="1">
      <c r="A293" s="32">
        <v>291</v>
      </c>
      <c r="B293" s="38" t="s">
        <v>4606</v>
      </c>
      <c r="C293" s="38" t="s">
        <v>4607</v>
      </c>
      <c r="D293" s="38" t="s">
        <v>94</v>
      </c>
      <c r="E293" s="32">
        <v>63</v>
      </c>
      <c r="F293" s="51">
        <v>26228</v>
      </c>
      <c r="G293" s="71">
        <f t="shared" ca="1" si="4"/>
        <v>48.740210701420594</v>
      </c>
      <c r="H293" s="38" t="s">
        <v>113</v>
      </c>
      <c r="I293" s="38" t="s">
        <v>114</v>
      </c>
      <c r="J293" s="38" t="s">
        <v>78</v>
      </c>
      <c r="K293" s="38" t="s">
        <v>79</v>
      </c>
      <c r="L293" s="38" t="s">
        <v>89</v>
      </c>
      <c r="M293" s="32">
        <v>4</v>
      </c>
    </row>
    <row r="294" spans="1:13" s="32" customFormat="1" ht="15.75" customHeight="1">
      <c r="A294" s="32">
        <v>292</v>
      </c>
      <c r="B294" s="38" t="s">
        <v>4608</v>
      </c>
      <c r="C294" s="38" t="s">
        <v>4609</v>
      </c>
      <c r="D294" s="38" t="s">
        <v>94</v>
      </c>
      <c r="E294" s="32">
        <v>42</v>
      </c>
      <c r="F294" s="51">
        <v>22609</v>
      </c>
      <c r="G294" s="71">
        <f t="shared" ca="1" si="4"/>
        <v>58.655279194571285</v>
      </c>
      <c r="H294" s="38" t="s">
        <v>357</v>
      </c>
      <c r="I294" s="38" t="s">
        <v>200</v>
      </c>
      <c r="J294" s="38" t="s">
        <v>97</v>
      </c>
      <c r="K294" s="38" t="s">
        <v>79</v>
      </c>
      <c r="L294" s="38" t="s">
        <v>80</v>
      </c>
      <c r="M294" s="32">
        <v>9</v>
      </c>
    </row>
    <row r="295" spans="1:13" s="32" customFormat="1" ht="15.75" customHeight="1">
      <c r="A295" s="32">
        <v>293</v>
      </c>
      <c r="B295" s="38" t="s">
        <v>4610</v>
      </c>
      <c r="C295" s="38" t="s">
        <v>4611</v>
      </c>
      <c r="D295" s="38" t="s">
        <v>74</v>
      </c>
      <c r="E295" s="32">
        <v>80</v>
      </c>
      <c r="F295" s="51">
        <v>32852</v>
      </c>
      <c r="G295" s="71">
        <f t="shared" ca="1" si="4"/>
        <v>30.592265495941145</v>
      </c>
      <c r="H295" s="38" t="s">
        <v>4516</v>
      </c>
      <c r="I295" s="38" t="s">
        <v>77</v>
      </c>
      <c r="J295" s="38" t="s">
        <v>78</v>
      </c>
      <c r="K295" s="38" t="s">
        <v>79</v>
      </c>
      <c r="L295" s="38" t="s">
        <v>80</v>
      </c>
      <c r="M295" s="32">
        <v>20</v>
      </c>
    </row>
    <row r="296" spans="1:13" s="32" customFormat="1" ht="15.75" customHeight="1">
      <c r="A296" s="32">
        <v>294</v>
      </c>
      <c r="B296" s="38" t="s">
        <v>4612</v>
      </c>
      <c r="C296" s="38" t="s">
        <v>4613</v>
      </c>
      <c r="D296" s="38" t="s">
        <v>74</v>
      </c>
      <c r="E296" s="32">
        <v>39</v>
      </c>
      <c r="F296" s="51">
        <v>21641</v>
      </c>
      <c r="G296" s="71">
        <f t="shared" ca="1" si="4"/>
        <v>61.307333989091831</v>
      </c>
      <c r="H296" s="38" t="s">
        <v>263</v>
      </c>
      <c r="I296" s="38" t="s">
        <v>200</v>
      </c>
      <c r="J296" s="38" t="s">
        <v>115</v>
      </c>
      <c r="K296" s="38" t="s">
        <v>79</v>
      </c>
      <c r="L296" s="38" t="s">
        <v>89</v>
      </c>
      <c r="M296" s="32">
        <v>5</v>
      </c>
    </row>
    <row r="297" spans="1:13" s="32" customFormat="1" ht="15.75" customHeight="1">
      <c r="A297" s="32">
        <v>295</v>
      </c>
      <c r="B297" s="38" t="s">
        <v>4614</v>
      </c>
      <c r="C297" s="38" t="s">
        <v>4615</v>
      </c>
      <c r="D297" s="38" t="s">
        <v>94</v>
      </c>
      <c r="E297" s="32">
        <v>64</v>
      </c>
      <c r="F297" s="51">
        <v>23737</v>
      </c>
      <c r="G297" s="71">
        <f t="shared" ca="1" si="4"/>
        <v>55.56486823566717</v>
      </c>
      <c r="H297" s="38" t="s">
        <v>1266</v>
      </c>
      <c r="I297" s="38" t="s">
        <v>200</v>
      </c>
      <c r="J297" s="38" t="s">
        <v>78</v>
      </c>
      <c r="K297" s="38" t="s">
        <v>79</v>
      </c>
      <c r="L297" s="38" t="s">
        <v>80</v>
      </c>
      <c r="M297" s="32">
        <v>18</v>
      </c>
    </row>
    <row r="298" spans="1:13" s="32" customFormat="1" ht="15.75" hidden="1" customHeight="1">
      <c r="A298" s="32">
        <v>296</v>
      </c>
      <c r="B298" s="38" t="s">
        <v>4616</v>
      </c>
      <c r="C298" s="38" t="s">
        <v>4617</v>
      </c>
      <c r="D298" s="38" t="s">
        <v>74</v>
      </c>
      <c r="E298" s="32">
        <v>34</v>
      </c>
      <c r="F298" s="51">
        <v>26469</v>
      </c>
      <c r="G298" s="59">
        <f t="shared" ca="1" si="4"/>
        <v>48.079936728817856</v>
      </c>
      <c r="I298" s="38" t="s">
        <v>158</v>
      </c>
      <c r="J298" s="38" t="s">
        <v>115</v>
      </c>
      <c r="K298" s="38" t="s">
        <v>79</v>
      </c>
      <c r="L298" s="38" t="s">
        <v>80</v>
      </c>
      <c r="M298" s="32">
        <v>17</v>
      </c>
    </row>
    <row r="299" spans="1:13" s="32" customFormat="1" ht="15.75" customHeight="1">
      <c r="A299" s="32">
        <v>297</v>
      </c>
      <c r="B299" s="38" t="s">
        <v>4618</v>
      </c>
      <c r="C299" s="38" t="s">
        <v>4619</v>
      </c>
      <c r="D299" s="38" t="s">
        <v>94</v>
      </c>
      <c r="E299" s="32">
        <v>33</v>
      </c>
      <c r="F299" s="51">
        <v>21667</v>
      </c>
      <c r="G299" s="71">
        <f t="shared" ca="1" si="4"/>
        <v>61.236101112379501</v>
      </c>
      <c r="H299" s="38" t="s">
        <v>384</v>
      </c>
      <c r="I299" s="38" t="s">
        <v>77</v>
      </c>
      <c r="J299" s="38" t="s">
        <v>115</v>
      </c>
      <c r="K299" s="38" t="s">
        <v>79</v>
      </c>
      <c r="L299" s="38" t="s">
        <v>89</v>
      </c>
      <c r="M299" s="32">
        <v>16</v>
      </c>
    </row>
    <row r="300" spans="1:13" s="32" customFormat="1" ht="15.75" customHeight="1">
      <c r="A300" s="32">
        <v>298</v>
      </c>
      <c r="B300" s="38" t="s">
        <v>4620</v>
      </c>
      <c r="C300" s="38" t="s">
        <v>4621</v>
      </c>
      <c r="D300" s="38" t="s">
        <v>74</v>
      </c>
      <c r="E300" s="32">
        <v>69</v>
      </c>
      <c r="F300" s="51">
        <v>20682</v>
      </c>
      <c r="G300" s="71">
        <f t="shared" ca="1" si="4"/>
        <v>63.934731249365804</v>
      </c>
      <c r="H300" s="38" t="s">
        <v>2642</v>
      </c>
      <c r="I300" s="38" t="s">
        <v>77</v>
      </c>
      <c r="J300" s="38" t="s">
        <v>115</v>
      </c>
      <c r="K300" s="38" t="s">
        <v>79</v>
      </c>
      <c r="L300" s="38" t="s">
        <v>89</v>
      </c>
      <c r="M300" s="32">
        <v>9</v>
      </c>
    </row>
    <row r="301" spans="1:13" s="32" customFormat="1" ht="15.75" customHeight="1">
      <c r="A301" s="32">
        <v>299</v>
      </c>
      <c r="B301" s="38" t="s">
        <v>4622</v>
      </c>
      <c r="C301" s="38" t="s">
        <v>4623</v>
      </c>
      <c r="D301" s="38" t="s">
        <v>94</v>
      </c>
      <c r="E301" s="32">
        <v>80</v>
      </c>
      <c r="F301" s="51">
        <v>20713</v>
      </c>
      <c r="G301" s="71">
        <f t="shared" ca="1" si="4"/>
        <v>63.849799742516488</v>
      </c>
      <c r="H301" s="38" t="s">
        <v>3393</v>
      </c>
      <c r="I301" s="38" t="s">
        <v>96</v>
      </c>
      <c r="J301" s="38" t="s">
        <v>78</v>
      </c>
      <c r="K301" s="38" t="s">
        <v>79</v>
      </c>
      <c r="L301" s="38" t="s">
        <v>80</v>
      </c>
      <c r="M301" s="32">
        <v>7</v>
      </c>
    </row>
    <row r="302" spans="1:13" s="32" customFormat="1" ht="15.75" customHeight="1">
      <c r="A302" s="32">
        <v>300</v>
      </c>
      <c r="B302" s="38" t="s">
        <v>4624</v>
      </c>
      <c r="C302" s="38" t="s">
        <v>4625</v>
      </c>
      <c r="D302" s="38" t="s">
        <v>74</v>
      </c>
      <c r="E302" s="32">
        <v>88</v>
      </c>
      <c r="F302" s="51">
        <v>20628</v>
      </c>
      <c r="G302" s="71">
        <f t="shared" ca="1" si="4"/>
        <v>64.082676454845256</v>
      </c>
      <c r="H302" s="38" t="s">
        <v>163</v>
      </c>
      <c r="I302" s="38" t="s">
        <v>158</v>
      </c>
      <c r="J302" s="38" t="s">
        <v>78</v>
      </c>
      <c r="K302" s="38" t="s">
        <v>79</v>
      </c>
      <c r="L302" s="38" t="s">
        <v>89</v>
      </c>
      <c r="M302" s="32">
        <v>9</v>
      </c>
    </row>
    <row r="303" spans="1:13" s="32" customFormat="1" ht="15.75" customHeight="1">
      <c r="A303" s="32">
        <v>301</v>
      </c>
      <c r="B303" s="38" t="s">
        <v>4626</v>
      </c>
      <c r="C303" s="38" t="s">
        <v>4627</v>
      </c>
      <c r="D303" s="38" t="s">
        <v>94</v>
      </c>
      <c r="E303" s="32">
        <v>54</v>
      </c>
      <c r="F303" s="51">
        <v>29504</v>
      </c>
      <c r="G303" s="71">
        <f t="shared" ca="1" si="4"/>
        <v>39.764868235667173</v>
      </c>
      <c r="H303" s="38" t="s">
        <v>1888</v>
      </c>
      <c r="I303" s="38" t="s">
        <v>77</v>
      </c>
      <c r="J303" s="38" t="s">
        <v>115</v>
      </c>
      <c r="K303" s="38" t="s">
        <v>79</v>
      </c>
      <c r="L303" s="38" t="s">
        <v>89</v>
      </c>
      <c r="M303" s="32">
        <v>19</v>
      </c>
    </row>
    <row r="304" spans="1:13" s="32" customFormat="1" ht="15.75" hidden="1" customHeight="1">
      <c r="A304" s="32">
        <v>302</v>
      </c>
      <c r="B304" s="38" t="s">
        <v>4628</v>
      </c>
      <c r="C304" s="38" t="s">
        <v>4629</v>
      </c>
      <c r="D304" s="38" t="s">
        <v>94</v>
      </c>
      <c r="E304" s="32">
        <v>32</v>
      </c>
      <c r="F304" s="51">
        <v>28211</v>
      </c>
      <c r="G304" s="59">
        <f t="shared" ca="1" si="4"/>
        <v>43.307333989091831</v>
      </c>
      <c r="I304" s="38" t="s">
        <v>158</v>
      </c>
      <c r="J304" s="38" t="s">
        <v>78</v>
      </c>
      <c r="K304" s="38" t="s">
        <v>79</v>
      </c>
      <c r="L304" s="38" t="s">
        <v>89</v>
      </c>
      <c r="M304" s="32">
        <v>13</v>
      </c>
    </row>
    <row r="305" spans="1:13" s="32" customFormat="1" ht="15.75" customHeight="1">
      <c r="A305" s="32">
        <v>303</v>
      </c>
      <c r="B305" s="38" t="s">
        <v>1032</v>
      </c>
      <c r="C305" s="38" t="s">
        <v>4630</v>
      </c>
      <c r="D305" s="38" t="s">
        <v>94</v>
      </c>
      <c r="E305" s="32">
        <v>59</v>
      </c>
      <c r="F305" s="51">
        <v>27256</v>
      </c>
      <c r="G305" s="71">
        <f t="shared" ca="1" si="4"/>
        <v>45.923772345256211</v>
      </c>
      <c r="H305" s="38" t="s">
        <v>426</v>
      </c>
      <c r="I305" s="38" t="s">
        <v>321</v>
      </c>
      <c r="J305" s="38" t="s">
        <v>78</v>
      </c>
      <c r="K305" s="38" t="s">
        <v>79</v>
      </c>
      <c r="L305" s="38" t="s">
        <v>80</v>
      </c>
      <c r="M305" s="32">
        <v>14</v>
      </c>
    </row>
    <row r="306" spans="1:13" s="32" customFormat="1" ht="15.75" customHeight="1">
      <c r="A306" s="32">
        <v>304</v>
      </c>
      <c r="B306" s="38" t="s">
        <v>4631</v>
      </c>
      <c r="C306" s="38" t="s">
        <v>4632</v>
      </c>
      <c r="D306" s="38" t="s">
        <v>74</v>
      </c>
      <c r="E306" s="32">
        <v>36</v>
      </c>
      <c r="F306" s="51">
        <v>25289</v>
      </c>
      <c r="G306" s="71">
        <f t="shared" ca="1" si="4"/>
        <v>51.312813441146623</v>
      </c>
      <c r="H306" s="38" t="s">
        <v>157</v>
      </c>
      <c r="I306" s="38" t="s">
        <v>77</v>
      </c>
      <c r="J306" s="38" t="s">
        <v>78</v>
      </c>
      <c r="K306" s="38" t="s">
        <v>79</v>
      </c>
      <c r="L306" s="38" t="s">
        <v>80</v>
      </c>
      <c r="M306" s="32">
        <v>15</v>
      </c>
    </row>
    <row r="307" spans="1:13" s="32" customFormat="1" ht="15.75" customHeight="1">
      <c r="A307" s="32">
        <v>305</v>
      </c>
      <c r="B307" s="38" t="s">
        <v>4633</v>
      </c>
      <c r="C307" s="38" t="s">
        <v>4634</v>
      </c>
      <c r="D307" s="38" t="s">
        <v>94</v>
      </c>
      <c r="E307" s="32">
        <v>1</v>
      </c>
      <c r="F307" s="51">
        <v>27105</v>
      </c>
      <c r="G307" s="71">
        <f t="shared" ca="1" si="4"/>
        <v>46.337470975393202</v>
      </c>
      <c r="H307" s="38" t="s">
        <v>108</v>
      </c>
      <c r="I307" s="38" t="s">
        <v>96</v>
      </c>
      <c r="J307" s="38" t="s">
        <v>78</v>
      </c>
      <c r="K307" s="38" t="s">
        <v>79</v>
      </c>
      <c r="L307" s="38" t="s">
        <v>89</v>
      </c>
      <c r="M307" s="32">
        <v>11</v>
      </c>
    </row>
    <row r="308" spans="1:13" s="32" customFormat="1" ht="15.75" customHeight="1">
      <c r="A308" s="32">
        <v>306</v>
      </c>
      <c r="B308" s="38" t="s">
        <v>4635</v>
      </c>
      <c r="C308" s="38" t="s">
        <v>4636</v>
      </c>
      <c r="D308" s="38" t="s">
        <v>74</v>
      </c>
      <c r="E308" s="32">
        <v>19</v>
      </c>
      <c r="F308" s="51">
        <v>26878</v>
      </c>
      <c r="G308" s="71">
        <f t="shared" ca="1" si="4"/>
        <v>46.959388783612376</v>
      </c>
      <c r="H308" s="38" t="s">
        <v>1611</v>
      </c>
      <c r="I308" s="38" t="s">
        <v>158</v>
      </c>
      <c r="J308" s="38" t="s">
        <v>115</v>
      </c>
      <c r="K308" s="38" t="s">
        <v>79</v>
      </c>
      <c r="L308" s="38" t="s">
        <v>89</v>
      </c>
      <c r="M308" s="32">
        <v>18</v>
      </c>
    </row>
    <row r="309" spans="1:13" s="32" customFormat="1" ht="15.75" customHeight="1">
      <c r="A309" s="32">
        <v>307</v>
      </c>
      <c r="B309" s="38" t="s">
        <v>4637</v>
      </c>
      <c r="C309" s="38" t="s">
        <v>4638</v>
      </c>
      <c r="D309" s="38" t="s">
        <v>74</v>
      </c>
      <c r="E309" s="32">
        <v>55</v>
      </c>
      <c r="F309" s="51">
        <v>30912</v>
      </c>
      <c r="G309" s="71">
        <f t="shared" ca="1" si="4"/>
        <v>35.907333989091832</v>
      </c>
      <c r="H309" s="38" t="s">
        <v>163</v>
      </c>
      <c r="I309" s="38" t="s">
        <v>158</v>
      </c>
      <c r="J309" s="38" t="s">
        <v>97</v>
      </c>
      <c r="K309" s="38" t="s">
        <v>79</v>
      </c>
      <c r="L309" s="38" t="s">
        <v>80</v>
      </c>
      <c r="M309" s="32">
        <v>12</v>
      </c>
    </row>
    <row r="310" spans="1:13" s="32" customFormat="1" ht="15.75" customHeight="1">
      <c r="A310" s="32">
        <v>308</v>
      </c>
      <c r="B310" s="38" t="s">
        <v>4639</v>
      </c>
      <c r="C310" s="38" t="s">
        <v>4640</v>
      </c>
      <c r="D310" s="38" t="s">
        <v>74</v>
      </c>
      <c r="E310" s="32">
        <v>2</v>
      </c>
      <c r="F310" s="51">
        <v>30384</v>
      </c>
      <c r="G310" s="71">
        <f t="shared" ca="1" si="4"/>
        <v>37.353909331557581</v>
      </c>
      <c r="H310" s="38" t="s">
        <v>1303</v>
      </c>
      <c r="I310" s="38" t="s">
        <v>137</v>
      </c>
      <c r="J310" s="38" t="s">
        <v>115</v>
      </c>
      <c r="K310" s="38" t="s">
        <v>79</v>
      </c>
      <c r="L310" s="38" t="s">
        <v>89</v>
      </c>
      <c r="M310" s="32">
        <v>4</v>
      </c>
    </row>
    <row r="311" spans="1:13" s="32" customFormat="1" ht="15.75" customHeight="1">
      <c r="A311" s="32">
        <v>309</v>
      </c>
      <c r="B311" s="38" t="s">
        <v>2884</v>
      </c>
      <c r="C311" s="38" t="s">
        <v>4641</v>
      </c>
      <c r="D311" s="38" t="s">
        <v>94</v>
      </c>
      <c r="E311" s="32">
        <v>53</v>
      </c>
      <c r="F311" s="51">
        <v>27304</v>
      </c>
      <c r="G311" s="71">
        <f t="shared" ca="1" si="4"/>
        <v>45.792265495941145</v>
      </c>
      <c r="H311" s="38" t="s">
        <v>163</v>
      </c>
      <c r="I311" s="38" t="s">
        <v>158</v>
      </c>
      <c r="J311" s="38" t="s">
        <v>78</v>
      </c>
      <c r="K311" s="38" t="s">
        <v>79</v>
      </c>
      <c r="L311" s="38" t="s">
        <v>80</v>
      </c>
      <c r="M311" s="32">
        <v>21</v>
      </c>
    </row>
    <row r="312" spans="1:13" s="32" customFormat="1" ht="15.75" customHeight="1">
      <c r="A312" s="32">
        <v>310</v>
      </c>
      <c r="B312" s="38" t="s">
        <v>4642</v>
      </c>
      <c r="C312" s="38" t="s">
        <v>4643</v>
      </c>
      <c r="D312" s="38" t="s">
        <v>94</v>
      </c>
      <c r="E312" s="32">
        <v>0</v>
      </c>
      <c r="F312" s="51">
        <v>31091</v>
      </c>
      <c r="G312" s="71">
        <f t="shared" ca="1" si="4"/>
        <v>35.416923030187718</v>
      </c>
      <c r="H312" s="38" t="s">
        <v>785</v>
      </c>
      <c r="I312" s="38" t="s">
        <v>96</v>
      </c>
      <c r="J312" s="38" t="s">
        <v>78</v>
      </c>
      <c r="K312" s="38" t="s">
        <v>79</v>
      </c>
      <c r="L312" s="38" t="s">
        <v>80</v>
      </c>
      <c r="M312" s="32">
        <v>18</v>
      </c>
    </row>
    <row r="313" spans="1:13" s="32" customFormat="1" ht="15.75" customHeight="1">
      <c r="A313" s="32">
        <v>311</v>
      </c>
      <c r="B313" s="38" t="s">
        <v>3020</v>
      </c>
      <c r="C313" s="38" t="s">
        <v>4644</v>
      </c>
      <c r="D313" s="38" t="s">
        <v>94</v>
      </c>
      <c r="E313" s="32">
        <v>86</v>
      </c>
      <c r="F313" s="51">
        <v>21048</v>
      </c>
      <c r="G313" s="71">
        <f t="shared" ca="1" si="4"/>
        <v>62.931991523338404</v>
      </c>
      <c r="H313" s="38" t="s">
        <v>185</v>
      </c>
      <c r="I313" s="38" t="s">
        <v>158</v>
      </c>
      <c r="J313" s="38" t="s">
        <v>115</v>
      </c>
      <c r="K313" s="38" t="s">
        <v>79</v>
      </c>
      <c r="L313" s="38" t="s">
        <v>89</v>
      </c>
      <c r="M313" s="32">
        <v>12</v>
      </c>
    </row>
    <row r="314" spans="1:13" s="32" customFormat="1" ht="15.75" customHeight="1">
      <c r="A314" s="32">
        <v>312</v>
      </c>
      <c r="B314" s="38" t="s">
        <v>4645</v>
      </c>
      <c r="C314" s="38" t="s">
        <v>4646</v>
      </c>
      <c r="D314" s="38" t="s">
        <v>74</v>
      </c>
      <c r="E314" s="32">
        <v>44</v>
      </c>
      <c r="F314" s="51">
        <v>21261</v>
      </c>
      <c r="G314" s="71">
        <f t="shared" ca="1" si="4"/>
        <v>62.348429879502788</v>
      </c>
      <c r="H314" s="38" t="s">
        <v>464</v>
      </c>
      <c r="I314" s="38" t="s">
        <v>96</v>
      </c>
      <c r="J314" s="38" t="s">
        <v>97</v>
      </c>
      <c r="K314" s="38" t="s">
        <v>79</v>
      </c>
      <c r="L314" s="38" t="s">
        <v>80</v>
      </c>
      <c r="M314" s="32">
        <v>6</v>
      </c>
    </row>
    <row r="315" spans="1:13" s="32" customFormat="1" ht="15.75" customHeight="1">
      <c r="A315" s="32">
        <v>313</v>
      </c>
      <c r="B315" s="38" t="s">
        <v>4647</v>
      </c>
      <c r="C315" s="38" t="s">
        <v>4648</v>
      </c>
      <c r="D315" s="38" t="s">
        <v>74</v>
      </c>
      <c r="E315" s="32">
        <v>70</v>
      </c>
      <c r="F315" s="51">
        <v>32133</v>
      </c>
      <c r="G315" s="71">
        <f t="shared" ca="1" si="4"/>
        <v>32.562128509639777</v>
      </c>
      <c r="H315" s="38" t="s">
        <v>1448</v>
      </c>
      <c r="I315" s="38" t="s">
        <v>77</v>
      </c>
      <c r="J315" s="38" t="s">
        <v>78</v>
      </c>
      <c r="K315" s="38" t="s">
        <v>79</v>
      </c>
      <c r="L315" s="38" t="s">
        <v>80</v>
      </c>
      <c r="M315" s="32">
        <v>13</v>
      </c>
    </row>
    <row r="316" spans="1:13" s="32" customFormat="1" ht="15.75" customHeight="1">
      <c r="A316" s="32">
        <v>314</v>
      </c>
      <c r="B316" s="38" t="s">
        <v>4395</v>
      </c>
      <c r="C316" s="38" t="s">
        <v>4649</v>
      </c>
      <c r="D316" s="38" t="s">
        <v>94</v>
      </c>
      <c r="E316" s="32">
        <v>27</v>
      </c>
      <c r="F316" s="51">
        <v>22883</v>
      </c>
      <c r="G316" s="71">
        <f t="shared" ca="1" si="4"/>
        <v>57.904594263064432</v>
      </c>
      <c r="H316" s="38" t="s">
        <v>347</v>
      </c>
      <c r="I316" s="38" t="s">
        <v>126</v>
      </c>
      <c r="J316" s="38" t="s">
        <v>115</v>
      </c>
      <c r="K316" s="38" t="s">
        <v>79</v>
      </c>
      <c r="L316" s="38" t="s">
        <v>80</v>
      </c>
      <c r="M316" s="32">
        <v>5</v>
      </c>
    </row>
    <row r="317" spans="1:13" s="32" customFormat="1" ht="15.75" customHeight="1">
      <c r="A317" s="32">
        <v>315</v>
      </c>
      <c r="B317" s="38" t="s">
        <v>4650</v>
      </c>
      <c r="C317" s="38" t="s">
        <v>1816</v>
      </c>
      <c r="D317" s="38" t="s">
        <v>94</v>
      </c>
      <c r="E317" s="32">
        <v>67</v>
      </c>
      <c r="F317" s="51">
        <v>21291</v>
      </c>
      <c r="G317" s="71">
        <f t="shared" ca="1" si="4"/>
        <v>62.266238098680873</v>
      </c>
      <c r="H317" s="38" t="s">
        <v>1030</v>
      </c>
      <c r="I317" s="38" t="s">
        <v>77</v>
      </c>
      <c r="J317" s="38" t="s">
        <v>97</v>
      </c>
      <c r="K317" s="38" t="s">
        <v>79</v>
      </c>
      <c r="L317" s="38" t="s">
        <v>89</v>
      </c>
      <c r="M317" s="32">
        <v>12</v>
      </c>
    </row>
    <row r="318" spans="1:13" s="32" customFormat="1" ht="15.75" customHeight="1">
      <c r="A318" s="32">
        <v>316</v>
      </c>
      <c r="B318" s="38" t="s">
        <v>2079</v>
      </c>
      <c r="C318" s="38" t="s">
        <v>4651</v>
      </c>
      <c r="D318" s="38" t="s">
        <v>94</v>
      </c>
      <c r="E318" s="32">
        <v>72</v>
      </c>
      <c r="F318" s="51">
        <v>27912</v>
      </c>
      <c r="G318" s="71">
        <f t="shared" ca="1" si="4"/>
        <v>44.126512071283614</v>
      </c>
      <c r="H318" s="38" t="s">
        <v>147</v>
      </c>
      <c r="I318" s="38" t="s">
        <v>77</v>
      </c>
      <c r="J318" s="38" t="s">
        <v>78</v>
      </c>
      <c r="K318" s="38" t="s">
        <v>79</v>
      </c>
      <c r="L318" s="38" t="s">
        <v>80</v>
      </c>
      <c r="M318" s="32">
        <v>10</v>
      </c>
    </row>
    <row r="319" spans="1:13" s="32" customFormat="1" ht="15.75" customHeight="1">
      <c r="A319" s="32">
        <v>317</v>
      </c>
      <c r="B319" s="38" t="s">
        <v>4652</v>
      </c>
      <c r="C319" s="38" t="s">
        <v>4653</v>
      </c>
      <c r="D319" s="38" t="s">
        <v>94</v>
      </c>
      <c r="E319" s="32">
        <v>26</v>
      </c>
      <c r="F319" s="51">
        <v>27070</v>
      </c>
      <c r="G319" s="71">
        <f t="shared" ca="1" si="4"/>
        <v>46.433361386352104</v>
      </c>
      <c r="H319" s="38" t="s">
        <v>635</v>
      </c>
      <c r="I319" s="38" t="s">
        <v>114</v>
      </c>
      <c r="J319" s="38" t="s">
        <v>78</v>
      </c>
      <c r="K319" s="38" t="s">
        <v>79</v>
      </c>
      <c r="L319" s="38" t="s">
        <v>80</v>
      </c>
      <c r="M319" s="32">
        <v>14</v>
      </c>
    </row>
    <row r="320" spans="1:13" s="32" customFormat="1" ht="15.75" customHeight="1">
      <c r="A320" s="32">
        <v>318</v>
      </c>
      <c r="B320" s="38" t="s">
        <v>4654</v>
      </c>
      <c r="C320" s="38" t="s">
        <v>4655</v>
      </c>
      <c r="D320" s="38" t="s">
        <v>94</v>
      </c>
      <c r="E320" s="32">
        <v>21</v>
      </c>
      <c r="F320" s="51">
        <v>25342</v>
      </c>
      <c r="G320" s="71">
        <f t="shared" ca="1" si="4"/>
        <v>51.167607961694571</v>
      </c>
      <c r="H320" s="38" t="s">
        <v>1492</v>
      </c>
      <c r="I320" s="38" t="s">
        <v>126</v>
      </c>
      <c r="J320" s="38" t="s">
        <v>97</v>
      </c>
      <c r="K320" s="38" t="s">
        <v>79</v>
      </c>
      <c r="L320" s="38" t="s">
        <v>80</v>
      </c>
      <c r="M320" s="32">
        <v>18</v>
      </c>
    </row>
    <row r="321" spans="1:13" s="32" customFormat="1" ht="15.75" hidden="1" customHeight="1">
      <c r="A321" s="32">
        <v>319</v>
      </c>
      <c r="B321" s="38" t="s">
        <v>4656</v>
      </c>
      <c r="C321" s="38" t="s">
        <v>4657</v>
      </c>
      <c r="D321" s="38" t="s">
        <v>94</v>
      </c>
      <c r="E321" s="32">
        <v>32</v>
      </c>
      <c r="F321" s="51">
        <v>26217</v>
      </c>
      <c r="G321" s="59">
        <f t="shared" ca="1" si="4"/>
        <v>48.770347687721966</v>
      </c>
      <c r="I321" s="38" t="s">
        <v>126</v>
      </c>
      <c r="J321" s="38" t="s">
        <v>78</v>
      </c>
      <c r="K321" s="38" t="s">
        <v>79</v>
      </c>
      <c r="L321" s="38" t="s">
        <v>80</v>
      </c>
      <c r="M321" s="32">
        <v>14</v>
      </c>
    </row>
    <row r="322" spans="1:13" s="32" customFormat="1" ht="15.75" customHeight="1">
      <c r="A322" s="32">
        <v>320</v>
      </c>
      <c r="B322" s="38" t="s">
        <v>4658</v>
      </c>
      <c r="C322" s="38" t="s">
        <v>4659</v>
      </c>
      <c r="D322" s="38" t="s">
        <v>74</v>
      </c>
      <c r="E322" s="32">
        <v>19</v>
      </c>
      <c r="F322" s="51">
        <v>35470</v>
      </c>
      <c r="G322" s="71">
        <f t="shared" ca="1" si="4"/>
        <v>23.419662756215118</v>
      </c>
      <c r="H322" s="38" t="s">
        <v>1611</v>
      </c>
      <c r="I322" s="38" t="s">
        <v>158</v>
      </c>
      <c r="J322" s="38" t="s">
        <v>78</v>
      </c>
      <c r="K322" s="38" t="s">
        <v>79</v>
      </c>
      <c r="L322" s="38" t="s">
        <v>89</v>
      </c>
      <c r="M322" s="32">
        <v>4</v>
      </c>
    </row>
    <row r="323" spans="1:13" s="32" customFormat="1" ht="15.75" customHeight="1">
      <c r="A323" s="32">
        <v>321</v>
      </c>
      <c r="B323" s="38" t="s">
        <v>4660</v>
      </c>
      <c r="C323" s="38" t="s">
        <v>4661</v>
      </c>
      <c r="D323" s="38" t="s">
        <v>94</v>
      </c>
      <c r="E323" s="32">
        <v>58</v>
      </c>
      <c r="F323" s="51">
        <v>26922</v>
      </c>
      <c r="G323" s="71">
        <f t="shared" ca="1" si="4"/>
        <v>46.838840838406895</v>
      </c>
      <c r="H323" s="38" t="s">
        <v>559</v>
      </c>
      <c r="I323" s="38" t="s">
        <v>200</v>
      </c>
      <c r="J323" s="38" t="s">
        <v>78</v>
      </c>
      <c r="K323" s="38" t="s">
        <v>79</v>
      </c>
      <c r="L323" s="38" t="s">
        <v>89</v>
      </c>
      <c r="M323" s="32">
        <v>18</v>
      </c>
    </row>
    <row r="324" spans="1:13" s="32" customFormat="1" ht="15.75" customHeight="1">
      <c r="A324" s="32">
        <v>322</v>
      </c>
      <c r="B324" s="38" t="s">
        <v>4662</v>
      </c>
      <c r="C324" s="38" t="s">
        <v>4663</v>
      </c>
      <c r="D324" s="38" t="s">
        <v>94</v>
      </c>
      <c r="E324" s="32">
        <v>19</v>
      </c>
      <c r="F324" s="51">
        <v>28194</v>
      </c>
      <c r="G324" s="71">
        <f t="shared" ref="G324:G387" ca="1" si="5">(NOW()-F324)/365</f>
        <v>43.353909331557581</v>
      </c>
      <c r="H324" s="38" t="s">
        <v>882</v>
      </c>
      <c r="I324" s="38" t="s">
        <v>96</v>
      </c>
      <c r="J324" s="38" t="s">
        <v>78</v>
      </c>
      <c r="K324" s="38" t="s">
        <v>79</v>
      </c>
      <c r="L324" s="38" t="s">
        <v>80</v>
      </c>
      <c r="M324" s="32">
        <v>11</v>
      </c>
    </row>
    <row r="325" spans="1:13" s="32" customFormat="1" ht="15.75" customHeight="1">
      <c r="A325" s="32">
        <v>323</v>
      </c>
      <c r="B325" s="38" t="s">
        <v>4664</v>
      </c>
      <c r="C325" s="38" t="s">
        <v>4665</v>
      </c>
      <c r="D325" s="38" t="s">
        <v>94</v>
      </c>
      <c r="E325" s="32">
        <v>54</v>
      </c>
      <c r="F325" s="51">
        <v>26819</v>
      </c>
      <c r="G325" s="71">
        <f t="shared" ca="1" si="5"/>
        <v>47.121032619228814</v>
      </c>
      <c r="H325" s="38" t="s">
        <v>847</v>
      </c>
      <c r="I325" s="38" t="s">
        <v>158</v>
      </c>
      <c r="J325" s="38" t="s">
        <v>78</v>
      </c>
      <c r="K325" s="38" t="s">
        <v>79</v>
      </c>
      <c r="L325" s="38" t="s">
        <v>80</v>
      </c>
      <c r="M325" s="32">
        <v>7</v>
      </c>
    </row>
    <row r="326" spans="1:13" s="32" customFormat="1" ht="15.75" customHeight="1">
      <c r="A326" s="32">
        <v>324</v>
      </c>
      <c r="B326" s="38" t="s">
        <v>4666</v>
      </c>
      <c r="C326" s="38" t="s">
        <v>4667</v>
      </c>
      <c r="D326" s="38" t="s">
        <v>74</v>
      </c>
      <c r="E326" s="32">
        <v>97</v>
      </c>
      <c r="F326" s="51">
        <v>31629</v>
      </c>
      <c r="G326" s="71">
        <f t="shared" ca="1" si="5"/>
        <v>33.942950427447997</v>
      </c>
      <c r="H326" s="38" t="s">
        <v>911</v>
      </c>
      <c r="I326" s="38" t="s">
        <v>137</v>
      </c>
      <c r="J326" s="38" t="s">
        <v>78</v>
      </c>
      <c r="K326" s="38" t="s">
        <v>79</v>
      </c>
      <c r="L326" s="38" t="s">
        <v>80</v>
      </c>
      <c r="M326" s="32">
        <v>15</v>
      </c>
    </row>
    <row r="327" spans="1:13" s="32" customFormat="1" ht="15.75" customHeight="1">
      <c r="A327" s="32">
        <v>325</v>
      </c>
      <c r="B327" s="38" t="s">
        <v>4668</v>
      </c>
      <c r="C327" s="38" t="s">
        <v>4669</v>
      </c>
      <c r="D327" s="38" t="s">
        <v>94</v>
      </c>
      <c r="E327" s="32">
        <v>98</v>
      </c>
      <c r="F327" s="51">
        <v>26202</v>
      </c>
      <c r="G327" s="71">
        <f t="shared" ca="1" si="5"/>
        <v>48.811443578132923</v>
      </c>
      <c r="H327" s="38" t="s">
        <v>911</v>
      </c>
      <c r="I327" s="38" t="s">
        <v>96</v>
      </c>
      <c r="J327" s="38" t="s">
        <v>97</v>
      </c>
      <c r="K327" s="38" t="s">
        <v>79</v>
      </c>
      <c r="L327" s="38" t="s">
        <v>80</v>
      </c>
      <c r="M327" s="32">
        <v>17</v>
      </c>
    </row>
    <row r="328" spans="1:13" s="32" customFormat="1" ht="15.75" customHeight="1">
      <c r="A328" s="32">
        <v>326</v>
      </c>
      <c r="B328" s="38" t="s">
        <v>1890</v>
      </c>
      <c r="C328" s="38" t="s">
        <v>4670</v>
      </c>
      <c r="D328" s="38" t="s">
        <v>94</v>
      </c>
      <c r="E328" s="32">
        <v>74</v>
      </c>
      <c r="F328" s="51">
        <v>29267</v>
      </c>
      <c r="G328" s="71">
        <f t="shared" ca="1" si="5"/>
        <v>40.414183304160325</v>
      </c>
      <c r="H328" s="38" t="s">
        <v>1728</v>
      </c>
      <c r="I328" s="38" t="s">
        <v>96</v>
      </c>
      <c r="J328" s="38" t="s">
        <v>78</v>
      </c>
      <c r="K328" s="38" t="s">
        <v>79</v>
      </c>
      <c r="L328" s="38" t="s">
        <v>89</v>
      </c>
      <c r="M328" s="32">
        <v>6</v>
      </c>
    </row>
    <row r="329" spans="1:13" s="32" customFormat="1" ht="15.75" customHeight="1">
      <c r="A329" s="32">
        <v>327</v>
      </c>
      <c r="B329" s="38" t="s">
        <v>4633</v>
      </c>
      <c r="C329" s="38" t="s">
        <v>4671</v>
      </c>
      <c r="D329" s="38" t="s">
        <v>94</v>
      </c>
      <c r="E329" s="32">
        <v>10</v>
      </c>
      <c r="F329" s="51">
        <v>25043</v>
      </c>
      <c r="G329" s="71">
        <f t="shared" ca="1" si="5"/>
        <v>51.986786043886347</v>
      </c>
      <c r="H329" s="38" t="s">
        <v>284</v>
      </c>
      <c r="I329" s="38" t="s">
        <v>158</v>
      </c>
      <c r="J329" s="38" t="s">
        <v>78</v>
      </c>
      <c r="K329" s="38" t="s">
        <v>79</v>
      </c>
      <c r="L329" s="38" t="s">
        <v>89</v>
      </c>
      <c r="M329" s="32">
        <v>12</v>
      </c>
    </row>
    <row r="330" spans="1:13" s="32" customFormat="1" ht="15.75" customHeight="1">
      <c r="A330" s="32">
        <v>328</v>
      </c>
      <c r="B330" s="38" t="s">
        <v>4672</v>
      </c>
      <c r="C330" s="38" t="s">
        <v>4673</v>
      </c>
      <c r="D330" s="38" t="s">
        <v>94</v>
      </c>
      <c r="E330" s="32">
        <v>87</v>
      </c>
      <c r="F330" s="51">
        <v>33339</v>
      </c>
      <c r="G330" s="71">
        <f t="shared" ca="1" si="5"/>
        <v>29.25801892059868</v>
      </c>
      <c r="H330" s="38" t="s">
        <v>847</v>
      </c>
      <c r="I330" s="38" t="s">
        <v>77</v>
      </c>
      <c r="J330" s="38" t="s">
        <v>78</v>
      </c>
      <c r="K330" s="38" t="s">
        <v>79</v>
      </c>
      <c r="L330" s="38" t="s">
        <v>89</v>
      </c>
      <c r="M330" s="32">
        <v>12</v>
      </c>
    </row>
    <row r="331" spans="1:13" s="32" customFormat="1" ht="15.75" customHeight="1">
      <c r="A331" s="32">
        <v>329</v>
      </c>
      <c r="B331" s="38" t="s">
        <v>4674</v>
      </c>
      <c r="C331" s="38" t="s">
        <v>4675</v>
      </c>
      <c r="D331" s="38" t="s">
        <v>74</v>
      </c>
      <c r="E331" s="32">
        <v>25</v>
      </c>
      <c r="F331" s="51">
        <v>31006</v>
      </c>
      <c r="G331" s="71">
        <f t="shared" ca="1" si="5"/>
        <v>35.649799742516485</v>
      </c>
      <c r="H331" s="38" t="s">
        <v>916</v>
      </c>
      <c r="I331" s="38" t="s">
        <v>114</v>
      </c>
      <c r="J331" s="38" t="s">
        <v>115</v>
      </c>
      <c r="K331" s="38" t="s">
        <v>79</v>
      </c>
      <c r="L331" s="38" t="s">
        <v>80</v>
      </c>
      <c r="M331" s="32">
        <v>12</v>
      </c>
    </row>
    <row r="332" spans="1:13" s="32" customFormat="1" ht="15.75" customHeight="1">
      <c r="A332" s="32">
        <v>330</v>
      </c>
      <c r="B332" s="38" t="s">
        <v>4373</v>
      </c>
      <c r="C332" s="38" t="s">
        <v>4676</v>
      </c>
      <c r="D332" s="38" t="s">
        <v>74</v>
      </c>
      <c r="E332" s="32">
        <v>78</v>
      </c>
      <c r="F332" s="51">
        <v>21704</v>
      </c>
      <c r="G332" s="71">
        <f t="shared" ca="1" si="5"/>
        <v>61.134731249365799</v>
      </c>
      <c r="H332" s="38" t="s">
        <v>263</v>
      </c>
      <c r="I332" s="38" t="s">
        <v>77</v>
      </c>
      <c r="J332" s="38" t="s">
        <v>115</v>
      </c>
      <c r="K332" s="38" t="s">
        <v>79</v>
      </c>
      <c r="L332" s="38" t="s">
        <v>80</v>
      </c>
      <c r="M332" s="32">
        <v>7</v>
      </c>
    </row>
    <row r="333" spans="1:13" s="32" customFormat="1" ht="15.75" customHeight="1">
      <c r="A333" s="32">
        <v>331</v>
      </c>
      <c r="B333" s="38" t="s">
        <v>4677</v>
      </c>
      <c r="C333" s="38" t="s">
        <v>438</v>
      </c>
      <c r="D333" s="38" t="s">
        <v>74</v>
      </c>
      <c r="E333" s="32">
        <v>87</v>
      </c>
      <c r="F333" s="51">
        <v>36061</v>
      </c>
      <c r="G333" s="71">
        <f t="shared" ca="1" si="5"/>
        <v>21.800484674023338</v>
      </c>
      <c r="H333" s="38" t="s">
        <v>464</v>
      </c>
      <c r="I333" s="38" t="s">
        <v>158</v>
      </c>
      <c r="J333" s="38" t="s">
        <v>78</v>
      </c>
      <c r="K333" s="38" t="s">
        <v>79</v>
      </c>
      <c r="L333" s="38" t="s">
        <v>80</v>
      </c>
      <c r="M333" s="32">
        <v>3</v>
      </c>
    </row>
    <row r="334" spans="1:13" s="32" customFormat="1" ht="15.75" customHeight="1">
      <c r="A334" s="32">
        <v>332</v>
      </c>
      <c r="B334" s="38" t="s">
        <v>4678</v>
      </c>
      <c r="C334" s="38" t="s">
        <v>4679</v>
      </c>
      <c r="D334" s="38" t="s">
        <v>94</v>
      </c>
      <c r="E334" s="32">
        <v>23</v>
      </c>
      <c r="F334" s="51">
        <v>28721</v>
      </c>
      <c r="G334" s="71">
        <f t="shared" ca="1" si="5"/>
        <v>41.910073715119225</v>
      </c>
      <c r="H334" s="38" t="s">
        <v>1611</v>
      </c>
      <c r="I334" s="38" t="s">
        <v>158</v>
      </c>
      <c r="J334" s="38" t="s">
        <v>115</v>
      </c>
      <c r="K334" s="38" t="s">
        <v>79</v>
      </c>
      <c r="L334" s="38" t="s">
        <v>89</v>
      </c>
      <c r="M334" s="32">
        <v>14</v>
      </c>
    </row>
    <row r="335" spans="1:13" s="32" customFormat="1" ht="15.75" customHeight="1">
      <c r="A335" s="32">
        <v>333</v>
      </c>
      <c r="B335" s="38" t="s">
        <v>1335</v>
      </c>
      <c r="C335" s="38" t="s">
        <v>4680</v>
      </c>
      <c r="D335" s="38" t="s">
        <v>94</v>
      </c>
      <c r="E335" s="32">
        <v>25</v>
      </c>
      <c r="F335" s="51">
        <v>23913</v>
      </c>
      <c r="G335" s="71">
        <f t="shared" ca="1" si="5"/>
        <v>55.082676454845256</v>
      </c>
      <c r="H335" s="38" t="s">
        <v>749</v>
      </c>
      <c r="I335" s="38" t="s">
        <v>96</v>
      </c>
      <c r="J335" s="38" t="s">
        <v>97</v>
      </c>
      <c r="K335" s="38" t="s">
        <v>79</v>
      </c>
      <c r="L335" s="38" t="s">
        <v>80</v>
      </c>
      <c r="M335" s="32">
        <v>8</v>
      </c>
    </row>
    <row r="336" spans="1:13" s="32" customFormat="1" ht="15.75" customHeight="1">
      <c r="A336" s="32">
        <v>334</v>
      </c>
      <c r="B336" s="38" t="s">
        <v>4681</v>
      </c>
      <c r="C336" s="38" t="s">
        <v>3614</v>
      </c>
      <c r="D336" s="38" t="s">
        <v>94</v>
      </c>
      <c r="E336" s="32">
        <v>71</v>
      </c>
      <c r="F336" s="51">
        <v>36300</v>
      </c>
      <c r="G336" s="71">
        <f t="shared" ca="1" si="5"/>
        <v>21.145690153475392</v>
      </c>
      <c r="H336" s="38" t="s">
        <v>1367</v>
      </c>
      <c r="I336" s="38" t="s">
        <v>96</v>
      </c>
      <c r="J336" s="38" t="s">
        <v>97</v>
      </c>
      <c r="K336" s="38" t="s">
        <v>79</v>
      </c>
      <c r="L336" s="38" t="s">
        <v>80</v>
      </c>
      <c r="M336" s="32">
        <v>3</v>
      </c>
    </row>
    <row r="337" spans="1:13" s="32" customFormat="1" ht="15.75" customHeight="1">
      <c r="A337" s="32">
        <v>335</v>
      </c>
      <c r="B337" s="38" t="s">
        <v>4682</v>
      </c>
      <c r="C337" s="38" t="s">
        <v>4683</v>
      </c>
      <c r="D337" s="38" t="s">
        <v>94</v>
      </c>
      <c r="E337" s="32">
        <v>20</v>
      </c>
      <c r="F337" s="51">
        <v>30425</v>
      </c>
      <c r="G337" s="71">
        <f t="shared" ca="1" si="5"/>
        <v>37.241580564434294</v>
      </c>
      <c r="H337" s="38" t="s">
        <v>744</v>
      </c>
      <c r="I337" s="38" t="s">
        <v>200</v>
      </c>
      <c r="J337" s="38" t="s">
        <v>97</v>
      </c>
      <c r="K337" s="38" t="s">
        <v>79</v>
      </c>
      <c r="L337" s="38" t="s">
        <v>89</v>
      </c>
      <c r="M337" s="32">
        <v>8</v>
      </c>
    </row>
    <row r="338" spans="1:13" s="32" customFormat="1" ht="15.75" hidden="1" customHeight="1">
      <c r="A338" s="32">
        <v>336</v>
      </c>
      <c r="B338" s="38" t="s">
        <v>4684</v>
      </c>
      <c r="C338" s="38" t="s">
        <v>4685</v>
      </c>
      <c r="D338" s="38" t="s">
        <v>94</v>
      </c>
      <c r="E338" s="32">
        <v>91</v>
      </c>
      <c r="F338" s="51">
        <v>29226</v>
      </c>
      <c r="G338" s="59">
        <f t="shared" ca="1" si="5"/>
        <v>40.526512071283612</v>
      </c>
      <c r="I338" s="38" t="s">
        <v>77</v>
      </c>
      <c r="J338" s="38" t="s">
        <v>115</v>
      </c>
      <c r="K338" s="38" t="s">
        <v>79</v>
      </c>
      <c r="L338" s="38" t="s">
        <v>89</v>
      </c>
      <c r="M338" s="32">
        <v>3</v>
      </c>
    </row>
    <row r="339" spans="1:13" s="32" customFormat="1" ht="15.75" customHeight="1">
      <c r="A339" s="32">
        <v>337</v>
      </c>
      <c r="B339" s="38" t="s">
        <v>4686</v>
      </c>
      <c r="C339" s="38" t="s">
        <v>4687</v>
      </c>
      <c r="D339" s="38" t="s">
        <v>94</v>
      </c>
      <c r="E339" s="32">
        <v>67</v>
      </c>
      <c r="F339" s="51">
        <v>29136</v>
      </c>
      <c r="G339" s="71">
        <f t="shared" ca="1" si="5"/>
        <v>40.773087413749366</v>
      </c>
      <c r="H339" s="38" t="s">
        <v>3586</v>
      </c>
      <c r="I339" s="38" t="s">
        <v>321</v>
      </c>
      <c r="J339" s="38" t="s">
        <v>115</v>
      </c>
      <c r="K339" s="38" t="s">
        <v>79</v>
      </c>
      <c r="L339" s="38" t="s">
        <v>80</v>
      </c>
      <c r="M339" s="32">
        <v>12</v>
      </c>
    </row>
    <row r="340" spans="1:13" s="32" customFormat="1" ht="15.75" hidden="1" customHeight="1">
      <c r="A340" s="32">
        <v>338</v>
      </c>
      <c r="B340" s="38" t="s">
        <v>4688</v>
      </c>
      <c r="C340" s="38" t="s">
        <v>4689</v>
      </c>
      <c r="D340" s="38" t="s">
        <v>94</v>
      </c>
      <c r="E340" s="32">
        <v>33</v>
      </c>
      <c r="F340" s="51">
        <v>21258</v>
      </c>
      <c r="G340" s="59">
        <f t="shared" ca="1" si="5"/>
        <v>62.356649057584981</v>
      </c>
      <c r="I340" s="38" t="s">
        <v>158</v>
      </c>
      <c r="J340" s="38" t="s">
        <v>78</v>
      </c>
      <c r="K340" s="38" t="s">
        <v>79</v>
      </c>
      <c r="L340" s="38" t="s">
        <v>89</v>
      </c>
      <c r="M340" s="32">
        <v>19</v>
      </c>
    </row>
    <row r="341" spans="1:13" s="32" customFormat="1" ht="15.75" customHeight="1">
      <c r="A341" s="32">
        <v>339</v>
      </c>
      <c r="B341" s="38" t="s">
        <v>4690</v>
      </c>
      <c r="C341" s="38" t="s">
        <v>4691</v>
      </c>
      <c r="D341" s="38" t="s">
        <v>94</v>
      </c>
      <c r="E341" s="32">
        <v>56</v>
      </c>
      <c r="F341" s="51">
        <v>29231</v>
      </c>
      <c r="G341" s="71">
        <f t="shared" ca="1" si="5"/>
        <v>40.512813441146626</v>
      </c>
      <c r="H341" s="38" t="s">
        <v>151</v>
      </c>
      <c r="I341" s="38" t="s">
        <v>158</v>
      </c>
      <c r="J341" s="38" t="s">
        <v>78</v>
      </c>
      <c r="K341" s="38" t="s">
        <v>79</v>
      </c>
      <c r="L341" s="38" t="s">
        <v>89</v>
      </c>
      <c r="M341" s="32">
        <v>12</v>
      </c>
    </row>
    <row r="342" spans="1:13" s="32" customFormat="1" ht="15.75" hidden="1" customHeight="1">
      <c r="A342" s="32">
        <v>340</v>
      </c>
      <c r="B342" s="38" t="s">
        <v>4692</v>
      </c>
      <c r="C342" s="38" t="s">
        <v>4693</v>
      </c>
      <c r="D342" s="38" t="s">
        <v>74</v>
      </c>
      <c r="E342" s="32">
        <v>39</v>
      </c>
      <c r="F342" s="51">
        <v>26876</v>
      </c>
      <c r="G342" s="59">
        <f t="shared" ca="1" si="5"/>
        <v>46.964868235667176</v>
      </c>
      <c r="I342" s="38" t="s">
        <v>321</v>
      </c>
      <c r="J342" s="38" t="s">
        <v>78</v>
      </c>
      <c r="K342" s="38" t="s">
        <v>79</v>
      </c>
      <c r="L342" s="38" t="s">
        <v>80</v>
      </c>
      <c r="M342" s="32">
        <v>17</v>
      </c>
    </row>
    <row r="343" spans="1:13" s="32" customFormat="1" ht="15.75" customHeight="1">
      <c r="A343" s="32">
        <v>341</v>
      </c>
      <c r="B343" s="38" t="s">
        <v>4694</v>
      </c>
      <c r="C343" s="38" t="s">
        <v>4695</v>
      </c>
      <c r="D343" s="38" t="s">
        <v>74</v>
      </c>
      <c r="E343" s="32">
        <v>10</v>
      </c>
      <c r="F343" s="51">
        <v>27997</v>
      </c>
      <c r="G343" s="71">
        <f t="shared" ca="1" si="5"/>
        <v>43.893635358954846</v>
      </c>
      <c r="H343" s="38" t="s">
        <v>421</v>
      </c>
      <c r="I343" s="38" t="s">
        <v>96</v>
      </c>
      <c r="J343" s="38" t="s">
        <v>78</v>
      </c>
      <c r="K343" s="38" t="s">
        <v>79</v>
      </c>
      <c r="L343" s="38" t="s">
        <v>89</v>
      </c>
      <c r="M343" s="32">
        <v>5</v>
      </c>
    </row>
    <row r="344" spans="1:13" s="32" customFormat="1" ht="15.75" customHeight="1">
      <c r="A344" s="32">
        <v>342</v>
      </c>
      <c r="B344" s="38" t="s">
        <v>4696</v>
      </c>
      <c r="C344" s="38" t="s">
        <v>4697</v>
      </c>
      <c r="D344" s="38" t="s">
        <v>74</v>
      </c>
      <c r="E344" s="32">
        <v>40</v>
      </c>
      <c r="F344" s="51">
        <v>31916</v>
      </c>
      <c r="G344" s="71">
        <f t="shared" ca="1" si="5"/>
        <v>33.156649057584978</v>
      </c>
      <c r="H344" s="38" t="s">
        <v>2108</v>
      </c>
      <c r="I344" s="38" t="s">
        <v>158</v>
      </c>
      <c r="J344" s="38" t="s">
        <v>115</v>
      </c>
      <c r="K344" s="38" t="s">
        <v>79</v>
      </c>
      <c r="L344" s="38" t="s">
        <v>89</v>
      </c>
      <c r="M344" s="32">
        <v>2</v>
      </c>
    </row>
    <row r="345" spans="1:13" s="32" customFormat="1" ht="15.75" customHeight="1">
      <c r="A345" s="32">
        <v>343</v>
      </c>
      <c r="B345" s="38" t="s">
        <v>1548</v>
      </c>
      <c r="C345" s="38" t="s">
        <v>4698</v>
      </c>
      <c r="D345" s="38" t="s">
        <v>94</v>
      </c>
      <c r="E345" s="32">
        <v>76</v>
      </c>
      <c r="F345" s="51">
        <v>21046</v>
      </c>
      <c r="G345" s="71">
        <f t="shared" ca="1" si="5"/>
        <v>62.937470975393197</v>
      </c>
      <c r="H345" s="38" t="s">
        <v>352</v>
      </c>
      <c r="I345" s="38" t="s">
        <v>88</v>
      </c>
      <c r="J345" s="38" t="s">
        <v>97</v>
      </c>
      <c r="K345" s="38" t="s">
        <v>79</v>
      </c>
      <c r="L345" s="38" t="s">
        <v>89</v>
      </c>
      <c r="M345" s="32">
        <v>13</v>
      </c>
    </row>
    <row r="346" spans="1:13" s="32" customFormat="1" ht="15.75" hidden="1" customHeight="1">
      <c r="A346" s="32">
        <v>344</v>
      </c>
      <c r="B346" s="38" t="s">
        <v>4699</v>
      </c>
      <c r="C346" s="38" t="s">
        <v>4700</v>
      </c>
      <c r="D346" s="38" t="s">
        <v>94</v>
      </c>
      <c r="E346" s="32">
        <v>91</v>
      </c>
      <c r="F346" s="51">
        <v>26863</v>
      </c>
      <c r="G346" s="59">
        <f t="shared" ca="1" si="5"/>
        <v>47.000484674023333</v>
      </c>
      <c r="I346" s="38" t="s">
        <v>200</v>
      </c>
      <c r="J346" s="38" t="s">
        <v>115</v>
      </c>
      <c r="K346" s="38" t="s">
        <v>79</v>
      </c>
      <c r="L346" s="38" t="s">
        <v>80</v>
      </c>
      <c r="M346" s="32">
        <v>4</v>
      </c>
    </row>
    <row r="347" spans="1:13" s="32" customFormat="1" ht="15.75" customHeight="1">
      <c r="A347" s="32">
        <v>345</v>
      </c>
      <c r="B347" s="38" t="s">
        <v>4701</v>
      </c>
      <c r="C347" s="38" t="s">
        <v>4702</v>
      </c>
      <c r="D347" s="38" t="s">
        <v>94</v>
      </c>
      <c r="E347" s="32">
        <v>74</v>
      </c>
      <c r="F347" s="51">
        <v>32542</v>
      </c>
      <c r="G347" s="71">
        <f t="shared" ca="1" si="5"/>
        <v>31.441580564434297</v>
      </c>
      <c r="H347" s="38" t="s">
        <v>1000</v>
      </c>
      <c r="I347" s="38" t="s">
        <v>158</v>
      </c>
      <c r="J347" s="38" t="s">
        <v>115</v>
      </c>
      <c r="K347" s="38" t="s">
        <v>79</v>
      </c>
      <c r="L347" s="38" t="s">
        <v>80</v>
      </c>
      <c r="M347" s="32">
        <v>17</v>
      </c>
    </row>
    <row r="348" spans="1:13" s="32" customFormat="1" ht="15.75" customHeight="1">
      <c r="A348" s="32">
        <v>346</v>
      </c>
      <c r="B348" s="38" t="s">
        <v>4703</v>
      </c>
      <c r="C348" s="38" t="s">
        <v>4704</v>
      </c>
      <c r="D348" s="38" t="s">
        <v>74</v>
      </c>
      <c r="E348" s="32">
        <v>68</v>
      </c>
      <c r="F348" s="51">
        <v>29660</v>
      </c>
      <c r="G348" s="71">
        <f t="shared" ca="1" si="5"/>
        <v>39.337470975393202</v>
      </c>
      <c r="H348" s="38" t="s">
        <v>108</v>
      </c>
      <c r="I348" s="38" t="s">
        <v>96</v>
      </c>
      <c r="J348" s="38" t="s">
        <v>78</v>
      </c>
      <c r="K348" s="38" t="s">
        <v>79</v>
      </c>
      <c r="L348" s="38" t="s">
        <v>89</v>
      </c>
      <c r="M348" s="32">
        <v>3</v>
      </c>
    </row>
    <row r="349" spans="1:13" s="32" customFormat="1" ht="15.75" customHeight="1">
      <c r="A349" s="32">
        <v>347</v>
      </c>
      <c r="B349" s="38" t="s">
        <v>4705</v>
      </c>
      <c r="C349" s="38" t="s">
        <v>4706</v>
      </c>
      <c r="D349" s="38" t="s">
        <v>74</v>
      </c>
      <c r="E349" s="32">
        <v>50</v>
      </c>
      <c r="F349" s="51">
        <v>23899</v>
      </c>
      <c r="G349" s="71">
        <f t="shared" ca="1" si="5"/>
        <v>55.121032619228814</v>
      </c>
      <c r="H349" s="38" t="s">
        <v>559</v>
      </c>
      <c r="I349" s="38" t="s">
        <v>96</v>
      </c>
      <c r="J349" s="38" t="s">
        <v>78</v>
      </c>
      <c r="K349" s="38" t="s">
        <v>79</v>
      </c>
      <c r="L349" s="38" t="s">
        <v>89</v>
      </c>
      <c r="M349" s="32">
        <v>9</v>
      </c>
    </row>
    <row r="350" spans="1:13" s="32" customFormat="1" ht="15.75" customHeight="1">
      <c r="A350" s="32">
        <v>348</v>
      </c>
      <c r="B350" s="38" t="s">
        <v>4707</v>
      </c>
      <c r="C350" s="38" t="s">
        <v>4708</v>
      </c>
      <c r="D350" s="38" t="s">
        <v>74</v>
      </c>
      <c r="E350" s="32">
        <v>20</v>
      </c>
      <c r="F350" s="51">
        <v>29526</v>
      </c>
      <c r="G350" s="71">
        <f t="shared" ca="1" si="5"/>
        <v>39.704594263064436</v>
      </c>
      <c r="H350" s="38" t="s">
        <v>426</v>
      </c>
      <c r="I350" s="38" t="s">
        <v>126</v>
      </c>
      <c r="J350" s="38" t="s">
        <v>78</v>
      </c>
      <c r="K350" s="38" t="s">
        <v>79</v>
      </c>
      <c r="L350" s="38" t="s">
        <v>80</v>
      </c>
      <c r="M350" s="32">
        <v>9</v>
      </c>
    </row>
    <row r="351" spans="1:13" s="32" customFormat="1" ht="15.75" customHeight="1">
      <c r="A351" s="32">
        <v>349</v>
      </c>
      <c r="B351" s="38" t="s">
        <v>4709</v>
      </c>
      <c r="C351" s="38" t="s">
        <v>4710</v>
      </c>
      <c r="D351" s="38" t="s">
        <v>94</v>
      </c>
      <c r="E351" s="32">
        <v>35</v>
      </c>
      <c r="F351" s="51">
        <v>29691</v>
      </c>
      <c r="G351" s="71">
        <f t="shared" ca="1" si="5"/>
        <v>39.252539468543887</v>
      </c>
      <c r="H351" s="38" t="s">
        <v>454</v>
      </c>
      <c r="I351" s="38" t="s">
        <v>77</v>
      </c>
      <c r="J351" s="38" t="s">
        <v>115</v>
      </c>
      <c r="K351" s="38" t="s">
        <v>79</v>
      </c>
      <c r="L351" s="38" t="s">
        <v>89</v>
      </c>
      <c r="M351" s="32">
        <v>4</v>
      </c>
    </row>
    <row r="352" spans="1:13" s="32" customFormat="1" ht="15.75" customHeight="1">
      <c r="A352" s="32">
        <v>350</v>
      </c>
      <c r="B352" s="38" t="s">
        <v>4711</v>
      </c>
      <c r="C352" s="38" t="s">
        <v>4712</v>
      </c>
      <c r="D352" s="38" t="s">
        <v>94</v>
      </c>
      <c r="E352" s="32">
        <v>47</v>
      </c>
      <c r="F352" s="51">
        <v>28468</v>
      </c>
      <c r="G352" s="71">
        <f t="shared" ca="1" si="5"/>
        <v>42.603224400050735</v>
      </c>
      <c r="H352" s="38" t="s">
        <v>163</v>
      </c>
      <c r="I352" s="38" t="s">
        <v>158</v>
      </c>
      <c r="J352" s="38" t="s">
        <v>78</v>
      </c>
      <c r="K352" s="38" t="s">
        <v>79</v>
      </c>
      <c r="L352" s="38" t="s">
        <v>80</v>
      </c>
      <c r="M352" s="32">
        <v>9</v>
      </c>
    </row>
    <row r="353" spans="1:13" s="32" customFormat="1" ht="15.75" customHeight="1">
      <c r="A353" s="32">
        <v>351</v>
      </c>
      <c r="B353" s="38" t="s">
        <v>4713</v>
      </c>
      <c r="C353" s="38" t="s">
        <v>4714</v>
      </c>
      <c r="D353" s="38" t="s">
        <v>74</v>
      </c>
      <c r="E353" s="32">
        <v>69</v>
      </c>
      <c r="F353" s="51">
        <v>36292</v>
      </c>
      <c r="G353" s="71">
        <f t="shared" ca="1" si="5"/>
        <v>21.167607961694571</v>
      </c>
      <c r="H353" s="38" t="s">
        <v>731</v>
      </c>
      <c r="I353" s="38" t="s">
        <v>158</v>
      </c>
      <c r="J353" s="38" t="s">
        <v>78</v>
      </c>
      <c r="K353" s="38" t="s">
        <v>79</v>
      </c>
      <c r="L353" s="38" t="s">
        <v>80</v>
      </c>
      <c r="M353" s="32">
        <v>2</v>
      </c>
    </row>
    <row r="354" spans="1:13" s="32" customFormat="1" ht="15.75" customHeight="1">
      <c r="A354" s="32">
        <v>352</v>
      </c>
      <c r="B354" s="38" t="s">
        <v>4715</v>
      </c>
      <c r="C354" s="38" t="s">
        <v>4716</v>
      </c>
      <c r="D354" s="38" t="s">
        <v>74</v>
      </c>
      <c r="E354" s="32">
        <v>12</v>
      </c>
      <c r="F354" s="51">
        <v>29044</v>
      </c>
      <c r="G354" s="71">
        <f t="shared" ca="1" si="5"/>
        <v>41.025142208269912</v>
      </c>
      <c r="H354" s="38" t="s">
        <v>582</v>
      </c>
      <c r="I354" s="38" t="s">
        <v>126</v>
      </c>
      <c r="J354" s="38" t="s">
        <v>78</v>
      </c>
      <c r="K354" s="38" t="s">
        <v>79</v>
      </c>
      <c r="L354" s="38" t="s">
        <v>89</v>
      </c>
      <c r="M354" s="32">
        <v>4</v>
      </c>
    </row>
    <row r="355" spans="1:13" s="32" customFormat="1" ht="15.75" customHeight="1">
      <c r="A355" s="32">
        <v>353</v>
      </c>
      <c r="B355" s="38" t="s">
        <v>4717</v>
      </c>
      <c r="C355" s="38" t="s">
        <v>4718</v>
      </c>
      <c r="D355" s="38" t="s">
        <v>94</v>
      </c>
      <c r="E355" s="32">
        <v>9</v>
      </c>
      <c r="F355" s="51">
        <v>29503</v>
      </c>
      <c r="G355" s="71">
        <f t="shared" ca="1" si="5"/>
        <v>39.767607961694573</v>
      </c>
      <c r="H355" s="38" t="s">
        <v>621</v>
      </c>
      <c r="I355" s="38" t="s">
        <v>200</v>
      </c>
      <c r="J355" s="38" t="s">
        <v>78</v>
      </c>
      <c r="K355" s="38" t="s">
        <v>79</v>
      </c>
      <c r="L355" s="38" t="s">
        <v>89</v>
      </c>
      <c r="M355" s="32">
        <v>3</v>
      </c>
    </row>
    <row r="356" spans="1:13" s="32" customFormat="1" ht="15.75" customHeight="1">
      <c r="A356" s="32">
        <v>354</v>
      </c>
      <c r="B356" s="38" t="s">
        <v>3968</v>
      </c>
      <c r="C356" s="38" t="s">
        <v>4719</v>
      </c>
      <c r="D356" s="38" t="s">
        <v>94</v>
      </c>
      <c r="E356" s="32">
        <v>87</v>
      </c>
      <c r="F356" s="51">
        <v>29551</v>
      </c>
      <c r="G356" s="71">
        <f t="shared" ca="1" si="5"/>
        <v>39.6361011123795</v>
      </c>
      <c r="H356" s="38" t="s">
        <v>1043</v>
      </c>
      <c r="I356" s="38" t="s">
        <v>88</v>
      </c>
      <c r="J356" s="38" t="s">
        <v>78</v>
      </c>
      <c r="K356" s="38" t="s">
        <v>79</v>
      </c>
      <c r="L356" s="38" t="s">
        <v>89</v>
      </c>
      <c r="M356" s="32">
        <v>9</v>
      </c>
    </row>
    <row r="357" spans="1:13" s="32" customFormat="1" ht="15.75" customHeight="1">
      <c r="A357" s="32">
        <v>355</v>
      </c>
      <c r="B357" s="38" t="s">
        <v>4720</v>
      </c>
      <c r="C357" s="38" t="s">
        <v>4721</v>
      </c>
      <c r="D357" s="38" t="s">
        <v>94</v>
      </c>
      <c r="E357" s="32">
        <v>97</v>
      </c>
      <c r="F357" s="51">
        <v>29007</v>
      </c>
      <c r="G357" s="71">
        <f t="shared" ca="1" si="5"/>
        <v>41.126512071283614</v>
      </c>
      <c r="H357" s="38" t="s">
        <v>1266</v>
      </c>
      <c r="I357" s="38" t="s">
        <v>126</v>
      </c>
      <c r="J357" s="38" t="s">
        <v>78</v>
      </c>
      <c r="K357" s="38" t="s">
        <v>79</v>
      </c>
      <c r="L357" s="38" t="s">
        <v>80</v>
      </c>
      <c r="M357" s="32">
        <v>3</v>
      </c>
    </row>
    <row r="358" spans="1:13" s="32" customFormat="1" ht="15.75" customHeight="1">
      <c r="A358" s="32">
        <v>356</v>
      </c>
      <c r="B358" s="38" t="s">
        <v>811</v>
      </c>
      <c r="D358" s="38" t="s">
        <v>94</v>
      </c>
      <c r="E358" s="32">
        <v>10</v>
      </c>
      <c r="F358" s="51">
        <v>27483</v>
      </c>
      <c r="G358" s="71">
        <f t="shared" ca="1" si="5"/>
        <v>45.301854537037038</v>
      </c>
      <c r="H358" s="38" t="s">
        <v>228</v>
      </c>
      <c r="I358" s="38" t="s">
        <v>114</v>
      </c>
      <c r="J358" s="38" t="s">
        <v>115</v>
      </c>
      <c r="K358" s="38" t="s">
        <v>79</v>
      </c>
      <c r="L358" s="38" t="s">
        <v>89</v>
      </c>
      <c r="M358" s="32">
        <v>5</v>
      </c>
    </row>
    <row r="359" spans="1:13" s="32" customFormat="1" ht="15.75" customHeight="1">
      <c r="A359" s="32">
        <v>357</v>
      </c>
      <c r="B359" s="38" t="s">
        <v>4722</v>
      </c>
      <c r="C359" s="38" t="s">
        <v>4723</v>
      </c>
      <c r="D359" s="38" t="s">
        <v>94</v>
      </c>
      <c r="E359" s="32">
        <v>21</v>
      </c>
      <c r="F359" s="51">
        <v>25228</v>
      </c>
      <c r="G359" s="71">
        <f t="shared" ca="1" si="5"/>
        <v>51.479936728817854</v>
      </c>
      <c r="H359" s="38" t="s">
        <v>511</v>
      </c>
      <c r="I359" s="38" t="s">
        <v>200</v>
      </c>
      <c r="J359" s="38" t="s">
        <v>97</v>
      </c>
      <c r="K359" s="38" t="s">
        <v>79</v>
      </c>
      <c r="L359" s="38" t="s">
        <v>89</v>
      </c>
      <c r="M359" s="32">
        <v>18</v>
      </c>
    </row>
    <row r="360" spans="1:13" s="32" customFormat="1" ht="15.75" customHeight="1">
      <c r="A360" s="32">
        <v>358</v>
      </c>
      <c r="B360" s="38" t="s">
        <v>4724</v>
      </c>
      <c r="C360" s="38" t="s">
        <v>4725</v>
      </c>
      <c r="D360" s="38" t="s">
        <v>94</v>
      </c>
      <c r="E360" s="32">
        <v>54</v>
      </c>
      <c r="F360" s="51">
        <v>31408</v>
      </c>
      <c r="G360" s="71">
        <f t="shared" ca="1" si="5"/>
        <v>34.548429879502791</v>
      </c>
      <c r="H360" s="38" t="s">
        <v>136</v>
      </c>
      <c r="I360" s="38" t="s">
        <v>200</v>
      </c>
      <c r="J360" s="38" t="s">
        <v>78</v>
      </c>
      <c r="K360" s="38" t="s">
        <v>79</v>
      </c>
      <c r="L360" s="38" t="s">
        <v>89</v>
      </c>
      <c r="M360" s="32">
        <v>18</v>
      </c>
    </row>
    <row r="361" spans="1:13" s="32" customFormat="1" ht="15.75" customHeight="1">
      <c r="A361" s="32">
        <v>359</v>
      </c>
      <c r="B361" s="38" t="s">
        <v>4726</v>
      </c>
      <c r="C361" s="38" t="s">
        <v>4727</v>
      </c>
      <c r="D361" s="38" t="s">
        <v>94</v>
      </c>
      <c r="E361" s="32">
        <v>2</v>
      </c>
      <c r="F361" s="51">
        <v>21517</v>
      </c>
      <c r="G361" s="71">
        <f t="shared" ca="1" si="5"/>
        <v>61.647060016489093</v>
      </c>
      <c r="H361" s="38" t="s">
        <v>1043</v>
      </c>
      <c r="I361" s="38" t="s">
        <v>77</v>
      </c>
      <c r="J361" s="38" t="s">
        <v>97</v>
      </c>
      <c r="K361" s="38" t="s">
        <v>79</v>
      </c>
      <c r="L361" s="38" t="s">
        <v>80</v>
      </c>
      <c r="M361" s="32">
        <v>6</v>
      </c>
    </row>
    <row r="362" spans="1:13" s="32" customFormat="1" ht="15.75" customHeight="1">
      <c r="A362" s="32">
        <v>360</v>
      </c>
      <c r="B362" s="38" t="s">
        <v>4728</v>
      </c>
      <c r="C362" s="38" t="s">
        <v>4729</v>
      </c>
      <c r="D362" s="38" t="s">
        <v>94</v>
      </c>
      <c r="E362" s="32">
        <v>64</v>
      </c>
      <c r="F362" s="51">
        <v>20547</v>
      </c>
      <c r="G362" s="71">
        <f t="shared" ca="1" si="5"/>
        <v>64.30459426306443</v>
      </c>
      <c r="H362" s="38" t="s">
        <v>600</v>
      </c>
      <c r="I362" s="38" t="s">
        <v>88</v>
      </c>
      <c r="J362" s="38" t="s">
        <v>78</v>
      </c>
      <c r="K362" s="38" t="s">
        <v>79</v>
      </c>
      <c r="L362" s="38" t="s">
        <v>80</v>
      </c>
      <c r="M362" s="32">
        <v>19</v>
      </c>
    </row>
    <row r="363" spans="1:13" s="32" customFormat="1" ht="15.75" customHeight="1">
      <c r="A363" s="32">
        <v>361</v>
      </c>
      <c r="B363" s="38" t="s">
        <v>4353</v>
      </c>
      <c r="C363" s="38" t="s">
        <v>4730</v>
      </c>
      <c r="D363" s="38" t="s">
        <v>94</v>
      </c>
      <c r="E363" s="32">
        <v>59</v>
      </c>
      <c r="F363" s="51">
        <v>36246</v>
      </c>
      <c r="G363" s="71">
        <f t="shared" ca="1" si="5"/>
        <v>21.293635358954845</v>
      </c>
      <c r="H363" s="38" t="s">
        <v>4731</v>
      </c>
      <c r="I363" s="38" t="s">
        <v>158</v>
      </c>
      <c r="J363" s="38" t="s">
        <v>78</v>
      </c>
      <c r="K363" s="38" t="s">
        <v>79</v>
      </c>
      <c r="L363" s="38" t="s">
        <v>80</v>
      </c>
      <c r="M363" s="32">
        <v>2</v>
      </c>
    </row>
    <row r="364" spans="1:13" s="32" customFormat="1" ht="15.75" customHeight="1">
      <c r="A364" s="32">
        <v>362</v>
      </c>
      <c r="B364" s="38" t="s">
        <v>4732</v>
      </c>
      <c r="C364" s="38" t="s">
        <v>4733</v>
      </c>
      <c r="D364" s="38" t="s">
        <v>94</v>
      </c>
      <c r="E364" s="32">
        <v>47</v>
      </c>
      <c r="F364" s="51">
        <v>27350</v>
      </c>
      <c r="G364" s="71">
        <f t="shared" ca="1" si="5"/>
        <v>45.666238098680871</v>
      </c>
      <c r="H364" s="38" t="s">
        <v>4731</v>
      </c>
      <c r="I364" s="38" t="s">
        <v>96</v>
      </c>
      <c r="J364" s="38" t="s">
        <v>115</v>
      </c>
      <c r="K364" s="38" t="s">
        <v>79</v>
      </c>
      <c r="L364" s="38" t="s">
        <v>80</v>
      </c>
      <c r="M364" s="32">
        <v>18</v>
      </c>
    </row>
    <row r="365" spans="1:13" s="32" customFormat="1" ht="15.75" customHeight="1">
      <c r="A365" s="32">
        <v>363</v>
      </c>
      <c r="B365" s="38" t="s">
        <v>4734</v>
      </c>
      <c r="C365" s="38" t="s">
        <v>4735</v>
      </c>
      <c r="D365" s="38" t="s">
        <v>94</v>
      </c>
      <c r="E365" s="32">
        <v>82</v>
      </c>
      <c r="F365" s="51">
        <v>32206</v>
      </c>
      <c r="G365" s="71">
        <f t="shared" ca="1" si="5"/>
        <v>32.362128509639774</v>
      </c>
      <c r="H365" s="38" t="s">
        <v>2551</v>
      </c>
      <c r="I365" s="38" t="s">
        <v>126</v>
      </c>
      <c r="J365" s="38" t="s">
        <v>78</v>
      </c>
      <c r="K365" s="38" t="s">
        <v>79</v>
      </c>
      <c r="L365" s="38" t="s">
        <v>80</v>
      </c>
      <c r="M365" s="32">
        <v>7</v>
      </c>
    </row>
    <row r="366" spans="1:13" s="32" customFormat="1" ht="15.75" customHeight="1">
      <c r="A366" s="32">
        <v>364</v>
      </c>
      <c r="B366" s="38" t="s">
        <v>4736</v>
      </c>
      <c r="C366" s="38" t="s">
        <v>4737</v>
      </c>
      <c r="D366" s="38" t="s">
        <v>94</v>
      </c>
      <c r="E366" s="32">
        <v>96</v>
      </c>
      <c r="F366" s="51">
        <v>28033</v>
      </c>
      <c r="G366" s="71">
        <f t="shared" ca="1" si="5"/>
        <v>43.795005221968545</v>
      </c>
      <c r="H366" s="38" t="s">
        <v>482</v>
      </c>
      <c r="I366" s="38" t="s">
        <v>96</v>
      </c>
      <c r="J366" s="38" t="s">
        <v>97</v>
      </c>
      <c r="K366" s="38" t="s">
        <v>79</v>
      </c>
      <c r="L366" s="38" t="s">
        <v>89</v>
      </c>
      <c r="M366" s="32">
        <v>11</v>
      </c>
    </row>
    <row r="367" spans="1:13" s="32" customFormat="1" ht="15.75" customHeight="1">
      <c r="A367" s="32">
        <v>365</v>
      </c>
      <c r="B367" s="38" t="s">
        <v>4738</v>
      </c>
      <c r="C367" s="38" t="s">
        <v>4739</v>
      </c>
      <c r="D367" s="38" t="s">
        <v>94</v>
      </c>
      <c r="E367" s="32">
        <v>98</v>
      </c>
      <c r="F367" s="51">
        <v>27938</v>
      </c>
      <c r="G367" s="71">
        <f t="shared" ca="1" si="5"/>
        <v>44.055279194571284</v>
      </c>
      <c r="H367" s="38" t="s">
        <v>310</v>
      </c>
      <c r="I367" s="38" t="s">
        <v>88</v>
      </c>
      <c r="J367" s="38" t="s">
        <v>115</v>
      </c>
      <c r="K367" s="38" t="s">
        <v>79</v>
      </c>
      <c r="L367" s="38" t="s">
        <v>89</v>
      </c>
      <c r="M367" s="32">
        <v>15</v>
      </c>
    </row>
    <row r="368" spans="1:13" s="32" customFormat="1" ht="15.75" customHeight="1">
      <c r="A368" s="32">
        <v>366</v>
      </c>
      <c r="B368" s="38" t="s">
        <v>4740</v>
      </c>
      <c r="C368" s="38" t="s">
        <v>4741</v>
      </c>
      <c r="D368" s="38" t="s">
        <v>94</v>
      </c>
      <c r="E368" s="32">
        <v>7</v>
      </c>
      <c r="F368" s="51">
        <v>19732</v>
      </c>
      <c r="G368" s="71">
        <f t="shared" ca="1" si="5"/>
        <v>66.537470975393205</v>
      </c>
      <c r="H368" s="38" t="s">
        <v>228</v>
      </c>
      <c r="I368" s="38" t="s">
        <v>114</v>
      </c>
      <c r="J368" s="38" t="s">
        <v>115</v>
      </c>
      <c r="K368" s="38" t="s">
        <v>79</v>
      </c>
      <c r="L368" s="38" t="s">
        <v>89</v>
      </c>
      <c r="M368" s="32">
        <v>19</v>
      </c>
    </row>
    <row r="369" spans="1:13" s="32" customFormat="1" ht="15.75" customHeight="1">
      <c r="A369" s="32">
        <v>367</v>
      </c>
      <c r="B369" s="38" t="s">
        <v>4742</v>
      </c>
      <c r="C369" s="38" t="s">
        <v>4743</v>
      </c>
      <c r="D369" s="38" t="s">
        <v>94</v>
      </c>
      <c r="E369" s="32">
        <v>93</v>
      </c>
      <c r="F369" s="51">
        <v>31095</v>
      </c>
      <c r="G369" s="71">
        <f t="shared" ca="1" si="5"/>
        <v>35.405964126078132</v>
      </c>
      <c r="H369" s="38" t="s">
        <v>1629</v>
      </c>
      <c r="I369" s="38" t="s">
        <v>77</v>
      </c>
      <c r="J369" s="38" t="s">
        <v>78</v>
      </c>
      <c r="K369" s="38" t="s">
        <v>79</v>
      </c>
      <c r="L369" s="38" t="s">
        <v>80</v>
      </c>
      <c r="M369" s="32">
        <v>12</v>
      </c>
    </row>
    <row r="370" spans="1:13" s="32" customFormat="1" ht="15.75" hidden="1" customHeight="1">
      <c r="A370" s="32">
        <v>368</v>
      </c>
      <c r="B370" s="38" t="s">
        <v>4744</v>
      </c>
      <c r="C370" s="38" t="s">
        <v>4745</v>
      </c>
      <c r="D370" s="38" t="s">
        <v>94</v>
      </c>
      <c r="E370" s="32">
        <v>32</v>
      </c>
      <c r="F370" s="51">
        <v>31742</v>
      </c>
      <c r="G370" s="59">
        <f t="shared" ca="1" si="5"/>
        <v>33.633361386352107</v>
      </c>
      <c r="I370" s="38" t="s">
        <v>96</v>
      </c>
      <c r="J370" s="38" t="s">
        <v>115</v>
      </c>
      <c r="K370" s="38" t="s">
        <v>79</v>
      </c>
      <c r="L370" s="38" t="s">
        <v>89</v>
      </c>
      <c r="M370" s="32">
        <v>6</v>
      </c>
    </row>
    <row r="371" spans="1:13" s="32" customFormat="1" ht="15.75" customHeight="1">
      <c r="A371" s="32">
        <v>369</v>
      </c>
      <c r="B371" s="38" t="s">
        <v>4746</v>
      </c>
      <c r="C371" s="38" t="s">
        <v>4747</v>
      </c>
      <c r="D371" s="38" t="s">
        <v>74</v>
      </c>
      <c r="E371" s="32">
        <v>19</v>
      </c>
      <c r="F371" s="51">
        <v>33474</v>
      </c>
      <c r="G371" s="71">
        <f t="shared" ca="1" si="5"/>
        <v>28.88815590690005</v>
      </c>
      <c r="H371" s="38" t="s">
        <v>176</v>
      </c>
      <c r="I371" s="38" t="s">
        <v>96</v>
      </c>
      <c r="J371" s="38" t="s">
        <v>78</v>
      </c>
      <c r="K371" s="38" t="s">
        <v>79</v>
      </c>
      <c r="L371" s="38" t="s">
        <v>80</v>
      </c>
      <c r="M371" s="32">
        <v>9</v>
      </c>
    </row>
    <row r="372" spans="1:13" s="32" customFormat="1" ht="15.75" hidden="1" customHeight="1">
      <c r="A372" s="32">
        <v>370</v>
      </c>
      <c r="B372" s="38" t="s">
        <v>4748</v>
      </c>
      <c r="C372" s="38" t="s">
        <v>4749</v>
      </c>
      <c r="D372" s="38" t="s">
        <v>74</v>
      </c>
      <c r="E372" s="32">
        <v>91</v>
      </c>
      <c r="F372" s="51">
        <v>36003</v>
      </c>
      <c r="G372" s="59">
        <f t="shared" ca="1" si="5"/>
        <v>21.959388783612379</v>
      </c>
      <c r="I372" s="38" t="s">
        <v>152</v>
      </c>
      <c r="J372" s="38" t="s">
        <v>97</v>
      </c>
      <c r="K372" s="38" t="s">
        <v>79</v>
      </c>
      <c r="L372" s="38" t="s">
        <v>80</v>
      </c>
      <c r="M372" s="32">
        <v>3</v>
      </c>
    </row>
    <row r="373" spans="1:13" s="32" customFormat="1" ht="15.75" customHeight="1">
      <c r="A373" s="32">
        <v>371</v>
      </c>
      <c r="B373" s="38" t="s">
        <v>4750</v>
      </c>
      <c r="C373" s="38" t="s">
        <v>2198</v>
      </c>
      <c r="D373" s="38" t="s">
        <v>74</v>
      </c>
      <c r="E373" s="32">
        <v>7</v>
      </c>
      <c r="F373" s="51">
        <v>19911</v>
      </c>
      <c r="G373" s="71">
        <f t="shared" ca="1" si="5"/>
        <v>66.047060016489084</v>
      </c>
      <c r="H373" s="38" t="s">
        <v>1870</v>
      </c>
      <c r="I373" s="38" t="s">
        <v>96</v>
      </c>
      <c r="J373" s="38" t="s">
        <v>78</v>
      </c>
      <c r="K373" s="38" t="s">
        <v>79</v>
      </c>
      <c r="L373" s="38" t="s">
        <v>89</v>
      </c>
      <c r="M373" s="32">
        <v>7</v>
      </c>
    </row>
    <row r="374" spans="1:13" s="32" customFormat="1" ht="15.75" customHeight="1">
      <c r="A374" s="32">
        <v>372</v>
      </c>
      <c r="B374" s="38" t="s">
        <v>2052</v>
      </c>
      <c r="C374" s="38" t="s">
        <v>4751</v>
      </c>
      <c r="D374" s="38" t="s">
        <v>94</v>
      </c>
      <c r="E374" s="32">
        <v>19</v>
      </c>
      <c r="F374" s="51">
        <v>32002</v>
      </c>
      <c r="G374" s="71">
        <f t="shared" ca="1" si="5"/>
        <v>32.921032619228818</v>
      </c>
      <c r="H374" s="38" t="s">
        <v>699</v>
      </c>
      <c r="I374" s="38" t="s">
        <v>88</v>
      </c>
      <c r="J374" s="38" t="s">
        <v>97</v>
      </c>
      <c r="K374" s="38" t="s">
        <v>79</v>
      </c>
      <c r="L374" s="38" t="s">
        <v>80</v>
      </c>
      <c r="M374" s="32">
        <v>4</v>
      </c>
    </row>
    <row r="375" spans="1:13" s="32" customFormat="1" ht="15.75" customHeight="1">
      <c r="A375" s="32">
        <v>373</v>
      </c>
      <c r="B375" s="38" t="s">
        <v>4752</v>
      </c>
      <c r="C375" s="38" t="s">
        <v>4753</v>
      </c>
      <c r="D375" s="38" t="s">
        <v>94</v>
      </c>
      <c r="E375" s="32">
        <v>95</v>
      </c>
      <c r="F375" s="51">
        <v>36764</v>
      </c>
      <c r="G375" s="71">
        <f t="shared" ca="1" si="5"/>
        <v>19.874457276763064</v>
      </c>
      <c r="H375" s="38" t="s">
        <v>546</v>
      </c>
      <c r="I375" s="38" t="s">
        <v>158</v>
      </c>
      <c r="J375" s="38" t="s">
        <v>115</v>
      </c>
      <c r="K375" s="38" t="s">
        <v>79</v>
      </c>
      <c r="L375" s="38" t="s">
        <v>80</v>
      </c>
      <c r="M375" s="32">
        <v>1</v>
      </c>
    </row>
    <row r="376" spans="1:13" s="32" customFormat="1" ht="15.75" customHeight="1">
      <c r="A376" s="32">
        <v>374</v>
      </c>
      <c r="B376" s="38" t="s">
        <v>4754</v>
      </c>
      <c r="C376" s="38" t="s">
        <v>4755</v>
      </c>
      <c r="D376" s="38" t="s">
        <v>74</v>
      </c>
      <c r="E376" s="32">
        <v>81</v>
      </c>
      <c r="F376" s="51">
        <v>33625</v>
      </c>
      <c r="G376" s="71">
        <f t="shared" ca="1" si="5"/>
        <v>28.474457276763061</v>
      </c>
      <c r="H376" s="38" t="s">
        <v>379</v>
      </c>
      <c r="I376" s="38" t="s">
        <v>96</v>
      </c>
      <c r="J376" s="38" t="s">
        <v>78</v>
      </c>
      <c r="K376" s="38" t="s">
        <v>79</v>
      </c>
      <c r="L376" s="38" t="s">
        <v>80</v>
      </c>
      <c r="M376" s="32">
        <v>8</v>
      </c>
    </row>
    <row r="377" spans="1:13" s="32" customFormat="1" ht="15.75" customHeight="1">
      <c r="A377" s="32">
        <v>375</v>
      </c>
      <c r="B377" s="38" t="s">
        <v>4756</v>
      </c>
      <c r="C377" s="38" t="s">
        <v>4757</v>
      </c>
      <c r="D377" s="38" t="s">
        <v>74</v>
      </c>
      <c r="E377" s="32">
        <v>13</v>
      </c>
      <c r="F377" s="51">
        <v>27995</v>
      </c>
      <c r="G377" s="71">
        <f t="shared" ca="1" si="5"/>
        <v>43.899114811009639</v>
      </c>
      <c r="H377" s="38" t="s">
        <v>635</v>
      </c>
      <c r="I377" s="38" t="s">
        <v>77</v>
      </c>
      <c r="J377" s="38" t="s">
        <v>78</v>
      </c>
      <c r="K377" s="38" t="s">
        <v>79</v>
      </c>
      <c r="L377" s="38" t="s">
        <v>80</v>
      </c>
      <c r="M377" s="32">
        <v>7</v>
      </c>
    </row>
    <row r="378" spans="1:13" s="32" customFormat="1" ht="15.75" customHeight="1">
      <c r="A378" s="32">
        <v>376</v>
      </c>
      <c r="B378" s="38" t="s">
        <v>4758</v>
      </c>
      <c r="C378" s="38" t="s">
        <v>4759</v>
      </c>
      <c r="D378" s="38" t="s">
        <v>94</v>
      </c>
      <c r="E378" s="32">
        <v>60</v>
      </c>
      <c r="F378" s="51">
        <v>24404</v>
      </c>
      <c r="G378" s="71">
        <f t="shared" ca="1" si="5"/>
        <v>53.737470975393201</v>
      </c>
      <c r="H378" s="38" t="s">
        <v>1367</v>
      </c>
      <c r="I378" s="38" t="s">
        <v>96</v>
      </c>
      <c r="J378" s="38" t="s">
        <v>78</v>
      </c>
      <c r="K378" s="38" t="s">
        <v>79</v>
      </c>
      <c r="L378" s="38" t="s">
        <v>80</v>
      </c>
      <c r="M378" s="32">
        <v>19</v>
      </c>
    </row>
    <row r="379" spans="1:13" s="32" customFormat="1" ht="15.75" customHeight="1">
      <c r="A379" s="32">
        <v>377</v>
      </c>
      <c r="B379" s="38" t="s">
        <v>517</v>
      </c>
      <c r="C379" s="38" t="s">
        <v>4760</v>
      </c>
      <c r="D379" s="38" t="s">
        <v>74</v>
      </c>
      <c r="E379" s="32">
        <v>65</v>
      </c>
      <c r="F379" s="51">
        <v>36299</v>
      </c>
      <c r="G379" s="71">
        <f t="shared" ca="1" si="5"/>
        <v>21.148429879502789</v>
      </c>
      <c r="H379" s="38" t="s">
        <v>600</v>
      </c>
      <c r="I379" s="38" t="s">
        <v>321</v>
      </c>
      <c r="J379" s="38" t="s">
        <v>78</v>
      </c>
      <c r="K379" s="38" t="s">
        <v>79</v>
      </c>
      <c r="L379" s="38" t="s">
        <v>89</v>
      </c>
      <c r="M379" s="32">
        <v>1</v>
      </c>
    </row>
    <row r="380" spans="1:13" s="32" customFormat="1" ht="15.75" customHeight="1">
      <c r="A380" s="32">
        <v>378</v>
      </c>
      <c r="B380" s="38" t="s">
        <v>4761</v>
      </c>
      <c r="C380" s="38" t="s">
        <v>4762</v>
      </c>
      <c r="D380" s="38" t="s">
        <v>94</v>
      </c>
      <c r="E380" s="32">
        <v>98</v>
      </c>
      <c r="F380" s="51">
        <v>27153</v>
      </c>
      <c r="G380" s="71">
        <f t="shared" ca="1" si="5"/>
        <v>46.205964126078129</v>
      </c>
      <c r="H380" s="38" t="s">
        <v>847</v>
      </c>
      <c r="I380" s="38" t="s">
        <v>126</v>
      </c>
      <c r="J380" s="38" t="s">
        <v>78</v>
      </c>
      <c r="K380" s="38" t="s">
        <v>79</v>
      </c>
      <c r="L380" s="38" t="s">
        <v>89</v>
      </c>
      <c r="M380" s="32">
        <v>17</v>
      </c>
    </row>
    <row r="381" spans="1:13" s="32" customFormat="1" ht="15.75" hidden="1" customHeight="1">
      <c r="A381" s="32">
        <v>379</v>
      </c>
      <c r="B381" s="38" t="s">
        <v>4763</v>
      </c>
      <c r="C381" s="38" t="s">
        <v>4764</v>
      </c>
      <c r="D381" s="38" t="s">
        <v>74</v>
      </c>
      <c r="E381" s="32">
        <v>2</v>
      </c>
      <c r="F381" s="51">
        <v>29293</v>
      </c>
      <c r="G381" s="59">
        <f t="shared" ca="1" si="5"/>
        <v>40.342950427447995</v>
      </c>
      <c r="I381" s="38" t="s">
        <v>77</v>
      </c>
      <c r="J381" s="38" t="s">
        <v>115</v>
      </c>
      <c r="K381" s="38" t="s">
        <v>79</v>
      </c>
      <c r="L381" s="38" t="s">
        <v>80</v>
      </c>
      <c r="M381" s="32">
        <v>4</v>
      </c>
    </row>
    <row r="382" spans="1:13" s="32" customFormat="1" ht="15.75" customHeight="1">
      <c r="A382" s="32">
        <v>380</v>
      </c>
      <c r="B382" s="38" t="s">
        <v>4765</v>
      </c>
      <c r="C382" s="38" t="s">
        <v>4766</v>
      </c>
      <c r="D382" s="38" t="s">
        <v>94</v>
      </c>
      <c r="E382" s="32">
        <v>66</v>
      </c>
      <c r="F382" s="51">
        <v>20590</v>
      </c>
      <c r="G382" s="71">
        <f t="shared" ca="1" si="5"/>
        <v>64.186786043886357</v>
      </c>
      <c r="H382" s="38" t="s">
        <v>87</v>
      </c>
      <c r="I382" s="38" t="s">
        <v>88</v>
      </c>
      <c r="J382" s="38" t="s">
        <v>78</v>
      </c>
      <c r="K382" s="38" t="s">
        <v>79</v>
      </c>
      <c r="L382" s="38" t="s">
        <v>89</v>
      </c>
      <c r="M382" s="32">
        <v>17</v>
      </c>
    </row>
    <row r="383" spans="1:13" s="32" customFormat="1" ht="15.75" customHeight="1">
      <c r="A383" s="32">
        <v>381</v>
      </c>
      <c r="B383" s="38" t="s">
        <v>4767</v>
      </c>
      <c r="C383" s="38" t="s">
        <v>4768</v>
      </c>
      <c r="D383" s="38" t="s">
        <v>94</v>
      </c>
      <c r="E383" s="32">
        <v>99</v>
      </c>
      <c r="F383" s="51">
        <v>35399</v>
      </c>
      <c r="G383" s="71">
        <f t="shared" ca="1" si="5"/>
        <v>23.614183304160324</v>
      </c>
      <c r="H383" s="38" t="s">
        <v>749</v>
      </c>
      <c r="I383" s="38" t="s">
        <v>200</v>
      </c>
      <c r="J383" s="38" t="s">
        <v>97</v>
      </c>
      <c r="K383" s="38" t="s">
        <v>79</v>
      </c>
      <c r="L383" s="38" t="s">
        <v>89</v>
      </c>
      <c r="M383" s="32">
        <v>1</v>
      </c>
    </row>
    <row r="384" spans="1:13" s="32" customFormat="1" ht="15.75" customHeight="1">
      <c r="A384" s="32">
        <v>382</v>
      </c>
      <c r="B384" s="38" t="s">
        <v>4769</v>
      </c>
      <c r="C384" s="38" t="s">
        <v>4770</v>
      </c>
      <c r="D384" s="38" t="s">
        <v>74</v>
      </c>
      <c r="E384" s="32">
        <v>68</v>
      </c>
      <c r="F384" s="51">
        <v>31273</v>
      </c>
      <c r="G384" s="71">
        <f t="shared" ca="1" si="5"/>
        <v>34.918292893201418</v>
      </c>
      <c r="H384" s="38" t="s">
        <v>445</v>
      </c>
      <c r="I384" s="38" t="s">
        <v>158</v>
      </c>
      <c r="J384" s="38" t="s">
        <v>78</v>
      </c>
      <c r="K384" s="38" t="s">
        <v>79</v>
      </c>
      <c r="L384" s="38" t="s">
        <v>80</v>
      </c>
      <c r="M384" s="32">
        <v>7</v>
      </c>
    </row>
    <row r="385" spans="1:13" s="32" customFormat="1" ht="15.75" customHeight="1">
      <c r="A385" s="32">
        <v>383</v>
      </c>
      <c r="B385" s="38" t="s">
        <v>4771</v>
      </c>
      <c r="C385" s="38" t="s">
        <v>4772</v>
      </c>
      <c r="D385" s="38" t="s">
        <v>74</v>
      </c>
      <c r="E385" s="32">
        <v>37</v>
      </c>
      <c r="F385" s="51">
        <v>28686</v>
      </c>
      <c r="G385" s="71">
        <f t="shared" ca="1" si="5"/>
        <v>42.005964126078133</v>
      </c>
      <c r="H385" s="38" t="s">
        <v>537</v>
      </c>
      <c r="I385" s="38" t="s">
        <v>200</v>
      </c>
      <c r="J385" s="38" t="s">
        <v>97</v>
      </c>
      <c r="K385" s="38" t="s">
        <v>79</v>
      </c>
      <c r="L385" s="38" t="s">
        <v>89</v>
      </c>
      <c r="M385" s="32">
        <v>14</v>
      </c>
    </row>
    <row r="386" spans="1:13" s="32" customFormat="1" ht="15.75" hidden="1" customHeight="1">
      <c r="A386" s="32">
        <v>384</v>
      </c>
      <c r="B386" s="38" t="s">
        <v>4773</v>
      </c>
      <c r="C386" s="38" t="s">
        <v>4774</v>
      </c>
      <c r="D386" s="38" t="s">
        <v>94</v>
      </c>
      <c r="E386" s="32">
        <v>70</v>
      </c>
      <c r="F386" s="51">
        <v>27978</v>
      </c>
      <c r="G386" s="59">
        <f t="shared" ca="1" si="5"/>
        <v>43.94569015347539</v>
      </c>
      <c r="I386" s="38" t="s">
        <v>96</v>
      </c>
      <c r="J386" s="38" t="s">
        <v>97</v>
      </c>
      <c r="K386" s="38" t="s">
        <v>79</v>
      </c>
      <c r="L386" s="38" t="s">
        <v>89</v>
      </c>
      <c r="M386" s="32">
        <v>17</v>
      </c>
    </row>
    <row r="387" spans="1:13" s="32" customFormat="1" ht="15.75" customHeight="1">
      <c r="A387" s="32">
        <v>385</v>
      </c>
      <c r="B387" s="38" t="s">
        <v>4336</v>
      </c>
      <c r="C387" s="38" t="s">
        <v>4775</v>
      </c>
      <c r="D387" s="38" t="s">
        <v>74</v>
      </c>
      <c r="E387" s="32">
        <v>69</v>
      </c>
      <c r="F387" s="51">
        <v>24448</v>
      </c>
      <c r="G387" s="71">
        <f t="shared" ca="1" si="5"/>
        <v>53.616923030187721</v>
      </c>
      <c r="H387" s="38" t="s">
        <v>2551</v>
      </c>
      <c r="I387" s="38" t="s">
        <v>158</v>
      </c>
      <c r="J387" s="38" t="s">
        <v>115</v>
      </c>
      <c r="K387" s="38" t="s">
        <v>79</v>
      </c>
      <c r="L387" s="38" t="s">
        <v>89</v>
      </c>
      <c r="M387" s="32">
        <v>9</v>
      </c>
    </row>
    <row r="388" spans="1:13" s="32" customFormat="1" ht="15.75" customHeight="1">
      <c r="A388" s="32">
        <v>386</v>
      </c>
      <c r="B388" s="38" t="s">
        <v>4776</v>
      </c>
      <c r="C388" s="38" t="s">
        <v>4777</v>
      </c>
      <c r="D388" s="38" t="s">
        <v>94</v>
      </c>
      <c r="E388" s="32">
        <v>63</v>
      </c>
      <c r="F388" s="51">
        <v>33173</v>
      </c>
      <c r="G388" s="71">
        <f t="shared" ref="G388:G451" ca="1" si="6">(NOW()-F388)/365</f>
        <v>29.712813441146626</v>
      </c>
      <c r="H388" s="38" t="s">
        <v>258</v>
      </c>
      <c r="I388" s="38" t="s">
        <v>321</v>
      </c>
      <c r="J388" s="38" t="s">
        <v>78</v>
      </c>
      <c r="K388" s="38" t="s">
        <v>79</v>
      </c>
      <c r="L388" s="38" t="s">
        <v>89</v>
      </c>
      <c r="M388" s="32">
        <v>5</v>
      </c>
    </row>
    <row r="389" spans="1:13" s="32" customFormat="1" ht="15.75" customHeight="1">
      <c r="A389" s="32">
        <v>387</v>
      </c>
      <c r="B389" s="38" t="s">
        <v>4778</v>
      </c>
      <c r="C389" s="38" t="s">
        <v>4779</v>
      </c>
      <c r="D389" s="38" t="s">
        <v>74</v>
      </c>
      <c r="E389" s="32">
        <v>34</v>
      </c>
      <c r="F389" s="51">
        <v>28175</v>
      </c>
      <c r="G389" s="71">
        <f t="shared" ca="1" si="6"/>
        <v>43.405964126078132</v>
      </c>
      <c r="H389" s="38" t="s">
        <v>2144</v>
      </c>
      <c r="I389" s="38" t="s">
        <v>96</v>
      </c>
      <c r="J389" s="38" t="s">
        <v>78</v>
      </c>
      <c r="K389" s="38" t="s">
        <v>79</v>
      </c>
      <c r="L389" s="38" t="s">
        <v>89</v>
      </c>
      <c r="M389" s="32">
        <v>22</v>
      </c>
    </row>
    <row r="390" spans="1:13" s="32" customFormat="1" ht="15.75" hidden="1" customHeight="1">
      <c r="A390" s="32">
        <v>388</v>
      </c>
      <c r="B390" s="38" t="s">
        <v>4780</v>
      </c>
      <c r="C390" s="38" t="s">
        <v>4781</v>
      </c>
      <c r="D390" s="38" t="s">
        <v>94</v>
      </c>
      <c r="E390" s="32">
        <v>53</v>
      </c>
      <c r="F390" s="51">
        <v>24252</v>
      </c>
      <c r="G390" s="59">
        <f t="shared" ca="1" si="6"/>
        <v>54.153909331557585</v>
      </c>
      <c r="I390" s="38" t="s">
        <v>96</v>
      </c>
      <c r="J390" s="38" t="s">
        <v>78</v>
      </c>
      <c r="K390" s="38" t="s">
        <v>79</v>
      </c>
      <c r="L390" s="38" t="s">
        <v>80</v>
      </c>
      <c r="M390" s="32">
        <v>11</v>
      </c>
    </row>
    <row r="391" spans="1:13" s="32" customFormat="1" ht="15.75" customHeight="1">
      <c r="A391" s="32">
        <v>389</v>
      </c>
      <c r="B391" s="38" t="s">
        <v>4782</v>
      </c>
      <c r="C391" s="38" t="s">
        <v>4783</v>
      </c>
      <c r="D391" s="38" t="s">
        <v>94</v>
      </c>
      <c r="E391" s="32">
        <v>97</v>
      </c>
      <c r="F391" s="51">
        <v>27511</v>
      </c>
      <c r="G391" s="71">
        <f t="shared" ca="1" si="6"/>
        <v>45.225142208269915</v>
      </c>
      <c r="H391" s="38" t="s">
        <v>1728</v>
      </c>
      <c r="I391" s="38" t="s">
        <v>114</v>
      </c>
      <c r="J391" s="38" t="s">
        <v>97</v>
      </c>
      <c r="K391" s="38" t="s">
        <v>79</v>
      </c>
      <c r="L391" s="38" t="s">
        <v>80</v>
      </c>
      <c r="M391" s="32">
        <v>17</v>
      </c>
    </row>
    <row r="392" spans="1:13" s="32" customFormat="1" ht="15.75" customHeight="1">
      <c r="A392" s="32">
        <v>390</v>
      </c>
      <c r="B392" s="38" t="s">
        <v>4784</v>
      </c>
      <c r="C392" s="38" t="s">
        <v>4785</v>
      </c>
      <c r="D392" s="38" t="s">
        <v>74</v>
      </c>
      <c r="E392" s="32">
        <v>83</v>
      </c>
      <c r="F392" s="51">
        <v>35759</v>
      </c>
      <c r="G392" s="71">
        <f t="shared" ca="1" si="6"/>
        <v>22.62788193429731</v>
      </c>
      <c r="H392" s="38" t="s">
        <v>722</v>
      </c>
      <c r="I392" s="38" t="s">
        <v>158</v>
      </c>
      <c r="J392" s="38" t="s">
        <v>97</v>
      </c>
      <c r="K392" s="38" t="s">
        <v>79</v>
      </c>
      <c r="L392" s="38" t="s">
        <v>89</v>
      </c>
      <c r="M392" s="32">
        <v>3</v>
      </c>
    </row>
    <row r="393" spans="1:13" s="32" customFormat="1" ht="15.75" hidden="1" customHeight="1">
      <c r="A393" s="32">
        <v>391</v>
      </c>
      <c r="B393" s="38" t="s">
        <v>4786</v>
      </c>
      <c r="C393" s="38" t="s">
        <v>4787</v>
      </c>
      <c r="D393" s="38" t="s">
        <v>74</v>
      </c>
      <c r="E393" s="32">
        <v>80</v>
      </c>
      <c r="F393" s="51">
        <v>25652</v>
      </c>
      <c r="G393" s="59">
        <f t="shared" ca="1" si="6"/>
        <v>50.318292893201416</v>
      </c>
      <c r="I393" s="38" t="s">
        <v>321</v>
      </c>
      <c r="J393" s="38" t="s">
        <v>78</v>
      </c>
      <c r="K393" s="38" t="s">
        <v>79</v>
      </c>
      <c r="L393" s="38" t="s">
        <v>89</v>
      </c>
      <c r="M393" s="32">
        <v>16</v>
      </c>
    </row>
    <row r="394" spans="1:13" s="32" customFormat="1" ht="15.75" customHeight="1">
      <c r="A394" s="32">
        <v>392</v>
      </c>
      <c r="B394" s="38" t="s">
        <v>4788</v>
      </c>
      <c r="C394" s="38" t="s">
        <v>4789</v>
      </c>
      <c r="D394" s="38" t="s">
        <v>74</v>
      </c>
      <c r="E394" s="32">
        <v>38</v>
      </c>
      <c r="F394" s="51">
        <v>28655</v>
      </c>
      <c r="G394" s="71">
        <f t="shared" ca="1" si="6"/>
        <v>42.090895632927449</v>
      </c>
      <c r="H394" s="38" t="s">
        <v>932</v>
      </c>
      <c r="I394" s="38" t="s">
        <v>88</v>
      </c>
      <c r="J394" s="38" t="s">
        <v>78</v>
      </c>
      <c r="K394" s="38" t="s">
        <v>79</v>
      </c>
      <c r="L394" s="38" t="s">
        <v>89</v>
      </c>
      <c r="M394" s="32">
        <v>13</v>
      </c>
    </row>
    <row r="395" spans="1:13" s="32" customFormat="1" ht="15.75" customHeight="1">
      <c r="A395" s="32">
        <v>393</v>
      </c>
      <c r="B395" s="38" t="s">
        <v>4790</v>
      </c>
      <c r="C395" s="38" t="s">
        <v>4791</v>
      </c>
      <c r="D395" s="38" t="s">
        <v>74</v>
      </c>
      <c r="E395" s="32">
        <v>35</v>
      </c>
      <c r="F395" s="51">
        <v>20128</v>
      </c>
      <c r="G395" s="71">
        <f t="shared" ca="1" si="6"/>
        <v>65.45253946854389</v>
      </c>
      <c r="H395" s="38" t="s">
        <v>172</v>
      </c>
      <c r="I395" s="38" t="s">
        <v>77</v>
      </c>
      <c r="J395" s="38" t="s">
        <v>78</v>
      </c>
      <c r="K395" s="38" t="s">
        <v>79</v>
      </c>
      <c r="L395" s="38" t="s">
        <v>80</v>
      </c>
      <c r="M395" s="32">
        <v>9</v>
      </c>
    </row>
    <row r="396" spans="1:13" s="32" customFormat="1" ht="15.75" customHeight="1">
      <c r="A396" s="32">
        <v>394</v>
      </c>
      <c r="B396" s="38" t="s">
        <v>4792</v>
      </c>
      <c r="C396" s="38" t="s">
        <v>4793</v>
      </c>
      <c r="D396" s="38" t="s">
        <v>94</v>
      </c>
      <c r="E396" s="32">
        <v>70</v>
      </c>
      <c r="F396" s="51">
        <v>28282</v>
      </c>
      <c r="G396" s="71">
        <f t="shared" ca="1" si="6"/>
        <v>43.112813441146628</v>
      </c>
      <c r="H396" s="38" t="s">
        <v>1043</v>
      </c>
      <c r="I396" s="38" t="s">
        <v>158</v>
      </c>
      <c r="J396" s="38" t="s">
        <v>115</v>
      </c>
      <c r="K396" s="38" t="s">
        <v>79</v>
      </c>
      <c r="L396" s="38" t="s">
        <v>80</v>
      </c>
      <c r="M396" s="32">
        <v>16</v>
      </c>
    </row>
    <row r="397" spans="1:13" s="32" customFormat="1" ht="15.75" customHeight="1">
      <c r="A397" s="32">
        <v>395</v>
      </c>
      <c r="B397" s="38" t="s">
        <v>4794</v>
      </c>
      <c r="C397" s="38" t="s">
        <v>4795</v>
      </c>
      <c r="D397" s="38" t="s">
        <v>74</v>
      </c>
      <c r="E397" s="32">
        <v>28</v>
      </c>
      <c r="F397" s="51">
        <v>28091</v>
      </c>
      <c r="G397" s="71">
        <f t="shared" ca="1" si="6"/>
        <v>43.6361011123795</v>
      </c>
      <c r="H397" s="38" t="s">
        <v>1558</v>
      </c>
      <c r="I397" s="38" t="s">
        <v>126</v>
      </c>
      <c r="J397" s="38" t="s">
        <v>115</v>
      </c>
      <c r="K397" s="38" t="s">
        <v>79</v>
      </c>
      <c r="L397" s="38" t="s">
        <v>80</v>
      </c>
      <c r="M397" s="32">
        <v>9</v>
      </c>
    </row>
    <row r="398" spans="1:13" s="32" customFormat="1" ht="15.75" customHeight="1">
      <c r="A398" s="32">
        <v>396</v>
      </c>
      <c r="B398" s="38" t="s">
        <v>650</v>
      </c>
      <c r="C398" s="38" t="s">
        <v>4796</v>
      </c>
      <c r="D398" s="38" t="s">
        <v>94</v>
      </c>
      <c r="E398" s="32">
        <v>98</v>
      </c>
      <c r="F398" s="51">
        <v>24497</v>
      </c>
      <c r="G398" s="71">
        <f t="shared" ca="1" si="6"/>
        <v>53.482676454845254</v>
      </c>
      <c r="H398" s="38" t="s">
        <v>1870</v>
      </c>
      <c r="I398" s="38" t="s">
        <v>152</v>
      </c>
      <c r="J398" s="38" t="s">
        <v>115</v>
      </c>
      <c r="K398" s="38" t="s">
        <v>79</v>
      </c>
      <c r="L398" s="38" t="s">
        <v>80</v>
      </c>
      <c r="M398" s="32">
        <v>16</v>
      </c>
    </row>
    <row r="399" spans="1:13" s="32" customFormat="1" ht="15.75" customHeight="1">
      <c r="A399" s="32">
        <v>397</v>
      </c>
      <c r="B399" s="38" t="s">
        <v>4797</v>
      </c>
      <c r="C399" s="38" t="s">
        <v>4798</v>
      </c>
      <c r="D399" s="38" t="s">
        <v>94</v>
      </c>
      <c r="E399" s="32">
        <v>86</v>
      </c>
      <c r="F399" s="51">
        <v>29831</v>
      </c>
      <c r="G399" s="71">
        <f t="shared" ca="1" si="6"/>
        <v>38.868977824708267</v>
      </c>
      <c r="H399" s="38" t="s">
        <v>245</v>
      </c>
      <c r="I399" s="38" t="s">
        <v>96</v>
      </c>
      <c r="J399" s="38" t="s">
        <v>97</v>
      </c>
      <c r="K399" s="38" t="s">
        <v>79</v>
      </c>
      <c r="L399" s="38" t="s">
        <v>80</v>
      </c>
      <c r="M399" s="32">
        <v>5</v>
      </c>
    </row>
    <row r="400" spans="1:13" s="32" customFormat="1" ht="15.75" hidden="1" customHeight="1">
      <c r="A400" s="32">
        <v>398</v>
      </c>
      <c r="B400" s="38" t="s">
        <v>4799</v>
      </c>
      <c r="C400" s="38" t="s">
        <v>4800</v>
      </c>
      <c r="D400" s="38" t="s">
        <v>94</v>
      </c>
      <c r="E400" s="32">
        <v>20</v>
      </c>
      <c r="F400" s="51">
        <v>25221</v>
      </c>
      <c r="G400" s="59">
        <f t="shared" ca="1" si="6"/>
        <v>51.49911481100964</v>
      </c>
      <c r="I400" s="38" t="s">
        <v>126</v>
      </c>
      <c r="J400" s="38" t="s">
        <v>97</v>
      </c>
      <c r="K400" s="38" t="s">
        <v>79</v>
      </c>
      <c r="L400" s="38" t="s">
        <v>89</v>
      </c>
      <c r="M400" s="32">
        <v>11</v>
      </c>
    </row>
    <row r="401" spans="1:13" s="32" customFormat="1" ht="15.75" customHeight="1">
      <c r="A401" s="32">
        <v>399</v>
      </c>
      <c r="B401" s="38" t="s">
        <v>4801</v>
      </c>
      <c r="C401" s="38" t="s">
        <v>4802</v>
      </c>
      <c r="D401" s="38" t="s">
        <v>74</v>
      </c>
      <c r="E401" s="32">
        <v>26</v>
      </c>
      <c r="F401" s="51">
        <v>27959</v>
      </c>
      <c r="G401" s="71">
        <f t="shared" ca="1" si="6"/>
        <v>43.99774494799594</v>
      </c>
      <c r="H401" s="38" t="s">
        <v>487</v>
      </c>
      <c r="I401" s="38" t="s">
        <v>77</v>
      </c>
      <c r="J401" s="38" t="s">
        <v>97</v>
      </c>
      <c r="K401" s="38" t="s">
        <v>79</v>
      </c>
      <c r="L401" s="38" t="s">
        <v>80</v>
      </c>
      <c r="M401" s="32">
        <v>16</v>
      </c>
    </row>
    <row r="402" spans="1:13" s="32" customFormat="1" ht="15.75" customHeight="1">
      <c r="A402" s="32">
        <v>400</v>
      </c>
      <c r="B402" s="38" t="s">
        <v>4803</v>
      </c>
      <c r="C402" s="38" t="s">
        <v>4804</v>
      </c>
      <c r="D402" s="38" t="s">
        <v>94</v>
      </c>
      <c r="E402" s="32">
        <v>86</v>
      </c>
      <c r="F402" s="51">
        <v>22785</v>
      </c>
      <c r="G402" s="71">
        <f t="shared" ca="1" si="6"/>
        <v>58.173087413749364</v>
      </c>
      <c r="H402" s="38" t="s">
        <v>108</v>
      </c>
      <c r="I402" s="38" t="s">
        <v>96</v>
      </c>
      <c r="J402" s="38" t="s">
        <v>78</v>
      </c>
      <c r="K402" s="38" t="s">
        <v>79</v>
      </c>
      <c r="L402" s="38" t="s">
        <v>89</v>
      </c>
      <c r="M402" s="32">
        <v>5</v>
      </c>
    </row>
    <row r="403" spans="1:13" s="32" customFormat="1" ht="15.75" customHeight="1">
      <c r="A403" s="32">
        <v>401</v>
      </c>
      <c r="B403" s="38" t="s">
        <v>3048</v>
      </c>
      <c r="C403" s="38" t="s">
        <v>4805</v>
      </c>
      <c r="D403" s="38" t="s">
        <v>94</v>
      </c>
      <c r="E403" s="32">
        <v>56</v>
      </c>
      <c r="F403" s="51">
        <v>31757</v>
      </c>
      <c r="G403" s="71">
        <f t="shared" ca="1" si="6"/>
        <v>33.592265495941142</v>
      </c>
      <c r="H403" s="38" t="s">
        <v>426</v>
      </c>
      <c r="I403" s="38" t="s">
        <v>126</v>
      </c>
      <c r="J403" s="38" t="s">
        <v>78</v>
      </c>
      <c r="K403" s="38" t="s">
        <v>79</v>
      </c>
      <c r="L403" s="38" t="s">
        <v>89</v>
      </c>
      <c r="M403" s="32">
        <v>15</v>
      </c>
    </row>
    <row r="404" spans="1:13" s="32" customFormat="1" ht="15.75" customHeight="1">
      <c r="A404" s="32">
        <v>402</v>
      </c>
      <c r="B404" s="38" t="s">
        <v>4806</v>
      </c>
      <c r="C404" s="38" t="s">
        <v>4807</v>
      </c>
      <c r="D404" s="38" t="s">
        <v>74</v>
      </c>
      <c r="E404" s="32">
        <v>9</v>
      </c>
      <c r="F404" s="51">
        <v>28279</v>
      </c>
      <c r="G404" s="71">
        <f t="shared" ca="1" si="6"/>
        <v>43.121032619228814</v>
      </c>
      <c r="H404" s="38" t="s">
        <v>464</v>
      </c>
      <c r="I404" s="38" t="s">
        <v>126</v>
      </c>
      <c r="J404" s="38" t="s">
        <v>97</v>
      </c>
      <c r="K404" s="38" t="s">
        <v>79</v>
      </c>
      <c r="L404" s="38" t="s">
        <v>89</v>
      </c>
      <c r="M404" s="32">
        <v>22</v>
      </c>
    </row>
    <row r="405" spans="1:13" s="32" customFormat="1" ht="15.75" customHeight="1">
      <c r="A405" s="32">
        <v>403</v>
      </c>
      <c r="B405" s="38" t="s">
        <v>4808</v>
      </c>
      <c r="C405" s="38" t="s">
        <v>4809</v>
      </c>
      <c r="D405" s="38" t="s">
        <v>94</v>
      </c>
      <c r="E405" s="32">
        <v>40</v>
      </c>
      <c r="F405" s="51">
        <v>27684</v>
      </c>
      <c r="G405" s="71">
        <f t="shared" ca="1" si="6"/>
        <v>44.751169605530187</v>
      </c>
      <c r="H405" s="38" t="s">
        <v>699</v>
      </c>
      <c r="I405" s="38" t="s">
        <v>200</v>
      </c>
      <c r="J405" s="38" t="s">
        <v>78</v>
      </c>
      <c r="K405" s="38" t="s">
        <v>79</v>
      </c>
      <c r="L405" s="38" t="s">
        <v>80</v>
      </c>
      <c r="M405" s="32">
        <v>17</v>
      </c>
    </row>
    <row r="406" spans="1:13" s="32" customFormat="1" ht="15.75" customHeight="1">
      <c r="A406" s="32">
        <v>404</v>
      </c>
      <c r="B406" s="38" t="s">
        <v>3094</v>
      </c>
      <c r="C406" s="38" t="s">
        <v>4810</v>
      </c>
      <c r="D406" s="38" t="s">
        <v>74</v>
      </c>
      <c r="E406" s="32">
        <v>92</v>
      </c>
      <c r="F406" s="51">
        <v>35050</v>
      </c>
      <c r="G406" s="71">
        <f t="shared" ca="1" si="6"/>
        <v>24.570347687721966</v>
      </c>
      <c r="H406" s="38" t="s">
        <v>3913</v>
      </c>
      <c r="I406" s="38" t="s">
        <v>96</v>
      </c>
      <c r="J406" s="38" t="s">
        <v>97</v>
      </c>
      <c r="K406" s="38" t="s">
        <v>79</v>
      </c>
      <c r="L406" s="38" t="s">
        <v>80</v>
      </c>
      <c r="M406" s="32">
        <v>4</v>
      </c>
    </row>
    <row r="407" spans="1:13" s="32" customFormat="1" ht="15.75" hidden="1" customHeight="1">
      <c r="A407" s="32">
        <v>405</v>
      </c>
      <c r="B407" s="38" t="s">
        <v>4811</v>
      </c>
      <c r="C407" s="38" t="s">
        <v>4812</v>
      </c>
      <c r="D407" s="38" t="s">
        <v>94</v>
      </c>
      <c r="E407" s="32">
        <v>19</v>
      </c>
      <c r="F407" s="51">
        <v>26204</v>
      </c>
      <c r="G407" s="59">
        <f t="shared" ca="1" si="6"/>
        <v>48.805964126078131</v>
      </c>
      <c r="I407" s="38" t="s">
        <v>77</v>
      </c>
      <c r="J407" s="38" t="s">
        <v>115</v>
      </c>
      <c r="K407" s="38" t="s">
        <v>79</v>
      </c>
      <c r="L407" s="38" t="s">
        <v>80</v>
      </c>
      <c r="M407" s="32">
        <v>14</v>
      </c>
    </row>
    <row r="408" spans="1:13" s="32" customFormat="1" ht="15.75" customHeight="1">
      <c r="A408" s="32">
        <v>406</v>
      </c>
      <c r="B408" s="38" t="s">
        <v>230</v>
      </c>
      <c r="C408" s="38" t="s">
        <v>4813</v>
      </c>
      <c r="D408" s="38" t="s">
        <v>94</v>
      </c>
      <c r="E408" s="32">
        <v>58</v>
      </c>
      <c r="F408" s="51">
        <v>31944</v>
      </c>
      <c r="G408" s="71">
        <f t="shared" ca="1" si="6"/>
        <v>33.079936728817856</v>
      </c>
      <c r="H408" s="38" t="s">
        <v>108</v>
      </c>
      <c r="I408" s="38" t="s">
        <v>96</v>
      </c>
      <c r="J408" s="38" t="s">
        <v>115</v>
      </c>
      <c r="K408" s="38" t="s">
        <v>79</v>
      </c>
      <c r="L408" s="38" t="s">
        <v>89</v>
      </c>
      <c r="M408" s="32">
        <v>12</v>
      </c>
    </row>
    <row r="409" spans="1:13" s="32" customFormat="1" ht="15.75" customHeight="1">
      <c r="A409" s="32">
        <v>407</v>
      </c>
      <c r="B409" s="38" t="s">
        <v>3877</v>
      </c>
      <c r="C409" s="38" t="s">
        <v>4814</v>
      </c>
      <c r="D409" s="38" t="s">
        <v>94</v>
      </c>
      <c r="E409" s="32">
        <v>82</v>
      </c>
      <c r="F409" s="51">
        <v>28867</v>
      </c>
      <c r="G409" s="71">
        <f t="shared" ca="1" si="6"/>
        <v>41.510073715119226</v>
      </c>
      <c r="H409" s="38" t="s">
        <v>546</v>
      </c>
      <c r="I409" s="38" t="s">
        <v>200</v>
      </c>
      <c r="J409" s="38" t="s">
        <v>115</v>
      </c>
      <c r="K409" s="38" t="s">
        <v>79</v>
      </c>
      <c r="L409" s="38" t="s">
        <v>80</v>
      </c>
      <c r="M409" s="32">
        <v>15</v>
      </c>
    </row>
    <row r="410" spans="1:13" s="32" customFormat="1" ht="15.75" customHeight="1">
      <c r="A410" s="32">
        <v>408</v>
      </c>
      <c r="B410" s="38" t="s">
        <v>4815</v>
      </c>
      <c r="C410" s="38" t="s">
        <v>4816</v>
      </c>
      <c r="D410" s="38" t="s">
        <v>74</v>
      </c>
      <c r="E410" s="32">
        <v>79</v>
      </c>
      <c r="F410" s="51">
        <v>33481</v>
      </c>
      <c r="G410" s="71">
        <f t="shared" ca="1" si="6"/>
        <v>28.868977824708267</v>
      </c>
      <c r="H410" s="38" t="s">
        <v>379</v>
      </c>
      <c r="I410" s="38" t="s">
        <v>96</v>
      </c>
      <c r="J410" s="38" t="s">
        <v>97</v>
      </c>
      <c r="K410" s="38" t="s">
        <v>79</v>
      </c>
      <c r="L410" s="38" t="s">
        <v>89</v>
      </c>
      <c r="M410" s="32">
        <v>11</v>
      </c>
    </row>
    <row r="411" spans="1:13" s="32" customFormat="1" ht="15.75" customHeight="1">
      <c r="A411" s="32">
        <v>409</v>
      </c>
      <c r="B411" s="38" t="s">
        <v>4817</v>
      </c>
      <c r="C411" s="38" t="s">
        <v>4818</v>
      </c>
      <c r="D411" s="38" t="s">
        <v>94</v>
      </c>
      <c r="E411" s="32">
        <v>84</v>
      </c>
      <c r="F411" s="51">
        <v>28513</v>
      </c>
      <c r="G411" s="71">
        <f t="shared" ca="1" si="6"/>
        <v>42.479936728817854</v>
      </c>
      <c r="H411" s="38" t="s">
        <v>398</v>
      </c>
      <c r="I411" s="38" t="s">
        <v>158</v>
      </c>
      <c r="J411" s="38" t="s">
        <v>78</v>
      </c>
      <c r="K411" s="38" t="s">
        <v>79</v>
      </c>
      <c r="L411" s="38" t="s">
        <v>80</v>
      </c>
      <c r="M411" s="32">
        <v>13</v>
      </c>
    </row>
    <row r="412" spans="1:13" s="32" customFormat="1" ht="15.75" customHeight="1">
      <c r="A412" s="32">
        <v>410</v>
      </c>
      <c r="B412" s="38" t="s">
        <v>4819</v>
      </c>
      <c r="C412" s="38" t="s">
        <v>4820</v>
      </c>
      <c r="D412" s="38" t="s">
        <v>94</v>
      </c>
      <c r="E412" s="32">
        <v>14</v>
      </c>
      <c r="F412" s="51">
        <v>32972</v>
      </c>
      <c r="G412" s="71">
        <f t="shared" ca="1" si="6"/>
        <v>30.263498372653473</v>
      </c>
      <c r="H412" s="38" t="s">
        <v>87</v>
      </c>
      <c r="I412" s="38" t="s">
        <v>200</v>
      </c>
      <c r="J412" s="38" t="s">
        <v>78</v>
      </c>
      <c r="K412" s="38" t="s">
        <v>79</v>
      </c>
      <c r="L412" s="38" t="s">
        <v>80</v>
      </c>
      <c r="M412" s="32">
        <v>11</v>
      </c>
    </row>
    <row r="413" spans="1:13" s="32" customFormat="1" ht="15.75" customHeight="1">
      <c r="A413" s="32">
        <v>411</v>
      </c>
      <c r="B413" s="38" t="s">
        <v>4821</v>
      </c>
      <c r="C413" s="38" t="s">
        <v>4822</v>
      </c>
      <c r="D413" s="38" t="s">
        <v>94</v>
      </c>
      <c r="E413" s="32">
        <v>84</v>
      </c>
      <c r="F413" s="51">
        <v>28215</v>
      </c>
      <c r="G413" s="71">
        <f t="shared" ca="1" si="6"/>
        <v>43.296375084982238</v>
      </c>
      <c r="H413" s="38" t="s">
        <v>511</v>
      </c>
      <c r="I413" s="38" t="s">
        <v>96</v>
      </c>
      <c r="J413" s="38" t="s">
        <v>115</v>
      </c>
      <c r="K413" s="38" t="s">
        <v>79</v>
      </c>
      <c r="L413" s="38" t="s">
        <v>89</v>
      </c>
      <c r="M413" s="32">
        <v>12</v>
      </c>
    </row>
    <row r="414" spans="1:13" s="32" customFormat="1" ht="15.75" hidden="1" customHeight="1">
      <c r="A414" s="32">
        <v>412</v>
      </c>
      <c r="B414" s="38" t="s">
        <v>4823</v>
      </c>
      <c r="C414" s="38" t="s">
        <v>4824</v>
      </c>
      <c r="D414" s="38" t="s">
        <v>94</v>
      </c>
      <c r="E414" s="32">
        <v>65</v>
      </c>
      <c r="F414" s="51">
        <v>22029</v>
      </c>
      <c r="G414" s="59">
        <f t="shared" ca="1" si="6"/>
        <v>60.244320290461694</v>
      </c>
      <c r="I414" s="38" t="s">
        <v>137</v>
      </c>
      <c r="J414" s="38" t="s">
        <v>115</v>
      </c>
      <c r="K414" s="38" t="s">
        <v>79</v>
      </c>
      <c r="L414" s="38" t="s">
        <v>89</v>
      </c>
      <c r="M414" s="32">
        <v>19</v>
      </c>
    </row>
    <row r="415" spans="1:13" s="32" customFormat="1" ht="15.75" customHeight="1">
      <c r="A415" s="32">
        <v>413</v>
      </c>
      <c r="B415" s="38" t="s">
        <v>4825</v>
      </c>
      <c r="C415" s="38" t="s">
        <v>773</v>
      </c>
      <c r="D415" s="38" t="s">
        <v>74</v>
      </c>
      <c r="E415" s="32">
        <v>79</v>
      </c>
      <c r="F415" s="51">
        <v>21176</v>
      </c>
      <c r="G415" s="71">
        <f t="shared" ca="1" si="6"/>
        <v>62.581306591831556</v>
      </c>
      <c r="H415" s="38" t="s">
        <v>310</v>
      </c>
      <c r="I415" s="38" t="s">
        <v>200</v>
      </c>
      <c r="J415" s="38" t="s">
        <v>115</v>
      </c>
      <c r="K415" s="38" t="s">
        <v>79</v>
      </c>
      <c r="L415" s="38" t="s">
        <v>80</v>
      </c>
      <c r="M415" s="32">
        <v>19</v>
      </c>
    </row>
    <row r="416" spans="1:13" s="32" customFormat="1" ht="15.75" customHeight="1">
      <c r="A416" s="32">
        <v>414</v>
      </c>
      <c r="B416" s="38" t="s">
        <v>4826</v>
      </c>
      <c r="C416" s="38" t="s">
        <v>4827</v>
      </c>
      <c r="D416" s="38" t="s">
        <v>74</v>
      </c>
      <c r="E416" s="32">
        <v>12</v>
      </c>
      <c r="F416" s="51">
        <v>27957</v>
      </c>
      <c r="G416" s="71">
        <f t="shared" ca="1" si="6"/>
        <v>44.003224400050733</v>
      </c>
      <c r="H416" s="38" t="s">
        <v>333</v>
      </c>
      <c r="I416" s="38" t="s">
        <v>158</v>
      </c>
      <c r="J416" s="38" t="s">
        <v>115</v>
      </c>
      <c r="K416" s="38" t="s">
        <v>79</v>
      </c>
      <c r="L416" s="38" t="s">
        <v>89</v>
      </c>
      <c r="M416" s="32">
        <v>10</v>
      </c>
    </row>
    <row r="417" spans="1:13" s="32" customFormat="1" ht="15.75" customHeight="1">
      <c r="A417" s="32">
        <v>415</v>
      </c>
      <c r="B417" s="38" t="s">
        <v>4828</v>
      </c>
      <c r="C417" s="38" t="s">
        <v>4829</v>
      </c>
      <c r="D417" s="38" t="s">
        <v>94</v>
      </c>
      <c r="E417" s="32">
        <v>20</v>
      </c>
      <c r="F417" s="51">
        <v>20240</v>
      </c>
      <c r="G417" s="71">
        <f t="shared" ca="1" si="6"/>
        <v>65.145690153475385</v>
      </c>
      <c r="H417" s="38" t="s">
        <v>379</v>
      </c>
      <c r="I417" s="38" t="s">
        <v>96</v>
      </c>
      <c r="J417" s="38" t="s">
        <v>97</v>
      </c>
      <c r="K417" s="38" t="s">
        <v>79</v>
      </c>
      <c r="L417" s="38" t="s">
        <v>80</v>
      </c>
      <c r="M417" s="32">
        <v>18</v>
      </c>
    </row>
    <row r="418" spans="1:13" s="32" customFormat="1" ht="15.75" customHeight="1">
      <c r="A418" s="32">
        <v>416</v>
      </c>
      <c r="B418" s="38" t="s">
        <v>967</v>
      </c>
      <c r="C418" s="38" t="s">
        <v>4830</v>
      </c>
      <c r="D418" s="38" t="s">
        <v>94</v>
      </c>
      <c r="E418" s="32">
        <v>14</v>
      </c>
      <c r="F418" s="51">
        <v>35604</v>
      </c>
      <c r="G418" s="71">
        <f t="shared" ca="1" si="6"/>
        <v>23.052539468543884</v>
      </c>
      <c r="H418" s="38" t="s">
        <v>640</v>
      </c>
      <c r="I418" s="38" t="s">
        <v>200</v>
      </c>
      <c r="J418" s="38" t="s">
        <v>78</v>
      </c>
      <c r="K418" s="38" t="s">
        <v>79</v>
      </c>
      <c r="L418" s="38" t="s">
        <v>80</v>
      </c>
      <c r="M418" s="32">
        <v>1</v>
      </c>
    </row>
    <row r="419" spans="1:13" s="32" customFormat="1" ht="15.75" customHeight="1">
      <c r="A419" s="32">
        <v>417</v>
      </c>
      <c r="B419" s="38" t="s">
        <v>4831</v>
      </c>
      <c r="C419" s="38" t="s">
        <v>4832</v>
      </c>
      <c r="D419" s="38" t="s">
        <v>94</v>
      </c>
      <c r="E419" s="32">
        <v>37</v>
      </c>
      <c r="F419" s="51">
        <v>25981</v>
      </c>
      <c r="G419" s="71">
        <f t="shared" ca="1" si="6"/>
        <v>49.416923030187718</v>
      </c>
      <c r="H419" s="38" t="s">
        <v>477</v>
      </c>
      <c r="I419" s="38" t="s">
        <v>321</v>
      </c>
      <c r="J419" s="38" t="s">
        <v>78</v>
      </c>
      <c r="K419" s="38" t="s">
        <v>79</v>
      </c>
      <c r="L419" s="38" t="s">
        <v>89</v>
      </c>
      <c r="M419" s="32">
        <v>15</v>
      </c>
    </row>
    <row r="420" spans="1:13" s="32" customFormat="1" ht="15.75" hidden="1" customHeight="1">
      <c r="A420" s="32">
        <v>418</v>
      </c>
      <c r="B420" s="38" t="s">
        <v>4833</v>
      </c>
      <c r="C420" s="38" t="s">
        <v>4834</v>
      </c>
      <c r="D420" s="38" t="s">
        <v>94</v>
      </c>
      <c r="E420" s="32">
        <v>56</v>
      </c>
      <c r="F420" s="51">
        <v>21541</v>
      </c>
      <c r="G420" s="59">
        <f t="shared" ca="1" si="6"/>
        <v>61.581306591831556</v>
      </c>
      <c r="I420" s="38" t="s">
        <v>200</v>
      </c>
      <c r="J420" s="38" t="s">
        <v>78</v>
      </c>
      <c r="K420" s="38" t="s">
        <v>79</v>
      </c>
      <c r="L420" s="38" t="s">
        <v>89</v>
      </c>
      <c r="M420" s="32">
        <v>6</v>
      </c>
    </row>
    <row r="421" spans="1:13" s="32" customFormat="1" ht="15.75" customHeight="1">
      <c r="A421" s="32">
        <v>419</v>
      </c>
      <c r="B421" s="38" t="s">
        <v>4835</v>
      </c>
      <c r="C421" s="38" t="s">
        <v>4836</v>
      </c>
      <c r="D421" s="38" t="s">
        <v>94</v>
      </c>
      <c r="E421" s="32">
        <v>34</v>
      </c>
      <c r="F421" s="51">
        <v>29612</v>
      </c>
      <c r="G421" s="71">
        <f t="shared" ca="1" si="6"/>
        <v>39.468977824708269</v>
      </c>
      <c r="H421" s="38" t="s">
        <v>157</v>
      </c>
      <c r="I421" s="38" t="s">
        <v>77</v>
      </c>
      <c r="J421" s="38" t="s">
        <v>97</v>
      </c>
      <c r="K421" s="38" t="s">
        <v>79</v>
      </c>
      <c r="L421" s="38" t="s">
        <v>89</v>
      </c>
      <c r="M421" s="32">
        <v>17</v>
      </c>
    </row>
    <row r="422" spans="1:13" s="32" customFormat="1" ht="15.75" customHeight="1">
      <c r="A422" s="32">
        <v>420</v>
      </c>
      <c r="B422" s="38" t="s">
        <v>4837</v>
      </c>
      <c r="C422" s="38" t="s">
        <v>4838</v>
      </c>
      <c r="D422" s="38" t="s">
        <v>74</v>
      </c>
      <c r="E422" s="32">
        <v>93</v>
      </c>
      <c r="F422" s="51">
        <v>21371</v>
      </c>
      <c r="G422" s="71">
        <f t="shared" ca="1" si="6"/>
        <v>62.047060016489091</v>
      </c>
      <c r="H422" s="38" t="s">
        <v>1728</v>
      </c>
      <c r="I422" s="38" t="s">
        <v>114</v>
      </c>
      <c r="J422" s="38" t="s">
        <v>115</v>
      </c>
      <c r="K422" s="38" t="s">
        <v>79</v>
      </c>
      <c r="L422" s="38" t="s">
        <v>89</v>
      </c>
      <c r="M422" s="32">
        <v>7</v>
      </c>
    </row>
    <row r="423" spans="1:13" s="32" customFormat="1" ht="15.75" customHeight="1">
      <c r="A423" s="32">
        <v>421</v>
      </c>
      <c r="B423" s="38" t="s">
        <v>4701</v>
      </c>
      <c r="C423" s="38" t="s">
        <v>4839</v>
      </c>
      <c r="D423" s="38" t="s">
        <v>94</v>
      </c>
      <c r="E423" s="32">
        <v>26</v>
      </c>
      <c r="F423" s="51">
        <v>36238</v>
      </c>
      <c r="G423" s="71">
        <f t="shared" ca="1" si="6"/>
        <v>21.31555316717402</v>
      </c>
      <c r="H423" s="38" t="s">
        <v>582</v>
      </c>
      <c r="I423" s="38" t="s">
        <v>126</v>
      </c>
      <c r="J423" s="38" t="s">
        <v>78</v>
      </c>
      <c r="K423" s="38" t="s">
        <v>79</v>
      </c>
      <c r="L423" s="38" t="s">
        <v>80</v>
      </c>
      <c r="M423" s="32">
        <v>2</v>
      </c>
    </row>
    <row r="424" spans="1:13" s="32" customFormat="1" ht="15.75" hidden="1" customHeight="1">
      <c r="A424" s="32">
        <v>422</v>
      </c>
      <c r="B424" s="38" t="s">
        <v>4840</v>
      </c>
      <c r="C424" s="38" t="s">
        <v>4841</v>
      </c>
      <c r="D424" s="38" t="s">
        <v>74</v>
      </c>
      <c r="E424" s="32">
        <v>78</v>
      </c>
      <c r="F424" s="51">
        <v>37262</v>
      </c>
      <c r="G424" s="59">
        <f t="shared" ca="1" si="6"/>
        <v>18.510073715119226</v>
      </c>
      <c r="I424" s="38" t="s">
        <v>77</v>
      </c>
      <c r="J424" s="38" t="s">
        <v>97</v>
      </c>
      <c r="K424" s="38" t="s">
        <v>79</v>
      </c>
      <c r="L424" s="38" t="s">
        <v>89</v>
      </c>
      <c r="M424" s="32">
        <v>1</v>
      </c>
    </row>
    <row r="425" spans="1:13" s="32" customFormat="1" ht="15.75" customHeight="1">
      <c r="A425" s="32">
        <v>423</v>
      </c>
      <c r="B425" s="38" t="s">
        <v>4842</v>
      </c>
      <c r="C425" s="38" t="s">
        <v>4843</v>
      </c>
      <c r="D425" s="38" t="s">
        <v>74</v>
      </c>
      <c r="E425" s="32">
        <v>43</v>
      </c>
      <c r="F425" s="51">
        <v>20767</v>
      </c>
      <c r="G425" s="71">
        <f t="shared" ca="1" si="6"/>
        <v>63.701854537037036</v>
      </c>
      <c r="H425" s="38" t="s">
        <v>258</v>
      </c>
      <c r="I425" s="38" t="s">
        <v>200</v>
      </c>
      <c r="J425" s="38" t="s">
        <v>78</v>
      </c>
      <c r="K425" s="38" t="s">
        <v>79</v>
      </c>
      <c r="L425" s="38" t="s">
        <v>89</v>
      </c>
      <c r="M425" s="32">
        <v>9</v>
      </c>
    </row>
    <row r="426" spans="1:13" s="32" customFormat="1" ht="15.75" customHeight="1">
      <c r="A426" s="32">
        <v>424</v>
      </c>
      <c r="B426" s="38" t="s">
        <v>4844</v>
      </c>
      <c r="C426" s="38" t="s">
        <v>4845</v>
      </c>
      <c r="D426" s="38" t="s">
        <v>74</v>
      </c>
      <c r="E426" s="32">
        <v>77</v>
      </c>
      <c r="F426" s="51">
        <v>28515</v>
      </c>
      <c r="G426" s="71">
        <f t="shared" ca="1" si="6"/>
        <v>42.474457276763061</v>
      </c>
      <c r="H426" s="38" t="s">
        <v>445</v>
      </c>
      <c r="I426" s="38" t="s">
        <v>158</v>
      </c>
      <c r="J426" s="38" t="s">
        <v>115</v>
      </c>
      <c r="K426" s="38" t="s">
        <v>79</v>
      </c>
      <c r="L426" s="38" t="s">
        <v>89</v>
      </c>
      <c r="M426" s="32">
        <v>9</v>
      </c>
    </row>
    <row r="427" spans="1:13" s="32" customFormat="1" ht="15.75" customHeight="1">
      <c r="A427" s="32">
        <v>425</v>
      </c>
      <c r="B427" s="38" t="s">
        <v>4846</v>
      </c>
      <c r="C427" s="38" t="s">
        <v>4847</v>
      </c>
      <c r="D427" s="38" t="s">
        <v>94</v>
      </c>
      <c r="E427" s="32">
        <v>60</v>
      </c>
      <c r="F427" s="51">
        <v>19682</v>
      </c>
      <c r="G427" s="71">
        <f t="shared" ca="1" si="6"/>
        <v>66.674457276763064</v>
      </c>
      <c r="H427" s="38" t="s">
        <v>582</v>
      </c>
      <c r="I427" s="38" t="s">
        <v>126</v>
      </c>
      <c r="J427" s="38" t="s">
        <v>78</v>
      </c>
      <c r="K427" s="38" t="s">
        <v>79</v>
      </c>
      <c r="L427" s="38" t="s">
        <v>80</v>
      </c>
      <c r="M427" s="32">
        <v>20</v>
      </c>
    </row>
    <row r="428" spans="1:13" s="32" customFormat="1" ht="15.75" customHeight="1">
      <c r="A428" s="32">
        <v>426</v>
      </c>
      <c r="B428" s="38" t="s">
        <v>4848</v>
      </c>
      <c r="C428" s="38" t="s">
        <v>4849</v>
      </c>
      <c r="D428" s="38" t="s">
        <v>94</v>
      </c>
      <c r="E428" s="32">
        <v>10</v>
      </c>
      <c r="F428" s="51">
        <v>26452</v>
      </c>
      <c r="G428" s="71">
        <f t="shared" ca="1" si="6"/>
        <v>48.126512071283614</v>
      </c>
      <c r="H428" s="38" t="s">
        <v>1208</v>
      </c>
      <c r="I428" s="38" t="s">
        <v>77</v>
      </c>
      <c r="J428" s="38" t="s">
        <v>97</v>
      </c>
      <c r="K428" s="38" t="s">
        <v>79</v>
      </c>
      <c r="L428" s="38" t="s">
        <v>89</v>
      </c>
      <c r="M428" s="32">
        <v>8</v>
      </c>
    </row>
    <row r="429" spans="1:13" s="32" customFormat="1" ht="15.75" customHeight="1">
      <c r="A429" s="32">
        <v>427</v>
      </c>
      <c r="B429" s="38" t="s">
        <v>4850</v>
      </c>
      <c r="C429" s="38" t="s">
        <v>4851</v>
      </c>
      <c r="D429" s="38" t="s">
        <v>74</v>
      </c>
      <c r="E429" s="32">
        <v>77</v>
      </c>
      <c r="F429" s="51">
        <v>35418</v>
      </c>
      <c r="G429" s="71">
        <f t="shared" ca="1" si="6"/>
        <v>23.562128509639773</v>
      </c>
      <c r="H429" s="38" t="s">
        <v>113</v>
      </c>
      <c r="I429" s="38" t="s">
        <v>114</v>
      </c>
      <c r="J429" s="38" t="s">
        <v>78</v>
      </c>
      <c r="K429" s="38" t="s">
        <v>79</v>
      </c>
      <c r="L429" s="38" t="s">
        <v>80</v>
      </c>
      <c r="M429" s="32">
        <v>2</v>
      </c>
    </row>
    <row r="430" spans="1:13" s="32" customFormat="1" ht="15.75" customHeight="1">
      <c r="A430" s="32">
        <v>428</v>
      </c>
      <c r="B430" s="38" t="s">
        <v>4852</v>
      </c>
      <c r="C430" s="38" t="s">
        <v>4853</v>
      </c>
      <c r="D430" s="38" t="s">
        <v>94</v>
      </c>
      <c r="E430" s="32">
        <v>0</v>
      </c>
      <c r="F430" s="51">
        <v>28248</v>
      </c>
      <c r="G430" s="71">
        <f t="shared" ca="1" si="6"/>
        <v>43.205964126078129</v>
      </c>
      <c r="H430" s="38" t="s">
        <v>87</v>
      </c>
      <c r="I430" s="38" t="s">
        <v>158</v>
      </c>
      <c r="J430" s="38" t="s">
        <v>115</v>
      </c>
      <c r="K430" s="38" t="s">
        <v>79</v>
      </c>
      <c r="L430" s="38" t="s">
        <v>80</v>
      </c>
      <c r="M430" s="32">
        <v>14</v>
      </c>
    </row>
    <row r="431" spans="1:13" s="32" customFormat="1" ht="15.75" customHeight="1">
      <c r="A431" s="32">
        <v>429</v>
      </c>
      <c r="B431" s="38" t="s">
        <v>4854</v>
      </c>
      <c r="C431" s="38" t="s">
        <v>4855</v>
      </c>
      <c r="D431" s="38" t="s">
        <v>94</v>
      </c>
      <c r="E431" s="32">
        <v>7</v>
      </c>
      <c r="F431" s="51">
        <v>28701</v>
      </c>
      <c r="G431" s="71">
        <f t="shared" ca="1" si="6"/>
        <v>41.964868235667176</v>
      </c>
      <c r="H431" s="38" t="s">
        <v>717</v>
      </c>
      <c r="I431" s="38" t="s">
        <v>137</v>
      </c>
      <c r="J431" s="38" t="s">
        <v>115</v>
      </c>
      <c r="K431" s="38" t="s">
        <v>79</v>
      </c>
      <c r="L431" s="38" t="s">
        <v>80</v>
      </c>
      <c r="M431" s="32">
        <v>21</v>
      </c>
    </row>
    <row r="432" spans="1:13" s="32" customFormat="1" ht="15.75" customHeight="1">
      <c r="A432" s="32">
        <v>430</v>
      </c>
      <c r="B432" s="38" t="s">
        <v>4856</v>
      </c>
      <c r="C432" s="38" t="s">
        <v>3632</v>
      </c>
      <c r="D432" s="38" t="s">
        <v>94</v>
      </c>
      <c r="E432" s="32">
        <v>46</v>
      </c>
      <c r="F432" s="51">
        <v>26780</v>
      </c>
      <c r="G432" s="71">
        <f t="shared" ca="1" si="6"/>
        <v>47.227881934297308</v>
      </c>
      <c r="H432" s="38" t="s">
        <v>245</v>
      </c>
      <c r="I432" s="38" t="s">
        <v>96</v>
      </c>
      <c r="J432" s="38" t="s">
        <v>115</v>
      </c>
      <c r="K432" s="38" t="s">
        <v>79</v>
      </c>
      <c r="L432" s="38" t="s">
        <v>80</v>
      </c>
      <c r="M432" s="32">
        <v>11</v>
      </c>
    </row>
    <row r="433" spans="1:13" s="32" customFormat="1" ht="15.75" customHeight="1">
      <c r="A433" s="32">
        <v>431</v>
      </c>
      <c r="B433" s="38" t="s">
        <v>312</v>
      </c>
      <c r="C433" s="38" t="s">
        <v>4857</v>
      </c>
      <c r="D433" s="38" t="s">
        <v>74</v>
      </c>
      <c r="E433" s="32">
        <v>8</v>
      </c>
      <c r="F433" s="51">
        <v>20540</v>
      </c>
      <c r="G433" s="71">
        <f t="shared" ca="1" si="6"/>
        <v>64.323772345256216</v>
      </c>
      <c r="H433" s="38" t="s">
        <v>445</v>
      </c>
      <c r="I433" s="38" t="s">
        <v>158</v>
      </c>
      <c r="J433" s="38" t="s">
        <v>97</v>
      </c>
      <c r="K433" s="38" t="s">
        <v>79</v>
      </c>
      <c r="L433" s="38" t="s">
        <v>80</v>
      </c>
      <c r="M433" s="32">
        <v>18</v>
      </c>
    </row>
    <row r="434" spans="1:13" s="32" customFormat="1" ht="15.75" customHeight="1">
      <c r="A434" s="32">
        <v>432</v>
      </c>
      <c r="B434" s="38" t="s">
        <v>3987</v>
      </c>
      <c r="C434" s="38" t="s">
        <v>4858</v>
      </c>
      <c r="D434" s="38" t="s">
        <v>74</v>
      </c>
      <c r="E434" s="32">
        <v>83</v>
      </c>
      <c r="F434" s="51">
        <v>32916</v>
      </c>
      <c r="G434" s="71">
        <f t="shared" ca="1" si="6"/>
        <v>30.416923030187721</v>
      </c>
      <c r="H434" s="38" t="s">
        <v>1208</v>
      </c>
      <c r="I434" s="38" t="s">
        <v>77</v>
      </c>
      <c r="J434" s="38" t="s">
        <v>97</v>
      </c>
      <c r="K434" s="38" t="s">
        <v>79</v>
      </c>
      <c r="L434" s="38" t="s">
        <v>80</v>
      </c>
      <c r="M434" s="32">
        <v>10</v>
      </c>
    </row>
    <row r="435" spans="1:13" s="32" customFormat="1" ht="15.75" customHeight="1">
      <c r="A435" s="32">
        <v>433</v>
      </c>
      <c r="B435" s="38" t="s">
        <v>2692</v>
      </c>
      <c r="C435" s="38" t="s">
        <v>4859</v>
      </c>
      <c r="D435" s="38" t="s">
        <v>74</v>
      </c>
      <c r="E435" s="32">
        <v>94</v>
      </c>
      <c r="F435" s="51">
        <v>23448</v>
      </c>
      <c r="G435" s="71">
        <f t="shared" ca="1" si="6"/>
        <v>56.356649057584981</v>
      </c>
      <c r="H435" s="38" t="s">
        <v>2711</v>
      </c>
      <c r="I435" s="38" t="s">
        <v>88</v>
      </c>
      <c r="J435" s="38" t="s">
        <v>97</v>
      </c>
      <c r="K435" s="38" t="s">
        <v>79</v>
      </c>
      <c r="L435" s="38" t="s">
        <v>89</v>
      </c>
      <c r="M435" s="32">
        <v>15</v>
      </c>
    </row>
    <row r="436" spans="1:13" s="32" customFormat="1" ht="15.75" hidden="1" customHeight="1">
      <c r="A436" s="32">
        <v>434</v>
      </c>
      <c r="B436" s="38" t="s">
        <v>1258</v>
      </c>
      <c r="C436" s="38" t="s">
        <v>4860</v>
      </c>
      <c r="D436" s="38" t="s">
        <v>74</v>
      </c>
      <c r="E436" s="32">
        <v>93</v>
      </c>
      <c r="F436" s="51">
        <v>35034</v>
      </c>
      <c r="G436" s="59">
        <f t="shared" ca="1" si="6"/>
        <v>24.614183304160324</v>
      </c>
      <c r="I436" s="38" t="s">
        <v>96</v>
      </c>
      <c r="J436" s="38" t="s">
        <v>78</v>
      </c>
      <c r="K436" s="38" t="s">
        <v>79</v>
      </c>
      <c r="L436" s="38" t="s">
        <v>80</v>
      </c>
      <c r="M436" s="32">
        <v>19</v>
      </c>
    </row>
    <row r="437" spans="1:13" s="32" customFormat="1" ht="15.75" customHeight="1">
      <c r="A437" s="32">
        <v>435</v>
      </c>
      <c r="B437" s="38" t="s">
        <v>4861</v>
      </c>
      <c r="C437" s="38" t="s">
        <v>4862</v>
      </c>
      <c r="D437" s="38" t="s">
        <v>74</v>
      </c>
      <c r="E437" s="32">
        <v>5</v>
      </c>
      <c r="F437" s="51">
        <v>36517</v>
      </c>
      <c r="G437" s="71">
        <f t="shared" ca="1" si="6"/>
        <v>20.551169605530188</v>
      </c>
      <c r="H437" s="38" t="s">
        <v>421</v>
      </c>
      <c r="I437" s="38" t="s">
        <v>152</v>
      </c>
      <c r="J437" s="38" t="s">
        <v>78</v>
      </c>
      <c r="K437" s="38" t="s">
        <v>79</v>
      </c>
      <c r="L437" s="38" t="s">
        <v>89</v>
      </c>
      <c r="M437" s="32">
        <v>1</v>
      </c>
    </row>
    <row r="438" spans="1:13" s="32" customFormat="1" ht="15.75" customHeight="1">
      <c r="A438" s="32">
        <v>436</v>
      </c>
      <c r="B438" s="38" t="s">
        <v>4863</v>
      </c>
      <c r="C438" s="38" t="s">
        <v>4864</v>
      </c>
      <c r="D438" s="38" t="s">
        <v>74</v>
      </c>
      <c r="E438" s="32">
        <v>75</v>
      </c>
      <c r="F438" s="51">
        <v>21178</v>
      </c>
      <c r="G438" s="71">
        <f t="shared" ca="1" si="6"/>
        <v>62.575827139776763</v>
      </c>
      <c r="H438" s="38" t="s">
        <v>185</v>
      </c>
      <c r="I438" s="38" t="s">
        <v>137</v>
      </c>
      <c r="J438" s="38" t="s">
        <v>78</v>
      </c>
      <c r="K438" s="38" t="s">
        <v>79</v>
      </c>
      <c r="L438" s="38" t="s">
        <v>89</v>
      </c>
      <c r="M438" s="32">
        <v>18</v>
      </c>
    </row>
    <row r="439" spans="1:13" s="32" customFormat="1" ht="15.75" customHeight="1">
      <c r="A439" s="32">
        <v>437</v>
      </c>
      <c r="B439" s="38" t="s">
        <v>4865</v>
      </c>
      <c r="C439" s="38" t="s">
        <v>4866</v>
      </c>
      <c r="D439" s="38" t="s">
        <v>74</v>
      </c>
      <c r="E439" s="32">
        <v>24</v>
      </c>
      <c r="F439" s="51">
        <v>27986</v>
      </c>
      <c r="G439" s="71">
        <f t="shared" ca="1" si="6"/>
        <v>43.923772345256211</v>
      </c>
      <c r="H439" s="38" t="s">
        <v>1870</v>
      </c>
      <c r="I439" s="38" t="s">
        <v>77</v>
      </c>
      <c r="J439" s="38" t="s">
        <v>97</v>
      </c>
      <c r="K439" s="38" t="s">
        <v>79</v>
      </c>
      <c r="L439" s="38" t="s">
        <v>80</v>
      </c>
      <c r="M439" s="32">
        <v>17</v>
      </c>
    </row>
    <row r="440" spans="1:13" s="32" customFormat="1" ht="15.75" customHeight="1">
      <c r="A440" s="32">
        <v>438</v>
      </c>
      <c r="B440" s="38" t="s">
        <v>4600</v>
      </c>
      <c r="C440" s="38" t="s">
        <v>4867</v>
      </c>
      <c r="D440" s="38" t="s">
        <v>74</v>
      </c>
      <c r="E440" s="32">
        <v>25</v>
      </c>
      <c r="F440" s="51">
        <v>32737</v>
      </c>
      <c r="G440" s="71">
        <f t="shared" ca="1" si="6"/>
        <v>30.907333989091828</v>
      </c>
      <c r="H440" s="38" t="s">
        <v>185</v>
      </c>
      <c r="I440" s="38" t="s">
        <v>88</v>
      </c>
      <c r="J440" s="38" t="s">
        <v>115</v>
      </c>
      <c r="K440" s="38" t="s">
        <v>79</v>
      </c>
      <c r="L440" s="38" t="s">
        <v>80</v>
      </c>
      <c r="M440" s="32">
        <v>13</v>
      </c>
    </row>
    <row r="441" spans="1:13" s="32" customFormat="1" ht="15.75" customHeight="1">
      <c r="A441" s="32">
        <v>439</v>
      </c>
      <c r="B441" s="38" t="s">
        <v>4868</v>
      </c>
      <c r="C441" s="38" t="s">
        <v>4869</v>
      </c>
      <c r="D441" s="38" t="s">
        <v>94</v>
      </c>
      <c r="E441" s="32">
        <v>26</v>
      </c>
      <c r="F441" s="51">
        <v>27218</v>
      </c>
      <c r="G441" s="71">
        <f t="shared" ca="1" si="6"/>
        <v>46.027881934297312</v>
      </c>
      <c r="H441" s="38" t="s">
        <v>421</v>
      </c>
      <c r="I441" s="38" t="s">
        <v>200</v>
      </c>
      <c r="J441" s="38" t="s">
        <v>97</v>
      </c>
      <c r="K441" s="38" t="s">
        <v>79</v>
      </c>
      <c r="L441" s="38" t="s">
        <v>89</v>
      </c>
      <c r="M441" s="32">
        <v>10</v>
      </c>
    </row>
    <row r="442" spans="1:13" s="32" customFormat="1" ht="15.75" customHeight="1">
      <c r="A442" s="32">
        <v>440</v>
      </c>
      <c r="B442" s="38" t="s">
        <v>303</v>
      </c>
      <c r="C442" s="38" t="s">
        <v>4870</v>
      </c>
      <c r="D442" s="38" t="s">
        <v>94</v>
      </c>
      <c r="E442" s="32">
        <v>46</v>
      </c>
      <c r="F442" s="51">
        <v>28475</v>
      </c>
      <c r="G442" s="71">
        <f t="shared" ca="1" si="6"/>
        <v>42.584046317858956</v>
      </c>
      <c r="H442" s="38" t="s">
        <v>301</v>
      </c>
      <c r="I442" s="38" t="s">
        <v>152</v>
      </c>
      <c r="J442" s="38" t="s">
        <v>78</v>
      </c>
      <c r="K442" s="38" t="s">
        <v>79</v>
      </c>
      <c r="L442" s="38" t="s">
        <v>89</v>
      </c>
      <c r="M442" s="32">
        <v>10</v>
      </c>
    </row>
    <row r="443" spans="1:13" s="32" customFormat="1" ht="15.75" customHeight="1">
      <c r="A443" s="32">
        <v>441</v>
      </c>
      <c r="B443" s="38" t="s">
        <v>4871</v>
      </c>
      <c r="C443" s="38" t="s">
        <v>4872</v>
      </c>
      <c r="D443" s="38" t="s">
        <v>94</v>
      </c>
      <c r="E443" s="32">
        <v>74</v>
      </c>
      <c r="F443" s="51">
        <v>27096</v>
      </c>
      <c r="G443" s="71">
        <f t="shared" ca="1" si="6"/>
        <v>46.362128509639774</v>
      </c>
      <c r="H443" s="38" t="s">
        <v>459</v>
      </c>
      <c r="I443" s="38" t="s">
        <v>137</v>
      </c>
      <c r="J443" s="38" t="s">
        <v>78</v>
      </c>
      <c r="K443" s="38" t="s">
        <v>79</v>
      </c>
      <c r="L443" s="38" t="s">
        <v>89</v>
      </c>
      <c r="M443" s="32">
        <v>11</v>
      </c>
    </row>
    <row r="444" spans="1:13" s="32" customFormat="1" ht="15.75" hidden="1" customHeight="1">
      <c r="A444" s="32">
        <v>442</v>
      </c>
      <c r="B444" s="38" t="s">
        <v>4183</v>
      </c>
      <c r="C444" s="38" t="s">
        <v>4873</v>
      </c>
      <c r="D444" s="38" t="s">
        <v>74</v>
      </c>
      <c r="E444" s="32">
        <v>2</v>
      </c>
      <c r="F444" s="51">
        <v>37170</v>
      </c>
      <c r="G444" s="59">
        <f t="shared" ca="1" si="6"/>
        <v>18.762128509639776</v>
      </c>
      <c r="I444" s="38" t="s">
        <v>96</v>
      </c>
      <c r="J444" s="38" t="s">
        <v>78</v>
      </c>
      <c r="K444" s="38" t="s">
        <v>79</v>
      </c>
      <c r="L444" s="38" t="s">
        <v>89</v>
      </c>
      <c r="M444" s="32">
        <v>1</v>
      </c>
    </row>
    <row r="445" spans="1:13" s="32" customFormat="1" ht="15.75" hidden="1" customHeight="1">
      <c r="A445" s="32">
        <v>443</v>
      </c>
      <c r="B445" s="38" t="s">
        <v>4874</v>
      </c>
      <c r="C445" s="38" t="s">
        <v>4875</v>
      </c>
      <c r="D445" s="38" t="s">
        <v>94</v>
      </c>
      <c r="E445" s="32">
        <v>21</v>
      </c>
      <c r="F445" s="51">
        <v>26384</v>
      </c>
      <c r="G445" s="59">
        <f t="shared" ca="1" si="6"/>
        <v>48.312813441146623</v>
      </c>
      <c r="I445" s="38" t="s">
        <v>321</v>
      </c>
      <c r="J445" s="38" t="s">
        <v>115</v>
      </c>
      <c r="K445" s="38" t="s">
        <v>79</v>
      </c>
      <c r="L445" s="38" t="s">
        <v>80</v>
      </c>
      <c r="M445" s="32">
        <v>10</v>
      </c>
    </row>
    <row r="446" spans="1:13" s="32" customFormat="1" ht="15.75" customHeight="1">
      <c r="A446" s="32">
        <v>444</v>
      </c>
      <c r="B446" s="38" t="s">
        <v>4876</v>
      </c>
      <c r="C446" s="38" t="s">
        <v>4877</v>
      </c>
      <c r="D446" s="38" t="s">
        <v>94</v>
      </c>
      <c r="E446" s="32">
        <v>32</v>
      </c>
      <c r="F446" s="51">
        <v>24527</v>
      </c>
      <c r="G446" s="71">
        <f t="shared" ca="1" si="6"/>
        <v>53.400484674023339</v>
      </c>
      <c r="H446" s="38" t="s">
        <v>600</v>
      </c>
      <c r="I446" s="38" t="s">
        <v>77</v>
      </c>
      <c r="J446" s="38" t="s">
        <v>78</v>
      </c>
      <c r="K446" s="38" t="s">
        <v>79</v>
      </c>
      <c r="L446" s="38" t="s">
        <v>80</v>
      </c>
      <c r="M446" s="32">
        <v>8</v>
      </c>
    </row>
    <row r="447" spans="1:13" s="32" customFormat="1" ht="15.75" customHeight="1">
      <c r="A447" s="32">
        <v>445</v>
      </c>
      <c r="B447" s="38" t="s">
        <v>4878</v>
      </c>
      <c r="C447" s="38" t="s">
        <v>4879</v>
      </c>
      <c r="D447" s="38" t="s">
        <v>74</v>
      </c>
      <c r="E447" s="32">
        <v>91</v>
      </c>
      <c r="F447" s="51">
        <v>30999</v>
      </c>
      <c r="G447" s="71">
        <f t="shared" ca="1" si="6"/>
        <v>35.668977824708271</v>
      </c>
      <c r="H447" s="38" t="s">
        <v>398</v>
      </c>
      <c r="I447" s="38" t="s">
        <v>96</v>
      </c>
      <c r="J447" s="38" t="s">
        <v>78</v>
      </c>
      <c r="K447" s="38" t="s">
        <v>79</v>
      </c>
      <c r="L447" s="38" t="s">
        <v>89</v>
      </c>
      <c r="M447" s="32">
        <v>5</v>
      </c>
    </row>
    <row r="448" spans="1:13" s="32" customFormat="1" ht="15.75" customHeight="1">
      <c r="A448" s="32">
        <v>446</v>
      </c>
      <c r="B448" s="38" t="s">
        <v>4880</v>
      </c>
      <c r="C448" s="38" t="s">
        <v>4881</v>
      </c>
      <c r="D448" s="38" t="s">
        <v>94</v>
      </c>
      <c r="E448" s="32">
        <v>73</v>
      </c>
      <c r="F448" s="51">
        <v>28673</v>
      </c>
      <c r="G448" s="71">
        <f t="shared" ca="1" si="6"/>
        <v>42.041580564434298</v>
      </c>
      <c r="H448" s="38" t="s">
        <v>1937</v>
      </c>
      <c r="I448" s="38" t="s">
        <v>137</v>
      </c>
      <c r="J448" s="38" t="s">
        <v>97</v>
      </c>
      <c r="K448" s="38" t="s">
        <v>79</v>
      </c>
      <c r="L448" s="38" t="s">
        <v>80</v>
      </c>
      <c r="M448" s="32">
        <v>4</v>
      </c>
    </row>
    <row r="449" spans="1:13" s="32" customFormat="1" ht="15.75" customHeight="1">
      <c r="A449" s="32">
        <v>447</v>
      </c>
      <c r="B449" s="38" t="s">
        <v>4882</v>
      </c>
      <c r="C449" s="38" t="s">
        <v>4883</v>
      </c>
      <c r="D449" s="38" t="s">
        <v>94</v>
      </c>
      <c r="E449" s="32">
        <v>98</v>
      </c>
      <c r="F449" s="51">
        <v>37201</v>
      </c>
      <c r="G449" s="71">
        <f t="shared" ca="1" si="6"/>
        <v>18.677197002790461</v>
      </c>
      <c r="H449" s="38" t="s">
        <v>861</v>
      </c>
      <c r="I449" s="38" t="s">
        <v>321</v>
      </c>
      <c r="J449" s="38" t="s">
        <v>78</v>
      </c>
      <c r="K449" s="38" t="s">
        <v>79</v>
      </c>
      <c r="L449" s="38" t="s">
        <v>80</v>
      </c>
      <c r="M449" s="32">
        <v>1</v>
      </c>
    </row>
    <row r="450" spans="1:13" s="32" customFormat="1" ht="15.75" customHeight="1">
      <c r="A450" s="32">
        <v>448</v>
      </c>
      <c r="B450" s="38" t="s">
        <v>4884</v>
      </c>
      <c r="C450" s="38" t="s">
        <v>4885</v>
      </c>
      <c r="D450" s="38" t="s">
        <v>94</v>
      </c>
      <c r="E450" s="32">
        <v>34</v>
      </c>
      <c r="F450" s="51">
        <v>34815</v>
      </c>
      <c r="G450" s="71">
        <f t="shared" ca="1" si="6"/>
        <v>25.214183304160322</v>
      </c>
      <c r="H450" s="38" t="s">
        <v>1879</v>
      </c>
      <c r="I450" s="38" t="s">
        <v>137</v>
      </c>
      <c r="J450" s="38" t="s">
        <v>115</v>
      </c>
      <c r="K450" s="38" t="s">
        <v>79</v>
      </c>
      <c r="L450" s="38" t="s">
        <v>89</v>
      </c>
      <c r="M450" s="32">
        <v>3</v>
      </c>
    </row>
    <row r="451" spans="1:13" s="32" customFormat="1" ht="15.75" customHeight="1">
      <c r="A451" s="32">
        <v>449</v>
      </c>
      <c r="B451" s="38" t="s">
        <v>4886</v>
      </c>
      <c r="C451" s="38" t="s">
        <v>4335</v>
      </c>
      <c r="D451" s="38" t="s">
        <v>94</v>
      </c>
      <c r="E451" s="32">
        <v>74</v>
      </c>
      <c r="F451" s="51">
        <v>27296</v>
      </c>
      <c r="G451" s="71">
        <f t="shared" ca="1" si="6"/>
        <v>45.814183304160323</v>
      </c>
      <c r="H451" s="38" t="s">
        <v>357</v>
      </c>
      <c r="I451" s="38" t="s">
        <v>77</v>
      </c>
      <c r="J451" s="38" t="s">
        <v>115</v>
      </c>
      <c r="K451" s="38" t="s">
        <v>79</v>
      </c>
      <c r="L451" s="38" t="s">
        <v>80</v>
      </c>
      <c r="M451" s="32">
        <v>6</v>
      </c>
    </row>
    <row r="452" spans="1:13" s="32" customFormat="1" ht="15.75" customHeight="1">
      <c r="A452" s="32">
        <v>450</v>
      </c>
      <c r="B452" s="38" t="s">
        <v>4887</v>
      </c>
      <c r="C452" s="38" t="s">
        <v>4888</v>
      </c>
      <c r="D452" s="38" t="s">
        <v>94</v>
      </c>
      <c r="E452" s="32">
        <v>5</v>
      </c>
      <c r="F452" s="51">
        <v>27486</v>
      </c>
      <c r="G452" s="71">
        <f t="shared" ref="G452:G515" ca="1" si="7">(NOW()-F452)/365</f>
        <v>45.293635358954845</v>
      </c>
      <c r="H452" s="38" t="s">
        <v>546</v>
      </c>
      <c r="I452" s="38" t="s">
        <v>114</v>
      </c>
      <c r="J452" s="38" t="s">
        <v>78</v>
      </c>
      <c r="K452" s="38" t="s">
        <v>79</v>
      </c>
      <c r="L452" s="38" t="s">
        <v>80</v>
      </c>
      <c r="M452" s="32">
        <v>18</v>
      </c>
    </row>
    <row r="453" spans="1:13" s="32" customFormat="1" ht="15.75" hidden="1" customHeight="1">
      <c r="A453" s="32">
        <v>451</v>
      </c>
      <c r="B453" s="38" t="s">
        <v>4889</v>
      </c>
      <c r="C453" s="38" t="s">
        <v>4890</v>
      </c>
      <c r="D453" s="38" t="s">
        <v>365</v>
      </c>
      <c r="E453" s="32">
        <v>37</v>
      </c>
      <c r="G453" s="59">
        <f t="shared" ca="1" si="7"/>
        <v>120.59774494799593</v>
      </c>
      <c r="H453" s="38" t="s">
        <v>204</v>
      </c>
      <c r="I453" s="38" t="s">
        <v>137</v>
      </c>
      <c r="J453" s="38" t="s">
        <v>115</v>
      </c>
      <c r="K453" s="38" t="s">
        <v>79</v>
      </c>
      <c r="L453" s="38" t="s">
        <v>89</v>
      </c>
    </row>
    <row r="454" spans="1:13" s="32" customFormat="1" ht="15.75" customHeight="1">
      <c r="A454" s="32">
        <v>452</v>
      </c>
      <c r="B454" s="38" t="s">
        <v>4891</v>
      </c>
      <c r="C454" s="38" t="s">
        <v>4892</v>
      </c>
      <c r="D454" s="38" t="s">
        <v>94</v>
      </c>
      <c r="E454" s="32">
        <v>22</v>
      </c>
      <c r="F454" s="51">
        <v>21773</v>
      </c>
      <c r="G454" s="71">
        <f t="shared" ca="1" si="7"/>
        <v>60.94569015347539</v>
      </c>
      <c r="H454" s="38" t="s">
        <v>785</v>
      </c>
      <c r="I454" s="38" t="s">
        <v>88</v>
      </c>
      <c r="J454" s="38" t="s">
        <v>78</v>
      </c>
      <c r="K454" s="38" t="s">
        <v>79</v>
      </c>
      <c r="L454" s="38" t="s">
        <v>80</v>
      </c>
      <c r="M454" s="32">
        <v>5</v>
      </c>
    </row>
    <row r="455" spans="1:13" s="32" customFormat="1" ht="15.75" hidden="1" customHeight="1">
      <c r="A455" s="32">
        <v>453</v>
      </c>
      <c r="B455" s="38" t="s">
        <v>4893</v>
      </c>
      <c r="C455" s="38" t="s">
        <v>4894</v>
      </c>
      <c r="D455" s="38" t="s">
        <v>365</v>
      </c>
      <c r="E455" s="32">
        <v>81</v>
      </c>
      <c r="G455" s="59">
        <f t="shared" ca="1" si="7"/>
        <v>120.59774494799593</v>
      </c>
      <c r="H455" s="38" t="s">
        <v>426</v>
      </c>
      <c r="I455" s="38" t="s">
        <v>137</v>
      </c>
      <c r="J455" s="38" t="s">
        <v>115</v>
      </c>
      <c r="K455" s="38" t="s">
        <v>79</v>
      </c>
      <c r="L455" s="38" t="s">
        <v>89</v>
      </c>
    </row>
    <row r="456" spans="1:13" s="32" customFormat="1" ht="15.75" hidden="1" customHeight="1">
      <c r="A456" s="32">
        <v>454</v>
      </c>
      <c r="B456" s="38" t="s">
        <v>3836</v>
      </c>
      <c r="C456" s="38" t="s">
        <v>4895</v>
      </c>
      <c r="D456" s="38" t="s">
        <v>365</v>
      </c>
      <c r="E456" s="32">
        <v>58</v>
      </c>
      <c r="G456" s="59">
        <f t="shared" ca="1" si="7"/>
        <v>120.59774494799593</v>
      </c>
      <c r="H456" s="38" t="s">
        <v>445</v>
      </c>
      <c r="I456" s="38" t="s">
        <v>158</v>
      </c>
      <c r="J456" s="38" t="s">
        <v>97</v>
      </c>
      <c r="K456" s="38" t="s">
        <v>79</v>
      </c>
      <c r="L456" s="38" t="s">
        <v>80</v>
      </c>
    </row>
    <row r="457" spans="1:13" s="32" customFormat="1" ht="15.75" customHeight="1">
      <c r="A457" s="32">
        <v>455</v>
      </c>
      <c r="B457" s="38" t="s">
        <v>4119</v>
      </c>
      <c r="C457" s="38" t="s">
        <v>4896</v>
      </c>
      <c r="D457" s="38" t="s">
        <v>74</v>
      </c>
      <c r="E457" s="32">
        <v>97</v>
      </c>
      <c r="F457" s="51">
        <v>33544</v>
      </c>
      <c r="G457" s="71">
        <f t="shared" ca="1" si="7"/>
        <v>28.69637508498224</v>
      </c>
      <c r="H457" s="38" t="s">
        <v>669</v>
      </c>
      <c r="I457" s="38" t="s">
        <v>77</v>
      </c>
      <c r="J457" s="38" t="s">
        <v>78</v>
      </c>
      <c r="K457" s="38" t="s">
        <v>79</v>
      </c>
      <c r="L457" s="38" t="s">
        <v>80</v>
      </c>
      <c r="M457" s="32">
        <v>5</v>
      </c>
    </row>
    <row r="458" spans="1:13" s="32" customFormat="1" ht="15.75" customHeight="1">
      <c r="A458" s="32">
        <v>456</v>
      </c>
      <c r="B458" s="38" t="s">
        <v>4897</v>
      </c>
      <c r="C458" s="38" t="s">
        <v>4898</v>
      </c>
      <c r="D458" s="38" t="s">
        <v>74</v>
      </c>
      <c r="E458" s="32">
        <v>47</v>
      </c>
      <c r="F458" s="51">
        <v>27728</v>
      </c>
      <c r="G458" s="71">
        <f t="shared" ca="1" si="7"/>
        <v>44.630621660324707</v>
      </c>
      <c r="H458" s="38" t="s">
        <v>3616</v>
      </c>
      <c r="I458" s="38" t="s">
        <v>77</v>
      </c>
      <c r="J458" s="38" t="s">
        <v>97</v>
      </c>
      <c r="K458" s="38" t="s">
        <v>79</v>
      </c>
      <c r="L458" s="38" t="s">
        <v>80</v>
      </c>
      <c r="M458" s="32">
        <v>17</v>
      </c>
    </row>
    <row r="459" spans="1:13" s="32" customFormat="1" ht="15.75" customHeight="1">
      <c r="A459" s="32">
        <v>457</v>
      </c>
      <c r="B459" s="38" t="s">
        <v>4899</v>
      </c>
      <c r="C459" s="38" t="s">
        <v>4900</v>
      </c>
      <c r="D459" s="38" t="s">
        <v>94</v>
      </c>
      <c r="E459" s="32">
        <v>70</v>
      </c>
      <c r="F459" s="51">
        <v>29569</v>
      </c>
      <c r="G459" s="71">
        <f t="shared" ca="1" si="7"/>
        <v>39.586786043886349</v>
      </c>
      <c r="H459" s="38" t="s">
        <v>263</v>
      </c>
      <c r="I459" s="38" t="s">
        <v>96</v>
      </c>
      <c r="J459" s="38" t="s">
        <v>115</v>
      </c>
      <c r="K459" s="38" t="s">
        <v>79</v>
      </c>
      <c r="L459" s="38" t="s">
        <v>80</v>
      </c>
      <c r="M459" s="32">
        <v>17</v>
      </c>
    </row>
    <row r="460" spans="1:13" s="32" customFormat="1" ht="15.75" customHeight="1">
      <c r="A460" s="32">
        <v>458</v>
      </c>
      <c r="B460" s="38" t="s">
        <v>4901</v>
      </c>
      <c r="C460" s="38" t="s">
        <v>4902</v>
      </c>
      <c r="D460" s="38" t="s">
        <v>74</v>
      </c>
      <c r="E460" s="32">
        <v>57</v>
      </c>
      <c r="F460" s="51">
        <v>25314</v>
      </c>
      <c r="G460" s="71">
        <f t="shared" ca="1" si="7"/>
        <v>51.244320290461694</v>
      </c>
      <c r="H460" s="38" t="s">
        <v>916</v>
      </c>
      <c r="I460" s="38" t="s">
        <v>77</v>
      </c>
      <c r="J460" s="38" t="s">
        <v>97</v>
      </c>
      <c r="K460" s="38" t="s">
        <v>79</v>
      </c>
      <c r="L460" s="38" t="s">
        <v>80</v>
      </c>
      <c r="M460" s="32">
        <v>18</v>
      </c>
    </row>
    <row r="461" spans="1:13" s="32" customFormat="1" ht="15.75" customHeight="1">
      <c r="A461" s="32">
        <v>459</v>
      </c>
      <c r="B461" s="38" t="s">
        <v>4903</v>
      </c>
      <c r="C461" s="38" t="s">
        <v>4904</v>
      </c>
      <c r="D461" s="38" t="s">
        <v>94</v>
      </c>
      <c r="E461" s="32">
        <v>88</v>
      </c>
      <c r="F461" s="51">
        <v>31628</v>
      </c>
      <c r="G461" s="71">
        <f t="shared" ca="1" si="7"/>
        <v>33.94569015347539</v>
      </c>
      <c r="H461" s="38" t="s">
        <v>669</v>
      </c>
      <c r="I461" s="38" t="s">
        <v>77</v>
      </c>
      <c r="J461" s="38" t="s">
        <v>78</v>
      </c>
      <c r="K461" s="38" t="s">
        <v>79</v>
      </c>
      <c r="L461" s="38" t="s">
        <v>80</v>
      </c>
      <c r="M461" s="32">
        <v>13</v>
      </c>
    </row>
    <row r="462" spans="1:13" s="32" customFormat="1" ht="15.75" customHeight="1">
      <c r="A462" s="32">
        <v>460</v>
      </c>
      <c r="B462" s="38" t="s">
        <v>4905</v>
      </c>
      <c r="D462" s="38" t="s">
        <v>94</v>
      </c>
      <c r="E462" s="32">
        <v>0</v>
      </c>
      <c r="F462" s="51">
        <v>31435</v>
      </c>
      <c r="G462" s="71">
        <f t="shared" ca="1" si="7"/>
        <v>34.474457276763061</v>
      </c>
      <c r="H462" s="38" t="s">
        <v>384</v>
      </c>
      <c r="I462" s="38" t="s">
        <v>77</v>
      </c>
      <c r="J462" s="38" t="s">
        <v>97</v>
      </c>
      <c r="K462" s="38" t="s">
        <v>79</v>
      </c>
      <c r="L462" s="38" t="s">
        <v>80</v>
      </c>
      <c r="M462" s="32">
        <v>16</v>
      </c>
    </row>
    <row r="463" spans="1:13" s="32" customFormat="1" ht="15.75" customHeight="1">
      <c r="A463" s="32">
        <v>461</v>
      </c>
      <c r="B463" s="38" t="s">
        <v>4906</v>
      </c>
      <c r="C463" s="38" t="s">
        <v>4907</v>
      </c>
      <c r="D463" s="38" t="s">
        <v>94</v>
      </c>
      <c r="E463" s="32">
        <v>19</v>
      </c>
      <c r="F463" s="51">
        <v>29137</v>
      </c>
      <c r="G463" s="71">
        <f t="shared" ca="1" si="7"/>
        <v>40.770347687721966</v>
      </c>
      <c r="H463" s="38" t="s">
        <v>333</v>
      </c>
      <c r="I463" s="38" t="s">
        <v>158</v>
      </c>
      <c r="J463" s="38" t="s">
        <v>78</v>
      </c>
      <c r="K463" s="38" t="s">
        <v>79</v>
      </c>
      <c r="L463" s="38" t="s">
        <v>80</v>
      </c>
      <c r="M463" s="32">
        <v>14</v>
      </c>
    </row>
    <row r="464" spans="1:13" s="32" customFormat="1" ht="15.75" hidden="1" customHeight="1">
      <c r="A464" s="32">
        <v>462</v>
      </c>
      <c r="B464" s="38" t="s">
        <v>1954</v>
      </c>
      <c r="C464" s="38" t="s">
        <v>4908</v>
      </c>
      <c r="D464" s="38" t="s">
        <v>94</v>
      </c>
      <c r="E464" s="32">
        <v>32</v>
      </c>
      <c r="F464" s="51">
        <v>21916</v>
      </c>
      <c r="G464" s="59">
        <f t="shared" ca="1" si="7"/>
        <v>60.553909331557584</v>
      </c>
      <c r="I464" s="38" t="s">
        <v>77</v>
      </c>
      <c r="J464" s="38" t="s">
        <v>97</v>
      </c>
      <c r="K464" s="38" t="s">
        <v>79</v>
      </c>
      <c r="L464" s="38" t="s">
        <v>80</v>
      </c>
      <c r="M464" s="32">
        <v>5</v>
      </c>
    </row>
    <row r="465" spans="1:13" s="32" customFormat="1" ht="15.75" customHeight="1">
      <c r="A465" s="32">
        <v>463</v>
      </c>
      <c r="B465" s="38" t="s">
        <v>4909</v>
      </c>
      <c r="C465" s="38" t="s">
        <v>4910</v>
      </c>
      <c r="D465" s="38" t="s">
        <v>94</v>
      </c>
      <c r="E465" s="32">
        <v>9</v>
      </c>
      <c r="F465" s="51">
        <v>22735</v>
      </c>
      <c r="G465" s="71">
        <f t="shared" ca="1" si="7"/>
        <v>58.310073715119231</v>
      </c>
      <c r="H465" s="38" t="s">
        <v>95</v>
      </c>
      <c r="I465" s="38" t="s">
        <v>96</v>
      </c>
      <c r="J465" s="38" t="s">
        <v>78</v>
      </c>
      <c r="K465" s="38" t="s">
        <v>79</v>
      </c>
      <c r="L465" s="38" t="s">
        <v>80</v>
      </c>
      <c r="M465" s="32">
        <v>20</v>
      </c>
    </row>
    <row r="466" spans="1:13" s="32" customFormat="1" ht="15.75" hidden="1" customHeight="1">
      <c r="A466" s="32">
        <v>464</v>
      </c>
      <c r="B466" s="38" t="s">
        <v>4911</v>
      </c>
      <c r="C466" s="38" t="s">
        <v>4912</v>
      </c>
      <c r="D466" s="38" t="s">
        <v>94</v>
      </c>
      <c r="E466" s="32">
        <v>32</v>
      </c>
      <c r="F466" s="51">
        <v>21267</v>
      </c>
      <c r="G466" s="59">
        <f t="shared" ca="1" si="7"/>
        <v>62.331991523338402</v>
      </c>
      <c r="I466" s="38" t="s">
        <v>200</v>
      </c>
      <c r="J466" s="38" t="s">
        <v>78</v>
      </c>
      <c r="K466" s="38" t="s">
        <v>79</v>
      </c>
      <c r="L466" s="38" t="s">
        <v>80</v>
      </c>
      <c r="M466" s="32">
        <v>10</v>
      </c>
    </row>
    <row r="467" spans="1:13" s="32" customFormat="1" ht="15.75" customHeight="1">
      <c r="A467" s="32">
        <v>465</v>
      </c>
      <c r="B467" s="38" t="s">
        <v>4913</v>
      </c>
      <c r="C467" s="38" t="s">
        <v>4914</v>
      </c>
      <c r="D467" s="38" t="s">
        <v>94</v>
      </c>
      <c r="E467" s="32">
        <v>54</v>
      </c>
      <c r="F467" s="51">
        <v>27846</v>
      </c>
      <c r="G467" s="71">
        <f t="shared" ca="1" si="7"/>
        <v>44.307333989091831</v>
      </c>
      <c r="H467" s="38" t="s">
        <v>2801</v>
      </c>
      <c r="I467" s="38" t="s">
        <v>96</v>
      </c>
      <c r="J467" s="38" t="s">
        <v>97</v>
      </c>
      <c r="K467" s="38" t="s">
        <v>79</v>
      </c>
      <c r="L467" s="38" t="s">
        <v>80</v>
      </c>
      <c r="M467" s="32">
        <v>14</v>
      </c>
    </row>
    <row r="468" spans="1:13" s="32" customFormat="1" ht="15.75" hidden="1" customHeight="1">
      <c r="A468" s="32">
        <v>466</v>
      </c>
      <c r="B468" s="38" t="s">
        <v>4915</v>
      </c>
      <c r="C468" s="38" t="s">
        <v>4916</v>
      </c>
      <c r="D468" s="38" t="s">
        <v>74</v>
      </c>
      <c r="E468" s="32">
        <v>84</v>
      </c>
      <c r="F468" s="51">
        <v>33265</v>
      </c>
      <c r="G468" s="59">
        <f t="shared" ca="1" si="7"/>
        <v>29.460758646626076</v>
      </c>
      <c r="I468" s="38" t="s">
        <v>77</v>
      </c>
      <c r="J468" s="38" t="s">
        <v>97</v>
      </c>
      <c r="K468" s="38" t="s">
        <v>79</v>
      </c>
      <c r="L468" s="38" t="s">
        <v>80</v>
      </c>
      <c r="M468" s="32">
        <v>2</v>
      </c>
    </row>
    <row r="469" spans="1:13" s="32" customFormat="1" ht="15.75" customHeight="1">
      <c r="A469" s="32">
        <v>467</v>
      </c>
      <c r="B469" s="38" t="s">
        <v>4917</v>
      </c>
      <c r="C469" s="38" t="s">
        <v>4918</v>
      </c>
      <c r="D469" s="38" t="s">
        <v>74</v>
      </c>
      <c r="E469" s="32">
        <v>51</v>
      </c>
      <c r="F469" s="51">
        <v>19726</v>
      </c>
      <c r="G469" s="71">
        <f t="shared" ca="1" si="7"/>
        <v>66.553909331557577</v>
      </c>
      <c r="H469" s="38" t="s">
        <v>1697</v>
      </c>
      <c r="I469" s="38" t="s">
        <v>88</v>
      </c>
      <c r="J469" s="38" t="s">
        <v>97</v>
      </c>
      <c r="K469" s="38" t="s">
        <v>79</v>
      </c>
      <c r="L469" s="38" t="s">
        <v>89</v>
      </c>
      <c r="M469" s="32">
        <v>15</v>
      </c>
    </row>
    <row r="470" spans="1:13" s="32" customFormat="1" ht="15.75" customHeight="1">
      <c r="A470" s="32">
        <v>468</v>
      </c>
      <c r="B470" s="38" t="s">
        <v>4919</v>
      </c>
      <c r="C470" s="38" t="s">
        <v>4920</v>
      </c>
      <c r="D470" s="38" t="s">
        <v>94</v>
      </c>
      <c r="E470" s="32">
        <v>11</v>
      </c>
      <c r="F470" s="51">
        <v>27048</v>
      </c>
      <c r="G470" s="71">
        <f t="shared" ca="1" si="7"/>
        <v>46.49363535895484</v>
      </c>
      <c r="H470" s="38" t="s">
        <v>3250</v>
      </c>
      <c r="I470" s="38" t="s">
        <v>88</v>
      </c>
      <c r="J470" s="38" t="s">
        <v>115</v>
      </c>
      <c r="K470" s="38" t="s">
        <v>79</v>
      </c>
      <c r="L470" s="38" t="s">
        <v>80</v>
      </c>
      <c r="M470" s="32">
        <v>8</v>
      </c>
    </row>
    <row r="471" spans="1:13" s="32" customFormat="1" ht="15.75" customHeight="1">
      <c r="A471" s="32">
        <v>469</v>
      </c>
      <c r="B471" s="38" t="s">
        <v>4921</v>
      </c>
      <c r="C471" s="38" t="s">
        <v>4922</v>
      </c>
      <c r="D471" s="38" t="s">
        <v>74</v>
      </c>
      <c r="E471" s="32">
        <v>91</v>
      </c>
      <c r="F471" s="51">
        <v>35188</v>
      </c>
      <c r="G471" s="71">
        <f t="shared" ca="1" si="7"/>
        <v>24.192265495941147</v>
      </c>
      <c r="H471" s="38" t="s">
        <v>176</v>
      </c>
      <c r="I471" s="38" t="s">
        <v>96</v>
      </c>
      <c r="J471" s="38" t="s">
        <v>115</v>
      </c>
      <c r="K471" s="38" t="s">
        <v>79</v>
      </c>
      <c r="L471" s="38" t="s">
        <v>80</v>
      </c>
      <c r="M471" s="32">
        <v>3</v>
      </c>
    </row>
    <row r="472" spans="1:13" s="32" customFormat="1" ht="15.75" customHeight="1">
      <c r="A472" s="32">
        <v>470</v>
      </c>
      <c r="B472" s="38" t="s">
        <v>4923</v>
      </c>
      <c r="C472" s="38" t="s">
        <v>4924</v>
      </c>
      <c r="D472" s="38" t="s">
        <v>74</v>
      </c>
      <c r="E472" s="32">
        <v>22</v>
      </c>
      <c r="F472" s="51">
        <v>37244</v>
      </c>
      <c r="G472" s="71">
        <f t="shared" ca="1" si="7"/>
        <v>18.559388783612377</v>
      </c>
      <c r="H472" s="38" t="s">
        <v>185</v>
      </c>
      <c r="I472" s="38" t="s">
        <v>126</v>
      </c>
      <c r="J472" s="38" t="s">
        <v>78</v>
      </c>
      <c r="K472" s="38" t="s">
        <v>79</v>
      </c>
      <c r="L472" s="38" t="s">
        <v>89</v>
      </c>
      <c r="M472" s="32">
        <v>1</v>
      </c>
    </row>
    <row r="473" spans="1:13" s="32" customFormat="1" ht="15.75" customHeight="1">
      <c r="A473" s="32">
        <v>471</v>
      </c>
      <c r="B473" s="38" t="s">
        <v>4925</v>
      </c>
      <c r="C473" s="38" t="s">
        <v>4926</v>
      </c>
      <c r="D473" s="38" t="s">
        <v>94</v>
      </c>
      <c r="E473" s="32">
        <v>82</v>
      </c>
      <c r="F473" s="51">
        <v>20455</v>
      </c>
      <c r="G473" s="71">
        <f t="shared" ca="1" si="7"/>
        <v>64.556649057584977</v>
      </c>
      <c r="H473" s="38" t="s">
        <v>421</v>
      </c>
      <c r="I473" s="38" t="s">
        <v>96</v>
      </c>
      <c r="J473" s="38" t="s">
        <v>97</v>
      </c>
      <c r="K473" s="38" t="s">
        <v>79</v>
      </c>
      <c r="L473" s="38" t="s">
        <v>89</v>
      </c>
      <c r="M473" s="32">
        <v>14</v>
      </c>
    </row>
    <row r="474" spans="1:13" s="32" customFormat="1" ht="15.75" customHeight="1">
      <c r="A474" s="32">
        <v>472</v>
      </c>
      <c r="B474" s="38" t="s">
        <v>1040</v>
      </c>
      <c r="C474" s="38" t="s">
        <v>4927</v>
      </c>
      <c r="D474" s="38" t="s">
        <v>94</v>
      </c>
      <c r="E474" s="32">
        <v>38</v>
      </c>
      <c r="F474" s="51">
        <v>33193</v>
      </c>
      <c r="G474" s="71">
        <f t="shared" ca="1" si="7"/>
        <v>29.658018920598678</v>
      </c>
      <c r="H474" s="38" t="s">
        <v>185</v>
      </c>
      <c r="I474" s="38" t="s">
        <v>96</v>
      </c>
      <c r="J474" s="38" t="s">
        <v>78</v>
      </c>
      <c r="K474" s="38" t="s">
        <v>79</v>
      </c>
      <c r="L474" s="38" t="s">
        <v>80</v>
      </c>
      <c r="M474" s="32">
        <v>8</v>
      </c>
    </row>
    <row r="475" spans="1:13" s="32" customFormat="1" ht="15.75" customHeight="1">
      <c r="A475" s="32">
        <v>473</v>
      </c>
      <c r="B475" s="38" t="s">
        <v>4928</v>
      </c>
      <c r="C475" s="38" t="s">
        <v>1063</v>
      </c>
      <c r="D475" s="38" t="s">
        <v>74</v>
      </c>
      <c r="E475" s="32">
        <v>2</v>
      </c>
      <c r="F475" s="51">
        <v>28197</v>
      </c>
      <c r="G475" s="71">
        <f t="shared" ca="1" si="7"/>
        <v>43.345690153475388</v>
      </c>
      <c r="H475" s="38" t="s">
        <v>626</v>
      </c>
      <c r="I475" s="38" t="s">
        <v>158</v>
      </c>
      <c r="J475" s="38" t="s">
        <v>78</v>
      </c>
      <c r="K475" s="38" t="s">
        <v>79</v>
      </c>
      <c r="L475" s="38" t="s">
        <v>80</v>
      </c>
      <c r="M475" s="32">
        <v>20</v>
      </c>
    </row>
    <row r="476" spans="1:13" s="32" customFormat="1" ht="15.75" customHeight="1">
      <c r="A476" s="32">
        <v>474</v>
      </c>
      <c r="B476" s="38" t="s">
        <v>4929</v>
      </c>
      <c r="C476" s="38" t="s">
        <v>4930</v>
      </c>
      <c r="D476" s="38" t="s">
        <v>94</v>
      </c>
      <c r="E476" s="32">
        <v>86</v>
      </c>
      <c r="F476" s="51">
        <v>30331</v>
      </c>
      <c r="G476" s="71">
        <f t="shared" ca="1" si="7"/>
        <v>37.49911481100964</v>
      </c>
      <c r="H476" s="38" t="s">
        <v>612</v>
      </c>
      <c r="I476" s="38" t="s">
        <v>114</v>
      </c>
      <c r="J476" s="38" t="s">
        <v>97</v>
      </c>
      <c r="K476" s="38" t="s">
        <v>79</v>
      </c>
      <c r="L476" s="38" t="s">
        <v>89</v>
      </c>
      <c r="M476" s="32">
        <v>18</v>
      </c>
    </row>
    <row r="477" spans="1:13" s="32" customFormat="1" ht="15.75" customHeight="1">
      <c r="A477" s="32">
        <v>475</v>
      </c>
      <c r="B477" s="38" t="s">
        <v>4931</v>
      </c>
      <c r="D477" s="38" t="s">
        <v>74</v>
      </c>
      <c r="E477" s="32">
        <v>0</v>
      </c>
      <c r="F477" s="51">
        <v>35383</v>
      </c>
      <c r="G477" s="71">
        <f t="shared" ca="1" si="7"/>
        <v>23.658018920598678</v>
      </c>
      <c r="H477" s="38" t="s">
        <v>1208</v>
      </c>
      <c r="I477" s="38" t="s">
        <v>77</v>
      </c>
      <c r="J477" s="38" t="s">
        <v>97</v>
      </c>
      <c r="K477" s="38" t="s">
        <v>79</v>
      </c>
      <c r="L477" s="38" t="s">
        <v>89</v>
      </c>
      <c r="M477" s="32">
        <v>1</v>
      </c>
    </row>
    <row r="478" spans="1:13" s="32" customFormat="1" ht="15.75" customHeight="1">
      <c r="A478" s="32">
        <v>476</v>
      </c>
      <c r="B478" s="38" t="s">
        <v>4235</v>
      </c>
      <c r="C478" s="38" t="s">
        <v>4932</v>
      </c>
      <c r="D478" s="38" t="s">
        <v>74</v>
      </c>
      <c r="E478" s="32">
        <v>65</v>
      </c>
      <c r="F478" s="51">
        <v>32619</v>
      </c>
      <c r="G478" s="71">
        <f t="shared" ca="1" si="7"/>
        <v>31.230621660324708</v>
      </c>
      <c r="H478" s="38" t="s">
        <v>454</v>
      </c>
      <c r="I478" s="38" t="s">
        <v>200</v>
      </c>
      <c r="J478" s="38" t="s">
        <v>78</v>
      </c>
      <c r="K478" s="38" t="s">
        <v>79</v>
      </c>
      <c r="L478" s="38" t="s">
        <v>89</v>
      </c>
      <c r="M478" s="32">
        <v>14</v>
      </c>
    </row>
    <row r="479" spans="1:13" s="32" customFormat="1" ht="15.75" customHeight="1">
      <c r="A479" s="32">
        <v>477</v>
      </c>
      <c r="B479" s="38" t="s">
        <v>4933</v>
      </c>
      <c r="C479" s="38" t="s">
        <v>4934</v>
      </c>
      <c r="D479" s="38" t="s">
        <v>94</v>
      </c>
      <c r="E479" s="32">
        <v>32</v>
      </c>
      <c r="F479" s="51">
        <v>22246</v>
      </c>
      <c r="G479" s="71">
        <f t="shared" ca="1" si="7"/>
        <v>59.649799742516485</v>
      </c>
      <c r="H479" s="38" t="s">
        <v>1120</v>
      </c>
      <c r="I479" s="38" t="s">
        <v>96</v>
      </c>
      <c r="J479" s="38" t="s">
        <v>115</v>
      </c>
      <c r="K479" s="38" t="s">
        <v>79</v>
      </c>
      <c r="L479" s="38" t="s">
        <v>80</v>
      </c>
      <c r="M479" s="32">
        <v>13</v>
      </c>
    </row>
    <row r="480" spans="1:13" s="32" customFormat="1" ht="15.75" customHeight="1">
      <c r="A480" s="32">
        <v>478</v>
      </c>
      <c r="B480" s="38" t="s">
        <v>4935</v>
      </c>
      <c r="C480" s="38" t="s">
        <v>4936</v>
      </c>
      <c r="D480" s="38" t="s">
        <v>94</v>
      </c>
      <c r="E480" s="32">
        <v>65</v>
      </c>
      <c r="F480" s="51">
        <v>22302</v>
      </c>
      <c r="G480" s="71">
        <f t="shared" ca="1" si="7"/>
        <v>59.49637508498224</v>
      </c>
      <c r="H480" s="38" t="s">
        <v>1030</v>
      </c>
      <c r="I480" s="38" t="s">
        <v>200</v>
      </c>
      <c r="J480" s="38" t="s">
        <v>97</v>
      </c>
      <c r="K480" s="38" t="s">
        <v>79</v>
      </c>
      <c r="L480" s="38" t="s">
        <v>80</v>
      </c>
      <c r="M480" s="32">
        <v>5</v>
      </c>
    </row>
    <row r="481" spans="1:13" s="32" customFormat="1" ht="15.75" hidden="1" customHeight="1">
      <c r="A481" s="32">
        <v>479</v>
      </c>
      <c r="B481" s="38" t="s">
        <v>4937</v>
      </c>
      <c r="C481" s="38" t="s">
        <v>4938</v>
      </c>
      <c r="D481" s="38" t="s">
        <v>94</v>
      </c>
      <c r="E481" s="32">
        <v>11</v>
      </c>
      <c r="F481" s="51">
        <v>34550</v>
      </c>
      <c r="G481" s="59">
        <f t="shared" ca="1" si="7"/>
        <v>25.940210701420597</v>
      </c>
      <c r="I481" s="38" t="s">
        <v>137</v>
      </c>
      <c r="J481" s="38" t="s">
        <v>78</v>
      </c>
      <c r="K481" s="38" t="s">
        <v>79</v>
      </c>
      <c r="L481" s="38" t="s">
        <v>80</v>
      </c>
      <c r="M481" s="32">
        <v>4</v>
      </c>
    </row>
    <row r="482" spans="1:13" s="32" customFormat="1" ht="15.75" hidden="1" customHeight="1">
      <c r="A482" s="32">
        <v>480</v>
      </c>
      <c r="B482" s="38" t="s">
        <v>4939</v>
      </c>
      <c r="C482" s="38" t="s">
        <v>4940</v>
      </c>
      <c r="D482" s="38" t="s">
        <v>365</v>
      </c>
      <c r="E482" s="32">
        <v>67</v>
      </c>
      <c r="G482" s="59">
        <f t="shared" ca="1" si="7"/>
        <v>120.59774494799593</v>
      </c>
      <c r="H482" s="38" t="s">
        <v>1611</v>
      </c>
      <c r="I482" s="38" t="s">
        <v>158</v>
      </c>
      <c r="J482" s="38" t="s">
        <v>78</v>
      </c>
      <c r="K482" s="38" t="s">
        <v>79</v>
      </c>
      <c r="L482" s="38" t="s">
        <v>80</v>
      </c>
    </row>
    <row r="483" spans="1:13" s="32" customFormat="1" ht="15.75" customHeight="1">
      <c r="A483" s="32">
        <v>481</v>
      </c>
      <c r="B483" s="38" t="s">
        <v>4941</v>
      </c>
      <c r="C483" s="38" t="s">
        <v>4942</v>
      </c>
      <c r="D483" s="38" t="s">
        <v>94</v>
      </c>
      <c r="E483" s="32">
        <v>68</v>
      </c>
      <c r="F483" s="51">
        <v>32975</v>
      </c>
      <c r="G483" s="71">
        <f t="shared" ca="1" si="7"/>
        <v>30.255279194571283</v>
      </c>
      <c r="H483" s="38" t="s">
        <v>2108</v>
      </c>
      <c r="I483" s="38" t="s">
        <v>321</v>
      </c>
      <c r="J483" s="38" t="s">
        <v>78</v>
      </c>
      <c r="K483" s="38" t="s">
        <v>79</v>
      </c>
      <c r="L483" s="38" t="s">
        <v>89</v>
      </c>
      <c r="M483" s="32">
        <v>8</v>
      </c>
    </row>
    <row r="484" spans="1:13" s="32" customFormat="1" ht="15.75" hidden="1" customHeight="1">
      <c r="A484" s="32">
        <v>482</v>
      </c>
      <c r="B484" s="38" t="s">
        <v>4329</v>
      </c>
      <c r="C484" s="38" t="s">
        <v>4943</v>
      </c>
      <c r="D484" s="38" t="s">
        <v>74</v>
      </c>
      <c r="E484" s="32">
        <v>33</v>
      </c>
      <c r="F484" s="51">
        <v>22999</v>
      </c>
      <c r="G484" s="59">
        <f t="shared" ca="1" si="7"/>
        <v>57.586786043886349</v>
      </c>
      <c r="I484" s="38" t="s">
        <v>158</v>
      </c>
      <c r="J484" s="38" t="s">
        <v>78</v>
      </c>
      <c r="K484" s="38" t="s">
        <v>79</v>
      </c>
      <c r="L484" s="38" t="s">
        <v>89</v>
      </c>
      <c r="M484" s="32">
        <v>20</v>
      </c>
    </row>
    <row r="485" spans="1:13" s="32" customFormat="1" ht="15.75" customHeight="1">
      <c r="A485" s="32">
        <v>483</v>
      </c>
      <c r="B485" s="38" t="s">
        <v>4944</v>
      </c>
      <c r="C485" s="38" t="s">
        <v>4945</v>
      </c>
      <c r="D485" s="38" t="s">
        <v>74</v>
      </c>
      <c r="E485" s="32">
        <v>35</v>
      </c>
      <c r="F485" s="51">
        <v>26786</v>
      </c>
      <c r="G485" s="71">
        <f t="shared" ca="1" si="7"/>
        <v>47.211443578132929</v>
      </c>
      <c r="H485" s="38" t="s">
        <v>582</v>
      </c>
      <c r="I485" s="38" t="s">
        <v>126</v>
      </c>
      <c r="J485" s="38" t="s">
        <v>97</v>
      </c>
      <c r="K485" s="38" t="s">
        <v>79</v>
      </c>
      <c r="L485" s="38" t="s">
        <v>89</v>
      </c>
      <c r="M485" s="32">
        <v>9</v>
      </c>
    </row>
    <row r="486" spans="1:13" s="32" customFormat="1" ht="15.75" customHeight="1">
      <c r="A486" s="32">
        <v>484</v>
      </c>
      <c r="B486" s="38" t="s">
        <v>3589</v>
      </c>
      <c r="C486" s="38" t="s">
        <v>4946</v>
      </c>
      <c r="D486" s="38" t="s">
        <v>74</v>
      </c>
      <c r="E486" s="32">
        <v>64</v>
      </c>
      <c r="F486" s="51">
        <v>27143</v>
      </c>
      <c r="G486" s="71">
        <f t="shared" ca="1" si="7"/>
        <v>46.233361386352101</v>
      </c>
      <c r="H486" s="38" t="s">
        <v>2108</v>
      </c>
      <c r="I486" s="38" t="s">
        <v>77</v>
      </c>
      <c r="J486" s="38" t="s">
        <v>78</v>
      </c>
      <c r="K486" s="38" t="s">
        <v>79</v>
      </c>
      <c r="L486" s="38" t="s">
        <v>89</v>
      </c>
      <c r="M486" s="32">
        <v>22</v>
      </c>
    </row>
    <row r="487" spans="1:13" s="32" customFormat="1" ht="15.75" customHeight="1">
      <c r="A487" s="32">
        <v>485</v>
      </c>
      <c r="B487" s="38" t="s">
        <v>4947</v>
      </c>
      <c r="C487" s="38" t="s">
        <v>4948</v>
      </c>
      <c r="D487" s="38" t="s">
        <v>94</v>
      </c>
      <c r="E487" s="32">
        <v>23</v>
      </c>
      <c r="F487" s="51">
        <v>27341</v>
      </c>
      <c r="G487" s="71">
        <f t="shared" ca="1" si="7"/>
        <v>45.690895632927443</v>
      </c>
      <c r="H487" s="38" t="s">
        <v>2503</v>
      </c>
      <c r="I487" s="38" t="s">
        <v>77</v>
      </c>
      <c r="J487" s="38" t="s">
        <v>115</v>
      </c>
      <c r="K487" s="38" t="s">
        <v>79</v>
      </c>
      <c r="L487" s="38" t="s">
        <v>89</v>
      </c>
      <c r="M487" s="32">
        <v>20</v>
      </c>
    </row>
    <row r="488" spans="1:13" s="32" customFormat="1" ht="15.75" customHeight="1">
      <c r="A488" s="32">
        <v>486</v>
      </c>
      <c r="B488" s="38" t="s">
        <v>4949</v>
      </c>
      <c r="C488" s="38" t="s">
        <v>4950</v>
      </c>
      <c r="D488" s="38" t="s">
        <v>94</v>
      </c>
      <c r="E488" s="32">
        <v>0</v>
      </c>
      <c r="F488" s="51">
        <v>20453</v>
      </c>
      <c r="G488" s="71">
        <f t="shared" ca="1" si="7"/>
        <v>64.562128509639777</v>
      </c>
      <c r="H488" s="38" t="s">
        <v>1068</v>
      </c>
      <c r="I488" s="38" t="s">
        <v>77</v>
      </c>
      <c r="J488" s="38" t="s">
        <v>97</v>
      </c>
      <c r="K488" s="38" t="s">
        <v>79</v>
      </c>
      <c r="L488" s="38" t="s">
        <v>80</v>
      </c>
      <c r="M488" s="32">
        <v>15</v>
      </c>
    </row>
    <row r="489" spans="1:13" s="32" customFormat="1" ht="15.75" customHeight="1">
      <c r="A489" s="32">
        <v>487</v>
      </c>
      <c r="B489" s="38" t="s">
        <v>4951</v>
      </c>
      <c r="C489" s="38" t="s">
        <v>4952</v>
      </c>
      <c r="D489" s="38" t="s">
        <v>94</v>
      </c>
      <c r="E489" s="32">
        <v>70</v>
      </c>
      <c r="F489" s="51">
        <v>29117</v>
      </c>
      <c r="G489" s="71">
        <f t="shared" ca="1" si="7"/>
        <v>40.825142208269909</v>
      </c>
      <c r="H489" s="38" t="s">
        <v>595</v>
      </c>
      <c r="I489" s="38" t="s">
        <v>158</v>
      </c>
      <c r="J489" s="38" t="s">
        <v>78</v>
      </c>
      <c r="K489" s="38" t="s">
        <v>79</v>
      </c>
      <c r="L489" s="38" t="s">
        <v>89</v>
      </c>
      <c r="M489" s="32">
        <v>10</v>
      </c>
    </row>
    <row r="490" spans="1:13" s="32" customFormat="1" ht="15.75" customHeight="1">
      <c r="A490" s="32">
        <v>488</v>
      </c>
      <c r="B490" s="38" t="s">
        <v>4953</v>
      </c>
      <c r="C490" s="38" t="s">
        <v>4954</v>
      </c>
      <c r="D490" s="38" t="s">
        <v>94</v>
      </c>
      <c r="E490" s="32">
        <v>24</v>
      </c>
      <c r="F490" s="51">
        <v>29413</v>
      </c>
      <c r="G490" s="71">
        <f t="shared" ca="1" si="7"/>
        <v>40.014183304160326</v>
      </c>
      <c r="H490" s="38" t="s">
        <v>1728</v>
      </c>
      <c r="I490" s="38" t="s">
        <v>88</v>
      </c>
      <c r="J490" s="38" t="s">
        <v>78</v>
      </c>
      <c r="K490" s="38" t="s">
        <v>79</v>
      </c>
      <c r="L490" s="38" t="s">
        <v>80</v>
      </c>
      <c r="M490" s="32">
        <v>10</v>
      </c>
    </row>
    <row r="491" spans="1:13" s="32" customFormat="1" ht="15.75" customHeight="1">
      <c r="A491" s="32">
        <v>489</v>
      </c>
      <c r="B491" s="38" t="s">
        <v>4955</v>
      </c>
      <c r="C491" s="38" t="s">
        <v>4956</v>
      </c>
      <c r="D491" s="38" t="s">
        <v>94</v>
      </c>
      <c r="E491" s="32">
        <v>18</v>
      </c>
      <c r="F491" s="51">
        <v>26084</v>
      </c>
      <c r="G491" s="71">
        <f t="shared" ca="1" si="7"/>
        <v>49.134731249365799</v>
      </c>
      <c r="H491" s="38" t="s">
        <v>744</v>
      </c>
      <c r="I491" s="38" t="s">
        <v>126</v>
      </c>
      <c r="J491" s="38" t="s">
        <v>78</v>
      </c>
      <c r="K491" s="38" t="s">
        <v>79</v>
      </c>
      <c r="L491" s="38" t="s">
        <v>80</v>
      </c>
      <c r="M491" s="32">
        <v>4</v>
      </c>
    </row>
    <row r="492" spans="1:13" s="32" customFormat="1" ht="15.75" customHeight="1">
      <c r="A492" s="32">
        <v>490</v>
      </c>
      <c r="B492" s="38" t="s">
        <v>4868</v>
      </c>
      <c r="C492" s="38" t="s">
        <v>4957</v>
      </c>
      <c r="D492" s="38" t="s">
        <v>94</v>
      </c>
      <c r="E492" s="32">
        <v>44</v>
      </c>
      <c r="F492" s="51">
        <v>33770</v>
      </c>
      <c r="G492" s="71">
        <f t="shared" ca="1" si="7"/>
        <v>28.077197002790459</v>
      </c>
      <c r="H492" s="38" t="s">
        <v>776</v>
      </c>
      <c r="I492" s="38" t="s">
        <v>321</v>
      </c>
      <c r="J492" s="38" t="s">
        <v>78</v>
      </c>
      <c r="K492" s="38" t="s">
        <v>79</v>
      </c>
      <c r="L492" s="38" t="s">
        <v>89</v>
      </c>
      <c r="M492" s="32">
        <v>6</v>
      </c>
    </row>
    <row r="493" spans="1:13" s="32" customFormat="1" ht="15.75" customHeight="1">
      <c r="A493" s="32">
        <v>491</v>
      </c>
      <c r="B493" s="38" t="s">
        <v>3200</v>
      </c>
      <c r="C493" s="38" t="s">
        <v>4958</v>
      </c>
      <c r="D493" s="38" t="s">
        <v>74</v>
      </c>
      <c r="E493" s="32">
        <v>45</v>
      </c>
      <c r="F493" s="51">
        <v>27810</v>
      </c>
      <c r="G493" s="71">
        <f t="shared" ca="1" si="7"/>
        <v>44.405964126078132</v>
      </c>
      <c r="H493" s="38" t="s">
        <v>131</v>
      </c>
      <c r="I493" s="38" t="s">
        <v>88</v>
      </c>
      <c r="J493" s="38" t="s">
        <v>97</v>
      </c>
      <c r="K493" s="38" t="s">
        <v>79</v>
      </c>
      <c r="L493" s="38" t="s">
        <v>80</v>
      </c>
      <c r="M493" s="32">
        <v>19</v>
      </c>
    </row>
    <row r="494" spans="1:13" s="32" customFormat="1" ht="15.75" customHeight="1">
      <c r="A494" s="32">
        <v>492</v>
      </c>
      <c r="B494" s="38" t="s">
        <v>4959</v>
      </c>
      <c r="C494" s="38" t="s">
        <v>4960</v>
      </c>
      <c r="D494" s="38" t="s">
        <v>74</v>
      </c>
      <c r="E494" s="32">
        <v>54</v>
      </c>
      <c r="F494" s="51">
        <v>27878</v>
      </c>
      <c r="G494" s="71">
        <f t="shared" ca="1" si="7"/>
        <v>44.219662756215115</v>
      </c>
      <c r="H494" s="38" t="s">
        <v>776</v>
      </c>
      <c r="I494" s="38" t="s">
        <v>96</v>
      </c>
      <c r="J494" s="38" t="s">
        <v>78</v>
      </c>
      <c r="K494" s="38" t="s">
        <v>79</v>
      </c>
      <c r="L494" s="38" t="s">
        <v>89</v>
      </c>
      <c r="M494" s="32">
        <v>21</v>
      </c>
    </row>
    <row r="495" spans="1:13" s="32" customFormat="1" ht="15.75" customHeight="1">
      <c r="A495" s="32">
        <v>493</v>
      </c>
      <c r="B495" s="38" t="s">
        <v>4961</v>
      </c>
      <c r="C495" s="38" t="s">
        <v>4962</v>
      </c>
      <c r="D495" s="38" t="s">
        <v>94</v>
      </c>
      <c r="E495" s="32">
        <v>83</v>
      </c>
      <c r="F495" s="51">
        <v>22172</v>
      </c>
      <c r="G495" s="71">
        <f t="shared" ca="1" si="7"/>
        <v>59.852539468543881</v>
      </c>
      <c r="H495" s="38" t="s">
        <v>384</v>
      </c>
      <c r="I495" s="38" t="s">
        <v>77</v>
      </c>
      <c r="J495" s="38" t="s">
        <v>78</v>
      </c>
      <c r="K495" s="38" t="s">
        <v>79</v>
      </c>
      <c r="L495" s="38" t="s">
        <v>80</v>
      </c>
      <c r="M495" s="32">
        <v>5</v>
      </c>
    </row>
    <row r="496" spans="1:13" s="32" customFormat="1" ht="15.75" customHeight="1">
      <c r="A496" s="32">
        <v>494</v>
      </c>
      <c r="B496" s="38" t="s">
        <v>4963</v>
      </c>
      <c r="D496" s="38" t="s">
        <v>74</v>
      </c>
      <c r="E496" s="32">
        <v>33</v>
      </c>
      <c r="F496" s="51">
        <v>27547</v>
      </c>
      <c r="G496" s="71">
        <f t="shared" ca="1" si="7"/>
        <v>45.126512071283614</v>
      </c>
      <c r="H496" s="38" t="s">
        <v>284</v>
      </c>
      <c r="I496" s="38" t="s">
        <v>77</v>
      </c>
      <c r="J496" s="38" t="s">
        <v>78</v>
      </c>
      <c r="K496" s="38" t="s">
        <v>79</v>
      </c>
      <c r="L496" s="38" t="s">
        <v>89</v>
      </c>
      <c r="M496" s="32">
        <v>9</v>
      </c>
    </row>
    <row r="497" spans="1:13" s="32" customFormat="1" ht="15.75" customHeight="1">
      <c r="A497" s="32">
        <v>495</v>
      </c>
      <c r="B497" s="38" t="s">
        <v>2606</v>
      </c>
      <c r="C497" s="38" t="s">
        <v>4964</v>
      </c>
      <c r="D497" s="38" t="s">
        <v>74</v>
      </c>
      <c r="E497" s="32">
        <v>91</v>
      </c>
      <c r="F497" s="51">
        <v>21602</v>
      </c>
      <c r="G497" s="71">
        <f t="shared" ca="1" si="7"/>
        <v>61.414183304160325</v>
      </c>
      <c r="H497" s="38" t="s">
        <v>1997</v>
      </c>
      <c r="I497" s="38" t="s">
        <v>96</v>
      </c>
      <c r="J497" s="38" t="s">
        <v>78</v>
      </c>
      <c r="K497" s="38" t="s">
        <v>79</v>
      </c>
      <c r="L497" s="38" t="s">
        <v>80</v>
      </c>
      <c r="M497" s="32">
        <v>6</v>
      </c>
    </row>
    <row r="498" spans="1:13" s="32" customFormat="1" ht="15.75" customHeight="1">
      <c r="A498" s="32">
        <v>496</v>
      </c>
      <c r="B498" s="38" t="s">
        <v>4965</v>
      </c>
      <c r="C498" s="38" t="s">
        <v>4966</v>
      </c>
      <c r="D498" s="38" t="s">
        <v>94</v>
      </c>
      <c r="E498" s="32">
        <v>25</v>
      </c>
      <c r="F498" s="51">
        <v>27787</v>
      </c>
      <c r="G498" s="71">
        <f t="shared" ca="1" si="7"/>
        <v>44.468977824708269</v>
      </c>
      <c r="H498" s="38" t="s">
        <v>218</v>
      </c>
      <c r="I498" s="38" t="s">
        <v>96</v>
      </c>
      <c r="J498" s="38" t="s">
        <v>97</v>
      </c>
      <c r="K498" s="38" t="s">
        <v>79</v>
      </c>
      <c r="L498" s="38" t="s">
        <v>80</v>
      </c>
      <c r="M498" s="32">
        <v>11</v>
      </c>
    </row>
    <row r="499" spans="1:13" s="32" customFormat="1" ht="15.75" hidden="1" customHeight="1">
      <c r="A499" s="32">
        <v>497</v>
      </c>
      <c r="B499" s="38" t="s">
        <v>4967</v>
      </c>
      <c r="C499" s="38" t="s">
        <v>4968</v>
      </c>
      <c r="D499" s="38" t="s">
        <v>94</v>
      </c>
      <c r="E499" s="32">
        <v>96</v>
      </c>
      <c r="F499" s="51">
        <v>27038</v>
      </c>
      <c r="G499" s="59">
        <f t="shared" ca="1" si="7"/>
        <v>46.521032619228819</v>
      </c>
      <c r="I499" s="38" t="s">
        <v>88</v>
      </c>
      <c r="J499" s="38" t="s">
        <v>78</v>
      </c>
      <c r="K499" s="38" t="s">
        <v>79</v>
      </c>
      <c r="L499" s="38" t="s">
        <v>80</v>
      </c>
      <c r="M499" s="32">
        <v>11</v>
      </c>
    </row>
    <row r="500" spans="1:13" s="32" customFormat="1" ht="15.75" customHeight="1">
      <c r="A500" s="32">
        <v>498</v>
      </c>
      <c r="B500" s="38" t="s">
        <v>4969</v>
      </c>
      <c r="C500" s="38" t="s">
        <v>4970</v>
      </c>
      <c r="D500" s="38" t="s">
        <v>94</v>
      </c>
      <c r="E500" s="32">
        <v>58</v>
      </c>
      <c r="F500" s="51">
        <v>28610</v>
      </c>
      <c r="G500" s="71">
        <f t="shared" ca="1" si="7"/>
        <v>42.214183304160322</v>
      </c>
      <c r="H500" s="38" t="s">
        <v>568</v>
      </c>
      <c r="I500" s="38" t="s">
        <v>77</v>
      </c>
      <c r="J500" s="38" t="s">
        <v>115</v>
      </c>
      <c r="K500" s="38" t="s">
        <v>79</v>
      </c>
      <c r="L500" s="38" t="s">
        <v>80</v>
      </c>
      <c r="M500" s="32">
        <v>10</v>
      </c>
    </row>
    <row r="501" spans="1:13" s="32" customFormat="1" ht="15.75" customHeight="1">
      <c r="A501" s="32">
        <v>499</v>
      </c>
      <c r="B501" s="38" t="s">
        <v>4971</v>
      </c>
      <c r="C501" s="38" t="s">
        <v>4972</v>
      </c>
      <c r="D501" s="38" t="s">
        <v>74</v>
      </c>
      <c r="E501" s="32">
        <v>39</v>
      </c>
      <c r="F501" s="51">
        <v>22355</v>
      </c>
      <c r="G501" s="71">
        <f t="shared" ca="1" si="7"/>
        <v>59.351169605530188</v>
      </c>
      <c r="H501" s="38" t="s">
        <v>3230</v>
      </c>
      <c r="I501" s="38" t="s">
        <v>96</v>
      </c>
      <c r="J501" s="38" t="s">
        <v>97</v>
      </c>
      <c r="K501" s="38" t="s">
        <v>79</v>
      </c>
      <c r="L501" s="38" t="s">
        <v>89</v>
      </c>
      <c r="M501" s="32">
        <v>19</v>
      </c>
    </row>
    <row r="502" spans="1:13" s="32" customFormat="1" ht="15.75" customHeight="1">
      <c r="A502" s="32">
        <v>500</v>
      </c>
      <c r="B502" s="38" t="s">
        <v>4973</v>
      </c>
      <c r="C502" s="38" t="s">
        <v>4974</v>
      </c>
      <c r="D502" s="38" t="s">
        <v>74</v>
      </c>
      <c r="E502" s="32">
        <v>19</v>
      </c>
      <c r="F502" s="51">
        <v>33705</v>
      </c>
      <c r="G502" s="71">
        <f t="shared" ca="1" si="7"/>
        <v>28.255279194571283</v>
      </c>
      <c r="H502" s="38" t="s">
        <v>263</v>
      </c>
      <c r="I502" s="38" t="s">
        <v>126</v>
      </c>
      <c r="J502" s="38" t="s">
        <v>97</v>
      </c>
      <c r="K502" s="38" t="s">
        <v>79</v>
      </c>
      <c r="L502" s="38" t="s">
        <v>80</v>
      </c>
      <c r="M502" s="32">
        <v>10</v>
      </c>
    </row>
    <row r="503" spans="1:13" s="32" customFormat="1" ht="15.75" customHeight="1">
      <c r="A503" s="32">
        <v>501</v>
      </c>
      <c r="B503" s="38" t="s">
        <v>4975</v>
      </c>
      <c r="C503" s="38" t="s">
        <v>4976</v>
      </c>
      <c r="D503" s="38" t="s">
        <v>94</v>
      </c>
      <c r="E503" s="32">
        <v>94</v>
      </c>
      <c r="F503" s="51">
        <v>28286</v>
      </c>
      <c r="G503" s="71">
        <f t="shared" ca="1" si="7"/>
        <v>43.101854537037035</v>
      </c>
      <c r="H503" s="38" t="s">
        <v>147</v>
      </c>
      <c r="I503" s="38" t="s">
        <v>200</v>
      </c>
      <c r="J503" s="38" t="s">
        <v>115</v>
      </c>
      <c r="K503" s="38" t="s">
        <v>79</v>
      </c>
      <c r="L503" s="38" t="s">
        <v>89</v>
      </c>
      <c r="M503" s="32">
        <v>19</v>
      </c>
    </row>
    <row r="504" spans="1:13" s="32" customFormat="1" ht="15.75" customHeight="1">
      <c r="A504" s="32">
        <v>502</v>
      </c>
      <c r="B504" s="38" t="s">
        <v>4977</v>
      </c>
      <c r="C504" s="38" t="s">
        <v>4978</v>
      </c>
      <c r="D504" s="38" t="s">
        <v>94</v>
      </c>
      <c r="E504" s="32">
        <v>39</v>
      </c>
      <c r="F504" s="51">
        <v>25926</v>
      </c>
      <c r="G504" s="71">
        <f t="shared" ca="1" si="7"/>
        <v>49.56760796169457</v>
      </c>
      <c r="H504" s="38" t="s">
        <v>520</v>
      </c>
      <c r="I504" s="38" t="s">
        <v>77</v>
      </c>
      <c r="J504" s="38" t="s">
        <v>78</v>
      </c>
      <c r="K504" s="38" t="s">
        <v>79</v>
      </c>
      <c r="L504" s="38" t="s">
        <v>89</v>
      </c>
      <c r="M504" s="32">
        <v>18</v>
      </c>
    </row>
    <row r="505" spans="1:13" s="32" customFormat="1" ht="15.75" customHeight="1">
      <c r="A505" s="32">
        <v>503</v>
      </c>
      <c r="B505" s="38" t="s">
        <v>4979</v>
      </c>
      <c r="C505" s="38" t="s">
        <v>4980</v>
      </c>
      <c r="D505" s="38" t="s">
        <v>74</v>
      </c>
      <c r="E505" s="32">
        <v>87</v>
      </c>
      <c r="F505" s="51">
        <v>32708</v>
      </c>
      <c r="G505" s="71">
        <f t="shared" ca="1" si="7"/>
        <v>30.986786043886351</v>
      </c>
      <c r="H505" s="38" t="s">
        <v>416</v>
      </c>
      <c r="I505" s="38" t="s">
        <v>158</v>
      </c>
      <c r="J505" s="38" t="s">
        <v>97</v>
      </c>
      <c r="K505" s="38" t="s">
        <v>79</v>
      </c>
      <c r="L505" s="38" t="s">
        <v>80</v>
      </c>
      <c r="M505" s="32">
        <v>10</v>
      </c>
    </row>
    <row r="506" spans="1:13" s="32" customFormat="1" ht="15.75" customHeight="1">
      <c r="A506" s="32">
        <v>504</v>
      </c>
      <c r="B506" s="38" t="s">
        <v>277</v>
      </c>
      <c r="C506" s="38" t="s">
        <v>4981</v>
      </c>
      <c r="D506" s="38" t="s">
        <v>74</v>
      </c>
      <c r="E506" s="32">
        <v>93</v>
      </c>
      <c r="F506" s="51">
        <v>34814</v>
      </c>
      <c r="G506" s="71">
        <f t="shared" ca="1" si="7"/>
        <v>25.216923030187722</v>
      </c>
      <c r="H506" s="38" t="s">
        <v>776</v>
      </c>
      <c r="I506" s="38" t="s">
        <v>77</v>
      </c>
      <c r="J506" s="38" t="s">
        <v>115</v>
      </c>
      <c r="K506" s="38" t="s">
        <v>79</v>
      </c>
      <c r="L506" s="38" t="s">
        <v>80</v>
      </c>
      <c r="M506" s="32">
        <v>7</v>
      </c>
    </row>
    <row r="507" spans="1:13" s="32" customFormat="1" ht="15.75" hidden="1" customHeight="1">
      <c r="A507" s="32">
        <v>505</v>
      </c>
      <c r="B507" s="38" t="s">
        <v>4982</v>
      </c>
      <c r="C507" s="38" t="s">
        <v>4983</v>
      </c>
      <c r="D507" s="38" t="s">
        <v>94</v>
      </c>
      <c r="E507" s="32">
        <v>40</v>
      </c>
      <c r="F507" s="51">
        <v>24442</v>
      </c>
      <c r="G507" s="59">
        <f t="shared" ca="1" si="7"/>
        <v>53.633361386352107</v>
      </c>
      <c r="I507" s="38" t="s">
        <v>200</v>
      </c>
      <c r="J507" s="38" t="s">
        <v>115</v>
      </c>
      <c r="K507" s="38" t="s">
        <v>79</v>
      </c>
      <c r="L507" s="38" t="s">
        <v>80</v>
      </c>
      <c r="M507" s="32">
        <v>10</v>
      </c>
    </row>
    <row r="508" spans="1:13" s="32" customFormat="1" ht="15.75" customHeight="1">
      <c r="A508" s="32">
        <v>506</v>
      </c>
      <c r="B508" s="38" t="s">
        <v>4984</v>
      </c>
      <c r="C508" s="38" t="s">
        <v>4985</v>
      </c>
      <c r="D508" s="38" t="s">
        <v>94</v>
      </c>
      <c r="E508" s="32">
        <v>43</v>
      </c>
      <c r="F508" s="51">
        <v>31092</v>
      </c>
      <c r="G508" s="71">
        <f t="shared" ca="1" si="7"/>
        <v>35.414183304160325</v>
      </c>
      <c r="H508" s="38" t="s">
        <v>796</v>
      </c>
      <c r="I508" s="38" t="s">
        <v>126</v>
      </c>
      <c r="J508" s="38" t="s">
        <v>78</v>
      </c>
      <c r="K508" s="38" t="s">
        <v>79</v>
      </c>
      <c r="L508" s="38" t="s">
        <v>89</v>
      </c>
      <c r="M508" s="32">
        <v>21</v>
      </c>
    </row>
    <row r="509" spans="1:13" s="32" customFormat="1" ht="15.75" hidden="1" customHeight="1">
      <c r="A509" s="32">
        <v>507</v>
      </c>
      <c r="B509" s="38" t="s">
        <v>4986</v>
      </c>
      <c r="C509" s="38" t="s">
        <v>4987</v>
      </c>
      <c r="D509" s="38" t="s">
        <v>94</v>
      </c>
      <c r="E509" s="32">
        <v>98</v>
      </c>
      <c r="F509" s="51">
        <v>26119</v>
      </c>
      <c r="G509" s="59">
        <f t="shared" ca="1" si="7"/>
        <v>49.038840838406898</v>
      </c>
      <c r="I509" s="38" t="s">
        <v>158</v>
      </c>
      <c r="J509" s="38" t="s">
        <v>78</v>
      </c>
      <c r="K509" s="38" t="s">
        <v>79</v>
      </c>
      <c r="L509" s="38" t="s">
        <v>89</v>
      </c>
      <c r="M509" s="32">
        <v>7</v>
      </c>
    </row>
    <row r="510" spans="1:13" s="32" customFormat="1" ht="15.75" customHeight="1">
      <c r="A510" s="32">
        <v>508</v>
      </c>
      <c r="B510" s="38" t="s">
        <v>4988</v>
      </c>
      <c r="C510" s="38" t="s">
        <v>4989</v>
      </c>
      <c r="D510" s="38" t="s">
        <v>94</v>
      </c>
      <c r="E510" s="32">
        <v>94</v>
      </c>
      <c r="F510" s="51">
        <v>25951</v>
      </c>
      <c r="G510" s="71">
        <f t="shared" ca="1" si="7"/>
        <v>49.49911481100964</v>
      </c>
      <c r="H510" s="38" t="s">
        <v>2551</v>
      </c>
      <c r="I510" s="38" t="s">
        <v>88</v>
      </c>
      <c r="J510" s="38" t="s">
        <v>78</v>
      </c>
      <c r="K510" s="38" t="s">
        <v>79</v>
      </c>
      <c r="L510" s="38" t="s">
        <v>80</v>
      </c>
      <c r="M510" s="32">
        <v>11</v>
      </c>
    </row>
    <row r="511" spans="1:13" s="32" customFormat="1" ht="15.75" customHeight="1">
      <c r="A511" s="32">
        <v>509</v>
      </c>
      <c r="B511" s="38" t="s">
        <v>4990</v>
      </c>
      <c r="C511" s="38" t="s">
        <v>4991</v>
      </c>
      <c r="D511" s="38" t="s">
        <v>74</v>
      </c>
      <c r="E511" s="32">
        <v>64</v>
      </c>
      <c r="F511" s="51">
        <v>29073</v>
      </c>
      <c r="G511" s="71">
        <f t="shared" ca="1" si="7"/>
        <v>40.94569015347539</v>
      </c>
      <c r="H511" s="38" t="s">
        <v>754</v>
      </c>
      <c r="I511" s="38" t="s">
        <v>96</v>
      </c>
      <c r="J511" s="38" t="s">
        <v>97</v>
      </c>
      <c r="K511" s="38" t="s">
        <v>79</v>
      </c>
      <c r="L511" s="38" t="s">
        <v>80</v>
      </c>
      <c r="M511" s="32">
        <v>21</v>
      </c>
    </row>
    <row r="512" spans="1:13" s="32" customFormat="1" ht="15.75" hidden="1" customHeight="1">
      <c r="A512" s="32">
        <v>510</v>
      </c>
      <c r="B512" s="38" t="s">
        <v>4992</v>
      </c>
      <c r="C512" s="38" t="s">
        <v>4993</v>
      </c>
      <c r="D512" s="38" t="s">
        <v>94</v>
      </c>
      <c r="E512" s="32">
        <v>61</v>
      </c>
      <c r="F512" s="51">
        <v>33770</v>
      </c>
      <c r="G512" s="59">
        <f t="shared" ca="1" si="7"/>
        <v>28.077197002790459</v>
      </c>
      <c r="I512" s="38" t="s">
        <v>200</v>
      </c>
      <c r="J512" s="38" t="s">
        <v>78</v>
      </c>
      <c r="K512" s="38" t="s">
        <v>79</v>
      </c>
      <c r="L512" s="38" t="s">
        <v>89</v>
      </c>
      <c r="M512" s="32">
        <v>2</v>
      </c>
    </row>
    <row r="513" spans="1:13" s="32" customFormat="1" ht="15.75" customHeight="1">
      <c r="A513" s="32">
        <v>511</v>
      </c>
      <c r="B513" s="38" t="s">
        <v>4647</v>
      </c>
      <c r="C513" s="38" t="s">
        <v>4994</v>
      </c>
      <c r="D513" s="38" t="s">
        <v>94</v>
      </c>
      <c r="E513" s="32">
        <v>92</v>
      </c>
      <c r="F513" s="51">
        <v>30287</v>
      </c>
      <c r="G513" s="71">
        <f t="shared" ca="1" si="7"/>
        <v>37.619662756215121</v>
      </c>
      <c r="H513" s="38" t="s">
        <v>416</v>
      </c>
      <c r="I513" s="38" t="s">
        <v>158</v>
      </c>
      <c r="J513" s="38" t="s">
        <v>115</v>
      </c>
      <c r="K513" s="38" t="s">
        <v>79</v>
      </c>
      <c r="L513" s="38" t="s">
        <v>89</v>
      </c>
      <c r="M513" s="32">
        <v>10</v>
      </c>
    </row>
    <row r="514" spans="1:13" s="32" customFormat="1" ht="15.75" customHeight="1">
      <c r="A514" s="32">
        <v>512</v>
      </c>
      <c r="B514" s="38" t="s">
        <v>4995</v>
      </c>
      <c r="C514" s="38" t="s">
        <v>4996</v>
      </c>
      <c r="D514" s="38" t="s">
        <v>74</v>
      </c>
      <c r="E514" s="32">
        <v>76</v>
      </c>
      <c r="F514" s="51">
        <v>20194</v>
      </c>
      <c r="G514" s="71">
        <f t="shared" ca="1" si="7"/>
        <v>65.271717550735659</v>
      </c>
      <c r="H514" s="38" t="s">
        <v>1997</v>
      </c>
      <c r="I514" s="38" t="s">
        <v>96</v>
      </c>
      <c r="J514" s="38" t="s">
        <v>78</v>
      </c>
      <c r="K514" s="38" t="s">
        <v>79</v>
      </c>
      <c r="L514" s="38" t="s">
        <v>89</v>
      </c>
      <c r="M514" s="32">
        <v>6</v>
      </c>
    </row>
    <row r="515" spans="1:13" s="32" customFormat="1" ht="15.75" hidden="1" customHeight="1">
      <c r="A515" s="32">
        <v>513</v>
      </c>
      <c r="B515" s="38" t="s">
        <v>4997</v>
      </c>
      <c r="C515" s="38" t="s">
        <v>4998</v>
      </c>
      <c r="D515" s="38" t="s">
        <v>365</v>
      </c>
      <c r="E515" s="32">
        <v>30</v>
      </c>
      <c r="G515" s="59">
        <f t="shared" ca="1" si="7"/>
        <v>120.59774494799593</v>
      </c>
      <c r="H515" s="38" t="s">
        <v>1937</v>
      </c>
      <c r="I515" s="38" t="s">
        <v>137</v>
      </c>
      <c r="J515" s="38" t="s">
        <v>78</v>
      </c>
      <c r="K515" s="38" t="s">
        <v>79</v>
      </c>
      <c r="L515" s="38" t="s">
        <v>89</v>
      </c>
    </row>
    <row r="516" spans="1:13" s="32" customFormat="1" ht="15.75" customHeight="1">
      <c r="A516" s="32">
        <v>514</v>
      </c>
      <c r="B516" s="38" t="s">
        <v>4999</v>
      </c>
      <c r="D516" s="38" t="s">
        <v>74</v>
      </c>
      <c r="E516" s="32">
        <v>9</v>
      </c>
      <c r="F516" s="51">
        <v>35236</v>
      </c>
      <c r="G516" s="71">
        <f t="shared" ref="G516:G579" ca="1" si="8">(NOW()-F516)/365</f>
        <v>24.060758646626077</v>
      </c>
      <c r="H516" s="38" t="s">
        <v>172</v>
      </c>
      <c r="I516" s="38" t="s">
        <v>96</v>
      </c>
      <c r="J516" s="38" t="s">
        <v>78</v>
      </c>
      <c r="K516" s="38" t="s">
        <v>79</v>
      </c>
      <c r="L516" s="38" t="s">
        <v>80</v>
      </c>
      <c r="M516" s="32">
        <v>4</v>
      </c>
    </row>
    <row r="517" spans="1:13" s="32" customFormat="1" ht="15.75" customHeight="1">
      <c r="A517" s="32">
        <v>515</v>
      </c>
      <c r="B517" s="38" t="s">
        <v>5000</v>
      </c>
      <c r="C517" s="38" t="s">
        <v>5001</v>
      </c>
      <c r="D517" s="38" t="s">
        <v>94</v>
      </c>
      <c r="E517" s="32">
        <v>55</v>
      </c>
      <c r="F517" s="51">
        <v>32755</v>
      </c>
      <c r="G517" s="71">
        <f t="shared" ca="1" si="8"/>
        <v>30.858018920598678</v>
      </c>
      <c r="H517" s="38" t="s">
        <v>1728</v>
      </c>
      <c r="I517" s="38" t="s">
        <v>137</v>
      </c>
      <c r="J517" s="38" t="s">
        <v>115</v>
      </c>
      <c r="K517" s="38" t="s">
        <v>79</v>
      </c>
      <c r="L517" s="38" t="s">
        <v>89</v>
      </c>
      <c r="M517" s="32">
        <v>8</v>
      </c>
    </row>
    <row r="518" spans="1:13" s="32" customFormat="1" ht="15.75" customHeight="1">
      <c r="A518" s="32">
        <v>516</v>
      </c>
      <c r="B518" s="38" t="s">
        <v>3554</v>
      </c>
      <c r="C518" s="38" t="s">
        <v>5002</v>
      </c>
      <c r="D518" s="38" t="s">
        <v>74</v>
      </c>
      <c r="E518" s="32">
        <v>23</v>
      </c>
      <c r="F518" s="51">
        <v>21192</v>
      </c>
      <c r="G518" s="71">
        <f t="shared" ca="1" si="8"/>
        <v>62.537470975393198</v>
      </c>
      <c r="H518" s="38" t="s">
        <v>776</v>
      </c>
      <c r="I518" s="38" t="s">
        <v>96</v>
      </c>
      <c r="J518" s="38" t="s">
        <v>78</v>
      </c>
      <c r="K518" s="38" t="s">
        <v>79</v>
      </c>
      <c r="L518" s="38" t="s">
        <v>89</v>
      </c>
      <c r="M518" s="32">
        <v>20</v>
      </c>
    </row>
    <row r="519" spans="1:13" s="32" customFormat="1" ht="15.75" customHeight="1">
      <c r="A519" s="32">
        <v>517</v>
      </c>
      <c r="B519" s="38" t="s">
        <v>5003</v>
      </c>
      <c r="C519" s="38" t="s">
        <v>5004</v>
      </c>
      <c r="D519" s="38" t="s">
        <v>94</v>
      </c>
      <c r="E519" s="32">
        <v>73</v>
      </c>
      <c r="F519" s="51">
        <v>31279</v>
      </c>
      <c r="G519" s="71">
        <f t="shared" ca="1" si="8"/>
        <v>34.901854537037032</v>
      </c>
      <c r="H519" s="38" t="s">
        <v>1030</v>
      </c>
      <c r="I519" s="38" t="s">
        <v>88</v>
      </c>
      <c r="J519" s="38" t="s">
        <v>78</v>
      </c>
      <c r="K519" s="38" t="s">
        <v>79</v>
      </c>
      <c r="L519" s="38" t="s">
        <v>80</v>
      </c>
      <c r="M519" s="32">
        <v>3</v>
      </c>
    </row>
    <row r="520" spans="1:13" s="32" customFormat="1" ht="15.75" customHeight="1">
      <c r="A520" s="32">
        <v>518</v>
      </c>
      <c r="B520" s="38" t="s">
        <v>5005</v>
      </c>
      <c r="C520" s="38" t="s">
        <v>5006</v>
      </c>
      <c r="D520" s="38" t="s">
        <v>74</v>
      </c>
      <c r="E520" s="32">
        <v>60</v>
      </c>
      <c r="F520" s="51">
        <v>33356</v>
      </c>
      <c r="G520" s="71">
        <f t="shared" ca="1" si="8"/>
        <v>29.211443578132926</v>
      </c>
      <c r="H520" s="38" t="s">
        <v>3105</v>
      </c>
      <c r="I520" s="38" t="s">
        <v>126</v>
      </c>
      <c r="J520" s="38" t="s">
        <v>78</v>
      </c>
      <c r="K520" s="38" t="s">
        <v>79</v>
      </c>
      <c r="L520" s="38" t="s">
        <v>80</v>
      </c>
      <c r="M520" s="32">
        <v>10</v>
      </c>
    </row>
    <row r="521" spans="1:13" s="32" customFormat="1" ht="15.75" hidden="1" customHeight="1">
      <c r="A521" s="32">
        <v>519</v>
      </c>
      <c r="B521" s="38" t="s">
        <v>5007</v>
      </c>
      <c r="C521" s="38" t="s">
        <v>5008</v>
      </c>
      <c r="D521" s="38" t="s">
        <v>74</v>
      </c>
      <c r="E521" s="32">
        <v>83</v>
      </c>
      <c r="F521" s="51">
        <v>36623</v>
      </c>
      <c r="G521" s="59">
        <f t="shared" ca="1" si="8"/>
        <v>20.260758646626076</v>
      </c>
      <c r="I521" s="38" t="s">
        <v>200</v>
      </c>
      <c r="J521" s="38" t="s">
        <v>78</v>
      </c>
      <c r="K521" s="38" t="s">
        <v>79</v>
      </c>
      <c r="L521" s="38" t="s">
        <v>80</v>
      </c>
      <c r="M521" s="32">
        <v>1</v>
      </c>
    </row>
    <row r="522" spans="1:13" s="32" customFormat="1" ht="15.75" customHeight="1">
      <c r="A522" s="32">
        <v>520</v>
      </c>
      <c r="B522" s="38" t="s">
        <v>5009</v>
      </c>
      <c r="C522" s="38" t="s">
        <v>5010</v>
      </c>
      <c r="D522" s="38" t="s">
        <v>94</v>
      </c>
      <c r="E522" s="32">
        <v>66</v>
      </c>
      <c r="F522" s="51">
        <v>23598</v>
      </c>
      <c r="G522" s="71">
        <f t="shared" ca="1" si="8"/>
        <v>55.94569015347539</v>
      </c>
      <c r="H522" s="38" t="s">
        <v>310</v>
      </c>
      <c r="I522" s="38" t="s">
        <v>96</v>
      </c>
      <c r="J522" s="38" t="s">
        <v>97</v>
      </c>
      <c r="K522" s="38" t="s">
        <v>79</v>
      </c>
      <c r="L522" s="38" t="s">
        <v>80</v>
      </c>
      <c r="M522" s="32">
        <v>15</v>
      </c>
    </row>
    <row r="523" spans="1:13" s="32" customFormat="1" ht="15.75" customHeight="1">
      <c r="A523" s="32">
        <v>521</v>
      </c>
      <c r="B523" s="38" t="s">
        <v>5011</v>
      </c>
      <c r="C523" s="38" t="s">
        <v>1324</v>
      </c>
      <c r="D523" s="38" t="s">
        <v>94</v>
      </c>
      <c r="E523" s="32">
        <v>29</v>
      </c>
      <c r="F523" s="51">
        <v>28843</v>
      </c>
      <c r="G523" s="71">
        <f t="shared" ca="1" si="8"/>
        <v>41.575827139776763</v>
      </c>
      <c r="H523" s="38" t="s">
        <v>1728</v>
      </c>
      <c r="I523" s="38" t="s">
        <v>158</v>
      </c>
      <c r="J523" s="38" t="s">
        <v>115</v>
      </c>
      <c r="K523" s="38" t="s">
        <v>79</v>
      </c>
      <c r="L523" s="38" t="s">
        <v>89</v>
      </c>
      <c r="M523" s="32">
        <v>16</v>
      </c>
    </row>
    <row r="524" spans="1:13" s="32" customFormat="1" ht="15.75" hidden="1" customHeight="1">
      <c r="A524" s="32">
        <v>522</v>
      </c>
      <c r="B524" s="38" t="s">
        <v>5012</v>
      </c>
      <c r="C524" s="38" t="s">
        <v>5013</v>
      </c>
      <c r="D524" s="38" t="s">
        <v>94</v>
      </c>
      <c r="E524" s="32">
        <v>64</v>
      </c>
      <c r="F524" s="51">
        <v>28069</v>
      </c>
      <c r="G524" s="59">
        <f t="shared" ca="1" si="8"/>
        <v>43.696375084982243</v>
      </c>
      <c r="I524" s="38" t="s">
        <v>200</v>
      </c>
      <c r="J524" s="38" t="s">
        <v>97</v>
      </c>
      <c r="K524" s="38" t="s">
        <v>79</v>
      </c>
      <c r="L524" s="38" t="s">
        <v>80</v>
      </c>
      <c r="M524" s="32">
        <v>16</v>
      </c>
    </row>
    <row r="525" spans="1:13" s="32" customFormat="1" ht="15.75" customHeight="1">
      <c r="A525" s="32">
        <v>523</v>
      </c>
      <c r="B525" s="38" t="s">
        <v>5014</v>
      </c>
      <c r="C525" s="38" t="s">
        <v>4236</v>
      </c>
      <c r="D525" s="38" t="s">
        <v>94</v>
      </c>
      <c r="E525" s="32">
        <v>44</v>
      </c>
      <c r="F525" s="51">
        <v>27357</v>
      </c>
      <c r="G525" s="71">
        <f t="shared" ca="1" si="8"/>
        <v>45.647060016489093</v>
      </c>
      <c r="H525" s="38" t="s">
        <v>379</v>
      </c>
      <c r="I525" s="38" t="s">
        <v>96</v>
      </c>
      <c r="J525" s="38" t="s">
        <v>97</v>
      </c>
      <c r="K525" s="38" t="s">
        <v>79</v>
      </c>
      <c r="L525" s="38" t="s">
        <v>80</v>
      </c>
      <c r="M525" s="32">
        <v>16</v>
      </c>
    </row>
    <row r="526" spans="1:13" s="32" customFormat="1" ht="15.75" customHeight="1">
      <c r="A526" s="32">
        <v>524</v>
      </c>
      <c r="B526" s="38" t="s">
        <v>5015</v>
      </c>
      <c r="C526" s="38" t="s">
        <v>5016</v>
      </c>
      <c r="D526" s="38" t="s">
        <v>94</v>
      </c>
      <c r="E526" s="32">
        <v>16</v>
      </c>
      <c r="F526" s="51">
        <v>22898</v>
      </c>
      <c r="G526" s="71">
        <f t="shared" ca="1" si="8"/>
        <v>57.863498372653474</v>
      </c>
      <c r="H526" s="38" t="s">
        <v>223</v>
      </c>
      <c r="I526" s="38" t="s">
        <v>126</v>
      </c>
      <c r="J526" s="38" t="s">
        <v>78</v>
      </c>
      <c r="K526" s="38" t="s">
        <v>79</v>
      </c>
      <c r="L526" s="38" t="s">
        <v>89</v>
      </c>
      <c r="M526" s="32">
        <v>11</v>
      </c>
    </row>
    <row r="527" spans="1:13" s="32" customFormat="1" ht="15.75" customHeight="1">
      <c r="A527" s="32">
        <v>525</v>
      </c>
      <c r="B527" s="38" t="s">
        <v>5017</v>
      </c>
      <c r="C527" s="38" t="s">
        <v>5018</v>
      </c>
      <c r="D527" s="38" t="s">
        <v>74</v>
      </c>
      <c r="E527" s="32">
        <v>64</v>
      </c>
      <c r="F527" s="51">
        <v>29263</v>
      </c>
      <c r="G527" s="71">
        <f t="shared" ca="1" si="8"/>
        <v>40.425142208269911</v>
      </c>
      <c r="H527" s="38" t="s">
        <v>1271</v>
      </c>
      <c r="I527" s="38" t="s">
        <v>77</v>
      </c>
      <c r="J527" s="38" t="s">
        <v>78</v>
      </c>
      <c r="K527" s="38" t="s">
        <v>79</v>
      </c>
      <c r="L527" s="38" t="s">
        <v>80</v>
      </c>
      <c r="M527" s="32">
        <v>9</v>
      </c>
    </row>
    <row r="528" spans="1:13" s="32" customFormat="1" ht="15.75" hidden="1" customHeight="1">
      <c r="A528" s="32">
        <v>526</v>
      </c>
      <c r="B528" s="38" t="s">
        <v>5019</v>
      </c>
      <c r="D528" s="38" t="s">
        <v>365</v>
      </c>
      <c r="E528" s="32">
        <v>9</v>
      </c>
      <c r="G528" s="59">
        <f t="shared" ca="1" si="8"/>
        <v>120.59774494799593</v>
      </c>
      <c r="H528" s="38" t="s">
        <v>333</v>
      </c>
      <c r="I528" s="38" t="s">
        <v>158</v>
      </c>
      <c r="J528" s="38" t="s">
        <v>78</v>
      </c>
      <c r="K528" s="38" t="s">
        <v>79</v>
      </c>
      <c r="L528" s="38" t="s">
        <v>80</v>
      </c>
    </row>
    <row r="529" spans="1:13" s="32" customFormat="1" ht="15.75" customHeight="1">
      <c r="A529" s="32">
        <v>527</v>
      </c>
      <c r="B529" s="38" t="s">
        <v>4355</v>
      </c>
      <c r="C529" s="38" t="s">
        <v>5020</v>
      </c>
      <c r="D529" s="38" t="s">
        <v>94</v>
      </c>
      <c r="E529" s="32">
        <v>81</v>
      </c>
      <c r="F529" s="51">
        <v>33165</v>
      </c>
      <c r="G529" s="71">
        <f t="shared" ca="1" si="8"/>
        <v>29.734731249365801</v>
      </c>
      <c r="H529" s="38" t="s">
        <v>310</v>
      </c>
      <c r="I529" s="38" t="s">
        <v>96</v>
      </c>
      <c r="J529" s="38" t="s">
        <v>78</v>
      </c>
      <c r="K529" s="38" t="s">
        <v>79</v>
      </c>
      <c r="L529" s="38" t="s">
        <v>80</v>
      </c>
      <c r="M529" s="32">
        <v>9</v>
      </c>
    </row>
    <row r="530" spans="1:13" s="32" customFormat="1" ht="15.75" customHeight="1">
      <c r="A530" s="32">
        <v>528</v>
      </c>
      <c r="B530" s="38" t="s">
        <v>5021</v>
      </c>
      <c r="C530" s="38" t="s">
        <v>5022</v>
      </c>
      <c r="D530" s="38" t="s">
        <v>94</v>
      </c>
      <c r="E530" s="32">
        <v>10</v>
      </c>
      <c r="F530" s="51">
        <v>29012</v>
      </c>
      <c r="G530" s="71">
        <f t="shared" ca="1" si="8"/>
        <v>41.112813441146628</v>
      </c>
      <c r="H530" s="38" t="s">
        <v>1611</v>
      </c>
      <c r="I530" s="38" t="s">
        <v>158</v>
      </c>
      <c r="J530" s="38" t="s">
        <v>78</v>
      </c>
      <c r="K530" s="38" t="s">
        <v>79</v>
      </c>
      <c r="L530" s="38" t="s">
        <v>89</v>
      </c>
      <c r="M530" s="32">
        <v>4</v>
      </c>
    </row>
    <row r="531" spans="1:13" s="32" customFormat="1" ht="15.75" customHeight="1">
      <c r="A531" s="32">
        <v>529</v>
      </c>
      <c r="B531" s="38" t="s">
        <v>1583</v>
      </c>
      <c r="C531" s="38" t="s">
        <v>4242</v>
      </c>
      <c r="D531" s="38" t="s">
        <v>74</v>
      </c>
      <c r="E531" s="32">
        <v>18</v>
      </c>
      <c r="F531" s="51">
        <v>32710</v>
      </c>
      <c r="G531" s="71">
        <f t="shared" ca="1" si="8"/>
        <v>30.981306591831554</v>
      </c>
      <c r="H531" s="38" t="s">
        <v>1448</v>
      </c>
      <c r="I531" s="38" t="s">
        <v>126</v>
      </c>
      <c r="J531" s="38" t="s">
        <v>97</v>
      </c>
      <c r="K531" s="38" t="s">
        <v>79</v>
      </c>
      <c r="L531" s="38" t="s">
        <v>80</v>
      </c>
      <c r="M531" s="32">
        <v>10</v>
      </c>
    </row>
    <row r="532" spans="1:13" s="32" customFormat="1" ht="15.75" customHeight="1">
      <c r="A532" s="32">
        <v>530</v>
      </c>
      <c r="B532" s="38" t="s">
        <v>5023</v>
      </c>
      <c r="C532" s="38" t="s">
        <v>5024</v>
      </c>
      <c r="D532" s="38" t="s">
        <v>74</v>
      </c>
      <c r="E532" s="32">
        <v>2</v>
      </c>
      <c r="F532" s="51">
        <v>27296</v>
      </c>
      <c r="G532" s="71">
        <f t="shared" ca="1" si="8"/>
        <v>45.814183304160323</v>
      </c>
      <c r="H532" s="38" t="s">
        <v>352</v>
      </c>
      <c r="I532" s="38" t="s">
        <v>77</v>
      </c>
      <c r="J532" s="38" t="s">
        <v>78</v>
      </c>
      <c r="K532" s="38" t="s">
        <v>79</v>
      </c>
      <c r="L532" s="38" t="s">
        <v>89</v>
      </c>
      <c r="M532" s="32">
        <v>15</v>
      </c>
    </row>
    <row r="533" spans="1:13" s="32" customFormat="1" ht="15.75" customHeight="1">
      <c r="A533" s="32">
        <v>531</v>
      </c>
      <c r="B533" s="38" t="s">
        <v>5025</v>
      </c>
      <c r="C533" s="38" t="s">
        <v>5026</v>
      </c>
      <c r="D533" s="38" t="s">
        <v>94</v>
      </c>
      <c r="E533" s="32">
        <v>94</v>
      </c>
      <c r="F533" s="51">
        <v>34207</v>
      </c>
      <c r="G533" s="71">
        <f t="shared" ca="1" si="8"/>
        <v>26.879936728817857</v>
      </c>
      <c r="H533" s="38" t="s">
        <v>95</v>
      </c>
      <c r="I533" s="38" t="s">
        <v>96</v>
      </c>
      <c r="J533" s="38" t="s">
        <v>115</v>
      </c>
      <c r="K533" s="38" t="s">
        <v>79</v>
      </c>
      <c r="L533" s="38" t="s">
        <v>89</v>
      </c>
      <c r="M533" s="32">
        <v>1</v>
      </c>
    </row>
    <row r="534" spans="1:13" s="32" customFormat="1" ht="15.75" customHeight="1">
      <c r="A534" s="32">
        <v>532</v>
      </c>
      <c r="B534" s="38" t="s">
        <v>5027</v>
      </c>
      <c r="C534" s="38" t="s">
        <v>5028</v>
      </c>
      <c r="D534" s="38" t="s">
        <v>94</v>
      </c>
      <c r="E534" s="32">
        <v>25</v>
      </c>
      <c r="F534" s="51">
        <v>22295</v>
      </c>
      <c r="G534" s="71">
        <f t="shared" ca="1" si="8"/>
        <v>59.515553167174019</v>
      </c>
      <c r="H534" s="38" t="s">
        <v>717</v>
      </c>
      <c r="I534" s="38" t="s">
        <v>96</v>
      </c>
      <c r="J534" s="38" t="s">
        <v>97</v>
      </c>
      <c r="K534" s="38" t="s">
        <v>79</v>
      </c>
      <c r="L534" s="38" t="s">
        <v>89</v>
      </c>
      <c r="M534" s="32">
        <v>19</v>
      </c>
    </row>
    <row r="535" spans="1:13" s="32" customFormat="1" ht="15.75" customHeight="1">
      <c r="A535" s="32">
        <v>533</v>
      </c>
      <c r="B535" s="38" t="s">
        <v>5029</v>
      </c>
      <c r="C535" s="38" t="s">
        <v>5030</v>
      </c>
      <c r="D535" s="38" t="s">
        <v>74</v>
      </c>
      <c r="E535" s="32">
        <v>40</v>
      </c>
      <c r="F535" s="51">
        <v>29934</v>
      </c>
      <c r="G535" s="71">
        <f t="shared" ca="1" si="8"/>
        <v>38.586786043886349</v>
      </c>
      <c r="H535" s="38" t="s">
        <v>482</v>
      </c>
      <c r="I535" s="38" t="s">
        <v>126</v>
      </c>
      <c r="J535" s="38" t="s">
        <v>78</v>
      </c>
      <c r="K535" s="38" t="s">
        <v>79</v>
      </c>
      <c r="L535" s="38" t="s">
        <v>89</v>
      </c>
      <c r="M535" s="32">
        <v>11</v>
      </c>
    </row>
    <row r="536" spans="1:13" s="32" customFormat="1" ht="15.75" customHeight="1">
      <c r="A536" s="32">
        <v>534</v>
      </c>
      <c r="B536" s="38" t="s">
        <v>5031</v>
      </c>
      <c r="C536" s="38" t="s">
        <v>5032</v>
      </c>
      <c r="D536" s="38" t="s">
        <v>94</v>
      </c>
      <c r="E536" s="32">
        <v>2</v>
      </c>
      <c r="F536" s="51">
        <v>19952</v>
      </c>
      <c r="G536" s="71">
        <f t="shared" ca="1" si="8"/>
        <v>65.934731249365797</v>
      </c>
      <c r="H536" s="38" t="s">
        <v>1392</v>
      </c>
      <c r="I536" s="38" t="s">
        <v>200</v>
      </c>
      <c r="J536" s="38" t="s">
        <v>78</v>
      </c>
      <c r="K536" s="38" t="s">
        <v>79</v>
      </c>
      <c r="L536" s="38" t="s">
        <v>89</v>
      </c>
      <c r="M536" s="32">
        <v>12</v>
      </c>
    </row>
    <row r="537" spans="1:13" s="32" customFormat="1" ht="15.75" hidden="1" customHeight="1">
      <c r="A537" s="32">
        <v>535</v>
      </c>
      <c r="B537" s="38" t="s">
        <v>5033</v>
      </c>
      <c r="C537" s="38" t="s">
        <v>5034</v>
      </c>
      <c r="D537" s="38" t="s">
        <v>94</v>
      </c>
      <c r="E537" s="32">
        <v>67</v>
      </c>
      <c r="F537" s="51">
        <v>34093</v>
      </c>
      <c r="G537" s="59">
        <f t="shared" ca="1" si="8"/>
        <v>27.192265495941147</v>
      </c>
      <c r="I537" s="38" t="s">
        <v>200</v>
      </c>
      <c r="J537" s="38" t="s">
        <v>97</v>
      </c>
      <c r="K537" s="38" t="s">
        <v>79</v>
      </c>
      <c r="L537" s="38" t="s">
        <v>89</v>
      </c>
      <c r="M537" s="32">
        <v>3</v>
      </c>
    </row>
    <row r="538" spans="1:13" s="32" customFormat="1" ht="15.75" customHeight="1">
      <c r="A538" s="32">
        <v>536</v>
      </c>
      <c r="B538" s="38" t="s">
        <v>5035</v>
      </c>
      <c r="C538" s="38" t="s">
        <v>5036</v>
      </c>
      <c r="D538" s="38" t="s">
        <v>94</v>
      </c>
      <c r="E538" s="32">
        <v>64</v>
      </c>
      <c r="F538" s="51">
        <v>21647</v>
      </c>
      <c r="G538" s="71">
        <f t="shared" ca="1" si="8"/>
        <v>61.290895632927445</v>
      </c>
      <c r="H538" s="38" t="s">
        <v>263</v>
      </c>
      <c r="I538" s="38" t="s">
        <v>77</v>
      </c>
      <c r="J538" s="38" t="s">
        <v>97</v>
      </c>
      <c r="K538" s="38" t="s">
        <v>79</v>
      </c>
      <c r="L538" s="38" t="s">
        <v>89</v>
      </c>
      <c r="M538" s="32">
        <v>16</v>
      </c>
    </row>
    <row r="539" spans="1:13" s="32" customFormat="1" ht="15.75" customHeight="1">
      <c r="A539" s="32">
        <v>537</v>
      </c>
      <c r="B539" s="38" t="s">
        <v>5037</v>
      </c>
      <c r="C539" s="38" t="s">
        <v>5038</v>
      </c>
      <c r="D539" s="38" t="s">
        <v>94</v>
      </c>
      <c r="E539" s="32">
        <v>16</v>
      </c>
      <c r="F539" s="51">
        <v>32593</v>
      </c>
      <c r="G539" s="71">
        <f t="shared" ca="1" si="8"/>
        <v>31.301854537037034</v>
      </c>
      <c r="H539" s="38" t="s">
        <v>87</v>
      </c>
      <c r="I539" s="38" t="s">
        <v>114</v>
      </c>
      <c r="J539" s="38" t="s">
        <v>115</v>
      </c>
      <c r="K539" s="38" t="s">
        <v>79</v>
      </c>
      <c r="L539" s="38" t="s">
        <v>89</v>
      </c>
      <c r="M539" s="32">
        <v>7</v>
      </c>
    </row>
    <row r="540" spans="1:13" s="32" customFormat="1" ht="15.75" customHeight="1">
      <c r="A540" s="32">
        <v>538</v>
      </c>
      <c r="B540" s="38" t="s">
        <v>5039</v>
      </c>
      <c r="C540" s="38" t="s">
        <v>5040</v>
      </c>
      <c r="D540" s="38" t="s">
        <v>94</v>
      </c>
      <c r="E540" s="32">
        <v>33</v>
      </c>
      <c r="F540" s="51">
        <v>20749</v>
      </c>
      <c r="G540" s="71">
        <f t="shared" ca="1" si="8"/>
        <v>63.751169605530187</v>
      </c>
      <c r="H540" s="38" t="s">
        <v>1271</v>
      </c>
      <c r="I540" s="38" t="s">
        <v>77</v>
      </c>
      <c r="J540" s="38" t="s">
        <v>78</v>
      </c>
      <c r="K540" s="38" t="s">
        <v>79</v>
      </c>
      <c r="L540" s="38" t="s">
        <v>80</v>
      </c>
      <c r="M540" s="32">
        <v>5</v>
      </c>
    </row>
    <row r="541" spans="1:13" s="32" customFormat="1" ht="15.75" hidden="1" customHeight="1">
      <c r="A541" s="32">
        <v>539</v>
      </c>
      <c r="B541" s="38" t="s">
        <v>5041</v>
      </c>
      <c r="C541" s="38" t="s">
        <v>5042</v>
      </c>
      <c r="D541" s="38" t="s">
        <v>74</v>
      </c>
      <c r="E541" s="32">
        <v>53</v>
      </c>
      <c r="F541" s="51">
        <v>27616</v>
      </c>
      <c r="G541" s="59">
        <f t="shared" ca="1" si="8"/>
        <v>44.937470975393197</v>
      </c>
      <c r="I541" s="38" t="s">
        <v>158</v>
      </c>
      <c r="J541" s="38" t="s">
        <v>115</v>
      </c>
      <c r="K541" s="38" t="s">
        <v>79</v>
      </c>
      <c r="L541" s="38" t="s">
        <v>89</v>
      </c>
      <c r="M541" s="32">
        <v>15</v>
      </c>
    </row>
    <row r="542" spans="1:13" s="32" customFormat="1" ht="15.75" customHeight="1">
      <c r="A542" s="32">
        <v>540</v>
      </c>
      <c r="B542" s="38" t="s">
        <v>4955</v>
      </c>
      <c r="C542" s="38" t="s">
        <v>5043</v>
      </c>
      <c r="D542" s="38" t="s">
        <v>94</v>
      </c>
      <c r="E542" s="32">
        <v>80</v>
      </c>
      <c r="F542" s="51">
        <v>37009</v>
      </c>
      <c r="G542" s="71">
        <f t="shared" ca="1" si="8"/>
        <v>19.203224400050733</v>
      </c>
      <c r="H542" s="38" t="s">
        <v>1271</v>
      </c>
      <c r="I542" s="38" t="s">
        <v>77</v>
      </c>
      <c r="J542" s="38" t="s">
        <v>78</v>
      </c>
      <c r="K542" s="38" t="s">
        <v>79</v>
      </c>
      <c r="L542" s="38" t="s">
        <v>89</v>
      </c>
      <c r="M542" s="32">
        <v>1</v>
      </c>
    </row>
    <row r="543" spans="1:13" s="32" customFormat="1" ht="15.75" hidden="1" customHeight="1">
      <c r="A543" s="32">
        <v>541</v>
      </c>
      <c r="B543" s="38" t="s">
        <v>5044</v>
      </c>
      <c r="C543" s="38" t="s">
        <v>5045</v>
      </c>
      <c r="D543" s="38" t="s">
        <v>94</v>
      </c>
      <c r="E543" s="32">
        <v>23</v>
      </c>
      <c r="F543" s="51">
        <v>24108</v>
      </c>
      <c r="G543" s="59">
        <f t="shared" ca="1" si="8"/>
        <v>54.548429879502791</v>
      </c>
      <c r="I543" s="38" t="s">
        <v>77</v>
      </c>
      <c r="J543" s="38" t="s">
        <v>97</v>
      </c>
      <c r="K543" s="38" t="s">
        <v>79</v>
      </c>
      <c r="L543" s="38" t="s">
        <v>80</v>
      </c>
      <c r="M543" s="32">
        <v>13</v>
      </c>
    </row>
    <row r="544" spans="1:13" s="32" customFormat="1" ht="15.75" customHeight="1">
      <c r="A544" s="32">
        <v>542</v>
      </c>
      <c r="B544" s="38" t="s">
        <v>5046</v>
      </c>
      <c r="C544" s="38" t="s">
        <v>5047</v>
      </c>
      <c r="D544" s="38" t="s">
        <v>94</v>
      </c>
      <c r="E544" s="32">
        <v>78</v>
      </c>
      <c r="F544" s="51">
        <v>24486</v>
      </c>
      <c r="G544" s="71">
        <f t="shared" ca="1" si="8"/>
        <v>53.512813441146626</v>
      </c>
      <c r="H544" s="38" t="s">
        <v>573</v>
      </c>
      <c r="I544" s="38" t="s">
        <v>77</v>
      </c>
      <c r="J544" s="38" t="s">
        <v>78</v>
      </c>
      <c r="K544" s="38" t="s">
        <v>79</v>
      </c>
      <c r="L544" s="38" t="s">
        <v>89</v>
      </c>
      <c r="M544" s="32">
        <v>18</v>
      </c>
    </row>
    <row r="545" spans="1:13" s="32" customFormat="1" ht="15.75" customHeight="1">
      <c r="A545" s="32">
        <v>543</v>
      </c>
      <c r="B545" s="38" t="s">
        <v>5048</v>
      </c>
      <c r="C545" s="38" t="s">
        <v>5049</v>
      </c>
      <c r="D545" s="38" t="s">
        <v>74</v>
      </c>
      <c r="E545" s="32">
        <v>9</v>
      </c>
      <c r="F545" s="51">
        <v>26879</v>
      </c>
      <c r="G545" s="71">
        <f t="shared" ca="1" si="8"/>
        <v>46.956649057584983</v>
      </c>
      <c r="H545" s="38" t="s">
        <v>785</v>
      </c>
      <c r="I545" s="38" t="s">
        <v>126</v>
      </c>
      <c r="J545" s="38" t="s">
        <v>97</v>
      </c>
      <c r="K545" s="38" t="s">
        <v>79</v>
      </c>
      <c r="L545" s="38" t="s">
        <v>80</v>
      </c>
      <c r="M545" s="32">
        <v>17</v>
      </c>
    </row>
    <row r="546" spans="1:13" s="32" customFormat="1" ht="15.75" customHeight="1">
      <c r="A546" s="32">
        <v>544</v>
      </c>
      <c r="B546" s="38" t="s">
        <v>5050</v>
      </c>
      <c r="C546" s="38" t="s">
        <v>5051</v>
      </c>
      <c r="D546" s="38" t="s">
        <v>74</v>
      </c>
      <c r="E546" s="32">
        <v>51</v>
      </c>
      <c r="F546" s="51">
        <v>33158</v>
      </c>
      <c r="G546" s="71">
        <f t="shared" ca="1" si="8"/>
        <v>29.753909331557583</v>
      </c>
      <c r="H546" s="38" t="s">
        <v>87</v>
      </c>
      <c r="I546" s="38" t="s">
        <v>77</v>
      </c>
      <c r="J546" s="38" t="s">
        <v>115</v>
      </c>
      <c r="K546" s="38" t="s">
        <v>79</v>
      </c>
      <c r="L546" s="38" t="s">
        <v>80</v>
      </c>
      <c r="M546" s="32">
        <v>5</v>
      </c>
    </row>
    <row r="547" spans="1:13" s="32" customFormat="1" ht="15.75" customHeight="1">
      <c r="A547" s="32">
        <v>545</v>
      </c>
      <c r="B547" s="38" t="s">
        <v>5052</v>
      </c>
      <c r="C547" s="38" t="s">
        <v>4350</v>
      </c>
      <c r="D547" s="38" t="s">
        <v>94</v>
      </c>
      <c r="E547" s="32">
        <v>43</v>
      </c>
      <c r="F547" s="51">
        <v>28645</v>
      </c>
      <c r="G547" s="71">
        <f t="shared" ca="1" si="8"/>
        <v>42.118292893201421</v>
      </c>
      <c r="H547" s="38" t="s">
        <v>2551</v>
      </c>
      <c r="I547" s="38" t="s">
        <v>158</v>
      </c>
      <c r="J547" s="38" t="s">
        <v>78</v>
      </c>
      <c r="K547" s="38" t="s">
        <v>79</v>
      </c>
      <c r="L547" s="38" t="s">
        <v>80</v>
      </c>
      <c r="M547" s="32">
        <v>18</v>
      </c>
    </row>
    <row r="548" spans="1:13" s="32" customFormat="1" ht="15.75" customHeight="1">
      <c r="A548" s="32">
        <v>546</v>
      </c>
      <c r="B548" s="38" t="s">
        <v>5053</v>
      </c>
      <c r="C548" s="38" t="s">
        <v>5054</v>
      </c>
      <c r="D548" s="38" t="s">
        <v>94</v>
      </c>
      <c r="E548" s="32">
        <v>80</v>
      </c>
      <c r="F548" s="51">
        <v>29641</v>
      </c>
      <c r="G548" s="71">
        <f t="shared" ca="1" si="8"/>
        <v>39.389525769913746</v>
      </c>
      <c r="H548" s="38" t="s">
        <v>621</v>
      </c>
      <c r="I548" s="38" t="s">
        <v>158</v>
      </c>
      <c r="J548" s="38" t="s">
        <v>78</v>
      </c>
      <c r="K548" s="38" t="s">
        <v>79</v>
      </c>
      <c r="L548" s="38" t="s">
        <v>80</v>
      </c>
      <c r="M548" s="32">
        <v>12</v>
      </c>
    </row>
    <row r="549" spans="1:13" s="32" customFormat="1" ht="15.75" customHeight="1">
      <c r="A549" s="32">
        <v>547</v>
      </c>
      <c r="B549" s="38" t="s">
        <v>2226</v>
      </c>
      <c r="C549" s="38" t="s">
        <v>5055</v>
      </c>
      <c r="D549" s="38" t="s">
        <v>94</v>
      </c>
      <c r="E549" s="32">
        <v>22</v>
      </c>
      <c r="F549" s="51">
        <v>35199</v>
      </c>
      <c r="G549" s="71">
        <f t="shared" ca="1" si="8"/>
        <v>24.162128509639775</v>
      </c>
      <c r="H549" s="38" t="s">
        <v>749</v>
      </c>
      <c r="I549" s="38" t="s">
        <v>158</v>
      </c>
      <c r="J549" s="38" t="s">
        <v>78</v>
      </c>
      <c r="K549" s="38" t="s">
        <v>79</v>
      </c>
      <c r="L549" s="38" t="s">
        <v>89</v>
      </c>
      <c r="M549" s="32">
        <v>5</v>
      </c>
    </row>
    <row r="550" spans="1:13" s="32" customFormat="1" ht="15.75" hidden="1" customHeight="1">
      <c r="A550" s="32">
        <v>548</v>
      </c>
      <c r="B550" s="38" t="s">
        <v>5056</v>
      </c>
      <c r="C550" s="38" t="s">
        <v>5057</v>
      </c>
      <c r="D550" s="38" t="s">
        <v>365</v>
      </c>
      <c r="E550" s="32">
        <v>84</v>
      </c>
      <c r="G550" s="59">
        <f t="shared" ca="1" si="8"/>
        <v>120.59774494799593</v>
      </c>
      <c r="I550" s="38" t="s">
        <v>137</v>
      </c>
      <c r="J550" s="38" t="s">
        <v>115</v>
      </c>
      <c r="K550" s="38" t="s">
        <v>79</v>
      </c>
      <c r="L550" s="38" t="s">
        <v>80</v>
      </c>
    </row>
    <row r="551" spans="1:13" s="32" customFormat="1" ht="15.75" customHeight="1">
      <c r="A551" s="32">
        <v>549</v>
      </c>
      <c r="B551" s="38" t="s">
        <v>5058</v>
      </c>
      <c r="C551" s="38" t="s">
        <v>5059</v>
      </c>
      <c r="D551" s="38" t="s">
        <v>74</v>
      </c>
      <c r="E551" s="32">
        <v>84</v>
      </c>
      <c r="F551" s="51">
        <v>31213</v>
      </c>
      <c r="G551" s="71">
        <f t="shared" ca="1" si="8"/>
        <v>35.082676454845256</v>
      </c>
      <c r="H551" s="38" t="s">
        <v>151</v>
      </c>
      <c r="I551" s="38" t="s">
        <v>126</v>
      </c>
      <c r="J551" s="38" t="s">
        <v>78</v>
      </c>
      <c r="K551" s="38" t="s">
        <v>79</v>
      </c>
      <c r="L551" s="38" t="s">
        <v>80</v>
      </c>
      <c r="M551" s="32">
        <v>2</v>
      </c>
    </row>
    <row r="552" spans="1:13" s="32" customFormat="1" ht="15.75" hidden="1" customHeight="1">
      <c r="A552" s="32">
        <v>550</v>
      </c>
      <c r="B552" s="38" t="s">
        <v>2956</v>
      </c>
      <c r="C552" s="38" t="s">
        <v>5060</v>
      </c>
      <c r="D552" s="38" t="s">
        <v>94</v>
      </c>
      <c r="E552" s="32">
        <v>16</v>
      </c>
      <c r="F552" s="51">
        <v>27951</v>
      </c>
      <c r="G552" s="59">
        <f t="shared" ca="1" si="8"/>
        <v>44.019662756215119</v>
      </c>
      <c r="I552" s="38" t="s">
        <v>126</v>
      </c>
      <c r="J552" s="38" t="s">
        <v>78</v>
      </c>
      <c r="K552" s="38" t="s">
        <v>79</v>
      </c>
      <c r="L552" s="38" t="s">
        <v>89</v>
      </c>
      <c r="M552" s="32">
        <v>15</v>
      </c>
    </row>
    <row r="553" spans="1:13" s="32" customFormat="1" ht="15.75" customHeight="1">
      <c r="A553" s="32">
        <v>551</v>
      </c>
      <c r="B553" s="38" t="s">
        <v>5015</v>
      </c>
      <c r="C553" s="38" t="s">
        <v>5061</v>
      </c>
      <c r="D553" s="38" t="s">
        <v>94</v>
      </c>
      <c r="E553" s="32">
        <v>8</v>
      </c>
      <c r="F553" s="51">
        <v>31999</v>
      </c>
      <c r="G553" s="71">
        <f t="shared" ca="1" si="8"/>
        <v>32.929251797311011</v>
      </c>
      <c r="H553" s="38" t="s">
        <v>87</v>
      </c>
      <c r="I553" s="38" t="s">
        <v>96</v>
      </c>
      <c r="J553" s="38" t="s">
        <v>115</v>
      </c>
      <c r="K553" s="38" t="s">
        <v>79</v>
      </c>
      <c r="L553" s="38" t="s">
        <v>89</v>
      </c>
      <c r="M553" s="32">
        <v>9</v>
      </c>
    </row>
    <row r="554" spans="1:13" s="32" customFormat="1" ht="15.75" customHeight="1">
      <c r="A554" s="32">
        <v>552</v>
      </c>
      <c r="B554" s="38" t="s">
        <v>5062</v>
      </c>
      <c r="C554" s="38" t="s">
        <v>5063</v>
      </c>
      <c r="D554" s="38" t="s">
        <v>74</v>
      </c>
      <c r="E554" s="32">
        <v>66</v>
      </c>
      <c r="F554" s="51">
        <v>28742</v>
      </c>
      <c r="G554" s="71">
        <f t="shared" ca="1" si="8"/>
        <v>41.852539468543881</v>
      </c>
      <c r="H554" s="38" t="s">
        <v>682</v>
      </c>
      <c r="I554" s="38" t="s">
        <v>77</v>
      </c>
      <c r="J554" s="38" t="s">
        <v>115</v>
      </c>
      <c r="K554" s="38" t="s">
        <v>79</v>
      </c>
      <c r="L554" s="38" t="s">
        <v>80</v>
      </c>
      <c r="M554" s="32">
        <v>20</v>
      </c>
    </row>
    <row r="555" spans="1:13" s="32" customFormat="1" ht="15.75" customHeight="1">
      <c r="A555" s="32">
        <v>553</v>
      </c>
      <c r="B555" s="38" t="s">
        <v>5064</v>
      </c>
      <c r="C555" s="38" t="s">
        <v>5065</v>
      </c>
      <c r="D555" s="38" t="s">
        <v>94</v>
      </c>
      <c r="E555" s="32">
        <v>62</v>
      </c>
      <c r="F555" s="51">
        <v>28987</v>
      </c>
      <c r="G555" s="71">
        <f t="shared" ca="1" si="8"/>
        <v>41.181306591831557</v>
      </c>
      <c r="H555" s="38" t="s">
        <v>1000</v>
      </c>
      <c r="I555" s="38" t="s">
        <v>321</v>
      </c>
      <c r="J555" s="38" t="s">
        <v>97</v>
      </c>
      <c r="K555" s="38" t="s">
        <v>79</v>
      </c>
      <c r="L555" s="38" t="s">
        <v>80</v>
      </c>
      <c r="M555" s="32">
        <v>7</v>
      </c>
    </row>
    <row r="556" spans="1:13" s="32" customFormat="1" ht="15.75" customHeight="1">
      <c r="A556" s="32">
        <v>554</v>
      </c>
      <c r="B556" s="38" t="s">
        <v>5066</v>
      </c>
      <c r="C556" s="38" t="s">
        <v>5067</v>
      </c>
      <c r="D556" s="38" t="s">
        <v>94</v>
      </c>
      <c r="E556" s="32">
        <v>33</v>
      </c>
      <c r="F556" s="51">
        <v>20215</v>
      </c>
      <c r="G556" s="71">
        <f t="shared" ca="1" si="8"/>
        <v>65.214183304160329</v>
      </c>
      <c r="H556" s="38" t="s">
        <v>699</v>
      </c>
      <c r="I556" s="38" t="s">
        <v>158</v>
      </c>
      <c r="J556" s="38" t="s">
        <v>78</v>
      </c>
      <c r="K556" s="38" t="s">
        <v>79</v>
      </c>
      <c r="L556" s="38" t="s">
        <v>80</v>
      </c>
      <c r="M556" s="32">
        <v>7</v>
      </c>
    </row>
    <row r="557" spans="1:13" s="32" customFormat="1" ht="15.75" customHeight="1">
      <c r="A557" s="32">
        <v>555</v>
      </c>
      <c r="B557" s="38" t="s">
        <v>5068</v>
      </c>
      <c r="C557" s="38" t="s">
        <v>5069</v>
      </c>
      <c r="D557" s="38" t="s">
        <v>74</v>
      </c>
      <c r="E557" s="32">
        <v>99</v>
      </c>
      <c r="F557" s="51">
        <v>25880</v>
      </c>
      <c r="G557" s="71">
        <f t="shared" ca="1" si="8"/>
        <v>49.693635358954843</v>
      </c>
      <c r="H557" s="38" t="s">
        <v>626</v>
      </c>
      <c r="I557" s="38" t="s">
        <v>88</v>
      </c>
      <c r="J557" s="38" t="s">
        <v>78</v>
      </c>
      <c r="K557" s="38" t="s">
        <v>79</v>
      </c>
      <c r="L557" s="38" t="s">
        <v>89</v>
      </c>
      <c r="M557" s="32">
        <v>4</v>
      </c>
    </row>
    <row r="558" spans="1:13" s="32" customFormat="1" ht="15.75" customHeight="1">
      <c r="A558" s="32">
        <v>556</v>
      </c>
      <c r="B558" s="38" t="s">
        <v>5070</v>
      </c>
      <c r="C558" s="38" t="s">
        <v>5071</v>
      </c>
      <c r="D558" s="38" t="s">
        <v>94</v>
      </c>
      <c r="E558" s="32">
        <v>69</v>
      </c>
      <c r="F558" s="51">
        <v>21071</v>
      </c>
      <c r="G558" s="71">
        <f t="shared" ca="1" si="8"/>
        <v>62.868977824708267</v>
      </c>
      <c r="H558" s="38" t="s">
        <v>626</v>
      </c>
      <c r="I558" s="38" t="s">
        <v>200</v>
      </c>
      <c r="J558" s="38" t="s">
        <v>78</v>
      </c>
      <c r="K558" s="38" t="s">
        <v>79</v>
      </c>
      <c r="L558" s="38" t="s">
        <v>89</v>
      </c>
      <c r="M558" s="32">
        <v>11</v>
      </c>
    </row>
    <row r="559" spans="1:13" s="32" customFormat="1" ht="15.75" hidden="1" customHeight="1">
      <c r="A559" s="32">
        <v>557</v>
      </c>
      <c r="B559" s="38" t="s">
        <v>5072</v>
      </c>
      <c r="C559" s="38" t="s">
        <v>5073</v>
      </c>
      <c r="D559" s="38" t="s">
        <v>94</v>
      </c>
      <c r="E559" s="32">
        <v>67</v>
      </c>
      <c r="F559" s="51">
        <v>22434</v>
      </c>
      <c r="G559" s="59">
        <f t="shared" ca="1" si="8"/>
        <v>59.134731249365799</v>
      </c>
      <c r="I559" s="38" t="s">
        <v>77</v>
      </c>
      <c r="J559" s="38" t="s">
        <v>97</v>
      </c>
      <c r="K559" s="38" t="s">
        <v>79</v>
      </c>
      <c r="L559" s="38" t="s">
        <v>80</v>
      </c>
      <c r="M559" s="32">
        <v>18</v>
      </c>
    </row>
    <row r="560" spans="1:13" s="32" customFormat="1" ht="15.75" customHeight="1">
      <c r="A560" s="32">
        <v>558</v>
      </c>
      <c r="B560" s="38" t="s">
        <v>5074</v>
      </c>
      <c r="C560" s="38" t="s">
        <v>5075</v>
      </c>
      <c r="D560" s="38" t="s">
        <v>94</v>
      </c>
      <c r="E560" s="32">
        <v>96</v>
      </c>
      <c r="F560" s="51">
        <v>26809</v>
      </c>
      <c r="G560" s="71">
        <f t="shared" ca="1" si="8"/>
        <v>47.148429879502785</v>
      </c>
      <c r="H560" s="38" t="s">
        <v>801</v>
      </c>
      <c r="I560" s="38" t="s">
        <v>200</v>
      </c>
      <c r="J560" s="38" t="s">
        <v>78</v>
      </c>
      <c r="K560" s="38" t="s">
        <v>79</v>
      </c>
      <c r="L560" s="38" t="s">
        <v>89</v>
      </c>
      <c r="M560" s="32">
        <v>8</v>
      </c>
    </row>
    <row r="561" spans="1:13" s="32" customFormat="1" ht="15.75" customHeight="1">
      <c r="A561" s="32">
        <v>559</v>
      </c>
      <c r="B561" s="38" t="s">
        <v>5076</v>
      </c>
      <c r="C561" s="38" t="s">
        <v>5077</v>
      </c>
      <c r="D561" s="38" t="s">
        <v>94</v>
      </c>
      <c r="E561" s="32">
        <v>39</v>
      </c>
      <c r="F561" s="51">
        <v>32207</v>
      </c>
      <c r="G561" s="71">
        <f t="shared" ca="1" si="8"/>
        <v>32.359388783612381</v>
      </c>
      <c r="H561" s="38" t="s">
        <v>342</v>
      </c>
      <c r="I561" s="38" t="s">
        <v>126</v>
      </c>
      <c r="J561" s="38" t="s">
        <v>115</v>
      </c>
      <c r="K561" s="38" t="s">
        <v>79</v>
      </c>
      <c r="L561" s="38" t="s">
        <v>80</v>
      </c>
      <c r="M561" s="32">
        <v>16</v>
      </c>
    </row>
    <row r="562" spans="1:13" s="32" customFormat="1" ht="15.75" customHeight="1">
      <c r="A562" s="32">
        <v>560</v>
      </c>
      <c r="B562" s="38" t="s">
        <v>5078</v>
      </c>
      <c r="C562" s="38" t="s">
        <v>5079</v>
      </c>
      <c r="D562" s="38" t="s">
        <v>94</v>
      </c>
      <c r="E562" s="32">
        <v>1</v>
      </c>
      <c r="F562" s="51">
        <v>19643</v>
      </c>
      <c r="G562" s="71">
        <f t="shared" ca="1" si="8"/>
        <v>66.781306591831552</v>
      </c>
      <c r="H562" s="38" t="s">
        <v>333</v>
      </c>
      <c r="I562" s="38" t="s">
        <v>158</v>
      </c>
      <c r="J562" s="38" t="s">
        <v>97</v>
      </c>
      <c r="K562" s="38" t="s">
        <v>79</v>
      </c>
      <c r="L562" s="38" t="s">
        <v>89</v>
      </c>
      <c r="M562" s="32">
        <v>8</v>
      </c>
    </row>
    <row r="563" spans="1:13" s="32" customFormat="1" ht="15.75" customHeight="1">
      <c r="A563" s="32">
        <v>561</v>
      </c>
      <c r="B563" s="38" t="s">
        <v>5080</v>
      </c>
      <c r="C563" s="38" t="s">
        <v>5081</v>
      </c>
      <c r="D563" s="38" t="s">
        <v>94</v>
      </c>
      <c r="E563" s="32">
        <v>99</v>
      </c>
      <c r="F563" s="51">
        <v>28352</v>
      </c>
      <c r="G563" s="71">
        <f t="shared" ca="1" si="8"/>
        <v>42.921032619228818</v>
      </c>
      <c r="H563" s="38" t="s">
        <v>1937</v>
      </c>
      <c r="I563" s="38" t="s">
        <v>200</v>
      </c>
      <c r="J563" s="38" t="s">
        <v>78</v>
      </c>
      <c r="K563" s="38" t="s">
        <v>79</v>
      </c>
      <c r="L563" s="38" t="s">
        <v>89</v>
      </c>
      <c r="M563" s="32">
        <v>12</v>
      </c>
    </row>
    <row r="564" spans="1:13" s="32" customFormat="1" ht="15.75" customHeight="1">
      <c r="A564" s="32">
        <v>562</v>
      </c>
      <c r="B564" s="38" t="s">
        <v>5082</v>
      </c>
      <c r="C564" s="38" t="s">
        <v>5083</v>
      </c>
      <c r="D564" s="38" t="s">
        <v>94</v>
      </c>
      <c r="E564" s="32">
        <v>88</v>
      </c>
      <c r="F564" s="51">
        <v>25725</v>
      </c>
      <c r="G564" s="71">
        <f t="shared" ca="1" si="8"/>
        <v>50.118292893201421</v>
      </c>
      <c r="H564" s="38" t="s">
        <v>347</v>
      </c>
      <c r="I564" s="38" t="s">
        <v>200</v>
      </c>
      <c r="J564" s="38" t="s">
        <v>78</v>
      </c>
      <c r="K564" s="38" t="s">
        <v>79</v>
      </c>
      <c r="L564" s="38" t="s">
        <v>89</v>
      </c>
      <c r="M564" s="32">
        <v>17</v>
      </c>
    </row>
    <row r="565" spans="1:13" s="32" customFormat="1" ht="15.75" customHeight="1">
      <c r="A565" s="32">
        <v>563</v>
      </c>
      <c r="B565" s="38" t="s">
        <v>5084</v>
      </c>
      <c r="C565" s="38" t="s">
        <v>5085</v>
      </c>
      <c r="D565" s="38" t="s">
        <v>74</v>
      </c>
      <c r="E565" s="32">
        <v>25</v>
      </c>
      <c r="F565" s="51">
        <v>27292</v>
      </c>
      <c r="G565" s="71">
        <f t="shared" ca="1" si="8"/>
        <v>45.825142208269909</v>
      </c>
      <c r="H565" s="38" t="s">
        <v>2895</v>
      </c>
      <c r="I565" s="38" t="s">
        <v>137</v>
      </c>
      <c r="J565" s="38" t="s">
        <v>78</v>
      </c>
      <c r="K565" s="38" t="s">
        <v>79</v>
      </c>
      <c r="L565" s="38" t="s">
        <v>80</v>
      </c>
      <c r="M565" s="32">
        <v>19</v>
      </c>
    </row>
    <row r="566" spans="1:13" s="32" customFormat="1" ht="15.75" customHeight="1">
      <c r="A566" s="32">
        <v>564</v>
      </c>
      <c r="B566" s="38" t="s">
        <v>5086</v>
      </c>
      <c r="C566" s="38" t="s">
        <v>5087</v>
      </c>
      <c r="D566" s="38" t="s">
        <v>94</v>
      </c>
      <c r="E566" s="32">
        <v>7</v>
      </c>
      <c r="F566" s="51">
        <v>30627</v>
      </c>
      <c r="G566" s="71">
        <f t="shared" ca="1" si="8"/>
        <v>36.68815590690005</v>
      </c>
      <c r="H566" s="38" t="s">
        <v>1448</v>
      </c>
      <c r="I566" s="38" t="s">
        <v>126</v>
      </c>
      <c r="J566" s="38" t="s">
        <v>115</v>
      </c>
      <c r="K566" s="38" t="s">
        <v>79</v>
      </c>
      <c r="L566" s="38" t="s">
        <v>89</v>
      </c>
      <c r="M566" s="32">
        <v>7</v>
      </c>
    </row>
    <row r="567" spans="1:13" s="32" customFormat="1" ht="15.75" customHeight="1">
      <c r="A567" s="32">
        <v>565</v>
      </c>
      <c r="B567" s="38" t="s">
        <v>5088</v>
      </c>
      <c r="C567" s="38" t="s">
        <v>5089</v>
      </c>
      <c r="D567" s="38" t="s">
        <v>74</v>
      </c>
      <c r="E567" s="32">
        <v>30</v>
      </c>
      <c r="F567" s="51">
        <v>21825</v>
      </c>
      <c r="G567" s="71">
        <f t="shared" ca="1" si="8"/>
        <v>60.80322440005073</v>
      </c>
      <c r="H567" s="38" t="s">
        <v>669</v>
      </c>
      <c r="I567" s="38" t="s">
        <v>77</v>
      </c>
      <c r="J567" s="38" t="s">
        <v>78</v>
      </c>
      <c r="K567" s="38" t="s">
        <v>79</v>
      </c>
      <c r="L567" s="38" t="s">
        <v>80</v>
      </c>
      <c r="M567" s="32">
        <v>16</v>
      </c>
    </row>
    <row r="568" spans="1:13" s="32" customFormat="1" ht="15.75" customHeight="1">
      <c r="A568" s="32">
        <v>566</v>
      </c>
      <c r="B568" s="38" t="s">
        <v>4058</v>
      </c>
      <c r="C568" s="38" t="s">
        <v>5090</v>
      </c>
      <c r="D568" s="38" t="s">
        <v>94</v>
      </c>
      <c r="E568" s="32">
        <v>66</v>
      </c>
      <c r="F568" s="51">
        <v>28833</v>
      </c>
      <c r="G568" s="71">
        <f t="shared" ca="1" si="8"/>
        <v>41.603224400050735</v>
      </c>
      <c r="H568" s="38" t="s">
        <v>1392</v>
      </c>
      <c r="I568" s="38" t="s">
        <v>96</v>
      </c>
      <c r="J568" s="38" t="s">
        <v>115</v>
      </c>
      <c r="K568" s="38" t="s">
        <v>79</v>
      </c>
      <c r="L568" s="38" t="s">
        <v>80</v>
      </c>
      <c r="M568" s="32">
        <v>9</v>
      </c>
    </row>
    <row r="569" spans="1:13" s="32" customFormat="1" ht="15.75" hidden="1" customHeight="1">
      <c r="A569" s="32">
        <v>567</v>
      </c>
      <c r="B569" s="38" t="s">
        <v>5091</v>
      </c>
      <c r="C569" s="38" t="s">
        <v>5092</v>
      </c>
      <c r="D569" s="38" t="s">
        <v>74</v>
      </c>
      <c r="E569" s="32">
        <v>73</v>
      </c>
      <c r="F569" s="51">
        <v>23931</v>
      </c>
      <c r="G569" s="59">
        <f t="shared" ca="1" si="8"/>
        <v>55.033361386352105</v>
      </c>
      <c r="I569" s="38" t="s">
        <v>96</v>
      </c>
      <c r="J569" s="38" t="s">
        <v>97</v>
      </c>
      <c r="K569" s="38" t="s">
        <v>79</v>
      </c>
      <c r="L569" s="38" t="s">
        <v>89</v>
      </c>
      <c r="M569" s="32">
        <v>16</v>
      </c>
    </row>
    <row r="570" spans="1:13" s="32" customFormat="1" ht="15.75" customHeight="1">
      <c r="A570" s="32">
        <v>568</v>
      </c>
      <c r="B570" s="38" t="s">
        <v>5093</v>
      </c>
      <c r="C570" s="38" t="s">
        <v>5094</v>
      </c>
      <c r="D570" s="38" t="s">
        <v>74</v>
      </c>
      <c r="E570" s="32">
        <v>32</v>
      </c>
      <c r="F570" s="51">
        <v>21169</v>
      </c>
      <c r="G570" s="71">
        <f t="shared" ca="1" si="8"/>
        <v>62.600484674023335</v>
      </c>
      <c r="H570" s="38" t="s">
        <v>568</v>
      </c>
      <c r="I570" s="38" t="s">
        <v>77</v>
      </c>
      <c r="J570" s="38" t="s">
        <v>78</v>
      </c>
      <c r="K570" s="38" t="s">
        <v>79</v>
      </c>
      <c r="L570" s="38" t="s">
        <v>89</v>
      </c>
      <c r="M570" s="32">
        <v>13</v>
      </c>
    </row>
    <row r="571" spans="1:13" s="32" customFormat="1" ht="15.75" customHeight="1">
      <c r="A571" s="32">
        <v>569</v>
      </c>
      <c r="B571" s="38" t="s">
        <v>5095</v>
      </c>
      <c r="C571" s="38" t="s">
        <v>5096</v>
      </c>
      <c r="D571" s="38" t="s">
        <v>74</v>
      </c>
      <c r="E571" s="32">
        <v>30</v>
      </c>
      <c r="F571" s="51">
        <v>27790</v>
      </c>
      <c r="G571" s="71">
        <f t="shared" ca="1" si="8"/>
        <v>44.460758646626076</v>
      </c>
      <c r="H571" s="38" t="s">
        <v>961</v>
      </c>
      <c r="I571" s="38" t="s">
        <v>137</v>
      </c>
      <c r="J571" s="38" t="s">
        <v>78</v>
      </c>
      <c r="K571" s="38" t="s">
        <v>79</v>
      </c>
      <c r="L571" s="38" t="s">
        <v>89</v>
      </c>
      <c r="M571" s="32">
        <v>10</v>
      </c>
    </row>
    <row r="572" spans="1:13" s="32" customFormat="1" ht="15.75" customHeight="1">
      <c r="A572" s="32">
        <v>570</v>
      </c>
      <c r="B572" s="38" t="s">
        <v>5097</v>
      </c>
      <c r="C572" s="38" t="s">
        <v>5098</v>
      </c>
      <c r="D572" s="38" t="s">
        <v>74</v>
      </c>
      <c r="E572" s="32">
        <v>14</v>
      </c>
      <c r="F572" s="51">
        <v>28665</v>
      </c>
      <c r="G572" s="71">
        <f t="shared" ca="1" si="8"/>
        <v>42.063498372653477</v>
      </c>
      <c r="H572" s="38" t="s">
        <v>357</v>
      </c>
      <c r="I572" s="38" t="s">
        <v>96</v>
      </c>
      <c r="J572" s="38" t="s">
        <v>78</v>
      </c>
      <c r="K572" s="38" t="s">
        <v>79</v>
      </c>
      <c r="L572" s="38" t="s">
        <v>80</v>
      </c>
      <c r="M572" s="32">
        <v>15</v>
      </c>
    </row>
    <row r="573" spans="1:13" s="32" customFormat="1" ht="15.75" customHeight="1">
      <c r="A573" s="32">
        <v>571</v>
      </c>
      <c r="B573" s="38" t="s">
        <v>5099</v>
      </c>
      <c r="C573" s="38" t="s">
        <v>5100</v>
      </c>
      <c r="D573" s="38" t="s">
        <v>94</v>
      </c>
      <c r="E573" s="32">
        <v>30</v>
      </c>
      <c r="F573" s="51">
        <v>21231</v>
      </c>
      <c r="G573" s="71">
        <f t="shared" ca="1" si="8"/>
        <v>62.430621660324704</v>
      </c>
      <c r="H573" s="38" t="s">
        <v>113</v>
      </c>
      <c r="I573" s="38" t="s">
        <v>114</v>
      </c>
      <c r="J573" s="38" t="s">
        <v>78</v>
      </c>
      <c r="K573" s="38" t="s">
        <v>79</v>
      </c>
      <c r="L573" s="38" t="s">
        <v>89</v>
      </c>
      <c r="M573" s="32">
        <v>6</v>
      </c>
    </row>
    <row r="574" spans="1:13" s="32" customFormat="1" ht="15.75" customHeight="1">
      <c r="A574" s="32">
        <v>572</v>
      </c>
      <c r="B574" s="38" t="s">
        <v>5101</v>
      </c>
      <c r="C574" s="38" t="s">
        <v>5102</v>
      </c>
      <c r="D574" s="38" t="s">
        <v>74</v>
      </c>
      <c r="E574" s="32">
        <v>0</v>
      </c>
      <c r="F574" s="51">
        <v>24593</v>
      </c>
      <c r="G574" s="71">
        <f t="shared" ca="1" si="8"/>
        <v>53.219662756215115</v>
      </c>
      <c r="H574" s="38" t="s">
        <v>163</v>
      </c>
      <c r="I574" s="38" t="s">
        <v>158</v>
      </c>
      <c r="J574" s="38" t="s">
        <v>115</v>
      </c>
      <c r="K574" s="38" t="s">
        <v>79</v>
      </c>
      <c r="L574" s="38" t="s">
        <v>80</v>
      </c>
      <c r="M574" s="32">
        <v>5</v>
      </c>
    </row>
    <row r="575" spans="1:13" s="32" customFormat="1" ht="15.75" customHeight="1">
      <c r="A575" s="32">
        <v>573</v>
      </c>
      <c r="B575" s="38" t="s">
        <v>5103</v>
      </c>
      <c r="C575" s="38" t="s">
        <v>5104</v>
      </c>
      <c r="D575" s="38" t="s">
        <v>74</v>
      </c>
      <c r="E575" s="32">
        <v>39</v>
      </c>
      <c r="F575" s="51">
        <v>34400</v>
      </c>
      <c r="G575" s="71">
        <f t="shared" ca="1" si="8"/>
        <v>26.351169605530185</v>
      </c>
      <c r="H575" s="38" t="s">
        <v>76</v>
      </c>
      <c r="I575" s="38" t="s">
        <v>200</v>
      </c>
      <c r="J575" s="38" t="s">
        <v>78</v>
      </c>
      <c r="K575" s="38" t="s">
        <v>79</v>
      </c>
      <c r="L575" s="38" t="s">
        <v>89</v>
      </c>
      <c r="M575" s="32">
        <v>2</v>
      </c>
    </row>
    <row r="576" spans="1:13" s="32" customFormat="1" ht="15.75" customHeight="1">
      <c r="A576" s="32">
        <v>574</v>
      </c>
      <c r="B576" s="38" t="s">
        <v>5105</v>
      </c>
      <c r="C576" s="38" t="s">
        <v>5106</v>
      </c>
      <c r="D576" s="38" t="s">
        <v>74</v>
      </c>
      <c r="E576" s="32">
        <v>95</v>
      </c>
      <c r="F576" s="51">
        <v>32972</v>
      </c>
      <c r="G576" s="71">
        <f t="shared" ca="1" si="8"/>
        <v>30.263498372653473</v>
      </c>
      <c r="H576" s="38" t="s">
        <v>95</v>
      </c>
      <c r="I576" s="38" t="s">
        <v>96</v>
      </c>
      <c r="J576" s="38" t="s">
        <v>78</v>
      </c>
      <c r="K576" s="38" t="s">
        <v>79</v>
      </c>
      <c r="L576" s="38" t="s">
        <v>89</v>
      </c>
      <c r="M576" s="32">
        <v>20</v>
      </c>
    </row>
    <row r="577" spans="1:13" s="32" customFormat="1" ht="15.75" customHeight="1">
      <c r="A577" s="32">
        <v>575</v>
      </c>
      <c r="B577" s="38" t="s">
        <v>1863</v>
      </c>
      <c r="C577" s="38" t="s">
        <v>5107</v>
      </c>
      <c r="D577" s="38" t="s">
        <v>74</v>
      </c>
      <c r="E577" s="32">
        <v>64</v>
      </c>
      <c r="F577" s="51">
        <v>20616</v>
      </c>
      <c r="G577" s="71">
        <f t="shared" ca="1" si="8"/>
        <v>64.115553167174028</v>
      </c>
      <c r="H577" s="38" t="s">
        <v>1997</v>
      </c>
      <c r="I577" s="38" t="s">
        <v>96</v>
      </c>
      <c r="J577" s="38" t="s">
        <v>115</v>
      </c>
      <c r="K577" s="38" t="s">
        <v>79</v>
      </c>
      <c r="L577" s="38" t="s">
        <v>80</v>
      </c>
      <c r="M577" s="32">
        <v>11</v>
      </c>
    </row>
    <row r="578" spans="1:13" s="32" customFormat="1" ht="15.75" customHeight="1">
      <c r="A578" s="32">
        <v>576</v>
      </c>
      <c r="B578" s="38" t="s">
        <v>5108</v>
      </c>
      <c r="C578" s="38" t="s">
        <v>5109</v>
      </c>
      <c r="D578" s="38" t="s">
        <v>74</v>
      </c>
      <c r="E578" s="32">
        <v>98</v>
      </c>
      <c r="F578" s="51">
        <v>28264</v>
      </c>
      <c r="G578" s="71">
        <f t="shared" ca="1" si="8"/>
        <v>43.162128509639778</v>
      </c>
      <c r="H578" s="38" t="s">
        <v>352</v>
      </c>
      <c r="I578" s="38" t="s">
        <v>126</v>
      </c>
      <c r="J578" s="38" t="s">
        <v>78</v>
      </c>
      <c r="K578" s="38" t="s">
        <v>79</v>
      </c>
      <c r="L578" s="38" t="s">
        <v>80</v>
      </c>
      <c r="M578" s="32">
        <v>7</v>
      </c>
    </row>
    <row r="579" spans="1:13" s="32" customFormat="1" ht="15.75" hidden="1" customHeight="1">
      <c r="A579" s="32">
        <v>577</v>
      </c>
      <c r="B579" s="38" t="s">
        <v>5110</v>
      </c>
      <c r="C579" s="38" t="s">
        <v>5111</v>
      </c>
      <c r="D579" s="38" t="s">
        <v>94</v>
      </c>
      <c r="E579" s="32">
        <v>41</v>
      </c>
      <c r="F579" s="51">
        <v>20553</v>
      </c>
      <c r="G579" s="59">
        <f t="shared" ca="1" si="8"/>
        <v>64.288155906900045</v>
      </c>
      <c r="I579" s="38" t="s">
        <v>88</v>
      </c>
      <c r="J579" s="38" t="s">
        <v>78</v>
      </c>
      <c r="K579" s="38" t="s">
        <v>79</v>
      </c>
      <c r="L579" s="38" t="s">
        <v>80</v>
      </c>
      <c r="M579" s="32">
        <v>19</v>
      </c>
    </row>
    <row r="580" spans="1:13" s="32" customFormat="1" ht="15.75" customHeight="1">
      <c r="A580" s="32">
        <v>578</v>
      </c>
      <c r="B580" s="38" t="s">
        <v>5112</v>
      </c>
      <c r="C580" s="38" t="s">
        <v>5113</v>
      </c>
      <c r="D580" s="38" t="s">
        <v>94</v>
      </c>
      <c r="E580" s="32">
        <v>72</v>
      </c>
      <c r="F580" s="51">
        <v>34723</v>
      </c>
      <c r="G580" s="71">
        <f t="shared" ref="G580:G643" ca="1" si="9">(NOW()-F580)/365</f>
        <v>25.466238098680872</v>
      </c>
      <c r="H580" s="38" t="s">
        <v>4031</v>
      </c>
      <c r="I580" s="38" t="s">
        <v>200</v>
      </c>
      <c r="J580" s="38" t="s">
        <v>115</v>
      </c>
      <c r="K580" s="38" t="s">
        <v>79</v>
      </c>
      <c r="L580" s="38" t="s">
        <v>80</v>
      </c>
      <c r="M580" s="32">
        <v>3</v>
      </c>
    </row>
    <row r="581" spans="1:13" s="32" customFormat="1" ht="15.75" customHeight="1">
      <c r="A581" s="32">
        <v>579</v>
      </c>
      <c r="B581" s="38" t="s">
        <v>5114</v>
      </c>
      <c r="C581" s="38" t="s">
        <v>5115</v>
      </c>
      <c r="D581" s="38" t="s">
        <v>94</v>
      </c>
      <c r="E581" s="32">
        <v>89</v>
      </c>
      <c r="F581" s="51">
        <v>27191</v>
      </c>
      <c r="G581" s="71">
        <f t="shared" ca="1" si="9"/>
        <v>46.101854537037035</v>
      </c>
      <c r="H581" s="38" t="s">
        <v>1236</v>
      </c>
      <c r="I581" s="38" t="s">
        <v>158</v>
      </c>
      <c r="J581" s="38" t="s">
        <v>78</v>
      </c>
      <c r="K581" s="38" t="s">
        <v>79</v>
      </c>
      <c r="L581" s="38" t="s">
        <v>89</v>
      </c>
      <c r="M581" s="32">
        <v>12</v>
      </c>
    </row>
    <row r="582" spans="1:13" s="32" customFormat="1" ht="15.75" customHeight="1">
      <c r="A582" s="32">
        <v>580</v>
      </c>
      <c r="B582" s="38" t="s">
        <v>5116</v>
      </c>
      <c r="C582" s="38" t="s">
        <v>5117</v>
      </c>
      <c r="D582" s="38" t="s">
        <v>74</v>
      </c>
      <c r="E582" s="32">
        <v>83</v>
      </c>
      <c r="F582" s="51">
        <v>27731</v>
      </c>
      <c r="G582" s="71">
        <f t="shared" ca="1" si="9"/>
        <v>44.622402482242514</v>
      </c>
      <c r="H582" s="38" t="s">
        <v>120</v>
      </c>
      <c r="I582" s="38" t="s">
        <v>96</v>
      </c>
      <c r="J582" s="38" t="s">
        <v>78</v>
      </c>
      <c r="K582" s="38" t="s">
        <v>79</v>
      </c>
      <c r="L582" s="38" t="s">
        <v>80</v>
      </c>
      <c r="M582" s="32">
        <v>14</v>
      </c>
    </row>
    <row r="583" spans="1:13" s="32" customFormat="1" ht="15.75" customHeight="1">
      <c r="A583" s="32">
        <v>581</v>
      </c>
      <c r="B583" s="38" t="s">
        <v>5118</v>
      </c>
      <c r="C583" s="38" t="s">
        <v>5119</v>
      </c>
      <c r="D583" s="38" t="s">
        <v>94</v>
      </c>
      <c r="E583" s="32">
        <v>32</v>
      </c>
      <c r="F583" s="51">
        <v>25345</v>
      </c>
      <c r="G583" s="71">
        <f t="shared" ca="1" si="9"/>
        <v>51.159388783612378</v>
      </c>
      <c r="H583" s="38" t="s">
        <v>454</v>
      </c>
      <c r="I583" s="38" t="s">
        <v>96</v>
      </c>
      <c r="J583" s="38" t="s">
        <v>78</v>
      </c>
      <c r="K583" s="38" t="s">
        <v>79</v>
      </c>
      <c r="L583" s="38" t="s">
        <v>80</v>
      </c>
      <c r="M583" s="32">
        <v>16</v>
      </c>
    </row>
    <row r="584" spans="1:13" s="32" customFormat="1" ht="15.75" hidden="1" customHeight="1">
      <c r="A584" s="32">
        <v>582</v>
      </c>
      <c r="B584" s="38" t="s">
        <v>5120</v>
      </c>
      <c r="C584" s="38" t="s">
        <v>5121</v>
      </c>
      <c r="D584" s="38" t="s">
        <v>365</v>
      </c>
      <c r="E584" s="32">
        <v>21</v>
      </c>
      <c r="G584" s="59">
        <f t="shared" ca="1" si="9"/>
        <v>120.59774494799593</v>
      </c>
      <c r="H584" s="38" t="s">
        <v>600</v>
      </c>
      <c r="I584" s="38" t="s">
        <v>137</v>
      </c>
      <c r="J584" s="38" t="s">
        <v>97</v>
      </c>
      <c r="K584" s="38" t="s">
        <v>79</v>
      </c>
      <c r="L584" s="38" t="s">
        <v>89</v>
      </c>
    </row>
    <row r="585" spans="1:13" s="32" customFormat="1" ht="15.75" customHeight="1">
      <c r="A585" s="32">
        <v>583</v>
      </c>
      <c r="B585" s="38" t="s">
        <v>5122</v>
      </c>
      <c r="C585" s="38" t="s">
        <v>5123</v>
      </c>
      <c r="D585" s="38" t="s">
        <v>74</v>
      </c>
      <c r="E585" s="32">
        <v>97</v>
      </c>
      <c r="F585" s="51">
        <v>31516</v>
      </c>
      <c r="G585" s="71">
        <f t="shared" ca="1" si="9"/>
        <v>34.252539468543887</v>
      </c>
      <c r="H585" s="38" t="s">
        <v>1611</v>
      </c>
      <c r="I585" s="38" t="s">
        <v>158</v>
      </c>
      <c r="J585" s="38" t="s">
        <v>78</v>
      </c>
      <c r="K585" s="38" t="s">
        <v>79</v>
      </c>
      <c r="L585" s="38" t="s">
        <v>89</v>
      </c>
      <c r="M585" s="32">
        <v>4</v>
      </c>
    </row>
    <row r="586" spans="1:13" s="32" customFormat="1" ht="15.75" customHeight="1">
      <c r="A586" s="32">
        <v>584</v>
      </c>
      <c r="B586" s="38" t="s">
        <v>5124</v>
      </c>
      <c r="C586" s="38" t="s">
        <v>5125</v>
      </c>
      <c r="D586" s="38" t="s">
        <v>94</v>
      </c>
      <c r="E586" s="32">
        <v>10</v>
      </c>
      <c r="F586" s="51">
        <v>34957</v>
      </c>
      <c r="G586" s="71">
        <f t="shared" ca="1" si="9"/>
        <v>24.825142208269913</v>
      </c>
      <c r="H586" s="38" t="s">
        <v>1937</v>
      </c>
      <c r="I586" s="38" t="s">
        <v>77</v>
      </c>
      <c r="J586" s="38" t="s">
        <v>97</v>
      </c>
      <c r="K586" s="38" t="s">
        <v>79</v>
      </c>
      <c r="L586" s="38" t="s">
        <v>80</v>
      </c>
      <c r="M586" s="32">
        <v>19</v>
      </c>
    </row>
    <row r="587" spans="1:13" s="32" customFormat="1" ht="15.75" customHeight="1">
      <c r="A587" s="32">
        <v>585</v>
      </c>
      <c r="B587" s="38" t="s">
        <v>5126</v>
      </c>
      <c r="C587" s="38" t="s">
        <v>5127</v>
      </c>
      <c r="D587" s="38" t="s">
        <v>94</v>
      </c>
      <c r="E587" s="32">
        <v>66</v>
      </c>
      <c r="F587" s="51">
        <v>28600</v>
      </c>
      <c r="G587" s="71">
        <f t="shared" ca="1" si="9"/>
        <v>42.241580564434294</v>
      </c>
      <c r="H587" s="38" t="s">
        <v>731</v>
      </c>
      <c r="I587" s="38" t="s">
        <v>158</v>
      </c>
      <c r="J587" s="38" t="s">
        <v>78</v>
      </c>
      <c r="K587" s="38" t="s">
        <v>79</v>
      </c>
      <c r="L587" s="38" t="s">
        <v>80</v>
      </c>
      <c r="M587" s="32">
        <v>10</v>
      </c>
    </row>
    <row r="588" spans="1:13" s="32" customFormat="1" ht="15.75" customHeight="1">
      <c r="A588" s="32">
        <v>586</v>
      </c>
      <c r="B588" s="38" t="s">
        <v>3698</v>
      </c>
      <c r="C588" s="38" t="s">
        <v>5128</v>
      </c>
      <c r="D588" s="38" t="s">
        <v>94</v>
      </c>
      <c r="E588" s="32">
        <v>63</v>
      </c>
      <c r="F588" s="51">
        <v>36234</v>
      </c>
      <c r="G588" s="71">
        <f t="shared" ca="1" si="9"/>
        <v>21.326512071283609</v>
      </c>
      <c r="H588" s="38" t="s">
        <v>1030</v>
      </c>
      <c r="I588" s="38" t="s">
        <v>77</v>
      </c>
      <c r="J588" s="38" t="s">
        <v>78</v>
      </c>
      <c r="K588" s="38" t="s">
        <v>79</v>
      </c>
      <c r="L588" s="38" t="s">
        <v>89</v>
      </c>
      <c r="M588" s="32">
        <v>4</v>
      </c>
    </row>
    <row r="589" spans="1:13" s="32" customFormat="1" ht="15.75" customHeight="1">
      <c r="A589" s="32">
        <v>587</v>
      </c>
      <c r="B589" s="38" t="s">
        <v>5129</v>
      </c>
      <c r="C589" s="38" t="s">
        <v>5130</v>
      </c>
      <c r="D589" s="38" t="s">
        <v>74</v>
      </c>
      <c r="E589" s="32">
        <v>43</v>
      </c>
      <c r="F589" s="51">
        <v>24254</v>
      </c>
      <c r="G589" s="71">
        <f t="shared" ca="1" si="9"/>
        <v>54.148429879502785</v>
      </c>
      <c r="H589" s="38" t="s">
        <v>1611</v>
      </c>
      <c r="I589" s="38" t="s">
        <v>158</v>
      </c>
      <c r="J589" s="38" t="s">
        <v>78</v>
      </c>
      <c r="K589" s="38" t="s">
        <v>79</v>
      </c>
      <c r="L589" s="38" t="s">
        <v>80</v>
      </c>
      <c r="M589" s="32">
        <v>19</v>
      </c>
    </row>
    <row r="590" spans="1:13" s="32" customFormat="1" ht="15.75" customHeight="1">
      <c r="A590" s="32">
        <v>588</v>
      </c>
      <c r="B590" s="38" t="s">
        <v>5131</v>
      </c>
      <c r="C590" s="38" t="s">
        <v>5132</v>
      </c>
      <c r="D590" s="38" t="s">
        <v>74</v>
      </c>
      <c r="E590" s="32">
        <v>15</v>
      </c>
      <c r="F590" s="51">
        <v>23289</v>
      </c>
      <c r="G590" s="71">
        <f t="shared" ca="1" si="9"/>
        <v>56.792265495941145</v>
      </c>
      <c r="H590" s="38" t="s">
        <v>113</v>
      </c>
      <c r="I590" s="38" t="s">
        <v>114</v>
      </c>
      <c r="J590" s="38" t="s">
        <v>78</v>
      </c>
      <c r="K590" s="38" t="s">
        <v>79</v>
      </c>
      <c r="L590" s="38" t="s">
        <v>89</v>
      </c>
      <c r="M590" s="32">
        <v>11</v>
      </c>
    </row>
    <row r="591" spans="1:13" s="32" customFormat="1" ht="15.75" customHeight="1">
      <c r="A591" s="32">
        <v>589</v>
      </c>
      <c r="B591" s="38" t="s">
        <v>128</v>
      </c>
      <c r="C591" s="38" t="s">
        <v>5133</v>
      </c>
      <c r="D591" s="38" t="s">
        <v>74</v>
      </c>
      <c r="E591" s="32">
        <v>76</v>
      </c>
      <c r="F591" s="51">
        <v>35040</v>
      </c>
      <c r="G591" s="71">
        <f t="shared" ca="1" si="9"/>
        <v>24.597744947995938</v>
      </c>
      <c r="H591" s="38" t="s">
        <v>120</v>
      </c>
      <c r="I591" s="38" t="s">
        <v>96</v>
      </c>
      <c r="J591" s="38" t="s">
        <v>78</v>
      </c>
      <c r="K591" s="38" t="s">
        <v>79</v>
      </c>
      <c r="L591" s="38" t="s">
        <v>80</v>
      </c>
      <c r="M591" s="32">
        <v>1</v>
      </c>
    </row>
    <row r="592" spans="1:13" s="32" customFormat="1" ht="15.75" customHeight="1">
      <c r="A592" s="32">
        <v>590</v>
      </c>
      <c r="B592" s="38" t="s">
        <v>5134</v>
      </c>
      <c r="C592" s="38" t="s">
        <v>5135</v>
      </c>
      <c r="D592" s="38" t="s">
        <v>94</v>
      </c>
      <c r="E592" s="32">
        <v>85</v>
      </c>
      <c r="F592" s="51">
        <v>32395</v>
      </c>
      <c r="G592" s="71">
        <f t="shared" ca="1" si="9"/>
        <v>31.844320290461692</v>
      </c>
      <c r="H592" s="38" t="s">
        <v>426</v>
      </c>
      <c r="I592" s="38" t="s">
        <v>158</v>
      </c>
      <c r="J592" s="38" t="s">
        <v>78</v>
      </c>
      <c r="K592" s="38" t="s">
        <v>79</v>
      </c>
      <c r="L592" s="38" t="s">
        <v>80</v>
      </c>
      <c r="M592" s="32">
        <v>11</v>
      </c>
    </row>
    <row r="593" spans="1:13" s="32" customFormat="1" ht="15.75" customHeight="1">
      <c r="A593" s="32">
        <v>591</v>
      </c>
      <c r="B593" s="38" t="s">
        <v>4581</v>
      </c>
      <c r="C593" s="38" t="s">
        <v>5136</v>
      </c>
      <c r="D593" s="38" t="s">
        <v>74</v>
      </c>
      <c r="E593" s="32">
        <v>16</v>
      </c>
      <c r="F593" s="51">
        <v>27304</v>
      </c>
      <c r="G593" s="71">
        <f t="shared" ca="1" si="9"/>
        <v>45.792265495941145</v>
      </c>
      <c r="H593" s="38" t="s">
        <v>301</v>
      </c>
      <c r="I593" s="38" t="s">
        <v>114</v>
      </c>
      <c r="J593" s="38" t="s">
        <v>97</v>
      </c>
      <c r="K593" s="38" t="s">
        <v>79</v>
      </c>
      <c r="L593" s="38" t="s">
        <v>89</v>
      </c>
      <c r="M593" s="32">
        <v>16</v>
      </c>
    </row>
    <row r="594" spans="1:13" s="32" customFormat="1" ht="15.75" customHeight="1">
      <c r="A594" s="32">
        <v>592</v>
      </c>
      <c r="B594" s="38" t="s">
        <v>5137</v>
      </c>
      <c r="C594" s="38" t="s">
        <v>5138</v>
      </c>
      <c r="D594" s="38" t="s">
        <v>74</v>
      </c>
      <c r="E594" s="32">
        <v>73</v>
      </c>
      <c r="F594" s="51">
        <v>33871</v>
      </c>
      <c r="G594" s="71">
        <f t="shared" ca="1" si="9"/>
        <v>27.800484674023338</v>
      </c>
      <c r="H594" s="38" t="s">
        <v>568</v>
      </c>
      <c r="I594" s="38" t="s">
        <v>77</v>
      </c>
      <c r="J594" s="38" t="s">
        <v>78</v>
      </c>
      <c r="K594" s="38" t="s">
        <v>79</v>
      </c>
      <c r="L594" s="38" t="s">
        <v>89</v>
      </c>
      <c r="M594" s="32">
        <v>2</v>
      </c>
    </row>
    <row r="595" spans="1:13" s="32" customFormat="1" ht="15.75" customHeight="1">
      <c r="A595" s="32">
        <v>593</v>
      </c>
      <c r="B595" s="38" t="s">
        <v>5139</v>
      </c>
      <c r="C595" s="38" t="s">
        <v>5140</v>
      </c>
      <c r="D595" s="38" t="s">
        <v>74</v>
      </c>
      <c r="E595" s="32">
        <v>64</v>
      </c>
      <c r="F595" s="51">
        <v>30901</v>
      </c>
      <c r="G595" s="71">
        <f t="shared" ca="1" si="9"/>
        <v>35.937470975393197</v>
      </c>
      <c r="H595" s="38" t="s">
        <v>546</v>
      </c>
      <c r="I595" s="38" t="s">
        <v>200</v>
      </c>
      <c r="J595" s="38" t="s">
        <v>78</v>
      </c>
      <c r="K595" s="38" t="s">
        <v>79</v>
      </c>
      <c r="L595" s="38" t="s">
        <v>89</v>
      </c>
      <c r="M595" s="32">
        <v>4</v>
      </c>
    </row>
    <row r="596" spans="1:13" s="32" customFormat="1" ht="15.75" customHeight="1">
      <c r="A596" s="32">
        <v>594</v>
      </c>
      <c r="B596" s="38" t="s">
        <v>5141</v>
      </c>
      <c r="C596" s="38" t="s">
        <v>5142</v>
      </c>
      <c r="D596" s="38" t="s">
        <v>74</v>
      </c>
      <c r="E596" s="32">
        <v>74</v>
      </c>
      <c r="F596" s="51">
        <v>29424</v>
      </c>
      <c r="G596" s="71">
        <f t="shared" ca="1" si="9"/>
        <v>39.984046317858954</v>
      </c>
      <c r="H596" s="38" t="s">
        <v>1295</v>
      </c>
      <c r="I596" s="38" t="s">
        <v>200</v>
      </c>
      <c r="J596" s="38" t="s">
        <v>78</v>
      </c>
      <c r="K596" s="38" t="s">
        <v>79</v>
      </c>
      <c r="L596" s="38" t="s">
        <v>89</v>
      </c>
      <c r="M596" s="32">
        <v>13</v>
      </c>
    </row>
    <row r="597" spans="1:13" s="32" customFormat="1" ht="15.75" customHeight="1">
      <c r="A597" s="32">
        <v>595</v>
      </c>
      <c r="B597" s="38" t="s">
        <v>5143</v>
      </c>
      <c r="C597" s="38" t="s">
        <v>5144</v>
      </c>
      <c r="D597" s="38" t="s">
        <v>74</v>
      </c>
      <c r="E597" s="32">
        <v>72</v>
      </c>
      <c r="F597" s="51">
        <v>26796</v>
      </c>
      <c r="G597" s="71">
        <f t="shared" ca="1" si="9"/>
        <v>47.18404631785895</v>
      </c>
      <c r="H597" s="38" t="s">
        <v>157</v>
      </c>
      <c r="I597" s="38" t="s">
        <v>96</v>
      </c>
      <c r="J597" s="38" t="s">
        <v>78</v>
      </c>
      <c r="K597" s="38" t="s">
        <v>79</v>
      </c>
      <c r="L597" s="38" t="s">
        <v>89</v>
      </c>
      <c r="M597" s="32">
        <v>22</v>
      </c>
    </row>
    <row r="598" spans="1:13" s="32" customFormat="1" ht="15.75" customHeight="1">
      <c r="A598" s="32">
        <v>596</v>
      </c>
      <c r="B598" s="38" t="s">
        <v>5145</v>
      </c>
      <c r="C598" s="38" t="s">
        <v>5146</v>
      </c>
      <c r="D598" s="38" t="s">
        <v>94</v>
      </c>
      <c r="E598" s="32">
        <v>9</v>
      </c>
      <c r="F598" s="51">
        <v>25131</v>
      </c>
      <c r="G598" s="71">
        <f t="shared" ca="1" si="9"/>
        <v>51.745690153475394</v>
      </c>
      <c r="H598" s="38" t="s">
        <v>352</v>
      </c>
      <c r="I598" s="38" t="s">
        <v>88</v>
      </c>
      <c r="J598" s="38" t="s">
        <v>97</v>
      </c>
      <c r="K598" s="38" t="s">
        <v>79</v>
      </c>
      <c r="L598" s="38" t="s">
        <v>89</v>
      </c>
      <c r="M598" s="32">
        <v>13</v>
      </c>
    </row>
    <row r="599" spans="1:13" s="32" customFormat="1" ht="15.75" customHeight="1">
      <c r="A599" s="32">
        <v>597</v>
      </c>
      <c r="B599" s="38" t="s">
        <v>5147</v>
      </c>
      <c r="C599" s="38" t="s">
        <v>5148</v>
      </c>
      <c r="D599" s="38" t="s">
        <v>94</v>
      </c>
      <c r="E599" s="32">
        <v>6</v>
      </c>
      <c r="F599" s="51">
        <v>20068</v>
      </c>
      <c r="G599" s="71">
        <f t="shared" ca="1" si="9"/>
        <v>65.616923030187721</v>
      </c>
      <c r="H599" s="38" t="s">
        <v>352</v>
      </c>
      <c r="I599" s="38" t="s">
        <v>77</v>
      </c>
      <c r="J599" s="38" t="s">
        <v>78</v>
      </c>
      <c r="K599" s="38" t="s">
        <v>79</v>
      </c>
      <c r="L599" s="38" t="s">
        <v>89</v>
      </c>
      <c r="M599" s="32">
        <v>6</v>
      </c>
    </row>
    <row r="600" spans="1:13" s="32" customFormat="1" ht="15.75" customHeight="1">
      <c r="A600" s="32">
        <v>598</v>
      </c>
      <c r="B600" s="38" t="s">
        <v>3078</v>
      </c>
      <c r="C600" s="38" t="s">
        <v>5149</v>
      </c>
      <c r="D600" s="38" t="s">
        <v>74</v>
      </c>
      <c r="E600" s="32">
        <v>25</v>
      </c>
      <c r="F600" s="51">
        <v>24650</v>
      </c>
      <c r="G600" s="71">
        <f t="shared" ca="1" si="9"/>
        <v>53.063498372653477</v>
      </c>
      <c r="H600" s="38" t="s">
        <v>1367</v>
      </c>
      <c r="I600" s="38" t="s">
        <v>96</v>
      </c>
      <c r="J600" s="38" t="s">
        <v>115</v>
      </c>
      <c r="K600" s="38" t="s">
        <v>79</v>
      </c>
      <c r="L600" s="38" t="s">
        <v>89</v>
      </c>
      <c r="M600" s="32">
        <v>12</v>
      </c>
    </row>
    <row r="601" spans="1:13" s="32" customFormat="1" ht="15.75" hidden="1" customHeight="1">
      <c r="A601" s="32">
        <v>599</v>
      </c>
      <c r="B601" s="38" t="s">
        <v>5150</v>
      </c>
      <c r="C601" s="38" t="s">
        <v>5151</v>
      </c>
      <c r="D601" s="38" t="s">
        <v>365</v>
      </c>
      <c r="E601" s="32">
        <v>48</v>
      </c>
      <c r="G601" s="59">
        <f t="shared" ca="1" si="9"/>
        <v>120.59774494799593</v>
      </c>
      <c r="H601" s="38" t="s">
        <v>379</v>
      </c>
      <c r="I601" s="38" t="s">
        <v>96</v>
      </c>
      <c r="J601" s="38" t="s">
        <v>78</v>
      </c>
      <c r="K601" s="38" t="s">
        <v>79</v>
      </c>
      <c r="L601" s="38" t="s">
        <v>80</v>
      </c>
    </row>
    <row r="602" spans="1:13" s="32" customFormat="1" ht="15.75" customHeight="1">
      <c r="A602" s="32">
        <v>600</v>
      </c>
      <c r="B602" s="38" t="s">
        <v>5152</v>
      </c>
      <c r="C602" s="38" t="s">
        <v>5153</v>
      </c>
      <c r="D602" s="38" t="s">
        <v>74</v>
      </c>
      <c r="E602" s="32">
        <v>65</v>
      </c>
      <c r="F602" s="51">
        <v>27159</v>
      </c>
      <c r="G602" s="71">
        <f t="shared" ca="1" si="9"/>
        <v>46.18952576991375</v>
      </c>
      <c r="H602" s="38" t="s">
        <v>223</v>
      </c>
      <c r="I602" s="38" t="s">
        <v>321</v>
      </c>
      <c r="J602" s="38" t="s">
        <v>78</v>
      </c>
      <c r="K602" s="38" t="s">
        <v>79</v>
      </c>
      <c r="L602" s="38" t="s">
        <v>80</v>
      </c>
      <c r="M602" s="32">
        <v>8</v>
      </c>
    </row>
    <row r="603" spans="1:13" s="32" customFormat="1" ht="15.75" customHeight="1">
      <c r="A603" s="32">
        <v>601</v>
      </c>
      <c r="B603" s="38" t="s">
        <v>5154</v>
      </c>
      <c r="C603" s="38" t="s">
        <v>5155</v>
      </c>
      <c r="D603" s="38" t="s">
        <v>74</v>
      </c>
      <c r="E603" s="32">
        <v>56</v>
      </c>
      <c r="F603" s="51">
        <v>33942</v>
      </c>
      <c r="G603" s="71">
        <f t="shared" ca="1" si="9"/>
        <v>27.605964126078131</v>
      </c>
      <c r="H603" s="38" t="s">
        <v>258</v>
      </c>
      <c r="I603" s="38" t="s">
        <v>126</v>
      </c>
      <c r="J603" s="38" t="s">
        <v>115</v>
      </c>
      <c r="K603" s="38" t="s">
        <v>79</v>
      </c>
      <c r="L603" s="38" t="s">
        <v>80</v>
      </c>
      <c r="M603" s="32">
        <v>4</v>
      </c>
    </row>
    <row r="604" spans="1:13" s="32" customFormat="1" ht="15.75" customHeight="1">
      <c r="A604" s="32">
        <v>602</v>
      </c>
      <c r="B604" s="38" t="s">
        <v>5156</v>
      </c>
      <c r="C604" s="38" t="s">
        <v>1156</v>
      </c>
      <c r="D604" s="38" t="s">
        <v>94</v>
      </c>
      <c r="E604" s="32">
        <v>0</v>
      </c>
      <c r="F604" s="51">
        <v>33691</v>
      </c>
      <c r="G604" s="71">
        <f t="shared" ca="1" si="9"/>
        <v>28.293635358954845</v>
      </c>
      <c r="H604" s="38" t="s">
        <v>1295</v>
      </c>
      <c r="I604" s="38" t="s">
        <v>200</v>
      </c>
      <c r="J604" s="38" t="s">
        <v>115</v>
      </c>
      <c r="K604" s="38" t="s">
        <v>79</v>
      </c>
      <c r="L604" s="38" t="s">
        <v>80</v>
      </c>
      <c r="M604" s="32">
        <v>9</v>
      </c>
    </row>
    <row r="605" spans="1:13" s="32" customFormat="1" ht="15.75" customHeight="1">
      <c r="A605" s="32">
        <v>603</v>
      </c>
      <c r="B605" s="38" t="s">
        <v>5157</v>
      </c>
      <c r="C605" s="38" t="s">
        <v>5158</v>
      </c>
      <c r="D605" s="38" t="s">
        <v>94</v>
      </c>
      <c r="E605" s="32">
        <v>28</v>
      </c>
      <c r="F605" s="51">
        <v>31885</v>
      </c>
      <c r="G605" s="71">
        <f t="shared" ca="1" si="9"/>
        <v>33.241580564434294</v>
      </c>
      <c r="H605" s="38" t="s">
        <v>347</v>
      </c>
      <c r="I605" s="38" t="s">
        <v>96</v>
      </c>
      <c r="J605" s="38" t="s">
        <v>97</v>
      </c>
      <c r="K605" s="38" t="s">
        <v>79</v>
      </c>
      <c r="L605" s="38" t="s">
        <v>89</v>
      </c>
      <c r="M605" s="32">
        <v>11</v>
      </c>
    </row>
    <row r="606" spans="1:13" s="32" customFormat="1" ht="15.75" customHeight="1">
      <c r="A606" s="32">
        <v>604</v>
      </c>
      <c r="B606" s="38" t="s">
        <v>5159</v>
      </c>
      <c r="C606" s="38" t="s">
        <v>1114</v>
      </c>
      <c r="D606" s="38" t="s">
        <v>94</v>
      </c>
      <c r="E606" s="32">
        <v>72</v>
      </c>
      <c r="F606" s="51">
        <v>35836</v>
      </c>
      <c r="G606" s="71">
        <f t="shared" ca="1" si="9"/>
        <v>22.416923030187721</v>
      </c>
      <c r="H606" s="38" t="s">
        <v>1728</v>
      </c>
      <c r="I606" s="38" t="s">
        <v>137</v>
      </c>
      <c r="J606" s="38" t="s">
        <v>97</v>
      </c>
      <c r="K606" s="38" t="s">
        <v>79</v>
      </c>
      <c r="L606" s="38" t="s">
        <v>89</v>
      </c>
      <c r="M606" s="32">
        <v>3</v>
      </c>
    </row>
    <row r="607" spans="1:13" s="32" customFormat="1" ht="15.75" customHeight="1">
      <c r="A607" s="32">
        <v>605</v>
      </c>
      <c r="B607" s="38" t="s">
        <v>5108</v>
      </c>
      <c r="C607" s="38" t="s">
        <v>5160</v>
      </c>
      <c r="D607" s="38" t="s">
        <v>74</v>
      </c>
      <c r="E607" s="32">
        <v>13</v>
      </c>
      <c r="F607" s="51">
        <v>26384</v>
      </c>
      <c r="G607" s="71">
        <f t="shared" ca="1" si="9"/>
        <v>48.312813441146623</v>
      </c>
      <c r="H607" s="38" t="s">
        <v>384</v>
      </c>
      <c r="I607" s="38" t="s">
        <v>77</v>
      </c>
      <c r="J607" s="38" t="s">
        <v>78</v>
      </c>
      <c r="K607" s="38" t="s">
        <v>79</v>
      </c>
      <c r="L607" s="38" t="s">
        <v>80</v>
      </c>
      <c r="M607" s="32">
        <v>5</v>
      </c>
    </row>
    <row r="608" spans="1:13" s="32" customFormat="1" ht="15.75" customHeight="1">
      <c r="A608" s="32">
        <v>606</v>
      </c>
      <c r="B608" s="38" t="s">
        <v>5161</v>
      </c>
      <c r="C608" s="38" t="s">
        <v>5162</v>
      </c>
      <c r="D608" s="38" t="s">
        <v>94</v>
      </c>
      <c r="E608" s="32">
        <v>62</v>
      </c>
      <c r="F608" s="51">
        <v>32705</v>
      </c>
      <c r="G608" s="71">
        <f t="shared" ca="1" si="9"/>
        <v>30.995005221968544</v>
      </c>
      <c r="H608" s="38" t="s">
        <v>1271</v>
      </c>
      <c r="I608" s="38" t="s">
        <v>77</v>
      </c>
      <c r="J608" s="38" t="s">
        <v>78</v>
      </c>
      <c r="K608" s="38" t="s">
        <v>79</v>
      </c>
      <c r="L608" s="38" t="s">
        <v>80</v>
      </c>
      <c r="M608" s="32">
        <v>2</v>
      </c>
    </row>
    <row r="609" spans="1:13" s="32" customFormat="1" ht="15.75" customHeight="1">
      <c r="A609" s="32">
        <v>607</v>
      </c>
      <c r="B609" s="38" t="s">
        <v>5163</v>
      </c>
      <c r="C609" s="38" t="s">
        <v>5164</v>
      </c>
      <c r="D609" s="38" t="s">
        <v>94</v>
      </c>
      <c r="E609" s="32">
        <v>55</v>
      </c>
      <c r="F609" s="51">
        <v>27982</v>
      </c>
      <c r="G609" s="71">
        <f t="shared" ca="1" si="9"/>
        <v>43.934731249365804</v>
      </c>
      <c r="H609" s="38" t="s">
        <v>416</v>
      </c>
      <c r="I609" s="38" t="s">
        <v>158</v>
      </c>
      <c r="J609" s="38" t="s">
        <v>78</v>
      </c>
      <c r="K609" s="38" t="s">
        <v>79</v>
      </c>
      <c r="L609" s="38" t="s">
        <v>89</v>
      </c>
      <c r="M609" s="32">
        <v>15</v>
      </c>
    </row>
    <row r="610" spans="1:13" s="32" customFormat="1" ht="15.75" customHeight="1">
      <c r="A610" s="32">
        <v>608</v>
      </c>
      <c r="B610" s="38" t="s">
        <v>5165</v>
      </c>
      <c r="C610" s="38" t="s">
        <v>5166</v>
      </c>
      <c r="D610" s="38" t="s">
        <v>94</v>
      </c>
      <c r="E610" s="32">
        <v>55</v>
      </c>
      <c r="F610" s="51">
        <v>29228</v>
      </c>
      <c r="G610" s="71">
        <f t="shared" ca="1" si="9"/>
        <v>40.521032619228819</v>
      </c>
      <c r="H610" s="38" t="s">
        <v>2334</v>
      </c>
      <c r="I610" s="38" t="s">
        <v>126</v>
      </c>
      <c r="J610" s="38" t="s">
        <v>115</v>
      </c>
      <c r="K610" s="38" t="s">
        <v>79</v>
      </c>
      <c r="L610" s="38" t="s">
        <v>80</v>
      </c>
      <c r="M610" s="32">
        <v>12</v>
      </c>
    </row>
    <row r="611" spans="1:13" s="32" customFormat="1" ht="15.75" customHeight="1">
      <c r="A611" s="32">
        <v>609</v>
      </c>
      <c r="B611" s="38" t="s">
        <v>5167</v>
      </c>
      <c r="C611" s="38" t="s">
        <v>5168</v>
      </c>
      <c r="D611" s="38" t="s">
        <v>94</v>
      </c>
      <c r="E611" s="32">
        <v>32</v>
      </c>
      <c r="F611" s="51">
        <v>36836</v>
      </c>
      <c r="G611" s="71">
        <f t="shared" ca="1" si="9"/>
        <v>19.677197002790461</v>
      </c>
      <c r="H611" s="38" t="s">
        <v>1646</v>
      </c>
      <c r="I611" s="38" t="s">
        <v>158</v>
      </c>
      <c r="J611" s="38" t="s">
        <v>78</v>
      </c>
      <c r="K611" s="38" t="s">
        <v>79</v>
      </c>
      <c r="L611" s="38" t="s">
        <v>89</v>
      </c>
      <c r="M611" s="32">
        <v>1</v>
      </c>
    </row>
    <row r="612" spans="1:13" s="32" customFormat="1" ht="15.75" customHeight="1">
      <c r="A612" s="32">
        <v>610</v>
      </c>
      <c r="B612" s="38" t="s">
        <v>5169</v>
      </c>
      <c r="C612" s="38" t="s">
        <v>5170</v>
      </c>
      <c r="D612" s="38" t="s">
        <v>74</v>
      </c>
      <c r="E612" s="32">
        <v>45</v>
      </c>
      <c r="F612" s="51">
        <v>21260</v>
      </c>
      <c r="G612" s="71">
        <f t="shared" ca="1" si="9"/>
        <v>62.351169605530188</v>
      </c>
      <c r="H612" s="38" t="s">
        <v>861</v>
      </c>
      <c r="I612" s="38" t="s">
        <v>96</v>
      </c>
      <c r="J612" s="38" t="s">
        <v>78</v>
      </c>
      <c r="K612" s="38" t="s">
        <v>79</v>
      </c>
      <c r="L612" s="38" t="s">
        <v>80</v>
      </c>
      <c r="M612" s="32">
        <v>15</v>
      </c>
    </row>
    <row r="613" spans="1:13" s="32" customFormat="1" ht="15.75" customHeight="1">
      <c r="A613" s="32">
        <v>611</v>
      </c>
      <c r="B613" s="38" t="s">
        <v>5171</v>
      </c>
      <c r="C613" s="38" t="s">
        <v>5172</v>
      </c>
      <c r="D613" s="38" t="s">
        <v>74</v>
      </c>
      <c r="E613" s="32">
        <v>58</v>
      </c>
      <c r="F613" s="51">
        <v>31766</v>
      </c>
      <c r="G613" s="71">
        <f t="shared" ca="1" si="9"/>
        <v>33.56760796169457</v>
      </c>
      <c r="H613" s="38" t="s">
        <v>861</v>
      </c>
      <c r="I613" s="38" t="s">
        <v>77</v>
      </c>
      <c r="J613" s="38" t="s">
        <v>78</v>
      </c>
      <c r="K613" s="38" t="s">
        <v>79</v>
      </c>
      <c r="L613" s="38" t="s">
        <v>80</v>
      </c>
      <c r="M613" s="32">
        <v>16</v>
      </c>
    </row>
    <row r="614" spans="1:13" s="32" customFormat="1" ht="15.75" customHeight="1">
      <c r="A614" s="32">
        <v>612</v>
      </c>
      <c r="B614" s="38" t="s">
        <v>5173</v>
      </c>
      <c r="C614" s="38" t="s">
        <v>5174</v>
      </c>
      <c r="D614" s="38" t="s">
        <v>74</v>
      </c>
      <c r="E614" s="32">
        <v>50</v>
      </c>
      <c r="F614" s="51">
        <v>22658</v>
      </c>
      <c r="G614" s="71">
        <f t="shared" ca="1" si="9"/>
        <v>58.521032619228819</v>
      </c>
      <c r="H614" s="38" t="s">
        <v>421</v>
      </c>
      <c r="I614" s="38" t="s">
        <v>158</v>
      </c>
      <c r="J614" s="38" t="s">
        <v>78</v>
      </c>
      <c r="K614" s="38" t="s">
        <v>79</v>
      </c>
      <c r="L614" s="38" t="s">
        <v>89</v>
      </c>
      <c r="M614" s="32">
        <v>14</v>
      </c>
    </row>
    <row r="615" spans="1:13" s="32" customFormat="1" ht="15.75" customHeight="1">
      <c r="A615" s="32">
        <v>613</v>
      </c>
      <c r="B615" s="38" t="s">
        <v>1746</v>
      </c>
      <c r="C615" s="38" t="s">
        <v>5175</v>
      </c>
      <c r="D615" s="38" t="s">
        <v>94</v>
      </c>
      <c r="E615" s="32">
        <v>4</v>
      </c>
      <c r="F615" s="51">
        <v>32826</v>
      </c>
      <c r="G615" s="71">
        <f t="shared" ca="1" si="9"/>
        <v>30.663498372653475</v>
      </c>
      <c r="H615" s="38" t="s">
        <v>459</v>
      </c>
      <c r="I615" s="38" t="s">
        <v>88</v>
      </c>
      <c r="J615" s="38" t="s">
        <v>115</v>
      </c>
      <c r="K615" s="38" t="s">
        <v>79</v>
      </c>
      <c r="L615" s="38" t="s">
        <v>89</v>
      </c>
      <c r="M615" s="32">
        <v>17</v>
      </c>
    </row>
    <row r="616" spans="1:13" s="32" customFormat="1" ht="15.75" hidden="1" customHeight="1">
      <c r="A616" s="32">
        <v>614</v>
      </c>
      <c r="B616" s="38" t="s">
        <v>5176</v>
      </c>
      <c r="C616" s="38" t="s">
        <v>5177</v>
      </c>
      <c r="D616" s="38" t="s">
        <v>94</v>
      </c>
      <c r="E616" s="32">
        <v>45</v>
      </c>
      <c r="F616" s="51">
        <v>34954</v>
      </c>
      <c r="G616" s="59">
        <f t="shared" ca="1" si="9"/>
        <v>24.833361386352102</v>
      </c>
      <c r="I616" s="38" t="s">
        <v>77</v>
      </c>
      <c r="J616" s="38" t="s">
        <v>78</v>
      </c>
      <c r="K616" s="38" t="s">
        <v>79</v>
      </c>
      <c r="L616" s="38" t="s">
        <v>80</v>
      </c>
      <c r="M616" s="32">
        <v>11</v>
      </c>
    </row>
    <row r="617" spans="1:13" s="32" customFormat="1" ht="15.75" customHeight="1">
      <c r="A617" s="32">
        <v>615</v>
      </c>
      <c r="B617" s="38" t="s">
        <v>662</v>
      </c>
      <c r="C617" s="38" t="s">
        <v>5178</v>
      </c>
      <c r="D617" s="38" t="s">
        <v>94</v>
      </c>
      <c r="E617" s="32">
        <v>93</v>
      </c>
      <c r="F617" s="51">
        <v>20586</v>
      </c>
      <c r="G617" s="71">
        <f t="shared" ca="1" si="9"/>
        <v>64.197744947995943</v>
      </c>
      <c r="H617" s="38" t="s">
        <v>1697</v>
      </c>
      <c r="I617" s="38" t="s">
        <v>88</v>
      </c>
      <c r="J617" s="38" t="s">
        <v>78</v>
      </c>
      <c r="K617" s="38" t="s">
        <v>79</v>
      </c>
      <c r="L617" s="38" t="s">
        <v>89</v>
      </c>
      <c r="M617" s="32">
        <v>19</v>
      </c>
    </row>
    <row r="618" spans="1:13" s="32" customFormat="1" ht="15.75" hidden="1" customHeight="1">
      <c r="A618" s="32">
        <v>616</v>
      </c>
      <c r="B618" s="38" t="s">
        <v>5179</v>
      </c>
      <c r="C618" s="38" t="s">
        <v>5180</v>
      </c>
      <c r="D618" s="38" t="s">
        <v>94</v>
      </c>
      <c r="E618" s="32">
        <v>36</v>
      </c>
      <c r="F618" s="51">
        <v>34893</v>
      </c>
      <c r="G618" s="59">
        <f t="shared" ca="1" si="9"/>
        <v>25.000484674023337</v>
      </c>
      <c r="I618" s="38" t="s">
        <v>158</v>
      </c>
      <c r="J618" s="38" t="s">
        <v>115</v>
      </c>
      <c r="K618" s="38" t="s">
        <v>79</v>
      </c>
      <c r="L618" s="38" t="s">
        <v>89</v>
      </c>
      <c r="M618" s="32">
        <v>6</v>
      </c>
    </row>
    <row r="619" spans="1:13" s="32" customFormat="1" ht="15.75" customHeight="1">
      <c r="A619" s="32">
        <v>617</v>
      </c>
      <c r="B619" s="38" t="s">
        <v>5181</v>
      </c>
      <c r="C619" s="38" t="s">
        <v>5182</v>
      </c>
      <c r="D619" s="38" t="s">
        <v>94</v>
      </c>
      <c r="E619" s="32">
        <v>81</v>
      </c>
      <c r="F619" s="51">
        <v>22129</v>
      </c>
      <c r="G619" s="71">
        <f t="shared" ca="1" si="9"/>
        <v>59.970347687721969</v>
      </c>
      <c r="H619" s="38" t="s">
        <v>511</v>
      </c>
      <c r="I619" s="38" t="s">
        <v>88</v>
      </c>
      <c r="J619" s="38" t="s">
        <v>78</v>
      </c>
      <c r="K619" s="38" t="s">
        <v>79</v>
      </c>
      <c r="L619" s="38" t="s">
        <v>89</v>
      </c>
      <c r="M619" s="32">
        <v>15</v>
      </c>
    </row>
    <row r="620" spans="1:13" s="32" customFormat="1" ht="15.75" customHeight="1">
      <c r="A620" s="32">
        <v>618</v>
      </c>
      <c r="B620" s="38" t="s">
        <v>5183</v>
      </c>
      <c r="C620" s="38" t="s">
        <v>5184</v>
      </c>
      <c r="D620" s="38" t="s">
        <v>74</v>
      </c>
      <c r="E620" s="32">
        <v>17</v>
      </c>
      <c r="F620" s="51">
        <v>22741</v>
      </c>
      <c r="G620" s="71">
        <f t="shared" ca="1" si="9"/>
        <v>58.293635358954845</v>
      </c>
      <c r="H620" s="38" t="s">
        <v>384</v>
      </c>
      <c r="I620" s="38" t="s">
        <v>77</v>
      </c>
      <c r="J620" s="38" t="s">
        <v>97</v>
      </c>
      <c r="K620" s="38" t="s">
        <v>79</v>
      </c>
      <c r="L620" s="38" t="s">
        <v>80</v>
      </c>
      <c r="M620" s="32">
        <v>18</v>
      </c>
    </row>
    <row r="621" spans="1:13" s="32" customFormat="1" ht="15.75" customHeight="1">
      <c r="A621" s="32">
        <v>619</v>
      </c>
      <c r="B621" s="38" t="s">
        <v>5185</v>
      </c>
      <c r="C621" s="38" t="s">
        <v>4412</v>
      </c>
      <c r="D621" s="38" t="s">
        <v>74</v>
      </c>
      <c r="E621" s="32">
        <v>39</v>
      </c>
      <c r="F621" s="51">
        <v>28351</v>
      </c>
      <c r="G621" s="71">
        <f t="shared" ca="1" si="9"/>
        <v>42.923772345256211</v>
      </c>
      <c r="H621" s="38" t="s">
        <v>131</v>
      </c>
      <c r="I621" s="38" t="s">
        <v>88</v>
      </c>
      <c r="J621" s="38" t="s">
        <v>78</v>
      </c>
      <c r="K621" s="38" t="s">
        <v>79</v>
      </c>
      <c r="L621" s="38" t="s">
        <v>89</v>
      </c>
      <c r="M621" s="32">
        <v>20</v>
      </c>
    </row>
    <row r="622" spans="1:13" s="32" customFormat="1" ht="15.75" customHeight="1">
      <c r="A622" s="32">
        <v>620</v>
      </c>
      <c r="B622" s="38" t="s">
        <v>5186</v>
      </c>
      <c r="C622" s="38" t="s">
        <v>5187</v>
      </c>
      <c r="D622" s="38" t="s">
        <v>94</v>
      </c>
      <c r="E622" s="32">
        <v>54</v>
      </c>
      <c r="F622" s="51">
        <v>26749</v>
      </c>
      <c r="G622" s="71">
        <f t="shared" ca="1" si="9"/>
        <v>47.312813441146623</v>
      </c>
      <c r="H622" s="38" t="s">
        <v>108</v>
      </c>
      <c r="I622" s="38" t="s">
        <v>96</v>
      </c>
      <c r="J622" s="38" t="s">
        <v>78</v>
      </c>
      <c r="K622" s="38" t="s">
        <v>79</v>
      </c>
      <c r="L622" s="38" t="s">
        <v>80</v>
      </c>
      <c r="M622" s="32">
        <v>5</v>
      </c>
    </row>
    <row r="623" spans="1:13" s="32" customFormat="1" ht="15.75" customHeight="1">
      <c r="A623" s="32">
        <v>621</v>
      </c>
      <c r="B623" s="38" t="s">
        <v>5188</v>
      </c>
      <c r="C623" s="38" t="s">
        <v>5189</v>
      </c>
      <c r="D623" s="38" t="s">
        <v>74</v>
      </c>
      <c r="E623" s="32">
        <v>78</v>
      </c>
      <c r="F623" s="51">
        <v>23710</v>
      </c>
      <c r="G623" s="71">
        <f t="shared" ca="1" si="9"/>
        <v>55.6388408384069</v>
      </c>
      <c r="H623" s="38" t="s">
        <v>1870</v>
      </c>
      <c r="I623" s="38" t="s">
        <v>200</v>
      </c>
      <c r="J623" s="38" t="s">
        <v>115</v>
      </c>
      <c r="K623" s="38" t="s">
        <v>79</v>
      </c>
      <c r="L623" s="38" t="s">
        <v>89</v>
      </c>
      <c r="M623" s="32">
        <v>14</v>
      </c>
    </row>
    <row r="624" spans="1:13" s="32" customFormat="1" ht="15.75" hidden="1" customHeight="1">
      <c r="A624" s="32">
        <v>622</v>
      </c>
      <c r="B624" s="38" t="s">
        <v>5190</v>
      </c>
      <c r="C624" s="38" t="s">
        <v>5191</v>
      </c>
      <c r="D624" s="38" t="s">
        <v>74</v>
      </c>
      <c r="E624" s="32">
        <v>18</v>
      </c>
      <c r="F624" s="51">
        <v>25129</v>
      </c>
      <c r="G624" s="59">
        <f t="shared" ca="1" si="9"/>
        <v>51.751169605530187</v>
      </c>
      <c r="I624" s="38" t="s">
        <v>96</v>
      </c>
      <c r="J624" s="38" t="s">
        <v>78</v>
      </c>
      <c r="K624" s="38" t="s">
        <v>79</v>
      </c>
      <c r="L624" s="38" t="s">
        <v>89</v>
      </c>
      <c r="M624" s="32">
        <v>17</v>
      </c>
    </row>
    <row r="625" spans="1:13" s="32" customFormat="1" ht="15.75" customHeight="1">
      <c r="A625" s="32">
        <v>623</v>
      </c>
      <c r="B625" s="38" t="s">
        <v>5192</v>
      </c>
      <c r="C625" s="38" t="s">
        <v>5193</v>
      </c>
      <c r="D625" s="38" t="s">
        <v>74</v>
      </c>
      <c r="E625" s="32">
        <v>52</v>
      </c>
      <c r="F625" s="51">
        <v>32256</v>
      </c>
      <c r="G625" s="71">
        <f t="shared" ca="1" si="9"/>
        <v>32.225142208269915</v>
      </c>
      <c r="H625" s="38" t="s">
        <v>796</v>
      </c>
      <c r="I625" s="38" t="s">
        <v>88</v>
      </c>
      <c r="J625" s="38" t="s">
        <v>115</v>
      </c>
      <c r="K625" s="38" t="s">
        <v>79</v>
      </c>
      <c r="L625" s="38" t="s">
        <v>89</v>
      </c>
      <c r="M625" s="32">
        <v>4</v>
      </c>
    </row>
    <row r="626" spans="1:13" s="32" customFormat="1" ht="15.75" customHeight="1">
      <c r="A626" s="32">
        <v>624</v>
      </c>
      <c r="B626" s="38" t="s">
        <v>5194</v>
      </c>
      <c r="C626" s="38" t="s">
        <v>5195</v>
      </c>
      <c r="D626" s="38" t="s">
        <v>74</v>
      </c>
      <c r="E626" s="32">
        <v>44</v>
      </c>
      <c r="F626" s="51">
        <v>27772</v>
      </c>
      <c r="G626" s="71">
        <f t="shared" ca="1" si="9"/>
        <v>44.510073715119226</v>
      </c>
      <c r="H626" s="38" t="s">
        <v>1005</v>
      </c>
      <c r="I626" s="38" t="s">
        <v>77</v>
      </c>
      <c r="J626" s="38" t="s">
        <v>78</v>
      </c>
      <c r="K626" s="38" t="s">
        <v>79</v>
      </c>
      <c r="L626" s="38" t="s">
        <v>80</v>
      </c>
      <c r="M626" s="32">
        <v>13</v>
      </c>
    </row>
    <row r="627" spans="1:13" s="32" customFormat="1" ht="15.75" customHeight="1">
      <c r="A627" s="32">
        <v>625</v>
      </c>
      <c r="B627" s="38" t="s">
        <v>5196</v>
      </c>
      <c r="C627" s="38" t="s">
        <v>5197</v>
      </c>
      <c r="D627" s="38" t="s">
        <v>94</v>
      </c>
      <c r="E627" s="32">
        <v>33</v>
      </c>
      <c r="F627" s="51">
        <v>27360</v>
      </c>
      <c r="G627" s="71">
        <f t="shared" ca="1" si="9"/>
        <v>45.6388408384069</v>
      </c>
      <c r="H627" s="38" t="s">
        <v>113</v>
      </c>
      <c r="I627" s="38" t="s">
        <v>114</v>
      </c>
      <c r="J627" s="38" t="s">
        <v>115</v>
      </c>
      <c r="K627" s="38" t="s">
        <v>79</v>
      </c>
      <c r="L627" s="38" t="s">
        <v>80</v>
      </c>
      <c r="M627" s="32">
        <v>7</v>
      </c>
    </row>
    <row r="628" spans="1:13" s="32" customFormat="1" ht="15.75" customHeight="1">
      <c r="A628" s="32">
        <v>626</v>
      </c>
      <c r="B628" s="38" t="s">
        <v>4464</v>
      </c>
      <c r="C628" s="38" t="s">
        <v>5198</v>
      </c>
      <c r="D628" s="38" t="s">
        <v>74</v>
      </c>
      <c r="E628" s="32">
        <v>12</v>
      </c>
      <c r="F628" s="51">
        <v>33932</v>
      </c>
      <c r="G628" s="71">
        <f t="shared" ca="1" si="9"/>
        <v>27.633361386352103</v>
      </c>
      <c r="H628" s="38" t="s">
        <v>682</v>
      </c>
      <c r="I628" s="38" t="s">
        <v>77</v>
      </c>
      <c r="J628" s="38" t="s">
        <v>78</v>
      </c>
      <c r="K628" s="38" t="s">
        <v>79</v>
      </c>
      <c r="L628" s="38" t="s">
        <v>89</v>
      </c>
      <c r="M628" s="32">
        <v>2</v>
      </c>
    </row>
    <row r="629" spans="1:13" s="32" customFormat="1" ht="15.75" hidden="1" customHeight="1">
      <c r="A629" s="32">
        <v>627</v>
      </c>
      <c r="B629" s="38" t="s">
        <v>5199</v>
      </c>
      <c r="C629" s="38" t="s">
        <v>5200</v>
      </c>
      <c r="D629" s="38" t="s">
        <v>94</v>
      </c>
      <c r="E629" s="32">
        <v>24</v>
      </c>
      <c r="F629" s="51">
        <v>25835</v>
      </c>
      <c r="G629" s="59">
        <f t="shared" ca="1" si="9"/>
        <v>49.816923030187723</v>
      </c>
      <c r="I629" s="38" t="s">
        <v>200</v>
      </c>
      <c r="J629" s="38" t="s">
        <v>115</v>
      </c>
      <c r="K629" s="38" t="s">
        <v>79</v>
      </c>
      <c r="L629" s="38" t="s">
        <v>89</v>
      </c>
      <c r="M629" s="32">
        <v>10</v>
      </c>
    </row>
    <row r="630" spans="1:13" s="32" customFormat="1" ht="15.75" customHeight="1">
      <c r="A630" s="32">
        <v>628</v>
      </c>
      <c r="B630" s="38" t="s">
        <v>5201</v>
      </c>
      <c r="C630" s="38" t="s">
        <v>5202</v>
      </c>
      <c r="D630" s="38" t="s">
        <v>94</v>
      </c>
      <c r="E630" s="32">
        <v>14</v>
      </c>
      <c r="F630" s="51">
        <v>29883</v>
      </c>
      <c r="G630" s="71">
        <f t="shared" ca="1" si="9"/>
        <v>38.726512071283608</v>
      </c>
      <c r="H630" s="38" t="s">
        <v>176</v>
      </c>
      <c r="I630" s="38" t="s">
        <v>96</v>
      </c>
      <c r="J630" s="38" t="s">
        <v>78</v>
      </c>
      <c r="K630" s="38" t="s">
        <v>79</v>
      </c>
      <c r="L630" s="38" t="s">
        <v>89</v>
      </c>
      <c r="M630" s="32">
        <v>13</v>
      </c>
    </row>
    <row r="631" spans="1:13" s="32" customFormat="1" ht="15.75" customHeight="1">
      <c r="A631" s="32">
        <v>629</v>
      </c>
      <c r="B631" s="38" t="s">
        <v>5203</v>
      </c>
      <c r="C631" s="38" t="s">
        <v>5204</v>
      </c>
      <c r="D631" s="38" t="s">
        <v>74</v>
      </c>
      <c r="E631" s="32">
        <v>29</v>
      </c>
      <c r="F631" s="51">
        <v>22256</v>
      </c>
      <c r="G631" s="71">
        <f t="shared" ca="1" si="9"/>
        <v>59.622402482242514</v>
      </c>
      <c r="H631" s="38" t="s">
        <v>1271</v>
      </c>
      <c r="I631" s="38" t="s">
        <v>77</v>
      </c>
      <c r="J631" s="38" t="s">
        <v>115</v>
      </c>
      <c r="K631" s="38" t="s">
        <v>79</v>
      </c>
      <c r="L631" s="38" t="s">
        <v>89</v>
      </c>
      <c r="M631" s="32">
        <v>6</v>
      </c>
    </row>
    <row r="632" spans="1:13" s="32" customFormat="1" ht="15.75" customHeight="1">
      <c r="A632" s="32">
        <v>630</v>
      </c>
      <c r="B632" s="38" t="s">
        <v>4532</v>
      </c>
      <c r="C632" s="38" t="s">
        <v>5205</v>
      </c>
      <c r="D632" s="38" t="s">
        <v>74</v>
      </c>
      <c r="E632" s="32">
        <v>90</v>
      </c>
      <c r="F632" s="51">
        <v>31635</v>
      </c>
      <c r="G632" s="71">
        <f t="shared" ca="1" si="9"/>
        <v>33.926512071283611</v>
      </c>
      <c r="H632" s="38" t="s">
        <v>2503</v>
      </c>
      <c r="I632" s="38" t="s">
        <v>88</v>
      </c>
      <c r="J632" s="38" t="s">
        <v>97</v>
      </c>
      <c r="K632" s="38" t="s">
        <v>79</v>
      </c>
      <c r="L632" s="38" t="s">
        <v>80</v>
      </c>
      <c r="M632" s="32">
        <v>17</v>
      </c>
    </row>
    <row r="633" spans="1:13" s="32" customFormat="1" ht="15.75" customHeight="1">
      <c r="A633" s="32">
        <v>631</v>
      </c>
      <c r="B633" s="38" t="s">
        <v>5206</v>
      </c>
      <c r="C633" s="38" t="s">
        <v>5207</v>
      </c>
      <c r="D633" s="38" t="s">
        <v>94</v>
      </c>
      <c r="E633" s="32">
        <v>33</v>
      </c>
      <c r="F633" s="51">
        <v>24364</v>
      </c>
      <c r="G633" s="71">
        <f t="shared" ca="1" si="9"/>
        <v>53.847060016489088</v>
      </c>
      <c r="H633" s="38" t="s">
        <v>911</v>
      </c>
      <c r="I633" s="38" t="s">
        <v>158</v>
      </c>
      <c r="J633" s="38" t="s">
        <v>97</v>
      </c>
      <c r="K633" s="38" t="s">
        <v>79</v>
      </c>
      <c r="L633" s="38" t="s">
        <v>89</v>
      </c>
      <c r="M633" s="32">
        <v>17</v>
      </c>
    </row>
    <row r="634" spans="1:13" s="32" customFormat="1" ht="15.75" customHeight="1">
      <c r="A634" s="32">
        <v>632</v>
      </c>
      <c r="B634" s="38" t="s">
        <v>5208</v>
      </c>
      <c r="C634" s="38" t="s">
        <v>5209</v>
      </c>
      <c r="D634" s="38" t="s">
        <v>74</v>
      </c>
      <c r="E634" s="32">
        <v>67</v>
      </c>
      <c r="F634" s="51">
        <v>35911</v>
      </c>
      <c r="G634" s="71">
        <f t="shared" ca="1" si="9"/>
        <v>22.211443578132926</v>
      </c>
      <c r="H634" s="38" t="s">
        <v>76</v>
      </c>
      <c r="I634" s="38" t="s">
        <v>158</v>
      </c>
      <c r="J634" s="38" t="s">
        <v>78</v>
      </c>
      <c r="K634" s="38" t="s">
        <v>79</v>
      </c>
      <c r="L634" s="38" t="s">
        <v>89</v>
      </c>
      <c r="M634" s="32">
        <v>1</v>
      </c>
    </row>
    <row r="635" spans="1:13" s="32" customFormat="1" ht="15.75" customHeight="1">
      <c r="A635" s="32">
        <v>633</v>
      </c>
      <c r="B635" s="38" t="s">
        <v>5210</v>
      </c>
      <c r="C635" s="38" t="s">
        <v>5211</v>
      </c>
      <c r="D635" s="38" t="s">
        <v>74</v>
      </c>
      <c r="E635" s="32">
        <v>51</v>
      </c>
      <c r="F635" s="51">
        <v>31483</v>
      </c>
      <c r="G635" s="71">
        <f t="shared" ca="1" si="9"/>
        <v>34.342950427447995</v>
      </c>
      <c r="H635" s="38" t="s">
        <v>223</v>
      </c>
      <c r="I635" s="38" t="s">
        <v>200</v>
      </c>
      <c r="J635" s="38" t="s">
        <v>115</v>
      </c>
      <c r="K635" s="38" t="s">
        <v>79</v>
      </c>
      <c r="L635" s="38" t="s">
        <v>80</v>
      </c>
      <c r="M635" s="32">
        <v>11</v>
      </c>
    </row>
    <row r="636" spans="1:13" s="32" customFormat="1" ht="15.75" customHeight="1">
      <c r="A636" s="32">
        <v>634</v>
      </c>
      <c r="B636" s="38" t="s">
        <v>5212</v>
      </c>
      <c r="C636" s="38" t="s">
        <v>5213</v>
      </c>
      <c r="D636" s="38" t="s">
        <v>94</v>
      </c>
      <c r="E636" s="32">
        <v>35</v>
      </c>
      <c r="F636" s="51">
        <v>28520</v>
      </c>
      <c r="G636" s="71">
        <f t="shared" ca="1" si="9"/>
        <v>42.460758646626076</v>
      </c>
      <c r="H636" s="38" t="s">
        <v>131</v>
      </c>
      <c r="I636" s="38" t="s">
        <v>77</v>
      </c>
      <c r="J636" s="38" t="s">
        <v>78</v>
      </c>
      <c r="K636" s="38" t="s">
        <v>79</v>
      </c>
      <c r="L636" s="38" t="s">
        <v>89</v>
      </c>
      <c r="M636" s="32">
        <v>15</v>
      </c>
    </row>
    <row r="637" spans="1:13" s="32" customFormat="1" ht="15.75" customHeight="1">
      <c r="A637" s="32">
        <v>635</v>
      </c>
      <c r="B637" s="38" t="s">
        <v>5214</v>
      </c>
      <c r="C637" s="38" t="s">
        <v>5215</v>
      </c>
      <c r="D637" s="38" t="s">
        <v>94</v>
      </c>
      <c r="E637" s="32">
        <v>78</v>
      </c>
      <c r="F637" s="51">
        <v>28028</v>
      </c>
      <c r="G637" s="71">
        <f t="shared" ca="1" si="9"/>
        <v>43.808703852105531</v>
      </c>
      <c r="H637" s="38" t="s">
        <v>2512</v>
      </c>
      <c r="I637" s="38" t="s">
        <v>200</v>
      </c>
      <c r="J637" s="38" t="s">
        <v>78</v>
      </c>
      <c r="K637" s="38" t="s">
        <v>79</v>
      </c>
      <c r="L637" s="38" t="s">
        <v>80</v>
      </c>
      <c r="M637" s="32">
        <v>9</v>
      </c>
    </row>
    <row r="638" spans="1:13" s="32" customFormat="1" ht="15.75" customHeight="1">
      <c r="A638" s="32">
        <v>636</v>
      </c>
      <c r="B638" s="38" t="s">
        <v>5216</v>
      </c>
      <c r="C638" s="38" t="s">
        <v>5217</v>
      </c>
      <c r="D638" s="38" t="s">
        <v>94</v>
      </c>
      <c r="E638" s="32">
        <v>42</v>
      </c>
      <c r="F638" s="51">
        <v>26178</v>
      </c>
      <c r="G638" s="71">
        <f t="shared" ca="1" si="9"/>
        <v>48.87719700279046</v>
      </c>
      <c r="H638" s="38" t="s">
        <v>3682</v>
      </c>
      <c r="I638" s="38" t="s">
        <v>200</v>
      </c>
      <c r="J638" s="38" t="s">
        <v>78</v>
      </c>
      <c r="K638" s="38" t="s">
        <v>79</v>
      </c>
      <c r="L638" s="38" t="s">
        <v>89</v>
      </c>
      <c r="M638" s="32">
        <v>19</v>
      </c>
    </row>
    <row r="639" spans="1:13" s="32" customFormat="1" ht="15.75" customHeight="1">
      <c r="A639" s="32">
        <v>637</v>
      </c>
      <c r="B639" s="38" t="s">
        <v>5218</v>
      </c>
      <c r="C639" s="38" t="s">
        <v>5219</v>
      </c>
      <c r="D639" s="38" t="s">
        <v>94</v>
      </c>
      <c r="E639" s="32">
        <v>60</v>
      </c>
      <c r="F639" s="51">
        <v>28026</v>
      </c>
      <c r="G639" s="71">
        <f t="shared" ca="1" si="9"/>
        <v>43.814183304160323</v>
      </c>
      <c r="H639" s="38" t="s">
        <v>3332</v>
      </c>
      <c r="I639" s="38" t="s">
        <v>158</v>
      </c>
      <c r="J639" s="38" t="s">
        <v>115</v>
      </c>
      <c r="K639" s="38" t="s">
        <v>79</v>
      </c>
      <c r="L639" s="38" t="s">
        <v>89</v>
      </c>
      <c r="M639" s="32">
        <v>13</v>
      </c>
    </row>
    <row r="640" spans="1:13" s="32" customFormat="1" ht="15.75" hidden="1" customHeight="1">
      <c r="A640" s="32">
        <v>638</v>
      </c>
      <c r="B640" s="38" t="s">
        <v>5220</v>
      </c>
      <c r="C640" s="38" t="s">
        <v>5221</v>
      </c>
      <c r="D640" s="38" t="s">
        <v>74</v>
      </c>
      <c r="E640" s="32">
        <v>19</v>
      </c>
      <c r="F640" s="51">
        <v>24591</v>
      </c>
      <c r="G640" s="59">
        <f t="shared" ca="1" si="9"/>
        <v>53.225142208269915</v>
      </c>
      <c r="I640" s="38" t="s">
        <v>77</v>
      </c>
      <c r="J640" s="38" t="s">
        <v>115</v>
      </c>
      <c r="K640" s="38" t="s">
        <v>79</v>
      </c>
      <c r="L640" s="38" t="s">
        <v>89</v>
      </c>
      <c r="M640" s="32">
        <v>13</v>
      </c>
    </row>
    <row r="641" spans="1:13" s="32" customFormat="1" ht="15.75" customHeight="1">
      <c r="A641" s="32">
        <v>639</v>
      </c>
      <c r="B641" s="38" t="s">
        <v>5222</v>
      </c>
      <c r="C641" s="38" t="s">
        <v>5223</v>
      </c>
      <c r="D641" s="38" t="s">
        <v>74</v>
      </c>
      <c r="E641" s="32">
        <v>51</v>
      </c>
      <c r="F641" s="51">
        <v>27183</v>
      </c>
      <c r="G641" s="71">
        <f t="shared" ca="1" si="9"/>
        <v>46.123772345256214</v>
      </c>
      <c r="H641" s="38" t="s">
        <v>1208</v>
      </c>
      <c r="I641" s="38" t="s">
        <v>77</v>
      </c>
      <c r="J641" s="38" t="s">
        <v>78</v>
      </c>
      <c r="K641" s="38" t="s">
        <v>79</v>
      </c>
      <c r="L641" s="38" t="s">
        <v>89</v>
      </c>
      <c r="M641" s="32">
        <v>16</v>
      </c>
    </row>
    <row r="642" spans="1:13" s="32" customFormat="1" ht="15.75" customHeight="1">
      <c r="A642" s="32">
        <v>640</v>
      </c>
      <c r="B642" s="38" t="s">
        <v>5224</v>
      </c>
      <c r="C642" s="38" t="s">
        <v>5225</v>
      </c>
      <c r="D642" s="38" t="s">
        <v>74</v>
      </c>
      <c r="E642" s="32">
        <v>12</v>
      </c>
      <c r="F642" s="51">
        <v>27587</v>
      </c>
      <c r="G642" s="71">
        <f t="shared" ca="1" si="9"/>
        <v>45.016923030187719</v>
      </c>
      <c r="H642" s="38" t="s">
        <v>228</v>
      </c>
      <c r="I642" s="38" t="s">
        <v>114</v>
      </c>
      <c r="J642" s="38" t="s">
        <v>115</v>
      </c>
      <c r="K642" s="38" t="s">
        <v>79</v>
      </c>
      <c r="L642" s="38" t="s">
        <v>80</v>
      </c>
      <c r="M642" s="32">
        <v>10</v>
      </c>
    </row>
    <row r="643" spans="1:13" s="32" customFormat="1" ht="15.75" customHeight="1">
      <c r="A643" s="32">
        <v>641</v>
      </c>
      <c r="B643" s="38" t="s">
        <v>4207</v>
      </c>
      <c r="C643" s="38" t="s">
        <v>5226</v>
      </c>
      <c r="D643" s="38" t="s">
        <v>74</v>
      </c>
      <c r="E643" s="32">
        <v>86</v>
      </c>
      <c r="F643" s="51">
        <v>27354</v>
      </c>
      <c r="G643" s="71">
        <f t="shared" ca="1" si="9"/>
        <v>45.655279194571285</v>
      </c>
      <c r="H643" s="38" t="s">
        <v>2334</v>
      </c>
      <c r="I643" s="38" t="s">
        <v>77</v>
      </c>
      <c r="J643" s="38" t="s">
        <v>97</v>
      </c>
      <c r="K643" s="38" t="s">
        <v>79</v>
      </c>
      <c r="L643" s="38" t="s">
        <v>89</v>
      </c>
      <c r="M643" s="32">
        <v>3</v>
      </c>
    </row>
    <row r="644" spans="1:13" s="32" customFormat="1" ht="15.75" customHeight="1">
      <c r="A644" s="32">
        <v>642</v>
      </c>
      <c r="B644" s="38" t="s">
        <v>5227</v>
      </c>
      <c r="C644" s="38" t="s">
        <v>5228</v>
      </c>
      <c r="D644" s="38" t="s">
        <v>74</v>
      </c>
      <c r="E644" s="32">
        <v>9</v>
      </c>
      <c r="F644" s="51">
        <v>26652</v>
      </c>
      <c r="G644" s="71">
        <f t="shared" ref="G644:G707" ca="1" si="10">(NOW()-F644)/365</f>
        <v>47.578566865804156</v>
      </c>
      <c r="H644" s="38" t="s">
        <v>1992</v>
      </c>
      <c r="I644" s="38" t="s">
        <v>88</v>
      </c>
      <c r="J644" s="38" t="s">
        <v>78</v>
      </c>
      <c r="K644" s="38" t="s">
        <v>79</v>
      </c>
      <c r="L644" s="38" t="s">
        <v>89</v>
      </c>
      <c r="M644" s="32">
        <v>12</v>
      </c>
    </row>
    <row r="645" spans="1:13" s="32" customFormat="1" ht="15.75" customHeight="1">
      <c r="A645" s="32">
        <v>643</v>
      </c>
      <c r="B645" s="38" t="s">
        <v>5229</v>
      </c>
      <c r="C645" s="38" t="s">
        <v>5230</v>
      </c>
      <c r="D645" s="38" t="s">
        <v>94</v>
      </c>
      <c r="E645" s="32">
        <v>48</v>
      </c>
      <c r="F645" s="51">
        <v>30314</v>
      </c>
      <c r="G645" s="71">
        <f t="shared" ca="1" si="10"/>
        <v>37.545690153475391</v>
      </c>
      <c r="H645" s="38" t="s">
        <v>113</v>
      </c>
      <c r="I645" s="38" t="s">
        <v>114</v>
      </c>
      <c r="J645" s="38" t="s">
        <v>78</v>
      </c>
      <c r="K645" s="38" t="s">
        <v>79</v>
      </c>
      <c r="L645" s="38" t="s">
        <v>80</v>
      </c>
      <c r="M645" s="32">
        <v>10</v>
      </c>
    </row>
    <row r="646" spans="1:13" s="32" customFormat="1" ht="15.75" customHeight="1">
      <c r="A646" s="32">
        <v>644</v>
      </c>
      <c r="B646" s="38" t="s">
        <v>5231</v>
      </c>
      <c r="C646" s="38" t="s">
        <v>5232</v>
      </c>
      <c r="D646" s="38" t="s">
        <v>74</v>
      </c>
      <c r="E646" s="32">
        <v>59</v>
      </c>
      <c r="F646" s="51">
        <v>36516</v>
      </c>
      <c r="G646" s="71">
        <f t="shared" ca="1" si="10"/>
        <v>20.553909331557584</v>
      </c>
      <c r="H646" s="38" t="s">
        <v>2144</v>
      </c>
      <c r="I646" s="38" t="s">
        <v>158</v>
      </c>
      <c r="J646" s="38" t="s">
        <v>97</v>
      </c>
      <c r="K646" s="38" t="s">
        <v>79</v>
      </c>
      <c r="L646" s="38" t="s">
        <v>89</v>
      </c>
      <c r="M646" s="32">
        <v>2</v>
      </c>
    </row>
    <row r="647" spans="1:13" s="32" customFormat="1" ht="15.75" customHeight="1">
      <c r="A647" s="32">
        <v>645</v>
      </c>
      <c r="B647" s="38" t="s">
        <v>5233</v>
      </c>
      <c r="C647" s="38" t="s">
        <v>5234</v>
      </c>
      <c r="D647" s="38" t="s">
        <v>74</v>
      </c>
      <c r="E647" s="32">
        <v>50</v>
      </c>
      <c r="F647" s="51">
        <v>26024</v>
      </c>
      <c r="G647" s="71">
        <f t="shared" ca="1" si="10"/>
        <v>49.299114811009638</v>
      </c>
      <c r="H647" s="38" t="s">
        <v>459</v>
      </c>
      <c r="I647" s="38" t="s">
        <v>200</v>
      </c>
      <c r="J647" s="38" t="s">
        <v>115</v>
      </c>
      <c r="K647" s="38" t="s">
        <v>79</v>
      </c>
      <c r="L647" s="38" t="s">
        <v>89</v>
      </c>
      <c r="M647" s="32">
        <v>11</v>
      </c>
    </row>
    <row r="648" spans="1:13" s="32" customFormat="1" ht="15.75" customHeight="1">
      <c r="A648" s="32">
        <v>646</v>
      </c>
      <c r="B648" s="38" t="s">
        <v>5235</v>
      </c>
      <c r="C648" s="38" t="s">
        <v>5236</v>
      </c>
      <c r="D648" s="38" t="s">
        <v>94</v>
      </c>
      <c r="E648" s="32">
        <v>3</v>
      </c>
      <c r="F648" s="51">
        <v>26867</v>
      </c>
      <c r="G648" s="71">
        <f t="shared" ca="1" si="10"/>
        <v>46.989525769913747</v>
      </c>
      <c r="H648" s="38" t="s">
        <v>151</v>
      </c>
      <c r="I648" s="38" t="s">
        <v>77</v>
      </c>
      <c r="J648" s="38" t="s">
        <v>97</v>
      </c>
      <c r="K648" s="38" t="s">
        <v>79</v>
      </c>
      <c r="L648" s="38" t="s">
        <v>89</v>
      </c>
      <c r="M648" s="32">
        <v>13</v>
      </c>
    </row>
    <row r="649" spans="1:13" s="32" customFormat="1" ht="15.75" customHeight="1">
      <c r="A649" s="32">
        <v>647</v>
      </c>
      <c r="B649" s="38" t="s">
        <v>5237</v>
      </c>
      <c r="C649" s="38" t="s">
        <v>5238</v>
      </c>
      <c r="D649" s="38" t="s">
        <v>74</v>
      </c>
      <c r="E649" s="32">
        <v>61</v>
      </c>
      <c r="F649" s="51">
        <v>20843</v>
      </c>
      <c r="G649" s="71">
        <f t="shared" ca="1" si="10"/>
        <v>63.49363535895484</v>
      </c>
      <c r="H649" s="38" t="s">
        <v>253</v>
      </c>
      <c r="I649" s="38" t="s">
        <v>126</v>
      </c>
      <c r="J649" s="38" t="s">
        <v>78</v>
      </c>
      <c r="K649" s="38" t="s">
        <v>79</v>
      </c>
      <c r="L649" s="38" t="s">
        <v>80</v>
      </c>
      <c r="M649" s="32">
        <v>10</v>
      </c>
    </row>
    <row r="650" spans="1:13" s="32" customFormat="1" ht="15.75" customHeight="1">
      <c r="A650" s="32">
        <v>648</v>
      </c>
      <c r="B650" s="38" t="s">
        <v>2924</v>
      </c>
      <c r="C650" s="38" t="s">
        <v>5239</v>
      </c>
      <c r="D650" s="38" t="s">
        <v>74</v>
      </c>
      <c r="E650" s="32">
        <v>86</v>
      </c>
      <c r="F650" s="51">
        <v>28645</v>
      </c>
      <c r="G650" s="71">
        <f t="shared" ca="1" si="10"/>
        <v>42.118292893201421</v>
      </c>
      <c r="H650" s="38" t="s">
        <v>2067</v>
      </c>
      <c r="I650" s="38" t="s">
        <v>96</v>
      </c>
      <c r="J650" s="38" t="s">
        <v>78</v>
      </c>
      <c r="K650" s="38" t="s">
        <v>79</v>
      </c>
      <c r="L650" s="38" t="s">
        <v>80</v>
      </c>
      <c r="M650" s="32">
        <v>9</v>
      </c>
    </row>
    <row r="651" spans="1:13" s="32" customFormat="1" ht="15.75" customHeight="1">
      <c r="A651" s="32">
        <v>649</v>
      </c>
      <c r="B651" s="38" t="s">
        <v>5240</v>
      </c>
      <c r="C651" s="38" t="s">
        <v>5241</v>
      </c>
      <c r="D651" s="38" t="s">
        <v>94</v>
      </c>
      <c r="E651" s="32">
        <v>23</v>
      </c>
      <c r="F651" s="51">
        <v>27370</v>
      </c>
      <c r="G651" s="71">
        <f t="shared" ca="1" si="10"/>
        <v>45.611443578132928</v>
      </c>
      <c r="H651" s="38" t="s">
        <v>1043</v>
      </c>
      <c r="I651" s="38" t="s">
        <v>96</v>
      </c>
      <c r="J651" s="38" t="s">
        <v>78</v>
      </c>
      <c r="K651" s="38" t="s">
        <v>79</v>
      </c>
      <c r="L651" s="38" t="s">
        <v>80</v>
      </c>
      <c r="M651" s="32">
        <v>10</v>
      </c>
    </row>
    <row r="652" spans="1:13" s="32" customFormat="1" ht="15.75" customHeight="1">
      <c r="A652" s="32">
        <v>650</v>
      </c>
      <c r="B652" s="38" t="s">
        <v>4168</v>
      </c>
      <c r="C652" s="38" t="s">
        <v>5242</v>
      </c>
      <c r="D652" s="38" t="s">
        <v>74</v>
      </c>
      <c r="E652" s="32">
        <v>81</v>
      </c>
      <c r="F652" s="51">
        <v>28422</v>
      </c>
      <c r="G652" s="71">
        <f t="shared" ca="1" si="10"/>
        <v>42.729251797311008</v>
      </c>
      <c r="H652" s="38" t="s">
        <v>253</v>
      </c>
      <c r="I652" s="38" t="s">
        <v>158</v>
      </c>
      <c r="J652" s="38" t="s">
        <v>78</v>
      </c>
      <c r="K652" s="38" t="s">
        <v>79</v>
      </c>
      <c r="L652" s="38" t="s">
        <v>89</v>
      </c>
      <c r="M652" s="32">
        <v>13</v>
      </c>
    </row>
    <row r="653" spans="1:13" s="32" customFormat="1" ht="15.75" customHeight="1">
      <c r="A653" s="32">
        <v>651</v>
      </c>
      <c r="B653" s="38" t="s">
        <v>5243</v>
      </c>
      <c r="C653" s="38" t="s">
        <v>5244</v>
      </c>
      <c r="D653" s="38" t="s">
        <v>94</v>
      </c>
      <c r="E653" s="32">
        <v>76</v>
      </c>
      <c r="F653" s="51">
        <v>26961</v>
      </c>
      <c r="G653" s="71">
        <f t="shared" ca="1" si="10"/>
        <v>46.731991523338408</v>
      </c>
      <c r="H653" s="38" t="s">
        <v>1937</v>
      </c>
      <c r="I653" s="38" t="s">
        <v>158</v>
      </c>
      <c r="J653" s="38" t="s">
        <v>97</v>
      </c>
      <c r="K653" s="38" t="s">
        <v>79</v>
      </c>
      <c r="L653" s="38" t="s">
        <v>89</v>
      </c>
      <c r="M653" s="32">
        <v>13</v>
      </c>
    </row>
    <row r="654" spans="1:13" s="32" customFormat="1" ht="15.75" customHeight="1">
      <c r="A654" s="32">
        <v>652</v>
      </c>
      <c r="B654" s="38" t="s">
        <v>5245</v>
      </c>
      <c r="C654" s="38" t="s">
        <v>5246</v>
      </c>
      <c r="D654" s="38" t="s">
        <v>94</v>
      </c>
      <c r="E654" s="32">
        <v>62</v>
      </c>
      <c r="F654" s="51">
        <v>35393</v>
      </c>
      <c r="G654" s="71">
        <f t="shared" ca="1" si="10"/>
        <v>23.630621660324707</v>
      </c>
      <c r="H654" s="38" t="s">
        <v>600</v>
      </c>
      <c r="I654" s="38" t="s">
        <v>96</v>
      </c>
      <c r="J654" s="38" t="s">
        <v>115</v>
      </c>
      <c r="K654" s="38" t="s">
        <v>79</v>
      </c>
      <c r="L654" s="38" t="s">
        <v>80</v>
      </c>
      <c r="M654" s="32">
        <v>1</v>
      </c>
    </row>
    <row r="655" spans="1:13" s="32" customFormat="1" ht="15.75" customHeight="1">
      <c r="A655" s="32">
        <v>653</v>
      </c>
      <c r="B655" s="38" t="s">
        <v>5247</v>
      </c>
      <c r="C655" s="38" t="s">
        <v>5248</v>
      </c>
      <c r="D655" s="38" t="s">
        <v>74</v>
      </c>
      <c r="E655" s="32">
        <v>68</v>
      </c>
      <c r="F655" s="51">
        <v>24865</v>
      </c>
      <c r="G655" s="71">
        <f t="shared" ca="1" si="10"/>
        <v>52.474457276763061</v>
      </c>
      <c r="H655" s="38" t="s">
        <v>699</v>
      </c>
      <c r="I655" s="38" t="s">
        <v>96</v>
      </c>
      <c r="J655" s="38" t="s">
        <v>97</v>
      </c>
      <c r="K655" s="38" t="s">
        <v>79</v>
      </c>
      <c r="L655" s="38" t="s">
        <v>80</v>
      </c>
      <c r="M655" s="32">
        <v>19</v>
      </c>
    </row>
    <row r="656" spans="1:13" s="32" customFormat="1" ht="15.75" customHeight="1">
      <c r="A656" s="32">
        <v>654</v>
      </c>
      <c r="B656" s="38" t="s">
        <v>5249</v>
      </c>
      <c r="C656" s="38" t="s">
        <v>5250</v>
      </c>
      <c r="D656" s="38" t="s">
        <v>94</v>
      </c>
      <c r="E656" s="32">
        <v>2</v>
      </c>
      <c r="F656" s="51">
        <v>34108</v>
      </c>
      <c r="G656" s="71">
        <f t="shared" ca="1" si="10"/>
        <v>27.151169605530185</v>
      </c>
      <c r="H656" s="38" t="s">
        <v>2144</v>
      </c>
      <c r="I656" s="38" t="s">
        <v>77</v>
      </c>
      <c r="J656" s="38" t="s">
        <v>97</v>
      </c>
      <c r="K656" s="38" t="s">
        <v>79</v>
      </c>
      <c r="L656" s="38" t="s">
        <v>89</v>
      </c>
      <c r="M656" s="32">
        <v>5</v>
      </c>
    </row>
    <row r="657" spans="1:13" s="32" customFormat="1" ht="15.75" customHeight="1">
      <c r="A657" s="32">
        <v>655</v>
      </c>
      <c r="B657" s="38" t="s">
        <v>5251</v>
      </c>
      <c r="C657" s="38" t="s">
        <v>5252</v>
      </c>
      <c r="D657" s="38" t="s">
        <v>74</v>
      </c>
      <c r="E657" s="32">
        <v>64</v>
      </c>
      <c r="F657" s="51">
        <v>27358</v>
      </c>
      <c r="G657" s="71">
        <f t="shared" ca="1" si="10"/>
        <v>45.644320290461692</v>
      </c>
      <c r="H657" s="38" t="s">
        <v>76</v>
      </c>
      <c r="I657" s="38" t="s">
        <v>77</v>
      </c>
      <c r="J657" s="38" t="s">
        <v>97</v>
      </c>
      <c r="K657" s="38" t="s">
        <v>79</v>
      </c>
      <c r="L657" s="38" t="s">
        <v>80</v>
      </c>
      <c r="M657" s="32">
        <v>19</v>
      </c>
    </row>
    <row r="658" spans="1:13" s="32" customFormat="1" ht="15.75" customHeight="1">
      <c r="A658" s="32">
        <v>656</v>
      </c>
      <c r="B658" s="38" t="s">
        <v>5253</v>
      </c>
      <c r="C658" s="38" t="s">
        <v>5254</v>
      </c>
      <c r="D658" s="38" t="s">
        <v>94</v>
      </c>
      <c r="E658" s="32">
        <v>80</v>
      </c>
      <c r="F658" s="51">
        <v>28811</v>
      </c>
      <c r="G658" s="71">
        <f t="shared" ca="1" si="10"/>
        <v>41.663498372653471</v>
      </c>
      <c r="H658" s="38" t="s">
        <v>2582</v>
      </c>
      <c r="I658" s="38" t="s">
        <v>77</v>
      </c>
      <c r="J658" s="38" t="s">
        <v>115</v>
      </c>
      <c r="K658" s="38" t="s">
        <v>79</v>
      </c>
      <c r="L658" s="38" t="s">
        <v>80</v>
      </c>
      <c r="M658" s="32">
        <v>8</v>
      </c>
    </row>
    <row r="659" spans="1:13" s="32" customFormat="1" ht="15.75" customHeight="1">
      <c r="A659" s="32">
        <v>657</v>
      </c>
      <c r="B659" s="38" t="s">
        <v>4209</v>
      </c>
      <c r="D659" s="38" t="s">
        <v>74</v>
      </c>
      <c r="E659" s="32">
        <v>66</v>
      </c>
      <c r="F659" s="51">
        <v>34018</v>
      </c>
      <c r="G659" s="71">
        <f t="shared" ca="1" si="10"/>
        <v>27.397744947995939</v>
      </c>
      <c r="H659" s="38" t="s">
        <v>1162</v>
      </c>
      <c r="I659" s="38" t="s">
        <v>77</v>
      </c>
      <c r="J659" s="38" t="s">
        <v>97</v>
      </c>
      <c r="K659" s="38" t="s">
        <v>79</v>
      </c>
      <c r="L659" s="38" t="s">
        <v>89</v>
      </c>
      <c r="M659" s="32">
        <v>10</v>
      </c>
    </row>
    <row r="660" spans="1:13" s="32" customFormat="1" ht="15.75" customHeight="1">
      <c r="A660" s="32">
        <v>658</v>
      </c>
      <c r="B660" s="38" t="s">
        <v>2325</v>
      </c>
      <c r="C660" s="38" t="s">
        <v>5255</v>
      </c>
      <c r="D660" s="38" t="s">
        <v>74</v>
      </c>
      <c r="E660" s="32">
        <v>38</v>
      </c>
      <c r="F660" s="51">
        <v>16095</v>
      </c>
      <c r="G660" s="71">
        <f t="shared" ca="1" si="10"/>
        <v>76.501854537037033</v>
      </c>
      <c r="H660" s="38" t="s">
        <v>1937</v>
      </c>
      <c r="I660" s="38" t="s">
        <v>77</v>
      </c>
      <c r="J660" s="38" t="s">
        <v>97</v>
      </c>
      <c r="K660" s="38" t="s">
        <v>79</v>
      </c>
      <c r="L660" s="38" t="s">
        <v>80</v>
      </c>
      <c r="M660" s="32">
        <v>8</v>
      </c>
    </row>
    <row r="661" spans="1:13" s="32" customFormat="1" ht="15.75" hidden="1" customHeight="1">
      <c r="A661" s="32">
        <v>659</v>
      </c>
      <c r="B661" s="38" t="s">
        <v>4891</v>
      </c>
      <c r="C661" s="38" t="s">
        <v>5256</v>
      </c>
      <c r="D661" s="38" t="s">
        <v>94</v>
      </c>
      <c r="E661" s="32">
        <v>44</v>
      </c>
      <c r="F661" s="51">
        <v>29137</v>
      </c>
      <c r="G661" s="59">
        <f t="shared" ca="1" si="10"/>
        <v>40.770347687721966</v>
      </c>
      <c r="I661" s="38" t="s">
        <v>96</v>
      </c>
      <c r="J661" s="38" t="s">
        <v>97</v>
      </c>
      <c r="K661" s="38" t="s">
        <v>79</v>
      </c>
      <c r="L661" s="38" t="s">
        <v>80</v>
      </c>
      <c r="M661" s="32">
        <v>15</v>
      </c>
    </row>
    <row r="662" spans="1:13" s="32" customFormat="1" ht="15.75" customHeight="1">
      <c r="A662" s="32">
        <v>660</v>
      </c>
      <c r="B662" s="38" t="s">
        <v>5257</v>
      </c>
      <c r="D662" s="38" t="s">
        <v>94</v>
      </c>
      <c r="E662" s="32">
        <v>82</v>
      </c>
      <c r="F662" s="51">
        <v>34909</v>
      </c>
      <c r="G662" s="71">
        <f t="shared" ca="1" si="10"/>
        <v>24.956649057584979</v>
      </c>
      <c r="H662" s="38" t="s">
        <v>682</v>
      </c>
      <c r="I662" s="38" t="s">
        <v>77</v>
      </c>
      <c r="J662" s="38" t="s">
        <v>115</v>
      </c>
      <c r="K662" s="38" t="s">
        <v>79</v>
      </c>
      <c r="L662" s="38" t="s">
        <v>89</v>
      </c>
      <c r="M662" s="32">
        <v>6</v>
      </c>
    </row>
    <row r="663" spans="1:13" s="32" customFormat="1" ht="15.75" customHeight="1">
      <c r="A663" s="32">
        <v>661</v>
      </c>
      <c r="B663" s="38" t="s">
        <v>4475</v>
      </c>
      <c r="C663" s="38" t="s">
        <v>5258</v>
      </c>
      <c r="D663" s="38" t="s">
        <v>94</v>
      </c>
      <c r="E663" s="32">
        <v>35</v>
      </c>
      <c r="F663" s="51">
        <v>32270</v>
      </c>
      <c r="G663" s="71">
        <f t="shared" ca="1" si="10"/>
        <v>32.18678604388635</v>
      </c>
      <c r="H663" s="38" t="s">
        <v>749</v>
      </c>
      <c r="I663" s="38" t="s">
        <v>137</v>
      </c>
      <c r="J663" s="38" t="s">
        <v>115</v>
      </c>
      <c r="K663" s="38" t="s">
        <v>79</v>
      </c>
      <c r="L663" s="38" t="s">
        <v>89</v>
      </c>
      <c r="M663" s="32">
        <v>14</v>
      </c>
    </row>
    <row r="664" spans="1:13" s="32" customFormat="1" ht="15.75" customHeight="1">
      <c r="A664" s="32">
        <v>662</v>
      </c>
      <c r="B664" s="38" t="s">
        <v>5259</v>
      </c>
      <c r="C664" s="38" t="s">
        <v>5260</v>
      </c>
      <c r="D664" s="38" t="s">
        <v>94</v>
      </c>
      <c r="E664" s="32">
        <v>41</v>
      </c>
      <c r="F664" s="51">
        <v>24657</v>
      </c>
      <c r="G664" s="71">
        <f t="shared" ca="1" si="10"/>
        <v>53.044320290461691</v>
      </c>
      <c r="H664" s="38" t="s">
        <v>1271</v>
      </c>
      <c r="I664" s="38" t="s">
        <v>77</v>
      </c>
      <c r="J664" s="38" t="s">
        <v>78</v>
      </c>
      <c r="K664" s="38" t="s">
        <v>79</v>
      </c>
      <c r="L664" s="38" t="s">
        <v>80</v>
      </c>
      <c r="M664" s="32">
        <v>5</v>
      </c>
    </row>
    <row r="665" spans="1:13" s="32" customFormat="1" ht="15.75" customHeight="1">
      <c r="A665" s="32">
        <v>663</v>
      </c>
      <c r="B665" s="38" t="s">
        <v>5261</v>
      </c>
      <c r="C665" s="38" t="s">
        <v>2986</v>
      </c>
      <c r="D665" s="38" t="s">
        <v>74</v>
      </c>
      <c r="E665" s="32">
        <v>27</v>
      </c>
      <c r="F665" s="51">
        <v>35628</v>
      </c>
      <c r="G665" s="71">
        <f t="shared" ca="1" si="10"/>
        <v>22.986786043886351</v>
      </c>
      <c r="H665" s="38" t="s">
        <v>568</v>
      </c>
      <c r="I665" s="38" t="s">
        <v>88</v>
      </c>
      <c r="J665" s="38" t="s">
        <v>97</v>
      </c>
      <c r="K665" s="38" t="s">
        <v>79</v>
      </c>
      <c r="L665" s="38" t="s">
        <v>80</v>
      </c>
      <c r="M665" s="32">
        <v>3</v>
      </c>
    </row>
    <row r="666" spans="1:13" s="32" customFormat="1" ht="15.75" customHeight="1">
      <c r="A666" s="32">
        <v>664</v>
      </c>
      <c r="B666" s="38" t="s">
        <v>5262</v>
      </c>
      <c r="C666" s="38" t="s">
        <v>5263</v>
      </c>
      <c r="D666" s="38" t="s">
        <v>74</v>
      </c>
      <c r="E666" s="32">
        <v>38</v>
      </c>
      <c r="F666" s="51">
        <v>34612</v>
      </c>
      <c r="G666" s="71">
        <f t="shared" ca="1" si="10"/>
        <v>25.770347687721966</v>
      </c>
      <c r="H666" s="38" t="s">
        <v>445</v>
      </c>
      <c r="I666" s="38" t="s">
        <v>158</v>
      </c>
      <c r="J666" s="38" t="s">
        <v>115</v>
      </c>
      <c r="K666" s="38" t="s">
        <v>79</v>
      </c>
      <c r="L666" s="38" t="s">
        <v>89</v>
      </c>
      <c r="M666" s="32">
        <v>4</v>
      </c>
    </row>
    <row r="667" spans="1:13" s="32" customFormat="1" ht="15.75" customHeight="1">
      <c r="A667" s="32">
        <v>665</v>
      </c>
      <c r="B667" s="38" t="s">
        <v>5264</v>
      </c>
      <c r="C667" s="38" t="s">
        <v>5265</v>
      </c>
      <c r="D667" s="38" t="s">
        <v>74</v>
      </c>
      <c r="E667" s="32">
        <v>82</v>
      </c>
      <c r="F667" s="51">
        <v>35539</v>
      </c>
      <c r="G667" s="71">
        <f t="shared" ca="1" si="10"/>
        <v>23.230621660324708</v>
      </c>
      <c r="H667" s="38" t="s">
        <v>1697</v>
      </c>
      <c r="I667" s="38" t="s">
        <v>200</v>
      </c>
      <c r="J667" s="38" t="s">
        <v>78</v>
      </c>
      <c r="K667" s="38" t="s">
        <v>79</v>
      </c>
      <c r="L667" s="38" t="s">
        <v>89</v>
      </c>
      <c r="M667" s="32">
        <v>5</v>
      </c>
    </row>
    <row r="668" spans="1:13" s="32" customFormat="1" ht="15.75" customHeight="1">
      <c r="A668" s="32">
        <v>666</v>
      </c>
      <c r="B668" s="38" t="s">
        <v>5266</v>
      </c>
      <c r="C668" s="38" t="s">
        <v>5267</v>
      </c>
      <c r="D668" s="38" t="s">
        <v>94</v>
      </c>
      <c r="E668" s="32">
        <v>82</v>
      </c>
      <c r="F668" s="51">
        <v>30621</v>
      </c>
      <c r="G668" s="71">
        <f t="shared" ca="1" si="10"/>
        <v>36.704594263064436</v>
      </c>
      <c r="H668" s="38" t="s">
        <v>333</v>
      </c>
      <c r="I668" s="38" t="s">
        <v>158</v>
      </c>
      <c r="J668" s="38" t="s">
        <v>115</v>
      </c>
      <c r="K668" s="38" t="s">
        <v>79</v>
      </c>
      <c r="L668" s="38" t="s">
        <v>80</v>
      </c>
      <c r="M668" s="32">
        <v>15</v>
      </c>
    </row>
    <row r="669" spans="1:13" s="32" customFormat="1" ht="15.75" customHeight="1">
      <c r="A669" s="32">
        <v>667</v>
      </c>
      <c r="B669" s="38" t="s">
        <v>5268</v>
      </c>
      <c r="C669" s="38" t="s">
        <v>5269</v>
      </c>
      <c r="D669" s="38" t="s">
        <v>94</v>
      </c>
      <c r="E669" s="32">
        <v>62</v>
      </c>
      <c r="F669" s="51">
        <v>34412</v>
      </c>
      <c r="G669" s="71">
        <f t="shared" ca="1" si="10"/>
        <v>26.31829289320142</v>
      </c>
      <c r="H669" s="38" t="s">
        <v>342</v>
      </c>
      <c r="I669" s="38" t="s">
        <v>77</v>
      </c>
      <c r="J669" s="38" t="s">
        <v>115</v>
      </c>
      <c r="K669" s="38" t="s">
        <v>79</v>
      </c>
      <c r="L669" s="38" t="s">
        <v>80</v>
      </c>
      <c r="M669" s="32">
        <v>3</v>
      </c>
    </row>
    <row r="670" spans="1:13" s="32" customFormat="1" ht="15.75" customHeight="1">
      <c r="A670" s="32">
        <v>668</v>
      </c>
      <c r="B670" s="38" t="s">
        <v>1532</v>
      </c>
      <c r="C670" s="38" t="s">
        <v>5270</v>
      </c>
      <c r="D670" s="38" t="s">
        <v>94</v>
      </c>
      <c r="E670" s="32">
        <v>61</v>
      </c>
      <c r="F670" s="51">
        <v>24345</v>
      </c>
      <c r="G670" s="71">
        <f t="shared" ca="1" si="10"/>
        <v>53.899114811009639</v>
      </c>
      <c r="H670" s="38" t="s">
        <v>626</v>
      </c>
      <c r="I670" s="38" t="s">
        <v>158</v>
      </c>
      <c r="J670" s="38" t="s">
        <v>78</v>
      </c>
      <c r="K670" s="38" t="s">
        <v>79</v>
      </c>
      <c r="L670" s="38" t="s">
        <v>89</v>
      </c>
      <c r="M670" s="32">
        <v>7</v>
      </c>
    </row>
    <row r="671" spans="1:13" s="32" customFormat="1" ht="15.75" customHeight="1">
      <c r="A671" s="32">
        <v>669</v>
      </c>
      <c r="B671" s="38" t="s">
        <v>5271</v>
      </c>
      <c r="C671" s="38" t="s">
        <v>5272</v>
      </c>
      <c r="D671" s="38" t="s">
        <v>94</v>
      </c>
      <c r="E671" s="32">
        <v>73</v>
      </c>
      <c r="F671" s="51">
        <v>29527</v>
      </c>
      <c r="G671" s="71">
        <f t="shared" ca="1" si="10"/>
        <v>39.701854537037036</v>
      </c>
      <c r="H671" s="38" t="s">
        <v>882</v>
      </c>
      <c r="I671" s="38" t="s">
        <v>200</v>
      </c>
      <c r="J671" s="38" t="s">
        <v>78</v>
      </c>
      <c r="K671" s="38" t="s">
        <v>79</v>
      </c>
      <c r="L671" s="38" t="s">
        <v>89</v>
      </c>
      <c r="M671" s="32">
        <v>3</v>
      </c>
    </row>
    <row r="672" spans="1:13" s="32" customFormat="1" ht="15.75" customHeight="1">
      <c r="A672" s="32">
        <v>670</v>
      </c>
      <c r="B672" s="38" t="s">
        <v>5273</v>
      </c>
      <c r="C672" s="38" t="s">
        <v>5274</v>
      </c>
      <c r="D672" s="38" t="s">
        <v>94</v>
      </c>
      <c r="E672" s="32">
        <v>75</v>
      </c>
      <c r="F672" s="51">
        <v>33917</v>
      </c>
      <c r="G672" s="71">
        <f t="shared" ca="1" si="10"/>
        <v>27.674457276763064</v>
      </c>
      <c r="H672" s="38" t="s">
        <v>301</v>
      </c>
      <c r="I672" s="38" t="s">
        <v>126</v>
      </c>
      <c r="J672" s="38" t="s">
        <v>97</v>
      </c>
      <c r="K672" s="38" t="s">
        <v>79</v>
      </c>
      <c r="L672" s="38" t="s">
        <v>89</v>
      </c>
      <c r="M672" s="32">
        <v>8</v>
      </c>
    </row>
    <row r="673" spans="1:13" s="32" customFormat="1" ht="15.75" hidden="1" customHeight="1">
      <c r="A673" s="32">
        <v>671</v>
      </c>
      <c r="B673" s="38" t="s">
        <v>5275</v>
      </c>
      <c r="C673" s="38" t="s">
        <v>5276</v>
      </c>
      <c r="D673" s="38" t="s">
        <v>74</v>
      </c>
      <c r="E673" s="32">
        <v>49</v>
      </c>
      <c r="F673" s="51">
        <v>30888</v>
      </c>
      <c r="G673" s="59">
        <f t="shared" ca="1" si="10"/>
        <v>35.973087413749361</v>
      </c>
      <c r="I673" s="38" t="s">
        <v>321</v>
      </c>
      <c r="J673" s="38" t="s">
        <v>78</v>
      </c>
      <c r="K673" s="38" t="s">
        <v>79</v>
      </c>
      <c r="L673" s="38" t="s">
        <v>89</v>
      </c>
      <c r="M673" s="32">
        <v>5</v>
      </c>
    </row>
    <row r="674" spans="1:13" s="32" customFormat="1" ht="15.75" customHeight="1">
      <c r="A674" s="32">
        <v>672</v>
      </c>
      <c r="B674" s="38" t="s">
        <v>5277</v>
      </c>
      <c r="C674" s="38" t="s">
        <v>5278</v>
      </c>
      <c r="D674" s="38" t="s">
        <v>74</v>
      </c>
      <c r="E674" s="32">
        <v>53</v>
      </c>
      <c r="F674" s="51">
        <v>28137</v>
      </c>
      <c r="G674" s="71">
        <f t="shared" ca="1" si="10"/>
        <v>43.510073715119226</v>
      </c>
      <c r="H674" s="38" t="s">
        <v>961</v>
      </c>
      <c r="I674" s="38" t="s">
        <v>126</v>
      </c>
      <c r="J674" s="38" t="s">
        <v>115</v>
      </c>
      <c r="K674" s="38" t="s">
        <v>79</v>
      </c>
      <c r="L674" s="38" t="s">
        <v>89</v>
      </c>
      <c r="M674" s="32">
        <v>12</v>
      </c>
    </row>
    <row r="675" spans="1:13" s="32" customFormat="1" ht="15.75" customHeight="1">
      <c r="A675" s="32">
        <v>673</v>
      </c>
      <c r="B675" s="38" t="s">
        <v>5279</v>
      </c>
      <c r="C675" s="38" t="s">
        <v>5280</v>
      </c>
      <c r="D675" s="38" t="s">
        <v>74</v>
      </c>
      <c r="E675" s="32">
        <v>35</v>
      </c>
      <c r="F675" s="51">
        <v>27572</v>
      </c>
      <c r="G675" s="71">
        <f t="shared" ca="1" si="10"/>
        <v>45.058018920598677</v>
      </c>
      <c r="H675" s="38" t="s">
        <v>568</v>
      </c>
      <c r="I675" s="38" t="s">
        <v>158</v>
      </c>
      <c r="J675" s="38" t="s">
        <v>78</v>
      </c>
      <c r="K675" s="38" t="s">
        <v>79</v>
      </c>
      <c r="L675" s="38" t="s">
        <v>80</v>
      </c>
      <c r="M675" s="32">
        <v>4</v>
      </c>
    </row>
    <row r="676" spans="1:13" s="32" customFormat="1" ht="15.75" customHeight="1">
      <c r="A676" s="32">
        <v>674</v>
      </c>
      <c r="B676" s="38" t="s">
        <v>5281</v>
      </c>
      <c r="C676" s="38" t="s">
        <v>5282</v>
      </c>
      <c r="D676" s="38" t="s">
        <v>94</v>
      </c>
      <c r="E676" s="32">
        <v>61</v>
      </c>
      <c r="F676" s="51">
        <v>19958</v>
      </c>
      <c r="G676" s="71">
        <f t="shared" ca="1" si="10"/>
        <v>65.918292893201425</v>
      </c>
      <c r="H676" s="38" t="s">
        <v>754</v>
      </c>
      <c r="I676" s="38" t="s">
        <v>200</v>
      </c>
      <c r="J676" s="38" t="s">
        <v>78</v>
      </c>
      <c r="K676" s="38" t="s">
        <v>79</v>
      </c>
      <c r="L676" s="38" t="s">
        <v>89</v>
      </c>
      <c r="M676" s="32">
        <v>5</v>
      </c>
    </row>
    <row r="677" spans="1:13" s="32" customFormat="1" ht="15.75" customHeight="1">
      <c r="A677" s="32">
        <v>675</v>
      </c>
      <c r="B677" s="38" t="s">
        <v>5283</v>
      </c>
      <c r="C677" s="38" t="s">
        <v>5284</v>
      </c>
      <c r="D677" s="38" t="s">
        <v>94</v>
      </c>
      <c r="E677" s="32">
        <v>37</v>
      </c>
      <c r="F677" s="51">
        <v>28113</v>
      </c>
      <c r="G677" s="71">
        <f t="shared" ca="1" si="10"/>
        <v>43.575827139776763</v>
      </c>
      <c r="H677" s="38" t="s">
        <v>2616</v>
      </c>
      <c r="I677" s="38" t="s">
        <v>96</v>
      </c>
      <c r="J677" s="38" t="s">
        <v>78</v>
      </c>
      <c r="K677" s="38" t="s">
        <v>79</v>
      </c>
      <c r="L677" s="38" t="s">
        <v>80</v>
      </c>
      <c r="M677" s="32">
        <v>17</v>
      </c>
    </row>
    <row r="678" spans="1:13" s="32" customFormat="1" ht="15.75" customHeight="1">
      <c r="A678" s="32">
        <v>676</v>
      </c>
      <c r="B678" s="38" t="s">
        <v>5285</v>
      </c>
      <c r="D678" s="38" t="s">
        <v>74</v>
      </c>
      <c r="E678" s="32">
        <v>51</v>
      </c>
      <c r="F678" s="51">
        <v>24977</v>
      </c>
      <c r="G678" s="71">
        <f t="shared" ca="1" si="10"/>
        <v>52.167607961694571</v>
      </c>
      <c r="H678" s="38" t="s">
        <v>744</v>
      </c>
      <c r="I678" s="38" t="s">
        <v>200</v>
      </c>
      <c r="J678" s="38" t="s">
        <v>115</v>
      </c>
      <c r="K678" s="38" t="s">
        <v>79</v>
      </c>
      <c r="L678" s="38" t="s">
        <v>80</v>
      </c>
      <c r="M678" s="32">
        <v>14</v>
      </c>
    </row>
    <row r="679" spans="1:13" s="32" customFormat="1" ht="15.75" customHeight="1">
      <c r="A679" s="32">
        <v>677</v>
      </c>
      <c r="B679" s="38" t="s">
        <v>5286</v>
      </c>
      <c r="C679" s="38" t="s">
        <v>5287</v>
      </c>
      <c r="D679" s="38" t="s">
        <v>74</v>
      </c>
      <c r="E679" s="32">
        <v>59</v>
      </c>
      <c r="F679" s="51">
        <v>35639</v>
      </c>
      <c r="G679" s="71">
        <f t="shared" ca="1" si="10"/>
        <v>22.956649057584979</v>
      </c>
      <c r="H679" s="38" t="s">
        <v>95</v>
      </c>
      <c r="I679" s="38" t="s">
        <v>96</v>
      </c>
      <c r="J679" s="38" t="s">
        <v>78</v>
      </c>
      <c r="K679" s="38" t="s">
        <v>79</v>
      </c>
      <c r="L679" s="38" t="s">
        <v>89</v>
      </c>
      <c r="M679" s="32">
        <v>5</v>
      </c>
    </row>
    <row r="680" spans="1:13" s="32" customFormat="1" ht="15.75" customHeight="1">
      <c r="A680" s="32">
        <v>678</v>
      </c>
      <c r="B680" s="38" t="s">
        <v>5288</v>
      </c>
      <c r="C680" s="38" t="s">
        <v>5289</v>
      </c>
      <c r="D680" s="38" t="s">
        <v>94</v>
      </c>
      <c r="E680" s="32">
        <v>57</v>
      </c>
      <c r="F680" s="51">
        <v>34942</v>
      </c>
      <c r="G680" s="71">
        <f t="shared" ca="1" si="10"/>
        <v>24.866238098680871</v>
      </c>
      <c r="H680" s="38" t="s">
        <v>2895</v>
      </c>
      <c r="I680" s="38" t="s">
        <v>137</v>
      </c>
      <c r="J680" s="38" t="s">
        <v>115</v>
      </c>
      <c r="K680" s="38" t="s">
        <v>79</v>
      </c>
      <c r="L680" s="38" t="s">
        <v>89</v>
      </c>
      <c r="M680" s="32">
        <v>2</v>
      </c>
    </row>
    <row r="681" spans="1:13" s="32" customFormat="1" ht="15.75" customHeight="1">
      <c r="A681" s="32">
        <v>679</v>
      </c>
      <c r="B681" s="38" t="s">
        <v>5290</v>
      </c>
      <c r="C681" s="38" t="s">
        <v>5291</v>
      </c>
      <c r="D681" s="38" t="s">
        <v>94</v>
      </c>
      <c r="E681" s="32">
        <v>29</v>
      </c>
      <c r="F681" s="51">
        <v>27323</v>
      </c>
      <c r="G681" s="71">
        <f t="shared" ca="1" si="10"/>
        <v>45.740210701420594</v>
      </c>
      <c r="H681" s="38" t="s">
        <v>1611</v>
      </c>
      <c r="I681" s="38" t="s">
        <v>158</v>
      </c>
      <c r="J681" s="38" t="s">
        <v>78</v>
      </c>
      <c r="K681" s="38" t="s">
        <v>79</v>
      </c>
      <c r="L681" s="38" t="s">
        <v>89</v>
      </c>
      <c r="M681" s="32">
        <v>12</v>
      </c>
    </row>
    <row r="682" spans="1:13" s="32" customFormat="1" ht="15.75" hidden="1" customHeight="1">
      <c r="A682" s="32">
        <v>680</v>
      </c>
      <c r="B682" s="38" t="s">
        <v>5292</v>
      </c>
      <c r="C682" s="38" t="s">
        <v>5293</v>
      </c>
      <c r="D682" s="38" t="s">
        <v>365</v>
      </c>
      <c r="E682" s="32">
        <v>22</v>
      </c>
      <c r="G682" s="59">
        <f t="shared" ca="1" si="10"/>
        <v>120.59774494799593</v>
      </c>
      <c r="I682" s="38" t="s">
        <v>137</v>
      </c>
      <c r="J682" s="38" t="s">
        <v>115</v>
      </c>
      <c r="K682" s="38" t="s">
        <v>79</v>
      </c>
      <c r="L682" s="38" t="s">
        <v>80</v>
      </c>
    </row>
    <row r="683" spans="1:13" s="32" customFormat="1" ht="15.75" customHeight="1">
      <c r="A683" s="32">
        <v>681</v>
      </c>
      <c r="B683" s="38" t="s">
        <v>5294</v>
      </c>
      <c r="C683" s="38" t="s">
        <v>5295</v>
      </c>
      <c r="D683" s="38" t="s">
        <v>94</v>
      </c>
      <c r="E683" s="32">
        <v>55</v>
      </c>
      <c r="F683" s="51">
        <v>28751</v>
      </c>
      <c r="G683" s="71">
        <f t="shared" ca="1" si="10"/>
        <v>41.827881934297309</v>
      </c>
      <c r="H683" s="38" t="s">
        <v>357</v>
      </c>
      <c r="I683" s="38" t="s">
        <v>77</v>
      </c>
      <c r="J683" s="38" t="s">
        <v>78</v>
      </c>
      <c r="K683" s="38" t="s">
        <v>79</v>
      </c>
      <c r="L683" s="38" t="s">
        <v>80</v>
      </c>
      <c r="M683" s="32">
        <v>17</v>
      </c>
    </row>
    <row r="684" spans="1:13" s="32" customFormat="1" ht="15.75" customHeight="1">
      <c r="A684" s="32">
        <v>682</v>
      </c>
      <c r="B684" s="38" t="s">
        <v>5296</v>
      </c>
      <c r="C684" s="38" t="s">
        <v>5297</v>
      </c>
      <c r="D684" s="38" t="s">
        <v>74</v>
      </c>
      <c r="E684" s="32">
        <v>53</v>
      </c>
      <c r="F684" s="51">
        <v>26008</v>
      </c>
      <c r="G684" s="71">
        <f t="shared" ca="1" si="10"/>
        <v>49.342950427447995</v>
      </c>
      <c r="H684" s="38" t="s">
        <v>1103</v>
      </c>
      <c r="I684" s="38" t="s">
        <v>158</v>
      </c>
      <c r="J684" s="38" t="s">
        <v>97</v>
      </c>
      <c r="K684" s="38" t="s">
        <v>79</v>
      </c>
      <c r="L684" s="38" t="s">
        <v>80</v>
      </c>
      <c r="M684" s="32">
        <v>7</v>
      </c>
    </row>
    <row r="685" spans="1:13" s="32" customFormat="1" ht="15.75" hidden="1" customHeight="1">
      <c r="A685" s="32">
        <v>683</v>
      </c>
      <c r="B685" s="38" t="s">
        <v>5298</v>
      </c>
      <c r="C685" s="38" t="s">
        <v>5299</v>
      </c>
      <c r="D685" s="38" t="s">
        <v>74</v>
      </c>
      <c r="E685" s="32">
        <v>60</v>
      </c>
      <c r="F685" s="51">
        <v>22782</v>
      </c>
      <c r="G685" s="59">
        <f t="shared" ca="1" si="10"/>
        <v>58.181306591831557</v>
      </c>
      <c r="I685" s="38" t="s">
        <v>77</v>
      </c>
      <c r="J685" s="38" t="s">
        <v>78</v>
      </c>
      <c r="K685" s="38" t="s">
        <v>79</v>
      </c>
      <c r="L685" s="38" t="s">
        <v>80</v>
      </c>
      <c r="M685" s="32">
        <v>10</v>
      </c>
    </row>
    <row r="686" spans="1:13" s="32" customFormat="1" ht="15.75" customHeight="1">
      <c r="A686" s="32">
        <v>684</v>
      </c>
      <c r="B686" s="38" t="s">
        <v>1214</v>
      </c>
      <c r="D686" s="38" t="s">
        <v>74</v>
      </c>
      <c r="E686" s="32">
        <v>88</v>
      </c>
      <c r="F686" s="51">
        <v>31961</v>
      </c>
      <c r="G686" s="71">
        <f t="shared" ca="1" si="10"/>
        <v>33.033361386352105</v>
      </c>
      <c r="H686" s="38" t="s">
        <v>464</v>
      </c>
      <c r="I686" s="38" t="s">
        <v>96</v>
      </c>
      <c r="J686" s="38" t="s">
        <v>78</v>
      </c>
      <c r="K686" s="38" t="s">
        <v>79</v>
      </c>
      <c r="L686" s="38" t="s">
        <v>89</v>
      </c>
      <c r="M686" s="32">
        <v>14</v>
      </c>
    </row>
    <row r="687" spans="1:13" s="32" customFormat="1" ht="15.75" hidden="1" customHeight="1">
      <c r="A687" s="32">
        <v>685</v>
      </c>
      <c r="B687" s="38" t="s">
        <v>5300</v>
      </c>
      <c r="C687" s="38" t="s">
        <v>5301</v>
      </c>
      <c r="D687" s="38" t="s">
        <v>365</v>
      </c>
      <c r="E687" s="32">
        <v>28</v>
      </c>
      <c r="G687" s="59">
        <f t="shared" ca="1" si="10"/>
        <v>120.59774494799593</v>
      </c>
      <c r="H687" s="38" t="s">
        <v>847</v>
      </c>
      <c r="I687" s="38" t="s">
        <v>137</v>
      </c>
      <c r="J687" s="38" t="s">
        <v>78</v>
      </c>
      <c r="K687" s="38" t="s">
        <v>79</v>
      </c>
      <c r="L687" s="38" t="s">
        <v>89</v>
      </c>
    </row>
    <row r="688" spans="1:13" s="32" customFormat="1" ht="15.75" customHeight="1">
      <c r="A688" s="32">
        <v>686</v>
      </c>
      <c r="B688" s="38" t="s">
        <v>5302</v>
      </c>
      <c r="C688" s="38" t="s">
        <v>5303</v>
      </c>
      <c r="D688" s="38" t="s">
        <v>94</v>
      </c>
      <c r="E688" s="32">
        <v>60</v>
      </c>
      <c r="F688" s="51">
        <v>19922</v>
      </c>
      <c r="G688" s="71">
        <f t="shared" ca="1" si="10"/>
        <v>66.016923030187726</v>
      </c>
      <c r="H688" s="38" t="s">
        <v>421</v>
      </c>
      <c r="I688" s="38" t="s">
        <v>321</v>
      </c>
      <c r="J688" s="38" t="s">
        <v>115</v>
      </c>
      <c r="K688" s="38" t="s">
        <v>79</v>
      </c>
      <c r="L688" s="38" t="s">
        <v>80</v>
      </c>
      <c r="M688" s="32">
        <v>5</v>
      </c>
    </row>
    <row r="689" spans="1:13" s="32" customFormat="1" ht="15.75" customHeight="1">
      <c r="A689" s="32">
        <v>687</v>
      </c>
      <c r="B689" s="38" t="s">
        <v>737</v>
      </c>
      <c r="C689" s="38" t="s">
        <v>5304</v>
      </c>
      <c r="D689" s="38" t="s">
        <v>74</v>
      </c>
      <c r="E689" s="32">
        <v>25</v>
      </c>
      <c r="F689" s="51">
        <v>21591</v>
      </c>
      <c r="G689" s="71">
        <f t="shared" ca="1" si="10"/>
        <v>61.44432029046169</v>
      </c>
      <c r="H689" s="38" t="s">
        <v>398</v>
      </c>
      <c r="I689" s="38" t="s">
        <v>126</v>
      </c>
      <c r="J689" s="38" t="s">
        <v>115</v>
      </c>
      <c r="K689" s="38" t="s">
        <v>79</v>
      </c>
      <c r="L689" s="38" t="s">
        <v>80</v>
      </c>
      <c r="M689" s="32">
        <v>5</v>
      </c>
    </row>
    <row r="690" spans="1:13" s="32" customFormat="1" ht="15.75" customHeight="1">
      <c r="A690" s="32">
        <v>688</v>
      </c>
      <c r="B690" s="38" t="s">
        <v>5305</v>
      </c>
      <c r="C690" s="38" t="s">
        <v>5306</v>
      </c>
      <c r="D690" s="38" t="s">
        <v>74</v>
      </c>
      <c r="E690" s="32">
        <v>90</v>
      </c>
      <c r="F690" s="51">
        <v>25249</v>
      </c>
      <c r="G690" s="71">
        <f t="shared" ca="1" si="10"/>
        <v>51.422402482242518</v>
      </c>
      <c r="H690" s="38" t="s">
        <v>626</v>
      </c>
      <c r="I690" s="38" t="s">
        <v>158</v>
      </c>
      <c r="J690" s="38" t="s">
        <v>115</v>
      </c>
      <c r="K690" s="38" t="s">
        <v>79</v>
      </c>
      <c r="L690" s="38" t="s">
        <v>89</v>
      </c>
      <c r="M690" s="32">
        <v>9</v>
      </c>
    </row>
    <row r="691" spans="1:13" s="32" customFormat="1" ht="15.75" customHeight="1">
      <c r="A691" s="32">
        <v>689</v>
      </c>
      <c r="B691" s="38" t="s">
        <v>5307</v>
      </c>
      <c r="C691" s="38" t="s">
        <v>5308</v>
      </c>
      <c r="D691" s="38" t="s">
        <v>74</v>
      </c>
      <c r="E691" s="32">
        <v>91</v>
      </c>
      <c r="F691" s="51">
        <v>24246</v>
      </c>
      <c r="G691" s="71">
        <f t="shared" ca="1" si="10"/>
        <v>54.170347687721964</v>
      </c>
      <c r="H691" s="38" t="s">
        <v>847</v>
      </c>
      <c r="I691" s="38" t="s">
        <v>114</v>
      </c>
      <c r="J691" s="38" t="s">
        <v>115</v>
      </c>
      <c r="K691" s="38" t="s">
        <v>79</v>
      </c>
      <c r="L691" s="38" t="s">
        <v>80</v>
      </c>
      <c r="M691" s="32">
        <v>16</v>
      </c>
    </row>
    <row r="692" spans="1:13" s="32" customFormat="1" ht="15.75" customHeight="1">
      <c r="A692" s="32">
        <v>690</v>
      </c>
      <c r="B692" s="38" t="s">
        <v>5309</v>
      </c>
      <c r="D692" s="38" t="s">
        <v>74</v>
      </c>
      <c r="E692" s="32">
        <v>95</v>
      </c>
      <c r="F692" s="51">
        <v>31863</v>
      </c>
      <c r="G692" s="71">
        <f t="shared" ca="1" si="10"/>
        <v>33.301854537037038</v>
      </c>
      <c r="H692" s="38" t="s">
        <v>426</v>
      </c>
      <c r="I692" s="38" t="s">
        <v>200</v>
      </c>
      <c r="J692" s="38" t="s">
        <v>97</v>
      </c>
      <c r="K692" s="38" t="s">
        <v>79</v>
      </c>
      <c r="L692" s="38" t="s">
        <v>80</v>
      </c>
      <c r="M692" s="32">
        <v>17</v>
      </c>
    </row>
    <row r="693" spans="1:13" s="32" customFormat="1" ht="15.75" hidden="1" customHeight="1">
      <c r="A693" s="32">
        <v>691</v>
      </c>
      <c r="B693" s="38" t="s">
        <v>5310</v>
      </c>
      <c r="C693" s="38" t="s">
        <v>5311</v>
      </c>
      <c r="D693" s="38" t="s">
        <v>74</v>
      </c>
      <c r="E693" s="32">
        <v>29</v>
      </c>
      <c r="F693" s="51">
        <v>19961</v>
      </c>
      <c r="G693" s="59">
        <f t="shared" ca="1" si="10"/>
        <v>65.910073715119225</v>
      </c>
      <c r="I693" s="38" t="s">
        <v>96</v>
      </c>
      <c r="J693" s="38" t="s">
        <v>97</v>
      </c>
      <c r="K693" s="38" t="s">
        <v>79</v>
      </c>
      <c r="L693" s="38" t="s">
        <v>80</v>
      </c>
      <c r="M693" s="32">
        <v>5</v>
      </c>
    </row>
    <row r="694" spans="1:13" s="32" customFormat="1" ht="15.75" customHeight="1">
      <c r="A694" s="32">
        <v>692</v>
      </c>
      <c r="B694" s="38" t="s">
        <v>5312</v>
      </c>
      <c r="C694" s="38" t="s">
        <v>5313</v>
      </c>
      <c r="D694" s="38" t="s">
        <v>74</v>
      </c>
      <c r="E694" s="32">
        <v>42</v>
      </c>
      <c r="F694" s="51">
        <v>32136</v>
      </c>
      <c r="G694" s="71">
        <f t="shared" ca="1" si="10"/>
        <v>32.553909331557584</v>
      </c>
      <c r="H694" s="38" t="s">
        <v>3105</v>
      </c>
      <c r="I694" s="38" t="s">
        <v>88</v>
      </c>
      <c r="J694" s="38" t="s">
        <v>78</v>
      </c>
      <c r="K694" s="38" t="s">
        <v>79</v>
      </c>
      <c r="L694" s="38" t="s">
        <v>89</v>
      </c>
      <c r="M694" s="32">
        <v>7</v>
      </c>
    </row>
    <row r="695" spans="1:13" s="32" customFormat="1" ht="15.75" hidden="1" customHeight="1">
      <c r="A695" s="32">
        <v>693</v>
      </c>
      <c r="B695" s="38" t="s">
        <v>675</v>
      </c>
      <c r="C695" s="38" t="s">
        <v>5314</v>
      </c>
      <c r="D695" s="38" t="s">
        <v>94</v>
      </c>
      <c r="E695" s="32">
        <v>46</v>
      </c>
      <c r="F695" s="51">
        <v>25868</v>
      </c>
      <c r="G695" s="59">
        <f t="shared" ca="1" si="10"/>
        <v>49.726512071283608</v>
      </c>
      <c r="I695" s="38" t="s">
        <v>96</v>
      </c>
      <c r="J695" s="38" t="s">
        <v>97</v>
      </c>
      <c r="K695" s="38" t="s">
        <v>79</v>
      </c>
      <c r="L695" s="38" t="s">
        <v>80</v>
      </c>
      <c r="M695" s="32">
        <v>19</v>
      </c>
    </row>
    <row r="696" spans="1:13" s="32" customFormat="1" ht="15.75" customHeight="1">
      <c r="A696" s="32">
        <v>694</v>
      </c>
      <c r="B696" s="38" t="s">
        <v>5315</v>
      </c>
      <c r="C696" s="38" t="s">
        <v>5316</v>
      </c>
      <c r="D696" s="38" t="s">
        <v>94</v>
      </c>
      <c r="E696" s="32">
        <v>66</v>
      </c>
      <c r="F696" s="51">
        <v>25200</v>
      </c>
      <c r="G696" s="71">
        <f t="shared" ca="1" si="10"/>
        <v>51.556649057584984</v>
      </c>
      <c r="H696" s="38" t="s">
        <v>361</v>
      </c>
      <c r="I696" s="38" t="s">
        <v>158</v>
      </c>
      <c r="J696" s="38" t="s">
        <v>78</v>
      </c>
      <c r="K696" s="38" t="s">
        <v>79</v>
      </c>
      <c r="L696" s="38" t="s">
        <v>89</v>
      </c>
      <c r="M696" s="32">
        <v>13</v>
      </c>
    </row>
    <row r="697" spans="1:13" s="32" customFormat="1" ht="15.75" customHeight="1">
      <c r="A697" s="32">
        <v>695</v>
      </c>
      <c r="B697" s="38" t="s">
        <v>5317</v>
      </c>
      <c r="C697" s="38" t="s">
        <v>5318</v>
      </c>
      <c r="D697" s="38" t="s">
        <v>74</v>
      </c>
      <c r="E697" s="32">
        <v>36</v>
      </c>
      <c r="F697" s="51">
        <v>28459</v>
      </c>
      <c r="G697" s="71">
        <f t="shared" ca="1" si="10"/>
        <v>42.627881934297307</v>
      </c>
      <c r="H697" s="38" t="s">
        <v>218</v>
      </c>
      <c r="I697" s="38" t="s">
        <v>158</v>
      </c>
      <c r="J697" s="38" t="s">
        <v>115</v>
      </c>
      <c r="K697" s="38" t="s">
        <v>79</v>
      </c>
      <c r="L697" s="38" t="s">
        <v>89</v>
      </c>
      <c r="M697" s="32">
        <v>11</v>
      </c>
    </row>
    <row r="698" spans="1:13" s="32" customFormat="1" ht="15.75" customHeight="1">
      <c r="A698" s="32">
        <v>696</v>
      </c>
      <c r="B698" s="38" t="s">
        <v>4222</v>
      </c>
      <c r="C698" s="38" t="s">
        <v>5319</v>
      </c>
      <c r="D698" s="38" t="s">
        <v>74</v>
      </c>
      <c r="E698" s="32">
        <v>57</v>
      </c>
      <c r="F698" s="51">
        <v>24144</v>
      </c>
      <c r="G698" s="71">
        <f t="shared" ca="1" si="10"/>
        <v>54.44979974251649</v>
      </c>
      <c r="H698" s="38" t="s">
        <v>722</v>
      </c>
      <c r="I698" s="38" t="s">
        <v>200</v>
      </c>
      <c r="J698" s="38" t="s">
        <v>97</v>
      </c>
      <c r="K698" s="38" t="s">
        <v>79</v>
      </c>
      <c r="L698" s="38" t="s">
        <v>80</v>
      </c>
      <c r="M698" s="32">
        <v>6</v>
      </c>
    </row>
    <row r="699" spans="1:13" s="32" customFormat="1" ht="15.75" customHeight="1">
      <c r="A699" s="32">
        <v>697</v>
      </c>
      <c r="B699" s="38" t="s">
        <v>5320</v>
      </c>
      <c r="C699" s="38" t="s">
        <v>5321</v>
      </c>
      <c r="D699" s="38" t="s">
        <v>74</v>
      </c>
      <c r="E699" s="32">
        <v>25</v>
      </c>
      <c r="F699" s="51">
        <v>31745</v>
      </c>
      <c r="G699" s="71">
        <f t="shared" ca="1" si="10"/>
        <v>33.625142208269914</v>
      </c>
      <c r="H699" s="38" t="s">
        <v>147</v>
      </c>
      <c r="I699" s="38" t="s">
        <v>114</v>
      </c>
      <c r="J699" s="38" t="s">
        <v>78</v>
      </c>
      <c r="K699" s="38" t="s">
        <v>79</v>
      </c>
      <c r="L699" s="38" t="s">
        <v>89</v>
      </c>
      <c r="M699" s="32">
        <v>10</v>
      </c>
    </row>
    <row r="700" spans="1:13" s="32" customFormat="1" ht="15.75" customHeight="1">
      <c r="A700" s="32">
        <v>698</v>
      </c>
      <c r="B700" s="38" t="s">
        <v>5322</v>
      </c>
      <c r="C700" s="38" t="s">
        <v>5323</v>
      </c>
      <c r="D700" s="38" t="s">
        <v>94</v>
      </c>
      <c r="E700" s="32">
        <v>90</v>
      </c>
      <c r="F700" s="51">
        <v>35266</v>
      </c>
      <c r="G700" s="71">
        <f t="shared" ca="1" si="10"/>
        <v>23.978566865804158</v>
      </c>
      <c r="H700" s="38" t="s">
        <v>151</v>
      </c>
      <c r="I700" s="38" t="s">
        <v>77</v>
      </c>
      <c r="J700" s="38" t="s">
        <v>115</v>
      </c>
      <c r="K700" s="38" t="s">
        <v>79</v>
      </c>
      <c r="L700" s="38" t="s">
        <v>80</v>
      </c>
      <c r="M700" s="32">
        <v>1</v>
      </c>
    </row>
    <row r="701" spans="1:13" s="32" customFormat="1" ht="15.75" customHeight="1">
      <c r="A701" s="32">
        <v>699</v>
      </c>
      <c r="B701" s="38" t="s">
        <v>5324</v>
      </c>
      <c r="C701" s="38" t="s">
        <v>5325</v>
      </c>
      <c r="D701" s="38" t="s">
        <v>94</v>
      </c>
      <c r="E701" s="32">
        <v>16</v>
      </c>
      <c r="F701" s="51">
        <v>26515</v>
      </c>
      <c r="G701" s="71">
        <f t="shared" ca="1" si="10"/>
        <v>47.953909331557583</v>
      </c>
      <c r="H701" s="38" t="s">
        <v>916</v>
      </c>
      <c r="I701" s="38" t="s">
        <v>137</v>
      </c>
      <c r="J701" s="38" t="s">
        <v>97</v>
      </c>
      <c r="K701" s="38" t="s">
        <v>79</v>
      </c>
      <c r="L701" s="38" t="s">
        <v>80</v>
      </c>
      <c r="M701" s="32">
        <v>16</v>
      </c>
    </row>
    <row r="702" spans="1:13" s="32" customFormat="1" ht="15.75" hidden="1" customHeight="1">
      <c r="A702" s="32">
        <v>700</v>
      </c>
      <c r="B702" s="38" t="s">
        <v>5326</v>
      </c>
      <c r="C702" s="38" t="s">
        <v>4260</v>
      </c>
      <c r="D702" s="38" t="s">
        <v>74</v>
      </c>
      <c r="E702" s="32">
        <v>67</v>
      </c>
      <c r="F702" s="51">
        <v>32924</v>
      </c>
      <c r="G702" s="59">
        <f t="shared" ca="1" si="10"/>
        <v>30.395005221968542</v>
      </c>
      <c r="I702" s="38" t="s">
        <v>96</v>
      </c>
      <c r="J702" s="38" t="s">
        <v>78</v>
      </c>
      <c r="K702" s="38" t="s">
        <v>79</v>
      </c>
      <c r="L702" s="38" t="s">
        <v>89</v>
      </c>
      <c r="M702" s="32">
        <v>4</v>
      </c>
    </row>
    <row r="703" spans="1:13" s="32" customFormat="1" ht="15.75" customHeight="1">
      <c r="A703" s="32">
        <v>701</v>
      </c>
      <c r="B703" s="38" t="s">
        <v>5327</v>
      </c>
      <c r="C703" s="38" t="s">
        <v>5328</v>
      </c>
      <c r="D703" s="38" t="s">
        <v>74</v>
      </c>
      <c r="E703" s="32">
        <v>18</v>
      </c>
      <c r="F703" s="51">
        <v>20576</v>
      </c>
      <c r="G703" s="71">
        <f t="shared" ca="1" si="10"/>
        <v>64.225142208269915</v>
      </c>
      <c r="H703" s="38" t="s">
        <v>595</v>
      </c>
      <c r="I703" s="38" t="s">
        <v>158</v>
      </c>
      <c r="J703" s="38" t="s">
        <v>78</v>
      </c>
      <c r="K703" s="38" t="s">
        <v>79</v>
      </c>
      <c r="L703" s="38" t="s">
        <v>80</v>
      </c>
      <c r="M703" s="32">
        <v>8</v>
      </c>
    </row>
    <row r="704" spans="1:13" s="32" customFormat="1" ht="15.75" customHeight="1">
      <c r="A704" s="32">
        <v>702</v>
      </c>
      <c r="B704" s="38" t="s">
        <v>5329</v>
      </c>
      <c r="C704" s="38" t="s">
        <v>5330</v>
      </c>
      <c r="D704" s="38" t="s">
        <v>94</v>
      </c>
      <c r="E704" s="32">
        <v>72</v>
      </c>
      <c r="F704" s="51">
        <v>21955</v>
      </c>
      <c r="G704" s="71">
        <f t="shared" ca="1" si="10"/>
        <v>60.44706001648909</v>
      </c>
      <c r="H704" s="38" t="s">
        <v>861</v>
      </c>
      <c r="I704" s="38" t="s">
        <v>200</v>
      </c>
      <c r="J704" s="38" t="s">
        <v>78</v>
      </c>
      <c r="K704" s="38" t="s">
        <v>79</v>
      </c>
      <c r="L704" s="38" t="s">
        <v>89</v>
      </c>
      <c r="M704" s="32">
        <v>8</v>
      </c>
    </row>
    <row r="705" spans="1:13" s="32" customFormat="1" ht="15.75" hidden="1" customHeight="1">
      <c r="A705" s="32">
        <v>703</v>
      </c>
      <c r="B705" s="38" t="s">
        <v>5331</v>
      </c>
      <c r="D705" s="38" t="s">
        <v>94</v>
      </c>
      <c r="E705" s="32">
        <v>66</v>
      </c>
      <c r="F705" s="51">
        <v>24411</v>
      </c>
      <c r="G705" s="59">
        <f t="shared" ca="1" si="10"/>
        <v>53.718292893201422</v>
      </c>
      <c r="I705" s="38" t="s">
        <v>88</v>
      </c>
      <c r="J705" s="38" t="s">
        <v>78</v>
      </c>
      <c r="K705" s="38" t="s">
        <v>79</v>
      </c>
      <c r="L705" s="38" t="s">
        <v>89</v>
      </c>
      <c r="M705" s="32">
        <v>15</v>
      </c>
    </row>
    <row r="706" spans="1:13" s="32" customFormat="1" ht="15.75" customHeight="1">
      <c r="A706" s="32">
        <v>704</v>
      </c>
      <c r="B706" s="38" t="s">
        <v>5332</v>
      </c>
      <c r="C706" s="38" t="s">
        <v>5333</v>
      </c>
      <c r="D706" s="38" t="s">
        <v>94</v>
      </c>
      <c r="E706" s="32">
        <v>49</v>
      </c>
      <c r="F706" s="51">
        <v>36137</v>
      </c>
      <c r="G706" s="71">
        <f t="shared" ca="1" si="10"/>
        <v>21.592265495941145</v>
      </c>
      <c r="H706" s="38" t="s">
        <v>445</v>
      </c>
      <c r="I706" s="38" t="s">
        <v>158</v>
      </c>
      <c r="J706" s="38" t="s">
        <v>78</v>
      </c>
      <c r="K706" s="38" t="s">
        <v>79</v>
      </c>
      <c r="L706" s="38" t="s">
        <v>89</v>
      </c>
      <c r="M706" s="32">
        <v>4</v>
      </c>
    </row>
    <row r="707" spans="1:13" s="32" customFormat="1" ht="15.75" customHeight="1">
      <c r="A707" s="32">
        <v>705</v>
      </c>
      <c r="B707" s="38" t="s">
        <v>5334</v>
      </c>
      <c r="C707" s="38" t="s">
        <v>5335</v>
      </c>
      <c r="D707" s="38" t="s">
        <v>74</v>
      </c>
      <c r="E707" s="32">
        <v>48</v>
      </c>
      <c r="F707" s="51">
        <v>23392</v>
      </c>
      <c r="G707" s="71">
        <f t="shared" ca="1" si="10"/>
        <v>56.510073715119226</v>
      </c>
      <c r="H707" s="38" t="s">
        <v>199</v>
      </c>
      <c r="I707" s="38" t="s">
        <v>126</v>
      </c>
      <c r="J707" s="38" t="s">
        <v>115</v>
      </c>
      <c r="K707" s="38" t="s">
        <v>79</v>
      </c>
      <c r="L707" s="38" t="s">
        <v>89</v>
      </c>
      <c r="M707" s="32">
        <v>14</v>
      </c>
    </row>
    <row r="708" spans="1:13" s="32" customFormat="1" ht="15.75" customHeight="1">
      <c r="A708" s="32">
        <v>706</v>
      </c>
      <c r="B708" s="38" t="s">
        <v>4235</v>
      </c>
      <c r="C708" s="38" t="s">
        <v>5336</v>
      </c>
      <c r="D708" s="38" t="s">
        <v>74</v>
      </c>
      <c r="E708" s="32">
        <v>44</v>
      </c>
      <c r="F708" s="51">
        <v>32879</v>
      </c>
      <c r="G708" s="71">
        <f t="shared" ref="G708:G771" ca="1" si="11">(NOW()-F708)/365</f>
        <v>30.518292893201419</v>
      </c>
      <c r="H708" s="38" t="s">
        <v>1625</v>
      </c>
      <c r="I708" s="38" t="s">
        <v>96</v>
      </c>
      <c r="J708" s="38" t="s">
        <v>115</v>
      </c>
      <c r="K708" s="38" t="s">
        <v>79</v>
      </c>
      <c r="L708" s="38" t="s">
        <v>80</v>
      </c>
      <c r="M708" s="32">
        <v>5</v>
      </c>
    </row>
    <row r="709" spans="1:13" s="32" customFormat="1" ht="15.75" customHeight="1">
      <c r="A709" s="32">
        <v>707</v>
      </c>
      <c r="B709" s="38" t="s">
        <v>5337</v>
      </c>
      <c r="C709" s="38" t="s">
        <v>5338</v>
      </c>
      <c r="D709" s="38" t="s">
        <v>74</v>
      </c>
      <c r="E709" s="32">
        <v>97</v>
      </c>
      <c r="F709" s="51">
        <v>26868</v>
      </c>
      <c r="G709" s="71">
        <f t="shared" ca="1" si="11"/>
        <v>46.986786043886347</v>
      </c>
      <c r="H709" s="38" t="s">
        <v>398</v>
      </c>
      <c r="I709" s="38" t="s">
        <v>200</v>
      </c>
      <c r="J709" s="38" t="s">
        <v>78</v>
      </c>
      <c r="K709" s="38" t="s">
        <v>79</v>
      </c>
      <c r="L709" s="38" t="s">
        <v>80</v>
      </c>
      <c r="M709" s="32">
        <v>7</v>
      </c>
    </row>
    <row r="710" spans="1:13" s="32" customFormat="1" ht="15.75" customHeight="1">
      <c r="A710" s="32">
        <v>708</v>
      </c>
      <c r="B710" s="38" t="s">
        <v>5339</v>
      </c>
      <c r="C710" s="38" t="s">
        <v>5340</v>
      </c>
      <c r="D710" s="38" t="s">
        <v>94</v>
      </c>
      <c r="E710" s="32">
        <v>31</v>
      </c>
      <c r="F710" s="51">
        <v>31823</v>
      </c>
      <c r="G710" s="71">
        <f t="shared" ca="1" si="11"/>
        <v>33.411443578132925</v>
      </c>
      <c r="H710" s="38" t="s">
        <v>1162</v>
      </c>
      <c r="I710" s="38" t="s">
        <v>137</v>
      </c>
      <c r="J710" s="38" t="s">
        <v>78</v>
      </c>
      <c r="K710" s="38" t="s">
        <v>79</v>
      </c>
      <c r="L710" s="38" t="s">
        <v>80</v>
      </c>
      <c r="M710" s="32">
        <v>10</v>
      </c>
    </row>
    <row r="711" spans="1:13" s="32" customFormat="1" ht="15.75" customHeight="1">
      <c r="A711" s="32">
        <v>709</v>
      </c>
      <c r="B711" s="38" t="s">
        <v>5341</v>
      </c>
      <c r="C711" s="38" t="s">
        <v>5342</v>
      </c>
      <c r="D711" s="38" t="s">
        <v>94</v>
      </c>
      <c r="E711" s="32">
        <v>83</v>
      </c>
      <c r="F711" s="51">
        <v>29200</v>
      </c>
      <c r="G711" s="71">
        <f t="shared" ca="1" si="11"/>
        <v>40.597744947995942</v>
      </c>
      <c r="H711" s="38" t="s">
        <v>573</v>
      </c>
      <c r="I711" s="38" t="s">
        <v>96</v>
      </c>
      <c r="J711" s="38" t="s">
        <v>78</v>
      </c>
      <c r="K711" s="38" t="s">
        <v>79</v>
      </c>
      <c r="L711" s="38" t="s">
        <v>80</v>
      </c>
      <c r="M711" s="32">
        <v>5</v>
      </c>
    </row>
    <row r="712" spans="1:13" s="32" customFormat="1" ht="15.75" customHeight="1">
      <c r="A712" s="32">
        <v>710</v>
      </c>
      <c r="B712" s="38" t="s">
        <v>5343</v>
      </c>
      <c r="C712" s="38" t="s">
        <v>5344</v>
      </c>
      <c r="D712" s="38" t="s">
        <v>74</v>
      </c>
      <c r="E712" s="32">
        <v>76</v>
      </c>
      <c r="F712" s="51">
        <v>25628</v>
      </c>
      <c r="G712" s="71">
        <f t="shared" ca="1" si="11"/>
        <v>50.384046317858953</v>
      </c>
      <c r="H712" s="38" t="s">
        <v>582</v>
      </c>
      <c r="I712" s="38" t="s">
        <v>126</v>
      </c>
      <c r="J712" s="38" t="s">
        <v>115</v>
      </c>
      <c r="K712" s="38" t="s">
        <v>79</v>
      </c>
      <c r="L712" s="38" t="s">
        <v>80</v>
      </c>
      <c r="M712" s="32">
        <v>13</v>
      </c>
    </row>
    <row r="713" spans="1:13" s="32" customFormat="1" ht="15.75" hidden="1" customHeight="1">
      <c r="A713" s="32">
        <v>711</v>
      </c>
      <c r="B713" s="38" t="s">
        <v>5345</v>
      </c>
      <c r="C713" s="38" t="s">
        <v>5346</v>
      </c>
      <c r="D713" s="38" t="s">
        <v>94</v>
      </c>
      <c r="E713" s="32">
        <v>60</v>
      </c>
      <c r="F713" s="51">
        <v>26361</v>
      </c>
      <c r="G713" s="59">
        <f t="shared" ca="1" si="11"/>
        <v>48.37582713977676</v>
      </c>
      <c r="I713" s="38" t="s">
        <v>200</v>
      </c>
      <c r="J713" s="38" t="s">
        <v>97</v>
      </c>
      <c r="K713" s="38" t="s">
        <v>79</v>
      </c>
      <c r="L713" s="38" t="s">
        <v>89</v>
      </c>
      <c r="M713" s="32">
        <v>7</v>
      </c>
    </row>
    <row r="714" spans="1:13" s="32" customFormat="1" ht="15.75" hidden="1" customHeight="1">
      <c r="A714" s="32">
        <v>712</v>
      </c>
      <c r="B714" s="38" t="s">
        <v>5347</v>
      </c>
      <c r="C714" s="38" t="s">
        <v>5348</v>
      </c>
      <c r="D714" s="38" t="s">
        <v>94</v>
      </c>
      <c r="E714" s="32">
        <v>22</v>
      </c>
      <c r="F714" s="51">
        <v>22421</v>
      </c>
      <c r="G714" s="59">
        <f t="shared" ca="1" si="11"/>
        <v>59.170347687721964</v>
      </c>
      <c r="I714" s="38" t="s">
        <v>137</v>
      </c>
      <c r="J714" s="38" t="s">
        <v>78</v>
      </c>
      <c r="K714" s="38" t="s">
        <v>79</v>
      </c>
      <c r="L714" s="38" t="s">
        <v>89</v>
      </c>
      <c r="M714" s="32">
        <v>14</v>
      </c>
    </row>
    <row r="715" spans="1:13" s="32" customFormat="1" ht="15.75" customHeight="1">
      <c r="A715" s="32">
        <v>713</v>
      </c>
      <c r="B715" s="38" t="s">
        <v>4458</v>
      </c>
      <c r="C715" s="38" t="s">
        <v>5349</v>
      </c>
      <c r="D715" s="38" t="s">
        <v>94</v>
      </c>
      <c r="E715" s="32">
        <v>34</v>
      </c>
      <c r="F715" s="51">
        <v>34603</v>
      </c>
      <c r="G715" s="71">
        <f t="shared" ca="1" si="11"/>
        <v>25.795005221968541</v>
      </c>
      <c r="H715" s="38" t="s">
        <v>861</v>
      </c>
      <c r="I715" s="38" t="s">
        <v>200</v>
      </c>
      <c r="J715" s="38" t="s">
        <v>78</v>
      </c>
      <c r="K715" s="38" t="s">
        <v>79</v>
      </c>
      <c r="L715" s="38" t="s">
        <v>80</v>
      </c>
      <c r="M715" s="32">
        <v>4</v>
      </c>
    </row>
    <row r="716" spans="1:13" s="32" customFormat="1" ht="15.75" hidden="1" customHeight="1">
      <c r="A716" s="32">
        <v>714</v>
      </c>
      <c r="B716" s="38" t="s">
        <v>5350</v>
      </c>
      <c r="C716" s="38" t="s">
        <v>5351</v>
      </c>
      <c r="D716" s="38" t="s">
        <v>74</v>
      </c>
      <c r="E716" s="32">
        <v>12</v>
      </c>
      <c r="F716" s="51">
        <v>23571</v>
      </c>
      <c r="G716" s="59">
        <f t="shared" ca="1" si="11"/>
        <v>56.019662756215119</v>
      </c>
      <c r="I716" s="38" t="s">
        <v>77</v>
      </c>
      <c r="J716" s="38" t="s">
        <v>115</v>
      </c>
      <c r="K716" s="38" t="s">
        <v>79</v>
      </c>
      <c r="L716" s="38" t="s">
        <v>80</v>
      </c>
      <c r="M716" s="32">
        <v>15</v>
      </c>
    </row>
    <row r="717" spans="1:13" s="32" customFormat="1" ht="15.75" customHeight="1">
      <c r="A717" s="32">
        <v>715</v>
      </c>
      <c r="B717" s="38" t="s">
        <v>5352</v>
      </c>
      <c r="C717" s="38" t="s">
        <v>5353</v>
      </c>
      <c r="D717" s="38" t="s">
        <v>74</v>
      </c>
      <c r="E717" s="32">
        <v>50</v>
      </c>
      <c r="F717" s="51">
        <v>25088</v>
      </c>
      <c r="G717" s="71">
        <f t="shared" ca="1" si="11"/>
        <v>51.863498372653474</v>
      </c>
      <c r="H717" s="38" t="s">
        <v>626</v>
      </c>
      <c r="I717" s="38" t="s">
        <v>200</v>
      </c>
      <c r="J717" s="38" t="s">
        <v>78</v>
      </c>
      <c r="K717" s="38" t="s">
        <v>79</v>
      </c>
      <c r="L717" s="38" t="s">
        <v>89</v>
      </c>
      <c r="M717" s="32">
        <v>6</v>
      </c>
    </row>
    <row r="718" spans="1:13" s="32" customFormat="1" ht="15.75" customHeight="1">
      <c r="A718" s="32">
        <v>716</v>
      </c>
      <c r="B718" s="38" t="s">
        <v>5354</v>
      </c>
      <c r="C718" s="38" t="s">
        <v>5355</v>
      </c>
      <c r="D718" s="38" t="s">
        <v>94</v>
      </c>
      <c r="E718" s="32">
        <v>31</v>
      </c>
      <c r="F718" s="51">
        <v>29168</v>
      </c>
      <c r="G718" s="71">
        <f t="shared" ca="1" si="11"/>
        <v>40.68541618087265</v>
      </c>
      <c r="H718" s="38" t="s">
        <v>333</v>
      </c>
      <c r="I718" s="38" t="s">
        <v>158</v>
      </c>
      <c r="J718" s="38" t="s">
        <v>78</v>
      </c>
      <c r="K718" s="38" t="s">
        <v>79</v>
      </c>
      <c r="L718" s="38" t="s">
        <v>89</v>
      </c>
      <c r="M718" s="32">
        <v>11</v>
      </c>
    </row>
    <row r="719" spans="1:13" s="32" customFormat="1" ht="15.75" customHeight="1">
      <c r="A719" s="32">
        <v>717</v>
      </c>
      <c r="B719" s="38" t="s">
        <v>4156</v>
      </c>
      <c r="C719" s="38" t="s">
        <v>5356</v>
      </c>
      <c r="D719" s="38" t="s">
        <v>74</v>
      </c>
      <c r="E719" s="32">
        <v>65</v>
      </c>
      <c r="F719" s="51">
        <v>28084</v>
      </c>
      <c r="G719" s="71">
        <f t="shared" ca="1" si="11"/>
        <v>43.655279194571285</v>
      </c>
      <c r="H719" s="38" t="s">
        <v>357</v>
      </c>
      <c r="I719" s="38" t="s">
        <v>77</v>
      </c>
      <c r="J719" s="38" t="s">
        <v>78</v>
      </c>
      <c r="K719" s="38" t="s">
        <v>79</v>
      </c>
      <c r="L719" s="38" t="s">
        <v>80</v>
      </c>
      <c r="M719" s="32">
        <v>11</v>
      </c>
    </row>
    <row r="720" spans="1:13" s="32" customFormat="1" ht="15.75" customHeight="1">
      <c r="A720" s="32">
        <v>718</v>
      </c>
      <c r="B720" s="38" t="s">
        <v>5357</v>
      </c>
      <c r="C720" s="38" t="s">
        <v>5358</v>
      </c>
      <c r="D720" s="38" t="s">
        <v>94</v>
      </c>
      <c r="E720" s="32">
        <v>38</v>
      </c>
      <c r="F720" s="51">
        <v>28539</v>
      </c>
      <c r="G720" s="71">
        <f t="shared" ca="1" si="11"/>
        <v>42.408703852105532</v>
      </c>
      <c r="H720" s="38" t="s">
        <v>2642</v>
      </c>
      <c r="I720" s="38" t="s">
        <v>77</v>
      </c>
      <c r="J720" s="38" t="s">
        <v>78</v>
      </c>
      <c r="K720" s="38" t="s">
        <v>79</v>
      </c>
      <c r="L720" s="38" t="s">
        <v>80</v>
      </c>
      <c r="M720" s="32">
        <v>7</v>
      </c>
    </row>
    <row r="721" spans="1:13" s="32" customFormat="1" ht="15.75" customHeight="1">
      <c r="A721" s="32">
        <v>719</v>
      </c>
      <c r="B721" s="38" t="s">
        <v>5359</v>
      </c>
      <c r="C721" s="38" t="s">
        <v>5360</v>
      </c>
      <c r="D721" s="38" t="s">
        <v>74</v>
      </c>
      <c r="E721" s="32">
        <v>2</v>
      </c>
      <c r="F721" s="51">
        <v>19723</v>
      </c>
      <c r="G721" s="71">
        <f t="shared" ca="1" si="11"/>
        <v>66.562128509639777</v>
      </c>
      <c r="H721" s="38" t="s">
        <v>2144</v>
      </c>
      <c r="I721" s="38" t="s">
        <v>126</v>
      </c>
      <c r="J721" s="38" t="s">
        <v>78</v>
      </c>
      <c r="K721" s="38" t="s">
        <v>79</v>
      </c>
      <c r="L721" s="38" t="s">
        <v>89</v>
      </c>
      <c r="M721" s="32">
        <v>14</v>
      </c>
    </row>
    <row r="722" spans="1:13" s="32" customFormat="1" ht="15.75" customHeight="1">
      <c r="A722" s="32">
        <v>720</v>
      </c>
      <c r="B722" s="38" t="s">
        <v>5361</v>
      </c>
      <c r="C722" s="38" t="s">
        <v>5362</v>
      </c>
      <c r="D722" s="38" t="s">
        <v>74</v>
      </c>
      <c r="E722" s="32">
        <v>67</v>
      </c>
      <c r="F722" s="51">
        <v>11619</v>
      </c>
      <c r="G722" s="71">
        <f t="shared" ca="1" si="11"/>
        <v>88.764868235667166</v>
      </c>
      <c r="H722" s="38" t="s">
        <v>263</v>
      </c>
      <c r="I722" s="38" t="s">
        <v>126</v>
      </c>
      <c r="J722" s="38" t="s">
        <v>97</v>
      </c>
      <c r="K722" s="38" t="s">
        <v>79</v>
      </c>
      <c r="L722" s="38" t="s">
        <v>89</v>
      </c>
      <c r="M722" s="32">
        <v>6</v>
      </c>
    </row>
    <row r="723" spans="1:13" s="32" customFormat="1" ht="15.75" customHeight="1">
      <c r="A723" s="32">
        <v>721</v>
      </c>
      <c r="B723" s="38" t="s">
        <v>5363</v>
      </c>
      <c r="C723" s="38" t="s">
        <v>5364</v>
      </c>
      <c r="D723" s="38" t="s">
        <v>94</v>
      </c>
      <c r="E723" s="32">
        <v>84</v>
      </c>
      <c r="F723" s="51">
        <v>34190</v>
      </c>
      <c r="G723" s="71">
        <f t="shared" ca="1" si="11"/>
        <v>26.926512071283611</v>
      </c>
      <c r="H723" s="38" t="s">
        <v>103</v>
      </c>
      <c r="I723" s="38" t="s">
        <v>200</v>
      </c>
      <c r="J723" s="38" t="s">
        <v>97</v>
      </c>
      <c r="K723" s="38" t="s">
        <v>79</v>
      </c>
      <c r="L723" s="38" t="s">
        <v>80</v>
      </c>
      <c r="M723" s="32">
        <v>1</v>
      </c>
    </row>
    <row r="724" spans="1:13" s="32" customFormat="1" ht="15.75" customHeight="1">
      <c r="A724" s="32">
        <v>722</v>
      </c>
      <c r="B724" s="38" t="s">
        <v>5365</v>
      </c>
      <c r="C724" s="38" t="s">
        <v>5366</v>
      </c>
      <c r="D724" s="38" t="s">
        <v>74</v>
      </c>
      <c r="E724" s="32">
        <v>69</v>
      </c>
      <c r="F724" s="51">
        <v>20531</v>
      </c>
      <c r="G724" s="71">
        <f t="shared" ca="1" si="11"/>
        <v>64.348429879502788</v>
      </c>
      <c r="H724" s="38" t="s">
        <v>559</v>
      </c>
      <c r="I724" s="38" t="s">
        <v>137</v>
      </c>
      <c r="J724" s="38" t="s">
        <v>78</v>
      </c>
      <c r="K724" s="38" t="s">
        <v>79</v>
      </c>
      <c r="L724" s="38" t="s">
        <v>89</v>
      </c>
      <c r="M724" s="32">
        <v>5</v>
      </c>
    </row>
    <row r="725" spans="1:13" s="32" customFormat="1" ht="15.75" customHeight="1">
      <c r="A725" s="32">
        <v>723</v>
      </c>
      <c r="B725" s="38" t="s">
        <v>5367</v>
      </c>
      <c r="C725" s="38" t="s">
        <v>5368</v>
      </c>
      <c r="D725" s="38" t="s">
        <v>94</v>
      </c>
      <c r="E725" s="32">
        <v>41</v>
      </c>
      <c r="F725" s="51">
        <v>23243</v>
      </c>
      <c r="G725" s="71">
        <f t="shared" ca="1" si="11"/>
        <v>56.918292893201418</v>
      </c>
      <c r="H725" s="38" t="s">
        <v>595</v>
      </c>
      <c r="I725" s="38" t="s">
        <v>158</v>
      </c>
      <c r="J725" s="38" t="s">
        <v>78</v>
      </c>
      <c r="K725" s="38" t="s">
        <v>79</v>
      </c>
      <c r="L725" s="38" t="s">
        <v>80</v>
      </c>
      <c r="M725" s="32">
        <v>6</v>
      </c>
    </row>
    <row r="726" spans="1:13" s="32" customFormat="1" ht="15.75" customHeight="1">
      <c r="A726" s="32">
        <v>724</v>
      </c>
      <c r="B726" s="38" t="s">
        <v>5369</v>
      </c>
      <c r="C726" s="38" t="s">
        <v>5370</v>
      </c>
      <c r="D726" s="38" t="s">
        <v>74</v>
      </c>
      <c r="E726" s="32">
        <v>7</v>
      </c>
      <c r="F726" s="51">
        <v>27611</v>
      </c>
      <c r="G726" s="71">
        <f t="shared" ca="1" si="11"/>
        <v>44.951169605530183</v>
      </c>
      <c r="H726" s="38" t="s">
        <v>961</v>
      </c>
      <c r="I726" s="38" t="s">
        <v>96</v>
      </c>
      <c r="J726" s="38" t="s">
        <v>78</v>
      </c>
      <c r="K726" s="38" t="s">
        <v>79</v>
      </c>
      <c r="L726" s="38" t="s">
        <v>80</v>
      </c>
      <c r="M726" s="32">
        <v>4</v>
      </c>
    </row>
    <row r="727" spans="1:13" s="32" customFormat="1" ht="15.75" customHeight="1">
      <c r="A727" s="32">
        <v>725</v>
      </c>
      <c r="B727" s="38" t="s">
        <v>4284</v>
      </c>
      <c r="C727" s="38" t="s">
        <v>5371</v>
      </c>
      <c r="D727" s="38" t="s">
        <v>74</v>
      </c>
      <c r="E727" s="32">
        <v>61</v>
      </c>
      <c r="F727" s="51">
        <v>23981</v>
      </c>
      <c r="G727" s="71">
        <f t="shared" ca="1" si="11"/>
        <v>54.896375084982239</v>
      </c>
      <c r="H727" s="38" t="s">
        <v>284</v>
      </c>
      <c r="I727" s="38" t="s">
        <v>158</v>
      </c>
      <c r="J727" s="38" t="s">
        <v>115</v>
      </c>
      <c r="K727" s="38" t="s">
        <v>79</v>
      </c>
      <c r="L727" s="38" t="s">
        <v>80</v>
      </c>
      <c r="M727" s="32">
        <v>19</v>
      </c>
    </row>
    <row r="728" spans="1:13" s="32" customFormat="1" ht="15.75" customHeight="1">
      <c r="A728" s="32">
        <v>726</v>
      </c>
      <c r="B728" s="38" t="s">
        <v>5372</v>
      </c>
      <c r="C728" s="38" t="s">
        <v>5373</v>
      </c>
      <c r="D728" s="38" t="s">
        <v>94</v>
      </c>
      <c r="E728" s="32">
        <v>69</v>
      </c>
      <c r="F728" s="51">
        <v>28531</v>
      </c>
      <c r="G728" s="71">
        <f t="shared" ca="1" si="11"/>
        <v>42.430621660324704</v>
      </c>
      <c r="H728" s="38" t="s">
        <v>621</v>
      </c>
      <c r="I728" s="38" t="s">
        <v>158</v>
      </c>
      <c r="J728" s="38" t="s">
        <v>78</v>
      </c>
      <c r="K728" s="38" t="s">
        <v>79</v>
      </c>
      <c r="L728" s="38" t="s">
        <v>80</v>
      </c>
      <c r="M728" s="32">
        <v>10</v>
      </c>
    </row>
    <row r="729" spans="1:13" s="32" customFormat="1" ht="15.75" customHeight="1">
      <c r="A729" s="32">
        <v>727</v>
      </c>
      <c r="B729" s="38" t="s">
        <v>5374</v>
      </c>
      <c r="C729" s="38" t="s">
        <v>5375</v>
      </c>
      <c r="D729" s="38" t="s">
        <v>74</v>
      </c>
      <c r="E729" s="32">
        <v>98</v>
      </c>
      <c r="F729" s="51">
        <v>28773</v>
      </c>
      <c r="G729" s="71">
        <f t="shared" ca="1" si="11"/>
        <v>41.767607961694573</v>
      </c>
      <c r="H729" s="38" t="s">
        <v>744</v>
      </c>
      <c r="I729" s="38" t="s">
        <v>77</v>
      </c>
      <c r="J729" s="38" t="s">
        <v>78</v>
      </c>
      <c r="K729" s="38" t="s">
        <v>79</v>
      </c>
      <c r="L729" s="38" t="s">
        <v>89</v>
      </c>
      <c r="M729" s="32">
        <v>3</v>
      </c>
    </row>
    <row r="730" spans="1:13" s="32" customFormat="1" ht="15.75" customHeight="1">
      <c r="A730" s="32">
        <v>728</v>
      </c>
      <c r="B730" s="38" t="s">
        <v>5376</v>
      </c>
      <c r="C730" s="38" t="s">
        <v>5377</v>
      </c>
      <c r="D730" s="38" t="s">
        <v>74</v>
      </c>
      <c r="E730" s="32">
        <v>60</v>
      </c>
      <c r="F730" s="51">
        <v>20731</v>
      </c>
      <c r="G730" s="71">
        <f t="shared" ca="1" si="11"/>
        <v>63.800484674023338</v>
      </c>
      <c r="H730" s="38" t="s">
        <v>1997</v>
      </c>
      <c r="I730" s="38" t="s">
        <v>96</v>
      </c>
      <c r="J730" s="38" t="s">
        <v>78</v>
      </c>
      <c r="K730" s="38" t="s">
        <v>79</v>
      </c>
      <c r="L730" s="38" t="s">
        <v>80</v>
      </c>
      <c r="M730" s="32">
        <v>8</v>
      </c>
    </row>
    <row r="731" spans="1:13" s="32" customFormat="1" ht="15.75" customHeight="1">
      <c r="A731" s="32">
        <v>729</v>
      </c>
      <c r="B731" s="38" t="s">
        <v>5378</v>
      </c>
      <c r="C731" s="38" t="s">
        <v>5379</v>
      </c>
      <c r="D731" s="38" t="s">
        <v>94</v>
      </c>
      <c r="E731" s="32">
        <v>30</v>
      </c>
      <c r="F731" s="51">
        <v>26960</v>
      </c>
      <c r="G731" s="71">
        <f t="shared" ca="1" si="11"/>
        <v>46.734731249365801</v>
      </c>
      <c r="H731" s="38" t="s">
        <v>961</v>
      </c>
      <c r="I731" s="38" t="s">
        <v>158</v>
      </c>
      <c r="J731" s="38" t="s">
        <v>97</v>
      </c>
      <c r="K731" s="38" t="s">
        <v>79</v>
      </c>
      <c r="L731" s="38" t="s">
        <v>89</v>
      </c>
      <c r="M731" s="32">
        <v>11</v>
      </c>
    </row>
    <row r="732" spans="1:13" s="32" customFormat="1" ht="15.75" customHeight="1">
      <c r="A732" s="32">
        <v>730</v>
      </c>
      <c r="B732" s="38" t="s">
        <v>5380</v>
      </c>
      <c r="C732" s="38" t="s">
        <v>5381</v>
      </c>
      <c r="D732" s="38" t="s">
        <v>74</v>
      </c>
      <c r="E732" s="32">
        <v>42</v>
      </c>
      <c r="F732" s="51">
        <v>25044</v>
      </c>
      <c r="G732" s="71">
        <f t="shared" ca="1" si="11"/>
        <v>51.984046317858954</v>
      </c>
      <c r="H732" s="38" t="s">
        <v>2135</v>
      </c>
      <c r="I732" s="38" t="s">
        <v>200</v>
      </c>
      <c r="J732" s="38" t="s">
        <v>78</v>
      </c>
      <c r="K732" s="38" t="s">
        <v>79</v>
      </c>
      <c r="L732" s="38" t="s">
        <v>89</v>
      </c>
      <c r="M732" s="32">
        <v>14</v>
      </c>
    </row>
    <row r="733" spans="1:13" s="32" customFormat="1" ht="15.75" hidden="1" customHeight="1">
      <c r="A733" s="32">
        <v>731</v>
      </c>
      <c r="B733" s="38" t="s">
        <v>5382</v>
      </c>
      <c r="C733" s="38" t="s">
        <v>5383</v>
      </c>
      <c r="D733" s="38" t="s">
        <v>94</v>
      </c>
      <c r="E733" s="32">
        <v>57</v>
      </c>
      <c r="F733" s="51">
        <v>25541</v>
      </c>
      <c r="G733" s="59">
        <f t="shared" ca="1" si="11"/>
        <v>50.622402482242514</v>
      </c>
      <c r="I733" s="38" t="s">
        <v>200</v>
      </c>
      <c r="J733" s="38" t="s">
        <v>78</v>
      </c>
      <c r="K733" s="38" t="s">
        <v>79</v>
      </c>
      <c r="L733" s="38" t="s">
        <v>89</v>
      </c>
      <c r="M733" s="32">
        <v>6</v>
      </c>
    </row>
    <row r="734" spans="1:13" s="32" customFormat="1" ht="15.75" customHeight="1">
      <c r="A734" s="32">
        <v>732</v>
      </c>
      <c r="B734" s="38" t="s">
        <v>5384</v>
      </c>
      <c r="C734" s="38" t="s">
        <v>5385</v>
      </c>
      <c r="D734" s="38" t="s">
        <v>94</v>
      </c>
      <c r="E734" s="32">
        <v>71</v>
      </c>
      <c r="F734" s="51">
        <v>24493</v>
      </c>
      <c r="G734" s="71">
        <f t="shared" ca="1" si="11"/>
        <v>53.49363535895484</v>
      </c>
      <c r="H734" s="38" t="s">
        <v>176</v>
      </c>
      <c r="I734" s="38" t="s">
        <v>96</v>
      </c>
      <c r="J734" s="38" t="s">
        <v>78</v>
      </c>
      <c r="K734" s="38" t="s">
        <v>79</v>
      </c>
      <c r="L734" s="38" t="s">
        <v>89</v>
      </c>
      <c r="M734" s="32">
        <v>5</v>
      </c>
    </row>
    <row r="735" spans="1:13" s="32" customFormat="1" ht="15.75" hidden="1" customHeight="1">
      <c r="A735" s="32">
        <v>733</v>
      </c>
      <c r="B735" s="38" t="s">
        <v>5386</v>
      </c>
      <c r="C735" s="38" t="s">
        <v>5387</v>
      </c>
      <c r="D735" s="38" t="s">
        <v>74</v>
      </c>
      <c r="E735" s="32">
        <v>25</v>
      </c>
      <c r="F735" s="51">
        <v>26998</v>
      </c>
      <c r="G735" s="59">
        <f t="shared" ca="1" si="11"/>
        <v>46.630621660324707</v>
      </c>
      <c r="I735" s="38" t="s">
        <v>77</v>
      </c>
      <c r="J735" s="38" t="s">
        <v>78</v>
      </c>
      <c r="K735" s="38" t="s">
        <v>79</v>
      </c>
      <c r="L735" s="38" t="s">
        <v>89</v>
      </c>
      <c r="M735" s="32">
        <v>13</v>
      </c>
    </row>
    <row r="736" spans="1:13" s="32" customFormat="1" ht="15.75" customHeight="1">
      <c r="A736" s="32">
        <v>734</v>
      </c>
      <c r="B736" s="38" t="s">
        <v>5388</v>
      </c>
      <c r="C736" s="38" t="s">
        <v>5389</v>
      </c>
      <c r="D736" s="38" t="s">
        <v>74</v>
      </c>
      <c r="E736" s="32">
        <v>34</v>
      </c>
      <c r="F736" s="51">
        <v>29408</v>
      </c>
      <c r="G736" s="71">
        <f t="shared" ca="1" si="11"/>
        <v>40.027881934297312</v>
      </c>
      <c r="H736" s="38" t="s">
        <v>1492</v>
      </c>
      <c r="I736" s="38" t="s">
        <v>126</v>
      </c>
      <c r="J736" s="38" t="s">
        <v>97</v>
      </c>
      <c r="K736" s="38" t="s">
        <v>79</v>
      </c>
      <c r="L736" s="38" t="s">
        <v>89</v>
      </c>
      <c r="M736" s="32">
        <v>11</v>
      </c>
    </row>
    <row r="737" spans="1:13" s="32" customFormat="1" ht="15.75" customHeight="1">
      <c r="A737" s="32">
        <v>735</v>
      </c>
      <c r="B737" s="38" t="s">
        <v>5390</v>
      </c>
      <c r="C737" s="38" t="s">
        <v>5391</v>
      </c>
      <c r="D737" s="38" t="s">
        <v>74</v>
      </c>
      <c r="E737" s="32">
        <v>33</v>
      </c>
      <c r="F737" s="51">
        <v>23852</v>
      </c>
      <c r="G737" s="71">
        <f t="shared" ca="1" si="11"/>
        <v>55.249799742516487</v>
      </c>
      <c r="H737" s="38" t="s">
        <v>253</v>
      </c>
      <c r="I737" s="38" t="s">
        <v>96</v>
      </c>
      <c r="J737" s="38" t="s">
        <v>78</v>
      </c>
      <c r="K737" s="38" t="s">
        <v>79</v>
      </c>
      <c r="L737" s="38" t="s">
        <v>80</v>
      </c>
      <c r="M737" s="32">
        <v>11</v>
      </c>
    </row>
    <row r="738" spans="1:13" s="32" customFormat="1" ht="15.75" customHeight="1">
      <c r="A738" s="32">
        <v>736</v>
      </c>
      <c r="B738" s="38" t="s">
        <v>5392</v>
      </c>
      <c r="C738" s="38" t="s">
        <v>5393</v>
      </c>
      <c r="D738" s="38" t="s">
        <v>74</v>
      </c>
      <c r="E738" s="32">
        <v>41</v>
      </c>
      <c r="F738" s="51">
        <v>27173</v>
      </c>
      <c r="G738" s="71">
        <f t="shared" ca="1" si="11"/>
        <v>46.151169605530185</v>
      </c>
      <c r="H738" s="38" t="s">
        <v>1728</v>
      </c>
      <c r="I738" s="38" t="s">
        <v>200</v>
      </c>
      <c r="J738" s="38" t="s">
        <v>115</v>
      </c>
      <c r="K738" s="38" t="s">
        <v>79</v>
      </c>
      <c r="L738" s="38" t="s">
        <v>89</v>
      </c>
      <c r="M738" s="32">
        <v>8</v>
      </c>
    </row>
    <row r="739" spans="1:13" s="32" customFormat="1" ht="15.75" customHeight="1">
      <c r="A739" s="32">
        <v>737</v>
      </c>
      <c r="B739" s="38" t="s">
        <v>5394</v>
      </c>
      <c r="C739" s="38" t="s">
        <v>5395</v>
      </c>
      <c r="D739" s="38" t="s">
        <v>94</v>
      </c>
      <c r="E739" s="32">
        <v>75</v>
      </c>
      <c r="F739" s="51">
        <v>30508</v>
      </c>
      <c r="G739" s="71">
        <f t="shared" ca="1" si="11"/>
        <v>37.014183304160326</v>
      </c>
      <c r="H739" s="38" t="s">
        <v>1870</v>
      </c>
      <c r="I739" s="38" t="s">
        <v>200</v>
      </c>
      <c r="J739" s="38" t="s">
        <v>78</v>
      </c>
      <c r="K739" s="38" t="s">
        <v>79</v>
      </c>
      <c r="L739" s="38" t="s">
        <v>89</v>
      </c>
      <c r="M739" s="32">
        <v>16</v>
      </c>
    </row>
    <row r="740" spans="1:13" s="32" customFormat="1" ht="15.75" hidden="1" customHeight="1">
      <c r="A740" s="32">
        <v>738</v>
      </c>
      <c r="B740" s="38" t="s">
        <v>5396</v>
      </c>
      <c r="C740" s="38" t="s">
        <v>5397</v>
      </c>
      <c r="D740" s="38" t="s">
        <v>94</v>
      </c>
      <c r="E740" s="32">
        <v>51</v>
      </c>
      <c r="F740" s="51">
        <v>31024</v>
      </c>
      <c r="G740" s="59">
        <f t="shared" ca="1" si="11"/>
        <v>35.600484674023335</v>
      </c>
      <c r="I740" s="38" t="s">
        <v>321</v>
      </c>
      <c r="J740" s="38" t="s">
        <v>78</v>
      </c>
      <c r="K740" s="38" t="s">
        <v>79</v>
      </c>
      <c r="L740" s="38" t="s">
        <v>80</v>
      </c>
      <c r="M740" s="32">
        <v>9</v>
      </c>
    </row>
    <row r="741" spans="1:13" s="32" customFormat="1" ht="15.75" customHeight="1">
      <c r="A741" s="32">
        <v>739</v>
      </c>
      <c r="B741" s="38" t="s">
        <v>5398</v>
      </c>
      <c r="C741" s="38" t="s">
        <v>5399</v>
      </c>
      <c r="D741" s="38" t="s">
        <v>74</v>
      </c>
      <c r="E741" s="32">
        <v>36</v>
      </c>
      <c r="F741" s="51">
        <v>23724</v>
      </c>
      <c r="G741" s="71">
        <f t="shared" ca="1" si="11"/>
        <v>55.600484674023335</v>
      </c>
      <c r="H741" s="38" t="s">
        <v>744</v>
      </c>
      <c r="I741" s="38" t="s">
        <v>77</v>
      </c>
      <c r="J741" s="38" t="s">
        <v>78</v>
      </c>
      <c r="K741" s="38" t="s">
        <v>79</v>
      </c>
      <c r="L741" s="38" t="s">
        <v>89</v>
      </c>
      <c r="M741" s="32">
        <v>8</v>
      </c>
    </row>
    <row r="742" spans="1:13" s="32" customFormat="1" ht="15.75" hidden="1" customHeight="1">
      <c r="A742" s="32">
        <v>740</v>
      </c>
      <c r="B742" s="38" t="s">
        <v>2283</v>
      </c>
      <c r="C742" s="38" t="s">
        <v>5400</v>
      </c>
      <c r="D742" s="38" t="s">
        <v>74</v>
      </c>
      <c r="E742" s="32">
        <v>9</v>
      </c>
      <c r="F742" s="51">
        <v>34564</v>
      </c>
      <c r="G742" s="59">
        <f t="shared" ca="1" si="11"/>
        <v>25.901854537037035</v>
      </c>
      <c r="I742" s="38" t="s">
        <v>96</v>
      </c>
      <c r="J742" s="38" t="s">
        <v>97</v>
      </c>
      <c r="K742" s="38" t="s">
        <v>79</v>
      </c>
      <c r="L742" s="38" t="s">
        <v>89</v>
      </c>
      <c r="M742" s="32">
        <v>6</v>
      </c>
    </row>
    <row r="743" spans="1:13" s="32" customFormat="1" ht="15.75" hidden="1" customHeight="1">
      <c r="A743" s="32">
        <v>741</v>
      </c>
      <c r="B743" s="38" t="s">
        <v>5401</v>
      </c>
      <c r="C743" s="38" t="s">
        <v>5402</v>
      </c>
      <c r="D743" s="38" t="s">
        <v>94</v>
      </c>
      <c r="E743" s="32">
        <v>16</v>
      </c>
      <c r="F743" s="51">
        <v>28901</v>
      </c>
      <c r="G743" s="59">
        <f t="shared" ca="1" si="11"/>
        <v>41.416923030187718</v>
      </c>
      <c r="I743" s="38" t="s">
        <v>200</v>
      </c>
      <c r="J743" s="38" t="s">
        <v>78</v>
      </c>
      <c r="K743" s="38" t="s">
        <v>79</v>
      </c>
      <c r="L743" s="38" t="s">
        <v>89</v>
      </c>
      <c r="M743" s="32">
        <v>11</v>
      </c>
    </row>
    <row r="744" spans="1:13" s="32" customFormat="1" ht="15.75" customHeight="1">
      <c r="A744" s="32">
        <v>742</v>
      </c>
      <c r="B744" s="38" t="s">
        <v>1319</v>
      </c>
      <c r="C744" s="38" t="s">
        <v>5403</v>
      </c>
      <c r="D744" s="38" t="s">
        <v>74</v>
      </c>
      <c r="E744" s="32">
        <v>55</v>
      </c>
      <c r="F744" s="51">
        <v>24221</v>
      </c>
      <c r="G744" s="71">
        <f t="shared" ca="1" si="11"/>
        <v>54.238840838406901</v>
      </c>
      <c r="H744" s="38" t="s">
        <v>847</v>
      </c>
      <c r="I744" s="38" t="s">
        <v>77</v>
      </c>
      <c r="J744" s="38" t="s">
        <v>78</v>
      </c>
      <c r="K744" s="38" t="s">
        <v>79</v>
      </c>
      <c r="L744" s="38" t="s">
        <v>89</v>
      </c>
      <c r="M744" s="32">
        <v>15</v>
      </c>
    </row>
    <row r="745" spans="1:13" s="32" customFormat="1" ht="15.75" customHeight="1">
      <c r="A745" s="32">
        <v>743</v>
      </c>
      <c r="B745" s="38" t="s">
        <v>5359</v>
      </c>
      <c r="C745" s="38" t="s">
        <v>5404</v>
      </c>
      <c r="D745" s="38" t="s">
        <v>74</v>
      </c>
      <c r="E745" s="32">
        <v>89</v>
      </c>
      <c r="F745" s="51">
        <v>29682</v>
      </c>
      <c r="G745" s="71">
        <f t="shared" ca="1" si="11"/>
        <v>39.277197002790459</v>
      </c>
      <c r="H745" s="38" t="s">
        <v>1997</v>
      </c>
      <c r="I745" s="38" t="s">
        <v>96</v>
      </c>
      <c r="J745" s="38" t="s">
        <v>78</v>
      </c>
      <c r="K745" s="38" t="s">
        <v>79</v>
      </c>
      <c r="L745" s="38" t="s">
        <v>80</v>
      </c>
      <c r="M745" s="32">
        <v>13</v>
      </c>
    </row>
    <row r="746" spans="1:13" s="32" customFormat="1" ht="15.75" customHeight="1">
      <c r="A746" s="32">
        <v>744</v>
      </c>
      <c r="B746" s="38" t="s">
        <v>5369</v>
      </c>
      <c r="D746" s="38" t="s">
        <v>74</v>
      </c>
      <c r="E746" s="32">
        <v>54</v>
      </c>
      <c r="F746" s="51">
        <v>28367</v>
      </c>
      <c r="G746" s="71">
        <f t="shared" ca="1" si="11"/>
        <v>42.87993672881786</v>
      </c>
      <c r="H746" s="38" t="s">
        <v>699</v>
      </c>
      <c r="I746" s="38" t="s">
        <v>77</v>
      </c>
      <c r="J746" s="38" t="s">
        <v>97</v>
      </c>
      <c r="K746" s="38" t="s">
        <v>79</v>
      </c>
      <c r="L746" s="38" t="s">
        <v>80</v>
      </c>
      <c r="M746" s="32">
        <v>14</v>
      </c>
    </row>
    <row r="747" spans="1:13" s="32" customFormat="1" ht="15.75" hidden="1" customHeight="1">
      <c r="A747" s="32">
        <v>745</v>
      </c>
      <c r="B747" s="38" t="s">
        <v>5405</v>
      </c>
      <c r="C747" s="38" t="s">
        <v>5406</v>
      </c>
      <c r="D747" s="38" t="s">
        <v>94</v>
      </c>
      <c r="E747" s="32">
        <v>84</v>
      </c>
      <c r="F747" s="51">
        <v>28571</v>
      </c>
      <c r="G747" s="59">
        <f t="shared" ca="1" si="11"/>
        <v>42.321032619228816</v>
      </c>
      <c r="I747" s="38" t="s">
        <v>77</v>
      </c>
      <c r="J747" s="38" t="s">
        <v>78</v>
      </c>
      <c r="K747" s="38" t="s">
        <v>79</v>
      </c>
      <c r="L747" s="38" t="s">
        <v>80</v>
      </c>
      <c r="M747" s="32">
        <v>13</v>
      </c>
    </row>
    <row r="748" spans="1:13" s="32" customFormat="1" ht="15.75" customHeight="1">
      <c r="A748" s="32">
        <v>746</v>
      </c>
      <c r="B748" s="38" t="s">
        <v>5407</v>
      </c>
      <c r="C748" s="38" t="s">
        <v>5408</v>
      </c>
      <c r="D748" s="38" t="s">
        <v>74</v>
      </c>
      <c r="E748" s="32">
        <v>47</v>
      </c>
      <c r="F748" s="51">
        <v>23587</v>
      </c>
      <c r="G748" s="71">
        <f t="shared" ca="1" si="11"/>
        <v>55.975827139776761</v>
      </c>
      <c r="H748" s="38" t="s">
        <v>301</v>
      </c>
      <c r="I748" s="38" t="s">
        <v>200</v>
      </c>
      <c r="J748" s="38" t="s">
        <v>97</v>
      </c>
      <c r="K748" s="38" t="s">
        <v>79</v>
      </c>
      <c r="L748" s="38" t="s">
        <v>80</v>
      </c>
      <c r="M748" s="32">
        <v>17</v>
      </c>
    </row>
    <row r="749" spans="1:13" s="32" customFormat="1" ht="15.75" customHeight="1">
      <c r="A749" s="32">
        <v>747</v>
      </c>
      <c r="B749" s="38" t="s">
        <v>5409</v>
      </c>
      <c r="C749" s="38" t="s">
        <v>5410</v>
      </c>
      <c r="D749" s="38" t="s">
        <v>94</v>
      </c>
      <c r="E749" s="32">
        <v>91</v>
      </c>
      <c r="F749" s="51">
        <v>28604</v>
      </c>
      <c r="G749" s="71">
        <f t="shared" ca="1" si="11"/>
        <v>42.230621660324708</v>
      </c>
      <c r="H749" s="38" t="s">
        <v>1266</v>
      </c>
      <c r="I749" s="38" t="s">
        <v>200</v>
      </c>
      <c r="J749" s="38" t="s">
        <v>78</v>
      </c>
      <c r="K749" s="38" t="s">
        <v>79</v>
      </c>
      <c r="L749" s="38" t="s">
        <v>89</v>
      </c>
      <c r="M749" s="32">
        <v>7</v>
      </c>
    </row>
    <row r="750" spans="1:13" s="32" customFormat="1" ht="15.75" customHeight="1">
      <c r="A750" s="32">
        <v>748</v>
      </c>
      <c r="B750" s="38" t="s">
        <v>5411</v>
      </c>
      <c r="C750" s="38" t="s">
        <v>5412</v>
      </c>
      <c r="D750" s="38" t="s">
        <v>94</v>
      </c>
      <c r="E750" s="32">
        <v>51</v>
      </c>
      <c r="F750" s="51">
        <v>29697</v>
      </c>
      <c r="G750" s="71">
        <f t="shared" ca="1" si="11"/>
        <v>39.236101112379501</v>
      </c>
      <c r="H750" s="38" t="s">
        <v>157</v>
      </c>
      <c r="I750" s="38" t="s">
        <v>96</v>
      </c>
      <c r="J750" s="38" t="s">
        <v>115</v>
      </c>
      <c r="K750" s="38" t="s">
        <v>79</v>
      </c>
      <c r="L750" s="38" t="s">
        <v>89</v>
      </c>
      <c r="M750" s="32">
        <v>7</v>
      </c>
    </row>
    <row r="751" spans="1:13" s="32" customFormat="1" ht="15.75" customHeight="1">
      <c r="A751" s="32">
        <v>749</v>
      </c>
      <c r="B751" s="38" t="s">
        <v>5413</v>
      </c>
      <c r="C751" s="38" t="s">
        <v>5414</v>
      </c>
      <c r="D751" s="38" t="s">
        <v>74</v>
      </c>
      <c r="E751" s="32">
        <v>47</v>
      </c>
      <c r="F751" s="51">
        <v>26512</v>
      </c>
      <c r="G751" s="71">
        <f t="shared" ca="1" si="11"/>
        <v>47.962128509639776</v>
      </c>
      <c r="H751" s="38" t="s">
        <v>147</v>
      </c>
      <c r="I751" s="38" t="s">
        <v>321</v>
      </c>
      <c r="J751" s="38" t="s">
        <v>78</v>
      </c>
      <c r="K751" s="38" t="s">
        <v>79</v>
      </c>
      <c r="L751" s="38" t="s">
        <v>89</v>
      </c>
      <c r="M751" s="32">
        <v>19</v>
      </c>
    </row>
    <row r="752" spans="1:13" s="32" customFormat="1" ht="15.75" customHeight="1">
      <c r="A752" s="32">
        <v>750</v>
      </c>
      <c r="B752" s="38" t="s">
        <v>5415</v>
      </c>
      <c r="C752" s="38" t="s">
        <v>5416</v>
      </c>
      <c r="D752" s="38" t="s">
        <v>74</v>
      </c>
      <c r="E752" s="32">
        <v>42</v>
      </c>
      <c r="F752" s="51">
        <v>34797</v>
      </c>
      <c r="G752" s="71">
        <f t="shared" ca="1" si="11"/>
        <v>25.263498372653473</v>
      </c>
      <c r="H752" s="38" t="s">
        <v>459</v>
      </c>
      <c r="I752" s="38" t="s">
        <v>126</v>
      </c>
      <c r="J752" s="38" t="s">
        <v>97</v>
      </c>
      <c r="K752" s="38" t="s">
        <v>79</v>
      </c>
      <c r="L752" s="38" t="s">
        <v>80</v>
      </c>
      <c r="M752" s="32">
        <v>7</v>
      </c>
    </row>
    <row r="753" spans="1:13" s="32" customFormat="1" ht="15.75" customHeight="1">
      <c r="A753" s="32">
        <v>751</v>
      </c>
      <c r="B753" s="38" t="s">
        <v>5417</v>
      </c>
      <c r="C753" s="38" t="s">
        <v>5418</v>
      </c>
      <c r="D753" s="38" t="s">
        <v>94</v>
      </c>
      <c r="E753" s="32">
        <v>41</v>
      </c>
      <c r="F753" s="51">
        <v>37195</v>
      </c>
      <c r="G753" s="71">
        <f t="shared" ca="1" si="11"/>
        <v>18.693635358954843</v>
      </c>
      <c r="H753" s="38" t="s">
        <v>301</v>
      </c>
      <c r="I753" s="38" t="s">
        <v>96</v>
      </c>
      <c r="J753" s="38" t="s">
        <v>97</v>
      </c>
      <c r="K753" s="38" t="s">
        <v>79</v>
      </c>
      <c r="L753" s="38" t="s">
        <v>89</v>
      </c>
      <c r="M753" s="32">
        <v>1</v>
      </c>
    </row>
    <row r="754" spans="1:13" s="32" customFormat="1" ht="15.75" customHeight="1">
      <c r="A754" s="32">
        <v>752</v>
      </c>
      <c r="B754" s="38" t="s">
        <v>5419</v>
      </c>
      <c r="C754" s="38" t="s">
        <v>5420</v>
      </c>
      <c r="D754" s="38" t="s">
        <v>74</v>
      </c>
      <c r="E754" s="32">
        <v>13</v>
      </c>
      <c r="F754" s="51">
        <v>22459</v>
      </c>
      <c r="G754" s="71">
        <f t="shared" ca="1" si="11"/>
        <v>59.06623809868087</v>
      </c>
      <c r="H754" s="38" t="s">
        <v>131</v>
      </c>
      <c r="I754" s="38" t="s">
        <v>96</v>
      </c>
      <c r="J754" s="38" t="s">
        <v>115</v>
      </c>
      <c r="K754" s="38" t="s">
        <v>79</v>
      </c>
      <c r="L754" s="38" t="s">
        <v>89</v>
      </c>
      <c r="M754" s="32">
        <v>12</v>
      </c>
    </row>
    <row r="755" spans="1:13" s="32" customFormat="1" ht="15.75" hidden="1" customHeight="1">
      <c r="A755" s="32">
        <v>753</v>
      </c>
      <c r="B755" s="38" t="s">
        <v>5421</v>
      </c>
      <c r="C755" s="38" t="s">
        <v>5422</v>
      </c>
      <c r="D755" s="38" t="s">
        <v>94</v>
      </c>
      <c r="E755" s="32">
        <v>82</v>
      </c>
      <c r="F755" s="51">
        <v>25634</v>
      </c>
      <c r="G755" s="59">
        <f t="shared" ca="1" si="11"/>
        <v>50.367607961694567</v>
      </c>
      <c r="H755" s="38" t="s">
        <v>595</v>
      </c>
      <c r="I755" s="38" t="s">
        <v>158</v>
      </c>
      <c r="J755" s="38" t="s">
        <v>97</v>
      </c>
      <c r="K755" s="38" t="s">
        <v>5423</v>
      </c>
      <c r="L755" s="38" t="s">
        <v>80</v>
      </c>
      <c r="M755" s="32">
        <v>6</v>
      </c>
    </row>
    <row r="756" spans="1:13" s="32" customFormat="1" ht="15.75" customHeight="1">
      <c r="A756" s="32">
        <v>754</v>
      </c>
      <c r="B756" s="38" t="s">
        <v>5424</v>
      </c>
      <c r="C756" s="38" t="s">
        <v>5425</v>
      </c>
      <c r="D756" s="38" t="s">
        <v>94</v>
      </c>
      <c r="E756" s="32">
        <v>15</v>
      </c>
      <c r="F756" s="51">
        <v>29064</v>
      </c>
      <c r="G756" s="71">
        <f t="shared" ca="1" si="11"/>
        <v>40.970347687721969</v>
      </c>
      <c r="H756" s="38" t="s">
        <v>379</v>
      </c>
      <c r="I756" s="38" t="s">
        <v>96</v>
      </c>
      <c r="J756" s="38" t="s">
        <v>78</v>
      </c>
      <c r="K756" s="38" t="s">
        <v>79</v>
      </c>
      <c r="L756" s="38" t="s">
        <v>89</v>
      </c>
      <c r="M756" s="32">
        <v>14</v>
      </c>
    </row>
    <row r="757" spans="1:13" s="32" customFormat="1" ht="15.75" customHeight="1">
      <c r="A757" s="32">
        <v>755</v>
      </c>
      <c r="B757" s="38" t="s">
        <v>5426</v>
      </c>
      <c r="C757" s="38" t="s">
        <v>5427</v>
      </c>
      <c r="D757" s="38" t="s">
        <v>74</v>
      </c>
      <c r="E757" s="32">
        <v>31</v>
      </c>
      <c r="F757" s="51">
        <v>34163</v>
      </c>
      <c r="G757" s="71">
        <f t="shared" ca="1" si="11"/>
        <v>27.000484674023337</v>
      </c>
      <c r="H757" s="38" t="s">
        <v>95</v>
      </c>
      <c r="I757" s="38" t="s">
        <v>96</v>
      </c>
      <c r="J757" s="38" t="s">
        <v>78</v>
      </c>
      <c r="K757" s="38" t="s">
        <v>79</v>
      </c>
      <c r="L757" s="38" t="s">
        <v>89</v>
      </c>
      <c r="M757" s="32">
        <v>4</v>
      </c>
    </row>
    <row r="758" spans="1:13" s="32" customFormat="1" ht="15.75" customHeight="1">
      <c r="A758" s="32">
        <v>756</v>
      </c>
      <c r="B758" s="38" t="s">
        <v>5428</v>
      </c>
      <c r="C758" s="38" t="s">
        <v>5429</v>
      </c>
      <c r="D758" s="38" t="s">
        <v>94</v>
      </c>
      <c r="E758" s="32">
        <v>65</v>
      </c>
      <c r="F758" s="51">
        <v>27297</v>
      </c>
      <c r="G758" s="71">
        <f t="shared" ca="1" si="11"/>
        <v>45.811443578132923</v>
      </c>
      <c r="H758" s="38" t="s">
        <v>454</v>
      </c>
      <c r="I758" s="38" t="s">
        <v>77</v>
      </c>
      <c r="J758" s="38" t="s">
        <v>78</v>
      </c>
      <c r="K758" s="38" t="s">
        <v>79</v>
      </c>
      <c r="L758" s="38" t="s">
        <v>80</v>
      </c>
      <c r="M758" s="32">
        <v>16</v>
      </c>
    </row>
    <row r="759" spans="1:13" s="32" customFormat="1" ht="15.75" customHeight="1">
      <c r="A759" s="32">
        <v>757</v>
      </c>
      <c r="B759" s="38" t="s">
        <v>5430</v>
      </c>
      <c r="C759" s="38" t="s">
        <v>5431</v>
      </c>
      <c r="D759" s="38" t="s">
        <v>74</v>
      </c>
      <c r="E759" s="32">
        <v>91</v>
      </c>
      <c r="F759" s="51">
        <v>28258</v>
      </c>
      <c r="G759" s="71">
        <f t="shared" ca="1" si="11"/>
        <v>43.178566865804157</v>
      </c>
      <c r="H759" s="38" t="s">
        <v>776</v>
      </c>
      <c r="I759" s="38" t="s">
        <v>96</v>
      </c>
      <c r="J759" s="38" t="s">
        <v>78</v>
      </c>
      <c r="K759" s="38" t="s">
        <v>79</v>
      </c>
      <c r="L759" s="38" t="s">
        <v>89</v>
      </c>
      <c r="M759" s="32">
        <v>18</v>
      </c>
    </row>
    <row r="760" spans="1:13" s="32" customFormat="1" ht="15.75" hidden="1" customHeight="1">
      <c r="A760" s="32">
        <v>758</v>
      </c>
      <c r="B760" s="38" t="s">
        <v>5432</v>
      </c>
      <c r="C760" s="38" t="s">
        <v>5433</v>
      </c>
      <c r="D760" s="38" t="s">
        <v>94</v>
      </c>
      <c r="E760" s="32">
        <v>99</v>
      </c>
      <c r="F760" s="51">
        <v>24569</v>
      </c>
      <c r="G760" s="59">
        <f t="shared" ca="1" si="11"/>
        <v>53.285416180872652</v>
      </c>
      <c r="I760" s="38" t="s">
        <v>77</v>
      </c>
      <c r="J760" s="38" t="s">
        <v>115</v>
      </c>
      <c r="K760" s="38" t="s">
        <v>79</v>
      </c>
      <c r="L760" s="38" t="s">
        <v>80</v>
      </c>
      <c r="M760" s="32">
        <v>11</v>
      </c>
    </row>
    <row r="761" spans="1:13" s="32" customFormat="1" ht="15.75" customHeight="1">
      <c r="A761" s="32">
        <v>759</v>
      </c>
      <c r="B761" s="38" t="s">
        <v>5434</v>
      </c>
      <c r="C761" s="38" t="s">
        <v>5435</v>
      </c>
      <c r="D761" s="38" t="s">
        <v>74</v>
      </c>
      <c r="E761" s="32">
        <v>89</v>
      </c>
      <c r="F761" s="51">
        <v>23119</v>
      </c>
      <c r="G761" s="71">
        <f t="shared" ca="1" si="11"/>
        <v>57.25801892059868</v>
      </c>
      <c r="H761" s="38" t="s">
        <v>163</v>
      </c>
      <c r="I761" s="38" t="s">
        <v>158</v>
      </c>
      <c r="J761" s="38" t="s">
        <v>115</v>
      </c>
      <c r="K761" s="38" t="s">
        <v>79</v>
      </c>
      <c r="L761" s="38" t="s">
        <v>89</v>
      </c>
      <c r="M761" s="32">
        <v>13</v>
      </c>
    </row>
    <row r="762" spans="1:13" s="32" customFormat="1" ht="15.75" customHeight="1">
      <c r="A762" s="32">
        <v>760</v>
      </c>
      <c r="B762" s="38" t="s">
        <v>5436</v>
      </c>
      <c r="C762" s="38" t="s">
        <v>5437</v>
      </c>
      <c r="D762" s="38" t="s">
        <v>74</v>
      </c>
      <c r="E762" s="32">
        <v>46</v>
      </c>
      <c r="F762" s="51">
        <v>28551</v>
      </c>
      <c r="G762" s="71">
        <f t="shared" ca="1" si="11"/>
        <v>42.37582713977676</v>
      </c>
      <c r="H762" s="38" t="s">
        <v>426</v>
      </c>
      <c r="I762" s="38" t="s">
        <v>200</v>
      </c>
      <c r="J762" s="38" t="s">
        <v>78</v>
      </c>
      <c r="K762" s="38" t="s">
        <v>79</v>
      </c>
      <c r="L762" s="38" t="s">
        <v>80</v>
      </c>
      <c r="M762" s="32">
        <v>18</v>
      </c>
    </row>
    <row r="763" spans="1:13" s="32" customFormat="1" ht="15.75" customHeight="1">
      <c r="A763" s="32">
        <v>761</v>
      </c>
      <c r="B763" s="38" t="s">
        <v>5438</v>
      </c>
      <c r="C763" s="38" t="s">
        <v>5439</v>
      </c>
      <c r="D763" s="38" t="s">
        <v>74</v>
      </c>
      <c r="E763" s="32">
        <v>12</v>
      </c>
      <c r="F763" s="51">
        <v>28456</v>
      </c>
      <c r="G763" s="71">
        <f t="shared" ca="1" si="11"/>
        <v>42.6361011123795</v>
      </c>
      <c r="H763" s="38" t="s">
        <v>1120</v>
      </c>
      <c r="I763" s="38" t="s">
        <v>158</v>
      </c>
      <c r="J763" s="38" t="s">
        <v>97</v>
      </c>
      <c r="K763" s="38" t="s">
        <v>79</v>
      </c>
      <c r="L763" s="38" t="s">
        <v>80</v>
      </c>
      <c r="M763" s="32">
        <v>4</v>
      </c>
    </row>
    <row r="764" spans="1:13" s="32" customFormat="1" ht="15.75" customHeight="1">
      <c r="A764" s="32">
        <v>762</v>
      </c>
      <c r="B764" s="38" t="s">
        <v>5440</v>
      </c>
      <c r="C764" s="38" t="s">
        <v>5441</v>
      </c>
      <c r="D764" s="38" t="s">
        <v>74</v>
      </c>
      <c r="E764" s="32">
        <v>91</v>
      </c>
      <c r="F764" s="51">
        <v>29286</v>
      </c>
      <c r="G764" s="71">
        <f t="shared" ca="1" si="11"/>
        <v>40.362128509639774</v>
      </c>
      <c r="H764" s="38" t="s">
        <v>147</v>
      </c>
      <c r="I764" s="38" t="s">
        <v>200</v>
      </c>
      <c r="J764" s="38" t="s">
        <v>78</v>
      </c>
      <c r="K764" s="38" t="s">
        <v>79</v>
      </c>
      <c r="L764" s="38" t="s">
        <v>80</v>
      </c>
      <c r="M764" s="32">
        <v>22</v>
      </c>
    </row>
    <row r="765" spans="1:13" s="32" customFormat="1" ht="15.75" customHeight="1">
      <c r="A765" s="32">
        <v>763</v>
      </c>
      <c r="B765" s="38" t="s">
        <v>5442</v>
      </c>
      <c r="C765" s="38" t="s">
        <v>5443</v>
      </c>
      <c r="D765" s="38" t="s">
        <v>94</v>
      </c>
      <c r="E765" s="32">
        <v>95</v>
      </c>
      <c r="F765" s="51">
        <v>32086</v>
      </c>
      <c r="G765" s="71">
        <f t="shared" ca="1" si="11"/>
        <v>32.690895632927443</v>
      </c>
      <c r="H765" s="38" t="s">
        <v>454</v>
      </c>
      <c r="I765" s="38" t="s">
        <v>77</v>
      </c>
      <c r="J765" s="38" t="s">
        <v>97</v>
      </c>
      <c r="K765" s="38" t="s">
        <v>79</v>
      </c>
      <c r="L765" s="38" t="s">
        <v>89</v>
      </c>
      <c r="M765" s="32">
        <v>12</v>
      </c>
    </row>
    <row r="766" spans="1:13" s="32" customFormat="1" ht="15.75" customHeight="1">
      <c r="A766" s="32">
        <v>764</v>
      </c>
      <c r="B766" s="38" t="s">
        <v>5444</v>
      </c>
      <c r="C766" s="38" t="s">
        <v>5445</v>
      </c>
      <c r="D766" s="38" t="s">
        <v>74</v>
      </c>
      <c r="E766" s="32">
        <v>40</v>
      </c>
      <c r="F766" s="51">
        <v>28200</v>
      </c>
      <c r="G766" s="71">
        <f t="shared" ca="1" si="11"/>
        <v>43.337470975393202</v>
      </c>
      <c r="H766" s="38" t="s">
        <v>776</v>
      </c>
      <c r="I766" s="38" t="s">
        <v>96</v>
      </c>
      <c r="J766" s="38" t="s">
        <v>78</v>
      </c>
      <c r="K766" s="38" t="s">
        <v>79</v>
      </c>
      <c r="L766" s="38" t="s">
        <v>80</v>
      </c>
      <c r="M766" s="32">
        <v>22</v>
      </c>
    </row>
    <row r="767" spans="1:13" s="32" customFormat="1" ht="15.75" hidden="1" customHeight="1">
      <c r="A767" s="32">
        <v>765</v>
      </c>
      <c r="B767" s="38" t="s">
        <v>4919</v>
      </c>
      <c r="C767" s="38" t="s">
        <v>5446</v>
      </c>
      <c r="D767" s="38" t="s">
        <v>94</v>
      </c>
      <c r="E767" s="32">
        <v>50</v>
      </c>
      <c r="F767" s="51">
        <v>30925</v>
      </c>
      <c r="G767" s="59">
        <f t="shared" ca="1" si="11"/>
        <v>35.871717550735667</v>
      </c>
      <c r="I767" s="38" t="s">
        <v>126</v>
      </c>
      <c r="J767" s="38" t="s">
        <v>97</v>
      </c>
      <c r="K767" s="38" t="s">
        <v>79</v>
      </c>
      <c r="L767" s="38" t="s">
        <v>89</v>
      </c>
      <c r="M767" s="32">
        <v>16</v>
      </c>
    </row>
    <row r="768" spans="1:13" s="32" customFormat="1" ht="15.75" hidden="1" customHeight="1">
      <c r="A768" s="32">
        <v>766</v>
      </c>
      <c r="B768" s="38" t="s">
        <v>5447</v>
      </c>
      <c r="C768" s="38" t="s">
        <v>5448</v>
      </c>
      <c r="D768" s="38" t="s">
        <v>94</v>
      </c>
      <c r="E768" s="32">
        <v>16</v>
      </c>
      <c r="F768" s="51">
        <v>27506</v>
      </c>
      <c r="G768" s="59">
        <f t="shared" ca="1" si="11"/>
        <v>45.238840838406901</v>
      </c>
      <c r="I768" s="38" t="s">
        <v>126</v>
      </c>
      <c r="J768" s="38" t="s">
        <v>78</v>
      </c>
      <c r="K768" s="38" t="s">
        <v>79</v>
      </c>
      <c r="L768" s="38" t="s">
        <v>80</v>
      </c>
      <c r="M768" s="32">
        <v>14</v>
      </c>
    </row>
    <row r="769" spans="1:13" s="32" customFormat="1" ht="15.75" customHeight="1">
      <c r="A769" s="32">
        <v>767</v>
      </c>
      <c r="B769" s="38" t="s">
        <v>5449</v>
      </c>
      <c r="C769" s="38" t="s">
        <v>5450</v>
      </c>
      <c r="D769" s="38" t="s">
        <v>74</v>
      </c>
      <c r="E769" s="32">
        <v>70</v>
      </c>
      <c r="F769" s="51">
        <v>20439</v>
      </c>
      <c r="G769" s="71">
        <f t="shared" ca="1" si="11"/>
        <v>64.600484674023335</v>
      </c>
      <c r="H769" s="38" t="s">
        <v>2577</v>
      </c>
      <c r="I769" s="38" t="s">
        <v>77</v>
      </c>
      <c r="J769" s="38" t="s">
        <v>115</v>
      </c>
      <c r="K769" s="38" t="s">
        <v>79</v>
      </c>
      <c r="L769" s="38" t="s">
        <v>89</v>
      </c>
      <c r="M769" s="32">
        <v>11</v>
      </c>
    </row>
    <row r="770" spans="1:13" s="32" customFormat="1" ht="15.75" customHeight="1">
      <c r="A770" s="32">
        <v>768</v>
      </c>
      <c r="B770" s="38" t="s">
        <v>5451</v>
      </c>
      <c r="C770" s="38" t="s">
        <v>5452</v>
      </c>
      <c r="D770" s="38" t="s">
        <v>94</v>
      </c>
      <c r="E770" s="32">
        <v>5</v>
      </c>
      <c r="F770" s="51">
        <v>27043</v>
      </c>
      <c r="G770" s="71">
        <f t="shared" ca="1" si="11"/>
        <v>46.507333989091833</v>
      </c>
      <c r="H770" s="38" t="s">
        <v>1586</v>
      </c>
      <c r="I770" s="38" t="s">
        <v>321</v>
      </c>
      <c r="J770" s="38" t="s">
        <v>97</v>
      </c>
      <c r="K770" s="38" t="s">
        <v>79</v>
      </c>
      <c r="L770" s="38" t="s">
        <v>80</v>
      </c>
      <c r="M770" s="32">
        <v>21</v>
      </c>
    </row>
    <row r="771" spans="1:13" s="32" customFormat="1" ht="15.75" customHeight="1">
      <c r="A771" s="32">
        <v>769</v>
      </c>
      <c r="B771" s="38" t="s">
        <v>5453</v>
      </c>
      <c r="C771" s="38" t="s">
        <v>5454</v>
      </c>
      <c r="D771" s="38" t="s">
        <v>74</v>
      </c>
      <c r="E771" s="32">
        <v>65</v>
      </c>
      <c r="F771" s="51">
        <v>22643</v>
      </c>
      <c r="G771" s="71">
        <f t="shared" ca="1" si="11"/>
        <v>58.562128509639777</v>
      </c>
      <c r="H771" s="38" t="s">
        <v>961</v>
      </c>
      <c r="I771" s="38" t="s">
        <v>137</v>
      </c>
      <c r="J771" s="38" t="s">
        <v>78</v>
      </c>
      <c r="K771" s="38" t="s">
        <v>79</v>
      </c>
      <c r="L771" s="38" t="s">
        <v>89</v>
      </c>
      <c r="M771" s="32">
        <v>12</v>
      </c>
    </row>
    <row r="772" spans="1:13" s="32" customFormat="1" ht="15.75" customHeight="1">
      <c r="A772" s="32">
        <v>770</v>
      </c>
      <c r="B772" s="38" t="s">
        <v>5455</v>
      </c>
      <c r="C772" s="38" t="s">
        <v>5456</v>
      </c>
      <c r="D772" s="38" t="s">
        <v>94</v>
      </c>
      <c r="E772" s="32">
        <v>10</v>
      </c>
      <c r="F772" s="51">
        <v>30717</v>
      </c>
      <c r="G772" s="71">
        <f t="shared" ref="G772:G835" ca="1" si="12">(NOW()-F772)/365</f>
        <v>36.441580564434297</v>
      </c>
      <c r="H772" s="38" t="s">
        <v>640</v>
      </c>
      <c r="I772" s="38" t="s">
        <v>137</v>
      </c>
      <c r="J772" s="38" t="s">
        <v>115</v>
      </c>
      <c r="K772" s="38" t="s">
        <v>79</v>
      </c>
      <c r="L772" s="38" t="s">
        <v>80</v>
      </c>
      <c r="M772" s="32">
        <v>13</v>
      </c>
    </row>
    <row r="773" spans="1:13" s="32" customFormat="1" ht="15.75" hidden="1" customHeight="1">
      <c r="A773" s="32">
        <v>771</v>
      </c>
      <c r="B773" s="38" t="s">
        <v>5457</v>
      </c>
      <c r="C773" s="38" t="s">
        <v>5458</v>
      </c>
      <c r="D773" s="38" t="s">
        <v>74</v>
      </c>
      <c r="E773" s="32">
        <v>12</v>
      </c>
      <c r="F773" s="51">
        <v>23448</v>
      </c>
      <c r="G773" s="59">
        <f t="shared" ca="1" si="12"/>
        <v>56.356649057584981</v>
      </c>
      <c r="I773" s="38" t="s">
        <v>200</v>
      </c>
      <c r="J773" s="38" t="s">
        <v>97</v>
      </c>
      <c r="K773" s="38" t="s">
        <v>79</v>
      </c>
      <c r="L773" s="38" t="s">
        <v>80</v>
      </c>
      <c r="M773" s="32">
        <v>8</v>
      </c>
    </row>
    <row r="774" spans="1:13" s="32" customFormat="1" ht="15.75" customHeight="1">
      <c r="A774" s="32">
        <v>772</v>
      </c>
      <c r="B774" s="38" t="s">
        <v>5459</v>
      </c>
      <c r="C774" s="38" t="s">
        <v>5460</v>
      </c>
      <c r="D774" s="38" t="s">
        <v>94</v>
      </c>
      <c r="E774" s="32">
        <v>12</v>
      </c>
      <c r="F774" s="51">
        <v>36155</v>
      </c>
      <c r="G774" s="71">
        <f t="shared" ca="1" si="12"/>
        <v>21.542950427447995</v>
      </c>
      <c r="H774" s="38" t="s">
        <v>717</v>
      </c>
      <c r="I774" s="38" t="s">
        <v>114</v>
      </c>
      <c r="J774" s="38" t="s">
        <v>78</v>
      </c>
      <c r="K774" s="38" t="s">
        <v>79</v>
      </c>
      <c r="L774" s="38" t="s">
        <v>89</v>
      </c>
      <c r="M774" s="32">
        <v>4</v>
      </c>
    </row>
    <row r="775" spans="1:13" s="32" customFormat="1" ht="15.75" hidden="1" customHeight="1">
      <c r="A775" s="32">
        <v>773</v>
      </c>
      <c r="B775" s="38" t="s">
        <v>5461</v>
      </c>
      <c r="C775" s="38" t="s">
        <v>5462</v>
      </c>
      <c r="D775" s="38" t="s">
        <v>74</v>
      </c>
      <c r="E775" s="32">
        <v>77</v>
      </c>
      <c r="F775" s="51">
        <v>31090</v>
      </c>
      <c r="G775" s="59">
        <f t="shared" ca="1" si="12"/>
        <v>35.419662756215118</v>
      </c>
      <c r="I775" s="38" t="s">
        <v>96</v>
      </c>
      <c r="J775" s="38" t="s">
        <v>97</v>
      </c>
      <c r="K775" s="38" t="s">
        <v>79</v>
      </c>
      <c r="L775" s="38" t="s">
        <v>80</v>
      </c>
      <c r="M775" s="32">
        <v>20</v>
      </c>
    </row>
    <row r="776" spans="1:13" s="32" customFormat="1" ht="15.75" customHeight="1">
      <c r="A776" s="32">
        <v>774</v>
      </c>
      <c r="B776" s="38" t="s">
        <v>5463</v>
      </c>
      <c r="C776" s="38" t="s">
        <v>5464</v>
      </c>
      <c r="D776" s="38" t="s">
        <v>94</v>
      </c>
      <c r="E776" s="32">
        <v>79</v>
      </c>
      <c r="F776" s="51">
        <v>36126</v>
      </c>
      <c r="G776" s="71">
        <f t="shared" ca="1" si="12"/>
        <v>21.622402482242514</v>
      </c>
      <c r="H776" s="38" t="s">
        <v>1448</v>
      </c>
      <c r="I776" s="38" t="s">
        <v>77</v>
      </c>
      <c r="J776" s="38" t="s">
        <v>115</v>
      </c>
      <c r="K776" s="38" t="s">
        <v>79</v>
      </c>
      <c r="L776" s="38" t="s">
        <v>89</v>
      </c>
      <c r="M776" s="32">
        <v>1</v>
      </c>
    </row>
    <row r="777" spans="1:13" s="32" customFormat="1" ht="15.75" customHeight="1">
      <c r="A777" s="32">
        <v>775</v>
      </c>
      <c r="B777" s="38" t="s">
        <v>5465</v>
      </c>
      <c r="C777" s="38" t="s">
        <v>5466</v>
      </c>
      <c r="D777" s="38" t="s">
        <v>74</v>
      </c>
      <c r="E777" s="32">
        <v>66</v>
      </c>
      <c r="F777" s="51">
        <v>30215</v>
      </c>
      <c r="G777" s="71">
        <f t="shared" ca="1" si="12"/>
        <v>37.816923030187723</v>
      </c>
      <c r="H777" s="38" t="s">
        <v>136</v>
      </c>
      <c r="I777" s="38" t="s">
        <v>77</v>
      </c>
      <c r="J777" s="38" t="s">
        <v>97</v>
      </c>
      <c r="K777" s="38" t="s">
        <v>79</v>
      </c>
      <c r="L777" s="38" t="s">
        <v>89</v>
      </c>
      <c r="M777" s="32">
        <v>4</v>
      </c>
    </row>
    <row r="778" spans="1:13" s="32" customFormat="1" ht="15.75" customHeight="1">
      <c r="A778" s="32">
        <v>776</v>
      </c>
      <c r="B778" s="38" t="s">
        <v>5467</v>
      </c>
      <c r="C778" s="38" t="s">
        <v>5468</v>
      </c>
      <c r="D778" s="38" t="s">
        <v>74</v>
      </c>
      <c r="E778" s="32">
        <v>30</v>
      </c>
      <c r="F778" s="51">
        <v>29488</v>
      </c>
      <c r="G778" s="71">
        <f t="shared" ca="1" si="12"/>
        <v>39.808703852105531</v>
      </c>
      <c r="H778" s="38" t="s">
        <v>108</v>
      </c>
      <c r="I778" s="38" t="s">
        <v>96</v>
      </c>
      <c r="J778" s="38" t="s">
        <v>115</v>
      </c>
      <c r="K778" s="38" t="s">
        <v>79</v>
      </c>
      <c r="L778" s="38" t="s">
        <v>89</v>
      </c>
      <c r="M778" s="32">
        <v>20</v>
      </c>
    </row>
    <row r="779" spans="1:13" s="32" customFormat="1" ht="15.75" customHeight="1">
      <c r="A779" s="32">
        <v>777</v>
      </c>
      <c r="B779" s="38" t="s">
        <v>5469</v>
      </c>
      <c r="C779" s="38" t="s">
        <v>5470</v>
      </c>
      <c r="D779" s="38" t="s">
        <v>74</v>
      </c>
      <c r="E779" s="32">
        <v>2</v>
      </c>
      <c r="F779" s="51">
        <v>33978</v>
      </c>
      <c r="G779" s="71">
        <f t="shared" ca="1" si="12"/>
        <v>27.50733398909183</v>
      </c>
      <c r="H779" s="38" t="s">
        <v>245</v>
      </c>
      <c r="I779" s="38" t="s">
        <v>96</v>
      </c>
      <c r="J779" s="38" t="s">
        <v>115</v>
      </c>
      <c r="K779" s="38" t="s">
        <v>79</v>
      </c>
      <c r="L779" s="38" t="s">
        <v>89</v>
      </c>
      <c r="M779" s="32">
        <v>4</v>
      </c>
    </row>
    <row r="780" spans="1:13" s="32" customFormat="1" ht="15.75" customHeight="1">
      <c r="A780" s="32">
        <v>778</v>
      </c>
      <c r="B780" s="38" t="s">
        <v>4720</v>
      </c>
      <c r="C780" s="38" t="s">
        <v>5471</v>
      </c>
      <c r="D780" s="38" t="s">
        <v>74</v>
      </c>
      <c r="E780" s="32">
        <v>24</v>
      </c>
      <c r="F780" s="51">
        <v>28081</v>
      </c>
      <c r="G780" s="71">
        <f t="shared" ca="1" si="12"/>
        <v>43.663498372653471</v>
      </c>
      <c r="H780" s="38" t="s">
        <v>426</v>
      </c>
      <c r="I780" s="38" t="s">
        <v>77</v>
      </c>
      <c r="J780" s="38" t="s">
        <v>115</v>
      </c>
      <c r="K780" s="38" t="s">
        <v>79</v>
      </c>
      <c r="L780" s="38" t="s">
        <v>89</v>
      </c>
      <c r="M780" s="32">
        <v>13</v>
      </c>
    </row>
    <row r="781" spans="1:13" s="32" customFormat="1" ht="15.75" customHeight="1">
      <c r="A781" s="32">
        <v>779</v>
      </c>
      <c r="B781" s="38" t="s">
        <v>5472</v>
      </c>
      <c r="C781" s="38" t="s">
        <v>5473</v>
      </c>
      <c r="D781" s="38" t="s">
        <v>94</v>
      </c>
      <c r="E781" s="32">
        <v>1</v>
      </c>
      <c r="F781" s="51">
        <v>33644</v>
      </c>
      <c r="G781" s="71">
        <f t="shared" ca="1" si="12"/>
        <v>28.422402482242514</v>
      </c>
      <c r="H781" s="38" t="s">
        <v>3445</v>
      </c>
      <c r="I781" s="38" t="s">
        <v>158</v>
      </c>
      <c r="J781" s="38" t="s">
        <v>115</v>
      </c>
      <c r="K781" s="38" t="s">
        <v>79</v>
      </c>
      <c r="L781" s="38" t="s">
        <v>89</v>
      </c>
      <c r="M781" s="32">
        <v>7</v>
      </c>
    </row>
    <row r="782" spans="1:13" s="32" customFormat="1" ht="15.75" customHeight="1">
      <c r="A782" s="32">
        <v>780</v>
      </c>
      <c r="B782" s="38" t="s">
        <v>4125</v>
      </c>
      <c r="D782" s="38" t="s">
        <v>94</v>
      </c>
      <c r="E782" s="32">
        <v>24</v>
      </c>
      <c r="F782" s="51">
        <v>26949</v>
      </c>
      <c r="G782" s="71">
        <f t="shared" ca="1" si="12"/>
        <v>46.764868235667173</v>
      </c>
      <c r="H782" s="38" t="s">
        <v>1141</v>
      </c>
      <c r="I782" s="38" t="s">
        <v>96</v>
      </c>
      <c r="J782" s="38" t="s">
        <v>78</v>
      </c>
      <c r="K782" s="38" t="s">
        <v>79</v>
      </c>
      <c r="L782" s="38" t="s">
        <v>89</v>
      </c>
      <c r="M782" s="32">
        <v>20</v>
      </c>
    </row>
    <row r="783" spans="1:13" s="32" customFormat="1" ht="15.75" customHeight="1">
      <c r="A783" s="32">
        <v>781</v>
      </c>
      <c r="B783" s="38" t="s">
        <v>5474</v>
      </c>
      <c r="C783" s="38" t="s">
        <v>5475</v>
      </c>
      <c r="D783" s="38" t="s">
        <v>74</v>
      </c>
      <c r="E783" s="32">
        <v>80</v>
      </c>
      <c r="F783" s="51">
        <v>21504</v>
      </c>
      <c r="G783" s="71">
        <f t="shared" ca="1" si="12"/>
        <v>61.682676454845257</v>
      </c>
      <c r="H783" s="38" t="s">
        <v>1043</v>
      </c>
      <c r="I783" s="38" t="s">
        <v>77</v>
      </c>
      <c r="J783" s="38" t="s">
        <v>78</v>
      </c>
      <c r="K783" s="38" t="s">
        <v>79</v>
      </c>
      <c r="L783" s="38" t="s">
        <v>89</v>
      </c>
      <c r="M783" s="32">
        <v>17</v>
      </c>
    </row>
    <row r="784" spans="1:13" s="32" customFormat="1" ht="15.75" customHeight="1">
      <c r="A784" s="32">
        <v>782</v>
      </c>
      <c r="B784" s="38" t="s">
        <v>2128</v>
      </c>
      <c r="C784" s="38" t="s">
        <v>5476</v>
      </c>
      <c r="D784" s="38" t="s">
        <v>94</v>
      </c>
      <c r="E784" s="32">
        <v>30</v>
      </c>
      <c r="F784" s="51">
        <v>28001</v>
      </c>
      <c r="G784" s="71">
        <f t="shared" ca="1" si="12"/>
        <v>43.882676454845253</v>
      </c>
      <c r="H784" s="38" t="s">
        <v>682</v>
      </c>
      <c r="I784" s="38" t="s">
        <v>77</v>
      </c>
      <c r="J784" s="38" t="s">
        <v>78</v>
      </c>
      <c r="K784" s="38" t="s">
        <v>79</v>
      </c>
      <c r="L784" s="38" t="s">
        <v>89</v>
      </c>
      <c r="M784" s="32">
        <v>17</v>
      </c>
    </row>
    <row r="785" spans="1:13" s="32" customFormat="1" ht="15.75" customHeight="1">
      <c r="A785" s="32">
        <v>783</v>
      </c>
      <c r="B785" s="38" t="s">
        <v>5477</v>
      </c>
      <c r="C785" s="38" t="s">
        <v>5478</v>
      </c>
      <c r="D785" s="38" t="s">
        <v>74</v>
      </c>
      <c r="E785" s="32">
        <v>6</v>
      </c>
      <c r="F785" s="51">
        <v>31253</v>
      </c>
      <c r="G785" s="71">
        <f t="shared" ca="1" si="12"/>
        <v>34.973087413749361</v>
      </c>
      <c r="H785" s="38" t="s">
        <v>621</v>
      </c>
      <c r="I785" s="38" t="s">
        <v>126</v>
      </c>
      <c r="J785" s="38" t="s">
        <v>97</v>
      </c>
      <c r="K785" s="38" t="s">
        <v>79</v>
      </c>
      <c r="L785" s="38" t="s">
        <v>89</v>
      </c>
      <c r="M785" s="32">
        <v>14</v>
      </c>
    </row>
    <row r="786" spans="1:13" s="32" customFormat="1" ht="15.75" customHeight="1">
      <c r="A786" s="32">
        <v>784</v>
      </c>
      <c r="B786" s="38" t="s">
        <v>614</v>
      </c>
      <c r="C786" s="38" t="s">
        <v>5479</v>
      </c>
      <c r="D786" s="38" t="s">
        <v>74</v>
      </c>
      <c r="E786" s="32">
        <v>10</v>
      </c>
      <c r="F786" s="51">
        <v>28149</v>
      </c>
      <c r="G786" s="71">
        <f t="shared" ca="1" si="12"/>
        <v>43.477197002790462</v>
      </c>
      <c r="H786" s="38" t="s">
        <v>2323</v>
      </c>
      <c r="I786" s="38" t="s">
        <v>137</v>
      </c>
      <c r="J786" s="38" t="s">
        <v>115</v>
      </c>
      <c r="K786" s="38" t="s">
        <v>79</v>
      </c>
      <c r="L786" s="38" t="s">
        <v>80</v>
      </c>
      <c r="M786" s="32">
        <v>22</v>
      </c>
    </row>
    <row r="787" spans="1:13" s="32" customFormat="1" ht="15.75" customHeight="1">
      <c r="A787" s="32">
        <v>785</v>
      </c>
      <c r="B787" s="38" t="s">
        <v>4535</v>
      </c>
      <c r="C787" s="38" t="s">
        <v>5480</v>
      </c>
      <c r="D787" s="38" t="s">
        <v>94</v>
      </c>
      <c r="E787" s="32">
        <v>48</v>
      </c>
      <c r="F787" s="51">
        <v>29093</v>
      </c>
      <c r="G787" s="71">
        <f t="shared" ca="1" si="12"/>
        <v>40.890895632927446</v>
      </c>
      <c r="H787" s="38" t="s">
        <v>426</v>
      </c>
      <c r="I787" s="38" t="s">
        <v>77</v>
      </c>
      <c r="J787" s="38" t="s">
        <v>78</v>
      </c>
      <c r="K787" s="38" t="s">
        <v>79</v>
      </c>
      <c r="L787" s="38" t="s">
        <v>80</v>
      </c>
      <c r="M787" s="32">
        <v>18</v>
      </c>
    </row>
    <row r="788" spans="1:13" s="32" customFormat="1" ht="15.75" hidden="1" customHeight="1">
      <c r="A788" s="32">
        <v>786</v>
      </c>
      <c r="B788" s="38" t="s">
        <v>3788</v>
      </c>
      <c r="C788" s="38" t="s">
        <v>5481</v>
      </c>
      <c r="D788" s="38" t="s">
        <v>74</v>
      </c>
      <c r="E788" s="32">
        <v>34</v>
      </c>
      <c r="F788" s="51">
        <v>31092</v>
      </c>
      <c r="G788" s="59">
        <f t="shared" ca="1" si="12"/>
        <v>35.414183304160325</v>
      </c>
      <c r="I788" s="38" t="s">
        <v>96</v>
      </c>
      <c r="J788" s="38" t="s">
        <v>97</v>
      </c>
      <c r="K788" s="38" t="s">
        <v>79</v>
      </c>
      <c r="L788" s="38" t="s">
        <v>89</v>
      </c>
      <c r="M788" s="32">
        <v>16</v>
      </c>
    </row>
    <row r="789" spans="1:13" s="32" customFormat="1" ht="15.75" hidden="1" customHeight="1">
      <c r="A789" s="32">
        <v>787</v>
      </c>
      <c r="B789" s="38" t="s">
        <v>5372</v>
      </c>
      <c r="C789" s="38" t="s">
        <v>5482</v>
      </c>
      <c r="D789" s="38" t="s">
        <v>94</v>
      </c>
      <c r="E789" s="32">
        <v>29</v>
      </c>
      <c r="F789" s="51">
        <v>35414</v>
      </c>
      <c r="G789" s="59">
        <f t="shared" ca="1" si="12"/>
        <v>23.573087413749363</v>
      </c>
      <c r="I789" s="38" t="s">
        <v>126</v>
      </c>
      <c r="J789" s="38" t="s">
        <v>97</v>
      </c>
      <c r="K789" s="38" t="s">
        <v>79</v>
      </c>
      <c r="L789" s="38" t="s">
        <v>80</v>
      </c>
      <c r="M789" s="32">
        <v>2</v>
      </c>
    </row>
    <row r="790" spans="1:13" s="32" customFormat="1" ht="15.75" customHeight="1">
      <c r="A790" s="32">
        <v>788</v>
      </c>
      <c r="B790" s="38" t="s">
        <v>1917</v>
      </c>
      <c r="C790" s="38" t="s">
        <v>4332</v>
      </c>
      <c r="D790" s="38" t="s">
        <v>74</v>
      </c>
      <c r="E790" s="32">
        <v>62</v>
      </c>
      <c r="F790" s="51">
        <v>23559</v>
      </c>
      <c r="G790" s="71">
        <f t="shared" ca="1" si="12"/>
        <v>56.052539468543884</v>
      </c>
      <c r="H790" s="38" t="s">
        <v>333</v>
      </c>
      <c r="I790" s="38" t="s">
        <v>158</v>
      </c>
      <c r="J790" s="38" t="s">
        <v>78</v>
      </c>
      <c r="K790" s="38" t="s">
        <v>79</v>
      </c>
      <c r="L790" s="38" t="s">
        <v>89</v>
      </c>
      <c r="M790" s="32">
        <v>11</v>
      </c>
    </row>
    <row r="791" spans="1:13" s="32" customFormat="1" ht="15.75" customHeight="1">
      <c r="A791" s="32">
        <v>789</v>
      </c>
      <c r="B791" s="38" t="s">
        <v>5483</v>
      </c>
      <c r="C791" s="38" t="s">
        <v>5484</v>
      </c>
      <c r="D791" s="38" t="s">
        <v>94</v>
      </c>
      <c r="E791" s="32">
        <v>69</v>
      </c>
      <c r="F791" s="51">
        <v>28608</v>
      </c>
      <c r="G791" s="71">
        <f t="shared" ca="1" si="12"/>
        <v>42.219662756215115</v>
      </c>
      <c r="H791" s="38" t="s">
        <v>682</v>
      </c>
      <c r="I791" s="38" t="s">
        <v>77</v>
      </c>
      <c r="J791" s="38" t="s">
        <v>97</v>
      </c>
      <c r="K791" s="38" t="s">
        <v>79</v>
      </c>
      <c r="L791" s="38" t="s">
        <v>80</v>
      </c>
      <c r="M791" s="32">
        <v>14</v>
      </c>
    </row>
    <row r="792" spans="1:13" s="32" customFormat="1" ht="15.75" customHeight="1">
      <c r="A792" s="32">
        <v>790</v>
      </c>
      <c r="B792" s="38" t="s">
        <v>5485</v>
      </c>
      <c r="D792" s="38" t="s">
        <v>94</v>
      </c>
      <c r="E792" s="32">
        <v>22</v>
      </c>
      <c r="F792" s="51">
        <v>24921</v>
      </c>
      <c r="G792" s="71">
        <f t="shared" ca="1" si="12"/>
        <v>52.321032619228816</v>
      </c>
      <c r="H792" s="38" t="s">
        <v>744</v>
      </c>
      <c r="I792" s="38" t="s">
        <v>200</v>
      </c>
      <c r="J792" s="38" t="s">
        <v>97</v>
      </c>
      <c r="K792" s="38" t="s">
        <v>79</v>
      </c>
      <c r="L792" s="38" t="s">
        <v>89</v>
      </c>
      <c r="M792" s="32">
        <v>15</v>
      </c>
    </row>
    <row r="793" spans="1:13" s="32" customFormat="1" ht="15.75" customHeight="1">
      <c r="A793" s="32">
        <v>791</v>
      </c>
      <c r="B793" s="38" t="s">
        <v>5486</v>
      </c>
      <c r="C793" s="38" t="s">
        <v>5487</v>
      </c>
      <c r="D793" s="38" t="s">
        <v>94</v>
      </c>
      <c r="E793" s="32">
        <v>3</v>
      </c>
      <c r="F793" s="51">
        <v>25110</v>
      </c>
      <c r="G793" s="71">
        <f t="shared" ca="1" si="12"/>
        <v>51.80322440005073</v>
      </c>
      <c r="H793" s="38" t="s">
        <v>1141</v>
      </c>
      <c r="I793" s="38" t="s">
        <v>77</v>
      </c>
      <c r="J793" s="38" t="s">
        <v>78</v>
      </c>
      <c r="K793" s="38" t="s">
        <v>79</v>
      </c>
      <c r="L793" s="38" t="s">
        <v>80</v>
      </c>
      <c r="M793" s="32">
        <v>14</v>
      </c>
    </row>
    <row r="794" spans="1:13" s="32" customFormat="1" ht="15.75" customHeight="1">
      <c r="A794" s="32">
        <v>792</v>
      </c>
      <c r="B794" s="38" t="s">
        <v>5488</v>
      </c>
      <c r="C794" s="38" t="s">
        <v>5489</v>
      </c>
      <c r="D794" s="38" t="s">
        <v>74</v>
      </c>
      <c r="E794" s="32">
        <v>10</v>
      </c>
      <c r="F794" s="51">
        <v>27717</v>
      </c>
      <c r="G794" s="71">
        <f t="shared" ca="1" si="12"/>
        <v>44.660758646626078</v>
      </c>
      <c r="H794" s="38" t="s">
        <v>87</v>
      </c>
      <c r="I794" s="38" t="s">
        <v>200</v>
      </c>
      <c r="J794" s="38" t="s">
        <v>115</v>
      </c>
      <c r="K794" s="38" t="s">
        <v>79</v>
      </c>
      <c r="L794" s="38" t="s">
        <v>80</v>
      </c>
      <c r="M794" s="32">
        <v>4</v>
      </c>
    </row>
    <row r="795" spans="1:13" s="32" customFormat="1" ht="15.75" customHeight="1">
      <c r="A795" s="32">
        <v>793</v>
      </c>
      <c r="B795" s="38" t="s">
        <v>3565</v>
      </c>
      <c r="C795" s="38" t="s">
        <v>5490</v>
      </c>
      <c r="D795" s="38" t="s">
        <v>94</v>
      </c>
      <c r="E795" s="32">
        <v>97</v>
      </c>
      <c r="F795" s="51">
        <v>32538</v>
      </c>
      <c r="G795" s="71">
        <f t="shared" ca="1" si="12"/>
        <v>31.452539468543886</v>
      </c>
      <c r="H795" s="38" t="s">
        <v>176</v>
      </c>
      <c r="I795" s="38" t="s">
        <v>96</v>
      </c>
      <c r="J795" s="38" t="s">
        <v>115</v>
      </c>
      <c r="K795" s="38" t="s">
        <v>79</v>
      </c>
      <c r="L795" s="38" t="s">
        <v>80</v>
      </c>
      <c r="M795" s="32">
        <v>9</v>
      </c>
    </row>
    <row r="796" spans="1:13" s="32" customFormat="1" ht="15.75" customHeight="1">
      <c r="A796" s="32">
        <v>794</v>
      </c>
      <c r="B796" s="38" t="s">
        <v>5491</v>
      </c>
      <c r="C796" s="38" t="s">
        <v>5492</v>
      </c>
      <c r="D796" s="38" t="s">
        <v>74</v>
      </c>
      <c r="E796" s="32">
        <v>99</v>
      </c>
      <c r="F796" s="51">
        <v>20221</v>
      </c>
      <c r="G796" s="71">
        <f t="shared" ca="1" si="12"/>
        <v>65.197744947995943</v>
      </c>
      <c r="H796" s="38" t="s">
        <v>120</v>
      </c>
      <c r="I796" s="38" t="s">
        <v>96</v>
      </c>
      <c r="J796" s="38" t="s">
        <v>97</v>
      </c>
      <c r="K796" s="38" t="s">
        <v>79</v>
      </c>
      <c r="L796" s="38" t="s">
        <v>80</v>
      </c>
      <c r="M796" s="32">
        <v>16</v>
      </c>
    </row>
    <row r="797" spans="1:13" s="32" customFormat="1" ht="15.75" customHeight="1">
      <c r="A797" s="32">
        <v>795</v>
      </c>
      <c r="B797" s="38" t="s">
        <v>5493</v>
      </c>
      <c r="C797" s="38" t="s">
        <v>5494</v>
      </c>
      <c r="D797" s="38" t="s">
        <v>94</v>
      </c>
      <c r="E797" s="32">
        <v>35</v>
      </c>
      <c r="F797" s="51">
        <v>26896</v>
      </c>
      <c r="G797" s="71">
        <f t="shared" ca="1" si="12"/>
        <v>46.910073715119225</v>
      </c>
      <c r="H797" s="38" t="s">
        <v>776</v>
      </c>
      <c r="I797" s="38" t="s">
        <v>96</v>
      </c>
      <c r="J797" s="38" t="s">
        <v>115</v>
      </c>
      <c r="K797" s="38" t="s">
        <v>79</v>
      </c>
      <c r="L797" s="38" t="s">
        <v>89</v>
      </c>
      <c r="M797" s="32">
        <v>18</v>
      </c>
    </row>
    <row r="798" spans="1:13" s="32" customFormat="1" ht="15.75" customHeight="1">
      <c r="A798" s="32">
        <v>796</v>
      </c>
      <c r="B798" s="38" t="s">
        <v>5495</v>
      </c>
      <c r="C798" s="38" t="s">
        <v>5496</v>
      </c>
      <c r="D798" s="38" t="s">
        <v>94</v>
      </c>
      <c r="E798" s="32">
        <v>8</v>
      </c>
      <c r="F798" s="51">
        <v>35577</v>
      </c>
      <c r="G798" s="71">
        <f t="shared" ca="1" si="12"/>
        <v>23.12651207128361</v>
      </c>
      <c r="H798" s="38" t="s">
        <v>108</v>
      </c>
      <c r="I798" s="38" t="s">
        <v>96</v>
      </c>
      <c r="J798" s="38" t="s">
        <v>78</v>
      </c>
      <c r="K798" s="38" t="s">
        <v>79</v>
      </c>
      <c r="L798" s="38" t="s">
        <v>89</v>
      </c>
      <c r="M798" s="32">
        <v>2</v>
      </c>
    </row>
    <row r="799" spans="1:13" s="32" customFormat="1" ht="15.75" customHeight="1">
      <c r="A799" s="32">
        <v>797</v>
      </c>
      <c r="B799" s="38" t="s">
        <v>5497</v>
      </c>
      <c r="C799" s="38" t="s">
        <v>5498</v>
      </c>
      <c r="D799" s="38" t="s">
        <v>94</v>
      </c>
      <c r="E799" s="32">
        <v>51</v>
      </c>
      <c r="F799" s="51">
        <v>26957</v>
      </c>
      <c r="G799" s="71">
        <f t="shared" ca="1" si="12"/>
        <v>46.742950427447994</v>
      </c>
      <c r="H799" s="38" t="s">
        <v>185</v>
      </c>
      <c r="I799" s="38" t="s">
        <v>96</v>
      </c>
      <c r="J799" s="38" t="s">
        <v>78</v>
      </c>
      <c r="K799" s="38" t="s">
        <v>79</v>
      </c>
      <c r="L799" s="38" t="s">
        <v>89</v>
      </c>
      <c r="M799" s="32">
        <v>19</v>
      </c>
    </row>
    <row r="800" spans="1:13" s="32" customFormat="1" ht="15.75" customHeight="1">
      <c r="A800" s="32">
        <v>798</v>
      </c>
      <c r="B800" s="38" t="s">
        <v>5499</v>
      </c>
      <c r="C800" s="38" t="s">
        <v>5500</v>
      </c>
      <c r="D800" s="38" t="s">
        <v>94</v>
      </c>
      <c r="E800" s="32">
        <v>22</v>
      </c>
      <c r="F800" s="51">
        <v>32283</v>
      </c>
      <c r="G800" s="71">
        <f t="shared" ca="1" si="12"/>
        <v>32.151169605530185</v>
      </c>
      <c r="H800" s="38" t="s">
        <v>520</v>
      </c>
      <c r="I800" s="38" t="s">
        <v>96</v>
      </c>
      <c r="J800" s="38" t="s">
        <v>115</v>
      </c>
      <c r="K800" s="38" t="s">
        <v>79</v>
      </c>
      <c r="L800" s="38" t="s">
        <v>89</v>
      </c>
      <c r="M800" s="32">
        <v>5</v>
      </c>
    </row>
    <row r="801" spans="1:13" s="32" customFormat="1" ht="15.75" hidden="1" customHeight="1">
      <c r="A801" s="32">
        <v>799</v>
      </c>
      <c r="B801" s="38" t="s">
        <v>3866</v>
      </c>
      <c r="C801" s="38" t="s">
        <v>5501</v>
      </c>
      <c r="D801" s="38" t="s">
        <v>365</v>
      </c>
      <c r="E801" s="32">
        <v>39</v>
      </c>
      <c r="G801" s="59">
        <f t="shared" ca="1" si="12"/>
        <v>120.59774494799593</v>
      </c>
      <c r="H801" s="38" t="s">
        <v>190</v>
      </c>
      <c r="I801" s="38" t="s">
        <v>137</v>
      </c>
      <c r="J801" s="38" t="s">
        <v>78</v>
      </c>
      <c r="K801" s="38" t="s">
        <v>79</v>
      </c>
      <c r="L801" s="38" t="s">
        <v>80</v>
      </c>
    </row>
    <row r="802" spans="1:13" s="32" customFormat="1" ht="15.75" customHeight="1">
      <c r="A802" s="32">
        <v>800</v>
      </c>
      <c r="B802" s="38" t="s">
        <v>5502</v>
      </c>
      <c r="C802" s="38" t="s">
        <v>5503</v>
      </c>
      <c r="D802" s="38" t="s">
        <v>74</v>
      </c>
      <c r="E802" s="32">
        <v>68</v>
      </c>
      <c r="F802" s="51">
        <v>28855</v>
      </c>
      <c r="G802" s="71">
        <f t="shared" ca="1" si="12"/>
        <v>41.542950427447991</v>
      </c>
      <c r="H802" s="38" t="s">
        <v>785</v>
      </c>
      <c r="I802" s="38" t="s">
        <v>77</v>
      </c>
      <c r="J802" s="38" t="s">
        <v>78</v>
      </c>
      <c r="K802" s="38" t="s">
        <v>79</v>
      </c>
      <c r="L802" s="38" t="s">
        <v>89</v>
      </c>
      <c r="M802" s="32">
        <v>8</v>
      </c>
    </row>
    <row r="803" spans="1:13" s="32" customFormat="1" ht="15.75" customHeight="1">
      <c r="A803" s="32">
        <v>801</v>
      </c>
      <c r="B803" s="38" t="s">
        <v>5504</v>
      </c>
      <c r="C803" s="38" t="s">
        <v>5505</v>
      </c>
      <c r="D803" s="38" t="s">
        <v>74</v>
      </c>
      <c r="E803" s="32">
        <v>28</v>
      </c>
      <c r="F803" s="51">
        <v>29502</v>
      </c>
      <c r="G803" s="71">
        <f t="shared" ca="1" si="12"/>
        <v>39.770347687721966</v>
      </c>
      <c r="H803" s="38" t="s">
        <v>612</v>
      </c>
      <c r="I803" s="38" t="s">
        <v>200</v>
      </c>
      <c r="J803" s="38" t="s">
        <v>97</v>
      </c>
      <c r="K803" s="38" t="s">
        <v>79</v>
      </c>
      <c r="L803" s="38" t="s">
        <v>89</v>
      </c>
      <c r="M803" s="32">
        <v>20</v>
      </c>
    </row>
    <row r="804" spans="1:13" s="32" customFormat="1" ht="15.75" customHeight="1">
      <c r="A804" s="32">
        <v>802</v>
      </c>
      <c r="B804" s="38" t="s">
        <v>2434</v>
      </c>
      <c r="C804" s="38" t="s">
        <v>5506</v>
      </c>
      <c r="D804" s="38" t="s">
        <v>94</v>
      </c>
      <c r="E804" s="32">
        <v>50</v>
      </c>
      <c r="F804" s="51">
        <v>31463</v>
      </c>
      <c r="G804" s="71">
        <f t="shared" ca="1" si="12"/>
        <v>34.397744947995939</v>
      </c>
      <c r="H804" s="38" t="s">
        <v>108</v>
      </c>
      <c r="I804" s="38" t="s">
        <v>96</v>
      </c>
      <c r="J804" s="38" t="s">
        <v>78</v>
      </c>
      <c r="K804" s="38" t="s">
        <v>79</v>
      </c>
      <c r="L804" s="38" t="s">
        <v>89</v>
      </c>
      <c r="M804" s="32">
        <v>3</v>
      </c>
    </row>
    <row r="805" spans="1:13" s="32" customFormat="1" ht="15.75" customHeight="1">
      <c r="A805" s="32">
        <v>803</v>
      </c>
      <c r="B805" s="38" t="s">
        <v>5507</v>
      </c>
      <c r="C805" s="38" t="s">
        <v>5508</v>
      </c>
      <c r="D805" s="38" t="s">
        <v>94</v>
      </c>
      <c r="E805" s="32">
        <v>96</v>
      </c>
      <c r="F805" s="51">
        <v>36475</v>
      </c>
      <c r="G805" s="71">
        <f t="shared" ca="1" si="12"/>
        <v>20.666238098680871</v>
      </c>
      <c r="H805" s="38" t="s">
        <v>1208</v>
      </c>
      <c r="I805" s="38" t="s">
        <v>77</v>
      </c>
      <c r="J805" s="38" t="s">
        <v>115</v>
      </c>
      <c r="K805" s="38" t="s">
        <v>79</v>
      </c>
      <c r="L805" s="38" t="s">
        <v>89</v>
      </c>
      <c r="M805" s="32">
        <v>3</v>
      </c>
    </row>
    <row r="806" spans="1:13" s="32" customFormat="1" ht="15.75" customHeight="1">
      <c r="A806" s="32">
        <v>804</v>
      </c>
      <c r="B806" s="38" t="s">
        <v>5509</v>
      </c>
      <c r="C806" s="38" t="s">
        <v>5510</v>
      </c>
      <c r="D806" s="38" t="s">
        <v>94</v>
      </c>
      <c r="E806" s="32">
        <v>98</v>
      </c>
      <c r="F806" s="51">
        <v>36328</v>
      </c>
      <c r="G806" s="71">
        <f t="shared" ca="1" si="12"/>
        <v>21.06897782470827</v>
      </c>
      <c r="H806" s="38" t="s">
        <v>1068</v>
      </c>
      <c r="I806" s="38" t="s">
        <v>200</v>
      </c>
      <c r="J806" s="38" t="s">
        <v>115</v>
      </c>
      <c r="K806" s="38" t="s">
        <v>79</v>
      </c>
      <c r="L806" s="38" t="s">
        <v>80</v>
      </c>
      <c r="M806" s="32">
        <v>1</v>
      </c>
    </row>
    <row r="807" spans="1:13" s="32" customFormat="1" ht="15.75" customHeight="1">
      <c r="A807" s="32">
        <v>805</v>
      </c>
      <c r="B807" s="38" t="s">
        <v>5511</v>
      </c>
      <c r="C807" s="38" t="s">
        <v>5512</v>
      </c>
      <c r="D807" s="38" t="s">
        <v>94</v>
      </c>
      <c r="E807" s="32">
        <v>48</v>
      </c>
      <c r="F807" s="51">
        <v>22025</v>
      </c>
      <c r="G807" s="71">
        <f t="shared" ca="1" si="12"/>
        <v>60.25527919457128</v>
      </c>
      <c r="H807" s="38" t="s">
        <v>384</v>
      </c>
      <c r="I807" s="38" t="s">
        <v>77</v>
      </c>
      <c r="J807" s="38" t="s">
        <v>78</v>
      </c>
      <c r="K807" s="38" t="s">
        <v>79</v>
      </c>
      <c r="L807" s="38" t="s">
        <v>89</v>
      </c>
      <c r="M807" s="32">
        <v>10</v>
      </c>
    </row>
    <row r="808" spans="1:13" s="32" customFormat="1" ht="15.75" customHeight="1">
      <c r="A808" s="32">
        <v>806</v>
      </c>
      <c r="B808" s="38" t="s">
        <v>5513</v>
      </c>
      <c r="C808" s="38" t="s">
        <v>2471</v>
      </c>
      <c r="D808" s="38" t="s">
        <v>74</v>
      </c>
      <c r="E808" s="32">
        <v>66</v>
      </c>
      <c r="F808" s="51">
        <v>33813</v>
      </c>
      <c r="G808" s="71">
        <f t="shared" ca="1" si="12"/>
        <v>27.959388783612379</v>
      </c>
      <c r="H808" s="38" t="s">
        <v>582</v>
      </c>
      <c r="I808" s="38" t="s">
        <v>126</v>
      </c>
      <c r="J808" s="38" t="s">
        <v>78</v>
      </c>
      <c r="K808" s="38" t="s">
        <v>79</v>
      </c>
      <c r="L808" s="38" t="s">
        <v>80</v>
      </c>
      <c r="M808" s="32">
        <v>7</v>
      </c>
    </row>
    <row r="809" spans="1:13" s="32" customFormat="1" ht="15.75" customHeight="1">
      <c r="A809" s="32">
        <v>807</v>
      </c>
      <c r="B809" s="38" t="s">
        <v>5514</v>
      </c>
      <c r="C809" s="38" t="s">
        <v>5515</v>
      </c>
      <c r="D809" s="38" t="s">
        <v>94</v>
      </c>
      <c r="E809" s="32">
        <v>48</v>
      </c>
      <c r="F809" s="51">
        <v>29550</v>
      </c>
      <c r="G809" s="71">
        <f t="shared" ca="1" si="12"/>
        <v>39.6388408384069</v>
      </c>
      <c r="H809" s="38" t="s">
        <v>932</v>
      </c>
      <c r="I809" s="38" t="s">
        <v>200</v>
      </c>
      <c r="J809" s="38" t="s">
        <v>97</v>
      </c>
      <c r="K809" s="38" t="s">
        <v>79</v>
      </c>
      <c r="L809" s="38" t="s">
        <v>89</v>
      </c>
      <c r="M809" s="32">
        <v>16</v>
      </c>
    </row>
    <row r="810" spans="1:13" s="32" customFormat="1" ht="15.75" customHeight="1">
      <c r="A810" s="32">
        <v>808</v>
      </c>
      <c r="B810" s="38" t="s">
        <v>5516</v>
      </c>
      <c r="C810" s="38" t="s">
        <v>5517</v>
      </c>
      <c r="D810" s="38" t="s">
        <v>74</v>
      </c>
      <c r="E810" s="32">
        <v>21</v>
      </c>
      <c r="F810" s="51">
        <v>29180</v>
      </c>
      <c r="G810" s="71">
        <f t="shared" ca="1" si="12"/>
        <v>40.652539468543885</v>
      </c>
      <c r="H810" s="38" t="s">
        <v>333</v>
      </c>
      <c r="I810" s="38" t="s">
        <v>158</v>
      </c>
      <c r="J810" s="38" t="s">
        <v>115</v>
      </c>
      <c r="K810" s="38" t="s">
        <v>79</v>
      </c>
      <c r="L810" s="38" t="s">
        <v>80</v>
      </c>
      <c r="M810" s="32">
        <v>17</v>
      </c>
    </row>
    <row r="811" spans="1:13" s="32" customFormat="1" ht="15.75" customHeight="1">
      <c r="A811" s="32">
        <v>809</v>
      </c>
      <c r="B811" s="38" t="s">
        <v>5518</v>
      </c>
      <c r="C811" s="38" t="s">
        <v>5519</v>
      </c>
      <c r="D811" s="38" t="s">
        <v>94</v>
      </c>
      <c r="E811" s="32">
        <v>83</v>
      </c>
      <c r="F811" s="51">
        <v>28421</v>
      </c>
      <c r="G811" s="71">
        <f t="shared" ca="1" si="12"/>
        <v>42.731991523338408</v>
      </c>
      <c r="H811" s="38" t="s">
        <v>5520</v>
      </c>
      <c r="I811" s="38" t="s">
        <v>158</v>
      </c>
      <c r="J811" s="38" t="s">
        <v>78</v>
      </c>
      <c r="K811" s="38" t="s">
        <v>79</v>
      </c>
      <c r="L811" s="38" t="s">
        <v>89</v>
      </c>
      <c r="M811" s="32">
        <v>18</v>
      </c>
    </row>
    <row r="812" spans="1:13" s="32" customFormat="1" ht="15.75" customHeight="1">
      <c r="A812" s="32">
        <v>810</v>
      </c>
      <c r="B812" s="38" t="s">
        <v>5521</v>
      </c>
      <c r="C812" s="38" t="s">
        <v>5522</v>
      </c>
      <c r="D812" s="38" t="s">
        <v>94</v>
      </c>
      <c r="E812" s="32">
        <v>24</v>
      </c>
      <c r="F812" s="51">
        <v>35889</v>
      </c>
      <c r="G812" s="71">
        <f t="shared" ca="1" si="12"/>
        <v>22.271717550735666</v>
      </c>
      <c r="H812" s="38" t="s">
        <v>1191</v>
      </c>
      <c r="I812" s="38" t="s">
        <v>158</v>
      </c>
      <c r="J812" s="38" t="s">
        <v>78</v>
      </c>
      <c r="K812" s="38" t="s">
        <v>79</v>
      </c>
      <c r="L812" s="38" t="s">
        <v>80</v>
      </c>
      <c r="M812" s="32">
        <v>1</v>
      </c>
    </row>
    <row r="813" spans="1:13" s="32" customFormat="1" ht="15.75" customHeight="1">
      <c r="A813" s="32">
        <v>811</v>
      </c>
      <c r="B813" s="38" t="s">
        <v>4940</v>
      </c>
      <c r="C813" s="38" t="s">
        <v>5146</v>
      </c>
      <c r="D813" s="38" t="s">
        <v>74</v>
      </c>
      <c r="E813" s="32">
        <v>6</v>
      </c>
      <c r="F813" s="51">
        <v>30694</v>
      </c>
      <c r="G813" s="71">
        <f t="shared" ca="1" si="12"/>
        <v>36.504594263064433</v>
      </c>
      <c r="H813" s="38" t="s">
        <v>537</v>
      </c>
      <c r="I813" s="38" t="s">
        <v>200</v>
      </c>
      <c r="J813" s="38" t="s">
        <v>78</v>
      </c>
      <c r="K813" s="38" t="s">
        <v>79</v>
      </c>
      <c r="L813" s="38" t="s">
        <v>89</v>
      </c>
      <c r="M813" s="32">
        <v>8</v>
      </c>
    </row>
    <row r="814" spans="1:13" s="32" customFormat="1" ht="15.75" hidden="1" customHeight="1">
      <c r="A814" s="32">
        <v>812</v>
      </c>
      <c r="B814" s="38" t="s">
        <v>5523</v>
      </c>
      <c r="C814" s="38" t="s">
        <v>5524</v>
      </c>
      <c r="D814" s="38" t="s">
        <v>94</v>
      </c>
      <c r="E814" s="32">
        <v>1</v>
      </c>
      <c r="F814" s="51">
        <v>32773</v>
      </c>
      <c r="G814" s="59">
        <f t="shared" ca="1" si="12"/>
        <v>30.808703852105527</v>
      </c>
      <c r="I814" s="38" t="s">
        <v>96</v>
      </c>
      <c r="J814" s="38" t="s">
        <v>78</v>
      </c>
      <c r="K814" s="38" t="s">
        <v>79</v>
      </c>
      <c r="L814" s="38" t="s">
        <v>89</v>
      </c>
      <c r="M814" s="32">
        <v>16</v>
      </c>
    </row>
    <row r="815" spans="1:13" s="32" customFormat="1" ht="15.75" customHeight="1">
      <c r="A815" s="32">
        <v>813</v>
      </c>
      <c r="B815" s="38" t="s">
        <v>2798</v>
      </c>
      <c r="C815" s="38" t="s">
        <v>5525</v>
      </c>
      <c r="D815" s="38" t="s">
        <v>94</v>
      </c>
      <c r="E815" s="32">
        <v>12</v>
      </c>
      <c r="F815" s="51">
        <v>22726</v>
      </c>
      <c r="G815" s="71">
        <f t="shared" ca="1" si="12"/>
        <v>58.334731249365802</v>
      </c>
      <c r="H815" s="38" t="s">
        <v>103</v>
      </c>
      <c r="I815" s="38" t="s">
        <v>158</v>
      </c>
      <c r="J815" s="38" t="s">
        <v>78</v>
      </c>
      <c r="K815" s="38" t="s">
        <v>79</v>
      </c>
      <c r="L815" s="38" t="s">
        <v>89</v>
      </c>
      <c r="M815" s="32">
        <v>14</v>
      </c>
    </row>
    <row r="816" spans="1:13" s="32" customFormat="1" ht="15.75" customHeight="1">
      <c r="A816" s="32">
        <v>814</v>
      </c>
      <c r="B816" s="38" t="s">
        <v>5526</v>
      </c>
      <c r="C816" s="38" t="s">
        <v>5527</v>
      </c>
      <c r="D816" s="38" t="s">
        <v>74</v>
      </c>
      <c r="E816" s="32">
        <v>60</v>
      </c>
      <c r="F816" s="51">
        <v>21907</v>
      </c>
      <c r="G816" s="71">
        <f t="shared" ca="1" si="12"/>
        <v>60.578566865804156</v>
      </c>
      <c r="H816" s="38" t="s">
        <v>961</v>
      </c>
      <c r="I816" s="38" t="s">
        <v>77</v>
      </c>
      <c r="J816" s="38" t="s">
        <v>78</v>
      </c>
      <c r="K816" s="38" t="s">
        <v>79</v>
      </c>
      <c r="L816" s="38" t="s">
        <v>89</v>
      </c>
      <c r="M816" s="32">
        <v>14</v>
      </c>
    </row>
    <row r="817" spans="1:13" s="32" customFormat="1" ht="15.75" hidden="1" customHeight="1">
      <c r="A817" s="32">
        <v>815</v>
      </c>
      <c r="B817" s="38" t="s">
        <v>5528</v>
      </c>
      <c r="C817" s="38" t="s">
        <v>5529</v>
      </c>
      <c r="D817" s="38" t="s">
        <v>94</v>
      </c>
      <c r="E817" s="32">
        <v>47</v>
      </c>
      <c r="F817" s="51">
        <v>27216</v>
      </c>
      <c r="G817" s="59">
        <f t="shared" ca="1" si="12"/>
        <v>46.033361386352105</v>
      </c>
      <c r="I817" s="38" t="s">
        <v>77</v>
      </c>
      <c r="J817" s="38" t="s">
        <v>78</v>
      </c>
      <c r="K817" s="38" t="s">
        <v>79</v>
      </c>
      <c r="L817" s="38" t="s">
        <v>80</v>
      </c>
      <c r="M817" s="32">
        <v>22</v>
      </c>
    </row>
    <row r="818" spans="1:13" s="32" customFormat="1" ht="15.75" customHeight="1">
      <c r="A818" s="32">
        <v>816</v>
      </c>
      <c r="B818" s="38" t="s">
        <v>5530</v>
      </c>
      <c r="C818" s="38" t="s">
        <v>5531</v>
      </c>
      <c r="D818" s="38" t="s">
        <v>94</v>
      </c>
      <c r="E818" s="32">
        <v>71</v>
      </c>
      <c r="F818" s="51">
        <v>20830</v>
      </c>
      <c r="G818" s="71">
        <f t="shared" ca="1" si="12"/>
        <v>63.529251797311005</v>
      </c>
      <c r="H818" s="38" t="s">
        <v>320</v>
      </c>
      <c r="I818" s="38" t="s">
        <v>77</v>
      </c>
      <c r="J818" s="38" t="s">
        <v>78</v>
      </c>
      <c r="K818" s="38" t="s">
        <v>79</v>
      </c>
      <c r="L818" s="38" t="s">
        <v>89</v>
      </c>
      <c r="M818" s="32">
        <v>15</v>
      </c>
    </row>
    <row r="819" spans="1:13" s="32" customFormat="1" ht="15.75" customHeight="1">
      <c r="A819" s="32">
        <v>817</v>
      </c>
      <c r="B819" s="38" t="s">
        <v>5532</v>
      </c>
      <c r="C819" s="38" t="s">
        <v>5533</v>
      </c>
      <c r="D819" s="38" t="s">
        <v>74</v>
      </c>
      <c r="E819" s="32">
        <v>38</v>
      </c>
      <c r="F819" s="51">
        <v>33702</v>
      </c>
      <c r="G819" s="71">
        <f t="shared" ca="1" si="12"/>
        <v>28.263498372653473</v>
      </c>
      <c r="H819" s="38" t="s">
        <v>469</v>
      </c>
      <c r="I819" s="38" t="s">
        <v>96</v>
      </c>
      <c r="J819" s="38" t="s">
        <v>78</v>
      </c>
      <c r="K819" s="38" t="s">
        <v>79</v>
      </c>
      <c r="L819" s="38" t="s">
        <v>80</v>
      </c>
      <c r="M819" s="32">
        <v>6</v>
      </c>
    </row>
    <row r="820" spans="1:13" s="32" customFormat="1" ht="15.75" customHeight="1">
      <c r="A820" s="32">
        <v>818</v>
      </c>
      <c r="B820" s="38" t="s">
        <v>5534</v>
      </c>
      <c r="C820" s="38" t="s">
        <v>5535</v>
      </c>
      <c r="D820" s="38" t="s">
        <v>94</v>
      </c>
      <c r="E820" s="32">
        <v>17</v>
      </c>
      <c r="F820" s="51">
        <v>27019</v>
      </c>
      <c r="G820" s="71">
        <f t="shared" ca="1" si="12"/>
        <v>46.573087413749363</v>
      </c>
      <c r="H820" s="38" t="s">
        <v>1271</v>
      </c>
      <c r="I820" s="38" t="s">
        <v>77</v>
      </c>
      <c r="J820" s="38" t="s">
        <v>78</v>
      </c>
      <c r="K820" s="38" t="s">
        <v>79</v>
      </c>
      <c r="L820" s="38" t="s">
        <v>89</v>
      </c>
      <c r="M820" s="32">
        <v>11</v>
      </c>
    </row>
    <row r="821" spans="1:13" s="32" customFormat="1" ht="15.75" customHeight="1">
      <c r="A821" s="32">
        <v>819</v>
      </c>
      <c r="B821" s="38" t="s">
        <v>5536</v>
      </c>
      <c r="C821" s="38" t="s">
        <v>5537</v>
      </c>
      <c r="D821" s="38" t="s">
        <v>74</v>
      </c>
      <c r="E821" s="32">
        <v>7</v>
      </c>
      <c r="F821" s="51">
        <v>27592</v>
      </c>
      <c r="G821" s="71">
        <f t="shared" ca="1" si="12"/>
        <v>45.003224400050733</v>
      </c>
      <c r="H821" s="38" t="s">
        <v>172</v>
      </c>
      <c r="I821" s="38" t="s">
        <v>77</v>
      </c>
      <c r="J821" s="38" t="s">
        <v>97</v>
      </c>
      <c r="K821" s="38" t="s">
        <v>79</v>
      </c>
      <c r="L821" s="38" t="s">
        <v>80</v>
      </c>
      <c r="M821" s="32">
        <v>5</v>
      </c>
    </row>
    <row r="822" spans="1:13" s="32" customFormat="1" ht="15.75" hidden="1" customHeight="1">
      <c r="A822" s="32">
        <v>820</v>
      </c>
      <c r="B822" s="38" t="s">
        <v>5538</v>
      </c>
      <c r="C822" s="38" t="s">
        <v>5539</v>
      </c>
      <c r="D822" s="38" t="s">
        <v>94</v>
      </c>
      <c r="E822" s="32">
        <v>12</v>
      </c>
      <c r="F822" s="51">
        <v>28131</v>
      </c>
      <c r="G822" s="59">
        <f t="shared" ca="1" si="12"/>
        <v>43.526512071283612</v>
      </c>
      <c r="I822" s="38" t="s">
        <v>96</v>
      </c>
      <c r="J822" s="38" t="s">
        <v>115</v>
      </c>
      <c r="K822" s="38" t="s">
        <v>79</v>
      </c>
      <c r="L822" s="38" t="s">
        <v>89</v>
      </c>
      <c r="M822" s="32">
        <v>16</v>
      </c>
    </row>
    <row r="823" spans="1:13" s="32" customFormat="1" ht="15.75" customHeight="1">
      <c r="A823" s="32">
        <v>821</v>
      </c>
      <c r="B823" s="38" t="s">
        <v>5540</v>
      </c>
      <c r="C823" s="38" t="s">
        <v>5541</v>
      </c>
      <c r="D823" s="38" t="s">
        <v>74</v>
      </c>
      <c r="E823" s="32">
        <v>41</v>
      </c>
      <c r="F823" s="51">
        <v>29791</v>
      </c>
      <c r="G823" s="71">
        <f t="shared" ca="1" si="12"/>
        <v>38.978566865804162</v>
      </c>
      <c r="H823" s="38" t="s">
        <v>108</v>
      </c>
      <c r="I823" s="38" t="s">
        <v>96</v>
      </c>
      <c r="J823" s="38" t="s">
        <v>78</v>
      </c>
      <c r="K823" s="38" t="s">
        <v>79</v>
      </c>
      <c r="L823" s="38" t="s">
        <v>80</v>
      </c>
      <c r="M823" s="32">
        <v>7</v>
      </c>
    </row>
    <row r="824" spans="1:13" s="32" customFormat="1" ht="15.75" customHeight="1">
      <c r="A824" s="32">
        <v>822</v>
      </c>
      <c r="B824" s="38" t="s">
        <v>2649</v>
      </c>
      <c r="C824" s="38" t="s">
        <v>5542</v>
      </c>
      <c r="D824" s="38" t="s">
        <v>94</v>
      </c>
      <c r="E824" s="32">
        <v>67</v>
      </c>
      <c r="F824" s="51">
        <v>27325</v>
      </c>
      <c r="G824" s="71">
        <f t="shared" ca="1" si="12"/>
        <v>45.734731249365801</v>
      </c>
      <c r="H824" s="38" t="s">
        <v>749</v>
      </c>
      <c r="I824" s="38" t="s">
        <v>158</v>
      </c>
      <c r="J824" s="38" t="s">
        <v>115</v>
      </c>
      <c r="K824" s="38" t="s">
        <v>79</v>
      </c>
      <c r="L824" s="38" t="s">
        <v>89</v>
      </c>
      <c r="M824" s="32">
        <v>17</v>
      </c>
    </row>
    <row r="825" spans="1:13" s="32" customFormat="1" ht="15.75" customHeight="1">
      <c r="A825" s="32">
        <v>823</v>
      </c>
      <c r="B825" s="38" t="s">
        <v>5543</v>
      </c>
      <c r="C825" s="38" t="s">
        <v>5544</v>
      </c>
      <c r="D825" s="38" t="s">
        <v>94</v>
      </c>
      <c r="E825" s="32">
        <v>91</v>
      </c>
      <c r="F825" s="51">
        <v>32921</v>
      </c>
      <c r="G825" s="71">
        <f t="shared" ca="1" si="12"/>
        <v>30.403224400050735</v>
      </c>
      <c r="H825" s="38" t="s">
        <v>185</v>
      </c>
      <c r="I825" s="38" t="s">
        <v>77</v>
      </c>
      <c r="J825" s="38" t="s">
        <v>97</v>
      </c>
      <c r="K825" s="38" t="s">
        <v>79</v>
      </c>
      <c r="L825" s="38" t="s">
        <v>89</v>
      </c>
      <c r="M825" s="32">
        <v>9</v>
      </c>
    </row>
    <row r="826" spans="1:13" s="32" customFormat="1" ht="15.75" customHeight="1">
      <c r="A826" s="32">
        <v>824</v>
      </c>
      <c r="B826" s="38" t="s">
        <v>5545</v>
      </c>
      <c r="C826" s="38" t="s">
        <v>5546</v>
      </c>
      <c r="D826" s="38" t="s">
        <v>94</v>
      </c>
      <c r="E826" s="32">
        <v>97</v>
      </c>
      <c r="F826" s="51">
        <v>28183</v>
      </c>
      <c r="G826" s="71">
        <f t="shared" ca="1" si="12"/>
        <v>43.384046317858953</v>
      </c>
      <c r="H826" s="38" t="s">
        <v>1367</v>
      </c>
      <c r="I826" s="38" t="s">
        <v>96</v>
      </c>
      <c r="J826" s="38" t="s">
        <v>97</v>
      </c>
      <c r="K826" s="38" t="s">
        <v>79</v>
      </c>
      <c r="L826" s="38" t="s">
        <v>80</v>
      </c>
      <c r="M826" s="32">
        <v>12</v>
      </c>
    </row>
    <row r="827" spans="1:13" s="32" customFormat="1" ht="15.75" customHeight="1">
      <c r="A827" s="32">
        <v>825</v>
      </c>
      <c r="B827" s="38" t="s">
        <v>5547</v>
      </c>
      <c r="C827" s="38" t="s">
        <v>5548</v>
      </c>
      <c r="D827" s="38" t="s">
        <v>74</v>
      </c>
      <c r="E827" s="32">
        <v>17</v>
      </c>
      <c r="F827" s="51">
        <v>27621</v>
      </c>
      <c r="G827" s="71">
        <f t="shared" ca="1" si="12"/>
        <v>44.923772345256211</v>
      </c>
      <c r="H827" s="38" t="s">
        <v>454</v>
      </c>
      <c r="I827" s="38" t="s">
        <v>200</v>
      </c>
      <c r="J827" s="38" t="s">
        <v>97</v>
      </c>
      <c r="K827" s="38" t="s">
        <v>79</v>
      </c>
      <c r="L827" s="38" t="s">
        <v>80</v>
      </c>
      <c r="M827" s="32">
        <v>16</v>
      </c>
    </row>
    <row r="828" spans="1:13" s="32" customFormat="1" ht="15.75" customHeight="1">
      <c r="A828" s="32">
        <v>826</v>
      </c>
      <c r="B828" s="38" t="s">
        <v>2974</v>
      </c>
      <c r="C828" s="38" t="s">
        <v>5549</v>
      </c>
      <c r="D828" s="38" t="s">
        <v>74</v>
      </c>
      <c r="E828" s="32">
        <v>92</v>
      </c>
      <c r="F828" s="51">
        <v>36154</v>
      </c>
      <c r="G828" s="71">
        <f t="shared" ca="1" si="12"/>
        <v>21.545690153475391</v>
      </c>
      <c r="H828" s="38" t="s">
        <v>263</v>
      </c>
      <c r="I828" s="38" t="s">
        <v>96</v>
      </c>
      <c r="J828" s="38" t="s">
        <v>78</v>
      </c>
      <c r="K828" s="38" t="s">
        <v>79</v>
      </c>
      <c r="L828" s="38" t="s">
        <v>80</v>
      </c>
      <c r="M828" s="32">
        <v>1</v>
      </c>
    </row>
    <row r="829" spans="1:13" s="32" customFormat="1" ht="15.75" hidden="1" customHeight="1">
      <c r="A829" s="32">
        <v>827</v>
      </c>
      <c r="B829" s="38" t="s">
        <v>5550</v>
      </c>
      <c r="C829" s="38" t="s">
        <v>5551</v>
      </c>
      <c r="D829" s="38" t="s">
        <v>94</v>
      </c>
      <c r="E829" s="32">
        <v>90</v>
      </c>
      <c r="F829" s="51">
        <v>35192</v>
      </c>
      <c r="G829" s="59">
        <f t="shared" ca="1" si="12"/>
        <v>24.181306591831557</v>
      </c>
      <c r="I829" s="38" t="s">
        <v>158</v>
      </c>
      <c r="J829" s="38" t="s">
        <v>97</v>
      </c>
      <c r="K829" s="38" t="s">
        <v>79</v>
      </c>
      <c r="L829" s="38" t="s">
        <v>89</v>
      </c>
      <c r="M829" s="32">
        <v>5</v>
      </c>
    </row>
    <row r="830" spans="1:13" s="32" customFormat="1" ht="15.75" hidden="1" customHeight="1">
      <c r="A830" s="32">
        <v>828</v>
      </c>
      <c r="B830" s="38" t="s">
        <v>5552</v>
      </c>
      <c r="C830" s="38" t="s">
        <v>5553</v>
      </c>
      <c r="D830" s="38" t="s">
        <v>94</v>
      </c>
      <c r="E830" s="32">
        <v>93</v>
      </c>
      <c r="F830" s="51">
        <v>21168</v>
      </c>
      <c r="G830" s="59">
        <f t="shared" ca="1" si="12"/>
        <v>62.603224400050735</v>
      </c>
      <c r="I830" s="38" t="s">
        <v>158</v>
      </c>
      <c r="J830" s="38" t="s">
        <v>78</v>
      </c>
      <c r="K830" s="38" t="s">
        <v>79</v>
      </c>
      <c r="L830" s="38" t="s">
        <v>80</v>
      </c>
      <c r="M830" s="32">
        <v>20</v>
      </c>
    </row>
    <row r="831" spans="1:13" s="32" customFormat="1" ht="15.75" customHeight="1">
      <c r="A831" s="32">
        <v>829</v>
      </c>
      <c r="B831" s="38" t="s">
        <v>5554</v>
      </c>
      <c r="C831" s="38" t="s">
        <v>5555</v>
      </c>
      <c r="D831" s="38" t="s">
        <v>74</v>
      </c>
      <c r="E831" s="32">
        <v>84</v>
      </c>
      <c r="F831" s="51">
        <v>36913</v>
      </c>
      <c r="G831" s="71">
        <f t="shared" ca="1" si="12"/>
        <v>19.466238098680872</v>
      </c>
      <c r="H831" s="38" t="s">
        <v>776</v>
      </c>
      <c r="I831" s="38" t="s">
        <v>96</v>
      </c>
      <c r="J831" s="38" t="s">
        <v>115</v>
      </c>
      <c r="K831" s="38" t="s">
        <v>79</v>
      </c>
      <c r="L831" s="38" t="s">
        <v>80</v>
      </c>
      <c r="M831" s="32">
        <v>2</v>
      </c>
    </row>
    <row r="832" spans="1:13" s="32" customFormat="1" ht="15.75" customHeight="1">
      <c r="A832" s="32">
        <v>830</v>
      </c>
      <c r="B832" s="38" t="s">
        <v>5556</v>
      </c>
      <c r="C832" s="38" t="s">
        <v>3091</v>
      </c>
      <c r="D832" s="38" t="s">
        <v>74</v>
      </c>
      <c r="E832" s="32">
        <v>58</v>
      </c>
      <c r="F832" s="51">
        <v>29737</v>
      </c>
      <c r="G832" s="71">
        <f t="shared" ca="1" si="12"/>
        <v>39.126512071283614</v>
      </c>
      <c r="H832" s="38" t="s">
        <v>310</v>
      </c>
      <c r="I832" s="38" t="s">
        <v>77</v>
      </c>
      <c r="J832" s="38" t="s">
        <v>97</v>
      </c>
      <c r="K832" s="38" t="s">
        <v>79</v>
      </c>
      <c r="L832" s="38" t="s">
        <v>89</v>
      </c>
      <c r="M832" s="32">
        <v>6</v>
      </c>
    </row>
    <row r="833" spans="1:13" s="32" customFormat="1" ht="15.75" customHeight="1">
      <c r="A833" s="32">
        <v>831</v>
      </c>
      <c r="B833" s="38" t="s">
        <v>646</v>
      </c>
      <c r="C833" s="38" t="s">
        <v>5557</v>
      </c>
      <c r="D833" s="38" t="s">
        <v>74</v>
      </c>
      <c r="E833" s="32">
        <v>4</v>
      </c>
      <c r="F833" s="51">
        <v>26774</v>
      </c>
      <c r="G833" s="71">
        <f t="shared" ca="1" si="12"/>
        <v>47.244320290461694</v>
      </c>
      <c r="H833" s="38" t="s">
        <v>245</v>
      </c>
      <c r="I833" s="38" t="s">
        <v>96</v>
      </c>
      <c r="J833" s="38" t="s">
        <v>97</v>
      </c>
      <c r="K833" s="38" t="s">
        <v>79</v>
      </c>
      <c r="L833" s="38" t="s">
        <v>89</v>
      </c>
      <c r="M833" s="32">
        <v>11</v>
      </c>
    </row>
    <row r="834" spans="1:13" s="32" customFormat="1" ht="15.75" customHeight="1">
      <c r="A834" s="32">
        <v>832</v>
      </c>
      <c r="B834" s="38" t="s">
        <v>5558</v>
      </c>
      <c r="C834" s="38" t="s">
        <v>5559</v>
      </c>
      <c r="D834" s="38" t="s">
        <v>74</v>
      </c>
      <c r="E834" s="32">
        <v>30</v>
      </c>
      <c r="F834" s="51">
        <v>28459</v>
      </c>
      <c r="G834" s="71">
        <f t="shared" ca="1" si="12"/>
        <v>42.627881934297307</v>
      </c>
      <c r="H834" s="38" t="s">
        <v>873</v>
      </c>
      <c r="I834" s="38" t="s">
        <v>126</v>
      </c>
      <c r="J834" s="38" t="s">
        <v>78</v>
      </c>
      <c r="K834" s="38" t="s">
        <v>79</v>
      </c>
      <c r="L834" s="38" t="s">
        <v>89</v>
      </c>
      <c r="M834" s="32">
        <v>14</v>
      </c>
    </row>
    <row r="835" spans="1:13" s="32" customFormat="1" ht="15.75" customHeight="1">
      <c r="A835" s="32">
        <v>833</v>
      </c>
      <c r="B835" s="38" t="s">
        <v>5560</v>
      </c>
      <c r="C835" s="38" t="s">
        <v>5561</v>
      </c>
      <c r="D835" s="38" t="s">
        <v>74</v>
      </c>
      <c r="E835" s="32">
        <v>9</v>
      </c>
      <c r="F835" s="51">
        <v>34975</v>
      </c>
      <c r="G835" s="71">
        <f t="shared" ca="1" si="12"/>
        <v>24.775827139776762</v>
      </c>
      <c r="H835" s="38" t="s">
        <v>1162</v>
      </c>
      <c r="I835" s="38" t="s">
        <v>200</v>
      </c>
      <c r="J835" s="38" t="s">
        <v>115</v>
      </c>
      <c r="K835" s="38" t="s">
        <v>79</v>
      </c>
      <c r="L835" s="38" t="s">
        <v>80</v>
      </c>
      <c r="M835" s="32">
        <v>4</v>
      </c>
    </row>
    <row r="836" spans="1:13" s="32" customFormat="1" ht="15.75" customHeight="1">
      <c r="A836" s="32">
        <v>834</v>
      </c>
      <c r="B836" s="38" t="s">
        <v>5562</v>
      </c>
      <c r="C836" s="38" t="s">
        <v>5563</v>
      </c>
      <c r="D836" s="38" t="s">
        <v>74</v>
      </c>
      <c r="E836" s="32">
        <v>37</v>
      </c>
      <c r="F836" s="51">
        <v>26761</v>
      </c>
      <c r="G836" s="71">
        <f t="shared" ref="G836:G899" ca="1" si="13">(NOW()-F836)/365</f>
        <v>47.279936728817859</v>
      </c>
      <c r="H836" s="38" t="s">
        <v>776</v>
      </c>
      <c r="I836" s="38" t="s">
        <v>96</v>
      </c>
      <c r="J836" s="38" t="s">
        <v>78</v>
      </c>
      <c r="K836" s="38" t="s">
        <v>79</v>
      </c>
      <c r="L836" s="38" t="s">
        <v>89</v>
      </c>
      <c r="M836" s="32">
        <v>3</v>
      </c>
    </row>
    <row r="837" spans="1:13" s="32" customFormat="1" ht="15.75" customHeight="1">
      <c r="A837" s="32">
        <v>835</v>
      </c>
      <c r="B837" s="38" t="s">
        <v>5564</v>
      </c>
      <c r="C837" s="38" t="s">
        <v>5565</v>
      </c>
      <c r="D837" s="38" t="s">
        <v>74</v>
      </c>
      <c r="E837" s="32">
        <v>85</v>
      </c>
      <c r="F837" s="51">
        <v>24950</v>
      </c>
      <c r="G837" s="71">
        <f t="shared" ca="1" si="13"/>
        <v>52.241580564434294</v>
      </c>
      <c r="H837" s="38" t="s">
        <v>384</v>
      </c>
      <c r="I837" s="38" t="s">
        <v>77</v>
      </c>
      <c r="J837" s="38" t="s">
        <v>78</v>
      </c>
      <c r="K837" s="38" t="s">
        <v>79</v>
      </c>
      <c r="L837" s="38" t="s">
        <v>80</v>
      </c>
      <c r="M837" s="32">
        <v>9</v>
      </c>
    </row>
    <row r="838" spans="1:13" s="32" customFormat="1" ht="15.75" customHeight="1">
      <c r="A838" s="32">
        <v>836</v>
      </c>
      <c r="B838" s="38" t="s">
        <v>5566</v>
      </c>
      <c r="C838" s="38" t="s">
        <v>5567</v>
      </c>
      <c r="D838" s="38" t="s">
        <v>94</v>
      </c>
      <c r="E838" s="32">
        <v>33</v>
      </c>
      <c r="F838" s="51">
        <v>32965</v>
      </c>
      <c r="G838" s="71">
        <f t="shared" ca="1" si="13"/>
        <v>30.282676454845255</v>
      </c>
      <c r="H838" s="38" t="s">
        <v>176</v>
      </c>
      <c r="I838" s="38" t="s">
        <v>96</v>
      </c>
      <c r="J838" s="38" t="s">
        <v>78</v>
      </c>
      <c r="K838" s="38" t="s">
        <v>79</v>
      </c>
      <c r="L838" s="38" t="s">
        <v>80</v>
      </c>
      <c r="M838" s="32">
        <v>9</v>
      </c>
    </row>
    <row r="839" spans="1:13" s="32" customFormat="1" ht="15.75" customHeight="1">
      <c r="A839" s="32">
        <v>837</v>
      </c>
      <c r="B839" s="38" t="s">
        <v>5568</v>
      </c>
      <c r="C839" s="38" t="s">
        <v>5569</v>
      </c>
      <c r="D839" s="38" t="s">
        <v>74</v>
      </c>
      <c r="E839" s="32">
        <v>4</v>
      </c>
      <c r="F839" s="51">
        <v>20831</v>
      </c>
      <c r="G839" s="71">
        <f t="shared" ca="1" si="13"/>
        <v>63.526512071283612</v>
      </c>
      <c r="H839" s="38" t="s">
        <v>185</v>
      </c>
      <c r="I839" s="38" t="s">
        <v>200</v>
      </c>
      <c r="J839" s="38" t="s">
        <v>78</v>
      </c>
      <c r="K839" s="38" t="s">
        <v>79</v>
      </c>
      <c r="L839" s="38" t="s">
        <v>80</v>
      </c>
      <c r="M839" s="32">
        <v>13</v>
      </c>
    </row>
    <row r="840" spans="1:13" s="32" customFormat="1" ht="15.75" customHeight="1">
      <c r="A840" s="32">
        <v>838</v>
      </c>
      <c r="B840" s="38" t="s">
        <v>5570</v>
      </c>
      <c r="C840" s="38" t="s">
        <v>5571</v>
      </c>
      <c r="D840" s="38" t="s">
        <v>74</v>
      </c>
      <c r="E840" s="32">
        <v>27</v>
      </c>
      <c r="F840" s="51">
        <v>25967</v>
      </c>
      <c r="G840" s="71">
        <f t="shared" ca="1" si="13"/>
        <v>49.455279194571283</v>
      </c>
      <c r="H840" s="38" t="s">
        <v>1367</v>
      </c>
      <c r="I840" s="38" t="s">
        <v>96</v>
      </c>
      <c r="J840" s="38" t="s">
        <v>115</v>
      </c>
      <c r="K840" s="38" t="s">
        <v>79</v>
      </c>
      <c r="L840" s="38" t="s">
        <v>89</v>
      </c>
      <c r="M840" s="32">
        <v>15</v>
      </c>
    </row>
    <row r="841" spans="1:13" s="32" customFormat="1" ht="15.75" hidden="1" customHeight="1">
      <c r="A841" s="32">
        <v>839</v>
      </c>
      <c r="B841" s="38" t="s">
        <v>5572</v>
      </c>
      <c r="C841" s="38" t="s">
        <v>5573</v>
      </c>
      <c r="D841" s="38" t="s">
        <v>365</v>
      </c>
      <c r="E841" s="32">
        <v>14</v>
      </c>
      <c r="G841" s="59">
        <f t="shared" ca="1" si="13"/>
        <v>120.59774494799593</v>
      </c>
      <c r="H841" s="38" t="s">
        <v>546</v>
      </c>
      <c r="I841" s="38" t="s">
        <v>137</v>
      </c>
      <c r="J841" s="38" t="s">
        <v>78</v>
      </c>
      <c r="K841" s="38" t="s">
        <v>79</v>
      </c>
      <c r="L841" s="38" t="s">
        <v>80</v>
      </c>
    </row>
    <row r="842" spans="1:13" s="32" customFormat="1" ht="15.75" customHeight="1">
      <c r="A842" s="32">
        <v>840</v>
      </c>
      <c r="B842" s="38" t="s">
        <v>5574</v>
      </c>
      <c r="C842" s="38" t="s">
        <v>5575</v>
      </c>
      <c r="D842" s="38" t="s">
        <v>74</v>
      </c>
      <c r="E842" s="32">
        <v>94</v>
      </c>
      <c r="F842" s="51">
        <v>23548</v>
      </c>
      <c r="G842" s="71">
        <f t="shared" ca="1" si="13"/>
        <v>56.082676454845256</v>
      </c>
      <c r="H842" s="38" t="s">
        <v>568</v>
      </c>
      <c r="I842" s="38" t="s">
        <v>96</v>
      </c>
      <c r="J842" s="38" t="s">
        <v>97</v>
      </c>
      <c r="K842" s="38" t="s">
        <v>79</v>
      </c>
      <c r="L842" s="38" t="s">
        <v>80</v>
      </c>
      <c r="M842" s="32">
        <v>19</v>
      </c>
    </row>
    <row r="843" spans="1:13" s="32" customFormat="1" ht="15.75" customHeight="1">
      <c r="A843" s="32">
        <v>841</v>
      </c>
      <c r="B843" s="38" t="s">
        <v>5576</v>
      </c>
      <c r="C843" s="38" t="s">
        <v>5577</v>
      </c>
      <c r="D843" s="38" t="s">
        <v>74</v>
      </c>
      <c r="E843" s="32">
        <v>93</v>
      </c>
      <c r="F843" s="51">
        <v>24372</v>
      </c>
      <c r="G843" s="71">
        <f t="shared" ca="1" si="13"/>
        <v>53.825142208269909</v>
      </c>
      <c r="H843" s="38" t="s">
        <v>559</v>
      </c>
      <c r="I843" s="38" t="s">
        <v>77</v>
      </c>
      <c r="J843" s="38" t="s">
        <v>97</v>
      </c>
      <c r="K843" s="38" t="s">
        <v>79</v>
      </c>
      <c r="L843" s="38" t="s">
        <v>80</v>
      </c>
      <c r="M843" s="32">
        <v>8</v>
      </c>
    </row>
    <row r="844" spans="1:13" s="32" customFormat="1" ht="15.75" customHeight="1">
      <c r="A844" s="32">
        <v>842</v>
      </c>
      <c r="B844" s="38" t="s">
        <v>5578</v>
      </c>
      <c r="C844" s="38" t="s">
        <v>5579</v>
      </c>
      <c r="D844" s="38" t="s">
        <v>74</v>
      </c>
      <c r="E844" s="32">
        <v>59</v>
      </c>
      <c r="F844" s="51">
        <v>36388</v>
      </c>
      <c r="G844" s="71">
        <f t="shared" ca="1" si="13"/>
        <v>20.904594263064432</v>
      </c>
      <c r="H844" s="38" t="s">
        <v>120</v>
      </c>
      <c r="I844" s="38" t="s">
        <v>96</v>
      </c>
      <c r="J844" s="38" t="s">
        <v>115</v>
      </c>
      <c r="K844" s="38" t="s">
        <v>79</v>
      </c>
      <c r="L844" s="38" t="s">
        <v>89</v>
      </c>
      <c r="M844" s="32">
        <v>2</v>
      </c>
    </row>
    <row r="845" spans="1:13" s="32" customFormat="1" ht="15.75" customHeight="1">
      <c r="A845" s="32">
        <v>843</v>
      </c>
      <c r="B845" s="38" t="s">
        <v>5580</v>
      </c>
      <c r="C845" s="38" t="s">
        <v>5581</v>
      </c>
      <c r="D845" s="38" t="s">
        <v>74</v>
      </c>
      <c r="E845" s="32">
        <v>80</v>
      </c>
      <c r="F845" s="51">
        <v>32756</v>
      </c>
      <c r="G845" s="71">
        <f t="shared" ca="1" si="13"/>
        <v>30.855279194571281</v>
      </c>
      <c r="H845" s="38" t="s">
        <v>754</v>
      </c>
      <c r="I845" s="38" t="s">
        <v>77</v>
      </c>
      <c r="J845" s="38" t="s">
        <v>97</v>
      </c>
      <c r="K845" s="38" t="s">
        <v>79</v>
      </c>
      <c r="L845" s="38" t="s">
        <v>80</v>
      </c>
      <c r="M845" s="32">
        <v>9</v>
      </c>
    </row>
    <row r="846" spans="1:13" s="32" customFormat="1" ht="15.75" customHeight="1">
      <c r="A846" s="32">
        <v>844</v>
      </c>
      <c r="B846" s="38" t="s">
        <v>5582</v>
      </c>
      <c r="C846" s="38" t="s">
        <v>5583</v>
      </c>
      <c r="D846" s="38" t="s">
        <v>74</v>
      </c>
      <c r="E846" s="32">
        <v>13</v>
      </c>
      <c r="F846" s="51">
        <v>28503</v>
      </c>
      <c r="G846" s="71">
        <f t="shared" ca="1" si="13"/>
        <v>42.507333989091833</v>
      </c>
      <c r="H846" s="38" t="s">
        <v>537</v>
      </c>
      <c r="I846" s="38" t="s">
        <v>96</v>
      </c>
      <c r="J846" s="38" t="s">
        <v>115</v>
      </c>
      <c r="K846" s="38" t="s">
        <v>79</v>
      </c>
      <c r="L846" s="38" t="s">
        <v>89</v>
      </c>
      <c r="M846" s="32">
        <v>9</v>
      </c>
    </row>
    <row r="847" spans="1:13" s="32" customFormat="1" ht="15.75" customHeight="1">
      <c r="A847" s="32">
        <v>845</v>
      </c>
      <c r="B847" s="38" t="s">
        <v>5584</v>
      </c>
      <c r="C847" s="38" t="s">
        <v>3492</v>
      </c>
      <c r="D847" s="38" t="s">
        <v>94</v>
      </c>
      <c r="E847" s="32">
        <v>51</v>
      </c>
      <c r="F847" s="51">
        <v>27022</v>
      </c>
      <c r="G847" s="71">
        <f t="shared" ca="1" si="13"/>
        <v>46.56486823566717</v>
      </c>
      <c r="H847" s="38" t="s">
        <v>172</v>
      </c>
      <c r="I847" s="38" t="s">
        <v>77</v>
      </c>
      <c r="J847" s="38" t="s">
        <v>78</v>
      </c>
      <c r="K847" s="38" t="s">
        <v>79</v>
      </c>
      <c r="L847" s="38" t="s">
        <v>89</v>
      </c>
      <c r="M847" s="32">
        <v>3</v>
      </c>
    </row>
    <row r="848" spans="1:13" s="32" customFormat="1" ht="15.75" customHeight="1">
      <c r="A848" s="32">
        <v>846</v>
      </c>
      <c r="B848" s="38" t="s">
        <v>5585</v>
      </c>
      <c r="C848" s="38" t="s">
        <v>5586</v>
      </c>
      <c r="D848" s="38" t="s">
        <v>74</v>
      </c>
      <c r="E848" s="32">
        <v>60</v>
      </c>
      <c r="F848" s="51">
        <v>19808</v>
      </c>
      <c r="G848" s="71">
        <f t="shared" ca="1" si="13"/>
        <v>66.329251797311002</v>
      </c>
      <c r="H848" s="38" t="s">
        <v>3913</v>
      </c>
      <c r="I848" s="38" t="s">
        <v>77</v>
      </c>
      <c r="J848" s="38" t="s">
        <v>97</v>
      </c>
      <c r="K848" s="38" t="s">
        <v>79</v>
      </c>
      <c r="L848" s="38" t="s">
        <v>89</v>
      </c>
      <c r="M848" s="32">
        <v>17</v>
      </c>
    </row>
    <row r="849" spans="1:13" s="32" customFormat="1" ht="15.75" customHeight="1">
      <c r="A849" s="32">
        <v>847</v>
      </c>
      <c r="B849" s="38" t="s">
        <v>5587</v>
      </c>
      <c r="C849" s="38" t="s">
        <v>5588</v>
      </c>
      <c r="D849" s="38" t="s">
        <v>94</v>
      </c>
      <c r="E849" s="32">
        <v>66</v>
      </c>
      <c r="F849" s="51">
        <v>33384</v>
      </c>
      <c r="G849" s="71">
        <f t="shared" ca="1" si="13"/>
        <v>29.134731249365803</v>
      </c>
      <c r="H849" s="38" t="s">
        <v>1030</v>
      </c>
      <c r="I849" s="38" t="s">
        <v>126</v>
      </c>
      <c r="J849" s="38" t="s">
        <v>115</v>
      </c>
      <c r="K849" s="38" t="s">
        <v>79</v>
      </c>
      <c r="L849" s="38" t="s">
        <v>89</v>
      </c>
      <c r="M849" s="32">
        <v>9</v>
      </c>
    </row>
    <row r="850" spans="1:13" s="32" customFormat="1" ht="15.75" customHeight="1">
      <c r="A850" s="32">
        <v>848</v>
      </c>
      <c r="B850" s="38" t="s">
        <v>5589</v>
      </c>
      <c r="C850" s="38" t="s">
        <v>5590</v>
      </c>
      <c r="D850" s="38" t="s">
        <v>74</v>
      </c>
      <c r="E850" s="32">
        <v>79</v>
      </c>
      <c r="F850" s="51">
        <v>29031</v>
      </c>
      <c r="G850" s="71">
        <f t="shared" ca="1" si="13"/>
        <v>41.060758646626077</v>
      </c>
      <c r="H850" s="38" t="s">
        <v>357</v>
      </c>
      <c r="I850" s="38" t="s">
        <v>77</v>
      </c>
      <c r="J850" s="38" t="s">
        <v>78</v>
      </c>
      <c r="K850" s="38" t="s">
        <v>79</v>
      </c>
      <c r="L850" s="38" t="s">
        <v>89</v>
      </c>
      <c r="M850" s="32">
        <v>13</v>
      </c>
    </row>
    <row r="851" spans="1:13" s="32" customFormat="1" ht="15.75" customHeight="1">
      <c r="A851" s="32">
        <v>849</v>
      </c>
      <c r="B851" s="38" t="s">
        <v>5591</v>
      </c>
      <c r="C851" s="38" t="s">
        <v>5592</v>
      </c>
      <c r="D851" s="38" t="s">
        <v>74</v>
      </c>
      <c r="E851" s="32">
        <v>72</v>
      </c>
      <c r="F851" s="51">
        <v>25461</v>
      </c>
      <c r="G851" s="71">
        <f t="shared" ca="1" si="13"/>
        <v>50.841580564434295</v>
      </c>
      <c r="H851" s="38" t="s">
        <v>228</v>
      </c>
      <c r="I851" s="38" t="s">
        <v>114</v>
      </c>
      <c r="J851" s="38" t="s">
        <v>78</v>
      </c>
      <c r="K851" s="38" t="s">
        <v>79</v>
      </c>
      <c r="L851" s="38" t="s">
        <v>89</v>
      </c>
      <c r="M851" s="32">
        <v>10</v>
      </c>
    </row>
    <row r="852" spans="1:13" s="32" customFormat="1" ht="15.75" customHeight="1">
      <c r="A852" s="32">
        <v>850</v>
      </c>
      <c r="B852" s="38" t="s">
        <v>5593</v>
      </c>
      <c r="C852" s="38" t="s">
        <v>5594</v>
      </c>
      <c r="D852" s="38" t="s">
        <v>74</v>
      </c>
      <c r="E852" s="32">
        <v>79</v>
      </c>
      <c r="F852" s="51">
        <v>36793</v>
      </c>
      <c r="G852" s="71">
        <f t="shared" ca="1" si="13"/>
        <v>19.795005221968541</v>
      </c>
      <c r="H852" s="38" t="s">
        <v>163</v>
      </c>
      <c r="I852" s="38" t="s">
        <v>158</v>
      </c>
      <c r="J852" s="38" t="s">
        <v>78</v>
      </c>
      <c r="K852" s="38" t="s">
        <v>79</v>
      </c>
      <c r="L852" s="38" t="s">
        <v>89</v>
      </c>
      <c r="M852" s="32">
        <v>1</v>
      </c>
    </row>
    <row r="853" spans="1:13" s="32" customFormat="1" ht="15.75" customHeight="1">
      <c r="A853" s="32">
        <v>851</v>
      </c>
      <c r="B853" s="38" t="s">
        <v>5595</v>
      </c>
      <c r="C853" s="38" t="s">
        <v>5596</v>
      </c>
      <c r="D853" s="38" t="s">
        <v>94</v>
      </c>
      <c r="E853" s="32">
        <v>19</v>
      </c>
      <c r="F853" s="51">
        <v>32141</v>
      </c>
      <c r="G853" s="71">
        <f t="shared" ca="1" si="13"/>
        <v>32.540210701420598</v>
      </c>
      <c r="H853" s="38" t="s">
        <v>2551</v>
      </c>
      <c r="I853" s="38" t="s">
        <v>200</v>
      </c>
      <c r="J853" s="38" t="s">
        <v>97</v>
      </c>
      <c r="K853" s="38" t="s">
        <v>79</v>
      </c>
      <c r="L853" s="38" t="s">
        <v>80</v>
      </c>
      <c r="M853" s="32">
        <v>2</v>
      </c>
    </row>
    <row r="854" spans="1:13" s="32" customFormat="1" ht="15.75" customHeight="1">
      <c r="A854" s="32">
        <v>852</v>
      </c>
      <c r="B854" s="38" t="s">
        <v>5597</v>
      </c>
      <c r="C854" s="38" t="s">
        <v>5598</v>
      </c>
      <c r="D854" s="38" t="s">
        <v>94</v>
      </c>
      <c r="E854" s="32">
        <v>37</v>
      </c>
      <c r="F854" s="51">
        <v>36834</v>
      </c>
      <c r="G854" s="71">
        <f t="shared" ca="1" si="13"/>
        <v>19.682676454845254</v>
      </c>
      <c r="H854" s="38" t="s">
        <v>120</v>
      </c>
      <c r="I854" s="38" t="s">
        <v>96</v>
      </c>
      <c r="J854" s="38" t="s">
        <v>97</v>
      </c>
      <c r="K854" s="38" t="s">
        <v>79</v>
      </c>
      <c r="L854" s="38" t="s">
        <v>80</v>
      </c>
      <c r="M854" s="32">
        <v>2</v>
      </c>
    </row>
    <row r="855" spans="1:13" s="32" customFormat="1" ht="15.75" customHeight="1">
      <c r="A855" s="32">
        <v>853</v>
      </c>
      <c r="B855" s="38" t="s">
        <v>5599</v>
      </c>
      <c r="C855" s="38" t="s">
        <v>5600</v>
      </c>
      <c r="D855" s="38" t="s">
        <v>94</v>
      </c>
      <c r="E855" s="32">
        <v>26</v>
      </c>
      <c r="F855" s="51">
        <v>29863</v>
      </c>
      <c r="G855" s="71">
        <f t="shared" ca="1" si="13"/>
        <v>38.781306591831559</v>
      </c>
      <c r="H855" s="38" t="s">
        <v>1522</v>
      </c>
      <c r="I855" s="38" t="s">
        <v>126</v>
      </c>
      <c r="J855" s="38" t="s">
        <v>78</v>
      </c>
      <c r="K855" s="38" t="s">
        <v>79</v>
      </c>
      <c r="L855" s="38" t="s">
        <v>80</v>
      </c>
      <c r="M855" s="32">
        <v>16</v>
      </c>
    </row>
    <row r="856" spans="1:13" s="32" customFormat="1" ht="15.75" customHeight="1">
      <c r="A856" s="32">
        <v>854</v>
      </c>
      <c r="B856" s="38" t="s">
        <v>5601</v>
      </c>
      <c r="C856" s="38" t="s">
        <v>5602</v>
      </c>
      <c r="D856" s="38" t="s">
        <v>94</v>
      </c>
      <c r="E856" s="32">
        <v>35</v>
      </c>
      <c r="F856" s="51">
        <v>36823</v>
      </c>
      <c r="G856" s="71">
        <f t="shared" ca="1" si="13"/>
        <v>19.712813441146626</v>
      </c>
      <c r="H856" s="38" t="s">
        <v>559</v>
      </c>
      <c r="I856" s="38" t="s">
        <v>200</v>
      </c>
      <c r="J856" s="38" t="s">
        <v>97</v>
      </c>
      <c r="K856" s="38" t="s">
        <v>79</v>
      </c>
      <c r="L856" s="38" t="s">
        <v>89</v>
      </c>
      <c r="M856" s="32">
        <v>2</v>
      </c>
    </row>
    <row r="857" spans="1:13" s="32" customFormat="1" ht="15.75" customHeight="1">
      <c r="A857" s="32">
        <v>855</v>
      </c>
      <c r="B857" s="38" t="s">
        <v>5603</v>
      </c>
      <c r="C857" s="38" t="s">
        <v>5604</v>
      </c>
      <c r="D857" s="38" t="s">
        <v>94</v>
      </c>
      <c r="E857" s="32">
        <v>74</v>
      </c>
      <c r="F857" s="51">
        <v>27328</v>
      </c>
      <c r="G857" s="71">
        <f t="shared" ca="1" si="13"/>
        <v>45.726512071283608</v>
      </c>
      <c r="H857" s="38" t="s">
        <v>76</v>
      </c>
      <c r="I857" s="38" t="s">
        <v>126</v>
      </c>
      <c r="J857" s="38" t="s">
        <v>115</v>
      </c>
      <c r="K857" s="38" t="s">
        <v>79</v>
      </c>
      <c r="L857" s="38" t="s">
        <v>80</v>
      </c>
      <c r="M857" s="32">
        <v>16</v>
      </c>
    </row>
    <row r="858" spans="1:13" s="32" customFormat="1" ht="15.75" customHeight="1">
      <c r="A858" s="32">
        <v>856</v>
      </c>
      <c r="B858" s="38" t="s">
        <v>5605</v>
      </c>
      <c r="C858" s="38" t="s">
        <v>5606</v>
      </c>
      <c r="D858" s="38" t="s">
        <v>74</v>
      </c>
      <c r="E858" s="32">
        <v>63</v>
      </c>
      <c r="F858" s="51">
        <v>32417</v>
      </c>
      <c r="G858" s="71">
        <f t="shared" ca="1" si="13"/>
        <v>31.784046317858952</v>
      </c>
      <c r="H858" s="38" t="s">
        <v>199</v>
      </c>
      <c r="I858" s="38" t="s">
        <v>96</v>
      </c>
      <c r="J858" s="38" t="s">
        <v>78</v>
      </c>
      <c r="K858" s="38" t="s">
        <v>79</v>
      </c>
      <c r="L858" s="38" t="s">
        <v>80</v>
      </c>
      <c r="M858" s="32">
        <v>9</v>
      </c>
    </row>
    <row r="859" spans="1:13" s="32" customFormat="1" ht="15.75" customHeight="1">
      <c r="A859" s="32">
        <v>857</v>
      </c>
      <c r="B859" s="38" t="s">
        <v>4647</v>
      </c>
      <c r="D859" s="38" t="s">
        <v>94</v>
      </c>
      <c r="E859" s="32">
        <v>15</v>
      </c>
      <c r="F859" s="51">
        <v>23603</v>
      </c>
      <c r="G859" s="71">
        <f t="shared" ca="1" si="13"/>
        <v>55.931991523338404</v>
      </c>
      <c r="H859" s="38" t="s">
        <v>76</v>
      </c>
      <c r="I859" s="38" t="s">
        <v>200</v>
      </c>
      <c r="J859" s="38" t="s">
        <v>115</v>
      </c>
      <c r="K859" s="38" t="s">
        <v>79</v>
      </c>
      <c r="L859" s="38" t="s">
        <v>89</v>
      </c>
      <c r="M859" s="32">
        <v>4</v>
      </c>
    </row>
    <row r="860" spans="1:13" s="32" customFormat="1" ht="15.75" customHeight="1">
      <c r="A860" s="32">
        <v>858</v>
      </c>
      <c r="B860" s="38" t="s">
        <v>5607</v>
      </c>
      <c r="C860" s="38" t="s">
        <v>5608</v>
      </c>
      <c r="D860" s="38" t="s">
        <v>94</v>
      </c>
      <c r="E860" s="32">
        <v>79</v>
      </c>
      <c r="F860" s="51">
        <v>29374</v>
      </c>
      <c r="G860" s="71">
        <f t="shared" ca="1" si="13"/>
        <v>40.121032619228814</v>
      </c>
      <c r="H860" s="38" t="s">
        <v>185</v>
      </c>
      <c r="I860" s="38" t="s">
        <v>96</v>
      </c>
      <c r="J860" s="38" t="s">
        <v>115</v>
      </c>
      <c r="K860" s="38" t="s">
        <v>79</v>
      </c>
      <c r="L860" s="38" t="s">
        <v>80</v>
      </c>
      <c r="M860" s="32">
        <v>9</v>
      </c>
    </row>
    <row r="861" spans="1:13" s="32" customFormat="1" ht="15.75" customHeight="1">
      <c r="A861" s="32">
        <v>859</v>
      </c>
      <c r="B861" s="38" t="s">
        <v>5609</v>
      </c>
      <c r="C861" s="38" t="s">
        <v>5610</v>
      </c>
      <c r="D861" s="38" t="s">
        <v>94</v>
      </c>
      <c r="E861" s="32">
        <v>53</v>
      </c>
      <c r="F861" s="51">
        <v>28704</v>
      </c>
      <c r="G861" s="71">
        <f t="shared" ca="1" si="13"/>
        <v>41.956649057584983</v>
      </c>
      <c r="H861" s="38" t="s">
        <v>3913</v>
      </c>
      <c r="I861" s="38" t="s">
        <v>96</v>
      </c>
      <c r="J861" s="38" t="s">
        <v>97</v>
      </c>
      <c r="K861" s="38" t="s">
        <v>79</v>
      </c>
      <c r="L861" s="38" t="s">
        <v>80</v>
      </c>
      <c r="M861" s="32">
        <v>7</v>
      </c>
    </row>
    <row r="862" spans="1:13" s="32" customFormat="1" ht="15.75" hidden="1" customHeight="1">
      <c r="A862" s="32">
        <v>860</v>
      </c>
      <c r="B862" s="38" t="s">
        <v>5611</v>
      </c>
      <c r="D862" s="38" t="s">
        <v>94</v>
      </c>
      <c r="E862" s="32">
        <v>80</v>
      </c>
      <c r="F862" s="51">
        <v>29445</v>
      </c>
      <c r="G862" s="59">
        <f t="shared" ca="1" si="13"/>
        <v>39.926512071283611</v>
      </c>
      <c r="I862" s="38" t="s">
        <v>200</v>
      </c>
      <c r="J862" s="38" t="s">
        <v>115</v>
      </c>
      <c r="K862" s="38" t="s">
        <v>79</v>
      </c>
      <c r="L862" s="38" t="s">
        <v>80</v>
      </c>
      <c r="M862" s="32">
        <v>7</v>
      </c>
    </row>
    <row r="863" spans="1:13" s="32" customFormat="1" ht="15.75" customHeight="1">
      <c r="A863" s="32">
        <v>861</v>
      </c>
      <c r="B863" s="38" t="s">
        <v>5612</v>
      </c>
      <c r="C863" s="38" t="s">
        <v>2397</v>
      </c>
      <c r="D863" s="38" t="s">
        <v>94</v>
      </c>
      <c r="E863" s="32">
        <v>73</v>
      </c>
      <c r="F863" s="51">
        <v>28269</v>
      </c>
      <c r="G863" s="71">
        <f t="shared" ca="1" si="13"/>
        <v>43.148429879502785</v>
      </c>
      <c r="H863" s="38" t="s">
        <v>379</v>
      </c>
      <c r="I863" s="38" t="s">
        <v>96</v>
      </c>
      <c r="J863" s="38" t="s">
        <v>115</v>
      </c>
      <c r="K863" s="38" t="s">
        <v>79</v>
      </c>
      <c r="L863" s="38" t="s">
        <v>89</v>
      </c>
      <c r="M863" s="32">
        <v>17</v>
      </c>
    </row>
    <row r="864" spans="1:13" s="32" customFormat="1" ht="15.75" customHeight="1">
      <c r="A864" s="32">
        <v>862</v>
      </c>
      <c r="B864" s="38" t="s">
        <v>5613</v>
      </c>
      <c r="C864" s="38" t="s">
        <v>5614</v>
      </c>
      <c r="D864" s="38" t="s">
        <v>74</v>
      </c>
      <c r="E864" s="32">
        <v>83</v>
      </c>
      <c r="F864" s="51">
        <v>28486</v>
      </c>
      <c r="G864" s="71">
        <f t="shared" ca="1" si="13"/>
        <v>42.553909331557584</v>
      </c>
      <c r="H864" s="38" t="s">
        <v>621</v>
      </c>
      <c r="I864" s="38" t="s">
        <v>321</v>
      </c>
      <c r="J864" s="38" t="s">
        <v>115</v>
      </c>
      <c r="K864" s="38" t="s">
        <v>79</v>
      </c>
      <c r="L864" s="38" t="s">
        <v>80</v>
      </c>
      <c r="M864" s="32">
        <v>16</v>
      </c>
    </row>
    <row r="865" spans="1:13" s="32" customFormat="1" ht="15.75" customHeight="1">
      <c r="A865" s="32">
        <v>863</v>
      </c>
      <c r="B865" s="38" t="s">
        <v>5615</v>
      </c>
      <c r="C865" s="38" t="s">
        <v>5616</v>
      </c>
      <c r="D865" s="38" t="s">
        <v>94</v>
      </c>
      <c r="E865" s="32">
        <v>19</v>
      </c>
      <c r="F865" s="51">
        <v>22534</v>
      </c>
      <c r="G865" s="71">
        <f t="shared" ca="1" si="13"/>
        <v>58.860758646626074</v>
      </c>
      <c r="H865" s="38" t="s">
        <v>379</v>
      </c>
      <c r="I865" s="38" t="s">
        <v>96</v>
      </c>
      <c r="J865" s="38" t="s">
        <v>97</v>
      </c>
      <c r="K865" s="38" t="s">
        <v>79</v>
      </c>
      <c r="L865" s="38" t="s">
        <v>89</v>
      </c>
      <c r="M865" s="32">
        <v>5</v>
      </c>
    </row>
    <row r="866" spans="1:13" s="32" customFormat="1" ht="15.75" hidden="1" customHeight="1">
      <c r="A866" s="32">
        <v>864</v>
      </c>
      <c r="B866" s="38" t="s">
        <v>5617</v>
      </c>
      <c r="C866" s="38" t="s">
        <v>5618</v>
      </c>
      <c r="D866" s="38" t="s">
        <v>74</v>
      </c>
      <c r="E866" s="32">
        <v>6</v>
      </c>
      <c r="F866" s="51">
        <v>25633</v>
      </c>
      <c r="G866" s="59">
        <f t="shared" ca="1" si="13"/>
        <v>50.370347687721967</v>
      </c>
      <c r="I866" s="38" t="s">
        <v>126</v>
      </c>
      <c r="J866" s="38" t="s">
        <v>115</v>
      </c>
      <c r="K866" s="38" t="s">
        <v>79</v>
      </c>
      <c r="L866" s="38" t="s">
        <v>80</v>
      </c>
      <c r="M866" s="32">
        <v>4</v>
      </c>
    </row>
    <row r="867" spans="1:13" s="32" customFormat="1" ht="15.75" customHeight="1">
      <c r="A867" s="32">
        <v>865</v>
      </c>
      <c r="B867" s="38" t="s">
        <v>5619</v>
      </c>
      <c r="C867" s="38" t="s">
        <v>5620</v>
      </c>
      <c r="D867" s="38" t="s">
        <v>94</v>
      </c>
      <c r="E867" s="32">
        <v>73</v>
      </c>
      <c r="F867" s="51">
        <v>23844</v>
      </c>
      <c r="G867" s="71">
        <f t="shared" ca="1" si="13"/>
        <v>55.271717550735666</v>
      </c>
      <c r="H867" s="38" t="s">
        <v>464</v>
      </c>
      <c r="I867" s="38" t="s">
        <v>152</v>
      </c>
      <c r="J867" s="38" t="s">
        <v>78</v>
      </c>
      <c r="K867" s="38" t="s">
        <v>79</v>
      </c>
      <c r="L867" s="38" t="s">
        <v>89</v>
      </c>
      <c r="M867" s="32">
        <v>19</v>
      </c>
    </row>
    <row r="868" spans="1:13" s="32" customFormat="1" ht="15.75" customHeight="1">
      <c r="A868" s="32">
        <v>866</v>
      </c>
      <c r="B868" s="38" t="s">
        <v>5621</v>
      </c>
      <c r="C868" s="38" t="s">
        <v>5622</v>
      </c>
      <c r="D868" s="38" t="s">
        <v>74</v>
      </c>
      <c r="E868" s="32">
        <v>28</v>
      </c>
      <c r="F868" s="51">
        <v>26669</v>
      </c>
      <c r="G868" s="71">
        <f t="shared" ca="1" si="13"/>
        <v>47.531991523338405</v>
      </c>
      <c r="H868" s="38" t="s">
        <v>172</v>
      </c>
      <c r="I868" s="38" t="s">
        <v>200</v>
      </c>
      <c r="J868" s="38" t="s">
        <v>97</v>
      </c>
      <c r="K868" s="38" t="s">
        <v>79</v>
      </c>
      <c r="L868" s="38" t="s">
        <v>80</v>
      </c>
      <c r="M868" s="32">
        <v>14</v>
      </c>
    </row>
    <row r="869" spans="1:13" s="32" customFormat="1" ht="15.75" customHeight="1">
      <c r="A869" s="32">
        <v>867</v>
      </c>
      <c r="B869" s="38" t="s">
        <v>1769</v>
      </c>
      <c r="C869" s="38" t="s">
        <v>5623</v>
      </c>
      <c r="D869" s="38" t="s">
        <v>94</v>
      </c>
      <c r="E869" s="32">
        <v>12</v>
      </c>
      <c r="F869" s="51">
        <v>26794</v>
      </c>
      <c r="G869" s="71">
        <f t="shared" ca="1" si="13"/>
        <v>47.18952576991375</v>
      </c>
      <c r="H869" s="38" t="s">
        <v>157</v>
      </c>
      <c r="I869" s="38" t="s">
        <v>200</v>
      </c>
      <c r="J869" s="38" t="s">
        <v>78</v>
      </c>
      <c r="K869" s="38" t="s">
        <v>79</v>
      </c>
      <c r="L869" s="38" t="s">
        <v>89</v>
      </c>
      <c r="M869" s="32">
        <v>17</v>
      </c>
    </row>
    <row r="870" spans="1:13" s="32" customFormat="1" ht="15.75" customHeight="1">
      <c r="A870" s="32">
        <v>868</v>
      </c>
      <c r="B870" s="38" t="s">
        <v>5624</v>
      </c>
      <c r="C870" s="38" t="s">
        <v>5625</v>
      </c>
      <c r="D870" s="38" t="s">
        <v>94</v>
      </c>
      <c r="E870" s="32">
        <v>84</v>
      </c>
      <c r="F870" s="51">
        <v>29054</v>
      </c>
      <c r="G870" s="71">
        <f t="shared" ca="1" si="13"/>
        <v>40.99774494799594</v>
      </c>
      <c r="H870" s="38" t="s">
        <v>1997</v>
      </c>
      <c r="I870" s="38" t="s">
        <v>96</v>
      </c>
      <c r="J870" s="38" t="s">
        <v>78</v>
      </c>
      <c r="K870" s="38" t="s">
        <v>79</v>
      </c>
      <c r="L870" s="38" t="s">
        <v>80</v>
      </c>
      <c r="M870" s="32">
        <v>11</v>
      </c>
    </row>
    <row r="871" spans="1:13" s="32" customFormat="1" ht="15.75" customHeight="1">
      <c r="A871" s="32">
        <v>869</v>
      </c>
      <c r="B871" s="38" t="s">
        <v>5626</v>
      </c>
      <c r="C871" s="38" t="s">
        <v>5627</v>
      </c>
      <c r="D871" s="38" t="s">
        <v>94</v>
      </c>
      <c r="E871" s="32">
        <v>7</v>
      </c>
      <c r="F871" s="51">
        <v>30752</v>
      </c>
      <c r="G871" s="71">
        <f t="shared" ca="1" si="13"/>
        <v>36.345690153475388</v>
      </c>
      <c r="H871" s="38" t="s">
        <v>403</v>
      </c>
      <c r="I871" s="38" t="s">
        <v>96</v>
      </c>
      <c r="J871" s="38" t="s">
        <v>115</v>
      </c>
      <c r="K871" s="38" t="s">
        <v>79</v>
      </c>
      <c r="L871" s="38" t="s">
        <v>80</v>
      </c>
      <c r="M871" s="32">
        <v>10</v>
      </c>
    </row>
    <row r="872" spans="1:13" s="32" customFormat="1" ht="15.75" customHeight="1">
      <c r="A872" s="32">
        <v>870</v>
      </c>
      <c r="B872" s="38" t="s">
        <v>5628</v>
      </c>
      <c r="C872" s="38" t="s">
        <v>5629</v>
      </c>
      <c r="D872" s="38" t="s">
        <v>74</v>
      </c>
      <c r="E872" s="32">
        <v>63</v>
      </c>
      <c r="F872" s="51">
        <v>23405</v>
      </c>
      <c r="G872" s="71">
        <f t="shared" ca="1" si="13"/>
        <v>56.474457276763061</v>
      </c>
      <c r="H872" s="38" t="s">
        <v>731</v>
      </c>
      <c r="I872" s="38" t="s">
        <v>158</v>
      </c>
      <c r="J872" s="38" t="s">
        <v>78</v>
      </c>
      <c r="K872" s="38" t="s">
        <v>79</v>
      </c>
      <c r="L872" s="38" t="s">
        <v>89</v>
      </c>
      <c r="M872" s="32">
        <v>6</v>
      </c>
    </row>
    <row r="873" spans="1:13" s="32" customFormat="1" ht="15.75" hidden="1" customHeight="1">
      <c r="A873" s="32">
        <v>871</v>
      </c>
      <c r="B873" s="38" t="s">
        <v>5630</v>
      </c>
      <c r="C873" s="38" t="s">
        <v>5631</v>
      </c>
      <c r="D873" s="38" t="s">
        <v>94</v>
      </c>
      <c r="E873" s="32">
        <v>40</v>
      </c>
      <c r="F873" s="51">
        <v>33623</v>
      </c>
      <c r="G873" s="59">
        <f t="shared" ca="1" si="13"/>
        <v>28.479936728817858</v>
      </c>
      <c r="I873" s="38" t="s">
        <v>200</v>
      </c>
      <c r="J873" s="38" t="s">
        <v>78</v>
      </c>
      <c r="K873" s="38" t="s">
        <v>79</v>
      </c>
      <c r="L873" s="38" t="s">
        <v>80</v>
      </c>
      <c r="M873" s="32">
        <v>5</v>
      </c>
    </row>
    <row r="874" spans="1:13" s="32" customFormat="1" ht="15.75" customHeight="1">
      <c r="A874" s="32">
        <v>872</v>
      </c>
      <c r="B874" s="38" t="s">
        <v>5632</v>
      </c>
      <c r="C874" s="38" t="s">
        <v>5633</v>
      </c>
      <c r="D874" s="38" t="s">
        <v>94</v>
      </c>
      <c r="E874" s="32">
        <v>47</v>
      </c>
      <c r="F874" s="51">
        <v>26051</v>
      </c>
      <c r="G874" s="71">
        <f t="shared" ca="1" si="13"/>
        <v>49.225142208269915</v>
      </c>
      <c r="H874" s="38" t="s">
        <v>87</v>
      </c>
      <c r="I874" s="38" t="s">
        <v>137</v>
      </c>
      <c r="J874" s="38" t="s">
        <v>78</v>
      </c>
      <c r="K874" s="38" t="s">
        <v>79</v>
      </c>
      <c r="L874" s="38" t="s">
        <v>89</v>
      </c>
      <c r="M874" s="32">
        <v>13</v>
      </c>
    </row>
    <row r="875" spans="1:13" s="32" customFormat="1" ht="15.75" customHeight="1">
      <c r="A875" s="32">
        <v>873</v>
      </c>
      <c r="B875" s="38" t="s">
        <v>2254</v>
      </c>
      <c r="C875" s="38" t="s">
        <v>5634</v>
      </c>
      <c r="D875" s="38" t="s">
        <v>74</v>
      </c>
      <c r="E875" s="32">
        <v>37</v>
      </c>
      <c r="F875" s="51">
        <v>21907</v>
      </c>
      <c r="G875" s="71">
        <f t="shared" ca="1" si="13"/>
        <v>60.578566865804156</v>
      </c>
      <c r="H875" s="38" t="s">
        <v>1052</v>
      </c>
      <c r="I875" s="38" t="s">
        <v>158</v>
      </c>
      <c r="J875" s="38" t="s">
        <v>97</v>
      </c>
      <c r="K875" s="38" t="s">
        <v>79</v>
      </c>
      <c r="L875" s="38" t="s">
        <v>80</v>
      </c>
      <c r="M875" s="32">
        <v>20</v>
      </c>
    </row>
    <row r="876" spans="1:13" s="32" customFormat="1" ht="15.75" hidden="1" customHeight="1">
      <c r="A876" s="32">
        <v>874</v>
      </c>
      <c r="B876" s="38" t="s">
        <v>5635</v>
      </c>
      <c r="C876" s="38" t="s">
        <v>5636</v>
      </c>
      <c r="D876" s="38" t="s">
        <v>74</v>
      </c>
      <c r="E876" s="32">
        <v>78</v>
      </c>
      <c r="F876" s="51">
        <v>37016</v>
      </c>
      <c r="G876" s="59">
        <f t="shared" ca="1" si="13"/>
        <v>19.184046317858954</v>
      </c>
      <c r="I876" s="38" t="s">
        <v>158</v>
      </c>
      <c r="J876" s="38" t="s">
        <v>78</v>
      </c>
      <c r="K876" s="38" t="s">
        <v>79</v>
      </c>
      <c r="L876" s="38" t="s">
        <v>80</v>
      </c>
      <c r="M876" s="32">
        <v>1</v>
      </c>
    </row>
    <row r="877" spans="1:13" s="32" customFormat="1" ht="15.75" customHeight="1">
      <c r="A877" s="32">
        <v>875</v>
      </c>
      <c r="B877" s="38" t="s">
        <v>5637</v>
      </c>
      <c r="C877" s="38" t="s">
        <v>5638</v>
      </c>
      <c r="D877" s="38" t="s">
        <v>74</v>
      </c>
      <c r="E877" s="32">
        <v>34</v>
      </c>
      <c r="F877" s="51">
        <v>36214</v>
      </c>
      <c r="G877" s="71">
        <f t="shared" ca="1" si="13"/>
        <v>21.381306591831557</v>
      </c>
      <c r="H877" s="38" t="s">
        <v>263</v>
      </c>
      <c r="I877" s="38" t="s">
        <v>96</v>
      </c>
      <c r="J877" s="38" t="s">
        <v>78</v>
      </c>
      <c r="K877" s="38" t="s">
        <v>79</v>
      </c>
      <c r="L877" s="38" t="s">
        <v>80</v>
      </c>
      <c r="M877" s="32">
        <v>2</v>
      </c>
    </row>
    <row r="878" spans="1:13" s="32" customFormat="1" ht="15.75" customHeight="1">
      <c r="A878" s="32">
        <v>876</v>
      </c>
      <c r="B878" s="38" t="s">
        <v>5639</v>
      </c>
      <c r="C878" s="38" t="s">
        <v>5640</v>
      </c>
      <c r="D878" s="38" t="s">
        <v>74</v>
      </c>
      <c r="E878" s="32">
        <v>44</v>
      </c>
      <c r="F878" s="51">
        <v>25117</v>
      </c>
      <c r="G878" s="71">
        <f t="shared" ca="1" si="13"/>
        <v>51.784046317858952</v>
      </c>
      <c r="H878" s="38" t="s">
        <v>499</v>
      </c>
      <c r="I878" s="38" t="s">
        <v>137</v>
      </c>
      <c r="J878" s="38" t="s">
        <v>115</v>
      </c>
      <c r="K878" s="38" t="s">
        <v>79</v>
      </c>
      <c r="L878" s="38" t="s">
        <v>89</v>
      </c>
      <c r="M878" s="32">
        <v>19</v>
      </c>
    </row>
    <row r="879" spans="1:13" s="32" customFormat="1" ht="15.75" customHeight="1">
      <c r="A879" s="32">
        <v>877</v>
      </c>
      <c r="B879" s="38" t="s">
        <v>5641</v>
      </c>
      <c r="C879" s="38" t="s">
        <v>5642</v>
      </c>
      <c r="D879" s="38" t="s">
        <v>94</v>
      </c>
      <c r="E879" s="32">
        <v>92</v>
      </c>
      <c r="F879" s="51">
        <v>32276</v>
      </c>
      <c r="G879" s="71">
        <f t="shared" ca="1" si="13"/>
        <v>32.170347687721964</v>
      </c>
      <c r="H879" s="38" t="s">
        <v>2323</v>
      </c>
      <c r="I879" s="38" t="s">
        <v>96</v>
      </c>
      <c r="J879" s="38" t="s">
        <v>78</v>
      </c>
      <c r="K879" s="38" t="s">
        <v>79</v>
      </c>
      <c r="L879" s="38" t="s">
        <v>80</v>
      </c>
      <c r="M879" s="32">
        <v>3</v>
      </c>
    </row>
    <row r="880" spans="1:13" s="32" customFormat="1" ht="15.75" customHeight="1">
      <c r="A880" s="32">
        <v>878</v>
      </c>
      <c r="B880" s="38" t="s">
        <v>5643</v>
      </c>
      <c r="C880" s="38" t="s">
        <v>5644</v>
      </c>
      <c r="D880" s="38" t="s">
        <v>74</v>
      </c>
      <c r="E880" s="32">
        <v>31</v>
      </c>
      <c r="F880" s="51">
        <v>30256</v>
      </c>
      <c r="G880" s="71">
        <f t="shared" ca="1" si="13"/>
        <v>37.704594263064436</v>
      </c>
      <c r="H880" s="38" t="s">
        <v>147</v>
      </c>
      <c r="I880" s="38" t="s">
        <v>77</v>
      </c>
      <c r="J880" s="38" t="s">
        <v>78</v>
      </c>
      <c r="K880" s="38" t="s">
        <v>79</v>
      </c>
      <c r="L880" s="38" t="s">
        <v>80</v>
      </c>
      <c r="M880" s="32">
        <v>9</v>
      </c>
    </row>
    <row r="881" spans="1:13" s="32" customFormat="1" ht="15.75" hidden="1" customHeight="1">
      <c r="A881" s="32">
        <v>879</v>
      </c>
      <c r="B881" s="38" t="s">
        <v>5645</v>
      </c>
      <c r="C881" s="38" t="s">
        <v>4630</v>
      </c>
      <c r="D881" s="38" t="s">
        <v>94</v>
      </c>
      <c r="E881" s="32">
        <v>58</v>
      </c>
      <c r="F881" s="51">
        <v>28704</v>
      </c>
      <c r="G881" s="59">
        <f t="shared" ca="1" si="13"/>
        <v>41.956649057584983</v>
      </c>
      <c r="I881" s="38" t="s">
        <v>200</v>
      </c>
      <c r="J881" s="38" t="s">
        <v>78</v>
      </c>
      <c r="K881" s="38" t="s">
        <v>79</v>
      </c>
      <c r="L881" s="38" t="s">
        <v>89</v>
      </c>
      <c r="M881" s="32">
        <v>12</v>
      </c>
    </row>
    <row r="882" spans="1:13" s="32" customFormat="1" ht="15.75" customHeight="1">
      <c r="A882" s="32">
        <v>880</v>
      </c>
      <c r="B882" s="38" t="s">
        <v>5646</v>
      </c>
      <c r="C882" s="38" t="s">
        <v>5647</v>
      </c>
      <c r="D882" s="38" t="s">
        <v>94</v>
      </c>
      <c r="E882" s="32">
        <v>11</v>
      </c>
      <c r="F882" s="51">
        <v>23376</v>
      </c>
      <c r="G882" s="71">
        <f t="shared" ca="1" si="13"/>
        <v>56.553909331557584</v>
      </c>
      <c r="H882" s="38" t="s">
        <v>185</v>
      </c>
      <c r="I882" s="38" t="s">
        <v>200</v>
      </c>
      <c r="J882" s="38" t="s">
        <v>115</v>
      </c>
      <c r="K882" s="38" t="s">
        <v>79</v>
      </c>
      <c r="L882" s="38" t="s">
        <v>80</v>
      </c>
      <c r="M882" s="32">
        <v>10</v>
      </c>
    </row>
    <row r="883" spans="1:13" s="32" customFormat="1" ht="15.75" customHeight="1">
      <c r="A883" s="32">
        <v>881</v>
      </c>
      <c r="B883" s="38" t="s">
        <v>5648</v>
      </c>
      <c r="C883" s="38" t="s">
        <v>5649</v>
      </c>
      <c r="D883" s="38" t="s">
        <v>94</v>
      </c>
      <c r="E883" s="32">
        <v>82</v>
      </c>
      <c r="F883" s="51">
        <v>29348</v>
      </c>
      <c r="G883" s="71">
        <f t="shared" ca="1" si="13"/>
        <v>40.192265495941143</v>
      </c>
      <c r="H883" s="38" t="s">
        <v>621</v>
      </c>
      <c r="I883" s="38" t="s">
        <v>200</v>
      </c>
      <c r="J883" s="38" t="s">
        <v>115</v>
      </c>
      <c r="K883" s="38" t="s">
        <v>79</v>
      </c>
      <c r="L883" s="38" t="s">
        <v>89</v>
      </c>
      <c r="M883" s="32">
        <v>15</v>
      </c>
    </row>
    <row r="884" spans="1:13" s="32" customFormat="1" ht="15.75" hidden="1" customHeight="1">
      <c r="A884" s="32">
        <v>882</v>
      </c>
      <c r="B884" s="38" t="s">
        <v>5066</v>
      </c>
      <c r="C884" s="38" t="s">
        <v>5650</v>
      </c>
      <c r="D884" s="38" t="s">
        <v>94</v>
      </c>
      <c r="E884" s="32">
        <v>59</v>
      </c>
      <c r="F884" s="51">
        <v>24014</v>
      </c>
      <c r="G884" s="59">
        <f t="shared" ca="1" si="13"/>
        <v>54.805964126078131</v>
      </c>
      <c r="I884" s="38" t="s">
        <v>88</v>
      </c>
      <c r="J884" s="38" t="s">
        <v>78</v>
      </c>
      <c r="K884" s="38" t="s">
        <v>79</v>
      </c>
      <c r="L884" s="38" t="s">
        <v>80</v>
      </c>
      <c r="M884" s="32">
        <v>11</v>
      </c>
    </row>
    <row r="885" spans="1:13" s="32" customFormat="1" ht="15.75" hidden="1" customHeight="1">
      <c r="A885" s="32">
        <v>883</v>
      </c>
      <c r="B885" s="38" t="s">
        <v>5651</v>
      </c>
      <c r="C885" s="38" t="s">
        <v>5603</v>
      </c>
      <c r="D885" s="38" t="s">
        <v>365</v>
      </c>
      <c r="E885" s="32">
        <v>73</v>
      </c>
      <c r="G885" s="59">
        <f t="shared" ca="1" si="13"/>
        <v>120.59774494799593</v>
      </c>
      <c r="H885" s="38" t="s">
        <v>352</v>
      </c>
      <c r="I885" s="38" t="s">
        <v>137</v>
      </c>
      <c r="J885" s="38" t="s">
        <v>78</v>
      </c>
      <c r="K885" s="38" t="s">
        <v>79</v>
      </c>
      <c r="L885" s="38" t="s">
        <v>80</v>
      </c>
    </row>
    <row r="886" spans="1:13" s="32" customFormat="1" ht="15.75" customHeight="1">
      <c r="A886" s="32">
        <v>884</v>
      </c>
      <c r="B886" s="38" t="s">
        <v>5652</v>
      </c>
      <c r="C886" s="38" t="s">
        <v>5653</v>
      </c>
      <c r="D886" s="38" t="s">
        <v>74</v>
      </c>
      <c r="E886" s="32">
        <v>11</v>
      </c>
      <c r="F886" s="51">
        <v>28520</v>
      </c>
      <c r="G886" s="71">
        <f t="shared" ca="1" si="13"/>
        <v>42.460758646626076</v>
      </c>
      <c r="H886" s="38" t="s">
        <v>2135</v>
      </c>
      <c r="I886" s="38" t="s">
        <v>88</v>
      </c>
      <c r="J886" s="38" t="s">
        <v>78</v>
      </c>
      <c r="K886" s="38" t="s">
        <v>79</v>
      </c>
      <c r="L886" s="38" t="s">
        <v>89</v>
      </c>
      <c r="M886" s="32">
        <v>17</v>
      </c>
    </row>
    <row r="887" spans="1:13" s="32" customFormat="1" ht="15.75" customHeight="1">
      <c r="A887" s="32">
        <v>885</v>
      </c>
      <c r="B887" s="38" t="s">
        <v>5654</v>
      </c>
      <c r="C887" s="38" t="s">
        <v>5655</v>
      </c>
      <c r="D887" s="38" t="s">
        <v>74</v>
      </c>
      <c r="E887" s="32">
        <v>20</v>
      </c>
      <c r="F887" s="51">
        <v>24422</v>
      </c>
      <c r="G887" s="71">
        <f t="shared" ca="1" si="13"/>
        <v>53.68815590690005</v>
      </c>
      <c r="H887" s="38" t="s">
        <v>3586</v>
      </c>
      <c r="I887" s="38" t="s">
        <v>96</v>
      </c>
      <c r="J887" s="38" t="s">
        <v>78</v>
      </c>
      <c r="K887" s="38" t="s">
        <v>79</v>
      </c>
      <c r="L887" s="38" t="s">
        <v>89</v>
      </c>
      <c r="M887" s="32">
        <v>18</v>
      </c>
    </row>
    <row r="888" spans="1:13" s="32" customFormat="1" ht="15.75" customHeight="1">
      <c r="A888" s="32">
        <v>886</v>
      </c>
      <c r="B888" s="38" t="s">
        <v>5656</v>
      </c>
      <c r="C888" s="38" t="s">
        <v>5657</v>
      </c>
      <c r="D888" s="38" t="s">
        <v>94</v>
      </c>
      <c r="E888" s="32">
        <v>53</v>
      </c>
      <c r="F888" s="51">
        <v>27348</v>
      </c>
      <c r="G888" s="71">
        <f t="shared" ca="1" si="13"/>
        <v>45.671717550735664</v>
      </c>
      <c r="H888" s="38" t="s">
        <v>2323</v>
      </c>
      <c r="I888" s="38" t="s">
        <v>158</v>
      </c>
      <c r="J888" s="38" t="s">
        <v>78</v>
      </c>
      <c r="K888" s="38" t="s">
        <v>79</v>
      </c>
      <c r="L888" s="38" t="s">
        <v>89</v>
      </c>
      <c r="M888" s="32">
        <v>11</v>
      </c>
    </row>
    <row r="889" spans="1:13" s="32" customFormat="1" ht="15.75" hidden="1" customHeight="1">
      <c r="A889" s="32">
        <v>887</v>
      </c>
      <c r="B889" s="38" t="s">
        <v>5658</v>
      </c>
      <c r="C889" s="38" t="s">
        <v>5659</v>
      </c>
      <c r="D889" s="38" t="s">
        <v>74</v>
      </c>
      <c r="E889" s="32">
        <v>55</v>
      </c>
      <c r="F889" s="51">
        <v>35751</v>
      </c>
      <c r="G889" s="59">
        <f t="shared" ca="1" si="13"/>
        <v>22.649799742516489</v>
      </c>
      <c r="I889" s="38" t="s">
        <v>77</v>
      </c>
      <c r="J889" s="38" t="s">
        <v>115</v>
      </c>
      <c r="K889" s="38" t="s">
        <v>79</v>
      </c>
      <c r="L889" s="38" t="s">
        <v>89</v>
      </c>
      <c r="M889" s="32">
        <v>1</v>
      </c>
    </row>
    <row r="890" spans="1:13" s="32" customFormat="1" ht="15.75" customHeight="1">
      <c r="A890" s="32">
        <v>888</v>
      </c>
      <c r="B890" s="38" t="s">
        <v>72</v>
      </c>
      <c r="C890" s="38" t="s">
        <v>5660</v>
      </c>
      <c r="D890" s="38" t="s">
        <v>94</v>
      </c>
      <c r="E890" s="32">
        <v>62</v>
      </c>
      <c r="F890" s="51">
        <v>23325</v>
      </c>
      <c r="G890" s="71">
        <f t="shared" ca="1" si="13"/>
        <v>56.693635358954843</v>
      </c>
      <c r="H890" s="38" t="s">
        <v>389</v>
      </c>
      <c r="I890" s="38" t="s">
        <v>77</v>
      </c>
      <c r="J890" s="38" t="s">
        <v>78</v>
      </c>
      <c r="K890" s="38" t="s">
        <v>79</v>
      </c>
      <c r="L890" s="38" t="s">
        <v>89</v>
      </c>
      <c r="M890" s="32">
        <v>10</v>
      </c>
    </row>
    <row r="891" spans="1:13" s="32" customFormat="1" ht="15.75" customHeight="1">
      <c r="A891" s="32">
        <v>889</v>
      </c>
      <c r="B891" s="38" t="s">
        <v>5661</v>
      </c>
      <c r="C891" s="38" t="s">
        <v>5662</v>
      </c>
      <c r="D891" s="38" t="s">
        <v>74</v>
      </c>
      <c r="E891" s="32">
        <v>46</v>
      </c>
      <c r="F891" s="51">
        <v>24522</v>
      </c>
      <c r="G891" s="71">
        <f t="shared" ca="1" si="13"/>
        <v>53.414183304160325</v>
      </c>
      <c r="H891" s="38" t="s">
        <v>582</v>
      </c>
      <c r="I891" s="38" t="s">
        <v>126</v>
      </c>
      <c r="J891" s="38" t="s">
        <v>97</v>
      </c>
      <c r="K891" s="38" t="s">
        <v>79</v>
      </c>
      <c r="L891" s="38" t="s">
        <v>80</v>
      </c>
      <c r="M891" s="32">
        <v>10</v>
      </c>
    </row>
    <row r="892" spans="1:13" s="32" customFormat="1" ht="15.75" customHeight="1">
      <c r="A892" s="32">
        <v>890</v>
      </c>
      <c r="B892" s="38" t="s">
        <v>5663</v>
      </c>
      <c r="C892" s="38" t="s">
        <v>5664</v>
      </c>
      <c r="D892" s="38" t="s">
        <v>94</v>
      </c>
      <c r="E892" s="32">
        <v>55</v>
      </c>
      <c r="F892" s="51">
        <v>27061</v>
      </c>
      <c r="G892" s="71">
        <f t="shared" ca="1" si="13"/>
        <v>46.458018920598683</v>
      </c>
      <c r="H892" s="38" t="s">
        <v>416</v>
      </c>
      <c r="I892" s="38" t="s">
        <v>158</v>
      </c>
      <c r="J892" s="38" t="s">
        <v>78</v>
      </c>
      <c r="K892" s="38" t="s">
        <v>79</v>
      </c>
      <c r="L892" s="38" t="s">
        <v>80</v>
      </c>
      <c r="M892" s="32">
        <v>15</v>
      </c>
    </row>
    <row r="893" spans="1:13" s="32" customFormat="1" ht="15.75" customHeight="1">
      <c r="A893" s="32">
        <v>891</v>
      </c>
      <c r="B893" s="38" t="s">
        <v>4087</v>
      </c>
      <c r="C893" s="38" t="s">
        <v>5665</v>
      </c>
      <c r="D893" s="38" t="s">
        <v>74</v>
      </c>
      <c r="E893" s="32">
        <v>21</v>
      </c>
      <c r="F893" s="51">
        <v>29804</v>
      </c>
      <c r="G893" s="71">
        <f t="shared" ca="1" si="13"/>
        <v>38.942950427447997</v>
      </c>
      <c r="H893" s="38" t="s">
        <v>1052</v>
      </c>
      <c r="I893" s="38" t="s">
        <v>158</v>
      </c>
      <c r="J893" s="38" t="s">
        <v>115</v>
      </c>
      <c r="K893" s="38" t="s">
        <v>79</v>
      </c>
      <c r="L893" s="38" t="s">
        <v>80</v>
      </c>
      <c r="M893" s="32">
        <v>9</v>
      </c>
    </row>
    <row r="894" spans="1:13" s="32" customFormat="1" ht="15.75" hidden="1" customHeight="1">
      <c r="A894" s="32">
        <v>892</v>
      </c>
      <c r="B894" s="38" t="s">
        <v>896</v>
      </c>
      <c r="C894" s="38" t="s">
        <v>5666</v>
      </c>
      <c r="D894" s="38" t="s">
        <v>365</v>
      </c>
      <c r="E894" s="32">
        <v>22</v>
      </c>
      <c r="G894" s="59">
        <f t="shared" ca="1" si="13"/>
        <v>120.59774494799593</v>
      </c>
      <c r="H894" s="38" t="s">
        <v>1295</v>
      </c>
      <c r="I894" s="38" t="s">
        <v>137</v>
      </c>
      <c r="J894" s="38" t="s">
        <v>78</v>
      </c>
      <c r="K894" s="38" t="s">
        <v>79</v>
      </c>
      <c r="L894" s="38" t="s">
        <v>80</v>
      </c>
    </row>
    <row r="895" spans="1:13" s="32" customFormat="1" ht="15.75" customHeight="1">
      <c r="A895" s="32">
        <v>893</v>
      </c>
      <c r="B895" s="38" t="s">
        <v>5667</v>
      </c>
      <c r="C895" s="38" t="s">
        <v>5668</v>
      </c>
      <c r="D895" s="38" t="s">
        <v>74</v>
      </c>
      <c r="E895" s="32">
        <v>97</v>
      </c>
      <c r="F895" s="51">
        <v>30570</v>
      </c>
      <c r="G895" s="71">
        <f t="shared" ca="1" si="13"/>
        <v>36.844320290461695</v>
      </c>
      <c r="H895" s="38" t="s">
        <v>3913</v>
      </c>
      <c r="I895" s="38" t="s">
        <v>137</v>
      </c>
      <c r="J895" s="38" t="s">
        <v>78</v>
      </c>
      <c r="K895" s="38" t="s">
        <v>79</v>
      </c>
      <c r="L895" s="38" t="s">
        <v>89</v>
      </c>
      <c r="M895" s="32">
        <v>16</v>
      </c>
    </row>
    <row r="896" spans="1:13" s="32" customFormat="1" ht="15.75" customHeight="1">
      <c r="A896" s="32">
        <v>894</v>
      </c>
      <c r="B896" s="38" t="s">
        <v>4395</v>
      </c>
      <c r="C896" s="38" t="s">
        <v>5669</v>
      </c>
      <c r="D896" s="38" t="s">
        <v>94</v>
      </c>
      <c r="E896" s="32">
        <v>13</v>
      </c>
      <c r="F896" s="51">
        <v>25920</v>
      </c>
      <c r="G896" s="71">
        <f t="shared" ca="1" si="13"/>
        <v>49.584046317858956</v>
      </c>
      <c r="H896" s="38" t="s">
        <v>464</v>
      </c>
      <c r="I896" s="38" t="s">
        <v>96</v>
      </c>
      <c r="J896" s="38" t="s">
        <v>115</v>
      </c>
      <c r="K896" s="38" t="s">
        <v>79</v>
      </c>
      <c r="L896" s="38" t="s">
        <v>80</v>
      </c>
      <c r="M896" s="32">
        <v>9</v>
      </c>
    </row>
    <row r="897" spans="1:13" s="32" customFormat="1" ht="15.75" hidden="1" customHeight="1">
      <c r="A897" s="32">
        <v>895</v>
      </c>
      <c r="B897" s="38" t="s">
        <v>5670</v>
      </c>
      <c r="C897" s="38" t="s">
        <v>5671</v>
      </c>
      <c r="D897" s="38" t="s">
        <v>94</v>
      </c>
      <c r="E897" s="32">
        <v>58</v>
      </c>
      <c r="F897" s="51">
        <v>24353</v>
      </c>
      <c r="G897" s="59">
        <f t="shared" ca="1" si="13"/>
        <v>53.87719700279046</v>
      </c>
      <c r="I897" s="38" t="s">
        <v>200</v>
      </c>
      <c r="J897" s="38" t="s">
        <v>78</v>
      </c>
      <c r="K897" s="38" t="s">
        <v>79</v>
      </c>
      <c r="L897" s="38" t="s">
        <v>80</v>
      </c>
      <c r="M897" s="32">
        <v>12</v>
      </c>
    </row>
    <row r="898" spans="1:13" s="32" customFormat="1" ht="15.75" customHeight="1">
      <c r="A898" s="32">
        <v>896</v>
      </c>
      <c r="B898" s="38" t="s">
        <v>5181</v>
      </c>
      <c r="C898" s="38" t="s">
        <v>5672</v>
      </c>
      <c r="D898" s="38" t="s">
        <v>94</v>
      </c>
      <c r="E898" s="32">
        <v>25</v>
      </c>
      <c r="F898" s="51">
        <v>28651</v>
      </c>
      <c r="G898" s="71">
        <f t="shared" ca="1" si="13"/>
        <v>42.101854537037035</v>
      </c>
      <c r="H898" s="38" t="s">
        <v>568</v>
      </c>
      <c r="I898" s="38" t="s">
        <v>200</v>
      </c>
      <c r="J898" s="38" t="s">
        <v>78</v>
      </c>
      <c r="K898" s="38" t="s">
        <v>79</v>
      </c>
      <c r="L898" s="38" t="s">
        <v>89</v>
      </c>
      <c r="M898" s="32">
        <v>15</v>
      </c>
    </row>
    <row r="899" spans="1:13" s="32" customFormat="1" ht="15.75" customHeight="1">
      <c r="A899" s="32">
        <v>897</v>
      </c>
      <c r="B899" s="38" t="s">
        <v>4272</v>
      </c>
      <c r="C899" s="38" t="s">
        <v>5673</v>
      </c>
      <c r="D899" s="38" t="s">
        <v>94</v>
      </c>
      <c r="E899" s="32">
        <v>25</v>
      </c>
      <c r="F899" s="51">
        <v>25214</v>
      </c>
      <c r="G899" s="71">
        <f t="shared" ca="1" si="13"/>
        <v>51.518292893201419</v>
      </c>
      <c r="H899" s="38" t="s">
        <v>209</v>
      </c>
      <c r="I899" s="38" t="s">
        <v>77</v>
      </c>
      <c r="J899" s="38" t="s">
        <v>78</v>
      </c>
      <c r="K899" s="38" t="s">
        <v>79</v>
      </c>
      <c r="L899" s="38" t="s">
        <v>89</v>
      </c>
      <c r="M899" s="32">
        <v>11</v>
      </c>
    </row>
    <row r="900" spans="1:13" s="32" customFormat="1" ht="15.75" customHeight="1">
      <c r="A900" s="32">
        <v>898</v>
      </c>
      <c r="B900" s="38" t="s">
        <v>5674</v>
      </c>
      <c r="C900" s="38" t="s">
        <v>5675</v>
      </c>
      <c r="D900" s="38" t="s">
        <v>94</v>
      </c>
      <c r="E900" s="32">
        <v>53</v>
      </c>
      <c r="F900" s="51">
        <v>28365</v>
      </c>
      <c r="G900" s="71">
        <f t="shared" ref="G900:G963" ca="1" si="14">(NOW()-F900)/365</f>
        <v>42.885416180872653</v>
      </c>
      <c r="H900" s="38" t="s">
        <v>76</v>
      </c>
      <c r="I900" s="38" t="s">
        <v>96</v>
      </c>
      <c r="J900" s="38" t="s">
        <v>97</v>
      </c>
      <c r="K900" s="38" t="s">
        <v>79</v>
      </c>
      <c r="L900" s="38" t="s">
        <v>89</v>
      </c>
      <c r="M900" s="32">
        <v>16</v>
      </c>
    </row>
    <row r="901" spans="1:13" s="32" customFormat="1" ht="15.75" customHeight="1">
      <c r="A901" s="32">
        <v>899</v>
      </c>
      <c r="B901" s="38" t="s">
        <v>5676</v>
      </c>
      <c r="C901" s="38" t="s">
        <v>5677</v>
      </c>
      <c r="D901" s="38" t="s">
        <v>94</v>
      </c>
      <c r="E901" s="32">
        <v>42</v>
      </c>
      <c r="F901" s="51">
        <v>23228</v>
      </c>
      <c r="G901" s="71">
        <f t="shared" ca="1" si="14"/>
        <v>56.959388783612376</v>
      </c>
      <c r="H901" s="38" t="s">
        <v>301</v>
      </c>
      <c r="I901" s="38" t="s">
        <v>158</v>
      </c>
      <c r="J901" s="38" t="s">
        <v>97</v>
      </c>
      <c r="K901" s="38" t="s">
        <v>79</v>
      </c>
      <c r="L901" s="38" t="s">
        <v>80</v>
      </c>
      <c r="M901" s="32">
        <v>12</v>
      </c>
    </row>
    <row r="902" spans="1:13" s="32" customFormat="1" ht="15.75" customHeight="1">
      <c r="A902" s="32">
        <v>900</v>
      </c>
      <c r="B902" s="38" t="s">
        <v>2176</v>
      </c>
      <c r="C902" s="38" t="s">
        <v>5678</v>
      </c>
      <c r="D902" s="38" t="s">
        <v>74</v>
      </c>
      <c r="E902" s="32">
        <v>48</v>
      </c>
      <c r="F902" s="51">
        <v>33092</v>
      </c>
      <c r="G902" s="71">
        <f t="shared" ca="1" si="14"/>
        <v>29.934731249365804</v>
      </c>
      <c r="H902" s="38" t="s">
        <v>172</v>
      </c>
      <c r="I902" s="38" t="s">
        <v>77</v>
      </c>
      <c r="J902" s="38" t="s">
        <v>78</v>
      </c>
      <c r="K902" s="38" t="s">
        <v>79</v>
      </c>
      <c r="L902" s="38" t="s">
        <v>80</v>
      </c>
      <c r="M902" s="32">
        <v>5</v>
      </c>
    </row>
    <row r="903" spans="1:13" s="32" customFormat="1" ht="15.75" hidden="1" customHeight="1">
      <c r="A903" s="32">
        <v>901</v>
      </c>
      <c r="B903" s="38" t="s">
        <v>5679</v>
      </c>
      <c r="C903" s="38" t="s">
        <v>5680</v>
      </c>
      <c r="D903" s="38" t="s">
        <v>94</v>
      </c>
      <c r="E903" s="32">
        <v>13</v>
      </c>
      <c r="F903" s="51">
        <v>27511</v>
      </c>
      <c r="G903" s="59">
        <f t="shared" ca="1" si="14"/>
        <v>45.225142208269915</v>
      </c>
      <c r="I903" s="38" t="s">
        <v>126</v>
      </c>
      <c r="J903" s="38" t="s">
        <v>78</v>
      </c>
      <c r="K903" s="38" t="s">
        <v>79</v>
      </c>
      <c r="L903" s="38" t="s">
        <v>80</v>
      </c>
      <c r="M903" s="32">
        <v>16</v>
      </c>
    </row>
    <row r="904" spans="1:13" s="32" customFormat="1" ht="15.75" customHeight="1">
      <c r="A904" s="32">
        <v>902</v>
      </c>
      <c r="B904" s="38" t="s">
        <v>5681</v>
      </c>
      <c r="C904" s="38" t="s">
        <v>5682</v>
      </c>
      <c r="D904" s="38" t="s">
        <v>94</v>
      </c>
      <c r="E904" s="32">
        <v>37</v>
      </c>
      <c r="F904" s="51">
        <v>32715</v>
      </c>
      <c r="G904" s="71">
        <f t="shared" ca="1" si="14"/>
        <v>30.967607961694569</v>
      </c>
      <c r="H904" s="38" t="s">
        <v>600</v>
      </c>
      <c r="I904" s="38" t="s">
        <v>126</v>
      </c>
      <c r="J904" s="38" t="s">
        <v>78</v>
      </c>
      <c r="K904" s="38" t="s">
        <v>79</v>
      </c>
      <c r="L904" s="38" t="s">
        <v>89</v>
      </c>
      <c r="M904" s="32">
        <v>18</v>
      </c>
    </row>
    <row r="905" spans="1:13" s="32" customFormat="1" ht="15.75" hidden="1" customHeight="1">
      <c r="A905" s="32">
        <v>903</v>
      </c>
      <c r="B905" s="38" t="s">
        <v>5683</v>
      </c>
      <c r="C905" s="38" t="s">
        <v>5684</v>
      </c>
      <c r="D905" s="38" t="s">
        <v>74</v>
      </c>
      <c r="E905" s="32">
        <v>46</v>
      </c>
      <c r="F905" s="51">
        <v>22465</v>
      </c>
      <c r="G905" s="59">
        <f t="shared" ca="1" si="14"/>
        <v>59.049799742516484</v>
      </c>
      <c r="I905" s="38" t="s">
        <v>96</v>
      </c>
      <c r="J905" s="38" t="s">
        <v>78</v>
      </c>
      <c r="K905" s="38" t="s">
        <v>79</v>
      </c>
      <c r="L905" s="38" t="s">
        <v>89</v>
      </c>
      <c r="M905" s="32">
        <v>14</v>
      </c>
    </row>
    <row r="906" spans="1:13" s="32" customFormat="1" ht="15.75" customHeight="1">
      <c r="A906" s="32">
        <v>904</v>
      </c>
      <c r="B906" s="38" t="s">
        <v>2848</v>
      </c>
      <c r="C906" s="38" t="s">
        <v>5685</v>
      </c>
      <c r="D906" s="38" t="s">
        <v>94</v>
      </c>
      <c r="E906" s="32">
        <v>51</v>
      </c>
      <c r="F906" s="51">
        <v>27155</v>
      </c>
      <c r="G906" s="71">
        <f t="shared" ca="1" si="14"/>
        <v>46.200484674023336</v>
      </c>
      <c r="H906" s="38" t="s">
        <v>1266</v>
      </c>
      <c r="I906" s="38" t="s">
        <v>200</v>
      </c>
      <c r="J906" s="38" t="s">
        <v>115</v>
      </c>
      <c r="K906" s="38" t="s">
        <v>79</v>
      </c>
      <c r="L906" s="38" t="s">
        <v>80</v>
      </c>
      <c r="M906" s="32">
        <v>11</v>
      </c>
    </row>
    <row r="907" spans="1:13" s="32" customFormat="1" ht="15.75" customHeight="1">
      <c r="A907" s="32">
        <v>905</v>
      </c>
      <c r="B907" s="38" t="s">
        <v>900</v>
      </c>
      <c r="C907" s="38" t="s">
        <v>5686</v>
      </c>
      <c r="D907" s="38" t="s">
        <v>94</v>
      </c>
      <c r="E907" s="32">
        <v>41</v>
      </c>
      <c r="F907" s="51">
        <v>28532</v>
      </c>
      <c r="G907" s="71">
        <f t="shared" ca="1" si="14"/>
        <v>42.427881934297311</v>
      </c>
      <c r="H907" s="38" t="s">
        <v>1162</v>
      </c>
      <c r="I907" s="38" t="s">
        <v>77</v>
      </c>
      <c r="J907" s="38" t="s">
        <v>97</v>
      </c>
      <c r="K907" s="38" t="s">
        <v>79</v>
      </c>
      <c r="L907" s="38" t="s">
        <v>89</v>
      </c>
      <c r="M907" s="32">
        <v>12</v>
      </c>
    </row>
    <row r="908" spans="1:13" s="32" customFormat="1" ht="15.75" customHeight="1">
      <c r="A908" s="32">
        <v>906</v>
      </c>
      <c r="B908" s="38" t="s">
        <v>1168</v>
      </c>
      <c r="C908" s="38" t="s">
        <v>5687</v>
      </c>
      <c r="D908" s="38" t="s">
        <v>74</v>
      </c>
      <c r="E908" s="32">
        <v>73</v>
      </c>
      <c r="F908" s="51">
        <v>36159</v>
      </c>
      <c r="G908" s="71">
        <f t="shared" ca="1" si="14"/>
        <v>21.531991523338405</v>
      </c>
      <c r="H908" s="38" t="s">
        <v>108</v>
      </c>
      <c r="I908" s="38" t="s">
        <v>96</v>
      </c>
      <c r="J908" s="38" t="s">
        <v>115</v>
      </c>
      <c r="K908" s="38" t="s">
        <v>79</v>
      </c>
      <c r="L908" s="38" t="s">
        <v>80</v>
      </c>
      <c r="M908" s="32">
        <v>3</v>
      </c>
    </row>
    <row r="909" spans="1:13" s="32" customFormat="1" ht="15.75" customHeight="1">
      <c r="A909" s="32">
        <v>907</v>
      </c>
      <c r="B909" s="38" t="s">
        <v>5688</v>
      </c>
      <c r="C909" s="38" t="s">
        <v>5689</v>
      </c>
      <c r="D909" s="38" t="s">
        <v>74</v>
      </c>
      <c r="E909" s="32">
        <v>51</v>
      </c>
      <c r="F909" s="51">
        <v>28849</v>
      </c>
      <c r="G909" s="71">
        <f t="shared" ca="1" si="14"/>
        <v>41.559388783612377</v>
      </c>
      <c r="H909" s="38" t="s">
        <v>749</v>
      </c>
      <c r="I909" s="38" t="s">
        <v>88</v>
      </c>
      <c r="J909" s="38" t="s">
        <v>115</v>
      </c>
      <c r="K909" s="38" t="s">
        <v>79</v>
      </c>
      <c r="L909" s="38" t="s">
        <v>80</v>
      </c>
      <c r="M909" s="32">
        <v>17</v>
      </c>
    </row>
    <row r="910" spans="1:13" s="32" customFormat="1" ht="15.75" hidden="1" customHeight="1">
      <c r="A910" s="32">
        <v>908</v>
      </c>
      <c r="B910" s="38" t="s">
        <v>1504</v>
      </c>
      <c r="C910" s="38" t="s">
        <v>5542</v>
      </c>
      <c r="D910" s="38" t="s">
        <v>94</v>
      </c>
      <c r="E910" s="32">
        <v>86</v>
      </c>
      <c r="F910" s="51">
        <v>29461</v>
      </c>
      <c r="G910" s="59">
        <f t="shared" ca="1" si="14"/>
        <v>39.882676454845253</v>
      </c>
      <c r="I910" s="38" t="s">
        <v>96</v>
      </c>
      <c r="J910" s="38" t="s">
        <v>97</v>
      </c>
      <c r="K910" s="38" t="s">
        <v>79</v>
      </c>
      <c r="L910" s="38" t="s">
        <v>80</v>
      </c>
      <c r="M910" s="32">
        <v>17</v>
      </c>
    </row>
    <row r="911" spans="1:13" s="32" customFormat="1" ht="15.75" customHeight="1">
      <c r="A911" s="32">
        <v>909</v>
      </c>
      <c r="B911" s="38" t="s">
        <v>5690</v>
      </c>
      <c r="C911" s="38" t="s">
        <v>5691</v>
      </c>
      <c r="D911" s="38" t="s">
        <v>94</v>
      </c>
      <c r="E911" s="32">
        <v>77</v>
      </c>
      <c r="F911" s="51">
        <v>21919</v>
      </c>
      <c r="G911" s="71">
        <f t="shared" ca="1" si="14"/>
        <v>60.545690153475391</v>
      </c>
      <c r="H911" s="38" t="s">
        <v>1448</v>
      </c>
      <c r="I911" s="38" t="s">
        <v>200</v>
      </c>
      <c r="J911" s="38" t="s">
        <v>115</v>
      </c>
      <c r="K911" s="38" t="s">
        <v>79</v>
      </c>
      <c r="L911" s="38" t="s">
        <v>80</v>
      </c>
      <c r="M911" s="32">
        <v>8</v>
      </c>
    </row>
    <row r="912" spans="1:13" s="32" customFormat="1" ht="15.75" customHeight="1">
      <c r="A912" s="32">
        <v>910</v>
      </c>
      <c r="B912" s="38" t="s">
        <v>5692</v>
      </c>
      <c r="C912" s="38" t="s">
        <v>5693</v>
      </c>
      <c r="D912" s="38" t="s">
        <v>74</v>
      </c>
      <c r="E912" s="32">
        <v>50</v>
      </c>
      <c r="F912" s="51">
        <v>31528</v>
      </c>
      <c r="G912" s="71">
        <f t="shared" ca="1" si="14"/>
        <v>34.219662756215115</v>
      </c>
      <c r="H912" s="38" t="s">
        <v>5694</v>
      </c>
      <c r="I912" s="38" t="s">
        <v>96</v>
      </c>
      <c r="J912" s="38" t="s">
        <v>78</v>
      </c>
      <c r="K912" s="38" t="s">
        <v>79</v>
      </c>
      <c r="L912" s="38" t="s">
        <v>89</v>
      </c>
      <c r="M912" s="32">
        <v>14</v>
      </c>
    </row>
    <row r="913" spans="1:13" s="32" customFormat="1" ht="15.75" customHeight="1">
      <c r="A913" s="32">
        <v>911</v>
      </c>
      <c r="B913" s="38" t="s">
        <v>5695</v>
      </c>
      <c r="C913" s="38" t="s">
        <v>5696</v>
      </c>
      <c r="D913" s="38" t="s">
        <v>74</v>
      </c>
      <c r="E913" s="32">
        <v>62</v>
      </c>
      <c r="F913" s="51">
        <v>27315</v>
      </c>
      <c r="G913" s="71">
        <f t="shared" ca="1" si="14"/>
        <v>45.762128509639773</v>
      </c>
      <c r="H913" s="38" t="s">
        <v>546</v>
      </c>
      <c r="I913" s="38" t="s">
        <v>88</v>
      </c>
      <c r="J913" s="38" t="s">
        <v>97</v>
      </c>
      <c r="K913" s="38" t="s">
        <v>79</v>
      </c>
      <c r="L913" s="38" t="s">
        <v>89</v>
      </c>
      <c r="M913" s="32">
        <v>3</v>
      </c>
    </row>
    <row r="914" spans="1:13" s="32" customFormat="1" ht="15.75" customHeight="1">
      <c r="A914" s="32">
        <v>912</v>
      </c>
      <c r="B914" s="38" t="s">
        <v>5697</v>
      </c>
      <c r="C914" s="38" t="s">
        <v>5698</v>
      </c>
      <c r="D914" s="38" t="s">
        <v>74</v>
      </c>
      <c r="E914" s="32">
        <v>37</v>
      </c>
      <c r="F914" s="51">
        <v>25038</v>
      </c>
      <c r="G914" s="71">
        <f t="shared" ca="1" si="14"/>
        <v>52.000484674023333</v>
      </c>
      <c r="H914" s="38" t="s">
        <v>582</v>
      </c>
      <c r="I914" s="38" t="s">
        <v>126</v>
      </c>
      <c r="J914" s="38" t="s">
        <v>78</v>
      </c>
      <c r="K914" s="38" t="s">
        <v>79</v>
      </c>
      <c r="L914" s="38" t="s">
        <v>80</v>
      </c>
      <c r="M914" s="32">
        <v>19</v>
      </c>
    </row>
    <row r="915" spans="1:13" s="32" customFormat="1" ht="15.75" hidden="1" customHeight="1">
      <c r="A915" s="32">
        <v>913</v>
      </c>
      <c r="B915" s="38" t="s">
        <v>5699</v>
      </c>
      <c r="C915" s="38" t="s">
        <v>5700</v>
      </c>
      <c r="D915" s="38" t="s">
        <v>94</v>
      </c>
      <c r="E915" s="32">
        <v>67</v>
      </c>
      <c r="F915" s="51">
        <v>36827</v>
      </c>
      <c r="G915" s="59">
        <f t="shared" ca="1" si="14"/>
        <v>19.701854537037036</v>
      </c>
      <c r="I915" s="38" t="s">
        <v>96</v>
      </c>
      <c r="J915" s="38" t="s">
        <v>78</v>
      </c>
      <c r="K915" s="38" t="s">
        <v>79</v>
      </c>
      <c r="L915" s="38" t="s">
        <v>89</v>
      </c>
      <c r="M915" s="32">
        <v>1</v>
      </c>
    </row>
    <row r="916" spans="1:13" s="32" customFormat="1" ht="15.75" customHeight="1">
      <c r="A916" s="32">
        <v>914</v>
      </c>
      <c r="B916" s="38" t="s">
        <v>2974</v>
      </c>
      <c r="C916" s="38" t="s">
        <v>5701</v>
      </c>
      <c r="D916" s="38" t="s">
        <v>74</v>
      </c>
      <c r="E916" s="32">
        <v>73</v>
      </c>
      <c r="F916" s="51">
        <v>36327</v>
      </c>
      <c r="G916" s="71">
        <f t="shared" ca="1" si="14"/>
        <v>21.071717550735666</v>
      </c>
      <c r="H916" s="38" t="s">
        <v>1271</v>
      </c>
      <c r="I916" s="38" t="s">
        <v>77</v>
      </c>
      <c r="J916" s="38" t="s">
        <v>97</v>
      </c>
      <c r="K916" s="38" t="s">
        <v>79</v>
      </c>
      <c r="L916" s="38" t="s">
        <v>80</v>
      </c>
      <c r="M916" s="32">
        <v>2</v>
      </c>
    </row>
    <row r="917" spans="1:13" s="32" customFormat="1" ht="15.75" customHeight="1">
      <c r="A917" s="32">
        <v>915</v>
      </c>
      <c r="B917" s="38" t="s">
        <v>5702</v>
      </c>
      <c r="C917" s="38" t="s">
        <v>5703</v>
      </c>
      <c r="D917" s="38" t="s">
        <v>94</v>
      </c>
      <c r="E917" s="32">
        <v>17</v>
      </c>
      <c r="F917" s="51">
        <v>30932</v>
      </c>
      <c r="G917" s="71">
        <f t="shared" ca="1" si="14"/>
        <v>35.852539468543881</v>
      </c>
      <c r="H917" s="38" t="s">
        <v>440</v>
      </c>
      <c r="I917" s="38" t="s">
        <v>114</v>
      </c>
      <c r="J917" s="38" t="s">
        <v>78</v>
      </c>
      <c r="K917" s="38" t="s">
        <v>79</v>
      </c>
      <c r="L917" s="38" t="s">
        <v>89</v>
      </c>
      <c r="M917" s="32">
        <v>7</v>
      </c>
    </row>
    <row r="918" spans="1:13" s="32" customFormat="1" ht="15.75" customHeight="1">
      <c r="A918" s="32">
        <v>916</v>
      </c>
      <c r="B918" s="38" t="s">
        <v>5704</v>
      </c>
      <c r="D918" s="38" t="s">
        <v>94</v>
      </c>
      <c r="E918" s="32">
        <v>18</v>
      </c>
      <c r="F918" s="51">
        <v>33407</v>
      </c>
      <c r="G918" s="71">
        <f t="shared" ca="1" si="14"/>
        <v>29.071717550735666</v>
      </c>
      <c r="H918" s="38" t="s">
        <v>352</v>
      </c>
      <c r="I918" s="38" t="s">
        <v>200</v>
      </c>
      <c r="J918" s="38" t="s">
        <v>97</v>
      </c>
      <c r="K918" s="38" t="s">
        <v>79</v>
      </c>
      <c r="L918" s="38" t="s">
        <v>89</v>
      </c>
      <c r="M918" s="32">
        <v>8</v>
      </c>
    </row>
    <row r="919" spans="1:13" s="32" customFormat="1" ht="15.75" customHeight="1">
      <c r="A919" s="32">
        <v>917</v>
      </c>
      <c r="B919" s="38" t="s">
        <v>5705</v>
      </c>
      <c r="C919" s="38" t="s">
        <v>5706</v>
      </c>
      <c r="D919" s="38" t="s">
        <v>74</v>
      </c>
      <c r="E919" s="32">
        <v>63</v>
      </c>
      <c r="F919" s="51">
        <v>23503</v>
      </c>
      <c r="G919" s="71">
        <f t="shared" ca="1" si="14"/>
        <v>56.205964126078129</v>
      </c>
      <c r="H919" s="38" t="s">
        <v>357</v>
      </c>
      <c r="I919" s="38" t="s">
        <v>96</v>
      </c>
      <c r="J919" s="38" t="s">
        <v>78</v>
      </c>
      <c r="K919" s="38" t="s">
        <v>79</v>
      </c>
      <c r="L919" s="38" t="s">
        <v>89</v>
      </c>
      <c r="M919" s="32">
        <v>19</v>
      </c>
    </row>
    <row r="920" spans="1:13" s="32" customFormat="1" ht="15.75" customHeight="1">
      <c r="A920" s="32">
        <v>918</v>
      </c>
      <c r="B920" s="38" t="s">
        <v>5578</v>
      </c>
      <c r="C920" s="38" t="s">
        <v>5707</v>
      </c>
      <c r="D920" s="38" t="s">
        <v>74</v>
      </c>
      <c r="E920" s="32">
        <v>73</v>
      </c>
      <c r="F920" s="51">
        <v>27451</v>
      </c>
      <c r="G920" s="71">
        <f t="shared" ca="1" si="14"/>
        <v>45.389525769913746</v>
      </c>
      <c r="H920" s="38" t="s">
        <v>185</v>
      </c>
      <c r="I920" s="38" t="s">
        <v>158</v>
      </c>
      <c r="J920" s="38" t="s">
        <v>115</v>
      </c>
      <c r="K920" s="38" t="s">
        <v>79</v>
      </c>
      <c r="L920" s="38" t="s">
        <v>89</v>
      </c>
      <c r="M920" s="32">
        <v>13</v>
      </c>
    </row>
    <row r="921" spans="1:13" s="32" customFormat="1" ht="15.75" customHeight="1">
      <c r="A921" s="32">
        <v>919</v>
      </c>
      <c r="B921" s="38" t="s">
        <v>5708</v>
      </c>
      <c r="C921" s="38" t="s">
        <v>5709</v>
      </c>
      <c r="D921" s="38" t="s">
        <v>74</v>
      </c>
      <c r="E921" s="32">
        <v>48</v>
      </c>
      <c r="F921" s="51">
        <v>31975</v>
      </c>
      <c r="G921" s="71">
        <f t="shared" ca="1" si="14"/>
        <v>32.99500522196854</v>
      </c>
      <c r="H921" s="38" t="s">
        <v>1611</v>
      </c>
      <c r="I921" s="38" t="s">
        <v>158</v>
      </c>
      <c r="J921" s="38" t="s">
        <v>78</v>
      </c>
      <c r="K921" s="38" t="s">
        <v>79</v>
      </c>
      <c r="L921" s="38" t="s">
        <v>80</v>
      </c>
      <c r="M921" s="32">
        <v>13</v>
      </c>
    </row>
    <row r="922" spans="1:13" s="32" customFormat="1" ht="15.75" customHeight="1">
      <c r="A922" s="32">
        <v>920</v>
      </c>
      <c r="B922" s="38" t="s">
        <v>5710</v>
      </c>
      <c r="C922" s="38" t="s">
        <v>5711</v>
      </c>
      <c r="D922" s="38" t="s">
        <v>74</v>
      </c>
      <c r="E922" s="32">
        <v>89</v>
      </c>
      <c r="F922" s="51">
        <v>27778</v>
      </c>
      <c r="G922" s="71">
        <f t="shared" ca="1" si="14"/>
        <v>44.49363535895484</v>
      </c>
      <c r="H922" s="38" t="s">
        <v>1191</v>
      </c>
      <c r="I922" s="38" t="s">
        <v>158</v>
      </c>
      <c r="J922" s="38" t="s">
        <v>78</v>
      </c>
      <c r="K922" s="38" t="s">
        <v>79</v>
      </c>
      <c r="L922" s="38" t="s">
        <v>80</v>
      </c>
      <c r="M922" s="32">
        <v>19</v>
      </c>
    </row>
    <row r="923" spans="1:13" s="32" customFormat="1" ht="15.75" customHeight="1">
      <c r="A923" s="32">
        <v>921</v>
      </c>
      <c r="B923" s="38" t="s">
        <v>5712</v>
      </c>
      <c r="C923" s="38" t="s">
        <v>5713</v>
      </c>
      <c r="D923" s="38" t="s">
        <v>94</v>
      </c>
      <c r="E923" s="32">
        <v>77</v>
      </c>
      <c r="F923" s="51">
        <v>29208</v>
      </c>
      <c r="G923" s="71">
        <f t="shared" ca="1" si="14"/>
        <v>40.575827139776763</v>
      </c>
      <c r="H923" s="38" t="s">
        <v>861</v>
      </c>
      <c r="I923" s="38" t="s">
        <v>77</v>
      </c>
      <c r="J923" s="38" t="s">
        <v>78</v>
      </c>
      <c r="K923" s="38" t="s">
        <v>79</v>
      </c>
      <c r="L923" s="38" t="s">
        <v>89</v>
      </c>
      <c r="M923" s="32">
        <v>7</v>
      </c>
    </row>
    <row r="924" spans="1:13" s="32" customFormat="1" ht="15.75" customHeight="1">
      <c r="A924" s="32">
        <v>922</v>
      </c>
      <c r="B924" s="38" t="s">
        <v>5714</v>
      </c>
      <c r="C924" s="38" t="s">
        <v>5715</v>
      </c>
      <c r="D924" s="38" t="s">
        <v>94</v>
      </c>
      <c r="E924" s="32">
        <v>52</v>
      </c>
      <c r="F924" s="51">
        <v>26582</v>
      </c>
      <c r="G924" s="71">
        <f t="shared" ca="1" si="14"/>
        <v>47.770347687721966</v>
      </c>
      <c r="H924" s="38" t="s">
        <v>1448</v>
      </c>
      <c r="I924" s="38" t="s">
        <v>96</v>
      </c>
      <c r="J924" s="38" t="s">
        <v>78</v>
      </c>
      <c r="K924" s="38" t="s">
        <v>79</v>
      </c>
      <c r="L924" s="38" t="s">
        <v>89</v>
      </c>
      <c r="M924" s="32">
        <v>19</v>
      </c>
    </row>
    <row r="925" spans="1:13" s="32" customFormat="1" ht="15.75" customHeight="1">
      <c r="A925" s="32">
        <v>923</v>
      </c>
      <c r="B925" s="38" t="s">
        <v>5716</v>
      </c>
      <c r="C925" s="38" t="s">
        <v>5717</v>
      </c>
      <c r="D925" s="38" t="s">
        <v>74</v>
      </c>
      <c r="E925" s="32">
        <v>44</v>
      </c>
      <c r="F925" s="51">
        <v>28302</v>
      </c>
      <c r="G925" s="71">
        <f t="shared" ca="1" si="14"/>
        <v>43.058018920598677</v>
      </c>
      <c r="H925" s="38" t="s">
        <v>379</v>
      </c>
      <c r="I925" s="38" t="s">
        <v>96</v>
      </c>
      <c r="J925" s="38" t="s">
        <v>115</v>
      </c>
      <c r="K925" s="38" t="s">
        <v>79</v>
      </c>
      <c r="L925" s="38" t="s">
        <v>89</v>
      </c>
      <c r="M925" s="32">
        <v>19</v>
      </c>
    </row>
    <row r="926" spans="1:13" s="32" customFormat="1" ht="15.75" customHeight="1">
      <c r="A926" s="32">
        <v>924</v>
      </c>
      <c r="B926" s="38" t="s">
        <v>5101</v>
      </c>
      <c r="C926" s="38" t="s">
        <v>5718</v>
      </c>
      <c r="D926" s="38" t="s">
        <v>74</v>
      </c>
      <c r="E926" s="32">
        <v>33</v>
      </c>
      <c r="F926" s="51">
        <v>28072</v>
      </c>
      <c r="G926" s="71">
        <f t="shared" ca="1" si="14"/>
        <v>43.68815590690005</v>
      </c>
      <c r="H926" s="38" t="s">
        <v>1646</v>
      </c>
      <c r="I926" s="38" t="s">
        <v>200</v>
      </c>
      <c r="J926" s="38" t="s">
        <v>97</v>
      </c>
      <c r="K926" s="38" t="s">
        <v>79</v>
      </c>
      <c r="L926" s="38" t="s">
        <v>89</v>
      </c>
      <c r="M926" s="32">
        <v>13</v>
      </c>
    </row>
    <row r="927" spans="1:13" s="32" customFormat="1" ht="15.75" customHeight="1">
      <c r="A927" s="32">
        <v>925</v>
      </c>
      <c r="B927" s="38" t="s">
        <v>5719</v>
      </c>
      <c r="C927" s="38" t="s">
        <v>5720</v>
      </c>
      <c r="D927" s="38" t="s">
        <v>74</v>
      </c>
      <c r="E927" s="32">
        <v>42</v>
      </c>
      <c r="F927" s="51">
        <v>28709</v>
      </c>
      <c r="G927" s="71">
        <f t="shared" ca="1" si="14"/>
        <v>41.942950427447997</v>
      </c>
      <c r="H927" s="38" t="s">
        <v>389</v>
      </c>
      <c r="I927" s="38" t="s">
        <v>77</v>
      </c>
      <c r="J927" s="38" t="s">
        <v>97</v>
      </c>
      <c r="K927" s="38" t="s">
        <v>79</v>
      </c>
      <c r="L927" s="38" t="s">
        <v>89</v>
      </c>
      <c r="M927" s="32">
        <v>16</v>
      </c>
    </row>
    <row r="928" spans="1:13" s="32" customFormat="1" ht="15.75" customHeight="1">
      <c r="A928" s="32">
        <v>926</v>
      </c>
      <c r="B928" s="38" t="s">
        <v>2660</v>
      </c>
      <c r="C928" s="38" t="s">
        <v>5721</v>
      </c>
      <c r="D928" s="38" t="s">
        <v>74</v>
      </c>
      <c r="E928" s="32">
        <v>18</v>
      </c>
      <c r="F928" s="51">
        <v>24029</v>
      </c>
      <c r="G928" s="71">
        <f t="shared" ca="1" si="14"/>
        <v>54.764868235667173</v>
      </c>
      <c r="H928" s="38" t="s">
        <v>1141</v>
      </c>
      <c r="I928" s="38" t="s">
        <v>152</v>
      </c>
      <c r="J928" s="38" t="s">
        <v>97</v>
      </c>
      <c r="K928" s="38" t="s">
        <v>79</v>
      </c>
      <c r="L928" s="38" t="s">
        <v>89</v>
      </c>
      <c r="M928" s="32">
        <v>10</v>
      </c>
    </row>
    <row r="929" spans="1:13" s="32" customFormat="1" ht="15.75" customHeight="1">
      <c r="A929" s="32">
        <v>927</v>
      </c>
      <c r="B929" s="38" t="s">
        <v>5722</v>
      </c>
      <c r="D929" s="38" t="s">
        <v>74</v>
      </c>
      <c r="E929" s="32">
        <v>25</v>
      </c>
      <c r="F929" s="51">
        <v>24157</v>
      </c>
      <c r="G929" s="71">
        <f t="shared" ca="1" si="14"/>
        <v>54.414183304160325</v>
      </c>
      <c r="H929" s="38" t="s">
        <v>315</v>
      </c>
      <c r="I929" s="38" t="s">
        <v>96</v>
      </c>
      <c r="J929" s="38" t="s">
        <v>78</v>
      </c>
      <c r="K929" s="38" t="s">
        <v>79</v>
      </c>
      <c r="L929" s="38" t="s">
        <v>80</v>
      </c>
      <c r="M929" s="32">
        <v>18</v>
      </c>
    </row>
    <row r="930" spans="1:13" s="32" customFormat="1" ht="15.75" customHeight="1">
      <c r="A930" s="32">
        <v>928</v>
      </c>
      <c r="B930" s="38" t="s">
        <v>3459</v>
      </c>
      <c r="C930" s="38" t="s">
        <v>5723</v>
      </c>
      <c r="D930" s="38" t="s">
        <v>74</v>
      </c>
      <c r="E930" s="32">
        <v>61</v>
      </c>
      <c r="F930" s="51">
        <v>26798</v>
      </c>
      <c r="G930" s="71">
        <f t="shared" ca="1" si="14"/>
        <v>47.178566865804157</v>
      </c>
      <c r="H930" s="38" t="s">
        <v>172</v>
      </c>
      <c r="I930" s="38" t="s">
        <v>200</v>
      </c>
      <c r="J930" s="38" t="s">
        <v>115</v>
      </c>
      <c r="K930" s="38" t="s">
        <v>79</v>
      </c>
      <c r="L930" s="38" t="s">
        <v>80</v>
      </c>
      <c r="M930" s="32">
        <v>18</v>
      </c>
    </row>
    <row r="931" spans="1:13" s="32" customFormat="1" ht="15.75" customHeight="1">
      <c r="A931" s="32">
        <v>929</v>
      </c>
      <c r="B931" s="38" t="s">
        <v>1040</v>
      </c>
      <c r="C931" s="38" t="s">
        <v>5724</v>
      </c>
      <c r="D931" s="38" t="s">
        <v>74</v>
      </c>
      <c r="E931" s="32">
        <v>0</v>
      </c>
      <c r="F931" s="51">
        <v>23989</v>
      </c>
      <c r="G931" s="71">
        <f t="shared" ca="1" si="14"/>
        <v>54.87445727676306</v>
      </c>
      <c r="H931" s="38" t="s">
        <v>482</v>
      </c>
      <c r="I931" s="38" t="s">
        <v>96</v>
      </c>
      <c r="J931" s="38" t="s">
        <v>78</v>
      </c>
      <c r="K931" s="38" t="s">
        <v>79</v>
      </c>
      <c r="L931" s="38" t="s">
        <v>80</v>
      </c>
      <c r="M931" s="32">
        <v>13</v>
      </c>
    </row>
    <row r="932" spans="1:13" s="32" customFormat="1" ht="15.75" customHeight="1">
      <c r="A932" s="32">
        <v>930</v>
      </c>
      <c r="B932" s="38" t="s">
        <v>5725</v>
      </c>
      <c r="C932" s="38" t="s">
        <v>5241</v>
      </c>
      <c r="D932" s="38" t="s">
        <v>94</v>
      </c>
      <c r="E932" s="32">
        <v>86</v>
      </c>
      <c r="F932" s="51">
        <v>26247</v>
      </c>
      <c r="G932" s="71">
        <f t="shared" ca="1" si="14"/>
        <v>48.68815590690005</v>
      </c>
      <c r="H932" s="38" t="s">
        <v>398</v>
      </c>
      <c r="I932" s="38" t="s">
        <v>126</v>
      </c>
      <c r="J932" s="38" t="s">
        <v>78</v>
      </c>
      <c r="K932" s="38" t="s">
        <v>79</v>
      </c>
      <c r="L932" s="38" t="s">
        <v>80</v>
      </c>
      <c r="M932" s="32">
        <v>8</v>
      </c>
    </row>
    <row r="933" spans="1:13" s="32" customFormat="1" ht="15.75" customHeight="1">
      <c r="A933" s="32">
        <v>931</v>
      </c>
      <c r="B933" s="38" t="s">
        <v>5726</v>
      </c>
      <c r="C933" s="38" t="s">
        <v>5727</v>
      </c>
      <c r="D933" s="38" t="s">
        <v>94</v>
      </c>
      <c r="E933" s="32">
        <v>59</v>
      </c>
      <c r="F933" s="51">
        <v>36379</v>
      </c>
      <c r="G933" s="71">
        <f t="shared" ca="1" si="14"/>
        <v>20.929251797311007</v>
      </c>
      <c r="H933" s="38" t="s">
        <v>284</v>
      </c>
      <c r="I933" s="38" t="s">
        <v>77</v>
      </c>
      <c r="J933" s="38" t="s">
        <v>97</v>
      </c>
      <c r="K933" s="38" t="s">
        <v>79</v>
      </c>
      <c r="L933" s="38" t="s">
        <v>80</v>
      </c>
      <c r="M933" s="32">
        <v>1</v>
      </c>
    </row>
    <row r="934" spans="1:13" s="32" customFormat="1" ht="15.75" customHeight="1">
      <c r="A934" s="32">
        <v>932</v>
      </c>
      <c r="B934" s="38" t="s">
        <v>5728</v>
      </c>
      <c r="C934" s="38" t="s">
        <v>5729</v>
      </c>
      <c r="D934" s="38" t="s">
        <v>94</v>
      </c>
      <c r="E934" s="32">
        <v>30</v>
      </c>
      <c r="F934" s="51">
        <v>32709</v>
      </c>
      <c r="G934" s="71">
        <f t="shared" ca="1" si="14"/>
        <v>30.984046317858954</v>
      </c>
      <c r="H934" s="38" t="s">
        <v>699</v>
      </c>
      <c r="I934" s="38" t="s">
        <v>200</v>
      </c>
      <c r="J934" s="38" t="s">
        <v>78</v>
      </c>
      <c r="K934" s="38" t="s">
        <v>79</v>
      </c>
      <c r="L934" s="38" t="s">
        <v>89</v>
      </c>
      <c r="M934" s="32">
        <v>18</v>
      </c>
    </row>
    <row r="935" spans="1:13" s="32" customFormat="1" ht="15.75" customHeight="1">
      <c r="A935" s="32">
        <v>933</v>
      </c>
      <c r="B935" s="38" t="s">
        <v>1954</v>
      </c>
      <c r="C935" s="38" t="s">
        <v>5730</v>
      </c>
      <c r="D935" s="38" t="s">
        <v>94</v>
      </c>
      <c r="E935" s="32">
        <v>75</v>
      </c>
      <c r="F935" s="51">
        <v>35204</v>
      </c>
      <c r="G935" s="71">
        <f t="shared" ca="1" si="14"/>
        <v>24.148429879502789</v>
      </c>
      <c r="H935" s="38" t="s">
        <v>1728</v>
      </c>
      <c r="I935" s="38" t="s">
        <v>126</v>
      </c>
      <c r="J935" s="38" t="s">
        <v>78</v>
      </c>
      <c r="K935" s="38" t="s">
        <v>79</v>
      </c>
      <c r="L935" s="38" t="s">
        <v>80</v>
      </c>
      <c r="M935" s="32">
        <v>5</v>
      </c>
    </row>
    <row r="936" spans="1:13" s="32" customFormat="1" ht="15.75" customHeight="1">
      <c r="A936" s="32">
        <v>934</v>
      </c>
      <c r="B936" s="38" t="s">
        <v>5695</v>
      </c>
      <c r="C936" s="38" t="s">
        <v>5731</v>
      </c>
      <c r="D936" s="38" t="s">
        <v>74</v>
      </c>
      <c r="E936" s="32">
        <v>76</v>
      </c>
      <c r="F936" s="51">
        <v>35086</v>
      </c>
      <c r="G936" s="71">
        <f t="shared" ca="1" si="14"/>
        <v>24.471717550735665</v>
      </c>
      <c r="H936" s="38" t="s">
        <v>151</v>
      </c>
      <c r="I936" s="38" t="s">
        <v>77</v>
      </c>
      <c r="J936" s="38" t="s">
        <v>78</v>
      </c>
      <c r="K936" s="38" t="s">
        <v>79</v>
      </c>
      <c r="L936" s="38" t="s">
        <v>89</v>
      </c>
      <c r="M936" s="32">
        <v>6</v>
      </c>
    </row>
    <row r="937" spans="1:13" s="32" customFormat="1" ht="15.75" customHeight="1">
      <c r="A937" s="32">
        <v>935</v>
      </c>
      <c r="B937" s="38" t="s">
        <v>2740</v>
      </c>
      <c r="C937" s="38" t="s">
        <v>734</v>
      </c>
      <c r="D937" s="38" t="s">
        <v>74</v>
      </c>
      <c r="E937" s="32">
        <v>76</v>
      </c>
      <c r="F937" s="51">
        <v>34589</v>
      </c>
      <c r="G937" s="71">
        <f t="shared" ca="1" si="14"/>
        <v>25.833361386352102</v>
      </c>
      <c r="H937" s="38" t="s">
        <v>559</v>
      </c>
      <c r="I937" s="38" t="s">
        <v>200</v>
      </c>
      <c r="J937" s="38" t="s">
        <v>78</v>
      </c>
      <c r="K937" s="38" t="s">
        <v>79</v>
      </c>
      <c r="L937" s="38" t="s">
        <v>80</v>
      </c>
      <c r="M937" s="32">
        <v>3</v>
      </c>
    </row>
    <row r="938" spans="1:13" s="32" customFormat="1" ht="15.75" customHeight="1">
      <c r="A938" s="32">
        <v>936</v>
      </c>
      <c r="B938" s="38" t="s">
        <v>5732</v>
      </c>
      <c r="C938" s="38" t="s">
        <v>1317</v>
      </c>
      <c r="D938" s="38" t="s">
        <v>74</v>
      </c>
      <c r="E938" s="32">
        <v>64</v>
      </c>
      <c r="F938" s="51">
        <v>32279</v>
      </c>
      <c r="G938" s="71">
        <f t="shared" ca="1" si="14"/>
        <v>32.162128509639778</v>
      </c>
      <c r="H938" s="38" t="s">
        <v>131</v>
      </c>
      <c r="I938" s="38" t="s">
        <v>158</v>
      </c>
      <c r="J938" s="38" t="s">
        <v>115</v>
      </c>
      <c r="K938" s="38" t="s">
        <v>79</v>
      </c>
      <c r="L938" s="38" t="s">
        <v>89</v>
      </c>
      <c r="M938" s="32">
        <v>3</v>
      </c>
    </row>
    <row r="939" spans="1:13" s="32" customFormat="1" ht="15.75" customHeight="1">
      <c r="A939" s="32">
        <v>937</v>
      </c>
      <c r="B939" s="38" t="s">
        <v>5733</v>
      </c>
      <c r="C939" s="38" t="s">
        <v>5734</v>
      </c>
      <c r="D939" s="38" t="s">
        <v>74</v>
      </c>
      <c r="E939" s="32">
        <v>65</v>
      </c>
      <c r="F939" s="51">
        <v>31366</v>
      </c>
      <c r="G939" s="71">
        <f t="shared" ca="1" si="14"/>
        <v>34.663498372653471</v>
      </c>
      <c r="H939" s="38" t="s">
        <v>532</v>
      </c>
      <c r="I939" s="38" t="s">
        <v>77</v>
      </c>
      <c r="J939" s="38" t="s">
        <v>97</v>
      </c>
      <c r="K939" s="38" t="s">
        <v>79</v>
      </c>
      <c r="L939" s="38" t="s">
        <v>89</v>
      </c>
      <c r="M939" s="32">
        <v>15</v>
      </c>
    </row>
    <row r="940" spans="1:13" s="32" customFormat="1" ht="15.75" customHeight="1">
      <c r="A940" s="32">
        <v>938</v>
      </c>
      <c r="B940" s="38" t="s">
        <v>4622</v>
      </c>
      <c r="D940" s="38" t="s">
        <v>94</v>
      </c>
      <c r="E940" s="32">
        <v>18</v>
      </c>
      <c r="F940" s="51">
        <v>35161</v>
      </c>
      <c r="G940" s="71">
        <f t="shared" ca="1" si="14"/>
        <v>24.266238098680869</v>
      </c>
      <c r="H940" s="38" t="s">
        <v>1068</v>
      </c>
      <c r="I940" s="38" t="s">
        <v>126</v>
      </c>
      <c r="J940" s="38" t="s">
        <v>78</v>
      </c>
      <c r="K940" s="38" t="s">
        <v>79</v>
      </c>
      <c r="L940" s="38" t="s">
        <v>89</v>
      </c>
      <c r="M940" s="32">
        <v>7</v>
      </c>
    </row>
    <row r="941" spans="1:13" s="32" customFormat="1" ht="15.75" customHeight="1">
      <c r="A941" s="32">
        <v>939</v>
      </c>
      <c r="B941" s="38" t="s">
        <v>5735</v>
      </c>
      <c r="C941" s="38" t="s">
        <v>5736</v>
      </c>
      <c r="D941" s="38" t="s">
        <v>74</v>
      </c>
      <c r="E941" s="32">
        <v>53</v>
      </c>
      <c r="F941" s="51">
        <v>22291</v>
      </c>
      <c r="G941" s="71">
        <f t="shared" ca="1" si="14"/>
        <v>59.526512071283612</v>
      </c>
      <c r="H941" s="38" t="s">
        <v>320</v>
      </c>
      <c r="I941" s="38" t="s">
        <v>77</v>
      </c>
      <c r="J941" s="38" t="s">
        <v>78</v>
      </c>
      <c r="K941" s="38" t="s">
        <v>79</v>
      </c>
      <c r="L941" s="38" t="s">
        <v>89</v>
      </c>
      <c r="M941" s="32">
        <v>6</v>
      </c>
    </row>
    <row r="942" spans="1:13" s="32" customFormat="1" ht="15.75" customHeight="1">
      <c r="A942" s="32">
        <v>940</v>
      </c>
      <c r="B942" s="38" t="s">
        <v>5737</v>
      </c>
      <c r="C942" s="38" t="s">
        <v>5738</v>
      </c>
      <c r="D942" s="38" t="s">
        <v>94</v>
      </c>
      <c r="E942" s="32">
        <v>3</v>
      </c>
      <c r="F942" s="51">
        <v>31944</v>
      </c>
      <c r="G942" s="71">
        <f t="shared" ca="1" si="14"/>
        <v>33.079936728817856</v>
      </c>
      <c r="H942" s="38" t="s">
        <v>2144</v>
      </c>
      <c r="I942" s="38" t="s">
        <v>77</v>
      </c>
      <c r="J942" s="38" t="s">
        <v>78</v>
      </c>
      <c r="K942" s="38" t="s">
        <v>79</v>
      </c>
      <c r="L942" s="38" t="s">
        <v>89</v>
      </c>
      <c r="M942" s="32">
        <v>9</v>
      </c>
    </row>
    <row r="943" spans="1:13" s="32" customFormat="1" ht="15.75" customHeight="1">
      <c r="A943" s="32">
        <v>941</v>
      </c>
      <c r="B943" s="38" t="s">
        <v>5739</v>
      </c>
      <c r="C943" s="38" t="s">
        <v>5740</v>
      </c>
      <c r="D943" s="38" t="s">
        <v>74</v>
      </c>
      <c r="E943" s="32">
        <v>13</v>
      </c>
      <c r="F943" s="51">
        <v>34732</v>
      </c>
      <c r="G943" s="71">
        <f t="shared" ca="1" si="14"/>
        <v>25.441580564434297</v>
      </c>
      <c r="H943" s="38" t="s">
        <v>263</v>
      </c>
      <c r="I943" s="38" t="s">
        <v>96</v>
      </c>
      <c r="J943" s="38" t="s">
        <v>97</v>
      </c>
      <c r="K943" s="38" t="s">
        <v>79</v>
      </c>
      <c r="L943" s="38" t="s">
        <v>80</v>
      </c>
      <c r="M943" s="32">
        <v>1</v>
      </c>
    </row>
    <row r="944" spans="1:13" s="32" customFormat="1" ht="15.75" customHeight="1">
      <c r="A944" s="32">
        <v>942</v>
      </c>
      <c r="B944" s="38" t="s">
        <v>5741</v>
      </c>
      <c r="C944" s="38" t="s">
        <v>3739</v>
      </c>
      <c r="D944" s="38" t="s">
        <v>94</v>
      </c>
      <c r="E944" s="32">
        <v>31</v>
      </c>
      <c r="F944" s="51">
        <v>27067</v>
      </c>
      <c r="G944" s="71">
        <f t="shared" ca="1" si="14"/>
        <v>46.441580564434297</v>
      </c>
      <c r="H944" s="38" t="s">
        <v>511</v>
      </c>
      <c r="I944" s="38" t="s">
        <v>96</v>
      </c>
      <c r="J944" s="38" t="s">
        <v>78</v>
      </c>
      <c r="K944" s="38" t="s">
        <v>79</v>
      </c>
      <c r="L944" s="38" t="s">
        <v>80</v>
      </c>
      <c r="M944" s="32">
        <v>14</v>
      </c>
    </row>
    <row r="945" spans="1:13" s="32" customFormat="1" ht="15.75" customHeight="1">
      <c r="A945" s="32">
        <v>943</v>
      </c>
      <c r="B945" s="38" t="s">
        <v>5341</v>
      </c>
      <c r="C945" s="38" t="s">
        <v>5742</v>
      </c>
      <c r="D945" s="38" t="s">
        <v>74</v>
      </c>
      <c r="E945" s="32">
        <v>94</v>
      </c>
      <c r="F945" s="51">
        <v>29115</v>
      </c>
      <c r="G945" s="71">
        <f t="shared" ca="1" si="14"/>
        <v>40.830621660324709</v>
      </c>
      <c r="H945" s="38" t="s">
        <v>1043</v>
      </c>
      <c r="I945" s="38" t="s">
        <v>88</v>
      </c>
      <c r="J945" s="38" t="s">
        <v>97</v>
      </c>
      <c r="K945" s="38" t="s">
        <v>79</v>
      </c>
      <c r="L945" s="38" t="s">
        <v>80</v>
      </c>
      <c r="M945" s="32">
        <v>15</v>
      </c>
    </row>
    <row r="946" spans="1:13" s="32" customFormat="1" ht="15.75" hidden="1" customHeight="1">
      <c r="A946" s="32">
        <v>944</v>
      </c>
      <c r="B946" s="38" t="s">
        <v>5743</v>
      </c>
      <c r="C946" s="38" t="s">
        <v>5744</v>
      </c>
      <c r="D946" s="38" t="s">
        <v>94</v>
      </c>
      <c r="E946" s="32">
        <v>53</v>
      </c>
      <c r="F946" s="51">
        <v>27771</v>
      </c>
      <c r="G946" s="59">
        <f t="shared" ca="1" si="14"/>
        <v>44.512813441146626</v>
      </c>
      <c r="I946" s="38" t="s">
        <v>77</v>
      </c>
      <c r="J946" s="38" t="s">
        <v>78</v>
      </c>
      <c r="K946" s="38" t="s">
        <v>79</v>
      </c>
      <c r="L946" s="38" t="s">
        <v>89</v>
      </c>
      <c r="M946" s="32">
        <v>15</v>
      </c>
    </row>
    <row r="947" spans="1:13" s="32" customFormat="1" ht="15.75" customHeight="1">
      <c r="A947" s="32">
        <v>945</v>
      </c>
      <c r="B947" s="38" t="s">
        <v>5745</v>
      </c>
      <c r="C947" s="38" t="s">
        <v>5746</v>
      </c>
      <c r="D947" s="38" t="s">
        <v>74</v>
      </c>
      <c r="E947" s="32">
        <v>59</v>
      </c>
      <c r="F947" s="51">
        <v>36033</v>
      </c>
      <c r="G947" s="71">
        <f t="shared" ca="1" si="14"/>
        <v>21.87719700279046</v>
      </c>
      <c r="H947" s="38" t="s">
        <v>151</v>
      </c>
      <c r="I947" s="38" t="s">
        <v>200</v>
      </c>
      <c r="J947" s="38" t="s">
        <v>115</v>
      </c>
      <c r="K947" s="38" t="s">
        <v>79</v>
      </c>
      <c r="L947" s="38" t="s">
        <v>80</v>
      </c>
      <c r="M947" s="32">
        <v>1</v>
      </c>
    </row>
    <row r="948" spans="1:13" s="32" customFormat="1" ht="15.75" customHeight="1">
      <c r="A948" s="32">
        <v>946</v>
      </c>
      <c r="B948" s="38" t="s">
        <v>5747</v>
      </c>
      <c r="C948" s="38" t="s">
        <v>5748</v>
      </c>
      <c r="D948" s="38" t="s">
        <v>94</v>
      </c>
      <c r="E948" s="32">
        <v>16</v>
      </c>
      <c r="F948" s="51">
        <v>22479</v>
      </c>
      <c r="G948" s="71">
        <f t="shared" ca="1" si="14"/>
        <v>59.011443578132926</v>
      </c>
      <c r="H948" s="38" t="s">
        <v>882</v>
      </c>
      <c r="I948" s="38" t="s">
        <v>77</v>
      </c>
      <c r="J948" s="38" t="s">
        <v>115</v>
      </c>
      <c r="K948" s="38" t="s">
        <v>79</v>
      </c>
      <c r="L948" s="38" t="s">
        <v>89</v>
      </c>
      <c r="M948" s="32">
        <v>12</v>
      </c>
    </row>
    <row r="949" spans="1:13" s="32" customFormat="1" ht="15.75" customHeight="1">
      <c r="A949" s="32">
        <v>947</v>
      </c>
      <c r="B949" s="38" t="s">
        <v>5749</v>
      </c>
      <c r="C949" s="38" t="s">
        <v>5750</v>
      </c>
      <c r="D949" s="38" t="s">
        <v>94</v>
      </c>
      <c r="E949" s="32">
        <v>43</v>
      </c>
      <c r="F949" s="51">
        <v>31481</v>
      </c>
      <c r="G949" s="71">
        <f t="shared" ca="1" si="14"/>
        <v>34.348429879502788</v>
      </c>
      <c r="H949" s="38" t="s">
        <v>731</v>
      </c>
      <c r="I949" s="38" t="s">
        <v>158</v>
      </c>
      <c r="J949" s="38" t="s">
        <v>78</v>
      </c>
      <c r="K949" s="38" t="s">
        <v>79</v>
      </c>
      <c r="L949" s="38" t="s">
        <v>89</v>
      </c>
      <c r="M949" s="32">
        <v>10</v>
      </c>
    </row>
    <row r="950" spans="1:13" s="32" customFormat="1" ht="15.75" customHeight="1">
      <c r="A950" s="32">
        <v>948</v>
      </c>
      <c r="B950" s="38" t="s">
        <v>3063</v>
      </c>
      <c r="C950" s="38" t="s">
        <v>5751</v>
      </c>
      <c r="D950" s="38" t="s">
        <v>74</v>
      </c>
      <c r="E950" s="32">
        <v>19</v>
      </c>
      <c r="F950" s="51">
        <v>25424</v>
      </c>
      <c r="G950" s="71">
        <f t="shared" ca="1" si="14"/>
        <v>50.942950427447997</v>
      </c>
      <c r="H950" s="38" t="s">
        <v>263</v>
      </c>
      <c r="I950" s="38" t="s">
        <v>200</v>
      </c>
      <c r="J950" s="38" t="s">
        <v>97</v>
      </c>
      <c r="K950" s="38" t="s">
        <v>79</v>
      </c>
      <c r="L950" s="38" t="s">
        <v>89</v>
      </c>
      <c r="M950" s="32">
        <v>10</v>
      </c>
    </row>
    <row r="951" spans="1:13" s="32" customFormat="1" ht="15.75" customHeight="1">
      <c r="A951" s="32">
        <v>949</v>
      </c>
      <c r="B951" s="38" t="s">
        <v>5752</v>
      </c>
      <c r="C951" s="38" t="s">
        <v>5753</v>
      </c>
      <c r="D951" s="38" t="s">
        <v>74</v>
      </c>
      <c r="E951" s="32">
        <v>18</v>
      </c>
      <c r="F951" s="51">
        <v>27644</v>
      </c>
      <c r="G951" s="71">
        <f t="shared" ca="1" si="14"/>
        <v>44.860758646626074</v>
      </c>
      <c r="H951" s="38" t="s">
        <v>398</v>
      </c>
      <c r="I951" s="38" t="s">
        <v>158</v>
      </c>
      <c r="J951" s="38" t="s">
        <v>78</v>
      </c>
      <c r="K951" s="38" t="s">
        <v>79</v>
      </c>
      <c r="L951" s="38" t="s">
        <v>80</v>
      </c>
      <c r="M951" s="32">
        <v>3</v>
      </c>
    </row>
    <row r="952" spans="1:13" s="32" customFormat="1" ht="15.75" hidden="1" customHeight="1">
      <c r="A952" s="32">
        <v>950</v>
      </c>
      <c r="B952" s="38" t="s">
        <v>5754</v>
      </c>
      <c r="C952" s="38" t="s">
        <v>5755</v>
      </c>
      <c r="D952" s="38" t="s">
        <v>365</v>
      </c>
      <c r="E952" s="32">
        <v>24</v>
      </c>
      <c r="G952" s="59">
        <f t="shared" ca="1" si="14"/>
        <v>120.59774494799593</v>
      </c>
      <c r="H952" s="38" t="s">
        <v>352</v>
      </c>
      <c r="I952" s="38" t="s">
        <v>137</v>
      </c>
      <c r="J952" s="38" t="s">
        <v>115</v>
      </c>
      <c r="K952" s="38" t="s">
        <v>79</v>
      </c>
      <c r="L952" s="38" t="s">
        <v>80</v>
      </c>
    </row>
    <row r="953" spans="1:13" s="32" customFormat="1" ht="15.75" customHeight="1">
      <c r="A953" s="32">
        <v>951</v>
      </c>
      <c r="B953" s="38" t="s">
        <v>5756</v>
      </c>
      <c r="C953" s="38" t="s">
        <v>5757</v>
      </c>
      <c r="D953" s="38" t="s">
        <v>74</v>
      </c>
      <c r="E953" s="32">
        <v>44</v>
      </c>
      <c r="F953" s="51">
        <v>36432</v>
      </c>
      <c r="G953" s="71">
        <f t="shared" ca="1" si="14"/>
        <v>20.784046317858952</v>
      </c>
      <c r="H953" s="38" t="s">
        <v>113</v>
      </c>
      <c r="I953" s="38" t="s">
        <v>114</v>
      </c>
      <c r="J953" s="38" t="s">
        <v>78</v>
      </c>
      <c r="K953" s="38" t="s">
        <v>79</v>
      </c>
      <c r="L953" s="38" t="s">
        <v>89</v>
      </c>
      <c r="M953" s="32">
        <v>1</v>
      </c>
    </row>
    <row r="954" spans="1:13" s="32" customFormat="1" ht="15.75" customHeight="1">
      <c r="A954" s="32">
        <v>952</v>
      </c>
      <c r="B954" s="38" t="s">
        <v>5758</v>
      </c>
      <c r="C954" s="38" t="s">
        <v>5759</v>
      </c>
      <c r="D954" s="38" t="s">
        <v>94</v>
      </c>
      <c r="E954" s="32">
        <v>34</v>
      </c>
      <c r="F954" s="51">
        <v>26097</v>
      </c>
      <c r="G954" s="71">
        <f t="shared" ca="1" si="14"/>
        <v>49.099114811009635</v>
      </c>
      <c r="H954" s="38" t="s">
        <v>568</v>
      </c>
      <c r="I954" s="38" t="s">
        <v>96</v>
      </c>
      <c r="J954" s="38" t="s">
        <v>97</v>
      </c>
      <c r="K954" s="38" t="s">
        <v>79</v>
      </c>
      <c r="L954" s="38" t="s">
        <v>80</v>
      </c>
      <c r="M954" s="32">
        <v>6</v>
      </c>
    </row>
    <row r="955" spans="1:13" s="32" customFormat="1" ht="15.75" hidden="1" customHeight="1">
      <c r="A955" s="32">
        <v>953</v>
      </c>
      <c r="B955" s="38" t="s">
        <v>5760</v>
      </c>
      <c r="C955" s="38" t="s">
        <v>5761</v>
      </c>
      <c r="D955" s="38" t="s">
        <v>94</v>
      </c>
      <c r="E955" s="32">
        <v>16</v>
      </c>
      <c r="F955" s="51">
        <v>28998</v>
      </c>
      <c r="G955" s="59">
        <f t="shared" ca="1" si="14"/>
        <v>41.151169605530185</v>
      </c>
      <c r="I955" s="38" t="s">
        <v>200</v>
      </c>
      <c r="J955" s="38" t="s">
        <v>78</v>
      </c>
      <c r="K955" s="38" t="s">
        <v>79</v>
      </c>
      <c r="L955" s="38" t="s">
        <v>89</v>
      </c>
      <c r="M955" s="32">
        <v>7</v>
      </c>
    </row>
    <row r="956" spans="1:13" s="32" customFormat="1" ht="15.75" customHeight="1">
      <c r="A956" s="32">
        <v>954</v>
      </c>
      <c r="B956" s="38" t="s">
        <v>5762</v>
      </c>
      <c r="C956" s="38" t="s">
        <v>5763</v>
      </c>
      <c r="D956" s="38" t="s">
        <v>74</v>
      </c>
      <c r="E956" s="32">
        <v>76</v>
      </c>
      <c r="F956" s="51">
        <v>34758</v>
      </c>
      <c r="G956" s="71">
        <f t="shared" ca="1" si="14"/>
        <v>25.370347687721967</v>
      </c>
      <c r="H956" s="38" t="s">
        <v>310</v>
      </c>
      <c r="I956" s="38" t="s">
        <v>77</v>
      </c>
      <c r="J956" s="38" t="s">
        <v>78</v>
      </c>
      <c r="K956" s="38" t="s">
        <v>79</v>
      </c>
      <c r="L956" s="38" t="s">
        <v>80</v>
      </c>
      <c r="M956" s="32">
        <v>7</v>
      </c>
    </row>
    <row r="957" spans="1:13" s="32" customFormat="1" ht="15.75" customHeight="1">
      <c r="A957" s="32">
        <v>955</v>
      </c>
      <c r="B957" s="38" t="s">
        <v>5764</v>
      </c>
      <c r="C957" s="38" t="s">
        <v>5765</v>
      </c>
      <c r="D957" s="38" t="s">
        <v>94</v>
      </c>
      <c r="E957" s="32">
        <v>78</v>
      </c>
      <c r="F957" s="51">
        <v>32782</v>
      </c>
      <c r="G957" s="71">
        <f t="shared" ca="1" si="14"/>
        <v>30.784046317858952</v>
      </c>
      <c r="H957" s="38" t="s">
        <v>445</v>
      </c>
      <c r="I957" s="38" t="s">
        <v>158</v>
      </c>
      <c r="J957" s="38" t="s">
        <v>78</v>
      </c>
      <c r="K957" s="38" t="s">
        <v>79</v>
      </c>
      <c r="L957" s="38" t="s">
        <v>80</v>
      </c>
      <c r="M957" s="32">
        <v>9</v>
      </c>
    </row>
    <row r="958" spans="1:13" s="32" customFormat="1" ht="15.75" customHeight="1">
      <c r="A958" s="32">
        <v>956</v>
      </c>
      <c r="B958" s="38" t="s">
        <v>5766</v>
      </c>
      <c r="C958" s="38" t="s">
        <v>5767</v>
      </c>
      <c r="D958" s="38" t="s">
        <v>74</v>
      </c>
      <c r="E958" s="32">
        <v>19</v>
      </c>
      <c r="F958" s="51">
        <v>22185</v>
      </c>
      <c r="G958" s="71">
        <f t="shared" ca="1" si="14"/>
        <v>59.816923030187723</v>
      </c>
      <c r="H958" s="38" t="s">
        <v>1208</v>
      </c>
      <c r="I958" s="38" t="s">
        <v>77</v>
      </c>
      <c r="J958" s="38" t="s">
        <v>78</v>
      </c>
      <c r="K958" s="38" t="s">
        <v>79</v>
      </c>
      <c r="L958" s="38" t="s">
        <v>80</v>
      </c>
      <c r="M958" s="32">
        <v>9</v>
      </c>
    </row>
    <row r="959" spans="1:13" s="32" customFormat="1" ht="15.75" customHeight="1">
      <c r="A959" s="32">
        <v>957</v>
      </c>
      <c r="B959" s="38" t="s">
        <v>4732</v>
      </c>
      <c r="C959" s="38" t="s">
        <v>5768</v>
      </c>
      <c r="D959" s="38" t="s">
        <v>94</v>
      </c>
      <c r="E959" s="32">
        <v>80</v>
      </c>
      <c r="F959" s="51">
        <v>34566</v>
      </c>
      <c r="G959" s="71">
        <f t="shared" ca="1" si="14"/>
        <v>25.896375084982242</v>
      </c>
      <c r="H959" s="38" t="s">
        <v>3616</v>
      </c>
      <c r="I959" s="38" t="s">
        <v>77</v>
      </c>
      <c r="J959" s="38" t="s">
        <v>97</v>
      </c>
      <c r="K959" s="38" t="s">
        <v>79</v>
      </c>
      <c r="L959" s="38" t="s">
        <v>80</v>
      </c>
      <c r="M959" s="32">
        <v>7</v>
      </c>
    </row>
    <row r="960" spans="1:13" s="32" customFormat="1" ht="15.75" customHeight="1">
      <c r="A960" s="32">
        <v>958</v>
      </c>
      <c r="B960" s="38" t="s">
        <v>5769</v>
      </c>
      <c r="C960" s="38" t="s">
        <v>5770</v>
      </c>
      <c r="D960" s="38" t="s">
        <v>74</v>
      </c>
      <c r="E960" s="32">
        <v>15</v>
      </c>
      <c r="F960" s="51">
        <v>23390</v>
      </c>
      <c r="G960" s="71">
        <f t="shared" ca="1" si="14"/>
        <v>56.515553167174019</v>
      </c>
      <c r="H960" s="38" t="s">
        <v>477</v>
      </c>
      <c r="I960" s="38" t="s">
        <v>158</v>
      </c>
      <c r="J960" s="38" t="s">
        <v>115</v>
      </c>
      <c r="K960" s="38" t="s">
        <v>79</v>
      </c>
      <c r="L960" s="38" t="s">
        <v>89</v>
      </c>
      <c r="M960" s="32">
        <v>18</v>
      </c>
    </row>
    <row r="961" spans="1:13" s="32" customFormat="1" ht="15.75" customHeight="1">
      <c r="A961" s="32">
        <v>959</v>
      </c>
      <c r="B961" s="38" t="s">
        <v>5771</v>
      </c>
      <c r="C961" s="38" t="s">
        <v>5772</v>
      </c>
      <c r="D961" s="38" t="s">
        <v>94</v>
      </c>
      <c r="E961" s="32">
        <v>3</v>
      </c>
      <c r="F961" s="51">
        <v>31711</v>
      </c>
      <c r="G961" s="71">
        <f t="shared" ca="1" si="14"/>
        <v>33.718292893201422</v>
      </c>
      <c r="H961" s="38" t="s">
        <v>600</v>
      </c>
      <c r="I961" s="38" t="s">
        <v>200</v>
      </c>
      <c r="J961" s="38" t="s">
        <v>97</v>
      </c>
      <c r="K961" s="38" t="s">
        <v>79</v>
      </c>
      <c r="L961" s="38" t="s">
        <v>80</v>
      </c>
      <c r="M961" s="32">
        <v>21</v>
      </c>
    </row>
    <row r="962" spans="1:13" s="32" customFormat="1" ht="15.75" customHeight="1">
      <c r="A962" s="32">
        <v>960</v>
      </c>
      <c r="B962" s="38" t="s">
        <v>5589</v>
      </c>
      <c r="C962" s="38" t="s">
        <v>5773</v>
      </c>
      <c r="D962" s="38" t="s">
        <v>74</v>
      </c>
      <c r="E962" s="32">
        <v>1</v>
      </c>
      <c r="F962" s="51">
        <v>25121</v>
      </c>
      <c r="G962" s="71">
        <f t="shared" ca="1" si="14"/>
        <v>51.773087413749366</v>
      </c>
      <c r="H962" s="38" t="s">
        <v>421</v>
      </c>
      <c r="I962" s="38" t="s">
        <v>158</v>
      </c>
      <c r="J962" s="38" t="s">
        <v>78</v>
      </c>
      <c r="K962" s="38" t="s">
        <v>79</v>
      </c>
      <c r="L962" s="38" t="s">
        <v>80</v>
      </c>
      <c r="M962" s="32">
        <v>12</v>
      </c>
    </row>
    <row r="963" spans="1:13" s="32" customFormat="1" ht="15.75" customHeight="1">
      <c r="A963" s="32">
        <v>961</v>
      </c>
      <c r="B963" s="38" t="s">
        <v>5774</v>
      </c>
      <c r="C963" s="38" t="s">
        <v>5775</v>
      </c>
      <c r="D963" s="38" t="s">
        <v>94</v>
      </c>
      <c r="E963" s="32">
        <v>73</v>
      </c>
      <c r="F963" s="51">
        <v>31634</v>
      </c>
      <c r="G963" s="71">
        <f t="shared" ca="1" si="14"/>
        <v>33.929251797311011</v>
      </c>
      <c r="H963" s="38" t="s">
        <v>253</v>
      </c>
      <c r="I963" s="38" t="s">
        <v>96</v>
      </c>
      <c r="J963" s="38" t="s">
        <v>78</v>
      </c>
      <c r="K963" s="38" t="s">
        <v>79</v>
      </c>
      <c r="L963" s="38" t="s">
        <v>89</v>
      </c>
      <c r="M963" s="32">
        <v>6</v>
      </c>
    </row>
    <row r="964" spans="1:13" s="32" customFormat="1" ht="15.75" customHeight="1">
      <c r="A964" s="32">
        <v>962</v>
      </c>
      <c r="B964" s="38" t="s">
        <v>5776</v>
      </c>
      <c r="C964" s="38" t="s">
        <v>5777</v>
      </c>
      <c r="D964" s="38" t="s">
        <v>74</v>
      </c>
      <c r="E964" s="32">
        <v>49</v>
      </c>
      <c r="F964" s="51">
        <v>28375</v>
      </c>
      <c r="G964" s="71">
        <f t="shared" ref="G964:G1027" ca="1" si="15">(NOW()-F964)/365</f>
        <v>42.858018920598681</v>
      </c>
      <c r="H964" s="38" t="s">
        <v>357</v>
      </c>
      <c r="I964" s="38" t="s">
        <v>200</v>
      </c>
      <c r="J964" s="38" t="s">
        <v>115</v>
      </c>
      <c r="K964" s="38" t="s">
        <v>79</v>
      </c>
      <c r="L964" s="38" t="s">
        <v>80</v>
      </c>
      <c r="M964" s="32">
        <v>17</v>
      </c>
    </row>
    <row r="965" spans="1:13" s="32" customFormat="1" ht="15.75" customHeight="1">
      <c r="A965" s="32">
        <v>963</v>
      </c>
      <c r="B965" s="38" t="s">
        <v>5778</v>
      </c>
      <c r="C965" s="38" t="s">
        <v>5779</v>
      </c>
      <c r="D965" s="38" t="s">
        <v>94</v>
      </c>
      <c r="E965" s="32">
        <v>56</v>
      </c>
      <c r="F965" s="51">
        <v>25047</v>
      </c>
      <c r="G965" s="71">
        <f t="shared" ca="1" si="15"/>
        <v>51.975827139776761</v>
      </c>
      <c r="H965" s="38" t="s">
        <v>3393</v>
      </c>
      <c r="I965" s="38" t="s">
        <v>200</v>
      </c>
      <c r="J965" s="38" t="s">
        <v>115</v>
      </c>
      <c r="K965" s="38" t="s">
        <v>79</v>
      </c>
      <c r="L965" s="38" t="s">
        <v>80</v>
      </c>
      <c r="M965" s="32">
        <v>16</v>
      </c>
    </row>
    <row r="966" spans="1:13" s="32" customFormat="1" ht="15.75" customHeight="1">
      <c r="A966" s="32">
        <v>964</v>
      </c>
      <c r="B966" s="38" t="s">
        <v>5780</v>
      </c>
      <c r="C966" s="38" t="s">
        <v>5781</v>
      </c>
      <c r="D966" s="38" t="s">
        <v>94</v>
      </c>
      <c r="E966" s="32">
        <v>35</v>
      </c>
      <c r="F966" s="51">
        <v>34358</v>
      </c>
      <c r="G966" s="71">
        <f t="shared" ca="1" si="15"/>
        <v>26.466238098680872</v>
      </c>
      <c r="H966" s="38" t="s">
        <v>426</v>
      </c>
      <c r="I966" s="38" t="s">
        <v>96</v>
      </c>
      <c r="J966" s="38" t="s">
        <v>115</v>
      </c>
      <c r="K966" s="38" t="s">
        <v>79</v>
      </c>
      <c r="L966" s="38" t="s">
        <v>89</v>
      </c>
      <c r="M966" s="32">
        <v>6</v>
      </c>
    </row>
    <row r="967" spans="1:13" s="32" customFormat="1" ht="15.75" customHeight="1">
      <c r="A967" s="32">
        <v>965</v>
      </c>
      <c r="B967" s="38" t="s">
        <v>5782</v>
      </c>
      <c r="C967" s="38" t="s">
        <v>5783</v>
      </c>
      <c r="D967" s="38" t="s">
        <v>94</v>
      </c>
      <c r="E967" s="32">
        <v>86</v>
      </c>
      <c r="F967" s="51">
        <v>35599</v>
      </c>
      <c r="G967" s="71">
        <f t="shared" ca="1" si="15"/>
        <v>23.06623809868087</v>
      </c>
      <c r="H967" s="38" t="s">
        <v>87</v>
      </c>
      <c r="I967" s="38" t="s">
        <v>126</v>
      </c>
      <c r="J967" s="38" t="s">
        <v>115</v>
      </c>
      <c r="K967" s="38" t="s">
        <v>79</v>
      </c>
      <c r="L967" s="38" t="s">
        <v>80</v>
      </c>
      <c r="M967" s="32">
        <v>5</v>
      </c>
    </row>
    <row r="968" spans="1:13" s="32" customFormat="1" ht="15.75" customHeight="1">
      <c r="A968" s="32">
        <v>966</v>
      </c>
      <c r="B968" s="38" t="s">
        <v>1159</v>
      </c>
      <c r="C968" s="38" t="s">
        <v>5784</v>
      </c>
      <c r="D968" s="38" t="s">
        <v>94</v>
      </c>
      <c r="E968" s="32">
        <v>70</v>
      </c>
      <c r="F968" s="51">
        <v>28799</v>
      </c>
      <c r="G968" s="71">
        <f t="shared" ca="1" si="15"/>
        <v>41.696375084982243</v>
      </c>
      <c r="H968" s="38" t="s">
        <v>131</v>
      </c>
      <c r="I968" s="38" t="s">
        <v>126</v>
      </c>
      <c r="J968" s="38" t="s">
        <v>115</v>
      </c>
      <c r="K968" s="38" t="s">
        <v>79</v>
      </c>
      <c r="L968" s="38" t="s">
        <v>80</v>
      </c>
      <c r="M968" s="32">
        <v>5</v>
      </c>
    </row>
    <row r="969" spans="1:13" s="32" customFormat="1" ht="15.75" customHeight="1">
      <c r="A969" s="32">
        <v>967</v>
      </c>
      <c r="B969" s="38" t="s">
        <v>5785</v>
      </c>
      <c r="C969" s="38" t="s">
        <v>5786</v>
      </c>
      <c r="D969" s="38" t="s">
        <v>94</v>
      </c>
      <c r="E969" s="32">
        <v>44</v>
      </c>
      <c r="F969" s="51">
        <v>36437</v>
      </c>
      <c r="G969" s="71">
        <f t="shared" ca="1" si="15"/>
        <v>20.770347687721966</v>
      </c>
      <c r="H969" s="38" t="s">
        <v>749</v>
      </c>
      <c r="I969" s="38" t="s">
        <v>77</v>
      </c>
      <c r="J969" s="38" t="s">
        <v>97</v>
      </c>
      <c r="K969" s="38" t="s">
        <v>79</v>
      </c>
      <c r="L969" s="38" t="s">
        <v>80</v>
      </c>
      <c r="M969" s="32">
        <v>1</v>
      </c>
    </row>
    <row r="970" spans="1:13" s="32" customFormat="1" ht="15.75" customHeight="1">
      <c r="A970" s="32">
        <v>968</v>
      </c>
      <c r="B970" s="38" t="s">
        <v>5787</v>
      </c>
      <c r="C970" s="38" t="s">
        <v>5788</v>
      </c>
      <c r="D970" s="38" t="s">
        <v>74</v>
      </c>
      <c r="E970" s="32">
        <v>96</v>
      </c>
      <c r="F970" s="51">
        <v>20256</v>
      </c>
      <c r="G970" s="71">
        <f t="shared" ca="1" si="15"/>
        <v>65.101854537037042</v>
      </c>
      <c r="H970" s="38" t="s">
        <v>389</v>
      </c>
      <c r="I970" s="38" t="s">
        <v>137</v>
      </c>
      <c r="J970" s="38" t="s">
        <v>115</v>
      </c>
      <c r="K970" s="38" t="s">
        <v>79</v>
      </c>
      <c r="L970" s="38" t="s">
        <v>80</v>
      </c>
      <c r="M970" s="32">
        <v>16</v>
      </c>
    </row>
    <row r="971" spans="1:13" s="32" customFormat="1" ht="15.75" customHeight="1">
      <c r="A971" s="32">
        <v>969</v>
      </c>
      <c r="B971" s="38" t="s">
        <v>3844</v>
      </c>
      <c r="C971" s="38" t="s">
        <v>5789</v>
      </c>
      <c r="D971" s="38" t="s">
        <v>94</v>
      </c>
      <c r="E971" s="32">
        <v>20</v>
      </c>
      <c r="F971" s="51">
        <v>28752</v>
      </c>
      <c r="G971" s="71">
        <f t="shared" ca="1" si="15"/>
        <v>41.825142208269909</v>
      </c>
      <c r="H971" s="38" t="s">
        <v>1103</v>
      </c>
      <c r="I971" s="38" t="s">
        <v>158</v>
      </c>
      <c r="J971" s="38" t="s">
        <v>115</v>
      </c>
      <c r="K971" s="38" t="s">
        <v>79</v>
      </c>
      <c r="L971" s="38" t="s">
        <v>80</v>
      </c>
      <c r="M971" s="32">
        <v>18</v>
      </c>
    </row>
    <row r="972" spans="1:13" s="32" customFormat="1" ht="15.75" customHeight="1">
      <c r="A972" s="32">
        <v>970</v>
      </c>
      <c r="B972" s="38" t="s">
        <v>2635</v>
      </c>
      <c r="C972" s="38" t="s">
        <v>5790</v>
      </c>
      <c r="D972" s="38" t="s">
        <v>94</v>
      </c>
      <c r="E972" s="32">
        <v>2</v>
      </c>
      <c r="F972" s="51">
        <v>29398</v>
      </c>
      <c r="G972" s="71">
        <f t="shared" ca="1" si="15"/>
        <v>40.055279194571284</v>
      </c>
      <c r="H972" s="38" t="s">
        <v>1997</v>
      </c>
      <c r="I972" s="38" t="s">
        <v>96</v>
      </c>
      <c r="J972" s="38" t="s">
        <v>115</v>
      </c>
      <c r="K972" s="38" t="s">
        <v>79</v>
      </c>
      <c r="L972" s="38" t="s">
        <v>80</v>
      </c>
      <c r="M972" s="32">
        <v>14</v>
      </c>
    </row>
    <row r="973" spans="1:13" s="32" customFormat="1" ht="15.75" customHeight="1">
      <c r="A973" s="32">
        <v>971</v>
      </c>
      <c r="B973" s="38" t="s">
        <v>5791</v>
      </c>
      <c r="C973" s="38" t="s">
        <v>5792</v>
      </c>
      <c r="D973" s="38" t="s">
        <v>74</v>
      </c>
      <c r="E973" s="32">
        <v>11</v>
      </c>
      <c r="F973" s="51">
        <v>32441</v>
      </c>
      <c r="G973" s="71">
        <f t="shared" ca="1" si="15"/>
        <v>31.718292893201419</v>
      </c>
      <c r="H973" s="38" t="s">
        <v>3913</v>
      </c>
      <c r="I973" s="38" t="s">
        <v>77</v>
      </c>
      <c r="J973" s="38" t="s">
        <v>115</v>
      </c>
      <c r="K973" s="38" t="s">
        <v>79</v>
      </c>
      <c r="L973" s="38" t="s">
        <v>89</v>
      </c>
      <c r="M973" s="32">
        <v>22</v>
      </c>
    </row>
    <row r="974" spans="1:13" s="32" customFormat="1" ht="15.75" customHeight="1">
      <c r="A974" s="32">
        <v>972</v>
      </c>
      <c r="B974" s="38" t="s">
        <v>2514</v>
      </c>
      <c r="C974" s="38" t="s">
        <v>5793</v>
      </c>
      <c r="D974" s="38" t="s">
        <v>94</v>
      </c>
      <c r="E974" s="32">
        <v>81</v>
      </c>
      <c r="F974" s="51">
        <v>29790</v>
      </c>
      <c r="G974" s="71">
        <f t="shared" ca="1" si="15"/>
        <v>38.981306591831554</v>
      </c>
      <c r="H974" s="38" t="s">
        <v>2551</v>
      </c>
      <c r="I974" s="38" t="s">
        <v>126</v>
      </c>
      <c r="J974" s="38" t="s">
        <v>78</v>
      </c>
      <c r="K974" s="38" t="s">
        <v>79</v>
      </c>
      <c r="L974" s="38" t="s">
        <v>80</v>
      </c>
      <c r="M974" s="32">
        <v>10</v>
      </c>
    </row>
    <row r="975" spans="1:13" s="32" customFormat="1" ht="15.75" customHeight="1">
      <c r="A975" s="32">
        <v>973</v>
      </c>
      <c r="B975" s="38" t="s">
        <v>5794</v>
      </c>
      <c r="C975" s="38" t="s">
        <v>5795</v>
      </c>
      <c r="D975" s="38" t="s">
        <v>94</v>
      </c>
      <c r="E975" s="32">
        <v>46</v>
      </c>
      <c r="F975" s="51">
        <v>29069</v>
      </c>
      <c r="G975" s="71">
        <f t="shared" ca="1" si="15"/>
        <v>40.956649057584983</v>
      </c>
      <c r="H975" s="38" t="s">
        <v>1558</v>
      </c>
      <c r="I975" s="38" t="s">
        <v>158</v>
      </c>
      <c r="J975" s="38" t="s">
        <v>115</v>
      </c>
      <c r="K975" s="38" t="s">
        <v>79</v>
      </c>
      <c r="L975" s="38" t="s">
        <v>89</v>
      </c>
      <c r="M975" s="32">
        <v>15</v>
      </c>
    </row>
    <row r="976" spans="1:13" s="32" customFormat="1" ht="15.75" customHeight="1">
      <c r="A976" s="32">
        <v>974</v>
      </c>
      <c r="B976" s="38" t="s">
        <v>5796</v>
      </c>
      <c r="C976" s="38" t="s">
        <v>5797</v>
      </c>
      <c r="D976" s="38" t="s">
        <v>94</v>
      </c>
      <c r="E976" s="32">
        <v>92</v>
      </c>
      <c r="F976" s="51">
        <v>33396</v>
      </c>
      <c r="G976" s="71">
        <f t="shared" ca="1" si="15"/>
        <v>29.101854537037035</v>
      </c>
      <c r="H976" s="38" t="s">
        <v>5798</v>
      </c>
      <c r="I976" s="38" t="s">
        <v>200</v>
      </c>
      <c r="J976" s="38" t="s">
        <v>78</v>
      </c>
      <c r="K976" s="38" t="s">
        <v>79</v>
      </c>
      <c r="L976" s="38" t="s">
        <v>80</v>
      </c>
      <c r="M976" s="32">
        <v>4</v>
      </c>
    </row>
    <row r="977" spans="1:13" s="32" customFormat="1" ht="15.75" hidden="1" customHeight="1">
      <c r="A977" s="32">
        <v>975</v>
      </c>
      <c r="B977" s="38" t="s">
        <v>5799</v>
      </c>
      <c r="C977" s="38" t="s">
        <v>5800</v>
      </c>
      <c r="D977" s="38" t="s">
        <v>365</v>
      </c>
      <c r="E977" s="32">
        <v>26</v>
      </c>
      <c r="G977" s="59">
        <f t="shared" ca="1" si="15"/>
        <v>120.59774494799593</v>
      </c>
      <c r="H977" s="38" t="s">
        <v>1992</v>
      </c>
      <c r="I977" s="38" t="s">
        <v>137</v>
      </c>
      <c r="J977" s="38" t="s">
        <v>78</v>
      </c>
      <c r="K977" s="38" t="s">
        <v>79</v>
      </c>
      <c r="L977" s="38" t="s">
        <v>89</v>
      </c>
    </row>
    <row r="978" spans="1:13" s="32" customFormat="1" ht="15.75" customHeight="1">
      <c r="A978" s="32">
        <v>976</v>
      </c>
      <c r="B978" s="38" t="s">
        <v>5801</v>
      </c>
      <c r="C978" s="38" t="s">
        <v>5802</v>
      </c>
      <c r="D978" s="38" t="s">
        <v>74</v>
      </c>
      <c r="E978" s="32">
        <v>10</v>
      </c>
      <c r="F978" s="51">
        <v>26227</v>
      </c>
      <c r="G978" s="71">
        <f t="shared" ca="1" si="15"/>
        <v>48.742950427447994</v>
      </c>
      <c r="H978" s="38" t="s">
        <v>699</v>
      </c>
      <c r="I978" s="38" t="s">
        <v>96</v>
      </c>
      <c r="J978" s="38" t="s">
        <v>97</v>
      </c>
      <c r="K978" s="38" t="s">
        <v>79</v>
      </c>
      <c r="L978" s="38" t="s">
        <v>89</v>
      </c>
      <c r="M978" s="32">
        <v>10</v>
      </c>
    </row>
    <row r="979" spans="1:13" s="32" customFormat="1" ht="15.75" customHeight="1">
      <c r="A979" s="32">
        <v>977</v>
      </c>
      <c r="B979" s="38" t="s">
        <v>5803</v>
      </c>
      <c r="C979" s="38" t="s">
        <v>5804</v>
      </c>
      <c r="D979" s="38" t="s">
        <v>94</v>
      </c>
      <c r="E979" s="32">
        <v>65</v>
      </c>
      <c r="F979" s="51">
        <v>21884</v>
      </c>
      <c r="G979" s="71">
        <f t="shared" ca="1" si="15"/>
        <v>60.641580564434292</v>
      </c>
      <c r="H979" s="38" t="s">
        <v>3445</v>
      </c>
      <c r="I979" s="38" t="s">
        <v>200</v>
      </c>
      <c r="J979" s="38" t="s">
        <v>115</v>
      </c>
      <c r="K979" s="38" t="s">
        <v>79</v>
      </c>
      <c r="L979" s="38" t="s">
        <v>80</v>
      </c>
      <c r="M979" s="32">
        <v>13</v>
      </c>
    </row>
    <row r="980" spans="1:13" s="32" customFormat="1" ht="15.75" customHeight="1">
      <c r="A980" s="32">
        <v>978</v>
      </c>
      <c r="B980" s="38" t="s">
        <v>5805</v>
      </c>
      <c r="C980" s="38" t="s">
        <v>5806</v>
      </c>
      <c r="D980" s="38" t="s">
        <v>94</v>
      </c>
      <c r="E980" s="32">
        <v>40</v>
      </c>
      <c r="F980" s="51">
        <v>29982</v>
      </c>
      <c r="G980" s="71">
        <f t="shared" ca="1" si="15"/>
        <v>38.455279194571283</v>
      </c>
      <c r="H980" s="38" t="s">
        <v>537</v>
      </c>
      <c r="I980" s="38" t="s">
        <v>200</v>
      </c>
      <c r="J980" s="38" t="s">
        <v>115</v>
      </c>
      <c r="K980" s="38" t="s">
        <v>79</v>
      </c>
      <c r="L980" s="38" t="s">
        <v>89</v>
      </c>
      <c r="M980" s="32">
        <v>15</v>
      </c>
    </row>
    <row r="981" spans="1:13" s="32" customFormat="1" ht="15.75" customHeight="1">
      <c r="A981" s="32">
        <v>979</v>
      </c>
      <c r="B981" s="38" t="s">
        <v>5807</v>
      </c>
      <c r="C981" s="38" t="s">
        <v>5808</v>
      </c>
      <c r="D981" s="38" t="s">
        <v>94</v>
      </c>
      <c r="E981" s="32">
        <v>42</v>
      </c>
      <c r="F981" s="51">
        <v>21909</v>
      </c>
      <c r="G981" s="71">
        <f t="shared" ca="1" si="15"/>
        <v>60.573087413749363</v>
      </c>
      <c r="H981" s="38" t="s">
        <v>3393</v>
      </c>
      <c r="I981" s="38" t="s">
        <v>77</v>
      </c>
      <c r="J981" s="38" t="s">
        <v>115</v>
      </c>
      <c r="K981" s="38" t="s">
        <v>79</v>
      </c>
      <c r="L981" s="38" t="s">
        <v>89</v>
      </c>
      <c r="M981" s="32">
        <v>12</v>
      </c>
    </row>
    <row r="982" spans="1:13" s="32" customFormat="1" ht="15.75" customHeight="1">
      <c r="A982" s="32">
        <v>980</v>
      </c>
      <c r="B982" s="38" t="s">
        <v>4511</v>
      </c>
      <c r="C982" s="38" t="s">
        <v>5809</v>
      </c>
      <c r="D982" s="38" t="s">
        <v>94</v>
      </c>
      <c r="E982" s="32">
        <v>19</v>
      </c>
      <c r="F982" s="51">
        <v>28513</v>
      </c>
      <c r="G982" s="71">
        <f t="shared" ca="1" si="15"/>
        <v>42.479936728817854</v>
      </c>
      <c r="H982" s="38" t="s">
        <v>1611</v>
      </c>
      <c r="I982" s="38" t="s">
        <v>158</v>
      </c>
      <c r="J982" s="38" t="s">
        <v>78</v>
      </c>
      <c r="K982" s="38" t="s">
        <v>79</v>
      </c>
      <c r="L982" s="38" t="s">
        <v>89</v>
      </c>
      <c r="M982" s="32">
        <v>8</v>
      </c>
    </row>
    <row r="983" spans="1:13" s="32" customFormat="1" ht="15.75" hidden="1" customHeight="1">
      <c r="A983" s="32">
        <v>981</v>
      </c>
      <c r="B983" s="38" t="s">
        <v>5810</v>
      </c>
      <c r="C983" s="38" t="s">
        <v>5811</v>
      </c>
      <c r="D983" s="38" t="s">
        <v>74</v>
      </c>
      <c r="E983" s="32">
        <v>0</v>
      </c>
      <c r="F983" s="51">
        <v>26714</v>
      </c>
      <c r="G983" s="59">
        <f t="shared" ca="1" si="15"/>
        <v>47.408703852105532</v>
      </c>
      <c r="I983" s="38" t="s">
        <v>126</v>
      </c>
      <c r="J983" s="38" t="s">
        <v>78</v>
      </c>
      <c r="K983" s="38" t="s">
        <v>79</v>
      </c>
      <c r="L983" s="38" t="s">
        <v>89</v>
      </c>
      <c r="M983" s="32">
        <v>11</v>
      </c>
    </row>
    <row r="984" spans="1:13" s="32" customFormat="1" ht="15.75" customHeight="1">
      <c r="A984" s="32">
        <v>982</v>
      </c>
      <c r="B984" s="38" t="s">
        <v>5812</v>
      </c>
      <c r="C984" s="38" t="s">
        <v>5813</v>
      </c>
      <c r="D984" s="38" t="s">
        <v>74</v>
      </c>
      <c r="E984" s="32">
        <v>14</v>
      </c>
      <c r="F984" s="51">
        <v>21958</v>
      </c>
      <c r="G984" s="71">
        <f t="shared" ca="1" si="15"/>
        <v>60.438840838406897</v>
      </c>
      <c r="H984" s="38" t="s">
        <v>814</v>
      </c>
      <c r="I984" s="38" t="s">
        <v>158</v>
      </c>
      <c r="J984" s="38" t="s">
        <v>115</v>
      </c>
      <c r="K984" s="38" t="s">
        <v>79</v>
      </c>
      <c r="L984" s="38" t="s">
        <v>80</v>
      </c>
      <c r="M984" s="32">
        <v>6</v>
      </c>
    </row>
    <row r="985" spans="1:13" s="32" customFormat="1" ht="15.75" hidden="1" customHeight="1">
      <c r="A985" s="32">
        <v>983</v>
      </c>
      <c r="B985" s="38" t="s">
        <v>5814</v>
      </c>
      <c r="C985" s="38" t="s">
        <v>5815</v>
      </c>
      <c r="D985" s="38" t="s">
        <v>365</v>
      </c>
      <c r="E985" s="32">
        <v>49</v>
      </c>
      <c r="G985" s="59">
        <f t="shared" ca="1" si="15"/>
        <v>120.59774494799593</v>
      </c>
      <c r="I985" s="38" t="s">
        <v>137</v>
      </c>
      <c r="J985" s="38" t="s">
        <v>97</v>
      </c>
      <c r="K985" s="38" t="s">
        <v>79</v>
      </c>
      <c r="L985" s="38" t="s">
        <v>89</v>
      </c>
    </row>
    <row r="986" spans="1:13" s="32" customFormat="1" ht="15.75" customHeight="1">
      <c r="A986" s="32">
        <v>984</v>
      </c>
      <c r="B986" s="38" t="s">
        <v>5816</v>
      </c>
      <c r="C986" s="38" t="s">
        <v>5817</v>
      </c>
      <c r="D986" s="38" t="s">
        <v>74</v>
      </c>
      <c r="E986" s="32">
        <v>89</v>
      </c>
      <c r="F986" s="51">
        <v>19808</v>
      </c>
      <c r="G986" s="71">
        <f t="shared" ca="1" si="15"/>
        <v>66.329251797311002</v>
      </c>
      <c r="H986" s="38" t="s">
        <v>190</v>
      </c>
      <c r="I986" s="38" t="s">
        <v>77</v>
      </c>
      <c r="J986" s="38" t="s">
        <v>97</v>
      </c>
      <c r="K986" s="38" t="s">
        <v>79</v>
      </c>
      <c r="L986" s="38" t="s">
        <v>89</v>
      </c>
      <c r="M986" s="32">
        <v>16</v>
      </c>
    </row>
    <row r="987" spans="1:13" s="32" customFormat="1" ht="15.75" customHeight="1">
      <c r="A987" s="32">
        <v>985</v>
      </c>
      <c r="B987" s="38" t="s">
        <v>5818</v>
      </c>
      <c r="C987" s="38" t="s">
        <v>5819</v>
      </c>
      <c r="D987" s="38" t="s">
        <v>94</v>
      </c>
      <c r="E987" s="32">
        <v>29</v>
      </c>
      <c r="F987" s="51">
        <v>25841</v>
      </c>
      <c r="G987" s="71">
        <f t="shared" ca="1" si="15"/>
        <v>49.800484674023338</v>
      </c>
      <c r="H987" s="38" t="s">
        <v>1728</v>
      </c>
      <c r="I987" s="38" t="s">
        <v>126</v>
      </c>
      <c r="J987" s="38" t="s">
        <v>115</v>
      </c>
      <c r="K987" s="38" t="s">
        <v>79</v>
      </c>
      <c r="L987" s="38" t="s">
        <v>89</v>
      </c>
      <c r="M987" s="32">
        <v>15</v>
      </c>
    </row>
    <row r="988" spans="1:13" s="32" customFormat="1" ht="15.75" customHeight="1">
      <c r="A988" s="32">
        <v>986</v>
      </c>
      <c r="B988" s="38" t="s">
        <v>5820</v>
      </c>
      <c r="C988" s="38" t="s">
        <v>5821</v>
      </c>
      <c r="D988" s="38" t="s">
        <v>74</v>
      </c>
      <c r="E988" s="32">
        <v>3</v>
      </c>
      <c r="F988" s="51">
        <v>34612</v>
      </c>
      <c r="G988" s="71">
        <f t="shared" ca="1" si="15"/>
        <v>25.770347687721966</v>
      </c>
      <c r="H988" s="38" t="s">
        <v>1453</v>
      </c>
      <c r="I988" s="38" t="s">
        <v>77</v>
      </c>
      <c r="J988" s="38" t="s">
        <v>78</v>
      </c>
      <c r="K988" s="38" t="s">
        <v>79</v>
      </c>
      <c r="L988" s="38" t="s">
        <v>80</v>
      </c>
      <c r="M988" s="32">
        <v>8</v>
      </c>
    </row>
    <row r="989" spans="1:13" s="32" customFormat="1" ht="15.75" customHeight="1">
      <c r="A989" s="32">
        <v>987</v>
      </c>
      <c r="B989" s="38" t="s">
        <v>2645</v>
      </c>
      <c r="C989" s="38" t="s">
        <v>4546</v>
      </c>
      <c r="D989" s="38" t="s">
        <v>74</v>
      </c>
      <c r="E989" s="32">
        <v>89</v>
      </c>
      <c r="F989" s="51">
        <v>27270</v>
      </c>
      <c r="G989" s="71">
        <f t="shared" ca="1" si="15"/>
        <v>45.885416180872653</v>
      </c>
      <c r="H989" s="38" t="s">
        <v>95</v>
      </c>
      <c r="I989" s="38" t="s">
        <v>96</v>
      </c>
      <c r="J989" s="38" t="s">
        <v>97</v>
      </c>
      <c r="K989" s="38" t="s">
        <v>79</v>
      </c>
      <c r="L989" s="38" t="s">
        <v>80</v>
      </c>
      <c r="M989" s="32">
        <v>11</v>
      </c>
    </row>
    <row r="990" spans="1:13" s="32" customFormat="1" ht="15.75" customHeight="1">
      <c r="A990" s="32">
        <v>988</v>
      </c>
      <c r="B990" s="38" t="s">
        <v>2700</v>
      </c>
      <c r="C990" s="38" t="s">
        <v>5822</v>
      </c>
      <c r="D990" s="38" t="s">
        <v>94</v>
      </c>
      <c r="E990" s="32">
        <v>35</v>
      </c>
      <c r="F990" s="51">
        <v>29601</v>
      </c>
      <c r="G990" s="71">
        <f t="shared" ca="1" si="15"/>
        <v>39.49911481100964</v>
      </c>
      <c r="H990" s="38" t="s">
        <v>511</v>
      </c>
      <c r="I990" s="38" t="s">
        <v>77</v>
      </c>
      <c r="J990" s="38" t="s">
        <v>115</v>
      </c>
      <c r="K990" s="38" t="s">
        <v>79</v>
      </c>
      <c r="L990" s="38" t="s">
        <v>89</v>
      </c>
      <c r="M990" s="32">
        <v>7</v>
      </c>
    </row>
    <row r="991" spans="1:13" s="32" customFormat="1" ht="15.75" customHeight="1">
      <c r="A991" s="32">
        <v>989</v>
      </c>
      <c r="B991" s="38" t="s">
        <v>5823</v>
      </c>
      <c r="C991" s="38" t="s">
        <v>5824</v>
      </c>
      <c r="D991" s="38" t="s">
        <v>94</v>
      </c>
      <c r="E991" s="32">
        <v>43</v>
      </c>
      <c r="F991" s="51">
        <v>30095</v>
      </c>
      <c r="G991" s="71">
        <f t="shared" ca="1" si="15"/>
        <v>38.145690153475392</v>
      </c>
      <c r="H991" s="38" t="s">
        <v>2551</v>
      </c>
      <c r="I991" s="38" t="s">
        <v>96</v>
      </c>
      <c r="J991" s="38" t="s">
        <v>78</v>
      </c>
      <c r="K991" s="38" t="s">
        <v>79</v>
      </c>
      <c r="L991" s="38" t="s">
        <v>89</v>
      </c>
      <c r="M991" s="32">
        <v>17</v>
      </c>
    </row>
    <row r="992" spans="1:13" s="32" customFormat="1" ht="15.75" customHeight="1">
      <c r="A992" s="32">
        <v>990</v>
      </c>
      <c r="B992" s="38" t="s">
        <v>5825</v>
      </c>
      <c r="C992" s="38" t="s">
        <v>5826</v>
      </c>
      <c r="D992" s="38" t="s">
        <v>94</v>
      </c>
      <c r="E992" s="32">
        <v>56</v>
      </c>
      <c r="F992" s="51">
        <v>27863</v>
      </c>
      <c r="G992" s="71">
        <f t="shared" ca="1" si="15"/>
        <v>44.26075864662608</v>
      </c>
      <c r="H992" s="38" t="s">
        <v>2144</v>
      </c>
      <c r="I992" s="38" t="s">
        <v>77</v>
      </c>
      <c r="J992" s="38" t="s">
        <v>78</v>
      </c>
      <c r="K992" s="38" t="s">
        <v>79</v>
      </c>
      <c r="L992" s="38" t="s">
        <v>80</v>
      </c>
      <c r="M992" s="32">
        <v>14</v>
      </c>
    </row>
    <row r="993" spans="1:13" s="32" customFormat="1" ht="15.75" customHeight="1">
      <c r="A993" s="32">
        <v>991</v>
      </c>
      <c r="B993" s="38" t="s">
        <v>5827</v>
      </c>
      <c r="C993" s="38" t="s">
        <v>5828</v>
      </c>
      <c r="D993" s="38" t="s">
        <v>94</v>
      </c>
      <c r="E993" s="32">
        <v>11</v>
      </c>
      <c r="F993" s="51">
        <v>33571</v>
      </c>
      <c r="G993" s="71">
        <f t="shared" ca="1" si="15"/>
        <v>28.622402482242514</v>
      </c>
      <c r="H993" s="38" t="s">
        <v>108</v>
      </c>
      <c r="I993" s="38" t="s">
        <v>96</v>
      </c>
      <c r="J993" s="38" t="s">
        <v>78</v>
      </c>
      <c r="K993" s="38" t="s">
        <v>79</v>
      </c>
      <c r="L993" s="38" t="s">
        <v>80</v>
      </c>
      <c r="M993" s="32">
        <v>10</v>
      </c>
    </row>
    <row r="994" spans="1:13" s="32" customFormat="1" ht="15.75" hidden="1" customHeight="1">
      <c r="A994" s="32">
        <v>992</v>
      </c>
      <c r="B994" s="38" t="s">
        <v>5829</v>
      </c>
      <c r="C994" s="38" t="s">
        <v>5830</v>
      </c>
      <c r="D994" s="38" t="s">
        <v>94</v>
      </c>
      <c r="E994" s="32">
        <v>6</v>
      </c>
      <c r="F994" s="51">
        <v>21514</v>
      </c>
      <c r="G994" s="59">
        <f t="shared" ca="1" si="15"/>
        <v>61.655279194571285</v>
      </c>
      <c r="I994" s="38" t="s">
        <v>88</v>
      </c>
      <c r="J994" s="38" t="s">
        <v>78</v>
      </c>
      <c r="K994" s="38" t="s">
        <v>79</v>
      </c>
      <c r="L994" s="38" t="s">
        <v>80</v>
      </c>
      <c r="M994" s="32">
        <v>8</v>
      </c>
    </row>
    <row r="995" spans="1:13" s="32" customFormat="1" ht="15.75" customHeight="1">
      <c r="A995" s="32">
        <v>993</v>
      </c>
      <c r="B995" s="38" t="s">
        <v>5831</v>
      </c>
      <c r="C995" s="38" t="s">
        <v>4996</v>
      </c>
      <c r="D995" s="38" t="s">
        <v>94</v>
      </c>
      <c r="E995" s="32">
        <v>71</v>
      </c>
      <c r="F995" s="51">
        <v>28174</v>
      </c>
      <c r="G995" s="71">
        <f t="shared" ca="1" si="15"/>
        <v>43.408703852105532</v>
      </c>
      <c r="H995" s="38" t="s">
        <v>785</v>
      </c>
      <c r="I995" s="38" t="s">
        <v>321</v>
      </c>
      <c r="J995" s="38" t="s">
        <v>115</v>
      </c>
      <c r="K995" s="38" t="s">
        <v>79</v>
      </c>
      <c r="L995" s="38" t="s">
        <v>89</v>
      </c>
      <c r="M995" s="32">
        <v>17</v>
      </c>
    </row>
    <row r="996" spans="1:13" s="32" customFormat="1" ht="15.75" customHeight="1">
      <c r="A996" s="32">
        <v>994</v>
      </c>
      <c r="B996" s="38" t="s">
        <v>5780</v>
      </c>
      <c r="C996" s="38" t="s">
        <v>5832</v>
      </c>
      <c r="D996" s="38" t="s">
        <v>94</v>
      </c>
      <c r="E996" s="32">
        <v>62</v>
      </c>
      <c r="F996" s="51">
        <v>28443</v>
      </c>
      <c r="G996" s="71">
        <f t="shared" ca="1" si="15"/>
        <v>42.671717550735664</v>
      </c>
      <c r="H996" s="38" t="s">
        <v>228</v>
      </c>
      <c r="I996" s="38" t="s">
        <v>114</v>
      </c>
      <c r="J996" s="38" t="s">
        <v>97</v>
      </c>
      <c r="K996" s="38" t="s">
        <v>79</v>
      </c>
      <c r="L996" s="38" t="s">
        <v>80</v>
      </c>
      <c r="M996" s="32">
        <v>5</v>
      </c>
    </row>
    <row r="997" spans="1:13" s="32" customFormat="1" ht="15.75" customHeight="1">
      <c r="A997" s="32">
        <v>995</v>
      </c>
      <c r="B997" s="38" t="s">
        <v>5833</v>
      </c>
      <c r="C997" s="38" t="s">
        <v>5834</v>
      </c>
      <c r="D997" s="38" t="s">
        <v>74</v>
      </c>
      <c r="E997" s="32">
        <v>16</v>
      </c>
      <c r="F997" s="51">
        <v>24058</v>
      </c>
      <c r="G997" s="71">
        <f t="shared" ca="1" si="15"/>
        <v>54.68541618087265</v>
      </c>
      <c r="H997" s="38" t="s">
        <v>621</v>
      </c>
      <c r="I997" s="38" t="s">
        <v>158</v>
      </c>
      <c r="J997" s="38" t="s">
        <v>78</v>
      </c>
      <c r="K997" s="38" t="s">
        <v>79</v>
      </c>
      <c r="L997" s="38" t="s">
        <v>80</v>
      </c>
      <c r="M997" s="32">
        <v>19</v>
      </c>
    </row>
    <row r="998" spans="1:13" s="32" customFormat="1" ht="15.75" hidden="1" customHeight="1">
      <c r="A998" s="32">
        <v>996</v>
      </c>
      <c r="B998" s="38" t="s">
        <v>5835</v>
      </c>
      <c r="C998" s="38" t="s">
        <v>5836</v>
      </c>
      <c r="D998" s="38" t="s">
        <v>365</v>
      </c>
      <c r="E998" s="32">
        <v>67</v>
      </c>
      <c r="G998" s="59">
        <f t="shared" ca="1" si="15"/>
        <v>120.59774494799593</v>
      </c>
      <c r="H998" s="38" t="s">
        <v>253</v>
      </c>
      <c r="I998" s="38" t="s">
        <v>137</v>
      </c>
      <c r="J998" s="38" t="s">
        <v>78</v>
      </c>
      <c r="K998" s="38" t="s">
        <v>79</v>
      </c>
      <c r="L998" s="38" t="s">
        <v>80</v>
      </c>
    </row>
    <row r="999" spans="1:13" s="32" customFormat="1" ht="15.75" customHeight="1">
      <c r="A999" s="32">
        <v>997</v>
      </c>
      <c r="B999" s="38" t="s">
        <v>5837</v>
      </c>
      <c r="C999" s="38" t="s">
        <v>5838</v>
      </c>
      <c r="D999" s="38" t="s">
        <v>74</v>
      </c>
      <c r="E999" s="32">
        <v>30</v>
      </c>
      <c r="F999" s="51">
        <v>29770</v>
      </c>
      <c r="G999" s="71">
        <f t="shared" ca="1" si="15"/>
        <v>39.036101112379498</v>
      </c>
      <c r="H999" s="38" t="s">
        <v>520</v>
      </c>
      <c r="I999" s="38" t="s">
        <v>152</v>
      </c>
      <c r="J999" s="38" t="s">
        <v>78</v>
      </c>
      <c r="K999" s="38" t="s">
        <v>79</v>
      </c>
      <c r="L999" s="38" t="s">
        <v>80</v>
      </c>
      <c r="M999" s="32">
        <v>13</v>
      </c>
    </row>
    <row r="1000" spans="1:13" s="32" customFormat="1" ht="15.75" customHeight="1">
      <c r="A1000" s="32">
        <v>998</v>
      </c>
      <c r="B1000" s="38" t="s">
        <v>5839</v>
      </c>
      <c r="C1000" s="38" t="s">
        <v>5840</v>
      </c>
      <c r="D1000" s="38" t="s">
        <v>94</v>
      </c>
      <c r="E1000" s="32">
        <v>66</v>
      </c>
      <c r="F1000" s="51">
        <v>24089</v>
      </c>
      <c r="G1000" s="71">
        <f t="shared" ca="1" si="15"/>
        <v>54.600484674023335</v>
      </c>
      <c r="H1000" s="38" t="s">
        <v>131</v>
      </c>
      <c r="I1000" s="38" t="s">
        <v>77</v>
      </c>
      <c r="J1000" s="38" t="s">
        <v>97</v>
      </c>
      <c r="K1000" s="38" t="s">
        <v>79</v>
      </c>
      <c r="L1000" s="38" t="s">
        <v>80</v>
      </c>
      <c r="M1000" s="32">
        <v>5</v>
      </c>
    </row>
    <row r="1001" spans="1:13" s="32" customFormat="1" ht="15.75" customHeight="1">
      <c r="A1001" s="32">
        <v>999</v>
      </c>
      <c r="B1001" s="38" t="s">
        <v>5841</v>
      </c>
      <c r="C1001" s="38" t="s">
        <v>5842</v>
      </c>
      <c r="D1001" s="38" t="s">
        <v>94</v>
      </c>
      <c r="E1001" s="32">
        <v>12</v>
      </c>
      <c r="F1001" s="51">
        <v>32243</v>
      </c>
      <c r="G1001" s="71">
        <f t="shared" ca="1" si="15"/>
        <v>32.26075864662608</v>
      </c>
      <c r="H1001" s="38" t="s">
        <v>263</v>
      </c>
      <c r="I1001" s="38" t="s">
        <v>200</v>
      </c>
      <c r="J1001" s="38" t="s">
        <v>115</v>
      </c>
      <c r="K1001" s="38" t="s">
        <v>79</v>
      </c>
      <c r="L1001" s="38" t="s">
        <v>89</v>
      </c>
      <c r="M1001" s="32">
        <v>4</v>
      </c>
    </row>
    <row r="1002" spans="1:13" s="32" customFormat="1" ht="15.75" customHeight="1">
      <c r="A1002" s="32">
        <v>1000</v>
      </c>
      <c r="B1002" s="38" t="s">
        <v>5843</v>
      </c>
      <c r="C1002" s="38" t="s">
        <v>5844</v>
      </c>
      <c r="D1002" s="38" t="s">
        <v>94</v>
      </c>
      <c r="E1002" s="32">
        <v>44</v>
      </c>
      <c r="F1002" s="51">
        <v>28709</v>
      </c>
      <c r="G1002" s="71">
        <f t="shared" ca="1" si="15"/>
        <v>41.942950427447997</v>
      </c>
      <c r="H1002" s="38" t="s">
        <v>120</v>
      </c>
      <c r="I1002" s="38" t="s">
        <v>96</v>
      </c>
      <c r="J1002" s="38" t="s">
        <v>78</v>
      </c>
      <c r="K1002" s="38" t="s">
        <v>79</v>
      </c>
      <c r="L1002" s="38" t="s">
        <v>89</v>
      </c>
      <c r="M1002" s="32">
        <v>11</v>
      </c>
    </row>
    <row r="1003" spans="1:13" s="32" customFormat="1" ht="15.75" customHeight="1">
      <c r="A1003" s="32">
        <v>1001</v>
      </c>
      <c r="B1003" s="38" t="s">
        <v>5845</v>
      </c>
      <c r="C1003" s="38" t="s">
        <v>5846</v>
      </c>
      <c r="D1003" s="38" t="s">
        <v>74</v>
      </c>
      <c r="E1003" s="32">
        <v>63</v>
      </c>
      <c r="F1003" s="51">
        <v>29094</v>
      </c>
      <c r="G1003" s="71">
        <f t="shared" ca="1" si="15"/>
        <v>40.888155906900046</v>
      </c>
      <c r="H1003" s="38" t="s">
        <v>352</v>
      </c>
      <c r="I1003" s="38" t="s">
        <v>126</v>
      </c>
      <c r="J1003" s="38" t="s">
        <v>78</v>
      </c>
      <c r="K1003" s="38" t="s">
        <v>79</v>
      </c>
      <c r="L1003" s="38" t="s">
        <v>89</v>
      </c>
      <c r="M1003" s="32">
        <v>14</v>
      </c>
    </row>
    <row r="1004" spans="1:13" s="32" customFormat="1" ht="15.75" customHeight="1">
      <c r="A1004" s="32">
        <v>1002</v>
      </c>
      <c r="B1004" s="38" t="s">
        <v>5847</v>
      </c>
      <c r="C1004" s="38" t="s">
        <v>5848</v>
      </c>
      <c r="D1004" s="38" t="s">
        <v>74</v>
      </c>
      <c r="E1004" s="32">
        <v>65</v>
      </c>
      <c r="F1004" s="51">
        <v>28732</v>
      </c>
      <c r="G1004" s="71">
        <f t="shared" ca="1" si="15"/>
        <v>41.87993672881786</v>
      </c>
      <c r="H1004" s="38" t="s">
        <v>301</v>
      </c>
      <c r="I1004" s="38" t="s">
        <v>200</v>
      </c>
      <c r="J1004" s="38" t="s">
        <v>78</v>
      </c>
      <c r="K1004" s="38" t="s">
        <v>79</v>
      </c>
      <c r="L1004" s="38" t="s">
        <v>80</v>
      </c>
      <c r="M1004" s="32">
        <v>18</v>
      </c>
    </row>
    <row r="1005" spans="1:13" s="32" customFormat="1" ht="15.75" customHeight="1">
      <c r="A1005" s="32">
        <v>1003</v>
      </c>
      <c r="B1005" s="38" t="s">
        <v>5849</v>
      </c>
      <c r="C1005" s="38" t="s">
        <v>5850</v>
      </c>
      <c r="D1005" s="38" t="s">
        <v>94</v>
      </c>
      <c r="E1005" s="32">
        <v>35</v>
      </c>
      <c r="F1005" s="51">
        <v>24871</v>
      </c>
      <c r="G1005" s="71">
        <f t="shared" ca="1" si="15"/>
        <v>52.458018920598683</v>
      </c>
      <c r="H1005" s="38" t="s">
        <v>245</v>
      </c>
      <c r="I1005" s="38" t="s">
        <v>96</v>
      </c>
      <c r="J1005" s="38" t="s">
        <v>115</v>
      </c>
      <c r="K1005" s="38" t="s">
        <v>79</v>
      </c>
      <c r="L1005" s="38" t="s">
        <v>89</v>
      </c>
      <c r="M1005" s="32">
        <v>18</v>
      </c>
    </row>
    <row r="1006" spans="1:13" s="32" customFormat="1" ht="15.75" customHeight="1">
      <c r="A1006" s="32">
        <v>1004</v>
      </c>
      <c r="B1006" s="38" t="s">
        <v>3852</v>
      </c>
      <c r="C1006" s="38" t="s">
        <v>5851</v>
      </c>
      <c r="D1006" s="38" t="s">
        <v>74</v>
      </c>
      <c r="E1006" s="32">
        <v>35</v>
      </c>
      <c r="F1006" s="51">
        <v>27584</v>
      </c>
      <c r="G1006" s="71">
        <f t="shared" ca="1" si="15"/>
        <v>45.025142208269912</v>
      </c>
      <c r="H1006" s="38" t="s">
        <v>301</v>
      </c>
      <c r="I1006" s="38" t="s">
        <v>137</v>
      </c>
      <c r="J1006" s="38" t="s">
        <v>115</v>
      </c>
      <c r="K1006" s="38" t="s">
        <v>79</v>
      </c>
      <c r="L1006" s="38" t="s">
        <v>89</v>
      </c>
      <c r="M1006" s="32">
        <v>22</v>
      </c>
    </row>
    <row r="1007" spans="1:13" s="32" customFormat="1" ht="15.75" customHeight="1">
      <c r="A1007" s="32">
        <v>1005</v>
      </c>
      <c r="B1007" s="38" t="s">
        <v>5852</v>
      </c>
      <c r="C1007" s="38" t="s">
        <v>5853</v>
      </c>
      <c r="D1007" s="38" t="s">
        <v>94</v>
      </c>
      <c r="E1007" s="32">
        <v>94</v>
      </c>
      <c r="F1007" s="51">
        <v>24730</v>
      </c>
      <c r="G1007" s="71">
        <f t="shared" ca="1" si="15"/>
        <v>52.844320290461695</v>
      </c>
      <c r="H1007" s="38" t="s">
        <v>284</v>
      </c>
      <c r="I1007" s="38" t="s">
        <v>137</v>
      </c>
      <c r="J1007" s="38" t="s">
        <v>115</v>
      </c>
      <c r="K1007" s="38" t="s">
        <v>79</v>
      </c>
      <c r="L1007" s="38" t="s">
        <v>80</v>
      </c>
      <c r="M1007" s="32">
        <v>8</v>
      </c>
    </row>
    <row r="1008" spans="1:13" s="32" customFormat="1" ht="15.75" customHeight="1">
      <c r="A1008" s="32">
        <v>1006</v>
      </c>
      <c r="B1008" s="38" t="s">
        <v>5854</v>
      </c>
      <c r="C1008" s="38" t="s">
        <v>5855</v>
      </c>
      <c r="D1008" s="38" t="s">
        <v>74</v>
      </c>
      <c r="E1008" s="32">
        <v>15</v>
      </c>
      <c r="F1008" s="51">
        <v>28347</v>
      </c>
      <c r="G1008" s="71">
        <f t="shared" ca="1" si="15"/>
        <v>42.934731249365804</v>
      </c>
      <c r="H1008" s="38" t="s">
        <v>204</v>
      </c>
      <c r="I1008" s="38" t="s">
        <v>152</v>
      </c>
      <c r="J1008" s="38" t="s">
        <v>97</v>
      </c>
      <c r="K1008" s="38" t="s">
        <v>79</v>
      </c>
      <c r="L1008" s="38" t="s">
        <v>80</v>
      </c>
      <c r="M1008" s="32">
        <v>19</v>
      </c>
    </row>
    <row r="1009" spans="1:13" s="32" customFormat="1" ht="15.75" hidden="1" customHeight="1">
      <c r="A1009" s="32">
        <v>1007</v>
      </c>
      <c r="B1009" s="38" t="s">
        <v>2370</v>
      </c>
      <c r="C1009" s="38" t="s">
        <v>5856</v>
      </c>
      <c r="D1009" s="38" t="s">
        <v>74</v>
      </c>
      <c r="E1009" s="32">
        <v>58</v>
      </c>
      <c r="F1009" s="51">
        <v>35224</v>
      </c>
      <c r="G1009" s="59">
        <f t="shared" ca="1" si="15"/>
        <v>24.093635358954845</v>
      </c>
      <c r="I1009" s="38" t="s">
        <v>126</v>
      </c>
      <c r="J1009" s="38" t="s">
        <v>78</v>
      </c>
      <c r="K1009" s="38" t="s">
        <v>79</v>
      </c>
      <c r="L1009" s="38" t="s">
        <v>89</v>
      </c>
      <c r="M1009" s="32">
        <v>5</v>
      </c>
    </row>
    <row r="1010" spans="1:13" s="32" customFormat="1" ht="15.75" customHeight="1">
      <c r="A1010" s="32">
        <v>1008</v>
      </c>
      <c r="B1010" s="38" t="s">
        <v>5857</v>
      </c>
      <c r="C1010" s="38" t="s">
        <v>5858</v>
      </c>
      <c r="D1010" s="38" t="s">
        <v>94</v>
      </c>
      <c r="E1010" s="32">
        <v>47</v>
      </c>
      <c r="F1010" s="51">
        <v>27708</v>
      </c>
      <c r="G1010" s="71">
        <f t="shared" ca="1" si="15"/>
        <v>44.68541618087265</v>
      </c>
      <c r="H1010" s="38" t="s">
        <v>520</v>
      </c>
      <c r="I1010" s="38" t="s">
        <v>200</v>
      </c>
      <c r="J1010" s="38" t="s">
        <v>78</v>
      </c>
      <c r="K1010" s="38" t="s">
        <v>79</v>
      </c>
      <c r="L1010" s="38" t="s">
        <v>89</v>
      </c>
      <c r="M1010" s="32">
        <v>21</v>
      </c>
    </row>
    <row r="1011" spans="1:13" s="32" customFormat="1" ht="15.75" customHeight="1">
      <c r="A1011" s="32">
        <v>1009</v>
      </c>
      <c r="B1011" s="38" t="s">
        <v>5859</v>
      </c>
      <c r="C1011" s="38" t="s">
        <v>5860</v>
      </c>
      <c r="D1011" s="38" t="s">
        <v>94</v>
      </c>
      <c r="E1011" s="32">
        <v>16</v>
      </c>
      <c r="F1011" s="51">
        <v>20949</v>
      </c>
      <c r="G1011" s="71">
        <f t="shared" ca="1" si="15"/>
        <v>63.203224400050736</v>
      </c>
      <c r="H1011" s="38" t="s">
        <v>882</v>
      </c>
      <c r="I1011" s="38" t="s">
        <v>77</v>
      </c>
      <c r="J1011" s="38" t="s">
        <v>115</v>
      </c>
      <c r="K1011" s="38" t="s">
        <v>79</v>
      </c>
      <c r="L1011" s="38" t="s">
        <v>80</v>
      </c>
      <c r="M1011" s="32">
        <v>13</v>
      </c>
    </row>
    <row r="1012" spans="1:13" s="32" customFormat="1" ht="15.75" customHeight="1">
      <c r="A1012" s="32">
        <v>1010</v>
      </c>
      <c r="B1012" s="38" t="s">
        <v>3168</v>
      </c>
      <c r="C1012" s="38" t="s">
        <v>5861</v>
      </c>
      <c r="D1012" s="38" t="s">
        <v>74</v>
      </c>
      <c r="E1012" s="32">
        <v>24</v>
      </c>
      <c r="F1012" s="51">
        <v>23037</v>
      </c>
      <c r="G1012" s="71">
        <f t="shared" ca="1" si="15"/>
        <v>57.482676454845254</v>
      </c>
      <c r="H1012" s="38" t="s">
        <v>223</v>
      </c>
      <c r="I1012" s="38" t="s">
        <v>96</v>
      </c>
      <c r="J1012" s="38" t="s">
        <v>97</v>
      </c>
      <c r="K1012" s="38" t="s">
        <v>79</v>
      </c>
      <c r="L1012" s="38" t="s">
        <v>89</v>
      </c>
      <c r="M1012" s="32">
        <v>17</v>
      </c>
    </row>
    <row r="1013" spans="1:13" s="32" customFormat="1" ht="15.75" customHeight="1">
      <c r="A1013" s="32">
        <v>1011</v>
      </c>
      <c r="B1013" s="38" t="s">
        <v>5862</v>
      </c>
      <c r="C1013" s="38" t="s">
        <v>5863</v>
      </c>
      <c r="D1013" s="38" t="s">
        <v>94</v>
      </c>
      <c r="E1013" s="32">
        <v>42</v>
      </c>
      <c r="F1013" s="51">
        <v>31247</v>
      </c>
      <c r="G1013" s="71">
        <f t="shared" ca="1" si="15"/>
        <v>34.989525769913747</v>
      </c>
      <c r="H1013" s="38" t="s">
        <v>1052</v>
      </c>
      <c r="I1013" s="38" t="s">
        <v>158</v>
      </c>
      <c r="J1013" s="38" t="s">
        <v>115</v>
      </c>
      <c r="K1013" s="38" t="s">
        <v>79</v>
      </c>
      <c r="L1013" s="38" t="s">
        <v>80</v>
      </c>
      <c r="M1013" s="32">
        <v>10</v>
      </c>
    </row>
    <row r="1014" spans="1:13" s="32" customFormat="1" ht="15.75" customHeight="1">
      <c r="A1014" s="32">
        <v>1012</v>
      </c>
      <c r="B1014" s="38" t="s">
        <v>5864</v>
      </c>
      <c r="C1014" s="38" t="s">
        <v>5865</v>
      </c>
      <c r="D1014" s="38" t="s">
        <v>94</v>
      </c>
      <c r="E1014" s="32">
        <v>20</v>
      </c>
      <c r="F1014" s="51">
        <v>20229</v>
      </c>
      <c r="G1014" s="71">
        <f t="shared" ca="1" si="15"/>
        <v>65.175827139776757</v>
      </c>
      <c r="H1014" s="38" t="s">
        <v>3737</v>
      </c>
      <c r="I1014" s="38" t="s">
        <v>200</v>
      </c>
      <c r="J1014" s="38" t="s">
        <v>115</v>
      </c>
      <c r="K1014" s="38" t="s">
        <v>79</v>
      </c>
      <c r="L1014" s="38" t="s">
        <v>80</v>
      </c>
      <c r="M1014" s="32">
        <v>11</v>
      </c>
    </row>
    <row r="1015" spans="1:13" s="32" customFormat="1" ht="15.75" customHeight="1">
      <c r="A1015" s="32">
        <v>1013</v>
      </c>
      <c r="B1015" s="38" t="s">
        <v>5866</v>
      </c>
      <c r="C1015" s="38" t="s">
        <v>5867</v>
      </c>
      <c r="D1015" s="38" t="s">
        <v>94</v>
      </c>
      <c r="E1015" s="32">
        <v>53</v>
      </c>
      <c r="F1015" s="51">
        <v>28009</v>
      </c>
      <c r="G1015" s="71">
        <f t="shared" ca="1" si="15"/>
        <v>43.860758646626074</v>
      </c>
      <c r="H1015" s="38" t="s">
        <v>499</v>
      </c>
      <c r="I1015" s="38" t="s">
        <v>126</v>
      </c>
      <c r="J1015" s="38" t="s">
        <v>115</v>
      </c>
      <c r="K1015" s="38" t="s">
        <v>79</v>
      </c>
      <c r="L1015" s="38" t="s">
        <v>89</v>
      </c>
      <c r="M1015" s="32">
        <v>17</v>
      </c>
    </row>
    <row r="1016" spans="1:13" s="32" customFormat="1" ht="15.75" customHeight="1">
      <c r="A1016" s="32">
        <v>1014</v>
      </c>
      <c r="B1016" s="38" t="s">
        <v>5868</v>
      </c>
      <c r="C1016" s="38" t="s">
        <v>5869</v>
      </c>
      <c r="D1016" s="38" t="s">
        <v>74</v>
      </c>
      <c r="E1016" s="32">
        <v>60</v>
      </c>
      <c r="F1016" s="51">
        <v>22203</v>
      </c>
      <c r="G1016" s="71">
        <f t="shared" ca="1" si="15"/>
        <v>59.767607961694573</v>
      </c>
      <c r="H1016" s="38" t="s">
        <v>847</v>
      </c>
      <c r="I1016" s="38" t="s">
        <v>88</v>
      </c>
      <c r="J1016" s="38" t="s">
        <v>78</v>
      </c>
      <c r="K1016" s="38" t="s">
        <v>79</v>
      </c>
      <c r="L1016" s="38" t="s">
        <v>80</v>
      </c>
      <c r="M1016" s="32">
        <v>8</v>
      </c>
    </row>
    <row r="1017" spans="1:13" s="32" customFormat="1" ht="15.75" customHeight="1">
      <c r="A1017" s="32">
        <v>1015</v>
      </c>
      <c r="B1017" s="38" t="s">
        <v>5870</v>
      </c>
      <c r="C1017" s="38" t="s">
        <v>5871</v>
      </c>
      <c r="D1017" s="38" t="s">
        <v>74</v>
      </c>
      <c r="E1017" s="32">
        <v>7</v>
      </c>
      <c r="F1017" s="51">
        <v>20180</v>
      </c>
      <c r="G1017" s="71">
        <f t="shared" ca="1" si="15"/>
        <v>65.310073715119231</v>
      </c>
      <c r="H1017" s="38" t="s">
        <v>4031</v>
      </c>
      <c r="I1017" s="38" t="s">
        <v>158</v>
      </c>
      <c r="J1017" s="38" t="s">
        <v>78</v>
      </c>
      <c r="K1017" s="38" t="s">
        <v>79</v>
      </c>
      <c r="L1017" s="38" t="s">
        <v>89</v>
      </c>
      <c r="M1017" s="32">
        <v>17</v>
      </c>
    </row>
    <row r="1018" spans="1:13" s="32" customFormat="1" ht="15.75" customHeight="1">
      <c r="A1018" s="32">
        <v>1016</v>
      </c>
      <c r="B1018" s="38" t="s">
        <v>5872</v>
      </c>
      <c r="C1018" s="38" t="s">
        <v>5873</v>
      </c>
      <c r="D1018" s="38" t="s">
        <v>74</v>
      </c>
      <c r="E1018" s="32">
        <v>0</v>
      </c>
      <c r="F1018" s="51">
        <v>21774</v>
      </c>
      <c r="G1018" s="71">
        <f t="shared" ca="1" si="15"/>
        <v>60.942950427447997</v>
      </c>
      <c r="H1018" s="38" t="s">
        <v>1043</v>
      </c>
      <c r="I1018" s="38" t="s">
        <v>137</v>
      </c>
      <c r="J1018" s="38" t="s">
        <v>78</v>
      </c>
      <c r="K1018" s="38" t="s">
        <v>79</v>
      </c>
      <c r="L1018" s="38" t="s">
        <v>80</v>
      </c>
      <c r="M1018" s="32">
        <v>17</v>
      </c>
    </row>
    <row r="1019" spans="1:13" s="32" customFormat="1" ht="15.75" customHeight="1">
      <c r="A1019" s="32">
        <v>1017</v>
      </c>
      <c r="B1019" s="38" t="s">
        <v>5874</v>
      </c>
      <c r="C1019" s="38" t="s">
        <v>5875</v>
      </c>
      <c r="D1019" s="38" t="s">
        <v>94</v>
      </c>
      <c r="E1019" s="32">
        <v>88</v>
      </c>
      <c r="F1019" s="51">
        <v>28864</v>
      </c>
      <c r="G1019" s="71">
        <f t="shared" ca="1" si="15"/>
        <v>41.518292893201419</v>
      </c>
      <c r="H1019" s="38" t="s">
        <v>113</v>
      </c>
      <c r="I1019" s="38" t="s">
        <v>114</v>
      </c>
      <c r="J1019" s="38" t="s">
        <v>115</v>
      </c>
      <c r="K1019" s="38" t="s">
        <v>79</v>
      </c>
      <c r="L1019" s="38" t="s">
        <v>89</v>
      </c>
      <c r="M1019" s="32">
        <v>16</v>
      </c>
    </row>
    <row r="1020" spans="1:13" s="32" customFormat="1" ht="15.75" customHeight="1">
      <c r="A1020" s="32">
        <v>1018</v>
      </c>
      <c r="B1020" s="38" t="s">
        <v>5876</v>
      </c>
      <c r="C1020" s="38" t="s">
        <v>5877</v>
      </c>
      <c r="D1020" s="38" t="s">
        <v>74</v>
      </c>
      <c r="E1020" s="32">
        <v>1</v>
      </c>
      <c r="F1020" s="51">
        <v>34665</v>
      </c>
      <c r="G1020" s="71">
        <f t="shared" ca="1" si="15"/>
        <v>25.625142208269914</v>
      </c>
      <c r="H1020" s="38" t="s">
        <v>1728</v>
      </c>
      <c r="I1020" s="38" t="s">
        <v>77</v>
      </c>
      <c r="J1020" s="38" t="s">
        <v>78</v>
      </c>
      <c r="K1020" s="38" t="s">
        <v>79</v>
      </c>
      <c r="L1020" s="38" t="s">
        <v>80</v>
      </c>
      <c r="M1020" s="32">
        <v>7</v>
      </c>
    </row>
    <row r="1021" spans="1:13" s="32" customFormat="1" ht="15.75" customHeight="1">
      <c r="A1021" s="32">
        <v>1019</v>
      </c>
      <c r="B1021" s="38" t="s">
        <v>5878</v>
      </c>
      <c r="C1021" s="38" t="s">
        <v>5879</v>
      </c>
      <c r="D1021" s="38" t="s">
        <v>74</v>
      </c>
      <c r="E1021" s="32">
        <v>42</v>
      </c>
      <c r="F1021" s="51">
        <v>26987</v>
      </c>
      <c r="G1021" s="71">
        <f t="shared" ca="1" si="15"/>
        <v>46.660758646626078</v>
      </c>
      <c r="H1021" s="38" t="s">
        <v>125</v>
      </c>
      <c r="I1021" s="38" t="s">
        <v>77</v>
      </c>
      <c r="J1021" s="38" t="s">
        <v>78</v>
      </c>
      <c r="K1021" s="38" t="s">
        <v>79</v>
      </c>
      <c r="L1021" s="38" t="s">
        <v>80</v>
      </c>
      <c r="M1021" s="32">
        <v>14</v>
      </c>
    </row>
    <row r="1022" spans="1:13" s="32" customFormat="1" ht="15.75" hidden="1" customHeight="1">
      <c r="A1022" s="32">
        <v>1020</v>
      </c>
      <c r="B1022" s="38" t="s">
        <v>5880</v>
      </c>
      <c r="C1022" s="38" t="s">
        <v>5881</v>
      </c>
      <c r="D1022" s="38" t="s">
        <v>94</v>
      </c>
      <c r="E1022" s="32">
        <v>29</v>
      </c>
      <c r="F1022" s="51">
        <v>27708</v>
      </c>
      <c r="G1022" s="59">
        <f t="shared" ca="1" si="15"/>
        <v>44.68541618087265</v>
      </c>
      <c r="I1022" s="38" t="s">
        <v>137</v>
      </c>
      <c r="J1022" s="38" t="s">
        <v>97</v>
      </c>
      <c r="K1022" s="38" t="s">
        <v>79</v>
      </c>
      <c r="L1022" s="38" t="s">
        <v>89</v>
      </c>
      <c r="M1022" s="32">
        <v>13</v>
      </c>
    </row>
    <row r="1023" spans="1:13" s="32" customFormat="1" ht="15.75" customHeight="1">
      <c r="A1023" s="32">
        <v>1021</v>
      </c>
      <c r="B1023" s="38" t="s">
        <v>5474</v>
      </c>
      <c r="C1023" s="38" t="s">
        <v>5882</v>
      </c>
      <c r="D1023" s="38" t="s">
        <v>74</v>
      </c>
      <c r="E1023" s="32">
        <v>16</v>
      </c>
      <c r="F1023" s="51">
        <v>28400</v>
      </c>
      <c r="G1023" s="71">
        <f t="shared" ca="1" si="15"/>
        <v>42.789525769913745</v>
      </c>
      <c r="H1023" s="38" t="s">
        <v>431</v>
      </c>
      <c r="I1023" s="38" t="s">
        <v>126</v>
      </c>
      <c r="J1023" s="38" t="s">
        <v>115</v>
      </c>
      <c r="K1023" s="38" t="s">
        <v>79</v>
      </c>
      <c r="L1023" s="38" t="s">
        <v>89</v>
      </c>
      <c r="M1023" s="32">
        <v>7</v>
      </c>
    </row>
    <row r="1024" spans="1:13" s="32" customFormat="1" ht="15.75" customHeight="1">
      <c r="A1024" s="32">
        <v>1022</v>
      </c>
      <c r="B1024" s="38" t="s">
        <v>5883</v>
      </c>
      <c r="C1024" s="38" t="s">
        <v>5884</v>
      </c>
      <c r="D1024" s="38" t="s">
        <v>94</v>
      </c>
      <c r="E1024" s="32">
        <v>56</v>
      </c>
      <c r="F1024" s="51">
        <v>32936</v>
      </c>
      <c r="G1024" s="71">
        <f t="shared" ca="1" si="15"/>
        <v>30.362128509639774</v>
      </c>
      <c r="H1024" s="38" t="s">
        <v>253</v>
      </c>
      <c r="I1024" s="38" t="s">
        <v>96</v>
      </c>
      <c r="J1024" s="38" t="s">
        <v>97</v>
      </c>
      <c r="K1024" s="38" t="s">
        <v>79</v>
      </c>
      <c r="L1024" s="38" t="s">
        <v>80</v>
      </c>
      <c r="M1024" s="32">
        <v>14</v>
      </c>
    </row>
    <row r="1025" spans="1:13" s="32" customFormat="1" ht="15.75" hidden="1" customHeight="1">
      <c r="A1025" s="32">
        <v>1023</v>
      </c>
      <c r="B1025" s="38" t="s">
        <v>5885</v>
      </c>
      <c r="C1025" s="38" t="s">
        <v>5886</v>
      </c>
      <c r="D1025" s="38" t="s">
        <v>94</v>
      </c>
      <c r="E1025" s="32">
        <v>16</v>
      </c>
      <c r="F1025" s="51">
        <v>33442</v>
      </c>
      <c r="G1025" s="59">
        <f t="shared" ca="1" si="15"/>
        <v>28.975827139776761</v>
      </c>
      <c r="I1025" s="38" t="s">
        <v>96</v>
      </c>
      <c r="J1025" s="38" t="s">
        <v>97</v>
      </c>
      <c r="K1025" s="38" t="s">
        <v>79</v>
      </c>
      <c r="L1025" s="38" t="s">
        <v>80</v>
      </c>
      <c r="M1025" s="32">
        <v>6</v>
      </c>
    </row>
    <row r="1026" spans="1:13" s="32" customFormat="1" ht="15.75" customHeight="1">
      <c r="A1026" s="32">
        <v>1024</v>
      </c>
      <c r="B1026" s="38" t="s">
        <v>5887</v>
      </c>
      <c r="C1026" s="38" t="s">
        <v>5888</v>
      </c>
      <c r="D1026" s="38" t="s">
        <v>94</v>
      </c>
      <c r="E1026" s="32">
        <v>17</v>
      </c>
      <c r="F1026" s="51">
        <v>33760</v>
      </c>
      <c r="G1026" s="71">
        <f t="shared" ca="1" si="15"/>
        <v>28.104594263064431</v>
      </c>
      <c r="H1026" s="38" t="s">
        <v>333</v>
      </c>
      <c r="I1026" s="38" t="s">
        <v>158</v>
      </c>
      <c r="J1026" s="38" t="s">
        <v>115</v>
      </c>
      <c r="K1026" s="38" t="s">
        <v>79</v>
      </c>
      <c r="L1026" s="38" t="s">
        <v>80</v>
      </c>
      <c r="M1026" s="32">
        <v>2</v>
      </c>
    </row>
    <row r="1027" spans="1:13" s="32" customFormat="1" ht="15.75" customHeight="1">
      <c r="A1027" s="32">
        <v>1025</v>
      </c>
      <c r="B1027" s="38" t="s">
        <v>5889</v>
      </c>
      <c r="C1027" s="38" t="s">
        <v>5890</v>
      </c>
      <c r="D1027" s="38" t="s">
        <v>74</v>
      </c>
      <c r="E1027" s="32">
        <v>69</v>
      </c>
      <c r="F1027" s="51">
        <v>35641</v>
      </c>
      <c r="G1027" s="71">
        <f t="shared" ca="1" si="15"/>
        <v>22.951169605530186</v>
      </c>
      <c r="H1027" s="38" t="s">
        <v>199</v>
      </c>
      <c r="I1027" s="38" t="s">
        <v>137</v>
      </c>
      <c r="J1027" s="38" t="s">
        <v>78</v>
      </c>
      <c r="K1027" s="38" t="s">
        <v>79</v>
      </c>
      <c r="L1027" s="38" t="s">
        <v>80</v>
      </c>
      <c r="M1027" s="32">
        <v>5</v>
      </c>
    </row>
    <row r="1028" spans="1:13" s="32" customFormat="1" ht="15.75" hidden="1" customHeight="1">
      <c r="A1028" s="32">
        <v>1026</v>
      </c>
      <c r="B1028" s="38" t="s">
        <v>3404</v>
      </c>
      <c r="C1028" s="38" t="s">
        <v>5891</v>
      </c>
      <c r="D1028" s="38" t="s">
        <v>74</v>
      </c>
      <c r="E1028" s="32">
        <v>66</v>
      </c>
      <c r="F1028" s="51">
        <v>34544</v>
      </c>
      <c r="G1028" s="59">
        <f t="shared" ref="G1028:G1091" ca="1" si="16">(NOW()-F1028)/365</f>
        <v>25.956649057584979</v>
      </c>
      <c r="I1028" s="38" t="s">
        <v>96</v>
      </c>
      <c r="J1028" s="38" t="s">
        <v>97</v>
      </c>
      <c r="K1028" s="38" t="s">
        <v>79</v>
      </c>
      <c r="L1028" s="38" t="s">
        <v>89</v>
      </c>
      <c r="M1028" s="32">
        <v>4</v>
      </c>
    </row>
    <row r="1029" spans="1:13" s="32" customFormat="1" ht="15.75" customHeight="1">
      <c r="A1029" s="32">
        <v>1027</v>
      </c>
      <c r="B1029" s="38" t="s">
        <v>5892</v>
      </c>
      <c r="C1029" s="38" t="s">
        <v>5893</v>
      </c>
      <c r="D1029" s="38" t="s">
        <v>74</v>
      </c>
      <c r="E1029" s="32">
        <v>33</v>
      </c>
      <c r="F1029" s="51">
        <v>24387</v>
      </c>
      <c r="G1029" s="71">
        <f t="shared" ca="1" si="16"/>
        <v>53.784046317858952</v>
      </c>
      <c r="H1029" s="38" t="s">
        <v>1056</v>
      </c>
      <c r="I1029" s="38" t="s">
        <v>96</v>
      </c>
      <c r="J1029" s="38" t="s">
        <v>97</v>
      </c>
      <c r="K1029" s="38" t="s">
        <v>79</v>
      </c>
      <c r="L1029" s="38" t="s">
        <v>89</v>
      </c>
      <c r="M1029" s="32">
        <v>18</v>
      </c>
    </row>
    <row r="1030" spans="1:13" s="32" customFormat="1" ht="15.75" customHeight="1">
      <c r="A1030" s="32">
        <v>1028</v>
      </c>
      <c r="B1030" s="38" t="s">
        <v>2040</v>
      </c>
      <c r="C1030" s="38" t="s">
        <v>5894</v>
      </c>
      <c r="D1030" s="38" t="s">
        <v>74</v>
      </c>
      <c r="E1030" s="32">
        <v>10</v>
      </c>
      <c r="F1030" s="51">
        <v>36383</v>
      </c>
      <c r="G1030" s="71">
        <f t="shared" ca="1" si="16"/>
        <v>20.918292893201418</v>
      </c>
      <c r="H1030" s="38" t="s">
        <v>2551</v>
      </c>
      <c r="I1030" s="38" t="s">
        <v>200</v>
      </c>
      <c r="J1030" s="38" t="s">
        <v>115</v>
      </c>
      <c r="K1030" s="38" t="s">
        <v>79</v>
      </c>
      <c r="L1030" s="38" t="s">
        <v>89</v>
      </c>
      <c r="M1030" s="32">
        <v>1</v>
      </c>
    </row>
    <row r="1031" spans="1:13" s="32" customFormat="1" ht="15.75" customHeight="1">
      <c r="A1031" s="32">
        <v>1029</v>
      </c>
      <c r="B1031" s="38" t="s">
        <v>5895</v>
      </c>
      <c r="C1031" s="38" t="s">
        <v>5896</v>
      </c>
      <c r="D1031" s="38" t="s">
        <v>74</v>
      </c>
      <c r="E1031" s="32">
        <v>71</v>
      </c>
      <c r="F1031" s="51">
        <v>35476</v>
      </c>
      <c r="G1031" s="71">
        <f t="shared" ca="1" si="16"/>
        <v>23.403224400050735</v>
      </c>
      <c r="H1031" s="38" t="s">
        <v>568</v>
      </c>
      <c r="I1031" s="38" t="s">
        <v>200</v>
      </c>
      <c r="J1031" s="38" t="s">
        <v>78</v>
      </c>
      <c r="K1031" s="38" t="s">
        <v>79</v>
      </c>
      <c r="L1031" s="38" t="s">
        <v>89</v>
      </c>
      <c r="M1031" s="32">
        <v>4</v>
      </c>
    </row>
    <row r="1032" spans="1:13" s="32" customFormat="1" ht="15.75" customHeight="1">
      <c r="A1032" s="32">
        <v>1030</v>
      </c>
      <c r="B1032" s="38" t="s">
        <v>5897</v>
      </c>
      <c r="C1032" s="38" t="s">
        <v>5898</v>
      </c>
      <c r="D1032" s="38" t="s">
        <v>94</v>
      </c>
      <c r="E1032" s="32">
        <v>9</v>
      </c>
      <c r="F1032" s="51">
        <v>22771</v>
      </c>
      <c r="G1032" s="71">
        <f t="shared" ca="1" si="16"/>
        <v>58.211443578132929</v>
      </c>
      <c r="H1032" s="38" t="s">
        <v>595</v>
      </c>
      <c r="I1032" s="38" t="s">
        <v>158</v>
      </c>
      <c r="J1032" s="38" t="s">
        <v>78</v>
      </c>
      <c r="K1032" s="38" t="s">
        <v>79</v>
      </c>
      <c r="L1032" s="38" t="s">
        <v>89</v>
      </c>
      <c r="M1032" s="32">
        <v>5</v>
      </c>
    </row>
    <row r="1033" spans="1:13" s="32" customFormat="1" ht="15.75" customHeight="1">
      <c r="A1033" s="32">
        <v>1031</v>
      </c>
      <c r="B1033" s="38" t="s">
        <v>5899</v>
      </c>
      <c r="C1033" s="38" t="s">
        <v>5900</v>
      </c>
      <c r="D1033" s="38" t="s">
        <v>74</v>
      </c>
      <c r="E1033" s="32">
        <v>75</v>
      </c>
      <c r="F1033" s="51">
        <v>30574</v>
      </c>
      <c r="G1033" s="71">
        <f t="shared" ca="1" si="16"/>
        <v>36.833361386352102</v>
      </c>
      <c r="H1033" s="38" t="s">
        <v>626</v>
      </c>
      <c r="I1033" s="38" t="s">
        <v>77</v>
      </c>
      <c r="J1033" s="38" t="s">
        <v>78</v>
      </c>
      <c r="K1033" s="38" t="s">
        <v>79</v>
      </c>
      <c r="L1033" s="38" t="s">
        <v>89</v>
      </c>
      <c r="M1033" s="32">
        <v>6</v>
      </c>
    </row>
    <row r="1034" spans="1:13" s="32" customFormat="1" ht="15.75" customHeight="1">
      <c r="A1034" s="32">
        <v>1032</v>
      </c>
      <c r="B1034" s="38" t="s">
        <v>5901</v>
      </c>
      <c r="C1034" s="38" t="s">
        <v>5902</v>
      </c>
      <c r="D1034" s="38" t="s">
        <v>94</v>
      </c>
      <c r="E1034" s="32">
        <v>36</v>
      </c>
      <c r="F1034" s="51">
        <v>28689</v>
      </c>
      <c r="G1034" s="71">
        <f t="shared" ca="1" si="16"/>
        <v>41.99774494799594</v>
      </c>
      <c r="H1034" s="38" t="s">
        <v>398</v>
      </c>
      <c r="I1034" s="38" t="s">
        <v>200</v>
      </c>
      <c r="J1034" s="38" t="s">
        <v>78</v>
      </c>
      <c r="K1034" s="38" t="s">
        <v>79</v>
      </c>
      <c r="L1034" s="38" t="s">
        <v>80</v>
      </c>
      <c r="M1034" s="32">
        <v>18</v>
      </c>
    </row>
    <row r="1035" spans="1:13" s="32" customFormat="1" ht="15.75" hidden="1" customHeight="1">
      <c r="A1035" s="32">
        <v>1033</v>
      </c>
      <c r="B1035" s="38" t="s">
        <v>5903</v>
      </c>
      <c r="C1035" s="38" t="s">
        <v>5904</v>
      </c>
      <c r="D1035" s="38" t="s">
        <v>74</v>
      </c>
      <c r="E1035" s="32">
        <v>70</v>
      </c>
      <c r="F1035" s="51">
        <v>34705</v>
      </c>
      <c r="G1035" s="59">
        <f t="shared" ca="1" si="16"/>
        <v>25.515553167174023</v>
      </c>
      <c r="I1035" s="38" t="s">
        <v>200</v>
      </c>
      <c r="J1035" s="38" t="s">
        <v>97</v>
      </c>
      <c r="K1035" s="38" t="s">
        <v>79</v>
      </c>
      <c r="L1035" s="38" t="s">
        <v>80</v>
      </c>
      <c r="M1035" s="32">
        <v>3</v>
      </c>
    </row>
    <row r="1036" spans="1:13" s="32" customFormat="1" ht="15.75" hidden="1" customHeight="1">
      <c r="A1036" s="32">
        <v>1034</v>
      </c>
      <c r="B1036" s="38" t="s">
        <v>5905</v>
      </c>
      <c r="C1036" s="38" t="s">
        <v>5906</v>
      </c>
      <c r="D1036" s="38" t="s">
        <v>74</v>
      </c>
      <c r="E1036" s="32">
        <v>16</v>
      </c>
      <c r="F1036" s="51">
        <v>27892</v>
      </c>
      <c r="G1036" s="59">
        <f t="shared" ca="1" si="16"/>
        <v>44.181306591831557</v>
      </c>
      <c r="I1036" s="38" t="s">
        <v>200</v>
      </c>
      <c r="J1036" s="38" t="s">
        <v>115</v>
      </c>
      <c r="K1036" s="38" t="s">
        <v>79</v>
      </c>
      <c r="L1036" s="38" t="s">
        <v>80</v>
      </c>
      <c r="M1036" s="32">
        <v>3</v>
      </c>
    </row>
    <row r="1037" spans="1:13" s="32" customFormat="1" ht="15.75" customHeight="1">
      <c r="A1037" s="32">
        <v>1035</v>
      </c>
      <c r="B1037" s="38" t="s">
        <v>5907</v>
      </c>
      <c r="C1037" s="38" t="s">
        <v>5908</v>
      </c>
      <c r="D1037" s="38" t="s">
        <v>94</v>
      </c>
      <c r="E1037" s="32">
        <v>77</v>
      </c>
      <c r="F1037" s="51">
        <v>28066</v>
      </c>
      <c r="G1037" s="71">
        <f t="shared" ca="1" si="16"/>
        <v>43.704594263064436</v>
      </c>
      <c r="H1037" s="38" t="s">
        <v>1448</v>
      </c>
      <c r="I1037" s="38" t="s">
        <v>126</v>
      </c>
      <c r="J1037" s="38" t="s">
        <v>97</v>
      </c>
      <c r="K1037" s="38" t="s">
        <v>79</v>
      </c>
      <c r="L1037" s="38" t="s">
        <v>80</v>
      </c>
      <c r="M1037" s="32">
        <v>5</v>
      </c>
    </row>
    <row r="1038" spans="1:13" s="32" customFormat="1" ht="15.75" customHeight="1">
      <c r="A1038" s="32">
        <v>1036</v>
      </c>
      <c r="B1038" s="38" t="s">
        <v>5909</v>
      </c>
      <c r="C1038" s="38" t="s">
        <v>5910</v>
      </c>
      <c r="D1038" s="38" t="s">
        <v>94</v>
      </c>
      <c r="E1038" s="32">
        <v>6</v>
      </c>
      <c r="F1038" s="51">
        <v>25535</v>
      </c>
      <c r="G1038" s="71">
        <f t="shared" ca="1" si="16"/>
        <v>50.6388408384069</v>
      </c>
      <c r="H1038" s="38" t="s">
        <v>245</v>
      </c>
      <c r="I1038" s="38" t="s">
        <v>96</v>
      </c>
      <c r="J1038" s="38" t="s">
        <v>78</v>
      </c>
      <c r="K1038" s="38" t="s">
        <v>79</v>
      </c>
      <c r="L1038" s="38" t="s">
        <v>80</v>
      </c>
      <c r="M1038" s="32">
        <v>12</v>
      </c>
    </row>
    <row r="1039" spans="1:13" s="32" customFormat="1" ht="15.75" customHeight="1">
      <c r="A1039" s="32">
        <v>1037</v>
      </c>
      <c r="B1039" s="38" t="s">
        <v>5911</v>
      </c>
      <c r="C1039" s="38" t="s">
        <v>5912</v>
      </c>
      <c r="D1039" s="38" t="s">
        <v>94</v>
      </c>
      <c r="E1039" s="32">
        <v>95</v>
      </c>
      <c r="F1039" s="51">
        <v>20675</v>
      </c>
      <c r="G1039" s="71">
        <f t="shared" ca="1" si="16"/>
        <v>63.953909331557583</v>
      </c>
      <c r="H1039" s="38" t="s">
        <v>125</v>
      </c>
      <c r="I1039" s="38" t="s">
        <v>96</v>
      </c>
      <c r="J1039" s="38" t="s">
        <v>78</v>
      </c>
      <c r="K1039" s="38" t="s">
        <v>79</v>
      </c>
      <c r="L1039" s="38" t="s">
        <v>89</v>
      </c>
      <c r="M1039" s="32">
        <v>10</v>
      </c>
    </row>
    <row r="1040" spans="1:13" s="32" customFormat="1" ht="15.75" hidden="1" customHeight="1">
      <c r="A1040" s="32">
        <v>1038</v>
      </c>
      <c r="B1040" s="38" t="s">
        <v>5913</v>
      </c>
      <c r="C1040" s="38" t="s">
        <v>5914</v>
      </c>
      <c r="D1040" s="38" t="s">
        <v>365</v>
      </c>
      <c r="E1040" s="32">
        <v>57</v>
      </c>
      <c r="G1040" s="59">
        <f t="shared" ca="1" si="16"/>
        <v>120.59774494799593</v>
      </c>
      <c r="H1040" s="38" t="s">
        <v>2642</v>
      </c>
      <c r="I1040" s="38" t="s">
        <v>77</v>
      </c>
      <c r="J1040" s="38" t="s">
        <v>78</v>
      </c>
      <c r="K1040" s="38" t="s">
        <v>79</v>
      </c>
      <c r="L1040" s="38" t="s">
        <v>80</v>
      </c>
    </row>
    <row r="1041" spans="1:13" s="32" customFormat="1" ht="15.75" hidden="1" customHeight="1">
      <c r="A1041" s="32">
        <v>1039</v>
      </c>
      <c r="B1041" s="38" t="s">
        <v>5915</v>
      </c>
      <c r="C1041" s="38" t="s">
        <v>5916</v>
      </c>
      <c r="D1041" s="38" t="s">
        <v>94</v>
      </c>
      <c r="E1041" s="32">
        <v>24</v>
      </c>
      <c r="F1041" s="51">
        <v>27467</v>
      </c>
      <c r="G1041" s="59">
        <f t="shared" ca="1" si="16"/>
        <v>45.345690153475388</v>
      </c>
      <c r="I1041" s="38" t="s">
        <v>200</v>
      </c>
      <c r="J1041" s="38" t="s">
        <v>115</v>
      </c>
      <c r="K1041" s="38" t="s">
        <v>79</v>
      </c>
      <c r="L1041" s="38" t="s">
        <v>80</v>
      </c>
      <c r="M1041" s="32">
        <v>15</v>
      </c>
    </row>
    <row r="1042" spans="1:13" s="32" customFormat="1" ht="15.75" customHeight="1">
      <c r="A1042" s="32">
        <v>1040</v>
      </c>
      <c r="B1042" s="38" t="s">
        <v>5917</v>
      </c>
      <c r="C1042" s="38" t="s">
        <v>5918</v>
      </c>
      <c r="D1042" s="38" t="s">
        <v>94</v>
      </c>
      <c r="E1042" s="32">
        <v>78</v>
      </c>
      <c r="F1042" s="51">
        <v>27457</v>
      </c>
      <c r="G1042" s="71">
        <f t="shared" ca="1" si="16"/>
        <v>45.373087413749367</v>
      </c>
      <c r="H1042" s="38" t="s">
        <v>595</v>
      </c>
      <c r="I1042" s="38" t="s">
        <v>158</v>
      </c>
      <c r="J1042" s="38" t="s">
        <v>115</v>
      </c>
      <c r="K1042" s="38" t="s">
        <v>79</v>
      </c>
      <c r="L1042" s="38" t="s">
        <v>89</v>
      </c>
      <c r="M1042" s="32">
        <v>9</v>
      </c>
    </row>
    <row r="1043" spans="1:13" s="32" customFormat="1" ht="15.75" hidden="1" customHeight="1">
      <c r="A1043" s="32">
        <v>1041</v>
      </c>
      <c r="B1043" s="38" t="s">
        <v>2250</v>
      </c>
      <c r="C1043" s="38" t="s">
        <v>5919</v>
      </c>
      <c r="D1043" s="38" t="s">
        <v>74</v>
      </c>
      <c r="E1043" s="32">
        <v>95</v>
      </c>
      <c r="F1043" s="51">
        <v>21695</v>
      </c>
      <c r="G1043" s="59">
        <f t="shared" ca="1" si="16"/>
        <v>61.159388783612378</v>
      </c>
      <c r="I1043" s="38" t="s">
        <v>88</v>
      </c>
      <c r="J1043" s="38" t="s">
        <v>97</v>
      </c>
      <c r="K1043" s="38" t="s">
        <v>79</v>
      </c>
      <c r="L1043" s="38" t="s">
        <v>89</v>
      </c>
      <c r="M1043" s="32">
        <v>15</v>
      </c>
    </row>
    <row r="1044" spans="1:13" s="32" customFormat="1" ht="15.75" customHeight="1">
      <c r="A1044" s="32">
        <v>1042</v>
      </c>
      <c r="B1044" s="38" t="s">
        <v>5920</v>
      </c>
      <c r="C1044" s="38" t="s">
        <v>5921</v>
      </c>
      <c r="D1044" s="38" t="s">
        <v>74</v>
      </c>
      <c r="E1044" s="32">
        <v>0</v>
      </c>
      <c r="F1044" s="51">
        <v>27773</v>
      </c>
      <c r="G1044" s="71">
        <f t="shared" ca="1" si="16"/>
        <v>44.507333989091833</v>
      </c>
      <c r="H1044" s="38" t="s">
        <v>1208</v>
      </c>
      <c r="I1044" s="38" t="s">
        <v>77</v>
      </c>
      <c r="J1044" s="38" t="s">
        <v>115</v>
      </c>
      <c r="K1044" s="38" t="s">
        <v>79</v>
      </c>
      <c r="L1044" s="38" t="s">
        <v>80</v>
      </c>
      <c r="M1044" s="32">
        <v>11</v>
      </c>
    </row>
    <row r="1045" spans="1:13" s="32" customFormat="1" ht="15.75" customHeight="1">
      <c r="A1045" s="32">
        <v>1043</v>
      </c>
      <c r="B1045" s="38" t="s">
        <v>1062</v>
      </c>
      <c r="C1045" s="38" t="s">
        <v>5922</v>
      </c>
      <c r="D1045" s="38" t="s">
        <v>74</v>
      </c>
      <c r="E1045" s="32">
        <v>34</v>
      </c>
      <c r="F1045" s="51">
        <v>31705</v>
      </c>
      <c r="G1045" s="71">
        <f t="shared" ca="1" si="16"/>
        <v>33.734731249365801</v>
      </c>
      <c r="H1045" s="38" t="s">
        <v>749</v>
      </c>
      <c r="I1045" s="38" t="s">
        <v>96</v>
      </c>
      <c r="J1045" s="38" t="s">
        <v>78</v>
      </c>
      <c r="K1045" s="38" t="s">
        <v>79</v>
      </c>
      <c r="L1045" s="38" t="s">
        <v>80</v>
      </c>
      <c r="M1045" s="32">
        <v>16</v>
      </c>
    </row>
    <row r="1046" spans="1:13" s="32" customFormat="1" ht="15.75" hidden="1" customHeight="1">
      <c r="A1046" s="32">
        <v>1044</v>
      </c>
      <c r="B1046" s="38" t="s">
        <v>5923</v>
      </c>
      <c r="C1046" s="38" t="s">
        <v>5924</v>
      </c>
      <c r="D1046" s="38" t="s">
        <v>365</v>
      </c>
      <c r="E1046" s="32">
        <v>4</v>
      </c>
      <c r="G1046" s="59">
        <f t="shared" ca="1" si="16"/>
        <v>120.59774494799593</v>
      </c>
      <c r="H1046" s="38" t="s">
        <v>595</v>
      </c>
      <c r="I1046" s="38" t="s">
        <v>158</v>
      </c>
      <c r="J1046" s="38" t="s">
        <v>115</v>
      </c>
      <c r="K1046" s="38" t="s">
        <v>79</v>
      </c>
      <c r="L1046" s="38" t="s">
        <v>89</v>
      </c>
    </row>
    <row r="1047" spans="1:13" s="32" customFormat="1" ht="15.75" hidden="1" customHeight="1">
      <c r="A1047" s="32">
        <v>1045</v>
      </c>
      <c r="B1047" s="38" t="s">
        <v>5925</v>
      </c>
      <c r="C1047" s="38" t="s">
        <v>5926</v>
      </c>
      <c r="D1047" s="38" t="s">
        <v>94</v>
      </c>
      <c r="E1047" s="32">
        <v>88</v>
      </c>
      <c r="F1047" s="51">
        <v>31540</v>
      </c>
      <c r="G1047" s="59">
        <f t="shared" ca="1" si="16"/>
        <v>34.18678604388635</v>
      </c>
      <c r="I1047" s="38" t="s">
        <v>96</v>
      </c>
      <c r="J1047" s="38" t="s">
        <v>78</v>
      </c>
      <c r="K1047" s="38" t="s">
        <v>79</v>
      </c>
      <c r="L1047" s="38" t="s">
        <v>80</v>
      </c>
      <c r="M1047" s="32">
        <v>19</v>
      </c>
    </row>
    <row r="1048" spans="1:13" s="32" customFormat="1" ht="15.75" customHeight="1">
      <c r="A1048" s="32">
        <v>1046</v>
      </c>
      <c r="B1048" s="38" t="s">
        <v>5927</v>
      </c>
      <c r="C1048" s="38" t="s">
        <v>5928</v>
      </c>
      <c r="D1048" s="38" t="s">
        <v>94</v>
      </c>
      <c r="E1048" s="32">
        <v>0</v>
      </c>
      <c r="F1048" s="51">
        <v>20293</v>
      </c>
      <c r="G1048" s="71">
        <f t="shared" ca="1" si="16"/>
        <v>65.00048467402334</v>
      </c>
      <c r="H1048" s="38" t="s">
        <v>2577</v>
      </c>
      <c r="I1048" s="38" t="s">
        <v>200</v>
      </c>
      <c r="J1048" s="38" t="s">
        <v>97</v>
      </c>
      <c r="K1048" s="38" t="s">
        <v>79</v>
      </c>
      <c r="L1048" s="38" t="s">
        <v>89</v>
      </c>
      <c r="M1048" s="32">
        <v>11</v>
      </c>
    </row>
    <row r="1049" spans="1:13" s="32" customFormat="1" ht="15.75" customHeight="1">
      <c r="A1049" s="32">
        <v>1047</v>
      </c>
      <c r="B1049" s="38" t="s">
        <v>5929</v>
      </c>
      <c r="C1049" s="38" t="s">
        <v>5930</v>
      </c>
      <c r="D1049" s="38" t="s">
        <v>74</v>
      </c>
      <c r="E1049" s="32">
        <v>39</v>
      </c>
      <c r="F1049" s="51">
        <v>28736</v>
      </c>
      <c r="G1049" s="71">
        <f t="shared" ca="1" si="16"/>
        <v>41.868977824708267</v>
      </c>
      <c r="H1049" s="38" t="s">
        <v>1997</v>
      </c>
      <c r="I1049" s="38" t="s">
        <v>96</v>
      </c>
      <c r="J1049" s="38" t="s">
        <v>97</v>
      </c>
      <c r="K1049" s="38" t="s">
        <v>79</v>
      </c>
      <c r="L1049" s="38" t="s">
        <v>89</v>
      </c>
      <c r="M1049" s="32">
        <v>11</v>
      </c>
    </row>
    <row r="1050" spans="1:13" s="32" customFormat="1" ht="15.75" customHeight="1">
      <c r="A1050" s="32">
        <v>1048</v>
      </c>
      <c r="B1050" s="38" t="s">
        <v>5931</v>
      </c>
      <c r="C1050" s="38" t="s">
        <v>5653</v>
      </c>
      <c r="D1050" s="38" t="s">
        <v>74</v>
      </c>
      <c r="E1050" s="32">
        <v>99</v>
      </c>
      <c r="F1050" s="51">
        <v>27919</v>
      </c>
      <c r="G1050" s="71">
        <f t="shared" ca="1" si="16"/>
        <v>44.107333989091828</v>
      </c>
      <c r="H1050" s="38" t="s">
        <v>185</v>
      </c>
      <c r="I1050" s="38" t="s">
        <v>200</v>
      </c>
      <c r="J1050" s="38" t="s">
        <v>97</v>
      </c>
      <c r="K1050" s="38" t="s">
        <v>79</v>
      </c>
      <c r="L1050" s="38" t="s">
        <v>89</v>
      </c>
      <c r="M1050" s="32">
        <v>15</v>
      </c>
    </row>
    <row r="1051" spans="1:13" s="32" customFormat="1" ht="15.75" customHeight="1">
      <c r="A1051" s="32">
        <v>1049</v>
      </c>
      <c r="B1051" s="38" t="s">
        <v>5913</v>
      </c>
      <c r="C1051" s="38" t="s">
        <v>5932</v>
      </c>
      <c r="D1051" s="38" t="s">
        <v>74</v>
      </c>
      <c r="E1051" s="32">
        <v>35</v>
      </c>
      <c r="F1051" s="51">
        <v>35126</v>
      </c>
      <c r="G1051" s="71">
        <f t="shared" ca="1" si="16"/>
        <v>24.362128509639774</v>
      </c>
      <c r="H1051" s="38" t="s">
        <v>640</v>
      </c>
      <c r="I1051" s="38" t="s">
        <v>88</v>
      </c>
      <c r="J1051" s="38" t="s">
        <v>78</v>
      </c>
      <c r="K1051" s="38" t="s">
        <v>79</v>
      </c>
      <c r="L1051" s="38" t="s">
        <v>89</v>
      </c>
      <c r="M1051" s="32">
        <v>2</v>
      </c>
    </row>
    <row r="1052" spans="1:13" s="32" customFormat="1" ht="15.75" customHeight="1">
      <c r="A1052" s="32">
        <v>1050</v>
      </c>
      <c r="B1052" s="38" t="s">
        <v>4113</v>
      </c>
      <c r="C1052" s="38" t="s">
        <v>5933</v>
      </c>
      <c r="D1052" s="38" t="s">
        <v>94</v>
      </c>
      <c r="E1052" s="32">
        <v>7</v>
      </c>
      <c r="F1052" s="51">
        <v>26874</v>
      </c>
      <c r="G1052" s="71">
        <f t="shared" ca="1" si="16"/>
        <v>46.970347687721969</v>
      </c>
      <c r="H1052" s="38" t="s">
        <v>640</v>
      </c>
      <c r="I1052" s="38" t="s">
        <v>152</v>
      </c>
      <c r="J1052" s="38" t="s">
        <v>78</v>
      </c>
      <c r="K1052" s="38" t="s">
        <v>79</v>
      </c>
      <c r="L1052" s="38" t="s">
        <v>80</v>
      </c>
      <c r="M1052" s="32">
        <v>15</v>
      </c>
    </row>
    <row r="1053" spans="1:13" s="32" customFormat="1" ht="15.75" customHeight="1">
      <c r="A1053" s="32">
        <v>1051</v>
      </c>
      <c r="B1053" s="38" t="s">
        <v>5934</v>
      </c>
      <c r="C1053" s="38" t="s">
        <v>5935</v>
      </c>
      <c r="D1053" s="38" t="s">
        <v>94</v>
      </c>
      <c r="E1053" s="32">
        <v>34</v>
      </c>
      <c r="F1053" s="51">
        <v>28397</v>
      </c>
      <c r="G1053" s="71">
        <f t="shared" ca="1" si="16"/>
        <v>42.797744947995938</v>
      </c>
      <c r="H1053" s="38" t="s">
        <v>861</v>
      </c>
      <c r="I1053" s="38" t="s">
        <v>88</v>
      </c>
      <c r="J1053" s="38" t="s">
        <v>115</v>
      </c>
      <c r="K1053" s="38" t="s">
        <v>79</v>
      </c>
      <c r="L1053" s="38" t="s">
        <v>80</v>
      </c>
      <c r="M1053" s="32">
        <v>14</v>
      </c>
    </row>
    <row r="1054" spans="1:13" s="32" customFormat="1" ht="15.75" customHeight="1">
      <c r="A1054" s="32">
        <v>1052</v>
      </c>
      <c r="B1054" s="38" t="s">
        <v>5936</v>
      </c>
      <c r="C1054" s="38" t="s">
        <v>5937</v>
      </c>
      <c r="D1054" s="38" t="s">
        <v>94</v>
      </c>
      <c r="E1054" s="32">
        <v>31</v>
      </c>
      <c r="F1054" s="51">
        <v>31445</v>
      </c>
      <c r="G1054" s="71">
        <f t="shared" ca="1" si="16"/>
        <v>34.44706001648909</v>
      </c>
      <c r="H1054" s="38" t="s">
        <v>626</v>
      </c>
      <c r="I1054" s="38" t="s">
        <v>96</v>
      </c>
      <c r="J1054" s="38" t="s">
        <v>115</v>
      </c>
      <c r="K1054" s="38" t="s">
        <v>79</v>
      </c>
      <c r="L1054" s="38" t="s">
        <v>89</v>
      </c>
      <c r="M1054" s="32">
        <v>3</v>
      </c>
    </row>
    <row r="1055" spans="1:13" s="32" customFormat="1" ht="15.75" hidden="1" customHeight="1">
      <c r="A1055" s="32">
        <v>1053</v>
      </c>
      <c r="B1055" s="38" t="s">
        <v>5938</v>
      </c>
      <c r="C1055" s="38" t="s">
        <v>5939</v>
      </c>
      <c r="D1055" s="38" t="s">
        <v>74</v>
      </c>
      <c r="E1055" s="32">
        <v>98</v>
      </c>
      <c r="F1055" s="51">
        <v>22786</v>
      </c>
      <c r="G1055" s="59">
        <f t="shared" ca="1" si="16"/>
        <v>58.170347687721964</v>
      </c>
      <c r="I1055" s="38" t="s">
        <v>77</v>
      </c>
      <c r="J1055" s="38" t="s">
        <v>78</v>
      </c>
      <c r="K1055" s="38" t="s">
        <v>79</v>
      </c>
      <c r="L1055" s="38" t="s">
        <v>80</v>
      </c>
      <c r="M1055" s="32">
        <v>8</v>
      </c>
    </row>
    <row r="1056" spans="1:13" s="32" customFormat="1" ht="15.75" customHeight="1">
      <c r="A1056" s="32">
        <v>1054</v>
      </c>
      <c r="B1056" s="38" t="s">
        <v>5940</v>
      </c>
      <c r="C1056" s="38" t="s">
        <v>5941</v>
      </c>
      <c r="D1056" s="38" t="s">
        <v>74</v>
      </c>
      <c r="E1056" s="32">
        <v>27</v>
      </c>
      <c r="F1056" s="51">
        <v>30537</v>
      </c>
      <c r="G1056" s="71">
        <f t="shared" ca="1" si="16"/>
        <v>36.934731249365804</v>
      </c>
      <c r="H1056" s="38" t="s">
        <v>1208</v>
      </c>
      <c r="I1056" s="38" t="s">
        <v>77</v>
      </c>
      <c r="J1056" s="38" t="s">
        <v>78</v>
      </c>
      <c r="K1056" s="38" t="s">
        <v>79</v>
      </c>
      <c r="L1056" s="38" t="s">
        <v>80</v>
      </c>
      <c r="M1056" s="32">
        <v>13</v>
      </c>
    </row>
    <row r="1057" spans="1:13" s="32" customFormat="1" ht="15.75" customHeight="1">
      <c r="A1057" s="32">
        <v>1055</v>
      </c>
      <c r="B1057" s="38" t="s">
        <v>5942</v>
      </c>
      <c r="C1057" s="38" t="s">
        <v>5943</v>
      </c>
      <c r="D1057" s="38" t="s">
        <v>94</v>
      </c>
      <c r="E1057" s="32">
        <v>30</v>
      </c>
      <c r="F1057" s="51">
        <v>32302</v>
      </c>
      <c r="G1057" s="71">
        <f t="shared" ca="1" si="16"/>
        <v>32.099114811009635</v>
      </c>
      <c r="H1057" s="38" t="s">
        <v>1558</v>
      </c>
      <c r="I1057" s="38" t="s">
        <v>77</v>
      </c>
      <c r="J1057" s="38" t="s">
        <v>78</v>
      </c>
      <c r="K1057" s="38" t="s">
        <v>79</v>
      </c>
      <c r="L1057" s="38" t="s">
        <v>89</v>
      </c>
      <c r="M1057" s="32">
        <v>12</v>
      </c>
    </row>
    <row r="1058" spans="1:13" s="32" customFormat="1" ht="15.75" customHeight="1">
      <c r="A1058" s="32">
        <v>1056</v>
      </c>
      <c r="B1058" s="38" t="s">
        <v>5944</v>
      </c>
      <c r="C1058" s="38" t="s">
        <v>5945</v>
      </c>
      <c r="D1058" s="38" t="s">
        <v>74</v>
      </c>
      <c r="E1058" s="32">
        <v>96</v>
      </c>
      <c r="F1058" s="51">
        <v>24459</v>
      </c>
      <c r="G1058" s="71">
        <f t="shared" ca="1" si="16"/>
        <v>53.586786043886349</v>
      </c>
      <c r="H1058" s="38" t="s">
        <v>1191</v>
      </c>
      <c r="I1058" s="38" t="s">
        <v>77</v>
      </c>
      <c r="J1058" s="38" t="s">
        <v>97</v>
      </c>
      <c r="K1058" s="38" t="s">
        <v>79</v>
      </c>
      <c r="L1058" s="38" t="s">
        <v>89</v>
      </c>
      <c r="M1058" s="32">
        <v>6</v>
      </c>
    </row>
    <row r="1059" spans="1:13" s="32" customFormat="1" ht="15.75" customHeight="1">
      <c r="A1059" s="32">
        <v>1057</v>
      </c>
      <c r="B1059" s="38" t="s">
        <v>5946</v>
      </c>
      <c r="C1059" s="38" t="s">
        <v>5947</v>
      </c>
      <c r="D1059" s="38" t="s">
        <v>94</v>
      </c>
      <c r="E1059" s="32">
        <v>73</v>
      </c>
      <c r="F1059" s="51">
        <v>25299</v>
      </c>
      <c r="G1059" s="71">
        <f t="shared" ca="1" si="16"/>
        <v>51.285416180872652</v>
      </c>
      <c r="H1059" s="38" t="s">
        <v>1611</v>
      </c>
      <c r="I1059" s="38" t="s">
        <v>158</v>
      </c>
      <c r="J1059" s="38" t="s">
        <v>78</v>
      </c>
      <c r="K1059" s="38" t="s">
        <v>79</v>
      </c>
      <c r="L1059" s="38" t="s">
        <v>89</v>
      </c>
      <c r="M1059" s="32">
        <v>5</v>
      </c>
    </row>
    <row r="1060" spans="1:13" s="32" customFormat="1" ht="15.75" customHeight="1">
      <c r="A1060" s="32">
        <v>1058</v>
      </c>
      <c r="B1060" s="38" t="s">
        <v>2305</v>
      </c>
      <c r="C1060" s="38" t="s">
        <v>5948</v>
      </c>
      <c r="D1060" s="38" t="s">
        <v>94</v>
      </c>
      <c r="E1060" s="32">
        <v>37</v>
      </c>
      <c r="F1060" s="51">
        <v>32074</v>
      </c>
      <c r="G1060" s="71">
        <f t="shared" ca="1" si="16"/>
        <v>32.723772345256215</v>
      </c>
      <c r="H1060" s="38" t="s">
        <v>873</v>
      </c>
      <c r="I1060" s="38" t="s">
        <v>126</v>
      </c>
      <c r="J1060" s="38" t="s">
        <v>97</v>
      </c>
      <c r="K1060" s="38" t="s">
        <v>79</v>
      </c>
      <c r="L1060" s="38" t="s">
        <v>80</v>
      </c>
      <c r="M1060" s="32">
        <v>4</v>
      </c>
    </row>
    <row r="1061" spans="1:13" s="32" customFormat="1" ht="15.75" customHeight="1">
      <c r="A1061" s="32">
        <v>1059</v>
      </c>
      <c r="B1061" s="38" t="s">
        <v>5949</v>
      </c>
      <c r="C1061" s="38" t="s">
        <v>5950</v>
      </c>
      <c r="D1061" s="38" t="s">
        <v>94</v>
      </c>
      <c r="E1061" s="32">
        <v>68</v>
      </c>
      <c r="F1061" s="51">
        <v>24884</v>
      </c>
      <c r="G1061" s="71">
        <f t="shared" ca="1" si="16"/>
        <v>52.422402482242518</v>
      </c>
      <c r="H1061" s="38" t="s">
        <v>103</v>
      </c>
      <c r="I1061" s="38" t="s">
        <v>114</v>
      </c>
      <c r="J1061" s="38" t="s">
        <v>115</v>
      </c>
      <c r="K1061" s="38" t="s">
        <v>79</v>
      </c>
      <c r="L1061" s="38" t="s">
        <v>80</v>
      </c>
      <c r="M1061" s="32">
        <v>6</v>
      </c>
    </row>
    <row r="1062" spans="1:13" s="32" customFormat="1" ht="15.75" customHeight="1">
      <c r="A1062" s="32">
        <v>1060</v>
      </c>
      <c r="B1062" s="38" t="s">
        <v>5951</v>
      </c>
      <c r="C1062" s="38" t="s">
        <v>5952</v>
      </c>
      <c r="D1062" s="38" t="s">
        <v>94</v>
      </c>
      <c r="E1062" s="32">
        <v>88</v>
      </c>
      <c r="F1062" s="51">
        <v>22608</v>
      </c>
      <c r="G1062" s="71">
        <f t="shared" ca="1" si="16"/>
        <v>58.658018920598678</v>
      </c>
      <c r="H1062" s="38" t="s">
        <v>172</v>
      </c>
      <c r="I1062" s="38" t="s">
        <v>321</v>
      </c>
      <c r="J1062" s="38" t="s">
        <v>97</v>
      </c>
      <c r="K1062" s="38" t="s">
        <v>79</v>
      </c>
      <c r="L1062" s="38" t="s">
        <v>80</v>
      </c>
      <c r="M1062" s="32">
        <v>13</v>
      </c>
    </row>
    <row r="1063" spans="1:13" s="32" customFormat="1" ht="15.75" customHeight="1">
      <c r="A1063" s="32">
        <v>1061</v>
      </c>
      <c r="B1063" s="38" t="s">
        <v>5953</v>
      </c>
      <c r="D1063" s="38" t="s">
        <v>74</v>
      </c>
      <c r="E1063" s="32">
        <v>34</v>
      </c>
      <c r="F1063" s="51">
        <v>32454</v>
      </c>
      <c r="G1063" s="71">
        <f t="shared" ca="1" si="16"/>
        <v>31.682676454845254</v>
      </c>
      <c r="H1063" s="38" t="s">
        <v>131</v>
      </c>
      <c r="I1063" s="38" t="s">
        <v>96</v>
      </c>
      <c r="J1063" s="38" t="s">
        <v>78</v>
      </c>
      <c r="K1063" s="38" t="s">
        <v>79</v>
      </c>
      <c r="L1063" s="38" t="s">
        <v>89</v>
      </c>
      <c r="M1063" s="32">
        <v>19</v>
      </c>
    </row>
    <row r="1064" spans="1:13" s="32" customFormat="1" ht="15.75" customHeight="1">
      <c r="A1064" s="32">
        <v>1062</v>
      </c>
      <c r="B1064" s="38" t="s">
        <v>4701</v>
      </c>
      <c r="C1064" s="38" t="s">
        <v>5954</v>
      </c>
      <c r="D1064" s="38" t="s">
        <v>94</v>
      </c>
      <c r="E1064" s="32">
        <v>32</v>
      </c>
      <c r="F1064" s="51">
        <v>27665</v>
      </c>
      <c r="G1064" s="71">
        <f t="shared" ca="1" si="16"/>
        <v>44.80322440005073</v>
      </c>
      <c r="H1064" s="38" t="s">
        <v>626</v>
      </c>
      <c r="I1064" s="38" t="s">
        <v>200</v>
      </c>
      <c r="J1064" s="38" t="s">
        <v>78</v>
      </c>
      <c r="K1064" s="38" t="s">
        <v>79</v>
      </c>
      <c r="L1064" s="38" t="s">
        <v>89</v>
      </c>
      <c r="M1064" s="32">
        <v>14</v>
      </c>
    </row>
    <row r="1065" spans="1:13" s="32" customFormat="1" ht="15.75" customHeight="1">
      <c r="A1065" s="32">
        <v>1063</v>
      </c>
      <c r="B1065" s="38" t="s">
        <v>2340</v>
      </c>
      <c r="C1065" s="38" t="s">
        <v>5955</v>
      </c>
      <c r="D1065" s="38" t="s">
        <v>74</v>
      </c>
      <c r="E1065" s="32">
        <v>22</v>
      </c>
      <c r="F1065" s="51">
        <v>31837</v>
      </c>
      <c r="G1065" s="71">
        <f t="shared" ca="1" si="16"/>
        <v>33.373087413749367</v>
      </c>
      <c r="H1065" s="38" t="s">
        <v>176</v>
      </c>
      <c r="I1065" s="38" t="s">
        <v>96</v>
      </c>
      <c r="J1065" s="38" t="s">
        <v>97</v>
      </c>
      <c r="K1065" s="38" t="s">
        <v>79</v>
      </c>
      <c r="L1065" s="38" t="s">
        <v>80</v>
      </c>
      <c r="M1065" s="32">
        <v>13</v>
      </c>
    </row>
    <row r="1066" spans="1:13" s="32" customFormat="1" ht="15.75" customHeight="1">
      <c r="A1066" s="32">
        <v>1064</v>
      </c>
      <c r="B1066" s="38" t="s">
        <v>5956</v>
      </c>
      <c r="C1066" s="38" t="s">
        <v>5957</v>
      </c>
      <c r="D1066" s="38" t="s">
        <v>74</v>
      </c>
      <c r="E1066" s="32">
        <v>3</v>
      </c>
      <c r="F1066" s="51">
        <v>28289</v>
      </c>
      <c r="G1066" s="71">
        <f t="shared" ca="1" si="16"/>
        <v>43.093635358954842</v>
      </c>
      <c r="H1066" s="38" t="s">
        <v>228</v>
      </c>
      <c r="I1066" s="38" t="s">
        <v>114</v>
      </c>
      <c r="J1066" s="38" t="s">
        <v>97</v>
      </c>
      <c r="K1066" s="38" t="s">
        <v>79</v>
      </c>
      <c r="L1066" s="38" t="s">
        <v>80</v>
      </c>
      <c r="M1066" s="32">
        <v>8</v>
      </c>
    </row>
    <row r="1067" spans="1:13" s="32" customFormat="1" ht="15.75" customHeight="1">
      <c r="A1067" s="32">
        <v>1065</v>
      </c>
      <c r="B1067" s="38" t="s">
        <v>5958</v>
      </c>
      <c r="C1067" s="38" t="s">
        <v>5959</v>
      </c>
      <c r="D1067" s="38" t="s">
        <v>74</v>
      </c>
      <c r="E1067" s="32">
        <v>8</v>
      </c>
      <c r="F1067" s="51">
        <v>22824</v>
      </c>
      <c r="G1067" s="71">
        <f t="shared" ca="1" si="16"/>
        <v>58.06623809868087</v>
      </c>
      <c r="H1067" s="38" t="s">
        <v>199</v>
      </c>
      <c r="I1067" s="38" t="s">
        <v>96</v>
      </c>
      <c r="J1067" s="38" t="s">
        <v>78</v>
      </c>
      <c r="K1067" s="38" t="s">
        <v>79</v>
      </c>
      <c r="L1067" s="38" t="s">
        <v>80</v>
      </c>
      <c r="M1067" s="32">
        <v>8</v>
      </c>
    </row>
    <row r="1068" spans="1:13" s="32" customFormat="1" ht="15.75" customHeight="1">
      <c r="A1068" s="32">
        <v>1066</v>
      </c>
      <c r="B1068" s="38" t="s">
        <v>5960</v>
      </c>
      <c r="C1068" s="38" t="s">
        <v>5961</v>
      </c>
      <c r="D1068" s="38" t="s">
        <v>74</v>
      </c>
      <c r="E1068" s="32">
        <v>45</v>
      </c>
      <c r="F1068" s="51">
        <v>34978</v>
      </c>
      <c r="G1068" s="71">
        <f t="shared" ca="1" si="16"/>
        <v>24.767607961694569</v>
      </c>
      <c r="H1068" s="38" t="s">
        <v>352</v>
      </c>
      <c r="I1068" s="38" t="s">
        <v>152</v>
      </c>
      <c r="J1068" s="38" t="s">
        <v>115</v>
      </c>
      <c r="K1068" s="38" t="s">
        <v>79</v>
      </c>
      <c r="L1068" s="38" t="s">
        <v>89</v>
      </c>
      <c r="M1068" s="32">
        <v>12</v>
      </c>
    </row>
    <row r="1069" spans="1:13" s="32" customFormat="1" ht="15.75" customHeight="1">
      <c r="A1069" s="32">
        <v>1067</v>
      </c>
      <c r="B1069" s="38" t="s">
        <v>5046</v>
      </c>
      <c r="C1069" s="38" t="s">
        <v>5962</v>
      </c>
      <c r="D1069" s="38" t="s">
        <v>94</v>
      </c>
      <c r="E1069" s="32">
        <v>13</v>
      </c>
      <c r="F1069" s="51">
        <v>23879</v>
      </c>
      <c r="G1069" s="71">
        <f t="shared" ca="1" si="16"/>
        <v>55.175827139776764</v>
      </c>
      <c r="H1069" s="38" t="s">
        <v>1261</v>
      </c>
      <c r="I1069" s="38" t="s">
        <v>96</v>
      </c>
      <c r="J1069" s="38" t="s">
        <v>78</v>
      </c>
      <c r="K1069" s="38" t="s">
        <v>79</v>
      </c>
      <c r="L1069" s="38" t="s">
        <v>80</v>
      </c>
      <c r="M1069" s="32">
        <v>13</v>
      </c>
    </row>
    <row r="1070" spans="1:13" s="32" customFormat="1" ht="15.75" hidden="1" customHeight="1">
      <c r="A1070" s="32">
        <v>1068</v>
      </c>
      <c r="B1070" s="38" t="s">
        <v>5963</v>
      </c>
      <c r="C1070" s="38" t="s">
        <v>5964</v>
      </c>
      <c r="D1070" s="38" t="s">
        <v>74</v>
      </c>
      <c r="E1070" s="32">
        <v>5</v>
      </c>
      <c r="F1070" s="51">
        <v>34779</v>
      </c>
      <c r="G1070" s="59">
        <f t="shared" ca="1" si="16"/>
        <v>25.312813441146623</v>
      </c>
      <c r="I1070" s="38" t="s">
        <v>158</v>
      </c>
      <c r="J1070" s="38" t="s">
        <v>78</v>
      </c>
      <c r="K1070" s="38" t="s">
        <v>79</v>
      </c>
      <c r="L1070" s="38" t="s">
        <v>80</v>
      </c>
      <c r="M1070" s="32">
        <v>3</v>
      </c>
    </row>
    <row r="1071" spans="1:13" s="32" customFormat="1" ht="15.75" customHeight="1">
      <c r="A1071" s="32">
        <v>1069</v>
      </c>
      <c r="B1071" s="38" t="s">
        <v>4185</v>
      </c>
      <c r="C1071" s="38" t="s">
        <v>5965</v>
      </c>
      <c r="D1071" s="38" t="s">
        <v>74</v>
      </c>
      <c r="E1071" s="32">
        <v>85</v>
      </c>
      <c r="F1071" s="51">
        <v>27865</v>
      </c>
      <c r="G1071" s="71">
        <f t="shared" ca="1" si="16"/>
        <v>44.25527919457128</v>
      </c>
      <c r="H1071" s="38" t="s">
        <v>1682</v>
      </c>
      <c r="I1071" s="38" t="s">
        <v>152</v>
      </c>
      <c r="J1071" s="38" t="s">
        <v>78</v>
      </c>
      <c r="K1071" s="38" t="s">
        <v>79</v>
      </c>
      <c r="L1071" s="38" t="s">
        <v>89</v>
      </c>
      <c r="M1071" s="32">
        <v>15</v>
      </c>
    </row>
    <row r="1072" spans="1:13" s="32" customFormat="1" ht="15.75" customHeight="1">
      <c r="A1072" s="32">
        <v>1070</v>
      </c>
      <c r="B1072" s="38" t="s">
        <v>5966</v>
      </c>
      <c r="C1072" s="38" t="s">
        <v>5967</v>
      </c>
      <c r="D1072" s="38" t="s">
        <v>74</v>
      </c>
      <c r="E1072" s="32">
        <v>5</v>
      </c>
      <c r="F1072" s="51">
        <v>34854</v>
      </c>
      <c r="G1072" s="71">
        <f t="shared" ca="1" si="16"/>
        <v>25.107333989091831</v>
      </c>
      <c r="H1072" s="38" t="s">
        <v>916</v>
      </c>
      <c r="I1072" s="38" t="s">
        <v>200</v>
      </c>
      <c r="J1072" s="38" t="s">
        <v>78</v>
      </c>
      <c r="K1072" s="38" t="s">
        <v>79</v>
      </c>
      <c r="L1072" s="38" t="s">
        <v>89</v>
      </c>
      <c r="M1072" s="32">
        <v>1</v>
      </c>
    </row>
    <row r="1073" spans="1:13" s="32" customFormat="1" ht="15.75" hidden="1" customHeight="1">
      <c r="A1073" s="32">
        <v>1071</v>
      </c>
      <c r="B1073" s="38" t="s">
        <v>5968</v>
      </c>
      <c r="C1073" s="38" t="s">
        <v>5969</v>
      </c>
      <c r="D1073" s="38" t="s">
        <v>74</v>
      </c>
      <c r="E1073" s="32">
        <v>68</v>
      </c>
      <c r="F1073" s="51">
        <v>31775</v>
      </c>
      <c r="G1073" s="59">
        <f t="shared" ca="1" si="16"/>
        <v>33.542950427447991</v>
      </c>
      <c r="I1073" s="38" t="s">
        <v>126</v>
      </c>
      <c r="J1073" s="38" t="s">
        <v>115</v>
      </c>
      <c r="K1073" s="38" t="s">
        <v>79</v>
      </c>
      <c r="L1073" s="38" t="s">
        <v>89</v>
      </c>
      <c r="M1073" s="32">
        <v>1</v>
      </c>
    </row>
    <row r="1074" spans="1:13" s="32" customFormat="1" ht="15.75" customHeight="1">
      <c r="A1074" s="32">
        <v>1072</v>
      </c>
      <c r="B1074" s="38" t="s">
        <v>5970</v>
      </c>
      <c r="C1074" s="38" t="s">
        <v>5971</v>
      </c>
      <c r="D1074" s="38" t="s">
        <v>74</v>
      </c>
      <c r="E1074" s="32">
        <v>60</v>
      </c>
      <c r="F1074" s="51">
        <v>20972</v>
      </c>
      <c r="G1074" s="71">
        <f t="shared" ca="1" si="16"/>
        <v>63.1402107014206</v>
      </c>
      <c r="H1074" s="38" t="s">
        <v>95</v>
      </c>
      <c r="I1074" s="38" t="s">
        <v>96</v>
      </c>
      <c r="J1074" s="38" t="s">
        <v>115</v>
      </c>
      <c r="K1074" s="38" t="s">
        <v>79</v>
      </c>
      <c r="L1074" s="38" t="s">
        <v>80</v>
      </c>
      <c r="M1074" s="32">
        <v>8</v>
      </c>
    </row>
    <row r="1075" spans="1:13" s="32" customFormat="1" ht="15.75" customHeight="1">
      <c r="A1075" s="32">
        <v>1073</v>
      </c>
      <c r="B1075" s="38" t="s">
        <v>938</v>
      </c>
      <c r="C1075" s="38" t="s">
        <v>5972</v>
      </c>
      <c r="D1075" s="38" t="s">
        <v>94</v>
      </c>
      <c r="E1075" s="32">
        <v>77</v>
      </c>
      <c r="F1075" s="51">
        <v>29276</v>
      </c>
      <c r="G1075" s="71">
        <f t="shared" ca="1" si="16"/>
        <v>40.389525769913746</v>
      </c>
      <c r="H1075" s="38" t="s">
        <v>172</v>
      </c>
      <c r="I1075" s="38" t="s">
        <v>200</v>
      </c>
      <c r="J1075" s="38" t="s">
        <v>97</v>
      </c>
      <c r="K1075" s="38" t="s">
        <v>79</v>
      </c>
      <c r="L1075" s="38" t="s">
        <v>80</v>
      </c>
      <c r="M1075" s="32">
        <v>7</v>
      </c>
    </row>
    <row r="1076" spans="1:13" s="32" customFormat="1" ht="15.75" customHeight="1">
      <c r="A1076" s="32">
        <v>1074</v>
      </c>
      <c r="B1076" s="38" t="s">
        <v>330</v>
      </c>
      <c r="C1076" s="38" t="s">
        <v>5973</v>
      </c>
      <c r="D1076" s="38" t="s">
        <v>74</v>
      </c>
      <c r="E1076" s="32">
        <v>43</v>
      </c>
      <c r="F1076" s="51">
        <v>27224</v>
      </c>
      <c r="G1076" s="71">
        <f t="shared" ca="1" si="16"/>
        <v>46.011443578132926</v>
      </c>
      <c r="H1076" s="38" t="s">
        <v>136</v>
      </c>
      <c r="I1076" s="38" t="s">
        <v>200</v>
      </c>
      <c r="J1076" s="38" t="s">
        <v>115</v>
      </c>
      <c r="K1076" s="38" t="s">
        <v>79</v>
      </c>
      <c r="L1076" s="38" t="s">
        <v>80</v>
      </c>
      <c r="M1076" s="32">
        <v>18</v>
      </c>
    </row>
    <row r="1077" spans="1:13" s="32" customFormat="1" ht="15.75" customHeight="1">
      <c r="A1077" s="32">
        <v>1075</v>
      </c>
      <c r="B1077" s="38" t="s">
        <v>5974</v>
      </c>
      <c r="C1077" s="38" t="s">
        <v>5975</v>
      </c>
      <c r="D1077" s="38" t="s">
        <v>74</v>
      </c>
      <c r="E1077" s="32">
        <v>26</v>
      </c>
      <c r="F1077" s="51">
        <v>24678</v>
      </c>
      <c r="G1077" s="71">
        <f t="shared" ca="1" si="16"/>
        <v>52.986786043886347</v>
      </c>
      <c r="H1077" s="38" t="s">
        <v>2144</v>
      </c>
      <c r="I1077" s="38" t="s">
        <v>77</v>
      </c>
      <c r="J1077" s="38" t="s">
        <v>115</v>
      </c>
      <c r="K1077" s="38" t="s">
        <v>79</v>
      </c>
      <c r="L1077" s="38" t="s">
        <v>89</v>
      </c>
      <c r="M1077" s="32">
        <v>7</v>
      </c>
    </row>
    <row r="1078" spans="1:13" s="32" customFormat="1" ht="15.75" customHeight="1">
      <c r="A1078" s="32">
        <v>1076</v>
      </c>
      <c r="B1078" s="38" t="s">
        <v>5976</v>
      </c>
      <c r="C1078" s="38" t="s">
        <v>5977</v>
      </c>
      <c r="D1078" s="38" t="s">
        <v>74</v>
      </c>
      <c r="E1078" s="32">
        <v>33</v>
      </c>
      <c r="F1078" s="51">
        <v>36683</v>
      </c>
      <c r="G1078" s="71">
        <f t="shared" ca="1" si="16"/>
        <v>20.096375084982242</v>
      </c>
      <c r="H1078" s="38" t="s">
        <v>731</v>
      </c>
      <c r="I1078" s="38" t="s">
        <v>158</v>
      </c>
      <c r="J1078" s="38" t="s">
        <v>97</v>
      </c>
      <c r="K1078" s="38" t="s">
        <v>79</v>
      </c>
      <c r="L1078" s="38" t="s">
        <v>89</v>
      </c>
      <c r="M1078" s="32">
        <v>2</v>
      </c>
    </row>
    <row r="1079" spans="1:13" s="32" customFormat="1" ht="15.75" hidden="1" customHeight="1">
      <c r="A1079" s="32">
        <v>1077</v>
      </c>
      <c r="B1079" s="38" t="s">
        <v>5978</v>
      </c>
      <c r="C1079" s="38" t="s">
        <v>5979</v>
      </c>
      <c r="D1079" s="38" t="s">
        <v>94</v>
      </c>
      <c r="E1079" s="32">
        <v>8</v>
      </c>
      <c r="F1079" s="51">
        <v>20373</v>
      </c>
      <c r="G1079" s="59">
        <f t="shared" ca="1" si="16"/>
        <v>64.781306591831552</v>
      </c>
      <c r="I1079" s="38" t="s">
        <v>152</v>
      </c>
      <c r="J1079" s="38" t="s">
        <v>78</v>
      </c>
      <c r="K1079" s="38" t="s">
        <v>79</v>
      </c>
      <c r="L1079" s="38" t="s">
        <v>80</v>
      </c>
      <c r="M1079" s="32">
        <v>18</v>
      </c>
    </row>
    <row r="1080" spans="1:13" s="32" customFormat="1" ht="15.75" customHeight="1">
      <c r="A1080" s="32">
        <v>1078</v>
      </c>
      <c r="B1080" s="38" t="s">
        <v>5980</v>
      </c>
      <c r="C1080" s="38" t="s">
        <v>5981</v>
      </c>
      <c r="D1080" s="38" t="s">
        <v>74</v>
      </c>
      <c r="E1080" s="32">
        <v>69</v>
      </c>
      <c r="F1080" s="51">
        <v>27916</v>
      </c>
      <c r="G1080" s="71">
        <f t="shared" ca="1" si="16"/>
        <v>44.115553167174021</v>
      </c>
      <c r="H1080" s="38" t="s">
        <v>398</v>
      </c>
      <c r="I1080" s="38" t="s">
        <v>77</v>
      </c>
      <c r="J1080" s="38" t="s">
        <v>78</v>
      </c>
      <c r="K1080" s="38" t="s">
        <v>79</v>
      </c>
      <c r="L1080" s="38" t="s">
        <v>89</v>
      </c>
      <c r="M1080" s="32">
        <v>20</v>
      </c>
    </row>
    <row r="1081" spans="1:13" s="32" customFormat="1" ht="15.75" customHeight="1">
      <c r="A1081" s="32">
        <v>1079</v>
      </c>
      <c r="B1081" s="38" t="s">
        <v>4844</v>
      </c>
      <c r="C1081" s="38" t="s">
        <v>5982</v>
      </c>
      <c r="D1081" s="38" t="s">
        <v>74</v>
      </c>
      <c r="E1081" s="32">
        <v>70</v>
      </c>
      <c r="F1081" s="51">
        <v>28493</v>
      </c>
      <c r="G1081" s="71">
        <f t="shared" ca="1" si="16"/>
        <v>42.534731249365805</v>
      </c>
      <c r="H1081" s="38" t="s">
        <v>537</v>
      </c>
      <c r="I1081" s="38" t="s">
        <v>77</v>
      </c>
      <c r="J1081" s="38" t="s">
        <v>78</v>
      </c>
      <c r="K1081" s="38" t="s">
        <v>79</v>
      </c>
      <c r="L1081" s="38" t="s">
        <v>89</v>
      </c>
      <c r="M1081" s="32">
        <v>18</v>
      </c>
    </row>
    <row r="1082" spans="1:13" s="32" customFormat="1" ht="15.75" customHeight="1">
      <c r="A1082" s="32">
        <v>1080</v>
      </c>
      <c r="B1082" s="38" t="s">
        <v>5983</v>
      </c>
      <c r="C1082" s="38" t="s">
        <v>4087</v>
      </c>
      <c r="D1082" s="38" t="s">
        <v>94</v>
      </c>
      <c r="E1082" s="32">
        <v>70</v>
      </c>
      <c r="F1082" s="51">
        <v>36520</v>
      </c>
      <c r="G1082" s="71">
        <f t="shared" ca="1" si="16"/>
        <v>20.542950427447995</v>
      </c>
      <c r="H1082" s="38" t="s">
        <v>131</v>
      </c>
      <c r="I1082" s="38" t="s">
        <v>88</v>
      </c>
      <c r="J1082" s="38" t="s">
        <v>78</v>
      </c>
      <c r="K1082" s="38" t="s">
        <v>79</v>
      </c>
      <c r="L1082" s="38" t="s">
        <v>80</v>
      </c>
      <c r="M1082" s="32">
        <v>2</v>
      </c>
    </row>
    <row r="1083" spans="1:13" s="32" customFormat="1" ht="15.75" customHeight="1">
      <c r="A1083" s="32">
        <v>1081</v>
      </c>
      <c r="B1083" s="38" t="s">
        <v>5984</v>
      </c>
      <c r="C1083" s="38" t="s">
        <v>5985</v>
      </c>
      <c r="D1083" s="38" t="s">
        <v>94</v>
      </c>
      <c r="E1083" s="32">
        <v>25</v>
      </c>
      <c r="F1083" s="51">
        <v>31341</v>
      </c>
      <c r="G1083" s="71">
        <f t="shared" ca="1" si="16"/>
        <v>34.731991523338408</v>
      </c>
      <c r="H1083" s="38" t="s">
        <v>333</v>
      </c>
      <c r="I1083" s="38" t="s">
        <v>158</v>
      </c>
      <c r="J1083" s="38" t="s">
        <v>78</v>
      </c>
      <c r="K1083" s="38" t="s">
        <v>79</v>
      </c>
      <c r="L1083" s="38" t="s">
        <v>89</v>
      </c>
      <c r="M1083" s="32">
        <v>16</v>
      </c>
    </row>
    <row r="1084" spans="1:13" s="32" customFormat="1" ht="15.75" hidden="1" customHeight="1">
      <c r="A1084" s="32">
        <v>1082</v>
      </c>
      <c r="B1084" s="38" t="s">
        <v>5986</v>
      </c>
      <c r="C1084" s="38" t="s">
        <v>5987</v>
      </c>
      <c r="D1084" s="38" t="s">
        <v>365</v>
      </c>
      <c r="E1084" s="32">
        <v>90</v>
      </c>
      <c r="G1084" s="59">
        <f t="shared" ca="1" si="16"/>
        <v>120.59774494799593</v>
      </c>
      <c r="H1084" s="38" t="s">
        <v>108</v>
      </c>
      <c r="I1084" s="38" t="s">
        <v>96</v>
      </c>
      <c r="J1084" s="38" t="s">
        <v>78</v>
      </c>
      <c r="K1084" s="38" t="s">
        <v>79</v>
      </c>
      <c r="L1084" s="38" t="s">
        <v>80</v>
      </c>
    </row>
    <row r="1085" spans="1:13" s="32" customFormat="1" ht="15.75" customHeight="1">
      <c r="A1085" s="32">
        <v>1083</v>
      </c>
      <c r="B1085" s="38" t="s">
        <v>5988</v>
      </c>
      <c r="C1085" s="38" t="s">
        <v>5989</v>
      </c>
      <c r="D1085" s="38" t="s">
        <v>74</v>
      </c>
      <c r="E1085" s="32">
        <v>46</v>
      </c>
      <c r="F1085" s="51">
        <v>35284</v>
      </c>
      <c r="G1085" s="71">
        <f t="shared" ca="1" si="16"/>
        <v>23.929251797311007</v>
      </c>
      <c r="H1085" s="38" t="s">
        <v>357</v>
      </c>
      <c r="I1085" s="38" t="s">
        <v>200</v>
      </c>
      <c r="J1085" s="38" t="s">
        <v>97</v>
      </c>
      <c r="K1085" s="38" t="s">
        <v>79</v>
      </c>
      <c r="L1085" s="38" t="s">
        <v>89</v>
      </c>
      <c r="M1085" s="32">
        <v>1</v>
      </c>
    </row>
    <row r="1086" spans="1:13" s="32" customFormat="1" ht="15.75" customHeight="1">
      <c r="A1086" s="32">
        <v>1084</v>
      </c>
      <c r="B1086" s="38" t="s">
        <v>5990</v>
      </c>
      <c r="C1086" s="38" t="s">
        <v>5991</v>
      </c>
      <c r="D1086" s="38" t="s">
        <v>94</v>
      </c>
      <c r="E1086" s="32">
        <v>54</v>
      </c>
      <c r="F1086" s="51">
        <v>34472</v>
      </c>
      <c r="G1086" s="71">
        <f t="shared" ca="1" si="16"/>
        <v>26.153909331557582</v>
      </c>
      <c r="H1086" s="38" t="s">
        <v>2334</v>
      </c>
      <c r="I1086" s="38" t="s">
        <v>126</v>
      </c>
      <c r="J1086" s="38" t="s">
        <v>97</v>
      </c>
      <c r="K1086" s="38" t="s">
        <v>79</v>
      </c>
      <c r="L1086" s="38" t="s">
        <v>89</v>
      </c>
      <c r="M1086" s="32">
        <v>8</v>
      </c>
    </row>
    <row r="1087" spans="1:13" s="32" customFormat="1" ht="15.75" customHeight="1">
      <c r="A1087" s="32">
        <v>1085</v>
      </c>
      <c r="B1087" s="38" t="s">
        <v>5183</v>
      </c>
      <c r="C1087" s="38" t="s">
        <v>5992</v>
      </c>
      <c r="D1087" s="38" t="s">
        <v>74</v>
      </c>
      <c r="E1087" s="32">
        <v>4</v>
      </c>
      <c r="F1087" s="51">
        <v>27649</v>
      </c>
      <c r="G1087" s="71">
        <f t="shared" ca="1" si="16"/>
        <v>44.847060016489088</v>
      </c>
      <c r="H1087" s="38" t="s">
        <v>185</v>
      </c>
      <c r="I1087" s="38" t="s">
        <v>158</v>
      </c>
      <c r="J1087" s="38" t="s">
        <v>78</v>
      </c>
      <c r="K1087" s="38" t="s">
        <v>79</v>
      </c>
      <c r="L1087" s="38" t="s">
        <v>89</v>
      </c>
      <c r="M1087" s="32">
        <v>8</v>
      </c>
    </row>
    <row r="1088" spans="1:13" s="32" customFormat="1" ht="15.75" customHeight="1">
      <c r="A1088" s="32">
        <v>1086</v>
      </c>
      <c r="B1088" s="38" t="s">
        <v>5766</v>
      </c>
      <c r="C1088" s="38" t="s">
        <v>5993</v>
      </c>
      <c r="D1088" s="38" t="s">
        <v>74</v>
      </c>
      <c r="E1088" s="32">
        <v>84</v>
      </c>
      <c r="F1088" s="51">
        <v>32680</v>
      </c>
      <c r="G1088" s="71">
        <f t="shared" ca="1" si="16"/>
        <v>31.063498372653473</v>
      </c>
      <c r="H1088" s="38" t="s">
        <v>3586</v>
      </c>
      <c r="I1088" s="38" t="s">
        <v>88</v>
      </c>
      <c r="J1088" s="38" t="s">
        <v>78</v>
      </c>
      <c r="K1088" s="38" t="s">
        <v>79</v>
      </c>
      <c r="L1088" s="38" t="s">
        <v>80</v>
      </c>
      <c r="M1088" s="32">
        <v>4</v>
      </c>
    </row>
    <row r="1089" spans="1:13" s="32" customFormat="1" ht="15.75" customHeight="1">
      <c r="A1089" s="32">
        <v>1087</v>
      </c>
      <c r="B1089" s="38" t="s">
        <v>5994</v>
      </c>
      <c r="C1089" s="38" t="s">
        <v>5995</v>
      </c>
      <c r="D1089" s="38" t="s">
        <v>94</v>
      </c>
      <c r="E1089" s="32">
        <v>39</v>
      </c>
      <c r="F1089" s="51">
        <v>29116</v>
      </c>
      <c r="G1089" s="71">
        <f t="shared" ca="1" si="16"/>
        <v>40.827881934297309</v>
      </c>
      <c r="H1089" s="38" t="s">
        <v>108</v>
      </c>
      <c r="I1089" s="38" t="s">
        <v>96</v>
      </c>
      <c r="J1089" s="38" t="s">
        <v>78</v>
      </c>
      <c r="K1089" s="38" t="s">
        <v>79</v>
      </c>
      <c r="L1089" s="38" t="s">
        <v>80</v>
      </c>
      <c r="M1089" s="32">
        <v>8</v>
      </c>
    </row>
    <row r="1090" spans="1:13" s="32" customFormat="1" ht="15.75" customHeight="1">
      <c r="A1090" s="32">
        <v>1088</v>
      </c>
      <c r="B1090" s="38" t="s">
        <v>3462</v>
      </c>
      <c r="C1090" s="38" t="s">
        <v>5996</v>
      </c>
      <c r="D1090" s="38" t="s">
        <v>94</v>
      </c>
      <c r="E1090" s="32">
        <v>19</v>
      </c>
      <c r="F1090" s="51">
        <v>32710</v>
      </c>
      <c r="G1090" s="71">
        <f t="shared" ca="1" si="16"/>
        <v>30.981306591831554</v>
      </c>
      <c r="H1090" s="38" t="s">
        <v>284</v>
      </c>
      <c r="I1090" s="38" t="s">
        <v>200</v>
      </c>
      <c r="J1090" s="38" t="s">
        <v>115</v>
      </c>
      <c r="K1090" s="38" t="s">
        <v>79</v>
      </c>
      <c r="L1090" s="38" t="s">
        <v>80</v>
      </c>
      <c r="M1090" s="32">
        <v>3</v>
      </c>
    </row>
    <row r="1091" spans="1:13" s="32" customFormat="1" ht="15.75" customHeight="1">
      <c r="A1091" s="32">
        <v>1089</v>
      </c>
      <c r="B1091" s="38" t="s">
        <v>5997</v>
      </c>
      <c r="C1091" s="38" t="s">
        <v>5998</v>
      </c>
      <c r="D1091" s="38" t="s">
        <v>94</v>
      </c>
      <c r="E1091" s="32">
        <v>90</v>
      </c>
      <c r="F1091" s="51">
        <v>32403</v>
      </c>
      <c r="G1091" s="71">
        <f t="shared" ca="1" si="16"/>
        <v>31.822402482242516</v>
      </c>
      <c r="H1091" s="38" t="s">
        <v>320</v>
      </c>
      <c r="I1091" s="38" t="s">
        <v>88</v>
      </c>
      <c r="J1091" s="38" t="s">
        <v>97</v>
      </c>
      <c r="K1091" s="38" t="s">
        <v>79</v>
      </c>
      <c r="L1091" s="38" t="s">
        <v>89</v>
      </c>
      <c r="M1091" s="32">
        <v>12</v>
      </c>
    </row>
    <row r="1092" spans="1:13" s="32" customFormat="1" ht="15.75" customHeight="1">
      <c r="A1092" s="32">
        <v>1090</v>
      </c>
      <c r="B1092" s="38" t="s">
        <v>5999</v>
      </c>
      <c r="D1092" s="38" t="s">
        <v>94</v>
      </c>
      <c r="E1092" s="32">
        <v>15</v>
      </c>
      <c r="F1092" s="51">
        <v>27590</v>
      </c>
      <c r="G1092" s="71">
        <f t="shared" ref="G1092:G1155" ca="1" si="17">(NOW()-F1092)/365</f>
        <v>45.008703852105526</v>
      </c>
      <c r="H1092" s="38" t="s">
        <v>1646</v>
      </c>
      <c r="I1092" s="38" t="s">
        <v>152</v>
      </c>
      <c r="J1092" s="38" t="s">
        <v>97</v>
      </c>
      <c r="K1092" s="38" t="s">
        <v>79</v>
      </c>
      <c r="L1092" s="38" t="s">
        <v>89</v>
      </c>
      <c r="M1092" s="32">
        <v>17</v>
      </c>
    </row>
    <row r="1093" spans="1:13" s="32" customFormat="1" ht="15.75" hidden="1" customHeight="1">
      <c r="A1093" s="32">
        <v>1091</v>
      </c>
      <c r="B1093" s="38" t="s">
        <v>6000</v>
      </c>
      <c r="C1093" s="38" t="s">
        <v>6001</v>
      </c>
      <c r="D1093" s="38" t="s">
        <v>74</v>
      </c>
      <c r="E1093" s="32">
        <v>19</v>
      </c>
      <c r="F1093" s="51">
        <v>29326</v>
      </c>
      <c r="G1093" s="59">
        <f t="shared" ca="1" si="17"/>
        <v>40.252539468543887</v>
      </c>
      <c r="I1093" s="38" t="s">
        <v>158</v>
      </c>
      <c r="J1093" s="38" t="s">
        <v>78</v>
      </c>
      <c r="K1093" s="38" t="s">
        <v>79</v>
      </c>
      <c r="L1093" s="38" t="s">
        <v>89</v>
      </c>
      <c r="M1093" s="32">
        <v>15</v>
      </c>
    </row>
    <row r="1094" spans="1:13" s="32" customFormat="1" ht="15.75" customHeight="1">
      <c r="A1094" s="32">
        <v>1092</v>
      </c>
      <c r="B1094" s="38" t="s">
        <v>6002</v>
      </c>
      <c r="C1094" s="38" t="s">
        <v>6003</v>
      </c>
      <c r="D1094" s="38" t="s">
        <v>94</v>
      </c>
      <c r="E1094" s="32">
        <v>56</v>
      </c>
      <c r="F1094" s="51">
        <v>13018</v>
      </c>
      <c r="G1094" s="71">
        <f t="shared" ca="1" si="17"/>
        <v>84.931991523338411</v>
      </c>
      <c r="H1094" s="38" t="s">
        <v>310</v>
      </c>
      <c r="I1094" s="38" t="s">
        <v>126</v>
      </c>
      <c r="J1094" s="38" t="s">
        <v>78</v>
      </c>
      <c r="K1094" s="38" t="s">
        <v>79</v>
      </c>
      <c r="L1094" s="38" t="s">
        <v>89</v>
      </c>
      <c r="M1094" s="32">
        <v>5</v>
      </c>
    </row>
    <row r="1095" spans="1:13" s="32" customFormat="1" ht="15.75" customHeight="1">
      <c r="A1095" s="32">
        <v>1093</v>
      </c>
      <c r="B1095" s="38" t="s">
        <v>6004</v>
      </c>
      <c r="C1095" s="38" t="s">
        <v>6005</v>
      </c>
      <c r="D1095" s="38" t="s">
        <v>94</v>
      </c>
      <c r="E1095" s="32">
        <v>63</v>
      </c>
      <c r="F1095" s="51">
        <v>35321</v>
      </c>
      <c r="G1095" s="71">
        <f t="shared" ca="1" si="17"/>
        <v>23.827881934297309</v>
      </c>
      <c r="H1095" s="38" t="s">
        <v>301</v>
      </c>
      <c r="I1095" s="38" t="s">
        <v>200</v>
      </c>
      <c r="J1095" s="38" t="s">
        <v>97</v>
      </c>
      <c r="K1095" s="38" t="s">
        <v>79</v>
      </c>
      <c r="L1095" s="38" t="s">
        <v>89</v>
      </c>
      <c r="M1095" s="32">
        <v>5</v>
      </c>
    </row>
    <row r="1096" spans="1:13" s="32" customFormat="1" ht="15.75" customHeight="1">
      <c r="A1096" s="32">
        <v>1094</v>
      </c>
      <c r="B1096" s="38" t="s">
        <v>6006</v>
      </c>
      <c r="C1096" s="38" t="s">
        <v>6007</v>
      </c>
      <c r="D1096" s="38" t="s">
        <v>74</v>
      </c>
      <c r="E1096" s="32">
        <v>48</v>
      </c>
      <c r="F1096" s="51">
        <v>27755</v>
      </c>
      <c r="G1096" s="71">
        <f t="shared" ca="1" si="17"/>
        <v>44.556649057584984</v>
      </c>
      <c r="H1096" s="38" t="s">
        <v>416</v>
      </c>
      <c r="I1096" s="38" t="s">
        <v>158</v>
      </c>
      <c r="J1096" s="38" t="s">
        <v>115</v>
      </c>
      <c r="K1096" s="38" t="s">
        <v>79</v>
      </c>
      <c r="L1096" s="38" t="s">
        <v>89</v>
      </c>
      <c r="M1096" s="32">
        <v>19</v>
      </c>
    </row>
    <row r="1097" spans="1:13" s="32" customFormat="1" ht="15.75" customHeight="1">
      <c r="A1097" s="32">
        <v>1095</v>
      </c>
      <c r="B1097" s="38" t="s">
        <v>6008</v>
      </c>
      <c r="C1097" s="38" t="s">
        <v>6009</v>
      </c>
      <c r="D1097" s="38" t="s">
        <v>94</v>
      </c>
      <c r="E1097" s="32">
        <v>2</v>
      </c>
      <c r="F1097" s="51">
        <v>21426</v>
      </c>
      <c r="G1097" s="71">
        <f t="shared" ca="1" si="17"/>
        <v>61.896375084982239</v>
      </c>
      <c r="H1097" s="38" t="s">
        <v>2551</v>
      </c>
      <c r="I1097" s="38" t="s">
        <v>158</v>
      </c>
      <c r="J1097" s="38" t="s">
        <v>78</v>
      </c>
      <c r="K1097" s="38" t="s">
        <v>79</v>
      </c>
      <c r="L1097" s="38" t="s">
        <v>89</v>
      </c>
      <c r="M1097" s="32">
        <v>6</v>
      </c>
    </row>
    <row r="1098" spans="1:13" s="32" customFormat="1" ht="15.75" customHeight="1">
      <c r="A1098" s="32">
        <v>1096</v>
      </c>
      <c r="B1098" s="38" t="s">
        <v>6010</v>
      </c>
      <c r="C1098" s="38" t="s">
        <v>6011</v>
      </c>
      <c r="D1098" s="38" t="s">
        <v>74</v>
      </c>
      <c r="E1098" s="32">
        <v>33</v>
      </c>
      <c r="F1098" s="51">
        <v>25536</v>
      </c>
      <c r="G1098" s="71">
        <f t="shared" ca="1" si="17"/>
        <v>50.6361011123795</v>
      </c>
      <c r="H1098" s="38" t="s">
        <v>3250</v>
      </c>
      <c r="I1098" s="38" t="s">
        <v>158</v>
      </c>
      <c r="J1098" s="38" t="s">
        <v>115</v>
      </c>
      <c r="K1098" s="38" t="s">
        <v>79</v>
      </c>
      <c r="L1098" s="38" t="s">
        <v>89</v>
      </c>
      <c r="M1098" s="32">
        <v>14</v>
      </c>
    </row>
    <row r="1099" spans="1:13" s="32" customFormat="1" ht="15.75" customHeight="1">
      <c r="A1099" s="32">
        <v>1097</v>
      </c>
      <c r="B1099" s="38" t="s">
        <v>6012</v>
      </c>
      <c r="C1099" s="38" t="s">
        <v>6013</v>
      </c>
      <c r="D1099" s="38" t="s">
        <v>94</v>
      </c>
      <c r="E1099" s="32">
        <v>71</v>
      </c>
      <c r="F1099" s="51">
        <v>24868</v>
      </c>
      <c r="G1099" s="71">
        <f t="shared" ca="1" si="17"/>
        <v>52.466238098680869</v>
      </c>
      <c r="H1099" s="38" t="s">
        <v>218</v>
      </c>
      <c r="I1099" s="38" t="s">
        <v>96</v>
      </c>
      <c r="J1099" s="38" t="s">
        <v>78</v>
      </c>
      <c r="K1099" s="38" t="s">
        <v>79</v>
      </c>
      <c r="L1099" s="38" t="s">
        <v>80</v>
      </c>
      <c r="M1099" s="32">
        <v>18</v>
      </c>
    </row>
    <row r="1100" spans="1:13" s="32" customFormat="1" ht="15.75" customHeight="1">
      <c r="A1100" s="32">
        <v>1098</v>
      </c>
      <c r="B1100" s="38" t="s">
        <v>6014</v>
      </c>
      <c r="C1100" s="38" t="s">
        <v>6015</v>
      </c>
      <c r="D1100" s="38" t="s">
        <v>94</v>
      </c>
      <c r="E1100" s="32">
        <v>99</v>
      </c>
      <c r="F1100" s="51">
        <v>32540</v>
      </c>
      <c r="G1100" s="71">
        <f t="shared" ca="1" si="17"/>
        <v>31.44706001648909</v>
      </c>
      <c r="H1100" s="38" t="s">
        <v>5798</v>
      </c>
      <c r="I1100" s="38" t="s">
        <v>96</v>
      </c>
      <c r="J1100" s="38" t="s">
        <v>78</v>
      </c>
      <c r="K1100" s="38" t="s">
        <v>79</v>
      </c>
      <c r="L1100" s="38" t="s">
        <v>80</v>
      </c>
      <c r="M1100" s="32">
        <v>12</v>
      </c>
    </row>
    <row r="1101" spans="1:13" s="32" customFormat="1" ht="15.75" customHeight="1">
      <c r="A1101" s="32">
        <v>1099</v>
      </c>
      <c r="B1101" s="38" t="s">
        <v>6016</v>
      </c>
      <c r="C1101" s="38" t="s">
        <v>6017</v>
      </c>
      <c r="D1101" s="38" t="s">
        <v>74</v>
      </c>
      <c r="E1101" s="32">
        <v>12</v>
      </c>
      <c r="F1101" s="51">
        <v>27407</v>
      </c>
      <c r="G1101" s="71">
        <f t="shared" ca="1" si="17"/>
        <v>45.510073715119226</v>
      </c>
      <c r="H1101" s="38" t="s">
        <v>1937</v>
      </c>
      <c r="I1101" s="38" t="s">
        <v>77</v>
      </c>
      <c r="J1101" s="38" t="s">
        <v>97</v>
      </c>
      <c r="K1101" s="38" t="s">
        <v>79</v>
      </c>
      <c r="L1101" s="38" t="s">
        <v>80</v>
      </c>
      <c r="M1101" s="32">
        <v>11</v>
      </c>
    </row>
    <row r="1102" spans="1:13" s="32" customFormat="1" ht="15.75" customHeight="1">
      <c r="A1102" s="32">
        <v>1100</v>
      </c>
      <c r="B1102" s="38" t="s">
        <v>2370</v>
      </c>
      <c r="C1102" s="38" t="s">
        <v>6018</v>
      </c>
      <c r="D1102" s="38" t="s">
        <v>74</v>
      </c>
      <c r="E1102" s="32">
        <v>59</v>
      </c>
      <c r="F1102" s="51">
        <v>30318</v>
      </c>
      <c r="G1102" s="71">
        <f t="shared" ca="1" si="17"/>
        <v>37.534731249365805</v>
      </c>
      <c r="H1102" s="38" t="s">
        <v>2642</v>
      </c>
      <c r="I1102" s="38" t="s">
        <v>77</v>
      </c>
      <c r="J1102" s="38" t="s">
        <v>78</v>
      </c>
      <c r="K1102" s="38" t="s">
        <v>79</v>
      </c>
      <c r="L1102" s="38" t="s">
        <v>89</v>
      </c>
      <c r="M1102" s="32">
        <v>15</v>
      </c>
    </row>
    <row r="1103" spans="1:13" s="32" customFormat="1" ht="15.75" customHeight="1">
      <c r="A1103" s="32">
        <v>1101</v>
      </c>
      <c r="B1103" s="38" t="s">
        <v>6019</v>
      </c>
      <c r="C1103" s="38" t="s">
        <v>6020</v>
      </c>
      <c r="D1103" s="38" t="s">
        <v>94</v>
      </c>
      <c r="E1103" s="32">
        <v>76</v>
      </c>
      <c r="F1103" s="51">
        <v>25194</v>
      </c>
      <c r="G1103" s="71">
        <f t="shared" ca="1" si="17"/>
        <v>51.573087413749363</v>
      </c>
      <c r="H1103" s="38" t="s">
        <v>744</v>
      </c>
      <c r="I1103" s="38" t="s">
        <v>200</v>
      </c>
      <c r="J1103" s="38" t="s">
        <v>78</v>
      </c>
      <c r="K1103" s="38" t="s">
        <v>79</v>
      </c>
      <c r="L1103" s="38" t="s">
        <v>89</v>
      </c>
      <c r="M1103" s="32">
        <v>15</v>
      </c>
    </row>
    <row r="1104" spans="1:13" s="32" customFormat="1" ht="15.75" customHeight="1">
      <c r="A1104" s="32">
        <v>1102</v>
      </c>
      <c r="B1104" s="38" t="s">
        <v>4353</v>
      </c>
      <c r="C1104" s="38" t="s">
        <v>6021</v>
      </c>
      <c r="D1104" s="38" t="s">
        <v>94</v>
      </c>
      <c r="E1104" s="32">
        <v>16</v>
      </c>
      <c r="F1104" s="51">
        <v>27989</v>
      </c>
      <c r="G1104" s="71">
        <f t="shared" ca="1" si="17"/>
        <v>43.915553167174025</v>
      </c>
      <c r="H1104" s="38" t="s">
        <v>263</v>
      </c>
      <c r="I1104" s="38" t="s">
        <v>77</v>
      </c>
      <c r="J1104" s="38" t="s">
        <v>97</v>
      </c>
      <c r="K1104" s="38" t="s">
        <v>79</v>
      </c>
      <c r="L1104" s="38" t="s">
        <v>89</v>
      </c>
      <c r="M1104" s="32">
        <v>15</v>
      </c>
    </row>
    <row r="1105" spans="1:13" s="32" customFormat="1" ht="15.75" customHeight="1">
      <c r="A1105" s="32">
        <v>1103</v>
      </c>
      <c r="B1105" s="38" t="s">
        <v>6022</v>
      </c>
      <c r="C1105" s="38" t="s">
        <v>6023</v>
      </c>
      <c r="D1105" s="38" t="s">
        <v>94</v>
      </c>
      <c r="E1105" s="32">
        <v>76</v>
      </c>
      <c r="F1105" s="51">
        <v>28520</v>
      </c>
      <c r="G1105" s="71">
        <f t="shared" ca="1" si="17"/>
        <v>42.460758646626076</v>
      </c>
      <c r="H1105" s="38" t="s">
        <v>1367</v>
      </c>
      <c r="I1105" s="38" t="s">
        <v>96</v>
      </c>
      <c r="J1105" s="38" t="s">
        <v>115</v>
      </c>
      <c r="K1105" s="38" t="s">
        <v>79</v>
      </c>
      <c r="L1105" s="38" t="s">
        <v>80</v>
      </c>
      <c r="M1105" s="32">
        <v>20</v>
      </c>
    </row>
    <row r="1106" spans="1:13" s="32" customFormat="1" ht="15.75" customHeight="1">
      <c r="A1106" s="32">
        <v>1104</v>
      </c>
      <c r="B1106" s="38" t="s">
        <v>6024</v>
      </c>
      <c r="C1106" s="38" t="s">
        <v>4777</v>
      </c>
      <c r="D1106" s="38" t="s">
        <v>94</v>
      </c>
      <c r="E1106" s="32">
        <v>82</v>
      </c>
      <c r="F1106" s="51">
        <v>21915</v>
      </c>
      <c r="G1106" s="71">
        <f t="shared" ca="1" si="17"/>
        <v>60.556649057584984</v>
      </c>
      <c r="H1106" s="38" t="s">
        <v>1492</v>
      </c>
      <c r="I1106" s="38" t="s">
        <v>126</v>
      </c>
      <c r="J1106" s="38" t="s">
        <v>78</v>
      </c>
      <c r="K1106" s="38" t="s">
        <v>79</v>
      </c>
      <c r="L1106" s="38" t="s">
        <v>89</v>
      </c>
      <c r="M1106" s="32">
        <v>8</v>
      </c>
    </row>
    <row r="1107" spans="1:13" s="32" customFormat="1" ht="15.75" customHeight="1">
      <c r="A1107" s="32">
        <v>1105</v>
      </c>
      <c r="B1107" s="38" t="s">
        <v>6025</v>
      </c>
      <c r="C1107" s="38" t="s">
        <v>6026</v>
      </c>
      <c r="D1107" s="38" t="s">
        <v>74</v>
      </c>
      <c r="E1107" s="32">
        <v>39</v>
      </c>
      <c r="F1107" s="51">
        <v>32914</v>
      </c>
      <c r="G1107" s="71">
        <f t="shared" ca="1" si="17"/>
        <v>30.422402482242514</v>
      </c>
      <c r="H1107" s="38" t="s">
        <v>76</v>
      </c>
      <c r="I1107" s="38" t="s">
        <v>200</v>
      </c>
      <c r="J1107" s="38" t="s">
        <v>78</v>
      </c>
      <c r="K1107" s="38" t="s">
        <v>79</v>
      </c>
      <c r="L1107" s="38" t="s">
        <v>89</v>
      </c>
      <c r="M1107" s="32">
        <v>18</v>
      </c>
    </row>
    <row r="1108" spans="1:13" s="32" customFormat="1" ht="15.75" customHeight="1">
      <c r="A1108" s="32">
        <v>1106</v>
      </c>
      <c r="B1108" s="38" t="s">
        <v>6027</v>
      </c>
      <c r="C1108" s="38" t="s">
        <v>6028</v>
      </c>
      <c r="D1108" s="38" t="s">
        <v>94</v>
      </c>
      <c r="E1108" s="32">
        <v>2</v>
      </c>
      <c r="F1108" s="51">
        <v>22997</v>
      </c>
      <c r="G1108" s="71">
        <f t="shared" ca="1" si="17"/>
        <v>57.592265495941142</v>
      </c>
      <c r="H1108" s="38" t="s">
        <v>640</v>
      </c>
      <c r="I1108" s="38" t="s">
        <v>126</v>
      </c>
      <c r="J1108" s="38" t="s">
        <v>78</v>
      </c>
      <c r="K1108" s="38" t="s">
        <v>79</v>
      </c>
      <c r="L1108" s="38" t="s">
        <v>89</v>
      </c>
      <c r="M1108" s="32">
        <v>15</v>
      </c>
    </row>
    <row r="1109" spans="1:13" s="32" customFormat="1" ht="15.75" customHeight="1">
      <c r="A1109" s="32">
        <v>1107</v>
      </c>
      <c r="B1109" s="38" t="s">
        <v>6029</v>
      </c>
      <c r="C1109" s="38" t="s">
        <v>4174</v>
      </c>
      <c r="D1109" s="38" t="s">
        <v>94</v>
      </c>
      <c r="E1109" s="32">
        <v>70</v>
      </c>
      <c r="F1109" s="51">
        <v>27227</v>
      </c>
      <c r="G1109" s="71">
        <f t="shared" ca="1" si="17"/>
        <v>46.003224400050733</v>
      </c>
      <c r="H1109" s="38" t="s">
        <v>333</v>
      </c>
      <c r="I1109" s="38" t="s">
        <v>158</v>
      </c>
      <c r="J1109" s="38" t="s">
        <v>115</v>
      </c>
      <c r="K1109" s="38" t="s">
        <v>79</v>
      </c>
      <c r="L1109" s="38" t="s">
        <v>89</v>
      </c>
      <c r="M1109" s="32">
        <v>18</v>
      </c>
    </row>
    <row r="1110" spans="1:13" s="32" customFormat="1" ht="15.75" customHeight="1">
      <c r="A1110" s="32">
        <v>1108</v>
      </c>
      <c r="B1110" s="38" t="s">
        <v>6030</v>
      </c>
      <c r="C1110" s="38" t="s">
        <v>6031</v>
      </c>
      <c r="D1110" s="38" t="s">
        <v>94</v>
      </c>
      <c r="E1110" s="32">
        <v>86</v>
      </c>
      <c r="F1110" s="51">
        <v>22711</v>
      </c>
      <c r="G1110" s="71">
        <f t="shared" ca="1" si="17"/>
        <v>58.37582713977676</v>
      </c>
      <c r="H1110" s="38" t="s">
        <v>416</v>
      </c>
      <c r="I1110" s="38" t="s">
        <v>158</v>
      </c>
      <c r="J1110" s="38" t="s">
        <v>78</v>
      </c>
      <c r="K1110" s="38" t="s">
        <v>79</v>
      </c>
      <c r="L1110" s="38" t="s">
        <v>89</v>
      </c>
      <c r="M1110" s="32">
        <v>17</v>
      </c>
    </row>
    <row r="1111" spans="1:13" s="32" customFormat="1" ht="15.75" customHeight="1">
      <c r="A1111" s="32">
        <v>1109</v>
      </c>
      <c r="B1111" s="38" t="s">
        <v>6032</v>
      </c>
      <c r="C1111" s="38" t="s">
        <v>6033</v>
      </c>
      <c r="D1111" s="38" t="s">
        <v>74</v>
      </c>
      <c r="E1111" s="32">
        <v>21</v>
      </c>
      <c r="F1111" s="51">
        <v>32752</v>
      </c>
      <c r="G1111" s="71">
        <f t="shared" ca="1" si="17"/>
        <v>30.866238098680871</v>
      </c>
      <c r="H1111" s="38" t="s">
        <v>2499</v>
      </c>
      <c r="I1111" s="38" t="s">
        <v>114</v>
      </c>
      <c r="J1111" s="38" t="s">
        <v>115</v>
      </c>
      <c r="K1111" s="38" t="s">
        <v>79</v>
      </c>
      <c r="L1111" s="38" t="s">
        <v>89</v>
      </c>
      <c r="M1111" s="32">
        <v>6</v>
      </c>
    </row>
    <row r="1112" spans="1:13" s="32" customFormat="1" ht="15.75" customHeight="1">
      <c r="A1112" s="32">
        <v>1110</v>
      </c>
      <c r="B1112" s="38" t="s">
        <v>4973</v>
      </c>
      <c r="C1112" s="38" t="s">
        <v>6034</v>
      </c>
      <c r="D1112" s="38" t="s">
        <v>74</v>
      </c>
      <c r="E1112" s="32">
        <v>73</v>
      </c>
      <c r="F1112" s="51">
        <v>33314</v>
      </c>
      <c r="G1112" s="71">
        <f t="shared" ca="1" si="17"/>
        <v>29.326512071283609</v>
      </c>
      <c r="H1112" s="38" t="s">
        <v>621</v>
      </c>
      <c r="I1112" s="38" t="s">
        <v>126</v>
      </c>
      <c r="J1112" s="38" t="s">
        <v>115</v>
      </c>
      <c r="K1112" s="38" t="s">
        <v>79</v>
      </c>
      <c r="L1112" s="38" t="s">
        <v>89</v>
      </c>
      <c r="M1112" s="32">
        <v>12</v>
      </c>
    </row>
    <row r="1113" spans="1:13" s="32" customFormat="1" ht="15.75" customHeight="1">
      <c r="A1113" s="32">
        <v>1111</v>
      </c>
      <c r="B1113" s="38" t="s">
        <v>1467</v>
      </c>
      <c r="C1113" s="38" t="s">
        <v>6035</v>
      </c>
      <c r="D1113" s="38" t="s">
        <v>74</v>
      </c>
      <c r="E1113" s="32">
        <v>96</v>
      </c>
      <c r="F1113" s="51">
        <v>21979</v>
      </c>
      <c r="G1113" s="71">
        <f t="shared" ca="1" si="17"/>
        <v>60.381306591831553</v>
      </c>
      <c r="H1113" s="38" t="s">
        <v>511</v>
      </c>
      <c r="I1113" s="38" t="s">
        <v>200</v>
      </c>
      <c r="J1113" s="38" t="s">
        <v>115</v>
      </c>
      <c r="K1113" s="38" t="s">
        <v>79</v>
      </c>
      <c r="L1113" s="38" t="s">
        <v>80</v>
      </c>
      <c r="M1113" s="32">
        <v>18</v>
      </c>
    </row>
    <row r="1114" spans="1:13" s="32" customFormat="1" ht="15.75" hidden="1" customHeight="1">
      <c r="A1114" s="32">
        <v>1112</v>
      </c>
      <c r="B1114" s="38" t="s">
        <v>6016</v>
      </c>
      <c r="C1114" s="38" t="s">
        <v>6036</v>
      </c>
      <c r="D1114" s="38" t="s">
        <v>74</v>
      </c>
      <c r="E1114" s="32">
        <v>25</v>
      </c>
      <c r="F1114" s="51">
        <v>29728</v>
      </c>
      <c r="G1114" s="59">
        <f t="shared" ca="1" si="17"/>
        <v>39.151169605530185</v>
      </c>
      <c r="I1114" s="38" t="s">
        <v>200</v>
      </c>
      <c r="J1114" s="38" t="s">
        <v>78</v>
      </c>
      <c r="K1114" s="38" t="s">
        <v>79</v>
      </c>
      <c r="L1114" s="38" t="s">
        <v>80</v>
      </c>
      <c r="M1114" s="32">
        <v>13</v>
      </c>
    </row>
    <row r="1115" spans="1:13" s="32" customFormat="1" ht="15.75" customHeight="1">
      <c r="A1115" s="32">
        <v>1113</v>
      </c>
      <c r="B1115" s="38" t="s">
        <v>3438</v>
      </c>
      <c r="C1115" s="38" t="s">
        <v>6037</v>
      </c>
      <c r="D1115" s="38" t="s">
        <v>74</v>
      </c>
      <c r="E1115" s="32">
        <v>45</v>
      </c>
      <c r="F1115" s="51">
        <v>33779</v>
      </c>
      <c r="G1115" s="71">
        <f t="shared" ca="1" si="17"/>
        <v>28.052539468543884</v>
      </c>
      <c r="H1115" s="38" t="s">
        <v>352</v>
      </c>
      <c r="I1115" s="38" t="s">
        <v>88</v>
      </c>
      <c r="J1115" s="38" t="s">
        <v>78</v>
      </c>
      <c r="K1115" s="38" t="s">
        <v>79</v>
      </c>
      <c r="L1115" s="38" t="s">
        <v>89</v>
      </c>
      <c r="M1115" s="32">
        <v>6</v>
      </c>
    </row>
    <row r="1116" spans="1:13" s="32" customFormat="1" ht="15.75" customHeight="1">
      <c r="A1116" s="32">
        <v>1114</v>
      </c>
      <c r="B1116" s="38" t="s">
        <v>1225</v>
      </c>
      <c r="C1116" s="38" t="s">
        <v>6038</v>
      </c>
      <c r="D1116" s="38" t="s">
        <v>94</v>
      </c>
      <c r="E1116" s="32">
        <v>96</v>
      </c>
      <c r="F1116" s="51">
        <v>27914</v>
      </c>
      <c r="G1116" s="71">
        <f t="shared" ca="1" si="17"/>
        <v>44.121032619228814</v>
      </c>
      <c r="H1116" s="38" t="s">
        <v>87</v>
      </c>
      <c r="I1116" s="38" t="s">
        <v>126</v>
      </c>
      <c r="J1116" s="38" t="s">
        <v>78</v>
      </c>
      <c r="K1116" s="38" t="s">
        <v>79</v>
      </c>
      <c r="L1116" s="38" t="s">
        <v>89</v>
      </c>
      <c r="M1116" s="32">
        <v>14</v>
      </c>
    </row>
    <row r="1117" spans="1:13" s="32" customFormat="1" ht="15.75" customHeight="1">
      <c r="A1117" s="32">
        <v>1115</v>
      </c>
      <c r="B1117" s="38" t="s">
        <v>6039</v>
      </c>
      <c r="C1117" s="38" t="s">
        <v>6040</v>
      </c>
      <c r="D1117" s="38" t="s">
        <v>94</v>
      </c>
      <c r="E1117" s="32">
        <v>33</v>
      </c>
      <c r="F1117" s="51">
        <v>25586</v>
      </c>
      <c r="G1117" s="71">
        <f t="shared" ca="1" si="17"/>
        <v>50.49911481100964</v>
      </c>
      <c r="H1117" s="38" t="s">
        <v>785</v>
      </c>
      <c r="I1117" s="38" t="s">
        <v>200</v>
      </c>
      <c r="J1117" s="38" t="s">
        <v>115</v>
      </c>
      <c r="K1117" s="38" t="s">
        <v>79</v>
      </c>
      <c r="L1117" s="38" t="s">
        <v>80</v>
      </c>
      <c r="M1117" s="32">
        <v>17</v>
      </c>
    </row>
    <row r="1118" spans="1:13" s="32" customFormat="1" ht="15.75" customHeight="1">
      <c r="A1118" s="32">
        <v>1116</v>
      </c>
      <c r="B1118" s="38" t="s">
        <v>6041</v>
      </c>
      <c r="C1118" s="38" t="s">
        <v>6042</v>
      </c>
      <c r="D1118" s="38" t="s">
        <v>94</v>
      </c>
      <c r="E1118" s="32">
        <v>59</v>
      </c>
      <c r="F1118" s="51">
        <v>27206</v>
      </c>
      <c r="G1118" s="71">
        <f t="shared" ca="1" si="17"/>
        <v>46.060758646626077</v>
      </c>
      <c r="H1118" s="38" t="s">
        <v>253</v>
      </c>
      <c r="I1118" s="38" t="s">
        <v>158</v>
      </c>
      <c r="J1118" s="38" t="s">
        <v>78</v>
      </c>
      <c r="K1118" s="38" t="s">
        <v>79</v>
      </c>
      <c r="L1118" s="38" t="s">
        <v>80</v>
      </c>
      <c r="M1118" s="32">
        <v>16</v>
      </c>
    </row>
    <row r="1119" spans="1:13" s="32" customFormat="1" ht="15.75" customHeight="1">
      <c r="A1119" s="32">
        <v>1117</v>
      </c>
      <c r="B1119" s="38" t="s">
        <v>6043</v>
      </c>
      <c r="C1119" s="38" t="s">
        <v>6044</v>
      </c>
      <c r="D1119" s="38" t="s">
        <v>94</v>
      </c>
      <c r="E1119" s="32">
        <v>83</v>
      </c>
      <c r="F1119" s="51">
        <v>27729</v>
      </c>
      <c r="G1119" s="71">
        <f t="shared" ca="1" si="17"/>
        <v>44.627881934297307</v>
      </c>
      <c r="H1119" s="38" t="s">
        <v>199</v>
      </c>
      <c r="I1119" s="38" t="s">
        <v>200</v>
      </c>
      <c r="J1119" s="38" t="s">
        <v>97</v>
      </c>
      <c r="K1119" s="38" t="s">
        <v>79</v>
      </c>
      <c r="L1119" s="38" t="s">
        <v>89</v>
      </c>
      <c r="M1119" s="32">
        <v>14</v>
      </c>
    </row>
    <row r="1120" spans="1:13" s="32" customFormat="1" ht="15.75" customHeight="1">
      <c r="A1120" s="32">
        <v>1118</v>
      </c>
      <c r="B1120" s="38" t="s">
        <v>6045</v>
      </c>
      <c r="C1120" s="38" t="s">
        <v>854</v>
      </c>
      <c r="D1120" s="38" t="s">
        <v>94</v>
      </c>
      <c r="E1120" s="32">
        <v>95</v>
      </c>
      <c r="F1120" s="51">
        <v>27747</v>
      </c>
      <c r="G1120" s="71">
        <f t="shared" ca="1" si="17"/>
        <v>44.578566865804156</v>
      </c>
      <c r="H1120" s="38" t="s">
        <v>582</v>
      </c>
      <c r="I1120" s="38" t="s">
        <v>126</v>
      </c>
      <c r="J1120" s="38" t="s">
        <v>78</v>
      </c>
      <c r="K1120" s="38" t="s">
        <v>79</v>
      </c>
      <c r="L1120" s="38" t="s">
        <v>80</v>
      </c>
      <c r="M1120" s="32">
        <v>9</v>
      </c>
    </row>
    <row r="1121" spans="1:13" s="32" customFormat="1" ht="15.75" hidden="1" customHeight="1">
      <c r="A1121" s="32">
        <v>1119</v>
      </c>
      <c r="B1121" s="38" t="s">
        <v>6046</v>
      </c>
      <c r="C1121" s="38" t="s">
        <v>6047</v>
      </c>
      <c r="D1121" s="38" t="s">
        <v>74</v>
      </c>
      <c r="E1121" s="32">
        <v>43</v>
      </c>
      <c r="F1121" s="51">
        <v>28042</v>
      </c>
      <c r="G1121" s="59">
        <f t="shared" ca="1" si="17"/>
        <v>43.770347687721966</v>
      </c>
      <c r="I1121" s="38" t="s">
        <v>114</v>
      </c>
      <c r="J1121" s="38" t="s">
        <v>78</v>
      </c>
      <c r="K1121" s="38" t="s">
        <v>79</v>
      </c>
      <c r="L1121" s="38" t="s">
        <v>80</v>
      </c>
      <c r="M1121" s="32">
        <v>19</v>
      </c>
    </row>
    <row r="1122" spans="1:13" s="32" customFormat="1" ht="15.75" customHeight="1">
      <c r="A1122" s="32">
        <v>1120</v>
      </c>
      <c r="B1122" s="38" t="s">
        <v>6048</v>
      </c>
      <c r="C1122" s="38" t="s">
        <v>6049</v>
      </c>
      <c r="D1122" s="38" t="s">
        <v>94</v>
      </c>
      <c r="E1122" s="32">
        <v>87</v>
      </c>
      <c r="F1122" s="51">
        <v>29464</v>
      </c>
      <c r="G1122" s="71">
        <f t="shared" ca="1" si="17"/>
        <v>39.87445727676306</v>
      </c>
      <c r="H1122" s="38" t="s">
        <v>1586</v>
      </c>
      <c r="I1122" s="38" t="s">
        <v>126</v>
      </c>
      <c r="J1122" s="38" t="s">
        <v>97</v>
      </c>
      <c r="K1122" s="38" t="s">
        <v>79</v>
      </c>
      <c r="L1122" s="38" t="s">
        <v>89</v>
      </c>
      <c r="M1122" s="32">
        <v>12</v>
      </c>
    </row>
    <row r="1123" spans="1:13" s="32" customFormat="1" ht="15.75" customHeight="1">
      <c r="A1123" s="32">
        <v>1121</v>
      </c>
      <c r="B1123" s="38" t="s">
        <v>6050</v>
      </c>
      <c r="C1123" s="38" t="s">
        <v>6051</v>
      </c>
      <c r="D1123" s="38" t="s">
        <v>94</v>
      </c>
      <c r="E1123" s="32">
        <v>30</v>
      </c>
      <c r="F1123" s="51">
        <v>30702</v>
      </c>
      <c r="G1123" s="71">
        <f t="shared" ca="1" si="17"/>
        <v>36.482676454845254</v>
      </c>
      <c r="H1123" s="38" t="s">
        <v>1611</v>
      </c>
      <c r="I1123" s="38" t="s">
        <v>158</v>
      </c>
      <c r="J1123" s="38" t="s">
        <v>78</v>
      </c>
      <c r="K1123" s="38" t="s">
        <v>79</v>
      </c>
      <c r="L1123" s="38" t="s">
        <v>80</v>
      </c>
      <c r="M1123" s="32">
        <v>3</v>
      </c>
    </row>
    <row r="1124" spans="1:13" s="32" customFormat="1" ht="15.75" hidden="1" customHeight="1">
      <c r="A1124" s="32">
        <v>1122</v>
      </c>
      <c r="B1124" s="38" t="s">
        <v>6052</v>
      </c>
      <c r="C1124" s="38" t="s">
        <v>4392</v>
      </c>
      <c r="D1124" s="38" t="s">
        <v>94</v>
      </c>
      <c r="E1124" s="32">
        <v>59</v>
      </c>
      <c r="F1124" s="51">
        <v>31400</v>
      </c>
      <c r="G1124" s="59">
        <f t="shared" ca="1" si="17"/>
        <v>34.57034768772197</v>
      </c>
      <c r="I1124" s="38" t="s">
        <v>200</v>
      </c>
      <c r="J1124" s="38" t="s">
        <v>78</v>
      </c>
      <c r="K1124" s="38" t="s">
        <v>79</v>
      </c>
      <c r="L1124" s="38" t="s">
        <v>89</v>
      </c>
      <c r="M1124" s="32">
        <v>11</v>
      </c>
    </row>
    <row r="1125" spans="1:13" s="32" customFormat="1" ht="15.75" hidden="1" customHeight="1">
      <c r="A1125" s="32">
        <v>1123</v>
      </c>
      <c r="B1125" s="38" t="s">
        <v>1297</v>
      </c>
      <c r="C1125" s="38" t="s">
        <v>6053</v>
      </c>
      <c r="D1125" s="38" t="s">
        <v>74</v>
      </c>
      <c r="E1125" s="32">
        <v>50</v>
      </c>
      <c r="F1125" s="51">
        <v>22815</v>
      </c>
      <c r="G1125" s="59">
        <f t="shared" ca="1" si="17"/>
        <v>58.090895632927449</v>
      </c>
      <c r="I1125" s="38" t="s">
        <v>88</v>
      </c>
      <c r="J1125" s="38" t="s">
        <v>78</v>
      </c>
      <c r="K1125" s="38" t="s">
        <v>79</v>
      </c>
      <c r="L1125" s="38" t="s">
        <v>89</v>
      </c>
      <c r="M1125" s="32">
        <v>13</v>
      </c>
    </row>
    <row r="1126" spans="1:13" s="32" customFormat="1" ht="15.75" customHeight="1">
      <c r="A1126" s="32">
        <v>1124</v>
      </c>
      <c r="B1126" s="38" t="s">
        <v>6054</v>
      </c>
      <c r="C1126" s="38" t="s">
        <v>6055</v>
      </c>
      <c r="D1126" s="38" t="s">
        <v>74</v>
      </c>
      <c r="E1126" s="32">
        <v>36</v>
      </c>
      <c r="F1126" s="51">
        <v>23776</v>
      </c>
      <c r="G1126" s="71">
        <f t="shared" ca="1" si="17"/>
        <v>55.458018920598683</v>
      </c>
      <c r="H1126" s="38" t="s">
        <v>2647</v>
      </c>
      <c r="I1126" s="38" t="s">
        <v>158</v>
      </c>
      <c r="J1126" s="38" t="s">
        <v>97</v>
      </c>
      <c r="K1126" s="38" t="s">
        <v>79</v>
      </c>
      <c r="L1126" s="38" t="s">
        <v>80</v>
      </c>
      <c r="M1126" s="32">
        <v>9</v>
      </c>
    </row>
    <row r="1127" spans="1:13" s="32" customFormat="1" ht="15.75" customHeight="1">
      <c r="A1127" s="32">
        <v>1125</v>
      </c>
      <c r="B1127" s="38" t="s">
        <v>1258</v>
      </c>
      <c r="C1127" s="38" t="s">
        <v>6056</v>
      </c>
      <c r="D1127" s="38" t="s">
        <v>74</v>
      </c>
      <c r="E1127" s="32">
        <v>25</v>
      </c>
      <c r="F1127" s="51">
        <v>32892</v>
      </c>
      <c r="G1127" s="71">
        <f t="shared" ca="1" si="17"/>
        <v>30.482676454845254</v>
      </c>
      <c r="H1127" s="38" t="s">
        <v>3737</v>
      </c>
      <c r="I1127" s="38" t="s">
        <v>137</v>
      </c>
      <c r="J1127" s="38" t="s">
        <v>97</v>
      </c>
      <c r="K1127" s="38" t="s">
        <v>79</v>
      </c>
      <c r="L1127" s="38" t="s">
        <v>89</v>
      </c>
      <c r="M1127" s="32">
        <v>9</v>
      </c>
    </row>
    <row r="1128" spans="1:13" s="32" customFormat="1" ht="15.75" customHeight="1">
      <c r="A1128" s="32">
        <v>1126</v>
      </c>
      <c r="B1128" s="38" t="s">
        <v>6057</v>
      </c>
      <c r="C1128" s="38" t="s">
        <v>6058</v>
      </c>
      <c r="D1128" s="38" t="s">
        <v>94</v>
      </c>
      <c r="E1128" s="32">
        <v>77</v>
      </c>
      <c r="F1128" s="51">
        <v>26934</v>
      </c>
      <c r="G1128" s="71">
        <f t="shared" ca="1" si="17"/>
        <v>46.805964126078131</v>
      </c>
      <c r="H1128" s="38" t="s">
        <v>398</v>
      </c>
      <c r="I1128" s="38" t="s">
        <v>200</v>
      </c>
      <c r="J1128" s="38" t="s">
        <v>78</v>
      </c>
      <c r="K1128" s="38" t="s">
        <v>79</v>
      </c>
      <c r="L1128" s="38" t="s">
        <v>89</v>
      </c>
      <c r="M1128" s="32">
        <v>14</v>
      </c>
    </row>
    <row r="1129" spans="1:13" s="32" customFormat="1" ht="15.75" customHeight="1">
      <c r="A1129" s="32">
        <v>1127</v>
      </c>
      <c r="B1129" s="38" t="s">
        <v>6059</v>
      </c>
      <c r="C1129" s="38" t="s">
        <v>6060</v>
      </c>
      <c r="D1129" s="38" t="s">
        <v>94</v>
      </c>
      <c r="E1129" s="32">
        <v>30</v>
      </c>
      <c r="F1129" s="51">
        <v>33296</v>
      </c>
      <c r="G1129" s="71">
        <f t="shared" ca="1" si="17"/>
        <v>29.37582713977676</v>
      </c>
      <c r="H1129" s="38" t="s">
        <v>499</v>
      </c>
      <c r="I1129" s="38" t="s">
        <v>96</v>
      </c>
      <c r="J1129" s="38" t="s">
        <v>78</v>
      </c>
      <c r="K1129" s="38" t="s">
        <v>79</v>
      </c>
      <c r="L1129" s="38" t="s">
        <v>89</v>
      </c>
      <c r="M1129" s="32">
        <v>8</v>
      </c>
    </row>
    <row r="1130" spans="1:13" s="32" customFormat="1" ht="15.75" customHeight="1">
      <c r="A1130" s="32">
        <v>1128</v>
      </c>
      <c r="B1130" s="38" t="s">
        <v>6061</v>
      </c>
      <c r="C1130" s="38" t="s">
        <v>6062</v>
      </c>
      <c r="D1130" s="38" t="s">
        <v>94</v>
      </c>
      <c r="E1130" s="32">
        <v>47</v>
      </c>
      <c r="F1130" s="51">
        <v>33706</v>
      </c>
      <c r="G1130" s="71">
        <f t="shared" ca="1" si="17"/>
        <v>28.252539468543883</v>
      </c>
      <c r="H1130" s="38" t="s">
        <v>1367</v>
      </c>
      <c r="I1130" s="38" t="s">
        <v>96</v>
      </c>
      <c r="J1130" s="38" t="s">
        <v>78</v>
      </c>
      <c r="K1130" s="38" t="s">
        <v>79</v>
      </c>
      <c r="L1130" s="38" t="s">
        <v>80</v>
      </c>
      <c r="M1130" s="32">
        <v>8</v>
      </c>
    </row>
    <row r="1131" spans="1:13" s="32" customFormat="1" ht="15.75" customHeight="1">
      <c r="A1131" s="32">
        <v>1129</v>
      </c>
      <c r="B1131" s="38" t="s">
        <v>6063</v>
      </c>
      <c r="D1131" s="38" t="s">
        <v>74</v>
      </c>
      <c r="E1131" s="32">
        <v>2</v>
      </c>
      <c r="F1131" s="51">
        <v>28305</v>
      </c>
      <c r="G1131" s="71">
        <f t="shared" ca="1" si="17"/>
        <v>43.049799742516484</v>
      </c>
      <c r="H1131" s="38" t="s">
        <v>157</v>
      </c>
      <c r="I1131" s="38" t="s">
        <v>114</v>
      </c>
      <c r="J1131" s="38" t="s">
        <v>78</v>
      </c>
      <c r="K1131" s="38" t="s">
        <v>79</v>
      </c>
      <c r="L1131" s="38" t="s">
        <v>80</v>
      </c>
      <c r="M1131" s="32">
        <v>9</v>
      </c>
    </row>
    <row r="1132" spans="1:13" s="32" customFormat="1" ht="15.75" customHeight="1">
      <c r="A1132" s="32">
        <v>1130</v>
      </c>
      <c r="B1132" s="38" t="s">
        <v>5670</v>
      </c>
      <c r="C1132" s="38" t="s">
        <v>6064</v>
      </c>
      <c r="D1132" s="38" t="s">
        <v>94</v>
      </c>
      <c r="E1132" s="32">
        <v>90</v>
      </c>
      <c r="F1132" s="51">
        <v>23717</v>
      </c>
      <c r="G1132" s="71">
        <f t="shared" ca="1" si="17"/>
        <v>55.619662756215121</v>
      </c>
      <c r="H1132" s="38" t="s">
        <v>749</v>
      </c>
      <c r="I1132" s="38" t="s">
        <v>200</v>
      </c>
      <c r="J1132" s="38" t="s">
        <v>78</v>
      </c>
      <c r="K1132" s="38" t="s">
        <v>79</v>
      </c>
      <c r="L1132" s="38" t="s">
        <v>89</v>
      </c>
      <c r="M1132" s="32">
        <v>16</v>
      </c>
    </row>
    <row r="1133" spans="1:13" s="32" customFormat="1" ht="15.75" customHeight="1">
      <c r="A1133" s="32">
        <v>1131</v>
      </c>
      <c r="B1133" s="38" t="s">
        <v>6065</v>
      </c>
      <c r="C1133" s="38" t="s">
        <v>6066</v>
      </c>
      <c r="D1133" s="38" t="s">
        <v>74</v>
      </c>
      <c r="E1133" s="32">
        <v>16</v>
      </c>
      <c r="F1133" s="51">
        <v>20674</v>
      </c>
      <c r="G1133" s="71">
        <f t="shared" ca="1" si="17"/>
        <v>63.956649057584983</v>
      </c>
      <c r="H1133" s="38" t="s">
        <v>157</v>
      </c>
      <c r="I1133" s="38" t="s">
        <v>200</v>
      </c>
      <c r="J1133" s="38" t="s">
        <v>78</v>
      </c>
      <c r="K1133" s="38" t="s">
        <v>79</v>
      </c>
      <c r="L1133" s="38" t="s">
        <v>89</v>
      </c>
      <c r="M1133" s="32">
        <v>15</v>
      </c>
    </row>
    <row r="1134" spans="1:13" s="32" customFormat="1" ht="15.75" customHeight="1">
      <c r="A1134" s="32">
        <v>1132</v>
      </c>
      <c r="B1134" s="38" t="s">
        <v>6067</v>
      </c>
      <c r="C1134" s="38" t="s">
        <v>6068</v>
      </c>
      <c r="D1134" s="38" t="s">
        <v>94</v>
      </c>
      <c r="E1134" s="32">
        <v>99</v>
      </c>
      <c r="F1134" s="51">
        <v>31260</v>
      </c>
      <c r="G1134" s="71">
        <f t="shared" ca="1" si="17"/>
        <v>34.953909331557583</v>
      </c>
      <c r="H1134" s="38" t="s">
        <v>176</v>
      </c>
      <c r="I1134" s="38" t="s">
        <v>96</v>
      </c>
      <c r="J1134" s="38" t="s">
        <v>97</v>
      </c>
      <c r="K1134" s="38" t="s">
        <v>79</v>
      </c>
      <c r="L1134" s="38" t="s">
        <v>80</v>
      </c>
      <c r="M1134" s="32">
        <v>9</v>
      </c>
    </row>
    <row r="1135" spans="1:13" s="32" customFormat="1" ht="15.75" hidden="1" customHeight="1">
      <c r="A1135" s="32">
        <v>1133</v>
      </c>
      <c r="B1135" s="38" t="s">
        <v>93</v>
      </c>
      <c r="C1135" s="38" t="s">
        <v>6069</v>
      </c>
      <c r="D1135" s="38" t="s">
        <v>74</v>
      </c>
      <c r="E1135" s="32">
        <v>88</v>
      </c>
      <c r="F1135" s="51">
        <v>24863</v>
      </c>
      <c r="G1135" s="59">
        <f t="shared" ca="1" si="17"/>
        <v>52.479936728817854</v>
      </c>
      <c r="I1135" s="38" t="s">
        <v>77</v>
      </c>
      <c r="J1135" s="38" t="s">
        <v>97</v>
      </c>
      <c r="K1135" s="38" t="s">
        <v>79</v>
      </c>
      <c r="L1135" s="38" t="s">
        <v>89</v>
      </c>
      <c r="M1135" s="32">
        <v>6</v>
      </c>
    </row>
    <row r="1136" spans="1:13" s="32" customFormat="1" ht="15.75" customHeight="1">
      <c r="A1136" s="32">
        <v>1134</v>
      </c>
      <c r="B1136" s="38" t="s">
        <v>6070</v>
      </c>
      <c r="C1136" s="38" t="s">
        <v>6071</v>
      </c>
      <c r="D1136" s="38" t="s">
        <v>74</v>
      </c>
      <c r="E1136" s="32">
        <v>22</v>
      </c>
      <c r="F1136" s="51">
        <v>34607</v>
      </c>
      <c r="G1136" s="71">
        <f t="shared" ca="1" si="17"/>
        <v>25.784046317858952</v>
      </c>
      <c r="H1136" s="38" t="s">
        <v>5798</v>
      </c>
      <c r="I1136" s="38" t="s">
        <v>96</v>
      </c>
      <c r="J1136" s="38" t="s">
        <v>97</v>
      </c>
      <c r="K1136" s="38" t="s">
        <v>79</v>
      </c>
      <c r="L1136" s="38" t="s">
        <v>89</v>
      </c>
      <c r="M1136" s="32">
        <v>3</v>
      </c>
    </row>
    <row r="1137" spans="1:13" s="32" customFormat="1" ht="15.75" customHeight="1">
      <c r="A1137" s="32">
        <v>1135</v>
      </c>
      <c r="B1137" s="38" t="s">
        <v>4419</v>
      </c>
      <c r="C1137" s="38" t="s">
        <v>6072</v>
      </c>
      <c r="D1137" s="38" t="s">
        <v>94</v>
      </c>
      <c r="E1137" s="32">
        <v>60</v>
      </c>
      <c r="F1137" s="51">
        <v>29344</v>
      </c>
      <c r="G1137" s="71">
        <f t="shared" ca="1" si="17"/>
        <v>40.203224400050736</v>
      </c>
      <c r="H1137" s="38" t="s">
        <v>4731</v>
      </c>
      <c r="I1137" s="38" t="s">
        <v>96</v>
      </c>
      <c r="J1137" s="38" t="s">
        <v>78</v>
      </c>
      <c r="K1137" s="38" t="s">
        <v>79</v>
      </c>
      <c r="L1137" s="38" t="s">
        <v>80</v>
      </c>
      <c r="M1137" s="32">
        <v>11</v>
      </c>
    </row>
    <row r="1138" spans="1:13" s="32" customFormat="1" ht="15.75" customHeight="1">
      <c r="A1138" s="32">
        <v>1136</v>
      </c>
      <c r="B1138" s="38" t="s">
        <v>6073</v>
      </c>
      <c r="C1138" s="38" t="s">
        <v>6074</v>
      </c>
      <c r="D1138" s="38" t="s">
        <v>74</v>
      </c>
      <c r="E1138" s="32">
        <v>72</v>
      </c>
      <c r="F1138" s="51">
        <v>28368</v>
      </c>
      <c r="G1138" s="71">
        <f t="shared" ca="1" si="17"/>
        <v>42.87719700279046</v>
      </c>
      <c r="H1138" s="38" t="s">
        <v>398</v>
      </c>
      <c r="I1138" s="38" t="s">
        <v>88</v>
      </c>
      <c r="J1138" s="38" t="s">
        <v>115</v>
      </c>
      <c r="K1138" s="38" t="s">
        <v>79</v>
      </c>
      <c r="L1138" s="38" t="s">
        <v>89</v>
      </c>
      <c r="M1138" s="32">
        <v>7</v>
      </c>
    </row>
    <row r="1139" spans="1:13" s="32" customFormat="1" ht="15.75" customHeight="1">
      <c r="A1139" s="32">
        <v>1137</v>
      </c>
      <c r="B1139" s="38" t="s">
        <v>6075</v>
      </c>
      <c r="C1139" s="38" t="s">
        <v>6076</v>
      </c>
      <c r="D1139" s="38" t="s">
        <v>74</v>
      </c>
      <c r="E1139" s="32">
        <v>46</v>
      </c>
      <c r="F1139" s="51">
        <v>28309</v>
      </c>
      <c r="G1139" s="71">
        <f t="shared" ca="1" si="17"/>
        <v>43.038840838406898</v>
      </c>
      <c r="H1139" s="38" t="s">
        <v>301</v>
      </c>
      <c r="I1139" s="38" t="s">
        <v>200</v>
      </c>
      <c r="J1139" s="38" t="s">
        <v>78</v>
      </c>
      <c r="K1139" s="38" t="s">
        <v>79</v>
      </c>
      <c r="L1139" s="38" t="s">
        <v>89</v>
      </c>
      <c r="M1139" s="32">
        <v>18</v>
      </c>
    </row>
    <row r="1140" spans="1:13" s="32" customFormat="1" ht="15.75" customHeight="1">
      <c r="A1140" s="32">
        <v>1138</v>
      </c>
      <c r="B1140" s="38" t="s">
        <v>6077</v>
      </c>
      <c r="C1140" s="38" t="s">
        <v>6078</v>
      </c>
      <c r="D1140" s="38" t="s">
        <v>94</v>
      </c>
      <c r="E1140" s="32">
        <v>77</v>
      </c>
      <c r="F1140" s="51">
        <v>33502</v>
      </c>
      <c r="G1140" s="71">
        <f t="shared" ca="1" si="17"/>
        <v>28.811443578132927</v>
      </c>
      <c r="H1140" s="38" t="s">
        <v>1056</v>
      </c>
      <c r="I1140" s="38" t="s">
        <v>126</v>
      </c>
      <c r="J1140" s="38" t="s">
        <v>78</v>
      </c>
      <c r="K1140" s="38" t="s">
        <v>79</v>
      </c>
      <c r="L1140" s="38" t="s">
        <v>80</v>
      </c>
      <c r="M1140" s="32">
        <v>5</v>
      </c>
    </row>
    <row r="1141" spans="1:13" s="32" customFormat="1" ht="15.75" customHeight="1">
      <c r="A1141" s="32">
        <v>1139</v>
      </c>
      <c r="B1141" s="38" t="s">
        <v>2688</v>
      </c>
      <c r="C1141" s="38" t="s">
        <v>6079</v>
      </c>
      <c r="D1141" s="38" t="s">
        <v>74</v>
      </c>
      <c r="E1141" s="32">
        <v>52</v>
      </c>
      <c r="F1141" s="51">
        <v>30209</v>
      </c>
      <c r="G1141" s="71">
        <f t="shared" ca="1" si="17"/>
        <v>37.833361386352102</v>
      </c>
      <c r="H1141" s="38" t="s">
        <v>469</v>
      </c>
      <c r="I1141" s="38" t="s">
        <v>77</v>
      </c>
      <c r="J1141" s="38" t="s">
        <v>78</v>
      </c>
      <c r="K1141" s="38" t="s">
        <v>79</v>
      </c>
      <c r="L1141" s="38" t="s">
        <v>80</v>
      </c>
      <c r="M1141" s="32">
        <v>16</v>
      </c>
    </row>
    <row r="1142" spans="1:13" s="32" customFormat="1" ht="15.75" customHeight="1">
      <c r="A1142" s="32">
        <v>1140</v>
      </c>
      <c r="B1142" s="38" t="s">
        <v>2016</v>
      </c>
      <c r="C1142" s="38" t="s">
        <v>6080</v>
      </c>
      <c r="D1142" s="38" t="s">
        <v>94</v>
      </c>
      <c r="E1142" s="32">
        <v>32</v>
      </c>
      <c r="F1142" s="51">
        <v>31468</v>
      </c>
      <c r="G1142" s="71">
        <f t="shared" ca="1" si="17"/>
        <v>34.384046317858953</v>
      </c>
      <c r="H1142" s="38" t="s">
        <v>398</v>
      </c>
      <c r="I1142" s="38" t="s">
        <v>200</v>
      </c>
      <c r="J1142" s="38" t="s">
        <v>78</v>
      </c>
      <c r="K1142" s="38" t="s">
        <v>79</v>
      </c>
      <c r="L1142" s="38" t="s">
        <v>80</v>
      </c>
      <c r="M1142" s="32">
        <v>13</v>
      </c>
    </row>
    <row r="1143" spans="1:13" s="32" customFormat="1" ht="15.75" hidden="1" customHeight="1">
      <c r="A1143" s="32">
        <v>1141</v>
      </c>
      <c r="B1143" s="38" t="s">
        <v>6081</v>
      </c>
      <c r="C1143" s="38" t="s">
        <v>6082</v>
      </c>
      <c r="D1143" s="38" t="s">
        <v>94</v>
      </c>
      <c r="E1143" s="32">
        <v>70</v>
      </c>
      <c r="F1143" s="51">
        <v>29848</v>
      </c>
      <c r="G1143" s="59">
        <f t="shared" ca="1" si="17"/>
        <v>38.822402482242516</v>
      </c>
      <c r="I1143" s="38" t="s">
        <v>96</v>
      </c>
      <c r="J1143" s="38" t="s">
        <v>115</v>
      </c>
      <c r="K1143" s="38" t="s">
        <v>79</v>
      </c>
      <c r="L1143" s="38" t="s">
        <v>80</v>
      </c>
      <c r="M1143" s="32">
        <v>4</v>
      </c>
    </row>
    <row r="1144" spans="1:13" s="32" customFormat="1" ht="15.75" customHeight="1">
      <c r="A1144" s="32">
        <v>1142</v>
      </c>
      <c r="B1144" s="38" t="s">
        <v>588</v>
      </c>
      <c r="C1144" s="38" t="s">
        <v>6083</v>
      </c>
      <c r="D1144" s="38" t="s">
        <v>74</v>
      </c>
      <c r="E1144" s="32">
        <v>95</v>
      </c>
      <c r="F1144" s="51">
        <v>35922</v>
      </c>
      <c r="G1144" s="71">
        <f t="shared" ca="1" si="17"/>
        <v>22.181306591831557</v>
      </c>
      <c r="H1144" s="38" t="s">
        <v>464</v>
      </c>
      <c r="I1144" s="38" t="s">
        <v>152</v>
      </c>
      <c r="J1144" s="38" t="s">
        <v>78</v>
      </c>
      <c r="K1144" s="38" t="s">
        <v>79</v>
      </c>
      <c r="L1144" s="38" t="s">
        <v>89</v>
      </c>
      <c r="M1144" s="32">
        <v>2</v>
      </c>
    </row>
    <row r="1145" spans="1:13" s="32" customFormat="1" ht="15.75" customHeight="1">
      <c r="A1145" s="32">
        <v>1143</v>
      </c>
      <c r="B1145" s="38" t="s">
        <v>5312</v>
      </c>
      <c r="C1145" s="38" t="s">
        <v>6084</v>
      </c>
      <c r="D1145" s="38" t="s">
        <v>74</v>
      </c>
      <c r="E1145" s="32">
        <v>64</v>
      </c>
      <c r="F1145" s="51">
        <v>20154</v>
      </c>
      <c r="G1145" s="71">
        <f t="shared" ca="1" si="17"/>
        <v>65.38130659183156</v>
      </c>
      <c r="H1145" s="38" t="s">
        <v>2284</v>
      </c>
      <c r="I1145" s="38" t="s">
        <v>158</v>
      </c>
      <c r="J1145" s="38" t="s">
        <v>78</v>
      </c>
      <c r="K1145" s="38" t="s">
        <v>79</v>
      </c>
      <c r="L1145" s="38" t="s">
        <v>80</v>
      </c>
      <c r="M1145" s="32">
        <v>6</v>
      </c>
    </row>
    <row r="1146" spans="1:13" s="32" customFormat="1" ht="15.75" customHeight="1">
      <c r="A1146" s="32">
        <v>1144</v>
      </c>
      <c r="B1146" s="38" t="s">
        <v>6085</v>
      </c>
      <c r="C1146" s="38" t="s">
        <v>6086</v>
      </c>
      <c r="D1146" s="38" t="s">
        <v>74</v>
      </c>
      <c r="E1146" s="32">
        <v>73</v>
      </c>
      <c r="F1146" s="51">
        <v>35411</v>
      </c>
      <c r="G1146" s="71">
        <f t="shared" ca="1" si="17"/>
        <v>23.581306591831556</v>
      </c>
      <c r="H1146" s="38" t="s">
        <v>147</v>
      </c>
      <c r="I1146" s="38" t="s">
        <v>158</v>
      </c>
      <c r="J1146" s="38" t="s">
        <v>115</v>
      </c>
      <c r="K1146" s="38" t="s">
        <v>79</v>
      </c>
      <c r="L1146" s="38" t="s">
        <v>80</v>
      </c>
      <c r="M1146" s="32">
        <v>5</v>
      </c>
    </row>
    <row r="1147" spans="1:13" s="32" customFormat="1" ht="15.75" hidden="1" customHeight="1">
      <c r="A1147" s="32">
        <v>1145</v>
      </c>
      <c r="B1147" s="38" t="s">
        <v>6087</v>
      </c>
      <c r="C1147" s="38" t="s">
        <v>6088</v>
      </c>
      <c r="D1147" s="38" t="s">
        <v>94</v>
      </c>
      <c r="E1147" s="32">
        <v>80</v>
      </c>
      <c r="F1147" s="51">
        <v>24011</v>
      </c>
      <c r="G1147" s="59">
        <f t="shared" ca="1" si="17"/>
        <v>54.814183304160323</v>
      </c>
      <c r="I1147" s="38" t="s">
        <v>88</v>
      </c>
      <c r="J1147" s="38" t="s">
        <v>78</v>
      </c>
      <c r="K1147" s="38" t="s">
        <v>79</v>
      </c>
      <c r="L1147" s="38" t="s">
        <v>80</v>
      </c>
      <c r="M1147" s="32">
        <v>14</v>
      </c>
    </row>
    <row r="1148" spans="1:13" s="32" customFormat="1" ht="15.75" customHeight="1">
      <c r="A1148" s="32">
        <v>1146</v>
      </c>
      <c r="B1148" s="38" t="s">
        <v>6089</v>
      </c>
      <c r="C1148" s="38" t="s">
        <v>6090</v>
      </c>
      <c r="D1148" s="38" t="s">
        <v>74</v>
      </c>
      <c r="E1148" s="32">
        <v>88</v>
      </c>
      <c r="F1148" s="51">
        <v>33847</v>
      </c>
      <c r="G1148" s="71">
        <f t="shared" ca="1" si="17"/>
        <v>27.866238098680871</v>
      </c>
      <c r="H1148" s="38" t="s">
        <v>426</v>
      </c>
      <c r="I1148" s="38" t="s">
        <v>96</v>
      </c>
      <c r="J1148" s="38" t="s">
        <v>115</v>
      </c>
      <c r="K1148" s="38" t="s">
        <v>79</v>
      </c>
      <c r="L1148" s="38" t="s">
        <v>89</v>
      </c>
      <c r="M1148" s="32">
        <v>8</v>
      </c>
    </row>
    <row r="1149" spans="1:13" s="32" customFormat="1" ht="15.75" customHeight="1">
      <c r="A1149" s="32">
        <v>1147</v>
      </c>
      <c r="B1149" s="38" t="s">
        <v>6091</v>
      </c>
      <c r="C1149" s="38" t="s">
        <v>6092</v>
      </c>
      <c r="D1149" s="38" t="s">
        <v>74</v>
      </c>
      <c r="E1149" s="32">
        <v>71</v>
      </c>
      <c r="F1149" s="51">
        <v>25028</v>
      </c>
      <c r="G1149" s="71">
        <f t="shared" ca="1" si="17"/>
        <v>52.027881934297312</v>
      </c>
      <c r="H1149" s="38" t="s">
        <v>796</v>
      </c>
      <c r="I1149" s="38" t="s">
        <v>114</v>
      </c>
      <c r="J1149" s="38" t="s">
        <v>115</v>
      </c>
      <c r="K1149" s="38" t="s">
        <v>79</v>
      </c>
      <c r="L1149" s="38" t="s">
        <v>80</v>
      </c>
      <c r="M1149" s="32">
        <v>9</v>
      </c>
    </row>
    <row r="1150" spans="1:13" s="32" customFormat="1" ht="15.75" customHeight="1">
      <c r="A1150" s="32">
        <v>1148</v>
      </c>
      <c r="B1150" s="38" t="s">
        <v>6093</v>
      </c>
      <c r="C1150" s="38" t="s">
        <v>6094</v>
      </c>
      <c r="D1150" s="38" t="s">
        <v>74</v>
      </c>
      <c r="E1150" s="32">
        <v>60</v>
      </c>
      <c r="F1150" s="51">
        <v>32048</v>
      </c>
      <c r="G1150" s="71">
        <f t="shared" ca="1" si="17"/>
        <v>32.795005221968545</v>
      </c>
      <c r="H1150" s="38" t="s">
        <v>3586</v>
      </c>
      <c r="I1150" s="38" t="s">
        <v>96</v>
      </c>
      <c r="J1150" s="38" t="s">
        <v>115</v>
      </c>
      <c r="K1150" s="38" t="s">
        <v>79</v>
      </c>
      <c r="L1150" s="38" t="s">
        <v>89</v>
      </c>
      <c r="M1150" s="32">
        <v>5</v>
      </c>
    </row>
    <row r="1151" spans="1:13" s="32" customFormat="1" ht="15.75" customHeight="1">
      <c r="A1151" s="32">
        <v>1149</v>
      </c>
      <c r="B1151" s="38" t="s">
        <v>6095</v>
      </c>
      <c r="C1151" s="38" t="s">
        <v>5705</v>
      </c>
      <c r="D1151" s="38" t="s">
        <v>94</v>
      </c>
      <c r="E1151" s="32">
        <v>29</v>
      </c>
      <c r="F1151" s="51">
        <v>24745</v>
      </c>
      <c r="G1151" s="71">
        <f t="shared" ca="1" si="17"/>
        <v>52.80322440005073</v>
      </c>
      <c r="H1151" s="38" t="s">
        <v>2801</v>
      </c>
      <c r="I1151" s="38" t="s">
        <v>200</v>
      </c>
      <c r="J1151" s="38" t="s">
        <v>97</v>
      </c>
      <c r="K1151" s="38" t="s">
        <v>79</v>
      </c>
      <c r="L1151" s="38" t="s">
        <v>80</v>
      </c>
      <c r="M1151" s="32">
        <v>14</v>
      </c>
    </row>
    <row r="1152" spans="1:13" s="32" customFormat="1" ht="15.75" customHeight="1">
      <c r="A1152" s="32">
        <v>1150</v>
      </c>
      <c r="B1152" s="38" t="s">
        <v>6096</v>
      </c>
      <c r="C1152" s="38" t="s">
        <v>6097</v>
      </c>
      <c r="D1152" s="38" t="s">
        <v>94</v>
      </c>
      <c r="E1152" s="32">
        <v>64</v>
      </c>
      <c r="F1152" s="51">
        <v>27663</v>
      </c>
      <c r="G1152" s="71">
        <f t="shared" ca="1" si="17"/>
        <v>44.808703852105531</v>
      </c>
      <c r="H1152" s="38" t="s">
        <v>621</v>
      </c>
      <c r="I1152" s="38" t="s">
        <v>96</v>
      </c>
      <c r="J1152" s="38" t="s">
        <v>78</v>
      </c>
      <c r="K1152" s="38" t="s">
        <v>79</v>
      </c>
      <c r="L1152" s="38" t="s">
        <v>80</v>
      </c>
      <c r="M1152" s="32">
        <v>13</v>
      </c>
    </row>
    <row r="1153" spans="1:13" s="32" customFormat="1" ht="15.75" customHeight="1">
      <c r="A1153" s="32">
        <v>1151</v>
      </c>
      <c r="B1153" s="38" t="s">
        <v>206</v>
      </c>
      <c r="C1153" s="38" t="s">
        <v>6098</v>
      </c>
      <c r="D1153" s="38" t="s">
        <v>94</v>
      </c>
      <c r="E1153" s="32">
        <v>27</v>
      </c>
      <c r="F1153" s="51">
        <v>23838</v>
      </c>
      <c r="G1153" s="71">
        <f t="shared" ca="1" si="17"/>
        <v>55.288155906900052</v>
      </c>
      <c r="H1153" s="38" t="s">
        <v>357</v>
      </c>
      <c r="I1153" s="38" t="s">
        <v>321</v>
      </c>
      <c r="J1153" s="38" t="s">
        <v>115</v>
      </c>
      <c r="K1153" s="38" t="s">
        <v>79</v>
      </c>
      <c r="L1153" s="38" t="s">
        <v>80</v>
      </c>
      <c r="M1153" s="32">
        <v>19</v>
      </c>
    </row>
    <row r="1154" spans="1:13" s="32" customFormat="1" ht="15.75" customHeight="1">
      <c r="A1154" s="32">
        <v>1152</v>
      </c>
      <c r="B1154" s="38" t="s">
        <v>6099</v>
      </c>
      <c r="C1154" s="38" t="s">
        <v>6100</v>
      </c>
      <c r="D1154" s="38" t="s">
        <v>74</v>
      </c>
      <c r="E1154" s="32">
        <v>47</v>
      </c>
      <c r="F1154" s="51">
        <v>35969</v>
      </c>
      <c r="G1154" s="71">
        <f t="shared" ca="1" si="17"/>
        <v>22.052539468543884</v>
      </c>
      <c r="H1154" s="38" t="s">
        <v>301</v>
      </c>
      <c r="I1154" s="38" t="s">
        <v>96</v>
      </c>
      <c r="J1154" s="38" t="s">
        <v>78</v>
      </c>
      <c r="K1154" s="38" t="s">
        <v>79</v>
      </c>
      <c r="L1154" s="38" t="s">
        <v>80</v>
      </c>
      <c r="M1154" s="32">
        <v>3</v>
      </c>
    </row>
    <row r="1155" spans="1:13" s="32" customFormat="1" ht="15.75" customHeight="1">
      <c r="A1155" s="32">
        <v>1153</v>
      </c>
      <c r="B1155" s="38" t="s">
        <v>6101</v>
      </c>
      <c r="C1155" s="38" t="s">
        <v>6102</v>
      </c>
      <c r="D1155" s="38" t="s">
        <v>94</v>
      </c>
      <c r="E1155" s="32">
        <v>53</v>
      </c>
      <c r="F1155" s="51">
        <v>34716</v>
      </c>
      <c r="G1155" s="71">
        <f t="shared" ca="1" si="17"/>
        <v>25.485416180872651</v>
      </c>
      <c r="H1155" s="38" t="s">
        <v>464</v>
      </c>
      <c r="I1155" s="38" t="s">
        <v>158</v>
      </c>
      <c r="J1155" s="38" t="s">
        <v>78</v>
      </c>
      <c r="K1155" s="38" t="s">
        <v>79</v>
      </c>
      <c r="L1155" s="38" t="s">
        <v>80</v>
      </c>
      <c r="M1155" s="32">
        <v>3</v>
      </c>
    </row>
    <row r="1156" spans="1:13" s="32" customFormat="1" ht="15.75" customHeight="1">
      <c r="A1156" s="32">
        <v>1154</v>
      </c>
      <c r="B1156" s="38" t="s">
        <v>6103</v>
      </c>
      <c r="C1156" s="38" t="s">
        <v>6104</v>
      </c>
      <c r="D1156" s="38" t="s">
        <v>74</v>
      </c>
      <c r="E1156" s="32">
        <v>26</v>
      </c>
      <c r="F1156" s="51">
        <v>27357</v>
      </c>
      <c r="G1156" s="71">
        <f t="shared" ref="G1156:G1219" ca="1" si="18">(NOW()-F1156)/365</f>
        <v>45.647060016489093</v>
      </c>
      <c r="H1156" s="38" t="s">
        <v>445</v>
      </c>
      <c r="I1156" s="38" t="s">
        <v>158</v>
      </c>
      <c r="J1156" s="38" t="s">
        <v>78</v>
      </c>
      <c r="K1156" s="38" t="s">
        <v>79</v>
      </c>
      <c r="L1156" s="38" t="s">
        <v>80</v>
      </c>
      <c r="M1156" s="32">
        <v>20</v>
      </c>
    </row>
    <row r="1157" spans="1:13" s="32" customFormat="1" ht="15.75" customHeight="1">
      <c r="A1157" s="32">
        <v>1155</v>
      </c>
      <c r="B1157" s="38" t="s">
        <v>6105</v>
      </c>
      <c r="C1157" s="38" t="s">
        <v>6106</v>
      </c>
      <c r="D1157" s="38" t="s">
        <v>94</v>
      </c>
      <c r="E1157" s="32">
        <v>73</v>
      </c>
      <c r="F1157" s="51">
        <v>34349</v>
      </c>
      <c r="G1157" s="71">
        <f t="shared" ca="1" si="18"/>
        <v>26.490895632927447</v>
      </c>
      <c r="H1157" s="38" t="s">
        <v>157</v>
      </c>
      <c r="I1157" s="38" t="s">
        <v>88</v>
      </c>
      <c r="J1157" s="38" t="s">
        <v>78</v>
      </c>
      <c r="K1157" s="38" t="s">
        <v>79</v>
      </c>
      <c r="L1157" s="38" t="s">
        <v>80</v>
      </c>
      <c r="M1157" s="32">
        <v>9</v>
      </c>
    </row>
    <row r="1158" spans="1:13" s="32" customFormat="1" ht="15.75" customHeight="1">
      <c r="A1158" s="32">
        <v>1156</v>
      </c>
      <c r="B1158" s="38" t="s">
        <v>6107</v>
      </c>
      <c r="C1158" s="38" t="s">
        <v>6108</v>
      </c>
      <c r="D1158" s="38" t="s">
        <v>94</v>
      </c>
      <c r="E1158" s="32">
        <v>22</v>
      </c>
      <c r="F1158" s="51">
        <v>35719</v>
      </c>
      <c r="G1158" s="71">
        <f t="shared" ca="1" si="18"/>
        <v>22.737470975393201</v>
      </c>
      <c r="H1158" s="38" t="s">
        <v>347</v>
      </c>
      <c r="I1158" s="38" t="s">
        <v>321</v>
      </c>
      <c r="J1158" s="38" t="s">
        <v>78</v>
      </c>
      <c r="K1158" s="38" t="s">
        <v>79</v>
      </c>
      <c r="L1158" s="38" t="s">
        <v>80</v>
      </c>
      <c r="M1158" s="32">
        <v>1</v>
      </c>
    </row>
    <row r="1159" spans="1:13" s="32" customFormat="1" ht="15.75" customHeight="1">
      <c r="A1159" s="32">
        <v>1157</v>
      </c>
      <c r="B1159" s="38" t="s">
        <v>6109</v>
      </c>
      <c r="C1159" s="38" t="s">
        <v>6110</v>
      </c>
      <c r="D1159" s="38" t="s">
        <v>74</v>
      </c>
      <c r="E1159" s="32">
        <v>69</v>
      </c>
      <c r="F1159" s="51">
        <v>27122</v>
      </c>
      <c r="G1159" s="71">
        <f t="shared" ca="1" si="18"/>
        <v>46.290895632927445</v>
      </c>
      <c r="H1159" s="38" t="s">
        <v>445</v>
      </c>
      <c r="I1159" s="38" t="s">
        <v>158</v>
      </c>
      <c r="J1159" s="38" t="s">
        <v>97</v>
      </c>
      <c r="K1159" s="38" t="s">
        <v>79</v>
      </c>
      <c r="L1159" s="38" t="s">
        <v>80</v>
      </c>
      <c r="M1159" s="32">
        <v>17</v>
      </c>
    </row>
    <row r="1160" spans="1:13" s="32" customFormat="1" ht="15.75" customHeight="1">
      <c r="A1160" s="32">
        <v>1158</v>
      </c>
      <c r="B1160" s="38" t="s">
        <v>6111</v>
      </c>
      <c r="C1160" s="38" t="s">
        <v>6112</v>
      </c>
      <c r="D1160" s="38" t="s">
        <v>74</v>
      </c>
      <c r="E1160" s="32">
        <v>85</v>
      </c>
      <c r="F1160" s="51">
        <v>31095</v>
      </c>
      <c r="G1160" s="71">
        <f t="shared" ca="1" si="18"/>
        <v>35.405964126078132</v>
      </c>
      <c r="H1160" s="38" t="s">
        <v>258</v>
      </c>
      <c r="I1160" s="38" t="s">
        <v>200</v>
      </c>
      <c r="J1160" s="38" t="s">
        <v>78</v>
      </c>
      <c r="K1160" s="38" t="s">
        <v>79</v>
      </c>
      <c r="L1160" s="38" t="s">
        <v>80</v>
      </c>
      <c r="M1160" s="32">
        <v>19</v>
      </c>
    </row>
    <row r="1161" spans="1:13" s="32" customFormat="1" ht="15.75" customHeight="1">
      <c r="A1161" s="32">
        <v>1159</v>
      </c>
      <c r="B1161" s="38" t="s">
        <v>6113</v>
      </c>
      <c r="C1161" s="38" t="s">
        <v>6114</v>
      </c>
      <c r="D1161" s="38" t="s">
        <v>74</v>
      </c>
      <c r="E1161" s="32">
        <v>94</v>
      </c>
      <c r="F1161" s="51">
        <v>33997</v>
      </c>
      <c r="G1161" s="71">
        <f t="shared" ca="1" si="18"/>
        <v>27.455279194571283</v>
      </c>
      <c r="H1161" s="38" t="s">
        <v>228</v>
      </c>
      <c r="I1161" s="38" t="s">
        <v>114</v>
      </c>
      <c r="J1161" s="38" t="s">
        <v>78</v>
      </c>
      <c r="K1161" s="38" t="s">
        <v>79</v>
      </c>
      <c r="L1161" s="38" t="s">
        <v>89</v>
      </c>
      <c r="M1161" s="32">
        <v>1</v>
      </c>
    </row>
    <row r="1162" spans="1:13" s="32" customFormat="1" ht="15.75" customHeight="1">
      <c r="A1162" s="32">
        <v>1160</v>
      </c>
      <c r="B1162" s="38" t="s">
        <v>4407</v>
      </c>
      <c r="C1162" s="38" t="s">
        <v>6115</v>
      </c>
      <c r="D1162" s="38" t="s">
        <v>94</v>
      </c>
      <c r="E1162" s="32">
        <v>98</v>
      </c>
      <c r="F1162" s="51">
        <v>23840</v>
      </c>
      <c r="G1162" s="71">
        <f t="shared" ca="1" si="18"/>
        <v>55.282676454845252</v>
      </c>
      <c r="H1162" s="38" t="s">
        <v>131</v>
      </c>
      <c r="I1162" s="38" t="s">
        <v>137</v>
      </c>
      <c r="J1162" s="38" t="s">
        <v>97</v>
      </c>
      <c r="K1162" s="38" t="s">
        <v>79</v>
      </c>
      <c r="L1162" s="38" t="s">
        <v>89</v>
      </c>
      <c r="M1162" s="32">
        <v>10</v>
      </c>
    </row>
    <row r="1163" spans="1:13" s="32" customFormat="1" ht="15.75" customHeight="1">
      <c r="A1163" s="32">
        <v>1161</v>
      </c>
      <c r="B1163" s="38" t="s">
        <v>6116</v>
      </c>
      <c r="C1163" s="38" t="s">
        <v>6117</v>
      </c>
      <c r="D1163" s="38" t="s">
        <v>94</v>
      </c>
      <c r="E1163" s="32">
        <v>86</v>
      </c>
      <c r="F1163" s="51">
        <v>28139</v>
      </c>
      <c r="G1163" s="71">
        <f t="shared" ca="1" si="18"/>
        <v>43.504594263064433</v>
      </c>
      <c r="H1163" s="38" t="s">
        <v>258</v>
      </c>
      <c r="I1163" s="38" t="s">
        <v>126</v>
      </c>
      <c r="J1163" s="38" t="s">
        <v>78</v>
      </c>
      <c r="K1163" s="38" t="s">
        <v>79</v>
      </c>
      <c r="L1163" s="38" t="s">
        <v>89</v>
      </c>
      <c r="M1163" s="32">
        <v>15</v>
      </c>
    </row>
    <row r="1164" spans="1:13" s="32" customFormat="1" ht="15.75" customHeight="1">
      <c r="A1164" s="32">
        <v>1162</v>
      </c>
      <c r="B1164" s="38" t="s">
        <v>6118</v>
      </c>
      <c r="C1164" s="38" t="s">
        <v>6119</v>
      </c>
      <c r="D1164" s="38" t="s">
        <v>74</v>
      </c>
      <c r="E1164" s="32">
        <v>29</v>
      </c>
      <c r="F1164" s="51">
        <v>32976</v>
      </c>
      <c r="G1164" s="71">
        <f t="shared" ca="1" si="18"/>
        <v>30.252539468543883</v>
      </c>
      <c r="H1164" s="38" t="s">
        <v>347</v>
      </c>
      <c r="I1164" s="38" t="s">
        <v>200</v>
      </c>
      <c r="J1164" s="38" t="s">
        <v>78</v>
      </c>
      <c r="K1164" s="38" t="s">
        <v>79</v>
      </c>
      <c r="L1164" s="38" t="s">
        <v>80</v>
      </c>
      <c r="M1164" s="32">
        <v>7</v>
      </c>
    </row>
    <row r="1165" spans="1:13" s="32" customFormat="1" ht="15.75" customHeight="1">
      <c r="A1165" s="32">
        <v>1163</v>
      </c>
      <c r="B1165" s="38" t="s">
        <v>6120</v>
      </c>
      <c r="C1165" s="38" t="s">
        <v>6121</v>
      </c>
      <c r="D1165" s="38" t="s">
        <v>74</v>
      </c>
      <c r="E1165" s="32">
        <v>77</v>
      </c>
      <c r="F1165" s="51">
        <v>29903</v>
      </c>
      <c r="G1165" s="71">
        <f t="shared" ca="1" si="18"/>
        <v>38.671717550735664</v>
      </c>
      <c r="H1165" s="38" t="s">
        <v>315</v>
      </c>
      <c r="I1165" s="38" t="s">
        <v>96</v>
      </c>
      <c r="J1165" s="38" t="s">
        <v>115</v>
      </c>
      <c r="K1165" s="38" t="s">
        <v>79</v>
      </c>
      <c r="L1165" s="38" t="s">
        <v>80</v>
      </c>
      <c r="M1165" s="32">
        <v>8</v>
      </c>
    </row>
    <row r="1166" spans="1:13" s="32" customFormat="1" ht="15.75" customHeight="1">
      <c r="A1166" s="32">
        <v>1164</v>
      </c>
      <c r="B1166" s="38" t="s">
        <v>6122</v>
      </c>
      <c r="C1166" s="38" t="s">
        <v>6123</v>
      </c>
      <c r="D1166" s="38" t="s">
        <v>94</v>
      </c>
      <c r="E1166" s="32">
        <v>97</v>
      </c>
      <c r="F1166" s="51">
        <v>28134</v>
      </c>
      <c r="G1166" s="71">
        <f t="shared" ca="1" si="18"/>
        <v>43.518292893201419</v>
      </c>
      <c r="H1166" s="38" t="s">
        <v>595</v>
      </c>
      <c r="I1166" s="38" t="s">
        <v>158</v>
      </c>
      <c r="J1166" s="38" t="s">
        <v>78</v>
      </c>
      <c r="K1166" s="38" t="s">
        <v>79</v>
      </c>
      <c r="L1166" s="38" t="s">
        <v>80</v>
      </c>
      <c r="M1166" s="32">
        <v>17</v>
      </c>
    </row>
    <row r="1167" spans="1:13" s="32" customFormat="1" ht="15.75" customHeight="1">
      <c r="A1167" s="32">
        <v>1165</v>
      </c>
      <c r="B1167" s="38" t="s">
        <v>6124</v>
      </c>
      <c r="C1167" s="38" t="s">
        <v>6125</v>
      </c>
      <c r="D1167" s="38" t="s">
        <v>94</v>
      </c>
      <c r="E1167" s="32">
        <v>58</v>
      </c>
      <c r="F1167" s="51">
        <v>34143</v>
      </c>
      <c r="G1167" s="71">
        <f t="shared" ca="1" si="18"/>
        <v>27.05527919457128</v>
      </c>
      <c r="H1167" s="38" t="s">
        <v>5798</v>
      </c>
      <c r="I1167" s="38" t="s">
        <v>96</v>
      </c>
      <c r="J1167" s="38" t="s">
        <v>115</v>
      </c>
      <c r="K1167" s="38" t="s">
        <v>79</v>
      </c>
      <c r="L1167" s="38" t="s">
        <v>89</v>
      </c>
      <c r="M1167" s="32">
        <v>2</v>
      </c>
    </row>
    <row r="1168" spans="1:13" s="32" customFormat="1" ht="15.75" customHeight="1">
      <c r="A1168" s="32">
        <v>1166</v>
      </c>
      <c r="B1168" s="38" t="s">
        <v>6126</v>
      </c>
      <c r="C1168" s="38" t="s">
        <v>6127</v>
      </c>
      <c r="D1168" s="38" t="s">
        <v>94</v>
      </c>
      <c r="E1168" s="32">
        <v>40</v>
      </c>
      <c r="F1168" s="51">
        <v>26638</v>
      </c>
      <c r="G1168" s="71">
        <f t="shared" ca="1" si="18"/>
        <v>47.616923030187721</v>
      </c>
      <c r="H1168" s="38" t="s">
        <v>204</v>
      </c>
      <c r="I1168" s="38" t="s">
        <v>158</v>
      </c>
      <c r="J1168" s="38" t="s">
        <v>97</v>
      </c>
      <c r="K1168" s="38" t="s">
        <v>79</v>
      </c>
      <c r="L1168" s="38" t="s">
        <v>89</v>
      </c>
      <c r="M1168" s="32">
        <v>8</v>
      </c>
    </row>
    <row r="1169" spans="1:13" s="32" customFormat="1" ht="15.75" customHeight="1">
      <c r="A1169" s="32">
        <v>1167</v>
      </c>
      <c r="B1169" s="38" t="s">
        <v>5014</v>
      </c>
      <c r="C1169" s="38" t="s">
        <v>6128</v>
      </c>
      <c r="D1169" s="38" t="s">
        <v>94</v>
      </c>
      <c r="E1169" s="32">
        <v>20</v>
      </c>
      <c r="F1169" s="51">
        <v>35219</v>
      </c>
      <c r="G1169" s="71">
        <f t="shared" ca="1" si="18"/>
        <v>24.107333989091831</v>
      </c>
      <c r="H1169" s="38" t="s">
        <v>3737</v>
      </c>
      <c r="I1169" s="38" t="s">
        <v>158</v>
      </c>
      <c r="J1169" s="38" t="s">
        <v>78</v>
      </c>
      <c r="K1169" s="38" t="s">
        <v>79</v>
      </c>
      <c r="L1169" s="38" t="s">
        <v>89</v>
      </c>
      <c r="M1169" s="32">
        <v>4</v>
      </c>
    </row>
    <row r="1170" spans="1:13" s="32" customFormat="1" ht="15.75" customHeight="1">
      <c r="A1170" s="32">
        <v>1168</v>
      </c>
      <c r="B1170" s="38" t="s">
        <v>6129</v>
      </c>
      <c r="C1170" s="38" t="s">
        <v>6130</v>
      </c>
      <c r="D1170" s="38" t="s">
        <v>74</v>
      </c>
      <c r="E1170" s="32">
        <v>44</v>
      </c>
      <c r="F1170" s="51">
        <v>23789</v>
      </c>
      <c r="G1170" s="71">
        <f t="shared" ca="1" si="18"/>
        <v>55.422402482242518</v>
      </c>
      <c r="H1170" s="38" t="s">
        <v>731</v>
      </c>
      <c r="I1170" s="38" t="s">
        <v>158</v>
      </c>
      <c r="J1170" s="38" t="s">
        <v>97</v>
      </c>
      <c r="K1170" s="38" t="s">
        <v>79</v>
      </c>
      <c r="L1170" s="38" t="s">
        <v>89</v>
      </c>
      <c r="M1170" s="32">
        <v>18</v>
      </c>
    </row>
    <row r="1171" spans="1:13" s="32" customFormat="1" ht="15.75" customHeight="1">
      <c r="A1171" s="32">
        <v>1169</v>
      </c>
      <c r="B1171" s="38" t="s">
        <v>5615</v>
      </c>
      <c r="C1171" s="38" t="s">
        <v>6131</v>
      </c>
      <c r="D1171" s="38" t="s">
        <v>94</v>
      </c>
      <c r="E1171" s="32">
        <v>33</v>
      </c>
      <c r="F1171" s="51">
        <v>24693</v>
      </c>
      <c r="G1171" s="71">
        <f t="shared" ca="1" si="18"/>
        <v>52.94569015347539</v>
      </c>
      <c r="H1171" s="38" t="s">
        <v>176</v>
      </c>
      <c r="I1171" s="38" t="s">
        <v>96</v>
      </c>
      <c r="J1171" s="38" t="s">
        <v>78</v>
      </c>
      <c r="K1171" s="38" t="s">
        <v>79</v>
      </c>
      <c r="L1171" s="38" t="s">
        <v>80</v>
      </c>
      <c r="M1171" s="32">
        <v>13</v>
      </c>
    </row>
    <row r="1172" spans="1:13" s="32" customFormat="1" ht="15.75" customHeight="1">
      <c r="A1172" s="32">
        <v>1170</v>
      </c>
      <c r="B1172" s="38" t="s">
        <v>6132</v>
      </c>
      <c r="C1172" s="38" t="s">
        <v>6133</v>
      </c>
      <c r="D1172" s="38" t="s">
        <v>94</v>
      </c>
      <c r="E1172" s="32">
        <v>62</v>
      </c>
      <c r="F1172" s="51">
        <v>23711</v>
      </c>
      <c r="G1172" s="71">
        <f t="shared" ca="1" si="18"/>
        <v>55.6361011123795</v>
      </c>
      <c r="H1172" s="38" t="s">
        <v>426</v>
      </c>
      <c r="I1172" s="38" t="s">
        <v>137</v>
      </c>
      <c r="J1172" s="38" t="s">
        <v>78</v>
      </c>
      <c r="K1172" s="38" t="s">
        <v>79</v>
      </c>
      <c r="L1172" s="38" t="s">
        <v>80</v>
      </c>
      <c r="M1172" s="32">
        <v>4</v>
      </c>
    </row>
    <row r="1173" spans="1:13" s="32" customFormat="1" ht="15.75" customHeight="1">
      <c r="A1173" s="32">
        <v>1171</v>
      </c>
      <c r="B1173" s="38" t="s">
        <v>3760</v>
      </c>
      <c r="C1173" s="38" t="s">
        <v>6134</v>
      </c>
      <c r="D1173" s="38" t="s">
        <v>94</v>
      </c>
      <c r="E1173" s="32">
        <v>32</v>
      </c>
      <c r="F1173" s="51">
        <v>26160</v>
      </c>
      <c r="G1173" s="71">
        <f t="shared" ca="1" si="18"/>
        <v>48.926512071283611</v>
      </c>
      <c r="H1173" s="38" t="s">
        <v>151</v>
      </c>
      <c r="I1173" s="38" t="s">
        <v>200</v>
      </c>
      <c r="J1173" s="38" t="s">
        <v>97</v>
      </c>
      <c r="K1173" s="38" t="s">
        <v>79</v>
      </c>
      <c r="L1173" s="38" t="s">
        <v>80</v>
      </c>
      <c r="M1173" s="32">
        <v>8</v>
      </c>
    </row>
    <row r="1174" spans="1:13" s="32" customFormat="1" ht="15.75" customHeight="1">
      <c r="A1174" s="32">
        <v>1172</v>
      </c>
      <c r="B1174" s="38" t="s">
        <v>6135</v>
      </c>
      <c r="C1174" s="38" t="s">
        <v>6136</v>
      </c>
      <c r="D1174" s="38" t="s">
        <v>74</v>
      </c>
      <c r="E1174" s="32">
        <v>48</v>
      </c>
      <c r="F1174" s="51">
        <v>27131</v>
      </c>
      <c r="G1174" s="71">
        <f t="shared" ca="1" si="18"/>
        <v>46.266238098680873</v>
      </c>
      <c r="H1174" s="38" t="s">
        <v>352</v>
      </c>
      <c r="I1174" s="38" t="s">
        <v>200</v>
      </c>
      <c r="J1174" s="38" t="s">
        <v>78</v>
      </c>
      <c r="K1174" s="38" t="s">
        <v>79</v>
      </c>
      <c r="L1174" s="38" t="s">
        <v>80</v>
      </c>
      <c r="M1174" s="32">
        <v>17</v>
      </c>
    </row>
    <row r="1175" spans="1:13" s="32" customFormat="1" ht="15.75" customHeight="1">
      <c r="A1175" s="32">
        <v>1173</v>
      </c>
      <c r="B1175" s="38" t="s">
        <v>6137</v>
      </c>
      <c r="C1175" s="38" t="s">
        <v>2556</v>
      </c>
      <c r="D1175" s="38" t="s">
        <v>94</v>
      </c>
      <c r="E1175" s="32">
        <v>58</v>
      </c>
      <c r="F1175" s="51">
        <v>28551</v>
      </c>
      <c r="G1175" s="71">
        <f t="shared" ca="1" si="18"/>
        <v>42.37582713977676</v>
      </c>
      <c r="H1175" s="38" t="s">
        <v>3586</v>
      </c>
      <c r="I1175" s="38" t="s">
        <v>126</v>
      </c>
      <c r="J1175" s="38" t="s">
        <v>115</v>
      </c>
      <c r="K1175" s="38" t="s">
        <v>79</v>
      </c>
      <c r="L1175" s="38" t="s">
        <v>89</v>
      </c>
      <c r="M1175" s="32">
        <v>16</v>
      </c>
    </row>
    <row r="1176" spans="1:13" s="32" customFormat="1" ht="15.75" hidden="1" customHeight="1">
      <c r="A1176" s="32">
        <v>1174</v>
      </c>
      <c r="B1176" s="38" t="s">
        <v>2688</v>
      </c>
      <c r="C1176" s="38" t="s">
        <v>6138</v>
      </c>
      <c r="D1176" s="38" t="s">
        <v>365</v>
      </c>
      <c r="E1176" s="32">
        <v>9</v>
      </c>
      <c r="G1176" s="59">
        <f t="shared" ca="1" si="18"/>
        <v>120.59774494799593</v>
      </c>
      <c r="H1176" s="38" t="s">
        <v>398</v>
      </c>
      <c r="I1176" s="38" t="s">
        <v>137</v>
      </c>
      <c r="J1176" s="38" t="s">
        <v>78</v>
      </c>
      <c r="K1176" s="38" t="s">
        <v>79</v>
      </c>
      <c r="L1176" s="38" t="s">
        <v>89</v>
      </c>
    </row>
    <row r="1177" spans="1:13" s="32" customFormat="1" ht="15.75" customHeight="1">
      <c r="A1177" s="32">
        <v>1175</v>
      </c>
      <c r="B1177" s="38" t="s">
        <v>6139</v>
      </c>
      <c r="C1177" s="38" t="s">
        <v>6140</v>
      </c>
      <c r="D1177" s="38" t="s">
        <v>74</v>
      </c>
      <c r="E1177" s="32">
        <v>8</v>
      </c>
      <c r="F1177" s="51">
        <v>31312</v>
      </c>
      <c r="G1177" s="71">
        <f t="shared" ca="1" si="18"/>
        <v>34.811443578132923</v>
      </c>
      <c r="H1177" s="38" t="s">
        <v>151</v>
      </c>
      <c r="I1177" s="38" t="s">
        <v>200</v>
      </c>
      <c r="J1177" s="38" t="s">
        <v>78</v>
      </c>
      <c r="K1177" s="38" t="s">
        <v>79</v>
      </c>
      <c r="L1177" s="38" t="s">
        <v>89</v>
      </c>
      <c r="M1177" s="32">
        <v>8</v>
      </c>
    </row>
    <row r="1178" spans="1:13" s="32" customFormat="1" ht="15.75" customHeight="1">
      <c r="A1178" s="32">
        <v>1176</v>
      </c>
      <c r="B1178" s="38" t="s">
        <v>1985</v>
      </c>
      <c r="C1178" s="38" t="s">
        <v>6141</v>
      </c>
      <c r="D1178" s="38" t="s">
        <v>94</v>
      </c>
      <c r="E1178" s="32">
        <v>7</v>
      </c>
      <c r="F1178" s="51">
        <v>27775</v>
      </c>
      <c r="G1178" s="71">
        <f t="shared" ca="1" si="18"/>
        <v>44.501854537037033</v>
      </c>
      <c r="H1178" s="38" t="s">
        <v>4731</v>
      </c>
      <c r="I1178" s="38" t="s">
        <v>200</v>
      </c>
      <c r="J1178" s="38" t="s">
        <v>97</v>
      </c>
      <c r="K1178" s="38" t="s">
        <v>79</v>
      </c>
      <c r="L1178" s="38" t="s">
        <v>80</v>
      </c>
      <c r="M1178" s="32">
        <v>7</v>
      </c>
    </row>
    <row r="1179" spans="1:13" s="32" customFormat="1" ht="15.75" customHeight="1">
      <c r="A1179" s="32">
        <v>1177</v>
      </c>
      <c r="B1179" s="38" t="s">
        <v>6142</v>
      </c>
      <c r="C1179" s="38" t="s">
        <v>5471</v>
      </c>
      <c r="D1179" s="38" t="s">
        <v>94</v>
      </c>
      <c r="E1179" s="32">
        <v>47</v>
      </c>
      <c r="F1179" s="51">
        <v>19602</v>
      </c>
      <c r="G1179" s="71">
        <f t="shared" ca="1" si="18"/>
        <v>66.893635358954839</v>
      </c>
      <c r="H1179" s="38" t="s">
        <v>595</v>
      </c>
      <c r="I1179" s="38" t="s">
        <v>158</v>
      </c>
      <c r="J1179" s="38" t="s">
        <v>97</v>
      </c>
      <c r="K1179" s="38" t="s">
        <v>79</v>
      </c>
      <c r="L1179" s="38" t="s">
        <v>80</v>
      </c>
      <c r="M1179" s="32">
        <v>6</v>
      </c>
    </row>
    <row r="1180" spans="1:13" s="32" customFormat="1" ht="15.75" customHeight="1">
      <c r="A1180" s="32">
        <v>1178</v>
      </c>
      <c r="B1180" s="38" t="s">
        <v>4399</v>
      </c>
      <c r="C1180" s="38" t="s">
        <v>6143</v>
      </c>
      <c r="D1180" s="38" t="s">
        <v>74</v>
      </c>
      <c r="E1180" s="32">
        <v>1</v>
      </c>
      <c r="F1180" s="51">
        <v>25714</v>
      </c>
      <c r="G1180" s="71">
        <f t="shared" ca="1" si="18"/>
        <v>50.148429879502785</v>
      </c>
      <c r="H1180" s="38" t="s">
        <v>731</v>
      </c>
      <c r="I1180" s="38" t="s">
        <v>158</v>
      </c>
      <c r="J1180" s="38" t="s">
        <v>78</v>
      </c>
      <c r="K1180" s="38" t="s">
        <v>79</v>
      </c>
      <c r="L1180" s="38" t="s">
        <v>89</v>
      </c>
      <c r="M1180" s="32">
        <v>13</v>
      </c>
    </row>
    <row r="1181" spans="1:13" s="32" customFormat="1" ht="15.75" customHeight="1">
      <c r="A1181" s="32">
        <v>1179</v>
      </c>
      <c r="B1181" s="38" t="s">
        <v>6144</v>
      </c>
      <c r="C1181" s="38" t="s">
        <v>6145</v>
      </c>
      <c r="D1181" s="38" t="s">
        <v>74</v>
      </c>
      <c r="E1181" s="32">
        <v>56</v>
      </c>
      <c r="F1181" s="51">
        <v>32370</v>
      </c>
      <c r="G1181" s="71">
        <f t="shared" ca="1" si="18"/>
        <v>31.912813441146625</v>
      </c>
      <c r="H1181" s="38" t="s">
        <v>1625</v>
      </c>
      <c r="I1181" s="38" t="s">
        <v>96</v>
      </c>
      <c r="J1181" s="38" t="s">
        <v>115</v>
      </c>
      <c r="K1181" s="38" t="s">
        <v>79</v>
      </c>
      <c r="L1181" s="38" t="s">
        <v>80</v>
      </c>
      <c r="M1181" s="32">
        <v>13</v>
      </c>
    </row>
    <row r="1182" spans="1:13" s="32" customFormat="1" ht="15.75" customHeight="1">
      <c r="A1182" s="32">
        <v>1180</v>
      </c>
      <c r="B1182" s="38" t="s">
        <v>6146</v>
      </c>
      <c r="C1182" s="38" t="s">
        <v>6147</v>
      </c>
      <c r="D1182" s="38" t="s">
        <v>94</v>
      </c>
      <c r="E1182" s="32">
        <v>48</v>
      </c>
      <c r="F1182" s="51">
        <v>27623</v>
      </c>
      <c r="G1182" s="71">
        <f t="shared" ca="1" si="18"/>
        <v>44.918292893201418</v>
      </c>
      <c r="H1182" s="38" t="s">
        <v>403</v>
      </c>
      <c r="I1182" s="38" t="s">
        <v>96</v>
      </c>
      <c r="J1182" s="38" t="s">
        <v>97</v>
      </c>
      <c r="K1182" s="38" t="s">
        <v>79</v>
      </c>
      <c r="L1182" s="38" t="s">
        <v>89</v>
      </c>
      <c r="M1182" s="32">
        <v>10</v>
      </c>
    </row>
    <row r="1183" spans="1:13" s="32" customFormat="1" ht="15.75" customHeight="1">
      <c r="A1183" s="32">
        <v>1181</v>
      </c>
      <c r="B1183" s="38" t="s">
        <v>6148</v>
      </c>
      <c r="C1183" s="38" t="s">
        <v>6149</v>
      </c>
      <c r="D1183" s="38" t="s">
        <v>94</v>
      </c>
      <c r="E1183" s="32">
        <v>2</v>
      </c>
      <c r="F1183" s="51">
        <v>28647</v>
      </c>
      <c r="G1183" s="71">
        <f t="shared" ca="1" si="18"/>
        <v>42.112813441146628</v>
      </c>
      <c r="H1183" s="38" t="s">
        <v>1937</v>
      </c>
      <c r="I1183" s="38" t="s">
        <v>321</v>
      </c>
      <c r="J1183" s="38" t="s">
        <v>78</v>
      </c>
      <c r="K1183" s="38" t="s">
        <v>79</v>
      </c>
      <c r="L1183" s="38" t="s">
        <v>89</v>
      </c>
      <c r="M1183" s="32">
        <v>8</v>
      </c>
    </row>
    <row r="1184" spans="1:13" s="32" customFormat="1" ht="15.75" customHeight="1">
      <c r="A1184" s="32">
        <v>1182</v>
      </c>
      <c r="B1184" s="38" t="s">
        <v>1746</v>
      </c>
      <c r="C1184" s="38" t="s">
        <v>6150</v>
      </c>
      <c r="D1184" s="38" t="s">
        <v>94</v>
      </c>
      <c r="E1184" s="32">
        <v>84</v>
      </c>
      <c r="F1184" s="51">
        <v>27405</v>
      </c>
      <c r="G1184" s="71">
        <f t="shared" ca="1" si="18"/>
        <v>45.515553167174019</v>
      </c>
      <c r="H1184" s="38" t="s">
        <v>1558</v>
      </c>
      <c r="I1184" s="38" t="s">
        <v>137</v>
      </c>
      <c r="J1184" s="38" t="s">
        <v>78</v>
      </c>
      <c r="K1184" s="38" t="s">
        <v>79</v>
      </c>
      <c r="L1184" s="38" t="s">
        <v>80</v>
      </c>
      <c r="M1184" s="32">
        <v>7</v>
      </c>
    </row>
    <row r="1185" spans="1:13" s="32" customFormat="1" ht="15.75" customHeight="1">
      <c r="A1185" s="32">
        <v>1183</v>
      </c>
      <c r="B1185" s="38" t="s">
        <v>6151</v>
      </c>
      <c r="C1185" s="38" t="s">
        <v>6152</v>
      </c>
      <c r="D1185" s="38" t="s">
        <v>74</v>
      </c>
      <c r="E1185" s="32">
        <v>50</v>
      </c>
      <c r="F1185" s="51">
        <v>21503</v>
      </c>
      <c r="G1185" s="71">
        <f t="shared" ca="1" si="18"/>
        <v>61.68541618087265</v>
      </c>
      <c r="H1185" s="38" t="s">
        <v>1120</v>
      </c>
      <c r="I1185" s="38" t="s">
        <v>200</v>
      </c>
      <c r="J1185" s="38" t="s">
        <v>97</v>
      </c>
      <c r="K1185" s="38" t="s">
        <v>79</v>
      </c>
      <c r="L1185" s="38" t="s">
        <v>89</v>
      </c>
      <c r="M1185" s="32">
        <v>6</v>
      </c>
    </row>
    <row r="1186" spans="1:13" s="32" customFormat="1" ht="15.75" customHeight="1">
      <c r="A1186" s="32">
        <v>1184</v>
      </c>
      <c r="B1186" s="38" t="s">
        <v>4567</v>
      </c>
      <c r="C1186" s="38" t="s">
        <v>6153</v>
      </c>
      <c r="D1186" s="38" t="s">
        <v>94</v>
      </c>
      <c r="E1186" s="32">
        <v>89</v>
      </c>
      <c r="F1186" s="51">
        <v>25118</v>
      </c>
      <c r="G1186" s="71">
        <f t="shared" ca="1" si="18"/>
        <v>51.781306591831559</v>
      </c>
      <c r="H1186" s="38" t="s">
        <v>333</v>
      </c>
      <c r="I1186" s="38" t="s">
        <v>158</v>
      </c>
      <c r="J1186" s="38" t="s">
        <v>78</v>
      </c>
      <c r="K1186" s="38" t="s">
        <v>79</v>
      </c>
      <c r="L1186" s="38" t="s">
        <v>89</v>
      </c>
      <c r="M1186" s="32">
        <v>13</v>
      </c>
    </row>
    <row r="1187" spans="1:13" s="32" customFormat="1" ht="15.75" customHeight="1">
      <c r="A1187" s="32">
        <v>1185</v>
      </c>
      <c r="B1187" s="38" t="s">
        <v>6154</v>
      </c>
      <c r="C1187" s="38" t="s">
        <v>6155</v>
      </c>
      <c r="D1187" s="38" t="s">
        <v>94</v>
      </c>
      <c r="E1187" s="32">
        <v>17</v>
      </c>
      <c r="F1187" s="51">
        <v>36730</v>
      </c>
      <c r="G1187" s="71">
        <f t="shared" ca="1" si="18"/>
        <v>19.967607961694569</v>
      </c>
      <c r="H1187" s="38" t="s">
        <v>357</v>
      </c>
      <c r="I1187" s="38" t="s">
        <v>200</v>
      </c>
      <c r="J1187" s="38" t="s">
        <v>78</v>
      </c>
      <c r="K1187" s="38" t="s">
        <v>79</v>
      </c>
      <c r="L1187" s="38" t="s">
        <v>80</v>
      </c>
      <c r="M1187" s="32">
        <v>2</v>
      </c>
    </row>
    <row r="1188" spans="1:13" s="32" customFormat="1" ht="15.75" customHeight="1">
      <c r="A1188" s="32">
        <v>1186</v>
      </c>
      <c r="B1188" s="38" t="s">
        <v>6156</v>
      </c>
      <c r="C1188" s="38" t="s">
        <v>6157</v>
      </c>
      <c r="D1188" s="38" t="s">
        <v>74</v>
      </c>
      <c r="E1188" s="32">
        <v>70</v>
      </c>
      <c r="F1188" s="51">
        <v>28273</v>
      </c>
      <c r="G1188" s="71">
        <f t="shared" ca="1" si="18"/>
        <v>43.1374709753932</v>
      </c>
      <c r="H1188" s="38" t="s">
        <v>1728</v>
      </c>
      <c r="I1188" s="38" t="s">
        <v>77</v>
      </c>
      <c r="J1188" s="38" t="s">
        <v>97</v>
      </c>
      <c r="K1188" s="38" t="s">
        <v>79</v>
      </c>
      <c r="L1188" s="38" t="s">
        <v>80</v>
      </c>
      <c r="M1188" s="32">
        <v>20</v>
      </c>
    </row>
    <row r="1189" spans="1:13" s="32" customFormat="1" ht="15.75" hidden="1" customHeight="1">
      <c r="A1189" s="32">
        <v>1187</v>
      </c>
      <c r="B1189" s="38" t="s">
        <v>6158</v>
      </c>
      <c r="C1189" s="38" t="s">
        <v>6159</v>
      </c>
      <c r="D1189" s="38" t="s">
        <v>74</v>
      </c>
      <c r="E1189" s="32">
        <v>65</v>
      </c>
      <c r="F1189" s="51">
        <v>36089</v>
      </c>
      <c r="G1189" s="59">
        <f t="shared" ca="1" si="18"/>
        <v>21.723772345256215</v>
      </c>
      <c r="I1189" s="38" t="s">
        <v>96</v>
      </c>
      <c r="J1189" s="38" t="s">
        <v>78</v>
      </c>
      <c r="K1189" s="38" t="s">
        <v>79</v>
      </c>
      <c r="L1189" s="38" t="s">
        <v>89</v>
      </c>
      <c r="M1189" s="32">
        <v>1</v>
      </c>
    </row>
    <row r="1190" spans="1:13" s="32" customFormat="1" ht="15.75" customHeight="1">
      <c r="A1190" s="32">
        <v>1188</v>
      </c>
      <c r="B1190" s="38" t="s">
        <v>6160</v>
      </c>
      <c r="C1190" s="38" t="s">
        <v>6161</v>
      </c>
      <c r="D1190" s="38" t="s">
        <v>94</v>
      </c>
      <c r="E1190" s="32">
        <v>14</v>
      </c>
      <c r="F1190" s="51">
        <v>30735</v>
      </c>
      <c r="G1190" s="71">
        <f t="shared" ca="1" si="18"/>
        <v>36.392265495941146</v>
      </c>
      <c r="H1190" s="38" t="s">
        <v>3586</v>
      </c>
      <c r="I1190" s="38" t="s">
        <v>200</v>
      </c>
      <c r="J1190" s="38" t="s">
        <v>97</v>
      </c>
      <c r="K1190" s="38" t="s">
        <v>79</v>
      </c>
      <c r="L1190" s="38" t="s">
        <v>80</v>
      </c>
      <c r="M1190" s="32">
        <v>4</v>
      </c>
    </row>
    <row r="1191" spans="1:13" s="32" customFormat="1" ht="15.75" customHeight="1">
      <c r="A1191" s="32">
        <v>1189</v>
      </c>
      <c r="B1191" s="38" t="s">
        <v>6162</v>
      </c>
      <c r="C1191" s="38" t="s">
        <v>6163</v>
      </c>
      <c r="D1191" s="38" t="s">
        <v>74</v>
      </c>
      <c r="E1191" s="32">
        <v>22</v>
      </c>
      <c r="F1191" s="51">
        <v>32384</v>
      </c>
      <c r="G1191" s="71">
        <f t="shared" ca="1" si="18"/>
        <v>31.874457276763064</v>
      </c>
      <c r="H1191" s="38" t="s">
        <v>3913</v>
      </c>
      <c r="I1191" s="38" t="s">
        <v>158</v>
      </c>
      <c r="J1191" s="38" t="s">
        <v>115</v>
      </c>
      <c r="K1191" s="38" t="s">
        <v>79</v>
      </c>
      <c r="L1191" s="38" t="s">
        <v>80</v>
      </c>
      <c r="M1191" s="32">
        <v>8</v>
      </c>
    </row>
    <row r="1192" spans="1:13" s="32" customFormat="1" ht="15.75" customHeight="1">
      <c r="A1192" s="32">
        <v>1190</v>
      </c>
      <c r="B1192" s="38" t="s">
        <v>6164</v>
      </c>
      <c r="C1192" s="38" t="s">
        <v>6165</v>
      </c>
      <c r="D1192" s="38" t="s">
        <v>94</v>
      </c>
      <c r="E1192" s="32">
        <v>67</v>
      </c>
      <c r="F1192" s="51">
        <v>25088</v>
      </c>
      <c r="G1192" s="71">
        <f t="shared" ca="1" si="18"/>
        <v>51.863498372653474</v>
      </c>
      <c r="H1192" s="38" t="s">
        <v>426</v>
      </c>
      <c r="I1192" s="38" t="s">
        <v>96</v>
      </c>
      <c r="J1192" s="38" t="s">
        <v>97</v>
      </c>
      <c r="K1192" s="38" t="s">
        <v>79</v>
      </c>
      <c r="L1192" s="38" t="s">
        <v>80</v>
      </c>
      <c r="M1192" s="32">
        <v>10</v>
      </c>
    </row>
    <row r="1193" spans="1:13" s="32" customFormat="1" ht="15.75" customHeight="1">
      <c r="A1193" s="32">
        <v>1191</v>
      </c>
      <c r="B1193" s="38" t="s">
        <v>6166</v>
      </c>
      <c r="C1193" s="38" t="s">
        <v>6167</v>
      </c>
      <c r="D1193" s="38" t="s">
        <v>94</v>
      </c>
      <c r="E1193" s="32">
        <v>20</v>
      </c>
      <c r="F1193" s="51">
        <v>35207</v>
      </c>
      <c r="G1193" s="71">
        <f t="shared" ca="1" si="18"/>
        <v>24.140210701420596</v>
      </c>
      <c r="H1193" s="38" t="s">
        <v>511</v>
      </c>
      <c r="I1193" s="38" t="s">
        <v>200</v>
      </c>
      <c r="J1193" s="38" t="s">
        <v>78</v>
      </c>
      <c r="K1193" s="38" t="s">
        <v>79</v>
      </c>
      <c r="L1193" s="38" t="s">
        <v>80</v>
      </c>
      <c r="M1193" s="32">
        <v>1</v>
      </c>
    </row>
    <row r="1194" spans="1:13" s="32" customFormat="1" ht="15.75" customHeight="1">
      <c r="A1194" s="32">
        <v>1192</v>
      </c>
      <c r="B1194" s="38" t="s">
        <v>6168</v>
      </c>
      <c r="C1194" s="38" t="s">
        <v>5680</v>
      </c>
      <c r="D1194" s="38" t="s">
        <v>94</v>
      </c>
      <c r="E1194" s="32">
        <v>31</v>
      </c>
      <c r="F1194" s="51">
        <v>25549</v>
      </c>
      <c r="G1194" s="71">
        <f t="shared" ca="1" si="18"/>
        <v>50.600484674023335</v>
      </c>
      <c r="H1194" s="38" t="s">
        <v>310</v>
      </c>
      <c r="I1194" s="38" t="s">
        <v>77</v>
      </c>
      <c r="J1194" s="38" t="s">
        <v>78</v>
      </c>
      <c r="K1194" s="38" t="s">
        <v>79</v>
      </c>
      <c r="L1194" s="38" t="s">
        <v>89</v>
      </c>
      <c r="M1194" s="32">
        <v>16</v>
      </c>
    </row>
    <row r="1195" spans="1:13" s="32" customFormat="1" ht="15.75" customHeight="1">
      <c r="A1195" s="32">
        <v>1193</v>
      </c>
      <c r="B1195" s="38" t="s">
        <v>6169</v>
      </c>
      <c r="C1195" s="38" t="s">
        <v>6170</v>
      </c>
      <c r="D1195" s="38" t="s">
        <v>74</v>
      </c>
      <c r="E1195" s="32">
        <v>58</v>
      </c>
      <c r="F1195" s="51">
        <v>31433</v>
      </c>
      <c r="G1195" s="71">
        <f t="shared" ca="1" si="18"/>
        <v>34.479936728817854</v>
      </c>
      <c r="H1195" s="38" t="s">
        <v>932</v>
      </c>
      <c r="I1195" s="38" t="s">
        <v>126</v>
      </c>
      <c r="J1195" s="38" t="s">
        <v>115</v>
      </c>
      <c r="K1195" s="38" t="s">
        <v>79</v>
      </c>
      <c r="L1195" s="38" t="s">
        <v>89</v>
      </c>
      <c r="M1195" s="32">
        <v>5</v>
      </c>
    </row>
    <row r="1196" spans="1:13" s="32" customFormat="1" ht="15.75" customHeight="1">
      <c r="A1196" s="32">
        <v>1194</v>
      </c>
      <c r="B1196" s="38" t="s">
        <v>1455</v>
      </c>
      <c r="C1196" s="38" t="s">
        <v>6171</v>
      </c>
      <c r="D1196" s="38" t="s">
        <v>94</v>
      </c>
      <c r="E1196" s="32">
        <v>69</v>
      </c>
      <c r="F1196" s="51">
        <v>33688</v>
      </c>
      <c r="G1196" s="71">
        <f t="shared" ca="1" si="18"/>
        <v>28.301854537037034</v>
      </c>
      <c r="H1196" s="38" t="s">
        <v>626</v>
      </c>
      <c r="I1196" s="38" t="s">
        <v>152</v>
      </c>
      <c r="J1196" s="38" t="s">
        <v>97</v>
      </c>
      <c r="K1196" s="38" t="s">
        <v>79</v>
      </c>
      <c r="L1196" s="38" t="s">
        <v>89</v>
      </c>
      <c r="M1196" s="32">
        <v>3</v>
      </c>
    </row>
    <row r="1197" spans="1:13" s="32" customFormat="1" ht="15.75" customHeight="1">
      <c r="A1197" s="32">
        <v>1195</v>
      </c>
      <c r="B1197" s="38" t="s">
        <v>6172</v>
      </c>
      <c r="C1197" s="38" t="s">
        <v>6173</v>
      </c>
      <c r="D1197" s="38" t="s">
        <v>94</v>
      </c>
      <c r="E1197" s="32">
        <v>0</v>
      </c>
      <c r="F1197" s="51">
        <v>28571</v>
      </c>
      <c r="G1197" s="71">
        <f t="shared" ca="1" si="18"/>
        <v>42.321032619228816</v>
      </c>
      <c r="H1197" s="38" t="s">
        <v>157</v>
      </c>
      <c r="I1197" s="38" t="s">
        <v>152</v>
      </c>
      <c r="J1197" s="38" t="s">
        <v>78</v>
      </c>
      <c r="K1197" s="38" t="s">
        <v>79</v>
      </c>
      <c r="L1197" s="38" t="s">
        <v>89</v>
      </c>
      <c r="M1197" s="32">
        <v>18</v>
      </c>
    </row>
    <row r="1198" spans="1:13" s="32" customFormat="1" ht="15.75" customHeight="1">
      <c r="A1198" s="32">
        <v>1196</v>
      </c>
      <c r="B1198" s="38" t="s">
        <v>6174</v>
      </c>
      <c r="C1198" s="38" t="s">
        <v>6175</v>
      </c>
      <c r="D1198" s="38" t="s">
        <v>94</v>
      </c>
      <c r="E1198" s="32">
        <v>23</v>
      </c>
      <c r="F1198" s="51">
        <v>35873</v>
      </c>
      <c r="G1198" s="71">
        <f t="shared" ca="1" si="18"/>
        <v>22.31555316717402</v>
      </c>
      <c r="H1198" s="38" t="s">
        <v>445</v>
      </c>
      <c r="I1198" s="38" t="s">
        <v>158</v>
      </c>
      <c r="J1198" s="38" t="s">
        <v>78</v>
      </c>
      <c r="K1198" s="38" t="s">
        <v>79</v>
      </c>
      <c r="L1198" s="38" t="s">
        <v>89</v>
      </c>
      <c r="M1198" s="32">
        <v>2</v>
      </c>
    </row>
    <row r="1199" spans="1:13" s="32" customFormat="1" ht="15.75" customHeight="1">
      <c r="A1199" s="32">
        <v>1197</v>
      </c>
      <c r="B1199" s="38" t="s">
        <v>6176</v>
      </c>
      <c r="C1199" s="38" t="s">
        <v>6177</v>
      </c>
      <c r="D1199" s="38" t="s">
        <v>94</v>
      </c>
      <c r="E1199" s="32">
        <v>44</v>
      </c>
      <c r="F1199" s="51">
        <v>35719</v>
      </c>
      <c r="G1199" s="71">
        <f t="shared" ca="1" si="18"/>
        <v>22.737470975393201</v>
      </c>
      <c r="H1199" s="38" t="s">
        <v>1141</v>
      </c>
      <c r="I1199" s="38" t="s">
        <v>96</v>
      </c>
      <c r="J1199" s="38" t="s">
        <v>115</v>
      </c>
      <c r="K1199" s="38" t="s">
        <v>79</v>
      </c>
      <c r="L1199" s="38" t="s">
        <v>80</v>
      </c>
      <c r="M1199" s="32">
        <v>5</v>
      </c>
    </row>
    <row r="1200" spans="1:13" s="32" customFormat="1" ht="15.75" customHeight="1">
      <c r="A1200" s="32">
        <v>1198</v>
      </c>
      <c r="B1200" s="38" t="s">
        <v>4913</v>
      </c>
      <c r="C1200" s="38" t="s">
        <v>6178</v>
      </c>
      <c r="D1200" s="38" t="s">
        <v>94</v>
      </c>
      <c r="E1200" s="32">
        <v>73</v>
      </c>
      <c r="F1200" s="51">
        <v>26937</v>
      </c>
      <c r="G1200" s="71">
        <f t="shared" ca="1" si="18"/>
        <v>46.797744947995938</v>
      </c>
      <c r="H1200" s="38" t="s">
        <v>582</v>
      </c>
      <c r="I1200" s="38" t="s">
        <v>126</v>
      </c>
      <c r="J1200" s="38" t="s">
        <v>115</v>
      </c>
      <c r="K1200" s="38" t="s">
        <v>79</v>
      </c>
      <c r="L1200" s="38" t="s">
        <v>89</v>
      </c>
      <c r="M1200" s="32">
        <v>7</v>
      </c>
    </row>
    <row r="1201" spans="1:13" s="32" customFormat="1" ht="15.75" customHeight="1">
      <c r="A1201" s="32">
        <v>1199</v>
      </c>
      <c r="B1201" s="38" t="s">
        <v>505</v>
      </c>
      <c r="C1201" s="38" t="s">
        <v>2782</v>
      </c>
      <c r="D1201" s="38" t="s">
        <v>74</v>
      </c>
      <c r="E1201" s="32">
        <v>7</v>
      </c>
      <c r="F1201" s="51">
        <v>21350</v>
      </c>
      <c r="G1201" s="71">
        <f t="shared" ca="1" si="18"/>
        <v>62.104594263064435</v>
      </c>
      <c r="H1201" s="38" t="s">
        <v>1997</v>
      </c>
      <c r="I1201" s="38" t="s">
        <v>96</v>
      </c>
      <c r="J1201" s="38" t="s">
        <v>97</v>
      </c>
      <c r="K1201" s="38" t="s">
        <v>79</v>
      </c>
      <c r="L1201" s="38" t="s">
        <v>80</v>
      </c>
      <c r="M1201" s="32">
        <v>5</v>
      </c>
    </row>
    <row r="1202" spans="1:13" s="32" customFormat="1" ht="15.75" customHeight="1">
      <c r="A1202" s="32">
        <v>1200</v>
      </c>
      <c r="B1202" s="38" t="s">
        <v>6179</v>
      </c>
      <c r="C1202" s="38" t="s">
        <v>6180</v>
      </c>
      <c r="D1202" s="38" t="s">
        <v>94</v>
      </c>
      <c r="E1202" s="32">
        <v>38</v>
      </c>
      <c r="F1202" s="51">
        <v>27149</v>
      </c>
      <c r="G1202" s="71">
        <f t="shared" ca="1" si="18"/>
        <v>46.216923030187722</v>
      </c>
      <c r="H1202" s="38" t="s">
        <v>228</v>
      </c>
      <c r="I1202" s="38" t="s">
        <v>114</v>
      </c>
      <c r="J1202" s="38" t="s">
        <v>115</v>
      </c>
      <c r="K1202" s="38" t="s">
        <v>79</v>
      </c>
      <c r="L1202" s="38" t="s">
        <v>89</v>
      </c>
      <c r="M1202" s="32">
        <v>18</v>
      </c>
    </row>
    <row r="1203" spans="1:13" s="32" customFormat="1" ht="15.75" hidden="1" customHeight="1">
      <c r="A1203" s="32">
        <v>1201</v>
      </c>
      <c r="B1203" s="38" t="s">
        <v>3156</v>
      </c>
      <c r="C1203" s="38" t="s">
        <v>6181</v>
      </c>
      <c r="D1203" s="38" t="s">
        <v>94</v>
      </c>
      <c r="E1203" s="32">
        <v>42</v>
      </c>
      <c r="F1203" s="51">
        <v>20421</v>
      </c>
      <c r="G1203" s="59">
        <f t="shared" ca="1" si="18"/>
        <v>64.649799742516493</v>
      </c>
      <c r="I1203" s="38" t="s">
        <v>77</v>
      </c>
      <c r="J1203" s="38" t="s">
        <v>78</v>
      </c>
      <c r="K1203" s="38" t="s">
        <v>79</v>
      </c>
      <c r="L1203" s="38" t="s">
        <v>89</v>
      </c>
      <c r="M1203" s="32">
        <v>10</v>
      </c>
    </row>
    <row r="1204" spans="1:13" s="32" customFormat="1" ht="15.75" customHeight="1">
      <c r="A1204" s="32">
        <v>1202</v>
      </c>
      <c r="B1204" s="38" t="s">
        <v>6182</v>
      </c>
      <c r="D1204" s="38" t="s">
        <v>74</v>
      </c>
      <c r="E1204" s="32">
        <v>90</v>
      </c>
      <c r="F1204" s="51">
        <v>33660</v>
      </c>
      <c r="G1204" s="71">
        <f t="shared" ca="1" si="18"/>
        <v>28.37856686580416</v>
      </c>
      <c r="H1204" s="38" t="s">
        <v>582</v>
      </c>
      <c r="I1204" s="38" t="s">
        <v>126</v>
      </c>
      <c r="J1204" s="38" t="s">
        <v>78</v>
      </c>
      <c r="K1204" s="38" t="s">
        <v>79</v>
      </c>
      <c r="L1204" s="38" t="s">
        <v>80</v>
      </c>
      <c r="M1204" s="32">
        <v>8</v>
      </c>
    </row>
    <row r="1205" spans="1:13" s="32" customFormat="1" ht="15.75" customHeight="1">
      <c r="A1205" s="32">
        <v>1203</v>
      </c>
      <c r="B1205" s="38" t="s">
        <v>1660</v>
      </c>
      <c r="C1205" s="38" t="s">
        <v>6183</v>
      </c>
      <c r="D1205" s="38" t="s">
        <v>94</v>
      </c>
      <c r="E1205" s="32">
        <v>38</v>
      </c>
      <c r="F1205" s="51">
        <v>32269</v>
      </c>
      <c r="G1205" s="71">
        <f t="shared" ca="1" si="18"/>
        <v>32.18952576991375</v>
      </c>
      <c r="H1205" s="38" t="s">
        <v>1068</v>
      </c>
      <c r="I1205" s="38" t="s">
        <v>158</v>
      </c>
      <c r="J1205" s="38" t="s">
        <v>97</v>
      </c>
      <c r="K1205" s="38" t="s">
        <v>79</v>
      </c>
      <c r="L1205" s="38" t="s">
        <v>89</v>
      </c>
      <c r="M1205" s="32">
        <v>22</v>
      </c>
    </row>
    <row r="1206" spans="1:13" s="32" customFormat="1" ht="15.75" customHeight="1">
      <c r="A1206" s="32">
        <v>1204</v>
      </c>
      <c r="B1206" s="38" t="s">
        <v>6184</v>
      </c>
      <c r="C1206" s="38" t="s">
        <v>6185</v>
      </c>
      <c r="D1206" s="38" t="s">
        <v>94</v>
      </c>
      <c r="E1206" s="32">
        <v>12</v>
      </c>
      <c r="F1206" s="51">
        <v>26016</v>
      </c>
      <c r="G1206" s="71">
        <f t="shared" ca="1" si="18"/>
        <v>49.321032619228816</v>
      </c>
      <c r="H1206" s="38" t="s">
        <v>847</v>
      </c>
      <c r="I1206" s="38" t="s">
        <v>77</v>
      </c>
      <c r="J1206" s="38" t="s">
        <v>97</v>
      </c>
      <c r="K1206" s="38" t="s">
        <v>79</v>
      </c>
      <c r="L1206" s="38" t="s">
        <v>80</v>
      </c>
      <c r="M1206" s="32">
        <v>16</v>
      </c>
    </row>
    <row r="1207" spans="1:13" s="32" customFormat="1" ht="15.75" customHeight="1">
      <c r="A1207" s="32">
        <v>1205</v>
      </c>
      <c r="B1207" s="38" t="s">
        <v>6186</v>
      </c>
      <c r="C1207" s="38" t="s">
        <v>6187</v>
      </c>
      <c r="D1207" s="38" t="s">
        <v>74</v>
      </c>
      <c r="E1207" s="32">
        <v>38</v>
      </c>
      <c r="F1207" s="51">
        <v>28646</v>
      </c>
      <c r="G1207" s="71">
        <f t="shared" ca="1" si="18"/>
        <v>42.115553167174021</v>
      </c>
      <c r="H1207" s="38" t="s">
        <v>301</v>
      </c>
      <c r="I1207" s="38" t="s">
        <v>77</v>
      </c>
      <c r="J1207" s="38" t="s">
        <v>97</v>
      </c>
      <c r="K1207" s="38" t="s">
        <v>79</v>
      </c>
      <c r="L1207" s="38" t="s">
        <v>89</v>
      </c>
      <c r="M1207" s="32">
        <v>13</v>
      </c>
    </row>
    <row r="1208" spans="1:13" s="32" customFormat="1" ht="15.75" customHeight="1">
      <c r="A1208" s="32">
        <v>1206</v>
      </c>
      <c r="B1208" s="38" t="s">
        <v>6188</v>
      </c>
      <c r="C1208" s="38" t="s">
        <v>6189</v>
      </c>
      <c r="D1208" s="38" t="s">
        <v>94</v>
      </c>
      <c r="E1208" s="32">
        <v>13</v>
      </c>
      <c r="F1208" s="51">
        <v>28617</v>
      </c>
      <c r="G1208" s="71">
        <f t="shared" ca="1" si="18"/>
        <v>42.195005221968543</v>
      </c>
      <c r="H1208" s="38" t="s">
        <v>245</v>
      </c>
      <c r="I1208" s="38" t="s">
        <v>96</v>
      </c>
      <c r="J1208" s="38" t="s">
        <v>78</v>
      </c>
      <c r="K1208" s="38" t="s">
        <v>79</v>
      </c>
      <c r="L1208" s="38" t="s">
        <v>89</v>
      </c>
      <c r="M1208" s="32">
        <v>13</v>
      </c>
    </row>
    <row r="1209" spans="1:13" s="32" customFormat="1" ht="15.75" customHeight="1">
      <c r="A1209" s="32">
        <v>1207</v>
      </c>
      <c r="B1209" s="38" t="s">
        <v>6190</v>
      </c>
      <c r="C1209" s="38" t="s">
        <v>6191</v>
      </c>
      <c r="D1209" s="38" t="s">
        <v>94</v>
      </c>
      <c r="E1209" s="32">
        <v>30</v>
      </c>
      <c r="F1209" s="51">
        <v>35698</v>
      </c>
      <c r="G1209" s="71">
        <f t="shared" ca="1" si="18"/>
        <v>22.795005221968541</v>
      </c>
      <c r="H1209" s="38" t="s">
        <v>1261</v>
      </c>
      <c r="I1209" s="38" t="s">
        <v>158</v>
      </c>
      <c r="J1209" s="38" t="s">
        <v>78</v>
      </c>
      <c r="K1209" s="38" t="s">
        <v>79</v>
      </c>
      <c r="L1209" s="38" t="s">
        <v>89</v>
      </c>
      <c r="M1209" s="32">
        <v>1</v>
      </c>
    </row>
    <row r="1210" spans="1:13" s="32" customFormat="1" ht="15.75" customHeight="1">
      <c r="A1210" s="32">
        <v>1208</v>
      </c>
      <c r="B1210" s="38" t="s">
        <v>6192</v>
      </c>
      <c r="C1210" s="38" t="s">
        <v>6193</v>
      </c>
      <c r="D1210" s="38" t="s">
        <v>94</v>
      </c>
      <c r="E1210" s="32">
        <v>23</v>
      </c>
      <c r="F1210" s="51">
        <v>30676</v>
      </c>
      <c r="G1210" s="71">
        <f t="shared" ca="1" si="18"/>
        <v>36.553909331557584</v>
      </c>
      <c r="H1210" s="38" t="s">
        <v>440</v>
      </c>
      <c r="I1210" s="38" t="s">
        <v>96</v>
      </c>
      <c r="J1210" s="38" t="s">
        <v>78</v>
      </c>
      <c r="K1210" s="38" t="s">
        <v>79</v>
      </c>
      <c r="L1210" s="38" t="s">
        <v>89</v>
      </c>
      <c r="M1210" s="32">
        <v>15</v>
      </c>
    </row>
    <row r="1211" spans="1:13" s="32" customFormat="1" ht="15.75" customHeight="1">
      <c r="A1211" s="32">
        <v>1209</v>
      </c>
      <c r="B1211" s="38" t="s">
        <v>6194</v>
      </c>
      <c r="C1211" s="38" t="s">
        <v>6195</v>
      </c>
      <c r="D1211" s="38" t="s">
        <v>74</v>
      </c>
      <c r="E1211" s="32">
        <v>40</v>
      </c>
      <c r="F1211" s="51">
        <v>28374</v>
      </c>
      <c r="G1211" s="71">
        <f t="shared" ca="1" si="18"/>
        <v>42.860758646626074</v>
      </c>
      <c r="H1211" s="38" t="s">
        <v>847</v>
      </c>
      <c r="I1211" s="38" t="s">
        <v>88</v>
      </c>
      <c r="J1211" s="38" t="s">
        <v>115</v>
      </c>
      <c r="K1211" s="38" t="s">
        <v>79</v>
      </c>
      <c r="L1211" s="38" t="s">
        <v>80</v>
      </c>
      <c r="M1211" s="32">
        <v>11</v>
      </c>
    </row>
    <row r="1212" spans="1:13" s="32" customFormat="1" ht="15.75" hidden="1" customHeight="1">
      <c r="A1212" s="32">
        <v>1210</v>
      </c>
      <c r="B1212" s="38" t="s">
        <v>6196</v>
      </c>
      <c r="C1212" s="38" t="s">
        <v>6197</v>
      </c>
      <c r="D1212" s="38" t="s">
        <v>365</v>
      </c>
      <c r="E1212" s="32">
        <v>81</v>
      </c>
      <c r="G1212" s="59">
        <f t="shared" ca="1" si="18"/>
        <v>120.59774494799593</v>
      </c>
      <c r="H1212" s="38" t="s">
        <v>1629</v>
      </c>
      <c r="I1212" s="38" t="s">
        <v>137</v>
      </c>
      <c r="J1212" s="38" t="s">
        <v>78</v>
      </c>
      <c r="K1212" s="38" t="s">
        <v>79</v>
      </c>
      <c r="L1212" s="38" t="s">
        <v>89</v>
      </c>
    </row>
    <row r="1213" spans="1:13" s="32" customFormat="1" ht="15.75" customHeight="1">
      <c r="A1213" s="32">
        <v>1211</v>
      </c>
      <c r="B1213" s="38" t="s">
        <v>6198</v>
      </c>
      <c r="C1213" s="38" t="s">
        <v>6199</v>
      </c>
      <c r="D1213" s="38" t="s">
        <v>74</v>
      </c>
      <c r="E1213" s="32">
        <v>45</v>
      </c>
      <c r="F1213" s="51">
        <v>28694</v>
      </c>
      <c r="G1213" s="71">
        <f t="shared" ca="1" si="18"/>
        <v>41.984046317858954</v>
      </c>
      <c r="H1213" s="38" t="s">
        <v>568</v>
      </c>
      <c r="I1213" s="38" t="s">
        <v>96</v>
      </c>
      <c r="J1213" s="38" t="s">
        <v>97</v>
      </c>
      <c r="K1213" s="38" t="s">
        <v>79</v>
      </c>
      <c r="L1213" s="38" t="s">
        <v>80</v>
      </c>
      <c r="M1213" s="32">
        <v>14</v>
      </c>
    </row>
    <row r="1214" spans="1:13" s="32" customFormat="1" ht="15.75" customHeight="1">
      <c r="A1214" s="32">
        <v>1212</v>
      </c>
      <c r="B1214" s="38" t="s">
        <v>6200</v>
      </c>
      <c r="C1214" s="38" t="s">
        <v>6201</v>
      </c>
      <c r="D1214" s="38" t="s">
        <v>94</v>
      </c>
      <c r="E1214" s="32">
        <v>28</v>
      </c>
      <c r="F1214" s="51">
        <v>25135</v>
      </c>
      <c r="G1214" s="71">
        <f t="shared" ca="1" si="18"/>
        <v>51.734731249365801</v>
      </c>
      <c r="H1214" s="38" t="s">
        <v>1043</v>
      </c>
      <c r="I1214" s="38" t="s">
        <v>88</v>
      </c>
      <c r="J1214" s="38" t="s">
        <v>97</v>
      </c>
      <c r="K1214" s="38" t="s">
        <v>79</v>
      </c>
      <c r="L1214" s="38" t="s">
        <v>89</v>
      </c>
      <c r="M1214" s="32">
        <v>13</v>
      </c>
    </row>
    <row r="1215" spans="1:13" s="32" customFormat="1" ht="15.75" customHeight="1">
      <c r="A1215" s="32">
        <v>1213</v>
      </c>
      <c r="B1215" s="38" t="s">
        <v>4403</v>
      </c>
      <c r="C1215" s="38" t="s">
        <v>6202</v>
      </c>
      <c r="D1215" s="38" t="s">
        <v>74</v>
      </c>
      <c r="E1215" s="32">
        <v>80</v>
      </c>
      <c r="F1215" s="51">
        <v>26958</v>
      </c>
      <c r="G1215" s="71">
        <f t="shared" ca="1" si="18"/>
        <v>46.740210701420594</v>
      </c>
      <c r="H1215" s="38" t="s">
        <v>2895</v>
      </c>
      <c r="I1215" s="38" t="s">
        <v>200</v>
      </c>
      <c r="J1215" s="38" t="s">
        <v>115</v>
      </c>
      <c r="K1215" s="38" t="s">
        <v>79</v>
      </c>
      <c r="L1215" s="38" t="s">
        <v>89</v>
      </c>
      <c r="M1215" s="32">
        <v>15</v>
      </c>
    </row>
    <row r="1216" spans="1:13" s="32" customFormat="1" ht="15.75" customHeight="1">
      <c r="A1216" s="32">
        <v>1214</v>
      </c>
      <c r="B1216" s="38" t="s">
        <v>3829</v>
      </c>
      <c r="C1216" s="38" t="s">
        <v>6203</v>
      </c>
      <c r="D1216" s="38" t="s">
        <v>74</v>
      </c>
      <c r="E1216" s="32">
        <v>0</v>
      </c>
      <c r="F1216" s="51">
        <v>32629</v>
      </c>
      <c r="G1216" s="71">
        <f t="shared" ca="1" si="18"/>
        <v>31.203224400050733</v>
      </c>
      <c r="H1216" s="38" t="s">
        <v>185</v>
      </c>
      <c r="I1216" s="38" t="s">
        <v>88</v>
      </c>
      <c r="J1216" s="38" t="s">
        <v>115</v>
      </c>
      <c r="K1216" s="38" t="s">
        <v>79</v>
      </c>
      <c r="L1216" s="38" t="s">
        <v>89</v>
      </c>
      <c r="M1216" s="32">
        <v>15</v>
      </c>
    </row>
    <row r="1217" spans="1:13" s="32" customFormat="1" ht="15.75" customHeight="1">
      <c r="A1217" s="32">
        <v>1215</v>
      </c>
      <c r="B1217" s="38" t="s">
        <v>1205</v>
      </c>
      <c r="C1217" s="38" t="s">
        <v>6204</v>
      </c>
      <c r="D1217" s="38" t="s">
        <v>94</v>
      </c>
      <c r="E1217" s="32">
        <v>79</v>
      </c>
      <c r="F1217" s="51">
        <v>24529</v>
      </c>
      <c r="G1217" s="71">
        <f t="shared" ca="1" si="18"/>
        <v>53.395005221968539</v>
      </c>
      <c r="H1217" s="38" t="s">
        <v>310</v>
      </c>
      <c r="I1217" s="38" t="s">
        <v>77</v>
      </c>
      <c r="J1217" s="38" t="s">
        <v>78</v>
      </c>
      <c r="K1217" s="38" t="s">
        <v>79</v>
      </c>
      <c r="L1217" s="38" t="s">
        <v>89</v>
      </c>
      <c r="M1217" s="32">
        <v>11</v>
      </c>
    </row>
    <row r="1218" spans="1:13" s="32" customFormat="1" ht="15.75" customHeight="1">
      <c r="A1218" s="32">
        <v>1216</v>
      </c>
      <c r="B1218" s="38" t="s">
        <v>6205</v>
      </c>
      <c r="C1218" s="38" t="s">
        <v>6206</v>
      </c>
      <c r="D1218" s="38" t="s">
        <v>94</v>
      </c>
      <c r="E1218" s="32">
        <v>15</v>
      </c>
      <c r="F1218" s="51">
        <v>21726</v>
      </c>
      <c r="G1218" s="71">
        <f t="shared" ca="1" si="18"/>
        <v>61.074457276763063</v>
      </c>
      <c r="H1218" s="38" t="s">
        <v>3250</v>
      </c>
      <c r="I1218" s="38" t="s">
        <v>152</v>
      </c>
      <c r="J1218" s="38" t="s">
        <v>97</v>
      </c>
      <c r="K1218" s="38" t="s">
        <v>79</v>
      </c>
      <c r="L1218" s="38" t="s">
        <v>80</v>
      </c>
      <c r="M1218" s="32">
        <v>10</v>
      </c>
    </row>
    <row r="1219" spans="1:13" s="32" customFormat="1" ht="15.75" customHeight="1">
      <c r="A1219" s="32">
        <v>1217</v>
      </c>
      <c r="B1219" s="38" t="s">
        <v>6207</v>
      </c>
      <c r="C1219" s="38" t="s">
        <v>6208</v>
      </c>
      <c r="D1219" s="38" t="s">
        <v>94</v>
      </c>
      <c r="E1219" s="32">
        <v>67</v>
      </c>
      <c r="F1219" s="51">
        <v>25069</v>
      </c>
      <c r="G1219" s="71">
        <f t="shared" ca="1" si="18"/>
        <v>51.915553167174025</v>
      </c>
      <c r="H1219" s="38" t="s">
        <v>87</v>
      </c>
      <c r="I1219" s="38" t="s">
        <v>77</v>
      </c>
      <c r="J1219" s="38" t="s">
        <v>115</v>
      </c>
      <c r="K1219" s="38" t="s">
        <v>79</v>
      </c>
      <c r="L1219" s="38" t="s">
        <v>89</v>
      </c>
      <c r="M1219" s="32">
        <v>16</v>
      </c>
    </row>
    <row r="1220" spans="1:13" s="32" customFormat="1" ht="15.75" hidden="1" customHeight="1">
      <c r="A1220" s="32">
        <v>1218</v>
      </c>
      <c r="B1220" s="38" t="s">
        <v>6209</v>
      </c>
      <c r="C1220" s="38" t="s">
        <v>6210</v>
      </c>
      <c r="D1220" s="38" t="s">
        <v>94</v>
      </c>
      <c r="E1220" s="32">
        <v>12</v>
      </c>
      <c r="F1220" s="51">
        <v>29960</v>
      </c>
      <c r="G1220" s="59">
        <f t="shared" ref="G1220:G1283" ca="1" si="19">(NOW()-F1220)/365</f>
        <v>38.515553167174019</v>
      </c>
      <c r="I1220" s="38" t="s">
        <v>200</v>
      </c>
      <c r="J1220" s="38" t="s">
        <v>78</v>
      </c>
      <c r="K1220" s="38" t="s">
        <v>79</v>
      </c>
      <c r="L1220" s="38" t="s">
        <v>80</v>
      </c>
      <c r="M1220" s="32">
        <v>7</v>
      </c>
    </row>
    <row r="1221" spans="1:13" s="32" customFormat="1" ht="15.75" hidden="1" customHeight="1">
      <c r="A1221" s="32">
        <v>1219</v>
      </c>
      <c r="B1221" s="38" t="s">
        <v>376</v>
      </c>
      <c r="C1221" s="38" t="s">
        <v>6211</v>
      </c>
      <c r="D1221" s="38" t="s">
        <v>74</v>
      </c>
      <c r="E1221" s="32">
        <v>93</v>
      </c>
      <c r="F1221" s="51">
        <v>26241</v>
      </c>
      <c r="G1221" s="59">
        <f t="shared" ca="1" si="19"/>
        <v>48.704594263064436</v>
      </c>
      <c r="I1221" s="38" t="s">
        <v>96</v>
      </c>
      <c r="J1221" s="38" t="s">
        <v>78</v>
      </c>
      <c r="K1221" s="38" t="s">
        <v>79</v>
      </c>
      <c r="L1221" s="38" t="s">
        <v>89</v>
      </c>
      <c r="M1221" s="32">
        <v>14</v>
      </c>
    </row>
    <row r="1222" spans="1:13" s="32" customFormat="1" ht="15.75" customHeight="1">
      <c r="A1222" s="32">
        <v>1220</v>
      </c>
      <c r="B1222" s="38" t="s">
        <v>5843</v>
      </c>
      <c r="C1222" s="38" t="s">
        <v>4843</v>
      </c>
      <c r="D1222" s="38" t="s">
        <v>74</v>
      </c>
      <c r="E1222" s="32">
        <v>12</v>
      </c>
      <c r="F1222" s="51">
        <v>31936</v>
      </c>
      <c r="G1222" s="71">
        <f t="shared" ca="1" si="19"/>
        <v>33.101854537037035</v>
      </c>
      <c r="H1222" s="38" t="s">
        <v>469</v>
      </c>
      <c r="I1222" s="38" t="s">
        <v>200</v>
      </c>
      <c r="J1222" s="38" t="s">
        <v>115</v>
      </c>
      <c r="K1222" s="38" t="s">
        <v>79</v>
      </c>
      <c r="L1222" s="38" t="s">
        <v>89</v>
      </c>
      <c r="M1222" s="32">
        <v>14</v>
      </c>
    </row>
    <row r="1223" spans="1:13" s="32" customFormat="1" ht="15.75" customHeight="1">
      <c r="A1223" s="32">
        <v>1221</v>
      </c>
      <c r="B1223" s="38" t="s">
        <v>2382</v>
      </c>
      <c r="C1223" s="38" t="s">
        <v>6212</v>
      </c>
      <c r="D1223" s="38" t="s">
        <v>74</v>
      </c>
      <c r="E1223" s="32">
        <v>75</v>
      </c>
      <c r="F1223" s="51">
        <v>34967</v>
      </c>
      <c r="G1223" s="71">
        <f t="shared" ca="1" si="19"/>
        <v>24.797744947995941</v>
      </c>
      <c r="H1223" s="38" t="s">
        <v>357</v>
      </c>
      <c r="I1223" s="38" t="s">
        <v>158</v>
      </c>
      <c r="J1223" s="38" t="s">
        <v>115</v>
      </c>
      <c r="K1223" s="38" t="s">
        <v>79</v>
      </c>
      <c r="L1223" s="38" t="s">
        <v>80</v>
      </c>
      <c r="M1223" s="32">
        <v>14</v>
      </c>
    </row>
    <row r="1224" spans="1:13" s="32" customFormat="1" ht="15.75" customHeight="1">
      <c r="A1224" s="32">
        <v>1222</v>
      </c>
      <c r="B1224" s="38" t="s">
        <v>6213</v>
      </c>
      <c r="C1224" s="38" t="s">
        <v>6214</v>
      </c>
      <c r="D1224" s="38" t="s">
        <v>94</v>
      </c>
      <c r="E1224" s="32">
        <v>83</v>
      </c>
      <c r="F1224" s="51">
        <v>25873</v>
      </c>
      <c r="G1224" s="71">
        <f t="shared" ca="1" si="19"/>
        <v>49.712813441146622</v>
      </c>
      <c r="H1224" s="38" t="s">
        <v>209</v>
      </c>
      <c r="I1224" s="38" t="s">
        <v>88</v>
      </c>
      <c r="J1224" s="38" t="s">
        <v>78</v>
      </c>
      <c r="K1224" s="38" t="s">
        <v>79</v>
      </c>
      <c r="L1224" s="38" t="s">
        <v>89</v>
      </c>
      <c r="M1224" s="32">
        <v>19</v>
      </c>
    </row>
    <row r="1225" spans="1:13" s="32" customFormat="1" ht="15.75" customHeight="1">
      <c r="A1225" s="32">
        <v>1223</v>
      </c>
      <c r="B1225" s="38" t="s">
        <v>6215</v>
      </c>
      <c r="D1225" s="38" t="s">
        <v>94</v>
      </c>
      <c r="E1225" s="32">
        <v>19</v>
      </c>
      <c r="F1225" s="51">
        <v>23747</v>
      </c>
      <c r="G1225" s="71">
        <f t="shared" ca="1" si="19"/>
        <v>55.537470975393198</v>
      </c>
      <c r="H1225" s="38" t="s">
        <v>1000</v>
      </c>
      <c r="I1225" s="38" t="s">
        <v>77</v>
      </c>
      <c r="J1225" s="38" t="s">
        <v>78</v>
      </c>
      <c r="K1225" s="38" t="s">
        <v>79</v>
      </c>
      <c r="L1225" s="38" t="s">
        <v>80</v>
      </c>
      <c r="M1225" s="32">
        <v>16</v>
      </c>
    </row>
    <row r="1226" spans="1:13" s="32" customFormat="1" ht="15.75" customHeight="1">
      <c r="A1226" s="32">
        <v>1224</v>
      </c>
      <c r="B1226" s="38" t="s">
        <v>3983</v>
      </c>
      <c r="C1226" s="38" t="s">
        <v>6216</v>
      </c>
      <c r="D1226" s="38" t="s">
        <v>94</v>
      </c>
      <c r="E1226" s="32">
        <v>9</v>
      </c>
      <c r="F1226" s="51">
        <v>28219</v>
      </c>
      <c r="G1226" s="71">
        <f t="shared" ca="1" si="19"/>
        <v>43.285416180872652</v>
      </c>
      <c r="H1226" s="38" t="s">
        <v>626</v>
      </c>
      <c r="I1226" s="38" t="s">
        <v>77</v>
      </c>
      <c r="J1226" s="38" t="s">
        <v>78</v>
      </c>
      <c r="K1226" s="38" t="s">
        <v>79</v>
      </c>
      <c r="L1226" s="38" t="s">
        <v>89</v>
      </c>
      <c r="M1226" s="32">
        <v>16</v>
      </c>
    </row>
    <row r="1227" spans="1:13" s="32" customFormat="1" ht="15.75" customHeight="1">
      <c r="A1227" s="32">
        <v>1225</v>
      </c>
      <c r="B1227" s="38" t="s">
        <v>6217</v>
      </c>
      <c r="C1227" s="38" t="s">
        <v>6218</v>
      </c>
      <c r="D1227" s="38" t="s">
        <v>74</v>
      </c>
      <c r="E1227" s="32">
        <v>5</v>
      </c>
      <c r="F1227" s="51">
        <v>32164</v>
      </c>
      <c r="G1227" s="71">
        <f t="shared" ca="1" si="19"/>
        <v>32.477197002790462</v>
      </c>
      <c r="H1227" s="38" t="s">
        <v>163</v>
      </c>
      <c r="I1227" s="38" t="s">
        <v>158</v>
      </c>
      <c r="J1227" s="38" t="s">
        <v>78</v>
      </c>
      <c r="K1227" s="38" t="s">
        <v>79</v>
      </c>
      <c r="L1227" s="38" t="s">
        <v>80</v>
      </c>
      <c r="M1227" s="32">
        <v>10</v>
      </c>
    </row>
    <row r="1228" spans="1:13" s="32" customFormat="1" ht="15.75" customHeight="1">
      <c r="A1228" s="32">
        <v>1226</v>
      </c>
      <c r="B1228" s="38" t="s">
        <v>6219</v>
      </c>
      <c r="C1228" s="38" t="s">
        <v>6220</v>
      </c>
      <c r="D1228" s="38" t="s">
        <v>94</v>
      </c>
      <c r="E1228" s="32">
        <v>32</v>
      </c>
      <c r="F1228" s="51">
        <v>29661</v>
      </c>
      <c r="G1228" s="71">
        <f t="shared" ca="1" si="19"/>
        <v>39.334731249365802</v>
      </c>
      <c r="H1228" s="38" t="s">
        <v>511</v>
      </c>
      <c r="I1228" s="38" t="s">
        <v>158</v>
      </c>
      <c r="J1228" s="38" t="s">
        <v>78</v>
      </c>
      <c r="K1228" s="38" t="s">
        <v>79</v>
      </c>
      <c r="L1228" s="38" t="s">
        <v>80</v>
      </c>
      <c r="M1228" s="32">
        <v>13</v>
      </c>
    </row>
    <row r="1229" spans="1:13" s="32" customFormat="1" ht="15.75" customHeight="1">
      <c r="A1229" s="32">
        <v>1227</v>
      </c>
      <c r="B1229" s="38" t="s">
        <v>6221</v>
      </c>
      <c r="C1229" s="38" t="s">
        <v>6222</v>
      </c>
      <c r="D1229" s="38" t="s">
        <v>94</v>
      </c>
      <c r="E1229" s="32">
        <v>63</v>
      </c>
      <c r="F1229" s="51">
        <v>32781</v>
      </c>
      <c r="G1229" s="71">
        <f t="shared" ca="1" si="19"/>
        <v>30.786786043886352</v>
      </c>
      <c r="H1229" s="38" t="s">
        <v>1481</v>
      </c>
      <c r="I1229" s="38" t="s">
        <v>137</v>
      </c>
      <c r="J1229" s="38" t="s">
        <v>97</v>
      </c>
      <c r="K1229" s="38" t="s">
        <v>79</v>
      </c>
      <c r="L1229" s="38" t="s">
        <v>80</v>
      </c>
      <c r="M1229" s="32">
        <v>12</v>
      </c>
    </row>
    <row r="1230" spans="1:13" s="32" customFormat="1" ht="15.75" customHeight="1">
      <c r="A1230" s="32">
        <v>1228</v>
      </c>
      <c r="B1230" s="38" t="s">
        <v>6223</v>
      </c>
      <c r="C1230" s="38" t="s">
        <v>6224</v>
      </c>
      <c r="D1230" s="38" t="s">
        <v>94</v>
      </c>
      <c r="E1230" s="32">
        <v>43</v>
      </c>
      <c r="F1230" s="51">
        <v>22763</v>
      </c>
      <c r="G1230" s="71">
        <f t="shared" ca="1" si="19"/>
        <v>58.233361386352101</v>
      </c>
      <c r="H1230" s="38" t="s">
        <v>95</v>
      </c>
      <c r="I1230" s="38" t="s">
        <v>96</v>
      </c>
      <c r="J1230" s="38" t="s">
        <v>97</v>
      </c>
      <c r="K1230" s="38" t="s">
        <v>79</v>
      </c>
      <c r="L1230" s="38" t="s">
        <v>89</v>
      </c>
      <c r="M1230" s="32">
        <v>6</v>
      </c>
    </row>
    <row r="1231" spans="1:13" s="32" customFormat="1" ht="15.75" customHeight="1">
      <c r="A1231" s="32">
        <v>1229</v>
      </c>
      <c r="B1231" s="38" t="s">
        <v>6225</v>
      </c>
      <c r="C1231" s="38" t="s">
        <v>6226</v>
      </c>
      <c r="D1231" s="38" t="s">
        <v>74</v>
      </c>
      <c r="E1231" s="32">
        <v>38</v>
      </c>
      <c r="F1231" s="51">
        <v>36533</v>
      </c>
      <c r="G1231" s="71">
        <f t="shared" ca="1" si="19"/>
        <v>20.50733398909183</v>
      </c>
      <c r="H1231" s="38" t="s">
        <v>421</v>
      </c>
      <c r="I1231" s="38" t="s">
        <v>77</v>
      </c>
      <c r="J1231" s="38" t="s">
        <v>97</v>
      </c>
      <c r="K1231" s="38" t="s">
        <v>79</v>
      </c>
      <c r="L1231" s="38" t="s">
        <v>80</v>
      </c>
      <c r="M1231" s="32">
        <v>1</v>
      </c>
    </row>
    <row r="1232" spans="1:13" s="32" customFormat="1" ht="15.75" hidden="1" customHeight="1">
      <c r="A1232" s="32">
        <v>1230</v>
      </c>
      <c r="B1232" s="38" t="s">
        <v>6054</v>
      </c>
      <c r="C1232" s="38" t="s">
        <v>6227</v>
      </c>
      <c r="D1232" s="38" t="s">
        <v>74</v>
      </c>
      <c r="E1232" s="32">
        <v>61</v>
      </c>
      <c r="F1232" s="51">
        <v>31252</v>
      </c>
      <c r="G1232" s="59">
        <f t="shared" ca="1" si="19"/>
        <v>34.975827139776761</v>
      </c>
      <c r="I1232" s="38" t="s">
        <v>96</v>
      </c>
      <c r="J1232" s="38" t="s">
        <v>78</v>
      </c>
      <c r="K1232" s="38" t="s">
        <v>79</v>
      </c>
      <c r="L1232" s="38" t="s">
        <v>80</v>
      </c>
      <c r="M1232" s="32">
        <v>10</v>
      </c>
    </row>
    <row r="1233" spans="1:13" s="32" customFormat="1" ht="15.75" customHeight="1">
      <c r="A1233" s="32">
        <v>1231</v>
      </c>
      <c r="B1233" s="38" t="s">
        <v>6228</v>
      </c>
      <c r="C1233" s="38" t="s">
        <v>6229</v>
      </c>
      <c r="D1233" s="38" t="s">
        <v>94</v>
      </c>
      <c r="E1233" s="32">
        <v>94</v>
      </c>
      <c r="F1233" s="51">
        <v>26873</v>
      </c>
      <c r="G1233" s="71">
        <f t="shared" ca="1" si="19"/>
        <v>46.973087413749361</v>
      </c>
      <c r="H1233" s="38" t="s">
        <v>333</v>
      </c>
      <c r="I1233" s="38" t="s">
        <v>158</v>
      </c>
      <c r="J1233" s="38" t="s">
        <v>97</v>
      </c>
      <c r="K1233" s="38" t="s">
        <v>79</v>
      </c>
      <c r="L1233" s="38" t="s">
        <v>89</v>
      </c>
      <c r="M1233" s="32">
        <v>18</v>
      </c>
    </row>
    <row r="1234" spans="1:13" s="32" customFormat="1" ht="15.75" customHeight="1">
      <c r="A1234" s="32">
        <v>1232</v>
      </c>
      <c r="B1234" s="38" t="s">
        <v>6230</v>
      </c>
      <c r="C1234" s="38" t="s">
        <v>6231</v>
      </c>
      <c r="D1234" s="38" t="s">
        <v>74</v>
      </c>
      <c r="E1234" s="32">
        <v>83</v>
      </c>
      <c r="F1234" s="51">
        <v>21805</v>
      </c>
      <c r="G1234" s="71">
        <f t="shared" ca="1" si="19"/>
        <v>60.858018920598681</v>
      </c>
      <c r="H1234" s="38" t="s">
        <v>1728</v>
      </c>
      <c r="I1234" s="38" t="s">
        <v>88</v>
      </c>
      <c r="J1234" s="38" t="s">
        <v>97</v>
      </c>
      <c r="K1234" s="38" t="s">
        <v>79</v>
      </c>
      <c r="L1234" s="38" t="s">
        <v>89</v>
      </c>
      <c r="M1234" s="32">
        <v>20</v>
      </c>
    </row>
    <row r="1235" spans="1:13" s="32" customFormat="1" ht="15.75" hidden="1" customHeight="1">
      <c r="A1235" s="32">
        <v>1233</v>
      </c>
      <c r="B1235" s="38" t="s">
        <v>4541</v>
      </c>
      <c r="C1235" s="38" t="s">
        <v>6232</v>
      </c>
      <c r="D1235" s="38" t="s">
        <v>94</v>
      </c>
      <c r="E1235" s="32">
        <v>17</v>
      </c>
      <c r="F1235" s="51">
        <v>28678</v>
      </c>
      <c r="G1235" s="59">
        <f t="shared" ca="1" si="19"/>
        <v>42.027881934297312</v>
      </c>
      <c r="I1235" s="38" t="s">
        <v>126</v>
      </c>
      <c r="J1235" s="38" t="s">
        <v>97</v>
      </c>
      <c r="K1235" s="38" t="s">
        <v>79</v>
      </c>
      <c r="L1235" s="38" t="s">
        <v>80</v>
      </c>
      <c r="M1235" s="32">
        <v>16</v>
      </c>
    </row>
    <row r="1236" spans="1:13" s="32" customFormat="1" ht="15.75" customHeight="1">
      <c r="A1236" s="32">
        <v>1234</v>
      </c>
      <c r="B1236" s="38" t="s">
        <v>6233</v>
      </c>
      <c r="C1236" s="38" t="s">
        <v>6234</v>
      </c>
      <c r="D1236" s="38" t="s">
        <v>74</v>
      </c>
      <c r="E1236" s="32">
        <v>87</v>
      </c>
      <c r="F1236" s="51">
        <v>23851</v>
      </c>
      <c r="G1236" s="71">
        <f t="shared" ca="1" si="19"/>
        <v>55.252539468543887</v>
      </c>
      <c r="H1236" s="38" t="s">
        <v>3913</v>
      </c>
      <c r="I1236" s="38" t="s">
        <v>200</v>
      </c>
      <c r="J1236" s="38" t="s">
        <v>78</v>
      </c>
      <c r="K1236" s="38" t="s">
        <v>79</v>
      </c>
      <c r="L1236" s="38" t="s">
        <v>89</v>
      </c>
      <c r="M1236" s="32">
        <v>17</v>
      </c>
    </row>
    <row r="1237" spans="1:13" s="32" customFormat="1" ht="15.75" customHeight="1">
      <c r="A1237" s="32">
        <v>1235</v>
      </c>
      <c r="B1237" s="38" t="s">
        <v>6235</v>
      </c>
      <c r="C1237" s="38" t="s">
        <v>6236</v>
      </c>
      <c r="D1237" s="38" t="s">
        <v>94</v>
      </c>
      <c r="E1237" s="32">
        <v>24</v>
      </c>
      <c r="F1237" s="51">
        <v>25262</v>
      </c>
      <c r="G1237" s="71">
        <f t="shared" ca="1" si="19"/>
        <v>51.386786043886353</v>
      </c>
      <c r="H1237" s="38" t="s">
        <v>416</v>
      </c>
      <c r="I1237" s="38" t="s">
        <v>158</v>
      </c>
      <c r="J1237" s="38" t="s">
        <v>78</v>
      </c>
      <c r="K1237" s="38" t="s">
        <v>79</v>
      </c>
      <c r="L1237" s="38" t="s">
        <v>89</v>
      </c>
      <c r="M1237" s="32">
        <v>9</v>
      </c>
    </row>
    <row r="1238" spans="1:13" s="32" customFormat="1" ht="15.75" customHeight="1">
      <c r="A1238" s="32">
        <v>1236</v>
      </c>
      <c r="B1238" s="38" t="s">
        <v>6237</v>
      </c>
      <c r="C1238" s="38" t="s">
        <v>6238</v>
      </c>
      <c r="D1238" s="38" t="s">
        <v>74</v>
      </c>
      <c r="E1238" s="32">
        <v>75</v>
      </c>
      <c r="F1238" s="51">
        <v>27170</v>
      </c>
      <c r="G1238" s="71">
        <f t="shared" ca="1" si="19"/>
        <v>46.159388783612378</v>
      </c>
      <c r="H1238" s="38" t="s">
        <v>2135</v>
      </c>
      <c r="I1238" s="38" t="s">
        <v>96</v>
      </c>
      <c r="J1238" s="38" t="s">
        <v>115</v>
      </c>
      <c r="K1238" s="38" t="s">
        <v>79</v>
      </c>
      <c r="L1238" s="38" t="s">
        <v>80</v>
      </c>
      <c r="M1238" s="32">
        <v>18</v>
      </c>
    </row>
    <row r="1239" spans="1:13" s="32" customFormat="1" ht="15.75" customHeight="1">
      <c r="A1239" s="32">
        <v>1237</v>
      </c>
      <c r="B1239" s="38" t="s">
        <v>6239</v>
      </c>
      <c r="C1239" s="38" t="s">
        <v>6240</v>
      </c>
      <c r="D1239" s="38" t="s">
        <v>94</v>
      </c>
      <c r="E1239" s="32">
        <v>6</v>
      </c>
      <c r="F1239" s="51">
        <v>25568</v>
      </c>
      <c r="G1239" s="71">
        <f t="shared" ca="1" si="19"/>
        <v>50.548429879502791</v>
      </c>
      <c r="H1239" s="38" t="s">
        <v>445</v>
      </c>
      <c r="I1239" s="38" t="s">
        <v>158</v>
      </c>
      <c r="J1239" s="38" t="s">
        <v>115</v>
      </c>
      <c r="K1239" s="38" t="s">
        <v>79</v>
      </c>
      <c r="L1239" s="38" t="s">
        <v>89</v>
      </c>
      <c r="M1239" s="32">
        <v>16</v>
      </c>
    </row>
    <row r="1240" spans="1:13" s="32" customFormat="1" ht="15.75" customHeight="1">
      <c r="A1240" s="32">
        <v>1238</v>
      </c>
      <c r="B1240" s="38" t="s">
        <v>6241</v>
      </c>
      <c r="C1240" s="38" t="s">
        <v>6242</v>
      </c>
      <c r="D1240" s="38" t="s">
        <v>74</v>
      </c>
      <c r="E1240" s="32">
        <v>24</v>
      </c>
      <c r="F1240" s="51">
        <v>28642</v>
      </c>
      <c r="G1240" s="71">
        <f t="shared" ca="1" si="19"/>
        <v>42.126512071283614</v>
      </c>
      <c r="H1240" s="38" t="s">
        <v>699</v>
      </c>
      <c r="I1240" s="38" t="s">
        <v>200</v>
      </c>
      <c r="J1240" s="38" t="s">
        <v>97</v>
      </c>
      <c r="K1240" s="38" t="s">
        <v>79</v>
      </c>
      <c r="L1240" s="38" t="s">
        <v>80</v>
      </c>
      <c r="M1240" s="32">
        <v>6</v>
      </c>
    </row>
    <row r="1241" spans="1:13" s="32" customFormat="1" ht="15.75" hidden="1" customHeight="1">
      <c r="A1241" s="32">
        <v>1239</v>
      </c>
      <c r="B1241" s="38" t="s">
        <v>3298</v>
      </c>
      <c r="C1241" s="38" t="s">
        <v>6243</v>
      </c>
      <c r="D1241" s="38" t="s">
        <v>74</v>
      </c>
      <c r="E1241" s="32">
        <v>9</v>
      </c>
      <c r="F1241" s="51">
        <v>28549</v>
      </c>
      <c r="G1241" s="59">
        <f t="shared" ca="1" si="19"/>
        <v>42.381306591831553</v>
      </c>
      <c r="I1241" s="38" t="s">
        <v>200</v>
      </c>
      <c r="J1241" s="38" t="s">
        <v>78</v>
      </c>
      <c r="K1241" s="38" t="s">
        <v>79</v>
      </c>
      <c r="L1241" s="38" t="s">
        <v>80</v>
      </c>
      <c r="M1241" s="32">
        <v>17</v>
      </c>
    </row>
    <row r="1242" spans="1:13" s="32" customFormat="1" ht="15.75" customHeight="1">
      <c r="A1242" s="32">
        <v>1240</v>
      </c>
      <c r="B1242" s="38" t="s">
        <v>6244</v>
      </c>
      <c r="C1242" s="38" t="s">
        <v>6245</v>
      </c>
      <c r="D1242" s="38" t="s">
        <v>94</v>
      </c>
      <c r="E1242" s="32">
        <v>64</v>
      </c>
      <c r="F1242" s="51">
        <v>23875</v>
      </c>
      <c r="G1242" s="71">
        <f t="shared" ca="1" si="19"/>
        <v>55.18678604388635</v>
      </c>
      <c r="H1242" s="38" t="s">
        <v>749</v>
      </c>
      <c r="I1242" s="38" t="s">
        <v>77</v>
      </c>
      <c r="J1242" s="38" t="s">
        <v>78</v>
      </c>
      <c r="K1242" s="38" t="s">
        <v>79</v>
      </c>
      <c r="L1242" s="38" t="s">
        <v>80</v>
      </c>
      <c r="M1242" s="32">
        <v>19</v>
      </c>
    </row>
    <row r="1243" spans="1:13" s="32" customFormat="1" ht="15.75" customHeight="1">
      <c r="A1243" s="32">
        <v>1241</v>
      </c>
      <c r="B1243" s="38" t="s">
        <v>4033</v>
      </c>
      <c r="C1243" s="38" t="s">
        <v>6246</v>
      </c>
      <c r="D1243" s="38" t="s">
        <v>94</v>
      </c>
      <c r="E1243" s="32">
        <v>23</v>
      </c>
      <c r="F1243" s="51">
        <v>31493</v>
      </c>
      <c r="G1243" s="71">
        <f t="shared" ca="1" si="19"/>
        <v>34.315553167174023</v>
      </c>
      <c r="H1243" s="38" t="s">
        <v>731</v>
      </c>
      <c r="I1243" s="38" t="s">
        <v>158</v>
      </c>
      <c r="J1243" s="38" t="s">
        <v>97</v>
      </c>
      <c r="K1243" s="38" t="s">
        <v>79</v>
      </c>
      <c r="L1243" s="38" t="s">
        <v>80</v>
      </c>
      <c r="M1243" s="32">
        <v>11</v>
      </c>
    </row>
    <row r="1244" spans="1:13" s="32" customFormat="1" ht="15.75" customHeight="1">
      <c r="A1244" s="32">
        <v>1242</v>
      </c>
      <c r="B1244" s="38" t="s">
        <v>6247</v>
      </c>
      <c r="C1244" s="38" t="s">
        <v>6248</v>
      </c>
      <c r="D1244" s="38" t="s">
        <v>74</v>
      </c>
      <c r="E1244" s="32">
        <v>36</v>
      </c>
      <c r="F1244" s="51">
        <v>26699</v>
      </c>
      <c r="G1244" s="71">
        <f t="shared" ca="1" si="19"/>
        <v>47.44979974251649</v>
      </c>
      <c r="H1244" s="38" t="s">
        <v>3545</v>
      </c>
      <c r="I1244" s="38" t="s">
        <v>88</v>
      </c>
      <c r="J1244" s="38" t="s">
        <v>115</v>
      </c>
      <c r="K1244" s="38" t="s">
        <v>79</v>
      </c>
      <c r="L1244" s="38" t="s">
        <v>80</v>
      </c>
      <c r="M1244" s="32">
        <v>18</v>
      </c>
    </row>
    <row r="1245" spans="1:13" s="32" customFormat="1" ht="15.75" customHeight="1">
      <c r="A1245" s="32">
        <v>1243</v>
      </c>
      <c r="B1245" s="38" t="s">
        <v>6249</v>
      </c>
      <c r="C1245" s="38" t="s">
        <v>6250</v>
      </c>
      <c r="D1245" s="38" t="s">
        <v>74</v>
      </c>
      <c r="E1245" s="32">
        <v>73</v>
      </c>
      <c r="F1245" s="51">
        <v>19580</v>
      </c>
      <c r="G1245" s="71">
        <f t="shared" ca="1" si="19"/>
        <v>66.953909331557583</v>
      </c>
      <c r="H1245" s="38" t="s">
        <v>1005</v>
      </c>
      <c r="I1245" s="38" t="s">
        <v>126</v>
      </c>
      <c r="J1245" s="38" t="s">
        <v>78</v>
      </c>
      <c r="K1245" s="38" t="s">
        <v>79</v>
      </c>
      <c r="L1245" s="38" t="s">
        <v>89</v>
      </c>
      <c r="M1245" s="32">
        <v>8</v>
      </c>
    </row>
    <row r="1246" spans="1:13" s="32" customFormat="1" ht="15.75" hidden="1" customHeight="1">
      <c r="A1246" s="32">
        <v>1244</v>
      </c>
      <c r="B1246" s="38" t="s">
        <v>741</v>
      </c>
      <c r="C1246" s="38" t="s">
        <v>6251</v>
      </c>
      <c r="D1246" s="38" t="s">
        <v>365</v>
      </c>
      <c r="E1246" s="32">
        <v>80</v>
      </c>
      <c r="G1246" s="59">
        <f t="shared" ca="1" si="19"/>
        <v>120.59774494799593</v>
      </c>
      <c r="H1246" s="38" t="s">
        <v>108</v>
      </c>
      <c r="I1246" s="38" t="s">
        <v>96</v>
      </c>
      <c r="J1246" s="38" t="s">
        <v>78</v>
      </c>
      <c r="K1246" s="38" t="s">
        <v>79</v>
      </c>
      <c r="L1246" s="38" t="s">
        <v>80</v>
      </c>
    </row>
    <row r="1247" spans="1:13" s="32" customFormat="1" ht="15.75" customHeight="1">
      <c r="A1247" s="32">
        <v>1245</v>
      </c>
      <c r="B1247" s="38" t="s">
        <v>6252</v>
      </c>
      <c r="C1247" s="38" t="s">
        <v>6253</v>
      </c>
      <c r="D1247" s="38" t="s">
        <v>74</v>
      </c>
      <c r="E1247" s="32">
        <v>34</v>
      </c>
      <c r="F1247" s="51">
        <v>34485</v>
      </c>
      <c r="G1247" s="71">
        <f t="shared" ca="1" si="19"/>
        <v>26.118292893201421</v>
      </c>
      <c r="H1247" s="38" t="s">
        <v>320</v>
      </c>
      <c r="I1247" s="38" t="s">
        <v>77</v>
      </c>
      <c r="J1247" s="38" t="s">
        <v>97</v>
      </c>
      <c r="K1247" s="38" t="s">
        <v>79</v>
      </c>
      <c r="L1247" s="38" t="s">
        <v>89</v>
      </c>
      <c r="M1247" s="32">
        <v>1</v>
      </c>
    </row>
    <row r="1248" spans="1:13" s="32" customFormat="1" ht="15.75" hidden="1" customHeight="1">
      <c r="A1248" s="32">
        <v>1246</v>
      </c>
      <c r="B1248" s="38" t="s">
        <v>6254</v>
      </c>
      <c r="C1248" s="38" t="s">
        <v>6255</v>
      </c>
      <c r="D1248" s="38" t="s">
        <v>74</v>
      </c>
      <c r="E1248" s="32">
        <v>94</v>
      </c>
      <c r="F1248" s="51">
        <v>34191</v>
      </c>
      <c r="G1248" s="59">
        <f t="shared" ca="1" si="19"/>
        <v>26.923772345256214</v>
      </c>
      <c r="I1248" s="38" t="s">
        <v>200</v>
      </c>
      <c r="J1248" s="38" t="s">
        <v>115</v>
      </c>
      <c r="K1248" s="38" t="s">
        <v>79</v>
      </c>
      <c r="L1248" s="38" t="s">
        <v>89</v>
      </c>
      <c r="M1248" s="32">
        <v>6</v>
      </c>
    </row>
    <row r="1249" spans="1:13" s="32" customFormat="1" ht="15.75" customHeight="1">
      <c r="A1249" s="32">
        <v>1247</v>
      </c>
      <c r="B1249" s="38" t="s">
        <v>6256</v>
      </c>
      <c r="C1249" s="38" t="s">
        <v>6257</v>
      </c>
      <c r="D1249" s="38" t="s">
        <v>94</v>
      </c>
      <c r="E1249" s="32">
        <v>15</v>
      </c>
      <c r="F1249" s="51">
        <v>22194</v>
      </c>
      <c r="G1249" s="71">
        <f t="shared" ca="1" si="19"/>
        <v>59.792265495941145</v>
      </c>
      <c r="H1249" s="38" t="s">
        <v>3913</v>
      </c>
      <c r="I1249" s="38" t="s">
        <v>114</v>
      </c>
      <c r="J1249" s="38" t="s">
        <v>97</v>
      </c>
      <c r="K1249" s="38" t="s">
        <v>79</v>
      </c>
      <c r="L1249" s="38" t="s">
        <v>89</v>
      </c>
      <c r="M1249" s="32">
        <v>11</v>
      </c>
    </row>
    <row r="1250" spans="1:13" s="32" customFormat="1" ht="15.75" customHeight="1">
      <c r="A1250" s="32">
        <v>1248</v>
      </c>
      <c r="B1250" s="38" t="s">
        <v>6258</v>
      </c>
      <c r="C1250" s="38" t="s">
        <v>6259</v>
      </c>
      <c r="D1250" s="38" t="s">
        <v>94</v>
      </c>
      <c r="E1250" s="32">
        <v>31</v>
      </c>
      <c r="F1250" s="51">
        <v>23363</v>
      </c>
      <c r="G1250" s="71">
        <f t="shared" ca="1" si="19"/>
        <v>56.589525769913749</v>
      </c>
      <c r="H1250" s="38" t="s">
        <v>76</v>
      </c>
      <c r="I1250" s="38" t="s">
        <v>200</v>
      </c>
      <c r="J1250" s="38" t="s">
        <v>97</v>
      </c>
      <c r="K1250" s="38" t="s">
        <v>79</v>
      </c>
      <c r="L1250" s="38" t="s">
        <v>80</v>
      </c>
      <c r="M1250" s="32">
        <v>7</v>
      </c>
    </row>
    <row r="1251" spans="1:13" s="32" customFormat="1" ht="15.75" hidden="1" customHeight="1">
      <c r="A1251" s="32">
        <v>1249</v>
      </c>
      <c r="B1251" s="38" t="s">
        <v>6260</v>
      </c>
      <c r="C1251" s="38" t="s">
        <v>6261</v>
      </c>
      <c r="D1251" s="38" t="s">
        <v>74</v>
      </c>
      <c r="E1251" s="32">
        <v>11</v>
      </c>
      <c r="F1251" s="51">
        <v>24776</v>
      </c>
      <c r="G1251" s="59">
        <f t="shared" ca="1" si="19"/>
        <v>52.718292893201422</v>
      </c>
      <c r="I1251" s="38" t="s">
        <v>152</v>
      </c>
      <c r="J1251" s="38" t="s">
        <v>78</v>
      </c>
      <c r="K1251" s="38" t="s">
        <v>79</v>
      </c>
      <c r="L1251" s="38" t="s">
        <v>89</v>
      </c>
      <c r="M1251" s="32">
        <v>16</v>
      </c>
    </row>
    <row r="1252" spans="1:13" s="32" customFormat="1" ht="15.75" customHeight="1">
      <c r="A1252" s="32">
        <v>1250</v>
      </c>
      <c r="B1252" s="38" t="s">
        <v>6262</v>
      </c>
      <c r="C1252" s="38" t="s">
        <v>6263</v>
      </c>
      <c r="D1252" s="38" t="s">
        <v>94</v>
      </c>
      <c r="E1252" s="32">
        <v>42</v>
      </c>
      <c r="F1252" s="51">
        <v>37197</v>
      </c>
      <c r="G1252" s="71">
        <f t="shared" ca="1" si="19"/>
        <v>18.68815590690005</v>
      </c>
      <c r="H1252" s="38" t="s">
        <v>861</v>
      </c>
      <c r="I1252" s="38" t="s">
        <v>77</v>
      </c>
      <c r="J1252" s="38" t="s">
        <v>78</v>
      </c>
      <c r="K1252" s="38" t="s">
        <v>79</v>
      </c>
      <c r="L1252" s="38" t="s">
        <v>89</v>
      </c>
      <c r="M1252" s="32">
        <v>1</v>
      </c>
    </row>
    <row r="1253" spans="1:13" s="32" customFormat="1" ht="15.75" customHeight="1">
      <c r="A1253" s="32">
        <v>1251</v>
      </c>
      <c r="B1253" s="38" t="s">
        <v>6264</v>
      </c>
      <c r="C1253" s="38" t="s">
        <v>6265</v>
      </c>
      <c r="D1253" s="38" t="s">
        <v>74</v>
      </c>
      <c r="E1253" s="32">
        <v>63</v>
      </c>
      <c r="F1253" s="51">
        <v>35704</v>
      </c>
      <c r="G1253" s="71">
        <f t="shared" ca="1" si="19"/>
        <v>22.778566865804159</v>
      </c>
      <c r="H1253" s="38" t="s">
        <v>464</v>
      </c>
      <c r="I1253" s="38" t="s">
        <v>88</v>
      </c>
      <c r="J1253" s="38" t="s">
        <v>78</v>
      </c>
      <c r="K1253" s="38" t="s">
        <v>79</v>
      </c>
      <c r="L1253" s="38" t="s">
        <v>89</v>
      </c>
      <c r="M1253" s="32">
        <v>2</v>
      </c>
    </row>
    <row r="1254" spans="1:13" s="32" customFormat="1" ht="15.75" customHeight="1">
      <c r="A1254" s="32">
        <v>1252</v>
      </c>
      <c r="B1254" s="38" t="s">
        <v>5227</v>
      </c>
      <c r="C1254" s="38" t="s">
        <v>3976</v>
      </c>
      <c r="D1254" s="38" t="s">
        <v>74</v>
      </c>
      <c r="E1254" s="32">
        <v>46</v>
      </c>
      <c r="F1254" s="51">
        <v>23758</v>
      </c>
      <c r="G1254" s="71">
        <f t="shared" ca="1" si="19"/>
        <v>55.507333989091833</v>
      </c>
      <c r="H1254" s="38" t="s">
        <v>263</v>
      </c>
      <c r="I1254" s="38" t="s">
        <v>77</v>
      </c>
      <c r="J1254" s="38" t="s">
        <v>78</v>
      </c>
      <c r="K1254" s="38" t="s">
        <v>79</v>
      </c>
      <c r="L1254" s="38" t="s">
        <v>80</v>
      </c>
      <c r="M1254" s="32">
        <v>14</v>
      </c>
    </row>
    <row r="1255" spans="1:13" s="32" customFormat="1" ht="15.75" customHeight="1">
      <c r="A1255" s="32">
        <v>1253</v>
      </c>
      <c r="B1255" s="38" t="s">
        <v>6266</v>
      </c>
      <c r="D1255" s="38" t="s">
        <v>94</v>
      </c>
      <c r="E1255" s="32">
        <v>81</v>
      </c>
      <c r="F1255" s="51">
        <v>35296</v>
      </c>
      <c r="G1255" s="71">
        <f t="shared" ca="1" si="19"/>
        <v>23.896375084982242</v>
      </c>
      <c r="H1255" s="38" t="s">
        <v>1350</v>
      </c>
      <c r="I1255" s="38" t="s">
        <v>77</v>
      </c>
      <c r="J1255" s="38" t="s">
        <v>78</v>
      </c>
      <c r="K1255" s="38" t="s">
        <v>79</v>
      </c>
      <c r="L1255" s="38" t="s">
        <v>89</v>
      </c>
      <c r="M1255" s="32">
        <v>5</v>
      </c>
    </row>
    <row r="1256" spans="1:13" s="32" customFormat="1" ht="15.75" customHeight="1">
      <c r="A1256" s="32">
        <v>1254</v>
      </c>
      <c r="B1256" s="38" t="s">
        <v>904</v>
      </c>
      <c r="C1256" s="38" t="s">
        <v>6267</v>
      </c>
      <c r="D1256" s="38" t="s">
        <v>74</v>
      </c>
      <c r="E1256" s="32">
        <v>60</v>
      </c>
      <c r="F1256" s="51">
        <v>21537</v>
      </c>
      <c r="G1256" s="71">
        <f t="shared" ca="1" si="19"/>
        <v>61.592265495941142</v>
      </c>
      <c r="H1256" s="38" t="s">
        <v>699</v>
      </c>
      <c r="I1256" s="38" t="s">
        <v>126</v>
      </c>
      <c r="J1256" s="38" t="s">
        <v>78</v>
      </c>
      <c r="K1256" s="38" t="s">
        <v>79</v>
      </c>
      <c r="L1256" s="38" t="s">
        <v>80</v>
      </c>
      <c r="M1256" s="32">
        <v>5</v>
      </c>
    </row>
    <row r="1257" spans="1:13" s="32" customFormat="1" ht="15.75" hidden="1" customHeight="1">
      <c r="A1257" s="32">
        <v>1255</v>
      </c>
      <c r="B1257" s="38" t="s">
        <v>6268</v>
      </c>
      <c r="C1257" s="38" t="s">
        <v>6269</v>
      </c>
      <c r="D1257" s="38" t="s">
        <v>74</v>
      </c>
      <c r="E1257" s="32">
        <v>5</v>
      </c>
      <c r="F1257" s="51">
        <v>30091</v>
      </c>
      <c r="G1257" s="59">
        <f t="shared" ca="1" si="19"/>
        <v>38.156649057584978</v>
      </c>
      <c r="I1257" s="38" t="s">
        <v>158</v>
      </c>
      <c r="J1257" s="38" t="s">
        <v>97</v>
      </c>
      <c r="K1257" s="38" t="s">
        <v>79</v>
      </c>
      <c r="L1257" s="38" t="s">
        <v>89</v>
      </c>
      <c r="M1257" s="32">
        <v>11</v>
      </c>
    </row>
    <row r="1258" spans="1:13" s="32" customFormat="1" ht="15.75" customHeight="1">
      <c r="A1258" s="32">
        <v>1256</v>
      </c>
      <c r="B1258" s="38" t="s">
        <v>6270</v>
      </c>
      <c r="C1258" s="38" t="s">
        <v>6271</v>
      </c>
      <c r="D1258" s="38" t="s">
        <v>74</v>
      </c>
      <c r="E1258" s="32">
        <v>8</v>
      </c>
      <c r="F1258" s="51">
        <v>31543</v>
      </c>
      <c r="G1258" s="71">
        <f t="shared" ca="1" si="19"/>
        <v>34.178566865804157</v>
      </c>
      <c r="H1258" s="38" t="s">
        <v>595</v>
      </c>
      <c r="I1258" s="38" t="s">
        <v>158</v>
      </c>
      <c r="J1258" s="38" t="s">
        <v>115</v>
      </c>
      <c r="K1258" s="38" t="s">
        <v>79</v>
      </c>
      <c r="L1258" s="38" t="s">
        <v>89</v>
      </c>
      <c r="M1258" s="32">
        <v>9</v>
      </c>
    </row>
    <row r="1259" spans="1:13" s="32" customFormat="1" ht="15.75" customHeight="1">
      <c r="A1259" s="32">
        <v>1257</v>
      </c>
      <c r="B1259" s="38" t="s">
        <v>6272</v>
      </c>
      <c r="C1259" s="38" t="s">
        <v>6273</v>
      </c>
      <c r="D1259" s="38" t="s">
        <v>74</v>
      </c>
      <c r="E1259" s="32">
        <v>40</v>
      </c>
      <c r="F1259" s="51">
        <v>26469</v>
      </c>
      <c r="G1259" s="71">
        <f t="shared" ca="1" si="19"/>
        <v>48.079936728817856</v>
      </c>
      <c r="H1259" s="38" t="s">
        <v>426</v>
      </c>
      <c r="I1259" s="38" t="s">
        <v>88</v>
      </c>
      <c r="J1259" s="38" t="s">
        <v>97</v>
      </c>
      <c r="K1259" s="38" t="s">
        <v>79</v>
      </c>
      <c r="L1259" s="38" t="s">
        <v>80</v>
      </c>
      <c r="M1259" s="32">
        <v>9</v>
      </c>
    </row>
    <row r="1260" spans="1:13" s="32" customFormat="1" ht="15.75" customHeight="1">
      <c r="A1260" s="32">
        <v>1258</v>
      </c>
      <c r="B1260" s="38" t="s">
        <v>6274</v>
      </c>
      <c r="C1260" s="38" t="s">
        <v>6275</v>
      </c>
      <c r="D1260" s="38" t="s">
        <v>74</v>
      </c>
      <c r="E1260" s="32">
        <v>89</v>
      </c>
      <c r="F1260" s="51">
        <v>28601</v>
      </c>
      <c r="G1260" s="71">
        <f t="shared" ca="1" si="19"/>
        <v>42.238840838406901</v>
      </c>
      <c r="H1260" s="38" t="s">
        <v>682</v>
      </c>
      <c r="I1260" s="38" t="s">
        <v>77</v>
      </c>
      <c r="J1260" s="38" t="s">
        <v>78</v>
      </c>
      <c r="K1260" s="38" t="s">
        <v>79</v>
      </c>
      <c r="L1260" s="38" t="s">
        <v>89</v>
      </c>
      <c r="M1260" s="32">
        <v>6</v>
      </c>
    </row>
    <row r="1261" spans="1:13" s="32" customFormat="1" ht="15.75" customHeight="1">
      <c r="A1261" s="32">
        <v>1259</v>
      </c>
      <c r="B1261" s="38" t="s">
        <v>6276</v>
      </c>
      <c r="C1261" s="38" t="s">
        <v>6277</v>
      </c>
      <c r="D1261" s="38" t="s">
        <v>94</v>
      </c>
      <c r="E1261" s="32">
        <v>23</v>
      </c>
      <c r="F1261" s="51">
        <v>26992</v>
      </c>
      <c r="G1261" s="71">
        <f t="shared" ca="1" si="19"/>
        <v>46.647060016489093</v>
      </c>
      <c r="H1261" s="38" t="s">
        <v>426</v>
      </c>
      <c r="I1261" s="38" t="s">
        <v>96</v>
      </c>
      <c r="J1261" s="38" t="s">
        <v>78</v>
      </c>
      <c r="K1261" s="38" t="s">
        <v>79</v>
      </c>
      <c r="L1261" s="38" t="s">
        <v>89</v>
      </c>
      <c r="M1261" s="32">
        <v>9</v>
      </c>
    </row>
    <row r="1262" spans="1:13" s="32" customFormat="1" ht="15.75" customHeight="1">
      <c r="A1262" s="32">
        <v>1260</v>
      </c>
      <c r="B1262" s="38" t="s">
        <v>6278</v>
      </c>
      <c r="C1262" s="38" t="s">
        <v>6279</v>
      </c>
      <c r="D1262" s="38" t="s">
        <v>74</v>
      </c>
      <c r="E1262" s="32">
        <v>92</v>
      </c>
      <c r="F1262" s="51">
        <v>32782</v>
      </c>
      <c r="G1262" s="71">
        <f t="shared" ca="1" si="19"/>
        <v>30.784046317858952</v>
      </c>
      <c r="H1262" s="38" t="s">
        <v>1937</v>
      </c>
      <c r="I1262" s="38" t="s">
        <v>88</v>
      </c>
      <c r="J1262" s="38" t="s">
        <v>78</v>
      </c>
      <c r="K1262" s="38" t="s">
        <v>79</v>
      </c>
      <c r="L1262" s="38" t="s">
        <v>89</v>
      </c>
      <c r="M1262" s="32">
        <v>9</v>
      </c>
    </row>
    <row r="1263" spans="1:13" s="32" customFormat="1" ht="15.75" customHeight="1">
      <c r="A1263" s="32">
        <v>1261</v>
      </c>
      <c r="B1263" s="38" t="s">
        <v>6280</v>
      </c>
      <c r="C1263" s="38" t="s">
        <v>6281</v>
      </c>
      <c r="D1263" s="38" t="s">
        <v>94</v>
      </c>
      <c r="E1263" s="32">
        <v>61</v>
      </c>
      <c r="F1263" s="51">
        <v>25980</v>
      </c>
      <c r="G1263" s="71">
        <f t="shared" ca="1" si="19"/>
        <v>49.419662756215118</v>
      </c>
      <c r="H1263" s="38" t="s">
        <v>1043</v>
      </c>
      <c r="I1263" s="38" t="s">
        <v>77</v>
      </c>
      <c r="J1263" s="38" t="s">
        <v>78</v>
      </c>
      <c r="K1263" s="38" t="s">
        <v>79</v>
      </c>
      <c r="L1263" s="38" t="s">
        <v>89</v>
      </c>
      <c r="M1263" s="32">
        <v>4</v>
      </c>
    </row>
    <row r="1264" spans="1:13" s="32" customFormat="1" ht="15.75" customHeight="1">
      <c r="A1264" s="32">
        <v>1262</v>
      </c>
      <c r="B1264" s="38" t="s">
        <v>6282</v>
      </c>
      <c r="C1264" s="38" t="s">
        <v>6283</v>
      </c>
      <c r="D1264" s="38" t="s">
        <v>94</v>
      </c>
      <c r="E1264" s="32">
        <v>90</v>
      </c>
      <c r="F1264" s="51">
        <v>24813</v>
      </c>
      <c r="G1264" s="71">
        <f t="shared" ca="1" si="19"/>
        <v>52.616923030187721</v>
      </c>
      <c r="H1264" s="38" t="s">
        <v>1068</v>
      </c>
      <c r="I1264" s="38" t="s">
        <v>200</v>
      </c>
      <c r="J1264" s="38" t="s">
        <v>115</v>
      </c>
      <c r="K1264" s="38" t="s">
        <v>79</v>
      </c>
      <c r="L1264" s="38" t="s">
        <v>80</v>
      </c>
      <c r="M1264" s="32">
        <v>19</v>
      </c>
    </row>
    <row r="1265" spans="1:13" s="32" customFormat="1" ht="15.75" customHeight="1">
      <c r="A1265" s="32">
        <v>1263</v>
      </c>
      <c r="B1265" s="38" t="s">
        <v>6284</v>
      </c>
      <c r="C1265" s="38" t="s">
        <v>6285</v>
      </c>
      <c r="D1265" s="38" t="s">
        <v>74</v>
      </c>
      <c r="E1265" s="32">
        <v>41</v>
      </c>
      <c r="F1265" s="51">
        <v>26831</v>
      </c>
      <c r="G1265" s="71">
        <f t="shared" ca="1" si="19"/>
        <v>47.088155906900049</v>
      </c>
      <c r="H1265" s="38" t="s">
        <v>223</v>
      </c>
      <c r="I1265" s="38" t="s">
        <v>77</v>
      </c>
      <c r="J1265" s="38" t="s">
        <v>97</v>
      </c>
      <c r="K1265" s="38" t="s">
        <v>79</v>
      </c>
      <c r="L1265" s="38" t="s">
        <v>89</v>
      </c>
      <c r="M1265" s="32">
        <v>8</v>
      </c>
    </row>
    <row r="1266" spans="1:13" s="32" customFormat="1" ht="15.75" hidden="1" customHeight="1">
      <c r="A1266" s="32">
        <v>1264</v>
      </c>
      <c r="B1266" s="38" t="s">
        <v>6286</v>
      </c>
      <c r="C1266" s="38" t="s">
        <v>6287</v>
      </c>
      <c r="D1266" s="38" t="s">
        <v>74</v>
      </c>
      <c r="E1266" s="32">
        <v>48</v>
      </c>
      <c r="F1266" s="51">
        <v>34393</v>
      </c>
      <c r="G1266" s="59">
        <f t="shared" ca="1" si="19"/>
        <v>26.370347687721967</v>
      </c>
      <c r="I1266" s="38" t="s">
        <v>158</v>
      </c>
      <c r="J1266" s="38" t="s">
        <v>78</v>
      </c>
      <c r="K1266" s="38" t="s">
        <v>79</v>
      </c>
      <c r="L1266" s="38" t="s">
        <v>80</v>
      </c>
      <c r="M1266" s="32">
        <v>7</v>
      </c>
    </row>
    <row r="1267" spans="1:13" s="32" customFormat="1" ht="15.75" customHeight="1">
      <c r="A1267" s="32">
        <v>1265</v>
      </c>
      <c r="B1267" s="38" t="s">
        <v>1901</v>
      </c>
      <c r="C1267" s="38" t="s">
        <v>6288</v>
      </c>
      <c r="D1267" s="38" t="s">
        <v>74</v>
      </c>
      <c r="E1267" s="32">
        <v>72</v>
      </c>
      <c r="F1267" s="51">
        <v>31980</v>
      </c>
      <c r="G1267" s="71">
        <f t="shared" ca="1" si="19"/>
        <v>32.981306591831554</v>
      </c>
      <c r="H1267" s="38" t="s">
        <v>5694</v>
      </c>
      <c r="I1267" s="38" t="s">
        <v>88</v>
      </c>
      <c r="J1267" s="38" t="s">
        <v>78</v>
      </c>
      <c r="K1267" s="38" t="s">
        <v>79</v>
      </c>
      <c r="L1267" s="38" t="s">
        <v>80</v>
      </c>
      <c r="M1267" s="32">
        <v>2</v>
      </c>
    </row>
    <row r="1268" spans="1:13" s="32" customFormat="1" ht="15.75" customHeight="1">
      <c r="A1268" s="32">
        <v>1266</v>
      </c>
      <c r="B1268" s="38" t="s">
        <v>6289</v>
      </c>
      <c r="D1268" s="38" t="s">
        <v>74</v>
      </c>
      <c r="E1268" s="32">
        <v>68</v>
      </c>
      <c r="F1268" s="51">
        <v>28612</v>
      </c>
      <c r="G1268" s="71">
        <f t="shared" ca="1" si="19"/>
        <v>42.208703852105529</v>
      </c>
      <c r="H1268" s="38" t="s">
        <v>151</v>
      </c>
      <c r="I1268" s="38" t="s">
        <v>158</v>
      </c>
      <c r="J1268" s="38" t="s">
        <v>78</v>
      </c>
      <c r="K1268" s="38" t="s">
        <v>79</v>
      </c>
      <c r="L1268" s="38" t="s">
        <v>80</v>
      </c>
      <c r="M1268" s="32">
        <v>10</v>
      </c>
    </row>
    <row r="1269" spans="1:13" s="32" customFormat="1" ht="15.75" customHeight="1">
      <c r="A1269" s="32">
        <v>1267</v>
      </c>
      <c r="B1269" s="38" t="s">
        <v>6290</v>
      </c>
      <c r="C1269" s="38" t="s">
        <v>6291</v>
      </c>
      <c r="D1269" s="38" t="s">
        <v>74</v>
      </c>
      <c r="E1269" s="32">
        <v>39</v>
      </c>
      <c r="F1269" s="51">
        <v>29009</v>
      </c>
      <c r="G1269" s="71">
        <f t="shared" ca="1" si="19"/>
        <v>41.121032619228814</v>
      </c>
      <c r="H1269" s="38" t="s">
        <v>3364</v>
      </c>
      <c r="I1269" s="38" t="s">
        <v>114</v>
      </c>
      <c r="J1269" s="38" t="s">
        <v>97</v>
      </c>
      <c r="K1269" s="38" t="s">
        <v>79</v>
      </c>
      <c r="L1269" s="38" t="s">
        <v>80</v>
      </c>
      <c r="M1269" s="32">
        <v>19</v>
      </c>
    </row>
    <row r="1270" spans="1:13" s="32" customFormat="1" ht="15.75" hidden="1" customHeight="1">
      <c r="A1270" s="32">
        <v>1268</v>
      </c>
      <c r="B1270" s="38" t="s">
        <v>6292</v>
      </c>
      <c r="C1270" s="38" t="s">
        <v>6293</v>
      </c>
      <c r="D1270" s="38" t="s">
        <v>74</v>
      </c>
      <c r="E1270" s="32">
        <v>20</v>
      </c>
      <c r="F1270" s="51">
        <v>32848</v>
      </c>
      <c r="G1270" s="59">
        <f t="shared" ca="1" si="19"/>
        <v>30.603224400050735</v>
      </c>
      <c r="I1270" s="38" t="s">
        <v>96</v>
      </c>
      <c r="J1270" s="38" t="s">
        <v>115</v>
      </c>
      <c r="K1270" s="38" t="s">
        <v>79</v>
      </c>
      <c r="L1270" s="38" t="s">
        <v>80</v>
      </c>
      <c r="M1270" s="32">
        <v>2</v>
      </c>
    </row>
    <row r="1271" spans="1:13" s="32" customFormat="1" ht="15.75" customHeight="1">
      <c r="A1271" s="32">
        <v>1269</v>
      </c>
      <c r="B1271" s="38" t="s">
        <v>6294</v>
      </c>
      <c r="C1271" s="38" t="s">
        <v>6295</v>
      </c>
      <c r="D1271" s="38" t="s">
        <v>74</v>
      </c>
      <c r="E1271" s="32">
        <v>56</v>
      </c>
      <c r="F1271" s="51">
        <v>33110</v>
      </c>
      <c r="G1271" s="71">
        <f t="shared" ca="1" si="19"/>
        <v>29.885416180872653</v>
      </c>
      <c r="H1271" s="38" t="s">
        <v>785</v>
      </c>
      <c r="I1271" s="38" t="s">
        <v>88</v>
      </c>
      <c r="J1271" s="38" t="s">
        <v>115</v>
      </c>
      <c r="K1271" s="38" t="s">
        <v>79</v>
      </c>
      <c r="L1271" s="38" t="s">
        <v>80</v>
      </c>
      <c r="M1271" s="32">
        <v>7</v>
      </c>
    </row>
    <row r="1272" spans="1:13" s="32" customFormat="1" ht="15.75" customHeight="1">
      <c r="A1272" s="32">
        <v>1270</v>
      </c>
      <c r="B1272" s="38" t="s">
        <v>6296</v>
      </c>
      <c r="C1272" s="38" t="s">
        <v>6297</v>
      </c>
      <c r="D1272" s="38" t="s">
        <v>74</v>
      </c>
      <c r="E1272" s="32">
        <v>72</v>
      </c>
      <c r="F1272" s="51">
        <v>30374</v>
      </c>
      <c r="G1272" s="71">
        <f t="shared" ca="1" si="19"/>
        <v>37.381306591831553</v>
      </c>
      <c r="H1272" s="38" t="s">
        <v>245</v>
      </c>
      <c r="I1272" s="38" t="s">
        <v>96</v>
      </c>
      <c r="J1272" s="38" t="s">
        <v>97</v>
      </c>
      <c r="K1272" s="38" t="s">
        <v>79</v>
      </c>
      <c r="L1272" s="38" t="s">
        <v>89</v>
      </c>
      <c r="M1272" s="32">
        <v>10</v>
      </c>
    </row>
    <row r="1273" spans="1:13" s="32" customFormat="1" ht="15.75" customHeight="1">
      <c r="A1273" s="32">
        <v>1271</v>
      </c>
      <c r="B1273" s="38" t="s">
        <v>6298</v>
      </c>
      <c r="C1273" s="38" t="s">
        <v>6299</v>
      </c>
      <c r="D1273" s="38" t="s">
        <v>94</v>
      </c>
      <c r="E1273" s="32">
        <v>71</v>
      </c>
      <c r="F1273" s="51">
        <v>34526</v>
      </c>
      <c r="G1273" s="71">
        <f t="shared" ca="1" si="19"/>
        <v>26.00596412607813</v>
      </c>
      <c r="H1273" s="38" t="s">
        <v>2895</v>
      </c>
      <c r="I1273" s="38" t="s">
        <v>152</v>
      </c>
      <c r="J1273" s="38" t="s">
        <v>78</v>
      </c>
      <c r="K1273" s="38" t="s">
        <v>79</v>
      </c>
      <c r="L1273" s="38" t="s">
        <v>80</v>
      </c>
      <c r="M1273" s="32">
        <v>6</v>
      </c>
    </row>
    <row r="1274" spans="1:13" s="32" customFormat="1" ht="15.75" hidden="1" customHeight="1">
      <c r="A1274" s="32">
        <v>1272</v>
      </c>
      <c r="B1274" s="38" t="s">
        <v>5086</v>
      </c>
      <c r="C1274" s="38" t="s">
        <v>6300</v>
      </c>
      <c r="D1274" s="38" t="s">
        <v>94</v>
      </c>
      <c r="E1274" s="32">
        <v>2</v>
      </c>
      <c r="F1274" s="51">
        <v>31141</v>
      </c>
      <c r="G1274" s="59">
        <f t="shared" ca="1" si="19"/>
        <v>35.279936728817859</v>
      </c>
      <c r="I1274" s="38" t="s">
        <v>77</v>
      </c>
      <c r="J1274" s="38" t="s">
        <v>97</v>
      </c>
      <c r="K1274" s="38" t="s">
        <v>79</v>
      </c>
      <c r="L1274" s="38" t="s">
        <v>89</v>
      </c>
      <c r="M1274" s="32">
        <v>17</v>
      </c>
    </row>
    <row r="1275" spans="1:13" s="32" customFormat="1" ht="15.75" customHeight="1">
      <c r="A1275" s="32">
        <v>1273</v>
      </c>
      <c r="B1275" s="38" t="s">
        <v>6301</v>
      </c>
      <c r="C1275" s="38" t="s">
        <v>6302</v>
      </c>
      <c r="D1275" s="38" t="s">
        <v>74</v>
      </c>
      <c r="E1275" s="32">
        <v>48</v>
      </c>
      <c r="F1275" s="51">
        <v>27241</v>
      </c>
      <c r="G1275" s="71">
        <f t="shared" ca="1" si="19"/>
        <v>45.964868235667176</v>
      </c>
      <c r="H1275" s="38" t="s">
        <v>76</v>
      </c>
      <c r="I1275" s="38" t="s">
        <v>96</v>
      </c>
      <c r="J1275" s="38" t="s">
        <v>97</v>
      </c>
      <c r="K1275" s="38" t="s">
        <v>79</v>
      </c>
      <c r="L1275" s="38" t="s">
        <v>80</v>
      </c>
      <c r="M1275" s="32">
        <v>14</v>
      </c>
    </row>
    <row r="1276" spans="1:13" s="32" customFormat="1" ht="15.75" customHeight="1">
      <c r="A1276" s="32">
        <v>1274</v>
      </c>
      <c r="B1276" s="38" t="s">
        <v>6303</v>
      </c>
      <c r="C1276" s="38" t="s">
        <v>6304</v>
      </c>
      <c r="D1276" s="38" t="s">
        <v>74</v>
      </c>
      <c r="E1276" s="32">
        <v>12</v>
      </c>
      <c r="F1276" s="51">
        <v>28445</v>
      </c>
      <c r="G1276" s="71">
        <f t="shared" ca="1" si="19"/>
        <v>42.666238098680871</v>
      </c>
      <c r="H1276" s="38" t="s">
        <v>431</v>
      </c>
      <c r="I1276" s="38" t="s">
        <v>77</v>
      </c>
      <c r="J1276" s="38" t="s">
        <v>78</v>
      </c>
      <c r="K1276" s="38" t="s">
        <v>79</v>
      </c>
      <c r="L1276" s="38" t="s">
        <v>89</v>
      </c>
      <c r="M1276" s="32">
        <v>20</v>
      </c>
    </row>
    <row r="1277" spans="1:13" s="32" customFormat="1" ht="15.75" customHeight="1">
      <c r="A1277" s="32">
        <v>1275</v>
      </c>
      <c r="B1277" s="38" t="s">
        <v>2610</v>
      </c>
      <c r="C1277" s="38" t="s">
        <v>6305</v>
      </c>
      <c r="D1277" s="38" t="s">
        <v>94</v>
      </c>
      <c r="E1277" s="32">
        <v>70</v>
      </c>
      <c r="F1277" s="51">
        <v>24117</v>
      </c>
      <c r="G1277" s="71">
        <f t="shared" ca="1" si="19"/>
        <v>54.523772345256212</v>
      </c>
      <c r="H1277" s="38" t="s">
        <v>76</v>
      </c>
      <c r="I1277" s="38" t="s">
        <v>158</v>
      </c>
      <c r="J1277" s="38" t="s">
        <v>78</v>
      </c>
      <c r="K1277" s="38" t="s">
        <v>79</v>
      </c>
      <c r="L1277" s="38" t="s">
        <v>80</v>
      </c>
      <c r="M1277" s="32">
        <v>8</v>
      </c>
    </row>
    <row r="1278" spans="1:13" s="32" customFormat="1" ht="15.75" customHeight="1">
      <c r="A1278" s="32">
        <v>1276</v>
      </c>
      <c r="B1278" s="38" t="s">
        <v>6306</v>
      </c>
      <c r="C1278" s="38" t="s">
        <v>6307</v>
      </c>
      <c r="D1278" s="38" t="s">
        <v>74</v>
      </c>
      <c r="E1278" s="32">
        <v>24</v>
      </c>
      <c r="F1278" s="51">
        <v>23535</v>
      </c>
      <c r="G1278" s="71">
        <f t="shared" ca="1" si="19"/>
        <v>56.118292893201421</v>
      </c>
      <c r="H1278" s="38" t="s">
        <v>416</v>
      </c>
      <c r="I1278" s="38" t="s">
        <v>158</v>
      </c>
      <c r="J1278" s="38" t="s">
        <v>97</v>
      </c>
      <c r="K1278" s="38" t="s">
        <v>79</v>
      </c>
      <c r="L1278" s="38" t="s">
        <v>89</v>
      </c>
      <c r="M1278" s="32">
        <v>4</v>
      </c>
    </row>
    <row r="1279" spans="1:13" s="32" customFormat="1" ht="15.75" customHeight="1">
      <c r="A1279" s="32">
        <v>1277</v>
      </c>
      <c r="B1279" s="38" t="s">
        <v>6308</v>
      </c>
      <c r="C1279" s="38" t="s">
        <v>6309</v>
      </c>
      <c r="D1279" s="38" t="s">
        <v>74</v>
      </c>
      <c r="E1279" s="32">
        <v>26</v>
      </c>
      <c r="F1279" s="51">
        <v>26659</v>
      </c>
      <c r="G1279" s="71">
        <f t="shared" ca="1" si="19"/>
        <v>47.559388783612377</v>
      </c>
      <c r="H1279" s="38" t="s">
        <v>861</v>
      </c>
      <c r="I1279" s="38" t="s">
        <v>200</v>
      </c>
      <c r="J1279" s="38" t="s">
        <v>78</v>
      </c>
      <c r="K1279" s="38" t="s">
        <v>79</v>
      </c>
      <c r="L1279" s="38" t="s">
        <v>80</v>
      </c>
      <c r="M1279" s="32">
        <v>9</v>
      </c>
    </row>
    <row r="1280" spans="1:13" s="32" customFormat="1" ht="15.75" customHeight="1">
      <c r="A1280" s="32">
        <v>1278</v>
      </c>
      <c r="B1280" s="38" t="s">
        <v>6310</v>
      </c>
      <c r="C1280" s="38" t="s">
        <v>6311</v>
      </c>
      <c r="D1280" s="38" t="s">
        <v>94</v>
      </c>
      <c r="E1280" s="32">
        <v>14</v>
      </c>
      <c r="F1280" s="51">
        <v>36114</v>
      </c>
      <c r="G1280" s="71">
        <f t="shared" ca="1" si="19"/>
        <v>21.655279194571282</v>
      </c>
      <c r="H1280" s="38" t="s">
        <v>731</v>
      </c>
      <c r="I1280" s="38" t="s">
        <v>158</v>
      </c>
      <c r="J1280" s="38" t="s">
        <v>97</v>
      </c>
      <c r="K1280" s="38" t="s">
        <v>79</v>
      </c>
      <c r="L1280" s="38" t="s">
        <v>89</v>
      </c>
      <c r="M1280" s="32">
        <v>2</v>
      </c>
    </row>
    <row r="1281" spans="1:13" s="32" customFormat="1" ht="15.75" customHeight="1">
      <c r="A1281" s="32">
        <v>1279</v>
      </c>
      <c r="B1281" s="38" t="s">
        <v>4979</v>
      </c>
      <c r="C1281" s="38" t="s">
        <v>6312</v>
      </c>
      <c r="D1281" s="38" t="s">
        <v>74</v>
      </c>
      <c r="E1281" s="32">
        <v>30</v>
      </c>
      <c r="F1281" s="51">
        <v>22870</v>
      </c>
      <c r="G1281" s="71">
        <f t="shared" ca="1" si="19"/>
        <v>57.940210701420597</v>
      </c>
      <c r="H1281" s="38" t="s">
        <v>771</v>
      </c>
      <c r="I1281" s="38" t="s">
        <v>96</v>
      </c>
      <c r="J1281" s="38" t="s">
        <v>78</v>
      </c>
      <c r="K1281" s="38" t="s">
        <v>79</v>
      </c>
      <c r="L1281" s="38" t="s">
        <v>89</v>
      </c>
      <c r="M1281" s="32">
        <v>20</v>
      </c>
    </row>
    <row r="1282" spans="1:13" s="32" customFormat="1" ht="15.75" customHeight="1">
      <c r="A1282" s="32">
        <v>1280</v>
      </c>
      <c r="B1282" s="38" t="s">
        <v>6313</v>
      </c>
      <c r="C1282" s="38" t="s">
        <v>6314</v>
      </c>
      <c r="D1282" s="38" t="s">
        <v>74</v>
      </c>
      <c r="E1282" s="32">
        <v>71</v>
      </c>
      <c r="F1282" s="51">
        <v>28514</v>
      </c>
      <c r="G1282" s="71">
        <f t="shared" ca="1" si="19"/>
        <v>42.477197002790462</v>
      </c>
      <c r="H1282" s="38" t="s">
        <v>347</v>
      </c>
      <c r="I1282" s="38" t="s">
        <v>77</v>
      </c>
      <c r="J1282" s="38" t="s">
        <v>115</v>
      </c>
      <c r="K1282" s="38" t="s">
        <v>79</v>
      </c>
      <c r="L1282" s="38" t="s">
        <v>80</v>
      </c>
      <c r="M1282" s="32">
        <v>15</v>
      </c>
    </row>
    <row r="1283" spans="1:13" s="32" customFormat="1" ht="15.75" customHeight="1">
      <c r="A1283" s="32">
        <v>1281</v>
      </c>
      <c r="B1283" s="38" t="s">
        <v>3168</v>
      </c>
      <c r="C1283" s="38" t="s">
        <v>5213</v>
      </c>
      <c r="D1283" s="38" t="s">
        <v>74</v>
      </c>
      <c r="E1283" s="32">
        <v>29</v>
      </c>
      <c r="F1283" s="51">
        <v>25026</v>
      </c>
      <c r="G1283" s="71">
        <f t="shared" ca="1" si="19"/>
        <v>52.033361386352105</v>
      </c>
      <c r="H1283" s="38" t="s">
        <v>4516</v>
      </c>
      <c r="I1283" s="38" t="s">
        <v>77</v>
      </c>
      <c r="J1283" s="38" t="s">
        <v>97</v>
      </c>
      <c r="K1283" s="38" t="s">
        <v>79</v>
      </c>
      <c r="L1283" s="38" t="s">
        <v>80</v>
      </c>
      <c r="M1283" s="32">
        <v>16</v>
      </c>
    </row>
    <row r="1284" spans="1:13" s="32" customFormat="1" ht="15.75" customHeight="1">
      <c r="A1284" s="32">
        <v>1282</v>
      </c>
      <c r="B1284" s="38" t="s">
        <v>6315</v>
      </c>
      <c r="C1284" s="38" t="s">
        <v>6316</v>
      </c>
      <c r="D1284" s="38" t="s">
        <v>74</v>
      </c>
      <c r="E1284" s="32">
        <v>99</v>
      </c>
      <c r="F1284" s="51">
        <v>29540</v>
      </c>
      <c r="G1284" s="71">
        <f t="shared" ref="G1284:G1347" ca="1" si="20">(NOW()-F1284)/365</f>
        <v>39.666238098680871</v>
      </c>
      <c r="H1284" s="38" t="s">
        <v>801</v>
      </c>
      <c r="I1284" s="38" t="s">
        <v>114</v>
      </c>
      <c r="J1284" s="38" t="s">
        <v>97</v>
      </c>
      <c r="K1284" s="38" t="s">
        <v>79</v>
      </c>
      <c r="L1284" s="38" t="s">
        <v>80</v>
      </c>
      <c r="M1284" s="32">
        <v>14</v>
      </c>
    </row>
    <row r="1285" spans="1:13" s="32" customFormat="1" ht="15.75" customHeight="1">
      <c r="A1285" s="32">
        <v>1283</v>
      </c>
      <c r="B1285" s="38" t="s">
        <v>6317</v>
      </c>
      <c r="C1285" s="38" t="s">
        <v>6318</v>
      </c>
      <c r="D1285" s="38" t="s">
        <v>94</v>
      </c>
      <c r="E1285" s="32">
        <v>43</v>
      </c>
      <c r="F1285" s="51">
        <v>34569</v>
      </c>
      <c r="G1285" s="71">
        <f t="shared" ca="1" si="20"/>
        <v>25.88815590690005</v>
      </c>
      <c r="H1285" s="38" t="s">
        <v>163</v>
      </c>
      <c r="I1285" s="38" t="s">
        <v>158</v>
      </c>
      <c r="J1285" s="38" t="s">
        <v>78</v>
      </c>
      <c r="K1285" s="38" t="s">
        <v>79</v>
      </c>
      <c r="L1285" s="38" t="s">
        <v>89</v>
      </c>
      <c r="M1285" s="32">
        <v>1</v>
      </c>
    </row>
    <row r="1286" spans="1:13" s="32" customFormat="1" ht="15.75" customHeight="1">
      <c r="A1286" s="32">
        <v>1284</v>
      </c>
      <c r="B1286" s="38" t="s">
        <v>6319</v>
      </c>
      <c r="C1286" s="38" t="s">
        <v>6320</v>
      </c>
      <c r="D1286" s="38" t="s">
        <v>74</v>
      </c>
      <c r="E1286" s="32">
        <v>30</v>
      </c>
      <c r="F1286" s="51">
        <v>27787</v>
      </c>
      <c r="G1286" s="71">
        <f t="shared" ca="1" si="20"/>
        <v>44.468977824708269</v>
      </c>
      <c r="H1286" s="38" t="s">
        <v>626</v>
      </c>
      <c r="I1286" s="38" t="s">
        <v>114</v>
      </c>
      <c r="J1286" s="38" t="s">
        <v>97</v>
      </c>
      <c r="K1286" s="38" t="s">
        <v>79</v>
      </c>
      <c r="L1286" s="38" t="s">
        <v>89</v>
      </c>
      <c r="M1286" s="32">
        <v>11</v>
      </c>
    </row>
    <row r="1287" spans="1:13" s="32" customFormat="1" ht="15.75" customHeight="1">
      <c r="A1287" s="32">
        <v>1285</v>
      </c>
      <c r="B1287" s="38" t="s">
        <v>2075</v>
      </c>
      <c r="C1287" s="38" t="s">
        <v>4026</v>
      </c>
      <c r="D1287" s="38" t="s">
        <v>74</v>
      </c>
      <c r="E1287" s="32">
        <v>44</v>
      </c>
      <c r="F1287" s="51">
        <v>26807</v>
      </c>
      <c r="G1287" s="71">
        <f t="shared" ca="1" si="20"/>
        <v>47.153909331557585</v>
      </c>
      <c r="H1287" s="38" t="s">
        <v>4191</v>
      </c>
      <c r="I1287" s="38" t="s">
        <v>77</v>
      </c>
      <c r="J1287" s="38" t="s">
        <v>78</v>
      </c>
      <c r="K1287" s="38" t="s">
        <v>79</v>
      </c>
      <c r="L1287" s="38" t="s">
        <v>80</v>
      </c>
      <c r="M1287" s="32">
        <v>12</v>
      </c>
    </row>
    <row r="1288" spans="1:13" s="32" customFormat="1" ht="15.75" customHeight="1">
      <c r="A1288" s="32">
        <v>1286</v>
      </c>
      <c r="B1288" s="38" t="s">
        <v>6321</v>
      </c>
      <c r="C1288" s="38" t="s">
        <v>6322</v>
      </c>
      <c r="D1288" s="38" t="s">
        <v>94</v>
      </c>
      <c r="E1288" s="32">
        <v>83</v>
      </c>
      <c r="F1288" s="51">
        <v>27573</v>
      </c>
      <c r="G1288" s="71">
        <f t="shared" ca="1" si="20"/>
        <v>45.055279194571284</v>
      </c>
      <c r="H1288" s="38" t="s">
        <v>258</v>
      </c>
      <c r="I1288" s="38" t="s">
        <v>77</v>
      </c>
      <c r="J1288" s="38" t="s">
        <v>115</v>
      </c>
      <c r="K1288" s="38" t="s">
        <v>79</v>
      </c>
      <c r="L1288" s="38" t="s">
        <v>80</v>
      </c>
      <c r="M1288" s="32">
        <v>16</v>
      </c>
    </row>
    <row r="1289" spans="1:13" s="32" customFormat="1" ht="15.75" customHeight="1">
      <c r="A1289" s="32">
        <v>1287</v>
      </c>
      <c r="B1289" s="38" t="s">
        <v>5719</v>
      </c>
      <c r="C1289" s="38" t="s">
        <v>6323</v>
      </c>
      <c r="D1289" s="38" t="s">
        <v>74</v>
      </c>
      <c r="E1289" s="32">
        <v>72</v>
      </c>
      <c r="F1289" s="51">
        <v>22212</v>
      </c>
      <c r="G1289" s="71">
        <f t="shared" ca="1" si="20"/>
        <v>59.742950427447994</v>
      </c>
      <c r="H1289" s="38" t="s">
        <v>1392</v>
      </c>
      <c r="I1289" s="38" t="s">
        <v>96</v>
      </c>
      <c r="J1289" s="38" t="s">
        <v>78</v>
      </c>
      <c r="K1289" s="38" t="s">
        <v>79</v>
      </c>
      <c r="L1289" s="38" t="s">
        <v>80</v>
      </c>
      <c r="M1289" s="32">
        <v>20</v>
      </c>
    </row>
    <row r="1290" spans="1:13" s="32" customFormat="1" ht="15.75" customHeight="1">
      <c r="A1290" s="32">
        <v>1288</v>
      </c>
      <c r="B1290" s="38" t="s">
        <v>5196</v>
      </c>
      <c r="C1290" s="38" t="s">
        <v>6324</v>
      </c>
      <c r="D1290" s="38" t="s">
        <v>94</v>
      </c>
      <c r="E1290" s="32">
        <v>51</v>
      </c>
      <c r="F1290" s="51">
        <v>29135</v>
      </c>
      <c r="G1290" s="71">
        <f t="shared" ca="1" si="20"/>
        <v>40.775827139776759</v>
      </c>
      <c r="H1290" s="38" t="s">
        <v>464</v>
      </c>
      <c r="I1290" s="38" t="s">
        <v>96</v>
      </c>
      <c r="J1290" s="38" t="s">
        <v>97</v>
      </c>
      <c r="K1290" s="38" t="s">
        <v>79</v>
      </c>
      <c r="L1290" s="38" t="s">
        <v>80</v>
      </c>
      <c r="M1290" s="32">
        <v>18</v>
      </c>
    </row>
    <row r="1291" spans="1:13" s="32" customFormat="1" ht="15.75" hidden="1" customHeight="1">
      <c r="A1291" s="32">
        <v>1289</v>
      </c>
      <c r="B1291" s="38" t="s">
        <v>6325</v>
      </c>
      <c r="C1291" s="38" t="s">
        <v>6326</v>
      </c>
      <c r="D1291" s="38" t="s">
        <v>74</v>
      </c>
      <c r="E1291" s="32">
        <v>35</v>
      </c>
      <c r="F1291" s="51">
        <v>26861</v>
      </c>
      <c r="G1291" s="59">
        <f t="shared" ca="1" si="20"/>
        <v>47.005964126078133</v>
      </c>
      <c r="I1291" s="38" t="s">
        <v>200</v>
      </c>
      <c r="J1291" s="38" t="s">
        <v>78</v>
      </c>
      <c r="K1291" s="38" t="s">
        <v>79</v>
      </c>
      <c r="L1291" s="38" t="s">
        <v>80</v>
      </c>
      <c r="M1291" s="32">
        <v>8</v>
      </c>
    </row>
    <row r="1292" spans="1:13" s="32" customFormat="1" ht="15.75" customHeight="1">
      <c r="A1292" s="32">
        <v>1290</v>
      </c>
      <c r="B1292" s="38" t="s">
        <v>6327</v>
      </c>
      <c r="C1292" s="38" t="s">
        <v>6328</v>
      </c>
      <c r="D1292" s="38" t="s">
        <v>74</v>
      </c>
      <c r="E1292" s="32">
        <v>49</v>
      </c>
      <c r="F1292" s="51">
        <v>24692</v>
      </c>
      <c r="G1292" s="71">
        <f t="shared" ca="1" si="20"/>
        <v>52.94842987950279</v>
      </c>
      <c r="H1292" s="38" t="s">
        <v>157</v>
      </c>
      <c r="I1292" s="38" t="s">
        <v>96</v>
      </c>
      <c r="J1292" s="38" t="s">
        <v>115</v>
      </c>
      <c r="K1292" s="38" t="s">
        <v>79</v>
      </c>
      <c r="L1292" s="38" t="s">
        <v>80</v>
      </c>
      <c r="M1292" s="32">
        <v>6</v>
      </c>
    </row>
    <row r="1293" spans="1:13" s="32" customFormat="1" ht="15.75" customHeight="1">
      <c r="A1293" s="32">
        <v>1291</v>
      </c>
      <c r="B1293" s="38" t="s">
        <v>6329</v>
      </c>
      <c r="C1293" s="38" t="s">
        <v>6330</v>
      </c>
      <c r="D1293" s="38" t="s">
        <v>74</v>
      </c>
      <c r="E1293" s="32">
        <v>0</v>
      </c>
      <c r="F1293" s="51">
        <v>29449</v>
      </c>
      <c r="G1293" s="71">
        <f t="shared" ca="1" si="20"/>
        <v>39.915553167174025</v>
      </c>
      <c r="H1293" s="38" t="s">
        <v>199</v>
      </c>
      <c r="I1293" s="38" t="s">
        <v>158</v>
      </c>
      <c r="J1293" s="38" t="s">
        <v>78</v>
      </c>
      <c r="K1293" s="38" t="s">
        <v>79</v>
      </c>
      <c r="L1293" s="38" t="s">
        <v>89</v>
      </c>
      <c r="M1293" s="32">
        <v>12</v>
      </c>
    </row>
    <row r="1294" spans="1:13" s="32" customFormat="1" ht="15.75" hidden="1" customHeight="1">
      <c r="A1294" s="32">
        <v>1292</v>
      </c>
      <c r="B1294" s="38" t="s">
        <v>6331</v>
      </c>
      <c r="C1294" s="38" t="s">
        <v>6332</v>
      </c>
      <c r="D1294" s="38" t="s">
        <v>94</v>
      </c>
      <c r="E1294" s="32">
        <v>56</v>
      </c>
      <c r="F1294" s="51">
        <v>22434</v>
      </c>
      <c r="G1294" s="59">
        <f t="shared" ca="1" si="20"/>
        <v>59.134731249365799</v>
      </c>
      <c r="I1294" s="38" t="s">
        <v>200</v>
      </c>
      <c r="J1294" s="38" t="s">
        <v>97</v>
      </c>
      <c r="K1294" s="38" t="s">
        <v>79</v>
      </c>
      <c r="L1294" s="38" t="s">
        <v>89</v>
      </c>
      <c r="M1294" s="32">
        <v>20</v>
      </c>
    </row>
    <row r="1295" spans="1:13" s="32" customFormat="1" ht="15.75" customHeight="1">
      <c r="A1295" s="32">
        <v>1293</v>
      </c>
      <c r="B1295" s="38" t="s">
        <v>6333</v>
      </c>
      <c r="C1295" s="38" t="s">
        <v>1198</v>
      </c>
      <c r="D1295" s="38" t="s">
        <v>74</v>
      </c>
      <c r="E1295" s="32">
        <v>89</v>
      </c>
      <c r="F1295" s="51">
        <v>29501</v>
      </c>
      <c r="G1295" s="71">
        <f t="shared" ca="1" si="20"/>
        <v>39.773087413749366</v>
      </c>
      <c r="H1295" s="38" t="s">
        <v>199</v>
      </c>
      <c r="I1295" s="38" t="s">
        <v>137</v>
      </c>
      <c r="J1295" s="38" t="s">
        <v>78</v>
      </c>
      <c r="K1295" s="38" t="s">
        <v>79</v>
      </c>
      <c r="L1295" s="38" t="s">
        <v>89</v>
      </c>
      <c r="M1295" s="32">
        <v>8</v>
      </c>
    </row>
    <row r="1296" spans="1:13" s="32" customFormat="1" ht="15.75" hidden="1" customHeight="1">
      <c r="A1296" s="32">
        <v>1294</v>
      </c>
      <c r="B1296" s="38" t="s">
        <v>6334</v>
      </c>
      <c r="C1296" s="38" t="s">
        <v>6335</v>
      </c>
      <c r="D1296" s="38" t="s">
        <v>94</v>
      </c>
      <c r="E1296" s="32">
        <v>31</v>
      </c>
      <c r="F1296" s="51">
        <v>27300</v>
      </c>
      <c r="G1296" s="59">
        <f t="shared" ca="1" si="20"/>
        <v>45.80322440005073</v>
      </c>
      <c r="I1296" s="38" t="s">
        <v>77</v>
      </c>
      <c r="J1296" s="38" t="s">
        <v>78</v>
      </c>
      <c r="K1296" s="38" t="s">
        <v>79</v>
      </c>
      <c r="L1296" s="38" t="s">
        <v>80</v>
      </c>
      <c r="M1296" s="32">
        <v>15</v>
      </c>
    </row>
    <row r="1297" spans="1:13" s="32" customFormat="1" ht="15.75" customHeight="1">
      <c r="A1297" s="32">
        <v>1295</v>
      </c>
      <c r="B1297" s="38" t="s">
        <v>3961</v>
      </c>
      <c r="C1297" s="38" t="s">
        <v>6336</v>
      </c>
      <c r="D1297" s="38" t="s">
        <v>74</v>
      </c>
      <c r="E1297" s="32">
        <v>66</v>
      </c>
      <c r="F1297" s="51">
        <v>35455</v>
      </c>
      <c r="G1297" s="71">
        <f t="shared" ca="1" si="20"/>
        <v>23.460758646626076</v>
      </c>
      <c r="H1297" s="38" t="s">
        <v>223</v>
      </c>
      <c r="I1297" s="38" t="s">
        <v>321</v>
      </c>
      <c r="J1297" s="38" t="s">
        <v>78</v>
      </c>
      <c r="K1297" s="38" t="s">
        <v>79</v>
      </c>
      <c r="L1297" s="38" t="s">
        <v>80</v>
      </c>
      <c r="M1297" s="32">
        <v>5</v>
      </c>
    </row>
    <row r="1298" spans="1:13" s="32" customFormat="1" ht="15.75" customHeight="1">
      <c r="A1298" s="32">
        <v>1296</v>
      </c>
      <c r="B1298" s="38" t="s">
        <v>6337</v>
      </c>
      <c r="C1298" s="38" t="s">
        <v>6338</v>
      </c>
      <c r="D1298" s="38" t="s">
        <v>94</v>
      </c>
      <c r="E1298" s="32">
        <v>61</v>
      </c>
      <c r="F1298" s="51">
        <v>32578</v>
      </c>
      <c r="G1298" s="71">
        <f t="shared" ca="1" si="20"/>
        <v>31.342950427447995</v>
      </c>
      <c r="H1298" s="38" t="s">
        <v>245</v>
      </c>
      <c r="I1298" s="38" t="s">
        <v>96</v>
      </c>
      <c r="J1298" s="38" t="s">
        <v>97</v>
      </c>
      <c r="K1298" s="38" t="s">
        <v>79</v>
      </c>
      <c r="L1298" s="38" t="s">
        <v>80</v>
      </c>
      <c r="M1298" s="32">
        <v>9</v>
      </c>
    </row>
    <row r="1299" spans="1:13" s="32" customFormat="1" ht="15.75" customHeight="1">
      <c r="A1299" s="32">
        <v>1297</v>
      </c>
      <c r="B1299" s="38" t="s">
        <v>3665</v>
      </c>
      <c r="C1299" s="38" t="s">
        <v>6339</v>
      </c>
      <c r="D1299" s="38" t="s">
        <v>74</v>
      </c>
      <c r="E1299" s="32">
        <v>91</v>
      </c>
      <c r="F1299" s="51">
        <v>29629</v>
      </c>
      <c r="G1299" s="71">
        <f t="shared" ca="1" si="20"/>
        <v>39.422402482242518</v>
      </c>
      <c r="H1299" s="38" t="s">
        <v>333</v>
      </c>
      <c r="I1299" s="38" t="s">
        <v>158</v>
      </c>
      <c r="J1299" s="38" t="s">
        <v>78</v>
      </c>
      <c r="K1299" s="38" t="s">
        <v>79</v>
      </c>
      <c r="L1299" s="38" t="s">
        <v>89</v>
      </c>
      <c r="M1299" s="32">
        <v>3</v>
      </c>
    </row>
    <row r="1300" spans="1:13" s="32" customFormat="1" ht="15.75" customHeight="1">
      <c r="A1300" s="32">
        <v>1298</v>
      </c>
      <c r="B1300" s="38" t="s">
        <v>6340</v>
      </c>
      <c r="C1300" s="38" t="s">
        <v>6341</v>
      </c>
      <c r="D1300" s="38" t="s">
        <v>74</v>
      </c>
      <c r="E1300" s="32">
        <v>35</v>
      </c>
      <c r="F1300" s="51">
        <v>27125</v>
      </c>
      <c r="G1300" s="71">
        <f t="shared" ca="1" si="20"/>
        <v>46.282676454845252</v>
      </c>
      <c r="H1300" s="38" t="s">
        <v>445</v>
      </c>
      <c r="I1300" s="38" t="s">
        <v>158</v>
      </c>
      <c r="J1300" s="38" t="s">
        <v>78</v>
      </c>
      <c r="K1300" s="38" t="s">
        <v>79</v>
      </c>
      <c r="L1300" s="38" t="s">
        <v>89</v>
      </c>
      <c r="M1300" s="32">
        <v>16</v>
      </c>
    </row>
    <row r="1301" spans="1:13" s="32" customFormat="1" ht="15.75" customHeight="1">
      <c r="A1301" s="32">
        <v>1299</v>
      </c>
      <c r="B1301" s="38" t="s">
        <v>5472</v>
      </c>
      <c r="C1301" s="38" t="s">
        <v>6342</v>
      </c>
      <c r="D1301" s="38" t="s">
        <v>94</v>
      </c>
      <c r="E1301" s="32">
        <v>72</v>
      </c>
      <c r="F1301" s="51">
        <v>28142</v>
      </c>
      <c r="G1301" s="71">
        <f t="shared" ca="1" si="20"/>
        <v>43.49637508498224</v>
      </c>
      <c r="H1301" s="38" t="s">
        <v>1625</v>
      </c>
      <c r="I1301" s="38" t="s">
        <v>200</v>
      </c>
      <c r="J1301" s="38" t="s">
        <v>97</v>
      </c>
      <c r="K1301" s="38" t="s">
        <v>79</v>
      </c>
      <c r="L1301" s="38" t="s">
        <v>89</v>
      </c>
      <c r="M1301" s="32">
        <v>12</v>
      </c>
    </row>
    <row r="1302" spans="1:13" s="32" customFormat="1" ht="15.75" customHeight="1">
      <c r="A1302" s="32">
        <v>1300</v>
      </c>
      <c r="B1302" s="38" t="s">
        <v>5394</v>
      </c>
      <c r="C1302" s="38" t="s">
        <v>6343</v>
      </c>
      <c r="D1302" s="38" t="s">
        <v>94</v>
      </c>
      <c r="E1302" s="32">
        <v>0</v>
      </c>
      <c r="F1302" s="51">
        <v>33307</v>
      </c>
      <c r="G1302" s="71">
        <f t="shared" ca="1" si="20"/>
        <v>29.345690153475392</v>
      </c>
      <c r="H1302" s="38" t="s">
        <v>499</v>
      </c>
      <c r="I1302" s="38" t="s">
        <v>96</v>
      </c>
      <c r="J1302" s="38" t="s">
        <v>97</v>
      </c>
      <c r="K1302" s="38" t="s">
        <v>79</v>
      </c>
      <c r="L1302" s="38" t="s">
        <v>80</v>
      </c>
      <c r="M1302" s="32">
        <v>9</v>
      </c>
    </row>
    <row r="1303" spans="1:13" s="32" customFormat="1" ht="15.75" customHeight="1">
      <c r="A1303" s="32">
        <v>1301</v>
      </c>
      <c r="B1303" s="38" t="s">
        <v>6344</v>
      </c>
      <c r="D1303" s="38" t="s">
        <v>94</v>
      </c>
      <c r="E1303" s="32">
        <v>17</v>
      </c>
      <c r="F1303" s="51">
        <v>33567</v>
      </c>
      <c r="G1303" s="71">
        <f t="shared" ca="1" si="20"/>
        <v>28.633361386352103</v>
      </c>
      <c r="H1303" s="38" t="s">
        <v>546</v>
      </c>
      <c r="I1303" s="38" t="s">
        <v>158</v>
      </c>
      <c r="J1303" s="38" t="s">
        <v>78</v>
      </c>
      <c r="K1303" s="38" t="s">
        <v>79</v>
      </c>
      <c r="L1303" s="38" t="s">
        <v>89</v>
      </c>
      <c r="M1303" s="32">
        <v>9</v>
      </c>
    </row>
    <row r="1304" spans="1:13" s="32" customFormat="1" ht="15.75" customHeight="1">
      <c r="A1304" s="32">
        <v>1302</v>
      </c>
      <c r="B1304" s="38" t="s">
        <v>6345</v>
      </c>
      <c r="C1304" s="38" t="s">
        <v>6346</v>
      </c>
      <c r="D1304" s="38" t="s">
        <v>94</v>
      </c>
      <c r="E1304" s="32">
        <v>29</v>
      </c>
      <c r="F1304" s="51">
        <v>35918</v>
      </c>
      <c r="G1304" s="71">
        <f t="shared" ca="1" si="20"/>
        <v>22.192265495941147</v>
      </c>
      <c r="H1304" s="38" t="s">
        <v>5694</v>
      </c>
      <c r="I1304" s="38" t="s">
        <v>96</v>
      </c>
      <c r="J1304" s="38" t="s">
        <v>97</v>
      </c>
      <c r="K1304" s="38" t="s">
        <v>79</v>
      </c>
      <c r="L1304" s="38" t="s">
        <v>80</v>
      </c>
      <c r="M1304" s="32">
        <v>2</v>
      </c>
    </row>
    <row r="1305" spans="1:13" s="32" customFormat="1" ht="15.75" hidden="1" customHeight="1">
      <c r="A1305" s="32">
        <v>1303</v>
      </c>
      <c r="B1305" s="38" t="s">
        <v>6347</v>
      </c>
      <c r="C1305" s="38" t="s">
        <v>6348</v>
      </c>
      <c r="D1305" s="38" t="s">
        <v>74</v>
      </c>
      <c r="E1305" s="32">
        <v>64</v>
      </c>
      <c r="F1305" s="51">
        <v>26416</v>
      </c>
      <c r="G1305" s="59">
        <f t="shared" ca="1" si="20"/>
        <v>48.225142208269915</v>
      </c>
      <c r="I1305" s="38" t="s">
        <v>321</v>
      </c>
      <c r="J1305" s="38" t="s">
        <v>78</v>
      </c>
      <c r="K1305" s="38" t="s">
        <v>79</v>
      </c>
      <c r="L1305" s="38" t="s">
        <v>89</v>
      </c>
      <c r="M1305" s="32">
        <v>15</v>
      </c>
    </row>
    <row r="1306" spans="1:13" s="32" customFormat="1" ht="15.75" customHeight="1">
      <c r="A1306" s="32">
        <v>1304</v>
      </c>
      <c r="B1306" s="38" t="s">
        <v>6349</v>
      </c>
      <c r="C1306" s="38" t="s">
        <v>6350</v>
      </c>
      <c r="D1306" s="38" t="s">
        <v>74</v>
      </c>
      <c r="E1306" s="32">
        <v>23</v>
      </c>
      <c r="F1306" s="51">
        <v>28445</v>
      </c>
      <c r="G1306" s="71">
        <f t="shared" ca="1" si="20"/>
        <v>42.666238098680871</v>
      </c>
      <c r="H1306" s="38" t="s">
        <v>4516</v>
      </c>
      <c r="I1306" s="38" t="s">
        <v>200</v>
      </c>
      <c r="J1306" s="38" t="s">
        <v>115</v>
      </c>
      <c r="K1306" s="38" t="s">
        <v>79</v>
      </c>
      <c r="L1306" s="38" t="s">
        <v>89</v>
      </c>
      <c r="M1306" s="32">
        <v>11</v>
      </c>
    </row>
    <row r="1307" spans="1:13" s="32" customFormat="1" ht="15.75" customHeight="1">
      <c r="A1307" s="32">
        <v>1305</v>
      </c>
      <c r="B1307" s="38" t="s">
        <v>2860</v>
      </c>
      <c r="C1307" s="38" t="s">
        <v>6351</v>
      </c>
      <c r="D1307" s="38" t="s">
        <v>74</v>
      </c>
      <c r="E1307" s="32">
        <v>97</v>
      </c>
      <c r="F1307" s="51">
        <v>25628</v>
      </c>
      <c r="G1307" s="71">
        <f t="shared" ca="1" si="20"/>
        <v>50.384046317858953</v>
      </c>
      <c r="H1307" s="38" t="s">
        <v>398</v>
      </c>
      <c r="I1307" s="38" t="s">
        <v>96</v>
      </c>
      <c r="J1307" s="38" t="s">
        <v>115</v>
      </c>
      <c r="K1307" s="38" t="s">
        <v>79</v>
      </c>
      <c r="L1307" s="38" t="s">
        <v>80</v>
      </c>
      <c r="M1307" s="32">
        <v>6</v>
      </c>
    </row>
    <row r="1308" spans="1:13" s="32" customFormat="1" ht="15.75" customHeight="1">
      <c r="A1308" s="32">
        <v>1306</v>
      </c>
      <c r="B1308" s="38" t="s">
        <v>6352</v>
      </c>
      <c r="C1308" s="38" t="s">
        <v>6353</v>
      </c>
      <c r="D1308" s="38" t="s">
        <v>74</v>
      </c>
      <c r="E1308" s="32">
        <v>13</v>
      </c>
      <c r="F1308" s="51">
        <v>20557</v>
      </c>
      <c r="G1308" s="71">
        <f t="shared" ca="1" si="20"/>
        <v>64.277197002790459</v>
      </c>
      <c r="H1308" s="38" t="s">
        <v>1052</v>
      </c>
      <c r="I1308" s="38" t="s">
        <v>158</v>
      </c>
      <c r="J1308" s="38" t="s">
        <v>97</v>
      </c>
      <c r="K1308" s="38" t="s">
        <v>79</v>
      </c>
      <c r="L1308" s="38" t="s">
        <v>80</v>
      </c>
      <c r="M1308" s="32">
        <v>13</v>
      </c>
    </row>
    <row r="1309" spans="1:13" s="32" customFormat="1" ht="15.75" customHeight="1">
      <c r="A1309" s="32">
        <v>1307</v>
      </c>
      <c r="B1309" s="38" t="s">
        <v>4848</v>
      </c>
      <c r="C1309" s="38" t="s">
        <v>6354</v>
      </c>
      <c r="D1309" s="38" t="s">
        <v>94</v>
      </c>
      <c r="E1309" s="32">
        <v>73</v>
      </c>
      <c r="F1309" s="51">
        <v>25817</v>
      </c>
      <c r="G1309" s="71">
        <f t="shared" ca="1" si="20"/>
        <v>49.866238098680874</v>
      </c>
      <c r="H1309" s="38" t="s">
        <v>416</v>
      </c>
      <c r="I1309" s="38" t="s">
        <v>158</v>
      </c>
      <c r="J1309" s="38" t="s">
        <v>115</v>
      </c>
      <c r="K1309" s="38" t="s">
        <v>79</v>
      </c>
      <c r="L1309" s="38" t="s">
        <v>80</v>
      </c>
      <c r="M1309" s="32">
        <v>10</v>
      </c>
    </row>
    <row r="1310" spans="1:13" s="32" customFormat="1" ht="15.75" customHeight="1">
      <c r="A1310" s="32">
        <v>1308</v>
      </c>
      <c r="B1310" s="38" t="s">
        <v>6355</v>
      </c>
      <c r="C1310" s="38" t="s">
        <v>6356</v>
      </c>
      <c r="D1310" s="38" t="s">
        <v>74</v>
      </c>
      <c r="E1310" s="32">
        <v>34</v>
      </c>
      <c r="F1310" s="51">
        <v>27999</v>
      </c>
      <c r="G1310" s="71">
        <f t="shared" ca="1" si="20"/>
        <v>43.888155906900046</v>
      </c>
      <c r="H1310" s="38" t="s">
        <v>961</v>
      </c>
      <c r="I1310" s="38" t="s">
        <v>200</v>
      </c>
      <c r="J1310" s="38" t="s">
        <v>97</v>
      </c>
      <c r="K1310" s="38" t="s">
        <v>79</v>
      </c>
      <c r="L1310" s="38" t="s">
        <v>80</v>
      </c>
      <c r="M1310" s="32">
        <v>18</v>
      </c>
    </row>
    <row r="1311" spans="1:13" s="32" customFormat="1" ht="15.75" customHeight="1">
      <c r="A1311" s="32">
        <v>1309</v>
      </c>
      <c r="B1311" s="38" t="s">
        <v>6357</v>
      </c>
      <c r="C1311" s="38" t="s">
        <v>6358</v>
      </c>
      <c r="D1311" s="38" t="s">
        <v>74</v>
      </c>
      <c r="E1311" s="32">
        <v>95</v>
      </c>
      <c r="F1311" s="51">
        <v>28206</v>
      </c>
      <c r="G1311" s="71">
        <f t="shared" ca="1" si="20"/>
        <v>43.321032619228816</v>
      </c>
      <c r="H1311" s="38" t="s">
        <v>157</v>
      </c>
      <c r="I1311" s="38" t="s">
        <v>200</v>
      </c>
      <c r="J1311" s="38" t="s">
        <v>78</v>
      </c>
      <c r="K1311" s="38" t="s">
        <v>79</v>
      </c>
      <c r="L1311" s="38" t="s">
        <v>89</v>
      </c>
      <c r="M1311" s="32">
        <v>13</v>
      </c>
    </row>
    <row r="1312" spans="1:13" s="32" customFormat="1" ht="15.75" customHeight="1">
      <c r="A1312" s="32">
        <v>1310</v>
      </c>
      <c r="B1312" s="38" t="s">
        <v>6359</v>
      </c>
      <c r="C1312" s="38" t="s">
        <v>6360</v>
      </c>
      <c r="D1312" s="38" t="s">
        <v>74</v>
      </c>
      <c r="E1312" s="32">
        <v>38</v>
      </c>
      <c r="F1312" s="51">
        <v>31766</v>
      </c>
      <c r="G1312" s="71">
        <f t="shared" ca="1" si="20"/>
        <v>33.56760796169457</v>
      </c>
      <c r="H1312" s="38" t="s">
        <v>682</v>
      </c>
      <c r="I1312" s="38" t="s">
        <v>77</v>
      </c>
      <c r="J1312" s="38" t="s">
        <v>115</v>
      </c>
      <c r="K1312" s="38" t="s">
        <v>79</v>
      </c>
      <c r="L1312" s="38" t="s">
        <v>80</v>
      </c>
      <c r="M1312" s="32">
        <v>13</v>
      </c>
    </row>
    <row r="1313" spans="1:13" s="32" customFormat="1" ht="15.75" customHeight="1">
      <c r="A1313" s="32">
        <v>1311</v>
      </c>
      <c r="B1313" s="38" t="s">
        <v>6361</v>
      </c>
      <c r="C1313" s="38" t="s">
        <v>6362</v>
      </c>
      <c r="D1313" s="38" t="s">
        <v>94</v>
      </c>
      <c r="E1313" s="32">
        <v>89</v>
      </c>
      <c r="F1313" s="51">
        <v>30961</v>
      </c>
      <c r="G1313" s="71">
        <f t="shared" ca="1" si="20"/>
        <v>35.773087413749366</v>
      </c>
      <c r="H1313" s="38" t="s">
        <v>1997</v>
      </c>
      <c r="I1313" s="38" t="s">
        <v>96</v>
      </c>
      <c r="J1313" s="38" t="s">
        <v>78</v>
      </c>
      <c r="K1313" s="38" t="s">
        <v>79</v>
      </c>
      <c r="L1313" s="38" t="s">
        <v>80</v>
      </c>
      <c r="M1313" s="32">
        <v>13</v>
      </c>
    </row>
    <row r="1314" spans="1:13" s="32" customFormat="1" ht="15.75" customHeight="1">
      <c r="A1314" s="32">
        <v>1312</v>
      </c>
      <c r="B1314" s="38" t="s">
        <v>6363</v>
      </c>
      <c r="C1314" s="38" t="s">
        <v>6364</v>
      </c>
      <c r="D1314" s="38" t="s">
        <v>94</v>
      </c>
      <c r="E1314" s="32">
        <v>96</v>
      </c>
      <c r="F1314" s="51">
        <v>34531</v>
      </c>
      <c r="G1314" s="71">
        <f t="shared" ca="1" si="20"/>
        <v>25.992265495941144</v>
      </c>
      <c r="H1314" s="38" t="s">
        <v>595</v>
      </c>
      <c r="I1314" s="38" t="s">
        <v>158</v>
      </c>
      <c r="J1314" s="38" t="s">
        <v>97</v>
      </c>
      <c r="K1314" s="38" t="s">
        <v>79</v>
      </c>
      <c r="L1314" s="38" t="s">
        <v>89</v>
      </c>
      <c r="M1314" s="32">
        <v>8</v>
      </c>
    </row>
    <row r="1315" spans="1:13" s="32" customFormat="1" ht="15.75" customHeight="1">
      <c r="A1315" s="32">
        <v>1313</v>
      </c>
      <c r="B1315" s="38" t="s">
        <v>6365</v>
      </c>
      <c r="C1315" s="38" t="s">
        <v>6366</v>
      </c>
      <c r="D1315" s="38" t="s">
        <v>74</v>
      </c>
      <c r="E1315" s="32">
        <v>59</v>
      </c>
      <c r="F1315" s="51">
        <v>31452</v>
      </c>
      <c r="G1315" s="71">
        <f t="shared" ca="1" si="20"/>
        <v>34.427881934297311</v>
      </c>
      <c r="H1315" s="38" t="s">
        <v>459</v>
      </c>
      <c r="I1315" s="38" t="s">
        <v>88</v>
      </c>
      <c r="J1315" s="38" t="s">
        <v>78</v>
      </c>
      <c r="K1315" s="38" t="s">
        <v>79</v>
      </c>
      <c r="L1315" s="38" t="s">
        <v>89</v>
      </c>
      <c r="M1315" s="32">
        <v>22</v>
      </c>
    </row>
    <row r="1316" spans="1:13" s="32" customFormat="1" ht="15.75" customHeight="1">
      <c r="A1316" s="32">
        <v>1314</v>
      </c>
      <c r="B1316" s="38" t="s">
        <v>4662</v>
      </c>
      <c r="C1316" s="38" t="s">
        <v>6367</v>
      </c>
      <c r="D1316" s="38" t="s">
        <v>94</v>
      </c>
      <c r="E1316" s="32">
        <v>25</v>
      </c>
      <c r="F1316" s="51">
        <v>25622</v>
      </c>
      <c r="G1316" s="71">
        <f t="shared" ca="1" si="20"/>
        <v>50.400484674023339</v>
      </c>
      <c r="H1316" s="38" t="s">
        <v>163</v>
      </c>
      <c r="I1316" s="38" t="s">
        <v>158</v>
      </c>
      <c r="J1316" s="38" t="s">
        <v>78</v>
      </c>
      <c r="K1316" s="38" t="s">
        <v>79</v>
      </c>
      <c r="L1316" s="38" t="s">
        <v>80</v>
      </c>
      <c r="M1316" s="32">
        <v>6</v>
      </c>
    </row>
    <row r="1317" spans="1:13" s="32" customFormat="1" ht="15.75" hidden="1" customHeight="1">
      <c r="A1317" s="32">
        <v>1315</v>
      </c>
      <c r="B1317" s="38" t="s">
        <v>4393</v>
      </c>
      <c r="C1317" s="38" t="s">
        <v>6368</v>
      </c>
      <c r="D1317" s="38" t="s">
        <v>94</v>
      </c>
      <c r="E1317" s="32">
        <v>46</v>
      </c>
      <c r="F1317" s="51">
        <v>26839</v>
      </c>
      <c r="G1317" s="59">
        <f t="shared" ca="1" si="20"/>
        <v>47.06623809868087</v>
      </c>
      <c r="I1317" s="38" t="s">
        <v>137</v>
      </c>
      <c r="J1317" s="38" t="s">
        <v>78</v>
      </c>
      <c r="K1317" s="38" t="s">
        <v>79</v>
      </c>
      <c r="L1317" s="38" t="s">
        <v>80</v>
      </c>
      <c r="M1317" s="32">
        <v>12</v>
      </c>
    </row>
    <row r="1318" spans="1:13" s="32" customFormat="1" ht="15.75" customHeight="1">
      <c r="A1318" s="32">
        <v>1316</v>
      </c>
      <c r="B1318" s="38" t="s">
        <v>6369</v>
      </c>
      <c r="C1318" s="38" t="s">
        <v>6370</v>
      </c>
      <c r="D1318" s="38" t="s">
        <v>74</v>
      </c>
      <c r="E1318" s="32">
        <v>79</v>
      </c>
      <c r="F1318" s="51">
        <v>32938</v>
      </c>
      <c r="G1318" s="71">
        <f t="shared" ca="1" si="20"/>
        <v>30.356649057584981</v>
      </c>
      <c r="H1318" s="38" t="s">
        <v>352</v>
      </c>
      <c r="I1318" s="38" t="s">
        <v>126</v>
      </c>
      <c r="J1318" s="38" t="s">
        <v>115</v>
      </c>
      <c r="K1318" s="38" t="s">
        <v>79</v>
      </c>
      <c r="L1318" s="38" t="s">
        <v>80</v>
      </c>
      <c r="M1318" s="32">
        <v>18</v>
      </c>
    </row>
    <row r="1319" spans="1:13" s="32" customFormat="1" ht="15.75" customHeight="1">
      <c r="A1319" s="32">
        <v>1317</v>
      </c>
      <c r="B1319" s="38" t="s">
        <v>6371</v>
      </c>
      <c r="C1319" s="38" t="s">
        <v>6372</v>
      </c>
      <c r="D1319" s="38" t="s">
        <v>74</v>
      </c>
      <c r="E1319" s="32">
        <v>2</v>
      </c>
      <c r="F1319" s="51">
        <v>26682</v>
      </c>
      <c r="G1319" s="71">
        <f t="shared" ca="1" si="20"/>
        <v>47.49637508498224</v>
      </c>
      <c r="H1319" s="38" t="s">
        <v>76</v>
      </c>
      <c r="I1319" s="38" t="s">
        <v>126</v>
      </c>
      <c r="J1319" s="38" t="s">
        <v>78</v>
      </c>
      <c r="K1319" s="38" t="s">
        <v>79</v>
      </c>
      <c r="L1319" s="38" t="s">
        <v>80</v>
      </c>
      <c r="M1319" s="32">
        <v>5</v>
      </c>
    </row>
    <row r="1320" spans="1:13" s="32" customFormat="1" ht="15.75" customHeight="1">
      <c r="A1320" s="32">
        <v>1318</v>
      </c>
      <c r="B1320" s="38" t="s">
        <v>6373</v>
      </c>
      <c r="C1320" s="38" t="s">
        <v>6374</v>
      </c>
      <c r="D1320" s="38" t="s">
        <v>94</v>
      </c>
      <c r="E1320" s="32">
        <v>10</v>
      </c>
      <c r="F1320" s="51">
        <v>24336</v>
      </c>
      <c r="G1320" s="71">
        <f t="shared" ca="1" si="20"/>
        <v>53.923772345256211</v>
      </c>
      <c r="H1320" s="38" t="s">
        <v>847</v>
      </c>
      <c r="I1320" s="38" t="s">
        <v>96</v>
      </c>
      <c r="J1320" s="38" t="s">
        <v>78</v>
      </c>
      <c r="K1320" s="38" t="s">
        <v>79</v>
      </c>
      <c r="L1320" s="38" t="s">
        <v>80</v>
      </c>
      <c r="M1320" s="32">
        <v>4</v>
      </c>
    </row>
    <row r="1321" spans="1:13" s="32" customFormat="1" ht="15.75" hidden="1" customHeight="1">
      <c r="A1321" s="32">
        <v>1319</v>
      </c>
      <c r="B1321" s="38" t="s">
        <v>6375</v>
      </c>
      <c r="C1321" s="38" t="s">
        <v>6376</v>
      </c>
      <c r="D1321" s="38" t="s">
        <v>74</v>
      </c>
      <c r="E1321" s="32">
        <v>20</v>
      </c>
      <c r="F1321" s="51">
        <v>20288</v>
      </c>
      <c r="G1321" s="59">
        <f t="shared" ca="1" si="20"/>
        <v>65.014183304160326</v>
      </c>
      <c r="I1321" s="38" t="s">
        <v>114</v>
      </c>
      <c r="J1321" s="38" t="s">
        <v>78</v>
      </c>
      <c r="K1321" s="38" t="s">
        <v>79</v>
      </c>
      <c r="L1321" s="38" t="s">
        <v>80</v>
      </c>
      <c r="M1321" s="32">
        <v>12</v>
      </c>
    </row>
    <row r="1322" spans="1:13" s="32" customFormat="1" ht="15.75" hidden="1" customHeight="1">
      <c r="A1322" s="32">
        <v>1320</v>
      </c>
      <c r="B1322" s="38" t="s">
        <v>6377</v>
      </c>
      <c r="D1322" s="38" t="s">
        <v>94</v>
      </c>
      <c r="E1322" s="32">
        <v>4</v>
      </c>
      <c r="F1322" s="51">
        <v>30618</v>
      </c>
      <c r="G1322" s="59">
        <f t="shared" ca="1" si="20"/>
        <v>36.712813441146622</v>
      </c>
      <c r="I1322" s="38" t="s">
        <v>77</v>
      </c>
      <c r="J1322" s="38" t="s">
        <v>115</v>
      </c>
      <c r="K1322" s="38" t="s">
        <v>79</v>
      </c>
      <c r="L1322" s="38" t="s">
        <v>80</v>
      </c>
      <c r="M1322" s="32">
        <v>7</v>
      </c>
    </row>
    <row r="1323" spans="1:13" s="32" customFormat="1" ht="15.75" customHeight="1">
      <c r="A1323" s="32">
        <v>1321</v>
      </c>
      <c r="B1323" s="38" t="s">
        <v>6378</v>
      </c>
      <c r="C1323" s="38" t="s">
        <v>6379</v>
      </c>
      <c r="D1323" s="38" t="s">
        <v>94</v>
      </c>
      <c r="E1323" s="32">
        <v>29</v>
      </c>
      <c r="F1323" s="51">
        <v>34520</v>
      </c>
      <c r="G1323" s="71">
        <f t="shared" ca="1" si="20"/>
        <v>26.022402482242516</v>
      </c>
      <c r="H1323" s="38" t="s">
        <v>469</v>
      </c>
      <c r="I1323" s="38" t="s">
        <v>321</v>
      </c>
      <c r="J1323" s="38" t="s">
        <v>97</v>
      </c>
      <c r="K1323" s="38" t="s">
        <v>79</v>
      </c>
      <c r="L1323" s="38" t="s">
        <v>89</v>
      </c>
      <c r="M1323" s="32">
        <v>8</v>
      </c>
    </row>
    <row r="1324" spans="1:13" s="32" customFormat="1" ht="15.75" customHeight="1">
      <c r="A1324" s="32">
        <v>1322</v>
      </c>
      <c r="B1324" s="38" t="s">
        <v>6380</v>
      </c>
      <c r="C1324" s="38" t="s">
        <v>756</v>
      </c>
      <c r="D1324" s="38" t="s">
        <v>94</v>
      </c>
      <c r="E1324" s="32">
        <v>37</v>
      </c>
      <c r="F1324" s="51">
        <v>37180</v>
      </c>
      <c r="G1324" s="71">
        <f t="shared" ca="1" si="20"/>
        <v>18.734731249365801</v>
      </c>
      <c r="H1324" s="38" t="s">
        <v>1558</v>
      </c>
      <c r="I1324" s="38" t="s">
        <v>96</v>
      </c>
      <c r="J1324" s="38" t="s">
        <v>78</v>
      </c>
      <c r="K1324" s="38" t="s">
        <v>79</v>
      </c>
      <c r="L1324" s="38" t="s">
        <v>80</v>
      </c>
      <c r="M1324" s="32">
        <v>1</v>
      </c>
    </row>
    <row r="1325" spans="1:13" s="32" customFormat="1" ht="15.75" customHeight="1">
      <c r="A1325" s="32">
        <v>1323</v>
      </c>
      <c r="B1325" s="38" t="s">
        <v>5769</v>
      </c>
      <c r="C1325" s="38" t="s">
        <v>6381</v>
      </c>
      <c r="D1325" s="38" t="s">
        <v>74</v>
      </c>
      <c r="E1325" s="32">
        <v>27</v>
      </c>
      <c r="F1325" s="51">
        <v>32237</v>
      </c>
      <c r="G1325" s="71">
        <f t="shared" ca="1" si="20"/>
        <v>32.277197002790459</v>
      </c>
      <c r="H1325" s="38" t="s">
        <v>209</v>
      </c>
      <c r="I1325" s="38" t="s">
        <v>200</v>
      </c>
      <c r="J1325" s="38" t="s">
        <v>115</v>
      </c>
      <c r="K1325" s="38" t="s">
        <v>79</v>
      </c>
      <c r="L1325" s="38" t="s">
        <v>80</v>
      </c>
      <c r="M1325" s="32">
        <v>9</v>
      </c>
    </row>
    <row r="1326" spans="1:13" s="32" customFormat="1" ht="15.75" customHeight="1">
      <c r="A1326" s="32">
        <v>1324</v>
      </c>
      <c r="B1326" s="38" t="s">
        <v>6382</v>
      </c>
      <c r="C1326" s="38" t="s">
        <v>6383</v>
      </c>
      <c r="D1326" s="38" t="s">
        <v>94</v>
      </c>
      <c r="E1326" s="32">
        <v>88</v>
      </c>
      <c r="F1326" s="51">
        <v>28543</v>
      </c>
      <c r="G1326" s="71">
        <f t="shared" ca="1" si="20"/>
        <v>42.397744947995939</v>
      </c>
      <c r="H1326" s="38" t="s">
        <v>4408</v>
      </c>
      <c r="I1326" s="38" t="s">
        <v>77</v>
      </c>
      <c r="J1326" s="38" t="s">
        <v>78</v>
      </c>
      <c r="K1326" s="38" t="s">
        <v>79</v>
      </c>
      <c r="L1326" s="38" t="s">
        <v>89</v>
      </c>
      <c r="M1326" s="32">
        <v>11</v>
      </c>
    </row>
    <row r="1327" spans="1:13" s="32" customFormat="1" ht="15.75" customHeight="1">
      <c r="A1327" s="32">
        <v>1325</v>
      </c>
      <c r="B1327" s="38" t="s">
        <v>6384</v>
      </c>
      <c r="C1327" s="38" t="s">
        <v>6385</v>
      </c>
      <c r="D1327" s="38" t="s">
        <v>74</v>
      </c>
      <c r="E1327" s="32">
        <v>67</v>
      </c>
      <c r="F1327" s="51">
        <v>25075</v>
      </c>
      <c r="G1327" s="71">
        <f t="shared" ca="1" si="20"/>
        <v>51.899114811009639</v>
      </c>
      <c r="H1327" s="38" t="s">
        <v>209</v>
      </c>
      <c r="I1327" s="38" t="s">
        <v>321</v>
      </c>
      <c r="J1327" s="38" t="s">
        <v>115</v>
      </c>
      <c r="K1327" s="38" t="s">
        <v>79</v>
      </c>
      <c r="L1327" s="38" t="s">
        <v>80</v>
      </c>
      <c r="M1327" s="32">
        <v>14</v>
      </c>
    </row>
    <row r="1328" spans="1:13" s="32" customFormat="1" ht="15.75" customHeight="1">
      <c r="A1328" s="32">
        <v>1326</v>
      </c>
      <c r="B1328" s="38" t="s">
        <v>6386</v>
      </c>
      <c r="C1328" s="38" t="s">
        <v>6387</v>
      </c>
      <c r="D1328" s="38" t="s">
        <v>74</v>
      </c>
      <c r="E1328" s="32">
        <v>15</v>
      </c>
      <c r="F1328" s="51">
        <v>24161</v>
      </c>
      <c r="G1328" s="71">
        <f t="shared" ca="1" si="20"/>
        <v>54.403224400050732</v>
      </c>
      <c r="H1328" s="38" t="s">
        <v>5520</v>
      </c>
      <c r="I1328" s="38" t="s">
        <v>158</v>
      </c>
      <c r="J1328" s="38" t="s">
        <v>97</v>
      </c>
      <c r="K1328" s="38" t="s">
        <v>79</v>
      </c>
      <c r="L1328" s="38" t="s">
        <v>80</v>
      </c>
      <c r="M1328" s="32">
        <v>5</v>
      </c>
    </row>
    <row r="1329" spans="1:13" s="32" customFormat="1" ht="15.75" customHeight="1">
      <c r="A1329" s="32">
        <v>1327</v>
      </c>
      <c r="B1329" s="38" t="s">
        <v>6388</v>
      </c>
      <c r="C1329" s="38" t="s">
        <v>6389</v>
      </c>
      <c r="D1329" s="38" t="s">
        <v>94</v>
      </c>
      <c r="E1329" s="32">
        <v>57</v>
      </c>
      <c r="F1329" s="51">
        <v>35028</v>
      </c>
      <c r="G1329" s="71">
        <f t="shared" ca="1" si="20"/>
        <v>24.630621660324707</v>
      </c>
      <c r="H1329" s="38" t="s">
        <v>511</v>
      </c>
      <c r="I1329" s="38" t="s">
        <v>88</v>
      </c>
      <c r="J1329" s="38" t="s">
        <v>97</v>
      </c>
      <c r="K1329" s="38" t="s">
        <v>79</v>
      </c>
      <c r="L1329" s="38" t="s">
        <v>89</v>
      </c>
      <c r="M1329" s="32">
        <v>6</v>
      </c>
    </row>
    <row r="1330" spans="1:13" s="32" customFormat="1" ht="15.75" customHeight="1">
      <c r="A1330" s="32">
        <v>1328</v>
      </c>
      <c r="B1330" s="38" t="s">
        <v>6390</v>
      </c>
      <c r="C1330" s="38" t="s">
        <v>6391</v>
      </c>
      <c r="D1330" s="38" t="s">
        <v>74</v>
      </c>
      <c r="E1330" s="32">
        <v>19</v>
      </c>
      <c r="F1330" s="51">
        <v>29831</v>
      </c>
      <c r="G1330" s="71">
        <f t="shared" ca="1" si="20"/>
        <v>38.868977824708267</v>
      </c>
      <c r="H1330" s="38" t="s">
        <v>440</v>
      </c>
      <c r="I1330" s="38" t="s">
        <v>137</v>
      </c>
      <c r="J1330" s="38" t="s">
        <v>78</v>
      </c>
      <c r="K1330" s="38" t="s">
        <v>79</v>
      </c>
      <c r="L1330" s="38" t="s">
        <v>80</v>
      </c>
      <c r="M1330" s="32">
        <v>6</v>
      </c>
    </row>
    <row r="1331" spans="1:13" s="32" customFormat="1" ht="15.75" customHeight="1">
      <c r="A1331" s="32">
        <v>1329</v>
      </c>
      <c r="B1331" s="38" t="s">
        <v>6392</v>
      </c>
      <c r="C1331" s="38" t="s">
        <v>6393</v>
      </c>
      <c r="D1331" s="38" t="s">
        <v>94</v>
      </c>
      <c r="E1331" s="32">
        <v>65</v>
      </c>
      <c r="F1331" s="51">
        <v>32704</v>
      </c>
      <c r="G1331" s="71">
        <f t="shared" ca="1" si="20"/>
        <v>30.99774494799594</v>
      </c>
      <c r="H1331" s="38" t="s">
        <v>3105</v>
      </c>
      <c r="I1331" s="38" t="s">
        <v>200</v>
      </c>
      <c r="J1331" s="38" t="s">
        <v>78</v>
      </c>
      <c r="K1331" s="38" t="s">
        <v>79</v>
      </c>
      <c r="L1331" s="38" t="s">
        <v>89</v>
      </c>
      <c r="M1331" s="32">
        <v>11</v>
      </c>
    </row>
    <row r="1332" spans="1:13" s="32" customFormat="1" ht="15.75" customHeight="1">
      <c r="A1332" s="32">
        <v>1330</v>
      </c>
      <c r="B1332" s="38" t="s">
        <v>6394</v>
      </c>
      <c r="C1332" s="38" t="s">
        <v>6395</v>
      </c>
      <c r="D1332" s="38" t="s">
        <v>74</v>
      </c>
      <c r="E1332" s="32">
        <v>20</v>
      </c>
      <c r="F1332" s="51">
        <v>31261</v>
      </c>
      <c r="G1332" s="71">
        <f t="shared" ca="1" si="20"/>
        <v>34.951169605530183</v>
      </c>
      <c r="H1332" s="38" t="s">
        <v>1068</v>
      </c>
      <c r="I1332" s="38" t="s">
        <v>200</v>
      </c>
      <c r="J1332" s="38" t="s">
        <v>97</v>
      </c>
      <c r="K1332" s="38" t="s">
        <v>79</v>
      </c>
      <c r="L1332" s="38" t="s">
        <v>89</v>
      </c>
      <c r="M1332" s="32">
        <v>19</v>
      </c>
    </row>
    <row r="1333" spans="1:13" s="32" customFormat="1" ht="15.75" customHeight="1">
      <c r="A1333" s="32">
        <v>1331</v>
      </c>
      <c r="B1333" s="38" t="s">
        <v>6396</v>
      </c>
      <c r="C1333" s="38" t="s">
        <v>6397</v>
      </c>
      <c r="D1333" s="38" t="s">
        <v>74</v>
      </c>
      <c r="E1333" s="32">
        <v>12</v>
      </c>
      <c r="F1333" s="51">
        <v>31860</v>
      </c>
      <c r="G1333" s="71">
        <f t="shared" ca="1" si="20"/>
        <v>33.310073715119231</v>
      </c>
      <c r="H1333" s="38" t="s">
        <v>1937</v>
      </c>
      <c r="I1333" s="38" t="s">
        <v>152</v>
      </c>
      <c r="J1333" s="38" t="s">
        <v>115</v>
      </c>
      <c r="K1333" s="38" t="s">
        <v>79</v>
      </c>
      <c r="L1333" s="38" t="s">
        <v>89</v>
      </c>
      <c r="M1333" s="32">
        <v>17</v>
      </c>
    </row>
    <row r="1334" spans="1:13" s="32" customFormat="1" ht="15.75" customHeight="1">
      <c r="A1334" s="32">
        <v>1332</v>
      </c>
      <c r="B1334" s="38" t="s">
        <v>4645</v>
      </c>
      <c r="C1334" s="38" t="s">
        <v>6398</v>
      </c>
      <c r="D1334" s="38" t="s">
        <v>74</v>
      </c>
      <c r="E1334" s="32">
        <v>87</v>
      </c>
      <c r="F1334" s="51">
        <v>28611</v>
      </c>
      <c r="G1334" s="71">
        <f t="shared" ca="1" si="20"/>
        <v>42.211443578132929</v>
      </c>
      <c r="H1334" s="38" t="s">
        <v>1068</v>
      </c>
      <c r="I1334" s="38" t="s">
        <v>200</v>
      </c>
      <c r="J1334" s="38" t="s">
        <v>78</v>
      </c>
      <c r="K1334" s="38" t="s">
        <v>79</v>
      </c>
      <c r="L1334" s="38" t="s">
        <v>80</v>
      </c>
      <c r="M1334" s="32">
        <v>12</v>
      </c>
    </row>
    <row r="1335" spans="1:13" s="32" customFormat="1" ht="15.75" customHeight="1">
      <c r="A1335" s="32">
        <v>1333</v>
      </c>
      <c r="B1335" s="38" t="s">
        <v>6399</v>
      </c>
      <c r="C1335" s="38" t="s">
        <v>6400</v>
      </c>
      <c r="D1335" s="38" t="s">
        <v>74</v>
      </c>
      <c r="E1335" s="32">
        <v>4</v>
      </c>
      <c r="F1335" s="51">
        <v>26899</v>
      </c>
      <c r="G1335" s="71">
        <f t="shared" ca="1" si="20"/>
        <v>46.901854537037032</v>
      </c>
      <c r="H1335" s="38" t="s">
        <v>120</v>
      </c>
      <c r="I1335" s="38" t="s">
        <v>96</v>
      </c>
      <c r="J1335" s="38" t="s">
        <v>115</v>
      </c>
      <c r="K1335" s="38" t="s">
        <v>79</v>
      </c>
      <c r="L1335" s="38" t="s">
        <v>89</v>
      </c>
      <c r="M1335" s="32">
        <v>9</v>
      </c>
    </row>
    <row r="1336" spans="1:13" s="32" customFormat="1" ht="15.75" customHeight="1">
      <c r="A1336" s="32">
        <v>1334</v>
      </c>
      <c r="B1336" s="38" t="s">
        <v>3863</v>
      </c>
      <c r="C1336" s="38" t="s">
        <v>6401</v>
      </c>
      <c r="D1336" s="38" t="s">
        <v>94</v>
      </c>
      <c r="E1336" s="32">
        <v>72</v>
      </c>
      <c r="F1336" s="51">
        <v>36091</v>
      </c>
      <c r="G1336" s="71">
        <f t="shared" ca="1" si="20"/>
        <v>21.718292893201419</v>
      </c>
      <c r="H1336" s="38" t="s">
        <v>379</v>
      </c>
      <c r="I1336" s="38" t="s">
        <v>96</v>
      </c>
      <c r="J1336" s="38" t="s">
        <v>78</v>
      </c>
      <c r="K1336" s="38" t="s">
        <v>79</v>
      </c>
      <c r="L1336" s="38" t="s">
        <v>89</v>
      </c>
      <c r="M1336" s="32">
        <v>4</v>
      </c>
    </row>
    <row r="1337" spans="1:13" s="32" customFormat="1" ht="15.75" hidden="1" customHeight="1">
      <c r="A1337" s="32">
        <v>1335</v>
      </c>
      <c r="B1337" s="38" t="s">
        <v>2844</v>
      </c>
      <c r="C1337" s="38" t="s">
        <v>6402</v>
      </c>
      <c r="D1337" s="38" t="s">
        <v>94</v>
      </c>
      <c r="E1337" s="32">
        <v>57</v>
      </c>
      <c r="F1337" s="51">
        <v>35656</v>
      </c>
      <c r="G1337" s="59">
        <f t="shared" ca="1" si="20"/>
        <v>22.910073715119228</v>
      </c>
      <c r="I1337" s="38" t="s">
        <v>114</v>
      </c>
      <c r="J1337" s="38" t="s">
        <v>78</v>
      </c>
      <c r="K1337" s="38" t="s">
        <v>79</v>
      </c>
      <c r="L1337" s="38" t="s">
        <v>80</v>
      </c>
      <c r="M1337" s="32">
        <v>3</v>
      </c>
    </row>
    <row r="1338" spans="1:13" s="32" customFormat="1" ht="15.75" customHeight="1">
      <c r="A1338" s="32">
        <v>1336</v>
      </c>
      <c r="B1338" s="38" t="s">
        <v>6403</v>
      </c>
      <c r="C1338" s="38" t="s">
        <v>6404</v>
      </c>
      <c r="D1338" s="38" t="s">
        <v>74</v>
      </c>
      <c r="E1338" s="32">
        <v>83</v>
      </c>
      <c r="F1338" s="51">
        <v>32580</v>
      </c>
      <c r="G1338" s="71">
        <f t="shared" ca="1" si="20"/>
        <v>31.337470975393199</v>
      </c>
      <c r="H1338" s="38" t="s">
        <v>499</v>
      </c>
      <c r="I1338" s="38" t="s">
        <v>200</v>
      </c>
      <c r="J1338" s="38" t="s">
        <v>78</v>
      </c>
      <c r="K1338" s="38" t="s">
        <v>79</v>
      </c>
      <c r="L1338" s="38" t="s">
        <v>80</v>
      </c>
      <c r="M1338" s="32">
        <v>15</v>
      </c>
    </row>
    <row r="1339" spans="1:13" s="32" customFormat="1" ht="15.75" customHeight="1">
      <c r="A1339" s="32">
        <v>1337</v>
      </c>
      <c r="B1339" s="38" t="s">
        <v>6405</v>
      </c>
      <c r="C1339" s="38" t="s">
        <v>6406</v>
      </c>
      <c r="D1339" s="38" t="s">
        <v>94</v>
      </c>
      <c r="E1339" s="32">
        <v>15</v>
      </c>
      <c r="F1339" s="51">
        <v>32210</v>
      </c>
      <c r="G1339" s="71">
        <f t="shared" ca="1" si="20"/>
        <v>32.351169605530188</v>
      </c>
      <c r="H1339" s="38" t="s">
        <v>87</v>
      </c>
      <c r="I1339" s="38" t="s">
        <v>158</v>
      </c>
      <c r="J1339" s="38" t="s">
        <v>78</v>
      </c>
      <c r="K1339" s="38" t="s">
        <v>79</v>
      </c>
      <c r="L1339" s="38" t="s">
        <v>89</v>
      </c>
      <c r="M1339" s="32">
        <v>10</v>
      </c>
    </row>
    <row r="1340" spans="1:13" s="32" customFormat="1" ht="15.75" customHeight="1">
      <c r="A1340" s="32">
        <v>1338</v>
      </c>
      <c r="B1340" s="38" t="s">
        <v>6407</v>
      </c>
      <c r="C1340" s="38" t="s">
        <v>6408</v>
      </c>
      <c r="D1340" s="38" t="s">
        <v>74</v>
      </c>
      <c r="E1340" s="32">
        <v>53</v>
      </c>
      <c r="F1340" s="51">
        <v>29549</v>
      </c>
      <c r="G1340" s="71">
        <f t="shared" ca="1" si="20"/>
        <v>39.641580564434292</v>
      </c>
      <c r="H1340" s="38" t="s">
        <v>320</v>
      </c>
      <c r="I1340" s="38" t="s">
        <v>200</v>
      </c>
      <c r="J1340" s="38" t="s">
        <v>115</v>
      </c>
      <c r="K1340" s="38" t="s">
        <v>79</v>
      </c>
      <c r="L1340" s="38" t="s">
        <v>89</v>
      </c>
      <c r="M1340" s="32">
        <v>14</v>
      </c>
    </row>
    <row r="1341" spans="1:13" s="32" customFormat="1" ht="15.75" customHeight="1">
      <c r="A1341" s="32">
        <v>1339</v>
      </c>
      <c r="B1341" s="38" t="s">
        <v>6409</v>
      </c>
      <c r="C1341" s="38" t="s">
        <v>6410</v>
      </c>
      <c r="D1341" s="38" t="s">
        <v>94</v>
      </c>
      <c r="E1341" s="32">
        <v>82</v>
      </c>
      <c r="F1341" s="51">
        <v>28833</v>
      </c>
      <c r="G1341" s="71">
        <f t="shared" ca="1" si="20"/>
        <v>41.603224400050735</v>
      </c>
      <c r="H1341" s="38" t="s">
        <v>469</v>
      </c>
      <c r="I1341" s="38" t="s">
        <v>137</v>
      </c>
      <c r="J1341" s="38" t="s">
        <v>115</v>
      </c>
      <c r="K1341" s="38" t="s">
        <v>79</v>
      </c>
      <c r="L1341" s="38" t="s">
        <v>89</v>
      </c>
      <c r="M1341" s="32">
        <v>14</v>
      </c>
    </row>
    <row r="1342" spans="1:13" s="32" customFormat="1" ht="15.75" customHeight="1">
      <c r="A1342" s="32">
        <v>1340</v>
      </c>
      <c r="B1342" s="38" t="s">
        <v>6411</v>
      </c>
      <c r="C1342" s="38" t="s">
        <v>6412</v>
      </c>
      <c r="D1342" s="38" t="s">
        <v>74</v>
      </c>
      <c r="E1342" s="32">
        <v>16</v>
      </c>
      <c r="F1342" s="51">
        <v>28434</v>
      </c>
      <c r="G1342" s="71">
        <f t="shared" ca="1" si="20"/>
        <v>42.696375084982243</v>
      </c>
      <c r="H1342" s="38" t="s">
        <v>1056</v>
      </c>
      <c r="I1342" s="38" t="s">
        <v>200</v>
      </c>
      <c r="J1342" s="38" t="s">
        <v>115</v>
      </c>
      <c r="K1342" s="38" t="s">
        <v>79</v>
      </c>
      <c r="L1342" s="38" t="s">
        <v>89</v>
      </c>
      <c r="M1342" s="32">
        <v>18</v>
      </c>
    </row>
    <row r="1343" spans="1:13" s="32" customFormat="1" ht="15.75" customHeight="1">
      <c r="A1343" s="32">
        <v>1341</v>
      </c>
      <c r="B1343" s="38" t="s">
        <v>6413</v>
      </c>
      <c r="C1343" s="38" t="s">
        <v>6414</v>
      </c>
      <c r="D1343" s="38" t="s">
        <v>74</v>
      </c>
      <c r="E1343" s="32">
        <v>65</v>
      </c>
      <c r="F1343" s="51">
        <v>31550</v>
      </c>
      <c r="G1343" s="71">
        <f t="shared" ca="1" si="20"/>
        <v>34.159388783612378</v>
      </c>
      <c r="H1343" s="38" t="s">
        <v>911</v>
      </c>
      <c r="I1343" s="38" t="s">
        <v>96</v>
      </c>
      <c r="J1343" s="38" t="s">
        <v>97</v>
      </c>
      <c r="K1343" s="38" t="s">
        <v>79</v>
      </c>
      <c r="L1343" s="38" t="s">
        <v>89</v>
      </c>
      <c r="M1343" s="32">
        <v>15</v>
      </c>
    </row>
    <row r="1344" spans="1:13" s="32" customFormat="1" ht="15.75" hidden="1" customHeight="1">
      <c r="A1344" s="32">
        <v>1342</v>
      </c>
      <c r="B1344" s="38" t="s">
        <v>6415</v>
      </c>
      <c r="C1344" s="38" t="s">
        <v>6416</v>
      </c>
      <c r="D1344" s="38" t="s">
        <v>74</v>
      </c>
      <c r="E1344" s="32">
        <v>14</v>
      </c>
      <c r="F1344" s="51">
        <v>22747</v>
      </c>
      <c r="G1344" s="59">
        <f t="shared" ca="1" si="20"/>
        <v>58.277197002790459</v>
      </c>
      <c r="I1344" s="38" t="s">
        <v>126</v>
      </c>
      <c r="J1344" s="38" t="s">
        <v>97</v>
      </c>
      <c r="K1344" s="38" t="s">
        <v>79</v>
      </c>
      <c r="L1344" s="38" t="s">
        <v>80</v>
      </c>
      <c r="M1344" s="32">
        <v>11</v>
      </c>
    </row>
    <row r="1345" spans="1:13" s="32" customFormat="1" ht="15.75" customHeight="1">
      <c r="A1345" s="32">
        <v>1343</v>
      </c>
      <c r="B1345" s="38" t="s">
        <v>6417</v>
      </c>
      <c r="C1345" s="38" t="s">
        <v>6418</v>
      </c>
      <c r="D1345" s="38" t="s">
        <v>74</v>
      </c>
      <c r="E1345" s="32">
        <v>67</v>
      </c>
      <c r="F1345" s="51">
        <v>29199</v>
      </c>
      <c r="G1345" s="71">
        <f t="shared" ca="1" si="20"/>
        <v>40.600484674023335</v>
      </c>
      <c r="H1345" s="38" t="s">
        <v>416</v>
      </c>
      <c r="I1345" s="38" t="s">
        <v>158</v>
      </c>
      <c r="J1345" s="38" t="s">
        <v>115</v>
      </c>
      <c r="K1345" s="38" t="s">
        <v>79</v>
      </c>
      <c r="L1345" s="38" t="s">
        <v>89</v>
      </c>
      <c r="M1345" s="32">
        <v>5</v>
      </c>
    </row>
    <row r="1346" spans="1:13" s="32" customFormat="1" ht="15.75" customHeight="1">
      <c r="A1346" s="32">
        <v>1344</v>
      </c>
      <c r="B1346" s="38" t="s">
        <v>6419</v>
      </c>
      <c r="C1346" s="38" t="s">
        <v>6420</v>
      </c>
      <c r="D1346" s="38" t="s">
        <v>94</v>
      </c>
      <c r="E1346" s="32">
        <v>20</v>
      </c>
      <c r="F1346" s="51">
        <v>35005</v>
      </c>
      <c r="G1346" s="71">
        <f t="shared" ca="1" si="20"/>
        <v>24.693635358954843</v>
      </c>
      <c r="H1346" s="38" t="s">
        <v>1937</v>
      </c>
      <c r="I1346" s="38" t="s">
        <v>77</v>
      </c>
      <c r="J1346" s="38" t="s">
        <v>78</v>
      </c>
      <c r="K1346" s="38" t="s">
        <v>79</v>
      </c>
      <c r="L1346" s="38" t="s">
        <v>89</v>
      </c>
      <c r="M1346" s="32">
        <v>4</v>
      </c>
    </row>
    <row r="1347" spans="1:13" s="32" customFormat="1" ht="15.75" customHeight="1">
      <c r="A1347" s="32">
        <v>1345</v>
      </c>
      <c r="B1347" s="38" t="s">
        <v>6421</v>
      </c>
      <c r="C1347" s="38" t="s">
        <v>6422</v>
      </c>
      <c r="D1347" s="38" t="s">
        <v>74</v>
      </c>
      <c r="E1347" s="32">
        <v>94</v>
      </c>
      <c r="F1347" s="51">
        <v>22170</v>
      </c>
      <c r="G1347" s="71">
        <f t="shared" ca="1" si="20"/>
        <v>59.858018920598681</v>
      </c>
      <c r="H1347" s="38" t="s">
        <v>1000</v>
      </c>
      <c r="I1347" s="38" t="s">
        <v>77</v>
      </c>
      <c r="J1347" s="38" t="s">
        <v>78</v>
      </c>
      <c r="K1347" s="38" t="s">
        <v>79</v>
      </c>
      <c r="L1347" s="38" t="s">
        <v>89</v>
      </c>
      <c r="M1347" s="32">
        <v>12</v>
      </c>
    </row>
    <row r="1348" spans="1:13" s="32" customFormat="1" ht="15.75" customHeight="1">
      <c r="A1348" s="32">
        <v>1346</v>
      </c>
      <c r="B1348" s="38" t="s">
        <v>6423</v>
      </c>
      <c r="C1348" s="38" t="s">
        <v>6424</v>
      </c>
      <c r="D1348" s="38" t="s">
        <v>74</v>
      </c>
      <c r="E1348" s="32">
        <v>9</v>
      </c>
      <c r="F1348" s="51">
        <v>25738</v>
      </c>
      <c r="G1348" s="71">
        <f t="shared" ref="G1348:G1411" ca="1" si="21">(NOW()-F1348)/365</f>
        <v>50.082676454845256</v>
      </c>
      <c r="H1348" s="38" t="s">
        <v>5798</v>
      </c>
      <c r="I1348" s="38" t="s">
        <v>152</v>
      </c>
      <c r="J1348" s="38" t="s">
        <v>78</v>
      </c>
      <c r="K1348" s="38" t="s">
        <v>79</v>
      </c>
      <c r="L1348" s="38" t="s">
        <v>89</v>
      </c>
      <c r="M1348" s="32">
        <v>19</v>
      </c>
    </row>
    <row r="1349" spans="1:13" s="32" customFormat="1" ht="15.75" customHeight="1">
      <c r="A1349" s="32">
        <v>1347</v>
      </c>
      <c r="B1349" s="38" t="s">
        <v>2680</v>
      </c>
      <c r="C1349" s="38" t="s">
        <v>6425</v>
      </c>
      <c r="D1349" s="38" t="s">
        <v>94</v>
      </c>
      <c r="E1349" s="32">
        <v>14</v>
      </c>
      <c r="F1349" s="51">
        <v>28475</v>
      </c>
      <c r="G1349" s="71">
        <f t="shared" ca="1" si="21"/>
        <v>42.584046317858956</v>
      </c>
      <c r="H1349" s="38" t="s">
        <v>1728</v>
      </c>
      <c r="I1349" s="38" t="s">
        <v>77</v>
      </c>
      <c r="J1349" s="38" t="s">
        <v>78</v>
      </c>
      <c r="K1349" s="38" t="s">
        <v>79</v>
      </c>
      <c r="L1349" s="38" t="s">
        <v>80</v>
      </c>
      <c r="M1349" s="32">
        <v>14</v>
      </c>
    </row>
    <row r="1350" spans="1:13" s="32" customFormat="1" ht="15.75" customHeight="1">
      <c r="A1350" s="32">
        <v>1348</v>
      </c>
      <c r="B1350" s="38" t="s">
        <v>6426</v>
      </c>
      <c r="C1350" s="38" t="s">
        <v>4584</v>
      </c>
      <c r="D1350" s="38" t="s">
        <v>74</v>
      </c>
      <c r="E1350" s="32">
        <v>88</v>
      </c>
      <c r="F1350" s="51">
        <v>30782</v>
      </c>
      <c r="G1350" s="71">
        <f t="shared" ca="1" si="21"/>
        <v>36.263498372653473</v>
      </c>
      <c r="H1350" s="38" t="s">
        <v>568</v>
      </c>
      <c r="I1350" s="38" t="s">
        <v>200</v>
      </c>
      <c r="J1350" s="38" t="s">
        <v>115</v>
      </c>
      <c r="K1350" s="38" t="s">
        <v>79</v>
      </c>
      <c r="L1350" s="38" t="s">
        <v>89</v>
      </c>
      <c r="M1350" s="32">
        <v>13</v>
      </c>
    </row>
    <row r="1351" spans="1:13" s="32" customFormat="1" ht="15.75" customHeight="1">
      <c r="A1351" s="32">
        <v>1349</v>
      </c>
      <c r="B1351" s="38" t="s">
        <v>4178</v>
      </c>
      <c r="C1351" s="38" t="s">
        <v>6427</v>
      </c>
      <c r="D1351" s="38" t="s">
        <v>74</v>
      </c>
      <c r="E1351" s="32">
        <v>83</v>
      </c>
      <c r="F1351" s="51">
        <v>35557</v>
      </c>
      <c r="G1351" s="71">
        <f t="shared" ca="1" si="21"/>
        <v>23.181306591831557</v>
      </c>
      <c r="H1351" s="38" t="s">
        <v>384</v>
      </c>
      <c r="I1351" s="38" t="s">
        <v>77</v>
      </c>
      <c r="J1351" s="38" t="s">
        <v>97</v>
      </c>
      <c r="K1351" s="38" t="s">
        <v>79</v>
      </c>
      <c r="L1351" s="38" t="s">
        <v>89</v>
      </c>
      <c r="M1351" s="32">
        <v>1</v>
      </c>
    </row>
    <row r="1352" spans="1:13" s="32" customFormat="1" ht="15.75" customHeight="1">
      <c r="A1352" s="32">
        <v>1350</v>
      </c>
      <c r="B1352" s="38" t="s">
        <v>6428</v>
      </c>
      <c r="C1352" s="38" t="s">
        <v>6429</v>
      </c>
      <c r="D1352" s="38" t="s">
        <v>74</v>
      </c>
      <c r="E1352" s="32">
        <v>10</v>
      </c>
      <c r="F1352" s="51">
        <v>21093</v>
      </c>
      <c r="G1352" s="71">
        <f t="shared" ca="1" si="21"/>
        <v>62.808703852105531</v>
      </c>
      <c r="H1352" s="38" t="s">
        <v>600</v>
      </c>
      <c r="I1352" s="38" t="s">
        <v>126</v>
      </c>
      <c r="J1352" s="38" t="s">
        <v>78</v>
      </c>
      <c r="K1352" s="38" t="s">
        <v>79</v>
      </c>
      <c r="L1352" s="38" t="s">
        <v>80</v>
      </c>
      <c r="M1352" s="32">
        <v>8</v>
      </c>
    </row>
    <row r="1353" spans="1:13" s="32" customFormat="1" ht="15.75" hidden="1" customHeight="1">
      <c r="A1353" s="32">
        <v>1351</v>
      </c>
      <c r="B1353" s="38" t="s">
        <v>5999</v>
      </c>
      <c r="D1353" s="38" t="s">
        <v>365</v>
      </c>
      <c r="E1353" s="32">
        <v>32</v>
      </c>
      <c r="G1353" s="59">
        <f t="shared" ca="1" si="21"/>
        <v>120.59774494799593</v>
      </c>
      <c r="H1353" s="38" t="s">
        <v>2284</v>
      </c>
      <c r="I1353" s="38" t="s">
        <v>137</v>
      </c>
      <c r="J1353" s="38" t="s">
        <v>115</v>
      </c>
      <c r="K1353" s="38" t="s">
        <v>79</v>
      </c>
      <c r="L1353" s="38" t="s">
        <v>89</v>
      </c>
    </row>
    <row r="1354" spans="1:13" s="32" customFormat="1" ht="15.75" customHeight="1">
      <c r="A1354" s="32">
        <v>1352</v>
      </c>
      <c r="B1354" s="38" t="s">
        <v>6430</v>
      </c>
      <c r="C1354" s="38" t="s">
        <v>6431</v>
      </c>
      <c r="D1354" s="38" t="s">
        <v>74</v>
      </c>
      <c r="E1354" s="32">
        <v>53</v>
      </c>
      <c r="F1354" s="51">
        <v>20086</v>
      </c>
      <c r="G1354" s="71">
        <f t="shared" ca="1" si="21"/>
        <v>65.567607961694563</v>
      </c>
      <c r="H1354" s="38" t="s">
        <v>384</v>
      </c>
      <c r="I1354" s="38" t="s">
        <v>77</v>
      </c>
      <c r="J1354" s="38" t="s">
        <v>115</v>
      </c>
      <c r="K1354" s="38" t="s">
        <v>79</v>
      </c>
      <c r="L1354" s="38" t="s">
        <v>89</v>
      </c>
      <c r="M1354" s="32">
        <v>18</v>
      </c>
    </row>
    <row r="1355" spans="1:13" s="32" customFormat="1" ht="15.75" customHeight="1">
      <c r="A1355" s="32">
        <v>1353</v>
      </c>
      <c r="B1355" s="38" t="s">
        <v>6432</v>
      </c>
      <c r="C1355" s="38" t="s">
        <v>6433</v>
      </c>
      <c r="D1355" s="38" t="s">
        <v>94</v>
      </c>
      <c r="E1355" s="32">
        <v>1</v>
      </c>
      <c r="F1355" s="51">
        <v>29311</v>
      </c>
      <c r="G1355" s="71">
        <f t="shared" ca="1" si="21"/>
        <v>40.293635358954845</v>
      </c>
      <c r="H1355" s="38" t="s">
        <v>163</v>
      </c>
      <c r="I1355" s="38" t="s">
        <v>158</v>
      </c>
      <c r="J1355" s="38" t="s">
        <v>78</v>
      </c>
      <c r="K1355" s="38" t="s">
        <v>79</v>
      </c>
      <c r="L1355" s="38" t="s">
        <v>80</v>
      </c>
      <c r="M1355" s="32">
        <v>11</v>
      </c>
    </row>
    <row r="1356" spans="1:13" s="32" customFormat="1" ht="15.75" customHeight="1">
      <c r="A1356" s="32">
        <v>1354</v>
      </c>
      <c r="B1356" s="38" t="s">
        <v>6434</v>
      </c>
      <c r="C1356" s="38" t="s">
        <v>3002</v>
      </c>
      <c r="D1356" s="38" t="s">
        <v>94</v>
      </c>
      <c r="E1356" s="32">
        <v>0</v>
      </c>
      <c r="F1356" s="51">
        <v>36814</v>
      </c>
      <c r="G1356" s="71">
        <f t="shared" ca="1" si="21"/>
        <v>19.737470975393201</v>
      </c>
      <c r="H1356" s="38" t="s">
        <v>459</v>
      </c>
      <c r="I1356" s="38" t="s">
        <v>96</v>
      </c>
      <c r="J1356" s="38" t="s">
        <v>97</v>
      </c>
      <c r="K1356" s="38" t="s">
        <v>79</v>
      </c>
      <c r="L1356" s="38" t="s">
        <v>89</v>
      </c>
      <c r="M1356" s="32">
        <v>2</v>
      </c>
    </row>
    <row r="1357" spans="1:13" s="32" customFormat="1" ht="15.75" customHeight="1">
      <c r="A1357" s="32">
        <v>1355</v>
      </c>
      <c r="B1357" s="38" t="s">
        <v>6435</v>
      </c>
      <c r="C1357" s="38" t="s">
        <v>6436</v>
      </c>
      <c r="D1357" s="38" t="s">
        <v>74</v>
      </c>
      <c r="E1357" s="32">
        <v>37</v>
      </c>
      <c r="F1357" s="51">
        <v>36985</v>
      </c>
      <c r="G1357" s="71">
        <f t="shared" ca="1" si="21"/>
        <v>19.268977824708269</v>
      </c>
      <c r="H1357" s="38" t="s">
        <v>310</v>
      </c>
      <c r="I1357" s="38" t="s">
        <v>88</v>
      </c>
      <c r="J1357" s="38" t="s">
        <v>78</v>
      </c>
      <c r="K1357" s="38" t="s">
        <v>79</v>
      </c>
      <c r="L1357" s="38" t="s">
        <v>89</v>
      </c>
      <c r="M1357" s="32">
        <v>1</v>
      </c>
    </row>
    <row r="1358" spans="1:13" s="32" customFormat="1" ht="15.75" customHeight="1">
      <c r="A1358" s="32">
        <v>1356</v>
      </c>
      <c r="B1358" s="38" t="s">
        <v>6437</v>
      </c>
      <c r="C1358" s="38" t="s">
        <v>6438</v>
      </c>
      <c r="D1358" s="38" t="s">
        <v>94</v>
      </c>
      <c r="E1358" s="32">
        <v>12</v>
      </c>
      <c r="F1358" s="51">
        <v>29641</v>
      </c>
      <c r="G1358" s="71">
        <f t="shared" ca="1" si="21"/>
        <v>39.389525769913746</v>
      </c>
      <c r="H1358" s="38" t="s">
        <v>403</v>
      </c>
      <c r="I1358" s="38" t="s">
        <v>200</v>
      </c>
      <c r="J1358" s="38" t="s">
        <v>115</v>
      </c>
      <c r="K1358" s="38" t="s">
        <v>79</v>
      </c>
      <c r="L1358" s="38" t="s">
        <v>89</v>
      </c>
      <c r="M1358" s="32">
        <v>13</v>
      </c>
    </row>
    <row r="1359" spans="1:13" s="32" customFormat="1" ht="15.75" customHeight="1">
      <c r="A1359" s="32">
        <v>1357</v>
      </c>
      <c r="B1359" s="38" t="s">
        <v>6439</v>
      </c>
      <c r="C1359" s="38" t="s">
        <v>6440</v>
      </c>
      <c r="D1359" s="38" t="s">
        <v>74</v>
      </c>
      <c r="E1359" s="32">
        <v>69</v>
      </c>
      <c r="F1359" s="51">
        <v>34103</v>
      </c>
      <c r="G1359" s="71">
        <f t="shared" ca="1" si="21"/>
        <v>27.164868235667171</v>
      </c>
      <c r="H1359" s="38" t="s">
        <v>445</v>
      </c>
      <c r="I1359" s="38" t="s">
        <v>158</v>
      </c>
      <c r="J1359" s="38" t="s">
        <v>115</v>
      </c>
      <c r="K1359" s="38" t="s">
        <v>79</v>
      </c>
      <c r="L1359" s="38" t="s">
        <v>89</v>
      </c>
      <c r="M1359" s="32">
        <v>6</v>
      </c>
    </row>
    <row r="1360" spans="1:13" s="32" customFormat="1" ht="15.75" customHeight="1">
      <c r="A1360" s="32">
        <v>1358</v>
      </c>
      <c r="B1360" s="38" t="s">
        <v>6441</v>
      </c>
      <c r="C1360" s="38" t="s">
        <v>6442</v>
      </c>
      <c r="D1360" s="38" t="s">
        <v>74</v>
      </c>
      <c r="E1360" s="32">
        <v>8</v>
      </c>
      <c r="F1360" s="51">
        <v>34435</v>
      </c>
      <c r="G1360" s="71">
        <f t="shared" ca="1" si="21"/>
        <v>26.255279194571283</v>
      </c>
      <c r="H1360" s="38" t="s">
        <v>416</v>
      </c>
      <c r="I1360" s="38" t="s">
        <v>158</v>
      </c>
      <c r="J1360" s="38" t="s">
        <v>115</v>
      </c>
      <c r="K1360" s="38" t="s">
        <v>79</v>
      </c>
      <c r="L1360" s="38" t="s">
        <v>89</v>
      </c>
      <c r="M1360" s="32">
        <v>6</v>
      </c>
    </row>
    <row r="1361" spans="1:13" s="32" customFormat="1" ht="15.75" customHeight="1">
      <c r="A1361" s="32">
        <v>1359</v>
      </c>
      <c r="B1361" s="38" t="s">
        <v>6443</v>
      </c>
      <c r="C1361" s="38" t="s">
        <v>6444</v>
      </c>
      <c r="D1361" s="38" t="s">
        <v>94</v>
      </c>
      <c r="E1361" s="32">
        <v>54</v>
      </c>
      <c r="F1361" s="51">
        <v>34024</v>
      </c>
      <c r="G1361" s="71">
        <f t="shared" ca="1" si="21"/>
        <v>27.381306591831557</v>
      </c>
      <c r="H1361" s="38" t="s">
        <v>861</v>
      </c>
      <c r="I1361" s="38" t="s">
        <v>126</v>
      </c>
      <c r="J1361" s="38" t="s">
        <v>78</v>
      </c>
      <c r="K1361" s="38" t="s">
        <v>79</v>
      </c>
      <c r="L1361" s="38" t="s">
        <v>89</v>
      </c>
      <c r="M1361" s="32">
        <v>6</v>
      </c>
    </row>
    <row r="1362" spans="1:13" s="32" customFormat="1" ht="15.75" customHeight="1">
      <c r="A1362" s="32">
        <v>1360</v>
      </c>
      <c r="B1362" s="38" t="s">
        <v>6445</v>
      </c>
      <c r="C1362" s="38" t="s">
        <v>6446</v>
      </c>
      <c r="D1362" s="38" t="s">
        <v>74</v>
      </c>
      <c r="E1362" s="32">
        <v>41</v>
      </c>
      <c r="F1362" s="51">
        <v>25753</v>
      </c>
      <c r="G1362" s="71">
        <f t="shared" ca="1" si="21"/>
        <v>50.041580564434298</v>
      </c>
      <c r="H1362" s="38" t="s">
        <v>284</v>
      </c>
      <c r="I1362" s="38" t="s">
        <v>77</v>
      </c>
      <c r="J1362" s="38" t="s">
        <v>78</v>
      </c>
      <c r="K1362" s="38" t="s">
        <v>79</v>
      </c>
      <c r="L1362" s="38" t="s">
        <v>80</v>
      </c>
      <c r="M1362" s="32">
        <v>15</v>
      </c>
    </row>
    <row r="1363" spans="1:13" s="32" customFormat="1" ht="15.75" customHeight="1">
      <c r="A1363" s="32">
        <v>1361</v>
      </c>
      <c r="B1363" s="38" t="s">
        <v>6447</v>
      </c>
      <c r="C1363" s="38" t="s">
        <v>6448</v>
      </c>
      <c r="D1363" s="38" t="s">
        <v>74</v>
      </c>
      <c r="E1363" s="32">
        <v>56</v>
      </c>
      <c r="F1363" s="51">
        <v>23723</v>
      </c>
      <c r="G1363" s="71">
        <f t="shared" ca="1" si="21"/>
        <v>55.603224400050735</v>
      </c>
      <c r="H1363" s="38" t="s">
        <v>1141</v>
      </c>
      <c r="I1363" s="38" t="s">
        <v>77</v>
      </c>
      <c r="J1363" s="38" t="s">
        <v>97</v>
      </c>
      <c r="K1363" s="38" t="s">
        <v>79</v>
      </c>
      <c r="L1363" s="38" t="s">
        <v>89</v>
      </c>
      <c r="M1363" s="32">
        <v>19</v>
      </c>
    </row>
    <row r="1364" spans="1:13" s="32" customFormat="1" ht="15.75" customHeight="1">
      <c r="A1364" s="32">
        <v>1362</v>
      </c>
      <c r="B1364" s="38" t="s">
        <v>6449</v>
      </c>
      <c r="C1364" s="38" t="s">
        <v>6450</v>
      </c>
      <c r="D1364" s="38" t="s">
        <v>94</v>
      </c>
      <c r="E1364" s="32">
        <v>20</v>
      </c>
      <c r="F1364" s="51">
        <v>26715</v>
      </c>
      <c r="G1364" s="71">
        <f t="shared" ca="1" si="21"/>
        <v>47.405964126078132</v>
      </c>
      <c r="H1364" s="38" t="s">
        <v>209</v>
      </c>
      <c r="I1364" s="38" t="s">
        <v>77</v>
      </c>
      <c r="J1364" s="38" t="s">
        <v>97</v>
      </c>
      <c r="K1364" s="38" t="s">
        <v>79</v>
      </c>
      <c r="L1364" s="38" t="s">
        <v>80</v>
      </c>
      <c r="M1364" s="32">
        <v>15</v>
      </c>
    </row>
    <row r="1365" spans="1:13" s="32" customFormat="1" ht="15.75" customHeight="1">
      <c r="A1365" s="32">
        <v>1363</v>
      </c>
      <c r="B1365" s="38" t="s">
        <v>6451</v>
      </c>
      <c r="C1365" s="38" t="s">
        <v>6452</v>
      </c>
      <c r="D1365" s="38" t="s">
        <v>74</v>
      </c>
      <c r="E1365" s="32">
        <v>7</v>
      </c>
      <c r="F1365" s="51">
        <v>22570</v>
      </c>
      <c r="G1365" s="71">
        <f t="shared" ca="1" si="21"/>
        <v>58.762128509639773</v>
      </c>
      <c r="H1365" s="38" t="s">
        <v>172</v>
      </c>
      <c r="I1365" s="38" t="s">
        <v>96</v>
      </c>
      <c r="J1365" s="38" t="s">
        <v>78</v>
      </c>
      <c r="K1365" s="38" t="s">
        <v>79</v>
      </c>
      <c r="L1365" s="38" t="s">
        <v>89</v>
      </c>
      <c r="M1365" s="32">
        <v>18</v>
      </c>
    </row>
    <row r="1366" spans="1:13" s="32" customFormat="1" ht="15.75" customHeight="1">
      <c r="A1366" s="32">
        <v>1364</v>
      </c>
      <c r="B1366" s="38" t="s">
        <v>6453</v>
      </c>
      <c r="C1366" s="38" t="s">
        <v>6454</v>
      </c>
      <c r="D1366" s="38" t="s">
        <v>74</v>
      </c>
      <c r="E1366" s="32">
        <v>99</v>
      </c>
      <c r="F1366" s="51">
        <v>28600</v>
      </c>
      <c r="G1366" s="71">
        <f t="shared" ca="1" si="21"/>
        <v>42.241580564434294</v>
      </c>
      <c r="H1366" s="38" t="s">
        <v>626</v>
      </c>
      <c r="I1366" s="38" t="s">
        <v>77</v>
      </c>
      <c r="J1366" s="38" t="s">
        <v>78</v>
      </c>
      <c r="K1366" s="38" t="s">
        <v>79</v>
      </c>
      <c r="L1366" s="38" t="s">
        <v>89</v>
      </c>
      <c r="M1366" s="32">
        <v>21</v>
      </c>
    </row>
    <row r="1367" spans="1:13" s="32" customFormat="1" ht="15.75" customHeight="1">
      <c r="A1367" s="32">
        <v>1365</v>
      </c>
      <c r="B1367" s="38" t="s">
        <v>6455</v>
      </c>
      <c r="C1367" s="38" t="s">
        <v>6456</v>
      </c>
      <c r="D1367" s="38" t="s">
        <v>74</v>
      </c>
      <c r="E1367" s="32">
        <v>97</v>
      </c>
      <c r="F1367" s="51">
        <v>33713</v>
      </c>
      <c r="G1367" s="71">
        <f t="shared" ca="1" si="21"/>
        <v>28.233361386352104</v>
      </c>
      <c r="H1367" s="38" t="s">
        <v>882</v>
      </c>
      <c r="I1367" s="38" t="s">
        <v>158</v>
      </c>
      <c r="J1367" s="38" t="s">
        <v>78</v>
      </c>
      <c r="K1367" s="38" t="s">
        <v>79</v>
      </c>
      <c r="L1367" s="38" t="s">
        <v>89</v>
      </c>
      <c r="M1367" s="32">
        <v>3</v>
      </c>
    </row>
    <row r="1368" spans="1:13" s="32" customFormat="1" ht="15.75" customHeight="1">
      <c r="A1368" s="32">
        <v>1366</v>
      </c>
      <c r="B1368" s="38" t="s">
        <v>6457</v>
      </c>
      <c r="C1368" s="38" t="s">
        <v>6458</v>
      </c>
      <c r="D1368" s="38" t="s">
        <v>74</v>
      </c>
      <c r="E1368" s="32">
        <v>10</v>
      </c>
      <c r="F1368" s="51">
        <v>27210</v>
      </c>
      <c r="G1368" s="71">
        <f t="shared" ca="1" si="21"/>
        <v>46.049799742516484</v>
      </c>
      <c r="H1368" s="38" t="s">
        <v>454</v>
      </c>
      <c r="I1368" s="38" t="s">
        <v>126</v>
      </c>
      <c r="J1368" s="38" t="s">
        <v>97</v>
      </c>
      <c r="K1368" s="38" t="s">
        <v>79</v>
      </c>
      <c r="L1368" s="38" t="s">
        <v>89</v>
      </c>
      <c r="M1368" s="32">
        <v>22</v>
      </c>
    </row>
    <row r="1369" spans="1:13" s="32" customFormat="1" ht="15.75" customHeight="1">
      <c r="A1369" s="32">
        <v>1367</v>
      </c>
      <c r="B1369" s="38" t="s">
        <v>6459</v>
      </c>
      <c r="C1369" s="38" t="s">
        <v>6460</v>
      </c>
      <c r="D1369" s="38" t="s">
        <v>94</v>
      </c>
      <c r="E1369" s="32">
        <v>63</v>
      </c>
      <c r="F1369" s="51">
        <v>26844</v>
      </c>
      <c r="G1369" s="71">
        <f t="shared" ca="1" si="21"/>
        <v>47.052539468543884</v>
      </c>
      <c r="H1369" s="38" t="s">
        <v>185</v>
      </c>
      <c r="I1369" s="38" t="s">
        <v>126</v>
      </c>
      <c r="J1369" s="38" t="s">
        <v>78</v>
      </c>
      <c r="K1369" s="38" t="s">
        <v>79</v>
      </c>
      <c r="L1369" s="38" t="s">
        <v>89</v>
      </c>
      <c r="M1369" s="32">
        <v>18</v>
      </c>
    </row>
    <row r="1370" spans="1:13" s="32" customFormat="1" ht="15.75" hidden="1" customHeight="1">
      <c r="A1370" s="32">
        <v>1368</v>
      </c>
      <c r="B1370" s="38" t="s">
        <v>4377</v>
      </c>
      <c r="C1370" s="38" t="s">
        <v>6461</v>
      </c>
      <c r="D1370" s="38" t="s">
        <v>94</v>
      </c>
      <c r="E1370" s="32">
        <v>54</v>
      </c>
      <c r="F1370" s="51">
        <v>26768</v>
      </c>
      <c r="G1370" s="59">
        <f t="shared" ca="1" si="21"/>
        <v>47.26075864662608</v>
      </c>
      <c r="I1370" s="38" t="s">
        <v>88</v>
      </c>
      <c r="J1370" s="38" t="s">
        <v>78</v>
      </c>
      <c r="K1370" s="38" t="s">
        <v>79</v>
      </c>
      <c r="L1370" s="38" t="s">
        <v>89</v>
      </c>
      <c r="M1370" s="32">
        <v>4</v>
      </c>
    </row>
    <row r="1371" spans="1:13" s="32" customFormat="1" ht="15.75" customHeight="1">
      <c r="A1371" s="32">
        <v>1369</v>
      </c>
      <c r="B1371" s="38" t="s">
        <v>6462</v>
      </c>
      <c r="C1371" s="38" t="s">
        <v>6463</v>
      </c>
      <c r="D1371" s="38" t="s">
        <v>94</v>
      </c>
      <c r="E1371" s="32">
        <v>51</v>
      </c>
      <c r="F1371" s="51">
        <v>34462</v>
      </c>
      <c r="G1371" s="71">
        <f t="shared" ca="1" si="21"/>
        <v>26.181306591831557</v>
      </c>
      <c r="H1371" s="38" t="s">
        <v>669</v>
      </c>
      <c r="I1371" s="38" t="s">
        <v>77</v>
      </c>
      <c r="J1371" s="38" t="s">
        <v>78</v>
      </c>
      <c r="K1371" s="38" t="s">
        <v>79</v>
      </c>
      <c r="L1371" s="38" t="s">
        <v>80</v>
      </c>
      <c r="M1371" s="32">
        <v>6</v>
      </c>
    </row>
    <row r="1372" spans="1:13" s="32" customFormat="1" ht="15.75" customHeight="1">
      <c r="A1372" s="32">
        <v>1370</v>
      </c>
      <c r="B1372" s="38" t="s">
        <v>6464</v>
      </c>
      <c r="C1372" s="38" t="s">
        <v>6465</v>
      </c>
      <c r="D1372" s="38" t="s">
        <v>94</v>
      </c>
      <c r="E1372" s="32">
        <v>44</v>
      </c>
      <c r="F1372" s="51">
        <v>31708</v>
      </c>
      <c r="G1372" s="71">
        <f t="shared" ca="1" si="21"/>
        <v>33.726512071283608</v>
      </c>
      <c r="H1372" s="38" t="s">
        <v>454</v>
      </c>
      <c r="I1372" s="38" t="s">
        <v>88</v>
      </c>
      <c r="J1372" s="38" t="s">
        <v>78</v>
      </c>
      <c r="K1372" s="38" t="s">
        <v>79</v>
      </c>
      <c r="L1372" s="38" t="s">
        <v>89</v>
      </c>
      <c r="M1372" s="32">
        <v>18</v>
      </c>
    </row>
    <row r="1373" spans="1:13" s="32" customFormat="1" ht="15.75" customHeight="1">
      <c r="A1373" s="32">
        <v>1371</v>
      </c>
      <c r="B1373" s="38" t="s">
        <v>6466</v>
      </c>
      <c r="C1373" s="38" t="s">
        <v>6467</v>
      </c>
      <c r="D1373" s="38" t="s">
        <v>94</v>
      </c>
      <c r="E1373" s="32">
        <v>39</v>
      </c>
      <c r="F1373" s="51">
        <v>21764</v>
      </c>
      <c r="G1373" s="71">
        <f t="shared" ca="1" si="21"/>
        <v>60.970347687721969</v>
      </c>
      <c r="H1373" s="38" t="s">
        <v>284</v>
      </c>
      <c r="I1373" s="38" t="s">
        <v>126</v>
      </c>
      <c r="J1373" s="38" t="s">
        <v>78</v>
      </c>
      <c r="K1373" s="38" t="s">
        <v>79</v>
      </c>
      <c r="L1373" s="38" t="s">
        <v>80</v>
      </c>
      <c r="M1373" s="32">
        <v>13</v>
      </c>
    </row>
    <row r="1374" spans="1:13" s="32" customFormat="1" ht="15.75" customHeight="1">
      <c r="A1374" s="32">
        <v>1372</v>
      </c>
      <c r="B1374" s="38" t="s">
        <v>2909</v>
      </c>
      <c r="C1374" s="38" t="s">
        <v>6468</v>
      </c>
      <c r="D1374" s="38" t="s">
        <v>74</v>
      </c>
      <c r="E1374" s="32">
        <v>44</v>
      </c>
      <c r="F1374" s="51">
        <v>29404</v>
      </c>
      <c r="G1374" s="71">
        <f t="shared" ca="1" si="21"/>
        <v>40.038840838406898</v>
      </c>
      <c r="H1374" s="38" t="s">
        <v>3388</v>
      </c>
      <c r="I1374" s="38" t="s">
        <v>77</v>
      </c>
      <c r="J1374" s="38" t="s">
        <v>97</v>
      </c>
      <c r="K1374" s="38" t="s">
        <v>79</v>
      </c>
      <c r="L1374" s="38" t="s">
        <v>89</v>
      </c>
      <c r="M1374" s="32">
        <v>17</v>
      </c>
    </row>
    <row r="1375" spans="1:13" s="32" customFormat="1" ht="15.75" customHeight="1">
      <c r="A1375" s="32">
        <v>1373</v>
      </c>
      <c r="B1375" s="38" t="s">
        <v>6469</v>
      </c>
      <c r="C1375" s="38" t="s">
        <v>6470</v>
      </c>
      <c r="D1375" s="38" t="s">
        <v>94</v>
      </c>
      <c r="E1375" s="32">
        <v>3</v>
      </c>
      <c r="F1375" s="51">
        <v>21451</v>
      </c>
      <c r="G1375" s="71">
        <f t="shared" ca="1" si="21"/>
        <v>61.827881934297309</v>
      </c>
      <c r="H1375" s="38" t="s">
        <v>511</v>
      </c>
      <c r="I1375" s="38" t="s">
        <v>96</v>
      </c>
      <c r="J1375" s="38" t="s">
        <v>78</v>
      </c>
      <c r="K1375" s="38" t="s">
        <v>79</v>
      </c>
      <c r="L1375" s="38" t="s">
        <v>80</v>
      </c>
      <c r="M1375" s="32">
        <v>12</v>
      </c>
    </row>
    <row r="1376" spans="1:13" s="32" customFormat="1" ht="15.75" hidden="1" customHeight="1">
      <c r="A1376" s="32">
        <v>1374</v>
      </c>
      <c r="B1376" s="38" t="s">
        <v>6471</v>
      </c>
      <c r="C1376" s="38" t="s">
        <v>6472</v>
      </c>
      <c r="D1376" s="38" t="s">
        <v>74</v>
      </c>
      <c r="E1376" s="32">
        <v>76</v>
      </c>
      <c r="F1376" s="51">
        <v>27772</v>
      </c>
      <c r="G1376" s="59">
        <f t="shared" ca="1" si="21"/>
        <v>44.510073715119226</v>
      </c>
      <c r="I1376" s="38" t="s">
        <v>77</v>
      </c>
      <c r="J1376" s="38" t="s">
        <v>78</v>
      </c>
      <c r="K1376" s="38" t="s">
        <v>79</v>
      </c>
      <c r="L1376" s="38" t="s">
        <v>89</v>
      </c>
      <c r="M1376" s="32">
        <v>8</v>
      </c>
    </row>
    <row r="1377" spans="1:13" s="32" customFormat="1" ht="15.75" customHeight="1">
      <c r="A1377" s="32">
        <v>1375</v>
      </c>
      <c r="B1377" s="38" t="s">
        <v>6473</v>
      </c>
      <c r="C1377" s="38" t="s">
        <v>6474</v>
      </c>
      <c r="D1377" s="38" t="s">
        <v>74</v>
      </c>
      <c r="E1377" s="32">
        <v>36</v>
      </c>
      <c r="F1377" s="51">
        <v>28831</v>
      </c>
      <c r="G1377" s="71">
        <f t="shared" ca="1" si="21"/>
        <v>41.608703852105528</v>
      </c>
      <c r="H1377" s="38" t="s">
        <v>961</v>
      </c>
      <c r="I1377" s="38" t="s">
        <v>96</v>
      </c>
      <c r="J1377" s="38" t="s">
        <v>97</v>
      </c>
      <c r="K1377" s="38" t="s">
        <v>79</v>
      </c>
      <c r="L1377" s="38" t="s">
        <v>89</v>
      </c>
      <c r="M1377" s="32">
        <v>18</v>
      </c>
    </row>
    <row r="1378" spans="1:13" s="32" customFormat="1" ht="15.75" customHeight="1">
      <c r="A1378" s="32">
        <v>1376</v>
      </c>
      <c r="B1378" s="38" t="s">
        <v>4959</v>
      </c>
      <c r="D1378" s="38" t="s">
        <v>74</v>
      </c>
      <c r="E1378" s="32">
        <v>89</v>
      </c>
      <c r="F1378" s="51">
        <v>24178</v>
      </c>
      <c r="G1378" s="71">
        <f t="shared" ca="1" si="21"/>
        <v>54.356649057584981</v>
      </c>
      <c r="H1378" s="38" t="s">
        <v>776</v>
      </c>
      <c r="I1378" s="38" t="s">
        <v>158</v>
      </c>
      <c r="J1378" s="38" t="s">
        <v>78</v>
      </c>
      <c r="K1378" s="38" t="s">
        <v>79</v>
      </c>
      <c r="L1378" s="38" t="s">
        <v>80</v>
      </c>
      <c r="M1378" s="32">
        <v>18</v>
      </c>
    </row>
    <row r="1379" spans="1:13" s="32" customFormat="1" ht="15.75" customHeight="1">
      <c r="A1379" s="32">
        <v>1377</v>
      </c>
      <c r="B1379" s="38" t="s">
        <v>5050</v>
      </c>
      <c r="C1379" s="38" t="s">
        <v>6475</v>
      </c>
      <c r="D1379" s="38" t="s">
        <v>74</v>
      </c>
      <c r="E1379" s="32">
        <v>86</v>
      </c>
      <c r="F1379" s="51">
        <v>32639</v>
      </c>
      <c r="G1379" s="71">
        <f t="shared" ca="1" si="21"/>
        <v>31.175827139776761</v>
      </c>
      <c r="H1379" s="38" t="s">
        <v>431</v>
      </c>
      <c r="I1379" s="38" t="s">
        <v>126</v>
      </c>
      <c r="J1379" s="38" t="s">
        <v>78</v>
      </c>
      <c r="K1379" s="38" t="s">
        <v>79</v>
      </c>
      <c r="L1379" s="38" t="s">
        <v>80</v>
      </c>
      <c r="M1379" s="32">
        <v>2</v>
      </c>
    </row>
    <row r="1380" spans="1:13" s="32" customFormat="1" ht="15.75" hidden="1" customHeight="1">
      <c r="A1380" s="32">
        <v>1378</v>
      </c>
      <c r="B1380" s="38" t="s">
        <v>3442</v>
      </c>
      <c r="C1380" s="38" t="s">
        <v>6476</v>
      </c>
      <c r="D1380" s="38" t="s">
        <v>94</v>
      </c>
      <c r="E1380" s="32">
        <v>36</v>
      </c>
      <c r="F1380" s="51">
        <v>28659</v>
      </c>
      <c r="G1380" s="59">
        <f t="shared" ca="1" si="21"/>
        <v>42.079936728817856</v>
      </c>
      <c r="I1380" s="38" t="s">
        <v>88</v>
      </c>
      <c r="J1380" s="38" t="s">
        <v>97</v>
      </c>
      <c r="K1380" s="38" t="s">
        <v>79</v>
      </c>
      <c r="L1380" s="38" t="s">
        <v>80</v>
      </c>
      <c r="M1380" s="32">
        <v>7</v>
      </c>
    </row>
    <row r="1381" spans="1:13" s="32" customFormat="1" ht="15.75" customHeight="1">
      <c r="A1381" s="32">
        <v>1379</v>
      </c>
      <c r="B1381" s="38" t="s">
        <v>6477</v>
      </c>
      <c r="C1381" s="38" t="s">
        <v>6478</v>
      </c>
      <c r="D1381" s="38" t="s">
        <v>94</v>
      </c>
      <c r="E1381" s="32">
        <v>63</v>
      </c>
      <c r="F1381" s="51">
        <v>32675</v>
      </c>
      <c r="G1381" s="71">
        <f t="shared" ca="1" si="21"/>
        <v>31.077197002790459</v>
      </c>
      <c r="H1381" s="38" t="s">
        <v>1043</v>
      </c>
      <c r="I1381" s="38" t="s">
        <v>96</v>
      </c>
      <c r="J1381" s="38" t="s">
        <v>78</v>
      </c>
      <c r="K1381" s="38" t="s">
        <v>79</v>
      </c>
      <c r="L1381" s="38" t="s">
        <v>80</v>
      </c>
      <c r="M1381" s="32">
        <v>7</v>
      </c>
    </row>
    <row r="1382" spans="1:13" s="32" customFormat="1" ht="15.75" customHeight="1">
      <c r="A1382" s="32">
        <v>1380</v>
      </c>
      <c r="B1382" s="38" t="s">
        <v>6479</v>
      </c>
      <c r="C1382" s="38" t="s">
        <v>6480</v>
      </c>
      <c r="D1382" s="38" t="s">
        <v>94</v>
      </c>
      <c r="E1382" s="32">
        <v>99</v>
      </c>
      <c r="F1382" s="51">
        <v>36068</v>
      </c>
      <c r="G1382" s="71">
        <f t="shared" ca="1" si="21"/>
        <v>21.781306591831555</v>
      </c>
      <c r="H1382" s="38" t="s">
        <v>108</v>
      </c>
      <c r="I1382" s="38" t="s">
        <v>96</v>
      </c>
      <c r="J1382" s="38" t="s">
        <v>78</v>
      </c>
      <c r="K1382" s="38" t="s">
        <v>79</v>
      </c>
      <c r="L1382" s="38" t="s">
        <v>89</v>
      </c>
      <c r="M1382" s="32">
        <v>3</v>
      </c>
    </row>
    <row r="1383" spans="1:13" s="32" customFormat="1" ht="15.75" customHeight="1">
      <c r="A1383" s="32">
        <v>1381</v>
      </c>
      <c r="B1383" s="38" t="s">
        <v>6481</v>
      </c>
      <c r="C1383" s="38" t="s">
        <v>6482</v>
      </c>
      <c r="D1383" s="38" t="s">
        <v>74</v>
      </c>
      <c r="E1383" s="32">
        <v>79</v>
      </c>
      <c r="F1383" s="51">
        <v>31117</v>
      </c>
      <c r="G1383" s="71">
        <f t="shared" ca="1" si="21"/>
        <v>35.345690153475388</v>
      </c>
      <c r="H1383" s="38" t="s">
        <v>1261</v>
      </c>
      <c r="I1383" s="38" t="s">
        <v>77</v>
      </c>
      <c r="J1383" s="38" t="s">
        <v>97</v>
      </c>
      <c r="K1383" s="38" t="s">
        <v>79</v>
      </c>
      <c r="L1383" s="38" t="s">
        <v>80</v>
      </c>
      <c r="M1383" s="32">
        <v>15</v>
      </c>
    </row>
    <row r="1384" spans="1:13" s="32" customFormat="1" ht="15.75" customHeight="1">
      <c r="A1384" s="32">
        <v>1382</v>
      </c>
      <c r="B1384" s="38" t="s">
        <v>6483</v>
      </c>
      <c r="C1384" s="38" t="s">
        <v>6484</v>
      </c>
      <c r="D1384" s="38" t="s">
        <v>74</v>
      </c>
      <c r="E1384" s="32">
        <v>27</v>
      </c>
      <c r="F1384" s="51">
        <v>32804</v>
      </c>
      <c r="G1384" s="71">
        <f t="shared" ca="1" si="21"/>
        <v>30.723772345256215</v>
      </c>
      <c r="H1384" s="38" t="s">
        <v>1558</v>
      </c>
      <c r="I1384" s="38" t="s">
        <v>77</v>
      </c>
      <c r="J1384" s="38" t="s">
        <v>115</v>
      </c>
      <c r="K1384" s="38" t="s">
        <v>79</v>
      </c>
      <c r="L1384" s="38" t="s">
        <v>80</v>
      </c>
      <c r="M1384" s="32">
        <v>20</v>
      </c>
    </row>
    <row r="1385" spans="1:13" s="32" customFormat="1" ht="15.75" customHeight="1">
      <c r="A1385" s="32">
        <v>1383</v>
      </c>
      <c r="B1385" s="38" t="s">
        <v>6067</v>
      </c>
      <c r="C1385" s="38" t="s">
        <v>6485</v>
      </c>
      <c r="D1385" s="38" t="s">
        <v>94</v>
      </c>
      <c r="E1385" s="32">
        <v>81</v>
      </c>
      <c r="F1385" s="51">
        <v>21122</v>
      </c>
      <c r="G1385" s="71">
        <f t="shared" ca="1" si="21"/>
        <v>62.729251797311008</v>
      </c>
      <c r="H1385" s="38" t="s">
        <v>640</v>
      </c>
      <c r="I1385" s="38" t="s">
        <v>137</v>
      </c>
      <c r="J1385" s="38" t="s">
        <v>97</v>
      </c>
      <c r="K1385" s="38" t="s">
        <v>79</v>
      </c>
      <c r="L1385" s="38" t="s">
        <v>89</v>
      </c>
      <c r="M1385" s="32">
        <v>8</v>
      </c>
    </row>
    <row r="1386" spans="1:13" s="32" customFormat="1" ht="15.75" customHeight="1">
      <c r="A1386" s="32">
        <v>1384</v>
      </c>
      <c r="B1386" s="38" t="s">
        <v>6486</v>
      </c>
      <c r="C1386" s="38" t="s">
        <v>6487</v>
      </c>
      <c r="D1386" s="38" t="s">
        <v>94</v>
      </c>
      <c r="E1386" s="32">
        <v>48</v>
      </c>
      <c r="F1386" s="51">
        <v>36047</v>
      </c>
      <c r="G1386" s="71">
        <f t="shared" ca="1" si="21"/>
        <v>21.838840838406899</v>
      </c>
      <c r="H1386" s="38" t="s">
        <v>204</v>
      </c>
      <c r="I1386" s="38" t="s">
        <v>77</v>
      </c>
      <c r="J1386" s="38" t="s">
        <v>78</v>
      </c>
      <c r="K1386" s="38" t="s">
        <v>79</v>
      </c>
      <c r="L1386" s="38" t="s">
        <v>89</v>
      </c>
      <c r="M1386" s="32">
        <v>2</v>
      </c>
    </row>
    <row r="1387" spans="1:13" s="32" customFormat="1" ht="15.75" customHeight="1">
      <c r="A1387" s="32">
        <v>1385</v>
      </c>
      <c r="B1387" s="38" t="s">
        <v>6488</v>
      </c>
      <c r="C1387" s="38" t="s">
        <v>6489</v>
      </c>
      <c r="D1387" s="38" t="s">
        <v>94</v>
      </c>
      <c r="E1387" s="32">
        <v>39</v>
      </c>
      <c r="F1387" s="51">
        <v>21049</v>
      </c>
      <c r="G1387" s="71">
        <f t="shared" ca="1" si="21"/>
        <v>62.929251797311011</v>
      </c>
      <c r="H1387" s="38" t="s">
        <v>315</v>
      </c>
      <c r="I1387" s="38" t="s">
        <v>96</v>
      </c>
      <c r="J1387" s="38" t="s">
        <v>78</v>
      </c>
      <c r="K1387" s="38" t="s">
        <v>79</v>
      </c>
      <c r="L1387" s="38" t="s">
        <v>89</v>
      </c>
      <c r="M1387" s="32">
        <v>16</v>
      </c>
    </row>
    <row r="1388" spans="1:13" s="32" customFormat="1" ht="15.75" customHeight="1">
      <c r="A1388" s="32">
        <v>1386</v>
      </c>
      <c r="B1388" s="38" t="s">
        <v>6490</v>
      </c>
      <c r="C1388" s="38" t="s">
        <v>6491</v>
      </c>
      <c r="D1388" s="38" t="s">
        <v>94</v>
      </c>
      <c r="E1388" s="32">
        <v>71</v>
      </c>
      <c r="F1388" s="51">
        <v>24635</v>
      </c>
      <c r="G1388" s="71">
        <f t="shared" ca="1" si="21"/>
        <v>53.104594263064435</v>
      </c>
      <c r="H1388" s="38" t="s">
        <v>861</v>
      </c>
      <c r="I1388" s="38" t="s">
        <v>126</v>
      </c>
      <c r="J1388" s="38" t="s">
        <v>78</v>
      </c>
      <c r="K1388" s="38" t="s">
        <v>79</v>
      </c>
      <c r="L1388" s="38" t="s">
        <v>80</v>
      </c>
      <c r="M1388" s="32">
        <v>12</v>
      </c>
    </row>
    <row r="1389" spans="1:13" s="32" customFormat="1" ht="15.75" customHeight="1">
      <c r="A1389" s="32">
        <v>1387</v>
      </c>
      <c r="B1389" s="38" t="s">
        <v>4891</v>
      </c>
      <c r="C1389" s="38" t="s">
        <v>6368</v>
      </c>
      <c r="D1389" s="38" t="s">
        <v>94</v>
      </c>
      <c r="E1389" s="32">
        <v>33</v>
      </c>
      <c r="F1389" s="51">
        <v>28317</v>
      </c>
      <c r="G1389" s="71">
        <f t="shared" ca="1" si="21"/>
        <v>43.016923030187719</v>
      </c>
      <c r="H1389" s="38" t="s">
        <v>1271</v>
      </c>
      <c r="I1389" s="38" t="s">
        <v>77</v>
      </c>
      <c r="J1389" s="38" t="s">
        <v>78</v>
      </c>
      <c r="K1389" s="38" t="s">
        <v>79</v>
      </c>
      <c r="L1389" s="38" t="s">
        <v>80</v>
      </c>
      <c r="M1389" s="32">
        <v>4</v>
      </c>
    </row>
    <row r="1390" spans="1:13" s="32" customFormat="1" ht="15.75" customHeight="1">
      <c r="A1390" s="32">
        <v>1388</v>
      </c>
      <c r="B1390" s="38" t="s">
        <v>6492</v>
      </c>
      <c r="C1390" s="38" t="s">
        <v>324</v>
      </c>
      <c r="D1390" s="38" t="s">
        <v>74</v>
      </c>
      <c r="E1390" s="32">
        <v>86</v>
      </c>
      <c r="F1390" s="51">
        <v>26525</v>
      </c>
      <c r="G1390" s="71">
        <f t="shared" ca="1" si="21"/>
        <v>47.926512071283611</v>
      </c>
      <c r="H1390" s="38" t="s">
        <v>185</v>
      </c>
      <c r="I1390" s="38" t="s">
        <v>96</v>
      </c>
      <c r="J1390" s="38" t="s">
        <v>78</v>
      </c>
      <c r="K1390" s="38" t="s">
        <v>79</v>
      </c>
      <c r="L1390" s="38" t="s">
        <v>89</v>
      </c>
      <c r="M1390" s="32">
        <v>7</v>
      </c>
    </row>
    <row r="1391" spans="1:13" s="32" customFormat="1" ht="15.75" hidden="1" customHeight="1">
      <c r="A1391" s="32">
        <v>1389</v>
      </c>
      <c r="B1391" s="38" t="s">
        <v>6493</v>
      </c>
      <c r="C1391" s="38" t="s">
        <v>6494</v>
      </c>
      <c r="D1391" s="38" t="s">
        <v>94</v>
      </c>
      <c r="E1391" s="32">
        <v>27</v>
      </c>
      <c r="F1391" s="51">
        <v>22780</v>
      </c>
      <c r="G1391" s="59">
        <f t="shared" ca="1" si="21"/>
        <v>58.18678604388635</v>
      </c>
      <c r="I1391" s="38" t="s">
        <v>158</v>
      </c>
      <c r="J1391" s="38" t="s">
        <v>97</v>
      </c>
      <c r="K1391" s="38" t="s">
        <v>79</v>
      </c>
      <c r="L1391" s="38" t="s">
        <v>89</v>
      </c>
      <c r="M1391" s="32">
        <v>15</v>
      </c>
    </row>
    <row r="1392" spans="1:13" s="32" customFormat="1" ht="15.75" customHeight="1">
      <c r="A1392" s="32">
        <v>1390</v>
      </c>
      <c r="B1392" s="38" t="s">
        <v>6495</v>
      </c>
      <c r="C1392" s="38" t="s">
        <v>6496</v>
      </c>
      <c r="D1392" s="38" t="s">
        <v>94</v>
      </c>
      <c r="E1392" s="32">
        <v>74</v>
      </c>
      <c r="F1392" s="51">
        <v>36550</v>
      </c>
      <c r="G1392" s="71">
        <f t="shared" ca="1" si="21"/>
        <v>20.460758646626076</v>
      </c>
      <c r="H1392" s="38" t="s">
        <v>2334</v>
      </c>
      <c r="I1392" s="38" t="s">
        <v>126</v>
      </c>
      <c r="J1392" s="38" t="s">
        <v>115</v>
      </c>
      <c r="K1392" s="38" t="s">
        <v>79</v>
      </c>
      <c r="L1392" s="38" t="s">
        <v>80</v>
      </c>
      <c r="M1392" s="32">
        <v>1</v>
      </c>
    </row>
    <row r="1393" spans="1:13" s="32" customFormat="1" ht="15.75" customHeight="1">
      <c r="A1393" s="32">
        <v>1391</v>
      </c>
      <c r="B1393" s="38" t="s">
        <v>6497</v>
      </c>
      <c r="C1393" s="38" t="s">
        <v>6498</v>
      </c>
      <c r="D1393" s="38" t="s">
        <v>94</v>
      </c>
      <c r="E1393" s="32">
        <v>62</v>
      </c>
      <c r="F1393" s="51">
        <v>27977</v>
      </c>
      <c r="G1393" s="71">
        <f t="shared" ca="1" si="21"/>
        <v>43.94842987950279</v>
      </c>
      <c r="H1393" s="38" t="s">
        <v>347</v>
      </c>
      <c r="I1393" s="38" t="s">
        <v>126</v>
      </c>
      <c r="J1393" s="38" t="s">
        <v>115</v>
      </c>
      <c r="K1393" s="38" t="s">
        <v>79</v>
      </c>
      <c r="L1393" s="38" t="s">
        <v>89</v>
      </c>
      <c r="M1393" s="32">
        <v>12</v>
      </c>
    </row>
    <row r="1394" spans="1:13" s="32" customFormat="1" ht="15.75" customHeight="1">
      <c r="A1394" s="32">
        <v>1392</v>
      </c>
      <c r="B1394" s="38" t="s">
        <v>6499</v>
      </c>
      <c r="C1394" s="38" t="s">
        <v>6500</v>
      </c>
      <c r="D1394" s="38" t="s">
        <v>94</v>
      </c>
      <c r="E1394" s="32">
        <v>28</v>
      </c>
      <c r="F1394" s="51">
        <v>36540</v>
      </c>
      <c r="G1394" s="71">
        <f t="shared" ca="1" si="21"/>
        <v>20.488155906900047</v>
      </c>
      <c r="H1394" s="38" t="s">
        <v>151</v>
      </c>
      <c r="I1394" s="38" t="s">
        <v>96</v>
      </c>
      <c r="J1394" s="38" t="s">
        <v>78</v>
      </c>
      <c r="K1394" s="38" t="s">
        <v>79</v>
      </c>
      <c r="L1394" s="38" t="s">
        <v>89</v>
      </c>
      <c r="M1394" s="32">
        <v>1</v>
      </c>
    </row>
    <row r="1395" spans="1:13" s="32" customFormat="1" ht="15.75" hidden="1" customHeight="1">
      <c r="A1395" s="32">
        <v>1393</v>
      </c>
      <c r="B1395" s="38" t="s">
        <v>3369</v>
      </c>
      <c r="C1395" s="38" t="s">
        <v>6501</v>
      </c>
      <c r="D1395" s="38" t="s">
        <v>94</v>
      </c>
      <c r="E1395" s="32">
        <v>96</v>
      </c>
      <c r="F1395" s="51">
        <v>27829</v>
      </c>
      <c r="G1395" s="59">
        <f t="shared" ca="1" si="21"/>
        <v>44.353909331557581</v>
      </c>
      <c r="I1395" s="38" t="s">
        <v>77</v>
      </c>
      <c r="J1395" s="38" t="s">
        <v>78</v>
      </c>
      <c r="K1395" s="38" t="s">
        <v>79</v>
      </c>
      <c r="L1395" s="38" t="s">
        <v>89</v>
      </c>
      <c r="M1395" s="32">
        <v>20</v>
      </c>
    </row>
    <row r="1396" spans="1:13" s="32" customFormat="1" ht="15.75" hidden="1" customHeight="1">
      <c r="A1396" s="32">
        <v>1394</v>
      </c>
      <c r="B1396" s="38" t="s">
        <v>6502</v>
      </c>
      <c r="C1396" s="38" t="s">
        <v>6503</v>
      </c>
      <c r="D1396" s="38" t="s">
        <v>74</v>
      </c>
      <c r="E1396" s="32">
        <v>50</v>
      </c>
      <c r="F1396" s="51">
        <v>28517</v>
      </c>
      <c r="G1396" s="59">
        <f t="shared" ca="1" si="21"/>
        <v>42.468977824708269</v>
      </c>
      <c r="I1396" s="38" t="s">
        <v>158</v>
      </c>
      <c r="J1396" s="38" t="s">
        <v>78</v>
      </c>
      <c r="K1396" s="38" t="s">
        <v>79</v>
      </c>
      <c r="L1396" s="38" t="s">
        <v>80</v>
      </c>
      <c r="M1396" s="32">
        <v>8</v>
      </c>
    </row>
    <row r="1397" spans="1:13" s="32" customFormat="1" ht="15.75" customHeight="1">
      <c r="A1397" s="32">
        <v>1395</v>
      </c>
      <c r="B1397" s="38" t="s">
        <v>6504</v>
      </c>
      <c r="C1397" s="38" t="s">
        <v>6505</v>
      </c>
      <c r="D1397" s="38" t="s">
        <v>94</v>
      </c>
      <c r="E1397" s="32">
        <v>83</v>
      </c>
      <c r="F1397" s="51">
        <v>21177</v>
      </c>
      <c r="G1397" s="71">
        <f t="shared" ca="1" si="21"/>
        <v>62.578566865804156</v>
      </c>
      <c r="H1397" s="38" t="s">
        <v>357</v>
      </c>
      <c r="I1397" s="38" t="s">
        <v>200</v>
      </c>
      <c r="J1397" s="38" t="s">
        <v>115</v>
      </c>
      <c r="K1397" s="38" t="s">
        <v>79</v>
      </c>
      <c r="L1397" s="38" t="s">
        <v>80</v>
      </c>
      <c r="M1397" s="32">
        <v>16</v>
      </c>
    </row>
    <row r="1398" spans="1:13" s="32" customFormat="1" ht="15.75" customHeight="1">
      <c r="A1398" s="32">
        <v>1396</v>
      </c>
      <c r="B1398" s="38" t="s">
        <v>3094</v>
      </c>
      <c r="C1398" s="38" t="s">
        <v>6506</v>
      </c>
      <c r="D1398" s="38" t="s">
        <v>74</v>
      </c>
      <c r="E1398" s="32">
        <v>20</v>
      </c>
      <c r="F1398" s="51">
        <v>32057</v>
      </c>
      <c r="G1398" s="71">
        <f t="shared" ca="1" si="21"/>
        <v>32.770347687721966</v>
      </c>
      <c r="H1398" s="38" t="s">
        <v>315</v>
      </c>
      <c r="I1398" s="38" t="s">
        <v>96</v>
      </c>
      <c r="J1398" s="38" t="s">
        <v>78</v>
      </c>
      <c r="K1398" s="38" t="s">
        <v>79</v>
      </c>
      <c r="L1398" s="38" t="s">
        <v>89</v>
      </c>
      <c r="M1398" s="32">
        <v>18</v>
      </c>
    </row>
    <row r="1399" spans="1:13" s="32" customFormat="1" ht="15.75" customHeight="1">
      <c r="A1399" s="32">
        <v>1397</v>
      </c>
      <c r="B1399" s="38" t="s">
        <v>1356</v>
      </c>
      <c r="C1399" s="38" t="s">
        <v>6507</v>
      </c>
      <c r="D1399" s="38" t="s">
        <v>74</v>
      </c>
      <c r="E1399" s="32">
        <v>29</v>
      </c>
      <c r="F1399" s="51">
        <v>28876</v>
      </c>
      <c r="G1399" s="71">
        <f t="shared" ca="1" si="21"/>
        <v>41.485416180872654</v>
      </c>
      <c r="H1399" s="38" t="s">
        <v>1043</v>
      </c>
      <c r="I1399" s="38" t="s">
        <v>77</v>
      </c>
      <c r="J1399" s="38" t="s">
        <v>78</v>
      </c>
      <c r="K1399" s="38" t="s">
        <v>79</v>
      </c>
      <c r="L1399" s="38" t="s">
        <v>80</v>
      </c>
      <c r="M1399" s="32">
        <v>14</v>
      </c>
    </row>
    <row r="1400" spans="1:13" s="32" customFormat="1" ht="15.75" customHeight="1">
      <c r="A1400" s="32">
        <v>1398</v>
      </c>
      <c r="B1400" s="38" t="s">
        <v>5743</v>
      </c>
      <c r="C1400" s="38" t="s">
        <v>6508</v>
      </c>
      <c r="D1400" s="38" t="s">
        <v>94</v>
      </c>
      <c r="E1400" s="32">
        <v>11</v>
      </c>
      <c r="F1400" s="51">
        <v>24440</v>
      </c>
      <c r="G1400" s="71">
        <f t="shared" ca="1" si="21"/>
        <v>53.6388408384069</v>
      </c>
      <c r="H1400" s="38" t="s">
        <v>2551</v>
      </c>
      <c r="I1400" s="38" t="s">
        <v>77</v>
      </c>
      <c r="J1400" s="38" t="s">
        <v>78</v>
      </c>
      <c r="K1400" s="38" t="s">
        <v>79</v>
      </c>
      <c r="L1400" s="38" t="s">
        <v>89</v>
      </c>
      <c r="M1400" s="32">
        <v>17</v>
      </c>
    </row>
    <row r="1401" spans="1:13" s="32" customFormat="1" ht="15.75" customHeight="1">
      <c r="A1401" s="32">
        <v>1399</v>
      </c>
      <c r="B1401" s="38" t="s">
        <v>6509</v>
      </c>
      <c r="C1401" s="38" t="s">
        <v>6510</v>
      </c>
      <c r="D1401" s="38" t="s">
        <v>94</v>
      </c>
      <c r="E1401" s="32">
        <v>84</v>
      </c>
      <c r="F1401" s="51">
        <v>24723</v>
      </c>
      <c r="G1401" s="71">
        <f t="shared" ca="1" si="21"/>
        <v>52.863498372653474</v>
      </c>
      <c r="H1401" s="38" t="s">
        <v>600</v>
      </c>
      <c r="I1401" s="38" t="s">
        <v>77</v>
      </c>
      <c r="J1401" s="38" t="s">
        <v>78</v>
      </c>
      <c r="K1401" s="38" t="s">
        <v>79</v>
      </c>
      <c r="L1401" s="38" t="s">
        <v>89</v>
      </c>
      <c r="M1401" s="32">
        <v>15</v>
      </c>
    </row>
    <row r="1402" spans="1:13" s="32" customFormat="1" ht="15.75" customHeight="1">
      <c r="A1402" s="32">
        <v>1400</v>
      </c>
      <c r="B1402" s="38" t="s">
        <v>3366</v>
      </c>
      <c r="C1402" s="38" t="s">
        <v>6511</v>
      </c>
      <c r="D1402" s="38" t="s">
        <v>94</v>
      </c>
      <c r="E1402" s="32">
        <v>51</v>
      </c>
      <c r="F1402" s="51">
        <v>30094</v>
      </c>
      <c r="G1402" s="71">
        <f t="shared" ca="1" si="21"/>
        <v>38.148429879502785</v>
      </c>
      <c r="H1402" s="38" t="s">
        <v>847</v>
      </c>
      <c r="I1402" s="38" t="s">
        <v>77</v>
      </c>
      <c r="J1402" s="38" t="s">
        <v>97</v>
      </c>
      <c r="K1402" s="38" t="s">
        <v>79</v>
      </c>
      <c r="L1402" s="38" t="s">
        <v>80</v>
      </c>
      <c r="M1402" s="32">
        <v>7</v>
      </c>
    </row>
    <row r="1403" spans="1:13" s="32" customFormat="1" ht="15.75" hidden="1" customHeight="1">
      <c r="A1403" s="32">
        <v>1401</v>
      </c>
      <c r="B1403" s="38" t="s">
        <v>6512</v>
      </c>
      <c r="C1403" s="38" t="s">
        <v>6513</v>
      </c>
      <c r="D1403" s="38" t="s">
        <v>94</v>
      </c>
      <c r="E1403" s="32">
        <v>68</v>
      </c>
      <c r="F1403" s="51">
        <v>28763</v>
      </c>
      <c r="G1403" s="59">
        <f t="shared" ca="1" si="21"/>
        <v>41.795005221968545</v>
      </c>
      <c r="I1403" s="38" t="s">
        <v>96</v>
      </c>
      <c r="J1403" s="38" t="s">
        <v>115</v>
      </c>
      <c r="K1403" s="38" t="s">
        <v>79</v>
      </c>
      <c r="L1403" s="38" t="s">
        <v>89</v>
      </c>
      <c r="M1403" s="32">
        <v>10</v>
      </c>
    </row>
    <row r="1404" spans="1:13" s="32" customFormat="1" ht="15.75" customHeight="1">
      <c r="A1404" s="32">
        <v>1402</v>
      </c>
      <c r="B1404" s="38" t="s">
        <v>6514</v>
      </c>
      <c r="C1404" s="38" t="s">
        <v>6515</v>
      </c>
      <c r="D1404" s="38" t="s">
        <v>74</v>
      </c>
      <c r="E1404" s="32">
        <v>58</v>
      </c>
      <c r="F1404" s="51">
        <v>37233</v>
      </c>
      <c r="G1404" s="71">
        <f t="shared" ca="1" si="21"/>
        <v>18.589525769913749</v>
      </c>
      <c r="H1404" s="38" t="s">
        <v>426</v>
      </c>
      <c r="I1404" s="38" t="s">
        <v>152</v>
      </c>
      <c r="J1404" s="38" t="s">
        <v>78</v>
      </c>
      <c r="K1404" s="38" t="s">
        <v>79</v>
      </c>
      <c r="L1404" s="38" t="s">
        <v>89</v>
      </c>
      <c r="M1404" s="32">
        <v>1</v>
      </c>
    </row>
    <row r="1405" spans="1:13" s="32" customFormat="1" ht="15.75" customHeight="1">
      <c r="A1405" s="32">
        <v>1403</v>
      </c>
      <c r="B1405" s="38" t="s">
        <v>6516</v>
      </c>
      <c r="C1405" s="38" t="s">
        <v>6517</v>
      </c>
      <c r="D1405" s="38" t="s">
        <v>94</v>
      </c>
      <c r="E1405" s="32">
        <v>18</v>
      </c>
      <c r="F1405" s="51">
        <v>29556</v>
      </c>
      <c r="G1405" s="71">
        <f t="shared" ca="1" si="21"/>
        <v>39.622402482242514</v>
      </c>
      <c r="H1405" s="38" t="s">
        <v>6518</v>
      </c>
      <c r="I1405" s="38" t="s">
        <v>126</v>
      </c>
      <c r="J1405" s="38" t="s">
        <v>78</v>
      </c>
      <c r="K1405" s="38" t="s">
        <v>79</v>
      </c>
      <c r="L1405" s="38" t="s">
        <v>89</v>
      </c>
      <c r="M1405" s="32">
        <v>16</v>
      </c>
    </row>
    <row r="1406" spans="1:13" s="32" customFormat="1" ht="15.75" customHeight="1">
      <c r="A1406" s="32">
        <v>1404</v>
      </c>
      <c r="B1406" s="38" t="s">
        <v>6519</v>
      </c>
      <c r="C1406" s="38" t="s">
        <v>6520</v>
      </c>
      <c r="D1406" s="38" t="s">
        <v>74</v>
      </c>
      <c r="E1406" s="32">
        <v>78</v>
      </c>
      <c r="F1406" s="51">
        <v>21031</v>
      </c>
      <c r="G1406" s="71">
        <f t="shared" ca="1" si="21"/>
        <v>62.978566865804162</v>
      </c>
      <c r="H1406" s="38" t="s">
        <v>1271</v>
      </c>
      <c r="I1406" s="38" t="s">
        <v>77</v>
      </c>
      <c r="J1406" s="38" t="s">
        <v>78</v>
      </c>
      <c r="K1406" s="38" t="s">
        <v>79</v>
      </c>
      <c r="L1406" s="38" t="s">
        <v>80</v>
      </c>
      <c r="M1406" s="32">
        <v>14</v>
      </c>
    </row>
    <row r="1407" spans="1:13" s="32" customFormat="1" ht="15.75" customHeight="1">
      <c r="A1407" s="32">
        <v>1405</v>
      </c>
      <c r="B1407" s="38" t="s">
        <v>6521</v>
      </c>
      <c r="C1407" s="38" t="s">
        <v>6522</v>
      </c>
      <c r="D1407" s="38" t="s">
        <v>94</v>
      </c>
      <c r="E1407" s="32">
        <v>52</v>
      </c>
      <c r="F1407" s="51">
        <v>21280</v>
      </c>
      <c r="G1407" s="71">
        <f t="shared" ca="1" si="21"/>
        <v>62.296375084982238</v>
      </c>
      <c r="H1407" s="38" t="s">
        <v>357</v>
      </c>
      <c r="I1407" s="38" t="s">
        <v>77</v>
      </c>
      <c r="J1407" s="38" t="s">
        <v>115</v>
      </c>
      <c r="K1407" s="38" t="s">
        <v>79</v>
      </c>
      <c r="L1407" s="38" t="s">
        <v>80</v>
      </c>
      <c r="M1407" s="32">
        <v>11</v>
      </c>
    </row>
    <row r="1408" spans="1:13" s="32" customFormat="1" ht="15.75" customHeight="1">
      <c r="A1408" s="32">
        <v>1406</v>
      </c>
      <c r="B1408" s="38" t="s">
        <v>6523</v>
      </c>
      <c r="C1408" s="38" t="s">
        <v>6524</v>
      </c>
      <c r="D1408" s="38" t="s">
        <v>74</v>
      </c>
      <c r="E1408" s="32">
        <v>3</v>
      </c>
      <c r="F1408" s="51">
        <v>25693</v>
      </c>
      <c r="G1408" s="71">
        <f t="shared" ca="1" si="21"/>
        <v>50.205964126078129</v>
      </c>
      <c r="H1408" s="38" t="s">
        <v>315</v>
      </c>
      <c r="I1408" s="38" t="s">
        <v>96</v>
      </c>
      <c r="J1408" s="38" t="s">
        <v>115</v>
      </c>
      <c r="K1408" s="38" t="s">
        <v>79</v>
      </c>
      <c r="L1408" s="38" t="s">
        <v>80</v>
      </c>
      <c r="M1408" s="32">
        <v>17</v>
      </c>
    </row>
    <row r="1409" spans="1:13" s="32" customFormat="1" ht="15.75" customHeight="1">
      <c r="A1409" s="32">
        <v>1407</v>
      </c>
      <c r="B1409" s="38" t="s">
        <v>6525</v>
      </c>
      <c r="C1409" s="38" t="s">
        <v>6526</v>
      </c>
      <c r="D1409" s="38" t="s">
        <v>94</v>
      </c>
      <c r="E1409" s="32">
        <v>43</v>
      </c>
      <c r="F1409" s="51">
        <v>29498</v>
      </c>
      <c r="G1409" s="71">
        <f t="shared" ca="1" si="21"/>
        <v>39.781306591831559</v>
      </c>
      <c r="H1409" s="38" t="s">
        <v>546</v>
      </c>
      <c r="I1409" s="38" t="s">
        <v>77</v>
      </c>
      <c r="J1409" s="38" t="s">
        <v>78</v>
      </c>
      <c r="K1409" s="38" t="s">
        <v>79</v>
      </c>
      <c r="L1409" s="38" t="s">
        <v>80</v>
      </c>
      <c r="M1409" s="32">
        <v>9</v>
      </c>
    </row>
    <row r="1410" spans="1:13" s="32" customFormat="1" ht="15.75" customHeight="1">
      <c r="A1410" s="32">
        <v>1408</v>
      </c>
      <c r="B1410" s="38" t="s">
        <v>5944</v>
      </c>
      <c r="C1410" s="38" t="s">
        <v>6527</v>
      </c>
      <c r="D1410" s="38" t="s">
        <v>74</v>
      </c>
      <c r="E1410" s="32">
        <v>14</v>
      </c>
      <c r="F1410" s="51">
        <v>35603</v>
      </c>
      <c r="G1410" s="71">
        <f t="shared" ca="1" si="21"/>
        <v>23.05527919457128</v>
      </c>
      <c r="H1410" s="38" t="s">
        <v>416</v>
      </c>
      <c r="I1410" s="38" t="s">
        <v>158</v>
      </c>
      <c r="J1410" s="38" t="s">
        <v>115</v>
      </c>
      <c r="K1410" s="38" t="s">
        <v>79</v>
      </c>
      <c r="L1410" s="38" t="s">
        <v>89</v>
      </c>
      <c r="M1410" s="32">
        <v>4</v>
      </c>
    </row>
    <row r="1411" spans="1:13" s="32" customFormat="1" ht="15.75" customHeight="1">
      <c r="A1411" s="32">
        <v>1409</v>
      </c>
      <c r="B1411" s="38" t="s">
        <v>6528</v>
      </c>
      <c r="C1411" s="38" t="s">
        <v>6529</v>
      </c>
      <c r="D1411" s="38" t="s">
        <v>94</v>
      </c>
      <c r="E1411" s="32">
        <v>69</v>
      </c>
      <c r="F1411" s="51">
        <v>35192</v>
      </c>
      <c r="G1411" s="71">
        <f t="shared" ca="1" si="21"/>
        <v>24.181306591831557</v>
      </c>
      <c r="H1411" s="38" t="s">
        <v>861</v>
      </c>
      <c r="I1411" s="38" t="s">
        <v>200</v>
      </c>
      <c r="J1411" s="38" t="s">
        <v>78</v>
      </c>
      <c r="K1411" s="38" t="s">
        <v>79</v>
      </c>
      <c r="L1411" s="38" t="s">
        <v>89</v>
      </c>
      <c r="M1411" s="32">
        <v>4</v>
      </c>
    </row>
    <row r="1412" spans="1:13" s="32" customFormat="1" ht="15.75" customHeight="1">
      <c r="A1412" s="32">
        <v>1410</v>
      </c>
      <c r="B1412" s="38" t="s">
        <v>6530</v>
      </c>
      <c r="C1412" s="38" t="s">
        <v>6531</v>
      </c>
      <c r="D1412" s="38" t="s">
        <v>94</v>
      </c>
      <c r="E1412" s="32">
        <v>10</v>
      </c>
      <c r="F1412" s="51">
        <v>35452</v>
      </c>
      <c r="G1412" s="71">
        <f t="shared" ref="G1412:G1475" ca="1" si="22">(NOW()-F1412)/365</f>
        <v>23.468977824708269</v>
      </c>
      <c r="H1412" s="38" t="s">
        <v>559</v>
      </c>
      <c r="I1412" s="38" t="s">
        <v>126</v>
      </c>
      <c r="J1412" s="38" t="s">
        <v>115</v>
      </c>
      <c r="K1412" s="38" t="s">
        <v>79</v>
      </c>
      <c r="L1412" s="38" t="s">
        <v>80</v>
      </c>
      <c r="M1412" s="32">
        <v>6</v>
      </c>
    </row>
    <row r="1413" spans="1:13" s="32" customFormat="1" ht="15.75" customHeight="1">
      <c r="A1413" s="32">
        <v>1411</v>
      </c>
      <c r="B1413" s="38" t="s">
        <v>5726</v>
      </c>
      <c r="C1413" s="38" t="s">
        <v>6532</v>
      </c>
      <c r="D1413" s="38" t="s">
        <v>94</v>
      </c>
      <c r="E1413" s="32">
        <v>24</v>
      </c>
      <c r="F1413" s="51">
        <v>34458</v>
      </c>
      <c r="G1413" s="71">
        <f t="shared" ca="1" si="22"/>
        <v>26.192265495941147</v>
      </c>
      <c r="H1413" s="38" t="s">
        <v>1611</v>
      </c>
      <c r="I1413" s="38" t="s">
        <v>158</v>
      </c>
      <c r="J1413" s="38" t="s">
        <v>78</v>
      </c>
      <c r="K1413" s="38" t="s">
        <v>79</v>
      </c>
      <c r="L1413" s="38" t="s">
        <v>80</v>
      </c>
      <c r="M1413" s="32">
        <v>5</v>
      </c>
    </row>
    <row r="1414" spans="1:13" s="32" customFormat="1" ht="15.75" customHeight="1">
      <c r="A1414" s="32">
        <v>1412</v>
      </c>
      <c r="B1414" s="38" t="s">
        <v>6533</v>
      </c>
      <c r="C1414" s="38" t="s">
        <v>6534</v>
      </c>
      <c r="D1414" s="38" t="s">
        <v>94</v>
      </c>
      <c r="E1414" s="32">
        <v>20</v>
      </c>
      <c r="F1414" s="51">
        <v>33485</v>
      </c>
      <c r="G1414" s="71">
        <f t="shared" ca="1" si="22"/>
        <v>28.858018920598678</v>
      </c>
      <c r="H1414" s="38" t="s">
        <v>1937</v>
      </c>
      <c r="I1414" s="38" t="s">
        <v>200</v>
      </c>
      <c r="J1414" s="38" t="s">
        <v>78</v>
      </c>
      <c r="K1414" s="38" t="s">
        <v>79</v>
      </c>
      <c r="L1414" s="38" t="s">
        <v>80</v>
      </c>
      <c r="M1414" s="32">
        <v>4</v>
      </c>
    </row>
    <row r="1415" spans="1:13" s="32" customFormat="1" ht="15.75" customHeight="1">
      <c r="A1415" s="32">
        <v>1413</v>
      </c>
      <c r="B1415" s="38" t="s">
        <v>6535</v>
      </c>
      <c r="C1415" s="38" t="s">
        <v>6536</v>
      </c>
      <c r="D1415" s="38" t="s">
        <v>94</v>
      </c>
      <c r="E1415" s="32">
        <v>47</v>
      </c>
      <c r="F1415" s="51">
        <v>35909</v>
      </c>
      <c r="G1415" s="71">
        <f t="shared" ca="1" si="22"/>
        <v>22.216923030187722</v>
      </c>
      <c r="H1415" s="38" t="s">
        <v>2082</v>
      </c>
      <c r="I1415" s="38" t="s">
        <v>96</v>
      </c>
      <c r="J1415" s="38" t="s">
        <v>78</v>
      </c>
      <c r="K1415" s="38" t="s">
        <v>79</v>
      </c>
      <c r="L1415" s="38" t="s">
        <v>89</v>
      </c>
      <c r="M1415" s="32">
        <v>3</v>
      </c>
    </row>
    <row r="1416" spans="1:13" s="32" customFormat="1" ht="15.75" customHeight="1">
      <c r="A1416" s="32">
        <v>1414</v>
      </c>
      <c r="B1416" s="38" t="s">
        <v>6537</v>
      </c>
      <c r="C1416" s="38" t="s">
        <v>6538</v>
      </c>
      <c r="D1416" s="38" t="s">
        <v>94</v>
      </c>
      <c r="E1416" s="32">
        <v>57</v>
      </c>
      <c r="F1416" s="51">
        <v>29280</v>
      </c>
      <c r="G1416" s="71">
        <f t="shared" ca="1" si="22"/>
        <v>40.37856686580416</v>
      </c>
      <c r="H1416" s="38" t="s">
        <v>861</v>
      </c>
      <c r="I1416" s="38" t="s">
        <v>126</v>
      </c>
      <c r="J1416" s="38" t="s">
        <v>78</v>
      </c>
      <c r="K1416" s="38" t="s">
        <v>79</v>
      </c>
      <c r="L1416" s="38" t="s">
        <v>80</v>
      </c>
      <c r="M1416" s="32">
        <v>10</v>
      </c>
    </row>
    <row r="1417" spans="1:13" s="32" customFormat="1" ht="15.75" customHeight="1">
      <c r="A1417" s="32">
        <v>1415</v>
      </c>
      <c r="B1417" s="38" t="s">
        <v>6539</v>
      </c>
      <c r="C1417" s="38" t="s">
        <v>6540</v>
      </c>
      <c r="D1417" s="38" t="s">
        <v>94</v>
      </c>
      <c r="E1417" s="32">
        <v>68</v>
      </c>
      <c r="F1417" s="51">
        <v>36143</v>
      </c>
      <c r="G1417" s="71">
        <f t="shared" ca="1" si="22"/>
        <v>21.575827139776763</v>
      </c>
      <c r="H1417" s="38" t="s">
        <v>398</v>
      </c>
      <c r="I1417" s="38" t="s">
        <v>88</v>
      </c>
      <c r="J1417" s="38" t="s">
        <v>115</v>
      </c>
      <c r="K1417" s="38" t="s">
        <v>79</v>
      </c>
      <c r="L1417" s="38" t="s">
        <v>80</v>
      </c>
      <c r="M1417" s="32">
        <v>3</v>
      </c>
    </row>
    <row r="1418" spans="1:13" s="32" customFormat="1" ht="15.75" customHeight="1">
      <c r="A1418" s="32">
        <v>1416</v>
      </c>
      <c r="B1418" s="38" t="s">
        <v>6541</v>
      </c>
      <c r="C1418" s="38" t="s">
        <v>6542</v>
      </c>
      <c r="D1418" s="38" t="s">
        <v>74</v>
      </c>
      <c r="E1418" s="32">
        <v>90</v>
      </c>
      <c r="F1418" s="51">
        <v>24592</v>
      </c>
      <c r="G1418" s="71">
        <f t="shared" ca="1" si="22"/>
        <v>53.222402482242515</v>
      </c>
      <c r="H1418" s="38" t="s">
        <v>253</v>
      </c>
      <c r="I1418" s="38" t="s">
        <v>200</v>
      </c>
      <c r="J1418" s="38" t="s">
        <v>115</v>
      </c>
      <c r="K1418" s="38" t="s">
        <v>79</v>
      </c>
      <c r="L1418" s="38" t="s">
        <v>80</v>
      </c>
      <c r="M1418" s="32">
        <v>5</v>
      </c>
    </row>
    <row r="1419" spans="1:13" s="32" customFormat="1" ht="15.75" hidden="1" customHeight="1">
      <c r="A1419" s="32">
        <v>1417</v>
      </c>
      <c r="B1419" s="38" t="s">
        <v>6543</v>
      </c>
      <c r="C1419" s="38" t="s">
        <v>6544</v>
      </c>
      <c r="D1419" s="38" t="s">
        <v>94</v>
      </c>
      <c r="E1419" s="32">
        <v>12</v>
      </c>
      <c r="F1419" s="51">
        <v>21868</v>
      </c>
      <c r="G1419" s="59">
        <f t="shared" ca="1" si="22"/>
        <v>60.68541618087265</v>
      </c>
      <c r="I1419" s="38" t="s">
        <v>77</v>
      </c>
      <c r="J1419" s="38" t="s">
        <v>115</v>
      </c>
      <c r="K1419" s="38" t="s">
        <v>79</v>
      </c>
      <c r="L1419" s="38" t="s">
        <v>80</v>
      </c>
      <c r="M1419" s="32">
        <v>20</v>
      </c>
    </row>
    <row r="1420" spans="1:13" s="32" customFormat="1" ht="15.75" customHeight="1">
      <c r="A1420" s="32">
        <v>1418</v>
      </c>
      <c r="B1420" s="38" t="s">
        <v>6545</v>
      </c>
      <c r="C1420" s="38" t="s">
        <v>5628</v>
      </c>
      <c r="D1420" s="38" t="s">
        <v>94</v>
      </c>
      <c r="E1420" s="32">
        <v>80</v>
      </c>
      <c r="F1420" s="51">
        <v>28093</v>
      </c>
      <c r="G1420" s="71">
        <f t="shared" ca="1" si="22"/>
        <v>43.630621660324707</v>
      </c>
      <c r="H1420" s="38" t="s">
        <v>1000</v>
      </c>
      <c r="I1420" s="38" t="s">
        <v>137</v>
      </c>
      <c r="J1420" s="38" t="s">
        <v>97</v>
      </c>
      <c r="K1420" s="38" t="s">
        <v>79</v>
      </c>
      <c r="L1420" s="38" t="s">
        <v>80</v>
      </c>
      <c r="M1420" s="32">
        <v>21</v>
      </c>
    </row>
    <row r="1421" spans="1:13" s="32" customFormat="1" ht="15.75" customHeight="1">
      <c r="A1421" s="32">
        <v>1419</v>
      </c>
      <c r="B1421" s="38" t="s">
        <v>628</v>
      </c>
      <c r="C1421" s="38" t="s">
        <v>6546</v>
      </c>
      <c r="D1421" s="38" t="s">
        <v>74</v>
      </c>
      <c r="E1421" s="32">
        <v>5</v>
      </c>
      <c r="F1421" s="51">
        <v>24483</v>
      </c>
      <c r="G1421" s="71">
        <f t="shared" ca="1" si="22"/>
        <v>53.521032619228819</v>
      </c>
      <c r="H1421" s="38" t="s">
        <v>499</v>
      </c>
      <c r="I1421" s="38" t="s">
        <v>96</v>
      </c>
      <c r="J1421" s="38" t="s">
        <v>78</v>
      </c>
      <c r="K1421" s="38" t="s">
        <v>79</v>
      </c>
      <c r="L1421" s="38" t="s">
        <v>80</v>
      </c>
      <c r="M1421" s="32">
        <v>4</v>
      </c>
    </row>
    <row r="1422" spans="1:13" s="32" customFormat="1" ht="15.75" customHeight="1">
      <c r="A1422" s="32">
        <v>1420</v>
      </c>
      <c r="B1422" s="38" t="s">
        <v>5243</v>
      </c>
      <c r="C1422" s="38" t="s">
        <v>6547</v>
      </c>
      <c r="D1422" s="38" t="s">
        <v>94</v>
      </c>
      <c r="E1422" s="32">
        <v>14</v>
      </c>
      <c r="F1422" s="51">
        <v>21835</v>
      </c>
      <c r="G1422" s="71">
        <f t="shared" ca="1" si="22"/>
        <v>60.775827139776759</v>
      </c>
      <c r="H1422" s="38" t="s">
        <v>416</v>
      </c>
      <c r="I1422" s="38" t="s">
        <v>158</v>
      </c>
      <c r="J1422" s="38" t="s">
        <v>78</v>
      </c>
      <c r="K1422" s="38" t="s">
        <v>79</v>
      </c>
      <c r="L1422" s="38" t="s">
        <v>89</v>
      </c>
      <c r="M1422" s="32">
        <v>11</v>
      </c>
    </row>
    <row r="1423" spans="1:13" s="32" customFormat="1" ht="15.75" customHeight="1">
      <c r="A1423" s="32">
        <v>1421</v>
      </c>
      <c r="B1423" s="38" t="s">
        <v>6548</v>
      </c>
      <c r="C1423" s="38" t="s">
        <v>6549</v>
      </c>
      <c r="D1423" s="38" t="s">
        <v>94</v>
      </c>
      <c r="E1423" s="32">
        <v>74</v>
      </c>
      <c r="F1423" s="51">
        <v>20559</v>
      </c>
      <c r="G1423" s="71">
        <f t="shared" ca="1" si="22"/>
        <v>64.271717550735659</v>
      </c>
      <c r="H1423" s="38" t="s">
        <v>744</v>
      </c>
      <c r="I1423" s="38" t="s">
        <v>88</v>
      </c>
      <c r="J1423" s="38" t="s">
        <v>78</v>
      </c>
      <c r="K1423" s="38" t="s">
        <v>79</v>
      </c>
      <c r="L1423" s="38" t="s">
        <v>89</v>
      </c>
      <c r="M1423" s="32">
        <v>20</v>
      </c>
    </row>
    <row r="1424" spans="1:13" s="32" customFormat="1" ht="15.75" customHeight="1">
      <c r="A1424" s="32">
        <v>1422</v>
      </c>
      <c r="B1424" s="38" t="s">
        <v>6550</v>
      </c>
      <c r="C1424" s="38" t="s">
        <v>6551</v>
      </c>
      <c r="D1424" s="38" t="s">
        <v>74</v>
      </c>
      <c r="E1424" s="32">
        <v>31</v>
      </c>
      <c r="F1424" s="51">
        <v>26371</v>
      </c>
      <c r="G1424" s="71">
        <f t="shared" ca="1" si="22"/>
        <v>48.348429879502788</v>
      </c>
      <c r="H1424" s="38" t="s">
        <v>1208</v>
      </c>
      <c r="I1424" s="38" t="s">
        <v>77</v>
      </c>
      <c r="J1424" s="38" t="s">
        <v>97</v>
      </c>
      <c r="K1424" s="38" t="s">
        <v>79</v>
      </c>
      <c r="L1424" s="38" t="s">
        <v>80</v>
      </c>
      <c r="M1424" s="32">
        <v>16</v>
      </c>
    </row>
    <row r="1425" spans="1:13" s="32" customFormat="1" ht="15.75" customHeight="1">
      <c r="A1425" s="32">
        <v>1423</v>
      </c>
      <c r="B1425" s="38" t="s">
        <v>1385</v>
      </c>
      <c r="C1425" s="38" t="s">
        <v>6552</v>
      </c>
      <c r="D1425" s="38" t="s">
        <v>94</v>
      </c>
      <c r="E1425" s="32">
        <v>51</v>
      </c>
      <c r="F1425" s="51">
        <v>21718</v>
      </c>
      <c r="G1425" s="71">
        <f t="shared" ca="1" si="22"/>
        <v>61.096375084982242</v>
      </c>
      <c r="H1425" s="38" t="s">
        <v>2551</v>
      </c>
      <c r="I1425" s="38" t="s">
        <v>77</v>
      </c>
      <c r="J1425" s="38" t="s">
        <v>78</v>
      </c>
      <c r="K1425" s="38" t="s">
        <v>79</v>
      </c>
      <c r="L1425" s="38" t="s">
        <v>89</v>
      </c>
      <c r="M1425" s="32">
        <v>19</v>
      </c>
    </row>
    <row r="1426" spans="1:13" s="32" customFormat="1" ht="15.75" customHeight="1">
      <c r="A1426" s="32">
        <v>1424</v>
      </c>
      <c r="B1426" s="38" t="s">
        <v>4167</v>
      </c>
      <c r="C1426" s="38" t="s">
        <v>6553</v>
      </c>
      <c r="D1426" s="38" t="s">
        <v>74</v>
      </c>
      <c r="E1426" s="32">
        <v>56</v>
      </c>
      <c r="F1426" s="51">
        <v>27244</v>
      </c>
      <c r="G1426" s="71">
        <f t="shared" ca="1" si="22"/>
        <v>45.956649057584983</v>
      </c>
      <c r="H1426" s="38" t="s">
        <v>1052</v>
      </c>
      <c r="I1426" s="38" t="s">
        <v>158</v>
      </c>
      <c r="J1426" s="38" t="s">
        <v>115</v>
      </c>
      <c r="K1426" s="38" t="s">
        <v>79</v>
      </c>
      <c r="L1426" s="38" t="s">
        <v>80</v>
      </c>
      <c r="M1426" s="32">
        <v>14</v>
      </c>
    </row>
    <row r="1427" spans="1:13" s="32" customFormat="1" ht="15.75" customHeight="1">
      <c r="A1427" s="32">
        <v>1425</v>
      </c>
      <c r="B1427" s="38" t="s">
        <v>5968</v>
      </c>
      <c r="C1427" s="38" t="s">
        <v>6554</v>
      </c>
      <c r="D1427" s="38" t="s">
        <v>74</v>
      </c>
      <c r="E1427" s="32">
        <v>20</v>
      </c>
      <c r="F1427" s="51">
        <v>31599</v>
      </c>
      <c r="G1427" s="71">
        <f t="shared" ca="1" si="22"/>
        <v>34.025142208269912</v>
      </c>
      <c r="H1427" s="38" t="s">
        <v>76</v>
      </c>
      <c r="I1427" s="38" t="s">
        <v>126</v>
      </c>
      <c r="J1427" s="38" t="s">
        <v>115</v>
      </c>
      <c r="K1427" s="38" t="s">
        <v>79</v>
      </c>
      <c r="L1427" s="38" t="s">
        <v>80</v>
      </c>
      <c r="M1427" s="32">
        <v>11</v>
      </c>
    </row>
    <row r="1428" spans="1:13" s="32" customFormat="1" ht="15.75" customHeight="1">
      <c r="A1428" s="32">
        <v>1426</v>
      </c>
      <c r="B1428" s="38" t="s">
        <v>6555</v>
      </c>
      <c r="C1428" s="38" t="s">
        <v>6556</v>
      </c>
      <c r="D1428" s="38" t="s">
        <v>94</v>
      </c>
      <c r="E1428" s="32">
        <v>72</v>
      </c>
      <c r="F1428" s="51">
        <v>20690</v>
      </c>
      <c r="G1428" s="71">
        <f t="shared" ca="1" si="22"/>
        <v>63.912813441146625</v>
      </c>
      <c r="H1428" s="38" t="s">
        <v>1367</v>
      </c>
      <c r="I1428" s="38" t="s">
        <v>96</v>
      </c>
      <c r="J1428" s="38" t="s">
        <v>78</v>
      </c>
      <c r="K1428" s="38" t="s">
        <v>79</v>
      </c>
      <c r="L1428" s="38" t="s">
        <v>89</v>
      </c>
      <c r="M1428" s="32">
        <v>17</v>
      </c>
    </row>
    <row r="1429" spans="1:13" s="32" customFormat="1" ht="15.75" customHeight="1">
      <c r="A1429" s="32">
        <v>1427</v>
      </c>
      <c r="B1429" s="38" t="s">
        <v>6557</v>
      </c>
      <c r="C1429" s="38" t="s">
        <v>5973</v>
      </c>
      <c r="D1429" s="38" t="s">
        <v>74</v>
      </c>
      <c r="E1429" s="32">
        <v>14</v>
      </c>
      <c r="F1429" s="51">
        <v>34312</v>
      </c>
      <c r="G1429" s="71">
        <f t="shared" ca="1" si="22"/>
        <v>26.592265495941145</v>
      </c>
      <c r="H1429" s="38" t="s">
        <v>147</v>
      </c>
      <c r="I1429" s="38" t="s">
        <v>96</v>
      </c>
      <c r="J1429" s="38" t="s">
        <v>115</v>
      </c>
      <c r="K1429" s="38" t="s">
        <v>79</v>
      </c>
      <c r="L1429" s="38" t="s">
        <v>89</v>
      </c>
      <c r="M1429" s="32">
        <v>8</v>
      </c>
    </row>
    <row r="1430" spans="1:13" s="32" customFormat="1" ht="15.75" customHeight="1">
      <c r="A1430" s="32">
        <v>1428</v>
      </c>
      <c r="B1430" s="38" t="s">
        <v>6558</v>
      </c>
      <c r="C1430" s="38" t="s">
        <v>6559</v>
      </c>
      <c r="D1430" s="38" t="s">
        <v>94</v>
      </c>
      <c r="E1430" s="32">
        <v>93</v>
      </c>
      <c r="F1430" s="51">
        <v>36114</v>
      </c>
      <c r="G1430" s="71">
        <f t="shared" ca="1" si="22"/>
        <v>21.655279194571282</v>
      </c>
      <c r="H1430" s="38" t="s">
        <v>582</v>
      </c>
      <c r="I1430" s="38" t="s">
        <v>126</v>
      </c>
      <c r="J1430" s="38" t="s">
        <v>115</v>
      </c>
      <c r="K1430" s="38" t="s">
        <v>79</v>
      </c>
      <c r="L1430" s="38" t="s">
        <v>89</v>
      </c>
      <c r="M1430" s="32">
        <v>1</v>
      </c>
    </row>
    <row r="1431" spans="1:13" s="32" customFormat="1" ht="15.75" customHeight="1">
      <c r="A1431" s="32">
        <v>1429</v>
      </c>
      <c r="B1431" s="38" t="s">
        <v>6560</v>
      </c>
      <c r="C1431" s="38" t="s">
        <v>6561</v>
      </c>
      <c r="D1431" s="38" t="s">
        <v>74</v>
      </c>
      <c r="E1431" s="32">
        <v>94</v>
      </c>
      <c r="F1431" s="51">
        <v>29558</v>
      </c>
      <c r="G1431" s="71">
        <f t="shared" ca="1" si="22"/>
        <v>39.616923030187721</v>
      </c>
      <c r="H1431" s="38" t="s">
        <v>1043</v>
      </c>
      <c r="I1431" s="38" t="s">
        <v>158</v>
      </c>
      <c r="J1431" s="38" t="s">
        <v>78</v>
      </c>
      <c r="K1431" s="38" t="s">
        <v>79</v>
      </c>
      <c r="L1431" s="38" t="s">
        <v>80</v>
      </c>
      <c r="M1431" s="32">
        <v>12</v>
      </c>
    </row>
    <row r="1432" spans="1:13" s="32" customFormat="1" ht="15.75" customHeight="1">
      <c r="A1432" s="32">
        <v>1430</v>
      </c>
      <c r="B1432" s="38" t="s">
        <v>6562</v>
      </c>
      <c r="C1432" s="38" t="s">
        <v>6563</v>
      </c>
      <c r="D1432" s="38" t="s">
        <v>94</v>
      </c>
      <c r="E1432" s="32">
        <v>86</v>
      </c>
      <c r="F1432" s="51">
        <v>36365</v>
      </c>
      <c r="G1432" s="71">
        <f t="shared" ca="1" si="22"/>
        <v>20.967607961694569</v>
      </c>
      <c r="H1432" s="38" t="s">
        <v>5694</v>
      </c>
      <c r="I1432" s="38" t="s">
        <v>77</v>
      </c>
      <c r="J1432" s="38" t="s">
        <v>78</v>
      </c>
      <c r="K1432" s="38" t="s">
        <v>79</v>
      </c>
      <c r="L1432" s="38" t="s">
        <v>80</v>
      </c>
      <c r="M1432" s="32">
        <v>3</v>
      </c>
    </row>
    <row r="1433" spans="1:13" s="32" customFormat="1" ht="15.75" customHeight="1">
      <c r="A1433" s="32">
        <v>1431</v>
      </c>
      <c r="B1433" s="38" t="s">
        <v>6564</v>
      </c>
      <c r="C1433" s="38" t="s">
        <v>6565</v>
      </c>
      <c r="D1433" s="38" t="s">
        <v>74</v>
      </c>
      <c r="E1433" s="32">
        <v>29</v>
      </c>
      <c r="F1433" s="51">
        <v>27527</v>
      </c>
      <c r="G1433" s="71">
        <f t="shared" ca="1" si="22"/>
        <v>45.181306591831557</v>
      </c>
      <c r="H1433" s="38" t="s">
        <v>749</v>
      </c>
      <c r="I1433" s="38" t="s">
        <v>96</v>
      </c>
      <c r="J1433" s="38" t="s">
        <v>97</v>
      </c>
      <c r="K1433" s="38" t="s">
        <v>79</v>
      </c>
      <c r="L1433" s="38" t="s">
        <v>80</v>
      </c>
      <c r="M1433" s="32">
        <v>17</v>
      </c>
    </row>
    <row r="1434" spans="1:13" s="32" customFormat="1" ht="15.75" customHeight="1">
      <c r="A1434" s="32">
        <v>1432</v>
      </c>
      <c r="B1434" s="38" t="s">
        <v>6566</v>
      </c>
      <c r="C1434" s="38" t="s">
        <v>6567</v>
      </c>
      <c r="D1434" s="38" t="s">
        <v>74</v>
      </c>
      <c r="E1434" s="32">
        <v>70</v>
      </c>
      <c r="F1434" s="51">
        <v>36125</v>
      </c>
      <c r="G1434" s="71">
        <f t="shared" ca="1" si="22"/>
        <v>21.625142208269914</v>
      </c>
      <c r="H1434" s="38" t="s">
        <v>1937</v>
      </c>
      <c r="I1434" s="38" t="s">
        <v>321</v>
      </c>
      <c r="J1434" s="38" t="s">
        <v>115</v>
      </c>
      <c r="K1434" s="38" t="s">
        <v>79</v>
      </c>
      <c r="L1434" s="38" t="s">
        <v>80</v>
      </c>
      <c r="M1434" s="32">
        <v>2</v>
      </c>
    </row>
    <row r="1435" spans="1:13" s="32" customFormat="1" ht="15.75" customHeight="1">
      <c r="A1435" s="32">
        <v>1433</v>
      </c>
      <c r="B1435" s="38" t="s">
        <v>6568</v>
      </c>
      <c r="C1435" s="38" t="s">
        <v>6569</v>
      </c>
      <c r="D1435" s="38" t="s">
        <v>94</v>
      </c>
      <c r="E1435" s="32">
        <v>15</v>
      </c>
      <c r="F1435" s="51">
        <v>21453</v>
      </c>
      <c r="G1435" s="71">
        <f t="shared" ca="1" si="22"/>
        <v>61.822402482242516</v>
      </c>
      <c r="H1435" s="38" t="s">
        <v>785</v>
      </c>
      <c r="I1435" s="38" t="s">
        <v>137</v>
      </c>
      <c r="J1435" s="38" t="s">
        <v>78</v>
      </c>
      <c r="K1435" s="38" t="s">
        <v>79</v>
      </c>
      <c r="L1435" s="38" t="s">
        <v>89</v>
      </c>
      <c r="M1435" s="32">
        <v>20</v>
      </c>
    </row>
    <row r="1436" spans="1:13" s="32" customFormat="1" ht="15.75" customHeight="1">
      <c r="A1436" s="32">
        <v>1434</v>
      </c>
      <c r="B1436" s="38" t="s">
        <v>6570</v>
      </c>
      <c r="C1436" s="38" t="s">
        <v>6571</v>
      </c>
      <c r="D1436" s="38" t="s">
        <v>74</v>
      </c>
      <c r="E1436" s="32">
        <v>42</v>
      </c>
      <c r="F1436" s="51">
        <v>26890</v>
      </c>
      <c r="G1436" s="71">
        <f t="shared" ca="1" si="22"/>
        <v>46.926512071283611</v>
      </c>
      <c r="H1436" s="38" t="s">
        <v>1056</v>
      </c>
      <c r="I1436" s="38" t="s">
        <v>88</v>
      </c>
      <c r="J1436" s="38" t="s">
        <v>115</v>
      </c>
      <c r="K1436" s="38" t="s">
        <v>79</v>
      </c>
      <c r="L1436" s="38" t="s">
        <v>89</v>
      </c>
      <c r="M1436" s="32">
        <v>9</v>
      </c>
    </row>
    <row r="1437" spans="1:13" s="32" customFormat="1" ht="15.75" customHeight="1">
      <c r="A1437" s="32">
        <v>1435</v>
      </c>
      <c r="B1437" s="38" t="s">
        <v>6564</v>
      </c>
      <c r="C1437" s="38" t="s">
        <v>6572</v>
      </c>
      <c r="D1437" s="38" t="s">
        <v>74</v>
      </c>
      <c r="E1437" s="32">
        <v>96</v>
      </c>
      <c r="F1437" s="51">
        <v>24955</v>
      </c>
      <c r="G1437" s="71">
        <f t="shared" ca="1" si="22"/>
        <v>52.227881934297308</v>
      </c>
      <c r="H1437" s="38" t="s">
        <v>1236</v>
      </c>
      <c r="I1437" s="38" t="s">
        <v>152</v>
      </c>
      <c r="J1437" s="38" t="s">
        <v>97</v>
      </c>
      <c r="K1437" s="38" t="s">
        <v>79</v>
      </c>
      <c r="L1437" s="38" t="s">
        <v>80</v>
      </c>
      <c r="M1437" s="32">
        <v>19</v>
      </c>
    </row>
    <row r="1438" spans="1:13" s="32" customFormat="1" ht="15.75" customHeight="1">
      <c r="A1438" s="32">
        <v>1436</v>
      </c>
      <c r="B1438" s="38" t="s">
        <v>6573</v>
      </c>
      <c r="C1438" s="38" t="s">
        <v>6574</v>
      </c>
      <c r="D1438" s="38" t="s">
        <v>74</v>
      </c>
      <c r="E1438" s="32">
        <v>40</v>
      </c>
      <c r="F1438" s="51">
        <v>36462</v>
      </c>
      <c r="G1438" s="71">
        <f t="shared" ca="1" si="22"/>
        <v>20.701854537037036</v>
      </c>
      <c r="H1438" s="38" t="s">
        <v>76</v>
      </c>
      <c r="I1438" s="38" t="s">
        <v>200</v>
      </c>
      <c r="J1438" s="38" t="s">
        <v>97</v>
      </c>
      <c r="K1438" s="38" t="s">
        <v>79</v>
      </c>
      <c r="L1438" s="38" t="s">
        <v>89</v>
      </c>
      <c r="M1438" s="32">
        <v>3</v>
      </c>
    </row>
    <row r="1439" spans="1:13" s="32" customFormat="1" ht="15.75" customHeight="1">
      <c r="A1439" s="32">
        <v>1437</v>
      </c>
      <c r="B1439" s="38" t="s">
        <v>6575</v>
      </c>
      <c r="C1439" s="38" t="s">
        <v>6576</v>
      </c>
      <c r="D1439" s="38" t="s">
        <v>74</v>
      </c>
      <c r="E1439" s="32">
        <v>35</v>
      </c>
      <c r="F1439" s="51">
        <v>27284</v>
      </c>
      <c r="G1439" s="71">
        <f t="shared" ca="1" si="22"/>
        <v>45.847060016489088</v>
      </c>
      <c r="H1439" s="38" t="s">
        <v>384</v>
      </c>
      <c r="I1439" s="38" t="s">
        <v>77</v>
      </c>
      <c r="J1439" s="38" t="s">
        <v>97</v>
      </c>
      <c r="K1439" s="38" t="s">
        <v>79</v>
      </c>
      <c r="L1439" s="38" t="s">
        <v>89</v>
      </c>
      <c r="M1439" s="32">
        <v>20</v>
      </c>
    </row>
    <row r="1440" spans="1:13" s="32" customFormat="1" ht="15.75" customHeight="1">
      <c r="A1440" s="32">
        <v>1438</v>
      </c>
      <c r="B1440" s="38" t="s">
        <v>6577</v>
      </c>
      <c r="C1440" s="38" t="s">
        <v>6578</v>
      </c>
      <c r="D1440" s="38" t="s">
        <v>94</v>
      </c>
      <c r="E1440" s="32">
        <v>27</v>
      </c>
      <c r="F1440" s="51">
        <v>27699</v>
      </c>
      <c r="G1440" s="71">
        <f t="shared" ca="1" si="22"/>
        <v>44.710073715119229</v>
      </c>
      <c r="H1440" s="38" t="s">
        <v>333</v>
      </c>
      <c r="I1440" s="38" t="s">
        <v>158</v>
      </c>
      <c r="J1440" s="38" t="s">
        <v>78</v>
      </c>
      <c r="K1440" s="38" t="s">
        <v>79</v>
      </c>
      <c r="L1440" s="38" t="s">
        <v>80</v>
      </c>
      <c r="M1440" s="32">
        <v>14</v>
      </c>
    </row>
    <row r="1441" spans="1:13" s="32" customFormat="1" ht="15.75" customHeight="1">
      <c r="A1441" s="32">
        <v>1439</v>
      </c>
      <c r="B1441" s="38" t="s">
        <v>6579</v>
      </c>
      <c r="C1441" s="38" t="s">
        <v>6580</v>
      </c>
      <c r="D1441" s="38" t="s">
        <v>74</v>
      </c>
      <c r="E1441" s="32">
        <v>97</v>
      </c>
      <c r="F1441" s="51">
        <v>23951</v>
      </c>
      <c r="G1441" s="71">
        <f t="shared" ca="1" si="22"/>
        <v>54.978566865804162</v>
      </c>
      <c r="H1441" s="38" t="s">
        <v>421</v>
      </c>
      <c r="I1441" s="38" t="s">
        <v>126</v>
      </c>
      <c r="J1441" s="38" t="s">
        <v>78</v>
      </c>
      <c r="K1441" s="38" t="s">
        <v>79</v>
      </c>
      <c r="L1441" s="38" t="s">
        <v>89</v>
      </c>
      <c r="M1441" s="32">
        <v>19</v>
      </c>
    </row>
    <row r="1442" spans="1:13" s="32" customFormat="1" ht="15.75" customHeight="1">
      <c r="A1442" s="32">
        <v>1440</v>
      </c>
      <c r="B1442" s="38" t="s">
        <v>6581</v>
      </c>
      <c r="C1442" s="38" t="s">
        <v>6582</v>
      </c>
      <c r="D1442" s="38" t="s">
        <v>94</v>
      </c>
      <c r="E1442" s="32">
        <v>19</v>
      </c>
      <c r="F1442" s="51">
        <v>24068</v>
      </c>
      <c r="G1442" s="71">
        <f t="shared" ca="1" si="22"/>
        <v>54.658018920598678</v>
      </c>
      <c r="H1442" s="38" t="s">
        <v>151</v>
      </c>
      <c r="I1442" s="38" t="s">
        <v>96</v>
      </c>
      <c r="J1442" s="38" t="s">
        <v>115</v>
      </c>
      <c r="K1442" s="38" t="s">
        <v>79</v>
      </c>
      <c r="L1442" s="38" t="s">
        <v>80</v>
      </c>
      <c r="M1442" s="32">
        <v>12</v>
      </c>
    </row>
    <row r="1443" spans="1:13" s="32" customFormat="1" ht="15.75" hidden="1" customHeight="1">
      <c r="A1443" s="32">
        <v>1441</v>
      </c>
      <c r="B1443" s="38" t="s">
        <v>6583</v>
      </c>
      <c r="C1443" s="38" t="s">
        <v>6584</v>
      </c>
      <c r="D1443" s="38" t="s">
        <v>94</v>
      </c>
      <c r="E1443" s="32">
        <v>23</v>
      </c>
      <c r="F1443" s="51">
        <v>28191</v>
      </c>
      <c r="G1443" s="59">
        <f t="shared" ca="1" si="22"/>
        <v>43.362128509639774</v>
      </c>
      <c r="I1443" s="38" t="s">
        <v>77</v>
      </c>
      <c r="J1443" s="38" t="s">
        <v>97</v>
      </c>
      <c r="K1443" s="38" t="s">
        <v>79</v>
      </c>
      <c r="L1443" s="38" t="s">
        <v>89</v>
      </c>
      <c r="M1443" s="32">
        <v>5</v>
      </c>
    </row>
    <row r="1444" spans="1:13" s="32" customFormat="1" ht="15.75" hidden="1" customHeight="1">
      <c r="A1444" s="32">
        <v>1442</v>
      </c>
      <c r="B1444" s="38" t="s">
        <v>6585</v>
      </c>
      <c r="C1444" s="38" t="s">
        <v>6586</v>
      </c>
      <c r="D1444" s="38" t="s">
        <v>74</v>
      </c>
      <c r="E1444" s="32">
        <v>1</v>
      </c>
      <c r="F1444" s="51">
        <v>23077</v>
      </c>
      <c r="G1444" s="59">
        <f t="shared" ca="1" si="22"/>
        <v>57.373087413749367</v>
      </c>
      <c r="I1444" s="38" t="s">
        <v>77</v>
      </c>
      <c r="J1444" s="38" t="s">
        <v>97</v>
      </c>
      <c r="K1444" s="38" t="s">
        <v>79</v>
      </c>
      <c r="L1444" s="38" t="s">
        <v>89</v>
      </c>
      <c r="M1444" s="32">
        <v>17</v>
      </c>
    </row>
    <row r="1445" spans="1:13" s="32" customFormat="1" ht="15.75" hidden="1" customHeight="1">
      <c r="A1445" s="32">
        <v>1443</v>
      </c>
      <c r="B1445" s="38" t="s">
        <v>6587</v>
      </c>
      <c r="C1445" s="38" t="s">
        <v>6588</v>
      </c>
      <c r="D1445" s="38" t="s">
        <v>94</v>
      </c>
      <c r="E1445" s="32">
        <v>47</v>
      </c>
      <c r="F1445" s="51">
        <v>31618</v>
      </c>
      <c r="G1445" s="59">
        <f t="shared" ca="1" si="22"/>
        <v>33.973087413749361</v>
      </c>
      <c r="I1445" s="38" t="s">
        <v>96</v>
      </c>
      <c r="J1445" s="38" t="s">
        <v>97</v>
      </c>
      <c r="K1445" s="38" t="s">
        <v>79</v>
      </c>
      <c r="L1445" s="38" t="s">
        <v>80</v>
      </c>
      <c r="M1445" s="32">
        <v>22</v>
      </c>
    </row>
    <row r="1446" spans="1:13" s="32" customFormat="1" ht="15.75" customHeight="1">
      <c r="A1446" s="32">
        <v>1444</v>
      </c>
      <c r="B1446" s="38" t="s">
        <v>6589</v>
      </c>
      <c r="C1446" s="38" t="s">
        <v>6590</v>
      </c>
      <c r="D1446" s="38" t="s">
        <v>74</v>
      </c>
      <c r="E1446" s="32">
        <v>97</v>
      </c>
      <c r="F1446" s="51">
        <v>27498</v>
      </c>
      <c r="G1446" s="71">
        <f t="shared" ca="1" si="22"/>
        <v>45.26075864662608</v>
      </c>
      <c r="H1446" s="38" t="s">
        <v>342</v>
      </c>
      <c r="I1446" s="38" t="s">
        <v>158</v>
      </c>
      <c r="J1446" s="38" t="s">
        <v>78</v>
      </c>
      <c r="K1446" s="38" t="s">
        <v>79</v>
      </c>
      <c r="L1446" s="38" t="s">
        <v>89</v>
      </c>
      <c r="M1446" s="32">
        <v>8</v>
      </c>
    </row>
    <row r="1447" spans="1:13" s="32" customFormat="1" ht="15.75" customHeight="1">
      <c r="A1447" s="32">
        <v>1445</v>
      </c>
      <c r="B1447" s="38" t="s">
        <v>6591</v>
      </c>
      <c r="C1447" s="38" t="s">
        <v>6592</v>
      </c>
      <c r="D1447" s="38" t="s">
        <v>94</v>
      </c>
      <c r="E1447" s="32">
        <v>57</v>
      </c>
      <c r="F1447" s="51">
        <v>26752</v>
      </c>
      <c r="G1447" s="71">
        <f t="shared" ca="1" si="22"/>
        <v>47.30459426306443</v>
      </c>
      <c r="H1447" s="38" t="s">
        <v>3925</v>
      </c>
      <c r="I1447" s="38" t="s">
        <v>137</v>
      </c>
      <c r="J1447" s="38" t="s">
        <v>97</v>
      </c>
      <c r="K1447" s="38" t="s">
        <v>79</v>
      </c>
      <c r="L1447" s="38" t="s">
        <v>89</v>
      </c>
      <c r="M1447" s="32">
        <v>18</v>
      </c>
    </row>
    <row r="1448" spans="1:13" s="32" customFormat="1" ht="15.75" customHeight="1">
      <c r="A1448" s="32">
        <v>1446</v>
      </c>
      <c r="B1448" s="38" t="s">
        <v>6593</v>
      </c>
      <c r="C1448" s="38" t="s">
        <v>6594</v>
      </c>
      <c r="D1448" s="38" t="s">
        <v>74</v>
      </c>
      <c r="E1448" s="32">
        <v>51</v>
      </c>
      <c r="F1448" s="51">
        <v>31882</v>
      </c>
      <c r="G1448" s="71">
        <f t="shared" ca="1" si="22"/>
        <v>33.249799742516487</v>
      </c>
      <c r="H1448" s="38" t="s">
        <v>2642</v>
      </c>
      <c r="I1448" s="38" t="s">
        <v>77</v>
      </c>
      <c r="J1448" s="38" t="s">
        <v>78</v>
      </c>
      <c r="K1448" s="38" t="s">
        <v>79</v>
      </c>
      <c r="L1448" s="38" t="s">
        <v>89</v>
      </c>
      <c r="M1448" s="32">
        <v>17</v>
      </c>
    </row>
    <row r="1449" spans="1:13" s="32" customFormat="1" ht="15.75" customHeight="1">
      <c r="A1449" s="32">
        <v>1447</v>
      </c>
      <c r="B1449" s="38" t="s">
        <v>6595</v>
      </c>
      <c r="C1449" s="38" t="s">
        <v>6596</v>
      </c>
      <c r="D1449" s="38" t="s">
        <v>74</v>
      </c>
      <c r="E1449" s="32">
        <v>29</v>
      </c>
      <c r="F1449" s="51">
        <v>35232</v>
      </c>
      <c r="G1449" s="71">
        <f t="shared" ca="1" si="22"/>
        <v>24.071717550735666</v>
      </c>
      <c r="H1449" s="38" t="s">
        <v>669</v>
      </c>
      <c r="I1449" s="38" t="s">
        <v>77</v>
      </c>
      <c r="J1449" s="38" t="s">
        <v>78</v>
      </c>
      <c r="K1449" s="38" t="s">
        <v>79</v>
      </c>
      <c r="L1449" s="38" t="s">
        <v>89</v>
      </c>
      <c r="M1449" s="32">
        <v>4</v>
      </c>
    </row>
    <row r="1450" spans="1:13" s="32" customFormat="1" ht="15.75" customHeight="1">
      <c r="A1450" s="32">
        <v>1448</v>
      </c>
      <c r="B1450" s="38" t="s">
        <v>6597</v>
      </c>
      <c r="C1450" s="38" t="s">
        <v>6598</v>
      </c>
      <c r="D1450" s="38" t="s">
        <v>74</v>
      </c>
      <c r="E1450" s="32">
        <v>40</v>
      </c>
      <c r="F1450" s="51">
        <v>32364</v>
      </c>
      <c r="G1450" s="71">
        <f t="shared" ca="1" si="22"/>
        <v>31.929251797311007</v>
      </c>
      <c r="H1450" s="38" t="s">
        <v>357</v>
      </c>
      <c r="I1450" s="38" t="s">
        <v>88</v>
      </c>
      <c r="J1450" s="38" t="s">
        <v>78</v>
      </c>
      <c r="K1450" s="38" t="s">
        <v>79</v>
      </c>
      <c r="L1450" s="38" t="s">
        <v>89</v>
      </c>
      <c r="M1450" s="32">
        <v>20</v>
      </c>
    </row>
    <row r="1451" spans="1:13" s="32" customFormat="1" ht="15.75" customHeight="1">
      <c r="A1451" s="32">
        <v>1449</v>
      </c>
      <c r="B1451" s="38" t="s">
        <v>6599</v>
      </c>
      <c r="C1451" s="38" t="s">
        <v>6600</v>
      </c>
      <c r="D1451" s="38" t="s">
        <v>94</v>
      </c>
      <c r="E1451" s="32">
        <v>38</v>
      </c>
      <c r="F1451" s="51">
        <v>24710</v>
      </c>
      <c r="G1451" s="71">
        <f t="shared" ca="1" si="22"/>
        <v>52.899114811009639</v>
      </c>
      <c r="H1451" s="38" t="s">
        <v>564</v>
      </c>
      <c r="I1451" s="38" t="s">
        <v>200</v>
      </c>
      <c r="J1451" s="38" t="s">
        <v>115</v>
      </c>
      <c r="K1451" s="38" t="s">
        <v>79</v>
      </c>
      <c r="L1451" s="38" t="s">
        <v>89</v>
      </c>
      <c r="M1451" s="32">
        <v>4</v>
      </c>
    </row>
    <row r="1452" spans="1:13" s="32" customFormat="1" ht="15.75" customHeight="1">
      <c r="A1452" s="32">
        <v>1450</v>
      </c>
      <c r="B1452" s="38" t="s">
        <v>6601</v>
      </c>
      <c r="C1452" s="38" t="s">
        <v>6602</v>
      </c>
      <c r="D1452" s="38" t="s">
        <v>94</v>
      </c>
      <c r="E1452" s="32">
        <v>23</v>
      </c>
      <c r="F1452" s="51">
        <v>23400</v>
      </c>
      <c r="G1452" s="71">
        <f t="shared" ca="1" si="22"/>
        <v>56.488155906900047</v>
      </c>
      <c r="H1452" s="38" t="s">
        <v>1056</v>
      </c>
      <c r="I1452" s="38" t="s">
        <v>77</v>
      </c>
      <c r="J1452" s="38" t="s">
        <v>97</v>
      </c>
      <c r="K1452" s="38" t="s">
        <v>79</v>
      </c>
      <c r="L1452" s="38" t="s">
        <v>89</v>
      </c>
      <c r="M1452" s="32">
        <v>6</v>
      </c>
    </row>
    <row r="1453" spans="1:13" s="32" customFormat="1" ht="15.75" customHeight="1">
      <c r="A1453" s="32">
        <v>1451</v>
      </c>
      <c r="B1453" s="38" t="s">
        <v>6603</v>
      </c>
      <c r="C1453" s="38" t="s">
        <v>6604</v>
      </c>
      <c r="D1453" s="38" t="s">
        <v>94</v>
      </c>
      <c r="E1453" s="32">
        <v>32</v>
      </c>
      <c r="F1453" s="51">
        <v>28157</v>
      </c>
      <c r="G1453" s="71">
        <f t="shared" ca="1" si="22"/>
        <v>43.455279194571283</v>
      </c>
      <c r="H1453" s="38" t="s">
        <v>626</v>
      </c>
      <c r="I1453" s="38" t="s">
        <v>321</v>
      </c>
      <c r="J1453" s="38" t="s">
        <v>78</v>
      </c>
      <c r="K1453" s="38" t="s">
        <v>79</v>
      </c>
      <c r="L1453" s="38" t="s">
        <v>80</v>
      </c>
      <c r="M1453" s="32">
        <v>16</v>
      </c>
    </row>
    <row r="1454" spans="1:13" s="32" customFormat="1" ht="15.75" customHeight="1">
      <c r="A1454" s="32">
        <v>1452</v>
      </c>
      <c r="B1454" s="38" t="s">
        <v>6605</v>
      </c>
      <c r="C1454" s="38" t="s">
        <v>6606</v>
      </c>
      <c r="D1454" s="38" t="s">
        <v>74</v>
      </c>
      <c r="E1454" s="32">
        <v>99</v>
      </c>
      <c r="F1454" s="51">
        <v>20454</v>
      </c>
      <c r="G1454" s="71">
        <f t="shared" ca="1" si="22"/>
        <v>64.559388783612377</v>
      </c>
      <c r="H1454" s="38" t="s">
        <v>4136</v>
      </c>
      <c r="I1454" s="38" t="s">
        <v>126</v>
      </c>
      <c r="J1454" s="38" t="s">
        <v>78</v>
      </c>
      <c r="K1454" s="38" t="s">
        <v>79</v>
      </c>
      <c r="L1454" s="38" t="s">
        <v>89</v>
      </c>
      <c r="M1454" s="32">
        <v>20</v>
      </c>
    </row>
    <row r="1455" spans="1:13" s="32" customFormat="1" ht="15.75" customHeight="1">
      <c r="A1455" s="32">
        <v>1453</v>
      </c>
      <c r="B1455" s="38" t="s">
        <v>1511</v>
      </c>
      <c r="D1455" s="38" t="s">
        <v>74</v>
      </c>
      <c r="E1455" s="32">
        <v>54</v>
      </c>
      <c r="F1455" s="51">
        <v>28336</v>
      </c>
      <c r="G1455" s="71">
        <f t="shared" ca="1" si="22"/>
        <v>42.964868235667176</v>
      </c>
      <c r="H1455" s="38" t="s">
        <v>911</v>
      </c>
      <c r="I1455" s="38" t="s">
        <v>158</v>
      </c>
      <c r="J1455" s="38" t="s">
        <v>115</v>
      </c>
      <c r="K1455" s="38" t="s">
        <v>79</v>
      </c>
      <c r="L1455" s="38" t="s">
        <v>89</v>
      </c>
      <c r="M1455" s="32">
        <v>13</v>
      </c>
    </row>
    <row r="1456" spans="1:13" s="32" customFormat="1" ht="15.75" customHeight="1">
      <c r="A1456" s="32">
        <v>1454</v>
      </c>
      <c r="B1456" s="38" t="s">
        <v>6607</v>
      </c>
      <c r="C1456" s="38" t="s">
        <v>6608</v>
      </c>
      <c r="D1456" s="38" t="s">
        <v>74</v>
      </c>
      <c r="E1456" s="32">
        <v>4</v>
      </c>
      <c r="F1456" s="51">
        <v>28952</v>
      </c>
      <c r="G1456" s="71">
        <f t="shared" ca="1" si="22"/>
        <v>41.277197002790459</v>
      </c>
      <c r="H1456" s="38" t="s">
        <v>499</v>
      </c>
      <c r="I1456" s="38" t="s">
        <v>321</v>
      </c>
      <c r="J1456" s="38" t="s">
        <v>78</v>
      </c>
      <c r="K1456" s="38" t="s">
        <v>79</v>
      </c>
      <c r="L1456" s="38" t="s">
        <v>80</v>
      </c>
      <c r="M1456" s="32">
        <v>3</v>
      </c>
    </row>
    <row r="1457" spans="1:13" s="32" customFormat="1" ht="15.75" customHeight="1">
      <c r="A1457" s="32">
        <v>1455</v>
      </c>
      <c r="B1457" s="38" t="s">
        <v>6609</v>
      </c>
      <c r="D1457" s="38" t="s">
        <v>94</v>
      </c>
      <c r="E1457" s="32">
        <v>2</v>
      </c>
      <c r="F1457" s="51">
        <v>33811</v>
      </c>
      <c r="G1457" s="71">
        <f t="shared" ca="1" si="22"/>
        <v>27.964868235667172</v>
      </c>
      <c r="H1457" s="38" t="s">
        <v>1481</v>
      </c>
      <c r="I1457" s="38" t="s">
        <v>88</v>
      </c>
      <c r="J1457" s="38" t="s">
        <v>97</v>
      </c>
      <c r="K1457" s="38" t="s">
        <v>79</v>
      </c>
      <c r="L1457" s="38" t="s">
        <v>89</v>
      </c>
      <c r="M1457" s="32">
        <v>8</v>
      </c>
    </row>
    <row r="1458" spans="1:13" s="32" customFormat="1" ht="15.75" customHeight="1">
      <c r="A1458" s="32">
        <v>1456</v>
      </c>
      <c r="B1458" s="38" t="s">
        <v>6610</v>
      </c>
      <c r="C1458" s="38" t="s">
        <v>6611</v>
      </c>
      <c r="D1458" s="38" t="s">
        <v>74</v>
      </c>
      <c r="E1458" s="32">
        <v>97</v>
      </c>
      <c r="F1458" s="51">
        <v>23722</v>
      </c>
      <c r="G1458" s="71">
        <f t="shared" ca="1" si="22"/>
        <v>55.605964126078135</v>
      </c>
      <c r="H1458" s="38" t="s">
        <v>796</v>
      </c>
      <c r="I1458" s="38" t="s">
        <v>88</v>
      </c>
      <c r="J1458" s="38" t="s">
        <v>78</v>
      </c>
      <c r="K1458" s="38" t="s">
        <v>79</v>
      </c>
      <c r="L1458" s="38" t="s">
        <v>80</v>
      </c>
      <c r="M1458" s="32">
        <v>6</v>
      </c>
    </row>
    <row r="1459" spans="1:13" s="32" customFormat="1" ht="15.75" customHeight="1">
      <c r="A1459" s="32">
        <v>1457</v>
      </c>
      <c r="B1459" s="38" t="s">
        <v>6612</v>
      </c>
      <c r="C1459" s="38" t="s">
        <v>6613</v>
      </c>
      <c r="D1459" s="38" t="s">
        <v>94</v>
      </c>
      <c r="E1459" s="32">
        <v>99</v>
      </c>
      <c r="F1459" s="51">
        <v>28722</v>
      </c>
      <c r="G1459" s="71">
        <f t="shared" ca="1" si="22"/>
        <v>41.907333989091832</v>
      </c>
      <c r="H1459" s="38" t="s">
        <v>131</v>
      </c>
      <c r="I1459" s="38" t="s">
        <v>200</v>
      </c>
      <c r="J1459" s="38" t="s">
        <v>97</v>
      </c>
      <c r="K1459" s="38" t="s">
        <v>79</v>
      </c>
      <c r="L1459" s="38" t="s">
        <v>80</v>
      </c>
      <c r="M1459" s="32">
        <v>12</v>
      </c>
    </row>
    <row r="1460" spans="1:13" s="32" customFormat="1" ht="15.75" customHeight="1">
      <c r="A1460" s="32">
        <v>1458</v>
      </c>
      <c r="B1460" s="38" t="s">
        <v>6614</v>
      </c>
      <c r="C1460" s="38" t="s">
        <v>6615</v>
      </c>
      <c r="D1460" s="38" t="s">
        <v>74</v>
      </c>
      <c r="E1460" s="32">
        <v>40</v>
      </c>
      <c r="F1460" s="51">
        <v>20750</v>
      </c>
      <c r="G1460" s="71">
        <f t="shared" ca="1" si="22"/>
        <v>63.748429879502787</v>
      </c>
      <c r="H1460" s="38" t="s">
        <v>916</v>
      </c>
      <c r="I1460" s="38" t="s">
        <v>152</v>
      </c>
      <c r="J1460" s="38" t="s">
        <v>97</v>
      </c>
      <c r="K1460" s="38" t="s">
        <v>79</v>
      </c>
      <c r="L1460" s="38" t="s">
        <v>89</v>
      </c>
      <c r="M1460" s="32">
        <v>11</v>
      </c>
    </row>
    <row r="1461" spans="1:13" s="32" customFormat="1" ht="15.75" customHeight="1">
      <c r="A1461" s="32">
        <v>1459</v>
      </c>
      <c r="B1461" s="38" t="s">
        <v>6616</v>
      </c>
      <c r="C1461" s="38" t="s">
        <v>6617</v>
      </c>
      <c r="D1461" s="38" t="s">
        <v>74</v>
      </c>
      <c r="E1461" s="32">
        <v>89</v>
      </c>
      <c r="F1461" s="51">
        <v>35962</v>
      </c>
      <c r="G1461" s="71">
        <f t="shared" ca="1" si="22"/>
        <v>22.071717550735666</v>
      </c>
      <c r="H1461" s="38" t="s">
        <v>1000</v>
      </c>
      <c r="I1461" s="38" t="s">
        <v>77</v>
      </c>
      <c r="J1461" s="38" t="s">
        <v>78</v>
      </c>
      <c r="K1461" s="38" t="s">
        <v>79</v>
      </c>
      <c r="L1461" s="38" t="s">
        <v>89</v>
      </c>
      <c r="M1461" s="32">
        <v>4</v>
      </c>
    </row>
    <row r="1462" spans="1:13" s="32" customFormat="1" ht="15.75" customHeight="1">
      <c r="A1462" s="32">
        <v>1460</v>
      </c>
      <c r="B1462" s="38" t="s">
        <v>5073</v>
      </c>
      <c r="C1462" s="38" t="s">
        <v>6618</v>
      </c>
      <c r="D1462" s="38" t="s">
        <v>74</v>
      </c>
      <c r="E1462" s="32">
        <v>92</v>
      </c>
      <c r="F1462" s="51">
        <v>26848</v>
      </c>
      <c r="G1462" s="71">
        <f t="shared" ca="1" si="22"/>
        <v>47.041580564434298</v>
      </c>
      <c r="H1462" s="38" t="s">
        <v>621</v>
      </c>
      <c r="I1462" s="38" t="s">
        <v>96</v>
      </c>
      <c r="J1462" s="38" t="s">
        <v>115</v>
      </c>
      <c r="K1462" s="38" t="s">
        <v>79</v>
      </c>
      <c r="L1462" s="38" t="s">
        <v>80</v>
      </c>
      <c r="M1462" s="32">
        <v>13</v>
      </c>
    </row>
    <row r="1463" spans="1:13" s="32" customFormat="1" ht="15.75" hidden="1" customHeight="1">
      <c r="A1463" s="32">
        <v>1461</v>
      </c>
      <c r="B1463" s="38" t="s">
        <v>6619</v>
      </c>
      <c r="C1463" s="38" t="s">
        <v>6620</v>
      </c>
      <c r="D1463" s="38" t="s">
        <v>74</v>
      </c>
      <c r="E1463" s="32">
        <v>71</v>
      </c>
      <c r="F1463" s="51">
        <v>20824</v>
      </c>
      <c r="G1463" s="59">
        <f t="shared" ca="1" si="22"/>
        <v>63.545690153475391</v>
      </c>
      <c r="I1463" s="38" t="s">
        <v>126</v>
      </c>
      <c r="J1463" s="38" t="s">
        <v>78</v>
      </c>
      <c r="K1463" s="38" t="s">
        <v>79</v>
      </c>
      <c r="L1463" s="38" t="s">
        <v>80</v>
      </c>
      <c r="M1463" s="32">
        <v>9</v>
      </c>
    </row>
    <row r="1464" spans="1:13" s="32" customFormat="1" ht="15.75" customHeight="1">
      <c r="A1464" s="32">
        <v>1462</v>
      </c>
      <c r="B1464" s="38" t="s">
        <v>884</v>
      </c>
      <c r="C1464" s="38" t="s">
        <v>6621</v>
      </c>
      <c r="D1464" s="38" t="s">
        <v>74</v>
      </c>
      <c r="E1464" s="32">
        <v>16</v>
      </c>
      <c r="F1464" s="51">
        <v>35010</v>
      </c>
      <c r="G1464" s="71">
        <f t="shared" ca="1" si="22"/>
        <v>24.679936728817857</v>
      </c>
      <c r="H1464" s="38" t="s">
        <v>1997</v>
      </c>
      <c r="I1464" s="38" t="s">
        <v>96</v>
      </c>
      <c r="J1464" s="38" t="s">
        <v>78</v>
      </c>
      <c r="K1464" s="38" t="s">
        <v>79</v>
      </c>
      <c r="L1464" s="38" t="s">
        <v>80</v>
      </c>
      <c r="M1464" s="32">
        <v>1</v>
      </c>
    </row>
    <row r="1465" spans="1:13" s="32" customFormat="1" ht="15.75" customHeight="1">
      <c r="A1465" s="32">
        <v>1463</v>
      </c>
      <c r="B1465" s="38" t="s">
        <v>6622</v>
      </c>
      <c r="C1465" s="38" t="s">
        <v>6623</v>
      </c>
      <c r="D1465" s="38" t="s">
        <v>74</v>
      </c>
      <c r="E1465" s="32">
        <v>53</v>
      </c>
      <c r="F1465" s="51">
        <v>23850</v>
      </c>
      <c r="G1465" s="71">
        <f t="shared" ca="1" si="22"/>
        <v>55.25527919457128</v>
      </c>
      <c r="H1465" s="38" t="s">
        <v>1030</v>
      </c>
      <c r="I1465" s="38" t="s">
        <v>88</v>
      </c>
      <c r="J1465" s="38" t="s">
        <v>115</v>
      </c>
      <c r="K1465" s="38" t="s">
        <v>79</v>
      </c>
      <c r="L1465" s="38" t="s">
        <v>80</v>
      </c>
      <c r="M1465" s="32">
        <v>18</v>
      </c>
    </row>
    <row r="1466" spans="1:13" s="32" customFormat="1" ht="15.75" customHeight="1">
      <c r="A1466" s="32">
        <v>1464</v>
      </c>
      <c r="B1466" s="38" t="s">
        <v>6624</v>
      </c>
      <c r="C1466" s="38" t="s">
        <v>6625</v>
      </c>
      <c r="D1466" s="38" t="s">
        <v>74</v>
      </c>
      <c r="E1466" s="32">
        <v>20</v>
      </c>
      <c r="F1466" s="51">
        <v>30958</v>
      </c>
      <c r="G1466" s="71">
        <f t="shared" ca="1" si="22"/>
        <v>35.781306591831559</v>
      </c>
      <c r="H1466" s="38" t="s">
        <v>1295</v>
      </c>
      <c r="I1466" s="38" t="s">
        <v>200</v>
      </c>
      <c r="J1466" s="38" t="s">
        <v>97</v>
      </c>
      <c r="K1466" s="38" t="s">
        <v>79</v>
      </c>
      <c r="L1466" s="38" t="s">
        <v>80</v>
      </c>
      <c r="M1466" s="32">
        <v>10</v>
      </c>
    </row>
    <row r="1467" spans="1:13" s="32" customFormat="1" ht="15.75" customHeight="1">
      <c r="A1467" s="32">
        <v>1465</v>
      </c>
      <c r="B1467" s="38" t="s">
        <v>6626</v>
      </c>
      <c r="C1467" s="38" t="s">
        <v>6627</v>
      </c>
      <c r="D1467" s="38" t="s">
        <v>94</v>
      </c>
      <c r="E1467" s="32">
        <v>53</v>
      </c>
      <c r="F1467" s="51">
        <v>25982</v>
      </c>
      <c r="G1467" s="71">
        <f t="shared" ca="1" si="22"/>
        <v>49.414183304160325</v>
      </c>
      <c r="H1467" s="38" t="s">
        <v>431</v>
      </c>
      <c r="I1467" s="38" t="s">
        <v>96</v>
      </c>
      <c r="J1467" s="38" t="s">
        <v>78</v>
      </c>
      <c r="K1467" s="38" t="s">
        <v>79</v>
      </c>
      <c r="L1467" s="38" t="s">
        <v>80</v>
      </c>
      <c r="M1467" s="32">
        <v>5</v>
      </c>
    </row>
    <row r="1468" spans="1:13" s="32" customFormat="1" ht="15.75" customHeight="1">
      <c r="A1468" s="32">
        <v>1466</v>
      </c>
      <c r="B1468" s="38" t="s">
        <v>6628</v>
      </c>
      <c r="C1468" s="38" t="s">
        <v>6629</v>
      </c>
      <c r="D1468" s="38" t="s">
        <v>94</v>
      </c>
      <c r="E1468" s="32">
        <v>62</v>
      </c>
      <c r="F1468" s="51">
        <v>35800</v>
      </c>
      <c r="G1468" s="71">
        <f t="shared" ca="1" si="22"/>
        <v>22.515553167174023</v>
      </c>
      <c r="H1468" s="38" t="s">
        <v>315</v>
      </c>
      <c r="I1468" s="38" t="s">
        <v>96</v>
      </c>
      <c r="J1468" s="38" t="s">
        <v>115</v>
      </c>
      <c r="K1468" s="38" t="s">
        <v>79</v>
      </c>
      <c r="L1468" s="38" t="s">
        <v>80</v>
      </c>
      <c r="M1468" s="32">
        <v>2</v>
      </c>
    </row>
    <row r="1469" spans="1:13" s="32" customFormat="1" ht="15.75" hidden="1" customHeight="1">
      <c r="A1469" s="32">
        <v>1467</v>
      </c>
      <c r="B1469" s="38" t="s">
        <v>6630</v>
      </c>
      <c r="C1469" s="38" t="s">
        <v>6631</v>
      </c>
      <c r="D1469" s="38" t="s">
        <v>94</v>
      </c>
      <c r="E1469" s="32">
        <v>1</v>
      </c>
      <c r="F1469" s="51">
        <v>27744</v>
      </c>
      <c r="G1469" s="59">
        <f t="shared" ca="1" si="22"/>
        <v>44.586786043886349</v>
      </c>
      <c r="I1469" s="38" t="s">
        <v>77</v>
      </c>
      <c r="J1469" s="38" t="s">
        <v>78</v>
      </c>
      <c r="K1469" s="38" t="s">
        <v>79</v>
      </c>
      <c r="L1469" s="38" t="s">
        <v>80</v>
      </c>
      <c r="M1469" s="32">
        <v>6</v>
      </c>
    </row>
    <row r="1470" spans="1:13" s="32" customFormat="1" ht="15.75" customHeight="1">
      <c r="A1470" s="32">
        <v>1468</v>
      </c>
      <c r="B1470" s="38" t="s">
        <v>6632</v>
      </c>
      <c r="C1470" s="38" t="s">
        <v>6633</v>
      </c>
      <c r="D1470" s="38" t="s">
        <v>94</v>
      </c>
      <c r="E1470" s="32">
        <v>37</v>
      </c>
      <c r="F1470" s="51">
        <v>28500</v>
      </c>
      <c r="G1470" s="71">
        <f t="shared" ca="1" si="22"/>
        <v>42.515553167174019</v>
      </c>
      <c r="H1470" s="38" t="s">
        <v>1367</v>
      </c>
      <c r="I1470" s="38" t="s">
        <v>96</v>
      </c>
      <c r="J1470" s="38" t="s">
        <v>78</v>
      </c>
      <c r="K1470" s="38" t="s">
        <v>79</v>
      </c>
      <c r="L1470" s="38" t="s">
        <v>89</v>
      </c>
      <c r="M1470" s="32">
        <v>22</v>
      </c>
    </row>
    <row r="1471" spans="1:13" s="32" customFormat="1" ht="15.75" customHeight="1">
      <c r="A1471" s="32">
        <v>1469</v>
      </c>
      <c r="B1471" s="38" t="s">
        <v>6634</v>
      </c>
      <c r="D1471" s="38" t="s">
        <v>74</v>
      </c>
      <c r="E1471" s="32">
        <v>77</v>
      </c>
      <c r="F1471" s="51">
        <v>21000</v>
      </c>
      <c r="G1471" s="71">
        <f t="shared" ca="1" si="22"/>
        <v>63.063498372653477</v>
      </c>
      <c r="H1471" s="38" t="s">
        <v>1367</v>
      </c>
      <c r="I1471" s="38" t="s">
        <v>96</v>
      </c>
      <c r="J1471" s="38" t="s">
        <v>97</v>
      </c>
      <c r="K1471" s="38" t="s">
        <v>79</v>
      </c>
      <c r="L1471" s="38" t="s">
        <v>80</v>
      </c>
      <c r="M1471" s="32">
        <v>14</v>
      </c>
    </row>
    <row r="1472" spans="1:13" s="32" customFormat="1" ht="15.75" customHeight="1">
      <c r="A1472" s="32">
        <v>1470</v>
      </c>
      <c r="B1472" s="38" t="s">
        <v>6635</v>
      </c>
      <c r="C1472" s="38" t="s">
        <v>6636</v>
      </c>
      <c r="D1472" s="38" t="s">
        <v>74</v>
      </c>
      <c r="E1472" s="32">
        <v>62</v>
      </c>
      <c r="F1472" s="51">
        <v>35037</v>
      </c>
      <c r="G1472" s="71">
        <f t="shared" ca="1" si="22"/>
        <v>24.605964126078131</v>
      </c>
      <c r="H1472" s="38" t="s">
        <v>95</v>
      </c>
      <c r="I1472" s="38" t="s">
        <v>96</v>
      </c>
      <c r="J1472" s="38" t="s">
        <v>115</v>
      </c>
      <c r="K1472" s="38" t="s">
        <v>79</v>
      </c>
      <c r="L1472" s="38" t="s">
        <v>80</v>
      </c>
      <c r="M1472" s="32">
        <v>8</v>
      </c>
    </row>
    <row r="1473" spans="1:13" s="32" customFormat="1" ht="15.75" hidden="1" customHeight="1">
      <c r="A1473" s="32">
        <v>1471</v>
      </c>
      <c r="B1473" s="38" t="s">
        <v>5046</v>
      </c>
      <c r="C1473" s="38" t="s">
        <v>2283</v>
      </c>
      <c r="D1473" s="38" t="s">
        <v>94</v>
      </c>
      <c r="E1473" s="32">
        <v>88</v>
      </c>
      <c r="F1473" s="51">
        <v>28545</v>
      </c>
      <c r="G1473" s="59">
        <f t="shared" ca="1" si="22"/>
        <v>42.392265495941146</v>
      </c>
      <c r="I1473" s="38" t="s">
        <v>96</v>
      </c>
      <c r="J1473" s="38" t="s">
        <v>78</v>
      </c>
      <c r="K1473" s="38" t="s">
        <v>79</v>
      </c>
      <c r="L1473" s="38" t="s">
        <v>89</v>
      </c>
      <c r="M1473" s="32">
        <v>15</v>
      </c>
    </row>
    <row r="1474" spans="1:13" s="32" customFormat="1" ht="15.75" customHeight="1">
      <c r="A1474" s="32">
        <v>1472</v>
      </c>
      <c r="B1474" s="38" t="s">
        <v>6637</v>
      </c>
      <c r="C1474" s="38" t="s">
        <v>6638</v>
      </c>
      <c r="D1474" s="38" t="s">
        <v>94</v>
      </c>
      <c r="E1474" s="32">
        <v>3</v>
      </c>
      <c r="F1474" s="51">
        <v>23439</v>
      </c>
      <c r="G1474" s="71">
        <f t="shared" ca="1" si="22"/>
        <v>56.381306591831553</v>
      </c>
      <c r="H1474" s="38" t="s">
        <v>147</v>
      </c>
      <c r="I1474" s="38" t="s">
        <v>96</v>
      </c>
      <c r="J1474" s="38" t="s">
        <v>78</v>
      </c>
      <c r="K1474" s="38" t="s">
        <v>79</v>
      </c>
      <c r="L1474" s="38" t="s">
        <v>89</v>
      </c>
      <c r="M1474" s="32">
        <v>17</v>
      </c>
    </row>
    <row r="1475" spans="1:13" s="32" customFormat="1" ht="15.75" customHeight="1">
      <c r="A1475" s="32">
        <v>1473</v>
      </c>
      <c r="B1475" s="38" t="s">
        <v>4137</v>
      </c>
      <c r="C1475" s="38" t="s">
        <v>6639</v>
      </c>
      <c r="D1475" s="38" t="s">
        <v>74</v>
      </c>
      <c r="E1475" s="32">
        <v>49</v>
      </c>
      <c r="F1475" s="51">
        <v>22027</v>
      </c>
      <c r="G1475" s="71">
        <f t="shared" ca="1" si="22"/>
        <v>60.249799742516487</v>
      </c>
      <c r="H1475" s="38" t="s">
        <v>357</v>
      </c>
      <c r="I1475" s="38" t="s">
        <v>200</v>
      </c>
      <c r="J1475" s="38" t="s">
        <v>78</v>
      </c>
      <c r="K1475" s="38" t="s">
        <v>79</v>
      </c>
      <c r="L1475" s="38" t="s">
        <v>80</v>
      </c>
      <c r="M1475" s="32">
        <v>20</v>
      </c>
    </row>
    <row r="1476" spans="1:13" s="32" customFormat="1" ht="15.75" customHeight="1">
      <c r="A1476" s="32">
        <v>1474</v>
      </c>
      <c r="B1476" s="38" t="s">
        <v>6640</v>
      </c>
      <c r="C1476" s="38" t="s">
        <v>6641</v>
      </c>
      <c r="D1476" s="38" t="s">
        <v>74</v>
      </c>
      <c r="E1476" s="32">
        <v>54</v>
      </c>
      <c r="F1476" s="51">
        <v>31559</v>
      </c>
      <c r="G1476" s="71">
        <f t="shared" ref="G1476:G1539" ca="1" si="23">(NOW()-F1476)/365</f>
        <v>34.134731249365799</v>
      </c>
      <c r="H1476" s="38" t="s">
        <v>546</v>
      </c>
      <c r="I1476" s="38" t="s">
        <v>158</v>
      </c>
      <c r="J1476" s="38" t="s">
        <v>78</v>
      </c>
      <c r="K1476" s="38" t="s">
        <v>79</v>
      </c>
      <c r="L1476" s="38" t="s">
        <v>80</v>
      </c>
      <c r="M1476" s="32">
        <v>21</v>
      </c>
    </row>
    <row r="1477" spans="1:13" s="32" customFormat="1" ht="15.75" customHeight="1">
      <c r="A1477" s="32">
        <v>1475</v>
      </c>
      <c r="B1477" s="38" t="s">
        <v>5275</v>
      </c>
      <c r="C1477" s="38" t="s">
        <v>6642</v>
      </c>
      <c r="D1477" s="38" t="s">
        <v>74</v>
      </c>
      <c r="E1477" s="32">
        <v>41</v>
      </c>
      <c r="F1477" s="51">
        <v>31249</v>
      </c>
      <c r="G1477" s="71">
        <f t="shared" ca="1" si="23"/>
        <v>34.984046317858954</v>
      </c>
      <c r="H1477" s="38" t="s">
        <v>263</v>
      </c>
      <c r="I1477" s="38" t="s">
        <v>126</v>
      </c>
      <c r="J1477" s="38" t="s">
        <v>97</v>
      </c>
      <c r="K1477" s="38" t="s">
        <v>79</v>
      </c>
      <c r="L1477" s="38" t="s">
        <v>80</v>
      </c>
      <c r="M1477" s="32">
        <v>7</v>
      </c>
    </row>
    <row r="1478" spans="1:13" s="32" customFormat="1" ht="15.75" customHeight="1">
      <c r="A1478" s="32">
        <v>1476</v>
      </c>
      <c r="B1478" s="38" t="s">
        <v>4325</v>
      </c>
      <c r="C1478" s="38" t="s">
        <v>6643</v>
      </c>
      <c r="D1478" s="38" t="s">
        <v>74</v>
      </c>
      <c r="E1478" s="32">
        <v>25</v>
      </c>
      <c r="F1478" s="51">
        <v>31737</v>
      </c>
      <c r="G1478" s="71">
        <f t="shared" ca="1" si="23"/>
        <v>33.647060016489093</v>
      </c>
      <c r="H1478" s="38" t="s">
        <v>546</v>
      </c>
      <c r="I1478" s="38" t="s">
        <v>200</v>
      </c>
      <c r="J1478" s="38" t="s">
        <v>97</v>
      </c>
      <c r="K1478" s="38" t="s">
        <v>79</v>
      </c>
      <c r="L1478" s="38" t="s">
        <v>80</v>
      </c>
      <c r="M1478" s="32">
        <v>20</v>
      </c>
    </row>
    <row r="1479" spans="1:13" s="32" customFormat="1" ht="15.75" hidden="1" customHeight="1">
      <c r="A1479" s="32">
        <v>1477</v>
      </c>
      <c r="B1479" s="38" t="s">
        <v>6644</v>
      </c>
      <c r="C1479" s="38" t="s">
        <v>6645</v>
      </c>
      <c r="D1479" s="38" t="s">
        <v>365</v>
      </c>
      <c r="E1479" s="32">
        <v>42</v>
      </c>
      <c r="G1479" s="59">
        <f t="shared" ca="1" si="23"/>
        <v>120.59774494799593</v>
      </c>
      <c r="H1479" s="38" t="s">
        <v>176</v>
      </c>
      <c r="I1479" s="38" t="s">
        <v>96</v>
      </c>
      <c r="J1479" s="38" t="s">
        <v>78</v>
      </c>
      <c r="K1479" s="38" t="s">
        <v>79</v>
      </c>
      <c r="L1479" s="38" t="s">
        <v>80</v>
      </c>
    </row>
    <row r="1480" spans="1:13" s="32" customFormat="1" ht="15.75" customHeight="1">
      <c r="A1480" s="32">
        <v>1478</v>
      </c>
      <c r="B1480" s="38" t="s">
        <v>6646</v>
      </c>
      <c r="C1480" s="38" t="s">
        <v>6647</v>
      </c>
      <c r="D1480" s="38" t="s">
        <v>74</v>
      </c>
      <c r="E1480" s="32">
        <v>40</v>
      </c>
      <c r="F1480" s="51">
        <v>33943</v>
      </c>
      <c r="G1480" s="71">
        <f t="shared" ca="1" si="23"/>
        <v>27.603224400050735</v>
      </c>
      <c r="H1480" s="38" t="s">
        <v>310</v>
      </c>
      <c r="I1480" s="38" t="s">
        <v>96</v>
      </c>
      <c r="J1480" s="38" t="s">
        <v>115</v>
      </c>
      <c r="K1480" s="38" t="s">
        <v>79</v>
      </c>
      <c r="L1480" s="38" t="s">
        <v>89</v>
      </c>
      <c r="M1480" s="32">
        <v>9</v>
      </c>
    </row>
    <row r="1481" spans="1:13" s="32" customFormat="1" ht="15.75" customHeight="1">
      <c r="A1481" s="32">
        <v>1479</v>
      </c>
      <c r="B1481" s="38" t="s">
        <v>6648</v>
      </c>
      <c r="C1481" s="38" t="s">
        <v>6649</v>
      </c>
      <c r="D1481" s="38" t="s">
        <v>74</v>
      </c>
      <c r="E1481" s="32">
        <v>25</v>
      </c>
      <c r="F1481" s="51">
        <v>28418</v>
      </c>
      <c r="G1481" s="71">
        <f t="shared" ca="1" si="23"/>
        <v>42.740210701420594</v>
      </c>
      <c r="H1481" s="38" t="s">
        <v>861</v>
      </c>
      <c r="I1481" s="38" t="s">
        <v>321</v>
      </c>
      <c r="J1481" s="38" t="s">
        <v>78</v>
      </c>
      <c r="K1481" s="38" t="s">
        <v>79</v>
      </c>
      <c r="L1481" s="38" t="s">
        <v>89</v>
      </c>
      <c r="M1481" s="32">
        <v>21</v>
      </c>
    </row>
    <row r="1482" spans="1:13" s="32" customFormat="1" ht="15.75" customHeight="1">
      <c r="A1482" s="32">
        <v>1480</v>
      </c>
      <c r="B1482" s="38" t="s">
        <v>6650</v>
      </c>
      <c r="C1482" s="38" t="s">
        <v>6651</v>
      </c>
      <c r="D1482" s="38" t="s">
        <v>94</v>
      </c>
      <c r="E1482" s="32">
        <v>83</v>
      </c>
      <c r="F1482" s="51">
        <v>34840</v>
      </c>
      <c r="G1482" s="71">
        <f t="shared" ca="1" si="23"/>
        <v>25.145690153475392</v>
      </c>
      <c r="H1482" s="38" t="s">
        <v>1043</v>
      </c>
      <c r="I1482" s="38" t="s">
        <v>200</v>
      </c>
      <c r="J1482" s="38" t="s">
        <v>115</v>
      </c>
      <c r="K1482" s="38" t="s">
        <v>79</v>
      </c>
      <c r="L1482" s="38" t="s">
        <v>80</v>
      </c>
      <c r="M1482" s="32">
        <v>5</v>
      </c>
    </row>
    <row r="1483" spans="1:13" s="32" customFormat="1" ht="15.75" customHeight="1">
      <c r="A1483" s="32">
        <v>1481</v>
      </c>
      <c r="B1483" s="38" t="s">
        <v>6652</v>
      </c>
      <c r="C1483" s="38" t="s">
        <v>6653</v>
      </c>
      <c r="D1483" s="38" t="s">
        <v>94</v>
      </c>
      <c r="E1483" s="32">
        <v>93</v>
      </c>
      <c r="F1483" s="51">
        <v>27937</v>
      </c>
      <c r="G1483" s="71">
        <f t="shared" ca="1" si="23"/>
        <v>44.058018920598677</v>
      </c>
      <c r="H1483" s="38" t="s">
        <v>379</v>
      </c>
      <c r="I1483" s="38" t="s">
        <v>96</v>
      </c>
      <c r="J1483" s="38" t="s">
        <v>97</v>
      </c>
      <c r="K1483" s="38" t="s">
        <v>79</v>
      </c>
      <c r="L1483" s="38" t="s">
        <v>89</v>
      </c>
      <c r="M1483" s="32">
        <v>14</v>
      </c>
    </row>
    <row r="1484" spans="1:13" s="32" customFormat="1" ht="15.75" customHeight="1">
      <c r="A1484" s="32">
        <v>1482</v>
      </c>
      <c r="B1484" s="38" t="s">
        <v>6654</v>
      </c>
      <c r="C1484" s="38" t="s">
        <v>6655</v>
      </c>
      <c r="D1484" s="38" t="s">
        <v>74</v>
      </c>
      <c r="E1484" s="32">
        <v>29</v>
      </c>
      <c r="F1484" s="51">
        <v>28975</v>
      </c>
      <c r="G1484" s="71">
        <f t="shared" ca="1" si="23"/>
        <v>41.214183304160322</v>
      </c>
      <c r="H1484" s="38" t="s">
        <v>384</v>
      </c>
      <c r="I1484" s="38" t="s">
        <v>77</v>
      </c>
      <c r="J1484" s="38" t="s">
        <v>78</v>
      </c>
      <c r="K1484" s="38" t="s">
        <v>79</v>
      </c>
      <c r="L1484" s="38" t="s">
        <v>89</v>
      </c>
      <c r="M1484" s="32">
        <v>12</v>
      </c>
    </row>
    <row r="1485" spans="1:13" s="32" customFormat="1" ht="15.75" customHeight="1">
      <c r="A1485" s="32">
        <v>1483</v>
      </c>
      <c r="B1485" s="38" t="s">
        <v>6656</v>
      </c>
      <c r="C1485" s="38" t="s">
        <v>6657</v>
      </c>
      <c r="D1485" s="38" t="s">
        <v>94</v>
      </c>
      <c r="E1485" s="32">
        <v>55</v>
      </c>
      <c r="F1485" s="51">
        <v>26278</v>
      </c>
      <c r="G1485" s="71">
        <f t="shared" ca="1" si="23"/>
        <v>48.603224400050735</v>
      </c>
      <c r="H1485" s="38" t="s">
        <v>258</v>
      </c>
      <c r="I1485" s="38" t="s">
        <v>152</v>
      </c>
      <c r="J1485" s="38" t="s">
        <v>78</v>
      </c>
      <c r="K1485" s="38" t="s">
        <v>79</v>
      </c>
      <c r="L1485" s="38" t="s">
        <v>80</v>
      </c>
      <c r="M1485" s="32">
        <v>14</v>
      </c>
    </row>
    <row r="1486" spans="1:13" s="32" customFormat="1" ht="15.75" customHeight="1">
      <c r="A1486" s="32">
        <v>1484</v>
      </c>
      <c r="B1486" s="38" t="s">
        <v>6658</v>
      </c>
      <c r="C1486" s="38" t="s">
        <v>6659</v>
      </c>
      <c r="D1486" s="38" t="s">
        <v>94</v>
      </c>
      <c r="E1486" s="32">
        <v>26</v>
      </c>
      <c r="F1486" s="51">
        <v>31476</v>
      </c>
      <c r="G1486" s="71">
        <f t="shared" ca="1" si="23"/>
        <v>34.362128509639774</v>
      </c>
      <c r="H1486" s="38" t="s">
        <v>5798</v>
      </c>
      <c r="I1486" s="38" t="s">
        <v>200</v>
      </c>
      <c r="J1486" s="38" t="s">
        <v>78</v>
      </c>
      <c r="K1486" s="38" t="s">
        <v>79</v>
      </c>
      <c r="L1486" s="38" t="s">
        <v>89</v>
      </c>
      <c r="M1486" s="32">
        <v>18</v>
      </c>
    </row>
    <row r="1487" spans="1:13" s="32" customFormat="1" ht="15.75" customHeight="1">
      <c r="A1487" s="32">
        <v>1485</v>
      </c>
      <c r="B1487" s="38" t="s">
        <v>6660</v>
      </c>
      <c r="C1487" s="38" t="s">
        <v>6661</v>
      </c>
      <c r="D1487" s="38" t="s">
        <v>74</v>
      </c>
      <c r="E1487" s="32">
        <v>50</v>
      </c>
      <c r="F1487" s="51">
        <v>25417</v>
      </c>
      <c r="G1487" s="71">
        <f t="shared" ca="1" si="23"/>
        <v>50.962128509639776</v>
      </c>
      <c r="H1487" s="38" t="s">
        <v>595</v>
      </c>
      <c r="I1487" s="38" t="s">
        <v>158</v>
      </c>
      <c r="J1487" s="38" t="s">
        <v>78</v>
      </c>
      <c r="K1487" s="38" t="s">
        <v>79</v>
      </c>
      <c r="L1487" s="38" t="s">
        <v>80</v>
      </c>
      <c r="M1487" s="32">
        <v>6</v>
      </c>
    </row>
    <row r="1488" spans="1:13" s="32" customFormat="1" ht="15.75" customHeight="1">
      <c r="A1488" s="32">
        <v>1486</v>
      </c>
      <c r="B1488" s="38" t="s">
        <v>6662</v>
      </c>
      <c r="C1488" s="38" t="s">
        <v>6663</v>
      </c>
      <c r="D1488" s="38" t="s">
        <v>74</v>
      </c>
      <c r="E1488" s="32">
        <v>14</v>
      </c>
      <c r="F1488" s="51">
        <v>28709</v>
      </c>
      <c r="G1488" s="71">
        <f t="shared" ca="1" si="23"/>
        <v>41.942950427447997</v>
      </c>
      <c r="H1488" s="38" t="s">
        <v>682</v>
      </c>
      <c r="I1488" s="38" t="s">
        <v>77</v>
      </c>
      <c r="J1488" s="38" t="s">
        <v>78</v>
      </c>
      <c r="K1488" s="38" t="s">
        <v>79</v>
      </c>
      <c r="L1488" s="38" t="s">
        <v>89</v>
      </c>
      <c r="M1488" s="32">
        <v>10</v>
      </c>
    </row>
    <row r="1489" spans="1:13" s="32" customFormat="1" ht="15.75" customHeight="1">
      <c r="A1489" s="32">
        <v>1487</v>
      </c>
      <c r="B1489" s="38" t="s">
        <v>1221</v>
      </c>
      <c r="C1489" s="38" t="s">
        <v>6664</v>
      </c>
      <c r="D1489" s="38" t="s">
        <v>94</v>
      </c>
      <c r="E1489" s="32">
        <v>58</v>
      </c>
      <c r="F1489" s="51">
        <v>28998</v>
      </c>
      <c r="G1489" s="71">
        <f t="shared" ca="1" si="23"/>
        <v>41.151169605530185</v>
      </c>
      <c r="H1489" s="38" t="s">
        <v>2135</v>
      </c>
      <c r="I1489" s="38" t="s">
        <v>200</v>
      </c>
      <c r="J1489" s="38" t="s">
        <v>97</v>
      </c>
      <c r="K1489" s="38" t="s">
        <v>79</v>
      </c>
      <c r="L1489" s="38" t="s">
        <v>80</v>
      </c>
      <c r="M1489" s="32">
        <v>5</v>
      </c>
    </row>
    <row r="1490" spans="1:13" s="32" customFormat="1" ht="15.75" customHeight="1">
      <c r="A1490" s="32">
        <v>1488</v>
      </c>
      <c r="B1490" s="38" t="s">
        <v>6665</v>
      </c>
      <c r="C1490" s="38" t="s">
        <v>6666</v>
      </c>
      <c r="D1490" s="38" t="s">
        <v>94</v>
      </c>
      <c r="E1490" s="32">
        <v>82</v>
      </c>
      <c r="F1490" s="51">
        <v>31685</v>
      </c>
      <c r="G1490" s="71">
        <f t="shared" ca="1" si="23"/>
        <v>33.789525769913745</v>
      </c>
      <c r="H1490" s="38" t="s">
        <v>253</v>
      </c>
      <c r="I1490" s="38" t="s">
        <v>200</v>
      </c>
      <c r="J1490" s="38" t="s">
        <v>78</v>
      </c>
      <c r="K1490" s="38" t="s">
        <v>79</v>
      </c>
      <c r="L1490" s="38" t="s">
        <v>80</v>
      </c>
      <c r="M1490" s="32">
        <v>17</v>
      </c>
    </row>
    <row r="1491" spans="1:13" s="32" customFormat="1" ht="15.75" customHeight="1">
      <c r="A1491" s="32">
        <v>1489</v>
      </c>
      <c r="B1491" s="38" t="s">
        <v>4505</v>
      </c>
      <c r="C1491" s="38" t="s">
        <v>6667</v>
      </c>
      <c r="D1491" s="38" t="s">
        <v>74</v>
      </c>
      <c r="E1491" s="32">
        <v>17</v>
      </c>
      <c r="F1491" s="51">
        <v>34102</v>
      </c>
      <c r="G1491" s="71">
        <f t="shared" ca="1" si="23"/>
        <v>27.167607961694571</v>
      </c>
      <c r="H1491" s="38" t="s">
        <v>520</v>
      </c>
      <c r="I1491" s="38" t="s">
        <v>158</v>
      </c>
      <c r="J1491" s="38" t="s">
        <v>78</v>
      </c>
      <c r="K1491" s="38" t="s">
        <v>79</v>
      </c>
      <c r="L1491" s="38" t="s">
        <v>89</v>
      </c>
      <c r="M1491" s="32">
        <v>4</v>
      </c>
    </row>
    <row r="1492" spans="1:13" s="32" customFormat="1" ht="15.75" customHeight="1">
      <c r="A1492" s="32">
        <v>1490</v>
      </c>
      <c r="B1492" s="38" t="s">
        <v>6668</v>
      </c>
      <c r="C1492" s="38" t="s">
        <v>6669</v>
      </c>
      <c r="D1492" s="38" t="s">
        <v>94</v>
      </c>
      <c r="E1492" s="32">
        <v>36</v>
      </c>
      <c r="F1492" s="51">
        <v>25571</v>
      </c>
      <c r="G1492" s="71">
        <f t="shared" ca="1" si="23"/>
        <v>50.540210701420598</v>
      </c>
      <c r="H1492" s="38" t="s">
        <v>315</v>
      </c>
      <c r="I1492" s="38" t="s">
        <v>96</v>
      </c>
      <c r="J1492" s="38" t="s">
        <v>78</v>
      </c>
      <c r="K1492" s="38" t="s">
        <v>79</v>
      </c>
      <c r="L1492" s="38" t="s">
        <v>80</v>
      </c>
      <c r="M1492" s="32">
        <v>6</v>
      </c>
    </row>
    <row r="1493" spans="1:13" s="32" customFormat="1" ht="15.75" customHeight="1">
      <c r="A1493" s="32">
        <v>1491</v>
      </c>
      <c r="B1493" s="38" t="s">
        <v>1684</v>
      </c>
      <c r="C1493" s="38" t="s">
        <v>6670</v>
      </c>
      <c r="D1493" s="38" t="s">
        <v>94</v>
      </c>
      <c r="E1493" s="32">
        <v>96</v>
      </c>
      <c r="F1493" s="51">
        <v>35645</v>
      </c>
      <c r="G1493" s="71">
        <f t="shared" ca="1" si="23"/>
        <v>22.940210701420597</v>
      </c>
      <c r="H1493" s="38" t="s">
        <v>1000</v>
      </c>
      <c r="I1493" s="38" t="s">
        <v>158</v>
      </c>
      <c r="J1493" s="38" t="s">
        <v>78</v>
      </c>
      <c r="K1493" s="38" t="s">
        <v>79</v>
      </c>
      <c r="L1493" s="38" t="s">
        <v>80</v>
      </c>
      <c r="M1493" s="32">
        <v>4</v>
      </c>
    </row>
    <row r="1494" spans="1:13" s="32" customFormat="1" ht="15.75" customHeight="1">
      <c r="A1494" s="32">
        <v>1492</v>
      </c>
      <c r="B1494" s="38" t="s">
        <v>6671</v>
      </c>
      <c r="C1494" s="38" t="s">
        <v>6672</v>
      </c>
      <c r="D1494" s="38" t="s">
        <v>94</v>
      </c>
      <c r="E1494" s="32">
        <v>51</v>
      </c>
      <c r="F1494" s="51">
        <v>29231</v>
      </c>
      <c r="G1494" s="71">
        <f t="shared" ca="1" si="23"/>
        <v>40.512813441146626</v>
      </c>
      <c r="H1494" s="38" t="s">
        <v>1522</v>
      </c>
      <c r="I1494" s="38" t="s">
        <v>200</v>
      </c>
      <c r="J1494" s="38" t="s">
        <v>78</v>
      </c>
      <c r="K1494" s="38" t="s">
        <v>79</v>
      </c>
      <c r="L1494" s="38" t="s">
        <v>89</v>
      </c>
      <c r="M1494" s="32">
        <v>7</v>
      </c>
    </row>
    <row r="1495" spans="1:13" s="32" customFormat="1" ht="15.75" customHeight="1">
      <c r="A1495" s="32">
        <v>1493</v>
      </c>
      <c r="B1495" s="38" t="s">
        <v>6673</v>
      </c>
      <c r="C1495" s="38" t="s">
        <v>6674</v>
      </c>
      <c r="D1495" s="38" t="s">
        <v>94</v>
      </c>
      <c r="E1495" s="32">
        <v>51</v>
      </c>
      <c r="F1495" s="51">
        <v>32001</v>
      </c>
      <c r="G1495" s="71">
        <f t="shared" ca="1" si="23"/>
        <v>32.923772345256211</v>
      </c>
      <c r="H1495" s="38" t="s">
        <v>218</v>
      </c>
      <c r="I1495" s="38" t="s">
        <v>321</v>
      </c>
      <c r="J1495" s="38" t="s">
        <v>115</v>
      </c>
      <c r="K1495" s="38" t="s">
        <v>79</v>
      </c>
      <c r="L1495" s="38" t="s">
        <v>89</v>
      </c>
      <c r="M1495" s="32">
        <v>22</v>
      </c>
    </row>
    <row r="1496" spans="1:13" s="32" customFormat="1" ht="15.75" customHeight="1">
      <c r="A1496" s="32">
        <v>1494</v>
      </c>
      <c r="B1496" s="38" t="s">
        <v>6675</v>
      </c>
      <c r="C1496" s="38" t="s">
        <v>6676</v>
      </c>
      <c r="D1496" s="38" t="s">
        <v>74</v>
      </c>
      <c r="E1496" s="32">
        <v>46</v>
      </c>
      <c r="F1496" s="51">
        <v>31719</v>
      </c>
      <c r="G1496" s="71">
        <f t="shared" ca="1" si="23"/>
        <v>33.696375084982243</v>
      </c>
      <c r="H1496" s="38" t="s">
        <v>3913</v>
      </c>
      <c r="I1496" s="38" t="s">
        <v>200</v>
      </c>
      <c r="J1496" s="38" t="s">
        <v>78</v>
      </c>
      <c r="K1496" s="38" t="s">
        <v>79</v>
      </c>
      <c r="L1496" s="38" t="s">
        <v>80</v>
      </c>
      <c r="M1496" s="32">
        <v>7</v>
      </c>
    </row>
    <row r="1497" spans="1:13" s="32" customFormat="1" ht="15.75" customHeight="1">
      <c r="A1497" s="32">
        <v>1495</v>
      </c>
      <c r="B1497" s="38" t="s">
        <v>6677</v>
      </c>
      <c r="C1497" s="38" t="s">
        <v>4640</v>
      </c>
      <c r="D1497" s="38" t="s">
        <v>94</v>
      </c>
      <c r="E1497" s="32">
        <v>4</v>
      </c>
      <c r="F1497" s="51">
        <v>32734</v>
      </c>
      <c r="G1497" s="71">
        <f t="shared" ca="1" si="23"/>
        <v>30.915553167174021</v>
      </c>
      <c r="H1497" s="38" t="s">
        <v>499</v>
      </c>
      <c r="I1497" s="38" t="s">
        <v>158</v>
      </c>
      <c r="J1497" s="38" t="s">
        <v>115</v>
      </c>
      <c r="K1497" s="38" t="s">
        <v>79</v>
      </c>
      <c r="L1497" s="38" t="s">
        <v>80</v>
      </c>
      <c r="M1497" s="32">
        <v>8</v>
      </c>
    </row>
    <row r="1498" spans="1:13" s="32" customFormat="1" ht="15.75" customHeight="1">
      <c r="A1498" s="32">
        <v>1496</v>
      </c>
      <c r="B1498" s="38" t="s">
        <v>3290</v>
      </c>
      <c r="C1498" s="38" t="s">
        <v>313</v>
      </c>
      <c r="D1498" s="38" t="s">
        <v>94</v>
      </c>
      <c r="E1498" s="32">
        <v>22</v>
      </c>
      <c r="F1498" s="51">
        <v>35917</v>
      </c>
      <c r="G1498" s="71">
        <f t="shared" ca="1" si="23"/>
        <v>22.195005221968543</v>
      </c>
      <c r="H1498" s="38" t="s">
        <v>151</v>
      </c>
      <c r="I1498" s="38" t="s">
        <v>137</v>
      </c>
      <c r="J1498" s="38" t="s">
        <v>97</v>
      </c>
      <c r="K1498" s="38" t="s">
        <v>79</v>
      </c>
      <c r="L1498" s="38" t="s">
        <v>89</v>
      </c>
      <c r="M1498" s="32">
        <v>3</v>
      </c>
    </row>
    <row r="1499" spans="1:13" s="32" customFormat="1" ht="15.75" customHeight="1">
      <c r="A1499" s="32">
        <v>1497</v>
      </c>
      <c r="B1499" s="38" t="s">
        <v>6678</v>
      </c>
      <c r="C1499" s="38" t="s">
        <v>6679</v>
      </c>
      <c r="D1499" s="38" t="s">
        <v>94</v>
      </c>
      <c r="E1499" s="32">
        <v>70</v>
      </c>
      <c r="F1499" s="51">
        <v>26976</v>
      </c>
      <c r="G1499" s="71">
        <f t="shared" ca="1" si="23"/>
        <v>46.690895632927443</v>
      </c>
      <c r="H1499" s="38" t="s">
        <v>347</v>
      </c>
      <c r="I1499" s="38" t="s">
        <v>126</v>
      </c>
      <c r="J1499" s="38" t="s">
        <v>115</v>
      </c>
      <c r="K1499" s="38" t="s">
        <v>79</v>
      </c>
      <c r="L1499" s="38" t="s">
        <v>89</v>
      </c>
      <c r="M1499" s="32">
        <v>14</v>
      </c>
    </row>
    <row r="1500" spans="1:13" s="32" customFormat="1" ht="15.75" customHeight="1">
      <c r="A1500" s="32">
        <v>1498</v>
      </c>
      <c r="B1500" s="38" t="s">
        <v>6680</v>
      </c>
      <c r="C1500" s="38" t="s">
        <v>6681</v>
      </c>
      <c r="D1500" s="38" t="s">
        <v>94</v>
      </c>
      <c r="E1500" s="32">
        <v>84</v>
      </c>
      <c r="F1500" s="51">
        <v>32778</v>
      </c>
      <c r="G1500" s="71">
        <f t="shared" ca="1" si="23"/>
        <v>30.795005221968541</v>
      </c>
      <c r="H1500" s="38" t="s">
        <v>223</v>
      </c>
      <c r="I1500" s="38" t="s">
        <v>200</v>
      </c>
      <c r="J1500" s="38" t="s">
        <v>97</v>
      </c>
      <c r="K1500" s="38" t="s">
        <v>79</v>
      </c>
      <c r="L1500" s="38" t="s">
        <v>80</v>
      </c>
      <c r="M1500" s="32">
        <v>13</v>
      </c>
    </row>
    <row r="1501" spans="1:13" s="32" customFormat="1" ht="15.75" customHeight="1">
      <c r="A1501" s="32">
        <v>1499</v>
      </c>
      <c r="B1501" s="38" t="s">
        <v>6682</v>
      </c>
      <c r="C1501" s="38" t="s">
        <v>6683</v>
      </c>
      <c r="D1501" s="38" t="s">
        <v>74</v>
      </c>
      <c r="E1501" s="32">
        <v>88</v>
      </c>
      <c r="F1501" s="51">
        <v>26894</v>
      </c>
      <c r="G1501" s="71">
        <f t="shared" ca="1" si="23"/>
        <v>46.915553167174025</v>
      </c>
      <c r="H1501" s="38" t="s">
        <v>284</v>
      </c>
      <c r="I1501" s="38" t="s">
        <v>77</v>
      </c>
      <c r="J1501" s="38" t="s">
        <v>78</v>
      </c>
      <c r="K1501" s="38" t="s">
        <v>79</v>
      </c>
      <c r="L1501" s="38" t="s">
        <v>80</v>
      </c>
      <c r="M1501" s="32">
        <v>11</v>
      </c>
    </row>
    <row r="1502" spans="1:13" s="32" customFormat="1" ht="15.75" hidden="1" customHeight="1">
      <c r="A1502" s="32">
        <v>1500</v>
      </c>
      <c r="B1502" s="38" t="s">
        <v>6684</v>
      </c>
      <c r="C1502" s="38" t="s">
        <v>6685</v>
      </c>
      <c r="D1502" s="38" t="s">
        <v>94</v>
      </c>
      <c r="E1502" s="32">
        <v>82</v>
      </c>
      <c r="F1502" s="51">
        <v>21939</v>
      </c>
      <c r="G1502" s="59">
        <f t="shared" ca="1" si="23"/>
        <v>60.490895632927447</v>
      </c>
      <c r="I1502" s="38" t="s">
        <v>200</v>
      </c>
      <c r="J1502" s="38" t="s">
        <v>78</v>
      </c>
      <c r="K1502" s="38" t="s">
        <v>79</v>
      </c>
      <c r="L1502" s="38" t="s">
        <v>89</v>
      </c>
      <c r="M1502" s="32">
        <v>9</v>
      </c>
    </row>
    <row r="1503" spans="1:13" s="32" customFormat="1" ht="15.75" customHeight="1">
      <c r="A1503" s="32">
        <v>1501</v>
      </c>
      <c r="B1503" s="38" t="s">
        <v>6686</v>
      </c>
      <c r="C1503" s="38" t="s">
        <v>3221</v>
      </c>
      <c r="D1503" s="38" t="s">
        <v>94</v>
      </c>
      <c r="E1503" s="32">
        <v>74</v>
      </c>
      <c r="F1503" s="51">
        <v>26876</v>
      </c>
      <c r="G1503" s="71">
        <f t="shared" ca="1" si="23"/>
        <v>46.964868235667176</v>
      </c>
      <c r="H1503" s="38" t="s">
        <v>209</v>
      </c>
      <c r="I1503" s="38" t="s">
        <v>88</v>
      </c>
      <c r="J1503" s="38" t="s">
        <v>78</v>
      </c>
      <c r="K1503" s="38" t="s">
        <v>79</v>
      </c>
      <c r="L1503" s="38" t="s">
        <v>80</v>
      </c>
      <c r="M1503" s="32">
        <v>14</v>
      </c>
    </row>
    <row r="1504" spans="1:13" s="32" customFormat="1" ht="15.75" customHeight="1">
      <c r="A1504" s="32">
        <v>1502</v>
      </c>
      <c r="B1504" s="38" t="s">
        <v>5167</v>
      </c>
      <c r="C1504" s="38" t="s">
        <v>6687</v>
      </c>
      <c r="D1504" s="38" t="s">
        <v>94</v>
      </c>
      <c r="E1504" s="32">
        <v>52</v>
      </c>
      <c r="F1504" s="51">
        <v>32958</v>
      </c>
      <c r="G1504" s="71">
        <f t="shared" ca="1" si="23"/>
        <v>30.301854537037034</v>
      </c>
      <c r="H1504" s="38" t="s">
        <v>284</v>
      </c>
      <c r="I1504" s="38" t="s">
        <v>96</v>
      </c>
      <c r="J1504" s="38" t="s">
        <v>97</v>
      </c>
      <c r="K1504" s="38" t="s">
        <v>79</v>
      </c>
      <c r="L1504" s="38" t="s">
        <v>80</v>
      </c>
      <c r="M1504" s="32">
        <v>11</v>
      </c>
    </row>
    <row r="1505" spans="1:13" s="32" customFormat="1" ht="15.75" customHeight="1">
      <c r="A1505" s="32">
        <v>1503</v>
      </c>
      <c r="B1505" s="38" t="s">
        <v>6688</v>
      </c>
      <c r="C1505" s="38" t="s">
        <v>6689</v>
      </c>
      <c r="D1505" s="38" t="s">
        <v>94</v>
      </c>
      <c r="E1505" s="32">
        <v>1</v>
      </c>
      <c r="F1505" s="51">
        <v>24893</v>
      </c>
      <c r="G1505" s="71">
        <f t="shared" ca="1" si="23"/>
        <v>52.397744947995939</v>
      </c>
      <c r="H1505" s="38" t="s">
        <v>361</v>
      </c>
      <c r="I1505" s="38" t="s">
        <v>200</v>
      </c>
      <c r="J1505" s="38" t="s">
        <v>97</v>
      </c>
      <c r="K1505" s="38" t="s">
        <v>79</v>
      </c>
      <c r="L1505" s="38" t="s">
        <v>89</v>
      </c>
      <c r="M1505" s="32">
        <v>6</v>
      </c>
    </row>
    <row r="1506" spans="1:13" s="32" customFormat="1" ht="15.75" customHeight="1">
      <c r="A1506" s="32">
        <v>1504</v>
      </c>
      <c r="B1506" s="38" t="s">
        <v>6690</v>
      </c>
      <c r="C1506" s="38" t="s">
        <v>6691</v>
      </c>
      <c r="D1506" s="38" t="s">
        <v>74</v>
      </c>
      <c r="E1506" s="32">
        <v>98</v>
      </c>
      <c r="F1506" s="51">
        <v>27397</v>
      </c>
      <c r="G1506" s="71">
        <f t="shared" ca="1" si="23"/>
        <v>45.537470975393198</v>
      </c>
      <c r="H1506" s="38" t="s">
        <v>1558</v>
      </c>
      <c r="I1506" s="38" t="s">
        <v>88</v>
      </c>
      <c r="J1506" s="38" t="s">
        <v>97</v>
      </c>
      <c r="K1506" s="38" t="s">
        <v>79</v>
      </c>
      <c r="L1506" s="38" t="s">
        <v>80</v>
      </c>
      <c r="M1506" s="32">
        <v>13</v>
      </c>
    </row>
    <row r="1507" spans="1:13" s="32" customFormat="1" ht="15.75" customHeight="1">
      <c r="A1507" s="32">
        <v>1505</v>
      </c>
      <c r="B1507" s="38" t="s">
        <v>5735</v>
      </c>
      <c r="C1507" s="38" t="s">
        <v>6692</v>
      </c>
      <c r="D1507" s="38" t="s">
        <v>74</v>
      </c>
      <c r="E1507" s="32">
        <v>90</v>
      </c>
      <c r="F1507" s="51">
        <v>34263</v>
      </c>
      <c r="G1507" s="71">
        <f t="shared" ca="1" si="23"/>
        <v>26.726512071283612</v>
      </c>
      <c r="H1507" s="38" t="s">
        <v>263</v>
      </c>
      <c r="I1507" s="38" t="s">
        <v>96</v>
      </c>
      <c r="J1507" s="38" t="s">
        <v>78</v>
      </c>
      <c r="K1507" s="38" t="s">
        <v>79</v>
      </c>
      <c r="L1507" s="38" t="s">
        <v>89</v>
      </c>
      <c r="M1507" s="32">
        <v>3</v>
      </c>
    </row>
    <row r="1508" spans="1:13" s="32" customFormat="1" ht="15.75" hidden="1" customHeight="1">
      <c r="A1508" s="32">
        <v>1506</v>
      </c>
      <c r="B1508" s="38" t="s">
        <v>5801</v>
      </c>
      <c r="C1508" s="38" t="s">
        <v>6693</v>
      </c>
      <c r="D1508" s="38" t="s">
        <v>74</v>
      </c>
      <c r="E1508" s="32">
        <v>21</v>
      </c>
      <c r="F1508" s="51">
        <v>21237</v>
      </c>
      <c r="G1508" s="59">
        <f t="shared" ca="1" si="23"/>
        <v>62.414183304160325</v>
      </c>
      <c r="I1508" s="38" t="s">
        <v>88</v>
      </c>
      <c r="J1508" s="38" t="s">
        <v>78</v>
      </c>
      <c r="K1508" s="38" t="s">
        <v>79</v>
      </c>
      <c r="L1508" s="38" t="s">
        <v>89</v>
      </c>
      <c r="M1508" s="32">
        <v>17</v>
      </c>
    </row>
    <row r="1509" spans="1:13" s="32" customFormat="1" ht="15.75" hidden="1" customHeight="1">
      <c r="A1509" s="32">
        <v>1507</v>
      </c>
      <c r="B1509" s="38" t="s">
        <v>6694</v>
      </c>
      <c r="C1509" s="38" t="s">
        <v>6695</v>
      </c>
      <c r="D1509" s="38" t="s">
        <v>74</v>
      </c>
      <c r="E1509" s="32">
        <v>97</v>
      </c>
      <c r="F1509" s="51">
        <v>28439</v>
      </c>
      <c r="G1509" s="59">
        <f t="shared" ca="1" si="23"/>
        <v>42.682676454845257</v>
      </c>
      <c r="I1509" s="38" t="s">
        <v>77</v>
      </c>
      <c r="J1509" s="38" t="s">
        <v>115</v>
      </c>
      <c r="K1509" s="38" t="s">
        <v>79</v>
      </c>
      <c r="L1509" s="38" t="s">
        <v>80</v>
      </c>
      <c r="M1509" s="32">
        <v>22</v>
      </c>
    </row>
    <row r="1510" spans="1:13" s="32" customFormat="1" ht="15.75" customHeight="1">
      <c r="A1510" s="32">
        <v>1508</v>
      </c>
      <c r="B1510" s="38" t="s">
        <v>6696</v>
      </c>
      <c r="C1510" s="38" t="s">
        <v>6697</v>
      </c>
      <c r="D1510" s="38" t="s">
        <v>74</v>
      </c>
      <c r="E1510" s="32">
        <v>80</v>
      </c>
      <c r="F1510" s="51">
        <v>31652</v>
      </c>
      <c r="G1510" s="71">
        <f t="shared" ca="1" si="23"/>
        <v>33.87993672881786</v>
      </c>
      <c r="H1510" s="38" t="s">
        <v>163</v>
      </c>
      <c r="I1510" s="38" t="s">
        <v>158</v>
      </c>
      <c r="J1510" s="38" t="s">
        <v>97</v>
      </c>
      <c r="K1510" s="38" t="s">
        <v>79</v>
      </c>
      <c r="L1510" s="38" t="s">
        <v>80</v>
      </c>
      <c r="M1510" s="32">
        <v>11</v>
      </c>
    </row>
    <row r="1511" spans="1:13" s="32" customFormat="1" ht="15.75" hidden="1" customHeight="1">
      <c r="A1511" s="32">
        <v>1509</v>
      </c>
      <c r="B1511" s="38" t="s">
        <v>6698</v>
      </c>
      <c r="C1511" s="38" t="s">
        <v>6699</v>
      </c>
      <c r="D1511" s="38" t="s">
        <v>365</v>
      </c>
      <c r="E1511" s="32">
        <v>10</v>
      </c>
      <c r="G1511" s="59">
        <f t="shared" ca="1" si="23"/>
        <v>120.59774494799593</v>
      </c>
      <c r="H1511" s="38" t="s">
        <v>911</v>
      </c>
      <c r="I1511" s="38" t="s">
        <v>137</v>
      </c>
      <c r="J1511" s="38" t="s">
        <v>115</v>
      </c>
      <c r="K1511" s="38" t="s">
        <v>79</v>
      </c>
      <c r="L1511" s="38" t="s">
        <v>80</v>
      </c>
    </row>
    <row r="1512" spans="1:13" s="32" customFormat="1" ht="15.75" customHeight="1">
      <c r="A1512" s="32">
        <v>1510</v>
      </c>
      <c r="B1512" s="38" t="s">
        <v>4703</v>
      </c>
      <c r="C1512" s="38" t="s">
        <v>6700</v>
      </c>
      <c r="D1512" s="38" t="s">
        <v>74</v>
      </c>
      <c r="E1512" s="32">
        <v>94</v>
      </c>
      <c r="F1512" s="51">
        <v>21586</v>
      </c>
      <c r="G1512" s="71">
        <f t="shared" ca="1" si="23"/>
        <v>61.458018920598683</v>
      </c>
      <c r="H1512" s="38" t="s">
        <v>176</v>
      </c>
      <c r="I1512" s="38" t="s">
        <v>96</v>
      </c>
      <c r="J1512" s="38" t="s">
        <v>78</v>
      </c>
      <c r="K1512" s="38" t="s">
        <v>79</v>
      </c>
      <c r="L1512" s="38" t="s">
        <v>89</v>
      </c>
      <c r="M1512" s="32">
        <v>18</v>
      </c>
    </row>
    <row r="1513" spans="1:13" s="32" customFormat="1" ht="15.75" customHeight="1">
      <c r="A1513" s="32">
        <v>1511</v>
      </c>
      <c r="B1513" s="38" t="s">
        <v>6701</v>
      </c>
      <c r="C1513" s="38" t="s">
        <v>6702</v>
      </c>
      <c r="D1513" s="38" t="s">
        <v>74</v>
      </c>
      <c r="E1513" s="32">
        <v>97</v>
      </c>
      <c r="F1513" s="51">
        <v>33062</v>
      </c>
      <c r="G1513" s="71">
        <f t="shared" ca="1" si="23"/>
        <v>30.016923030187719</v>
      </c>
      <c r="H1513" s="38" t="s">
        <v>185</v>
      </c>
      <c r="I1513" s="38" t="s">
        <v>96</v>
      </c>
      <c r="J1513" s="38" t="s">
        <v>78</v>
      </c>
      <c r="K1513" s="38" t="s">
        <v>79</v>
      </c>
      <c r="L1513" s="38" t="s">
        <v>89</v>
      </c>
      <c r="M1513" s="32">
        <v>4</v>
      </c>
    </row>
    <row r="1514" spans="1:13" s="32" customFormat="1" ht="15.75" customHeight="1">
      <c r="A1514" s="32">
        <v>1512</v>
      </c>
      <c r="B1514" s="38" t="s">
        <v>6703</v>
      </c>
      <c r="D1514" s="38" t="s">
        <v>74</v>
      </c>
      <c r="E1514" s="32">
        <v>89</v>
      </c>
      <c r="F1514" s="51">
        <v>28955</v>
      </c>
      <c r="G1514" s="71">
        <f t="shared" ca="1" si="23"/>
        <v>41.268977824708266</v>
      </c>
      <c r="H1514" s="38" t="s">
        <v>520</v>
      </c>
      <c r="I1514" s="38" t="s">
        <v>200</v>
      </c>
      <c r="J1514" s="38" t="s">
        <v>115</v>
      </c>
      <c r="K1514" s="38" t="s">
        <v>79</v>
      </c>
      <c r="L1514" s="38" t="s">
        <v>89</v>
      </c>
      <c r="M1514" s="32">
        <v>4</v>
      </c>
    </row>
    <row r="1515" spans="1:13" s="32" customFormat="1" ht="15.75" customHeight="1">
      <c r="A1515" s="32">
        <v>1513</v>
      </c>
      <c r="B1515" s="38" t="s">
        <v>6704</v>
      </c>
      <c r="C1515" s="38" t="s">
        <v>6705</v>
      </c>
      <c r="D1515" s="38" t="s">
        <v>74</v>
      </c>
      <c r="E1515" s="32">
        <v>13</v>
      </c>
      <c r="F1515" s="51">
        <v>25724</v>
      </c>
      <c r="G1515" s="71">
        <f t="shared" ca="1" si="23"/>
        <v>50.121032619228814</v>
      </c>
      <c r="H1515" s="38" t="s">
        <v>199</v>
      </c>
      <c r="I1515" s="38" t="s">
        <v>200</v>
      </c>
      <c r="J1515" s="38" t="s">
        <v>97</v>
      </c>
      <c r="K1515" s="38" t="s">
        <v>79</v>
      </c>
      <c r="L1515" s="38" t="s">
        <v>80</v>
      </c>
      <c r="M1515" s="32">
        <v>16</v>
      </c>
    </row>
    <row r="1516" spans="1:13" s="32" customFormat="1" ht="15.75" customHeight="1">
      <c r="A1516" s="32">
        <v>1514</v>
      </c>
      <c r="B1516" s="38" t="s">
        <v>6706</v>
      </c>
      <c r="C1516" s="38" t="s">
        <v>6707</v>
      </c>
      <c r="D1516" s="38" t="s">
        <v>74</v>
      </c>
      <c r="E1516" s="32">
        <v>15</v>
      </c>
      <c r="F1516" s="51">
        <v>22662</v>
      </c>
      <c r="G1516" s="71">
        <f t="shared" ca="1" si="23"/>
        <v>58.510073715119226</v>
      </c>
      <c r="H1516" s="38" t="s">
        <v>1141</v>
      </c>
      <c r="I1516" s="38" t="s">
        <v>200</v>
      </c>
      <c r="J1516" s="38" t="s">
        <v>78</v>
      </c>
      <c r="K1516" s="38" t="s">
        <v>79</v>
      </c>
      <c r="L1516" s="38" t="s">
        <v>89</v>
      </c>
      <c r="M1516" s="32">
        <v>14</v>
      </c>
    </row>
    <row r="1517" spans="1:13" s="32" customFormat="1" ht="15.75" customHeight="1">
      <c r="A1517" s="32">
        <v>1515</v>
      </c>
      <c r="B1517" s="38" t="s">
        <v>6708</v>
      </c>
      <c r="C1517" s="38" t="s">
        <v>6709</v>
      </c>
      <c r="D1517" s="38" t="s">
        <v>74</v>
      </c>
      <c r="E1517" s="32">
        <v>80</v>
      </c>
      <c r="F1517" s="51">
        <v>33104</v>
      </c>
      <c r="G1517" s="71">
        <f t="shared" ca="1" si="23"/>
        <v>29.901854537037035</v>
      </c>
      <c r="H1517" s="38" t="s">
        <v>682</v>
      </c>
      <c r="I1517" s="38" t="s">
        <v>77</v>
      </c>
      <c r="J1517" s="38" t="s">
        <v>78</v>
      </c>
      <c r="K1517" s="38" t="s">
        <v>79</v>
      </c>
      <c r="L1517" s="38" t="s">
        <v>80</v>
      </c>
      <c r="M1517" s="32">
        <v>2</v>
      </c>
    </row>
    <row r="1518" spans="1:13" s="32" customFormat="1" ht="15.75" customHeight="1">
      <c r="A1518" s="32">
        <v>1516</v>
      </c>
      <c r="B1518" s="38" t="s">
        <v>5386</v>
      </c>
      <c r="C1518" s="38" t="s">
        <v>6710</v>
      </c>
      <c r="D1518" s="38" t="s">
        <v>74</v>
      </c>
      <c r="E1518" s="32">
        <v>6</v>
      </c>
      <c r="F1518" s="51">
        <v>24665</v>
      </c>
      <c r="G1518" s="71">
        <f t="shared" ca="1" si="23"/>
        <v>53.022402482242512</v>
      </c>
      <c r="H1518" s="38" t="s">
        <v>568</v>
      </c>
      <c r="I1518" s="38" t="s">
        <v>137</v>
      </c>
      <c r="J1518" s="38" t="s">
        <v>97</v>
      </c>
      <c r="K1518" s="38" t="s">
        <v>79</v>
      </c>
      <c r="L1518" s="38" t="s">
        <v>89</v>
      </c>
      <c r="M1518" s="32">
        <v>19</v>
      </c>
    </row>
    <row r="1519" spans="1:13" s="32" customFormat="1" ht="15.75" customHeight="1">
      <c r="A1519" s="32">
        <v>1517</v>
      </c>
      <c r="B1519" s="38" t="s">
        <v>6711</v>
      </c>
      <c r="C1519" s="38" t="s">
        <v>6712</v>
      </c>
      <c r="D1519" s="38" t="s">
        <v>74</v>
      </c>
      <c r="E1519" s="32">
        <v>90</v>
      </c>
      <c r="F1519" s="51">
        <v>32035</v>
      </c>
      <c r="G1519" s="71">
        <f t="shared" ca="1" si="23"/>
        <v>32.830621660324709</v>
      </c>
      <c r="H1519" s="38" t="s">
        <v>1448</v>
      </c>
      <c r="I1519" s="38" t="s">
        <v>137</v>
      </c>
      <c r="J1519" s="38" t="s">
        <v>97</v>
      </c>
      <c r="K1519" s="38" t="s">
        <v>79</v>
      </c>
      <c r="L1519" s="38" t="s">
        <v>89</v>
      </c>
      <c r="M1519" s="32">
        <v>12</v>
      </c>
    </row>
    <row r="1520" spans="1:13" s="32" customFormat="1" ht="15.75" customHeight="1">
      <c r="A1520" s="32">
        <v>1518</v>
      </c>
      <c r="B1520" s="38" t="s">
        <v>6713</v>
      </c>
      <c r="C1520" s="38" t="s">
        <v>6714</v>
      </c>
      <c r="D1520" s="38" t="s">
        <v>74</v>
      </c>
      <c r="E1520" s="32">
        <v>66</v>
      </c>
      <c r="F1520" s="51">
        <v>25935</v>
      </c>
      <c r="G1520" s="71">
        <f t="shared" ca="1" si="23"/>
        <v>49.542950427447991</v>
      </c>
      <c r="H1520" s="38" t="s">
        <v>3364</v>
      </c>
      <c r="I1520" s="38" t="s">
        <v>88</v>
      </c>
      <c r="J1520" s="38" t="s">
        <v>97</v>
      </c>
      <c r="K1520" s="38" t="s">
        <v>79</v>
      </c>
      <c r="L1520" s="38" t="s">
        <v>89</v>
      </c>
      <c r="M1520" s="32">
        <v>18</v>
      </c>
    </row>
    <row r="1521" spans="1:13" s="32" customFormat="1" ht="15.75" customHeight="1">
      <c r="A1521" s="32">
        <v>1519</v>
      </c>
      <c r="B1521" s="38" t="s">
        <v>6715</v>
      </c>
      <c r="C1521" s="38" t="s">
        <v>6716</v>
      </c>
      <c r="D1521" s="38" t="s">
        <v>74</v>
      </c>
      <c r="E1521" s="32">
        <v>35</v>
      </c>
      <c r="F1521" s="51">
        <v>37225</v>
      </c>
      <c r="G1521" s="71">
        <f t="shared" ca="1" si="23"/>
        <v>18.611443578132924</v>
      </c>
      <c r="H1521" s="38" t="s">
        <v>5798</v>
      </c>
      <c r="I1521" s="38" t="s">
        <v>152</v>
      </c>
      <c r="J1521" s="38" t="s">
        <v>115</v>
      </c>
      <c r="K1521" s="38" t="s">
        <v>79</v>
      </c>
      <c r="L1521" s="38" t="s">
        <v>80</v>
      </c>
      <c r="M1521" s="32">
        <v>1</v>
      </c>
    </row>
    <row r="1522" spans="1:13" s="32" customFormat="1" ht="15.75" hidden="1" customHeight="1">
      <c r="A1522" s="32">
        <v>1520</v>
      </c>
      <c r="B1522" s="38" t="s">
        <v>6717</v>
      </c>
      <c r="C1522" s="38" t="s">
        <v>6718</v>
      </c>
      <c r="D1522" s="38" t="s">
        <v>74</v>
      </c>
      <c r="E1522" s="32">
        <v>95</v>
      </c>
      <c r="F1522" s="51">
        <v>24064</v>
      </c>
      <c r="G1522" s="59">
        <f t="shared" ca="1" si="23"/>
        <v>54.668977824708271</v>
      </c>
      <c r="I1522" s="38" t="s">
        <v>126</v>
      </c>
      <c r="J1522" s="38" t="s">
        <v>78</v>
      </c>
      <c r="K1522" s="38" t="s">
        <v>79</v>
      </c>
      <c r="L1522" s="38" t="s">
        <v>89</v>
      </c>
      <c r="M1522" s="32">
        <v>19</v>
      </c>
    </row>
    <row r="1523" spans="1:13" s="32" customFormat="1" ht="15.75" customHeight="1">
      <c r="A1523" s="32">
        <v>1521</v>
      </c>
      <c r="B1523" s="38" t="s">
        <v>4750</v>
      </c>
      <c r="C1523" s="38" t="s">
        <v>6719</v>
      </c>
      <c r="D1523" s="38" t="s">
        <v>74</v>
      </c>
      <c r="E1523" s="32">
        <v>49</v>
      </c>
      <c r="F1523" s="51">
        <v>35016</v>
      </c>
      <c r="G1523" s="71">
        <f t="shared" ca="1" si="23"/>
        <v>24.663498372653475</v>
      </c>
      <c r="H1523" s="38" t="s">
        <v>301</v>
      </c>
      <c r="I1523" s="38" t="s">
        <v>96</v>
      </c>
      <c r="J1523" s="38" t="s">
        <v>97</v>
      </c>
      <c r="K1523" s="38" t="s">
        <v>79</v>
      </c>
      <c r="L1523" s="38" t="s">
        <v>80</v>
      </c>
      <c r="M1523" s="32">
        <v>22</v>
      </c>
    </row>
    <row r="1524" spans="1:13" s="32" customFormat="1" ht="15.75" customHeight="1">
      <c r="A1524" s="32">
        <v>1522</v>
      </c>
      <c r="B1524" s="38" t="s">
        <v>6720</v>
      </c>
      <c r="C1524" s="38" t="s">
        <v>6721</v>
      </c>
      <c r="D1524" s="38" t="s">
        <v>74</v>
      </c>
      <c r="E1524" s="32">
        <v>57</v>
      </c>
      <c r="F1524" s="51">
        <v>34498</v>
      </c>
      <c r="G1524" s="71">
        <f t="shared" ca="1" si="23"/>
        <v>26.082676454845256</v>
      </c>
      <c r="H1524" s="38" t="s">
        <v>245</v>
      </c>
      <c r="I1524" s="38" t="s">
        <v>96</v>
      </c>
      <c r="J1524" s="38" t="s">
        <v>78</v>
      </c>
      <c r="K1524" s="38" t="s">
        <v>79</v>
      </c>
      <c r="L1524" s="38" t="s">
        <v>89</v>
      </c>
      <c r="M1524" s="32">
        <v>7</v>
      </c>
    </row>
    <row r="1525" spans="1:13" s="32" customFormat="1" ht="15.75" customHeight="1">
      <c r="A1525" s="32">
        <v>1523</v>
      </c>
      <c r="B1525" s="38" t="s">
        <v>6722</v>
      </c>
      <c r="C1525" s="38" t="s">
        <v>6723</v>
      </c>
      <c r="D1525" s="38" t="s">
        <v>74</v>
      </c>
      <c r="E1525" s="32">
        <v>78</v>
      </c>
      <c r="F1525" s="51">
        <v>21799</v>
      </c>
      <c r="G1525" s="71">
        <f t="shared" ca="1" si="23"/>
        <v>60.87445727676306</v>
      </c>
      <c r="H1525" s="38" t="s">
        <v>320</v>
      </c>
      <c r="I1525" s="38" t="s">
        <v>96</v>
      </c>
      <c r="J1525" s="38" t="s">
        <v>78</v>
      </c>
      <c r="K1525" s="38" t="s">
        <v>79</v>
      </c>
      <c r="L1525" s="38" t="s">
        <v>80</v>
      </c>
      <c r="M1525" s="32">
        <v>17</v>
      </c>
    </row>
    <row r="1526" spans="1:13" s="32" customFormat="1" ht="15.75" customHeight="1">
      <c r="A1526" s="32">
        <v>1524</v>
      </c>
      <c r="B1526" s="38" t="s">
        <v>6724</v>
      </c>
      <c r="C1526" s="38" t="s">
        <v>6725</v>
      </c>
      <c r="D1526" s="38" t="s">
        <v>94</v>
      </c>
      <c r="E1526" s="32">
        <v>7</v>
      </c>
      <c r="F1526" s="51">
        <v>27513</v>
      </c>
      <c r="G1526" s="71">
        <f t="shared" ca="1" si="23"/>
        <v>45.219662756215115</v>
      </c>
      <c r="H1526" s="38" t="s">
        <v>2144</v>
      </c>
      <c r="I1526" s="38" t="s">
        <v>96</v>
      </c>
      <c r="J1526" s="38" t="s">
        <v>78</v>
      </c>
      <c r="K1526" s="38" t="s">
        <v>79</v>
      </c>
      <c r="L1526" s="38" t="s">
        <v>80</v>
      </c>
      <c r="M1526" s="32">
        <v>16</v>
      </c>
    </row>
    <row r="1527" spans="1:13" s="32" customFormat="1" ht="15.75" customHeight="1">
      <c r="A1527" s="32">
        <v>1525</v>
      </c>
      <c r="B1527" s="38" t="s">
        <v>6726</v>
      </c>
      <c r="C1527" s="38" t="s">
        <v>6727</v>
      </c>
      <c r="D1527" s="38" t="s">
        <v>94</v>
      </c>
      <c r="E1527" s="32">
        <v>43</v>
      </c>
      <c r="F1527" s="51">
        <v>24303</v>
      </c>
      <c r="G1527" s="71">
        <f t="shared" ca="1" si="23"/>
        <v>54.014183304160326</v>
      </c>
      <c r="H1527" s="38" t="s">
        <v>482</v>
      </c>
      <c r="I1527" s="38" t="s">
        <v>96</v>
      </c>
      <c r="J1527" s="38" t="s">
        <v>115</v>
      </c>
      <c r="K1527" s="38" t="s">
        <v>79</v>
      </c>
      <c r="L1527" s="38" t="s">
        <v>89</v>
      </c>
      <c r="M1527" s="32">
        <v>5</v>
      </c>
    </row>
    <row r="1528" spans="1:13" s="32" customFormat="1" ht="15.75" customHeight="1">
      <c r="A1528" s="32">
        <v>1526</v>
      </c>
      <c r="B1528" s="38" t="s">
        <v>2396</v>
      </c>
      <c r="C1528" s="38" t="s">
        <v>2910</v>
      </c>
      <c r="D1528" s="38" t="s">
        <v>74</v>
      </c>
      <c r="E1528" s="32">
        <v>50</v>
      </c>
      <c r="F1528" s="51">
        <v>23688</v>
      </c>
      <c r="G1528" s="71">
        <f t="shared" ca="1" si="23"/>
        <v>55.699114811009636</v>
      </c>
      <c r="H1528" s="38" t="s">
        <v>469</v>
      </c>
      <c r="I1528" s="38" t="s">
        <v>77</v>
      </c>
      <c r="J1528" s="38" t="s">
        <v>78</v>
      </c>
      <c r="K1528" s="38" t="s">
        <v>79</v>
      </c>
      <c r="L1528" s="38" t="s">
        <v>80</v>
      </c>
      <c r="M1528" s="32">
        <v>19</v>
      </c>
    </row>
    <row r="1529" spans="1:13" s="32" customFormat="1" ht="15.75" customHeight="1">
      <c r="A1529" s="32">
        <v>1527</v>
      </c>
      <c r="B1529" s="38" t="s">
        <v>4199</v>
      </c>
      <c r="C1529" s="38" t="s">
        <v>4615</v>
      </c>
      <c r="D1529" s="38" t="s">
        <v>74</v>
      </c>
      <c r="E1529" s="32">
        <v>23</v>
      </c>
      <c r="F1529" s="51">
        <v>35718</v>
      </c>
      <c r="G1529" s="71">
        <f t="shared" ca="1" si="23"/>
        <v>22.740210701420597</v>
      </c>
      <c r="H1529" s="38" t="s">
        <v>1271</v>
      </c>
      <c r="I1529" s="38" t="s">
        <v>77</v>
      </c>
      <c r="J1529" s="38" t="s">
        <v>78</v>
      </c>
      <c r="K1529" s="38" t="s">
        <v>79</v>
      </c>
      <c r="L1529" s="38" t="s">
        <v>89</v>
      </c>
      <c r="M1529" s="32">
        <v>2</v>
      </c>
    </row>
    <row r="1530" spans="1:13" s="32" customFormat="1" ht="15.75" hidden="1" customHeight="1">
      <c r="A1530" s="32">
        <v>1528</v>
      </c>
      <c r="B1530" s="38" t="s">
        <v>6728</v>
      </c>
      <c r="C1530" s="38" t="s">
        <v>6729</v>
      </c>
      <c r="D1530" s="38" t="s">
        <v>94</v>
      </c>
      <c r="E1530" s="32">
        <v>78</v>
      </c>
      <c r="F1530" s="51">
        <v>30682</v>
      </c>
      <c r="G1530" s="59">
        <f t="shared" ca="1" si="23"/>
        <v>36.537470975393198</v>
      </c>
      <c r="I1530" s="38" t="s">
        <v>77</v>
      </c>
      <c r="J1530" s="38" t="s">
        <v>115</v>
      </c>
      <c r="K1530" s="38" t="s">
        <v>79</v>
      </c>
      <c r="L1530" s="38" t="s">
        <v>89</v>
      </c>
      <c r="M1530" s="32">
        <v>3</v>
      </c>
    </row>
    <row r="1531" spans="1:13" s="32" customFormat="1" ht="15.75" customHeight="1">
      <c r="A1531" s="32">
        <v>1529</v>
      </c>
      <c r="B1531" s="38" t="s">
        <v>6730</v>
      </c>
      <c r="C1531" s="38" t="s">
        <v>6731</v>
      </c>
      <c r="D1531" s="38" t="s">
        <v>94</v>
      </c>
      <c r="E1531" s="32">
        <v>0</v>
      </c>
      <c r="F1531" s="51">
        <v>31706</v>
      </c>
      <c r="G1531" s="71">
        <f t="shared" ca="1" si="23"/>
        <v>33.731991523338408</v>
      </c>
      <c r="H1531" s="38" t="s">
        <v>361</v>
      </c>
      <c r="I1531" s="38" t="s">
        <v>96</v>
      </c>
      <c r="J1531" s="38" t="s">
        <v>115</v>
      </c>
      <c r="K1531" s="38" t="s">
        <v>79</v>
      </c>
      <c r="L1531" s="38" t="s">
        <v>80</v>
      </c>
      <c r="M1531" s="32">
        <v>5</v>
      </c>
    </row>
    <row r="1532" spans="1:13" s="32" customFormat="1" ht="15.75" customHeight="1">
      <c r="A1532" s="32">
        <v>1530</v>
      </c>
      <c r="B1532" s="38" t="s">
        <v>6732</v>
      </c>
      <c r="C1532" s="38" t="s">
        <v>6733</v>
      </c>
      <c r="D1532" s="38" t="s">
        <v>74</v>
      </c>
      <c r="E1532" s="32">
        <v>89</v>
      </c>
      <c r="F1532" s="51">
        <v>27771</v>
      </c>
      <c r="G1532" s="71">
        <f t="shared" ca="1" si="23"/>
        <v>44.512813441146626</v>
      </c>
      <c r="H1532" s="38" t="s">
        <v>731</v>
      </c>
      <c r="I1532" s="38" t="s">
        <v>158</v>
      </c>
      <c r="J1532" s="38" t="s">
        <v>78</v>
      </c>
      <c r="K1532" s="38" t="s">
        <v>79</v>
      </c>
      <c r="L1532" s="38" t="s">
        <v>80</v>
      </c>
      <c r="M1532" s="32">
        <v>9</v>
      </c>
    </row>
    <row r="1533" spans="1:13" s="32" customFormat="1" ht="15.75" customHeight="1">
      <c r="A1533" s="32">
        <v>1531</v>
      </c>
      <c r="B1533" s="38" t="s">
        <v>6734</v>
      </c>
      <c r="C1533" s="38" t="s">
        <v>6735</v>
      </c>
      <c r="D1533" s="38" t="s">
        <v>94</v>
      </c>
      <c r="E1533" s="32">
        <v>20</v>
      </c>
      <c r="F1533" s="51">
        <v>24183</v>
      </c>
      <c r="G1533" s="71">
        <f t="shared" ca="1" si="23"/>
        <v>54.342950427447995</v>
      </c>
      <c r="H1533" s="38" t="s">
        <v>4516</v>
      </c>
      <c r="I1533" s="38" t="s">
        <v>96</v>
      </c>
      <c r="J1533" s="38" t="s">
        <v>78</v>
      </c>
      <c r="K1533" s="38" t="s">
        <v>79</v>
      </c>
      <c r="L1533" s="38" t="s">
        <v>80</v>
      </c>
      <c r="M1533" s="32">
        <v>13</v>
      </c>
    </row>
    <row r="1534" spans="1:13" s="32" customFormat="1" ht="15.75" customHeight="1">
      <c r="A1534" s="32">
        <v>1532</v>
      </c>
      <c r="B1534" s="38" t="s">
        <v>5253</v>
      </c>
      <c r="C1534" s="38" t="s">
        <v>6736</v>
      </c>
      <c r="D1534" s="38" t="s">
        <v>94</v>
      </c>
      <c r="E1534" s="32">
        <v>27</v>
      </c>
      <c r="F1534" s="51">
        <v>26598</v>
      </c>
      <c r="G1534" s="71">
        <f t="shared" ca="1" si="23"/>
        <v>47.726512071283608</v>
      </c>
      <c r="H1534" s="38" t="s">
        <v>1997</v>
      </c>
      <c r="I1534" s="38" t="s">
        <v>96</v>
      </c>
      <c r="J1534" s="38" t="s">
        <v>78</v>
      </c>
      <c r="K1534" s="38" t="s">
        <v>79</v>
      </c>
      <c r="L1534" s="38" t="s">
        <v>80</v>
      </c>
      <c r="M1534" s="32">
        <v>10</v>
      </c>
    </row>
    <row r="1535" spans="1:13" s="32" customFormat="1" ht="15.75" customHeight="1">
      <c r="A1535" s="32">
        <v>1533</v>
      </c>
      <c r="B1535" s="38" t="s">
        <v>3931</v>
      </c>
      <c r="C1535" s="38" t="s">
        <v>6737</v>
      </c>
      <c r="D1535" s="38" t="s">
        <v>94</v>
      </c>
      <c r="E1535" s="32">
        <v>59</v>
      </c>
      <c r="F1535" s="51">
        <v>28308</v>
      </c>
      <c r="G1535" s="71">
        <f t="shared" ca="1" si="23"/>
        <v>43.041580564434298</v>
      </c>
      <c r="H1535" s="38" t="s">
        <v>333</v>
      </c>
      <c r="I1535" s="38" t="s">
        <v>158</v>
      </c>
      <c r="J1535" s="38" t="s">
        <v>97</v>
      </c>
      <c r="K1535" s="38" t="s">
        <v>79</v>
      </c>
      <c r="L1535" s="38" t="s">
        <v>80</v>
      </c>
      <c r="M1535" s="32">
        <v>8</v>
      </c>
    </row>
    <row r="1536" spans="1:13" s="32" customFormat="1" ht="15.75" customHeight="1">
      <c r="A1536" s="32">
        <v>1534</v>
      </c>
      <c r="B1536" s="38" t="s">
        <v>3500</v>
      </c>
      <c r="C1536" s="38" t="s">
        <v>6738</v>
      </c>
      <c r="D1536" s="38" t="s">
        <v>94</v>
      </c>
      <c r="E1536" s="32">
        <v>74</v>
      </c>
      <c r="F1536" s="51">
        <v>36129</v>
      </c>
      <c r="G1536" s="71">
        <f t="shared" ca="1" si="23"/>
        <v>21.614183304160324</v>
      </c>
      <c r="H1536" s="38" t="s">
        <v>1697</v>
      </c>
      <c r="I1536" s="38" t="s">
        <v>77</v>
      </c>
      <c r="J1536" s="38" t="s">
        <v>78</v>
      </c>
      <c r="K1536" s="38" t="s">
        <v>79</v>
      </c>
      <c r="L1536" s="38" t="s">
        <v>89</v>
      </c>
      <c r="M1536" s="32">
        <v>4</v>
      </c>
    </row>
    <row r="1537" spans="1:13" s="32" customFormat="1" ht="15.75" customHeight="1">
      <c r="A1537" s="32">
        <v>1535</v>
      </c>
      <c r="B1537" s="38" t="s">
        <v>6739</v>
      </c>
      <c r="C1537" s="38" t="s">
        <v>6740</v>
      </c>
      <c r="D1537" s="38" t="s">
        <v>74</v>
      </c>
      <c r="E1537" s="32">
        <v>80</v>
      </c>
      <c r="F1537" s="51">
        <v>35528</v>
      </c>
      <c r="G1537" s="71">
        <f t="shared" ca="1" si="23"/>
        <v>23.260758646626076</v>
      </c>
      <c r="H1537" s="38" t="s">
        <v>315</v>
      </c>
      <c r="I1537" s="38" t="s">
        <v>96</v>
      </c>
      <c r="J1537" s="38" t="s">
        <v>97</v>
      </c>
      <c r="K1537" s="38" t="s">
        <v>79</v>
      </c>
      <c r="L1537" s="38" t="s">
        <v>80</v>
      </c>
      <c r="M1537" s="32">
        <v>3</v>
      </c>
    </row>
    <row r="1538" spans="1:13" s="32" customFormat="1" ht="15.75" customHeight="1">
      <c r="A1538" s="32">
        <v>1536</v>
      </c>
      <c r="B1538" s="38" t="s">
        <v>6741</v>
      </c>
      <c r="C1538" s="38" t="s">
        <v>6742</v>
      </c>
      <c r="D1538" s="38" t="s">
        <v>94</v>
      </c>
      <c r="E1538" s="32">
        <v>28</v>
      </c>
      <c r="F1538" s="51">
        <v>29132</v>
      </c>
      <c r="G1538" s="71">
        <f t="shared" ca="1" si="23"/>
        <v>40.784046317858952</v>
      </c>
      <c r="H1538" s="38" t="s">
        <v>640</v>
      </c>
      <c r="I1538" s="38" t="s">
        <v>96</v>
      </c>
      <c r="J1538" s="38" t="s">
        <v>97</v>
      </c>
      <c r="K1538" s="38" t="s">
        <v>79</v>
      </c>
      <c r="L1538" s="38" t="s">
        <v>80</v>
      </c>
      <c r="M1538" s="32">
        <v>15</v>
      </c>
    </row>
    <row r="1539" spans="1:13" s="32" customFormat="1" ht="15.75" customHeight="1">
      <c r="A1539" s="32">
        <v>1537</v>
      </c>
      <c r="B1539" s="38" t="s">
        <v>6743</v>
      </c>
      <c r="C1539" s="38" t="s">
        <v>6744</v>
      </c>
      <c r="D1539" s="38" t="s">
        <v>74</v>
      </c>
      <c r="E1539" s="32">
        <v>23</v>
      </c>
      <c r="F1539" s="51">
        <v>25524</v>
      </c>
      <c r="G1539" s="71">
        <f t="shared" ca="1" si="23"/>
        <v>50.668977824708271</v>
      </c>
      <c r="H1539" s="38" t="s">
        <v>228</v>
      </c>
      <c r="I1539" s="38" t="s">
        <v>114</v>
      </c>
      <c r="J1539" s="38" t="s">
        <v>78</v>
      </c>
      <c r="K1539" s="38" t="s">
        <v>79</v>
      </c>
      <c r="L1539" s="38" t="s">
        <v>89</v>
      </c>
      <c r="M1539" s="32">
        <v>10</v>
      </c>
    </row>
    <row r="1540" spans="1:13" s="32" customFormat="1" ht="15.75" customHeight="1">
      <c r="A1540" s="32">
        <v>1538</v>
      </c>
      <c r="B1540" s="38" t="s">
        <v>1511</v>
      </c>
      <c r="C1540" s="38" t="s">
        <v>6745</v>
      </c>
      <c r="D1540" s="38" t="s">
        <v>74</v>
      </c>
      <c r="E1540" s="32">
        <v>74</v>
      </c>
      <c r="F1540" s="51">
        <v>32620</v>
      </c>
      <c r="G1540" s="71">
        <f t="shared" ref="G1540:G1603" ca="1" si="24">(NOW()-F1540)/365</f>
        <v>31.227881934297308</v>
      </c>
      <c r="H1540" s="38" t="s">
        <v>731</v>
      </c>
      <c r="I1540" s="38" t="s">
        <v>158</v>
      </c>
      <c r="J1540" s="38" t="s">
        <v>115</v>
      </c>
      <c r="K1540" s="38" t="s">
        <v>79</v>
      </c>
      <c r="L1540" s="38" t="s">
        <v>80</v>
      </c>
      <c r="M1540" s="32">
        <v>12</v>
      </c>
    </row>
    <row r="1541" spans="1:13" s="32" customFormat="1" ht="15.75" customHeight="1">
      <c r="A1541" s="32">
        <v>1539</v>
      </c>
      <c r="B1541" s="38" t="s">
        <v>6746</v>
      </c>
      <c r="C1541" s="38" t="s">
        <v>6747</v>
      </c>
      <c r="D1541" s="38" t="s">
        <v>74</v>
      </c>
      <c r="E1541" s="32">
        <v>3</v>
      </c>
      <c r="F1541" s="51">
        <v>28446</v>
      </c>
      <c r="G1541" s="71">
        <f t="shared" ca="1" si="24"/>
        <v>42.663498372653471</v>
      </c>
      <c r="H1541" s="38" t="s">
        <v>209</v>
      </c>
      <c r="I1541" s="38" t="s">
        <v>200</v>
      </c>
      <c r="J1541" s="38" t="s">
        <v>78</v>
      </c>
      <c r="K1541" s="38" t="s">
        <v>79</v>
      </c>
      <c r="L1541" s="38" t="s">
        <v>80</v>
      </c>
      <c r="M1541" s="32">
        <v>16</v>
      </c>
    </row>
    <row r="1542" spans="1:13" s="32" customFormat="1" ht="15.75" customHeight="1">
      <c r="A1542" s="32">
        <v>1540</v>
      </c>
      <c r="B1542" s="38" t="s">
        <v>6748</v>
      </c>
      <c r="C1542" s="38" t="s">
        <v>6749</v>
      </c>
      <c r="D1542" s="38" t="s">
        <v>94</v>
      </c>
      <c r="E1542" s="32">
        <v>53</v>
      </c>
      <c r="F1542" s="51">
        <v>22722</v>
      </c>
      <c r="G1542" s="71">
        <f t="shared" ca="1" si="24"/>
        <v>58.345690153475388</v>
      </c>
      <c r="H1542" s="38" t="s">
        <v>431</v>
      </c>
      <c r="I1542" s="38" t="s">
        <v>88</v>
      </c>
      <c r="J1542" s="38" t="s">
        <v>78</v>
      </c>
      <c r="K1542" s="38" t="s">
        <v>79</v>
      </c>
      <c r="L1542" s="38" t="s">
        <v>80</v>
      </c>
      <c r="M1542" s="32">
        <v>19</v>
      </c>
    </row>
    <row r="1543" spans="1:13" s="32" customFormat="1" ht="15.75" customHeight="1">
      <c r="A1543" s="32">
        <v>1541</v>
      </c>
      <c r="B1543" s="38" t="s">
        <v>6750</v>
      </c>
      <c r="C1543" s="38" t="s">
        <v>6751</v>
      </c>
      <c r="D1543" s="38" t="s">
        <v>94</v>
      </c>
      <c r="E1543" s="32">
        <v>7</v>
      </c>
      <c r="F1543" s="51">
        <v>20086</v>
      </c>
      <c r="G1543" s="71">
        <f t="shared" ca="1" si="24"/>
        <v>65.567607961694563</v>
      </c>
      <c r="H1543" s="38" t="s">
        <v>87</v>
      </c>
      <c r="I1543" s="38" t="s">
        <v>321</v>
      </c>
      <c r="J1543" s="38" t="s">
        <v>78</v>
      </c>
      <c r="K1543" s="38" t="s">
        <v>79</v>
      </c>
      <c r="L1543" s="38" t="s">
        <v>80</v>
      </c>
      <c r="M1543" s="32">
        <v>13</v>
      </c>
    </row>
    <row r="1544" spans="1:13" s="32" customFormat="1" ht="15.75" customHeight="1">
      <c r="A1544" s="32">
        <v>1542</v>
      </c>
      <c r="B1544" s="38" t="s">
        <v>6752</v>
      </c>
      <c r="C1544" s="38" t="s">
        <v>6753</v>
      </c>
      <c r="D1544" s="38" t="s">
        <v>74</v>
      </c>
      <c r="E1544" s="32">
        <v>56</v>
      </c>
      <c r="F1544" s="51">
        <v>28698</v>
      </c>
      <c r="G1544" s="71">
        <f t="shared" ca="1" si="24"/>
        <v>41.973087413749361</v>
      </c>
      <c r="H1544" s="38" t="s">
        <v>595</v>
      </c>
      <c r="I1544" s="38" t="s">
        <v>158</v>
      </c>
      <c r="J1544" s="38" t="s">
        <v>78</v>
      </c>
      <c r="K1544" s="38" t="s">
        <v>79</v>
      </c>
      <c r="L1544" s="38" t="s">
        <v>80</v>
      </c>
      <c r="M1544" s="32">
        <v>12</v>
      </c>
    </row>
    <row r="1545" spans="1:13" s="32" customFormat="1" ht="15.75" customHeight="1">
      <c r="A1545" s="32">
        <v>1543</v>
      </c>
      <c r="B1545" s="38" t="s">
        <v>6754</v>
      </c>
      <c r="C1545" s="38" t="s">
        <v>6755</v>
      </c>
      <c r="D1545" s="38" t="s">
        <v>94</v>
      </c>
      <c r="E1545" s="32">
        <v>25</v>
      </c>
      <c r="F1545" s="51">
        <v>34255</v>
      </c>
      <c r="G1545" s="71">
        <f t="shared" ca="1" si="24"/>
        <v>26.74842987950279</v>
      </c>
      <c r="H1545" s="38" t="s">
        <v>482</v>
      </c>
      <c r="I1545" s="38" t="s">
        <v>200</v>
      </c>
      <c r="J1545" s="38" t="s">
        <v>115</v>
      </c>
      <c r="K1545" s="38" t="s">
        <v>79</v>
      </c>
      <c r="L1545" s="38" t="s">
        <v>89</v>
      </c>
      <c r="M1545" s="32">
        <v>9</v>
      </c>
    </row>
    <row r="1546" spans="1:13" s="32" customFormat="1" ht="15.75" customHeight="1">
      <c r="A1546" s="32">
        <v>1544</v>
      </c>
      <c r="B1546" s="38" t="s">
        <v>6359</v>
      </c>
      <c r="C1546" s="38" t="s">
        <v>6756</v>
      </c>
      <c r="D1546" s="38" t="s">
        <v>74</v>
      </c>
      <c r="E1546" s="32">
        <v>75</v>
      </c>
      <c r="F1546" s="51">
        <v>23245</v>
      </c>
      <c r="G1546" s="71">
        <f t="shared" ca="1" si="24"/>
        <v>56.912813441146625</v>
      </c>
      <c r="H1546" s="38" t="s">
        <v>416</v>
      </c>
      <c r="I1546" s="38" t="s">
        <v>158</v>
      </c>
      <c r="J1546" s="38" t="s">
        <v>97</v>
      </c>
      <c r="K1546" s="38" t="s">
        <v>79</v>
      </c>
      <c r="L1546" s="38" t="s">
        <v>80</v>
      </c>
      <c r="M1546" s="32">
        <v>11</v>
      </c>
    </row>
    <row r="1547" spans="1:13" s="32" customFormat="1" ht="15.75" customHeight="1">
      <c r="A1547" s="32">
        <v>1545</v>
      </c>
      <c r="B1547" s="38" t="s">
        <v>5310</v>
      </c>
      <c r="C1547" s="38" t="s">
        <v>6757</v>
      </c>
      <c r="D1547" s="38" t="s">
        <v>74</v>
      </c>
      <c r="E1547" s="32">
        <v>34</v>
      </c>
      <c r="F1547" s="51">
        <v>28374</v>
      </c>
      <c r="G1547" s="71">
        <f t="shared" ca="1" si="24"/>
        <v>42.860758646626074</v>
      </c>
      <c r="H1547" s="38" t="s">
        <v>172</v>
      </c>
      <c r="I1547" s="38" t="s">
        <v>158</v>
      </c>
      <c r="J1547" s="38" t="s">
        <v>78</v>
      </c>
      <c r="K1547" s="38" t="s">
        <v>79</v>
      </c>
      <c r="L1547" s="38" t="s">
        <v>80</v>
      </c>
      <c r="M1547" s="32">
        <v>15</v>
      </c>
    </row>
    <row r="1548" spans="1:13" s="32" customFormat="1" ht="15.75" customHeight="1">
      <c r="A1548" s="32">
        <v>1546</v>
      </c>
      <c r="B1548" s="38" t="s">
        <v>6758</v>
      </c>
      <c r="C1548" s="38" t="s">
        <v>6759</v>
      </c>
      <c r="D1548" s="38" t="s">
        <v>94</v>
      </c>
      <c r="E1548" s="32">
        <v>22</v>
      </c>
      <c r="F1548" s="51">
        <v>20756</v>
      </c>
      <c r="G1548" s="71">
        <f t="shared" ca="1" si="24"/>
        <v>63.731991523338408</v>
      </c>
      <c r="H1548" s="38" t="s">
        <v>120</v>
      </c>
      <c r="I1548" s="38" t="s">
        <v>96</v>
      </c>
      <c r="J1548" s="38" t="s">
        <v>78</v>
      </c>
      <c r="K1548" s="38" t="s">
        <v>79</v>
      </c>
      <c r="L1548" s="38" t="s">
        <v>80</v>
      </c>
      <c r="M1548" s="32">
        <v>8</v>
      </c>
    </row>
    <row r="1549" spans="1:13" s="32" customFormat="1" ht="15.75" customHeight="1">
      <c r="A1549" s="32">
        <v>1547</v>
      </c>
      <c r="B1549" s="38" t="s">
        <v>4158</v>
      </c>
      <c r="C1549" s="38" t="s">
        <v>6760</v>
      </c>
      <c r="D1549" s="38" t="s">
        <v>94</v>
      </c>
      <c r="E1549" s="32">
        <v>82</v>
      </c>
      <c r="F1549" s="51">
        <v>32930</v>
      </c>
      <c r="G1549" s="71">
        <f t="shared" ca="1" si="24"/>
        <v>30.37856686580416</v>
      </c>
      <c r="H1549" s="38" t="s">
        <v>785</v>
      </c>
      <c r="I1549" s="38" t="s">
        <v>200</v>
      </c>
      <c r="J1549" s="38" t="s">
        <v>78</v>
      </c>
      <c r="K1549" s="38" t="s">
        <v>79</v>
      </c>
      <c r="L1549" s="38" t="s">
        <v>80</v>
      </c>
      <c r="M1549" s="32">
        <v>12</v>
      </c>
    </row>
    <row r="1550" spans="1:13" s="32" customFormat="1" ht="15.75" hidden="1" customHeight="1">
      <c r="A1550" s="32">
        <v>1548</v>
      </c>
      <c r="B1550" s="38" t="s">
        <v>6761</v>
      </c>
      <c r="C1550" s="38" t="s">
        <v>6762</v>
      </c>
      <c r="D1550" s="38" t="s">
        <v>94</v>
      </c>
      <c r="E1550" s="32">
        <v>70</v>
      </c>
      <c r="F1550" s="51">
        <v>34733</v>
      </c>
      <c r="G1550" s="59">
        <f t="shared" ca="1" si="24"/>
        <v>25.438840838406897</v>
      </c>
      <c r="I1550" s="38" t="s">
        <v>77</v>
      </c>
      <c r="J1550" s="38" t="s">
        <v>78</v>
      </c>
      <c r="K1550" s="38" t="s">
        <v>79</v>
      </c>
      <c r="L1550" s="38" t="s">
        <v>80</v>
      </c>
      <c r="M1550" s="32">
        <v>2</v>
      </c>
    </row>
    <row r="1551" spans="1:13" s="32" customFormat="1" ht="15.75" hidden="1" customHeight="1">
      <c r="A1551" s="32">
        <v>1549</v>
      </c>
      <c r="B1551" s="38" t="s">
        <v>6763</v>
      </c>
      <c r="C1551" s="38" t="s">
        <v>6764</v>
      </c>
      <c r="D1551" s="38" t="s">
        <v>94</v>
      </c>
      <c r="E1551" s="32">
        <v>87</v>
      </c>
      <c r="F1551" s="51">
        <v>35648</v>
      </c>
      <c r="G1551" s="59">
        <f t="shared" ca="1" si="24"/>
        <v>22.931991523338404</v>
      </c>
      <c r="I1551" s="38" t="s">
        <v>96</v>
      </c>
      <c r="J1551" s="38" t="s">
        <v>97</v>
      </c>
      <c r="K1551" s="38" t="s">
        <v>79</v>
      </c>
      <c r="L1551" s="38" t="s">
        <v>80</v>
      </c>
      <c r="M1551" s="32">
        <v>4</v>
      </c>
    </row>
    <row r="1552" spans="1:13" s="32" customFormat="1" ht="15.75" customHeight="1">
      <c r="A1552" s="32">
        <v>1550</v>
      </c>
      <c r="B1552" s="38" t="s">
        <v>6594</v>
      </c>
      <c r="C1552" s="38" t="s">
        <v>6765</v>
      </c>
      <c r="D1552" s="38" t="s">
        <v>94</v>
      </c>
      <c r="E1552" s="32">
        <v>3</v>
      </c>
      <c r="F1552" s="51">
        <v>31667</v>
      </c>
      <c r="G1552" s="71">
        <f t="shared" ca="1" si="24"/>
        <v>33.838840838406895</v>
      </c>
      <c r="H1552" s="38" t="s">
        <v>722</v>
      </c>
      <c r="I1552" s="38" t="s">
        <v>137</v>
      </c>
      <c r="J1552" s="38" t="s">
        <v>78</v>
      </c>
      <c r="K1552" s="38" t="s">
        <v>79</v>
      </c>
      <c r="L1552" s="38" t="s">
        <v>80</v>
      </c>
      <c r="M1552" s="32">
        <v>12</v>
      </c>
    </row>
    <row r="1553" spans="1:13" s="32" customFormat="1" ht="15.75" customHeight="1">
      <c r="A1553" s="32">
        <v>1551</v>
      </c>
      <c r="B1553" s="38" t="s">
        <v>6766</v>
      </c>
      <c r="C1553" s="38" t="s">
        <v>6767</v>
      </c>
      <c r="D1553" s="38" t="s">
        <v>94</v>
      </c>
      <c r="E1553" s="32">
        <v>37</v>
      </c>
      <c r="F1553" s="51">
        <v>27544</v>
      </c>
      <c r="G1553" s="71">
        <f t="shared" ca="1" si="24"/>
        <v>45.134731249365799</v>
      </c>
      <c r="H1553" s="38" t="s">
        <v>911</v>
      </c>
      <c r="I1553" s="38" t="s">
        <v>114</v>
      </c>
      <c r="J1553" s="38" t="s">
        <v>97</v>
      </c>
      <c r="K1553" s="38" t="s">
        <v>79</v>
      </c>
      <c r="L1553" s="38" t="s">
        <v>89</v>
      </c>
      <c r="M1553" s="32">
        <v>17</v>
      </c>
    </row>
    <row r="1554" spans="1:13" s="32" customFormat="1" ht="15.75" customHeight="1">
      <c r="A1554" s="32">
        <v>1552</v>
      </c>
      <c r="B1554" s="38" t="s">
        <v>6768</v>
      </c>
      <c r="C1554" s="38" t="s">
        <v>6769</v>
      </c>
      <c r="D1554" s="38" t="s">
        <v>74</v>
      </c>
      <c r="E1554" s="32">
        <v>80</v>
      </c>
      <c r="F1554" s="51">
        <v>32300</v>
      </c>
      <c r="G1554" s="71">
        <f t="shared" ca="1" si="24"/>
        <v>32.104594263064435</v>
      </c>
      <c r="H1554" s="38" t="s">
        <v>882</v>
      </c>
      <c r="I1554" s="38" t="s">
        <v>114</v>
      </c>
      <c r="J1554" s="38" t="s">
        <v>78</v>
      </c>
      <c r="K1554" s="38" t="s">
        <v>79</v>
      </c>
      <c r="L1554" s="38" t="s">
        <v>80</v>
      </c>
      <c r="M1554" s="32">
        <v>8</v>
      </c>
    </row>
    <row r="1555" spans="1:13" s="32" customFormat="1" ht="15.75" customHeight="1">
      <c r="A1555" s="32">
        <v>1553</v>
      </c>
      <c r="B1555" s="38" t="s">
        <v>6770</v>
      </c>
      <c r="C1555" s="38" t="s">
        <v>6771</v>
      </c>
      <c r="D1555" s="38" t="s">
        <v>94</v>
      </c>
      <c r="E1555" s="32">
        <v>68</v>
      </c>
      <c r="F1555" s="51">
        <v>20606</v>
      </c>
      <c r="G1555" s="71">
        <f t="shared" ca="1" si="24"/>
        <v>64.142950427448</v>
      </c>
      <c r="H1555" s="38" t="s">
        <v>5798</v>
      </c>
      <c r="I1555" s="38" t="s">
        <v>126</v>
      </c>
      <c r="J1555" s="38" t="s">
        <v>115</v>
      </c>
      <c r="K1555" s="38" t="s">
        <v>79</v>
      </c>
      <c r="L1555" s="38" t="s">
        <v>89</v>
      </c>
      <c r="M1555" s="32">
        <v>7</v>
      </c>
    </row>
    <row r="1556" spans="1:13" s="32" customFormat="1" ht="15.75" customHeight="1">
      <c r="A1556" s="32">
        <v>1554</v>
      </c>
      <c r="B1556" s="38" t="s">
        <v>6772</v>
      </c>
      <c r="C1556" s="38" t="s">
        <v>6773</v>
      </c>
      <c r="D1556" s="38" t="s">
        <v>74</v>
      </c>
      <c r="E1556" s="32">
        <v>83</v>
      </c>
      <c r="F1556" s="51">
        <v>34558</v>
      </c>
      <c r="G1556" s="71">
        <f t="shared" ca="1" si="24"/>
        <v>25.918292893201418</v>
      </c>
      <c r="H1556" s="38" t="s">
        <v>253</v>
      </c>
      <c r="I1556" s="38" t="s">
        <v>126</v>
      </c>
      <c r="J1556" s="38" t="s">
        <v>97</v>
      </c>
      <c r="K1556" s="38" t="s">
        <v>79</v>
      </c>
      <c r="L1556" s="38" t="s">
        <v>89</v>
      </c>
      <c r="M1556" s="32">
        <v>3</v>
      </c>
    </row>
    <row r="1557" spans="1:13" s="32" customFormat="1" ht="15.75" customHeight="1">
      <c r="A1557" s="32">
        <v>1555</v>
      </c>
      <c r="B1557" s="38" t="s">
        <v>6774</v>
      </c>
      <c r="C1557" s="38" t="s">
        <v>6775</v>
      </c>
      <c r="D1557" s="38" t="s">
        <v>74</v>
      </c>
      <c r="E1557" s="32">
        <v>60</v>
      </c>
      <c r="F1557" s="51">
        <v>22877</v>
      </c>
      <c r="G1557" s="71">
        <f t="shared" ca="1" si="24"/>
        <v>57.921032619228818</v>
      </c>
      <c r="H1557" s="38" t="s">
        <v>1937</v>
      </c>
      <c r="I1557" s="38" t="s">
        <v>158</v>
      </c>
      <c r="J1557" s="38" t="s">
        <v>115</v>
      </c>
      <c r="K1557" s="38" t="s">
        <v>79</v>
      </c>
      <c r="L1557" s="38" t="s">
        <v>89</v>
      </c>
      <c r="M1557" s="32">
        <v>15</v>
      </c>
    </row>
    <row r="1558" spans="1:13" s="32" customFormat="1" ht="15.75" customHeight="1">
      <c r="A1558" s="32">
        <v>1556</v>
      </c>
      <c r="B1558" s="38" t="s">
        <v>1273</v>
      </c>
      <c r="C1558" s="38" t="s">
        <v>6776</v>
      </c>
      <c r="D1558" s="38" t="s">
        <v>74</v>
      </c>
      <c r="E1558" s="32">
        <v>30</v>
      </c>
      <c r="F1558" s="51">
        <v>31496</v>
      </c>
      <c r="G1558" s="71">
        <f t="shared" ca="1" si="24"/>
        <v>34.307333989091831</v>
      </c>
      <c r="H1558" s="38" t="s">
        <v>4436</v>
      </c>
      <c r="I1558" s="38" t="s">
        <v>77</v>
      </c>
      <c r="J1558" s="38" t="s">
        <v>78</v>
      </c>
      <c r="K1558" s="38" t="s">
        <v>79</v>
      </c>
      <c r="L1558" s="38" t="s">
        <v>80</v>
      </c>
      <c r="M1558" s="32">
        <v>6</v>
      </c>
    </row>
    <row r="1559" spans="1:13" s="32" customFormat="1" ht="15.75" customHeight="1">
      <c r="A1559" s="32">
        <v>1557</v>
      </c>
      <c r="B1559" s="38" t="s">
        <v>6777</v>
      </c>
      <c r="C1559" s="38" t="s">
        <v>6778</v>
      </c>
      <c r="D1559" s="38" t="s">
        <v>74</v>
      </c>
      <c r="E1559" s="32">
        <v>64</v>
      </c>
      <c r="F1559" s="51">
        <v>27620</v>
      </c>
      <c r="G1559" s="71">
        <f t="shared" ca="1" si="24"/>
        <v>44.926512071283611</v>
      </c>
      <c r="H1559" s="38" t="s">
        <v>131</v>
      </c>
      <c r="I1559" s="38" t="s">
        <v>96</v>
      </c>
      <c r="J1559" s="38" t="s">
        <v>78</v>
      </c>
      <c r="K1559" s="38" t="s">
        <v>79</v>
      </c>
      <c r="L1559" s="38" t="s">
        <v>89</v>
      </c>
      <c r="M1559" s="32">
        <v>6</v>
      </c>
    </row>
    <row r="1560" spans="1:13" s="32" customFormat="1" ht="15.75" customHeight="1">
      <c r="A1560" s="32">
        <v>1558</v>
      </c>
      <c r="B1560" s="38" t="s">
        <v>6779</v>
      </c>
      <c r="C1560" s="38" t="s">
        <v>6780</v>
      </c>
      <c r="D1560" s="38" t="s">
        <v>74</v>
      </c>
      <c r="E1560" s="32">
        <v>14</v>
      </c>
      <c r="F1560" s="51">
        <v>33370</v>
      </c>
      <c r="G1560" s="71">
        <f t="shared" ca="1" si="24"/>
        <v>29.173087413749364</v>
      </c>
      <c r="H1560" s="38" t="s">
        <v>621</v>
      </c>
      <c r="I1560" s="38" t="s">
        <v>96</v>
      </c>
      <c r="J1560" s="38" t="s">
        <v>97</v>
      </c>
      <c r="K1560" s="38" t="s">
        <v>79</v>
      </c>
      <c r="L1560" s="38" t="s">
        <v>89</v>
      </c>
      <c r="M1560" s="32">
        <v>2</v>
      </c>
    </row>
    <row r="1561" spans="1:13" s="32" customFormat="1" ht="15.75" hidden="1" customHeight="1">
      <c r="A1561" s="32">
        <v>1559</v>
      </c>
      <c r="B1561" s="38" t="s">
        <v>4391</v>
      </c>
      <c r="C1561" s="38" t="s">
        <v>6781</v>
      </c>
      <c r="D1561" s="38" t="s">
        <v>74</v>
      </c>
      <c r="E1561" s="32">
        <v>63</v>
      </c>
      <c r="F1561" s="51">
        <v>27681</v>
      </c>
      <c r="G1561" s="59">
        <f t="shared" ca="1" si="24"/>
        <v>44.75938878361238</v>
      </c>
      <c r="I1561" s="38" t="s">
        <v>158</v>
      </c>
      <c r="J1561" s="38" t="s">
        <v>115</v>
      </c>
      <c r="K1561" s="38" t="s">
        <v>79</v>
      </c>
      <c r="L1561" s="38" t="s">
        <v>80</v>
      </c>
      <c r="M1561" s="32">
        <v>12</v>
      </c>
    </row>
    <row r="1562" spans="1:13" s="32" customFormat="1" ht="15.75" hidden="1" customHeight="1">
      <c r="A1562" s="32">
        <v>1560</v>
      </c>
      <c r="B1562" s="38" t="s">
        <v>6782</v>
      </c>
      <c r="C1562" s="38" t="s">
        <v>6783</v>
      </c>
      <c r="D1562" s="38" t="s">
        <v>74</v>
      </c>
      <c r="E1562" s="32">
        <v>14</v>
      </c>
      <c r="F1562" s="51">
        <v>26676</v>
      </c>
      <c r="G1562" s="59">
        <f t="shared" ca="1" si="24"/>
        <v>47.512813441146626</v>
      </c>
      <c r="I1562" s="38" t="s">
        <v>126</v>
      </c>
      <c r="J1562" s="38" t="s">
        <v>78</v>
      </c>
      <c r="K1562" s="38" t="s">
        <v>79</v>
      </c>
      <c r="L1562" s="38" t="s">
        <v>89</v>
      </c>
      <c r="M1562" s="32">
        <v>5</v>
      </c>
    </row>
    <row r="1563" spans="1:13" s="32" customFormat="1" ht="15.75" customHeight="1">
      <c r="A1563" s="32">
        <v>1561</v>
      </c>
      <c r="B1563" s="38" t="s">
        <v>6784</v>
      </c>
      <c r="C1563" s="38" t="s">
        <v>6785</v>
      </c>
      <c r="D1563" s="38" t="s">
        <v>74</v>
      </c>
      <c r="E1563" s="32">
        <v>47</v>
      </c>
      <c r="F1563" s="51">
        <v>27467</v>
      </c>
      <c r="G1563" s="71">
        <f t="shared" ca="1" si="24"/>
        <v>45.345690153475388</v>
      </c>
      <c r="H1563" s="38" t="s">
        <v>699</v>
      </c>
      <c r="I1563" s="38" t="s">
        <v>77</v>
      </c>
      <c r="J1563" s="38" t="s">
        <v>78</v>
      </c>
      <c r="K1563" s="38" t="s">
        <v>79</v>
      </c>
      <c r="L1563" s="38" t="s">
        <v>80</v>
      </c>
      <c r="M1563" s="32">
        <v>14</v>
      </c>
    </row>
    <row r="1564" spans="1:13" s="32" customFormat="1" ht="15.75" customHeight="1">
      <c r="A1564" s="32">
        <v>1562</v>
      </c>
      <c r="B1564" s="38" t="s">
        <v>6786</v>
      </c>
      <c r="C1564" s="38" t="s">
        <v>6787</v>
      </c>
      <c r="D1564" s="38" t="s">
        <v>94</v>
      </c>
      <c r="E1564" s="32">
        <v>29</v>
      </c>
      <c r="F1564" s="51">
        <v>30874</v>
      </c>
      <c r="G1564" s="71">
        <f t="shared" ca="1" si="24"/>
        <v>36.011443578132926</v>
      </c>
      <c r="H1564" s="38" t="s">
        <v>600</v>
      </c>
      <c r="I1564" s="38" t="s">
        <v>200</v>
      </c>
      <c r="J1564" s="38" t="s">
        <v>97</v>
      </c>
      <c r="K1564" s="38" t="s">
        <v>79</v>
      </c>
      <c r="L1564" s="38" t="s">
        <v>80</v>
      </c>
      <c r="M1564" s="32">
        <v>3</v>
      </c>
    </row>
    <row r="1565" spans="1:13" s="32" customFormat="1" ht="15.75" customHeight="1">
      <c r="A1565" s="32">
        <v>1563</v>
      </c>
      <c r="B1565" s="38" t="s">
        <v>4417</v>
      </c>
      <c r="C1565" s="38" t="s">
        <v>6788</v>
      </c>
      <c r="D1565" s="38" t="s">
        <v>74</v>
      </c>
      <c r="E1565" s="32">
        <v>39</v>
      </c>
      <c r="F1565" s="51">
        <v>33673</v>
      </c>
      <c r="G1565" s="71">
        <f t="shared" ca="1" si="24"/>
        <v>28.342950427447995</v>
      </c>
      <c r="H1565" s="38" t="s">
        <v>916</v>
      </c>
      <c r="I1565" s="38" t="s">
        <v>88</v>
      </c>
      <c r="J1565" s="38" t="s">
        <v>78</v>
      </c>
      <c r="K1565" s="38" t="s">
        <v>79</v>
      </c>
      <c r="L1565" s="38" t="s">
        <v>89</v>
      </c>
      <c r="M1565" s="32">
        <v>9</v>
      </c>
    </row>
    <row r="1566" spans="1:13" s="32" customFormat="1" ht="15.75" customHeight="1">
      <c r="A1566" s="32">
        <v>1564</v>
      </c>
      <c r="B1566" s="38" t="s">
        <v>4278</v>
      </c>
      <c r="C1566" s="38" t="s">
        <v>6789</v>
      </c>
      <c r="D1566" s="38" t="s">
        <v>94</v>
      </c>
      <c r="E1566" s="32">
        <v>42</v>
      </c>
      <c r="F1566" s="51">
        <v>23434</v>
      </c>
      <c r="G1566" s="71">
        <f t="shared" ca="1" si="24"/>
        <v>56.395005221968539</v>
      </c>
      <c r="H1566" s="38" t="s">
        <v>814</v>
      </c>
      <c r="I1566" s="38" t="s">
        <v>126</v>
      </c>
      <c r="J1566" s="38" t="s">
        <v>78</v>
      </c>
      <c r="K1566" s="38" t="s">
        <v>79</v>
      </c>
      <c r="L1566" s="38" t="s">
        <v>89</v>
      </c>
      <c r="M1566" s="32">
        <v>16</v>
      </c>
    </row>
    <row r="1567" spans="1:13" s="32" customFormat="1" ht="15.75" customHeight="1">
      <c r="A1567" s="32">
        <v>1565</v>
      </c>
      <c r="B1567" s="38" t="s">
        <v>6790</v>
      </c>
      <c r="C1567" s="38" t="s">
        <v>6791</v>
      </c>
      <c r="D1567" s="38" t="s">
        <v>74</v>
      </c>
      <c r="E1567" s="32">
        <v>71</v>
      </c>
      <c r="F1567" s="51">
        <v>19588</v>
      </c>
      <c r="G1567" s="71">
        <f t="shared" ca="1" si="24"/>
        <v>66.931991523338411</v>
      </c>
      <c r="H1567" s="38" t="s">
        <v>582</v>
      </c>
      <c r="I1567" s="38" t="s">
        <v>126</v>
      </c>
      <c r="J1567" s="38" t="s">
        <v>115</v>
      </c>
      <c r="K1567" s="38" t="s">
        <v>79</v>
      </c>
      <c r="L1567" s="38" t="s">
        <v>80</v>
      </c>
      <c r="M1567" s="32">
        <v>11</v>
      </c>
    </row>
    <row r="1568" spans="1:13" s="32" customFormat="1" ht="15.75" customHeight="1">
      <c r="A1568" s="32">
        <v>1566</v>
      </c>
      <c r="B1568" s="38" t="s">
        <v>6792</v>
      </c>
      <c r="C1568" s="38" t="s">
        <v>6793</v>
      </c>
      <c r="D1568" s="38" t="s">
        <v>74</v>
      </c>
      <c r="E1568" s="32">
        <v>95</v>
      </c>
      <c r="F1568" s="51">
        <v>22649</v>
      </c>
      <c r="G1568" s="71">
        <f t="shared" ca="1" si="24"/>
        <v>58.545690153475391</v>
      </c>
      <c r="H1568" s="38" t="s">
        <v>398</v>
      </c>
      <c r="I1568" s="38" t="s">
        <v>321</v>
      </c>
      <c r="J1568" s="38" t="s">
        <v>78</v>
      </c>
      <c r="K1568" s="38" t="s">
        <v>79</v>
      </c>
      <c r="L1568" s="38" t="s">
        <v>89</v>
      </c>
      <c r="M1568" s="32">
        <v>17</v>
      </c>
    </row>
    <row r="1569" spans="1:13" s="32" customFormat="1" ht="15.75" customHeight="1">
      <c r="A1569" s="32">
        <v>1567</v>
      </c>
      <c r="B1569" s="38" t="s">
        <v>6794</v>
      </c>
      <c r="C1569" s="38" t="s">
        <v>6795</v>
      </c>
      <c r="D1569" s="38" t="s">
        <v>94</v>
      </c>
      <c r="E1569" s="32">
        <v>18</v>
      </c>
      <c r="F1569" s="51">
        <v>26283</v>
      </c>
      <c r="G1569" s="71">
        <f t="shared" ca="1" si="24"/>
        <v>48.589525769913749</v>
      </c>
      <c r="H1569" s="38" t="s">
        <v>520</v>
      </c>
      <c r="I1569" s="38" t="s">
        <v>200</v>
      </c>
      <c r="J1569" s="38" t="s">
        <v>78</v>
      </c>
      <c r="K1569" s="38" t="s">
        <v>79</v>
      </c>
      <c r="L1569" s="38" t="s">
        <v>89</v>
      </c>
      <c r="M1569" s="32">
        <v>16</v>
      </c>
    </row>
    <row r="1570" spans="1:13" s="32" customFormat="1" ht="15.75" customHeight="1">
      <c r="A1570" s="32">
        <v>1568</v>
      </c>
      <c r="B1570" s="38" t="s">
        <v>6796</v>
      </c>
      <c r="C1570" s="38" t="s">
        <v>6797</v>
      </c>
      <c r="D1570" s="38" t="s">
        <v>94</v>
      </c>
      <c r="E1570" s="32">
        <v>78</v>
      </c>
      <c r="F1570" s="51">
        <v>29364</v>
      </c>
      <c r="G1570" s="71">
        <f t="shared" ca="1" si="24"/>
        <v>40.148429879502785</v>
      </c>
      <c r="H1570" s="38" t="s">
        <v>1271</v>
      </c>
      <c r="I1570" s="38" t="s">
        <v>77</v>
      </c>
      <c r="J1570" s="38" t="s">
        <v>78</v>
      </c>
      <c r="K1570" s="38" t="s">
        <v>79</v>
      </c>
      <c r="L1570" s="38" t="s">
        <v>80</v>
      </c>
      <c r="M1570" s="32">
        <v>9</v>
      </c>
    </row>
    <row r="1571" spans="1:13" s="32" customFormat="1" ht="15.75" customHeight="1">
      <c r="A1571" s="32">
        <v>1569</v>
      </c>
      <c r="B1571" s="38" t="s">
        <v>6798</v>
      </c>
      <c r="C1571" s="38" t="s">
        <v>5834</v>
      </c>
      <c r="D1571" s="38" t="s">
        <v>74</v>
      </c>
      <c r="E1571" s="32">
        <v>87</v>
      </c>
      <c r="F1571" s="51">
        <v>31931</v>
      </c>
      <c r="G1571" s="71">
        <f t="shared" ca="1" si="24"/>
        <v>33.115553167174021</v>
      </c>
      <c r="H1571" s="38" t="s">
        <v>546</v>
      </c>
      <c r="I1571" s="38" t="s">
        <v>200</v>
      </c>
      <c r="J1571" s="38" t="s">
        <v>78</v>
      </c>
      <c r="K1571" s="38" t="s">
        <v>79</v>
      </c>
      <c r="L1571" s="38" t="s">
        <v>89</v>
      </c>
      <c r="M1571" s="32">
        <v>8</v>
      </c>
    </row>
    <row r="1572" spans="1:13" s="32" customFormat="1" ht="15.75" customHeight="1">
      <c r="A1572" s="32">
        <v>1570</v>
      </c>
      <c r="B1572" s="38" t="s">
        <v>6799</v>
      </c>
      <c r="C1572" s="38" t="s">
        <v>6800</v>
      </c>
      <c r="D1572" s="38" t="s">
        <v>94</v>
      </c>
      <c r="E1572" s="32">
        <v>70</v>
      </c>
      <c r="F1572" s="51">
        <v>35023</v>
      </c>
      <c r="G1572" s="71">
        <f t="shared" ca="1" si="24"/>
        <v>24.644320290461692</v>
      </c>
      <c r="H1572" s="38" t="s">
        <v>3445</v>
      </c>
      <c r="I1572" s="38" t="s">
        <v>114</v>
      </c>
      <c r="J1572" s="38" t="s">
        <v>78</v>
      </c>
      <c r="K1572" s="38" t="s">
        <v>79</v>
      </c>
      <c r="L1572" s="38" t="s">
        <v>89</v>
      </c>
      <c r="M1572" s="32">
        <v>17</v>
      </c>
    </row>
    <row r="1573" spans="1:13" s="32" customFormat="1" ht="15.75" customHeight="1">
      <c r="A1573" s="32">
        <v>1571</v>
      </c>
      <c r="B1573" s="38" t="s">
        <v>6801</v>
      </c>
      <c r="C1573" s="38" t="s">
        <v>6802</v>
      </c>
      <c r="D1573" s="38" t="s">
        <v>74</v>
      </c>
      <c r="E1573" s="32">
        <v>19</v>
      </c>
      <c r="F1573" s="51">
        <v>29472</v>
      </c>
      <c r="G1573" s="71">
        <f t="shared" ca="1" si="24"/>
        <v>39.852539468543881</v>
      </c>
      <c r="H1573" s="38" t="s">
        <v>163</v>
      </c>
      <c r="I1573" s="38" t="s">
        <v>158</v>
      </c>
      <c r="J1573" s="38" t="s">
        <v>78</v>
      </c>
      <c r="K1573" s="38" t="s">
        <v>79</v>
      </c>
      <c r="L1573" s="38" t="s">
        <v>80</v>
      </c>
      <c r="M1573" s="32">
        <v>22</v>
      </c>
    </row>
    <row r="1574" spans="1:13" s="32" customFormat="1" ht="15.75" customHeight="1">
      <c r="A1574" s="32">
        <v>1572</v>
      </c>
      <c r="B1574" s="38" t="s">
        <v>6803</v>
      </c>
      <c r="C1574" s="38" t="s">
        <v>6804</v>
      </c>
      <c r="D1574" s="38" t="s">
        <v>74</v>
      </c>
      <c r="E1574" s="32">
        <v>51</v>
      </c>
      <c r="F1574" s="51">
        <v>21027</v>
      </c>
      <c r="G1574" s="71">
        <f t="shared" ca="1" si="24"/>
        <v>62.989525769913747</v>
      </c>
      <c r="H1574" s="38" t="s">
        <v>263</v>
      </c>
      <c r="I1574" s="38" t="s">
        <v>96</v>
      </c>
      <c r="J1574" s="38" t="s">
        <v>115</v>
      </c>
      <c r="K1574" s="38" t="s">
        <v>79</v>
      </c>
      <c r="L1574" s="38" t="s">
        <v>80</v>
      </c>
      <c r="M1574" s="32">
        <v>16</v>
      </c>
    </row>
    <row r="1575" spans="1:13" s="32" customFormat="1" ht="15.75" customHeight="1">
      <c r="A1575" s="32">
        <v>1573</v>
      </c>
      <c r="B1575" s="38" t="s">
        <v>6805</v>
      </c>
      <c r="C1575" s="38" t="s">
        <v>6806</v>
      </c>
      <c r="D1575" s="38" t="s">
        <v>94</v>
      </c>
      <c r="E1575" s="32">
        <v>48</v>
      </c>
      <c r="F1575" s="51">
        <v>34520</v>
      </c>
      <c r="G1575" s="71">
        <f t="shared" ca="1" si="24"/>
        <v>26.022402482242516</v>
      </c>
      <c r="H1575" s="38" t="s">
        <v>1682</v>
      </c>
      <c r="I1575" s="38" t="s">
        <v>88</v>
      </c>
      <c r="J1575" s="38" t="s">
        <v>78</v>
      </c>
      <c r="K1575" s="38" t="s">
        <v>79</v>
      </c>
      <c r="L1575" s="38" t="s">
        <v>80</v>
      </c>
      <c r="M1575" s="32">
        <v>4</v>
      </c>
    </row>
    <row r="1576" spans="1:13" s="32" customFormat="1" ht="15.75" customHeight="1">
      <c r="A1576" s="32">
        <v>1574</v>
      </c>
      <c r="B1576" s="38" t="s">
        <v>6807</v>
      </c>
      <c r="C1576" s="38" t="s">
        <v>6808</v>
      </c>
      <c r="D1576" s="38" t="s">
        <v>74</v>
      </c>
      <c r="E1576" s="32">
        <v>16</v>
      </c>
      <c r="F1576" s="51">
        <v>35018</v>
      </c>
      <c r="G1576" s="71">
        <f t="shared" ca="1" si="24"/>
        <v>24.658018920598678</v>
      </c>
      <c r="H1576" s="38" t="s">
        <v>1303</v>
      </c>
      <c r="I1576" s="38" t="s">
        <v>200</v>
      </c>
      <c r="J1576" s="38" t="s">
        <v>97</v>
      </c>
      <c r="K1576" s="38" t="s">
        <v>79</v>
      </c>
      <c r="L1576" s="38" t="s">
        <v>80</v>
      </c>
      <c r="M1576" s="32">
        <v>2</v>
      </c>
    </row>
    <row r="1577" spans="1:13" s="32" customFormat="1" ht="15.75" customHeight="1">
      <c r="A1577" s="32">
        <v>1575</v>
      </c>
      <c r="B1577" s="38" t="s">
        <v>6809</v>
      </c>
      <c r="C1577" s="38" t="s">
        <v>6810</v>
      </c>
      <c r="D1577" s="38" t="s">
        <v>94</v>
      </c>
      <c r="E1577" s="32">
        <v>82</v>
      </c>
      <c r="F1577" s="51">
        <v>32580</v>
      </c>
      <c r="G1577" s="71">
        <f t="shared" ca="1" si="24"/>
        <v>31.337470975393199</v>
      </c>
      <c r="H1577" s="38" t="s">
        <v>284</v>
      </c>
      <c r="I1577" s="38" t="s">
        <v>126</v>
      </c>
      <c r="J1577" s="38" t="s">
        <v>78</v>
      </c>
      <c r="K1577" s="38" t="s">
        <v>79</v>
      </c>
      <c r="L1577" s="38" t="s">
        <v>89</v>
      </c>
      <c r="M1577" s="32">
        <v>17</v>
      </c>
    </row>
    <row r="1578" spans="1:13" s="32" customFormat="1" ht="15.75" customHeight="1">
      <c r="A1578" s="32">
        <v>1576</v>
      </c>
      <c r="B1578" s="38" t="s">
        <v>6811</v>
      </c>
      <c r="C1578" s="38" t="s">
        <v>6812</v>
      </c>
      <c r="D1578" s="38" t="s">
        <v>74</v>
      </c>
      <c r="E1578" s="32">
        <v>77</v>
      </c>
      <c r="F1578" s="51">
        <v>31361</v>
      </c>
      <c r="G1578" s="71">
        <f t="shared" ca="1" si="24"/>
        <v>34.677197002790457</v>
      </c>
      <c r="H1578" s="38" t="s">
        <v>157</v>
      </c>
      <c r="I1578" s="38" t="s">
        <v>96</v>
      </c>
      <c r="J1578" s="38" t="s">
        <v>78</v>
      </c>
      <c r="K1578" s="38" t="s">
        <v>79</v>
      </c>
      <c r="L1578" s="38" t="s">
        <v>89</v>
      </c>
      <c r="M1578" s="32">
        <v>20</v>
      </c>
    </row>
    <row r="1579" spans="1:13" s="32" customFormat="1" ht="15.75" customHeight="1">
      <c r="A1579" s="32">
        <v>1577</v>
      </c>
      <c r="B1579" s="38" t="s">
        <v>6813</v>
      </c>
      <c r="C1579" s="38" t="s">
        <v>6814</v>
      </c>
      <c r="D1579" s="38" t="s">
        <v>94</v>
      </c>
      <c r="E1579" s="32">
        <v>87</v>
      </c>
      <c r="F1579" s="51">
        <v>28011</v>
      </c>
      <c r="G1579" s="71">
        <f t="shared" ca="1" si="24"/>
        <v>43.855279194571281</v>
      </c>
      <c r="H1579" s="38" t="s">
        <v>3616</v>
      </c>
      <c r="I1579" s="38" t="s">
        <v>77</v>
      </c>
      <c r="J1579" s="38" t="s">
        <v>115</v>
      </c>
      <c r="K1579" s="38" t="s">
        <v>79</v>
      </c>
      <c r="L1579" s="38" t="s">
        <v>89</v>
      </c>
      <c r="M1579" s="32">
        <v>10</v>
      </c>
    </row>
    <row r="1580" spans="1:13" s="32" customFormat="1" ht="15.75" hidden="1" customHeight="1">
      <c r="A1580" s="32">
        <v>1578</v>
      </c>
      <c r="B1580" s="38" t="s">
        <v>5413</v>
      </c>
      <c r="C1580" s="38" t="s">
        <v>6815</v>
      </c>
      <c r="D1580" s="38" t="s">
        <v>74</v>
      </c>
      <c r="E1580" s="32">
        <v>60</v>
      </c>
      <c r="F1580" s="51">
        <v>28594</v>
      </c>
      <c r="G1580" s="59">
        <f t="shared" ca="1" si="24"/>
        <v>42.25801892059868</v>
      </c>
      <c r="I1580" s="38" t="s">
        <v>158</v>
      </c>
      <c r="J1580" s="38" t="s">
        <v>115</v>
      </c>
      <c r="K1580" s="38" t="s">
        <v>79</v>
      </c>
      <c r="L1580" s="38" t="s">
        <v>80</v>
      </c>
      <c r="M1580" s="32">
        <v>11</v>
      </c>
    </row>
    <row r="1581" spans="1:13" s="32" customFormat="1" ht="15.75" customHeight="1">
      <c r="A1581" s="32">
        <v>1579</v>
      </c>
      <c r="B1581" s="38" t="s">
        <v>6816</v>
      </c>
      <c r="C1581" s="38" t="s">
        <v>5476</v>
      </c>
      <c r="D1581" s="38" t="s">
        <v>94</v>
      </c>
      <c r="E1581" s="32">
        <v>40</v>
      </c>
      <c r="F1581" s="51">
        <v>28517</v>
      </c>
      <c r="G1581" s="71">
        <f t="shared" ca="1" si="24"/>
        <v>42.468977824708269</v>
      </c>
      <c r="H1581" s="38" t="s">
        <v>464</v>
      </c>
      <c r="I1581" s="38" t="s">
        <v>96</v>
      </c>
      <c r="J1581" s="38" t="s">
        <v>97</v>
      </c>
      <c r="K1581" s="38" t="s">
        <v>79</v>
      </c>
      <c r="L1581" s="38" t="s">
        <v>80</v>
      </c>
      <c r="M1581" s="32">
        <v>17</v>
      </c>
    </row>
    <row r="1582" spans="1:13" s="32" customFormat="1" ht="15.75" customHeight="1">
      <c r="A1582" s="32">
        <v>1580</v>
      </c>
      <c r="B1582" s="38" t="s">
        <v>6817</v>
      </c>
      <c r="C1582" s="38" t="s">
        <v>6818</v>
      </c>
      <c r="D1582" s="38" t="s">
        <v>74</v>
      </c>
      <c r="E1582" s="32">
        <v>23</v>
      </c>
      <c r="F1582" s="51">
        <v>29758</v>
      </c>
      <c r="G1582" s="71">
        <f t="shared" ca="1" si="24"/>
        <v>39.06897782470827</v>
      </c>
      <c r="H1582" s="38" t="s">
        <v>172</v>
      </c>
      <c r="I1582" s="38" t="s">
        <v>126</v>
      </c>
      <c r="J1582" s="38" t="s">
        <v>115</v>
      </c>
      <c r="K1582" s="38" t="s">
        <v>79</v>
      </c>
      <c r="L1582" s="38" t="s">
        <v>89</v>
      </c>
      <c r="M1582" s="32">
        <v>5</v>
      </c>
    </row>
    <row r="1583" spans="1:13" s="32" customFormat="1" ht="15.75" customHeight="1">
      <c r="A1583" s="32">
        <v>1581</v>
      </c>
      <c r="B1583" s="38" t="s">
        <v>6819</v>
      </c>
      <c r="C1583" s="38" t="s">
        <v>6820</v>
      </c>
      <c r="D1583" s="38" t="s">
        <v>94</v>
      </c>
      <c r="E1583" s="32">
        <v>26</v>
      </c>
      <c r="F1583" s="51">
        <v>27132</v>
      </c>
      <c r="G1583" s="71">
        <f t="shared" ca="1" si="24"/>
        <v>46.263498372653473</v>
      </c>
      <c r="H1583" s="38" t="s">
        <v>352</v>
      </c>
      <c r="I1583" s="38" t="s">
        <v>321</v>
      </c>
      <c r="J1583" s="38" t="s">
        <v>78</v>
      </c>
      <c r="K1583" s="38" t="s">
        <v>79</v>
      </c>
      <c r="L1583" s="38" t="s">
        <v>89</v>
      </c>
      <c r="M1583" s="32">
        <v>13</v>
      </c>
    </row>
    <row r="1584" spans="1:13" s="32" customFormat="1" ht="15.75" customHeight="1">
      <c r="A1584" s="32">
        <v>1582</v>
      </c>
      <c r="B1584" s="38" t="s">
        <v>6821</v>
      </c>
      <c r="C1584" s="38" t="s">
        <v>6822</v>
      </c>
      <c r="D1584" s="38" t="s">
        <v>74</v>
      </c>
      <c r="E1584" s="32">
        <v>32</v>
      </c>
      <c r="F1584" s="51">
        <v>28504</v>
      </c>
      <c r="G1584" s="71">
        <f t="shared" ca="1" si="24"/>
        <v>42.504594263064433</v>
      </c>
      <c r="H1584" s="38" t="s">
        <v>4191</v>
      </c>
      <c r="I1584" s="38" t="s">
        <v>88</v>
      </c>
      <c r="J1584" s="38" t="s">
        <v>78</v>
      </c>
      <c r="K1584" s="38" t="s">
        <v>79</v>
      </c>
      <c r="L1584" s="38" t="s">
        <v>89</v>
      </c>
      <c r="M1584" s="32">
        <v>4</v>
      </c>
    </row>
    <row r="1585" spans="1:13" s="32" customFormat="1" ht="15.75" hidden="1" customHeight="1">
      <c r="A1585" s="32">
        <v>1583</v>
      </c>
      <c r="B1585" s="38" t="s">
        <v>6823</v>
      </c>
      <c r="C1585" s="38" t="s">
        <v>6824</v>
      </c>
      <c r="D1585" s="38" t="s">
        <v>365</v>
      </c>
      <c r="E1585" s="32">
        <v>18</v>
      </c>
      <c r="G1585" s="59">
        <f t="shared" ca="1" si="24"/>
        <v>120.59774494799593</v>
      </c>
      <c r="H1585" s="38" t="s">
        <v>612</v>
      </c>
      <c r="I1585" s="38" t="s">
        <v>137</v>
      </c>
      <c r="J1585" s="38" t="s">
        <v>78</v>
      </c>
      <c r="K1585" s="38" t="s">
        <v>79</v>
      </c>
      <c r="L1585" s="38" t="s">
        <v>80</v>
      </c>
    </row>
    <row r="1586" spans="1:13" s="32" customFormat="1" ht="15.75" customHeight="1">
      <c r="A1586" s="32">
        <v>1584</v>
      </c>
      <c r="B1586" s="38" t="s">
        <v>6825</v>
      </c>
      <c r="D1586" s="38" t="s">
        <v>94</v>
      </c>
      <c r="E1586" s="32">
        <v>93</v>
      </c>
      <c r="F1586" s="51">
        <v>33721</v>
      </c>
      <c r="G1586" s="71">
        <f t="shared" ca="1" si="24"/>
        <v>28.211443578132926</v>
      </c>
      <c r="H1586" s="38" t="s">
        <v>1043</v>
      </c>
      <c r="I1586" s="38" t="s">
        <v>77</v>
      </c>
      <c r="J1586" s="38" t="s">
        <v>78</v>
      </c>
      <c r="K1586" s="38" t="s">
        <v>79</v>
      </c>
      <c r="L1586" s="38" t="s">
        <v>89</v>
      </c>
      <c r="M1586" s="32">
        <v>9</v>
      </c>
    </row>
    <row r="1587" spans="1:13" s="32" customFormat="1" ht="15.75" customHeight="1">
      <c r="A1587" s="32">
        <v>1585</v>
      </c>
      <c r="B1587" s="38" t="s">
        <v>6826</v>
      </c>
      <c r="C1587" s="38" t="s">
        <v>6827</v>
      </c>
      <c r="D1587" s="38" t="s">
        <v>74</v>
      </c>
      <c r="E1587" s="32">
        <v>87</v>
      </c>
      <c r="F1587" s="51">
        <v>22378</v>
      </c>
      <c r="G1587" s="71">
        <f t="shared" ca="1" si="24"/>
        <v>59.288155906900052</v>
      </c>
      <c r="H1587" s="38" t="s">
        <v>731</v>
      </c>
      <c r="I1587" s="38" t="s">
        <v>158</v>
      </c>
      <c r="J1587" s="38" t="s">
        <v>78</v>
      </c>
      <c r="K1587" s="38" t="s">
        <v>79</v>
      </c>
      <c r="L1587" s="38" t="s">
        <v>80</v>
      </c>
      <c r="M1587" s="32">
        <v>5</v>
      </c>
    </row>
    <row r="1588" spans="1:13" s="32" customFormat="1" ht="15.75" customHeight="1">
      <c r="A1588" s="32">
        <v>1586</v>
      </c>
      <c r="B1588" s="38" t="s">
        <v>6828</v>
      </c>
      <c r="C1588" s="38" t="s">
        <v>6829</v>
      </c>
      <c r="D1588" s="38" t="s">
        <v>94</v>
      </c>
      <c r="E1588" s="32">
        <v>47</v>
      </c>
      <c r="F1588" s="51">
        <v>31408</v>
      </c>
      <c r="G1588" s="71">
        <f t="shared" ca="1" si="24"/>
        <v>34.548429879502791</v>
      </c>
      <c r="H1588" s="38" t="s">
        <v>499</v>
      </c>
      <c r="I1588" s="38" t="s">
        <v>77</v>
      </c>
      <c r="J1588" s="38" t="s">
        <v>115</v>
      </c>
      <c r="K1588" s="38" t="s">
        <v>79</v>
      </c>
      <c r="L1588" s="38" t="s">
        <v>89</v>
      </c>
      <c r="M1588" s="32">
        <v>15</v>
      </c>
    </row>
    <row r="1589" spans="1:13" s="32" customFormat="1" ht="15.75" customHeight="1">
      <c r="A1589" s="32">
        <v>1587</v>
      </c>
      <c r="B1589" s="38" t="s">
        <v>5317</v>
      </c>
      <c r="C1589" s="38" t="s">
        <v>6830</v>
      </c>
      <c r="D1589" s="38" t="s">
        <v>74</v>
      </c>
      <c r="E1589" s="32">
        <v>17</v>
      </c>
      <c r="F1589" s="51">
        <v>31640</v>
      </c>
      <c r="G1589" s="71">
        <f t="shared" ca="1" si="24"/>
        <v>33.912813441146625</v>
      </c>
      <c r="H1589" s="38" t="s">
        <v>3737</v>
      </c>
      <c r="I1589" s="38" t="s">
        <v>114</v>
      </c>
      <c r="J1589" s="38" t="s">
        <v>97</v>
      </c>
      <c r="K1589" s="38" t="s">
        <v>79</v>
      </c>
      <c r="L1589" s="38" t="s">
        <v>80</v>
      </c>
      <c r="M1589" s="32">
        <v>12</v>
      </c>
    </row>
    <row r="1590" spans="1:13" s="32" customFormat="1" ht="15.75" customHeight="1">
      <c r="A1590" s="32">
        <v>1588</v>
      </c>
      <c r="B1590" s="38" t="s">
        <v>6831</v>
      </c>
      <c r="C1590" s="38" t="s">
        <v>6832</v>
      </c>
      <c r="D1590" s="38" t="s">
        <v>74</v>
      </c>
      <c r="E1590" s="32">
        <v>24</v>
      </c>
      <c r="F1590" s="51">
        <v>30344</v>
      </c>
      <c r="G1590" s="71">
        <f t="shared" ca="1" si="24"/>
        <v>37.463498372653476</v>
      </c>
      <c r="H1590" s="38" t="s">
        <v>2144</v>
      </c>
      <c r="I1590" s="38" t="s">
        <v>137</v>
      </c>
      <c r="J1590" s="38" t="s">
        <v>115</v>
      </c>
      <c r="K1590" s="38" t="s">
        <v>79</v>
      </c>
      <c r="L1590" s="38" t="s">
        <v>80</v>
      </c>
      <c r="M1590" s="32">
        <v>7</v>
      </c>
    </row>
    <row r="1591" spans="1:13" s="32" customFormat="1" ht="15.75" customHeight="1">
      <c r="A1591" s="32">
        <v>1589</v>
      </c>
      <c r="B1591" s="38" t="s">
        <v>6833</v>
      </c>
      <c r="C1591" s="38" t="s">
        <v>6834</v>
      </c>
      <c r="D1591" s="38" t="s">
        <v>74</v>
      </c>
      <c r="E1591" s="32">
        <v>83</v>
      </c>
      <c r="F1591" s="51">
        <v>32697</v>
      </c>
      <c r="G1591" s="71">
        <f t="shared" ca="1" si="24"/>
        <v>31.016923030187719</v>
      </c>
      <c r="H1591" s="38" t="s">
        <v>151</v>
      </c>
      <c r="I1591" s="38" t="s">
        <v>158</v>
      </c>
      <c r="J1591" s="38" t="s">
        <v>78</v>
      </c>
      <c r="K1591" s="38" t="s">
        <v>79</v>
      </c>
      <c r="L1591" s="38" t="s">
        <v>80</v>
      </c>
      <c r="M1591" s="32">
        <v>4</v>
      </c>
    </row>
    <row r="1592" spans="1:13" s="32" customFormat="1" ht="15.75" customHeight="1">
      <c r="A1592" s="32">
        <v>1590</v>
      </c>
      <c r="B1592" s="38" t="s">
        <v>6835</v>
      </c>
      <c r="C1592" s="38" t="s">
        <v>6836</v>
      </c>
      <c r="D1592" s="38" t="s">
        <v>94</v>
      </c>
      <c r="E1592" s="32">
        <v>8</v>
      </c>
      <c r="F1592" s="51">
        <v>24085</v>
      </c>
      <c r="G1592" s="71">
        <f t="shared" ca="1" si="24"/>
        <v>54.611443578132928</v>
      </c>
      <c r="H1592" s="38" t="s">
        <v>253</v>
      </c>
      <c r="I1592" s="38" t="s">
        <v>126</v>
      </c>
      <c r="J1592" s="38" t="s">
        <v>78</v>
      </c>
      <c r="K1592" s="38" t="s">
        <v>79</v>
      </c>
      <c r="L1592" s="38" t="s">
        <v>89</v>
      </c>
      <c r="M1592" s="32">
        <v>14</v>
      </c>
    </row>
    <row r="1593" spans="1:13" s="32" customFormat="1" ht="15.75" customHeight="1">
      <c r="A1593" s="32">
        <v>1591</v>
      </c>
      <c r="B1593" s="38" t="s">
        <v>6837</v>
      </c>
      <c r="C1593" s="38" t="s">
        <v>6838</v>
      </c>
      <c r="D1593" s="38" t="s">
        <v>74</v>
      </c>
      <c r="E1593" s="32">
        <v>4</v>
      </c>
      <c r="F1593" s="51">
        <v>28017</v>
      </c>
      <c r="G1593" s="71">
        <f t="shared" ca="1" si="24"/>
        <v>43.838840838406895</v>
      </c>
      <c r="H1593" s="38" t="s">
        <v>1448</v>
      </c>
      <c r="I1593" s="38" t="s">
        <v>77</v>
      </c>
      <c r="J1593" s="38" t="s">
        <v>78</v>
      </c>
      <c r="K1593" s="38" t="s">
        <v>79</v>
      </c>
      <c r="L1593" s="38" t="s">
        <v>80</v>
      </c>
      <c r="M1593" s="32">
        <v>14</v>
      </c>
    </row>
    <row r="1594" spans="1:13" s="32" customFormat="1" ht="15.75" customHeight="1">
      <c r="A1594" s="32">
        <v>1592</v>
      </c>
      <c r="B1594" s="38" t="s">
        <v>4826</v>
      </c>
      <c r="C1594" s="38" t="s">
        <v>6839</v>
      </c>
      <c r="D1594" s="38" t="s">
        <v>74</v>
      </c>
      <c r="E1594" s="32">
        <v>21</v>
      </c>
      <c r="F1594" s="51">
        <v>31628</v>
      </c>
      <c r="G1594" s="71">
        <f t="shared" ca="1" si="24"/>
        <v>33.94569015347539</v>
      </c>
      <c r="H1594" s="38" t="s">
        <v>3737</v>
      </c>
      <c r="I1594" s="38" t="s">
        <v>200</v>
      </c>
      <c r="J1594" s="38" t="s">
        <v>78</v>
      </c>
      <c r="K1594" s="38" t="s">
        <v>79</v>
      </c>
      <c r="L1594" s="38" t="s">
        <v>80</v>
      </c>
      <c r="M1594" s="32">
        <v>14</v>
      </c>
    </row>
    <row r="1595" spans="1:13" s="32" customFormat="1" ht="15.75" customHeight="1">
      <c r="A1595" s="32">
        <v>1593</v>
      </c>
      <c r="B1595" s="38" t="s">
        <v>6840</v>
      </c>
      <c r="C1595" s="38" t="s">
        <v>6841</v>
      </c>
      <c r="D1595" s="38" t="s">
        <v>94</v>
      </c>
      <c r="E1595" s="32">
        <v>69</v>
      </c>
      <c r="F1595" s="51">
        <v>29139</v>
      </c>
      <c r="G1595" s="71">
        <f t="shared" ca="1" si="24"/>
        <v>40.764868235667173</v>
      </c>
      <c r="H1595" s="38" t="s">
        <v>1937</v>
      </c>
      <c r="I1595" s="38" t="s">
        <v>137</v>
      </c>
      <c r="J1595" s="38" t="s">
        <v>78</v>
      </c>
      <c r="K1595" s="38" t="s">
        <v>79</v>
      </c>
      <c r="L1595" s="38" t="s">
        <v>89</v>
      </c>
      <c r="M1595" s="32">
        <v>17</v>
      </c>
    </row>
    <row r="1596" spans="1:13" s="32" customFormat="1" ht="15.75" customHeight="1">
      <c r="A1596" s="32">
        <v>1594</v>
      </c>
      <c r="B1596" s="38" t="s">
        <v>5892</v>
      </c>
      <c r="C1596" s="38" t="s">
        <v>6842</v>
      </c>
      <c r="D1596" s="38" t="s">
        <v>74</v>
      </c>
      <c r="E1596" s="32">
        <v>62</v>
      </c>
      <c r="F1596" s="51">
        <v>29916</v>
      </c>
      <c r="G1596" s="71">
        <f t="shared" ca="1" si="24"/>
        <v>38.6361011123795</v>
      </c>
      <c r="H1596" s="38" t="s">
        <v>151</v>
      </c>
      <c r="I1596" s="38" t="s">
        <v>88</v>
      </c>
      <c r="J1596" s="38" t="s">
        <v>78</v>
      </c>
      <c r="K1596" s="38" t="s">
        <v>79</v>
      </c>
      <c r="L1596" s="38" t="s">
        <v>89</v>
      </c>
      <c r="M1596" s="32">
        <v>7</v>
      </c>
    </row>
    <row r="1597" spans="1:13" s="32" customFormat="1" ht="15.75" customHeight="1">
      <c r="A1597" s="32">
        <v>1595</v>
      </c>
      <c r="B1597" s="38" t="s">
        <v>6843</v>
      </c>
      <c r="C1597" s="38" t="s">
        <v>6844</v>
      </c>
      <c r="D1597" s="38" t="s">
        <v>94</v>
      </c>
      <c r="E1597" s="32">
        <v>15</v>
      </c>
      <c r="F1597" s="51">
        <v>27811</v>
      </c>
      <c r="G1597" s="71">
        <f t="shared" ca="1" si="24"/>
        <v>44.403224400050732</v>
      </c>
      <c r="H1597" s="38" t="s">
        <v>379</v>
      </c>
      <c r="I1597" s="38" t="s">
        <v>96</v>
      </c>
      <c r="J1597" s="38" t="s">
        <v>115</v>
      </c>
      <c r="K1597" s="38" t="s">
        <v>79</v>
      </c>
      <c r="L1597" s="38" t="s">
        <v>80</v>
      </c>
      <c r="M1597" s="32">
        <v>11</v>
      </c>
    </row>
    <row r="1598" spans="1:13" s="32" customFormat="1" ht="15.75" customHeight="1">
      <c r="A1598" s="32">
        <v>1596</v>
      </c>
      <c r="B1598" s="38" t="s">
        <v>4709</v>
      </c>
      <c r="C1598" s="38" t="s">
        <v>6845</v>
      </c>
      <c r="D1598" s="38" t="s">
        <v>74</v>
      </c>
      <c r="E1598" s="32">
        <v>2</v>
      </c>
      <c r="F1598" s="51">
        <v>25385</v>
      </c>
      <c r="G1598" s="71">
        <f t="shared" ca="1" si="24"/>
        <v>51.049799742516484</v>
      </c>
      <c r="H1598" s="38" t="s">
        <v>315</v>
      </c>
      <c r="I1598" s="38" t="s">
        <v>96</v>
      </c>
      <c r="J1598" s="38" t="s">
        <v>115</v>
      </c>
      <c r="K1598" s="38" t="s">
        <v>79</v>
      </c>
      <c r="L1598" s="38" t="s">
        <v>80</v>
      </c>
      <c r="M1598" s="32">
        <v>8</v>
      </c>
    </row>
    <row r="1599" spans="1:13" s="32" customFormat="1" ht="15.75" customHeight="1">
      <c r="A1599" s="32">
        <v>1597</v>
      </c>
      <c r="B1599" s="38" t="s">
        <v>6846</v>
      </c>
      <c r="C1599" s="38" t="s">
        <v>6847</v>
      </c>
      <c r="D1599" s="38" t="s">
        <v>74</v>
      </c>
      <c r="E1599" s="32">
        <v>93</v>
      </c>
      <c r="F1599" s="51">
        <v>28157</v>
      </c>
      <c r="G1599" s="71">
        <f t="shared" ca="1" si="24"/>
        <v>43.455279194571283</v>
      </c>
      <c r="H1599" s="38" t="s">
        <v>537</v>
      </c>
      <c r="I1599" s="38" t="s">
        <v>126</v>
      </c>
      <c r="J1599" s="38" t="s">
        <v>97</v>
      </c>
      <c r="K1599" s="38" t="s">
        <v>79</v>
      </c>
      <c r="L1599" s="38" t="s">
        <v>89</v>
      </c>
      <c r="M1599" s="32">
        <v>14</v>
      </c>
    </row>
    <row r="1600" spans="1:13" s="32" customFormat="1" ht="15.75" customHeight="1">
      <c r="A1600" s="32">
        <v>1598</v>
      </c>
      <c r="B1600" s="38" t="s">
        <v>6848</v>
      </c>
      <c r="C1600" s="38" t="s">
        <v>6849</v>
      </c>
      <c r="D1600" s="38" t="s">
        <v>94</v>
      </c>
      <c r="E1600" s="32">
        <v>87</v>
      </c>
      <c r="F1600" s="51">
        <v>27000</v>
      </c>
      <c r="G1600" s="71">
        <f t="shared" ca="1" si="24"/>
        <v>46.625142208269914</v>
      </c>
      <c r="H1600" s="38" t="s">
        <v>4136</v>
      </c>
      <c r="I1600" s="38" t="s">
        <v>200</v>
      </c>
      <c r="J1600" s="38" t="s">
        <v>78</v>
      </c>
      <c r="K1600" s="38" t="s">
        <v>79</v>
      </c>
      <c r="L1600" s="38" t="s">
        <v>89</v>
      </c>
      <c r="M1600" s="32">
        <v>11</v>
      </c>
    </row>
    <row r="1601" spans="1:13" s="32" customFormat="1" ht="15.75" hidden="1" customHeight="1">
      <c r="A1601" s="32">
        <v>1599</v>
      </c>
      <c r="B1601" s="38" t="s">
        <v>6850</v>
      </c>
      <c r="C1601" s="38" t="s">
        <v>6851</v>
      </c>
      <c r="D1601" s="38" t="s">
        <v>74</v>
      </c>
      <c r="E1601" s="32">
        <v>65</v>
      </c>
      <c r="F1601" s="51">
        <v>36488</v>
      </c>
      <c r="G1601" s="59">
        <f t="shared" ca="1" si="24"/>
        <v>20.630621660324707</v>
      </c>
      <c r="I1601" s="38" t="s">
        <v>200</v>
      </c>
      <c r="J1601" s="38" t="s">
        <v>97</v>
      </c>
      <c r="K1601" s="38" t="s">
        <v>79</v>
      </c>
      <c r="L1601" s="38" t="s">
        <v>89</v>
      </c>
      <c r="M1601" s="32">
        <v>1</v>
      </c>
    </row>
    <row r="1602" spans="1:13" s="32" customFormat="1" ht="15.75" customHeight="1">
      <c r="A1602" s="32">
        <v>1600</v>
      </c>
      <c r="B1602" s="38" t="s">
        <v>6852</v>
      </c>
      <c r="C1602" s="38" t="s">
        <v>6853</v>
      </c>
      <c r="D1602" s="38" t="s">
        <v>94</v>
      </c>
      <c r="E1602" s="32">
        <v>20</v>
      </c>
      <c r="F1602" s="51">
        <v>31188</v>
      </c>
      <c r="G1602" s="71">
        <f t="shared" ca="1" si="24"/>
        <v>35.151169605530185</v>
      </c>
      <c r="H1602" s="38" t="s">
        <v>379</v>
      </c>
      <c r="I1602" s="38" t="s">
        <v>96</v>
      </c>
      <c r="J1602" s="38" t="s">
        <v>115</v>
      </c>
      <c r="K1602" s="38" t="s">
        <v>79</v>
      </c>
      <c r="L1602" s="38" t="s">
        <v>89</v>
      </c>
      <c r="M1602" s="32">
        <v>2</v>
      </c>
    </row>
    <row r="1603" spans="1:13" s="32" customFormat="1" ht="15.75" customHeight="1">
      <c r="A1603" s="32">
        <v>1601</v>
      </c>
      <c r="B1603" s="38" t="s">
        <v>6854</v>
      </c>
      <c r="C1603" s="38" t="s">
        <v>6855</v>
      </c>
      <c r="D1603" s="38" t="s">
        <v>94</v>
      </c>
      <c r="E1603" s="32">
        <v>45</v>
      </c>
      <c r="F1603" s="51">
        <v>34011</v>
      </c>
      <c r="G1603" s="71">
        <f t="shared" ca="1" si="24"/>
        <v>27.416923030187721</v>
      </c>
      <c r="H1603" s="38" t="s">
        <v>464</v>
      </c>
      <c r="I1603" s="38" t="s">
        <v>77</v>
      </c>
      <c r="J1603" s="38" t="s">
        <v>97</v>
      </c>
      <c r="K1603" s="38" t="s">
        <v>79</v>
      </c>
      <c r="L1603" s="38" t="s">
        <v>89</v>
      </c>
      <c r="M1603" s="32">
        <v>1</v>
      </c>
    </row>
    <row r="1604" spans="1:13" s="32" customFormat="1" ht="15.75" customHeight="1">
      <c r="A1604" s="32">
        <v>1602</v>
      </c>
      <c r="B1604" s="38" t="s">
        <v>5436</v>
      </c>
      <c r="C1604" s="38" t="s">
        <v>6856</v>
      </c>
      <c r="D1604" s="38" t="s">
        <v>74</v>
      </c>
      <c r="E1604" s="32">
        <v>68</v>
      </c>
      <c r="F1604" s="51">
        <v>28864</v>
      </c>
      <c r="G1604" s="71">
        <f t="shared" ref="G1604:G1667" ca="1" si="25">(NOW()-F1604)/365</f>
        <v>41.518292893201419</v>
      </c>
      <c r="H1604" s="38" t="s">
        <v>1141</v>
      </c>
      <c r="I1604" s="38" t="s">
        <v>126</v>
      </c>
      <c r="J1604" s="38" t="s">
        <v>78</v>
      </c>
      <c r="K1604" s="38" t="s">
        <v>79</v>
      </c>
      <c r="L1604" s="38" t="s">
        <v>89</v>
      </c>
      <c r="M1604" s="32">
        <v>15</v>
      </c>
    </row>
    <row r="1605" spans="1:13" s="32" customFormat="1" ht="15.75" customHeight="1">
      <c r="A1605" s="32">
        <v>1603</v>
      </c>
      <c r="B1605" s="38" t="s">
        <v>6627</v>
      </c>
      <c r="C1605" s="38" t="s">
        <v>6857</v>
      </c>
      <c r="D1605" s="38" t="s">
        <v>74</v>
      </c>
      <c r="E1605" s="32">
        <v>89</v>
      </c>
      <c r="F1605" s="51">
        <v>32467</v>
      </c>
      <c r="G1605" s="71">
        <f t="shared" ca="1" si="25"/>
        <v>31.647060016489089</v>
      </c>
      <c r="H1605" s="38" t="s">
        <v>199</v>
      </c>
      <c r="I1605" s="38" t="s">
        <v>77</v>
      </c>
      <c r="J1605" s="38" t="s">
        <v>97</v>
      </c>
      <c r="K1605" s="38" t="s">
        <v>79</v>
      </c>
      <c r="L1605" s="38" t="s">
        <v>80</v>
      </c>
      <c r="M1605" s="32">
        <v>20</v>
      </c>
    </row>
    <row r="1606" spans="1:13" s="32" customFormat="1" ht="15.75" hidden="1" customHeight="1">
      <c r="A1606" s="32">
        <v>1604</v>
      </c>
      <c r="B1606" s="38" t="s">
        <v>6858</v>
      </c>
      <c r="C1606" s="38" t="s">
        <v>6859</v>
      </c>
      <c r="D1606" s="38" t="s">
        <v>74</v>
      </c>
      <c r="E1606" s="32">
        <v>51</v>
      </c>
      <c r="F1606" s="51">
        <v>22017</v>
      </c>
      <c r="G1606" s="59">
        <f t="shared" ca="1" si="25"/>
        <v>60.277197002790459</v>
      </c>
      <c r="I1606" s="38" t="s">
        <v>96</v>
      </c>
      <c r="J1606" s="38" t="s">
        <v>115</v>
      </c>
      <c r="K1606" s="38" t="s">
        <v>79</v>
      </c>
      <c r="L1606" s="38" t="s">
        <v>89</v>
      </c>
      <c r="M1606" s="32">
        <v>20</v>
      </c>
    </row>
    <row r="1607" spans="1:13" s="32" customFormat="1" ht="15.75" hidden="1" customHeight="1">
      <c r="A1607" s="32">
        <v>1605</v>
      </c>
      <c r="B1607" s="38" t="s">
        <v>1126</v>
      </c>
      <c r="C1607" s="38" t="s">
        <v>6860</v>
      </c>
      <c r="D1607" s="38" t="s">
        <v>94</v>
      </c>
      <c r="E1607" s="32">
        <v>72</v>
      </c>
      <c r="F1607" s="51">
        <v>32203</v>
      </c>
      <c r="G1607" s="59">
        <f t="shared" ca="1" si="25"/>
        <v>32.370347687721967</v>
      </c>
      <c r="I1607" s="38" t="s">
        <v>200</v>
      </c>
      <c r="J1607" s="38" t="s">
        <v>97</v>
      </c>
      <c r="K1607" s="38" t="s">
        <v>79</v>
      </c>
      <c r="L1607" s="38" t="s">
        <v>89</v>
      </c>
      <c r="M1607" s="32">
        <v>9</v>
      </c>
    </row>
    <row r="1608" spans="1:13" s="32" customFormat="1" ht="15.75" customHeight="1">
      <c r="A1608" s="32">
        <v>1606</v>
      </c>
      <c r="B1608" s="38" t="s">
        <v>6861</v>
      </c>
      <c r="C1608" s="38" t="s">
        <v>6862</v>
      </c>
      <c r="D1608" s="38" t="s">
        <v>94</v>
      </c>
      <c r="E1608" s="32">
        <v>93</v>
      </c>
      <c r="F1608" s="51">
        <v>29550</v>
      </c>
      <c r="G1608" s="71">
        <f t="shared" ca="1" si="25"/>
        <v>39.6388408384069</v>
      </c>
      <c r="H1608" s="38" t="s">
        <v>147</v>
      </c>
      <c r="I1608" s="38" t="s">
        <v>200</v>
      </c>
      <c r="J1608" s="38" t="s">
        <v>97</v>
      </c>
      <c r="K1608" s="38" t="s">
        <v>79</v>
      </c>
      <c r="L1608" s="38" t="s">
        <v>80</v>
      </c>
      <c r="M1608" s="32">
        <v>9</v>
      </c>
    </row>
    <row r="1609" spans="1:13" s="32" customFormat="1" ht="15.75" customHeight="1">
      <c r="A1609" s="32">
        <v>1607</v>
      </c>
      <c r="B1609" s="38" t="s">
        <v>6863</v>
      </c>
      <c r="C1609" s="38" t="s">
        <v>6864</v>
      </c>
      <c r="D1609" s="38" t="s">
        <v>94</v>
      </c>
      <c r="E1609" s="32">
        <v>39</v>
      </c>
      <c r="F1609" s="51">
        <v>32164</v>
      </c>
      <c r="G1609" s="71">
        <f t="shared" ca="1" si="25"/>
        <v>32.477197002790462</v>
      </c>
      <c r="H1609" s="38" t="s">
        <v>347</v>
      </c>
      <c r="I1609" s="38" t="s">
        <v>126</v>
      </c>
      <c r="J1609" s="38" t="s">
        <v>78</v>
      </c>
      <c r="K1609" s="38" t="s">
        <v>79</v>
      </c>
      <c r="L1609" s="38" t="s">
        <v>80</v>
      </c>
      <c r="M1609" s="32">
        <v>15</v>
      </c>
    </row>
    <row r="1610" spans="1:13" s="32" customFormat="1" ht="15.75" customHeight="1">
      <c r="A1610" s="32">
        <v>1608</v>
      </c>
      <c r="B1610" s="38" t="s">
        <v>6865</v>
      </c>
      <c r="C1610" s="38" t="s">
        <v>6866</v>
      </c>
      <c r="D1610" s="38" t="s">
        <v>94</v>
      </c>
      <c r="E1610" s="32">
        <v>87</v>
      </c>
      <c r="F1610" s="51">
        <v>21449</v>
      </c>
      <c r="G1610" s="71">
        <f t="shared" ca="1" si="25"/>
        <v>61.833361386352102</v>
      </c>
      <c r="H1610" s="38" t="s">
        <v>1879</v>
      </c>
      <c r="I1610" s="38" t="s">
        <v>200</v>
      </c>
      <c r="J1610" s="38" t="s">
        <v>78</v>
      </c>
      <c r="K1610" s="38" t="s">
        <v>79</v>
      </c>
      <c r="L1610" s="38" t="s">
        <v>80</v>
      </c>
      <c r="M1610" s="32">
        <v>6</v>
      </c>
    </row>
    <row r="1611" spans="1:13" s="32" customFormat="1" ht="15.75" customHeight="1">
      <c r="A1611" s="32">
        <v>1609</v>
      </c>
      <c r="B1611" s="38" t="s">
        <v>1687</v>
      </c>
      <c r="C1611" s="38" t="s">
        <v>6867</v>
      </c>
      <c r="D1611" s="38" t="s">
        <v>74</v>
      </c>
      <c r="E1611" s="32">
        <v>64</v>
      </c>
      <c r="F1611" s="51">
        <v>35395</v>
      </c>
      <c r="G1611" s="71">
        <f t="shared" ca="1" si="25"/>
        <v>23.625142208269914</v>
      </c>
      <c r="H1611" s="38" t="s">
        <v>1141</v>
      </c>
      <c r="I1611" s="38" t="s">
        <v>88</v>
      </c>
      <c r="J1611" s="38" t="s">
        <v>78</v>
      </c>
      <c r="K1611" s="38" t="s">
        <v>79</v>
      </c>
      <c r="L1611" s="38" t="s">
        <v>80</v>
      </c>
      <c r="M1611" s="32">
        <v>3</v>
      </c>
    </row>
    <row r="1612" spans="1:13" s="32" customFormat="1" ht="15.75" customHeight="1">
      <c r="A1612" s="32">
        <v>1610</v>
      </c>
      <c r="B1612" s="38" t="s">
        <v>6868</v>
      </c>
      <c r="C1612" s="38" t="s">
        <v>6869</v>
      </c>
      <c r="D1612" s="38" t="s">
        <v>94</v>
      </c>
      <c r="E1612" s="32">
        <v>75</v>
      </c>
      <c r="F1612" s="51">
        <v>20130</v>
      </c>
      <c r="G1612" s="71">
        <f t="shared" ca="1" si="25"/>
        <v>65.44706001648909</v>
      </c>
      <c r="H1612" s="38" t="s">
        <v>87</v>
      </c>
      <c r="I1612" s="38" t="s">
        <v>200</v>
      </c>
      <c r="J1612" s="38" t="s">
        <v>115</v>
      </c>
      <c r="K1612" s="38" t="s">
        <v>79</v>
      </c>
      <c r="L1612" s="38" t="s">
        <v>80</v>
      </c>
      <c r="M1612" s="32">
        <v>9</v>
      </c>
    </row>
    <row r="1613" spans="1:13" s="32" customFormat="1" ht="15.75" customHeight="1">
      <c r="A1613" s="32">
        <v>1611</v>
      </c>
      <c r="B1613" s="38" t="s">
        <v>6870</v>
      </c>
      <c r="D1613" s="38" t="s">
        <v>74</v>
      </c>
      <c r="E1613" s="32">
        <v>93</v>
      </c>
      <c r="F1613" s="51">
        <v>26259</v>
      </c>
      <c r="G1613" s="71">
        <f t="shared" ca="1" si="25"/>
        <v>48.655279194571285</v>
      </c>
      <c r="H1613" s="38" t="s">
        <v>1888</v>
      </c>
      <c r="I1613" s="38" t="s">
        <v>158</v>
      </c>
      <c r="J1613" s="38" t="s">
        <v>115</v>
      </c>
      <c r="K1613" s="38" t="s">
        <v>79</v>
      </c>
      <c r="L1613" s="38" t="s">
        <v>80</v>
      </c>
      <c r="M1613" s="32">
        <v>13</v>
      </c>
    </row>
    <row r="1614" spans="1:13" s="32" customFormat="1" ht="15.75" customHeight="1">
      <c r="A1614" s="32">
        <v>1612</v>
      </c>
      <c r="B1614" s="38" t="s">
        <v>6704</v>
      </c>
      <c r="C1614" s="38" t="s">
        <v>6871</v>
      </c>
      <c r="D1614" s="38" t="s">
        <v>74</v>
      </c>
      <c r="E1614" s="32">
        <v>70</v>
      </c>
      <c r="F1614" s="51">
        <v>31884</v>
      </c>
      <c r="G1614" s="71">
        <f t="shared" ca="1" si="25"/>
        <v>33.244320290461694</v>
      </c>
      <c r="H1614" s="38" t="s">
        <v>717</v>
      </c>
      <c r="I1614" s="38" t="s">
        <v>96</v>
      </c>
      <c r="J1614" s="38" t="s">
        <v>115</v>
      </c>
      <c r="K1614" s="38" t="s">
        <v>79</v>
      </c>
      <c r="L1614" s="38" t="s">
        <v>80</v>
      </c>
      <c r="M1614" s="32">
        <v>22</v>
      </c>
    </row>
    <row r="1615" spans="1:13" s="32" customFormat="1" ht="15.75" hidden="1" customHeight="1">
      <c r="A1615" s="32">
        <v>1613</v>
      </c>
      <c r="B1615" s="38" t="s">
        <v>6872</v>
      </c>
      <c r="C1615" s="38" t="s">
        <v>6873</v>
      </c>
      <c r="D1615" s="38" t="s">
        <v>94</v>
      </c>
      <c r="E1615" s="32">
        <v>18</v>
      </c>
      <c r="F1615" s="51">
        <v>28270</v>
      </c>
      <c r="G1615" s="59">
        <f t="shared" ca="1" si="25"/>
        <v>43.145690153475392</v>
      </c>
      <c r="I1615" s="38" t="s">
        <v>88</v>
      </c>
      <c r="J1615" s="38" t="s">
        <v>78</v>
      </c>
      <c r="K1615" s="38" t="s">
        <v>79</v>
      </c>
      <c r="L1615" s="38" t="s">
        <v>89</v>
      </c>
      <c r="M1615" s="32">
        <v>19</v>
      </c>
    </row>
    <row r="1616" spans="1:13" s="32" customFormat="1" ht="15.75" hidden="1" customHeight="1">
      <c r="A1616" s="32">
        <v>1614</v>
      </c>
      <c r="B1616" s="38" t="s">
        <v>6874</v>
      </c>
      <c r="C1616" s="38" t="s">
        <v>6875</v>
      </c>
      <c r="D1616" s="38" t="s">
        <v>74</v>
      </c>
      <c r="E1616" s="32">
        <v>2</v>
      </c>
      <c r="F1616" s="51">
        <v>30906</v>
      </c>
      <c r="G1616" s="59">
        <f t="shared" ca="1" si="25"/>
        <v>35.923772345256211</v>
      </c>
      <c r="I1616" s="38" t="s">
        <v>200</v>
      </c>
      <c r="J1616" s="38" t="s">
        <v>115</v>
      </c>
      <c r="K1616" s="38" t="s">
        <v>79</v>
      </c>
      <c r="L1616" s="38" t="s">
        <v>89</v>
      </c>
      <c r="M1616" s="32">
        <v>8</v>
      </c>
    </row>
    <row r="1617" spans="1:13" s="32" customFormat="1" ht="15.75" hidden="1" customHeight="1">
      <c r="A1617" s="32">
        <v>1615</v>
      </c>
      <c r="B1617" s="38" t="s">
        <v>6876</v>
      </c>
      <c r="C1617" s="38" t="s">
        <v>4885</v>
      </c>
      <c r="D1617" s="38" t="s">
        <v>94</v>
      </c>
      <c r="E1617" s="32">
        <v>75</v>
      </c>
      <c r="F1617" s="51">
        <v>25968</v>
      </c>
      <c r="G1617" s="59">
        <f t="shared" ca="1" si="25"/>
        <v>49.452539468543883</v>
      </c>
      <c r="I1617" s="38" t="s">
        <v>114</v>
      </c>
      <c r="J1617" s="38" t="s">
        <v>78</v>
      </c>
      <c r="K1617" s="38" t="s">
        <v>79</v>
      </c>
      <c r="L1617" s="38" t="s">
        <v>80</v>
      </c>
      <c r="M1617" s="32">
        <v>7</v>
      </c>
    </row>
    <row r="1618" spans="1:13" s="32" customFormat="1" ht="15.75" customHeight="1">
      <c r="A1618" s="32">
        <v>1616</v>
      </c>
      <c r="B1618" s="38" t="s">
        <v>5436</v>
      </c>
      <c r="C1618" s="38" t="s">
        <v>6877</v>
      </c>
      <c r="D1618" s="38" t="s">
        <v>74</v>
      </c>
      <c r="E1618" s="32">
        <v>75</v>
      </c>
      <c r="F1618" s="51">
        <v>20317</v>
      </c>
      <c r="G1618" s="71">
        <f t="shared" ca="1" si="25"/>
        <v>64.934731249365797</v>
      </c>
      <c r="H1618" s="38" t="s">
        <v>1120</v>
      </c>
      <c r="I1618" s="38" t="s">
        <v>126</v>
      </c>
      <c r="J1618" s="38" t="s">
        <v>115</v>
      </c>
      <c r="K1618" s="38" t="s">
        <v>79</v>
      </c>
      <c r="L1618" s="38" t="s">
        <v>80</v>
      </c>
      <c r="M1618" s="32">
        <v>19</v>
      </c>
    </row>
    <row r="1619" spans="1:13" s="32" customFormat="1" ht="15.75" customHeight="1">
      <c r="A1619" s="32">
        <v>1617</v>
      </c>
      <c r="B1619" s="38" t="s">
        <v>5035</v>
      </c>
      <c r="C1619" s="38" t="s">
        <v>6878</v>
      </c>
      <c r="D1619" s="38" t="s">
        <v>94</v>
      </c>
      <c r="E1619" s="32">
        <v>97</v>
      </c>
      <c r="F1619" s="51">
        <v>28677</v>
      </c>
      <c r="G1619" s="71">
        <f t="shared" ca="1" si="25"/>
        <v>42.030621660324705</v>
      </c>
      <c r="H1619" s="38" t="s">
        <v>120</v>
      </c>
      <c r="I1619" s="38" t="s">
        <v>96</v>
      </c>
      <c r="J1619" s="38" t="s">
        <v>97</v>
      </c>
      <c r="K1619" s="38" t="s">
        <v>79</v>
      </c>
      <c r="L1619" s="38" t="s">
        <v>89</v>
      </c>
      <c r="M1619" s="32">
        <v>10</v>
      </c>
    </row>
    <row r="1620" spans="1:13" s="32" customFormat="1" ht="15.75" customHeight="1">
      <c r="A1620" s="32">
        <v>1618</v>
      </c>
      <c r="B1620" s="38" t="s">
        <v>2226</v>
      </c>
      <c r="C1620" s="38" t="s">
        <v>6879</v>
      </c>
      <c r="D1620" s="38" t="s">
        <v>94</v>
      </c>
      <c r="E1620" s="32">
        <v>90</v>
      </c>
      <c r="F1620" s="51">
        <v>24167</v>
      </c>
      <c r="G1620" s="71">
        <f t="shared" ca="1" si="25"/>
        <v>54.386786043886353</v>
      </c>
      <c r="H1620" s="38" t="s">
        <v>847</v>
      </c>
      <c r="I1620" s="38" t="s">
        <v>200</v>
      </c>
      <c r="J1620" s="38" t="s">
        <v>78</v>
      </c>
      <c r="K1620" s="38" t="s">
        <v>79</v>
      </c>
      <c r="L1620" s="38" t="s">
        <v>89</v>
      </c>
      <c r="M1620" s="32">
        <v>19</v>
      </c>
    </row>
    <row r="1621" spans="1:13" s="32" customFormat="1" ht="15.75" customHeight="1">
      <c r="A1621" s="32">
        <v>1619</v>
      </c>
      <c r="B1621" s="38" t="s">
        <v>6880</v>
      </c>
      <c r="C1621" s="38" t="s">
        <v>6881</v>
      </c>
      <c r="D1621" s="38" t="s">
        <v>74</v>
      </c>
      <c r="E1621" s="32">
        <v>83</v>
      </c>
      <c r="F1621" s="51">
        <v>26289</v>
      </c>
      <c r="G1621" s="71">
        <f t="shared" ca="1" si="25"/>
        <v>48.573087413749363</v>
      </c>
      <c r="H1621" s="38" t="s">
        <v>3445</v>
      </c>
      <c r="I1621" s="38" t="s">
        <v>200</v>
      </c>
      <c r="J1621" s="38" t="s">
        <v>78</v>
      </c>
      <c r="K1621" s="38" t="s">
        <v>79</v>
      </c>
      <c r="L1621" s="38" t="s">
        <v>80</v>
      </c>
      <c r="M1621" s="32">
        <v>6</v>
      </c>
    </row>
    <row r="1622" spans="1:13" s="32" customFormat="1" ht="15.75" customHeight="1">
      <c r="A1622" s="32">
        <v>1620</v>
      </c>
      <c r="B1622" s="38" t="s">
        <v>6882</v>
      </c>
      <c r="C1622" s="38" t="s">
        <v>6883</v>
      </c>
      <c r="D1622" s="38" t="s">
        <v>74</v>
      </c>
      <c r="E1622" s="32">
        <v>18</v>
      </c>
      <c r="F1622" s="51">
        <v>33812</v>
      </c>
      <c r="G1622" s="71">
        <f t="shared" ca="1" si="25"/>
        <v>27.962128509639776</v>
      </c>
      <c r="H1622" s="38" t="s">
        <v>546</v>
      </c>
      <c r="I1622" s="38" t="s">
        <v>200</v>
      </c>
      <c r="J1622" s="38" t="s">
        <v>115</v>
      </c>
      <c r="K1622" s="38" t="s">
        <v>79</v>
      </c>
      <c r="L1622" s="38" t="s">
        <v>80</v>
      </c>
      <c r="M1622" s="32">
        <v>2</v>
      </c>
    </row>
    <row r="1623" spans="1:13" s="32" customFormat="1" ht="15.75" customHeight="1">
      <c r="A1623" s="32">
        <v>1621</v>
      </c>
      <c r="B1623" s="38" t="s">
        <v>6698</v>
      </c>
      <c r="C1623" s="38" t="s">
        <v>6884</v>
      </c>
      <c r="D1623" s="38" t="s">
        <v>94</v>
      </c>
      <c r="E1623" s="32">
        <v>10</v>
      </c>
      <c r="F1623" s="51">
        <v>27281</v>
      </c>
      <c r="G1623" s="71">
        <f t="shared" ca="1" si="25"/>
        <v>45.855279194571281</v>
      </c>
      <c r="H1623" s="38" t="s">
        <v>333</v>
      </c>
      <c r="I1623" s="38" t="s">
        <v>158</v>
      </c>
      <c r="J1623" s="38" t="s">
        <v>78</v>
      </c>
      <c r="K1623" s="38" t="s">
        <v>79</v>
      </c>
      <c r="L1623" s="38" t="s">
        <v>89</v>
      </c>
      <c r="M1623" s="32">
        <v>22</v>
      </c>
    </row>
    <row r="1624" spans="1:13" s="32" customFormat="1" ht="15.75" customHeight="1">
      <c r="A1624" s="32">
        <v>1622</v>
      </c>
      <c r="B1624" s="38" t="s">
        <v>6885</v>
      </c>
      <c r="C1624" s="38" t="s">
        <v>6886</v>
      </c>
      <c r="D1624" s="38" t="s">
        <v>74</v>
      </c>
      <c r="E1624" s="32">
        <v>44</v>
      </c>
      <c r="F1624" s="51">
        <v>28640</v>
      </c>
      <c r="G1624" s="71">
        <f t="shared" ca="1" si="25"/>
        <v>42.131991523338407</v>
      </c>
      <c r="H1624" s="38" t="s">
        <v>258</v>
      </c>
      <c r="I1624" s="38" t="s">
        <v>200</v>
      </c>
      <c r="J1624" s="38" t="s">
        <v>115</v>
      </c>
      <c r="K1624" s="38" t="s">
        <v>79</v>
      </c>
      <c r="L1624" s="38" t="s">
        <v>89</v>
      </c>
      <c r="M1624" s="32">
        <v>16</v>
      </c>
    </row>
    <row r="1625" spans="1:13" s="32" customFormat="1" ht="15.75" customHeight="1">
      <c r="A1625" s="32">
        <v>1623</v>
      </c>
      <c r="B1625" s="38" t="s">
        <v>2344</v>
      </c>
      <c r="C1625" s="38" t="s">
        <v>6887</v>
      </c>
      <c r="D1625" s="38" t="s">
        <v>94</v>
      </c>
      <c r="E1625" s="32">
        <v>29</v>
      </c>
      <c r="F1625" s="51">
        <v>35788</v>
      </c>
      <c r="G1625" s="71">
        <f t="shared" ca="1" si="25"/>
        <v>22.548429879502788</v>
      </c>
      <c r="H1625" s="38" t="s">
        <v>3737</v>
      </c>
      <c r="I1625" s="38" t="s">
        <v>114</v>
      </c>
      <c r="J1625" s="38" t="s">
        <v>115</v>
      </c>
      <c r="K1625" s="38" t="s">
        <v>79</v>
      </c>
      <c r="L1625" s="38" t="s">
        <v>80</v>
      </c>
      <c r="M1625" s="32">
        <v>2</v>
      </c>
    </row>
    <row r="1626" spans="1:13" s="32" customFormat="1" ht="15.75" customHeight="1">
      <c r="A1626" s="32">
        <v>1624</v>
      </c>
      <c r="B1626" s="38" t="s">
        <v>6888</v>
      </c>
      <c r="C1626" s="38" t="s">
        <v>6889</v>
      </c>
      <c r="D1626" s="38" t="s">
        <v>74</v>
      </c>
      <c r="E1626" s="32">
        <v>18</v>
      </c>
      <c r="F1626" s="51">
        <v>29345</v>
      </c>
      <c r="G1626" s="71">
        <f t="shared" ca="1" si="25"/>
        <v>40.200484674023336</v>
      </c>
      <c r="H1626" s="38" t="s">
        <v>120</v>
      </c>
      <c r="I1626" s="38" t="s">
        <v>96</v>
      </c>
      <c r="J1626" s="38" t="s">
        <v>78</v>
      </c>
      <c r="K1626" s="38" t="s">
        <v>79</v>
      </c>
      <c r="L1626" s="38" t="s">
        <v>80</v>
      </c>
      <c r="M1626" s="32">
        <v>6</v>
      </c>
    </row>
    <row r="1627" spans="1:13" s="32" customFormat="1" ht="15.75" customHeight="1">
      <c r="A1627" s="32">
        <v>1625</v>
      </c>
      <c r="B1627" s="38" t="s">
        <v>5637</v>
      </c>
      <c r="C1627" s="38" t="s">
        <v>6890</v>
      </c>
      <c r="D1627" s="38" t="s">
        <v>74</v>
      </c>
      <c r="E1627" s="32">
        <v>20</v>
      </c>
      <c r="F1627" s="51">
        <v>28468</v>
      </c>
      <c r="G1627" s="71">
        <f t="shared" ca="1" si="25"/>
        <v>42.603224400050735</v>
      </c>
      <c r="H1627" s="38" t="s">
        <v>621</v>
      </c>
      <c r="I1627" s="38" t="s">
        <v>88</v>
      </c>
      <c r="J1627" s="38" t="s">
        <v>78</v>
      </c>
      <c r="K1627" s="38" t="s">
        <v>79</v>
      </c>
      <c r="L1627" s="38" t="s">
        <v>80</v>
      </c>
      <c r="M1627" s="32">
        <v>10</v>
      </c>
    </row>
    <row r="1628" spans="1:13" s="32" customFormat="1" ht="15.75" customHeight="1">
      <c r="A1628" s="32">
        <v>1626</v>
      </c>
      <c r="B1628" s="38" t="s">
        <v>6891</v>
      </c>
      <c r="C1628" s="38" t="s">
        <v>6892</v>
      </c>
      <c r="D1628" s="38" t="s">
        <v>94</v>
      </c>
      <c r="E1628" s="32">
        <v>82</v>
      </c>
      <c r="F1628" s="51">
        <v>28964</v>
      </c>
      <c r="G1628" s="71">
        <f t="shared" ca="1" si="25"/>
        <v>41.244320290461694</v>
      </c>
      <c r="H1628" s="38" t="s">
        <v>1997</v>
      </c>
      <c r="I1628" s="38" t="s">
        <v>96</v>
      </c>
      <c r="J1628" s="38" t="s">
        <v>78</v>
      </c>
      <c r="K1628" s="38" t="s">
        <v>79</v>
      </c>
      <c r="L1628" s="38" t="s">
        <v>89</v>
      </c>
      <c r="M1628" s="32">
        <v>14</v>
      </c>
    </row>
    <row r="1629" spans="1:13" s="32" customFormat="1" ht="15.75" customHeight="1">
      <c r="A1629" s="32">
        <v>1627</v>
      </c>
      <c r="B1629" s="38" t="s">
        <v>1540</v>
      </c>
      <c r="C1629" s="38" t="s">
        <v>6893</v>
      </c>
      <c r="D1629" s="38" t="s">
        <v>74</v>
      </c>
      <c r="E1629" s="32">
        <v>44</v>
      </c>
      <c r="F1629" s="51">
        <v>22604</v>
      </c>
      <c r="G1629" s="71">
        <f t="shared" ca="1" si="25"/>
        <v>58.668977824708271</v>
      </c>
      <c r="H1629" s="38" t="s">
        <v>228</v>
      </c>
      <c r="I1629" s="38" t="s">
        <v>114</v>
      </c>
      <c r="J1629" s="38" t="s">
        <v>97</v>
      </c>
      <c r="K1629" s="38" t="s">
        <v>79</v>
      </c>
      <c r="L1629" s="38" t="s">
        <v>89</v>
      </c>
      <c r="M1629" s="32">
        <v>16</v>
      </c>
    </row>
    <row r="1630" spans="1:13" s="32" customFormat="1" ht="15.75" hidden="1" customHeight="1">
      <c r="A1630" s="32">
        <v>1628</v>
      </c>
      <c r="B1630" s="38" t="s">
        <v>6894</v>
      </c>
      <c r="C1630" s="38" t="s">
        <v>6895</v>
      </c>
      <c r="D1630" s="38" t="s">
        <v>365</v>
      </c>
      <c r="E1630" s="32">
        <v>13</v>
      </c>
      <c r="G1630" s="59">
        <f t="shared" ca="1" si="25"/>
        <v>120.59774494799593</v>
      </c>
      <c r="H1630" s="38" t="s">
        <v>253</v>
      </c>
      <c r="I1630" s="38" t="s">
        <v>137</v>
      </c>
      <c r="J1630" s="38" t="s">
        <v>78</v>
      </c>
      <c r="K1630" s="38" t="s">
        <v>79</v>
      </c>
      <c r="L1630" s="38" t="s">
        <v>89</v>
      </c>
    </row>
    <row r="1631" spans="1:13" s="32" customFormat="1" ht="15.75" customHeight="1">
      <c r="A1631" s="32">
        <v>1629</v>
      </c>
      <c r="B1631" s="38" t="s">
        <v>6896</v>
      </c>
      <c r="C1631" s="38" t="s">
        <v>6897</v>
      </c>
      <c r="D1631" s="38" t="s">
        <v>74</v>
      </c>
      <c r="E1631" s="32">
        <v>46</v>
      </c>
      <c r="F1631" s="51">
        <v>27262</v>
      </c>
      <c r="G1631" s="71">
        <f t="shared" ca="1" si="25"/>
        <v>45.907333989091832</v>
      </c>
      <c r="H1631" s="38" t="s">
        <v>1997</v>
      </c>
      <c r="I1631" s="38" t="s">
        <v>96</v>
      </c>
      <c r="J1631" s="38" t="s">
        <v>78</v>
      </c>
      <c r="K1631" s="38" t="s">
        <v>79</v>
      </c>
      <c r="L1631" s="38" t="s">
        <v>89</v>
      </c>
      <c r="M1631" s="32">
        <v>14</v>
      </c>
    </row>
    <row r="1632" spans="1:13" s="32" customFormat="1" ht="15.75" customHeight="1">
      <c r="A1632" s="32">
        <v>1630</v>
      </c>
      <c r="B1632" s="38" t="s">
        <v>3227</v>
      </c>
      <c r="C1632" s="38" t="s">
        <v>6898</v>
      </c>
      <c r="D1632" s="38" t="s">
        <v>94</v>
      </c>
      <c r="E1632" s="32">
        <v>63</v>
      </c>
      <c r="F1632" s="51">
        <v>30941</v>
      </c>
      <c r="G1632" s="71">
        <f t="shared" ca="1" si="25"/>
        <v>35.827881934297309</v>
      </c>
      <c r="H1632" s="38" t="s">
        <v>1141</v>
      </c>
      <c r="I1632" s="38" t="s">
        <v>77</v>
      </c>
      <c r="J1632" s="38" t="s">
        <v>78</v>
      </c>
      <c r="K1632" s="38" t="s">
        <v>79</v>
      </c>
      <c r="L1632" s="38" t="s">
        <v>89</v>
      </c>
      <c r="M1632" s="32">
        <v>16</v>
      </c>
    </row>
    <row r="1633" spans="1:13" s="32" customFormat="1" ht="15.75" customHeight="1">
      <c r="A1633" s="32">
        <v>1631</v>
      </c>
      <c r="B1633" s="38" t="s">
        <v>6899</v>
      </c>
      <c r="C1633" s="38" t="s">
        <v>6900</v>
      </c>
      <c r="D1633" s="38" t="s">
        <v>74</v>
      </c>
      <c r="E1633" s="32">
        <v>11</v>
      </c>
      <c r="F1633" s="51">
        <v>35311</v>
      </c>
      <c r="G1633" s="71">
        <f t="shared" ca="1" si="25"/>
        <v>23.855279194571281</v>
      </c>
      <c r="H1633" s="38" t="s">
        <v>131</v>
      </c>
      <c r="I1633" s="38" t="s">
        <v>96</v>
      </c>
      <c r="J1633" s="38" t="s">
        <v>97</v>
      </c>
      <c r="K1633" s="38" t="s">
        <v>79</v>
      </c>
      <c r="L1633" s="38" t="s">
        <v>89</v>
      </c>
      <c r="M1633" s="32">
        <v>1</v>
      </c>
    </row>
    <row r="1634" spans="1:13" s="32" customFormat="1" ht="15.75" customHeight="1">
      <c r="A1634" s="32">
        <v>1632</v>
      </c>
      <c r="B1634" s="38" t="s">
        <v>6901</v>
      </c>
      <c r="C1634" s="38" t="s">
        <v>2375</v>
      </c>
      <c r="D1634" s="38" t="s">
        <v>74</v>
      </c>
      <c r="E1634" s="32">
        <v>43</v>
      </c>
      <c r="F1634" s="51">
        <v>31271</v>
      </c>
      <c r="G1634" s="71">
        <f t="shared" ca="1" si="25"/>
        <v>34.923772345256211</v>
      </c>
      <c r="H1634" s="38" t="s">
        <v>384</v>
      </c>
      <c r="I1634" s="38" t="s">
        <v>77</v>
      </c>
      <c r="J1634" s="38" t="s">
        <v>115</v>
      </c>
      <c r="K1634" s="38" t="s">
        <v>79</v>
      </c>
      <c r="L1634" s="38" t="s">
        <v>80</v>
      </c>
      <c r="M1634" s="32">
        <v>3</v>
      </c>
    </row>
    <row r="1635" spans="1:13" s="32" customFormat="1" ht="15.75" customHeight="1">
      <c r="A1635" s="32">
        <v>1633</v>
      </c>
      <c r="B1635" s="38" t="s">
        <v>6902</v>
      </c>
      <c r="C1635" s="38" t="s">
        <v>6903</v>
      </c>
      <c r="D1635" s="38" t="s">
        <v>94</v>
      </c>
      <c r="E1635" s="32">
        <v>16</v>
      </c>
      <c r="F1635" s="51">
        <v>23566</v>
      </c>
      <c r="G1635" s="71">
        <f t="shared" ca="1" si="25"/>
        <v>56.033361386352105</v>
      </c>
      <c r="H1635" s="38" t="s">
        <v>431</v>
      </c>
      <c r="I1635" s="38" t="s">
        <v>88</v>
      </c>
      <c r="J1635" s="38" t="s">
        <v>115</v>
      </c>
      <c r="K1635" s="38" t="s">
        <v>79</v>
      </c>
      <c r="L1635" s="38" t="s">
        <v>80</v>
      </c>
      <c r="M1635" s="32">
        <v>14</v>
      </c>
    </row>
    <row r="1636" spans="1:13" s="32" customFormat="1" ht="15.75" customHeight="1">
      <c r="A1636" s="32">
        <v>1634</v>
      </c>
      <c r="B1636" s="38" t="s">
        <v>6904</v>
      </c>
      <c r="C1636" s="38" t="s">
        <v>6905</v>
      </c>
      <c r="D1636" s="38" t="s">
        <v>94</v>
      </c>
      <c r="E1636" s="32">
        <v>20</v>
      </c>
      <c r="F1636" s="51">
        <v>25811</v>
      </c>
      <c r="G1636" s="71">
        <f t="shared" ca="1" si="25"/>
        <v>49.882676454845253</v>
      </c>
      <c r="H1636" s="38" t="s">
        <v>511</v>
      </c>
      <c r="I1636" s="38" t="s">
        <v>77</v>
      </c>
      <c r="J1636" s="38" t="s">
        <v>97</v>
      </c>
      <c r="K1636" s="38" t="s">
        <v>79</v>
      </c>
      <c r="L1636" s="38" t="s">
        <v>89</v>
      </c>
      <c r="M1636" s="32">
        <v>12</v>
      </c>
    </row>
    <row r="1637" spans="1:13" s="32" customFormat="1" ht="15.75" customHeight="1">
      <c r="A1637" s="32">
        <v>1635</v>
      </c>
      <c r="B1637" s="38" t="s">
        <v>4160</v>
      </c>
      <c r="C1637" s="38" t="s">
        <v>6906</v>
      </c>
      <c r="D1637" s="38" t="s">
        <v>94</v>
      </c>
      <c r="E1637" s="32">
        <v>36</v>
      </c>
      <c r="F1637" s="51">
        <v>26178</v>
      </c>
      <c r="G1637" s="71">
        <f t="shared" ca="1" si="25"/>
        <v>48.87719700279046</v>
      </c>
      <c r="H1637" s="38" t="s">
        <v>3364</v>
      </c>
      <c r="I1637" s="38" t="s">
        <v>96</v>
      </c>
      <c r="J1637" s="38" t="s">
        <v>78</v>
      </c>
      <c r="K1637" s="38" t="s">
        <v>79</v>
      </c>
      <c r="L1637" s="38" t="s">
        <v>89</v>
      </c>
      <c r="M1637" s="32">
        <v>7</v>
      </c>
    </row>
    <row r="1638" spans="1:13" s="32" customFormat="1" ht="15.75" customHeight="1">
      <c r="A1638" s="32">
        <v>1636</v>
      </c>
      <c r="B1638" s="38" t="s">
        <v>182</v>
      </c>
      <c r="C1638" s="38" t="s">
        <v>6907</v>
      </c>
      <c r="D1638" s="38" t="s">
        <v>94</v>
      </c>
      <c r="E1638" s="32">
        <v>65</v>
      </c>
      <c r="F1638" s="51">
        <v>29353</v>
      </c>
      <c r="G1638" s="71">
        <f t="shared" ca="1" si="25"/>
        <v>40.178566865804157</v>
      </c>
      <c r="H1638" s="38" t="s">
        <v>1271</v>
      </c>
      <c r="I1638" s="38" t="s">
        <v>77</v>
      </c>
      <c r="J1638" s="38" t="s">
        <v>115</v>
      </c>
      <c r="K1638" s="38" t="s">
        <v>79</v>
      </c>
      <c r="L1638" s="38" t="s">
        <v>80</v>
      </c>
      <c r="M1638" s="32">
        <v>5</v>
      </c>
    </row>
    <row r="1639" spans="1:13" s="32" customFormat="1" ht="15.75" customHeight="1">
      <c r="A1639" s="32">
        <v>1637</v>
      </c>
      <c r="B1639" s="38" t="s">
        <v>6908</v>
      </c>
      <c r="C1639" s="38" t="s">
        <v>6909</v>
      </c>
      <c r="D1639" s="38" t="s">
        <v>74</v>
      </c>
      <c r="E1639" s="32">
        <v>78</v>
      </c>
      <c r="F1639" s="51">
        <v>25241</v>
      </c>
      <c r="G1639" s="71">
        <f t="shared" ca="1" si="25"/>
        <v>51.44432029046169</v>
      </c>
      <c r="H1639" s="38" t="s">
        <v>2711</v>
      </c>
      <c r="I1639" s="38" t="s">
        <v>77</v>
      </c>
      <c r="J1639" s="38" t="s">
        <v>115</v>
      </c>
      <c r="K1639" s="38" t="s">
        <v>79</v>
      </c>
      <c r="L1639" s="38" t="s">
        <v>89</v>
      </c>
      <c r="M1639" s="32">
        <v>6</v>
      </c>
    </row>
    <row r="1640" spans="1:13" s="32" customFormat="1" ht="15.75" customHeight="1">
      <c r="A1640" s="32">
        <v>1638</v>
      </c>
      <c r="B1640" s="38" t="s">
        <v>6605</v>
      </c>
      <c r="C1640" s="38" t="s">
        <v>6910</v>
      </c>
      <c r="D1640" s="38" t="s">
        <v>74</v>
      </c>
      <c r="E1640" s="32">
        <v>55</v>
      </c>
      <c r="F1640" s="51">
        <v>33736</v>
      </c>
      <c r="G1640" s="71">
        <f t="shared" ca="1" si="25"/>
        <v>28.170347687721968</v>
      </c>
      <c r="H1640" s="38" t="s">
        <v>131</v>
      </c>
      <c r="I1640" s="38" t="s">
        <v>96</v>
      </c>
      <c r="J1640" s="38" t="s">
        <v>78</v>
      </c>
      <c r="K1640" s="38" t="s">
        <v>79</v>
      </c>
      <c r="L1640" s="38" t="s">
        <v>80</v>
      </c>
      <c r="M1640" s="32">
        <v>10</v>
      </c>
    </row>
    <row r="1641" spans="1:13" s="32" customFormat="1" ht="15.75" hidden="1" customHeight="1">
      <c r="A1641" s="32">
        <v>1639</v>
      </c>
      <c r="B1641" s="38" t="s">
        <v>6911</v>
      </c>
      <c r="C1641" s="38" t="s">
        <v>6912</v>
      </c>
      <c r="D1641" s="38" t="s">
        <v>94</v>
      </c>
      <c r="E1641" s="32">
        <v>9</v>
      </c>
      <c r="F1641" s="51">
        <v>22997</v>
      </c>
      <c r="G1641" s="59">
        <f t="shared" ca="1" si="25"/>
        <v>57.592265495941142</v>
      </c>
      <c r="I1641" s="38" t="s">
        <v>77</v>
      </c>
      <c r="J1641" s="38" t="s">
        <v>78</v>
      </c>
      <c r="K1641" s="38" t="s">
        <v>79</v>
      </c>
      <c r="L1641" s="38" t="s">
        <v>80</v>
      </c>
      <c r="M1641" s="32">
        <v>12</v>
      </c>
    </row>
    <row r="1642" spans="1:13" s="32" customFormat="1" ht="15.75" customHeight="1">
      <c r="A1642" s="32">
        <v>1640</v>
      </c>
      <c r="B1642" s="38" t="s">
        <v>6913</v>
      </c>
      <c r="C1642" s="38" t="s">
        <v>6914</v>
      </c>
      <c r="D1642" s="38" t="s">
        <v>74</v>
      </c>
      <c r="E1642" s="32">
        <v>37</v>
      </c>
      <c r="F1642" s="51">
        <v>34747</v>
      </c>
      <c r="G1642" s="71">
        <f t="shared" ca="1" si="25"/>
        <v>25.400484674023335</v>
      </c>
      <c r="H1642" s="38" t="s">
        <v>2533</v>
      </c>
      <c r="I1642" s="38" t="s">
        <v>200</v>
      </c>
      <c r="J1642" s="38" t="s">
        <v>115</v>
      </c>
      <c r="K1642" s="38" t="s">
        <v>79</v>
      </c>
      <c r="L1642" s="38" t="s">
        <v>80</v>
      </c>
      <c r="M1642" s="32">
        <v>3</v>
      </c>
    </row>
    <row r="1643" spans="1:13" s="32" customFormat="1" ht="15.75" customHeight="1">
      <c r="A1643" s="32">
        <v>1641</v>
      </c>
      <c r="B1643" s="38" t="s">
        <v>6915</v>
      </c>
      <c r="C1643" s="38" t="s">
        <v>3197</v>
      </c>
      <c r="D1643" s="38" t="s">
        <v>74</v>
      </c>
      <c r="E1643" s="32">
        <v>29</v>
      </c>
      <c r="F1643" s="51">
        <v>26543</v>
      </c>
      <c r="G1643" s="71">
        <f t="shared" ca="1" si="25"/>
        <v>47.87719700279046</v>
      </c>
      <c r="H1643" s="38" t="s">
        <v>717</v>
      </c>
      <c r="I1643" s="38" t="s">
        <v>96</v>
      </c>
      <c r="J1643" s="38" t="s">
        <v>78</v>
      </c>
      <c r="K1643" s="38" t="s">
        <v>79</v>
      </c>
      <c r="L1643" s="38" t="s">
        <v>89</v>
      </c>
      <c r="M1643" s="32">
        <v>14</v>
      </c>
    </row>
    <row r="1644" spans="1:13" s="32" customFormat="1" ht="15.75" customHeight="1">
      <c r="A1644" s="32">
        <v>1642</v>
      </c>
      <c r="B1644" s="38" t="s">
        <v>6347</v>
      </c>
      <c r="C1644" s="38" t="s">
        <v>6916</v>
      </c>
      <c r="D1644" s="38" t="s">
        <v>74</v>
      </c>
      <c r="E1644" s="32">
        <v>97</v>
      </c>
      <c r="F1644" s="51">
        <v>30235</v>
      </c>
      <c r="G1644" s="71">
        <f t="shared" ca="1" si="25"/>
        <v>37.762128509639773</v>
      </c>
      <c r="H1644" s="38" t="s">
        <v>3682</v>
      </c>
      <c r="I1644" s="38" t="s">
        <v>77</v>
      </c>
      <c r="J1644" s="38" t="s">
        <v>97</v>
      </c>
      <c r="K1644" s="38" t="s">
        <v>79</v>
      </c>
      <c r="L1644" s="38" t="s">
        <v>80</v>
      </c>
      <c r="M1644" s="32">
        <v>3</v>
      </c>
    </row>
    <row r="1645" spans="1:13" s="32" customFormat="1" ht="15.75" hidden="1" customHeight="1">
      <c r="A1645" s="32">
        <v>1643</v>
      </c>
      <c r="B1645" s="38" t="s">
        <v>6917</v>
      </c>
      <c r="C1645" s="38" t="s">
        <v>6918</v>
      </c>
      <c r="D1645" s="38" t="s">
        <v>94</v>
      </c>
      <c r="E1645" s="32">
        <v>13</v>
      </c>
      <c r="F1645" s="51">
        <v>22288</v>
      </c>
      <c r="G1645" s="59">
        <f t="shared" ca="1" si="25"/>
        <v>59.534731249365805</v>
      </c>
      <c r="I1645" s="38" t="s">
        <v>126</v>
      </c>
      <c r="J1645" s="38" t="s">
        <v>78</v>
      </c>
      <c r="K1645" s="38" t="s">
        <v>79</v>
      </c>
      <c r="L1645" s="38" t="s">
        <v>89</v>
      </c>
      <c r="M1645" s="32">
        <v>19</v>
      </c>
    </row>
    <row r="1646" spans="1:13" s="32" customFormat="1" ht="15.75" customHeight="1">
      <c r="A1646" s="32">
        <v>1644</v>
      </c>
      <c r="B1646" s="38" t="s">
        <v>4963</v>
      </c>
      <c r="C1646" s="38" t="s">
        <v>6919</v>
      </c>
      <c r="D1646" s="38" t="s">
        <v>74</v>
      </c>
      <c r="E1646" s="32">
        <v>57</v>
      </c>
      <c r="F1646" s="51">
        <v>25538</v>
      </c>
      <c r="G1646" s="71">
        <f t="shared" ca="1" si="25"/>
        <v>50.630621660324707</v>
      </c>
      <c r="H1646" s="38" t="s">
        <v>131</v>
      </c>
      <c r="I1646" s="38" t="s">
        <v>158</v>
      </c>
      <c r="J1646" s="38" t="s">
        <v>78</v>
      </c>
      <c r="K1646" s="38" t="s">
        <v>79</v>
      </c>
      <c r="L1646" s="38" t="s">
        <v>89</v>
      </c>
      <c r="M1646" s="32">
        <v>10</v>
      </c>
    </row>
    <row r="1647" spans="1:13" s="32" customFormat="1" ht="15.75" customHeight="1">
      <c r="A1647" s="32">
        <v>1645</v>
      </c>
      <c r="B1647" s="38" t="s">
        <v>6920</v>
      </c>
      <c r="C1647" s="38" t="s">
        <v>6921</v>
      </c>
      <c r="D1647" s="38" t="s">
        <v>74</v>
      </c>
      <c r="E1647" s="32">
        <v>34</v>
      </c>
      <c r="F1647" s="51">
        <v>34862</v>
      </c>
      <c r="G1647" s="71">
        <f t="shared" ca="1" si="25"/>
        <v>25.085416180872652</v>
      </c>
      <c r="H1647" s="38" t="s">
        <v>882</v>
      </c>
      <c r="I1647" s="38" t="s">
        <v>200</v>
      </c>
      <c r="J1647" s="38" t="s">
        <v>97</v>
      </c>
      <c r="K1647" s="38" t="s">
        <v>79</v>
      </c>
      <c r="L1647" s="38" t="s">
        <v>80</v>
      </c>
      <c r="M1647" s="32">
        <v>5</v>
      </c>
    </row>
    <row r="1648" spans="1:13" s="32" customFormat="1" ht="15.75" customHeight="1">
      <c r="A1648" s="32">
        <v>1646</v>
      </c>
      <c r="B1648" s="38" t="s">
        <v>6922</v>
      </c>
      <c r="C1648" s="38" t="s">
        <v>6923</v>
      </c>
      <c r="D1648" s="38" t="s">
        <v>94</v>
      </c>
      <c r="E1648" s="32">
        <v>39</v>
      </c>
      <c r="F1648" s="51">
        <v>34505</v>
      </c>
      <c r="G1648" s="71">
        <f t="shared" ca="1" si="25"/>
        <v>26.063498372653473</v>
      </c>
      <c r="H1648" s="38" t="s">
        <v>379</v>
      </c>
      <c r="I1648" s="38" t="s">
        <v>96</v>
      </c>
      <c r="J1648" s="38" t="s">
        <v>78</v>
      </c>
      <c r="K1648" s="38" t="s">
        <v>79</v>
      </c>
      <c r="L1648" s="38" t="s">
        <v>80</v>
      </c>
      <c r="M1648" s="32">
        <v>1</v>
      </c>
    </row>
    <row r="1649" spans="1:13" s="32" customFormat="1" ht="15.75" hidden="1" customHeight="1">
      <c r="A1649" s="32">
        <v>1647</v>
      </c>
      <c r="B1649" s="38" t="s">
        <v>6924</v>
      </c>
      <c r="C1649" s="38" t="s">
        <v>6925</v>
      </c>
      <c r="D1649" s="38" t="s">
        <v>94</v>
      </c>
      <c r="E1649" s="32">
        <v>21</v>
      </c>
      <c r="F1649" s="51">
        <v>28377</v>
      </c>
      <c r="G1649" s="59">
        <f t="shared" ca="1" si="25"/>
        <v>42.852539468543881</v>
      </c>
      <c r="I1649" s="38" t="s">
        <v>96</v>
      </c>
      <c r="J1649" s="38" t="s">
        <v>115</v>
      </c>
      <c r="K1649" s="38" t="s">
        <v>79</v>
      </c>
      <c r="L1649" s="38" t="s">
        <v>80</v>
      </c>
      <c r="M1649" s="32">
        <v>17</v>
      </c>
    </row>
    <row r="1650" spans="1:13" s="32" customFormat="1" ht="15.75" customHeight="1">
      <c r="A1650" s="32">
        <v>1648</v>
      </c>
      <c r="B1650" s="38" t="s">
        <v>6926</v>
      </c>
      <c r="C1650" s="38" t="s">
        <v>6927</v>
      </c>
      <c r="D1650" s="38" t="s">
        <v>94</v>
      </c>
      <c r="E1650" s="32">
        <v>22</v>
      </c>
      <c r="F1650" s="51">
        <v>29746</v>
      </c>
      <c r="G1650" s="71">
        <f t="shared" ca="1" si="25"/>
        <v>39.101854537037035</v>
      </c>
      <c r="H1650" s="38" t="s">
        <v>1997</v>
      </c>
      <c r="I1650" s="38" t="s">
        <v>96</v>
      </c>
      <c r="J1650" s="38" t="s">
        <v>78</v>
      </c>
      <c r="K1650" s="38" t="s">
        <v>79</v>
      </c>
      <c r="L1650" s="38" t="s">
        <v>89</v>
      </c>
      <c r="M1650" s="32">
        <v>8</v>
      </c>
    </row>
    <row r="1651" spans="1:13" s="32" customFormat="1" ht="15.75" customHeight="1">
      <c r="A1651" s="32">
        <v>1649</v>
      </c>
      <c r="B1651" s="38" t="s">
        <v>6928</v>
      </c>
      <c r="C1651" s="38" t="s">
        <v>6929</v>
      </c>
      <c r="D1651" s="38" t="s">
        <v>74</v>
      </c>
      <c r="E1651" s="32">
        <v>6</v>
      </c>
      <c r="F1651" s="51">
        <v>22844</v>
      </c>
      <c r="G1651" s="71">
        <f t="shared" ca="1" si="25"/>
        <v>58.011443578132926</v>
      </c>
      <c r="H1651" s="38" t="s">
        <v>1030</v>
      </c>
      <c r="I1651" s="38" t="s">
        <v>88</v>
      </c>
      <c r="J1651" s="38" t="s">
        <v>78</v>
      </c>
      <c r="K1651" s="38" t="s">
        <v>79</v>
      </c>
      <c r="L1651" s="38" t="s">
        <v>89</v>
      </c>
      <c r="M1651" s="32">
        <v>7</v>
      </c>
    </row>
    <row r="1652" spans="1:13" s="32" customFormat="1" ht="15.75" customHeight="1">
      <c r="A1652" s="32">
        <v>1650</v>
      </c>
      <c r="B1652" s="38" t="s">
        <v>6930</v>
      </c>
      <c r="C1652" s="38" t="s">
        <v>6931</v>
      </c>
      <c r="D1652" s="38" t="s">
        <v>94</v>
      </c>
      <c r="E1652" s="32">
        <v>44</v>
      </c>
      <c r="F1652" s="51">
        <v>29344</v>
      </c>
      <c r="G1652" s="71">
        <f t="shared" ca="1" si="25"/>
        <v>40.203224400050736</v>
      </c>
      <c r="H1652" s="38" t="s">
        <v>1937</v>
      </c>
      <c r="I1652" s="38" t="s">
        <v>200</v>
      </c>
      <c r="J1652" s="38" t="s">
        <v>115</v>
      </c>
      <c r="K1652" s="38" t="s">
        <v>79</v>
      </c>
      <c r="L1652" s="38" t="s">
        <v>89</v>
      </c>
      <c r="M1652" s="32">
        <v>16</v>
      </c>
    </row>
    <row r="1653" spans="1:13" s="32" customFormat="1" ht="15.75" customHeight="1">
      <c r="A1653" s="32">
        <v>1651</v>
      </c>
      <c r="B1653" s="38" t="s">
        <v>5339</v>
      </c>
      <c r="D1653" s="38" t="s">
        <v>94</v>
      </c>
      <c r="E1653" s="32">
        <v>9</v>
      </c>
      <c r="F1653" s="51">
        <v>35394</v>
      </c>
      <c r="G1653" s="71">
        <f t="shared" ca="1" si="25"/>
        <v>23.62788193429731</v>
      </c>
      <c r="H1653" s="38" t="s">
        <v>1682</v>
      </c>
      <c r="I1653" s="38" t="s">
        <v>152</v>
      </c>
      <c r="J1653" s="38" t="s">
        <v>78</v>
      </c>
      <c r="K1653" s="38" t="s">
        <v>79</v>
      </c>
      <c r="L1653" s="38" t="s">
        <v>80</v>
      </c>
      <c r="M1653" s="32">
        <v>4</v>
      </c>
    </row>
    <row r="1654" spans="1:13" s="32" customFormat="1" ht="15.75" customHeight="1">
      <c r="A1654" s="32">
        <v>1652</v>
      </c>
      <c r="B1654" s="38" t="s">
        <v>6932</v>
      </c>
      <c r="C1654" s="38" t="s">
        <v>6933</v>
      </c>
      <c r="D1654" s="38" t="s">
        <v>94</v>
      </c>
      <c r="E1654" s="32">
        <v>53</v>
      </c>
      <c r="F1654" s="51">
        <v>29853</v>
      </c>
      <c r="G1654" s="71">
        <f t="shared" ca="1" si="25"/>
        <v>38.808703852105531</v>
      </c>
      <c r="H1654" s="38" t="s">
        <v>1448</v>
      </c>
      <c r="I1654" s="38" t="s">
        <v>77</v>
      </c>
      <c r="J1654" s="38" t="s">
        <v>115</v>
      </c>
      <c r="K1654" s="38" t="s">
        <v>79</v>
      </c>
      <c r="L1654" s="38" t="s">
        <v>80</v>
      </c>
      <c r="M1654" s="32">
        <v>7</v>
      </c>
    </row>
    <row r="1655" spans="1:13" s="32" customFormat="1" ht="15.75" hidden="1" customHeight="1">
      <c r="A1655" s="32">
        <v>1653</v>
      </c>
      <c r="B1655" s="38" t="s">
        <v>6934</v>
      </c>
      <c r="C1655" s="38" t="s">
        <v>6935</v>
      </c>
      <c r="D1655" s="38" t="s">
        <v>94</v>
      </c>
      <c r="E1655" s="32">
        <v>80</v>
      </c>
      <c r="F1655" s="51">
        <v>31896</v>
      </c>
      <c r="G1655" s="59">
        <f t="shared" ca="1" si="25"/>
        <v>33.211443578132929</v>
      </c>
      <c r="I1655" s="38" t="s">
        <v>321</v>
      </c>
      <c r="J1655" s="38" t="s">
        <v>78</v>
      </c>
      <c r="K1655" s="38" t="s">
        <v>79</v>
      </c>
      <c r="L1655" s="38" t="s">
        <v>80</v>
      </c>
      <c r="M1655" s="32">
        <v>12</v>
      </c>
    </row>
    <row r="1656" spans="1:13" s="32" customFormat="1" ht="15.75" customHeight="1">
      <c r="A1656" s="32">
        <v>1654</v>
      </c>
      <c r="B1656" s="38" t="s">
        <v>6936</v>
      </c>
      <c r="C1656" s="38" t="s">
        <v>6937</v>
      </c>
      <c r="D1656" s="38" t="s">
        <v>94</v>
      </c>
      <c r="E1656" s="32">
        <v>67</v>
      </c>
      <c r="F1656" s="51">
        <v>32572</v>
      </c>
      <c r="G1656" s="71">
        <f t="shared" ca="1" si="25"/>
        <v>31.359388783612378</v>
      </c>
      <c r="H1656" s="38" t="s">
        <v>1141</v>
      </c>
      <c r="I1656" s="38" t="s">
        <v>137</v>
      </c>
      <c r="J1656" s="38" t="s">
        <v>115</v>
      </c>
      <c r="K1656" s="38" t="s">
        <v>79</v>
      </c>
      <c r="L1656" s="38" t="s">
        <v>80</v>
      </c>
      <c r="M1656" s="32">
        <v>9</v>
      </c>
    </row>
    <row r="1657" spans="1:13" s="32" customFormat="1" ht="15.75" customHeight="1">
      <c r="A1657" s="32">
        <v>1655</v>
      </c>
      <c r="B1657" s="38" t="s">
        <v>6938</v>
      </c>
      <c r="C1657" s="38" t="s">
        <v>6939</v>
      </c>
      <c r="D1657" s="38" t="s">
        <v>74</v>
      </c>
      <c r="E1657" s="32">
        <v>38</v>
      </c>
      <c r="F1657" s="51">
        <v>30362</v>
      </c>
      <c r="G1657" s="71">
        <f t="shared" ca="1" si="25"/>
        <v>37.414183304160325</v>
      </c>
      <c r="H1657" s="38" t="s">
        <v>384</v>
      </c>
      <c r="I1657" s="38" t="s">
        <v>77</v>
      </c>
      <c r="J1657" s="38" t="s">
        <v>97</v>
      </c>
      <c r="K1657" s="38" t="s">
        <v>79</v>
      </c>
      <c r="L1657" s="38" t="s">
        <v>80</v>
      </c>
      <c r="M1657" s="32">
        <v>13</v>
      </c>
    </row>
    <row r="1658" spans="1:13" s="32" customFormat="1" ht="15.75" customHeight="1">
      <c r="A1658" s="32">
        <v>1656</v>
      </c>
      <c r="B1658" s="38" t="s">
        <v>5188</v>
      </c>
      <c r="C1658" s="38" t="s">
        <v>6940</v>
      </c>
      <c r="D1658" s="38" t="s">
        <v>74</v>
      </c>
      <c r="E1658" s="32">
        <v>59</v>
      </c>
      <c r="F1658" s="51">
        <v>28328</v>
      </c>
      <c r="G1658" s="71">
        <f t="shared" ca="1" si="25"/>
        <v>42.986786043886347</v>
      </c>
      <c r="H1658" s="38" t="s">
        <v>1030</v>
      </c>
      <c r="I1658" s="38" t="s">
        <v>96</v>
      </c>
      <c r="J1658" s="38" t="s">
        <v>78</v>
      </c>
      <c r="K1658" s="38" t="s">
        <v>79</v>
      </c>
      <c r="L1658" s="38" t="s">
        <v>80</v>
      </c>
      <c r="M1658" s="32">
        <v>7</v>
      </c>
    </row>
    <row r="1659" spans="1:13" s="32" customFormat="1" ht="15.75" customHeight="1">
      <c r="A1659" s="32">
        <v>1657</v>
      </c>
      <c r="B1659" s="38" t="s">
        <v>6941</v>
      </c>
      <c r="C1659" s="38" t="s">
        <v>6942</v>
      </c>
      <c r="D1659" s="38" t="s">
        <v>74</v>
      </c>
      <c r="E1659" s="32">
        <v>11</v>
      </c>
      <c r="F1659" s="51">
        <v>28192</v>
      </c>
      <c r="G1659" s="71">
        <f t="shared" ca="1" si="25"/>
        <v>43.359388783612381</v>
      </c>
      <c r="H1659" s="38" t="s">
        <v>3388</v>
      </c>
      <c r="I1659" s="38" t="s">
        <v>96</v>
      </c>
      <c r="J1659" s="38" t="s">
        <v>78</v>
      </c>
      <c r="K1659" s="38" t="s">
        <v>79</v>
      </c>
      <c r="L1659" s="38" t="s">
        <v>89</v>
      </c>
      <c r="M1659" s="32">
        <v>5</v>
      </c>
    </row>
    <row r="1660" spans="1:13" s="32" customFormat="1" ht="15.75" customHeight="1">
      <c r="A1660" s="32">
        <v>1658</v>
      </c>
      <c r="B1660" s="38" t="s">
        <v>6943</v>
      </c>
      <c r="C1660" s="38" t="s">
        <v>3307</v>
      </c>
      <c r="D1660" s="38" t="s">
        <v>94</v>
      </c>
      <c r="E1660" s="32">
        <v>17</v>
      </c>
      <c r="F1660" s="51">
        <v>34308</v>
      </c>
      <c r="G1660" s="71">
        <f t="shared" ca="1" si="25"/>
        <v>26.603224400050735</v>
      </c>
      <c r="H1660" s="38" t="s">
        <v>582</v>
      </c>
      <c r="I1660" s="38" t="s">
        <v>126</v>
      </c>
      <c r="J1660" s="38" t="s">
        <v>78</v>
      </c>
      <c r="K1660" s="38" t="s">
        <v>79</v>
      </c>
      <c r="L1660" s="38" t="s">
        <v>80</v>
      </c>
      <c r="M1660" s="32">
        <v>5</v>
      </c>
    </row>
    <row r="1661" spans="1:13" s="32" customFormat="1" ht="15.75" customHeight="1">
      <c r="A1661" s="32">
        <v>1659</v>
      </c>
      <c r="B1661" s="38" t="s">
        <v>6944</v>
      </c>
      <c r="C1661" s="38" t="s">
        <v>6945</v>
      </c>
      <c r="D1661" s="38" t="s">
        <v>94</v>
      </c>
      <c r="E1661" s="32">
        <v>75</v>
      </c>
      <c r="F1661" s="51">
        <v>32826</v>
      </c>
      <c r="G1661" s="71">
        <f t="shared" ca="1" si="25"/>
        <v>30.663498372653475</v>
      </c>
      <c r="H1661" s="38" t="s">
        <v>640</v>
      </c>
      <c r="I1661" s="38" t="s">
        <v>88</v>
      </c>
      <c r="J1661" s="38" t="s">
        <v>115</v>
      </c>
      <c r="K1661" s="38" t="s">
        <v>79</v>
      </c>
      <c r="L1661" s="38" t="s">
        <v>80</v>
      </c>
      <c r="M1661" s="32">
        <v>13</v>
      </c>
    </row>
    <row r="1662" spans="1:13" s="32" customFormat="1" ht="15.75" customHeight="1">
      <c r="A1662" s="32">
        <v>1660</v>
      </c>
      <c r="B1662" s="38" t="s">
        <v>6946</v>
      </c>
      <c r="C1662" s="38" t="s">
        <v>6947</v>
      </c>
      <c r="D1662" s="38" t="s">
        <v>74</v>
      </c>
      <c r="E1662" s="32">
        <v>85</v>
      </c>
      <c r="F1662" s="51">
        <v>29296</v>
      </c>
      <c r="G1662" s="71">
        <f t="shared" ca="1" si="25"/>
        <v>40.334731249365802</v>
      </c>
      <c r="H1662" s="38" t="s">
        <v>185</v>
      </c>
      <c r="I1662" s="38" t="s">
        <v>126</v>
      </c>
      <c r="J1662" s="38" t="s">
        <v>97</v>
      </c>
      <c r="K1662" s="38" t="s">
        <v>79</v>
      </c>
      <c r="L1662" s="38" t="s">
        <v>89</v>
      </c>
      <c r="M1662" s="32">
        <v>15</v>
      </c>
    </row>
    <row r="1663" spans="1:13" s="32" customFormat="1" ht="15.75" customHeight="1">
      <c r="A1663" s="32">
        <v>1661</v>
      </c>
      <c r="B1663" s="38" t="s">
        <v>6948</v>
      </c>
      <c r="C1663" s="38" t="s">
        <v>6949</v>
      </c>
      <c r="D1663" s="38" t="s">
        <v>94</v>
      </c>
      <c r="E1663" s="32">
        <v>21</v>
      </c>
      <c r="F1663" s="51">
        <v>29008</v>
      </c>
      <c r="G1663" s="71">
        <f t="shared" ca="1" si="25"/>
        <v>41.123772345256214</v>
      </c>
      <c r="H1663" s="38" t="s">
        <v>5798</v>
      </c>
      <c r="I1663" s="38" t="s">
        <v>158</v>
      </c>
      <c r="J1663" s="38" t="s">
        <v>97</v>
      </c>
      <c r="K1663" s="38" t="s">
        <v>79</v>
      </c>
      <c r="L1663" s="38" t="s">
        <v>89</v>
      </c>
      <c r="M1663" s="32">
        <v>10</v>
      </c>
    </row>
    <row r="1664" spans="1:13" s="32" customFormat="1" ht="15.75" customHeight="1">
      <c r="A1664" s="32">
        <v>1662</v>
      </c>
      <c r="B1664" s="38" t="s">
        <v>2809</v>
      </c>
      <c r="C1664" s="38" t="s">
        <v>6950</v>
      </c>
      <c r="D1664" s="38" t="s">
        <v>94</v>
      </c>
      <c r="E1664" s="32">
        <v>40</v>
      </c>
      <c r="F1664" s="51">
        <v>20546</v>
      </c>
      <c r="G1664" s="71">
        <f t="shared" ca="1" si="25"/>
        <v>64.307333989091831</v>
      </c>
      <c r="H1664" s="38" t="s">
        <v>384</v>
      </c>
      <c r="I1664" s="38" t="s">
        <v>77</v>
      </c>
      <c r="J1664" s="38" t="s">
        <v>115</v>
      </c>
      <c r="K1664" s="38" t="s">
        <v>79</v>
      </c>
      <c r="L1664" s="38" t="s">
        <v>89</v>
      </c>
      <c r="M1664" s="32">
        <v>11</v>
      </c>
    </row>
    <row r="1665" spans="1:13" s="32" customFormat="1" ht="15.75" customHeight="1">
      <c r="A1665" s="32">
        <v>1663</v>
      </c>
      <c r="B1665" s="38" t="s">
        <v>6951</v>
      </c>
      <c r="C1665" s="38" t="s">
        <v>6952</v>
      </c>
      <c r="D1665" s="38" t="s">
        <v>94</v>
      </c>
      <c r="E1665" s="32">
        <v>68</v>
      </c>
      <c r="F1665" s="51">
        <v>28520</v>
      </c>
      <c r="G1665" s="71">
        <f t="shared" ca="1" si="25"/>
        <v>42.460758646626076</v>
      </c>
      <c r="H1665" s="38" t="s">
        <v>310</v>
      </c>
      <c r="I1665" s="38" t="s">
        <v>88</v>
      </c>
      <c r="J1665" s="38" t="s">
        <v>115</v>
      </c>
      <c r="K1665" s="38" t="s">
        <v>79</v>
      </c>
      <c r="L1665" s="38" t="s">
        <v>80</v>
      </c>
      <c r="M1665" s="32">
        <v>9</v>
      </c>
    </row>
    <row r="1666" spans="1:13" s="32" customFormat="1" ht="15.75" customHeight="1">
      <c r="A1666" s="32">
        <v>1664</v>
      </c>
      <c r="B1666" s="38" t="s">
        <v>6953</v>
      </c>
      <c r="C1666" s="38" t="s">
        <v>6954</v>
      </c>
      <c r="D1666" s="38" t="s">
        <v>74</v>
      </c>
      <c r="E1666" s="32">
        <v>11</v>
      </c>
      <c r="F1666" s="51">
        <v>27758</v>
      </c>
      <c r="G1666" s="71">
        <f t="shared" ca="1" si="25"/>
        <v>44.548429879502791</v>
      </c>
      <c r="H1666" s="38" t="s">
        <v>1271</v>
      </c>
      <c r="I1666" s="38" t="s">
        <v>77</v>
      </c>
      <c r="J1666" s="38" t="s">
        <v>97</v>
      </c>
      <c r="K1666" s="38" t="s">
        <v>79</v>
      </c>
      <c r="L1666" s="38" t="s">
        <v>80</v>
      </c>
      <c r="M1666" s="32">
        <v>9</v>
      </c>
    </row>
    <row r="1667" spans="1:13" s="32" customFormat="1" ht="15.75" customHeight="1">
      <c r="A1667" s="32">
        <v>1665</v>
      </c>
      <c r="B1667" s="38" t="s">
        <v>6955</v>
      </c>
      <c r="C1667" s="38" t="s">
        <v>5429</v>
      </c>
      <c r="D1667" s="38" t="s">
        <v>74</v>
      </c>
      <c r="E1667" s="32">
        <v>48</v>
      </c>
      <c r="F1667" s="51">
        <v>28447</v>
      </c>
      <c r="G1667" s="71">
        <f t="shared" ca="1" si="25"/>
        <v>42.660758646626078</v>
      </c>
      <c r="H1667" s="38" t="s">
        <v>199</v>
      </c>
      <c r="I1667" s="38" t="s">
        <v>152</v>
      </c>
      <c r="J1667" s="38" t="s">
        <v>78</v>
      </c>
      <c r="K1667" s="38" t="s">
        <v>79</v>
      </c>
      <c r="L1667" s="38" t="s">
        <v>89</v>
      </c>
      <c r="M1667" s="32">
        <v>11</v>
      </c>
    </row>
    <row r="1668" spans="1:13" s="32" customFormat="1" ht="15.75" customHeight="1">
      <c r="A1668" s="32">
        <v>1666</v>
      </c>
      <c r="B1668" s="38" t="s">
        <v>3757</v>
      </c>
      <c r="C1668" s="38" t="s">
        <v>6956</v>
      </c>
      <c r="D1668" s="38" t="s">
        <v>74</v>
      </c>
      <c r="E1668" s="32">
        <v>73</v>
      </c>
      <c r="F1668" s="51">
        <v>28217</v>
      </c>
      <c r="G1668" s="71">
        <f t="shared" ref="G1668:G1731" ca="1" si="26">(NOW()-F1668)/365</f>
        <v>43.290895632927445</v>
      </c>
      <c r="H1668" s="38" t="s">
        <v>263</v>
      </c>
      <c r="I1668" s="38" t="s">
        <v>200</v>
      </c>
      <c r="J1668" s="38" t="s">
        <v>78</v>
      </c>
      <c r="K1668" s="38" t="s">
        <v>79</v>
      </c>
      <c r="L1668" s="38" t="s">
        <v>89</v>
      </c>
      <c r="M1668" s="32">
        <v>14</v>
      </c>
    </row>
    <row r="1669" spans="1:13" s="32" customFormat="1" ht="15.75" customHeight="1">
      <c r="A1669" s="32">
        <v>1667</v>
      </c>
      <c r="B1669" s="38" t="s">
        <v>5095</v>
      </c>
      <c r="C1669" s="38" t="s">
        <v>6957</v>
      </c>
      <c r="D1669" s="38" t="s">
        <v>74</v>
      </c>
      <c r="E1669" s="32">
        <v>67</v>
      </c>
      <c r="F1669" s="51">
        <v>20138</v>
      </c>
      <c r="G1669" s="71">
        <f t="shared" ca="1" si="26"/>
        <v>65.425142208269918</v>
      </c>
      <c r="H1669" s="38" t="s">
        <v>682</v>
      </c>
      <c r="I1669" s="38" t="s">
        <v>77</v>
      </c>
      <c r="J1669" s="38" t="s">
        <v>115</v>
      </c>
      <c r="K1669" s="38" t="s">
        <v>79</v>
      </c>
      <c r="L1669" s="38" t="s">
        <v>89</v>
      </c>
      <c r="M1669" s="32">
        <v>18</v>
      </c>
    </row>
    <row r="1670" spans="1:13" s="32" customFormat="1" ht="15.75" customHeight="1">
      <c r="A1670" s="32">
        <v>1668</v>
      </c>
      <c r="B1670" s="38" t="s">
        <v>6958</v>
      </c>
      <c r="C1670" s="38" t="s">
        <v>6959</v>
      </c>
      <c r="D1670" s="38" t="s">
        <v>94</v>
      </c>
      <c r="E1670" s="32">
        <v>75</v>
      </c>
      <c r="F1670" s="51">
        <v>23906</v>
      </c>
      <c r="G1670" s="71">
        <f t="shared" ca="1" si="26"/>
        <v>55.101854537037035</v>
      </c>
      <c r="H1670" s="38" t="s">
        <v>1367</v>
      </c>
      <c r="I1670" s="38" t="s">
        <v>96</v>
      </c>
      <c r="J1670" s="38" t="s">
        <v>78</v>
      </c>
      <c r="K1670" s="38" t="s">
        <v>79</v>
      </c>
      <c r="L1670" s="38" t="s">
        <v>89</v>
      </c>
      <c r="M1670" s="32">
        <v>8</v>
      </c>
    </row>
    <row r="1671" spans="1:13" s="32" customFormat="1" ht="15.75" customHeight="1">
      <c r="A1671" s="32">
        <v>1669</v>
      </c>
      <c r="B1671" s="38" t="s">
        <v>6960</v>
      </c>
      <c r="C1671" s="38" t="s">
        <v>6961</v>
      </c>
      <c r="D1671" s="38" t="s">
        <v>74</v>
      </c>
      <c r="E1671" s="32">
        <v>74</v>
      </c>
      <c r="F1671" s="51">
        <v>28567</v>
      </c>
      <c r="G1671" s="71">
        <f t="shared" ca="1" si="26"/>
        <v>42.331991523338402</v>
      </c>
      <c r="H1671" s="38" t="s">
        <v>1997</v>
      </c>
      <c r="I1671" s="38" t="s">
        <v>96</v>
      </c>
      <c r="J1671" s="38" t="s">
        <v>115</v>
      </c>
      <c r="K1671" s="38" t="s">
        <v>79</v>
      </c>
      <c r="L1671" s="38" t="s">
        <v>80</v>
      </c>
      <c r="M1671" s="32">
        <v>21</v>
      </c>
    </row>
    <row r="1672" spans="1:13" s="32" customFormat="1" ht="15.75" customHeight="1">
      <c r="A1672" s="32">
        <v>1670</v>
      </c>
      <c r="B1672" s="38" t="s">
        <v>6962</v>
      </c>
      <c r="C1672" s="38" t="s">
        <v>6963</v>
      </c>
      <c r="D1672" s="38" t="s">
        <v>94</v>
      </c>
      <c r="E1672" s="32">
        <v>30</v>
      </c>
      <c r="F1672" s="51">
        <v>28714</v>
      </c>
      <c r="G1672" s="71">
        <f t="shared" ca="1" si="26"/>
        <v>41.929251797311011</v>
      </c>
      <c r="H1672" s="38" t="s">
        <v>3925</v>
      </c>
      <c r="I1672" s="38" t="s">
        <v>126</v>
      </c>
      <c r="J1672" s="38" t="s">
        <v>78</v>
      </c>
      <c r="K1672" s="38" t="s">
        <v>79</v>
      </c>
      <c r="L1672" s="38" t="s">
        <v>89</v>
      </c>
      <c r="M1672" s="32">
        <v>19</v>
      </c>
    </row>
    <row r="1673" spans="1:13" s="32" customFormat="1" ht="15.75" customHeight="1">
      <c r="A1673" s="32">
        <v>1671</v>
      </c>
      <c r="B1673" s="38" t="s">
        <v>6964</v>
      </c>
      <c r="C1673" s="38" t="s">
        <v>6965</v>
      </c>
      <c r="D1673" s="38" t="s">
        <v>94</v>
      </c>
      <c r="E1673" s="32">
        <v>69</v>
      </c>
      <c r="F1673" s="51">
        <v>20843</v>
      </c>
      <c r="G1673" s="71">
        <f t="shared" ca="1" si="26"/>
        <v>63.49363535895484</v>
      </c>
      <c r="H1673" s="38" t="s">
        <v>209</v>
      </c>
      <c r="I1673" s="38" t="s">
        <v>88</v>
      </c>
      <c r="J1673" s="38" t="s">
        <v>78</v>
      </c>
      <c r="K1673" s="38" t="s">
        <v>79</v>
      </c>
      <c r="L1673" s="38" t="s">
        <v>80</v>
      </c>
      <c r="M1673" s="32">
        <v>14</v>
      </c>
    </row>
    <row r="1674" spans="1:13" s="32" customFormat="1" ht="15.75" customHeight="1">
      <c r="A1674" s="32">
        <v>1672</v>
      </c>
      <c r="B1674" s="38" t="s">
        <v>6966</v>
      </c>
      <c r="C1674" s="38" t="s">
        <v>6967</v>
      </c>
      <c r="D1674" s="38" t="s">
        <v>94</v>
      </c>
      <c r="E1674" s="32">
        <v>21</v>
      </c>
      <c r="F1674" s="51">
        <v>23128</v>
      </c>
      <c r="G1674" s="71">
        <f t="shared" ca="1" si="26"/>
        <v>57.233361386352101</v>
      </c>
      <c r="H1674" s="38" t="s">
        <v>284</v>
      </c>
      <c r="I1674" s="38" t="s">
        <v>137</v>
      </c>
      <c r="J1674" s="38" t="s">
        <v>97</v>
      </c>
      <c r="K1674" s="38" t="s">
        <v>79</v>
      </c>
      <c r="L1674" s="38" t="s">
        <v>80</v>
      </c>
      <c r="M1674" s="32">
        <v>9</v>
      </c>
    </row>
    <row r="1675" spans="1:13" s="32" customFormat="1" ht="15.75" customHeight="1">
      <c r="A1675" s="32">
        <v>1673</v>
      </c>
      <c r="B1675" s="38" t="s">
        <v>6968</v>
      </c>
      <c r="C1675" s="38" t="s">
        <v>6969</v>
      </c>
      <c r="D1675" s="38" t="s">
        <v>94</v>
      </c>
      <c r="E1675" s="32">
        <v>45</v>
      </c>
      <c r="F1675" s="51">
        <v>28803</v>
      </c>
      <c r="G1675" s="71">
        <f t="shared" ca="1" si="26"/>
        <v>41.68541618087265</v>
      </c>
      <c r="H1675" s="38" t="s">
        <v>1141</v>
      </c>
      <c r="I1675" s="38" t="s">
        <v>96</v>
      </c>
      <c r="J1675" s="38" t="s">
        <v>97</v>
      </c>
      <c r="K1675" s="38" t="s">
        <v>79</v>
      </c>
      <c r="L1675" s="38" t="s">
        <v>80</v>
      </c>
      <c r="M1675" s="32">
        <v>21</v>
      </c>
    </row>
    <row r="1676" spans="1:13" s="32" customFormat="1" ht="15.75" customHeight="1">
      <c r="A1676" s="32">
        <v>1674</v>
      </c>
      <c r="B1676" s="38" t="s">
        <v>6970</v>
      </c>
      <c r="C1676" s="38" t="s">
        <v>6971</v>
      </c>
      <c r="D1676" s="38" t="s">
        <v>94</v>
      </c>
      <c r="E1676" s="32">
        <v>97</v>
      </c>
      <c r="F1676" s="51">
        <v>28424</v>
      </c>
      <c r="G1676" s="71">
        <f t="shared" ca="1" si="26"/>
        <v>42.723772345256215</v>
      </c>
      <c r="H1676" s="38" t="s">
        <v>669</v>
      </c>
      <c r="I1676" s="38" t="s">
        <v>77</v>
      </c>
      <c r="J1676" s="38" t="s">
        <v>115</v>
      </c>
      <c r="K1676" s="38" t="s">
        <v>79</v>
      </c>
      <c r="L1676" s="38" t="s">
        <v>89</v>
      </c>
      <c r="M1676" s="32">
        <v>20</v>
      </c>
    </row>
    <row r="1677" spans="1:13" s="32" customFormat="1" ht="15.75" customHeight="1">
      <c r="A1677" s="32">
        <v>1675</v>
      </c>
      <c r="B1677" s="38" t="s">
        <v>6972</v>
      </c>
      <c r="C1677" s="38" t="s">
        <v>6973</v>
      </c>
      <c r="D1677" s="38" t="s">
        <v>74</v>
      </c>
      <c r="E1677" s="32">
        <v>76</v>
      </c>
      <c r="F1677" s="51">
        <v>20315</v>
      </c>
      <c r="G1677" s="71">
        <f t="shared" ca="1" si="26"/>
        <v>64.940210701420597</v>
      </c>
      <c r="H1677" s="38" t="s">
        <v>2642</v>
      </c>
      <c r="I1677" s="38" t="s">
        <v>77</v>
      </c>
      <c r="J1677" s="38" t="s">
        <v>97</v>
      </c>
      <c r="K1677" s="38" t="s">
        <v>79</v>
      </c>
      <c r="L1677" s="38" t="s">
        <v>80</v>
      </c>
      <c r="M1677" s="32">
        <v>14</v>
      </c>
    </row>
    <row r="1678" spans="1:13" s="32" customFormat="1" ht="15.75" customHeight="1">
      <c r="A1678" s="32">
        <v>1676</v>
      </c>
      <c r="B1678" s="38" t="s">
        <v>6850</v>
      </c>
      <c r="C1678" s="38" t="s">
        <v>6974</v>
      </c>
      <c r="D1678" s="38" t="s">
        <v>74</v>
      </c>
      <c r="E1678" s="32">
        <v>63</v>
      </c>
      <c r="F1678" s="51">
        <v>27484</v>
      </c>
      <c r="G1678" s="71">
        <f t="shared" ca="1" si="26"/>
        <v>45.299114811009638</v>
      </c>
      <c r="H1678" s="38" t="s">
        <v>621</v>
      </c>
      <c r="I1678" s="38" t="s">
        <v>158</v>
      </c>
      <c r="J1678" s="38" t="s">
        <v>78</v>
      </c>
      <c r="K1678" s="38" t="s">
        <v>79</v>
      </c>
      <c r="L1678" s="38" t="s">
        <v>89</v>
      </c>
      <c r="M1678" s="32">
        <v>13</v>
      </c>
    </row>
    <row r="1679" spans="1:13" s="32" customFormat="1" ht="15.75" customHeight="1">
      <c r="A1679" s="32">
        <v>1677</v>
      </c>
      <c r="B1679" s="38" t="s">
        <v>6975</v>
      </c>
      <c r="C1679" s="38" t="s">
        <v>6976</v>
      </c>
      <c r="D1679" s="38" t="s">
        <v>94</v>
      </c>
      <c r="E1679" s="32">
        <v>56</v>
      </c>
      <c r="F1679" s="51">
        <v>21333</v>
      </c>
      <c r="G1679" s="71">
        <f t="shared" ca="1" si="26"/>
        <v>62.151169605530185</v>
      </c>
      <c r="H1679" s="38" t="s">
        <v>469</v>
      </c>
      <c r="I1679" s="38" t="s">
        <v>158</v>
      </c>
      <c r="J1679" s="38" t="s">
        <v>97</v>
      </c>
      <c r="K1679" s="38" t="s">
        <v>79</v>
      </c>
      <c r="L1679" s="38" t="s">
        <v>80</v>
      </c>
      <c r="M1679" s="32">
        <v>16</v>
      </c>
    </row>
    <row r="1680" spans="1:13" s="32" customFormat="1" ht="15.75" hidden="1" customHeight="1">
      <c r="A1680" s="32">
        <v>1678</v>
      </c>
      <c r="B1680" s="38" t="s">
        <v>6977</v>
      </c>
      <c r="C1680" s="38" t="s">
        <v>2628</v>
      </c>
      <c r="D1680" s="38" t="s">
        <v>94</v>
      </c>
      <c r="E1680" s="32">
        <v>20</v>
      </c>
      <c r="F1680" s="51">
        <v>28405</v>
      </c>
      <c r="G1680" s="59">
        <f t="shared" ca="1" si="26"/>
        <v>42.775827139776759</v>
      </c>
      <c r="I1680" s="38" t="s">
        <v>96</v>
      </c>
      <c r="J1680" s="38" t="s">
        <v>115</v>
      </c>
      <c r="K1680" s="38" t="s">
        <v>79</v>
      </c>
      <c r="L1680" s="38" t="s">
        <v>80</v>
      </c>
      <c r="M1680" s="32">
        <v>13</v>
      </c>
    </row>
    <row r="1681" spans="1:13" s="32" customFormat="1" ht="15.75" customHeight="1">
      <c r="A1681" s="32">
        <v>1679</v>
      </c>
      <c r="B1681" s="38" t="s">
        <v>6978</v>
      </c>
      <c r="C1681" s="38" t="s">
        <v>6979</v>
      </c>
      <c r="D1681" s="38" t="s">
        <v>94</v>
      </c>
      <c r="E1681" s="32">
        <v>92</v>
      </c>
      <c r="F1681" s="51">
        <v>27701</v>
      </c>
      <c r="G1681" s="71">
        <f t="shared" ca="1" si="26"/>
        <v>44.704594263064436</v>
      </c>
      <c r="H1681" s="38" t="s">
        <v>1629</v>
      </c>
      <c r="I1681" s="38" t="s">
        <v>158</v>
      </c>
      <c r="J1681" s="38" t="s">
        <v>78</v>
      </c>
      <c r="K1681" s="38" t="s">
        <v>79</v>
      </c>
      <c r="L1681" s="38" t="s">
        <v>80</v>
      </c>
      <c r="M1681" s="32">
        <v>13</v>
      </c>
    </row>
    <row r="1682" spans="1:13" s="32" customFormat="1" ht="15.75" customHeight="1">
      <c r="A1682" s="32">
        <v>1680</v>
      </c>
      <c r="B1682" s="38" t="s">
        <v>381</v>
      </c>
      <c r="C1682" s="38" t="s">
        <v>6980</v>
      </c>
      <c r="D1682" s="38" t="s">
        <v>94</v>
      </c>
      <c r="E1682" s="32">
        <v>5</v>
      </c>
      <c r="F1682" s="51">
        <v>36004</v>
      </c>
      <c r="G1682" s="71">
        <f t="shared" ca="1" si="26"/>
        <v>21.956649057584979</v>
      </c>
      <c r="H1682" s="38" t="s">
        <v>464</v>
      </c>
      <c r="I1682" s="38" t="s">
        <v>88</v>
      </c>
      <c r="J1682" s="38" t="s">
        <v>78</v>
      </c>
      <c r="K1682" s="38" t="s">
        <v>79</v>
      </c>
      <c r="L1682" s="38" t="s">
        <v>80</v>
      </c>
      <c r="M1682" s="32">
        <v>4</v>
      </c>
    </row>
    <row r="1683" spans="1:13" s="32" customFormat="1" ht="15.75" hidden="1" customHeight="1">
      <c r="A1683" s="32">
        <v>1681</v>
      </c>
      <c r="B1683" s="38" t="s">
        <v>1373</v>
      </c>
      <c r="C1683" s="38" t="s">
        <v>6981</v>
      </c>
      <c r="D1683" s="38" t="s">
        <v>74</v>
      </c>
      <c r="E1683" s="32">
        <v>78</v>
      </c>
      <c r="F1683" s="51">
        <v>29196</v>
      </c>
      <c r="G1683" s="59">
        <f t="shared" ca="1" si="26"/>
        <v>40.608703852105528</v>
      </c>
      <c r="I1683" s="38" t="s">
        <v>158</v>
      </c>
      <c r="J1683" s="38" t="s">
        <v>115</v>
      </c>
      <c r="K1683" s="38" t="s">
        <v>79</v>
      </c>
      <c r="L1683" s="38" t="s">
        <v>80</v>
      </c>
      <c r="M1683" s="32">
        <v>6</v>
      </c>
    </row>
    <row r="1684" spans="1:13" s="32" customFormat="1" ht="15.75" customHeight="1">
      <c r="A1684" s="32">
        <v>1682</v>
      </c>
      <c r="B1684" s="38" t="s">
        <v>6052</v>
      </c>
      <c r="C1684" s="38" t="s">
        <v>6982</v>
      </c>
      <c r="D1684" s="38" t="s">
        <v>94</v>
      </c>
      <c r="E1684" s="32">
        <v>93</v>
      </c>
      <c r="F1684" s="51">
        <v>22031</v>
      </c>
      <c r="G1684" s="71">
        <f t="shared" ca="1" si="26"/>
        <v>60.238840838406901</v>
      </c>
      <c r="H1684" s="38" t="s">
        <v>87</v>
      </c>
      <c r="I1684" s="38" t="s">
        <v>77</v>
      </c>
      <c r="J1684" s="38" t="s">
        <v>97</v>
      </c>
      <c r="K1684" s="38" t="s">
        <v>79</v>
      </c>
      <c r="L1684" s="38" t="s">
        <v>80</v>
      </c>
      <c r="M1684" s="32">
        <v>6</v>
      </c>
    </row>
    <row r="1685" spans="1:13" s="32" customFormat="1" ht="15.75" hidden="1" customHeight="1">
      <c r="A1685" s="32">
        <v>1683</v>
      </c>
      <c r="B1685" s="38" t="s">
        <v>6983</v>
      </c>
      <c r="C1685" s="38" t="s">
        <v>6984</v>
      </c>
      <c r="D1685" s="38" t="s">
        <v>365</v>
      </c>
      <c r="E1685" s="32">
        <v>72</v>
      </c>
      <c r="G1685" s="59">
        <f t="shared" ca="1" si="26"/>
        <v>120.59774494799593</v>
      </c>
      <c r="H1685" s="38" t="s">
        <v>3393</v>
      </c>
      <c r="I1685" s="38" t="s">
        <v>137</v>
      </c>
      <c r="J1685" s="38" t="s">
        <v>78</v>
      </c>
      <c r="K1685" s="38" t="s">
        <v>79</v>
      </c>
      <c r="L1685" s="38" t="s">
        <v>80</v>
      </c>
    </row>
    <row r="1686" spans="1:13" s="32" customFormat="1" ht="15.75" customHeight="1">
      <c r="A1686" s="32">
        <v>1684</v>
      </c>
      <c r="B1686" s="38" t="s">
        <v>6985</v>
      </c>
      <c r="C1686" s="38" t="s">
        <v>6986</v>
      </c>
      <c r="D1686" s="38" t="s">
        <v>94</v>
      </c>
      <c r="E1686" s="32">
        <v>96</v>
      </c>
      <c r="F1686" s="51">
        <v>29046</v>
      </c>
      <c r="G1686" s="71">
        <f t="shared" ca="1" si="26"/>
        <v>41.019662756215119</v>
      </c>
      <c r="H1686" s="38" t="s">
        <v>776</v>
      </c>
      <c r="I1686" s="38" t="s">
        <v>77</v>
      </c>
      <c r="J1686" s="38" t="s">
        <v>78</v>
      </c>
      <c r="K1686" s="38" t="s">
        <v>79</v>
      </c>
      <c r="L1686" s="38" t="s">
        <v>89</v>
      </c>
      <c r="M1686" s="32">
        <v>6</v>
      </c>
    </row>
    <row r="1687" spans="1:13" s="32" customFormat="1" ht="15.75" customHeight="1">
      <c r="A1687" s="32">
        <v>1685</v>
      </c>
      <c r="B1687" s="38" t="s">
        <v>6568</v>
      </c>
      <c r="C1687" s="38" t="s">
        <v>6987</v>
      </c>
      <c r="D1687" s="38" t="s">
        <v>94</v>
      </c>
      <c r="E1687" s="32">
        <v>32</v>
      </c>
      <c r="F1687" s="51">
        <v>26374</v>
      </c>
      <c r="G1687" s="71">
        <f t="shared" ca="1" si="26"/>
        <v>48.340210701420595</v>
      </c>
      <c r="H1687" s="38" t="s">
        <v>3230</v>
      </c>
      <c r="I1687" s="38" t="s">
        <v>137</v>
      </c>
      <c r="J1687" s="38" t="s">
        <v>78</v>
      </c>
      <c r="K1687" s="38" t="s">
        <v>79</v>
      </c>
      <c r="L1687" s="38" t="s">
        <v>89</v>
      </c>
      <c r="M1687" s="32">
        <v>8</v>
      </c>
    </row>
    <row r="1688" spans="1:13" s="32" customFormat="1" ht="15.75" customHeight="1">
      <c r="A1688" s="32">
        <v>1686</v>
      </c>
      <c r="B1688" s="38" t="s">
        <v>6278</v>
      </c>
      <c r="C1688" s="38" t="s">
        <v>6988</v>
      </c>
      <c r="D1688" s="38" t="s">
        <v>74</v>
      </c>
      <c r="E1688" s="32">
        <v>95</v>
      </c>
      <c r="F1688" s="51">
        <v>29408</v>
      </c>
      <c r="G1688" s="71">
        <f t="shared" ca="1" si="26"/>
        <v>40.027881934297312</v>
      </c>
      <c r="H1688" s="38" t="s">
        <v>916</v>
      </c>
      <c r="I1688" s="38" t="s">
        <v>321</v>
      </c>
      <c r="J1688" s="38" t="s">
        <v>78</v>
      </c>
      <c r="K1688" s="38" t="s">
        <v>79</v>
      </c>
      <c r="L1688" s="38" t="s">
        <v>80</v>
      </c>
      <c r="M1688" s="32">
        <v>16</v>
      </c>
    </row>
    <row r="1689" spans="1:13" s="32" customFormat="1" ht="15.75" hidden="1" customHeight="1">
      <c r="A1689" s="32">
        <v>1687</v>
      </c>
      <c r="B1689" s="38" t="s">
        <v>6989</v>
      </c>
      <c r="C1689" s="38" t="s">
        <v>6990</v>
      </c>
      <c r="D1689" s="38" t="s">
        <v>74</v>
      </c>
      <c r="E1689" s="32">
        <v>16</v>
      </c>
      <c r="F1689" s="51">
        <v>33367</v>
      </c>
      <c r="G1689" s="59">
        <f t="shared" ca="1" si="26"/>
        <v>29.181306591831557</v>
      </c>
      <c r="I1689" s="38" t="s">
        <v>77</v>
      </c>
      <c r="J1689" s="38" t="s">
        <v>97</v>
      </c>
      <c r="K1689" s="38" t="s">
        <v>79</v>
      </c>
      <c r="L1689" s="38" t="s">
        <v>80</v>
      </c>
      <c r="M1689" s="32">
        <v>8</v>
      </c>
    </row>
    <row r="1690" spans="1:13" s="32" customFormat="1" ht="15.75" customHeight="1">
      <c r="A1690" s="32">
        <v>1688</v>
      </c>
      <c r="B1690" s="38" t="s">
        <v>6991</v>
      </c>
      <c r="C1690" s="38" t="s">
        <v>6992</v>
      </c>
      <c r="D1690" s="38" t="s">
        <v>94</v>
      </c>
      <c r="E1690" s="32">
        <v>80</v>
      </c>
      <c r="F1690" s="51">
        <v>28829</v>
      </c>
      <c r="G1690" s="71">
        <f t="shared" ca="1" si="26"/>
        <v>41.614183304160321</v>
      </c>
      <c r="H1690" s="38" t="s">
        <v>3682</v>
      </c>
      <c r="I1690" s="38" t="s">
        <v>200</v>
      </c>
      <c r="J1690" s="38" t="s">
        <v>78</v>
      </c>
      <c r="K1690" s="38" t="s">
        <v>79</v>
      </c>
      <c r="L1690" s="38" t="s">
        <v>89</v>
      </c>
      <c r="M1690" s="32">
        <v>15</v>
      </c>
    </row>
    <row r="1691" spans="1:13" s="32" customFormat="1" ht="15.75" customHeight="1">
      <c r="A1691" s="32">
        <v>1689</v>
      </c>
      <c r="B1691" s="38" t="s">
        <v>3451</v>
      </c>
      <c r="C1691" s="38" t="s">
        <v>6993</v>
      </c>
      <c r="D1691" s="38" t="s">
        <v>74</v>
      </c>
      <c r="E1691" s="32">
        <v>48</v>
      </c>
      <c r="F1691" s="51">
        <v>34868</v>
      </c>
      <c r="G1691" s="71">
        <f t="shared" ca="1" si="26"/>
        <v>25.06897782470827</v>
      </c>
      <c r="H1691" s="38" t="s">
        <v>204</v>
      </c>
      <c r="I1691" s="38" t="s">
        <v>96</v>
      </c>
      <c r="J1691" s="38" t="s">
        <v>78</v>
      </c>
      <c r="K1691" s="38" t="s">
        <v>79</v>
      </c>
      <c r="L1691" s="38" t="s">
        <v>80</v>
      </c>
      <c r="M1691" s="32">
        <v>4</v>
      </c>
    </row>
    <row r="1692" spans="1:13" s="32" customFormat="1" ht="15.75" customHeight="1">
      <c r="A1692" s="32">
        <v>1690</v>
      </c>
      <c r="B1692" s="38" t="s">
        <v>6994</v>
      </c>
      <c r="C1692" s="38" t="s">
        <v>6995</v>
      </c>
      <c r="D1692" s="38" t="s">
        <v>74</v>
      </c>
      <c r="E1692" s="32">
        <v>6</v>
      </c>
      <c r="F1692" s="51">
        <v>32496</v>
      </c>
      <c r="G1692" s="71">
        <f t="shared" ca="1" si="26"/>
        <v>31.56760796169457</v>
      </c>
      <c r="H1692" s="38" t="s">
        <v>595</v>
      </c>
      <c r="I1692" s="38" t="s">
        <v>158</v>
      </c>
      <c r="J1692" s="38" t="s">
        <v>97</v>
      </c>
      <c r="K1692" s="38" t="s">
        <v>79</v>
      </c>
      <c r="L1692" s="38" t="s">
        <v>80</v>
      </c>
      <c r="M1692" s="32">
        <v>16</v>
      </c>
    </row>
    <row r="1693" spans="1:13" s="32" customFormat="1" ht="15.75" customHeight="1">
      <c r="A1693" s="32">
        <v>1691</v>
      </c>
      <c r="B1693" s="38" t="s">
        <v>5231</v>
      </c>
      <c r="D1693" s="38" t="s">
        <v>74</v>
      </c>
      <c r="E1693" s="32">
        <v>50</v>
      </c>
      <c r="F1693" s="51">
        <v>29175</v>
      </c>
      <c r="G1693" s="71">
        <f t="shared" ca="1" si="26"/>
        <v>40.666238098680871</v>
      </c>
      <c r="H1693" s="38" t="s">
        <v>785</v>
      </c>
      <c r="I1693" s="38" t="s">
        <v>200</v>
      </c>
      <c r="J1693" s="38" t="s">
        <v>115</v>
      </c>
      <c r="K1693" s="38" t="s">
        <v>79</v>
      </c>
      <c r="L1693" s="38" t="s">
        <v>80</v>
      </c>
      <c r="M1693" s="32">
        <v>7</v>
      </c>
    </row>
    <row r="1694" spans="1:13" s="32" customFormat="1" ht="15.75" customHeight="1">
      <c r="A1694" s="32">
        <v>1692</v>
      </c>
      <c r="B1694" s="38" t="s">
        <v>6996</v>
      </c>
      <c r="C1694" s="38" t="s">
        <v>6997</v>
      </c>
      <c r="D1694" s="38" t="s">
        <v>94</v>
      </c>
      <c r="E1694" s="32">
        <v>85</v>
      </c>
      <c r="F1694" s="51">
        <v>24569</v>
      </c>
      <c r="G1694" s="71">
        <f t="shared" ca="1" si="26"/>
        <v>53.285416180872652</v>
      </c>
      <c r="H1694" s="38" t="s">
        <v>258</v>
      </c>
      <c r="I1694" s="38" t="s">
        <v>158</v>
      </c>
      <c r="J1694" s="38" t="s">
        <v>78</v>
      </c>
      <c r="K1694" s="38" t="s">
        <v>79</v>
      </c>
      <c r="L1694" s="38" t="s">
        <v>80</v>
      </c>
      <c r="M1694" s="32">
        <v>17</v>
      </c>
    </row>
    <row r="1695" spans="1:13" s="32" customFormat="1" ht="15.75" customHeight="1">
      <c r="A1695" s="32">
        <v>1693</v>
      </c>
      <c r="B1695" s="38" t="s">
        <v>6998</v>
      </c>
      <c r="C1695" s="38" t="s">
        <v>6999</v>
      </c>
      <c r="D1695" s="38" t="s">
        <v>74</v>
      </c>
      <c r="E1695" s="32">
        <v>79</v>
      </c>
      <c r="F1695" s="51">
        <v>24052</v>
      </c>
      <c r="G1695" s="71">
        <f t="shared" ca="1" si="26"/>
        <v>54.701854537037036</v>
      </c>
      <c r="H1695" s="38" t="s">
        <v>2533</v>
      </c>
      <c r="I1695" s="38" t="s">
        <v>158</v>
      </c>
      <c r="J1695" s="38" t="s">
        <v>97</v>
      </c>
      <c r="K1695" s="38" t="s">
        <v>79</v>
      </c>
      <c r="L1695" s="38" t="s">
        <v>89</v>
      </c>
      <c r="M1695" s="32">
        <v>4</v>
      </c>
    </row>
    <row r="1696" spans="1:13" s="32" customFormat="1" ht="15.75" hidden="1" customHeight="1">
      <c r="A1696" s="32">
        <v>1694</v>
      </c>
      <c r="B1696" s="38" t="s">
        <v>6573</v>
      </c>
      <c r="C1696" s="38" t="s">
        <v>7000</v>
      </c>
      <c r="D1696" s="38" t="s">
        <v>74</v>
      </c>
      <c r="E1696" s="32">
        <v>11</v>
      </c>
      <c r="F1696" s="51">
        <v>21834</v>
      </c>
      <c r="G1696" s="59">
        <f t="shared" ca="1" si="26"/>
        <v>60.778566865804159</v>
      </c>
      <c r="I1696" s="38" t="s">
        <v>137</v>
      </c>
      <c r="J1696" s="38" t="s">
        <v>78</v>
      </c>
      <c r="K1696" s="38" t="s">
        <v>79</v>
      </c>
      <c r="L1696" s="38" t="s">
        <v>80</v>
      </c>
      <c r="M1696" s="32">
        <v>19</v>
      </c>
    </row>
    <row r="1697" spans="1:13" s="32" customFormat="1" ht="15.75" customHeight="1">
      <c r="A1697" s="32">
        <v>1695</v>
      </c>
      <c r="B1697" s="38" t="s">
        <v>7001</v>
      </c>
      <c r="C1697" s="38" t="s">
        <v>7002</v>
      </c>
      <c r="D1697" s="38" t="s">
        <v>94</v>
      </c>
      <c r="E1697" s="32">
        <v>11</v>
      </c>
      <c r="F1697" s="51">
        <v>33376</v>
      </c>
      <c r="G1697" s="71">
        <f t="shared" ca="1" si="26"/>
        <v>29.156649057584982</v>
      </c>
      <c r="H1697" s="38" t="s">
        <v>147</v>
      </c>
      <c r="I1697" s="38" t="s">
        <v>200</v>
      </c>
      <c r="J1697" s="38" t="s">
        <v>115</v>
      </c>
      <c r="K1697" s="38" t="s">
        <v>79</v>
      </c>
      <c r="L1697" s="38" t="s">
        <v>80</v>
      </c>
      <c r="M1697" s="32">
        <v>4</v>
      </c>
    </row>
    <row r="1698" spans="1:13" s="32" customFormat="1" ht="15.75" customHeight="1">
      <c r="A1698" s="32">
        <v>1696</v>
      </c>
      <c r="B1698" s="38" t="s">
        <v>7003</v>
      </c>
      <c r="C1698" s="38" t="s">
        <v>7004</v>
      </c>
      <c r="D1698" s="38" t="s">
        <v>74</v>
      </c>
      <c r="E1698" s="32">
        <v>48</v>
      </c>
      <c r="F1698" s="51">
        <v>33396</v>
      </c>
      <c r="G1698" s="71">
        <f t="shared" ca="1" si="26"/>
        <v>29.101854537037035</v>
      </c>
      <c r="H1698" s="38" t="s">
        <v>228</v>
      </c>
      <c r="I1698" s="38" t="s">
        <v>114</v>
      </c>
      <c r="J1698" s="38" t="s">
        <v>115</v>
      </c>
      <c r="K1698" s="38" t="s">
        <v>79</v>
      </c>
      <c r="L1698" s="38" t="s">
        <v>89</v>
      </c>
      <c r="M1698" s="32">
        <v>2</v>
      </c>
    </row>
    <row r="1699" spans="1:13" s="32" customFormat="1" ht="15.75" customHeight="1">
      <c r="A1699" s="32">
        <v>1697</v>
      </c>
      <c r="B1699" s="38" t="s">
        <v>7005</v>
      </c>
      <c r="C1699" s="38" t="s">
        <v>7006</v>
      </c>
      <c r="D1699" s="38" t="s">
        <v>94</v>
      </c>
      <c r="E1699" s="32">
        <v>44</v>
      </c>
      <c r="F1699" s="51">
        <v>25291</v>
      </c>
      <c r="G1699" s="71">
        <f t="shared" ca="1" si="26"/>
        <v>51.307333989091831</v>
      </c>
      <c r="H1699" s="38" t="s">
        <v>1052</v>
      </c>
      <c r="I1699" s="38" t="s">
        <v>158</v>
      </c>
      <c r="J1699" s="38" t="s">
        <v>78</v>
      </c>
      <c r="K1699" s="38" t="s">
        <v>79</v>
      </c>
      <c r="L1699" s="38" t="s">
        <v>80</v>
      </c>
      <c r="M1699" s="32">
        <v>12</v>
      </c>
    </row>
    <row r="1700" spans="1:13" s="32" customFormat="1" ht="15.75" hidden="1" customHeight="1">
      <c r="A1700" s="32">
        <v>1698</v>
      </c>
      <c r="B1700" s="38" t="s">
        <v>7007</v>
      </c>
      <c r="C1700" s="38" t="s">
        <v>7008</v>
      </c>
      <c r="D1700" s="38" t="s">
        <v>94</v>
      </c>
      <c r="E1700" s="32">
        <v>58</v>
      </c>
      <c r="F1700" s="51">
        <v>26169</v>
      </c>
      <c r="G1700" s="59">
        <f t="shared" ca="1" si="26"/>
        <v>48.901854537037032</v>
      </c>
      <c r="I1700" s="38" t="s">
        <v>158</v>
      </c>
      <c r="J1700" s="38" t="s">
        <v>97</v>
      </c>
      <c r="K1700" s="38" t="s">
        <v>79</v>
      </c>
      <c r="L1700" s="38" t="s">
        <v>80</v>
      </c>
      <c r="M1700" s="32">
        <v>18</v>
      </c>
    </row>
    <row r="1701" spans="1:13" s="32" customFormat="1" ht="15.75" customHeight="1">
      <c r="A1701" s="32">
        <v>1699</v>
      </c>
      <c r="B1701" s="38" t="s">
        <v>3776</v>
      </c>
      <c r="C1701" s="38" t="s">
        <v>7009</v>
      </c>
      <c r="D1701" s="38" t="s">
        <v>74</v>
      </c>
      <c r="E1701" s="32">
        <v>33</v>
      </c>
      <c r="F1701" s="51">
        <v>21313</v>
      </c>
      <c r="G1701" s="71">
        <f t="shared" ca="1" si="26"/>
        <v>62.205964126078129</v>
      </c>
      <c r="H1701" s="38" t="s">
        <v>1208</v>
      </c>
      <c r="I1701" s="38" t="s">
        <v>77</v>
      </c>
      <c r="J1701" s="38" t="s">
        <v>78</v>
      </c>
      <c r="K1701" s="38" t="s">
        <v>79</v>
      </c>
      <c r="L1701" s="38" t="s">
        <v>80</v>
      </c>
      <c r="M1701" s="32">
        <v>8</v>
      </c>
    </row>
    <row r="1702" spans="1:13" s="32" customFormat="1" ht="15.75" customHeight="1">
      <c r="A1702" s="32">
        <v>1700</v>
      </c>
      <c r="B1702" s="38" t="s">
        <v>7010</v>
      </c>
      <c r="C1702" s="38" t="s">
        <v>7011</v>
      </c>
      <c r="D1702" s="38" t="s">
        <v>94</v>
      </c>
      <c r="E1702" s="32">
        <v>28</v>
      </c>
      <c r="F1702" s="51">
        <v>25464</v>
      </c>
      <c r="G1702" s="71">
        <f t="shared" ca="1" si="26"/>
        <v>50.833361386352102</v>
      </c>
      <c r="H1702" s="38" t="s">
        <v>384</v>
      </c>
      <c r="I1702" s="38" t="s">
        <v>77</v>
      </c>
      <c r="J1702" s="38" t="s">
        <v>115</v>
      </c>
      <c r="K1702" s="38" t="s">
        <v>79</v>
      </c>
      <c r="L1702" s="38" t="s">
        <v>80</v>
      </c>
      <c r="M1702" s="32">
        <v>14</v>
      </c>
    </row>
    <row r="1703" spans="1:13" s="32" customFormat="1" ht="15.75" hidden="1" customHeight="1">
      <c r="A1703" s="32">
        <v>1701</v>
      </c>
      <c r="B1703" s="38" t="s">
        <v>7012</v>
      </c>
      <c r="C1703" s="38" t="s">
        <v>7013</v>
      </c>
      <c r="D1703" s="38" t="s">
        <v>74</v>
      </c>
      <c r="E1703" s="32">
        <v>11</v>
      </c>
      <c r="F1703" s="51">
        <v>23125</v>
      </c>
      <c r="G1703" s="59">
        <f t="shared" ca="1" si="26"/>
        <v>57.241580564434294</v>
      </c>
      <c r="I1703" s="38" t="s">
        <v>77</v>
      </c>
      <c r="J1703" s="38" t="s">
        <v>115</v>
      </c>
      <c r="K1703" s="38" t="s">
        <v>79</v>
      </c>
      <c r="L1703" s="38" t="s">
        <v>89</v>
      </c>
      <c r="M1703" s="32">
        <v>17</v>
      </c>
    </row>
    <row r="1704" spans="1:13" s="32" customFormat="1" ht="15.75" customHeight="1">
      <c r="A1704" s="32">
        <v>1702</v>
      </c>
      <c r="B1704" s="38" t="s">
        <v>7014</v>
      </c>
      <c r="C1704" s="38" t="s">
        <v>7015</v>
      </c>
      <c r="D1704" s="38" t="s">
        <v>74</v>
      </c>
      <c r="E1704" s="32">
        <v>14</v>
      </c>
      <c r="F1704" s="51">
        <v>20548</v>
      </c>
      <c r="G1704" s="71">
        <f t="shared" ca="1" si="26"/>
        <v>64.30185453703703</v>
      </c>
      <c r="H1704" s="38" t="s">
        <v>445</v>
      </c>
      <c r="I1704" s="38" t="s">
        <v>158</v>
      </c>
      <c r="J1704" s="38" t="s">
        <v>78</v>
      </c>
      <c r="K1704" s="38" t="s">
        <v>79</v>
      </c>
      <c r="L1704" s="38" t="s">
        <v>89</v>
      </c>
      <c r="M1704" s="32">
        <v>17</v>
      </c>
    </row>
    <row r="1705" spans="1:13" s="32" customFormat="1" ht="15.75" customHeight="1">
      <c r="A1705" s="32">
        <v>1703</v>
      </c>
      <c r="B1705" s="38" t="s">
        <v>7016</v>
      </c>
      <c r="C1705" s="38" t="s">
        <v>7017</v>
      </c>
      <c r="D1705" s="38" t="s">
        <v>94</v>
      </c>
      <c r="E1705" s="32">
        <v>14</v>
      </c>
      <c r="F1705" s="51">
        <v>33329</v>
      </c>
      <c r="G1705" s="71">
        <f t="shared" ca="1" si="26"/>
        <v>29.285416180872652</v>
      </c>
      <c r="H1705" s="38" t="s">
        <v>320</v>
      </c>
      <c r="I1705" s="38" t="s">
        <v>152</v>
      </c>
      <c r="J1705" s="38" t="s">
        <v>78</v>
      </c>
      <c r="K1705" s="38" t="s">
        <v>79</v>
      </c>
      <c r="L1705" s="38" t="s">
        <v>80</v>
      </c>
      <c r="M1705" s="32">
        <v>3</v>
      </c>
    </row>
    <row r="1706" spans="1:13" s="32" customFormat="1" ht="15.75" customHeight="1">
      <c r="A1706" s="32">
        <v>1704</v>
      </c>
      <c r="B1706" s="38" t="s">
        <v>7018</v>
      </c>
      <c r="C1706" s="38" t="s">
        <v>7019</v>
      </c>
      <c r="D1706" s="38" t="s">
        <v>74</v>
      </c>
      <c r="E1706" s="32">
        <v>96</v>
      </c>
      <c r="F1706" s="51">
        <v>22941</v>
      </c>
      <c r="G1706" s="71">
        <f t="shared" ca="1" si="26"/>
        <v>57.745690153475394</v>
      </c>
      <c r="H1706" s="38" t="s">
        <v>459</v>
      </c>
      <c r="I1706" s="38" t="s">
        <v>137</v>
      </c>
      <c r="J1706" s="38" t="s">
        <v>115</v>
      </c>
      <c r="K1706" s="38" t="s">
        <v>79</v>
      </c>
      <c r="L1706" s="38" t="s">
        <v>89</v>
      </c>
      <c r="M1706" s="32">
        <v>12</v>
      </c>
    </row>
    <row r="1707" spans="1:13" s="32" customFormat="1" ht="15.75" customHeight="1">
      <c r="A1707" s="32">
        <v>1705</v>
      </c>
      <c r="B1707" s="38" t="s">
        <v>7020</v>
      </c>
      <c r="C1707" s="38" t="s">
        <v>7021</v>
      </c>
      <c r="D1707" s="38" t="s">
        <v>94</v>
      </c>
      <c r="E1707" s="32">
        <v>1</v>
      </c>
      <c r="F1707" s="51">
        <v>29081</v>
      </c>
      <c r="G1707" s="71">
        <f t="shared" ca="1" si="26"/>
        <v>40.923772345256211</v>
      </c>
      <c r="H1707" s="38" t="s">
        <v>882</v>
      </c>
      <c r="I1707" s="38" t="s">
        <v>96</v>
      </c>
      <c r="J1707" s="38" t="s">
        <v>78</v>
      </c>
      <c r="K1707" s="38" t="s">
        <v>79</v>
      </c>
      <c r="L1707" s="38" t="s">
        <v>80</v>
      </c>
      <c r="M1707" s="32">
        <v>9</v>
      </c>
    </row>
    <row r="1708" spans="1:13" s="32" customFormat="1" ht="15.75" hidden="1" customHeight="1">
      <c r="A1708" s="32">
        <v>1706</v>
      </c>
      <c r="B1708" s="38" t="s">
        <v>7022</v>
      </c>
      <c r="C1708" s="38" t="s">
        <v>7023</v>
      </c>
      <c r="D1708" s="38" t="s">
        <v>74</v>
      </c>
      <c r="E1708" s="32">
        <v>32</v>
      </c>
      <c r="F1708" s="51">
        <v>22512</v>
      </c>
      <c r="G1708" s="59">
        <f t="shared" ca="1" si="26"/>
        <v>58.921032619228818</v>
      </c>
      <c r="I1708" s="38" t="s">
        <v>96</v>
      </c>
      <c r="J1708" s="38" t="s">
        <v>115</v>
      </c>
      <c r="K1708" s="38" t="s">
        <v>79</v>
      </c>
      <c r="L1708" s="38" t="s">
        <v>80</v>
      </c>
      <c r="M1708" s="32">
        <v>10</v>
      </c>
    </row>
    <row r="1709" spans="1:13" s="32" customFormat="1" ht="15.75" customHeight="1">
      <c r="A1709" s="32">
        <v>1707</v>
      </c>
      <c r="B1709" s="38" t="s">
        <v>978</v>
      </c>
      <c r="C1709" s="38" t="s">
        <v>7024</v>
      </c>
      <c r="D1709" s="38" t="s">
        <v>74</v>
      </c>
      <c r="E1709" s="32">
        <v>18</v>
      </c>
      <c r="F1709" s="51">
        <v>34336</v>
      </c>
      <c r="G1709" s="71">
        <f t="shared" ca="1" si="26"/>
        <v>26.526512071283612</v>
      </c>
      <c r="H1709" s="38" t="s">
        <v>315</v>
      </c>
      <c r="I1709" s="38" t="s">
        <v>96</v>
      </c>
      <c r="J1709" s="38" t="s">
        <v>115</v>
      </c>
      <c r="K1709" s="38" t="s">
        <v>79</v>
      </c>
      <c r="L1709" s="38" t="s">
        <v>89</v>
      </c>
      <c r="M1709" s="32">
        <v>7</v>
      </c>
    </row>
    <row r="1710" spans="1:13" s="32" customFormat="1" ht="15.75" customHeight="1">
      <c r="A1710" s="32">
        <v>1708</v>
      </c>
      <c r="B1710" s="38" t="s">
        <v>7025</v>
      </c>
      <c r="C1710" s="38" t="s">
        <v>7026</v>
      </c>
      <c r="D1710" s="38" t="s">
        <v>94</v>
      </c>
      <c r="E1710" s="32">
        <v>39</v>
      </c>
      <c r="F1710" s="51">
        <v>32507</v>
      </c>
      <c r="G1710" s="71">
        <f t="shared" ca="1" si="26"/>
        <v>31.537470975393198</v>
      </c>
      <c r="H1710" s="38" t="s">
        <v>559</v>
      </c>
      <c r="I1710" s="38" t="s">
        <v>88</v>
      </c>
      <c r="J1710" s="38" t="s">
        <v>115</v>
      </c>
      <c r="K1710" s="38" t="s">
        <v>79</v>
      </c>
      <c r="L1710" s="38" t="s">
        <v>89</v>
      </c>
      <c r="M1710" s="32">
        <v>20</v>
      </c>
    </row>
    <row r="1711" spans="1:13" s="32" customFormat="1" ht="15.75" customHeight="1">
      <c r="A1711" s="32">
        <v>1709</v>
      </c>
      <c r="B1711" s="38" t="s">
        <v>6627</v>
      </c>
      <c r="C1711" s="38" t="s">
        <v>7027</v>
      </c>
      <c r="D1711" s="38" t="s">
        <v>74</v>
      </c>
      <c r="E1711" s="32">
        <v>36</v>
      </c>
      <c r="F1711" s="51">
        <v>27302</v>
      </c>
      <c r="G1711" s="71">
        <f t="shared" ca="1" si="26"/>
        <v>45.797744947995938</v>
      </c>
      <c r="H1711" s="38" t="s">
        <v>595</v>
      </c>
      <c r="I1711" s="38" t="s">
        <v>158</v>
      </c>
      <c r="J1711" s="38" t="s">
        <v>97</v>
      </c>
      <c r="K1711" s="38" t="s">
        <v>79</v>
      </c>
      <c r="L1711" s="38" t="s">
        <v>89</v>
      </c>
      <c r="M1711" s="32">
        <v>6</v>
      </c>
    </row>
    <row r="1712" spans="1:13" s="32" customFormat="1" ht="15.75" customHeight="1">
      <c r="A1712" s="32">
        <v>1710</v>
      </c>
      <c r="B1712" s="38" t="s">
        <v>7028</v>
      </c>
      <c r="C1712" s="38" t="s">
        <v>7029</v>
      </c>
      <c r="D1712" s="38" t="s">
        <v>94</v>
      </c>
      <c r="E1712" s="32">
        <v>49</v>
      </c>
      <c r="F1712" s="51">
        <v>19905</v>
      </c>
      <c r="G1712" s="71">
        <f t="shared" ca="1" si="26"/>
        <v>66.06349837265347</v>
      </c>
      <c r="H1712" s="38" t="s">
        <v>1103</v>
      </c>
      <c r="I1712" s="38" t="s">
        <v>158</v>
      </c>
      <c r="J1712" s="38" t="s">
        <v>115</v>
      </c>
      <c r="K1712" s="38" t="s">
        <v>79</v>
      </c>
      <c r="L1712" s="38" t="s">
        <v>89</v>
      </c>
      <c r="M1712" s="32">
        <v>17</v>
      </c>
    </row>
    <row r="1713" spans="1:13" s="32" customFormat="1" ht="15.75" hidden="1" customHeight="1">
      <c r="A1713" s="32">
        <v>1711</v>
      </c>
      <c r="B1713" s="38" t="s">
        <v>3600</v>
      </c>
      <c r="C1713" s="38" t="s">
        <v>7030</v>
      </c>
      <c r="D1713" s="38" t="s">
        <v>94</v>
      </c>
      <c r="E1713" s="32">
        <v>81</v>
      </c>
      <c r="F1713" s="51">
        <v>34238</v>
      </c>
      <c r="G1713" s="59">
        <f t="shared" ca="1" si="26"/>
        <v>26.795005221968541</v>
      </c>
      <c r="I1713" s="38" t="s">
        <v>77</v>
      </c>
      <c r="J1713" s="38" t="s">
        <v>115</v>
      </c>
      <c r="K1713" s="38" t="s">
        <v>79</v>
      </c>
      <c r="L1713" s="38" t="s">
        <v>80</v>
      </c>
      <c r="M1713" s="32">
        <v>7</v>
      </c>
    </row>
    <row r="1714" spans="1:13" s="32" customFormat="1" ht="15.75" customHeight="1">
      <c r="A1714" s="32">
        <v>1712</v>
      </c>
      <c r="B1714" s="38" t="s">
        <v>4363</v>
      </c>
      <c r="D1714" s="38" t="s">
        <v>94</v>
      </c>
      <c r="E1714" s="32">
        <v>63</v>
      </c>
      <c r="F1714" s="51">
        <v>28045</v>
      </c>
      <c r="G1714" s="71">
        <f t="shared" ca="1" si="26"/>
        <v>43.762128509639773</v>
      </c>
      <c r="H1714" s="38" t="s">
        <v>416</v>
      </c>
      <c r="I1714" s="38" t="s">
        <v>158</v>
      </c>
      <c r="J1714" s="38" t="s">
        <v>115</v>
      </c>
      <c r="K1714" s="38" t="s">
        <v>79</v>
      </c>
      <c r="L1714" s="38" t="s">
        <v>80</v>
      </c>
      <c r="M1714" s="32">
        <v>7</v>
      </c>
    </row>
    <row r="1715" spans="1:13" s="32" customFormat="1" ht="15.75" customHeight="1">
      <c r="A1715" s="32">
        <v>1713</v>
      </c>
      <c r="B1715" s="38" t="s">
        <v>7031</v>
      </c>
      <c r="C1715" s="38" t="s">
        <v>7032</v>
      </c>
      <c r="D1715" s="38" t="s">
        <v>94</v>
      </c>
      <c r="E1715" s="32">
        <v>89</v>
      </c>
      <c r="F1715" s="51">
        <v>32455</v>
      </c>
      <c r="G1715" s="71">
        <f t="shared" ca="1" si="26"/>
        <v>31.679936728817857</v>
      </c>
      <c r="H1715" s="38" t="s">
        <v>520</v>
      </c>
      <c r="I1715" s="38" t="s">
        <v>126</v>
      </c>
      <c r="J1715" s="38" t="s">
        <v>115</v>
      </c>
      <c r="K1715" s="38" t="s">
        <v>79</v>
      </c>
      <c r="L1715" s="38" t="s">
        <v>80</v>
      </c>
      <c r="M1715" s="32">
        <v>21</v>
      </c>
    </row>
    <row r="1716" spans="1:13" s="32" customFormat="1" ht="15.75" customHeight="1">
      <c r="A1716" s="32">
        <v>1714</v>
      </c>
      <c r="B1716" s="38" t="s">
        <v>7033</v>
      </c>
      <c r="C1716" s="38" t="s">
        <v>7034</v>
      </c>
      <c r="D1716" s="38" t="s">
        <v>94</v>
      </c>
      <c r="E1716" s="32">
        <v>80</v>
      </c>
      <c r="F1716" s="51">
        <v>35972</v>
      </c>
      <c r="G1716" s="71">
        <f t="shared" ca="1" si="26"/>
        <v>22.044320290461695</v>
      </c>
      <c r="H1716" s="38" t="s">
        <v>1000</v>
      </c>
      <c r="I1716" s="38" t="s">
        <v>88</v>
      </c>
      <c r="J1716" s="38" t="s">
        <v>115</v>
      </c>
      <c r="K1716" s="38" t="s">
        <v>79</v>
      </c>
      <c r="L1716" s="38" t="s">
        <v>80</v>
      </c>
      <c r="M1716" s="32">
        <v>4</v>
      </c>
    </row>
    <row r="1717" spans="1:13" s="32" customFormat="1" ht="15.75" customHeight="1">
      <c r="A1717" s="32">
        <v>1715</v>
      </c>
      <c r="B1717" s="38" t="s">
        <v>7035</v>
      </c>
      <c r="C1717" s="38" t="s">
        <v>7036</v>
      </c>
      <c r="D1717" s="38" t="s">
        <v>74</v>
      </c>
      <c r="E1717" s="32">
        <v>41</v>
      </c>
      <c r="F1717" s="51">
        <v>32295</v>
      </c>
      <c r="G1717" s="71">
        <f t="shared" ca="1" si="26"/>
        <v>32.118292893201421</v>
      </c>
      <c r="H1717" s="38" t="s">
        <v>4436</v>
      </c>
      <c r="I1717" s="38" t="s">
        <v>114</v>
      </c>
      <c r="J1717" s="38" t="s">
        <v>78</v>
      </c>
      <c r="K1717" s="38" t="s">
        <v>79</v>
      </c>
      <c r="L1717" s="38" t="s">
        <v>80</v>
      </c>
      <c r="M1717" s="32">
        <v>12</v>
      </c>
    </row>
    <row r="1718" spans="1:13" s="32" customFormat="1" ht="15.75" customHeight="1">
      <c r="A1718" s="32">
        <v>1716</v>
      </c>
      <c r="B1718" s="38" t="s">
        <v>6477</v>
      </c>
      <c r="C1718" s="38" t="s">
        <v>7037</v>
      </c>
      <c r="D1718" s="38" t="s">
        <v>94</v>
      </c>
      <c r="E1718" s="32">
        <v>42</v>
      </c>
      <c r="F1718" s="51">
        <v>31807</v>
      </c>
      <c r="G1718" s="71">
        <f t="shared" ca="1" si="26"/>
        <v>33.455279194571283</v>
      </c>
      <c r="H1718" s="38" t="s">
        <v>847</v>
      </c>
      <c r="I1718" s="38" t="s">
        <v>152</v>
      </c>
      <c r="J1718" s="38" t="s">
        <v>97</v>
      </c>
      <c r="K1718" s="38" t="s">
        <v>79</v>
      </c>
      <c r="L1718" s="38" t="s">
        <v>89</v>
      </c>
      <c r="M1718" s="32">
        <v>5</v>
      </c>
    </row>
    <row r="1719" spans="1:13" s="32" customFormat="1" ht="15.75" customHeight="1">
      <c r="A1719" s="32">
        <v>1717</v>
      </c>
      <c r="B1719" s="38" t="s">
        <v>7038</v>
      </c>
      <c r="C1719" s="38" t="s">
        <v>7039</v>
      </c>
      <c r="D1719" s="38" t="s">
        <v>74</v>
      </c>
      <c r="E1719" s="32">
        <v>96</v>
      </c>
      <c r="F1719" s="51">
        <v>28808</v>
      </c>
      <c r="G1719" s="71">
        <f t="shared" ca="1" si="26"/>
        <v>41.671717550735664</v>
      </c>
      <c r="H1719" s="38" t="s">
        <v>669</v>
      </c>
      <c r="I1719" s="38" t="s">
        <v>77</v>
      </c>
      <c r="J1719" s="38" t="s">
        <v>78</v>
      </c>
      <c r="K1719" s="38" t="s">
        <v>79</v>
      </c>
      <c r="L1719" s="38" t="s">
        <v>89</v>
      </c>
      <c r="M1719" s="32">
        <v>6</v>
      </c>
    </row>
    <row r="1720" spans="1:13" s="32" customFormat="1" ht="15.75" customHeight="1">
      <c r="A1720" s="32">
        <v>1718</v>
      </c>
      <c r="B1720" s="38" t="s">
        <v>7040</v>
      </c>
      <c r="C1720" s="38" t="s">
        <v>7041</v>
      </c>
      <c r="D1720" s="38" t="s">
        <v>94</v>
      </c>
      <c r="E1720" s="32">
        <v>13</v>
      </c>
      <c r="F1720" s="51">
        <v>34443</v>
      </c>
      <c r="G1720" s="71">
        <f t="shared" ca="1" si="26"/>
        <v>26.233361386352104</v>
      </c>
      <c r="H1720" s="38" t="s">
        <v>1141</v>
      </c>
      <c r="I1720" s="38" t="s">
        <v>96</v>
      </c>
      <c r="J1720" s="38" t="s">
        <v>115</v>
      </c>
      <c r="K1720" s="38" t="s">
        <v>79</v>
      </c>
      <c r="L1720" s="38" t="s">
        <v>80</v>
      </c>
      <c r="M1720" s="32">
        <v>4</v>
      </c>
    </row>
    <row r="1721" spans="1:13" s="32" customFormat="1" ht="15.75" customHeight="1">
      <c r="A1721" s="32">
        <v>1719</v>
      </c>
      <c r="B1721" s="38" t="s">
        <v>7042</v>
      </c>
      <c r="C1721" s="38" t="s">
        <v>7043</v>
      </c>
      <c r="D1721" s="38" t="s">
        <v>74</v>
      </c>
      <c r="E1721" s="32">
        <v>71</v>
      </c>
      <c r="F1721" s="51">
        <v>26849</v>
      </c>
      <c r="G1721" s="71">
        <f t="shared" ca="1" si="26"/>
        <v>47.038840838406898</v>
      </c>
      <c r="H1721" s="38" t="s">
        <v>1625</v>
      </c>
      <c r="I1721" s="38" t="s">
        <v>96</v>
      </c>
      <c r="J1721" s="38" t="s">
        <v>115</v>
      </c>
      <c r="K1721" s="38" t="s">
        <v>79</v>
      </c>
      <c r="L1721" s="38" t="s">
        <v>89</v>
      </c>
      <c r="M1721" s="32">
        <v>18</v>
      </c>
    </row>
    <row r="1722" spans="1:13" s="32" customFormat="1" ht="15.75" customHeight="1">
      <c r="A1722" s="32">
        <v>1720</v>
      </c>
      <c r="B1722" s="38" t="s">
        <v>7044</v>
      </c>
      <c r="C1722" s="38" t="s">
        <v>7045</v>
      </c>
      <c r="D1722" s="38" t="s">
        <v>94</v>
      </c>
      <c r="E1722" s="32">
        <v>96</v>
      </c>
      <c r="F1722" s="51">
        <v>31691</v>
      </c>
      <c r="G1722" s="71">
        <f t="shared" ca="1" si="26"/>
        <v>33.773087413749366</v>
      </c>
      <c r="H1722" s="38" t="s">
        <v>704</v>
      </c>
      <c r="I1722" s="38" t="s">
        <v>96</v>
      </c>
      <c r="J1722" s="38" t="s">
        <v>78</v>
      </c>
      <c r="K1722" s="38" t="s">
        <v>79</v>
      </c>
      <c r="L1722" s="38" t="s">
        <v>80</v>
      </c>
      <c r="M1722" s="32">
        <v>13</v>
      </c>
    </row>
    <row r="1723" spans="1:13" s="32" customFormat="1" ht="15.75" customHeight="1">
      <c r="A1723" s="32">
        <v>1721</v>
      </c>
      <c r="B1723" s="38" t="s">
        <v>7046</v>
      </c>
      <c r="C1723" s="38" t="s">
        <v>7047</v>
      </c>
      <c r="D1723" s="38" t="s">
        <v>94</v>
      </c>
      <c r="E1723" s="32">
        <v>82</v>
      </c>
      <c r="F1723" s="51">
        <v>29516</v>
      </c>
      <c r="G1723" s="71">
        <f t="shared" ca="1" si="26"/>
        <v>39.731991523338408</v>
      </c>
      <c r="H1723" s="38" t="s">
        <v>258</v>
      </c>
      <c r="I1723" s="38" t="s">
        <v>96</v>
      </c>
      <c r="J1723" s="38" t="s">
        <v>115</v>
      </c>
      <c r="K1723" s="38" t="s">
        <v>79</v>
      </c>
      <c r="L1723" s="38" t="s">
        <v>89</v>
      </c>
      <c r="M1723" s="32">
        <v>14</v>
      </c>
    </row>
    <row r="1724" spans="1:13" s="32" customFormat="1" ht="15.75" customHeight="1">
      <c r="A1724" s="32">
        <v>1722</v>
      </c>
      <c r="B1724" s="38" t="s">
        <v>7048</v>
      </c>
      <c r="C1724" s="38" t="s">
        <v>7049</v>
      </c>
      <c r="D1724" s="38" t="s">
        <v>74</v>
      </c>
      <c r="E1724" s="32">
        <v>52</v>
      </c>
      <c r="F1724" s="51">
        <v>23209</v>
      </c>
      <c r="G1724" s="71">
        <f t="shared" ca="1" si="26"/>
        <v>57.011443578132926</v>
      </c>
      <c r="H1724" s="38" t="s">
        <v>315</v>
      </c>
      <c r="I1724" s="38" t="s">
        <v>96</v>
      </c>
      <c r="J1724" s="38" t="s">
        <v>78</v>
      </c>
      <c r="K1724" s="38" t="s">
        <v>79</v>
      </c>
      <c r="L1724" s="38" t="s">
        <v>89</v>
      </c>
      <c r="M1724" s="32">
        <v>4</v>
      </c>
    </row>
    <row r="1725" spans="1:13" s="32" customFormat="1" ht="15.75" customHeight="1">
      <c r="A1725" s="32">
        <v>1723</v>
      </c>
      <c r="B1725" s="38" t="s">
        <v>4728</v>
      </c>
      <c r="C1725" s="38" t="s">
        <v>7050</v>
      </c>
      <c r="D1725" s="38" t="s">
        <v>94</v>
      </c>
      <c r="E1725" s="32">
        <v>90</v>
      </c>
      <c r="F1725" s="51">
        <v>31709</v>
      </c>
      <c r="G1725" s="71">
        <f t="shared" ca="1" si="26"/>
        <v>33.723772345256215</v>
      </c>
      <c r="H1725" s="38" t="s">
        <v>612</v>
      </c>
      <c r="I1725" s="38" t="s">
        <v>200</v>
      </c>
      <c r="J1725" s="38" t="s">
        <v>78</v>
      </c>
      <c r="K1725" s="38" t="s">
        <v>79</v>
      </c>
      <c r="L1725" s="38" t="s">
        <v>80</v>
      </c>
      <c r="M1725" s="32">
        <v>7</v>
      </c>
    </row>
    <row r="1726" spans="1:13" s="32" customFormat="1" ht="15.75" customHeight="1">
      <c r="A1726" s="32">
        <v>1724</v>
      </c>
      <c r="B1726" s="38" t="s">
        <v>7051</v>
      </c>
      <c r="C1726" s="38" t="s">
        <v>4271</v>
      </c>
      <c r="D1726" s="38" t="s">
        <v>94</v>
      </c>
      <c r="E1726" s="32">
        <v>28</v>
      </c>
      <c r="F1726" s="51">
        <v>36184</v>
      </c>
      <c r="G1726" s="71">
        <f t="shared" ca="1" si="26"/>
        <v>21.463498372653472</v>
      </c>
      <c r="H1726" s="38" t="s">
        <v>113</v>
      </c>
      <c r="I1726" s="38" t="s">
        <v>114</v>
      </c>
      <c r="J1726" s="38" t="s">
        <v>115</v>
      </c>
      <c r="K1726" s="38" t="s">
        <v>79</v>
      </c>
      <c r="L1726" s="38" t="s">
        <v>80</v>
      </c>
      <c r="M1726" s="32">
        <v>4</v>
      </c>
    </row>
    <row r="1727" spans="1:13" s="32" customFormat="1" ht="15.75" customHeight="1">
      <c r="A1727" s="32">
        <v>1725</v>
      </c>
      <c r="B1727" s="38" t="s">
        <v>7052</v>
      </c>
      <c r="C1727" s="38" t="s">
        <v>7053</v>
      </c>
      <c r="D1727" s="38" t="s">
        <v>94</v>
      </c>
      <c r="E1727" s="32">
        <v>80</v>
      </c>
      <c r="F1727" s="51">
        <v>29055</v>
      </c>
      <c r="G1727" s="71">
        <f t="shared" ca="1" si="26"/>
        <v>40.99500522196854</v>
      </c>
      <c r="H1727" s="38" t="s">
        <v>626</v>
      </c>
      <c r="I1727" s="38" t="s">
        <v>77</v>
      </c>
      <c r="J1727" s="38" t="s">
        <v>115</v>
      </c>
      <c r="K1727" s="38" t="s">
        <v>79</v>
      </c>
      <c r="L1727" s="38" t="s">
        <v>80</v>
      </c>
      <c r="M1727" s="32">
        <v>16</v>
      </c>
    </row>
    <row r="1728" spans="1:13" s="32" customFormat="1" ht="15.75" customHeight="1">
      <c r="A1728" s="32">
        <v>1726</v>
      </c>
      <c r="B1728" s="38" t="s">
        <v>2618</v>
      </c>
      <c r="C1728" s="38" t="s">
        <v>7054</v>
      </c>
      <c r="D1728" s="38" t="s">
        <v>94</v>
      </c>
      <c r="E1728" s="32">
        <v>41</v>
      </c>
      <c r="F1728" s="51">
        <v>26882</v>
      </c>
      <c r="G1728" s="71">
        <f t="shared" ca="1" si="26"/>
        <v>46.94842987950279</v>
      </c>
      <c r="H1728" s="38" t="s">
        <v>626</v>
      </c>
      <c r="I1728" s="38" t="s">
        <v>96</v>
      </c>
      <c r="J1728" s="38" t="s">
        <v>115</v>
      </c>
      <c r="K1728" s="38" t="s">
        <v>79</v>
      </c>
      <c r="L1728" s="38" t="s">
        <v>89</v>
      </c>
      <c r="M1728" s="32">
        <v>11</v>
      </c>
    </row>
    <row r="1729" spans="1:13" s="32" customFormat="1" ht="15.75" customHeight="1">
      <c r="A1729" s="32">
        <v>1727</v>
      </c>
      <c r="B1729" s="38" t="s">
        <v>7055</v>
      </c>
      <c r="D1729" s="38" t="s">
        <v>74</v>
      </c>
      <c r="E1729" s="32">
        <v>43</v>
      </c>
      <c r="F1729" s="51">
        <v>28620</v>
      </c>
      <c r="G1729" s="71">
        <f t="shared" ca="1" si="26"/>
        <v>42.18678604388635</v>
      </c>
      <c r="H1729" s="38" t="s">
        <v>113</v>
      </c>
      <c r="I1729" s="38" t="s">
        <v>114</v>
      </c>
      <c r="J1729" s="38" t="s">
        <v>115</v>
      </c>
      <c r="K1729" s="38" t="s">
        <v>79</v>
      </c>
      <c r="L1729" s="38" t="s">
        <v>89</v>
      </c>
      <c r="M1729" s="32">
        <v>6</v>
      </c>
    </row>
    <row r="1730" spans="1:13" s="32" customFormat="1" ht="15.75" customHeight="1">
      <c r="A1730" s="32">
        <v>1728</v>
      </c>
      <c r="B1730" s="38" t="s">
        <v>7056</v>
      </c>
      <c r="C1730" s="38" t="s">
        <v>7057</v>
      </c>
      <c r="D1730" s="38" t="s">
        <v>74</v>
      </c>
      <c r="E1730" s="32">
        <v>41</v>
      </c>
      <c r="F1730" s="51">
        <v>28249</v>
      </c>
      <c r="G1730" s="71">
        <f t="shared" ca="1" si="26"/>
        <v>43.203224400050736</v>
      </c>
      <c r="H1730" s="38" t="s">
        <v>245</v>
      </c>
      <c r="I1730" s="38" t="s">
        <v>96</v>
      </c>
      <c r="J1730" s="38" t="s">
        <v>97</v>
      </c>
      <c r="K1730" s="38" t="s">
        <v>79</v>
      </c>
      <c r="L1730" s="38" t="s">
        <v>89</v>
      </c>
      <c r="M1730" s="32">
        <v>22</v>
      </c>
    </row>
    <row r="1731" spans="1:13" s="32" customFormat="1" ht="15.75" customHeight="1">
      <c r="A1731" s="32">
        <v>1729</v>
      </c>
      <c r="B1731" s="38" t="s">
        <v>7058</v>
      </c>
      <c r="C1731" s="38" t="s">
        <v>7059</v>
      </c>
      <c r="D1731" s="38" t="s">
        <v>94</v>
      </c>
      <c r="E1731" s="32">
        <v>37</v>
      </c>
      <c r="F1731" s="51">
        <v>32097</v>
      </c>
      <c r="G1731" s="71">
        <f t="shared" ca="1" si="26"/>
        <v>32.660758646626078</v>
      </c>
      <c r="H1731" s="38" t="s">
        <v>431</v>
      </c>
      <c r="I1731" s="38" t="s">
        <v>321</v>
      </c>
      <c r="J1731" s="38" t="s">
        <v>115</v>
      </c>
      <c r="K1731" s="38" t="s">
        <v>79</v>
      </c>
      <c r="L1731" s="38" t="s">
        <v>89</v>
      </c>
      <c r="M1731" s="32">
        <v>7</v>
      </c>
    </row>
    <row r="1732" spans="1:13" s="32" customFormat="1" ht="15.75" customHeight="1">
      <c r="A1732" s="32">
        <v>1730</v>
      </c>
      <c r="B1732" s="38" t="s">
        <v>7060</v>
      </c>
      <c r="C1732" s="38" t="s">
        <v>355</v>
      </c>
      <c r="D1732" s="38" t="s">
        <v>94</v>
      </c>
      <c r="E1732" s="32">
        <v>29</v>
      </c>
      <c r="F1732" s="51">
        <v>31402</v>
      </c>
      <c r="G1732" s="71">
        <f t="shared" ref="G1732:G1795" ca="1" si="27">(NOW()-F1732)/365</f>
        <v>34.56486823566717</v>
      </c>
      <c r="H1732" s="38" t="s">
        <v>379</v>
      </c>
      <c r="I1732" s="38" t="s">
        <v>96</v>
      </c>
      <c r="J1732" s="38" t="s">
        <v>78</v>
      </c>
      <c r="K1732" s="38" t="s">
        <v>79</v>
      </c>
      <c r="L1732" s="38" t="s">
        <v>89</v>
      </c>
      <c r="M1732" s="32">
        <v>20</v>
      </c>
    </row>
    <row r="1733" spans="1:13" s="32" customFormat="1" ht="15.75" customHeight="1">
      <c r="A1733" s="32">
        <v>1731</v>
      </c>
      <c r="B1733" s="38" t="s">
        <v>7061</v>
      </c>
      <c r="C1733" s="38" t="s">
        <v>7062</v>
      </c>
      <c r="D1733" s="38" t="s">
        <v>94</v>
      </c>
      <c r="E1733" s="32">
        <v>26</v>
      </c>
      <c r="F1733" s="51">
        <v>21620</v>
      </c>
      <c r="G1733" s="71">
        <f t="shared" ca="1" si="27"/>
        <v>61.364868235667174</v>
      </c>
      <c r="H1733" s="38" t="s">
        <v>2647</v>
      </c>
      <c r="I1733" s="38" t="s">
        <v>158</v>
      </c>
      <c r="J1733" s="38" t="s">
        <v>115</v>
      </c>
      <c r="K1733" s="38" t="s">
        <v>79</v>
      </c>
      <c r="L1733" s="38" t="s">
        <v>80</v>
      </c>
      <c r="M1733" s="32">
        <v>19</v>
      </c>
    </row>
    <row r="1734" spans="1:13" s="32" customFormat="1" ht="15.75" customHeight="1">
      <c r="A1734" s="32">
        <v>1732</v>
      </c>
      <c r="B1734" s="38" t="s">
        <v>7063</v>
      </c>
      <c r="C1734" s="38" t="s">
        <v>7064</v>
      </c>
      <c r="D1734" s="38" t="s">
        <v>74</v>
      </c>
      <c r="E1734" s="32">
        <v>95</v>
      </c>
      <c r="F1734" s="51">
        <v>28678</v>
      </c>
      <c r="G1734" s="71">
        <f t="shared" ca="1" si="27"/>
        <v>42.027881934297312</v>
      </c>
      <c r="H1734" s="38" t="s">
        <v>464</v>
      </c>
      <c r="I1734" s="38" t="s">
        <v>321</v>
      </c>
      <c r="J1734" s="38" t="s">
        <v>78</v>
      </c>
      <c r="K1734" s="38" t="s">
        <v>79</v>
      </c>
      <c r="L1734" s="38" t="s">
        <v>80</v>
      </c>
      <c r="M1734" s="32">
        <v>10</v>
      </c>
    </row>
    <row r="1735" spans="1:13" s="32" customFormat="1" ht="15.75" customHeight="1">
      <c r="A1735" s="32">
        <v>1733</v>
      </c>
      <c r="B1735" s="38" t="s">
        <v>1100</v>
      </c>
      <c r="C1735" s="38" t="s">
        <v>7065</v>
      </c>
      <c r="D1735" s="38" t="s">
        <v>74</v>
      </c>
      <c r="E1735" s="32">
        <v>10</v>
      </c>
      <c r="F1735" s="51">
        <v>31558</v>
      </c>
      <c r="G1735" s="71">
        <f t="shared" ca="1" si="27"/>
        <v>34.1374709753932</v>
      </c>
      <c r="H1735" s="38" t="s">
        <v>172</v>
      </c>
      <c r="I1735" s="38" t="s">
        <v>96</v>
      </c>
      <c r="J1735" s="38" t="s">
        <v>115</v>
      </c>
      <c r="K1735" s="38" t="s">
        <v>79</v>
      </c>
      <c r="L1735" s="38" t="s">
        <v>89</v>
      </c>
      <c r="M1735" s="32">
        <v>20</v>
      </c>
    </row>
    <row r="1736" spans="1:13" s="32" customFormat="1" ht="15.75" customHeight="1">
      <c r="A1736" s="32">
        <v>1734</v>
      </c>
      <c r="B1736" s="38" t="s">
        <v>3134</v>
      </c>
      <c r="C1736" s="38" t="s">
        <v>7066</v>
      </c>
      <c r="D1736" s="38" t="s">
        <v>94</v>
      </c>
      <c r="E1736" s="32">
        <v>88</v>
      </c>
      <c r="F1736" s="51">
        <v>28408</v>
      </c>
      <c r="G1736" s="71">
        <f t="shared" ca="1" si="27"/>
        <v>42.767607961694573</v>
      </c>
      <c r="H1736" s="38" t="s">
        <v>717</v>
      </c>
      <c r="I1736" s="38" t="s">
        <v>126</v>
      </c>
      <c r="J1736" s="38" t="s">
        <v>78</v>
      </c>
      <c r="K1736" s="38" t="s">
        <v>79</v>
      </c>
      <c r="L1736" s="38" t="s">
        <v>80</v>
      </c>
      <c r="M1736" s="32">
        <v>11</v>
      </c>
    </row>
    <row r="1737" spans="1:13" s="32" customFormat="1" ht="15.75" customHeight="1">
      <c r="A1737" s="32">
        <v>1735</v>
      </c>
      <c r="B1737" s="38" t="s">
        <v>7067</v>
      </c>
      <c r="C1737" s="38" t="s">
        <v>7068</v>
      </c>
      <c r="D1737" s="38" t="s">
        <v>74</v>
      </c>
      <c r="E1737" s="32">
        <v>7</v>
      </c>
      <c r="F1737" s="51">
        <v>24357</v>
      </c>
      <c r="G1737" s="71">
        <f t="shared" ca="1" si="27"/>
        <v>53.866238098680874</v>
      </c>
      <c r="H1737" s="38" t="s">
        <v>1052</v>
      </c>
      <c r="I1737" s="38" t="s">
        <v>158</v>
      </c>
      <c r="J1737" s="38" t="s">
        <v>78</v>
      </c>
      <c r="K1737" s="38" t="s">
        <v>79</v>
      </c>
      <c r="L1737" s="38" t="s">
        <v>89</v>
      </c>
      <c r="M1737" s="32">
        <v>8</v>
      </c>
    </row>
    <row r="1738" spans="1:13" s="32" customFormat="1" ht="15.75" customHeight="1">
      <c r="A1738" s="32">
        <v>1736</v>
      </c>
      <c r="B1738" s="38" t="s">
        <v>5716</v>
      </c>
      <c r="C1738" s="38" t="s">
        <v>7069</v>
      </c>
      <c r="D1738" s="38" t="s">
        <v>74</v>
      </c>
      <c r="E1738" s="32">
        <v>83</v>
      </c>
      <c r="F1738" s="51">
        <v>35925</v>
      </c>
      <c r="G1738" s="71">
        <f t="shared" ca="1" si="27"/>
        <v>22.173087413749364</v>
      </c>
      <c r="H1738" s="38" t="s">
        <v>172</v>
      </c>
      <c r="I1738" s="38" t="s">
        <v>137</v>
      </c>
      <c r="J1738" s="38" t="s">
        <v>97</v>
      </c>
      <c r="K1738" s="38" t="s">
        <v>79</v>
      </c>
      <c r="L1738" s="38" t="s">
        <v>89</v>
      </c>
      <c r="M1738" s="32">
        <v>4</v>
      </c>
    </row>
    <row r="1739" spans="1:13" s="32" customFormat="1" ht="15.75" customHeight="1">
      <c r="A1739" s="32">
        <v>1737</v>
      </c>
      <c r="B1739" s="38" t="s">
        <v>7070</v>
      </c>
      <c r="C1739" s="38" t="s">
        <v>7071</v>
      </c>
      <c r="D1739" s="38" t="s">
        <v>94</v>
      </c>
      <c r="E1739" s="32">
        <v>21</v>
      </c>
      <c r="F1739" s="51">
        <v>28009</v>
      </c>
      <c r="G1739" s="71">
        <f t="shared" ca="1" si="27"/>
        <v>43.860758646626074</v>
      </c>
      <c r="H1739" s="38" t="s">
        <v>847</v>
      </c>
      <c r="I1739" s="38" t="s">
        <v>88</v>
      </c>
      <c r="J1739" s="38" t="s">
        <v>97</v>
      </c>
      <c r="K1739" s="38" t="s">
        <v>79</v>
      </c>
      <c r="L1739" s="38" t="s">
        <v>80</v>
      </c>
      <c r="M1739" s="32">
        <v>13</v>
      </c>
    </row>
    <row r="1740" spans="1:13" s="32" customFormat="1" ht="15.75" customHeight="1">
      <c r="A1740" s="32">
        <v>1738</v>
      </c>
      <c r="B1740" s="38" t="s">
        <v>7072</v>
      </c>
      <c r="C1740" s="38" t="s">
        <v>7073</v>
      </c>
      <c r="D1740" s="38" t="s">
        <v>74</v>
      </c>
      <c r="E1740" s="32">
        <v>39</v>
      </c>
      <c r="F1740" s="51">
        <v>31161</v>
      </c>
      <c r="G1740" s="71">
        <f t="shared" ca="1" si="27"/>
        <v>35.225142208269915</v>
      </c>
      <c r="H1740" s="38" t="s">
        <v>218</v>
      </c>
      <c r="I1740" s="38" t="s">
        <v>321</v>
      </c>
      <c r="J1740" s="38" t="s">
        <v>115</v>
      </c>
      <c r="K1740" s="38" t="s">
        <v>79</v>
      </c>
      <c r="L1740" s="38" t="s">
        <v>80</v>
      </c>
      <c r="M1740" s="32">
        <v>14</v>
      </c>
    </row>
    <row r="1741" spans="1:13" s="32" customFormat="1" ht="15.75" customHeight="1">
      <c r="A1741" s="32">
        <v>1739</v>
      </c>
      <c r="B1741" s="38" t="s">
        <v>7074</v>
      </c>
      <c r="C1741" s="38" t="s">
        <v>7075</v>
      </c>
      <c r="D1741" s="38" t="s">
        <v>74</v>
      </c>
      <c r="E1741" s="32">
        <v>20</v>
      </c>
      <c r="F1741" s="51">
        <v>20003</v>
      </c>
      <c r="G1741" s="71">
        <f t="shared" ca="1" si="27"/>
        <v>65.795005221968538</v>
      </c>
      <c r="H1741" s="38" t="s">
        <v>640</v>
      </c>
      <c r="I1741" s="38" t="s">
        <v>114</v>
      </c>
      <c r="J1741" s="38" t="s">
        <v>78</v>
      </c>
      <c r="K1741" s="38" t="s">
        <v>79</v>
      </c>
      <c r="L1741" s="38" t="s">
        <v>89</v>
      </c>
      <c r="M1741" s="32">
        <v>7</v>
      </c>
    </row>
    <row r="1742" spans="1:13" s="32" customFormat="1" ht="15.75" hidden="1" customHeight="1">
      <c r="A1742" s="32">
        <v>1740</v>
      </c>
      <c r="B1742" s="38" t="s">
        <v>7076</v>
      </c>
      <c r="C1742" s="38" t="s">
        <v>7077</v>
      </c>
      <c r="D1742" s="38" t="s">
        <v>365</v>
      </c>
      <c r="E1742" s="32">
        <v>83</v>
      </c>
      <c r="G1742" s="59">
        <f t="shared" ca="1" si="27"/>
        <v>120.59774494799593</v>
      </c>
      <c r="H1742" s="38" t="s">
        <v>882</v>
      </c>
      <c r="I1742" s="38" t="s">
        <v>137</v>
      </c>
      <c r="J1742" s="38" t="s">
        <v>78</v>
      </c>
      <c r="K1742" s="38" t="s">
        <v>79</v>
      </c>
      <c r="L1742" s="38" t="s">
        <v>80</v>
      </c>
    </row>
    <row r="1743" spans="1:13" s="32" customFormat="1" ht="15.75" customHeight="1">
      <c r="A1743" s="32">
        <v>1741</v>
      </c>
      <c r="B1743" s="38" t="s">
        <v>7078</v>
      </c>
      <c r="C1743" s="38" t="s">
        <v>7079</v>
      </c>
      <c r="D1743" s="38" t="s">
        <v>74</v>
      </c>
      <c r="E1743" s="32">
        <v>18</v>
      </c>
      <c r="F1743" s="51">
        <v>34526</v>
      </c>
      <c r="G1743" s="71">
        <f t="shared" ca="1" si="27"/>
        <v>26.00596412607813</v>
      </c>
      <c r="H1743" s="38" t="s">
        <v>76</v>
      </c>
      <c r="I1743" s="38" t="s">
        <v>96</v>
      </c>
      <c r="J1743" s="38" t="s">
        <v>115</v>
      </c>
      <c r="K1743" s="38" t="s">
        <v>79</v>
      </c>
      <c r="L1743" s="38" t="s">
        <v>89</v>
      </c>
      <c r="M1743" s="32">
        <v>3</v>
      </c>
    </row>
    <row r="1744" spans="1:13" s="32" customFormat="1" ht="15.75" customHeight="1">
      <c r="A1744" s="32">
        <v>1742</v>
      </c>
      <c r="B1744" s="38" t="s">
        <v>7080</v>
      </c>
      <c r="C1744" s="38" t="s">
        <v>7081</v>
      </c>
      <c r="D1744" s="38" t="s">
        <v>74</v>
      </c>
      <c r="E1744" s="32">
        <v>48</v>
      </c>
      <c r="F1744" s="51">
        <v>21414</v>
      </c>
      <c r="G1744" s="71">
        <f t="shared" ca="1" si="27"/>
        <v>61.929251797311011</v>
      </c>
      <c r="H1744" s="38" t="s">
        <v>1937</v>
      </c>
      <c r="I1744" s="38" t="s">
        <v>200</v>
      </c>
      <c r="J1744" s="38" t="s">
        <v>115</v>
      </c>
      <c r="K1744" s="38" t="s">
        <v>79</v>
      </c>
      <c r="L1744" s="38" t="s">
        <v>89</v>
      </c>
      <c r="M1744" s="32">
        <v>13</v>
      </c>
    </row>
    <row r="1745" spans="1:13" s="32" customFormat="1" ht="15.75" customHeight="1">
      <c r="A1745" s="32">
        <v>1743</v>
      </c>
      <c r="B1745" s="38" t="s">
        <v>7082</v>
      </c>
      <c r="C1745" s="38" t="s">
        <v>7083</v>
      </c>
      <c r="D1745" s="38" t="s">
        <v>74</v>
      </c>
      <c r="E1745" s="32">
        <v>80</v>
      </c>
      <c r="F1745" s="51">
        <v>29792</v>
      </c>
      <c r="G1745" s="71">
        <f t="shared" ca="1" si="27"/>
        <v>38.975827139776761</v>
      </c>
      <c r="H1745" s="38" t="s">
        <v>511</v>
      </c>
      <c r="I1745" s="38" t="s">
        <v>77</v>
      </c>
      <c r="J1745" s="38" t="s">
        <v>97</v>
      </c>
      <c r="K1745" s="38" t="s">
        <v>79</v>
      </c>
      <c r="L1745" s="38" t="s">
        <v>80</v>
      </c>
      <c r="M1745" s="32">
        <v>8</v>
      </c>
    </row>
    <row r="1746" spans="1:13" s="32" customFormat="1" ht="15.75" customHeight="1">
      <c r="A1746" s="32">
        <v>1744</v>
      </c>
      <c r="B1746" s="38" t="s">
        <v>7084</v>
      </c>
      <c r="C1746" s="38" t="s">
        <v>7085</v>
      </c>
      <c r="D1746" s="38" t="s">
        <v>94</v>
      </c>
      <c r="E1746" s="32">
        <v>41</v>
      </c>
      <c r="F1746" s="51">
        <v>26319</v>
      </c>
      <c r="G1746" s="71">
        <f t="shared" ca="1" si="27"/>
        <v>48.490895632927447</v>
      </c>
      <c r="H1746" s="38" t="s">
        <v>537</v>
      </c>
      <c r="I1746" s="38" t="s">
        <v>96</v>
      </c>
      <c r="J1746" s="38" t="s">
        <v>115</v>
      </c>
      <c r="K1746" s="38" t="s">
        <v>79</v>
      </c>
      <c r="L1746" s="38" t="s">
        <v>89</v>
      </c>
      <c r="M1746" s="32">
        <v>12</v>
      </c>
    </row>
    <row r="1747" spans="1:13" s="32" customFormat="1" ht="15.75" customHeight="1">
      <c r="A1747" s="32">
        <v>1745</v>
      </c>
      <c r="B1747" s="38" t="s">
        <v>7086</v>
      </c>
      <c r="C1747" s="38" t="s">
        <v>7087</v>
      </c>
      <c r="D1747" s="38" t="s">
        <v>94</v>
      </c>
      <c r="E1747" s="32">
        <v>37</v>
      </c>
      <c r="F1747" s="51">
        <v>20324</v>
      </c>
      <c r="G1747" s="71">
        <f t="shared" ca="1" si="27"/>
        <v>64.915553167174025</v>
      </c>
      <c r="H1747" s="38" t="s">
        <v>1030</v>
      </c>
      <c r="I1747" s="38" t="s">
        <v>96</v>
      </c>
      <c r="J1747" s="38" t="s">
        <v>78</v>
      </c>
      <c r="K1747" s="38" t="s">
        <v>79</v>
      </c>
      <c r="L1747" s="38" t="s">
        <v>80</v>
      </c>
      <c r="M1747" s="32">
        <v>6</v>
      </c>
    </row>
    <row r="1748" spans="1:13" s="32" customFormat="1" ht="15.75" customHeight="1">
      <c r="A1748" s="32">
        <v>1746</v>
      </c>
      <c r="B1748" s="38" t="s">
        <v>7088</v>
      </c>
      <c r="D1748" s="38" t="s">
        <v>74</v>
      </c>
      <c r="E1748" s="32">
        <v>58</v>
      </c>
      <c r="F1748" s="51">
        <v>22651</v>
      </c>
      <c r="G1748" s="71">
        <f t="shared" ca="1" si="27"/>
        <v>58.540210701420598</v>
      </c>
      <c r="H1748" s="38" t="s">
        <v>1448</v>
      </c>
      <c r="I1748" s="38" t="s">
        <v>137</v>
      </c>
      <c r="J1748" s="38" t="s">
        <v>115</v>
      </c>
      <c r="K1748" s="38" t="s">
        <v>79</v>
      </c>
      <c r="L1748" s="38" t="s">
        <v>89</v>
      </c>
      <c r="M1748" s="32">
        <v>6</v>
      </c>
    </row>
    <row r="1749" spans="1:13" s="32" customFormat="1" ht="15.75" customHeight="1">
      <c r="A1749" s="32">
        <v>1747</v>
      </c>
      <c r="B1749" s="38" t="s">
        <v>7089</v>
      </c>
      <c r="C1749" s="38" t="s">
        <v>7090</v>
      </c>
      <c r="D1749" s="38" t="s">
        <v>74</v>
      </c>
      <c r="E1749" s="32">
        <v>46</v>
      </c>
      <c r="F1749" s="51">
        <v>31850</v>
      </c>
      <c r="G1749" s="71">
        <f t="shared" ca="1" si="27"/>
        <v>33.337470975393202</v>
      </c>
      <c r="H1749" s="38" t="s">
        <v>1005</v>
      </c>
      <c r="I1749" s="38" t="s">
        <v>96</v>
      </c>
      <c r="J1749" s="38" t="s">
        <v>97</v>
      </c>
      <c r="K1749" s="38" t="s">
        <v>79</v>
      </c>
      <c r="L1749" s="38" t="s">
        <v>89</v>
      </c>
      <c r="M1749" s="32">
        <v>14</v>
      </c>
    </row>
    <row r="1750" spans="1:13" s="32" customFormat="1" ht="15.75" customHeight="1">
      <c r="A1750" s="32">
        <v>1748</v>
      </c>
      <c r="B1750" s="38" t="s">
        <v>7091</v>
      </c>
      <c r="C1750" s="38" t="s">
        <v>7092</v>
      </c>
      <c r="D1750" s="38" t="s">
        <v>74</v>
      </c>
      <c r="E1750" s="32">
        <v>83</v>
      </c>
      <c r="F1750" s="51">
        <v>20613</v>
      </c>
      <c r="G1750" s="71">
        <f t="shared" ca="1" si="27"/>
        <v>64.123772345256214</v>
      </c>
      <c r="H1750" s="38" t="s">
        <v>352</v>
      </c>
      <c r="I1750" s="38" t="s">
        <v>77</v>
      </c>
      <c r="J1750" s="38" t="s">
        <v>78</v>
      </c>
      <c r="K1750" s="38" t="s">
        <v>79</v>
      </c>
      <c r="L1750" s="38" t="s">
        <v>80</v>
      </c>
      <c r="M1750" s="32">
        <v>10</v>
      </c>
    </row>
    <row r="1751" spans="1:13" s="32" customFormat="1" ht="15.75" hidden="1" customHeight="1">
      <c r="A1751" s="32">
        <v>1749</v>
      </c>
      <c r="B1751" s="38" t="s">
        <v>1335</v>
      </c>
      <c r="C1751" s="38" t="s">
        <v>5242</v>
      </c>
      <c r="D1751" s="38" t="s">
        <v>94</v>
      </c>
      <c r="E1751" s="32">
        <v>66</v>
      </c>
      <c r="F1751" s="51">
        <v>29516</v>
      </c>
      <c r="G1751" s="59">
        <f t="shared" ca="1" si="27"/>
        <v>39.731991523338408</v>
      </c>
      <c r="I1751" s="38" t="s">
        <v>152</v>
      </c>
      <c r="J1751" s="38" t="s">
        <v>115</v>
      </c>
      <c r="K1751" s="38" t="s">
        <v>79</v>
      </c>
      <c r="L1751" s="38" t="s">
        <v>89</v>
      </c>
      <c r="M1751" s="32">
        <v>4</v>
      </c>
    </row>
    <row r="1752" spans="1:13" s="32" customFormat="1" ht="15.75" customHeight="1">
      <c r="A1752" s="32">
        <v>1750</v>
      </c>
      <c r="B1752" s="38" t="s">
        <v>7093</v>
      </c>
      <c r="C1752" s="38" t="s">
        <v>7094</v>
      </c>
      <c r="D1752" s="38" t="s">
        <v>74</v>
      </c>
      <c r="E1752" s="32">
        <v>14</v>
      </c>
      <c r="F1752" s="51">
        <v>21683</v>
      </c>
      <c r="G1752" s="71">
        <f t="shared" ca="1" si="27"/>
        <v>61.192265495941143</v>
      </c>
      <c r="H1752" s="38" t="s">
        <v>185</v>
      </c>
      <c r="I1752" s="38" t="s">
        <v>114</v>
      </c>
      <c r="J1752" s="38" t="s">
        <v>78</v>
      </c>
      <c r="K1752" s="38" t="s">
        <v>79</v>
      </c>
      <c r="L1752" s="38" t="s">
        <v>80</v>
      </c>
      <c r="M1752" s="32">
        <v>16</v>
      </c>
    </row>
    <row r="1753" spans="1:13" s="32" customFormat="1" ht="15.75" hidden="1" customHeight="1">
      <c r="A1753" s="32">
        <v>1751</v>
      </c>
      <c r="B1753" s="38" t="s">
        <v>7095</v>
      </c>
      <c r="C1753" s="38" t="s">
        <v>7096</v>
      </c>
      <c r="D1753" s="38" t="s">
        <v>94</v>
      </c>
      <c r="E1753" s="32">
        <v>49</v>
      </c>
      <c r="F1753" s="51">
        <v>25285</v>
      </c>
      <c r="G1753" s="59">
        <f t="shared" ca="1" si="27"/>
        <v>51.323772345256216</v>
      </c>
      <c r="I1753" s="38" t="s">
        <v>158</v>
      </c>
      <c r="J1753" s="38" t="s">
        <v>78</v>
      </c>
      <c r="K1753" s="38" t="s">
        <v>79</v>
      </c>
      <c r="L1753" s="38" t="s">
        <v>89</v>
      </c>
      <c r="M1753" s="32">
        <v>4</v>
      </c>
    </row>
    <row r="1754" spans="1:13" s="32" customFormat="1" ht="15.75" customHeight="1">
      <c r="A1754" s="32">
        <v>1752</v>
      </c>
      <c r="B1754" s="38" t="s">
        <v>3814</v>
      </c>
      <c r="C1754" s="38" t="s">
        <v>7097</v>
      </c>
      <c r="D1754" s="38" t="s">
        <v>94</v>
      </c>
      <c r="E1754" s="32">
        <v>92</v>
      </c>
      <c r="F1754" s="51">
        <v>28152</v>
      </c>
      <c r="G1754" s="71">
        <f t="shared" ca="1" si="27"/>
        <v>43.468977824708269</v>
      </c>
      <c r="H1754" s="38" t="s">
        <v>3682</v>
      </c>
      <c r="I1754" s="38" t="s">
        <v>200</v>
      </c>
      <c r="J1754" s="38" t="s">
        <v>78</v>
      </c>
      <c r="K1754" s="38" t="s">
        <v>79</v>
      </c>
      <c r="L1754" s="38" t="s">
        <v>89</v>
      </c>
      <c r="M1754" s="32">
        <v>17</v>
      </c>
    </row>
    <row r="1755" spans="1:13" s="32" customFormat="1" ht="15.75" customHeight="1">
      <c r="A1755" s="32">
        <v>1753</v>
      </c>
      <c r="B1755" s="38" t="s">
        <v>6144</v>
      </c>
      <c r="C1755" s="38" t="s">
        <v>4677</v>
      </c>
      <c r="D1755" s="38" t="s">
        <v>94</v>
      </c>
      <c r="E1755" s="32">
        <v>6</v>
      </c>
      <c r="F1755" s="51">
        <v>35715</v>
      </c>
      <c r="G1755" s="71">
        <f t="shared" ca="1" si="27"/>
        <v>22.74842987950279</v>
      </c>
      <c r="H1755" s="38" t="s">
        <v>357</v>
      </c>
      <c r="I1755" s="38" t="s">
        <v>158</v>
      </c>
      <c r="J1755" s="38" t="s">
        <v>115</v>
      </c>
      <c r="K1755" s="38" t="s">
        <v>79</v>
      </c>
      <c r="L1755" s="38" t="s">
        <v>80</v>
      </c>
      <c r="M1755" s="32">
        <v>1</v>
      </c>
    </row>
    <row r="1756" spans="1:13" s="32" customFormat="1" ht="15.75" hidden="1" customHeight="1">
      <c r="A1756" s="32">
        <v>1754</v>
      </c>
      <c r="B1756" s="38" t="s">
        <v>7098</v>
      </c>
      <c r="C1756" s="38" t="s">
        <v>7099</v>
      </c>
      <c r="D1756" s="38" t="s">
        <v>94</v>
      </c>
      <c r="E1756" s="32">
        <v>24</v>
      </c>
      <c r="F1756" s="51">
        <v>24073</v>
      </c>
      <c r="G1756" s="59">
        <f t="shared" ca="1" si="27"/>
        <v>54.644320290461692</v>
      </c>
      <c r="I1756" s="38" t="s">
        <v>126</v>
      </c>
      <c r="J1756" s="38" t="s">
        <v>78</v>
      </c>
      <c r="K1756" s="38" t="s">
        <v>79</v>
      </c>
      <c r="L1756" s="38" t="s">
        <v>80</v>
      </c>
      <c r="M1756" s="32">
        <v>15</v>
      </c>
    </row>
    <row r="1757" spans="1:13" s="32" customFormat="1" ht="15.75" customHeight="1">
      <c r="A1757" s="32">
        <v>1755</v>
      </c>
      <c r="B1757" s="38" t="s">
        <v>7100</v>
      </c>
      <c r="C1757" s="38" t="s">
        <v>7101</v>
      </c>
      <c r="D1757" s="38" t="s">
        <v>94</v>
      </c>
      <c r="E1757" s="32">
        <v>38</v>
      </c>
      <c r="F1757" s="51">
        <v>31647</v>
      </c>
      <c r="G1757" s="71">
        <f t="shared" ca="1" si="27"/>
        <v>33.893635358954846</v>
      </c>
      <c r="H1757" s="38" t="s">
        <v>1937</v>
      </c>
      <c r="I1757" s="38" t="s">
        <v>88</v>
      </c>
      <c r="J1757" s="38" t="s">
        <v>78</v>
      </c>
      <c r="K1757" s="38" t="s">
        <v>79</v>
      </c>
      <c r="L1757" s="38" t="s">
        <v>89</v>
      </c>
      <c r="M1757" s="32">
        <v>20</v>
      </c>
    </row>
    <row r="1758" spans="1:13" s="32" customFormat="1" ht="15.75" customHeight="1">
      <c r="A1758" s="32">
        <v>1756</v>
      </c>
      <c r="B1758" s="38" t="s">
        <v>7102</v>
      </c>
      <c r="D1758" s="38" t="s">
        <v>94</v>
      </c>
      <c r="E1758" s="32">
        <v>92</v>
      </c>
      <c r="F1758" s="51">
        <v>28111</v>
      </c>
      <c r="G1758" s="71">
        <f t="shared" ca="1" si="27"/>
        <v>43.581306591831556</v>
      </c>
      <c r="H1758" s="38" t="s">
        <v>626</v>
      </c>
      <c r="I1758" s="38" t="s">
        <v>200</v>
      </c>
      <c r="J1758" s="38" t="s">
        <v>115</v>
      </c>
      <c r="K1758" s="38" t="s">
        <v>79</v>
      </c>
      <c r="L1758" s="38" t="s">
        <v>89</v>
      </c>
      <c r="M1758" s="32">
        <v>7</v>
      </c>
    </row>
    <row r="1759" spans="1:13" s="32" customFormat="1" ht="15.75" hidden="1" customHeight="1">
      <c r="A1759" s="32">
        <v>1757</v>
      </c>
      <c r="B1759" s="38" t="s">
        <v>5091</v>
      </c>
      <c r="C1759" s="38" t="s">
        <v>7103</v>
      </c>
      <c r="D1759" s="38" t="s">
        <v>74</v>
      </c>
      <c r="E1759" s="32">
        <v>68</v>
      </c>
      <c r="F1759" s="51">
        <v>24169</v>
      </c>
      <c r="G1759" s="59">
        <f t="shared" ca="1" si="27"/>
        <v>54.381306591831553</v>
      </c>
      <c r="I1759" s="38" t="s">
        <v>137</v>
      </c>
      <c r="J1759" s="38" t="s">
        <v>115</v>
      </c>
      <c r="K1759" s="38" t="s">
        <v>79</v>
      </c>
      <c r="L1759" s="38" t="s">
        <v>89</v>
      </c>
      <c r="M1759" s="32">
        <v>7</v>
      </c>
    </row>
    <row r="1760" spans="1:13" s="32" customFormat="1" ht="15.75" customHeight="1">
      <c r="A1760" s="32">
        <v>1758</v>
      </c>
      <c r="B1760" s="38" t="s">
        <v>7104</v>
      </c>
      <c r="C1760" s="38" t="s">
        <v>7105</v>
      </c>
      <c r="D1760" s="38" t="s">
        <v>94</v>
      </c>
      <c r="E1760" s="32">
        <v>16</v>
      </c>
      <c r="F1760" s="51">
        <v>26234</v>
      </c>
      <c r="G1760" s="71">
        <f t="shared" ca="1" si="27"/>
        <v>48.723772345256215</v>
      </c>
      <c r="H1760" s="38" t="s">
        <v>2616</v>
      </c>
      <c r="I1760" s="38" t="s">
        <v>321</v>
      </c>
      <c r="J1760" s="38" t="s">
        <v>78</v>
      </c>
      <c r="K1760" s="38" t="s">
        <v>79</v>
      </c>
      <c r="L1760" s="38" t="s">
        <v>80</v>
      </c>
      <c r="M1760" s="32">
        <v>6</v>
      </c>
    </row>
    <row r="1761" spans="1:13" s="32" customFormat="1" ht="15.75" customHeight="1">
      <c r="A1761" s="32">
        <v>1759</v>
      </c>
      <c r="B1761" s="38" t="s">
        <v>904</v>
      </c>
      <c r="C1761" s="38" t="s">
        <v>7106</v>
      </c>
      <c r="D1761" s="38" t="s">
        <v>74</v>
      </c>
      <c r="E1761" s="32">
        <v>52</v>
      </c>
      <c r="F1761" s="51">
        <v>25356</v>
      </c>
      <c r="G1761" s="71">
        <f t="shared" ca="1" si="27"/>
        <v>51.129251797311007</v>
      </c>
      <c r="H1761" s="38" t="s">
        <v>477</v>
      </c>
      <c r="I1761" s="38" t="s">
        <v>96</v>
      </c>
      <c r="J1761" s="38" t="s">
        <v>115</v>
      </c>
      <c r="K1761" s="38" t="s">
        <v>79</v>
      </c>
      <c r="L1761" s="38" t="s">
        <v>89</v>
      </c>
      <c r="M1761" s="32">
        <v>15</v>
      </c>
    </row>
    <row r="1762" spans="1:13" s="32" customFormat="1" ht="15.75" customHeight="1">
      <c r="A1762" s="32">
        <v>1760</v>
      </c>
      <c r="B1762" s="38" t="s">
        <v>7107</v>
      </c>
      <c r="C1762" s="38" t="s">
        <v>7108</v>
      </c>
      <c r="D1762" s="38" t="s">
        <v>94</v>
      </c>
      <c r="E1762" s="32">
        <v>68</v>
      </c>
      <c r="F1762" s="51">
        <v>24224</v>
      </c>
      <c r="G1762" s="71">
        <f t="shared" ca="1" si="27"/>
        <v>54.230621660324708</v>
      </c>
      <c r="H1762" s="38" t="s">
        <v>416</v>
      </c>
      <c r="I1762" s="38" t="s">
        <v>158</v>
      </c>
      <c r="J1762" s="38" t="s">
        <v>115</v>
      </c>
      <c r="K1762" s="38" t="s">
        <v>79</v>
      </c>
      <c r="L1762" s="38" t="s">
        <v>89</v>
      </c>
      <c r="M1762" s="32">
        <v>15</v>
      </c>
    </row>
    <row r="1763" spans="1:13" s="32" customFormat="1" ht="15.75" customHeight="1">
      <c r="A1763" s="32">
        <v>1761</v>
      </c>
      <c r="B1763" s="38" t="s">
        <v>7109</v>
      </c>
      <c r="C1763" s="38" t="s">
        <v>7110</v>
      </c>
      <c r="D1763" s="38" t="s">
        <v>94</v>
      </c>
      <c r="E1763" s="32">
        <v>96</v>
      </c>
      <c r="F1763" s="51">
        <v>27270</v>
      </c>
      <c r="G1763" s="71">
        <f t="shared" ca="1" si="27"/>
        <v>45.885416180872653</v>
      </c>
      <c r="H1763" s="38" t="s">
        <v>1043</v>
      </c>
      <c r="I1763" s="38" t="s">
        <v>77</v>
      </c>
      <c r="J1763" s="38" t="s">
        <v>78</v>
      </c>
      <c r="K1763" s="38" t="s">
        <v>79</v>
      </c>
      <c r="L1763" s="38" t="s">
        <v>80</v>
      </c>
      <c r="M1763" s="32">
        <v>14</v>
      </c>
    </row>
    <row r="1764" spans="1:13" s="32" customFormat="1" ht="15.75" customHeight="1">
      <c r="A1764" s="32">
        <v>1762</v>
      </c>
      <c r="B1764" s="38" t="s">
        <v>6146</v>
      </c>
      <c r="C1764" s="38" t="s">
        <v>7111</v>
      </c>
      <c r="D1764" s="38" t="s">
        <v>94</v>
      </c>
      <c r="E1764" s="32">
        <v>49</v>
      </c>
      <c r="F1764" s="51">
        <v>28610</v>
      </c>
      <c r="G1764" s="71">
        <f t="shared" ca="1" si="27"/>
        <v>42.214183304160322</v>
      </c>
      <c r="H1764" s="38" t="s">
        <v>1005</v>
      </c>
      <c r="I1764" s="38" t="s">
        <v>158</v>
      </c>
      <c r="J1764" s="38" t="s">
        <v>78</v>
      </c>
      <c r="K1764" s="38" t="s">
        <v>79</v>
      </c>
      <c r="L1764" s="38" t="s">
        <v>80</v>
      </c>
      <c r="M1764" s="32">
        <v>18</v>
      </c>
    </row>
    <row r="1765" spans="1:13" s="32" customFormat="1" ht="15.75" customHeight="1">
      <c r="A1765" s="32">
        <v>1763</v>
      </c>
      <c r="B1765" s="38" t="s">
        <v>6968</v>
      </c>
      <c r="C1765" s="38" t="s">
        <v>7112</v>
      </c>
      <c r="D1765" s="38" t="s">
        <v>94</v>
      </c>
      <c r="E1765" s="32">
        <v>96</v>
      </c>
      <c r="F1765" s="51">
        <v>34637</v>
      </c>
      <c r="G1765" s="71">
        <f t="shared" ca="1" si="27"/>
        <v>25.701854537037036</v>
      </c>
      <c r="H1765" s="38" t="s">
        <v>3616</v>
      </c>
      <c r="I1765" s="38" t="s">
        <v>77</v>
      </c>
      <c r="J1765" s="38" t="s">
        <v>97</v>
      </c>
      <c r="K1765" s="38" t="s">
        <v>79</v>
      </c>
      <c r="L1765" s="38" t="s">
        <v>80</v>
      </c>
      <c r="M1765" s="32">
        <v>7</v>
      </c>
    </row>
    <row r="1766" spans="1:13" s="32" customFormat="1" ht="15.75" customHeight="1">
      <c r="A1766" s="32">
        <v>1764</v>
      </c>
      <c r="B1766" s="38" t="s">
        <v>4502</v>
      </c>
      <c r="C1766" s="38" t="s">
        <v>7113</v>
      </c>
      <c r="D1766" s="38" t="s">
        <v>94</v>
      </c>
      <c r="E1766" s="32">
        <v>36</v>
      </c>
      <c r="F1766" s="51">
        <v>22088</v>
      </c>
      <c r="G1766" s="71">
        <f t="shared" ca="1" si="27"/>
        <v>60.082676454845256</v>
      </c>
      <c r="H1766" s="38" t="s">
        <v>464</v>
      </c>
      <c r="I1766" s="38" t="s">
        <v>200</v>
      </c>
      <c r="J1766" s="38" t="s">
        <v>78</v>
      </c>
      <c r="K1766" s="38" t="s">
        <v>79</v>
      </c>
      <c r="L1766" s="38" t="s">
        <v>80</v>
      </c>
      <c r="M1766" s="32">
        <v>10</v>
      </c>
    </row>
    <row r="1767" spans="1:13" s="32" customFormat="1" ht="15.75" customHeight="1">
      <c r="A1767" s="32">
        <v>1765</v>
      </c>
      <c r="B1767" s="38" t="s">
        <v>7114</v>
      </c>
      <c r="C1767" s="38" t="s">
        <v>7115</v>
      </c>
      <c r="D1767" s="38" t="s">
        <v>94</v>
      </c>
      <c r="E1767" s="32">
        <v>48</v>
      </c>
      <c r="F1767" s="51">
        <v>24516</v>
      </c>
      <c r="G1767" s="71">
        <f t="shared" ca="1" si="27"/>
        <v>53.430621660324704</v>
      </c>
      <c r="H1767" s="38" t="s">
        <v>258</v>
      </c>
      <c r="I1767" s="38" t="s">
        <v>200</v>
      </c>
      <c r="J1767" s="38" t="s">
        <v>115</v>
      </c>
      <c r="K1767" s="38" t="s">
        <v>79</v>
      </c>
      <c r="L1767" s="38" t="s">
        <v>89</v>
      </c>
      <c r="M1767" s="32">
        <v>10</v>
      </c>
    </row>
    <row r="1768" spans="1:13" s="32" customFormat="1" ht="15.75" customHeight="1">
      <c r="A1768" s="32">
        <v>1766</v>
      </c>
      <c r="B1768" s="38" t="s">
        <v>7116</v>
      </c>
      <c r="C1768" s="38" t="s">
        <v>1520</v>
      </c>
      <c r="D1768" s="38" t="s">
        <v>94</v>
      </c>
      <c r="E1768" s="32">
        <v>53</v>
      </c>
      <c r="F1768" s="51">
        <v>31340</v>
      </c>
      <c r="G1768" s="71">
        <f t="shared" ca="1" si="27"/>
        <v>34.734731249365801</v>
      </c>
      <c r="H1768" s="38" t="s">
        <v>258</v>
      </c>
      <c r="I1768" s="38" t="s">
        <v>200</v>
      </c>
      <c r="J1768" s="38" t="s">
        <v>97</v>
      </c>
      <c r="K1768" s="38" t="s">
        <v>79</v>
      </c>
      <c r="L1768" s="38" t="s">
        <v>89</v>
      </c>
      <c r="M1768" s="32">
        <v>21</v>
      </c>
    </row>
    <row r="1769" spans="1:13" s="32" customFormat="1" ht="15.75" customHeight="1">
      <c r="A1769" s="32">
        <v>1767</v>
      </c>
      <c r="B1769" s="38" t="s">
        <v>7117</v>
      </c>
      <c r="C1769" s="38" t="s">
        <v>7118</v>
      </c>
      <c r="D1769" s="38" t="s">
        <v>94</v>
      </c>
      <c r="E1769" s="32">
        <v>28</v>
      </c>
      <c r="F1769" s="51">
        <v>21619</v>
      </c>
      <c r="G1769" s="71">
        <f t="shared" ca="1" si="27"/>
        <v>61.367607961694567</v>
      </c>
      <c r="H1769" s="38" t="s">
        <v>4731</v>
      </c>
      <c r="I1769" s="38" t="s">
        <v>77</v>
      </c>
      <c r="J1769" s="38" t="s">
        <v>97</v>
      </c>
      <c r="K1769" s="38" t="s">
        <v>79</v>
      </c>
      <c r="L1769" s="38" t="s">
        <v>80</v>
      </c>
      <c r="M1769" s="32">
        <v>19</v>
      </c>
    </row>
    <row r="1770" spans="1:13" s="32" customFormat="1" ht="15.75" customHeight="1">
      <c r="A1770" s="32">
        <v>1768</v>
      </c>
      <c r="B1770" s="38" t="s">
        <v>7119</v>
      </c>
      <c r="C1770" s="38" t="s">
        <v>7120</v>
      </c>
      <c r="D1770" s="38" t="s">
        <v>74</v>
      </c>
      <c r="E1770" s="32">
        <v>36</v>
      </c>
      <c r="F1770" s="51">
        <v>27069</v>
      </c>
      <c r="G1770" s="71">
        <f t="shared" ca="1" si="27"/>
        <v>46.436101112379504</v>
      </c>
      <c r="H1770" s="38" t="s">
        <v>190</v>
      </c>
      <c r="I1770" s="38" t="s">
        <v>77</v>
      </c>
      <c r="J1770" s="38" t="s">
        <v>115</v>
      </c>
      <c r="K1770" s="38" t="s">
        <v>79</v>
      </c>
      <c r="L1770" s="38" t="s">
        <v>89</v>
      </c>
      <c r="M1770" s="32">
        <v>13</v>
      </c>
    </row>
    <row r="1771" spans="1:13" s="32" customFormat="1" ht="15.75" hidden="1" customHeight="1">
      <c r="A1771" s="32">
        <v>1769</v>
      </c>
      <c r="B1771" s="38" t="s">
        <v>7121</v>
      </c>
      <c r="C1771" s="38" t="s">
        <v>7122</v>
      </c>
      <c r="D1771" s="38" t="s">
        <v>74</v>
      </c>
      <c r="E1771" s="32">
        <v>13</v>
      </c>
      <c r="F1771" s="51">
        <v>22246</v>
      </c>
      <c r="G1771" s="59">
        <f t="shared" ca="1" si="27"/>
        <v>59.649799742516485</v>
      </c>
      <c r="I1771" s="38" t="s">
        <v>200</v>
      </c>
      <c r="J1771" s="38" t="s">
        <v>78</v>
      </c>
      <c r="K1771" s="38" t="s">
        <v>79</v>
      </c>
      <c r="L1771" s="38" t="s">
        <v>80</v>
      </c>
      <c r="M1771" s="32">
        <v>5</v>
      </c>
    </row>
    <row r="1772" spans="1:13" s="32" customFormat="1" ht="15.75" customHeight="1">
      <c r="A1772" s="32">
        <v>1770</v>
      </c>
      <c r="B1772" s="38" t="s">
        <v>7123</v>
      </c>
      <c r="C1772" s="38" t="s">
        <v>7124</v>
      </c>
      <c r="D1772" s="38" t="s">
        <v>94</v>
      </c>
      <c r="E1772" s="32">
        <v>63</v>
      </c>
      <c r="F1772" s="51">
        <v>34799</v>
      </c>
      <c r="G1772" s="71">
        <f t="shared" ca="1" si="27"/>
        <v>25.25801892059868</v>
      </c>
      <c r="H1772" s="38" t="s">
        <v>626</v>
      </c>
      <c r="I1772" s="38" t="s">
        <v>200</v>
      </c>
      <c r="J1772" s="38" t="s">
        <v>78</v>
      </c>
      <c r="K1772" s="38" t="s">
        <v>79</v>
      </c>
      <c r="L1772" s="38" t="s">
        <v>80</v>
      </c>
      <c r="M1772" s="32">
        <v>7</v>
      </c>
    </row>
    <row r="1773" spans="1:13" s="32" customFormat="1" ht="15.75" customHeight="1">
      <c r="A1773" s="32">
        <v>1771</v>
      </c>
      <c r="B1773" s="38" t="s">
        <v>7125</v>
      </c>
      <c r="C1773" s="38" t="s">
        <v>7126</v>
      </c>
      <c r="D1773" s="38" t="s">
        <v>94</v>
      </c>
      <c r="E1773" s="32">
        <v>1</v>
      </c>
      <c r="F1773" s="51">
        <v>27334</v>
      </c>
      <c r="G1773" s="71">
        <f t="shared" ca="1" si="27"/>
        <v>45.710073715119229</v>
      </c>
      <c r="H1773" s="38" t="s">
        <v>682</v>
      </c>
      <c r="I1773" s="38" t="s">
        <v>77</v>
      </c>
      <c r="J1773" s="38" t="s">
        <v>78</v>
      </c>
      <c r="K1773" s="38" t="s">
        <v>79</v>
      </c>
      <c r="L1773" s="38" t="s">
        <v>80</v>
      </c>
      <c r="M1773" s="32">
        <v>14</v>
      </c>
    </row>
    <row r="1774" spans="1:13" s="32" customFormat="1" ht="15.75" customHeight="1">
      <c r="A1774" s="32">
        <v>1772</v>
      </c>
      <c r="B1774" s="38" t="s">
        <v>7127</v>
      </c>
      <c r="C1774" s="38" t="s">
        <v>7128</v>
      </c>
      <c r="D1774" s="38" t="s">
        <v>74</v>
      </c>
      <c r="E1774" s="32">
        <v>98</v>
      </c>
      <c r="F1774" s="51">
        <v>30870</v>
      </c>
      <c r="G1774" s="71">
        <f t="shared" ca="1" si="27"/>
        <v>36.022402482242512</v>
      </c>
      <c r="H1774" s="38" t="s">
        <v>108</v>
      </c>
      <c r="I1774" s="38" t="s">
        <v>96</v>
      </c>
      <c r="J1774" s="38" t="s">
        <v>115</v>
      </c>
      <c r="K1774" s="38" t="s">
        <v>79</v>
      </c>
      <c r="L1774" s="38" t="s">
        <v>80</v>
      </c>
      <c r="M1774" s="32">
        <v>14</v>
      </c>
    </row>
    <row r="1775" spans="1:13" s="32" customFormat="1" ht="15.75" hidden="1" customHeight="1">
      <c r="A1775" s="32">
        <v>1773</v>
      </c>
      <c r="B1775" s="38" t="s">
        <v>7129</v>
      </c>
      <c r="C1775" s="38" t="s">
        <v>7130</v>
      </c>
      <c r="D1775" s="38" t="s">
        <v>365</v>
      </c>
      <c r="E1775" s="32">
        <v>82</v>
      </c>
      <c r="G1775" s="59">
        <f t="shared" ca="1" si="27"/>
        <v>120.59774494799593</v>
      </c>
      <c r="I1775" s="38" t="s">
        <v>137</v>
      </c>
      <c r="J1775" s="38" t="s">
        <v>78</v>
      </c>
      <c r="K1775" s="38" t="s">
        <v>79</v>
      </c>
      <c r="L1775" s="38" t="s">
        <v>80</v>
      </c>
    </row>
    <row r="1776" spans="1:13" s="32" customFormat="1" ht="15.75" customHeight="1">
      <c r="A1776" s="32">
        <v>1774</v>
      </c>
      <c r="B1776" s="38" t="s">
        <v>7131</v>
      </c>
      <c r="C1776" s="38" t="s">
        <v>7132</v>
      </c>
      <c r="D1776" s="38" t="s">
        <v>74</v>
      </c>
      <c r="E1776" s="32">
        <v>48</v>
      </c>
      <c r="F1776" s="51">
        <v>28795</v>
      </c>
      <c r="G1776" s="71">
        <f t="shared" ca="1" si="27"/>
        <v>41.707333989091829</v>
      </c>
      <c r="H1776" s="38" t="s">
        <v>120</v>
      </c>
      <c r="I1776" s="38" t="s">
        <v>96</v>
      </c>
      <c r="J1776" s="38" t="s">
        <v>78</v>
      </c>
      <c r="K1776" s="38" t="s">
        <v>79</v>
      </c>
      <c r="L1776" s="38" t="s">
        <v>80</v>
      </c>
      <c r="M1776" s="32">
        <v>18</v>
      </c>
    </row>
    <row r="1777" spans="1:13" s="32" customFormat="1" ht="15.75" customHeight="1">
      <c r="A1777" s="32">
        <v>1775</v>
      </c>
      <c r="B1777" s="38" t="s">
        <v>7133</v>
      </c>
      <c r="C1777" s="38" t="s">
        <v>7134</v>
      </c>
      <c r="D1777" s="38" t="s">
        <v>94</v>
      </c>
      <c r="E1777" s="32">
        <v>73</v>
      </c>
      <c r="F1777" s="51">
        <v>34973</v>
      </c>
      <c r="G1777" s="71">
        <f t="shared" ca="1" si="27"/>
        <v>24.781306591831555</v>
      </c>
      <c r="H1777" s="38" t="s">
        <v>176</v>
      </c>
      <c r="I1777" s="38" t="s">
        <v>96</v>
      </c>
      <c r="J1777" s="38" t="s">
        <v>97</v>
      </c>
      <c r="K1777" s="38" t="s">
        <v>79</v>
      </c>
      <c r="L1777" s="38" t="s">
        <v>89</v>
      </c>
      <c r="M1777" s="32">
        <v>3</v>
      </c>
    </row>
    <row r="1778" spans="1:13" s="32" customFormat="1" ht="15.75" customHeight="1">
      <c r="A1778" s="32">
        <v>1776</v>
      </c>
      <c r="B1778" s="38" t="s">
        <v>7135</v>
      </c>
      <c r="C1778" s="38" t="s">
        <v>7136</v>
      </c>
      <c r="D1778" s="38" t="s">
        <v>74</v>
      </c>
      <c r="E1778" s="32">
        <v>77</v>
      </c>
      <c r="F1778" s="51">
        <v>28728</v>
      </c>
      <c r="G1778" s="71">
        <f t="shared" ca="1" si="27"/>
        <v>41.890895632927446</v>
      </c>
      <c r="H1778" s="38" t="s">
        <v>2533</v>
      </c>
      <c r="I1778" s="38" t="s">
        <v>96</v>
      </c>
      <c r="J1778" s="38" t="s">
        <v>97</v>
      </c>
      <c r="K1778" s="38" t="s">
        <v>79</v>
      </c>
      <c r="L1778" s="38" t="s">
        <v>89</v>
      </c>
      <c r="M1778" s="32">
        <v>10</v>
      </c>
    </row>
    <row r="1779" spans="1:13" s="32" customFormat="1" ht="15.75" customHeight="1">
      <c r="A1779" s="32">
        <v>1777</v>
      </c>
      <c r="B1779" s="38" t="s">
        <v>7137</v>
      </c>
      <c r="C1779" s="38" t="s">
        <v>7138</v>
      </c>
      <c r="D1779" s="38" t="s">
        <v>94</v>
      </c>
      <c r="E1779" s="32">
        <v>47</v>
      </c>
      <c r="F1779" s="51">
        <v>34456</v>
      </c>
      <c r="G1779" s="71">
        <f t="shared" ca="1" si="27"/>
        <v>26.19774494799594</v>
      </c>
      <c r="H1779" s="38" t="s">
        <v>582</v>
      </c>
      <c r="I1779" s="38" t="s">
        <v>126</v>
      </c>
      <c r="J1779" s="38" t="s">
        <v>97</v>
      </c>
      <c r="K1779" s="38" t="s">
        <v>79</v>
      </c>
      <c r="L1779" s="38" t="s">
        <v>89</v>
      </c>
      <c r="M1779" s="32">
        <v>1</v>
      </c>
    </row>
    <row r="1780" spans="1:13" s="32" customFormat="1" ht="15.75" customHeight="1">
      <c r="A1780" s="32">
        <v>1778</v>
      </c>
      <c r="B1780" s="38" t="s">
        <v>7139</v>
      </c>
      <c r="C1780" s="38" t="s">
        <v>7140</v>
      </c>
      <c r="D1780" s="38" t="s">
        <v>94</v>
      </c>
      <c r="E1780" s="32">
        <v>72</v>
      </c>
      <c r="F1780" s="51">
        <v>36737</v>
      </c>
      <c r="G1780" s="71">
        <f t="shared" ca="1" si="27"/>
        <v>19.94842987950279</v>
      </c>
      <c r="H1780" s="38" t="s">
        <v>3445</v>
      </c>
      <c r="I1780" s="38" t="s">
        <v>200</v>
      </c>
      <c r="J1780" s="38" t="s">
        <v>78</v>
      </c>
      <c r="K1780" s="38" t="s">
        <v>79</v>
      </c>
      <c r="L1780" s="38" t="s">
        <v>80</v>
      </c>
      <c r="M1780" s="32">
        <v>2</v>
      </c>
    </row>
    <row r="1781" spans="1:13" s="32" customFormat="1" ht="15.75" customHeight="1">
      <c r="A1781" s="32">
        <v>1779</v>
      </c>
      <c r="B1781" s="38" t="s">
        <v>7141</v>
      </c>
      <c r="C1781" s="38" t="s">
        <v>7142</v>
      </c>
      <c r="D1781" s="38" t="s">
        <v>74</v>
      </c>
      <c r="E1781" s="32">
        <v>55</v>
      </c>
      <c r="F1781" s="51">
        <v>35388</v>
      </c>
      <c r="G1781" s="71">
        <f t="shared" ca="1" si="27"/>
        <v>23.644320290461692</v>
      </c>
      <c r="H1781" s="38" t="s">
        <v>621</v>
      </c>
      <c r="I1781" s="38" t="s">
        <v>321</v>
      </c>
      <c r="J1781" s="38" t="s">
        <v>97</v>
      </c>
      <c r="K1781" s="38" t="s">
        <v>79</v>
      </c>
      <c r="L1781" s="38" t="s">
        <v>89</v>
      </c>
      <c r="M1781" s="32">
        <v>5</v>
      </c>
    </row>
    <row r="1782" spans="1:13" s="32" customFormat="1" ht="15.75" hidden="1" customHeight="1">
      <c r="A1782" s="32">
        <v>1780</v>
      </c>
      <c r="B1782" s="38" t="s">
        <v>7143</v>
      </c>
      <c r="C1782" s="38" t="s">
        <v>7144</v>
      </c>
      <c r="D1782" s="38" t="s">
        <v>365</v>
      </c>
      <c r="E1782" s="32">
        <v>52</v>
      </c>
      <c r="G1782" s="59">
        <f t="shared" ca="1" si="27"/>
        <v>120.59774494799593</v>
      </c>
      <c r="H1782" s="38" t="s">
        <v>882</v>
      </c>
      <c r="I1782" s="38" t="s">
        <v>137</v>
      </c>
      <c r="J1782" s="38" t="s">
        <v>78</v>
      </c>
      <c r="K1782" s="38" t="s">
        <v>79</v>
      </c>
      <c r="L1782" s="38" t="s">
        <v>89</v>
      </c>
    </row>
    <row r="1783" spans="1:13" s="32" customFormat="1" ht="15.75" customHeight="1">
      <c r="A1783" s="32">
        <v>1781</v>
      </c>
      <c r="B1783" s="38" t="s">
        <v>7145</v>
      </c>
      <c r="C1783" s="38" t="s">
        <v>7146</v>
      </c>
      <c r="D1783" s="38" t="s">
        <v>74</v>
      </c>
      <c r="E1783" s="32">
        <v>63</v>
      </c>
      <c r="F1783" s="51">
        <v>23949</v>
      </c>
      <c r="G1783" s="71">
        <f t="shared" ca="1" si="27"/>
        <v>54.984046317858954</v>
      </c>
      <c r="H1783" s="38" t="s">
        <v>1558</v>
      </c>
      <c r="I1783" s="38" t="s">
        <v>200</v>
      </c>
      <c r="J1783" s="38" t="s">
        <v>97</v>
      </c>
      <c r="K1783" s="38" t="s">
        <v>79</v>
      </c>
      <c r="L1783" s="38" t="s">
        <v>89</v>
      </c>
      <c r="M1783" s="32">
        <v>17</v>
      </c>
    </row>
    <row r="1784" spans="1:13" s="32" customFormat="1" ht="15.75" customHeight="1">
      <c r="A1784" s="32">
        <v>1782</v>
      </c>
      <c r="B1784" s="38" t="s">
        <v>7147</v>
      </c>
      <c r="C1784" s="38" t="s">
        <v>7148</v>
      </c>
      <c r="D1784" s="38" t="s">
        <v>74</v>
      </c>
      <c r="E1784" s="32">
        <v>47</v>
      </c>
      <c r="F1784" s="51">
        <v>24463</v>
      </c>
      <c r="G1784" s="71">
        <f t="shared" ca="1" si="27"/>
        <v>53.575827139776763</v>
      </c>
      <c r="H1784" s="38" t="s">
        <v>731</v>
      </c>
      <c r="I1784" s="38" t="s">
        <v>158</v>
      </c>
      <c r="J1784" s="38" t="s">
        <v>97</v>
      </c>
      <c r="K1784" s="38" t="s">
        <v>79</v>
      </c>
      <c r="L1784" s="38" t="s">
        <v>80</v>
      </c>
      <c r="M1784" s="32">
        <v>9</v>
      </c>
    </row>
    <row r="1785" spans="1:13" s="32" customFormat="1" ht="15.75" hidden="1" customHeight="1">
      <c r="A1785" s="32">
        <v>1783</v>
      </c>
      <c r="B1785" s="38" t="s">
        <v>4984</v>
      </c>
      <c r="C1785" s="38" t="s">
        <v>7149</v>
      </c>
      <c r="D1785" s="38" t="s">
        <v>74</v>
      </c>
      <c r="E1785" s="32">
        <v>55</v>
      </c>
      <c r="F1785" s="51">
        <v>34910</v>
      </c>
      <c r="G1785" s="59">
        <f t="shared" ca="1" si="27"/>
        <v>24.953909331557583</v>
      </c>
      <c r="I1785" s="38" t="s">
        <v>126</v>
      </c>
      <c r="J1785" s="38" t="s">
        <v>78</v>
      </c>
      <c r="K1785" s="38" t="s">
        <v>79</v>
      </c>
      <c r="L1785" s="38" t="s">
        <v>80</v>
      </c>
      <c r="M1785" s="32">
        <v>7</v>
      </c>
    </row>
    <row r="1786" spans="1:13" s="32" customFormat="1" ht="15.75" customHeight="1">
      <c r="A1786" s="32">
        <v>1784</v>
      </c>
      <c r="B1786" s="38" t="s">
        <v>7150</v>
      </c>
      <c r="C1786" s="38" t="s">
        <v>7151</v>
      </c>
      <c r="D1786" s="38" t="s">
        <v>94</v>
      </c>
      <c r="E1786" s="32">
        <v>37</v>
      </c>
      <c r="F1786" s="51">
        <v>34622</v>
      </c>
      <c r="G1786" s="71">
        <f t="shared" ca="1" si="27"/>
        <v>25.742950427447994</v>
      </c>
      <c r="H1786" s="38" t="s">
        <v>421</v>
      </c>
      <c r="I1786" s="38" t="s">
        <v>77</v>
      </c>
      <c r="J1786" s="38" t="s">
        <v>78</v>
      </c>
      <c r="K1786" s="38" t="s">
        <v>79</v>
      </c>
      <c r="L1786" s="38" t="s">
        <v>80</v>
      </c>
      <c r="M1786" s="32">
        <v>6</v>
      </c>
    </row>
    <row r="1787" spans="1:13" s="32" customFormat="1" ht="15.75" customHeight="1">
      <c r="A1787" s="32">
        <v>1785</v>
      </c>
      <c r="B1787" s="38" t="s">
        <v>5253</v>
      </c>
      <c r="C1787" s="38" t="s">
        <v>7152</v>
      </c>
      <c r="D1787" s="38" t="s">
        <v>74</v>
      </c>
      <c r="E1787" s="32">
        <v>23</v>
      </c>
      <c r="F1787" s="51">
        <v>22260</v>
      </c>
      <c r="G1787" s="71">
        <f t="shared" ca="1" si="27"/>
        <v>59.611443578132928</v>
      </c>
      <c r="H1787" s="38" t="s">
        <v>163</v>
      </c>
      <c r="I1787" s="38" t="s">
        <v>158</v>
      </c>
      <c r="J1787" s="38" t="s">
        <v>78</v>
      </c>
      <c r="K1787" s="38" t="s">
        <v>79</v>
      </c>
      <c r="L1787" s="38" t="s">
        <v>89</v>
      </c>
      <c r="M1787" s="32">
        <v>19</v>
      </c>
    </row>
    <row r="1788" spans="1:13" s="32" customFormat="1" ht="15.75" customHeight="1">
      <c r="A1788" s="32">
        <v>1786</v>
      </c>
      <c r="B1788" s="38" t="s">
        <v>7153</v>
      </c>
      <c r="C1788" s="38" t="s">
        <v>1370</v>
      </c>
      <c r="D1788" s="38" t="s">
        <v>94</v>
      </c>
      <c r="E1788" s="32">
        <v>70</v>
      </c>
      <c r="F1788" s="51">
        <v>22725</v>
      </c>
      <c r="G1788" s="71">
        <f t="shared" ca="1" si="27"/>
        <v>58.337470975393202</v>
      </c>
      <c r="H1788" s="38" t="s">
        <v>4516</v>
      </c>
      <c r="I1788" s="38" t="s">
        <v>321</v>
      </c>
      <c r="J1788" s="38" t="s">
        <v>115</v>
      </c>
      <c r="K1788" s="38" t="s">
        <v>79</v>
      </c>
      <c r="L1788" s="38" t="s">
        <v>80</v>
      </c>
      <c r="M1788" s="32">
        <v>11</v>
      </c>
    </row>
    <row r="1789" spans="1:13" s="32" customFormat="1" ht="15.75" customHeight="1">
      <c r="A1789" s="32">
        <v>1787</v>
      </c>
      <c r="B1789" s="38" t="s">
        <v>7154</v>
      </c>
      <c r="C1789" s="52" t="s">
        <v>7155</v>
      </c>
      <c r="D1789" s="38" t="s">
        <v>74</v>
      </c>
      <c r="E1789" s="32">
        <v>2</v>
      </c>
      <c r="F1789" s="51">
        <v>28085</v>
      </c>
      <c r="G1789" s="71">
        <f t="shared" ca="1" si="27"/>
        <v>43.652539468543885</v>
      </c>
      <c r="H1789" s="38" t="s">
        <v>398</v>
      </c>
      <c r="I1789" s="38" t="s">
        <v>126</v>
      </c>
      <c r="J1789" s="38" t="s">
        <v>115</v>
      </c>
      <c r="K1789" s="38" t="s">
        <v>79</v>
      </c>
      <c r="L1789" s="38" t="s">
        <v>80</v>
      </c>
      <c r="M1789" s="32">
        <v>13</v>
      </c>
    </row>
    <row r="1790" spans="1:13" s="32" customFormat="1" ht="15.75" customHeight="1">
      <c r="A1790" s="32">
        <v>1788</v>
      </c>
      <c r="B1790" s="38" t="s">
        <v>7156</v>
      </c>
      <c r="C1790" s="38" t="s">
        <v>837</v>
      </c>
      <c r="D1790" s="38" t="s">
        <v>94</v>
      </c>
      <c r="E1790" s="32">
        <v>79</v>
      </c>
      <c r="F1790" s="51">
        <v>23599</v>
      </c>
      <c r="G1790" s="71">
        <f t="shared" ca="1" si="27"/>
        <v>55.942950427447997</v>
      </c>
      <c r="H1790" s="38" t="s">
        <v>916</v>
      </c>
      <c r="I1790" s="38" t="s">
        <v>96</v>
      </c>
      <c r="J1790" s="38" t="s">
        <v>115</v>
      </c>
      <c r="K1790" s="38" t="s">
        <v>79</v>
      </c>
      <c r="L1790" s="38" t="s">
        <v>80</v>
      </c>
      <c r="M1790" s="32">
        <v>10</v>
      </c>
    </row>
    <row r="1791" spans="1:13" s="32" customFormat="1" ht="15.75" customHeight="1">
      <c r="A1791" s="32">
        <v>1789</v>
      </c>
      <c r="B1791" s="38" t="s">
        <v>7157</v>
      </c>
      <c r="C1791" s="38" t="s">
        <v>7158</v>
      </c>
      <c r="D1791" s="38" t="s">
        <v>94</v>
      </c>
      <c r="E1791" s="32">
        <v>44</v>
      </c>
      <c r="F1791" s="51">
        <v>31653</v>
      </c>
      <c r="G1791" s="71">
        <f t="shared" ca="1" si="27"/>
        <v>33.87719700279046</v>
      </c>
      <c r="H1791" s="38" t="s">
        <v>961</v>
      </c>
      <c r="I1791" s="38" t="s">
        <v>88</v>
      </c>
      <c r="J1791" s="38" t="s">
        <v>78</v>
      </c>
      <c r="K1791" s="38" t="s">
        <v>79</v>
      </c>
      <c r="L1791" s="38" t="s">
        <v>89</v>
      </c>
      <c r="M1791" s="32">
        <v>9</v>
      </c>
    </row>
    <row r="1792" spans="1:13" s="32" customFormat="1" ht="15.75" customHeight="1">
      <c r="A1792" s="32">
        <v>1790</v>
      </c>
      <c r="B1792" s="38" t="s">
        <v>7159</v>
      </c>
      <c r="C1792" s="38" t="s">
        <v>7160</v>
      </c>
      <c r="D1792" s="38" t="s">
        <v>74</v>
      </c>
      <c r="E1792" s="32">
        <v>90</v>
      </c>
      <c r="F1792" s="51">
        <v>34237</v>
      </c>
      <c r="G1792" s="71">
        <f t="shared" ca="1" si="27"/>
        <v>26.797744947995941</v>
      </c>
      <c r="H1792" s="38" t="s">
        <v>440</v>
      </c>
      <c r="I1792" s="38" t="s">
        <v>158</v>
      </c>
      <c r="J1792" s="38" t="s">
        <v>97</v>
      </c>
      <c r="K1792" s="38" t="s">
        <v>79</v>
      </c>
      <c r="L1792" s="38" t="s">
        <v>89</v>
      </c>
      <c r="M1792" s="32">
        <v>1</v>
      </c>
    </row>
    <row r="1793" spans="1:13" s="32" customFormat="1" ht="15.75" customHeight="1">
      <c r="A1793" s="32">
        <v>1791</v>
      </c>
      <c r="B1793" s="38" t="s">
        <v>7161</v>
      </c>
      <c r="C1793" s="38" t="s">
        <v>7162</v>
      </c>
      <c r="D1793" s="38" t="s">
        <v>94</v>
      </c>
      <c r="E1793" s="32">
        <v>20</v>
      </c>
      <c r="F1793" s="51">
        <v>27388</v>
      </c>
      <c r="G1793" s="71">
        <f t="shared" ca="1" si="27"/>
        <v>45.562128509639777</v>
      </c>
      <c r="H1793" s="38" t="s">
        <v>1558</v>
      </c>
      <c r="I1793" s="38" t="s">
        <v>137</v>
      </c>
      <c r="J1793" s="38" t="s">
        <v>97</v>
      </c>
      <c r="K1793" s="38" t="s">
        <v>79</v>
      </c>
      <c r="L1793" s="38" t="s">
        <v>80</v>
      </c>
      <c r="M1793" s="32">
        <v>19</v>
      </c>
    </row>
    <row r="1794" spans="1:13" s="32" customFormat="1" ht="15.75" hidden="1" customHeight="1">
      <c r="A1794" s="32">
        <v>1792</v>
      </c>
      <c r="B1794" s="38" t="s">
        <v>2102</v>
      </c>
      <c r="C1794" s="38" t="s">
        <v>7163</v>
      </c>
      <c r="D1794" s="38" t="s">
        <v>74</v>
      </c>
      <c r="E1794" s="32">
        <v>1</v>
      </c>
      <c r="F1794" s="51">
        <v>32240</v>
      </c>
      <c r="G1794" s="59">
        <f t="shared" ca="1" si="27"/>
        <v>32.268977824708266</v>
      </c>
      <c r="I1794" s="38" t="s">
        <v>96</v>
      </c>
      <c r="J1794" s="38" t="s">
        <v>78</v>
      </c>
      <c r="K1794" s="38" t="s">
        <v>79</v>
      </c>
      <c r="L1794" s="38" t="s">
        <v>89</v>
      </c>
      <c r="M1794" s="32">
        <v>15</v>
      </c>
    </row>
    <row r="1795" spans="1:13" s="32" customFormat="1" ht="15.75" customHeight="1">
      <c r="A1795" s="32">
        <v>1793</v>
      </c>
      <c r="B1795" s="38" t="s">
        <v>7164</v>
      </c>
      <c r="C1795" s="38" t="s">
        <v>7165</v>
      </c>
      <c r="D1795" s="38" t="s">
        <v>74</v>
      </c>
      <c r="E1795" s="32">
        <v>19</v>
      </c>
      <c r="F1795" s="51">
        <v>32673</v>
      </c>
      <c r="G1795" s="71">
        <f t="shared" ca="1" si="27"/>
        <v>31.082676454845256</v>
      </c>
      <c r="H1795" s="38" t="s">
        <v>176</v>
      </c>
      <c r="I1795" s="38" t="s">
        <v>96</v>
      </c>
      <c r="J1795" s="38" t="s">
        <v>78</v>
      </c>
      <c r="K1795" s="38" t="s">
        <v>79</v>
      </c>
      <c r="L1795" s="38" t="s">
        <v>80</v>
      </c>
      <c r="M1795" s="32">
        <v>2</v>
      </c>
    </row>
    <row r="1796" spans="1:13" s="32" customFormat="1" ht="15.75" customHeight="1">
      <c r="A1796" s="32">
        <v>1794</v>
      </c>
      <c r="B1796" s="38" t="s">
        <v>7166</v>
      </c>
      <c r="C1796" s="38" t="s">
        <v>7167</v>
      </c>
      <c r="D1796" s="38" t="s">
        <v>94</v>
      </c>
      <c r="E1796" s="32">
        <v>53</v>
      </c>
      <c r="F1796" s="51">
        <v>25272</v>
      </c>
      <c r="G1796" s="71">
        <f t="shared" ref="G1796:G1859" ca="1" si="28">(NOW()-F1796)/365</f>
        <v>51.359388783612381</v>
      </c>
      <c r="H1796" s="38" t="s">
        <v>2144</v>
      </c>
      <c r="I1796" s="38" t="s">
        <v>88</v>
      </c>
      <c r="J1796" s="38" t="s">
        <v>78</v>
      </c>
      <c r="K1796" s="38" t="s">
        <v>79</v>
      </c>
      <c r="L1796" s="38" t="s">
        <v>89</v>
      </c>
      <c r="M1796" s="32">
        <v>8</v>
      </c>
    </row>
    <row r="1797" spans="1:13" s="32" customFormat="1" ht="15.75" customHeight="1">
      <c r="A1797" s="32">
        <v>1795</v>
      </c>
      <c r="B1797" s="38" t="s">
        <v>7168</v>
      </c>
      <c r="C1797" s="38" t="s">
        <v>7169</v>
      </c>
      <c r="D1797" s="38" t="s">
        <v>74</v>
      </c>
      <c r="E1797" s="32">
        <v>40</v>
      </c>
      <c r="F1797" s="51">
        <v>28389</v>
      </c>
      <c r="G1797" s="71">
        <f t="shared" ca="1" si="28"/>
        <v>42.819662756215116</v>
      </c>
      <c r="H1797" s="38" t="s">
        <v>185</v>
      </c>
      <c r="I1797" s="38" t="s">
        <v>77</v>
      </c>
      <c r="J1797" s="38" t="s">
        <v>97</v>
      </c>
      <c r="K1797" s="38" t="s">
        <v>79</v>
      </c>
      <c r="L1797" s="38" t="s">
        <v>89</v>
      </c>
      <c r="M1797" s="32">
        <v>7</v>
      </c>
    </row>
    <row r="1798" spans="1:13" s="32" customFormat="1" ht="15.75" customHeight="1">
      <c r="A1798" s="32">
        <v>1796</v>
      </c>
      <c r="B1798" s="38" t="s">
        <v>7170</v>
      </c>
      <c r="C1798" s="38" t="s">
        <v>7171</v>
      </c>
      <c r="D1798" s="38" t="s">
        <v>94</v>
      </c>
      <c r="E1798" s="32">
        <v>79</v>
      </c>
      <c r="F1798" s="51">
        <v>25535</v>
      </c>
      <c r="G1798" s="71">
        <f t="shared" ca="1" si="28"/>
        <v>50.6388408384069</v>
      </c>
      <c r="H1798" s="38" t="s">
        <v>464</v>
      </c>
      <c r="I1798" s="38" t="s">
        <v>77</v>
      </c>
      <c r="J1798" s="38" t="s">
        <v>115</v>
      </c>
      <c r="K1798" s="38" t="s">
        <v>79</v>
      </c>
      <c r="L1798" s="38" t="s">
        <v>80</v>
      </c>
      <c r="M1798" s="32">
        <v>8</v>
      </c>
    </row>
    <row r="1799" spans="1:13" s="32" customFormat="1" ht="15.75" customHeight="1">
      <c r="A1799" s="32">
        <v>1797</v>
      </c>
      <c r="B1799" s="38" t="s">
        <v>4117</v>
      </c>
      <c r="C1799" s="38" t="s">
        <v>7172</v>
      </c>
      <c r="D1799" s="38" t="s">
        <v>74</v>
      </c>
      <c r="E1799" s="32">
        <v>49</v>
      </c>
      <c r="F1799" s="51">
        <v>27165</v>
      </c>
      <c r="G1799" s="71">
        <f t="shared" ca="1" si="28"/>
        <v>46.173087413749364</v>
      </c>
      <c r="H1799" s="38" t="s">
        <v>426</v>
      </c>
      <c r="I1799" s="38" t="s">
        <v>200</v>
      </c>
      <c r="J1799" s="38" t="s">
        <v>78</v>
      </c>
      <c r="K1799" s="38" t="s">
        <v>79</v>
      </c>
      <c r="L1799" s="38" t="s">
        <v>89</v>
      </c>
      <c r="M1799" s="32">
        <v>8</v>
      </c>
    </row>
    <row r="1800" spans="1:13" s="32" customFormat="1" ht="15.75" customHeight="1">
      <c r="A1800" s="32">
        <v>1798</v>
      </c>
      <c r="B1800" s="38" t="s">
        <v>7173</v>
      </c>
      <c r="C1800" s="38" t="s">
        <v>7174</v>
      </c>
      <c r="D1800" s="38" t="s">
        <v>94</v>
      </c>
      <c r="E1800" s="32">
        <v>46</v>
      </c>
      <c r="F1800" s="51">
        <v>36810</v>
      </c>
      <c r="G1800" s="71">
        <f t="shared" ca="1" si="28"/>
        <v>19.74842987950279</v>
      </c>
      <c r="H1800" s="38" t="s">
        <v>384</v>
      </c>
      <c r="I1800" s="38" t="s">
        <v>77</v>
      </c>
      <c r="J1800" s="38" t="s">
        <v>115</v>
      </c>
      <c r="K1800" s="38" t="s">
        <v>79</v>
      </c>
      <c r="L1800" s="38" t="s">
        <v>80</v>
      </c>
      <c r="M1800" s="32">
        <v>1</v>
      </c>
    </row>
    <row r="1801" spans="1:13" s="32" customFormat="1" ht="15.75" hidden="1" customHeight="1">
      <c r="A1801" s="32">
        <v>1799</v>
      </c>
      <c r="B1801" s="38" t="s">
        <v>7175</v>
      </c>
      <c r="C1801" s="38" t="s">
        <v>7176</v>
      </c>
      <c r="D1801" s="38" t="s">
        <v>74</v>
      </c>
      <c r="E1801" s="32">
        <v>81</v>
      </c>
      <c r="F1801" s="51">
        <v>28482</v>
      </c>
      <c r="G1801" s="59">
        <f t="shared" ca="1" si="28"/>
        <v>42.56486823566717</v>
      </c>
      <c r="I1801" s="38" t="s">
        <v>200</v>
      </c>
      <c r="J1801" s="38" t="s">
        <v>97</v>
      </c>
      <c r="K1801" s="38" t="s">
        <v>79</v>
      </c>
      <c r="L1801" s="38" t="s">
        <v>89</v>
      </c>
      <c r="M1801" s="32">
        <v>17</v>
      </c>
    </row>
    <row r="1802" spans="1:13" s="32" customFormat="1" ht="15.75" customHeight="1">
      <c r="A1802" s="32">
        <v>1800</v>
      </c>
      <c r="B1802" s="38" t="s">
        <v>7177</v>
      </c>
      <c r="C1802" s="38" t="s">
        <v>7178</v>
      </c>
      <c r="D1802" s="38" t="s">
        <v>94</v>
      </c>
      <c r="E1802" s="32">
        <v>30</v>
      </c>
      <c r="F1802" s="51">
        <v>20355</v>
      </c>
      <c r="G1802" s="71">
        <f t="shared" ca="1" si="28"/>
        <v>64.830621660324709</v>
      </c>
      <c r="H1802" s="38" t="s">
        <v>398</v>
      </c>
      <c r="I1802" s="38" t="s">
        <v>321</v>
      </c>
      <c r="J1802" s="38" t="s">
        <v>115</v>
      </c>
      <c r="K1802" s="38" t="s">
        <v>79</v>
      </c>
      <c r="L1802" s="38" t="s">
        <v>89</v>
      </c>
      <c r="M1802" s="32">
        <v>11</v>
      </c>
    </row>
    <row r="1803" spans="1:13" s="32" customFormat="1" ht="15.75" customHeight="1">
      <c r="A1803" s="32">
        <v>1801</v>
      </c>
      <c r="B1803" s="38" t="s">
        <v>7179</v>
      </c>
      <c r="C1803" s="38" t="s">
        <v>7180</v>
      </c>
      <c r="D1803" s="38" t="s">
        <v>74</v>
      </c>
      <c r="E1803" s="32">
        <v>48</v>
      </c>
      <c r="F1803" s="51">
        <v>28117</v>
      </c>
      <c r="G1803" s="71">
        <f t="shared" ca="1" si="28"/>
        <v>43.56486823566717</v>
      </c>
      <c r="H1803" s="38" t="s">
        <v>1043</v>
      </c>
      <c r="I1803" s="38" t="s">
        <v>77</v>
      </c>
      <c r="J1803" s="38" t="s">
        <v>97</v>
      </c>
      <c r="K1803" s="38" t="s">
        <v>79</v>
      </c>
      <c r="L1803" s="38" t="s">
        <v>89</v>
      </c>
      <c r="M1803" s="32">
        <v>21</v>
      </c>
    </row>
    <row r="1804" spans="1:13" s="32" customFormat="1" ht="15.75" customHeight="1">
      <c r="A1804" s="32">
        <v>1802</v>
      </c>
      <c r="B1804" s="38" t="s">
        <v>7181</v>
      </c>
      <c r="C1804" s="38" t="s">
        <v>5152</v>
      </c>
      <c r="D1804" s="38" t="s">
        <v>94</v>
      </c>
      <c r="E1804" s="32">
        <v>3</v>
      </c>
      <c r="F1804" s="51">
        <v>26765</v>
      </c>
      <c r="G1804" s="71">
        <f t="shared" ca="1" si="28"/>
        <v>47.268977824708266</v>
      </c>
      <c r="H1804" s="38" t="s">
        <v>1208</v>
      </c>
      <c r="I1804" s="38" t="s">
        <v>77</v>
      </c>
      <c r="J1804" s="38" t="s">
        <v>78</v>
      </c>
      <c r="K1804" s="38" t="s">
        <v>79</v>
      </c>
      <c r="L1804" s="38" t="s">
        <v>89</v>
      </c>
      <c r="M1804" s="32">
        <v>7</v>
      </c>
    </row>
    <row r="1805" spans="1:13" s="32" customFormat="1" ht="15.75" hidden="1" customHeight="1">
      <c r="A1805" s="32">
        <v>1803</v>
      </c>
      <c r="B1805" s="38" t="s">
        <v>7182</v>
      </c>
      <c r="C1805" s="38" t="s">
        <v>7183</v>
      </c>
      <c r="D1805" s="38" t="s">
        <v>94</v>
      </c>
      <c r="E1805" s="32">
        <v>75</v>
      </c>
      <c r="F1805" s="51">
        <v>32155</v>
      </c>
      <c r="G1805" s="59">
        <f t="shared" ca="1" si="28"/>
        <v>32.501854537037033</v>
      </c>
      <c r="I1805" s="38" t="s">
        <v>200</v>
      </c>
      <c r="J1805" s="38" t="s">
        <v>78</v>
      </c>
      <c r="K1805" s="38" t="s">
        <v>79</v>
      </c>
      <c r="L1805" s="38" t="s">
        <v>89</v>
      </c>
      <c r="M1805" s="32">
        <v>6</v>
      </c>
    </row>
    <row r="1806" spans="1:13" s="32" customFormat="1" ht="15.75" customHeight="1">
      <c r="A1806" s="32">
        <v>1804</v>
      </c>
      <c r="B1806" s="38" t="s">
        <v>7184</v>
      </c>
      <c r="C1806" s="38" t="s">
        <v>7185</v>
      </c>
      <c r="D1806" s="38" t="s">
        <v>94</v>
      </c>
      <c r="E1806" s="32">
        <v>91</v>
      </c>
      <c r="F1806" s="51">
        <v>23098</v>
      </c>
      <c r="G1806" s="71">
        <f t="shared" ca="1" si="28"/>
        <v>57.315553167174023</v>
      </c>
      <c r="H1806" s="38" t="s">
        <v>320</v>
      </c>
      <c r="I1806" s="38" t="s">
        <v>88</v>
      </c>
      <c r="J1806" s="38" t="s">
        <v>97</v>
      </c>
      <c r="K1806" s="38" t="s">
        <v>79</v>
      </c>
      <c r="L1806" s="38" t="s">
        <v>89</v>
      </c>
      <c r="M1806" s="32">
        <v>4</v>
      </c>
    </row>
    <row r="1807" spans="1:13" s="32" customFormat="1" ht="15.75" customHeight="1">
      <c r="A1807" s="32">
        <v>1805</v>
      </c>
      <c r="B1807" s="38" t="s">
        <v>7186</v>
      </c>
      <c r="C1807" s="38" t="s">
        <v>7187</v>
      </c>
      <c r="D1807" s="38" t="s">
        <v>94</v>
      </c>
      <c r="E1807" s="32">
        <v>90</v>
      </c>
      <c r="F1807" s="51">
        <v>28048</v>
      </c>
      <c r="G1807" s="71">
        <f t="shared" ca="1" si="28"/>
        <v>43.75390933155758</v>
      </c>
      <c r="H1807" s="38" t="s">
        <v>2577</v>
      </c>
      <c r="I1807" s="38" t="s">
        <v>96</v>
      </c>
      <c r="J1807" s="38" t="s">
        <v>78</v>
      </c>
      <c r="K1807" s="38" t="s">
        <v>79</v>
      </c>
      <c r="L1807" s="38" t="s">
        <v>89</v>
      </c>
      <c r="M1807" s="32">
        <v>12</v>
      </c>
    </row>
    <row r="1808" spans="1:13" s="32" customFormat="1" ht="15.75" hidden="1" customHeight="1">
      <c r="A1808" s="32">
        <v>1806</v>
      </c>
      <c r="B1808" s="38" t="s">
        <v>7188</v>
      </c>
      <c r="C1808" s="38" t="s">
        <v>7189</v>
      </c>
      <c r="D1808" s="38" t="s">
        <v>365</v>
      </c>
      <c r="E1808" s="32">
        <v>95</v>
      </c>
      <c r="G1808" s="59">
        <f t="shared" ca="1" si="28"/>
        <v>120.59774494799593</v>
      </c>
      <c r="H1808" s="38" t="s">
        <v>1191</v>
      </c>
      <c r="I1808" s="38" t="s">
        <v>137</v>
      </c>
      <c r="J1808" s="38" t="s">
        <v>78</v>
      </c>
      <c r="K1808" s="38" t="s">
        <v>79</v>
      </c>
      <c r="L1808" s="38" t="s">
        <v>89</v>
      </c>
    </row>
    <row r="1809" spans="1:13" s="32" customFormat="1" ht="15.75" customHeight="1">
      <c r="A1809" s="32">
        <v>1807</v>
      </c>
      <c r="B1809" s="38" t="s">
        <v>7190</v>
      </c>
      <c r="C1809" s="38" t="s">
        <v>7191</v>
      </c>
      <c r="D1809" s="38" t="s">
        <v>94</v>
      </c>
      <c r="E1809" s="32">
        <v>45</v>
      </c>
      <c r="F1809" s="51">
        <v>20163</v>
      </c>
      <c r="G1809" s="71">
        <f t="shared" ca="1" si="28"/>
        <v>65.356649057584974</v>
      </c>
      <c r="H1809" s="38" t="s">
        <v>1728</v>
      </c>
      <c r="I1809" s="38" t="s">
        <v>200</v>
      </c>
      <c r="J1809" s="38" t="s">
        <v>115</v>
      </c>
      <c r="K1809" s="38" t="s">
        <v>79</v>
      </c>
      <c r="L1809" s="38" t="s">
        <v>80</v>
      </c>
      <c r="M1809" s="32">
        <v>16</v>
      </c>
    </row>
    <row r="1810" spans="1:13" s="32" customFormat="1" ht="15.75" customHeight="1">
      <c r="A1810" s="32">
        <v>1808</v>
      </c>
      <c r="B1810" s="38" t="s">
        <v>7192</v>
      </c>
      <c r="C1810" s="38" t="s">
        <v>6487</v>
      </c>
      <c r="D1810" s="38" t="s">
        <v>74</v>
      </c>
      <c r="E1810" s="32">
        <v>98</v>
      </c>
      <c r="F1810" s="51">
        <v>24091</v>
      </c>
      <c r="G1810" s="71">
        <f t="shared" ca="1" si="28"/>
        <v>54.595005221968542</v>
      </c>
      <c r="H1810" s="38" t="s">
        <v>621</v>
      </c>
      <c r="I1810" s="38" t="s">
        <v>126</v>
      </c>
      <c r="J1810" s="38" t="s">
        <v>115</v>
      </c>
      <c r="K1810" s="38" t="s">
        <v>79</v>
      </c>
      <c r="L1810" s="38" t="s">
        <v>89</v>
      </c>
      <c r="M1810" s="32">
        <v>17</v>
      </c>
    </row>
    <row r="1811" spans="1:13" s="32" customFormat="1" ht="15.75" customHeight="1">
      <c r="A1811" s="32">
        <v>1809</v>
      </c>
      <c r="B1811" s="38" t="s">
        <v>7193</v>
      </c>
      <c r="C1811" s="38" t="s">
        <v>7194</v>
      </c>
      <c r="D1811" s="38" t="s">
        <v>94</v>
      </c>
      <c r="E1811" s="32">
        <v>67</v>
      </c>
      <c r="F1811" s="51">
        <v>22307</v>
      </c>
      <c r="G1811" s="71">
        <f t="shared" ca="1" si="28"/>
        <v>59.482676454845254</v>
      </c>
      <c r="H1811" s="38" t="s">
        <v>1629</v>
      </c>
      <c r="I1811" s="38" t="s">
        <v>158</v>
      </c>
      <c r="J1811" s="38" t="s">
        <v>78</v>
      </c>
      <c r="K1811" s="38" t="s">
        <v>79</v>
      </c>
      <c r="L1811" s="38" t="s">
        <v>80</v>
      </c>
      <c r="M1811" s="32">
        <v>19</v>
      </c>
    </row>
    <row r="1812" spans="1:13" s="32" customFormat="1" ht="15.75" customHeight="1">
      <c r="A1812" s="32">
        <v>1810</v>
      </c>
      <c r="B1812" s="38" t="s">
        <v>4784</v>
      </c>
      <c r="C1812" s="38" t="s">
        <v>7195</v>
      </c>
      <c r="D1812" s="38" t="s">
        <v>74</v>
      </c>
      <c r="E1812" s="32">
        <v>98</v>
      </c>
      <c r="F1812" s="51">
        <v>21676</v>
      </c>
      <c r="G1812" s="71">
        <f t="shared" ca="1" si="28"/>
        <v>61.211443578132929</v>
      </c>
      <c r="H1812" s="38" t="s">
        <v>682</v>
      </c>
      <c r="I1812" s="38" t="s">
        <v>77</v>
      </c>
      <c r="J1812" s="38" t="s">
        <v>115</v>
      </c>
      <c r="K1812" s="38" t="s">
        <v>79</v>
      </c>
      <c r="L1812" s="38" t="s">
        <v>89</v>
      </c>
      <c r="M1812" s="32">
        <v>16</v>
      </c>
    </row>
    <row r="1813" spans="1:13" s="32" customFormat="1" ht="15.75" hidden="1" customHeight="1">
      <c r="A1813" s="32">
        <v>1811</v>
      </c>
      <c r="B1813" s="38" t="s">
        <v>5591</v>
      </c>
      <c r="C1813" s="38" t="s">
        <v>7196</v>
      </c>
      <c r="D1813" s="38" t="s">
        <v>74</v>
      </c>
      <c r="E1813" s="32">
        <v>59</v>
      </c>
      <c r="F1813" s="51">
        <v>36446</v>
      </c>
      <c r="G1813" s="59">
        <f t="shared" ca="1" si="28"/>
        <v>20.74569015347539</v>
      </c>
      <c r="I1813" s="38" t="s">
        <v>96</v>
      </c>
      <c r="J1813" s="38" t="s">
        <v>78</v>
      </c>
      <c r="K1813" s="38" t="s">
        <v>79</v>
      </c>
      <c r="L1813" s="38" t="s">
        <v>89</v>
      </c>
      <c r="M1813" s="32">
        <v>1</v>
      </c>
    </row>
    <row r="1814" spans="1:13" s="32" customFormat="1" ht="15.75" customHeight="1">
      <c r="A1814" s="32">
        <v>1812</v>
      </c>
      <c r="B1814" s="38" t="s">
        <v>7197</v>
      </c>
      <c r="C1814" s="38" t="s">
        <v>7198</v>
      </c>
      <c r="D1814" s="38" t="s">
        <v>94</v>
      </c>
      <c r="E1814" s="32">
        <v>20</v>
      </c>
      <c r="F1814" s="51">
        <v>21742</v>
      </c>
      <c r="G1814" s="71">
        <f t="shared" ca="1" si="28"/>
        <v>61.030621660324705</v>
      </c>
      <c r="H1814" s="38" t="s">
        <v>163</v>
      </c>
      <c r="I1814" s="38" t="s">
        <v>158</v>
      </c>
      <c r="J1814" s="38" t="s">
        <v>97</v>
      </c>
      <c r="K1814" s="38" t="s">
        <v>79</v>
      </c>
      <c r="L1814" s="38" t="s">
        <v>89</v>
      </c>
      <c r="M1814" s="32">
        <v>14</v>
      </c>
    </row>
    <row r="1815" spans="1:13" s="32" customFormat="1" ht="15.75" customHeight="1">
      <c r="A1815" s="32">
        <v>1813</v>
      </c>
      <c r="B1815" s="38" t="s">
        <v>7199</v>
      </c>
      <c r="C1815" s="38" t="s">
        <v>7200</v>
      </c>
      <c r="D1815" s="38" t="s">
        <v>94</v>
      </c>
      <c r="E1815" s="32">
        <v>45</v>
      </c>
      <c r="F1815" s="51">
        <v>37030</v>
      </c>
      <c r="G1815" s="71">
        <f t="shared" ca="1" si="28"/>
        <v>19.145690153475392</v>
      </c>
      <c r="H1815" s="38" t="s">
        <v>1068</v>
      </c>
      <c r="I1815" s="38" t="s">
        <v>77</v>
      </c>
      <c r="J1815" s="38" t="s">
        <v>78</v>
      </c>
      <c r="K1815" s="38" t="s">
        <v>79</v>
      </c>
      <c r="L1815" s="38" t="s">
        <v>89</v>
      </c>
      <c r="M1815" s="32">
        <v>1</v>
      </c>
    </row>
    <row r="1816" spans="1:13" s="32" customFormat="1" ht="15.75" customHeight="1">
      <c r="A1816" s="32">
        <v>1814</v>
      </c>
      <c r="B1816" s="38" t="s">
        <v>7201</v>
      </c>
      <c r="C1816" s="38" t="s">
        <v>7202</v>
      </c>
      <c r="D1816" s="38" t="s">
        <v>94</v>
      </c>
      <c r="E1816" s="32">
        <v>33</v>
      </c>
      <c r="F1816" s="51">
        <v>32373</v>
      </c>
      <c r="G1816" s="71">
        <f t="shared" ca="1" si="28"/>
        <v>31.904594263064432</v>
      </c>
      <c r="H1816" s="38" t="s">
        <v>2135</v>
      </c>
      <c r="I1816" s="38" t="s">
        <v>126</v>
      </c>
      <c r="J1816" s="38" t="s">
        <v>97</v>
      </c>
      <c r="K1816" s="38" t="s">
        <v>79</v>
      </c>
      <c r="L1816" s="38" t="s">
        <v>89</v>
      </c>
      <c r="M1816" s="32">
        <v>17</v>
      </c>
    </row>
    <row r="1817" spans="1:13" s="32" customFormat="1" ht="15.75" customHeight="1">
      <c r="A1817" s="32">
        <v>1815</v>
      </c>
      <c r="B1817" s="38" t="s">
        <v>7203</v>
      </c>
      <c r="C1817" s="38" t="s">
        <v>7204</v>
      </c>
      <c r="D1817" s="38" t="s">
        <v>94</v>
      </c>
      <c r="E1817" s="32">
        <v>23</v>
      </c>
      <c r="F1817" s="51">
        <v>19809</v>
      </c>
      <c r="G1817" s="71">
        <f t="shared" ca="1" si="28"/>
        <v>66.326512071283616</v>
      </c>
      <c r="H1817" s="38" t="s">
        <v>3250</v>
      </c>
      <c r="I1817" s="38" t="s">
        <v>321</v>
      </c>
      <c r="J1817" s="38" t="s">
        <v>78</v>
      </c>
      <c r="K1817" s="38" t="s">
        <v>79</v>
      </c>
      <c r="L1817" s="38" t="s">
        <v>80</v>
      </c>
      <c r="M1817" s="32">
        <v>19</v>
      </c>
    </row>
    <row r="1818" spans="1:13" s="32" customFormat="1" ht="15.75" hidden="1" customHeight="1">
      <c r="A1818" s="32">
        <v>1816</v>
      </c>
      <c r="B1818" s="38" t="s">
        <v>7205</v>
      </c>
      <c r="C1818" s="38" t="s">
        <v>7206</v>
      </c>
      <c r="D1818" s="38" t="s">
        <v>94</v>
      </c>
      <c r="E1818" s="32">
        <v>68</v>
      </c>
      <c r="F1818" s="51">
        <v>28181</v>
      </c>
      <c r="G1818" s="59">
        <f t="shared" ca="1" si="28"/>
        <v>43.389525769913746</v>
      </c>
      <c r="I1818" s="38" t="s">
        <v>321</v>
      </c>
      <c r="J1818" s="38" t="s">
        <v>78</v>
      </c>
      <c r="K1818" s="38" t="s">
        <v>79</v>
      </c>
      <c r="L1818" s="38" t="s">
        <v>89</v>
      </c>
      <c r="M1818" s="32">
        <v>18</v>
      </c>
    </row>
    <row r="1819" spans="1:13" s="32" customFormat="1" ht="15.75" customHeight="1">
      <c r="A1819" s="32">
        <v>1817</v>
      </c>
      <c r="B1819" s="38" t="s">
        <v>7207</v>
      </c>
      <c r="C1819" s="38" t="s">
        <v>7208</v>
      </c>
      <c r="D1819" s="38" t="s">
        <v>74</v>
      </c>
      <c r="E1819" s="32">
        <v>32</v>
      </c>
      <c r="F1819" s="51">
        <v>27466</v>
      </c>
      <c r="G1819" s="71">
        <f t="shared" ca="1" si="28"/>
        <v>45.348429879502788</v>
      </c>
      <c r="H1819" s="38" t="s">
        <v>699</v>
      </c>
      <c r="I1819" s="38" t="s">
        <v>200</v>
      </c>
      <c r="J1819" s="38" t="s">
        <v>115</v>
      </c>
      <c r="K1819" s="38" t="s">
        <v>79</v>
      </c>
      <c r="L1819" s="38" t="s">
        <v>89</v>
      </c>
      <c r="M1819" s="32">
        <v>19</v>
      </c>
    </row>
    <row r="1820" spans="1:13" s="32" customFormat="1" ht="15.75" customHeight="1">
      <c r="A1820" s="32">
        <v>1818</v>
      </c>
      <c r="B1820" s="38" t="s">
        <v>7209</v>
      </c>
      <c r="C1820" s="38" t="s">
        <v>7210</v>
      </c>
      <c r="D1820" s="38" t="s">
        <v>94</v>
      </c>
      <c r="E1820" s="32">
        <v>64</v>
      </c>
      <c r="F1820" s="51">
        <v>24563</v>
      </c>
      <c r="G1820" s="71">
        <f t="shared" ca="1" si="28"/>
        <v>53.301854537037038</v>
      </c>
      <c r="H1820" s="38" t="s">
        <v>113</v>
      </c>
      <c r="I1820" s="38" t="s">
        <v>114</v>
      </c>
      <c r="J1820" s="38" t="s">
        <v>78</v>
      </c>
      <c r="K1820" s="38" t="s">
        <v>79</v>
      </c>
      <c r="L1820" s="38" t="s">
        <v>80</v>
      </c>
      <c r="M1820" s="32">
        <v>11</v>
      </c>
    </row>
    <row r="1821" spans="1:13" s="32" customFormat="1" ht="15.75" customHeight="1">
      <c r="A1821" s="32">
        <v>1819</v>
      </c>
      <c r="B1821" s="38" t="s">
        <v>7211</v>
      </c>
      <c r="C1821" s="38" t="s">
        <v>7212</v>
      </c>
      <c r="D1821" s="38" t="s">
        <v>94</v>
      </c>
      <c r="E1821" s="32">
        <v>26</v>
      </c>
      <c r="F1821" s="51">
        <v>34661</v>
      </c>
      <c r="G1821" s="71">
        <f t="shared" ca="1" si="28"/>
        <v>25.6361011123795</v>
      </c>
      <c r="H1821" s="38" t="s">
        <v>699</v>
      </c>
      <c r="I1821" s="38" t="s">
        <v>114</v>
      </c>
      <c r="J1821" s="38" t="s">
        <v>78</v>
      </c>
      <c r="K1821" s="38" t="s">
        <v>79</v>
      </c>
      <c r="L1821" s="38" t="s">
        <v>80</v>
      </c>
      <c r="M1821" s="32">
        <v>8</v>
      </c>
    </row>
    <row r="1822" spans="1:13" s="32" customFormat="1" ht="15.75" customHeight="1">
      <c r="A1822" s="32">
        <v>1820</v>
      </c>
      <c r="B1822" s="38" t="s">
        <v>7213</v>
      </c>
      <c r="C1822" s="38" t="s">
        <v>7214</v>
      </c>
      <c r="D1822" s="38" t="s">
        <v>74</v>
      </c>
      <c r="E1822" s="32">
        <v>12</v>
      </c>
      <c r="F1822" s="51">
        <v>35157</v>
      </c>
      <c r="G1822" s="71">
        <f t="shared" ca="1" si="28"/>
        <v>24.277197002790459</v>
      </c>
      <c r="H1822" s="38" t="s">
        <v>1236</v>
      </c>
      <c r="I1822" s="38" t="s">
        <v>137</v>
      </c>
      <c r="J1822" s="38" t="s">
        <v>97</v>
      </c>
      <c r="K1822" s="38" t="s">
        <v>79</v>
      </c>
      <c r="L1822" s="38" t="s">
        <v>89</v>
      </c>
      <c r="M1822" s="32">
        <v>5</v>
      </c>
    </row>
    <row r="1823" spans="1:13" s="32" customFormat="1" ht="15.75" customHeight="1">
      <c r="A1823" s="32">
        <v>1821</v>
      </c>
      <c r="B1823" s="38" t="s">
        <v>4239</v>
      </c>
      <c r="C1823" s="38" t="s">
        <v>7215</v>
      </c>
      <c r="D1823" s="38" t="s">
        <v>74</v>
      </c>
      <c r="E1823" s="32">
        <v>89</v>
      </c>
      <c r="F1823" s="51">
        <v>26367</v>
      </c>
      <c r="G1823" s="71">
        <f t="shared" ca="1" si="28"/>
        <v>48.359388783612381</v>
      </c>
      <c r="H1823" s="38" t="s">
        <v>1586</v>
      </c>
      <c r="I1823" s="38" t="s">
        <v>114</v>
      </c>
      <c r="J1823" s="38" t="s">
        <v>115</v>
      </c>
      <c r="K1823" s="38" t="s">
        <v>79</v>
      </c>
      <c r="L1823" s="38" t="s">
        <v>80</v>
      </c>
      <c r="M1823" s="32">
        <v>15</v>
      </c>
    </row>
    <row r="1824" spans="1:13" s="32" customFormat="1" ht="15.75" hidden="1" customHeight="1">
      <c r="A1824" s="32">
        <v>1822</v>
      </c>
      <c r="B1824" s="38" t="s">
        <v>3137</v>
      </c>
      <c r="C1824" s="38" t="s">
        <v>5592</v>
      </c>
      <c r="D1824" s="38" t="s">
        <v>94</v>
      </c>
      <c r="E1824" s="32">
        <v>67</v>
      </c>
      <c r="F1824" s="51">
        <v>22907</v>
      </c>
      <c r="G1824" s="59">
        <f t="shared" ca="1" si="28"/>
        <v>57.838840838406895</v>
      </c>
      <c r="I1824" s="38" t="s">
        <v>96</v>
      </c>
      <c r="J1824" s="38" t="s">
        <v>78</v>
      </c>
      <c r="K1824" s="38" t="s">
        <v>79</v>
      </c>
      <c r="L1824" s="38" t="s">
        <v>89</v>
      </c>
      <c r="M1824" s="32">
        <v>9</v>
      </c>
    </row>
    <row r="1825" spans="1:13" s="32" customFormat="1" ht="15.75" customHeight="1">
      <c r="A1825" s="32">
        <v>1823</v>
      </c>
      <c r="B1825" s="38" t="s">
        <v>7216</v>
      </c>
      <c r="C1825" s="38" t="s">
        <v>7217</v>
      </c>
      <c r="D1825" s="38" t="s">
        <v>94</v>
      </c>
      <c r="E1825" s="32">
        <v>29</v>
      </c>
      <c r="F1825" s="51">
        <v>27173</v>
      </c>
      <c r="G1825" s="71">
        <f t="shared" ca="1" si="28"/>
        <v>46.151169605530185</v>
      </c>
      <c r="H1825" s="38" t="s">
        <v>310</v>
      </c>
      <c r="I1825" s="38" t="s">
        <v>200</v>
      </c>
      <c r="J1825" s="38" t="s">
        <v>115</v>
      </c>
      <c r="K1825" s="38" t="s">
        <v>79</v>
      </c>
      <c r="L1825" s="38" t="s">
        <v>89</v>
      </c>
      <c r="M1825" s="32">
        <v>10</v>
      </c>
    </row>
    <row r="1826" spans="1:13" s="32" customFormat="1" ht="15.75" customHeight="1">
      <c r="A1826" s="32">
        <v>1824</v>
      </c>
      <c r="B1826" s="38" t="s">
        <v>5461</v>
      </c>
      <c r="C1826" s="38" t="s">
        <v>7218</v>
      </c>
      <c r="D1826" s="38" t="s">
        <v>94</v>
      </c>
      <c r="E1826" s="32">
        <v>12</v>
      </c>
      <c r="F1826" s="51">
        <v>21835</v>
      </c>
      <c r="G1826" s="71">
        <f t="shared" ca="1" si="28"/>
        <v>60.775827139776759</v>
      </c>
      <c r="H1826" s="38" t="s">
        <v>4136</v>
      </c>
      <c r="I1826" s="38" t="s">
        <v>77</v>
      </c>
      <c r="J1826" s="38" t="s">
        <v>97</v>
      </c>
      <c r="K1826" s="38" t="s">
        <v>79</v>
      </c>
      <c r="L1826" s="38" t="s">
        <v>80</v>
      </c>
      <c r="M1826" s="32">
        <v>5</v>
      </c>
    </row>
    <row r="1827" spans="1:13" s="32" customFormat="1" ht="15.75" customHeight="1">
      <c r="A1827" s="32">
        <v>1825</v>
      </c>
      <c r="B1827" s="38" t="s">
        <v>7219</v>
      </c>
      <c r="C1827" s="38" t="s">
        <v>7220</v>
      </c>
      <c r="D1827" s="38" t="s">
        <v>74</v>
      </c>
      <c r="E1827" s="32">
        <v>82</v>
      </c>
      <c r="F1827" s="51">
        <v>24517</v>
      </c>
      <c r="G1827" s="71">
        <f t="shared" ca="1" si="28"/>
        <v>53.427881934297311</v>
      </c>
      <c r="H1827" s="38" t="s">
        <v>310</v>
      </c>
      <c r="I1827" s="38" t="s">
        <v>96</v>
      </c>
      <c r="J1827" s="38" t="s">
        <v>78</v>
      </c>
      <c r="K1827" s="38" t="s">
        <v>79</v>
      </c>
      <c r="L1827" s="38" t="s">
        <v>80</v>
      </c>
      <c r="M1827" s="32">
        <v>17</v>
      </c>
    </row>
    <row r="1828" spans="1:13" s="32" customFormat="1" ht="15.75" customHeight="1">
      <c r="A1828" s="32">
        <v>1826</v>
      </c>
      <c r="B1828" s="38" t="s">
        <v>7221</v>
      </c>
      <c r="C1828" s="38" t="s">
        <v>7222</v>
      </c>
      <c r="D1828" s="38" t="s">
        <v>74</v>
      </c>
      <c r="E1828" s="32">
        <v>33</v>
      </c>
      <c r="F1828" s="51">
        <v>22291</v>
      </c>
      <c r="G1828" s="71">
        <f t="shared" ca="1" si="28"/>
        <v>59.526512071283612</v>
      </c>
      <c r="H1828" s="38" t="s">
        <v>1271</v>
      </c>
      <c r="I1828" s="38" t="s">
        <v>77</v>
      </c>
      <c r="J1828" s="38" t="s">
        <v>115</v>
      </c>
      <c r="K1828" s="38" t="s">
        <v>79</v>
      </c>
      <c r="L1828" s="38" t="s">
        <v>80</v>
      </c>
      <c r="M1828" s="32">
        <v>7</v>
      </c>
    </row>
    <row r="1829" spans="1:13" s="32" customFormat="1" ht="15.75" customHeight="1">
      <c r="A1829" s="32">
        <v>1827</v>
      </c>
      <c r="B1829" s="38" t="s">
        <v>7223</v>
      </c>
      <c r="C1829" s="38" t="s">
        <v>7224</v>
      </c>
      <c r="D1829" s="38" t="s">
        <v>94</v>
      </c>
      <c r="E1829" s="32">
        <v>92</v>
      </c>
      <c r="F1829" s="51">
        <v>28505</v>
      </c>
      <c r="G1829" s="71">
        <f t="shared" ca="1" si="28"/>
        <v>42.501854537037033</v>
      </c>
      <c r="H1829" s="38" t="s">
        <v>582</v>
      </c>
      <c r="I1829" s="38" t="s">
        <v>126</v>
      </c>
      <c r="J1829" s="38" t="s">
        <v>97</v>
      </c>
      <c r="K1829" s="38" t="s">
        <v>79</v>
      </c>
      <c r="L1829" s="38" t="s">
        <v>80</v>
      </c>
      <c r="M1829" s="32">
        <v>18</v>
      </c>
    </row>
    <row r="1830" spans="1:13" s="32" customFormat="1" ht="15.75" customHeight="1">
      <c r="A1830" s="32">
        <v>1828</v>
      </c>
      <c r="B1830" s="38" t="s">
        <v>7086</v>
      </c>
      <c r="C1830" s="38" t="s">
        <v>7225</v>
      </c>
      <c r="D1830" s="38" t="s">
        <v>94</v>
      </c>
      <c r="E1830" s="32">
        <v>65</v>
      </c>
      <c r="F1830" s="51">
        <v>32113</v>
      </c>
      <c r="G1830" s="71">
        <f t="shared" ca="1" si="28"/>
        <v>32.616923030187721</v>
      </c>
      <c r="H1830" s="38" t="s">
        <v>626</v>
      </c>
      <c r="I1830" s="38" t="s">
        <v>77</v>
      </c>
      <c r="J1830" s="38" t="s">
        <v>97</v>
      </c>
      <c r="K1830" s="38" t="s">
        <v>79</v>
      </c>
      <c r="L1830" s="38" t="s">
        <v>89</v>
      </c>
      <c r="M1830" s="32">
        <v>14</v>
      </c>
    </row>
    <row r="1831" spans="1:13" s="32" customFormat="1" ht="15.75" customHeight="1">
      <c r="A1831" s="32">
        <v>1829</v>
      </c>
      <c r="B1831" s="38" t="s">
        <v>7226</v>
      </c>
      <c r="C1831" s="38" t="s">
        <v>7227</v>
      </c>
      <c r="D1831" s="38" t="s">
        <v>74</v>
      </c>
      <c r="E1831" s="32">
        <v>82</v>
      </c>
      <c r="F1831" s="51">
        <v>29523</v>
      </c>
      <c r="G1831" s="71">
        <f t="shared" ca="1" si="28"/>
        <v>39.712813441146622</v>
      </c>
      <c r="H1831" s="38" t="s">
        <v>469</v>
      </c>
      <c r="I1831" s="38" t="s">
        <v>200</v>
      </c>
      <c r="J1831" s="38" t="s">
        <v>78</v>
      </c>
      <c r="K1831" s="38" t="s">
        <v>79</v>
      </c>
      <c r="L1831" s="38" t="s">
        <v>89</v>
      </c>
      <c r="M1831" s="32">
        <v>14</v>
      </c>
    </row>
    <row r="1832" spans="1:13" s="32" customFormat="1" ht="15.75" customHeight="1">
      <c r="A1832" s="32">
        <v>1830</v>
      </c>
      <c r="B1832" s="38" t="s">
        <v>7228</v>
      </c>
      <c r="C1832" s="38" t="s">
        <v>7229</v>
      </c>
      <c r="D1832" s="38" t="s">
        <v>74</v>
      </c>
      <c r="E1832" s="32">
        <v>98</v>
      </c>
      <c r="F1832" s="51">
        <v>31167</v>
      </c>
      <c r="G1832" s="71">
        <f t="shared" ca="1" si="28"/>
        <v>35.208703852105529</v>
      </c>
      <c r="H1832" s="38" t="s">
        <v>640</v>
      </c>
      <c r="I1832" s="38" t="s">
        <v>77</v>
      </c>
      <c r="J1832" s="38" t="s">
        <v>115</v>
      </c>
      <c r="K1832" s="38" t="s">
        <v>79</v>
      </c>
      <c r="L1832" s="38" t="s">
        <v>89</v>
      </c>
      <c r="M1832" s="32">
        <v>12</v>
      </c>
    </row>
    <row r="1833" spans="1:13" s="32" customFormat="1" ht="15.75" customHeight="1">
      <c r="A1833" s="32">
        <v>1831</v>
      </c>
      <c r="B1833" s="38" t="s">
        <v>7230</v>
      </c>
      <c r="C1833" s="38" t="s">
        <v>7231</v>
      </c>
      <c r="D1833" s="38" t="s">
        <v>74</v>
      </c>
      <c r="E1833" s="32">
        <v>58</v>
      </c>
      <c r="F1833" s="51">
        <v>28442</v>
      </c>
      <c r="G1833" s="71">
        <f t="shared" ca="1" si="28"/>
        <v>42.674457276763064</v>
      </c>
      <c r="H1833" s="38" t="s">
        <v>333</v>
      </c>
      <c r="I1833" s="38" t="s">
        <v>158</v>
      </c>
      <c r="J1833" s="38" t="s">
        <v>78</v>
      </c>
      <c r="K1833" s="38" t="s">
        <v>79</v>
      </c>
      <c r="L1833" s="38" t="s">
        <v>89</v>
      </c>
      <c r="M1833" s="32">
        <v>15</v>
      </c>
    </row>
    <row r="1834" spans="1:13" s="32" customFormat="1" ht="15.75" customHeight="1">
      <c r="A1834" s="32">
        <v>1832</v>
      </c>
      <c r="B1834" s="38" t="s">
        <v>4652</v>
      </c>
      <c r="C1834" s="38" t="s">
        <v>7232</v>
      </c>
      <c r="D1834" s="38" t="s">
        <v>94</v>
      </c>
      <c r="E1834" s="32">
        <v>53</v>
      </c>
      <c r="F1834" s="51">
        <v>23686</v>
      </c>
      <c r="G1834" s="71">
        <f t="shared" ca="1" si="28"/>
        <v>55.704594263064436</v>
      </c>
      <c r="H1834" s="38" t="s">
        <v>801</v>
      </c>
      <c r="I1834" s="38" t="s">
        <v>77</v>
      </c>
      <c r="J1834" s="38" t="s">
        <v>78</v>
      </c>
      <c r="K1834" s="38" t="s">
        <v>79</v>
      </c>
      <c r="L1834" s="38" t="s">
        <v>80</v>
      </c>
      <c r="M1834" s="32">
        <v>12</v>
      </c>
    </row>
    <row r="1835" spans="1:13" s="32" customFormat="1" ht="15.75" customHeight="1">
      <c r="A1835" s="32">
        <v>1833</v>
      </c>
      <c r="B1835" s="38" t="s">
        <v>7233</v>
      </c>
      <c r="C1835" s="38" t="s">
        <v>7234</v>
      </c>
      <c r="D1835" s="38" t="s">
        <v>74</v>
      </c>
      <c r="E1835" s="32">
        <v>67</v>
      </c>
      <c r="F1835" s="51">
        <v>24546</v>
      </c>
      <c r="G1835" s="71">
        <f t="shared" ca="1" si="28"/>
        <v>53.348429879502788</v>
      </c>
      <c r="H1835" s="38" t="s">
        <v>176</v>
      </c>
      <c r="I1835" s="38" t="s">
        <v>96</v>
      </c>
      <c r="J1835" s="38" t="s">
        <v>115</v>
      </c>
      <c r="K1835" s="38" t="s">
        <v>79</v>
      </c>
      <c r="L1835" s="38" t="s">
        <v>80</v>
      </c>
      <c r="M1835" s="32">
        <v>19</v>
      </c>
    </row>
    <row r="1836" spans="1:13" s="32" customFormat="1" ht="15.75" customHeight="1">
      <c r="A1836" s="32">
        <v>1834</v>
      </c>
      <c r="B1836" s="38" t="s">
        <v>3350</v>
      </c>
      <c r="C1836" s="38" t="s">
        <v>5622</v>
      </c>
      <c r="D1836" s="38" t="s">
        <v>74</v>
      </c>
      <c r="E1836" s="32">
        <v>84</v>
      </c>
      <c r="F1836" s="51">
        <v>28306</v>
      </c>
      <c r="G1836" s="71">
        <f t="shared" ca="1" si="28"/>
        <v>43.047060016489091</v>
      </c>
      <c r="H1836" s="38" t="s">
        <v>511</v>
      </c>
      <c r="I1836" s="38" t="s">
        <v>96</v>
      </c>
      <c r="J1836" s="38" t="s">
        <v>115</v>
      </c>
      <c r="K1836" s="38" t="s">
        <v>79</v>
      </c>
      <c r="L1836" s="38" t="s">
        <v>80</v>
      </c>
      <c r="M1836" s="32">
        <v>11</v>
      </c>
    </row>
    <row r="1837" spans="1:13" s="32" customFormat="1" ht="15.75" customHeight="1">
      <c r="A1837" s="32">
        <v>1835</v>
      </c>
      <c r="B1837" s="38" t="s">
        <v>7235</v>
      </c>
      <c r="C1837" s="38" t="s">
        <v>7236</v>
      </c>
      <c r="D1837" s="38" t="s">
        <v>74</v>
      </c>
      <c r="E1837" s="32">
        <v>48</v>
      </c>
      <c r="F1837" s="51">
        <v>34150</v>
      </c>
      <c r="G1837" s="71">
        <f t="shared" ca="1" si="28"/>
        <v>27.036101112379502</v>
      </c>
      <c r="H1837" s="38" t="s">
        <v>1367</v>
      </c>
      <c r="I1837" s="38" t="s">
        <v>96</v>
      </c>
      <c r="J1837" s="38" t="s">
        <v>97</v>
      </c>
      <c r="K1837" s="38" t="s">
        <v>79</v>
      </c>
      <c r="L1837" s="38" t="s">
        <v>80</v>
      </c>
      <c r="M1837" s="32">
        <v>1</v>
      </c>
    </row>
    <row r="1838" spans="1:13" s="32" customFormat="1" ht="15.75" customHeight="1">
      <c r="A1838" s="32">
        <v>1836</v>
      </c>
      <c r="B1838" s="38" t="s">
        <v>7237</v>
      </c>
      <c r="C1838" s="38" t="s">
        <v>7238</v>
      </c>
      <c r="D1838" s="38" t="s">
        <v>94</v>
      </c>
      <c r="E1838" s="32">
        <v>54</v>
      </c>
      <c r="F1838" s="51">
        <v>20245</v>
      </c>
      <c r="G1838" s="71">
        <f t="shared" ca="1" si="28"/>
        <v>65.131991523338399</v>
      </c>
      <c r="H1838" s="38" t="s">
        <v>445</v>
      </c>
      <c r="I1838" s="38" t="s">
        <v>158</v>
      </c>
      <c r="J1838" s="38" t="s">
        <v>78</v>
      </c>
      <c r="K1838" s="38" t="s">
        <v>79</v>
      </c>
      <c r="L1838" s="38" t="s">
        <v>80</v>
      </c>
      <c r="M1838" s="32">
        <v>13</v>
      </c>
    </row>
    <row r="1839" spans="1:13" s="32" customFormat="1" ht="15.75" customHeight="1">
      <c r="A1839" s="32">
        <v>1837</v>
      </c>
      <c r="B1839" s="38" t="s">
        <v>5122</v>
      </c>
      <c r="C1839" s="38" t="s">
        <v>7239</v>
      </c>
      <c r="D1839" s="38" t="s">
        <v>74</v>
      </c>
      <c r="E1839" s="32">
        <v>9</v>
      </c>
      <c r="F1839" s="51">
        <v>27027</v>
      </c>
      <c r="G1839" s="71">
        <f t="shared" ca="1" si="28"/>
        <v>46.551169605530184</v>
      </c>
      <c r="H1839" s="38" t="s">
        <v>785</v>
      </c>
      <c r="I1839" s="38" t="s">
        <v>77</v>
      </c>
      <c r="J1839" s="38" t="s">
        <v>78</v>
      </c>
      <c r="K1839" s="38" t="s">
        <v>79</v>
      </c>
      <c r="L1839" s="38" t="s">
        <v>80</v>
      </c>
      <c r="M1839" s="32">
        <v>19</v>
      </c>
    </row>
    <row r="1840" spans="1:13" s="32" customFormat="1" ht="15.75" customHeight="1">
      <c r="A1840" s="32">
        <v>1838</v>
      </c>
      <c r="B1840" s="38" t="s">
        <v>307</v>
      </c>
      <c r="C1840" s="38" t="s">
        <v>7240</v>
      </c>
      <c r="D1840" s="38" t="s">
        <v>94</v>
      </c>
      <c r="E1840" s="32">
        <v>14</v>
      </c>
      <c r="F1840" s="51">
        <v>23706</v>
      </c>
      <c r="G1840" s="71">
        <f t="shared" ca="1" si="28"/>
        <v>55.649799742516485</v>
      </c>
      <c r="H1840" s="38" t="s">
        <v>301</v>
      </c>
      <c r="I1840" s="38" t="s">
        <v>96</v>
      </c>
      <c r="J1840" s="38" t="s">
        <v>97</v>
      </c>
      <c r="K1840" s="38" t="s">
        <v>79</v>
      </c>
      <c r="L1840" s="38" t="s">
        <v>80</v>
      </c>
      <c r="M1840" s="32">
        <v>12</v>
      </c>
    </row>
    <row r="1841" spans="1:13" s="32" customFormat="1" ht="15.75" customHeight="1">
      <c r="A1841" s="32">
        <v>1839</v>
      </c>
      <c r="B1841" s="38" t="s">
        <v>7076</v>
      </c>
      <c r="C1841" s="38" t="s">
        <v>7241</v>
      </c>
      <c r="D1841" s="38" t="s">
        <v>94</v>
      </c>
      <c r="E1841" s="32">
        <v>60</v>
      </c>
      <c r="F1841" s="51">
        <v>31905</v>
      </c>
      <c r="G1841" s="71">
        <f t="shared" ca="1" si="28"/>
        <v>33.18678604388635</v>
      </c>
      <c r="H1841" s="38" t="s">
        <v>185</v>
      </c>
      <c r="I1841" s="38" t="s">
        <v>114</v>
      </c>
      <c r="J1841" s="38" t="s">
        <v>115</v>
      </c>
      <c r="K1841" s="38" t="s">
        <v>79</v>
      </c>
      <c r="L1841" s="38" t="s">
        <v>80</v>
      </c>
      <c r="M1841" s="32">
        <v>5</v>
      </c>
    </row>
    <row r="1842" spans="1:13" s="32" customFormat="1" ht="15.75" customHeight="1">
      <c r="A1842" s="32">
        <v>1840</v>
      </c>
      <c r="B1842" s="38" t="s">
        <v>6025</v>
      </c>
      <c r="C1842" s="38" t="s">
        <v>7242</v>
      </c>
      <c r="D1842" s="38" t="s">
        <v>74</v>
      </c>
      <c r="E1842" s="32">
        <v>22</v>
      </c>
      <c r="F1842" s="51">
        <v>28433</v>
      </c>
      <c r="G1842" s="71">
        <f t="shared" ca="1" si="28"/>
        <v>42.699114811009636</v>
      </c>
      <c r="H1842" s="38" t="s">
        <v>600</v>
      </c>
      <c r="I1842" s="38" t="s">
        <v>321</v>
      </c>
      <c r="J1842" s="38" t="s">
        <v>115</v>
      </c>
      <c r="K1842" s="38" t="s">
        <v>79</v>
      </c>
      <c r="L1842" s="38" t="s">
        <v>80</v>
      </c>
      <c r="M1842" s="32">
        <v>20</v>
      </c>
    </row>
    <row r="1843" spans="1:13" s="32" customFormat="1" ht="15.75" customHeight="1">
      <c r="A1843" s="32">
        <v>1841</v>
      </c>
      <c r="B1843" s="38" t="s">
        <v>7243</v>
      </c>
      <c r="C1843" s="38" t="s">
        <v>7244</v>
      </c>
      <c r="D1843" s="38" t="s">
        <v>74</v>
      </c>
      <c r="E1843" s="32">
        <v>63</v>
      </c>
      <c r="F1843" s="51">
        <v>34994</v>
      </c>
      <c r="G1843" s="71">
        <f t="shared" ca="1" si="28"/>
        <v>24.723772345256215</v>
      </c>
      <c r="H1843" s="38" t="s">
        <v>4516</v>
      </c>
      <c r="I1843" s="38" t="s">
        <v>321</v>
      </c>
      <c r="J1843" s="38" t="s">
        <v>97</v>
      </c>
      <c r="K1843" s="38" t="s">
        <v>79</v>
      </c>
      <c r="L1843" s="38" t="s">
        <v>89</v>
      </c>
      <c r="M1843" s="32">
        <v>2</v>
      </c>
    </row>
    <row r="1844" spans="1:13" s="32" customFormat="1" ht="15.75" customHeight="1">
      <c r="A1844" s="32">
        <v>1842</v>
      </c>
      <c r="B1844" s="38" t="s">
        <v>7245</v>
      </c>
      <c r="C1844" s="38" t="s">
        <v>7246</v>
      </c>
      <c r="D1844" s="38" t="s">
        <v>74</v>
      </c>
      <c r="E1844" s="32">
        <v>89</v>
      </c>
      <c r="F1844" s="51">
        <v>28183</v>
      </c>
      <c r="G1844" s="71">
        <f t="shared" ca="1" si="28"/>
        <v>43.384046317858953</v>
      </c>
      <c r="H1844" s="38" t="s">
        <v>389</v>
      </c>
      <c r="I1844" s="38" t="s">
        <v>96</v>
      </c>
      <c r="J1844" s="38" t="s">
        <v>78</v>
      </c>
      <c r="K1844" s="38" t="s">
        <v>79</v>
      </c>
      <c r="L1844" s="38" t="s">
        <v>89</v>
      </c>
      <c r="M1844" s="32">
        <v>8</v>
      </c>
    </row>
    <row r="1845" spans="1:13" s="32" customFormat="1" ht="15.75" customHeight="1">
      <c r="A1845" s="32">
        <v>1843</v>
      </c>
      <c r="B1845" s="38" t="s">
        <v>7247</v>
      </c>
      <c r="C1845" s="38" t="s">
        <v>7248</v>
      </c>
      <c r="D1845" s="38" t="s">
        <v>74</v>
      </c>
      <c r="E1845" s="32">
        <v>96</v>
      </c>
      <c r="F1845" s="51">
        <v>30933</v>
      </c>
      <c r="G1845" s="71">
        <f t="shared" ca="1" si="28"/>
        <v>35.849799742516488</v>
      </c>
      <c r="H1845" s="38" t="s">
        <v>263</v>
      </c>
      <c r="I1845" s="38" t="s">
        <v>200</v>
      </c>
      <c r="J1845" s="38" t="s">
        <v>78</v>
      </c>
      <c r="K1845" s="38" t="s">
        <v>79</v>
      </c>
      <c r="L1845" s="38" t="s">
        <v>80</v>
      </c>
      <c r="M1845" s="32">
        <v>4</v>
      </c>
    </row>
    <row r="1846" spans="1:13" s="32" customFormat="1" ht="15.75" customHeight="1">
      <c r="A1846" s="32">
        <v>1844</v>
      </c>
      <c r="B1846" s="38" t="s">
        <v>7249</v>
      </c>
      <c r="C1846" s="38" t="s">
        <v>7250</v>
      </c>
      <c r="D1846" s="38" t="s">
        <v>94</v>
      </c>
      <c r="E1846" s="32">
        <v>71</v>
      </c>
      <c r="F1846" s="51">
        <v>27688</v>
      </c>
      <c r="G1846" s="71">
        <f t="shared" ca="1" si="28"/>
        <v>44.740210701420594</v>
      </c>
      <c r="H1846" s="38" t="s">
        <v>320</v>
      </c>
      <c r="I1846" s="38" t="s">
        <v>200</v>
      </c>
      <c r="J1846" s="38" t="s">
        <v>78</v>
      </c>
      <c r="K1846" s="38" t="s">
        <v>79</v>
      </c>
      <c r="L1846" s="38" t="s">
        <v>89</v>
      </c>
      <c r="M1846" s="32">
        <v>12</v>
      </c>
    </row>
    <row r="1847" spans="1:13" s="32" customFormat="1" ht="15.75" customHeight="1">
      <c r="A1847" s="32">
        <v>1845</v>
      </c>
      <c r="B1847" s="38" t="s">
        <v>7251</v>
      </c>
      <c r="C1847" s="38" t="s">
        <v>7252</v>
      </c>
      <c r="D1847" s="38" t="s">
        <v>74</v>
      </c>
      <c r="E1847" s="32">
        <v>34</v>
      </c>
      <c r="F1847" s="51">
        <v>28506</v>
      </c>
      <c r="G1847" s="71">
        <f t="shared" ca="1" si="28"/>
        <v>42.49911481100964</v>
      </c>
      <c r="H1847" s="38" t="s">
        <v>76</v>
      </c>
      <c r="I1847" s="38" t="s">
        <v>96</v>
      </c>
      <c r="J1847" s="38" t="s">
        <v>78</v>
      </c>
      <c r="K1847" s="38" t="s">
        <v>79</v>
      </c>
      <c r="L1847" s="38" t="s">
        <v>89</v>
      </c>
      <c r="M1847" s="32">
        <v>6</v>
      </c>
    </row>
    <row r="1848" spans="1:13" s="32" customFormat="1" ht="15.75" customHeight="1">
      <c r="A1848" s="32">
        <v>1846</v>
      </c>
      <c r="B1848" s="38" t="s">
        <v>7253</v>
      </c>
      <c r="C1848" s="38" t="s">
        <v>7254</v>
      </c>
      <c r="D1848" s="38" t="s">
        <v>94</v>
      </c>
      <c r="E1848" s="32">
        <v>4</v>
      </c>
      <c r="F1848" s="51">
        <v>28842</v>
      </c>
      <c r="G1848" s="71">
        <f t="shared" ca="1" si="28"/>
        <v>41.578566865804156</v>
      </c>
      <c r="H1848" s="38" t="s">
        <v>744</v>
      </c>
      <c r="I1848" s="38" t="s">
        <v>77</v>
      </c>
      <c r="J1848" s="38" t="s">
        <v>97</v>
      </c>
      <c r="K1848" s="38" t="s">
        <v>79</v>
      </c>
      <c r="L1848" s="38" t="s">
        <v>89</v>
      </c>
      <c r="M1848" s="32">
        <v>7</v>
      </c>
    </row>
    <row r="1849" spans="1:13" s="32" customFormat="1" ht="15.75" customHeight="1">
      <c r="A1849" s="32">
        <v>1847</v>
      </c>
      <c r="B1849" s="38" t="s">
        <v>7255</v>
      </c>
      <c r="C1849" s="38" t="s">
        <v>7256</v>
      </c>
      <c r="D1849" s="38" t="s">
        <v>94</v>
      </c>
      <c r="E1849" s="32">
        <v>68</v>
      </c>
      <c r="F1849" s="51">
        <v>28525</v>
      </c>
      <c r="G1849" s="71">
        <f t="shared" ca="1" si="28"/>
        <v>42.44706001648909</v>
      </c>
      <c r="H1849" s="38" t="s">
        <v>398</v>
      </c>
      <c r="I1849" s="38" t="s">
        <v>77</v>
      </c>
      <c r="J1849" s="38" t="s">
        <v>78</v>
      </c>
      <c r="K1849" s="38" t="s">
        <v>79</v>
      </c>
      <c r="L1849" s="38" t="s">
        <v>89</v>
      </c>
      <c r="M1849" s="32">
        <v>6</v>
      </c>
    </row>
    <row r="1850" spans="1:13" s="32" customFormat="1" ht="15.75" customHeight="1">
      <c r="A1850" s="32">
        <v>1848</v>
      </c>
      <c r="B1850" s="38" t="s">
        <v>4713</v>
      </c>
      <c r="C1850" s="38" t="s">
        <v>7257</v>
      </c>
      <c r="D1850" s="38" t="s">
        <v>74</v>
      </c>
      <c r="E1850" s="32">
        <v>22</v>
      </c>
      <c r="F1850" s="51">
        <v>28089</v>
      </c>
      <c r="G1850" s="71">
        <f t="shared" ca="1" si="28"/>
        <v>43.641580564434292</v>
      </c>
      <c r="H1850" s="38" t="s">
        <v>621</v>
      </c>
      <c r="I1850" s="38" t="s">
        <v>77</v>
      </c>
      <c r="J1850" s="38" t="s">
        <v>78</v>
      </c>
      <c r="K1850" s="38" t="s">
        <v>79</v>
      </c>
      <c r="L1850" s="38" t="s">
        <v>89</v>
      </c>
      <c r="M1850" s="32">
        <v>9</v>
      </c>
    </row>
    <row r="1851" spans="1:13" s="32" customFormat="1" ht="15.75" hidden="1" customHeight="1">
      <c r="A1851" s="32">
        <v>1849</v>
      </c>
      <c r="B1851" s="38" t="s">
        <v>6642</v>
      </c>
      <c r="C1851" s="38" t="s">
        <v>7258</v>
      </c>
      <c r="D1851" s="38" t="s">
        <v>74</v>
      </c>
      <c r="E1851" s="32">
        <v>6</v>
      </c>
      <c r="F1851" s="51">
        <v>21367</v>
      </c>
      <c r="G1851" s="59">
        <f t="shared" ca="1" si="28"/>
        <v>62.058018920598677</v>
      </c>
      <c r="I1851" s="38" t="s">
        <v>126</v>
      </c>
      <c r="J1851" s="38" t="s">
        <v>78</v>
      </c>
      <c r="K1851" s="38" t="s">
        <v>79</v>
      </c>
      <c r="L1851" s="38" t="s">
        <v>80</v>
      </c>
      <c r="M1851" s="32">
        <v>5</v>
      </c>
    </row>
    <row r="1852" spans="1:13" s="32" customFormat="1" ht="15.75" customHeight="1">
      <c r="A1852" s="32">
        <v>1850</v>
      </c>
      <c r="B1852" s="38" t="s">
        <v>7259</v>
      </c>
      <c r="C1852" s="38" t="s">
        <v>4695</v>
      </c>
      <c r="D1852" s="38" t="s">
        <v>74</v>
      </c>
      <c r="E1852" s="32">
        <v>4</v>
      </c>
      <c r="F1852" s="51">
        <v>28626</v>
      </c>
      <c r="G1852" s="71">
        <f t="shared" ca="1" si="28"/>
        <v>42.170347687721964</v>
      </c>
      <c r="H1852" s="38" t="s">
        <v>4172</v>
      </c>
      <c r="I1852" s="38" t="s">
        <v>77</v>
      </c>
      <c r="J1852" s="38" t="s">
        <v>115</v>
      </c>
      <c r="K1852" s="38" t="s">
        <v>79</v>
      </c>
      <c r="L1852" s="38" t="s">
        <v>89</v>
      </c>
      <c r="M1852" s="32">
        <v>7</v>
      </c>
    </row>
    <row r="1853" spans="1:13" s="32" customFormat="1" ht="15.75" customHeight="1">
      <c r="A1853" s="32">
        <v>1851</v>
      </c>
      <c r="B1853" s="38" t="s">
        <v>7260</v>
      </c>
      <c r="C1853" s="38" t="s">
        <v>7261</v>
      </c>
      <c r="D1853" s="38" t="s">
        <v>74</v>
      </c>
      <c r="E1853" s="32">
        <v>20</v>
      </c>
      <c r="F1853" s="51">
        <v>27106</v>
      </c>
      <c r="G1853" s="71">
        <f t="shared" ca="1" si="28"/>
        <v>46.334731249365802</v>
      </c>
      <c r="H1853" s="38" t="s">
        <v>856</v>
      </c>
      <c r="I1853" s="38" t="s">
        <v>200</v>
      </c>
      <c r="J1853" s="38" t="s">
        <v>78</v>
      </c>
      <c r="K1853" s="38" t="s">
        <v>79</v>
      </c>
      <c r="L1853" s="38" t="s">
        <v>89</v>
      </c>
      <c r="M1853" s="32">
        <v>13</v>
      </c>
    </row>
    <row r="1854" spans="1:13" s="32" customFormat="1" ht="15.75" customHeight="1">
      <c r="A1854" s="32">
        <v>1852</v>
      </c>
      <c r="B1854" s="38" t="s">
        <v>7262</v>
      </c>
      <c r="C1854" s="38" t="s">
        <v>7263</v>
      </c>
      <c r="D1854" s="38" t="s">
        <v>94</v>
      </c>
      <c r="E1854" s="32">
        <v>22</v>
      </c>
      <c r="F1854" s="51">
        <v>28511</v>
      </c>
      <c r="G1854" s="71">
        <f t="shared" ca="1" si="28"/>
        <v>42.485416180872654</v>
      </c>
      <c r="H1854" s="38" t="s">
        <v>882</v>
      </c>
      <c r="I1854" s="38" t="s">
        <v>77</v>
      </c>
      <c r="J1854" s="38" t="s">
        <v>97</v>
      </c>
      <c r="K1854" s="38" t="s">
        <v>79</v>
      </c>
      <c r="L1854" s="38" t="s">
        <v>89</v>
      </c>
      <c r="M1854" s="32">
        <v>18</v>
      </c>
    </row>
    <row r="1855" spans="1:13" s="32" customFormat="1" ht="15.75" customHeight="1">
      <c r="A1855" s="32">
        <v>1853</v>
      </c>
      <c r="B1855" s="38" t="s">
        <v>7264</v>
      </c>
      <c r="C1855" s="38" t="s">
        <v>7265</v>
      </c>
      <c r="D1855" s="38" t="s">
        <v>94</v>
      </c>
      <c r="E1855" s="32">
        <v>67</v>
      </c>
      <c r="F1855" s="51">
        <v>31948</v>
      </c>
      <c r="G1855" s="71">
        <f t="shared" ca="1" si="28"/>
        <v>33.06897782470827</v>
      </c>
      <c r="H1855" s="38" t="s">
        <v>352</v>
      </c>
      <c r="I1855" s="38" t="s">
        <v>200</v>
      </c>
      <c r="J1855" s="38" t="s">
        <v>78</v>
      </c>
      <c r="K1855" s="38" t="s">
        <v>79</v>
      </c>
      <c r="L1855" s="38" t="s">
        <v>80</v>
      </c>
      <c r="M1855" s="32">
        <v>17</v>
      </c>
    </row>
    <row r="1856" spans="1:13" s="32" customFormat="1" ht="15.75" customHeight="1">
      <c r="A1856" s="32">
        <v>1854</v>
      </c>
      <c r="B1856" s="38" t="s">
        <v>160</v>
      </c>
      <c r="C1856" s="38" t="s">
        <v>7266</v>
      </c>
      <c r="D1856" s="38" t="s">
        <v>94</v>
      </c>
      <c r="E1856" s="32">
        <v>11</v>
      </c>
      <c r="F1856" s="51">
        <v>28745</v>
      </c>
      <c r="G1856" s="71">
        <f t="shared" ca="1" si="28"/>
        <v>41.844320290461695</v>
      </c>
      <c r="H1856" s="38" t="s">
        <v>717</v>
      </c>
      <c r="I1856" s="38" t="s">
        <v>200</v>
      </c>
      <c r="J1856" s="38" t="s">
        <v>115</v>
      </c>
      <c r="K1856" s="38" t="s">
        <v>79</v>
      </c>
      <c r="L1856" s="38" t="s">
        <v>80</v>
      </c>
      <c r="M1856" s="32">
        <v>17</v>
      </c>
    </row>
    <row r="1857" spans="1:13" s="32" customFormat="1" ht="15.75" customHeight="1">
      <c r="A1857" s="32">
        <v>1855</v>
      </c>
      <c r="B1857" s="38" t="s">
        <v>4432</v>
      </c>
      <c r="C1857" s="38" t="s">
        <v>7267</v>
      </c>
      <c r="D1857" s="38" t="s">
        <v>74</v>
      </c>
      <c r="E1857" s="32">
        <v>2</v>
      </c>
      <c r="F1857" s="51">
        <v>26122</v>
      </c>
      <c r="G1857" s="71">
        <f t="shared" ca="1" si="28"/>
        <v>49.030621660324705</v>
      </c>
      <c r="H1857" s="38" t="s">
        <v>228</v>
      </c>
      <c r="I1857" s="38" t="s">
        <v>114</v>
      </c>
      <c r="J1857" s="38" t="s">
        <v>78</v>
      </c>
      <c r="K1857" s="38" t="s">
        <v>79</v>
      </c>
      <c r="L1857" s="38" t="s">
        <v>80</v>
      </c>
      <c r="M1857" s="32">
        <v>18</v>
      </c>
    </row>
    <row r="1858" spans="1:13" s="32" customFormat="1" ht="15.75" customHeight="1">
      <c r="A1858" s="32">
        <v>1856</v>
      </c>
      <c r="B1858" s="38" t="s">
        <v>7268</v>
      </c>
      <c r="C1858" s="38" t="s">
        <v>7269</v>
      </c>
      <c r="D1858" s="38" t="s">
        <v>94</v>
      </c>
      <c r="E1858" s="32">
        <v>57</v>
      </c>
      <c r="F1858" s="51">
        <v>25404</v>
      </c>
      <c r="G1858" s="71">
        <f t="shared" ca="1" si="28"/>
        <v>50.99774494799594</v>
      </c>
      <c r="H1858" s="38" t="s">
        <v>172</v>
      </c>
      <c r="I1858" s="38" t="s">
        <v>126</v>
      </c>
      <c r="J1858" s="38" t="s">
        <v>78</v>
      </c>
      <c r="K1858" s="38" t="s">
        <v>79</v>
      </c>
      <c r="L1858" s="38" t="s">
        <v>89</v>
      </c>
      <c r="M1858" s="32">
        <v>4</v>
      </c>
    </row>
    <row r="1859" spans="1:13" s="32" customFormat="1" ht="15.75" customHeight="1">
      <c r="A1859" s="32">
        <v>1857</v>
      </c>
      <c r="B1859" s="38" t="s">
        <v>7270</v>
      </c>
      <c r="C1859" s="38" t="s">
        <v>7271</v>
      </c>
      <c r="D1859" s="38" t="s">
        <v>74</v>
      </c>
      <c r="E1859" s="32">
        <v>57</v>
      </c>
      <c r="F1859" s="51">
        <v>25101</v>
      </c>
      <c r="G1859" s="71">
        <f t="shared" ca="1" si="28"/>
        <v>51.827881934297309</v>
      </c>
      <c r="H1859" s="38" t="s">
        <v>559</v>
      </c>
      <c r="I1859" s="38" t="s">
        <v>77</v>
      </c>
      <c r="J1859" s="38" t="s">
        <v>97</v>
      </c>
      <c r="K1859" s="38" t="s">
        <v>79</v>
      </c>
      <c r="L1859" s="38" t="s">
        <v>80</v>
      </c>
      <c r="M1859" s="32">
        <v>5</v>
      </c>
    </row>
    <row r="1860" spans="1:13" s="32" customFormat="1" ht="15.75" customHeight="1">
      <c r="A1860" s="32">
        <v>1858</v>
      </c>
      <c r="B1860" s="38" t="s">
        <v>7272</v>
      </c>
      <c r="D1860" s="38" t="s">
        <v>94</v>
      </c>
      <c r="E1860" s="32">
        <v>30</v>
      </c>
      <c r="F1860" s="51">
        <v>20936</v>
      </c>
      <c r="G1860" s="71">
        <f t="shared" ref="G1860:G1923" ca="1" si="29">(NOW()-F1860)/365</f>
        <v>63.238840838406901</v>
      </c>
      <c r="H1860" s="38" t="s">
        <v>1000</v>
      </c>
      <c r="I1860" s="38" t="s">
        <v>77</v>
      </c>
      <c r="J1860" s="38" t="s">
        <v>115</v>
      </c>
      <c r="K1860" s="38" t="s">
        <v>79</v>
      </c>
      <c r="L1860" s="38" t="s">
        <v>80</v>
      </c>
      <c r="M1860" s="32">
        <v>11</v>
      </c>
    </row>
    <row r="1861" spans="1:13" s="32" customFormat="1" ht="15.75" customHeight="1">
      <c r="A1861" s="32">
        <v>1859</v>
      </c>
      <c r="B1861" s="38" t="s">
        <v>7273</v>
      </c>
      <c r="C1861" s="38" t="s">
        <v>7274</v>
      </c>
      <c r="D1861" s="38" t="s">
        <v>94</v>
      </c>
      <c r="E1861" s="32">
        <v>81</v>
      </c>
      <c r="F1861" s="51">
        <v>32971</v>
      </c>
      <c r="G1861" s="71">
        <f t="shared" ca="1" si="29"/>
        <v>30.266238098680869</v>
      </c>
      <c r="H1861" s="38" t="s">
        <v>389</v>
      </c>
      <c r="I1861" s="38" t="s">
        <v>137</v>
      </c>
      <c r="J1861" s="38" t="s">
        <v>115</v>
      </c>
      <c r="K1861" s="38" t="s">
        <v>79</v>
      </c>
      <c r="L1861" s="38" t="s">
        <v>80</v>
      </c>
      <c r="M1861" s="32">
        <v>12</v>
      </c>
    </row>
    <row r="1862" spans="1:13" s="32" customFormat="1" ht="15.75" customHeight="1">
      <c r="A1862" s="32">
        <v>1860</v>
      </c>
      <c r="B1862" s="38" t="s">
        <v>7275</v>
      </c>
      <c r="C1862" s="38" t="s">
        <v>7276</v>
      </c>
      <c r="D1862" s="38" t="s">
        <v>94</v>
      </c>
      <c r="E1862" s="32">
        <v>4</v>
      </c>
      <c r="F1862" s="51">
        <v>28122</v>
      </c>
      <c r="G1862" s="71">
        <f t="shared" ca="1" si="29"/>
        <v>43.551169605530184</v>
      </c>
      <c r="H1862" s="38" t="s">
        <v>1208</v>
      </c>
      <c r="I1862" s="38" t="s">
        <v>77</v>
      </c>
      <c r="J1862" s="38" t="s">
        <v>78</v>
      </c>
      <c r="K1862" s="38" t="s">
        <v>79</v>
      </c>
      <c r="L1862" s="38" t="s">
        <v>80</v>
      </c>
      <c r="M1862" s="32">
        <v>17</v>
      </c>
    </row>
    <row r="1863" spans="1:13" s="32" customFormat="1" ht="15.75" customHeight="1">
      <c r="A1863" s="32">
        <v>1861</v>
      </c>
      <c r="B1863" s="38" t="s">
        <v>974</v>
      </c>
      <c r="C1863" s="38" t="s">
        <v>6903</v>
      </c>
      <c r="D1863" s="38" t="s">
        <v>94</v>
      </c>
      <c r="E1863" s="32">
        <v>26</v>
      </c>
      <c r="F1863" s="51">
        <v>24671</v>
      </c>
      <c r="G1863" s="71">
        <f t="shared" ca="1" si="29"/>
        <v>53.005964126078133</v>
      </c>
      <c r="H1863" s="38" t="s">
        <v>682</v>
      </c>
      <c r="I1863" s="38" t="s">
        <v>77</v>
      </c>
      <c r="J1863" s="38" t="s">
        <v>78</v>
      </c>
      <c r="K1863" s="38" t="s">
        <v>79</v>
      </c>
      <c r="L1863" s="38" t="s">
        <v>80</v>
      </c>
      <c r="M1863" s="32">
        <v>8</v>
      </c>
    </row>
    <row r="1864" spans="1:13" s="32" customFormat="1" ht="15.75" hidden="1" customHeight="1">
      <c r="A1864" s="32">
        <v>1862</v>
      </c>
      <c r="B1864" s="38" t="s">
        <v>7102</v>
      </c>
      <c r="C1864" s="38" t="s">
        <v>7277</v>
      </c>
      <c r="D1864" s="38" t="s">
        <v>94</v>
      </c>
      <c r="E1864" s="32">
        <v>24</v>
      </c>
      <c r="F1864" s="51">
        <v>29401</v>
      </c>
      <c r="G1864" s="59">
        <f t="shared" ca="1" si="29"/>
        <v>40.047060016489091</v>
      </c>
      <c r="I1864" s="38" t="s">
        <v>158</v>
      </c>
      <c r="J1864" s="38" t="s">
        <v>115</v>
      </c>
      <c r="K1864" s="38" t="s">
        <v>79</v>
      </c>
      <c r="L1864" s="38" t="s">
        <v>80</v>
      </c>
      <c r="M1864" s="32">
        <v>4</v>
      </c>
    </row>
    <row r="1865" spans="1:13" s="32" customFormat="1" ht="15.75" customHeight="1">
      <c r="A1865" s="32">
        <v>1863</v>
      </c>
      <c r="B1865" s="38" t="s">
        <v>7278</v>
      </c>
      <c r="C1865" s="38" t="s">
        <v>7279</v>
      </c>
      <c r="D1865" s="38" t="s">
        <v>74</v>
      </c>
      <c r="E1865" s="32">
        <v>10</v>
      </c>
      <c r="F1865" s="51">
        <v>28621</v>
      </c>
      <c r="G1865" s="71">
        <f t="shared" ca="1" si="29"/>
        <v>42.18404631785895</v>
      </c>
      <c r="H1865" s="38" t="s">
        <v>357</v>
      </c>
      <c r="I1865" s="38" t="s">
        <v>152</v>
      </c>
      <c r="J1865" s="38" t="s">
        <v>115</v>
      </c>
      <c r="K1865" s="38" t="s">
        <v>79</v>
      </c>
      <c r="L1865" s="38" t="s">
        <v>89</v>
      </c>
      <c r="M1865" s="32">
        <v>20</v>
      </c>
    </row>
    <row r="1866" spans="1:13" s="32" customFormat="1" ht="15.75" customHeight="1">
      <c r="A1866" s="32">
        <v>1864</v>
      </c>
      <c r="B1866" s="38" t="s">
        <v>1977</v>
      </c>
      <c r="C1866" s="38" t="s">
        <v>7280</v>
      </c>
      <c r="D1866" s="38" t="s">
        <v>94</v>
      </c>
      <c r="E1866" s="32">
        <v>45</v>
      </c>
      <c r="F1866" s="51">
        <v>22100</v>
      </c>
      <c r="G1866" s="71">
        <f t="shared" ca="1" si="29"/>
        <v>60.049799742516484</v>
      </c>
      <c r="H1866" s="38" t="s">
        <v>258</v>
      </c>
      <c r="I1866" s="38" t="s">
        <v>126</v>
      </c>
      <c r="J1866" s="38" t="s">
        <v>78</v>
      </c>
      <c r="K1866" s="38" t="s">
        <v>79</v>
      </c>
      <c r="L1866" s="38" t="s">
        <v>89</v>
      </c>
      <c r="M1866" s="32">
        <v>18</v>
      </c>
    </row>
    <row r="1867" spans="1:13" s="32" customFormat="1" ht="15.75" customHeight="1">
      <c r="A1867" s="32">
        <v>1865</v>
      </c>
      <c r="B1867" s="38" t="s">
        <v>7281</v>
      </c>
      <c r="C1867" s="38" t="s">
        <v>7282</v>
      </c>
      <c r="D1867" s="38" t="s">
        <v>94</v>
      </c>
      <c r="E1867" s="32">
        <v>35</v>
      </c>
      <c r="F1867" s="51">
        <v>35788</v>
      </c>
      <c r="G1867" s="71">
        <f t="shared" ca="1" si="29"/>
        <v>22.548429879502788</v>
      </c>
      <c r="H1867" s="38" t="s">
        <v>4191</v>
      </c>
      <c r="I1867" s="38" t="s">
        <v>200</v>
      </c>
      <c r="J1867" s="38" t="s">
        <v>78</v>
      </c>
      <c r="K1867" s="38" t="s">
        <v>79</v>
      </c>
      <c r="L1867" s="38" t="s">
        <v>89</v>
      </c>
      <c r="M1867" s="32">
        <v>3</v>
      </c>
    </row>
    <row r="1868" spans="1:13" s="32" customFormat="1" ht="15.75" customHeight="1">
      <c r="A1868" s="32">
        <v>1866</v>
      </c>
      <c r="B1868" s="38" t="s">
        <v>2105</v>
      </c>
      <c r="C1868" s="38" t="s">
        <v>7283</v>
      </c>
      <c r="D1868" s="38" t="s">
        <v>74</v>
      </c>
      <c r="E1868" s="32">
        <v>27</v>
      </c>
      <c r="F1868" s="51">
        <v>33884</v>
      </c>
      <c r="G1868" s="71">
        <f t="shared" ca="1" si="29"/>
        <v>27.764868235667173</v>
      </c>
      <c r="H1868" s="38" t="s">
        <v>559</v>
      </c>
      <c r="I1868" s="38" t="s">
        <v>77</v>
      </c>
      <c r="J1868" s="38" t="s">
        <v>78</v>
      </c>
      <c r="K1868" s="38" t="s">
        <v>79</v>
      </c>
      <c r="L1868" s="38" t="s">
        <v>89</v>
      </c>
      <c r="M1868" s="32">
        <v>2</v>
      </c>
    </row>
    <row r="1869" spans="1:13" s="32" customFormat="1" ht="15.75" customHeight="1">
      <c r="A1869" s="32">
        <v>1867</v>
      </c>
      <c r="B1869" s="38" t="s">
        <v>7284</v>
      </c>
      <c r="C1869" s="38" t="s">
        <v>7285</v>
      </c>
      <c r="D1869" s="38" t="s">
        <v>94</v>
      </c>
      <c r="E1869" s="32">
        <v>96</v>
      </c>
      <c r="F1869" s="51">
        <v>31518</v>
      </c>
      <c r="G1869" s="71">
        <f t="shared" ca="1" si="29"/>
        <v>34.247060016489087</v>
      </c>
      <c r="H1869" s="38" t="s">
        <v>847</v>
      </c>
      <c r="I1869" s="38" t="s">
        <v>200</v>
      </c>
      <c r="J1869" s="38" t="s">
        <v>97</v>
      </c>
      <c r="K1869" s="38" t="s">
        <v>79</v>
      </c>
      <c r="L1869" s="38" t="s">
        <v>89</v>
      </c>
      <c r="M1869" s="32">
        <v>3</v>
      </c>
    </row>
    <row r="1870" spans="1:13" s="32" customFormat="1" ht="15.75" customHeight="1">
      <c r="A1870" s="32">
        <v>1868</v>
      </c>
      <c r="B1870" s="38" t="s">
        <v>6228</v>
      </c>
      <c r="C1870" s="38" t="s">
        <v>7286</v>
      </c>
      <c r="D1870" s="38" t="s">
        <v>94</v>
      </c>
      <c r="E1870" s="32">
        <v>11</v>
      </c>
      <c r="F1870" s="51">
        <v>32316</v>
      </c>
      <c r="G1870" s="71">
        <f t="shared" ca="1" si="29"/>
        <v>32.060758646626077</v>
      </c>
      <c r="H1870" s="38" t="s">
        <v>253</v>
      </c>
      <c r="I1870" s="38" t="s">
        <v>126</v>
      </c>
      <c r="J1870" s="38" t="s">
        <v>78</v>
      </c>
      <c r="K1870" s="38" t="s">
        <v>79</v>
      </c>
      <c r="L1870" s="38" t="s">
        <v>89</v>
      </c>
      <c r="M1870" s="32">
        <v>10</v>
      </c>
    </row>
    <row r="1871" spans="1:13" s="32" customFormat="1" ht="15.75" customHeight="1">
      <c r="A1871" s="32">
        <v>1869</v>
      </c>
      <c r="B1871" s="38" t="s">
        <v>7287</v>
      </c>
      <c r="C1871" s="38" t="s">
        <v>7288</v>
      </c>
      <c r="D1871" s="38" t="s">
        <v>94</v>
      </c>
      <c r="E1871" s="32">
        <v>73</v>
      </c>
      <c r="F1871" s="51">
        <v>28417</v>
      </c>
      <c r="G1871" s="71">
        <f t="shared" ca="1" si="29"/>
        <v>42.742950427447994</v>
      </c>
      <c r="H1871" s="38" t="s">
        <v>612</v>
      </c>
      <c r="I1871" s="38" t="s">
        <v>96</v>
      </c>
      <c r="J1871" s="38" t="s">
        <v>115</v>
      </c>
      <c r="K1871" s="38" t="s">
        <v>79</v>
      </c>
      <c r="L1871" s="38" t="s">
        <v>80</v>
      </c>
      <c r="M1871" s="32">
        <v>9</v>
      </c>
    </row>
    <row r="1872" spans="1:13" s="32" customFormat="1" ht="15.75" customHeight="1">
      <c r="A1872" s="32">
        <v>1870</v>
      </c>
      <c r="B1872" s="38" t="s">
        <v>7289</v>
      </c>
      <c r="C1872" s="38" t="s">
        <v>7290</v>
      </c>
      <c r="D1872" s="38" t="s">
        <v>94</v>
      </c>
      <c r="E1872" s="32">
        <v>24</v>
      </c>
      <c r="F1872" s="51">
        <v>26680</v>
      </c>
      <c r="G1872" s="71">
        <f t="shared" ca="1" si="29"/>
        <v>47.501854537037033</v>
      </c>
      <c r="H1872" s="38" t="s">
        <v>699</v>
      </c>
      <c r="I1872" s="38" t="s">
        <v>200</v>
      </c>
      <c r="J1872" s="38" t="s">
        <v>97</v>
      </c>
      <c r="K1872" s="38" t="s">
        <v>79</v>
      </c>
      <c r="L1872" s="38" t="s">
        <v>89</v>
      </c>
      <c r="M1872" s="32">
        <v>9</v>
      </c>
    </row>
    <row r="1873" spans="1:13" s="32" customFormat="1" ht="15.75" customHeight="1">
      <c r="A1873" s="32">
        <v>1871</v>
      </c>
      <c r="B1873" s="38" t="s">
        <v>7291</v>
      </c>
      <c r="C1873" s="38" t="s">
        <v>7292</v>
      </c>
      <c r="D1873" s="38" t="s">
        <v>94</v>
      </c>
      <c r="E1873" s="32">
        <v>52</v>
      </c>
      <c r="F1873" s="51">
        <v>34357</v>
      </c>
      <c r="G1873" s="71">
        <f t="shared" ca="1" si="29"/>
        <v>26.468977824708269</v>
      </c>
      <c r="H1873" s="38" t="s">
        <v>95</v>
      </c>
      <c r="I1873" s="38" t="s">
        <v>96</v>
      </c>
      <c r="J1873" s="38" t="s">
        <v>115</v>
      </c>
      <c r="K1873" s="38" t="s">
        <v>79</v>
      </c>
      <c r="L1873" s="38" t="s">
        <v>80</v>
      </c>
      <c r="M1873" s="32">
        <v>8</v>
      </c>
    </row>
    <row r="1874" spans="1:13" s="32" customFormat="1" ht="15.75" customHeight="1">
      <c r="A1874" s="32">
        <v>1872</v>
      </c>
      <c r="B1874" s="38" t="s">
        <v>7293</v>
      </c>
      <c r="C1874" s="38" t="s">
        <v>7294</v>
      </c>
      <c r="D1874" s="38" t="s">
        <v>74</v>
      </c>
      <c r="E1874" s="32">
        <v>75</v>
      </c>
      <c r="F1874" s="51">
        <v>26812</v>
      </c>
      <c r="G1874" s="71">
        <f t="shared" ca="1" si="29"/>
        <v>47.1402107014206</v>
      </c>
      <c r="H1874" s="38" t="s">
        <v>861</v>
      </c>
      <c r="I1874" s="38" t="s">
        <v>77</v>
      </c>
      <c r="J1874" s="38" t="s">
        <v>78</v>
      </c>
      <c r="K1874" s="38" t="s">
        <v>79</v>
      </c>
      <c r="L1874" s="38" t="s">
        <v>80</v>
      </c>
      <c r="M1874" s="32">
        <v>14</v>
      </c>
    </row>
    <row r="1875" spans="1:13" s="32" customFormat="1" ht="15.75" customHeight="1">
      <c r="A1875" s="32">
        <v>1873</v>
      </c>
      <c r="B1875" s="38" t="s">
        <v>7295</v>
      </c>
      <c r="C1875" s="38" t="s">
        <v>7296</v>
      </c>
      <c r="D1875" s="38" t="s">
        <v>74</v>
      </c>
      <c r="E1875" s="32">
        <v>49</v>
      </c>
      <c r="F1875" s="51">
        <v>33794</v>
      </c>
      <c r="G1875" s="71">
        <f t="shared" ca="1" si="29"/>
        <v>28.011443578132926</v>
      </c>
      <c r="H1875" s="38" t="s">
        <v>76</v>
      </c>
      <c r="I1875" s="38" t="s">
        <v>77</v>
      </c>
      <c r="J1875" s="38" t="s">
        <v>97</v>
      </c>
      <c r="K1875" s="38" t="s">
        <v>79</v>
      </c>
      <c r="L1875" s="38" t="s">
        <v>80</v>
      </c>
      <c r="M1875" s="32">
        <v>4</v>
      </c>
    </row>
    <row r="1876" spans="1:13" s="32" customFormat="1" ht="15.75" hidden="1" customHeight="1">
      <c r="A1876" s="32">
        <v>1874</v>
      </c>
      <c r="B1876" s="38" t="s">
        <v>7297</v>
      </c>
      <c r="C1876" s="38" t="s">
        <v>7298</v>
      </c>
      <c r="D1876" s="38" t="s">
        <v>74</v>
      </c>
      <c r="E1876" s="32">
        <v>17</v>
      </c>
      <c r="F1876" s="51">
        <v>21092</v>
      </c>
      <c r="G1876" s="59">
        <f t="shared" ca="1" si="29"/>
        <v>62.811443578132923</v>
      </c>
      <c r="I1876" s="38" t="s">
        <v>321</v>
      </c>
      <c r="J1876" s="38" t="s">
        <v>115</v>
      </c>
      <c r="K1876" s="38" t="s">
        <v>79</v>
      </c>
      <c r="L1876" s="38" t="s">
        <v>80</v>
      </c>
      <c r="M1876" s="32">
        <v>7</v>
      </c>
    </row>
    <row r="1877" spans="1:13" s="32" customFormat="1" ht="15.75" customHeight="1">
      <c r="A1877" s="32">
        <v>1875</v>
      </c>
      <c r="B1877" s="38" t="s">
        <v>7299</v>
      </c>
      <c r="C1877" s="38" t="s">
        <v>7300</v>
      </c>
      <c r="D1877" s="38" t="s">
        <v>74</v>
      </c>
      <c r="E1877" s="32">
        <v>4</v>
      </c>
      <c r="F1877" s="51">
        <v>21561</v>
      </c>
      <c r="G1877" s="71">
        <f t="shared" ca="1" si="29"/>
        <v>61.526512071283612</v>
      </c>
      <c r="H1877" s="38" t="s">
        <v>600</v>
      </c>
      <c r="I1877" s="38" t="s">
        <v>126</v>
      </c>
      <c r="J1877" s="38" t="s">
        <v>115</v>
      </c>
      <c r="K1877" s="38" t="s">
        <v>79</v>
      </c>
      <c r="L1877" s="38" t="s">
        <v>80</v>
      </c>
      <c r="M1877" s="32">
        <v>19</v>
      </c>
    </row>
    <row r="1878" spans="1:13" s="32" customFormat="1" ht="15.75" customHeight="1">
      <c r="A1878" s="32">
        <v>1876</v>
      </c>
      <c r="B1878" s="38" t="s">
        <v>7301</v>
      </c>
      <c r="C1878" s="38" t="s">
        <v>7302</v>
      </c>
      <c r="D1878" s="38" t="s">
        <v>74</v>
      </c>
      <c r="E1878" s="32">
        <v>16</v>
      </c>
      <c r="F1878" s="51">
        <v>28273</v>
      </c>
      <c r="G1878" s="71">
        <f t="shared" ca="1" si="29"/>
        <v>43.1374709753932</v>
      </c>
      <c r="H1878" s="38" t="s">
        <v>263</v>
      </c>
      <c r="I1878" s="38" t="s">
        <v>96</v>
      </c>
      <c r="J1878" s="38" t="s">
        <v>97</v>
      </c>
      <c r="K1878" s="38" t="s">
        <v>79</v>
      </c>
      <c r="L1878" s="38" t="s">
        <v>89</v>
      </c>
      <c r="M1878" s="32">
        <v>21</v>
      </c>
    </row>
    <row r="1879" spans="1:13" s="32" customFormat="1" ht="15.75" customHeight="1">
      <c r="A1879" s="32">
        <v>1877</v>
      </c>
      <c r="B1879" s="38" t="s">
        <v>7303</v>
      </c>
      <c r="C1879" s="38" t="s">
        <v>7304</v>
      </c>
      <c r="D1879" s="38" t="s">
        <v>74</v>
      </c>
      <c r="E1879" s="32">
        <v>13</v>
      </c>
      <c r="F1879" s="51">
        <v>24359</v>
      </c>
      <c r="G1879" s="71">
        <f t="shared" ca="1" si="29"/>
        <v>53.860758646626074</v>
      </c>
      <c r="H1879" s="38" t="s">
        <v>172</v>
      </c>
      <c r="I1879" s="38" t="s">
        <v>96</v>
      </c>
      <c r="J1879" s="38" t="s">
        <v>115</v>
      </c>
      <c r="K1879" s="38" t="s">
        <v>79</v>
      </c>
      <c r="L1879" s="38" t="s">
        <v>80</v>
      </c>
      <c r="M1879" s="32">
        <v>16</v>
      </c>
    </row>
    <row r="1880" spans="1:13" s="32" customFormat="1" ht="15.75" customHeight="1">
      <c r="A1880" s="32">
        <v>1878</v>
      </c>
      <c r="B1880" s="38" t="s">
        <v>6244</v>
      </c>
      <c r="C1880" s="38" t="s">
        <v>7305</v>
      </c>
      <c r="D1880" s="38" t="s">
        <v>74</v>
      </c>
      <c r="E1880" s="32">
        <v>6</v>
      </c>
      <c r="F1880" s="51">
        <v>20034</v>
      </c>
      <c r="G1880" s="71">
        <f t="shared" ca="1" si="29"/>
        <v>65.710073715119222</v>
      </c>
      <c r="H1880" s="38" t="s">
        <v>785</v>
      </c>
      <c r="I1880" s="38" t="s">
        <v>158</v>
      </c>
      <c r="J1880" s="38" t="s">
        <v>97</v>
      </c>
      <c r="K1880" s="38" t="s">
        <v>79</v>
      </c>
      <c r="L1880" s="38" t="s">
        <v>89</v>
      </c>
      <c r="M1880" s="32">
        <v>10</v>
      </c>
    </row>
    <row r="1881" spans="1:13" s="32" customFormat="1" ht="15.75" customHeight="1">
      <c r="A1881" s="32">
        <v>1879</v>
      </c>
      <c r="B1881" s="38" t="s">
        <v>7306</v>
      </c>
      <c r="C1881" s="38" t="s">
        <v>7307</v>
      </c>
      <c r="D1881" s="38" t="s">
        <v>74</v>
      </c>
      <c r="E1881" s="32">
        <v>4</v>
      </c>
      <c r="F1881" s="51">
        <v>24587</v>
      </c>
      <c r="G1881" s="71">
        <f t="shared" ca="1" si="29"/>
        <v>53.236101112379501</v>
      </c>
      <c r="H1881" s="38" t="s">
        <v>403</v>
      </c>
      <c r="I1881" s="38" t="s">
        <v>77</v>
      </c>
      <c r="J1881" s="38" t="s">
        <v>115</v>
      </c>
      <c r="K1881" s="38" t="s">
        <v>79</v>
      </c>
      <c r="L1881" s="38" t="s">
        <v>89</v>
      </c>
      <c r="M1881" s="32">
        <v>5</v>
      </c>
    </row>
    <row r="1882" spans="1:13" s="32" customFormat="1" ht="15.75" hidden="1" customHeight="1">
      <c r="A1882" s="32">
        <v>1880</v>
      </c>
      <c r="B1882" s="38" t="s">
        <v>7308</v>
      </c>
      <c r="C1882" s="38" t="s">
        <v>7309</v>
      </c>
      <c r="D1882" s="38" t="s">
        <v>74</v>
      </c>
      <c r="E1882" s="32">
        <v>50</v>
      </c>
      <c r="F1882" s="51">
        <v>26522</v>
      </c>
      <c r="G1882" s="59">
        <f t="shared" ca="1" si="29"/>
        <v>47.934731249365804</v>
      </c>
      <c r="I1882" s="38" t="s">
        <v>200</v>
      </c>
      <c r="J1882" s="38" t="s">
        <v>115</v>
      </c>
      <c r="K1882" s="38" t="s">
        <v>79</v>
      </c>
      <c r="L1882" s="38" t="s">
        <v>89</v>
      </c>
      <c r="M1882" s="32">
        <v>17</v>
      </c>
    </row>
    <row r="1883" spans="1:13" s="32" customFormat="1" ht="15.75" customHeight="1">
      <c r="A1883" s="32">
        <v>1881</v>
      </c>
      <c r="B1883" s="38" t="s">
        <v>7310</v>
      </c>
      <c r="C1883" s="38" t="s">
        <v>7311</v>
      </c>
      <c r="D1883" s="38" t="s">
        <v>74</v>
      </c>
      <c r="E1883" s="32">
        <v>61</v>
      </c>
      <c r="F1883" s="51">
        <v>21164</v>
      </c>
      <c r="G1883" s="71">
        <f t="shared" ca="1" si="29"/>
        <v>62.614183304160321</v>
      </c>
      <c r="H1883" s="38" t="s">
        <v>204</v>
      </c>
      <c r="I1883" s="38" t="s">
        <v>200</v>
      </c>
      <c r="J1883" s="38" t="s">
        <v>97</v>
      </c>
      <c r="K1883" s="38" t="s">
        <v>79</v>
      </c>
      <c r="L1883" s="38" t="s">
        <v>80</v>
      </c>
      <c r="M1883" s="32">
        <v>12</v>
      </c>
    </row>
    <row r="1884" spans="1:13" s="32" customFormat="1" ht="15.75" customHeight="1">
      <c r="A1884" s="32">
        <v>1882</v>
      </c>
      <c r="B1884" s="38" t="s">
        <v>7312</v>
      </c>
      <c r="C1884" s="38" t="s">
        <v>7313</v>
      </c>
      <c r="D1884" s="38" t="s">
        <v>74</v>
      </c>
      <c r="E1884" s="32">
        <v>86</v>
      </c>
      <c r="F1884" s="51">
        <v>23502</v>
      </c>
      <c r="G1884" s="71">
        <f t="shared" ca="1" si="29"/>
        <v>56.208703852105529</v>
      </c>
      <c r="H1884" s="38" t="s">
        <v>209</v>
      </c>
      <c r="I1884" s="38" t="s">
        <v>77</v>
      </c>
      <c r="J1884" s="38" t="s">
        <v>97</v>
      </c>
      <c r="K1884" s="38" t="s">
        <v>79</v>
      </c>
      <c r="L1884" s="38" t="s">
        <v>89</v>
      </c>
      <c r="M1884" s="32">
        <v>10</v>
      </c>
    </row>
    <row r="1885" spans="1:13" s="32" customFormat="1" ht="15.75" hidden="1" customHeight="1">
      <c r="A1885" s="32">
        <v>1883</v>
      </c>
      <c r="B1885" s="38" t="s">
        <v>7314</v>
      </c>
      <c r="C1885" s="38" t="s">
        <v>7315</v>
      </c>
      <c r="D1885" s="38" t="s">
        <v>94</v>
      </c>
      <c r="E1885" s="32">
        <v>6</v>
      </c>
      <c r="F1885" s="51">
        <v>33463</v>
      </c>
      <c r="G1885" s="59">
        <f t="shared" ca="1" si="29"/>
        <v>28.918292893201418</v>
      </c>
      <c r="I1885" s="38" t="s">
        <v>158</v>
      </c>
      <c r="J1885" s="38" t="s">
        <v>78</v>
      </c>
      <c r="K1885" s="38" t="s">
        <v>79</v>
      </c>
      <c r="L1885" s="38" t="s">
        <v>89</v>
      </c>
      <c r="M1885" s="32">
        <v>6</v>
      </c>
    </row>
    <row r="1886" spans="1:13" s="32" customFormat="1" ht="15.75" hidden="1" customHeight="1">
      <c r="A1886" s="32">
        <v>1884</v>
      </c>
      <c r="B1886" s="38" t="s">
        <v>7316</v>
      </c>
      <c r="C1886" s="38" t="s">
        <v>7317</v>
      </c>
      <c r="D1886" s="38" t="s">
        <v>94</v>
      </c>
      <c r="E1886" s="32">
        <v>19</v>
      </c>
      <c r="F1886" s="51">
        <v>25532</v>
      </c>
      <c r="G1886" s="59">
        <f t="shared" ca="1" si="29"/>
        <v>50.647060016489093</v>
      </c>
      <c r="I1886" s="38" t="s">
        <v>77</v>
      </c>
      <c r="J1886" s="38" t="s">
        <v>78</v>
      </c>
      <c r="K1886" s="38" t="s">
        <v>79</v>
      </c>
      <c r="L1886" s="38" t="s">
        <v>80</v>
      </c>
      <c r="M1886" s="32">
        <v>17</v>
      </c>
    </row>
    <row r="1887" spans="1:13" s="32" customFormat="1" ht="15.75" customHeight="1">
      <c r="A1887" s="32">
        <v>1885</v>
      </c>
      <c r="B1887" s="38" t="s">
        <v>4861</v>
      </c>
      <c r="C1887" s="38" t="s">
        <v>7318</v>
      </c>
      <c r="D1887" s="38" t="s">
        <v>74</v>
      </c>
      <c r="E1887" s="32">
        <v>18</v>
      </c>
      <c r="F1887" s="51">
        <v>30251</v>
      </c>
      <c r="G1887" s="71">
        <f t="shared" ca="1" si="29"/>
        <v>37.718292893201422</v>
      </c>
      <c r="H1887" s="38" t="s">
        <v>640</v>
      </c>
      <c r="I1887" s="38" t="s">
        <v>158</v>
      </c>
      <c r="J1887" s="38" t="s">
        <v>115</v>
      </c>
      <c r="K1887" s="38" t="s">
        <v>79</v>
      </c>
      <c r="L1887" s="38" t="s">
        <v>80</v>
      </c>
      <c r="M1887" s="32">
        <v>11</v>
      </c>
    </row>
    <row r="1888" spans="1:13" s="32" customFormat="1" ht="15.75" customHeight="1">
      <c r="A1888" s="32">
        <v>1886</v>
      </c>
      <c r="B1888" s="38" t="s">
        <v>3836</v>
      </c>
      <c r="C1888" s="38" t="s">
        <v>7319</v>
      </c>
      <c r="D1888" s="38" t="s">
        <v>94</v>
      </c>
      <c r="E1888" s="32">
        <v>35</v>
      </c>
      <c r="F1888" s="51">
        <v>28755</v>
      </c>
      <c r="G1888" s="71">
        <f t="shared" ca="1" si="29"/>
        <v>41.816923030187723</v>
      </c>
      <c r="H1888" s="38" t="s">
        <v>223</v>
      </c>
      <c r="I1888" s="38" t="s">
        <v>137</v>
      </c>
      <c r="J1888" s="38" t="s">
        <v>97</v>
      </c>
      <c r="K1888" s="38" t="s">
        <v>79</v>
      </c>
      <c r="L1888" s="38" t="s">
        <v>89</v>
      </c>
      <c r="M1888" s="32">
        <v>18</v>
      </c>
    </row>
    <row r="1889" spans="1:13" s="32" customFormat="1" ht="15.75" customHeight="1">
      <c r="A1889" s="32">
        <v>1887</v>
      </c>
      <c r="B1889" s="38" t="s">
        <v>7320</v>
      </c>
      <c r="C1889" s="38" t="s">
        <v>7321</v>
      </c>
      <c r="D1889" s="38" t="s">
        <v>94</v>
      </c>
      <c r="E1889" s="32">
        <v>22</v>
      </c>
      <c r="F1889" s="51">
        <v>23915</v>
      </c>
      <c r="G1889" s="71">
        <f t="shared" ca="1" si="29"/>
        <v>55.077197002790463</v>
      </c>
      <c r="H1889" s="38" t="s">
        <v>511</v>
      </c>
      <c r="I1889" s="38" t="s">
        <v>137</v>
      </c>
      <c r="J1889" s="38" t="s">
        <v>97</v>
      </c>
      <c r="K1889" s="38" t="s">
        <v>79</v>
      </c>
      <c r="L1889" s="38" t="s">
        <v>80</v>
      </c>
      <c r="M1889" s="32">
        <v>8</v>
      </c>
    </row>
    <row r="1890" spans="1:13" s="32" customFormat="1" ht="15.75" customHeight="1">
      <c r="A1890" s="32">
        <v>1888</v>
      </c>
      <c r="B1890" s="38" t="s">
        <v>6027</v>
      </c>
      <c r="C1890" s="38" t="s">
        <v>7322</v>
      </c>
      <c r="D1890" s="38" t="s">
        <v>94</v>
      </c>
      <c r="E1890" s="32">
        <v>67</v>
      </c>
      <c r="F1890" s="51">
        <v>37282</v>
      </c>
      <c r="G1890" s="71">
        <f t="shared" ca="1" si="29"/>
        <v>18.455279194571283</v>
      </c>
      <c r="H1890" s="38" t="s">
        <v>595</v>
      </c>
      <c r="I1890" s="38" t="s">
        <v>158</v>
      </c>
      <c r="J1890" s="38" t="s">
        <v>78</v>
      </c>
      <c r="K1890" s="38" t="s">
        <v>79</v>
      </c>
      <c r="L1890" s="38" t="s">
        <v>80</v>
      </c>
      <c r="M1890" s="32">
        <v>1</v>
      </c>
    </row>
    <row r="1891" spans="1:13" s="32" customFormat="1" ht="15.75" customHeight="1">
      <c r="A1891" s="32">
        <v>1889</v>
      </c>
      <c r="B1891" s="38" t="s">
        <v>7259</v>
      </c>
      <c r="D1891" s="38" t="s">
        <v>74</v>
      </c>
      <c r="E1891" s="32">
        <v>98</v>
      </c>
      <c r="F1891" s="51">
        <v>26852</v>
      </c>
      <c r="G1891" s="71">
        <f t="shared" ca="1" si="29"/>
        <v>47.030621660324705</v>
      </c>
      <c r="H1891" s="38" t="s">
        <v>204</v>
      </c>
      <c r="I1891" s="38" t="s">
        <v>126</v>
      </c>
      <c r="J1891" s="38" t="s">
        <v>97</v>
      </c>
      <c r="K1891" s="38" t="s">
        <v>79</v>
      </c>
      <c r="L1891" s="38" t="s">
        <v>89</v>
      </c>
      <c r="M1891" s="32">
        <v>11</v>
      </c>
    </row>
    <row r="1892" spans="1:13" s="32" customFormat="1" ht="15.75" customHeight="1">
      <c r="A1892" s="32">
        <v>1890</v>
      </c>
      <c r="B1892" s="38" t="s">
        <v>7323</v>
      </c>
      <c r="C1892" s="38" t="s">
        <v>7324</v>
      </c>
      <c r="D1892" s="38" t="s">
        <v>74</v>
      </c>
      <c r="E1892" s="32">
        <v>89</v>
      </c>
      <c r="F1892" s="51">
        <v>26580</v>
      </c>
      <c r="G1892" s="71">
        <f t="shared" ca="1" si="29"/>
        <v>47.775827139776759</v>
      </c>
      <c r="H1892" s="38" t="s">
        <v>459</v>
      </c>
      <c r="I1892" s="38" t="s">
        <v>96</v>
      </c>
      <c r="J1892" s="38" t="s">
        <v>78</v>
      </c>
      <c r="K1892" s="38" t="s">
        <v>79</v>
      </c>
      <c r="L1892" s="38" t="s">
        <v>89</v>
      </c>
      <c r="M1892" s="32">
        <v>7</v>
      </c>
    </row>
    <row r="1893" spans="1:13" s="32" customFormat="1" ht="15.75" customHeight="1">
      <c r="A1893" s="32">
        <v>1891</v>
      </c>
      <c r="B1893" s="38" t="s">
        <v>7325</v>
      </c>
      <c r="C1893" s="38" t="s">
        <v>7326</v>
      </c>
      <c r="D1893" s="38" t="s">
        <v>74</v>
      </c>
      <c r="E1893" s="32">
        <v>6</v>
      </c>
      <c r="F1893" s="51">
        <v>32934</v>
      </c>
      <c r="G1893" s="71">
        <f t="shared" ca="1" si="29"/>
        <v>30.367607961694571</v>
      </c>
      <c r="H1893" s="38" t="s">
        <v>559</v>
      </c>
      <c r="I1893" s="38" t="s">
        <v>126</v>
      </c>
      <c r="J1893" s="38" t="s">
        <v>78</v>
      </c>
      <c r="K1893" s="38" t="s">
        <v>79</v>
      </c>
      <c r="L1893" s="38" t="s">
        <v>80</v>
      </c>
      <c r="M1893" s="32">
        <v>19</v>
      </c>
    </row>
    <row r="1894" spans="1:13" s="32" customFormat="1" ht="15.75" hidden="1" customHeight="1">
      <c r="A1894" s="32">
        <v>1892</v>
      </c>
      <c r="B1894" s="38" t="s">
        <v>946</v>
      </c>
      <c r="C1894" s="38" t="s">
        <v>7327</v>
      </c>
      <c r="D1894" s="38" t="s">
        <v>94</v>
      </c>
      <c r="E1894" s="32">
        <v>48</v>
      </c>
      <c r="F1894" s="51">
        <v>34949</v>
      </c>
      <c r="G1894" s="59">
        <f t="shared" ca="1" si="29"/>
        <v>24.847060016489092</v>
      </c>
      <c r="I1894" s="38" t="s">
        <v>126</v>
      </c>
      <c r="J1894" s="38" t="s">
        <v>115</v>
      </c>
      <c r="K1894" s="38" t="s">
        <v>79</v>
      </c>
      <c r="L1894" s="38" t="s">
        <v>80</v>
      </c>
      <c r="M1894" s="32">
        <v>2</v>
      </c>
    </row>
    <row r="1895" spans="1:13" s="32" customFormat="1" ht="15.75" customHeight="1">
      <c r="A1895" s="32">
        <v>1893</v>
      </c>
      <c r="B1895" s="38" t="s">
        <v>6198</v>
      </c>
      <c r="C1895" s="38" t="s">
        <v>7328</v>
      </c>
      <c r="D1895" s="38" t="s">
        <v>74</v>
      </c>
      <c r="E1895" s="32">
        <v>25</v>
      </c>
      <c r="F1895" s="51">
        <v>24950</v>
      </c>
      <c r="G1895" s="71">
        <f t="shared" ca="1" si="29"/>
        <v>52.241580564434294</v>
      </c>
      <c r="H1895" s="38" t="s">
        <v>2144</v>
      </c>
      <c r="I1895" s="38" t="s">
        <v>200</v>
      </c>
      <c r="J1895" s="38" t="s">
        <v>78</v>
      </c>
      <c r="K1895" s="38" t="s">
        <v>79</v>
      </c>
      <c r="L1895" s="38" t="s">
        <v>89</v>
      </c>
      <c r="M1895" s="32">
        <v>5</v>
      </c>
    </row>
    <row r="1896" spans="1:13" s="32" customFormat="1" ht="15.75" customHeight="1">
      <c r="A1896" s="32">
        <v>1894</v>
      </c>
      <c r="B1896" s="38" t="s">
        <v>7329</v>
      </c>
      <c r="C1896" s="38" t="s">
        <v>7330</v>
      </c>
      <c r="D1896" s="38" t="s">
        <v>74</v>
      </c>
      <c r="E1896" s="32">
        <v>86</v>
      </c>
      <c r="F1896" s="51">
        <v>27851</v>
      </c>
      <c r="G1896" s="71">
        <f t="shared" ca="1" si="29"/>
        <v>44.293635358954845</v>
      </c>
      <c r="H1896" s="38" t="s">
        <v>2582</v>
      </c>
      <c r="I1896" s="38" t="s">
        <v>77</v>
      </c>
      <c r="J1896" s="38" t="s">
        <v>115</v>
      </c>
      <c r="K1896" s="38" t="s">
        <v>79</v>
      </c>
      <c r="L1896" s="38" t="s">
        <v>80</v>
      </c>
      <c r="M1896" s="32">
        <v>17</v>
      </c>
    </row>
    <row r="1897" spans="1:13" s="32" customFormat="1" ht="15.75" customHeight="1">
      <c r="A1897" s="32">
        <v>1895</v>
      </c>
      <c r="B1897" s="38" t="s">
        <v>1800</v>
      </c>
      <c r="C1897" s="38" t="s">
        <v>7331</v>
      </c>
      <c r="D1897" s="38" t="s">
        <v>94</v>
      </c>
      <c r="E1897" s="32">
        <v>53</v>
      </c>
      <c r="F1897" s="51">
        <v>27639</v>
      </c>
      <c r="G1897" s="71">
        <f t="shared" ca="1" si="29"/>
        <v>44.87445727676306</v>
      </c>
      <c r="H1897" s="38" t="s">
        <v>1068</v>
      </c>
      <c r="I1897" s="38" t="s">
        <v>77</v>
      </c>
      <c r="J1897" s="38" t="s">
        <v>78</v>
      </c>
      <c r="K1897" s="38" t="s">
        <v>79</v>
      </c>
      <c r="L1897" s="38" t="s">
        <v>89</v>
      </c>
      <c r="M1897" s="32">
        <v>15</v>
      </c>
    </row>
    <row r="1898" spans="1:13" s="32" customFormat="1" ht="15.75" customHeight="1">
      <c r="A1898" s="32">
        <v>1896</v>
      </c>
      <c r="B1898" s="38" t="s">
        <v>6315</v>
      </c>
      <c r="C1898" s="38" t="s">
        <v>7332</v>
      </c>
      <c r="D1898" s="38" t="s">
        <v>74</v>
      </c>
      <c r="E1898" s="32">
        <v>13</v>
      </c>
      <c r="F1898" s="51">
        <v>34819</v>
      </c>
      <c r="G1898" s="71">
        <f t="shared" ca="1" si="29"/>
        <v>25.203224400050733</v>
      </c>
      <c r="H1898" s="38" t="s">
        <v>2551</v>
      </c>
      <c r="I1898" s="38" t="s">
        <v>200</v>
      </c>
      <c r="J1898" s="38" t="s">
        <v>115</v>
      </c>
      <c r="K1898" s="38" t="s">
        <v>79</v>
      </c>
      <c r="L1898" s="38" t="s">
        <v>89</v>
      </c>
      <c r="M1898" s="32">
        <v>1</v>
      </c>
    </row>
    <row r="1899" spans="1:13" s="32" customFormat="1" ht="15.75" customHeight="1">
      <c r="A1899" s="32">
        <v>1897</v>
      </c>
      <c r="B1899" s="38" t="s">
        <v>7333</v>
      </c>
      <c r="C1899" s="38" t="s">
        <v>7334</v>
      </c>
      <c r="D1899" s="38" t="s">
        <v>94</v>
      </c>
      <c r="E1899" s="32">
        <v>58</v>
      </c>
      <c r="F1899" s="51">
        <v>35662</v>
      </c>
      <c r="G1899" s="71">
        <f t="shared" ca="1" si="29"/>
        <v>22.893635358954842</v>
      </c>
      <c r="H1899" s="38" t="s">
        <v>320</v>
      </c>
      <c r="I1899" s="38" t="s">
        <v>200</v>
      </c>
      <c r="J1899" s="38" t="s">
        <v>78</v>
      </c>
      <c r="K1899" s="38" t="s">
        <v>79</v>
      </c>
      <c r="L1899" s="38" t="s">
        <v>80</v>
      </c>
      <c r="M1899" s="32">
        <v>1</v>
      </c>
    </row>
    <row r="1900" spans="1:13" s="32" customFormat="1" ht="15.75" customHeight="1">
      <c r="A1900" s="32">
        <v>1898</v>
      </c>
      <c r="B1900" s="38" t="s">
        <v>7335</v>
      </c>
      <c r="C1900" s="38" t="s">
        <v>7336</v>
      </c>
      <c r="D1900" s="38" t="s">
        <v>94</v>
      </c>
      <c r="E1900" s="32">
        <v>67</v>
      </c>
      <c r="F1900" s="51">
        <v>29183</v>
      </c>
      <c r="G1900" s="71">
        <f t="shared" ca="1" si="29"/>
        <v>40.644320290461692</v>
      </c>
      <c r="H1900" s="38" t="s">
        <v>2801</v>
      </c>
      <c r="I1900" s="38" t="s">
        <v>77</v>
      </c>
      <c r="J1900" s="38" t="s">
        <v>97</v>
      </c>
      <c r="K1900" s="38" t="s">
        <v>79</v>
      </c>
      <c r="L1900" s="38" t="s">
        <v>80</v>
      </c>
      <c r="M1900" s="32">
        <v>12</v>
      </c>
    </row>
    <row r="1901" spans="1:13" s="32" customFormat="1" ht="15.75" hidden="1" customHeight="1">
      <c r="A1901" s="32">
        <v>1899</v>
      </c>
      <c r="B1901" s="38" t="s">
        <v>7337</v>
      </c>
      <c r="C1901" s="38" t="s">
        <v>7338</v>
      </c>
      <c r="D1901" s="38" t="s">
        <v>74</v>
      </c>
      <c r="E1901" s="32">
        <v>29</v>
      </c>
      <c r="F1901" s="51">
        <v>35675</v>
      </c>
      <c r="G1901" s="59">
        <f t="shared" ca="1" si="29"/>
        <v>22.858018920598678</v>
      </c>
      <c r="I1901" s="38" t="s">
        <v>126</v>
      </c>
      <c r="J1901" s="38" t="s">
        <v>97</v>
      </c>
      <c r="K1901" s="38" t="s">
        <v>79</v>
      </c>
      <c r="L1901" s="38" t="s">
        <v>80</v>
      </c>
      <c r="M1901" s="32">
        <v>4</v>
      </c>
    </row>
    <row r="1902" spans="1:13" s="32" customFormat="1" ht="15.75" customHeight="1">
      <c r="A1902" s="32">
        <v>1900</v>
      </c>
      <c r="B1902" s="38" t="s">
        <v>7339</v>
      </c>
      <c r="C1902" s="38" t="s">
        <v>7340</v>
      </c>
      <c r="D1902" s="38" t="s">
        <v>74</v>
      </c>
      <c r="E1902" s="32">
        <v>67</v>
      </c>
      <c r="F1902" s="51">
        <v>29448</v>
      </c>
      <c r="G1902" s="71">
        <f t="shared" ca="1" si="29"/>
        <v>39.918292893201418</v>
      </c>
      <c r="H1902" s="38" t="s">
        <v>1162</v>
      </c>
      <c r="I1902" s="38" t="s">
        <v>96</v>
      </c>
      <c r="J1902" s="38" t="s">
        <v>97</v>
      </c>
      <c r="K1902" s="38" t="s">
        <v>79</v>
      </c>
      <c r="L1902" s="38" t="s">
        <v>80</v>
      </c>
      <c r="M1902" s="32">
        <v>19</v>
      </c>
    </row>
    <row r="1903" spans="1:13" s="32" customFormat="1" ht="15.75" customHeight="1">
      <c r="A1903" s="32">
        <v>1901</v>
      </c>
      <c r="B1903" s="38" t="s">
        <v>7341</v>
      </c>
      <c r="C1903" s="38" t="s">
        <v>7342</v>
      </c>
      <c r="D1903" s="38" t="s">
        <v>74</v>
      </c>
      <c r="E1903" s="32">
        <v>40</v>
      </c>
      <c r="F1903" s="51">
        <v>28359</v>
      </c>
      <c r="G1903" s="71">
        <f t="shared" ca="1" si="29"/>
        <v>42.901854537037032</v>
      </c>
      <c r="H1903" s="38" t="s">
        <v>3393</v>
      </c>
      <c r="I1903" s="38" t="s">
        <v>321</v>
      </c>
      <c r="J1903" s="38" t="s">
        <v>97</v>
      </c>
      <c r="K1903" s="38" t="s">
        <v>79</v>
      </c>
      <c r="L1903" s="38" t="s">
        <v>89</v>
      </c>
      <c r="M1903" s="32">
        <v>8</v>
      </c>
    </row>
    <row r="1904" spans="1:13" s="32" customFormat="1" ht="15.75" customHeight="1">
      <c r="A1904" s="32">
        <v>1902</v>
      </c>
      <c r="B1904" s="38" t="s">
        <v>7343</v>
      </c>
      <c r="C1904" s="38" t="s">
        <v>7344</v>
      </c>
      <c r="D1904" s="38" t="s">
        <v>94</v>
      </c>
      <c r="E1904" s="32">
        <v>48</v>
      </c>
      <c r="F1904" s="51">
        <v>23712</v>
      </c>
      <c r="G1904" s="71">
        <f t="shared" ca="1" si="29"/>
        <v>55.633361386352107</v>
      </c>
      <c r="H1904" s="38" t="s">
        <v>776</v>
      </c>
      <c r="I1904" s="38" t="s">
        <v>96</v>
      </c>
      <c r="J1904" s="38" t="s">
        <v>78</v>
      </c>
      <c r="K1904" s="38" t="s">
        <v>79</v>
      </c>
      <c r="L1904" s="38" t="s">
        <v>80</v>
      </c>
      <c r="M1904" s="32">
        <v>4</v>
      </c>
    </row>
    <row r="1905" spans="1:13" s="32" customFormat="1" ht="15.75" customHeight="1">
      <c r="A1905" s="32">
        <v>1903</v>
      </c>
      <c r="B1905" s="38" t="s">
        <v>7345</v>
      </c>
      <c r="C1905" s="38" t="s">
        <v>7346</v>
      </c>
      <c r="D1905" s="38" t="s">
        <v>74</v>
      </c>
      <c r="E1905" s="32">
        <v>8</v>
      </c>
      <c r="F1905" s="51">
        <v>26988</v>
      </c>
      <c r="G1905" s="71">
        <f t="shared" ca="1" si="29"/>
        <v>46.658018920598678</v>
      </c>
      <c r="H1905" s="38" t="s">
        <v>2551</v>
      </c>
      <c r="I1905" s="38" t="s">
        <v>200</v>
      </c>
      <c r="J1905" s="38" t="s">
        <v>115</v>
      </c>
      <c r="K1905" s="38" t="s">
        <v>79</v>
      </c>
      <c r="L1905" s="38" t="s">
        <v>80</v>
      </c>
      <c r="M1905" s="32">
        <v>4</v>
      </c>
    </row>
    <row r="1906" spans="1:13" s="32" customFormat="1" ht="15.75" customHeight="1">
      <c r="A1906" s="32">
        <v>1904</v>
      </c>
      <c r="B1906" s="38" t="s">
        <v>7347</v>
      </c>
      <c r="C1906" s="38" t="s">
        <v>7348</v>
      </c>
      <c r="D1906" s="38" t="s">
        <v>94</v>
      </c>
      <c r="E1906" s="32">
        <v>60</v>
      </c>
      <c r="F1906" s="51">
        <v>28515</v>
      </c>
      <c r="G1906" s="71">
        <f t="shared" ca="1" si="29"/>
        <v>42.474457276763061</v>
      </c>
      <c r="H1906" s="38" t="s">
        <v>1068</v>
      </c>
      <c r="I1906" s="38" t="s">
        <v>137</v>
      </c>
      <c r="J1906" s="38" t="s">
        <v>115</v>
      </c>
      <c r="K1906" s="38" t="s">
        <v>79</v>
      </c>
      <c r="L1906" s="38" t="s">
        <v>80</v>
      </c>
      <c r="M1906" s="32">
        <v>14</v>
      </c>
    </row>
    <row r="1907" spans="1:13" s="32" customFormat="1" ht="15.75" customHeight="1">
      <c r="A1907" s="32">
        <v>1905</v>
      </c>
      <c r="B1907" s="38" t="s">
        <v>4622</v>
      </c>
      <c r="D1907" s="38" t="s">
        <v>94</v>
      </c>
      <c r="E1907" s="32">
        <v>21</v>
      </c>
      <c r="F1907" s="51">
        <v>19619</v>
      </c>
      <c r="G1907" s="71">
        <f t="shared" ca="1" si="29"/>
        <v>66.847060016489095</v>
      </c>
      <c r="H1907" s="38" t="s">
        <v>861</v>
      </c>
      <c r="I1907" s="38" t="s">
        <v>77</v>
      </c>
      <c r="J1907" s="38" t="s">
        <v>97</v>
      </c>
      <c r="K1907" s="38" t="s">
        <v>79</v>
      </c>
      <c r="L1907" s="38" t="s">
        <v>89</v>
      </c>
      <c r="M1907" s="32">
        <v>15</v>
      </c>
    </row>
    <row r="1908" spans="1:13" s="32" customFormat="1" ht="15.75" customHeight="1">
      <c r="A1908" s="32">
        <v>1906</v>
      </c>
      <c r="B1908" s="38" t="s">
        <v>7349</v>
      </c>
      <c r="C1908" s="38" t="s">
        <v>7350</v>
      </c>
      <c r="D1908" s="38" t="s">
        <v>74</v>
      </c>
      <c r="E1908" s="32">
        <v>69</v>
      </c>
      <c r="F1908" s="51">
        <v>32257</v>
      </c>
      <c r="G1908" s="71">
        <f t="shared" ca="1" si="29"/>
        <v>32.222402482242515</v>
      </c>
      <c r="H1908" s="38" t="s">
        <v>320</v>
      </c>
      <c r="I1908" s="38" t="s">
        <v>126</v>
      </c>
      <c r="J1908" s="38" t="s">
        <v>78</v>
      </c>
      <c r="K1908" s="38" t="s">
        <v>79</v>
      </c>
      <c r="L1908" s="38" t="s">
        <v>89</v>
      </c>
      <c r="M1908" s="32">
        <v>22</v>
      </c>
    </row>
    <row r="1909" spans="1:13" s="32" customFormat="1" ht="15.75" customHeight="1">
      <c r="A1909" s="32">
        <v>1907</v>
      </c>
      <c r="B1909" s="38" t="s">
        <v>4097</v>
      </c>
      <c r="C1909" s="38" t="s">
        <v>7351</v>
      </c>
      <c r="D1909" s="38" t="s">
        <v>74</v>
      </c>
      <c r="E1909" s="32">
        <v>69</v>
      </c>
      <c r="F1909" s="51">
        <v>27337</v>
      </c>
      <c r="G1909" s="71">
        <f t="shared" ca="1" si="29"/>
        <v>45.701854537037036</v>
      </c>
      <c r="H1909" s="38" t="s">
        <v>568</v>
      </c>
      <c r="I1909" s="38" t="s">
        <v>158</v>
      </c>
      <c r="J1909" s="38" t="s">
        <v>115</v>
      </c>
      <c r="K1909" s="38" t="s">
        <v>79</v>
      </c>
      <c r="L1909" s="38" t="s">
        <v>89</v>
      </c>
      <c r="M1909" s="32">
        <v>18</v>
      </c>
    </row>
    <row r="1910" spans="1:13" s="32" customFormat="1" ht="15.75" customHeight="1">
      <c r="A1910" s="32">
        <v>1908</v>
      </c>
      <c r="B1910" s="38" t="s">
        <v>7352</v>
      </c>
      <c r="C1910" s="38" t="s">
        <v>7353</v>
      </c>
      <c r="D1910" s="38" t="s">
        <v>94</v>
      </c>
      <c r="E1910" s="32">
        <v>2</v>
      </c>
      <c r="F1910" s="51">
        <v>23355</v>
      </c>
      <c r="G1910" s="71">
        <f t="shared" ca="1" si="29"/>
        <v>56.611443578132928</v>
      </c>
      <c r="H1910" s="38" t="s">
        <v>861</v>
      </c>
      <c r="I1910" s="38" t="s">
        <v>96</v>
      </c>
      <c r="J1910" s="38" t="s">
        <v>115</v>
      </c>
      <c r="K1910" s="38" t="s">
        <v>79</v>
      </c>
      <c r="L1910" s="38" t="s">
        <v>80</v>
      </c>
      <c r="M1910" s="32">
        <v>6</v>
      </c>
    </row>
    <row r="1911" spans="1:13" s="32" customFormat="1" ht="15.75" customHeight="1">
      <c r="A1911" s="32">
        <v>1909</v>
      </c>
      <c r="B1911" s="38" t="s">
        <v>7354</v>
      </c>
      <c r="C1911" s="38" t="s">
        <v>7355</v>
      </c>
      <c r="D1911" s="38" t="s">
        <v>94</v>
      </c>
      <c r="E1911" s="32">
        <v>32</v>
      </c>
      <c r="F1911" s="51">
        <v>31027</v>
      </c>
      <c r="G1911" s="71">
        <f t="shared" ca="1" si="29"/>
        <v>35.592265495941142</v>
      </c>
      <c r="H1911" s="38" t="s">
        <v>1005</v>
      </c>
      <c r="I1911" s="38" t="s">
        <v>321</v>
      </c>
      <c r="J1911" s="38" t="s">
        <v>97</v>
      </c>
      <c r="K1911" s="38" t="s">
        <v>79</v>
      </c>
      <c r="L1911" s="38" t="s">
        <v>80</v>
      </c>
      <c r="M1911" s="32">
        <v>13</v>
      </c>
    </row>
    <row r="1912" spans="1:13" s="32" customFormat="1" ht="15.75" customHeight="1">
      <c r="A1912" s="32">
        <v>1910</v>
      </c>
      <c r="B1912" s="38" t="s">
        <v>7356</v>
      </c>
      <c r="C1912" s="38" t="s">
        <v>7357</v>
      </c>
      <c r="D1912" s="38" t="s">
        <v>94</v>
      </c>
      <c r="E1912" s="32">
        <v>20</v>
      </c>
      <c r="F1912" s="51">
        <v>21744</v>
      </c>
      <c r="G1912" s="71">
        <f t="shared" ca="1" si="29"/>
        <v>61.025142208269912</v>
      </c>
      <c r="H1912" s="38" t="s">
        <v>1392</v>
      </c>
      <c r="I1912" s="38" t="s">
        <v>88</v>
      </c>
      <c r="J1912" s="38" t="s">
        <v>115</v>
      </c>
      <c r="K1912" s="38" t="s">
        <v>79</v>
      </c>
      <c r="L1912" s="38" t="s">
        <v>80</v>
      </c>
      <c r="M1912" s="32">
        <v>14</v>
      </c>
    </row>
    <row r="1913" spans="1:13" s="32" customFormat="1" ht="15.75" customHeight="1">
      <c r="A1913" s="32">
        <v>1911</v>
      </c>
      <c r="B1913" s="38" t="s">
        <v>3034</v>
      </c>
      <c r="C1913" s="38" t="s">
        <v>7358</v>
      </c>
      <c r="D1913" s="38" t="s">
        <v>74</v>
      </c>
      <c r="E1913" s="32">
        <v>22</v>
      </c>
      <c r="F1913" s="51">
        <v>29380</v>
      </c>
      <c r="G1913" s="71">
        <f t="shared" ca="1" si="29"/>
        <v>40.104594263064435</v>
      </c>
      <c r="H1913" s="38" t="s">
        <v>511</v>
      </c>
      <c r="I1913" s="38" t="s">
        <v>77</v>
      </c>
      <c r="J1913" s="38" t="s">
        <v>78</v>
      </c>
      <c r="K1913" s="38" t="s">
        <v>79</v>
      </c>
      <c r="L1913" s="38" t="s">
        <v>89</v>
      </c>
      <c r="M1913" s="32">
        <v>3</v>
      </c>
    </row>
    <row r="1914" spans="1:13" s="32" customFormat="1" ht="15.75" customHeight="1">
      <c r="A1914" s="32">
        <v>1912</v>
      </c>
      <c r="B1914" s="38" t="s">
        <v>7359</v>
      </c>
      <c r="C1914" s="38" t="s">
        <v>7360</v>
      </c>
      <c r="D1914" s="38" t="s">
        <v>74</v>
      </c>
      <c r="E1914" s="32">
        <v>36</v>
      </c>
      <c r="F1914" s="51">
        <v>33912</v>
      </c>
      <c r="G1914" s="71">
        <f t="shared" ca="1" si="29"/>
        <v>27.68815590690005</v>
      </c>
      <c r="H1914" s="38" t="s">
        <v>785</v>
      </c>
      <c r="I1914" s="38" t="s">
        <v>77</v>
      </c>
      <c r="J1914" s="38" t="s">
        <v>115</v>
      </c>
      <c r="K1914" s="38" t="s">
        <v>79</v>
      </c>
      <c r="L1914" s="38" t="s">
        <v>89</v>
      </c>
      <c r="M1914" s="32">
        <v>7</v>
      </c>
    </row>
    <row r="1915" spans="1:13" s="32" customFormat="1" ht="15.75" customHeight="1">
      <c r="A1915" s="32">
        <v>1913</v>
      </c>
      <c r="B1915" s="38" t="s">
        <v>7361</v>
      </c>
      <c r="C1915" s="38" t="s">
        <v>7362</v>
      </c>
      <c r="D1915" s="38" t="s">
        <v>94</v>
      </c>
      <c r="E1915" s="32">
        <v>36</v>
      </c>
      <c r="F1915" s="51">
        <v>26970</v>
      </c>
      <c r="G1915" s="71">
        <f t="shared" ca="1" si="29"/>
        <v>46.707333989091829</v>
      </c>
      <c r="H1915" s="38" t="s">
        <v>416</v>
      </c>
      <c r="I1915" s="38" t="s">
        <v>158</v>
      </c>
      <c r="J1915" s="38" t="s">
        <v>78</v>
      </c>
      <c r="K1915" s="38" t="s">
        <v>79</v>
      </c>
      <c r="L1915" s="38" t="s">
        <v>80</v>
      </c>
      <c r="M1915" s="32">
        <v>17</v>
      </c>
    </row>
    <row r="1916" spans="1:13" s="32" customFormat="1" ht="15.75" customHeight="1">
      <c r="A1916" s="32">
        <v>1914</v>
      </c>
      <c r="B1916" s="38" t="s">
        <v>7363</v>
      </c>
      <c r="C1916" s="38" t="s">
        <v>7364</v>
      </c>
      <c r="D1916" s="38" t="s">
        <v>74</v>
      </c>
      <c r="E1916" s="32">
        <v>72</v>
      </c>
      <c r="F1916" s="51">
        <v>25010</v>
      </c>
      <c r="G1916" s="71">
        <f t="shared" ca="1" si="29"/>
        <v>52.077197002790463</v>
      </c>
      <c r="H1916" s="38" t="s">
        <v>357</v>
      </c>
      <c r="I1916" s="38" t="s">
        <v>96</v>
      </c>
      <c r="J1916" s="38" t="s">
        <v>78</v>
      </c>
      <c r="K1916" s="38" t="s">
        <v>79</v>
      </c>
      <c r="L1916" s="38" t="s">
        <v>89</v>
      </c>
      <c r="M1916" s="32">
        <v>5</v>
      </c>
    </row>
    <row r="1917" spans="1:13" s="32" customFormat="1" ht="15.75" customHeight="1">
      <c r="A1917" s="32">
        <v>1915</v>
      </c>
      <c r="B1917" s="38" t="s">
        <v>7365</v>
      </c>
      <c r="C1917" s="38" t="s">
        <v>7366</v>
      </c>
      <c r="D1917" s="38" t="s">
        <v>94</v>
      </c>
      <c r="E1917" s="32">
        <v>40</v>
      </c>
      <c r="F1917" s="51">
        <v>19644</v>
      </c>
      <c r="G1917" s="71">
        <f t="shared" ca="1" si="29"/>
        <v>66.778566865804152</v>
      </c>
      <c r="H1917" s="38" t="s">
        <v>333</v>
      </c>
      <c r="I1917" s="38" t="s">
        <v>158</v>
      </c>
      <c r="J1917" s="38" t="s">
        <v>78</v>
      </c>
      <c r="K1917" s="38" t="s">
        <v>79</v>
      </c>
      <c r="L1917" s="38" t="s">
        <v>80</v>
      </c>
      <c r="M1917" s="32">
        <v>12</v>
      </c>
    </row>
    <row r="1918" spans="1:13" s="32" customFormat="1" ht="15.75" customHeight="1">
      <c r="A1918" s="32">
        <v>1916</v>
      </c>
      <c r="B1918" s="38" t="s">
        <v>7367</v>
      </c>
      <c r="C1918" s="38" t="s">
        <v>7368</v>
      </c>
      <c r="D1918" s="38" t="s">
        <v>74</v>
      </c>
      <c r="E1918" s="32">
        <v>71</v>
      </c>
      <c r="F1918" s="51">
        <v>34763</v>
      </c>
      <c r="G1918" s="71">
        <f t="shared" ca="1" si="29"/>
        <v>25.356649057584981</v>
      </c>
      <c r="H1918" s="38" t="s">
        <v>1646</v>
      </c>
      <c r="I1918" s="38" t="s">
        <v>126</v>
      </c>
      <c r="J1918" s="38" t="s">
        <v>115</v>
      </c>
      <c r="K1918" s="38" t="s">
        <v>79</v>
      </c>
      <c r="L1918" s="38" t="s">
        <v>80</v>
      </c>
      <c r="M1918" s="32">
        <v>7</v>
      </c>
    </row>
    <row r="1919" spans="1:13" s="32" customFormat="1" ht="15.75" customHeight="1">
      <c r="A1919" s="32">
        <v>1917</v>
      </c>
      <c r="B1919" s="38" t="s">
        <v>4761</v>
      </c>
      <c r="C1919" s="38" t="s">
        <v>7369</v>
      </c>
      <c r="D1919" s="38" t="s">
        <v>94</v>
      </c>
      <c r="E1919" s="32">
        <v>7</v>
      </c>
      <c r="F1919" s="51">
        <v>26873</v>
      </c>
      <c r="G1919" s="71">
        <f t="shared" ca="1" si="29"/>
        <v>46.973087413749361</v>
      </c>
      <c r="H1919" s="38" t="s">
        <v>1000</v>
      </c>
      <c r="I1919" s="38" t="s">
        <v>321</v>
      </c>
      <c r="J1919" s="38" t="s">
        <v>97</v>
      </c>
      <c r="K1919" s="38" t="s">
        <v>79</v>
      </c>
      <c r="L1919" s="38" t="s">
        <v>80</v>
      </c>
      <c r="M1919" s="32">
        <v>8</v>
      </c>
    </row>
    <row r="1920" spans="1:13" s="32" customFormat="1" ht="15.75" hidden="1" customHeight="1">
      <c r="A1920" s="32">
        <v>1918</v>
      </c>
      <c r="B1920" s="38" t="s">
        <v>7370</v>
      </c>
      <c r="C1920" s="38" t="s">
        <v>7371</v>
      </c>
      <c r="D1920" s="38" t="s">
        <v>365</v>
      </c>
      <c r="E1920" s="32">
        <v>83</v>
      </c>
      <c r="G1920" s="59">
        <f t="shared" ca="1" si="29"/>
        <v>120.59774494799593</v>
      </c>
      <c r="H1920" s="38" t="s">
        <v>704</v>
      </c>
      <c r="I1920" s="38" t="s">
        <v>137</v>
      </c>
      <c r="J1920" s="38" t="s">
        <v>97</v>
      </c>
      <c r="K1920" s="38" t="s">
        <v>79</v>
      </c>
      <c r="L1920" s="38" t="s">
        <v>89</v>
      </c>
    </row>
    <row r="1921" spans="1:13" s="32" customFormat="1" ht="15.75" customHeight="1">
      <c r="A1921" s="32">
        <v>1919</v>
      </c>
      <c r="B1921" s="38" t="s">
        <v>7372</v>
      </c>
      <c r="C1921" s="38" t="s">
        <v>7373</v>
      </c>
      <c r="D1921" s="38" t="s">
        <v>74</v>
      </c>
      <c r="E1921" s="32">
        <v>40</v>
      </c>
      <c r="F1921" s="51">
        <v>22273</v>
      </c>
      <c r="G1921" s="71">
        <f t="shared" ca="1" si="29"/>
        <v>59.575827139776763</v>
      </c>
      <c r="H1921" s="38" t="s">
        <v>357</v>
      </c>
      <c r="I1921" s="38" t="s">
        <v>321</v>
      </c>
      <c r="J1921" s="38" t="s">
        <v>78</v>
      </c>
      <c r="K1921" s="38" t="s">
        <v>79</v>
      </c>
      <c r="L1921" s="38" t="s">
        <v>80</v>
      </c>
      <c r="M1921" s="32">
        <v>19</v>
      </c>
    </row>
    <row r="1922" spans="1:13" s="32" customFormat="1" ht="15.75" customHeight="1">
      <c r="A1922" s="32">
        <v>1920</v>
      </c>
      <c r="B1922" s="38" t="s">
        <v>4460</v>
      </c>
      <c r="C1922" s="38" t="s">
        <v>7374</v>
      </c>
      <c r="D1922" s="38" t="s">
        <v>74</v>
      </c>
      <c r="E1922" s="32">
        <v>29</v>
      </c>
      <c r="F1922" s="51">
        <v>32148</v>
      </c>
      <c r="G1922" s="71">
        <f t="shared" ca="1" si="29"/>
        <v>32.521032619228819</v>
      </c>
      <c r="H1922" s="38" t="s">
        <v>749</v>
      </c>
      <c r="I1922" s="38" t="s">
        <v>96</v>
      </c>
      <c r="J1922" s="38" t="s">
        <v>78</v>
      </c>
      <c r="K1922" s="38" t="s">
        <v>79</v>
      </c>
      <c r="L1922" s="38" t="s">
        <v>89</v>
      </c>
      <c r="M1922" s="32">
        <v>13</v>
      </c>
    </row>
    <row r="1923" spans="1:13" s="32" customFormat="1" ht="15.75" customHeight="1">
      <c r="A1923" s="32">
        <v>1921</v>
      </c>
      <c r="B1923" s="38" t="s">
        <v>7375</v>
      </c>
      <c r="C1923" s="38" t="s">
        <v>7376</v>
      </c>
      <c r="D1923" s="38" t="s">
        <v>94</v>
      </c>
      <c r="E1923" s="32">
        <v>70</v>
      </c>
      <c r="F1923" s="51">
        <v>30288</v>
      </c>
      <c r="G1923" s="71">
        <f t="shared" ca="1" si="29"/>
        <v>37.616923030187721</v>
      </c>
      <c r="H1923" s="38" t="s">
        <v>573</v>
      </c>
      <c r="I1923" s="38" t="s">
        <v>200</v>
      </c>
      <c r="J1923" s="38" t="s">
        <v>78</v>
      </c>
      <c r="K1923" s="38" t="s">
        <v>79</v>
      </c>
      <c r="L1923" s="38" t="s">
        <v>89</v>
      </c>
      <c r="M1923" s="32">
        <v>17</v>
      </c>
    </row>
    <row r="1924" spans="1:13" s="32" customFormat="1" ht="15.75" customHeight="1">
      <c r="A1924" s="32">
        <v>1922</v>
      </c>
      <c r="B1924" s="38" t="s">
        <v>7377</v>
      </c>
      <c r="C1924" s="38" t="s">
        <v>7378</v>
      </c>
      <c r="D1924" s="38" t="s">
        <v>94</v>
      </c>
      <c r="E1924" s="32">
        <v>7</v>
      </c>
      <c r="F1924" s="51">
        <v>25518</v>
      </c>
      <c r="G1924" s="71">
        <f t="shared" ref="G1924:G1987" ca="1" si="30">(NOW()-F1924)/365</f>
        <v>50.68541618087265</v>
      </c>
      <c r="H1924" s="38" t="s">
        <v>131</v>
      </c>
      <c r="I1924" s="38" t="s">
        <v>200</v>
      </c>
      <c r="J1924" s="38" t="s">
        <v>115</v>
      </c>
      <c r="K1924" s="38" t="s">
        <v>79</v>
      </c>
      <c r="L1924" s="38" t="s">
        <v>80</v>
      </c>
      <c r="M1924" s="32">
        <v>5</v>
      </c>
    </row>
    <row r="1925" spans="1:13" s="32" customFormat="1" ht="15.75" customHeight="1">
      <c r="A1925" s="32">
        <v>1923</v>
      </c>
      <c r="B1925" s="38" t="s">
        <v>7379</v>
      </c>
      <c r="C1925" s="38" t="s">
        <v>7380</v>
      </c>
      <c r="D1925" s="38" t="s">
        <v>74</v>
      </c>
      <c r="E1925" s="32">
        <v>52</v>
      </c>
      <c r="F1925" s="51">
        <v>25803</v>
      </c>
      <c r="G1925" s="71">
        <f t="shared" ca="1" si="30"/>
        <v>49.904594263064432</v>
      </c>
      <c r="H1925" s="38" t="s">
        <v>1103</v>
      </c>
      <c r="I1925" s="38" t="s">
        <v>158</v>
      </c>
      <c r="J1925" s="38" t="s">
        <v>78</v>
      </c>
      <c r="K1925" s="38" t="s">
        <v>79</v>
      </c>
      <c r="L1925" s="38" t="s">
        <v>89</v>
      </c>
      <c r="M1925" s="32">
        <v>9</v>
      </c>
    </row>
    <row r="1926" spans="1:13" s="32" customFormat="1" ht="15.75" customHeight="1">
      <c r="A1926" s="32">
        <v>1924</v>
      </c>
      <c r="B1926" s="38" t="s">
        <v>7381</v>
      </c>
      <c r="C1926" s="38" t="s">
        <v>7382</v>
      </c>
      <c r="D1926" s="38" t="s">
        <v>94</v>
      </c>
      <c r="E1926" s="32">
        <v>94</v>
      </c>
      <c r="F1926" s="51">
        <v>24077</v>
      </c>
      <c r="G1926" s="71">
        <f t="shared" ca="1" si="30"/>
        <v>54.633361386352107</v>
      </c>
      <c r="H1926" s="38" t="s">
        <v>357</v>
      </c>
      <c r="I1926" s="38" t="s">
        <v>200</v>
      </c>
      <c r="J1926" s="38" t="s">
        <v>78</v>
      </c>
      <c r="K1926" s="38" t="s">
        <v>79</v>
      </c>
      <c r="L1926" s="38" t="s">
        <v>80</v>
      </c>
      <c r="M1926" s="32">
        <v>14</v>
      </c>
    </row>
    <row r="1927" spans="1:13" s="32" customFormat="1" ht="15.75" hidden="1" customHeight="1">
      <c r="A1927" s="32">
        <v>1925</v>
      </c>
      <c r="B1927" s="38" t="s">
        <v>7249</v>
      </c>
      <c r="C1927" s="38" t="s">
        <v>7383</v>
      </c>
      <c r="D1927" s="38" t="s">
        <v>94</v>
      </c>
      <c r="E1927" s="32">
        <v>34</v>
      </c>
      <c r="F1927" s="51">
        <v>29979</v>
      </c>
      <c r="G1927" s="59">
        <f t="shared" ca="1" si="30"/>
        <v>38.463498372653476</v>
      </c>
      <c r="I1927" s="38" t="s">
        <v>200</v>
      </c>
      <c r="J1927" s="38" t="s">
        <v>78</v>
      </c>
      <c r="K1927" s="38" t="s">
        <v>79</v>
      </c>
      <c r="L1927" s="38" t="s">
        <v>80</v>
      </c>
      <c r="M1927" s="32">
        <v>7</v>
      </c>
    </row>
    <row r="1928" spans="1:13" s="32" customFormat="1" ht="15.75" customHeight="1">
      <c r="A1928" s="32">
        <v>1926</v>
      </c>
      <c r="B1928" s="38" t="s">
        <v>5710</v>
      </c>
      <c r="C1928" s="38" t="s">
        <v>7384</v>
      </c>
      <c r="D1928" s="38" t="s">
        <v>74</v>
      </c>
      <c r="E1928" s="32">
        <v>72</v>
      </c>
      <c r="F1928" s="51">
        <v>21139</v>
      </c>
      <c r="G1928" s="71">
        <f t="shared" ca="1" si="30"/>
        <v>62.682676454845257</v>
      </c>
      <c r="H1928" s="38" t="s">
        <v>95</v>
      </c>
      <c r="I1928" s="38" t="s">
        <v>96</v>
      </c>
      <c r="J1928" s="38" t="s">
        <v>115</v>
      </c>
      <c r="K1928" s="38" t="s">
        <v>79</v>
      </c>
      <c r="L1928" s="38" t="s">
        <v>80</v>
      </c>
      <c r="M1928" s="32">
        <v>10</v>
      </c>
    </row>
    <row r="1929" spans="1:13" s="32" customFormat="1" ht="15.75" customHeight="1">
      <c r="A1929" s="32">
        <v>1927</v>
      </c>
      <c r="B1929" s="38" t="s">
        <v>7385</v>
      </c>
      <c r="C1929" s="38" t="s">
        <v>7386</v>
      </c>
      <c r="D1929" s="38" t="s">
        <v>94</v>
      </c>
      <c r="E1929" s="32">
        <v>11</v>
      </c>
      <c r="F1929" s="51">
        <v>27590</v>
      </c>
      <c r="G1929" s="71">
        <f t="shared" ca="1" si="30"/>
        <v>45.008703852105526</v>
      </c>
      <c r="H1929" s="38" t="s">
        <v>3250</v>
      </c>
      <c r="I1929" s="38" t="s">
        <v>77</v>
      </c>
      <c r="J1929" s="38" t="s">
        <v>97</v>
      </c>
      <c r="K1929" s="38" t="s">
        <v>79</v>
      </c>
      <c r="L1929" s="38" t="s">
        <v>80</v>
      </c>
      <c r="M1929" s="32">
        <v>8</v>
      </c>
    </row>
    <row r="1930" spans="1:13" s="32" customFormat="1" ht="15.75" customHeight="1">
      <c r="A1930" s="32">
        <v>1928</v>
      </c>
      <c r="B1930" s="38" t="s">
        <v>7387</v>
      </c>
      <c r="C1930" s="38" t="s">
        <v>7388</v>
      </c>
      <c r="D1930" s="38" t="s">
        <v>74</v>
      </c>
      <c r="E1930" s="32">
        <v>2</v>
      </c>
      <c r="F1930" s="51">
        <v>28392</v>
      </c>
      <c r="G1930" s="71">
        <f t="shared" ca="1" si="30"/>
        <v>42.811443578132923</v>
      </c>
      <c r="H1930" s="38" t="s">
        <v>1271</v>
      </c>
      <c r="I1930" s="38" t="s">
        <v>77</v>
      </c>
      <c r="J1930" s="38" t="s">
        <v>115</v>
      </c>
      <c r="K1930" s="38" t="s">
        <v>79</v>
      </c>
      <c r="L1930" s="38" t="s">
        <v>80</v>
      </c>
      <c r="M1930" s="32">
        <v>13</v>
      </c>
    </row>
    <row r="1931" spans="1:13" s="32" customFormat="1" ht="15.75" customHeight="1">
      <c r="A1931" s="32">
        <v>1929</v>
      </c>
      <c r="B1931" s="38" t="s">
        <v>7389</v>
      </c>
      <c r="C1931" s="38" t="s">
        <v>7390</v>
      </c>
      <c r="D1931" s="38" t="s">
        <v>94</v>
      </c>
      <c r="E1931" s="32">
        <v>79</v>
      </c>
      <c r="F1931" s="51">
        <v>31697</v>
      </c>
      <c r="G1931" s="71">
        <f t="shared" ca="1" si="30"/>
        <v>33.75664905758498</v>
      </c>
      <c r="H1931" s="38" t="s">
        <v>595</v>
      </c>
      <c r="I1931" s="38" t="s">
        <v>158</v>
      </c>
      <c r="J1931" s="38" t="s">
        <v>97</v>
      </c>
      <c r="K1931" s="38" t="s">
        <v>79</v>
      </c>
      <c r="L1931" s="38" t="s">
        <v>89</v>
      </c>
      <c r="M1931" s="32">
        <v>20</v>
      </c>
    </row>
    <row r="1932" spans="1:13" s="32" customFormat="1" ht="15.75" customHeight="1">
      <c r="A1932" s="32">
        <v>1930</v>
      </c>
      <c r="B1932" s="38" t="s">
        <v>6118</v>
      </c>
      <c r="C1932" s="38" t="s">
        <v>7391</v>
      </c>
      <c r="D1932" s="38" t="s">
        <v>74</v>
      </c>
      <c r="E1932" s="32">
        <v>27</v>
      </c>
      <c r="F1932" s="51">
        <v>35230</v>
      </c>
      <c r="G1932" s="71">
        <f t="shared" ca="1" si="30"/>
        <v>24.077197002790459</v>
      </c>
      <c r="H1932" s="38" t="s">
        <v>131</v>
      </c>
      <c r="I1932" s="38" t="s">
        <v>77</v>
      </c>
      <c r="J1932" s="38" t="s">
        <v>115</v>
      </c>
      <c r="K1932" s="38" t="s">
        <v>79</v>
      </c>
      <c r="L1932" s="38" t="s">
        <v>89</v>
      </c>
      <c r="M1932" s="32">
        <v>3</v>
      </c>
    </row>
    <row r="1933" spans="1:13" s="32" customFormat="1" ht="15.75" customHeight="1">
      <c r="A1933" s="32">
        <v>1931</v>
      </c>
      <c r="B1933" s="38" t="s">
        <v>7392</v>
      </c>
      <c r="C1933" s="38" t="s">
        <v>7393</v>
      </c>
      <c r="D1933" s="38" t="s">
        <v>74</v>
      </c>
      <c r="E1933" s="32">
        <v>85</v>
      </c>
      <c r="F1933" s="51">
        <v>26974</v>
      </c>
      <c r="G1933" s="71">
        <f t="shared" ca="1" si="30"/>
        <v>46.696375084982243</v>
      </c>
      <c r="H1933" s="38" t="s">
        <v>847</v>
      </c>
      <c r="I1933" s="38" t="s">
        <v>158</v>
      </c>
      <c r="J1933" s="38" t="s">
        <v>97</v>
      </c>
      <c r="K1933" s="38" t="s">
        <v>79</v>
      </c>
      <c r="L1933" s="38" t="s">
        <v>89</v>
      </c>
      <c r="M1933" s="32">
        <v>6</v>
      </c>
    </row>
    <row r="1934" spans="1:13" s="32" customFormat="1" ht="15.75" customHeight="1">
      <c r="A1934" s="32">
        <v>1932</v>
      </c>
      <c r="B1934" s="38" t="s">
        <v>7394</v>
      </c>
      <c r="C1934" s="38" t="s">
        <v>7395</v>
      </c>
      <c r="D1934" s="38" t="s">
        <v>94</v>
      </c>
      <c r="E1934" s="32">
        <v>98</v>
      </c>
      <c r="F1934" s="51">
        <v>28128</v>
      </c>
      <c r="G1934" s="71">
        <f t="shared" ca="1" si="30"/>
        <v>43.534731249365805</v>
      </c>
      <c r="H1934" s="38" t="s">
        <v>228</v>
      </c>
      <c r="I1934" s="38" t="s">
        <v>114</v>
      </c>
      <c r="J1934" s="38" t="s">
        <v>97</v>
      </c>
      <c r="K1934" s="38" t="s">
        <v>79</v>
      </c>
      <c r="L1934" s="38" t="s">
        <v>80</v>
      </c>
      <c r="M1934" s="32">
        <v>3</v>
      </c>
    </row>
    <row r="1935" spans="1:13" s="32" customFormat="1" ht="15.75" customHeight="1">
      <c r="A1935" s="32">
        <v>1933</v>
      </c>
      <c r="B1935" s="38" t="s">
        <v>7396</v>
      </c>
      <c r="C1935" s="38" t="s">
        <v>7397</v>
      </c>
      <c r="D1935" s="38" t="s">
        <v>74</v>
      </c>
      <c r="E1935" s="32">
        <v>72</v>
      </c>
      <c r="F1935" s="51">
        <v>29474</v>
      </c>
      <c r="G1935" s="71">
        <f t="shared" ca="1" si="30"/>
        <v>39.847060016489088</v>
      </c>
      <c r="H1935" s="38" t="s">
        <v>3616</v>
      </c>
      <c r="I1935" s="38" t="s">
        <v>77</v>
      </c>
      <c r="J1935" s="38" t="s">
        <v>97</v>
      </c>
      <c r="K1935" s="38" t="s">
        <v>79</v>
      </c>
      <c r="L1935" s="38" t="s">
        <v>89</v>
      </c>
      <c r="M1935" s="32">
        <v>18</v>
      </c>
    </row>
    <row r="1936" spans="1:13" s="32" customFormat="1" ht="15.75" customHeight="1">
      <c r="A1936" s="32">
        <v>1934</v>
      </c>
      <c r="B1936" s="38" t="s">
        <v>7398</v>
      </c>
      <c r="C1936" s="38" t="s">
        <v>4989</v>
      </c>
      <c r="D1936" s="38" t="s">
        <v>74</v>
      </c>
      <c r="E1936" s="32">
        <v>70</v>
      </c>
      <c r="F1936" s="51">
        <v>23028</v>
      </c>
      <c r="G1936" s="71">
        <f t="shared" ca="1" si="30"/>
        <v>57.507333989091833</v>
      </c>
      <c r="H1936" s="38" t="s">
        <v>440</v>
      </c>
      <c r="I1936" s="38" t="s">
        <v>200</v>
      </c>
      <c r="J1936" s="38" t="s">
        <v>97</v>
      </c>
      <c r="K1936" s="38" t="s">
        <v>79</v>
      </c>
      <c r="L1936" s="38" t="s">
        <v>80</v>
      </c>
      <c r="M1936" s="32">
        <v>14</v>
      </c>
    </row>
    <row r="1937" spans="1:13" s="32" customFormat="1" ht="15.75" customHeight="1">
      <c r="A1937" s="32">
        <v>1935</v>
      </c>
      <c r="B1937" s="38" t="s">
        <v>7399</v>
      </c>
      <c r="D1937" s="38" t="s">
        <v>74</v>
      </c>
      <c r="E1937" s="32">
        <v>72</v>
      </c>
      <c r="F1937" s="51">
        <v>27346</v>
      </c>
      <c r="G1937" s="71">
        <f t="shared" ca="1" si="30"/>
        <v>45.677197002790457</v>
      </c>
      <c r="H1937" s="38" t="s">
        <v>1000</v>
      </c>
      <c r="I1937" s="38" t="s">
        <v>200</v>
      </c>
      <c r="J1937" s="38" t="s">
        <v>78</v>
      </c>
      <c r="K1937" s="38" t="s">
        <v>79</v>
      </c>
      <c r="L1937" s="38" t="s">
        <v>89</v>
      </c>
      <c r="M1937" s="32">
        <v>9</v>
      </c>
    </row>
    <row r="1938" spans="1:13" s="32" customFormat="1" ht="15.75" customHeight="1">
      <c r="A1938" s="32">
        <v>1936</v>
      </c>
      <c r="B1938" s="38" t="s">
        <v>6962</v>
      </c>
      <c r="C1938" s="38" t="s">
        <v>7400</v>
      </c>
      <c r="D1938" s="38" t="s">
        <v>94</v>
      </c>
      <c r="E1938" s="32">
        <v>36</v>
      </c>
      <c r="F1938" s="51">
        <v>23566</v>
      </c>
      <c r="G1938" s="71">
        <f t="shared" ca="1" si="30"/>
        <v>56.033361386352105</v>
      </c>
      <c r="H1938" s="38" t="s">
        <v>626</v>
      </c>
      <c r="I1938" s="38" t="s">
        <v>77</v>
      </c>
      <c r="J1938" s="38" t="s">
        <v>78</v>
      </c>
      <c r="K1938" s="38" t="s">
        <v>79</v>
      </c>
      <c r="L1938" s="38" t="s">
        <v>80</v>
      </c>
      <c r="M1938" s="32">
        <v>12</v>
      </c>
    </row>
    <row r="1939" spans="1:13" s="32" customFormat="1" ht="15.75" customHeight="1">
      <c r="A1939" s="32">
        <v>1937</v>
      </c>
      <c r="B1939" s="38" t="s">
        <v>7401</v>
      </c>
      <c r="C1939" s="38" t="s">
        <v>7402</v>
      </c>
      <c r="D1939" s="38" t="s">
        <v>74</v>
      </c>
      <c r="E1939" s="32">
        <v>69</v>
      </c>
      <c r="F1939" s="51">
        <v>27037</v>
      </c>
      <c r="G1939" s="71">
        <f t="shared" ca="1" si="30"/>
        <v>46.523772345256212</v>
      </c>
      <c r="H1939" s="38" t="s">
        <v>199</v>
      </c>
      <c r="I1939" s="38" t="s">
        <v>158</v>
      </c>
      <c r="J1939" s="38" t="s">
        <v>78</v>
      </c>
      <c r="K1939" s="38" t="s">
        <v>79</v>
      </c>
      <c r="L1939" s="38" t="s">
        <v>89</v>
      </c>
      <c r="M1939" s="32">
        <v>19</v>
      </c>
    </row>
    <row r="1940" spans="1:13" s="32" customFormat="1" ht="15.75" hidden="1" customHeight="1">
      <c r="A1940" s="32">
        <v>1938</v>
      </c>
      <c r="B1940" s="38" t="s">
        <v>7403</v>
      </c>
      <c r="C1940" s="38" t="s">
        <v>1707</v>
      </c>
      <c r="D1940" s="38" t="s">
        <v>365</v>
      </c>
      <c r="E1940" s="32">
        <v>47</v>
      </c>
      <c r="G1940" s="59">
        <f t="shared" ca="1" si="30"/>
        <v>120.59774494799593</v>
      </c>
      <c r="H1940" s="38" t="s">
        <v>1992</v>
      </c>
      <c r="I1940" s="38" t="s">
        <v>137</v>
      </c>
      <c r="J1940" s="38" t="s">
        <v>78</v>
      </c>
      <c r="K1940" s="38" t="s">
        <v>79</v>
      </c>
      <c r="L1940" s="38" t="s">
        <v>80</v>
      </c>
    </row>
    <row r="1941" spans="1:13" s="32" customFormat="1" ht="15.75" customHeight="1">
      <c r="A1941" s="32">
        <v>1939</v>
      </c>
      <c r="B1941" s="38" t="s">
        <v>7404</v>
      </c>
      <c r="C1941" s="38" t="s">
        <v>7405</v>
      </c>
      <c r="D1941" s="38" t="s">
        <v>74</v>
      </c>
      <c r="E1941" s="32">
        <v>81</v>
      </c>
      <c r="F1941" s="51">
        <v>33727</v>
      </c>
      <c r="G1941" s="71">
        <f t="shared" ca="1" si="30"/>
        <v>28.195005221968543</v>
      </c>
      <c r="H1941" s="38" t="s">
        <v>932</v>
      </c>
      <c r="I1941" s="38" t="s">
        <v>200</v>
      </c>
      <c r="J1941" s="38" t="s">
        <v>78</v>
      </c>
      <c r="K1941" s="38" t="s">
        <v>79</v>
      </c>
      <c r="L1941" s="38" t="s">
        <v>80</v>
      </c>
      <c r="M1941" s="32">
        <v>8</v>
      </c>
    </row>
    <row r="1942" spans="1:13" s="32" customFormat="1" ht="15.75" customHeight="1">
      <c r="A1942" s="32">
        <v>1940</v>
      </c>
      <c r="B1942" s="38" t="s">
        <v>7406</v>
      </c>
      <c r="C1942" s="38" t="s">
        <v>7407</v>
      </c>
      <c r="D1942" s="38" t="s">
        <v>94</v>
      </c>
      <c r="E1942" s="32">
        <v>52</v>
      </c>
      <c r="F1942" s="51">
        <v>28186</v>
      </c>
      <c r="G1942" s="71">
        <f t="shared" ca="1" si="30"/>
        <v>43.37582713977676</v>
      </c>
      <c r="H1942" s="38" t="s">
        <v>520</v>
      </c>
      <c r="I1942" s="38" t="s">
        <v>77</v>
      </c>
      <c r="J1942" s="38" t="s">
        <v>115</v>
      </c>
      <c r="K1942" s="38" t="s">
        <v>79</v>
      </c>
      <c r="L1942" s="38" t="s">
        <v>80</v>
      </c>
      <c r="M1942" s="32">
        <v>8</v>
      </c>
    </row>
    <row r="1943" spans="1:13" s="32" customFormat="1" ht="15.75" customHeight="1">
      <c r="A1943" s="32">
        <v>1941</v>
      </c>
      <c r="B1943" s="38" t="s">
        <v>3224</v>
      </c>
      <c r="C1943" s="38" t="s">
        <v>7408</v>
      </c>
      <c r="D1943" s="38" t="s">
        <v>74</v>
      </c>
      <c r="E1943" s="32">
        <v>83</v>
      </c>
      <c r="F1943" s="51">
        <v>33747</v>
      </c>
      <c r="G1943" s="71">
        <f t="shared" ca="1" si="30"/>
        <v>28.140210701420596</v>
      </c>
      <c r="H1943" s="38" t="s">
        <v>228</v>
      </c>
      <c r="I1943" s="38" t="s">
        <v>114</v>
      </c>
      <c r="J1943" s="38" t="s">
        <v>78</v>
      </c>
      <c r="K1943" s="38" t="s">
        <v>79</v>
      </c>
      <c r="L1943" s="38" t="s">
        <v>89</v>
      </c>
      <c r="M1943" s="32">
        <v>2</v>
      </c>
    </row>
    <row r="1944" spans="1:13" s="32" customFormat="1" ht="15.75" customHeight="1">
      <c r="A1944" s="32">
        <v>1942</v>
      </c>
      <c r="B1944" s="38" t="s">
        <v>5980</v>
      </c>
      <c r="C1944" s="38" t="s">
        <v>7409</v>
      </c>
      <c r="D1944" s="38" t="s">
        <v>74</v>
      </c>
      <c r="E1944" s="32">
        <v>0</v>
      </c>
      <c r="F1944" s="51">
        <v>31785</v>
      </c>
      <c r="G1944" s="71">
        <f t="shared" ca="1" si="30"/>
        <v>33.515553167174019</v>
      </c>
      <c r="H1944" s="38" t="s">
        <v>722</v>
      </c>
      <c r="I1944" s="38" t="s">
        <v>96</v>
      </c>
      <c r="J1944" s="38" t="s">
        <v>115</v>
      </c>
      <c r="K1944" s="38" t="s">
        <v>79</v>
      </c>
      <c r="L1944" s="38" t="s">
        <v>89</v>
      </c>
      <c r="M1944" s="32">
        <v>19</v>
      </c>
    </row>
    <row r="1945" spans="1:13" s="32" customFormat="1" ht="15.75" customHeight="1">
      <c r="A1945" s="32">
        <v>1943</v>
      </c>
      <c r="B1945" s="38" t="s">
        <v>7410</v>
      </c>
      <c r="C1945" s="38" t="s">
        <v>7411</v>
      </c>
      <c r="D1945" s="38" t="s">
        <v>74</v>
      </c>
      <c r="E1945" s="32">
        <v>35</v>
      </c>
      <c r="F1945" s="51">
        <v>31323</v>
      </c>
      <c r="G1945" s="71">
        <f t="shared" ca="1" si="30"/>
        <v>34.781306591831559</v>
      </c>
      <c r="H1945" s="38" t="s">
        <v>95</v>
      </c>
      <c r="I1945" s="38" t="s">
        <v>96</v>
      </c>
      <c r="J1945" s="38" t="s">
        <v>97</v>
      </c>
      <c r="K1945" s="38" t="s">
        <v>79</v>
      </c>
      <c r="L1945" s="38" t="s">
        <v>80</v>
      </c>
      <c r="M1945" s="32">
        <v>13</v>
      </c>
    </row>
    <row r="1946" spans="1:13" s="32" customFormat="1" ht="15.75" customHeight="1">
      <c r="A1946" s="32">
        <v>1944</v>
      </c>
      <c r="B1946" s="38" t="s">
        <v>7412</v>
      </c>
      <c r="C1946" s="38" t="s">
        <v>7413</v>
      </c>
      <c r="D1946" s="38" t="s">
        <v>74</v>
      </c>
      <c r="E1946" s="32">
        <v>73</v>
      </c>
      <c r="F1946" s="51">
        <v>29432</v>
      </c>
      <c r="G1946" s="71">
        <f t="shared" ca="1" si="30"/>
        <v>39.962128509639776</v>
      </c>
      <c r="H1946" s="38" t="s">
        <v>1492</v>
      </c>
      <c r="I1946" s="38" t="s">
        <v>321</v>
      </c>
      <c r="J1946" s="38" t="s">
        <v>115</v>
      </c>
      <c r="K1946" s="38" t="s">
        <v>79</v>
      </c>
      <c r="L1946" s="38" t="s">
        <v>80</v>
      </c>
      <c r="M1946" s="32">
        <v>8</v>
      </c>
    </row>
    <row r="1947" spans="1:13" s="32" customFormat="1" ht="15.75" customHeight="1">
      <c r="A1947" s="32">
        <v>1945</v>
      </c>
      <c r="B1947" s="38" t="s">
        <v>7414</v>
      </c>
      <c r="C1947" s="38" t="s">
        <v>7415</v>
      </c>
      <c r="D1947" s="38" t="s">
        <v>74</v>
      </c>
      <c r="E1947" s="32">
        <v>88</v>
      </c>
      <c r="F1947" s="51">
        <v>28681</v>
      </c>
      <c r="G1947" s="71">
        <f t="shared" ca="1" si="30"/>
        <v>42.019662756215119</v>
      </c>
      <c r="H1947" s="38" t="s">
        <v>3687</v>
      </c>
      <c r="I1947" s="38" t="s">
        <v>200</v>
      </c>
      <c r="J1947" s="38" t="s">
        <v>115</v>
      </c>
      <c r="K1947" s="38" t="s">
        <v>79</v>
      </c>
      <c r="L1947" s="38" t="s">
        <v>80</v>
      </c>
      <c r="M1947" s="32">
        <v>9</v>
      </c>
    </row>
    <row r="1948" spans="1:13" s="32" customFormat="1" ht="15.75" customHeight="1">
      <c r="A1948" s="32">
        <v>1946</v>
      </c>
      <c r="B1948" s="38" t="s">
        <v>7416</v>
      </c>
      <c r="C1948" s="38" t="s">
        <v>7417</v>
      </c>
      <c r="D1948" s="38" t="s">
        <v>74</v>
      </c>
      <c r="E1948" s="32">
        <v>37</v>
      </c>
      <c r="F1948" s="51">
        <v>21554</v>
      </c>
      <c r="G1948" s="71">
        <f t="shared" ca="1" si="30"/>
        <v>61.545690153475391</v>
      </c>
      <c r="H1948" s="38" t="s">
        <v>1870</v>
      </c>
      <c r="I1948" s="38" t="s">
        <v>200</v>
      </c>
      <c r="J1948" s="38" t="s">
        <v>78</v>
      </c>
      <c r="K1948" s="38" t="s">
        <v>79</v>
      </c>
      <c r="L1948" s="38" t="s">
        <v>89</v>
      </c>
      <c r="M1948" s="32">
        <v>8</v>
      </c>
    </row>
    <row r="1949" spans="1:13" s="32" customFormat="1" ht="15.75" customHeight="1">
      <c r="A1949" s="32">
        <v>1947</v>
      </c>
      <c r="B1949" s="38" t="s">
        <v>7418</v>
      </c>
      <c r="C1949" s="38" t="s">
        <v>7419</v>
      </c>
      <c r="D1949" s="38" t="s">
        <v>94</v>
      </c>
      <c r="E1949" s="32">
        <v>66</v>
      </c>
      <c r="F1949" s="51">
        <v>23356</v>
      </c>
      <c r="G1949" s="71">
        <f t="shared" ca="1" si="30"/>
        <v>56.608703852105528</v>
      </c>
      <c r="H1949" s="38" t="s">
        <v>6518</v>
      </c>
      <c r="I1949" s="38" t="s">
        <v>152</v>
      </c>
      <c r="J1949" s="38" t="s">
        <v>97</v>
      </c>
      <c r="K1949" s="38" t="s">
        <v>79</v>
      </c>
      <c r="L1949" s="38" t="s">
        <v>80</v>
      </c>
      <c r="M1949" s="32">
        <v>18</v>
      </c>
    </row>
    <row r="1950" spans="1:13" s="32" customFormat="1" ht="15.75" hidden="1" customHeight="1">
      <c r="A1950" s="32">
        <v>1948</v>
      </c>
      <c r="B1950" s="38" t="s">
        <v>7420</v>
      </c>
      <c r="C1950" s="38" t="s">
        <v>7421</v>
      </c>
      <c r="D1950" s="38" t="s">
        <v>94</v>
      </c>
      <c r="E1950" s="32">
        <v>30</v>
      </c>
      <c r="F1950" s="51">
        <v>23536</v>
      </c>
      <c r="G1950" s="59">
        <f t="shared" ca="1" si="30"/>
        <v>56.115553167174021</v>
      </c>
      <c r="I1950" s="38" t="s">
        <v>114</v>
      </c>
      <c r="J1950" s="38" t="s">
        <v>78</v>
      </c>
      <c r="K1950" s="38" t="s">
        <v>79</v>
      </c>
      <c r="L1950" s="38" t="s">
        <v>89</v>
      </c>
      <c r="M1950" s="32">
        <v>11</v>
      </c>
    </row>
    <row r="1951" spans="1:13" s="32" customFormat="1" ht="15.75" customHeight="1">
      <c r="A1951" s="32">
        <v>1949</v>
      </c>
      <c r="B1951" s="38" t="s">
        <v>7422</v>
      </c>
      <c r="C1951" s="38" t="s">
        <v>7423</v>
      </c>
      <c r="D1951" s="38" t="s">
        <v>94</v>
      </c>
      <c r="E1951" s="32">
        <v>9</v>
      </c>
      <c r="F1951" s="51">
        <v>19854</v>
      </c>
      <c r="G1951" s="71">
        <f t="shared" ca="1" si="30"/>
        <v>66.203224400050729</v>
      </c>
      <c r="H1951" s="38" t="s">
        <v>1043</v>
      </c>
      <c r="I1951" s="38" t="s">
        <v>77</v>
      </c>
      <c r="J1951" s="38" t="s">
        <v>78</v>
      </c>
      <c r="K1951" s="38" t="s">
        <v>79</v>
      </c>
      <c r="L1951" s="38" t="s">
        <v>89</v>
      </c>
      <c r="M1951" s="32">
        <v>7</v>
      </c>
    </row>
    <row r="1952" spans="1:13" s="32" customFormat="1" ht="15.75" customHeight="1">
      <c r="A1952" s="32">
        <v>1950</v>
      </c>
      <c r="B1952" s="38" t="s">
        <v>4806</v>
      </c>
      <c r="C1952" s="38" t="s">
        <v>7424</v>
      </c>
      <c r="D1952" s="38" t="s">
        <v>74</v>
      </c>
      <c r="E1952" s="32">
        <v>27</v>
      </c>
      <c r="F1952" s="51">
        <v>23291</v>
      </c>
      <c r="G1952" s="71">
        <f t="shared" ca="1" si="30"/>
        <v>56.786786043886352</v>
      </c>
      <c r="H1952" s="38" t="s">
        <v>2499</v>
      </c>
      <c r="I1952" s="38" t="s">
        <v>77</v>
      </c>
      <c r="J1952" s="38" t="s">
        <v>97</v>
      </c>
      <c r="K1952" s="38" t="s">
        <v>79</v>
      </c>
      <c r="L1952" s="38" t="s">
        <v>80</v>
      </c>
      <c r="M1952" s="32">
        <v>19</v>
      </c>
    </row>
    <row r="1953" spans="1:13" s="32" customFormat="1" ht="15.75" customHeight="1">
      <c r="A1953" s="32">
        <v>1951</v>
      </c>
      <c r="B1953" s="38" t="s">
        <v>2909</v>
      </c>
      <c r="C1953" s="38" t="s">
        <v>7425</v>
      </c>
      <c r="D1953" s="38" t="s">
        <v>74</v>
      </c>
      <c r="E1953" s="32">
        <v>93</v>
      </c>
      <c r="F1953" s="51">
        <v>36684</v>
      </c>
      <c r="G1953" s="71">
        <f t="shared" ca="1" si="30"/>
        <v>20.093635358954845</v>
      </c>
      <c r="H1953" s="38" t="s">
        <v>796</v>
      </c>
      <c r="I1953" s="38" t="s">
        <v>77</v>
      </c>
      <c r="J1953" s="38" t="s">
        <v>78</v>
      </c>
      <c r="K1953" s="38" t="s">
        <v>79</v>
      </c>
      <c r="L1953" s="38" t="s">
        <v>80</v>
      </c>
      <c r="M1953" s="32">
        <v>2</v>
      </c>
    </row>
    <row r="1954" spans="1:13" s="32" customFormat="1" ht="15.75" customHeight="1">
      <c r="A1954" s="32">
        <v>1952</v>
      </c>
      <c r="B1954" s="38" t="s">
        <v>7426</v>
      </c>
      <c r="C1954" s="38" t="s">
        <v>7427</v>
      </c>
      <c r="D1954" s="38" t="s">
        <v>94</v>
      </c>
      <c r="E1954" s="32">
        <v>35</v>
      </c>
      <c r="F1954" s="51">
        <v>27058</v>
      </c>
      <c r="G1954" s="71">
        <f t="shared" ca="1" si="30"/>
        <v>46.466238098680869</v>
      </c>
      <c r="H1954" s="38" t="s">
        <v>342</v>
      </c>
      <c r="I1954" s="38" t="s">
        <v>158</v>
      </c>
      <c r="J1954" s="38" t="s">
        <v>78</v>
      </c>
      <c r="K1954" s="38" t="s">
        <v>79</v>
      </c>
      <c r="L1954" s="38" t="s">
        <v>80</v>
      </c>
      <c r="M1954" s="32">
        <v>9</v>
      </c>
    </row>
    <row r="1955" spans="1:13" s="32" customFormat="1" ht="15.75" customHeight="1">
      <c r="A1955" s="32">
        <v>1953</v>
      </c>
      <c r="B1955" s="38" t="s">
        <v>7428</v>
      </c>
      <c r="C1955" s="38" t="s">
        <v>7429</v>
      </c>
      <c r="D1955" s="38" t="s">
        <v>94</v>
      </c>
      <c r="E1955" s="32">
        <v>23</v>
      </c>
      <c r="F1955" s="51">
        <v>28646</v>
      </c>
      <c r="G1955" s="71">
        <f t="shared" ca="1" si="30"/>
        <v>42.115553167174021</v>
      </c>
      <c r="H1955" s="38" t="s">
        <v>245</v>
      </c>
      <c r="I1955" s="38" t="s">
        <v>96</v>
      </c>
      <c r="J1955" s="38" t="s">
        <v>115</v>
      </c>
      <c r="K1955" s="38" t="s">
        <v>79</v>
      </c>
      <c r="L1955" s="38" t="s">
        <v>89</v>
      </c>
      <c r="M1955" s="32">
        <v>12</v>
      </c>
    </row>
    <row r="1956" spans="1:13" s="32" customFormat="1" ht="15.75" customHeight="1">
      <c r="A1956" s="32">
        <v>1954</v>
      </c>
      <c r="B1956" s="38" t="s">
        <v>7430</v>
      </c>
      <c r="C1956" s="38" t="s">
        <v>7431</v>
      </c>
      <c r="D1956" s="38" t="s">
        <v>74</v>
      </c>
      <c r="E1956" s="32">
        <v>88</v>
      </c>
      <c r="F1956" s="51">
        <v>24805</v>
      </c>
      <c r="G1956" s="71">
        <f t="shared" ca="1" si="30"/>
        <v>52.6388408384069</v>
      </c>
      <c r="H1956" s="38" t="s">
        <v>568</v>
      </c>
      <c r="I1956" s="38" t="s">
        <v>77</v>
      </c>
      <c r="J1956" s="38" t="s">
        <v>97</v>
      </c>
      <c r="K1956" s="38" t="s">
        <v>79</v>
      </c>
      <c r="L1956" s="38" t="s">
        <v>89</v>
      </c>
      <c r="M1956" s="32">
        <v>5</v>
      </c>
    </row>
    <row r="1957" spans="1:13" s="32" customFormat="1" ht="15.75" customHeight="1">
      <c r="A1957" s="32">
        <v>1955</v>
      </c>
      <c r="B1957" s="38" t="s">
        <v>2478</v>
      </c>
      <c r="C1957" s="38" t="s">
        <v>7432</v>
      </c>
      <c r="D1957" s="38" t="s">
        <v>74</v>
      </c>
      <c r="E1957" s="32">
        <v>18</v>
      </c>
      <c r="F1957" s="51">
        <v>29547</v>
      </c>
      <c r="G1957" s="71">
        <f t="shared" ca="1" si="30"/>
        <v>39.647060016489093</v>
      </c>
      <c r="H1957" s="38" t="s">
        <v>147</v>
      </c>
      <c r="I1957" s="38" t="s">
        <v>200</v>
      </c>
      <c r="J1957" s="38" t="s">
        <v>78</v>
      </c>
      <c r="K1957" s="38" t="s">
        <v>79</v>
      </c>
      <c r="L1957" s="38" t="s">
        <v>89</v>
      </c>
      <c r="M1957" s="32">
        <v>11</v>
      </c>
    </row>
    <row r="1958" spans="1:13" s="32" customFormat="1" ht="15.75" customHeight="1">
      <c r="A1958" s="32">
        <v>1956</v>
      </c>
      <c r="B1958" s="38" t="s">
        <v>884</v>
      </c>
      <c r="C1958" s="38" t="s">
        <v>7433</v>
      </c>
      <c r="D1958" s="38" t="s">
        <v>74</v>
      </c>
      <c r="E1958" s="32">
        <v>36</v>
      </c>
      <c r="F1958" s="51">
        <v>34523</v>
      </c>
      <c r="G1958" s="71">
        <f t="shared" ca="1" si="30"/>
        <v>26.014183304160323</v>
      </c>
      <c r="H1958" s="38" t="s">
        <v>1697</v>
      </c>
      <c r="I1958" s="38" t="s">
        <v>158</v>
      </c>
      <c r="J1958" s="38" t="s">
        <v>97</v>
      </c>
      <c r="K1958" s="38" t="s">
        <v>79</v>
      </c>
      <c r="L1958" s="38" t="s">
        <v>80</v>
      </c>
      <c r="M1958" s="32">
        <v>3</v>
      </c>
    </row>
    <row r="1959" spans="1:13" s="32" customFormat="1" ht="15.75" customHeight="1">
      <c r="A1959" s="32">
        <v>1957</v>
      </c>
      <c r="B1959" s="38" t="s">
        <v>7434</v>
      </c>
      <c r="C1959" s="38" t="s">
        <v>7435</v>
      </c>
      <c r="D1959" s="38" t="s">
        <v>74</v>
      </c>
      <c r="E1959" s="32">
        <v>1</v>
      </c>
      <c r="F1959" s="51">
        <v>28387</v>
      </c>
      <c r="G1959" s="71">
        <f t="shared" ca="1" si="30"/>
        <v>42.825142208269909</v>
      </c>
      <c r="H1959" s="38" t="s">
        <v>389</v>
      </c>
      <c r="I1959" s="38" t="s">
        <v>88</v>
      </c>
      <c r="J1959" s="38" t="s">
        <v>97</v>
      </c>
      <c r="K1959" s="38" t="s">
        <v>79</v>
      </c>
      <c r="L1959" s="38" t="s">
        <v>89</v>
      </c>
      <c r="M1959" s="32">
        <v>4</v>
      </c>
    </row>
    <row r="1960" spans="1:13" s="32" customFormat="1" ht="15.75" customHeight="1">
      <c r="A1960" s="32">
        <v>1958</v>
      </c>
      <c r="B1960" s="38" t="s">
        <v>7436</v>
      </c>
      <c r="C1960" s="38" t="s">
        <v>7437</v>
      </c>
      <c r="D1960" s="38" t="s">
        <v>94</v>
      </c>
      <c r="E1960" s="32">
        <v>62</v>
      </c>
      <c r="F1960" s="51">
        <v>31291</v>
      </c>
      <c r="G1960" s="71">
        <f t="shared" ca="1" si="30"/>
        <v>34.868977824708267</v>
      </c>
      <c r="H1960" s="38" t="s">
        <v>1141</v>
      </c>
      <c r="I1960" s="38" t="s">
        <v>200</v>
      </c>
      <c r="J1960" s="38" t="s">
        <v>78</v>
      </c>
      <c r="K1960" s="38" t="s">
        <v>79</v>
      </c>
      <c r="L1960" s="38" t="s">
        <v>89</v>
      </c>
      <c r="M1960" s="32">
        <v>22</v>
      </c>
    </row>
    <row r="1961" spans="1:13" s="32" customFormat="1" ht="15.75" customHeight="1">
      <c r="A1961" s="32">
        <v>1959</v>
      </c>
      <c r="B1961" s="38" t="s">
        <v>7438</v>
      </c>
      <c r="C1961" s="38" t="s">
        <v>6552</v>
      </c>
      <c r="D1961" s="38" t="s">
        <v>74</v>
      </c>
      <c r="E1961" s="32">
        <v>3</v>
      </c>
      <c r="F1961" s="51">
        <v>28751</v>
      </c>
      <c r="G1961" s="71">
        <f t="shared" ca="1" si="30"/>
        <v>41.827881934297309</v>
      </c>
      <c r="H1961" s="38" t="s">
        <v>511</v>
      </c>
      <c r="I1961" s="38" t="s">
        <v>158</v>
      </c>
      <c r="J1961" s="38" t="s">
        <v>78</v>
      </c>
      <c r="K1961" s="38" t="s">
        <v>79</v>
      </c>
      <c r="L1961" s="38" t="s">
        <v>80</v>
      </c>
      <c r="M1961" s="32">
        <v>16</v>
      </c>
    </row>
    <row r="1962" spans="1:13" s="32" customFormat="1" ht="15.75" customHeight="1">
      <c r="A1962" s="32">
        <v>1960</v>
      </c>
      <c r="B1962" s="38" t="s">
        <v>7439</v>
      </c>
      <c r="C1962" s="38" t="s">
        <v>7440</v>
      </c>
      <c r="D1962" s="38" t="s">
        <v>74</v>
      </c>
      <c r="E1962" s="32">
        <v>86</v>
      </c>
      <c r="F1962" s="51">
        <v>28674</v>
      </c>
      <c r="G1962" s="71">
        <f t="shared" ca="1" si="30"/>
        <v>42.038840838406898</v>
      </c>
      <c r="H1962" s="38" t="s">
        <v>1236</v>
      </c>
      <c r="I1962" s="38" t="s">
        <v>200</v>
      </c>
      <c r="J1962" s="38" t="s">
        <v>78</v>
      </c>
      <c r="K1962" s="38" t="s">
        <v>79</v>
      </c>
      <c r="L1962" s="38" t="s">
        <v>80</v>
      </c>
      <c r="M1962" s="32">
        <v>10</v>
      </c>
    </row>
    <row r="1963" spans="1:13" s="32" customFormat="1" ht="15.75" customHeight="1">
      <c r="A1963" s="32">
        <v>1961</v>
      </c>
      <c r="B1963" s="38" t="s">
        <v>7441</v>
      </c>
      <c r="C1963" s="38" t="s">
        <v>7442</v>
      </c>
      <c r="D1963" s="38" t="s">
        <v>94</v>
      </c>
      <c r="E1963" s="32">
        <v>10</v>
      </c>
      <c r="F1963" s="51">
        <v>22242</v>
      </c>
      <c r="G1963" s="71">
        <f t="shared" ca="1" si="30"/>
        <v>59.660758646626078</v>
      </c>
      <c r="H1963" s="38" t="s">
        <v>499</v>
      </c>
      <c r="I1963" s="38" t="s">
        <v>200</v>
      </c>
      <c r="J1963" s="38" t="s">
        <v>78</v>
      </c>
      <c r="K1963" s="38" t="s">
        <v>79</v>
      </c>
      <c r="L1963" s="38" t="s">
        <v>80</v>
      </c>
      <c r="M1963" s="32">
        <v>15</v>
      </c>
    </row>
    <row r="1964" spans="1:13" s="32" customFormat="1" ht="15.75" customHeight="1">
      <c r="A1964" s="32">
        <v>1962</v>
      </c>
      <c r="B1964" s="38" t="s">
        <v>7443</v>
      </c>
      <c r="C1964" s="38" t="s">
        <v>2506</v>
      </c>
      <c r="D1964" s="38" t="s">
        <v>74</v>
      </c>
      <c r="E1964" s="32">
        <v>13</v>
      </c>
      <c r="F1964" s="51">
        <v>28430</v>
      </c>
      <c r="G1964" s="71">
        <f t="shared" ca="1" si="30"/>
        <v>42.707333989091829</v>
      </c>
      <c r="H1964" s="38" t="s">
        <v>582</v>
      </c>
      <c r="I1964" s="38" t="s">
        <v>126</v>
      </c>
      <c r="J1964" s="38" t="s">
        <v>78</v>
      </c>
      <c r="K1964" s="38" t="s">
        <v>79</v>
      </c>
      <c r="L1964" s="38" t="s">
        <v>80</v>
      </c>
      <c r="M1964" s="32">
        <v>22</v>
      </c>
    </row>
    <row r="1965" spans="1:13" s="32" customFormat="1" ht="15.75" customHeight="1">
      <c r="A1965" s="32">
        <v>1963</v>
      </c>
      <c r="B1965" s="38" t="s">
        <v>7444</v>
      </c>
      <c r="C1965" s="38" t="s">
        <v>7445</v>
      </c>
      <c r="D1965" s="38" t="s">
        <v>74</v>
      </c>
      <c r="E1965" s="32">
        <v>81</v>
      </c>
      <c r="F1965" s="51">
        <v>35872</v>
      </c>
      <c r="G1965" s="71">
        <f t="shared" ca="1" si="30"/>
        <v>22.31829289320142</v>
      </c>
      <c r="H1965" s="38" t="s">
        <v>5694</v>
      </c>
      <c r="I1965" s="38" t="s">
        <v>321</v>
      </c>
      <c r="J1965" s="38" t="s">
        <v>78</v>
      </c>
      <c r="K1965" s="38" t="s">
        <v>79</v>
      </c>
      <c r="L1965" s="38" t="s">
        <v>80</v>
      </c>
      <c r="M1965" s="32">
        <v>4</v>
      </c>
    </row>
    <row r="1966" spans="1:13" s="32" customFormat="1" ht="15.75" customHeight="1">
      <c r="A1966" s="32">
        <v>1964</v>
      </c>
      <c r="B1966" s="38" t="s">
        <v>7446</v>
      </c>
      <c r="C1966" s="38" t="s">
        <v>7447</v>
      </c>
      <c r="D1966" s="38" t="s">
        <v>94</v>
      </c>
      <c r="E1966" s="32">
        <v>60</v>
      </c>
      <c r="F1966" s="51">
        <v>23547</v>
      </c>
      <c r="G1966" s="71">
        <f t="shared" ca="1" si="30"/>
        <v>56.085416180872649</v>
      </c>
      <c r="H1966" s="38" t="s">
        <v>431</v>
      </c>
      <c r="I1966" s="38" t="s">
        <v>96</v>
      </c>
      <c r="J1966" s="38" t="s">
        <v>97</v>
      </c>
      <c r="K1966" s="38" t="s">
        <v>79</v>
      </c>
      <c r="L1966" s="38" t="s">
        <v>80</v>
      </c>
      <c r="M1966" s="32">
        <v>9</v>
      </c>
    </row>
    <row r="1967" spans="1:13" s="32" customFormat="1" ht="15.75" customHeight="1">
      <c r="A1967" s="32">
        <v>1965</v>
      </c>
      <c r="B1967" s="38" t="s">
        <v>7448</v>
      </c>
      <c r="C1967" s="38" t="s">
        <v>7449</v>
      </c>
      <c r="D1967" s="38" t="s">
        <v>74</v>
      </c>
      <c r="E1967" s="32">
        <v>81</v>
      </c>
      <c r="F1967" s="51">
        <v>27012</v>
      </c>
      <c r="G1967" s="71">
        <f t="shared" ca="1" si="30"/>
        <v>46.592265495941142</v>
      </c>
      <c r="H1967" s="38" t="s">
        <v>4408</v>
      </c>
      <c r="I1967" s="38" t="s">
        <v>126</v>
      </c>
      <c r="J1967" s="38" t="s">
        <v>78</v>
      </c>
      <c r="K1967" s="38" t="s">
        <v>79</v>
      </c>
      <c r="L1967" s="38" t="s">
        <v>80</v>
      </c>
      <c r="M1967" s="32">
        <v>3</v>
      </c>
    </row>
    <row r="1968" spans="1:13" s="32" customFormat="1" ht="15.75" hidden="1" customHeight="1">
      <c r="A1968" s="32">
        <v>1966</v>
      </c>
      <c r="B1968" s="38" t="s">
        <v>7450</v>
      </c>
      <c r="C1968" s="38" t="s">
        <v>7451</v>
      </c>
      <c r="D1968" s="38" t="s">
        <v>74</v>
      </c>
      <c r="E1968" s="32">
        <v>75</v>
      </c>
      <c r="F1968" s="51">
        <v>34273</v>
      </c>
      <c r="G1968" s="59">
        <f t="shared" ca="1" si="30"/>
        <v>26.69911481100964</v>
      </c>
      <c r="I1968" s="38" t="s">
        <v>96</v>
      </c>
      <c r="J1968" s="38" t="s">
        <v>115</v>
      </c>
      <c r="K1968" s="38" t="s">
        <v>79</v>
      </c>
      <c r="L1968" s="38" t="s">
        <v>89</v>
      </c>
      <c r="M1968" s="32">
        <v>3</v>
      </c>
    </row>
    <row r="1969" spans="1:13" s="32" customFormat="1" ht="15.75" customHeight="1">
      <c r="A1969" s="32">
        <v>1967</v>
      </c>
      <c r="B1969" s="38" t="s">
        <v>4253</v>
      </c>
      <c r="D1969" s="38" t="s">
        <v>94</v>
      </c>
      <c r="E1969" s="32">
        <v>88</v>
      </c>
      <c r="F1969" s="51">
        <v>31370</v>
      </c>
      <c r="G1969" s="71">
        <f t="shared" ca="1" si="30"/>
        <v>34.652539468543885</v>
      </c>
      <c r="H1969" s="38" t="s">
        <v>1271</v>
      </c>
      <c r="I1969" s="38" t="s">
        <v>77</v>
      </c>
      <c r="J1969" s="38" t="s">
        <v>97</v>
      </c>
      <c r="K1969" s="38" t="s">
        <v>79</v>
      </c>
      <c r="L1969" s="38" t="s">
        <v>80</v>
      </c>
      <c r="M1969" s="32">
        <v>17</v>
      </c>
    </row>
    <row r="1970" spans="1:13" s="32" customFormat="1" ht="15.75" customHeight="1">
      <c r="A1970" s="32">
        <v>1968</v>
      </c>
      <c r="B1970" s="38" t="s">
        <v>7452</v>
      </c>
      <c r="C1970" s="38" t="s">
        <v>7453</v>
      </c>
      <c r="D1970" s="38" t="s">
        <v>94</v>
      </c>
      <c r="E1970" s="32">
        <v>31</v>
      </c>
      <c r="F1970" s="51">
        <v>34497</v>
      </c>
      <c r="G1970" s="71">
        <f t="shared" ca="1" si="30"/>
        <v>26.085416180872652</v>
      </c>
      <c r="H1970" s="38" t="s">
        <v>228</v>
      </c>
      <c r="I1970" s="38" t="s">
        <v>114</v>
      </c>
      <c r="J1970" s="38" t="s">
        <v>78</v>
      </c>
      <c r="K1970" s="38" t="s">
        <v>79</v>
      </c>
      <c r="L1970" s="38" t="s">
        <v>89</v>
      </c>
      <c r="M1970" s="32">
        <v>1</v>
      </c>
    </row>
    <row r="1971" spans="1:13" s="32" customFormat="1" ht="15.75" customHeight="1">
      <c r="A1971" s="32">
        <v>1969</v>
      </c>
      <c r="B1971" s="38" t="s">
        <v>7454</v>
      </c>
      <c r="C1971" s="38" t="s">
        <v>7455</v>
      </c>
      <c r="D1971" s="38" t="s">
        <v>74</v>
      </c>
      <c r="E1971" s="32">
        <v>54</v>
      </c>
      <c r="F1971" s="51">
        <v>22468</v>
      </c>
      <c r="G1971" s="71">
        <f t="shared" ca="1" si="30"/>
        <v>59.041580564434298</v>
      </c>
      <c r="H1971" s="38" t="s">
        <v>520</v>
      </c>
      <c r="I1971" s="38" t="s">
        <v>137</v>
      </c>
      <c r="J1971" s="38" t="s">
        <v>78</v>
      </c>
      <c r="K1971" s="38" t="s">
        <v>79</v>
      </c>
      <c r="L1971" s="38" t="s">
        <v>80</v>
      </c>
      <c r="M1971" s="32">
        <v>19</v>
      </c>
    </row>
    <row r="1972" spans="1:13" s="32" customFormat="1" ht="15.75" customHeight="1">
      <c r="A1972" s="32">
        <v>1970</v>
      </c>
      <c r="B1972" s="38" t="s">
        <v>3286</v>
      </c>
      <c r="C1972" s="38" t="s">
        <v>7456</v>
      </c>
      <c r="D1972" s="38" t="s">
        <v>74</v>
      </c>
      <c r="E1972" s="32">
        <v>51</v>
      </c>
      <c r="F1972" s="51">
        <v>30186</v>
      </c>
      <c r="G1972" s="71">
        <f t="shared" ca="1" si="30"/>
        <v>37.896375084982239</v>
      </c>
      <c r="H1972" s="38" t="s">
        <v>464</v>
      </c>
      <c r="I1972" s="38" t="s">
        <v>77</v>
      </c>
      <c r="J1972" s="38" t="s">
        <v>78</v>
      </c>
      <c r="K1972" s="38" t="s">
        <v>79</v>
      </c>
      <c r="L1972" s="38" t="s">
        <v>89</v>
      </c>
      <c r="M1972" s="32">
        <v>7</v>
      </c>
    </row>
    <row r="1973" spans="1:13" s="32" customFormat="1" ht="15.75" hidden="1" customHeight="1">
      <c r="A1973" s="32">
        <v>1971</v>
      </c>
      <c r="B1973" s="38" t="s">
        <v>7457</v>
      </c>
      <c r="C1973" s="38" t="s">
        <v>5804</v>
      </c>
      <c r="D1973" s="38" t="s">
        <v>94</v>
      </c>
      <c r="E1973" s="32">
        <v>49</v>
      </c>
      <c r="F1973" s="51">
        <v>35836</v>
      </c>
      <c r="G1973" s="59">
        <f t="shared" ca="1" si="30"/>
        <v>22.416923030187721</v>
      </c>
      <c r="I1973" s="38" t="s">
        <v>77</v>
      </c>
      <c r="J1973" s="38" t="s">
        <v>78</v>
      </c>
      <c r="K1973" s="38" t="s">
        <v>79</v>
      </c>
      <c r="L1973" s="38" t="s">
        <v>80</v>
      </c>
      <c r="M1973" s="32">
        <v>4</v>
      </c>
    </row>
    <row r="1974" spans="1:13" s="32" customFormat="1" ht="15.75" hidden="1" customHeight="1">
      <c r="A1974" s="32">
        <v>1972</v>
      </c>
      <c r="B1974" s="38" t="s">
        <v>7458</v>
      </c>
      <c r="C1974" s="38" t="s">
        <v>7459</v>
      </c>
      <c r="D1974" s="38" t="s">
        <v>74</v>
      </c>
      <c r="E1974" s="32">
        <v>12</v>
      </c>
      <c r="F1974" s="51">
        <v>32703</v>
      </c>
      <c r="G1974" s="59">
        <f t="shared" ca="1" si="30"/>
        <v>31.000484674023337</v>
      </c>
      <c r="I1974" s="38" t="s">
        <v>137</v>
      </c>
      <c r="J1974" s="38" t="s">
        <v>78</v>
      </c>
      <c r="K1974" s="38" t="s">
        <v>79</v>
      </c>
      <c r="L1974" s="38" t="s">
        <v>80</v>
      </c>
      <c r="M1974" s="32">
        <v>2</v>
      </c>
    </row>
    <row r="1975" spans="1:13" s="32" customFormat="1" ht="15.75" customHeight="1">
      <c r="A1975" s="32">
        <v>1973</v>
      </c>
      <c r="B1975" s="38" t="s">
        <v>6124</v>
      </c>
      <c r="C1975" s="38" t="s">
        <v>7460</v>
      </c>
      <c r="D1975" s="38" t="s">
        <v>94</v>
      </c>
      <c r="E1975" s="32">
        <v>52</v>
      </c>
      <c r="F1975" s="51">
        <v>29231</v>
      </c>
      <c r="G1975" s="71">
        <f t="shared" ca="1" si="30"/>
        <v>40.512813441146626</v>
      </c>
      <c r="H1975" s="38" t="s">
        <v>1625</v>
      </c>
      <c r="I1975" s="38" t="s">
        <v>96</v>
      </c>
      <c r="J1975" s="38" t="s">
        <v>115</v>
      </c>
      <c r="K1975" s="38" t="s">
        <v>79</v>
      </c>
      <c r="L1975" s="38" t="s">
        <v>89</v>
      </c>
      <c r="M1975" s="32">
        <v>5</v>
      </c>
    </row>
    <row r="1976" spans="1:13" s="32" customFormat="1" ht="15.75" customHeight="1">
      <c r="A1976" s="32">
        <v>1974</v>
      </c>
      <c r="B1976" s="38" t="s">
        <v>7461</v>
      </c>
      <c r="C1976" s="38" t="s">
        <v>7462</v>
      </c>
      <c r="D1976" s="38" t="s">
        <v>74</v>
      </c>
      <c r="E1976" s="32">
        <v>67</v>
      </c>
      <c r="F1976" s="51">
        <v>21351</v>
      </c>
      <c r="G1976" s="71">
        <f t="shared" ca="1" si="30"/>
        <v>62.101854537037035</v>
      </c>
      <c r="H1976" s="38" t="s">
        <v>2144</v>
      </c>
      <c r="I1976" s="38" t="s">
        <v>200</v>
      </c>
      <c r="J1976" s="38" t="s">
        <v>78</v>
      </c>
      <c r="K1976" s="38" t="s">
        <v>79</v>
      </c>
      <c r="L1976" s="38" t="s">
        <v>80</v>
      </c>
      <c r="M1976" s="32">
        <v>15</v>
      </c>
    </row>
    <row r="1977" spans="1:13" s="32" customFormat="1" ht="15.75" customHeight="1">
      <c r="A1977" s="32">
        <v>1975</v>
      </c>
      <c r="B1977" s="38" t="s">
        <v>4961</v>
      </c>
      <c r="C1977" s="38" t="s">
        <v>497</v>
      </c>
      <c r="D1977" s="38" t="s">
        <v>94</v>
      </c>
      <c r="E1977" s="32">
        <v>39</v>
      </c>
      <c r="F1977" s="51">
        <v>24034</v>
      </c>
      <c r="G1977" s="71">
        <f t="shared" ca="1" si="30"/>
        <v>54.751169605530187</v>
      </c>
      <c r="H1977" s="38" t="s">
        <v>320</v>
      </c>
      <c r="I1977" s="38" t="s">
        <v>158</v>
      </c>
      <c r="J1977" s="38" t="s">
        <v>97</v>
      </c>
      <c r="K1977" s="38" t="s">
        <v>79</v>
      </c>
      <c r="L1977" s="38" t="s">
        <v>89</v>
      </c>
      <c r="M1977" s="32">
        <v>4</v>
      </c>
    </row>
    <row r="1978" spans="1:13" s="32" customFormat="1" ht="15.75" customHeight="1">
      <c r="A1978" s="32">
        <v>1976</v>
      </c>
      <c r="B1978" s="38" t="s">
        <v>7463</v>
      </c>
      <c r="C1978" s="38" t="s">
        <v>7464</v>
      </c>
      <c r="D1978" s="38" t="s">
        <v>94</v>
      </c>
      <c r="E1978" s="32">
        <v>84</v>
      </c>
      <c r="F1978" s="51">
        <v>27622</v>
      </c>
      <c r="G1978" s="71">
        <f t="shared" ca="1" si="30"/>
        <v>44.921032619228818</v>
      </c>
      <c r="H1978" s="38" t="s">
        <v>320</v>
      </c>
      <c r="I1978" s="38" t="s">
        <v>77</v>
      </c>
      <c r="J1978" s="38" t="s">
        <v>78</v>
      </c>
      <c r="K1978" s="38" t="s">
        <v>79</v>
      </c>
      <c r="L1978" s="38" t="s">
        <v>89</v>
      </c>
      <c r="M1978" s="32">
        <v>11</v>
      </c>
    </row>
    <row r="1979" spans="1:13" s="32" customFormat="1" ht="15.75" hidden="1" customHeight="1">
      <c r="A1979" s="32">
        <v>1977</v>
      </c>
      <c r="B1979" s="38" t="s">
        <v>7465</v>
      </c>
      <c r="C1979" s="38" t="s">
        <v>2306</v>
      </c>
      <c r="D1979" s="38" t="s">
        <v>94</v>
      </c>
      <c r="E1979" s="32">
        <v>28</v>
      </c>
      <c r="F1979" s="51">
        <v>28402</v>
      </c>
      <c r="G1979" s="59">
        <f t="shared" ca="1" si="30"/>
        <v>42.784046317858952</v>
      </c>
      <c r="I1979" s="38" t="s">
        <v>77</v>
      </c>
      <c r="J1979" s="38" t="s">
        <v>78</v>
      </c>
      <c r="K1979" s="38" t="s">
        <v>79</v>
      </c>
      <c r="L1979" s="38" t="s">
        <v>80</v>
      </c>
      <c r="M1979" s="32">
        <v>5</v>
      </c>
    </row>
    <row r="1980" spans="1:13" s="32" customFormat="1" ht="15.75" customHeight="1">
      <c r="A1980" s="32">
        <v>1978</v>
      </c>
      <c r="B1980" s="38" t="s">
        <v>7466</v>
      </c>
      <c r="C1980" s="38" t="s">
        <v>7467</v>
      </c>
      <c r="D1980" s="38" t="s">
        <v>94</v>
      </c>
      <c r="E1980" s="32">
        <v>53</v>
      </c>
      <c r="F1980" s="51">
        <v>20095</v>
      </c>
      <c r="G1980" s="71">
        <f t="shared" ca="1" si="30"/>
        <v>65.542950427447991</v>
      </c>
      <c r="H1980" s="38" t="s">
        <v>416</v>
      </c>
      <c r="I1980" s="38" t="s">
        <v>158</v>
      </c>
      <c r="J1980" s="38" t="s">
        <v>78</v>
      </c>
      <c r="K1980" s="38" t="s">
        <v>79</v>
      </c>
      <c r="L1980" s="38" t="s">
        <v>89</v>
      </c>
      <c r="M1980" s="32">
        <v>16</v>
      </c>
    </row>
    <row r="1981" spans="1:13" s="32" customFormat="1" ht="15.75" customHeight="1">
      <c r="A1981" s="32">
        <v>1979</v>
      </c>
      <c r="B1981" s="38" t="s">
        <v>7468</v>
      </c>
      <c r="C1981" s="38" t="s">
        <v>7469</v>
      </c>
      <c r="D1981" s="38" t="s">
        <v>74</v>
      </c>
      <c r="E1981" s="32">
        <v>98</v>
      </c>
      <c r="F1981" s="51">
        <v>22051</v>
      </c>
      <c r="G1981" s="71">
        <f t="shared" ca="1" si="30"/>
        <v>60.18404631785895</v>
      </c>
      <c r="H1981" s="38" t="s">
        <v>2503</v>
      </c>
      <c r="I1981" s="38" t="s">
        <v>77</v>
      </c>
      <c r="J1981" s="38" t="s">
        <v>78</v>
      </c>
      <c r="K1981" s="38" t="s">
        <v>79</v>
      </c>
      <c r="L1981" s="38" t="s">
        <v>80</v>
      </c>
      <c r="M1981" s="32">
        <v>11</v>
      </c>
    </row>
    <row r="1982" spans="1:13" s="32" customFormat="1" ht="15.75" customHeight="1">
      <c r="A1982" s="32">
        <v>1980</v>
      </c>
      <c r="B1982" s="38" t="s">
        <v>1639</v>
      </c>
      <c r="C1982" s="38" t="s">
        <v>7470</v>
      </c>
      <c r="D1982" s="38" t="s">
        <v>74</v>
      </c>
      <c r="E1982" s="32">
        <v>97</v>
      </c>
      <c r="F1982" s="51">
        <v>33775</v>
      </c>
      <c r="G1982" s="71">
        <f t="shared" ca="1" si="30"/>
        <v>28.063498372653473</v>
      </c>
      <c r="H1982" s="38" t="s">
        <v>595</v>
      </c>
      <c r="I1982" s="38" t="s">
        <v>158</v>
      </c>
      <c r="J1982" s="38" t="s">
        <v>115</v>
      </c>
      <c r="K1982" s="38" t="s">
        <v>79</v>
      </c>
      <c r="L1982" s="38" t="s">
        <v>80</v>
      </c>
      <c r="M1982" s="32">
        <v>7</v>
      </c>
    </row>
    <row r="1983" spans="1:13" s="32" customFormat="1" ht="15.75" customHeight="1">
      <c r="A1983" s="32">
        <v>1981</v>
      </c>
      <c r="B1983" s="38" t="s">
        <v>7471</v>
      </c>
      <c r="C1983" s="38" t="s">
        <v>7472</v>
      </c>
      <c r="D1983" s="38" t="s">
        <v>74</v>
      </c>
      <c r="E1983" s="32">
        <v>62</v>
      </c>
      <c r="F1983" s="51">
        <v>31442</v>
      </c>
      <c r="G1983" s="71">
        <f t="shared" ca="1" si="30"/>
        <v>34.455279194571283</v>
      </c>
      <c r="H1983" s="38" t="s">
        <v>749</v>
      </c>
      <c r="I1983" s="38" t="s">
        <v>200</v>
      </c>
      <c r="J1983" s="38" t="s">
        <v>97</v>
      </c>
      <c r="K1983" s="38" t="s">
        <v>79</v>
      </c>
      <c r="L1983" s="38" t="s">
        <v>89</v>
      </c>
      <c r="M1983" s="32">
        <v>12</v>
      </c>
    </row>
    <row r="1984" spans="1:13" s="32" customFormat="1" ht="15.75" customHeight="1">
      <c r="A1984" s="32">
        <v>1982</v>
      </c>
      <c r="B1984" s="38" t="s">
        <v>4595</v>
      </c>
      <c r="C1984" s="38" t="s">
        <v>7473</v>
      </c>
      <c r="D1984" s="38" t="s">
        <v>94</v>
      </c>
      <c r="E1984" s="32">
        <v>80</v>
      </c>
      <c r="F1984" s="51">
        <v>24927</v>
      </c>
      <c r="G1984" s="71">
        <f t="shared" ca="1" si="30"/>
        <v>52.30459426306443</v>
      </c>
      <c r="H1984" s="38" t="s">
        <v>95</v>
      </c>
      <c r="I1984" s="38" t="s">
        <v>96</v>
      </c>
      <c r="J1984" s="38" t="s">
        <v>115</v>
      </c>
      <c r="K1984" s="38" t="s">
        <v>79</v>
      </c>
      <c r="L1984" s="38" t="s">
        <v>80</v>
      </c>
      <c r="M1984" s="32">
        <v>16</v>
      </c>
    </row>
    <row r="1985" spans="1:13" s="32" customFormat="1" ht="15.75" customHeight="1">
      <c r="A1985" s="32">
        <v>1983</v>
      </c>
      <c r="B1985" s="38" t="s">
        <v>7474</v>
      </c>
      <c r="C1985" s="38" t="s">
        <v>7475</v>
      </c>
      <c r="D1985" s="38" t="s">
        <v>94</v>
      </c>
      <c r="E1985" s="32">
        <v>6</v>
      </c>
      <c r="F1985" s="51">
        <v>23080</v>
      </c>
      <c r="G1985" s="71">
        <f t="shared" ca="1" si="30"/>
        <v>57.364868235667174</v>
      </c>
      <c r="H1985" s="38" t="s">
        <v>113</v>
      </c>
      <c r="I1985" s="38" t="s">
        <v>114</v>
      </c>
      <c r="J1985" s="38" t="s">
        <v>97</v>
      </c>
      <c r="K1985" s="38" t="s">
        <v>79</v>
      </c>
      <c r="L1985" s="38" t="s">
        <v>80</v>
      </c>
      <c r="M1985" s="32">
        <v>18</v>
      </c>
    </row>
    <row r="1986" spans="1:13" s="32" customFormat="1" ht="15.75" customHeight="1">
      <c r="A1986" s="32">
        <v>1984</v>
      </c>
      <c r="B1986" s="38" t="s">
        <v>7164</v>
      </c>
      <c r="C1986" s="38" t="s">
        <v>7476</v>
      </c>
      <c r="D1986" s="38" t="s">
        <v>74</v>
      </c>
      <c r="E1986" s="32">
        <v>70</v>
      </c>
      <c r="F1986" s="51">
        <v>36312</v>
      </c>
      <c r="G1986" s="71">
        <f t="shared" ca="1" si="30"/>
        <v>21.112813441146624</v>
      </c>
      <c r="H1986" s="38" t="s">
        <v>621</v>
      </c>
      <c r="I1986" s="38" t="s">
        <v>158</v>
      </c>
      <c r="J1986" s="38" t="s">
        <v>78</v>
      </c>
      <c r="K1986" s="38" t="s">
        <v>79</v>
      </c>
      <c r="L1986" s="38" t="s">
        <v>80</v>
      </c>
      <c r="M1986" s="32">
        <v>1</v>
      </c>
    </row>
    <row r="1987" spans="1:13" s="32" customFormat="1" ht="15.75" customHeight="1">
      <c r="A1987" s="32">
        <v>1985</v>
      </c>
      <c r="B1987" s="38" t="s">
        <v>7123</v>
      </c>
      <c r="C1987" s="38" t="s">
        <v>7477</v>
      </c>
      <c r="D1987" s="38" t="s">
        <v>94</v>
      </c>
      <c r="E1987" s="32">
        <v>1</v>
      </c>
      <c r="F1987" s="51">
        <v>28826</v>
      </c>
      <c r="G1987" s="71">
        <f t="shared" ca="1" si="30"/>
        <v>41.622402482242514</v>
      </c>
      <c r="H1987" s="38" t="s">
        <v>911</v>
      </c>
      <c r="I1987" s="38" t="s">
        <v>200</v>
      </c>
      <c r="J1987" s="38" t="s">
        <v>78</v>
      </c>
      <c r="K1987" s="38" t="s">
        <v>79</v>
      </c>
      <c r="L1987" s="38" t="s">
        <v>80</v>
      </c>
      <c r="M1987" s="32">
        <v>16</v>
      </c>
    </row>
    <row r="1988" spans="1:13" s="32" customFormat="1" ht="15.75" hidden="1" customHeight="1">
      <c r="A1988" s="32">
        <v>1986</v>
      </c>
      <c r="B1988" s="38" t="s">
        <v>7478</v>
      </c>
      <c r="C1988" s="38" t="s">
        <v>7479</v>
      </c>
      <c r="D1988" s="38" t="s">
        <v>94</v>
      </c>
      <c r="E1988" s="32">
        <v>53</v>
      </c>
      <c r="F1988" s="51">
        <v>29950</v>
      </c>
      <c r="G1988" s="59">
        <f t="shared" ref="G1988:G2051" ca="1" si="31">(NOW()-F1988)/365</f>
        <v>38.542950427447991</v>
      </c>
      <c r="I1988" s="38" t="s">
        <v>126</v>
      </c>
      <c r="J1988" s="38" t="s">
        <v>78</v>
      </c>
      <c r="K1988" s="38" t="s">
        <v>79</v>
      </c>
      <c r="L1988" s="38" t="s">
        <v>89</v>
      </c>
      <c r="M1988" s="32">
        <v>16</v>
      </c>
    </row>
    <row r="1989" spans="1:13" s="32" customFormat="1" ht="15.75" customHeight="1">
      <c r="A1989" s="32">
        <v>1987</v>
      </c>
      <c r="B1989" s="38" t="s">
        <v>2301</v>
      </c>
      <c r="C1989" s="38" t="s">
        <v>7480</v>
      </c>
      <c r="D1989" s="38" t="s">
        <v>74</v>
      </c>
      <c r="E1989" s="32">
        <v>56</v>
      </c>
      <c r="F1989" s="51">
        <v>20614</v>
      </c>
      <c r="G1989" s="71">
        <f t="shared" ca="1" si="31"/>
        <v>64.121032619228814</v>
      </c>
      <c r="H1989" s="38" t="s">
        <v>882</v>
      </c>
      <c r="I1989" s="38" t="s">
        <v>158</v>
      </c>
      <c r="J1989" s="38" t="s">
        <v>97</v>
      </c>
      <c r="K1989" s="38" t="s">
        <v>79</v>
      </c>
      <c r="L1989" s="38" t="s">
        <v>89</v>
      </c>
      <c r="M1989" s="32">
        <v>8</v>
      </c>
    </row>
    <row r="1990" spans="1:13" s="32" customFormat="1" ht="15.75" customHeight="1">
      <c r="A1990" s="32">
        <v>1988</v>
      </c>
      <c r="B1990" s="38" t="s">
        <v>7481</v>
      </c>
      <c r="C1990" s="38" t="s">
        <v>7482</v>
      </c>
      <c r="D1990" s="38" t="s">
        <v>74</v>
      </c>
      <c r="E1990" s="32">
        <v>27</v>
      </c>
      <c r="F1990" s="51">
        <v>20925</v>
      </c>
      <c r="G1990" s="71">
        <f t="shared" ca="1" si="31"/>
        <v>63.268977824708266</v>
      </c>
      <c r="H1990" s="38" t="s">
        <v>263</v>
      </c>
      <c r="I1990" s="38" t="s">
        <v>88</v>
      </c>
      <c r="J1990" s="38" t="s">
        <v>78</v>
      </c>
      <c r="K1990" s="38" t="s">
        <v>79</v>
      </c>
      <c r="L1990" s="38" t="s">
        <v>89</v>
      </c>
      <c r="M1990" s="32">
        <v>8</v>
      </c>
    </row>
    <row r="1991" spans="1:13" s="32" customFormat="1" ht="15.75" customHeight="1">
      <c r="A1991" s="32">
        <v>1989</v>
      </c>
      <c r="B1991" s="38" t="s">
        <v>7483</v>
      </c>
      <c r="C1991" s="38" t="s">
        <v>7484</v>
      </c>
      <c r="D1991" s="38" t="s">
        <v>94</v>
      </c>
      <c r="E1991" s="32">
        <v>46</v>
      </c>
      <c r="F1991" s="51">
        <v>26866</v>
      </c>
      <c r="G1991" s="71">
        <f t="shared" ca="1" si="31"/>
        <v>46.992265495941147</v>
      </c>
      <c r="H1991" s="38" t="s">
        <v>699</v>
      </c>
      <c r="I1991" s="38" t="s">
        <v>88</v>
      </c>
      <c r="J1991" s="38" t="s">
        <v>115</v>
      </c>
      <c r="K1991" s="38" t="s">
        <v>79</v>
      </c>
      <c r="L1991" s="38" t="s">
        <v>80</v>
      </c>
      <c r="M1991" s="32">
        <v>17</v>
      </c>
    </row>
    <row r="1992" spans="1:13" s="32" customFormat="1" ht="15.75" hidden="1" customHeight="1">
      <c r="A1992" s="32">
        <v>1990</v>
      </c>
      <c r="B1992" s="38" t="s">
        <v>7485</v>
      </c>
      <c r="C1992" s="38" t="s">
        <v>7486</v>
      </c>
      <c r="D1992" s="38" t="s">
        <v>365</v>
      </c>
      <c r="E1992" s="32">
        <v>9</v>
      </c>
      <c r="G1992" s="59">
        <f t="shared" ca="1" si="31"/>
        <v>120.59774494799593</v>
      </c>
      <c r="H1992" s="38" t="s">
        <v>379</v>
      </c>
      <c r="I1992" s="38" t="s">
        <v>96</v>
      </c>
      <c r="J1992" s="38" t="s">
        <v>115</v>
      </c>
      <c r="K1992" s="38" t="s">
        <v>79</v>
      </c>
      <c r="L1992" s="38" t="s">
        <v>89</v>
      </c>
    </row>
    <row r="1993" spans="1:13" s="32" customFormat="1" ht="15.75" customHeight="1">
      <c r="A1993" s="32">
        <v>1991</v>
      </c>
      <c r="B1993" s="38" t="s">
        <v>4990</v>
      </c>
      <c r="C1993" s="38" t="s">
        <v>7487</v>
      </c>
      <c r="D1993" s="38" t="s">
        <v>74</v>
      </c>
      <c r="E1993" s="32">
        <v>35</v>
      </c>
      <c r="F1993" s="51">
        <v>34239</v>
      </c>
      <c r="G1993" s="71">
        <f t="shared" ca="1" si="31"/>
        <v>26.792265495941145</v>
      </c>
      <c r="H1993" s="38" t="s">
        <v>445</v>
      </c>
      <c r="I1993" s="38" t="s">
        <v>158</v>
      </c>
      <c r="J1993" s="38" t="s">
        <v>78</v>
      </c>
      <c r="K1993" s="38" t="s">
        <v>79</v>
      </c>
      <c r="L1993" s="38" t="s">
        <v>80</v>
      </c>
      <c r="M1993" s="32">
        <v>8</v>
      </c>
    </row>
    <row r="1994" spans="1:13" s="32" customFormat="1" ht="15.75" customHeight="1">
      <c r="A1994" s="32">
        <v>1992</v>
      </c>
      <c r="B1994" s="38" t="s">
        <v>5199</v>
      </c>
      <c r="C1994" s="38" t="s">
        <v>7488</v>
      </c>
      <c r="D1994" s="38" t="s">
        <v>94</v>
      </c>
      <c r="E1994" s="32">
        <v>28</v>
      </c>
      <c r="F1994" s="51">
        <v>34993</v>
      </c>
      <c r="G1994" s="71">
        <f t="shared" ca="1" si="31"/>
        <v>24.726512071283612</v>
      </c>
      <c r="H1994" s="38" t="s">
        <v>4031</v>
      </c>
      <c r="I1994" s="38" t="s">
        <v>77</v>
      </c>
      <c r="J1994" s="38" t="s">
        <v>78</v>
      </c>
      <c r="K1994" s="38" t="s">
        <v>79</v>
      </c>
      <c r="L1994" s="38" t="s">
        <v>80</v>
      </c>
      <c r="M1994" s="32">
        <v>3</v>
      </c>
    </row>
    <row r="1995" spans="1:13" s="32" customFormat="1" ht="15.75" customHeight="1">
      <c r="A1995" s="32">
        <v>1993</v>
      </c>
      <c r="B1995" s="38" t="s">
        <v>7489</v>
      </c>
      <c r="C1995" s="38" t="s">
        <v>7490</v>
      </c>
      <c r="D1995" s="38" t="s">
        <v>74</v>
      </c>
      <c r="E1995" s="32">
        <v>82</v>
      </c>
      <c r="F1995" s="51">
        <v>29429</v>
      </c>
      <c r="G1995" s="71">
        <f t="shared" ca="1" si="31"/>
        <v>39.970347687721969</v>
      </c>
      <c r="H1995" s="38" t="s">
        <v>2895</v>
      </c>
      <c r="I1995" s="38" t="s">
        <v>200</v>
      </c>
      <c r="J1995" s="38" t="s">
        <v>115</v>
      </c>
      <c r="K1995" s="38" t="s">
        <v>79</v>
      </c>
      <c r="L1995" s="38" t="s">
        <v>80</v>
      </c>
      <c r="M1995" s="32">
        <v>3</v>
      </c>
    </row>
    <row r="1996" spans="1:13" s="32" customFormat="1" ht="15.75" hidden="1" customHeight="1">
      <c r="A1996" s="32">
        <v>1994</v>
      </c>
      <c r="B1996" s="38" t="s">
        <v>7491</v>
      </c>
      <c r="C1996" s="38" t="s">
        <v>7492</v>
      </c>
      <c r="D1996" s="38" t="s">
        <v>94</v>
      </c>
      <c r="E1996" s="32">
        <v>71</v>
      </c>
      <c r="F1996" s="51">
        <v>31527</v>
      </c>
      <c r="G1996" s="59">
        <f t="shared" ca="1" si="31"/>
        <v>34.222402482242515</v>
      </c>
      <c r="I1996" s="38" t="s">
        <v>77</v>
      </c>
      <c r="J1996" s="38" t="s">
        <v>115</v>
      </c>
      <c r="K1996" s="38" t="s">
        <v>79</v>
      </c>
      <c r="L1996" s="38" t="s">
        <v>89</v>
      </c>
      <c r="M1996" s="32">
        <v>11</v>
      </c>
    </row>
    <row r="1997" spans="1:13" s="32" customFormat="1" ht="15.75" customHeight="1">
      <c r="A1997" s="32">
        <v>1995</v>
      </c>
      <c r="B1997" s="38" t="s">
        <v>6190</v>
      </c>
      <c r="C1997" s="38" t="s">
        <v>7493</v>
      </c>
      <c r="D1997" s="38" t="s">
        <v>94</v>
      </c>
      <c r="E1997" s="32">
        <v>6</v>
      </c>
      <c r="F1997" s="51">
        <v>25288</v>
      </c>
      <c r="G1997" s="71">
        <f t="shared" ca="1" si="31"/>
        <v>51.315553167174023</v>
      </c>
      <c r="H1997" s="38" t="s">
        <v>635</v>
      </c>
      <c r="I1997" s="38" t="s">
        <v>200</v>
      </c>
      <c r="J1997" s="38" t="s">
        <v>78</v>
      </c>
      <c r="K1997" s="38" t="s">
        <v>79</v>
      </c>
      <c r="L1997" s="38" t="s">
        <v>80</v>
      </c>
      <c r="M1997" s="32">
        <v>11</v>
      </c>
    </row>
    <row r="1998" spans="1:13" s="32" customFormat="1" ht="15.75" customHeight="1">
      <c r="A1998" s="32">
        <v>1996</v>
      </c>
      <c r="B1998" s="38" t="s">
        <v>7494</v>
      </c>
      <c r="C1998" s="38" t="s">
        <v>7495</v>
      </c>
      <c r="D1998" s="38" t="s">
        <v>74</v>
      </c>
      <c r="E1998" s="32">
        <v>4</v>
      </c>
      <c r="F1998" s="51">
        <v>31410</v>
      </c>
      <c r="G1998" s="71">
        <f t="shared" ca="1" si="31"/>
        <v>34.542950427447991</v>
      </c>
      <c r="H1998" s="38" t="s">
        <v>87</v>
      </c>
      <c r="I1998" s="38" t="s">
        <v>77</v>
      </c>
      <c r="J1998" s="38" t="s">
        <v>78</v>
      </c>
      <c r="K1998" s="38" t="s">
        <v>79</v>
      </c>
      <c r="L1998" s="38" t="s">
        <v>89</v>
      </c>
      <c r="M1998" s="32">
        <v>4</v>
      </c>
    </row>
    <row r="1999" spans="1:13" s="32" customFormat="1" ht="15.75" customHeight="1">
      <c r="A1999" s="32">
        <v>1997</v>
      </c>
      <c r="B1999" s="38" t="s">
        <v>7496</v>
      </c>
      <c r="C1999" s="38" t="s">
        <v>7497</v>
      </c>
      <c r="D1999" s="38" t="s">
        <v>74</v>
      </c>
      <c r="E1999" s="32">
        <v>57</v>
      </c>
      <c r="F1999" s="51">
        <v>35335</v>
      </c>
      <c r="G1999" s="71">
        <f t="shared" ca="1" si="31"/>
        <v>23.789525769913748</v>
      </c>
      <c r="H1999" s="38" t="s">
        <v>87</v>
      </c>
      <c r="I1999" s="38" t="s">
        <v>200</v>
      </c>
      <c r="J1999" s="38" t="s">
        <v>78</v>
      </c>
      <c r="K1999" s="38" t="s">
        <v>79</v>
      </c>
      <c r="L1999" s="38" t="s">
        <v>89</v>
      </c>
      <c r="M1999" s="32">
        <v>5</v>
      </c>
    </row>
    <row r="2000" spans="1:13" s="32" customFormat="1" ht="15.75" customHeight="1">
      <c r="A2000" s="32">
        <v>1998</v>
      </c>
      <c r="B2000" s="38" t="s">
        <v>7498</v>
      </c>
      <c r="C2000" s="38" t="s">
        <v>7499</v>
      </c>
      <c r="D2000" s="38" t="s">
        <v>74</v>
      </c>
      <c r="E2000" s="32">
        <v>13</v>
      </c>
      <c r="F2000" s="51">
        <v>27479</v>
      </c>
      <c r="G2000" s="71">
        <f t="shared" ca="1" si="31"/>
        <v>45.312813441146623</v>
      </c>
      <c r="H2000" s="38" t="s">
        <v>1625</v>
      </c>
      <c r="I2000" s="38" t="s">
        <v>77</v>
      </c>
      <c r="J2000" s="38" t="s">
        <v>115</v>
      </c>
      <c r="K2000" s="38" t="s">
        <v>79</v>
      </c>
      <c r="L2000" s="38" t="s">
        <v>89</v>
      </c>
      <c r="M2000" s="32">
        <v>21</v>
      </c>
    </row>
    <row r="2001" spans="1:13" s="32" customFormat="1" ht="15.75" customHeight="1">
      <c r="A2001" s="32">
        <v>1999</v>
      </c>
      <c r="B2001" s="38" t="s">
        <v>7500</v>
      </c>
      <c r="C2001" s="38" t="s">
        <v>7501</v>
      </c>
      <c r="D2001" s="38" t="s">
        <v>94</v>
      </c>
      <c r="E2001" s="32">
        <v>6</v>
      </c>
      <c r="F2001" s="51">
        <v>22874</v>
      </c>
      <c r="G2001" s="71">
        <f t="shared" ca="1" si="31"/>
        <v>57.929251797311011</v>
      </c>
      <c r="H2001" s="38" t="s">
        <v>1208</v>
      </c>
      <c r="I2001" s="38" t="s">
        <v>77</v>
      </c>
      <c r="J2001" s="38" t="s">
        <v>78</v>
      </c>
      <c r="K2001" s="38" t="s">
        <v>79</v>
      </c>
      <c r="L2001" s="38" t="s">
        <v>80</v>
      </c>
      <c r="M2001" s="32">
        <v>7</v>
      </c>
    </row>
    <row r="2002" spans="1:13" s="32" customFormat="1" ht="15.75" hidden="1" customHeight="1">
      <c r="A2002" s="32">
        <v>2000</v>
      </c>
      <c r="B2002" s="38" t="s">
        <v>7502</v>
      </c>
      <c r="C2002" s="38" t="s">
        <v>7503</v>
      </c>
      <c r="D2002" s="38" t="s">
        <v>365</v>
      </c>
      <c r="E2002" s="32">
        <v>68</v>
      </c>
      <c r="G2002" s="59">
        <f t="shared" ca="1" si="31"/>
        <v>120.59774494799593</v>
      </c>
      <c r="H2002" s="38" t="s">
        <v>426</v>
      </c>
      <c r="I2002" s="38" t="s">
        <v>137</v>
      </c>
      <c r="J2002" s="38" t="s">
        <v>115</v>
      </c>
      <c r="K2002" s="38" t="s">
        <v>79</v>
      </c>
      <c r="L2002" s="38" t="s">
        <v>80</v>
      </c>
    </row>
    <row r="2003" spans="1:13" s="32" customFormat="1" ht="15.75" customHeight="1">
      <c r="A2003" s="32">
        <v>2001</v>
      </c>
      <c r="B2003" s="38" t="s">
        <v>7504</v>
      </c>
      <c r="C2003" s="38" t="s">
        <v>7505</v>
      </c>
      <c r="D2003" s="38" t="s">
        <v>94</v>
      </c>
      <c r="E2003" s="32">
        <v>21</v>
      </c>
      <c r="F2003" s="51">
        <v>28404</v>
      </c>
      <c r="G2003" s="71">
        <f t="shared" ca="1" si="31"/>
        <v>42.778566865804159</v>
      </c>
      <c r="H2003" s="38" t="s">
        <v>961</v>
      </c>
      <c r="I2003" s="38" t="s">
        <v>77</v>
      </c>
      <c r="J2003" s="38" t="s">
        <v>78</v>
      </c>
      <c r="K2003" s="38" t="s">
        <v>79</v>
      </c>
      <c r="L2003" s="38" t="s">
        <v>80</v>
      </c>
      <c r="M2003" s="32">
        <v>3</v>
      </c>
    </row>
    <row r="2004" spans="1:13" s="32" customFormat="1" ht="15.75" customHeight="1">
      <c r="A2004" s="32">
        <v>2002</v>
      </c>
      <c r="B2004" s="38" t="s">
        <v>7028</v>
      </c>
      <c r="C2004" s="38" t="s">
        <v>7506</v>
      </c>
      <c r="D2004" s="38" t="s">
        <v>94</v>
      </c>
      <c r="E2004" s="32">
        <v>55</v>
      </c>
      <c r="F2004" s="51">
        <v>26104</v>
      </c>
      <c r="G2004" s="71">
        <f t="shared" ca="1" si="31"/>
        <v>49.079936728817856</v>
      </c>
      <c r="H2004" s="38" t="s">
        <v>431</v>
      </c>
      <c r="I2004" s="38" t="s">
        <v>96</v>
      </c>
      <c r="J2004" s="38" t="s">
        <v>78</v>
      </c>
      <c r="K2004" s="38" t="s">
        <v>79</v>
      </c>
      <c r="L2004" s="38" t="s">
        <v>89</v>
      </c>
      <c r="M2004" s="32">
        <v>12</v>
      </c>
    </row>
    <row r="2005" spans="1:13" s="32" customFormat="1" ht="15.75" customHeight="1">
      <c r="A2005" s="32">
        <v>2003</v>
      </c>
      <c r="B2005" s="38" t="s">
        <v>7507</v>
      </c>
      <c r="C2005" s="38" t="s">
        <v>7508</v>
      </c>
      <c r="D2005" s="38" t="s">
        <v>94</v>
      </c>
      <c r="E2005" s="32">
        <v>80</v>
      </c>
      <c r="F2005" s="51">
        <v>22818</v>
      </c>
      <c r="G2005" s="71">
        <f t="shared" ca="1" si="31"/>
        <v>58.082676454845256</v>
      </c>
      <c r="H2005" s="38" t="s">
        <v>2503</v>
      </c>
      <c r="I2005" s="38" t="s">
        <v>77</v>
      </c>
      <c r="J2005" s="38" t="s">
        <v>115</v>
      </c>
      <c r="K2005" s="38" t="s">
        <v>79</v>
      </c>
      <c r="L2005" s="38" t="s">
        <v>80</v>
      </c>
      <c r="M2005" s="32">
        <v>8</v>
      </c>
    </row>
    <row r="2006" spans="1:13" s="32" customFormat="1" ht="15.75" customHeight="1">
      <c r="A2006" s="32">
        <v>2004</v>
      </c>
      <c r="B2006" s="38" t="s">
        <v>7509</v>
      </c>
      <c r="C2006" s="38" t="s">
        <v>7510</v>
      </c>
      <c r="D2006" s="38" t="s">
        <v>74</v>
      </c>
      <c r="E2006" s="32">
        <v>16</v>
      </c>
      <c r="F2006" s="51">
        <v>23174</v>
      </c>
      <c r="G2006" s="71">
        <f t="shared" ca="1" si="31"/>
        <v>57.107333989091828</v>
      </c>
      <c r="H2006" s="38" t="s">
        <v>1208</v>
      </c>
      <c r="I2006" s="38" t="s">
        <v>77</v>
      </c>
      <c r="J2006" s="38" t="s">
        <v>97</v>
      </c>
      <c r="K2006" s="38" t="s">
        <v>79</v>
      </c>
      <c r="L2006" s="38" t="s">
        <v>80</v>
      </c>
      <c r="M2006" s="32">
        <v>10</v>
      </c>
    </row>
    <row r="2007" spans="1:13" s="32" customFormat="1" ht="15.75" customHeight="1">
      <c r="A2007" s="32">
        <v>2005</v>
      </c>
      <c r="B2007" s="38" t="s">
        <v>5758</v>
      </c>
      <c r="C2007" s="38" t="s">
        <v>7511</v>
      </c>
      <c r="D2007" s="38" t="s">
        <v>94</v>
      </c>
      <c r="E2007" s="32">
        <v>41</v>
      </c>
      <c r="F2007" s="51">
        <v>28722</v>
      </c>
      <c r="G2007" s="71">
        <f t="shared" ca="1" si="31"/>
        <v>41.907333989091832</v>
      </c>
      <c r="H2007" s="38" t="s">
        <v>2533</v>
      </c>
      <c r="I2007" s="38" t="s">
        <v>77</v>
      </c>
      <c r="J2007" s="38" t="s">
        <v>115</v>
      </c>
      <c r="K2007" s="38" t="s">
        <v>79</v>
      </c>
      <c r="L2007" s="38" t="s">
        <v>89</v>
      </c>
      <c r="M2007" s="32">
        <v>17</v>
      </c>
    </row>
    <row r="2008" spans="1:13" s="32" customFormat="1" ht="15.75" customHeight="1">
      <c r="A2008" s="32">
        <v>2006</v>
      </c>
      <c r="B2008" s="38" t="s">
        <v>7512</v>
      </c>
      <c r="C2008" s="38" t="s">
        <v>7513</v>
      </c>
      <c r="D2008" s="38" t="s">
        <v>94</v>
      </c>
      <c r="E2008" s="32">
        <v>33</v>
      </c>
      <c r="F2008" s="51">
        <v>36437</v>
      </c>
      <c r="G2008" s="71">
        <f t="shared" ca="1" si="31"/>
        <v>20.770347687721966</v>
      </c>
      <c r="H2008" s="38" t="s">
        <v>847</v>
      </c>
      <c r="I2008" s="38" t="s">
        <v>88</v>
      </c>
      <c r="J2008" s="38" t="s">
        <v>115</v>
      </c>
      <c r="K2008" s="38" t="s">
        <v>79</v>
      </c>
      <c r="L2008" s="38" t="s">
        <v>80</v>
      </c>
      <c r="M2008" s="32">
        <v>2</v>
      </c>
    </row>
    <row r="2009" spans="1:13" s="32" customFormat="1" ht="15.75" customHeight="1">
      <c r="A2009" s="32">
        <v>2007</v>
      </c>
      <c r="B2009" s="38" t="s">
        <v>7514</v>
      </c>
      <c r="C2009" s="38" t="s">
        <v>7515</v>
      </c>
      <c r="D2009" s="38" t="s">
        <v>74</v>
      </c>
      <c r="E2009" s="32">
        <v>8</v>
      </c>
      <c r="F2009" s="51">
        <v>25671</v>
      </c>
      <c r="G2009" s="71">
        <f t="shared" ca="1" si="31"/>
        <v>50.266238098680873</v>
      </c>
      <c r="H2009" s="38" t="s">
        <v>190</v>
      </c>
      <c r="I2009" s="38" t="s">
        <v>77</v>
      </c>
      <c r="J2009" s="38" t="s">
        <v>78</v>
      </c>
      <c r="K2009" s="38" t="s">
        <v>79</v>
      </c>
      <c r="L2009" s="38" t="s">
        <v>80</v>
      </c>
      <c r="M2009" s="32">
        <v>15</v>
      </c>
    </row>
    <row r="2010" spans="1:13" s="32" customFormat="1" ht="15.75" customHeight="1">
      <c r="A2010" s="32">
        <v>2008</v>
      </c>
      <c r="B2010" s="38" t="s">
        <v>7516</v>
      </c>
      <c r="C2010" s="38" t="s">
        <v>7517</v>
      </c>
      <c r="D2010" s="38" t="s">
        <v>74</v>
      </c>
      <c r="E2010" s="32">
        <v>77</v>
      </c>
      <c r="F2010" s="51">
        <v>34177</v>
      </c>
      <c r="G2010" s="71">
        <f t="shared" ca="1" si="31"/>
        <v>26.962128509639776</v>
      </c>
      <c r="H2010" s="38" t="s">
        <v>459</v>
      </c>
      <c r="I2010" s="38" t="s">
        <v>96</v>
      </c>
      <c r="J2010" s="38" t="s">
        <v>78</v>
      </c>
      <c r="K2010" s="38" t="s">
        <v>79</v>
      </c>
      <c r="L2010" s="38" t="s">
        <v>80</v>
      </c>
      <c r="M2010" s="32">
        <v>3</v>
      </c>
    </row>
    <row r="2011" spans="1:13" s="32" customFormat="1" ht="15.75" customHeight="1">
      <c r="A2011" s="32">
        <v>2009</v>
      </c>
      <c r="B2011" s="38" t="s">
        <v>7518</v>
      </c>
      <c r="C2011" s="38" t="s">
        <v>7519</v>
      </c>
      <c r="D2011" s="38" t="s">
        <v>94</v>
      </c>
      <c r="E2011" s="32">
        <v>19</v>
      </c>
      <c r="F2011" s="51">
        <v>21991</v>
      </c>
      <c r="G2011" s="71">
        <f t="shared" ca="1" si="31"/>
        <v>60.348429879502788</v>
      </c>
      <c r="H2011" s="38" t="s">
        <v>564</v>
      </c>
      <c r="I2011" s="38" t="s">
        <v>158</v>
      </c>
      <c r="J2011" s="38" t="s">
        <v>97</v>
      </c>
      <c r="K2011" s="38" t="s">
        <v>79</v>
      </c>
      <c r="L2011" s="38" t="s">
        <v>80</v>
      </c>
      <c r="M2011" s="32">
        <v>19</v>
      </c>
    </row>
    <row r="2012" spans="1:13" s="32" customFormat="1" ht="15.75" customHeight="1">
      <c r="A2012" s="32">
        <v>2010</v>
      </c>
      <c r="B2012" s="38" t="s">
        <v>128</v>
      </c>
      <c r="C2012" s="38" t="s">
        <v>7520</v>
      </c>
      <c r="D2012" s="38" t="s">
        <v>74</v>
      </c>
      <c r="E2012" s="32">
        <v>88</v>
      </c>
      <c r="F2012" s="51">
        <v>27060</v>
      </c>
      <c r="G2012" s="71">
        <f t="shared" ca="1" si="31"/>
        <v>46.460758646626076</v>
      </c>
      <c r="H2012" s="38" t="s">
        <v>1558</v>
      </c>
      <c r="I2012" s="38" t="s">
        <v>77</v>
      </c>
      <c r="J2012" s="38" t="s">
        <v>115</v>
      </c>
      <c r="K2012" s="38" t="s">
        <v>79</v>
      </c>
      <c r="L2012" s="38" t="s">
        <v>80</v>
      </c>
      <c r="M2012" s="32">
        <v>7</v>
      </c>
    </row>
    <row r="2013" spans="1:13" s="32" customFormat="1" ht="15.75" customHeight="1">
      <c r="A2013" s="32">
        <v>2011</v>
      </c>
      <c r="B2013" s="38" t="s">
        <v>7521</v>
      </c>
      <c r="C2013" s="38" t="s">
        <v>7522</v>
      </c>
      <c r="D2013" s="38" t="s">
        <v>74</v>
      </c>
      <c r="E2013" s="32">
        <v>68</v>
      </c>
      <c r="F2013" s="51">
        <v>28512</v>
      </c>
      <c r="G2013" s="71">
        <f t="shared" ca="1" si="31"/>
        <v>42.482676454845254</v>
      </c>
      <c r="H2013" s="38" t="s">
        <v>568</v>
      </c>
      <c r="I2013" s="38" t="s">
        <v>77</v>
      </c>
      <c r="J2013" s="38" t="s">
        <v>115</v>
      </c>
      <c r="K2013" s="38" t="s">
        <v>79</v>
      </c>
      <c r="L2013" s="38" t="s">
        <v>80</v>
      </c>
      <c r="M2013" s="32">
        <v>12</v>
      </c>
    </row>
    <row r="2014" spans="1:13" s="32" customFormat="1" ht="15.75" customHeight="1">
      <c r="A2014" s="32">
        <v>2012</v>
      </c>
      <c r="B2014" s="38" t="s">
        <v>7523</v>
      </c>
      <c r="C2014" s="38" t="s">
        <v>7524</v>
      </c>
      <c r="D2014" s="38" t="s">
        <v>94</v>
      </c>
      <c r="E2014" s="32">
        <v>55</v>
      </c>
      <c r="F2014" s="51">
        <v>26549</v>
      </c>
      <c r="G2014" s="71">
        <f t="shared" ca="1" si="31"/>
        <v>47.860758646626074</v>
      </c>
      <c r="H2014" s="38" t="s">
        <v>3332</v>
      </c>
      <c r="I2014" s="38" t="s">
        <v>158</v>
      </c>
      <c r="J2014" s="38" t="s">
        <v>115</v>
      </c>
      <c r="K2014" s="38" t="s">
        <v>79</v>
      </c>
      <c r="L2014" s="38" t="s">
        <v>89</v>
      </c>
      <c r="M2014" s="32">
        <v>4</v>
      </c>
    </row>
    <row r="2015" spans="1:13" s="32" customFormat="1" ht="15.75" customHeight="1">
      <c r="A2015" s="32">
        <v>2013</v>
      </c>
      <c r="B2015" s="38" t="s">
        <v>7466</v>
      </c>
      <c r="C2015" s="38" t="s">
        <v>7525</v>
      </c>
      <c r="D2015" s="38" t="s">
        <v>94</v>
      </c>
      <c r="E2015" s="32">
        <v>99</v>
      </c>
      <c r="F2015" s="51">
        <v>34921</v>
      </c>
      <c r="G2015" s="71">
        <f t="shared" ca="1" si="31"/>
        <v>24.923772345256214</v>
      </c>
      <c r="H2015" s="38" t="s">
        <v>1611</v>
      </c>
      <c r="I2015" s="38" t="s">
        <v>158</v>
      </c>
      <c r="J2015" s="38" t="s">
        <v>97</v>
      </c>
      <c r="K2015" s="38" t="s">
        <v>79</v>
      </c>
      <c r="L2015" s="38" t="s">
        <v>80</v>
      </c>
      <c r="M2015" s="32">
        <v>19</v>
      </c>
    </row>
    <row r="2016" spans="1:13" s="32" customFormat="1" ht="15.75" customHeight="1">
      <c r="A2016" s="32">
        <v>2014</v>
      </c>
      <c r="B2016" s="38" t="s">
        <v>7526</v>
      </c>
      <c r="C2016" s="38" t="s">
        <v>7527</v>
      </c>
      <c r="D2016" s="38" t="s">
        <v>94</v>
      </c>
      <c r="E2016" s="32">
        <v>49</v>
      </c>
      <c r="F2016" s="51">
        <v>33018</v>
      </c>
      <c r="G2016" s="71">
        <f t="shared" ca="1" si="31"/>
        <v>30.1374709753932</v>
      </c>
      <c r="H2016" s="38" t="s">
        <v>172</v>
      </c>
      <c r="I2016" s="38" t="s">
        <v>77</v>
      </c>
      <c r="J2016" s="38" t="s">
        <v>78</v>
      </c>
      <c r="K2016" s="38" t="s">
        <v>79</v>
      </c>
      <c r="L2016" s="38" t="s">
        <v>80</v>
      </c>
      <c r="M2016" s="32">
        <v>8</v>
      </c>
    </row>
    <row r="2017" spans="1:13" s="32" customFormat="1" ht="15.75" customHeight="1">
      <c r="A2017" s="32">
        <v>2015</v>
      </c>
      <c r="B2017" s="38" t="s">
        <v>5112</v>
      </c>
      <c r="C2017" s="38" t="s">
        <v>7528</v>
      </c>
      <c r="D2017" s="38" t="s">
        <v>94</v>
      </c>
      <c r="E2017" s="32">
        <v>6</v>
      </c>
      <c r="F2017" s="51">
        <v>27079</v>
      </c>
      <c r="G2017" s="71">
        <f t="shared" ca="1" si="31"/>
        <v>46.408703852105532</v>
      </c>
      <c r="H2017" s="38" t="s">
        <v>1103</v>
      </c>
      <c r="I2017" s="38" t="s">
        <v>158</v>
      </c>
      <c r="J2017" s="38" t="s">
        <v>97</v>
      </c>
      <c r="K2017" s="38" t="s">
        <v>79</v>
      </c>
      <c r="L2017" s="38" t="s">
        <v>89</v>
      </c>
      <c r="M2017" s="32">
        <v>7</v>
      </c>
    </row>
    <row r="2018" spans="1:13" s="32" customFormat="1" ht="15.75" customHeight="1">
      <c r="A2018" s="32">
        <v>2016</v>
      </c>
      <c r="B2018" s="38" t="s">
        <v>4081</v>
      </c>
      <c r="C2018" s="38" t="s">
        <v>7529</v>
      </c>
      <c r="D2018" s="38" t="s">
        <v>94</v>
      </c>
      <c r="E2018" s="32">
        <v>89</v>
      </c>
      <c r="F2018" s="51">
        <v>36118</v>
      </c>
      <c r="G2018" s="71">
        <f t="shared" ca="1" si="31"/>
        <v>21.644320290461692</v>
      </c>
      <c r="H2018" s="38" t="s">
        <v>398</v>
      </c>
      <c r="I2018" s="38" t="s">
        <v>126</v>
      </c>
      <c r="J2018" s="38" t="s">
        <v>97</v>
      </c>
      <c r="K2018" s="38" t="s">
        <v>79</v>
      </c>
      <c r="L2018" s="38" t="s">
        <v>80</v>
      </c>
      <c r="M2018" s="32">
        <v>1</v>
      </c>
    </row>
    <row r="2019" spans="1:13" s="32" customFormat="1" ht="15.75" customHeight="1">
      <c r="A2019" s="32">
        <v>2017</v>
      </c>
      <c r="B2019" s="38" t="s">
        <v>7530</v>
      </c>
      <c r="C2019" s="38" t="s">
        <v>7531</v>
      </c>
      <c r="D2019" s="38" t="s">
        <v>74</v>
      </c>
      <c r="E2019" s="32">
        <v>67</v>
      </c>
      <c r="F2019" s="51">
        <v>34741</v>
      </c>
      <c r="G2019" s="71">
        <f t="shared" ca="1" si="31"/>
        <v>25.416923030187721</v>
      </c>
      <c r="H2019" s="38" t="s">
        <v>1629</v>
      </c>
      <c r="I2019" s="38" t="s">
        <v>96</v>
      </c>
      <c r="J2019" s="38" t="s">
        <v>97</v>
      </c>
      <c r="K2019" s="38" t="s">
        <v>79</v>
      </c>
      <c r="L2019" s="38" t="s">
        <v>80</v>
      </c>
      <c r="M2019" s="32">
        <v>6</v>
      </c>
    </row>
    <row r="2020" spans="1:13" s="32" customFormat="1" ht="15.75" customHeight="1">
      <c r="A2020" s="32">
        <v>2018</v>
      </c>
      <c r="B2020" s="38" t="s">
        <v>7532</v>
      </c>
      <c r="C2020" s="38" t="s">
        <v>6771</v>
      </c>
      <c r="D2020" s="38" t="s">
        <v>74</v>
      </c>
      <c r="E2020" s="32">
        <v>80</v>
      </c>
      <c r="F2020" s="51">
        <v>23041</v>
      </c>
      <c r="G2020" s="71">
        <f t="shared" ca="1" si="31"/>
        <v>57.471717550735669</v>
      </c>
      <c r="H2020" s="38" t="s">
        <v>847</v>
      </c>
      <c r="I2020" s="38" t="s">
        <v>96</v>
      </c>
      <c r="J2020" s="38" t="s">
        <v>97</v>
      </c>
      <c r="K2020" s="38" t="s">
        <v>79</v>
      </c>
      <c r="L2020" s="38" t="s">
        <v>89</v>
      </c>
      <c r="M2020" s="32">
        <v>12</v>
      </c>
    </row>
    <row r="2021" spans="1:13" s="32" customFormat="1" ht="15.75" customHeight="1">
      <c r="A2021" s="32">
        <v>2019</v>
      </c>
      <c r="B2021" s="38" t="s">
        <v>7287</v>
      </c>
      <c r="C2021" s="38" t="s">
        <v>7533</v>
      </c>
      <c r="D2021" s="38" t="s">
        <v>94</v>
      </c>
      <c r="E2021" s="32">
        <v>48</v>
      </c>
      <c r="F2021" s="51">
        <v>19615</v>
      </c>
      <c r="G2021" s="71">
        <f t="shared" ca="1" si="31"/>
        <v>66.858018920598681</v>
      </c>
      <c r="H2021" s="38" t="s">
        <v>157</v>
      </c>
      <c r="I2021" s="38" t="s">
        <v>114</v>
      </c>
      <c r="J2021" s="38" t="s">
        <v>115</v>
      </c>
      <c r="K2021" s="38" t="s">
        <v>79</v>
      </c>
      <c r="L2021" s="38" t="s">
        <v>89</v>
      </c>
      <c r="M2021" s="32">
        <v>17</v>
      </c>
    </row>
    <row r="2022" spans="1:13" s="32" customFormat="1" ht="15.75" customHeight="1">
      <c r="A2022" s="32">
        <v>2020</v>
      </c>
      <c r="B2022" s="38" t="s">
        <v>7534</v>
      </c>
      <c r="C2022" s="38" t="s">
        <v>7535</v>
      </c>
      <c r="D2022" s="38" t="s">
        <v>94</v>
      </c>
      <c r="E2022" s="32">
        <v>50</v>
      </c>
      <c r="F2022" s="51">
        <v>26059</v>
      </c>
      <c r="G2022" s="71">
        <f t="shared" ca="1" si="31"/>
        <v>49.203224400050736</v>
      </c>
      <c r="H2022" s="38" t="s">
        <v>477</v>
      </c>
      <c r="I2022" s="38" t="s">
        <v>88</v>
      </c>
      <c r="J2022" s="38" t="s">
        <v>97</v>
      </c>
      <c r="K2022" s="38" t="s">
        <v>79</v>
      </c>
      <c r="L2022" s="38" t="s">
        <v>80</v>
      </c>
      <c r="M2022" s="32">
        <v>14</v>
      </c>
    </row>
    <row r="2023" spans="1:13" s="32" customFormat="1" ht="15.75" hidden="1" customHeight="1">
      <c r="A2023" s="32">
        <v>2021</v>
      </c>
      <c r="B2023" s="38" t="s">
        <v>7536</v>
      </c>
      <c r="C2023" s="38" t="s">
        <v>7537</v>
      </c>
      <c r="D2023" s="38" t="s">
        <v>365</v>
      </c>
      <c r="E2023" s="32">
        <v>31</v>
      </c>
      <c r="G2023" s="59">
        <f t="shared" ca="1" si="31"/>
        <v>120.59774494799593</v>
      </c>
      <c r="H2023" s="38" t="s">
        <v>3250</v>
      </c>
      <c r="I2023" s="38" t="s">
        <v>137</v>
      </c>
      <c r="J2023" s="38" t="s">
        <v>115</v>
      </c>
      <c r="K2023" s="38" t="s">
        <v>79</v>
      </c>
      <c r="L2023" s="38" t="s">
        <v>80</v>
      </c>
    </row>
    <row r="2024" spans="1:13" s="32" customFormat="1" ht="15.75" hidden="1" customHeight="1">
      <c r="A2024" s="32">
        <v>2022</v>
      </c>
      <c r="B2024" s="38" t="s">
        <v>7538</v>
      </c>
      <c r="C2024" s="38" t="s">
        <v>7539</v>
      </c>
      <c r="D2024" s="38" t="s">
        <v>74</v>
      </c>
      <c r="E2024" s="32">
        <v>79</v>
      </c>
      <c r="F2024" s="51">
        <v>30135</v>
      </c>
      <c r="G2024" s="59">
        <f t="shared" ca="1" si="31"/>
        <v>38.036101112379498</v>
      </c>
      <c r="I2024" s="38" t="s">
        <v>137</v>
      </c>
      <c r="J2024" s="38" t="s">
        <v>97</v>
      </c>
      <c r="K2024" s="38" t="s">
        <v>79</v>
      </c>
      <c r="L2024" s="38" t="s">
        <v>89</v>
      </c>
      <c r="M2024" s="32">
        <v>7</v>
      </c>
    </row>
    <row r="2025" spans="1:13" s="32" customFormat="1" ht="15.75" customHeight="1">
      <c r="A2025" s="32">
        <v>2023</v>
      </c>
      <c r="B2025" s="38" t="s">
        <v>7540</v>
      </c>
      <c r="C2025" s="38" t="s">
        <v>7541</v>
      </c>
      <c r="D2025" s="38" t="s">
        <v>74</v>
      </c>
      <c r="E2025" s="32">
        <v>15</v>
      </c>
      <c r="F2025" s="51">
        <v>25944</v>
      </c>
      <c r="G2025" s="71">
        <f t="shared" ca="1" si="31"/>
        <v>49.518292893201419</v>
      </c>
      <c r="H2025" s="38" t="s">
        <v>172</v>
      </c>
      <c r="I2025" s="38" t="s">
        <v>200</v>
      </c>
      <c r="J2025" s="38" t="s">
        <v>115</v>
      </c>
      <c r="K2025" s="38" t="s">
        <v>79</v>
      </c>
      <c r="L2025" s="38" t="s">
        <v>89</v>
      </c>
      <c r="M2025" s="32">
        <v>10</v>
      </c>
    </row>
    <row r="2026" spans="1:13" s="32" customFormat="1" ht="15.75" customHeight="1">
      <c r="A2026" s="32">
        <v>2024</v>
      </c>
      <c r="B2026" s="38" t="s">
        <v>7542</v>
      </c>
      <c r="C2026" s="38" t="s">
        <v>7543</v>
      </c>
      <c r="D2026" s="38" t="s">
        <v>94</v>
      </c>
      <c r="E2026" s="32">
        <v>69</v>
      </c>
      <c r="F2026" s="51">
        <v>36721</v>
      </c>
      <c r="G2026" s="71">
        <f t="shared" ca="1" si="31"/>
        <v>19.992265495941144</v>
      </c>
      <c r="H2026" s="38" t="s">
        <v>568</v>
      </c>
      <c r="I2026" s="38" t="s">
        <v>137</v>
      </c>
      <c r="J2026" s="38" t="s">
        <v>78</v>
      </c>
      <c r="K2026" s="38" t="s">
        <v>79</v>
      </c>
      <c r="L2026" s="38" t="s">
        <v>80</v>
      </c>
      <c r="M2026" s="32">
        <v>2</v>
      </c>
    </row>
    <row r="2027" spans="1:13" s="32" customFormat="1" ht="15.75" customHeight="1">
      <c r="A2027" s="32">
        <v>2025</v>
      </c>
      <c r="B2027" s="38" t="s">
        <v>7544</v>
      </c>
      <c r="C2027" s="38" t="s">
        <v>7545</v>
      </c>
      <c r="D2027" s="38" t="s">
        <v>74</v>
      </c>
      <c r="E2027" s="32">
        <v>59</v>
      </c>
      <c r="F2027" s="51">
        <v>30056</v>
      </c>
      <c r="G2027" s="71">
        <f t="shared" ca="1" si="31"/>
        <v>38.252539468543887</v>
      </c>
      <c r="H2027" s="38" t="s">
        <v>310</v>
      </c>
      <c r="I2027" s="38" t="s">
        <v>200</v>
      </c>
      <c r="J2027" s="38" t="s">
        <v>78</v>
      </c>
      <c r="K2027" s="38" t="s">
        <v>79</v>
      </c>
      <c r="L2027" s="38" t="s">
        <v>80</v>
      </c>
      <c r="M2027" s="32">
        <v>3</v>
      </c>
    </row>
    <row r="2028" spans="1:13" s="32" customFormat="1" ht="15.75" customHeight="1">
      <c r="A2028" s="32">
        <v>2026</v>
      </c>
      <c r="B2028" s="38" t="s">
        <v>7546</v>
      </c>
      <c r="C2028" s="38" t="s">
        <v>7547</v>
      </c>
      <c r="D2028" s="38" t="s">
        <v>94</v>
      </c>
      <c r="E2028" s="32">
        <v>62</v>
      </c>
      <c r="F2028" s="51">
        <v>32038</v>
      </c>
      <c r="G2028" s="71">
        <f t="shared" ca="1" si="31"/>
        <v>32.822402482242516</v>
      </c>
      <c r="H2028" s="38" t="s">
        <v>87</v>
      </c>
      <c r="I2028" s="38" t="s">
        <v>88</v>
      </c>
      <c r="J2028" s="38" t="s">
        <v>78</v>
      </c>
      <c r="K2028" s="38" t="s">
        <v>79</v>
      </c>
      <c r="L2028" s="38" t="s">
        <v>80</v>
      </c>
      <c r="M2028" s="32">
        <v>7</v>
      </c>
    </row>
    <row r="2029" spans="1:13" s="32" customFormat="1" ht="15.75" customHeight="1">
      <c r="A2029" s="32">
        <v>2027</v>
      </c>
      <c r="B2029" s="38" t="s">
        <v>1348</v>
      </c>
      <c r="C2029" s="38" t="s">
        <v>6969</v>
      </c>
      <c r="D2029" s="38" t="s">
        <v>74</v>
      </c>
      <c r="E2029" s="32">
        <v>89</v>
      </c>
      <c r="F2029" s="51">
        <v>23622</v>
      </c>
      <c r="G2029" s="71">
        <f t="shared" ca="1" si="31"/>
        <v>55.87993672881786</v>
      </c>
      <c r="H2029" s="38" t="s">
        <v>357</v>
      </c>
      <c r="I2029" s="38" t="s">
        <v>200</v>
      </c>
      <c r="J2029" s="38" t="s">
        <v>115</v>
      </c>
      <c r="K2029" s="38" t="s">
        <v>79</v>
      </c>
      <c r="L2029" s="38" t="s">
        <v>89</v>
      </c>
      <c r="M2029" s="32">
        <v>10</v>
      </c>
    </row>
    <row r="2030" spans="1:13" s="32" customFormat="1" ht="15.75" customHeight="1">
      <c r="A2030" s="32">
        <v>2028</v>
      </c>
      <c r="B2030" s="38" t="s">
        <v>7548</v>
      </c>
      <c r="C2030" s="38" t="s">
        <v>7549</v>
      </c>
      <c r="D2030" s="38" t="s">
        <v>94</v>
      </c>
      <c r="E2030" s="32">
        <v>25</v>
      </c>
      <c r="F2030" s="51">
        <v>28104</v>
      </c>
      <c r="G2030" s="71">
        <f t="shared" ca="1" si="31"/>
        <v>43.600484674023335</v>
      </c>
      <c r="H2030" s="38" t="s">
        <v>511</v>
      </c>
      <c r="I2030" s="38" t="s">
        <v>126</v>
      </c>
      <c r="J2030" s="38" t="s">
        <v>97</v>
      </c>
      <c r="K2030" s="38" t="s">
        <v>79</v>
      </c>
      <c r="L2030" s="38" t="s">
        <v>80</v>
      </c>
      <c r="M2030" s="32">
        <v>18</v>
      </c>
    </row>
    <row r="2031" spans="1:13" s="32" customFormat="1" ht="15.75" customHeight="1">
      <c r="A2031" s="32">
        <v>2029</v>
      </c>
      <c r="B2031" s="38" t="s">
        <v>2396</v>
      </c>
      <c r="C2031" s="38" t="s">
        <v>7550</v>
      </c>
      <c r="D2031" s="38" t="s">
        <v>74</v>
      </c>
      <c r="E2031" s="32">
        <v>10</v>
      </c>
      <c r="F2031" s="51">
        <v>33673</v>
      </c>
      <c r="G2031" s="71">
        <f t="shared" ca="1" si="31"/>
        <v>28.342950427447995</v>
      </c>
      <c r="H2031" s="38" t="s">
        <v>223</v>
      </c>
      <c r="I2031" s="38" t="s">
        <v>77</v>
      </c>
      <c r="J2031" s="38" t="s">
        <v>78</v>
      </c>
      <c r="K2031" s="38" t="s">
        <v>79</v>
      </c>
      <c r="L2031" s="38" t="s">
        <v>89</v>
      </c>
      <c r="M2031" s="32">
        <v>7</v>
      </c>
    </row>
    <row r="2032" spans="1:13" s="32" customFormat="1" ht="15.75" customHeight="1">
      <c r="A2032" s="32">
        <v>2030</v>
      </c>
      <c r="B2032" s="38" t="s">
        <v>7551</v>
      </c>
      <c r="C2032" s="38" t="s">
        <v>7552</v>
      </c>
      <c r="D2032" s="38" t="s">
        <v>74</v>
      </c>
      <c r="E2032" s="32">
        <v>3</v>
      </c>
      <c r="F2032" s="51">
        <v>22290</v>
      </c>
      <c r="G2032" s="71">
        <f t="shared" ca="1" si="31"/>
        <v>59.529251797311005</v>
      </c>
      <c r="H2032" s="38" t="s">
        <v>2144</v>
      </c>
      <c r="I2032" s="38" t="s">
        <v>88</v>
      </c>
      <c r="J2032" s="38" t="s">
        <v>115</v>
      </c>
      <c r="K2032" s="38" t="s">
        <v>79</v>
      </c>
      <c r="L2032" s="38" t="s">
        <v>89</v>
      </c>
      <c r="M2032" s="32">
        <v>15</v>
      </c>
    </row>
    <row r="2033" spans="1:13" s="32" customFormat="1" ht="15.75" customHeight="1">
      <c r="A2033" s="32">
        <v>2031</v>
      </c>
      <c r="B2033" s="38" t="s">
        <v>1281</v>
      </c>
      <c r="C2033" s="38" t="s">
        <v>7553</v>
      </c>
      <c r="D2033" s="38" t="s">
        <v>74</v>
      </c>
      <c r="E2033" s="32">
        <v>99</v>
      </c>
      <c r="F2033" s="51">
        <v>31798</v>
      </c>
      <c r="G2033" s="71">
        <f t="shared" ca="1" si="31"/>
        <v>33.479936728817854</v>
      </c>
      <c r="H2033" s="38" t="s">
        <v>814</v>
      </c>
      <c r="I2033" s="38" t="s">
        <v>200</v>
      </c>
      <c r="J2033" s="38" t="s">
        <v>78</v>
      </c>
      <c r="K2033" s="38" t="s">
        <v>79</v>
      </c>
      <c r="L2033" s="38" t="s">
        <v>89</v>
      </c>
      <c r="M2033" s="32">
        <v>12</v>
      </c>
    </row>
    <row r="2034" spans="1:13" s="32" customFormat="1" ht="15.75" customHeight="1">
      <c r="A2034" s="32">
        <v>2032</v>
      </c>
      <c r="B2034" s="38" t="s">
        <v>7554</v>
      </c>
      <c r="C2034" s="38" t="s">
        <v>7555</v>
      </c>
      <c r="D2034" s="38" t="s">
        <v>74</v>
      </c>
      <c r="E2034" s="32">
        <v>98</v>
      </c>
      <c r="F2034" s="51">
        <v>30568</v>
      </c>
      <c r="G2034" s="71">
        <f t="shared" ca="1" si="31"/>
        <v>36.849799742516488</v>
      </c>
      <c r="H2034" s="38" t="s">
        <v>204</v>
      </c>
      <c r="I2034" s="38" t="s">
        <v>88</v>
      </c>
      <c r="J2034" s="38" t="s">
        <v>78</v>
      </c>
      <c r="K2034" s="38" t="s">
        <v>79</v>
      </c>
      <c r="L2034" s="38" t="s">
        <v>80</v>
      </c>
      <c r="M2034" s="32">
        <v>9</v>
      </c>
    </row>
    <row r="2035" spans="1:13" s="32" customFormat="1" ht="15.75" customHeight="1">
      <c r="A2035" s="32">
        <v>2033</v>
      </c>
      <c r="B2035" s="38" t="s">
        <v>7556</v>
      </c>
      <c r="C2035" s="38" t="s">
        <v>7557</v>
      </c>
      <c r="D2035" s="38" t="s">
        <v>74</v>
      </c>
      <c r="E2035" s="32">
        <v>36</v>
      </c>
      <c r="F2035" s="51">
        <v>26176</v>
      </c>
      <c r="G2035" s="71">
        <f t="shared" ca="1" si="31"/>
        <v>48.882676454845253</v>
      </c>
      <c r="H2035" s="38" t="s">
        <v>416</v>
      </c>
      <c r="I2035" s="38" t="s">
        <v>158</v>
      </c>
      <c r="J2035" s="38" t="s">
        <v>115</v>
      </c>
      <c r="K2035" s="38" t="s">
        <v>79</v>
      </c>
      <c r="L2035" s="38" t="s">
        <v>89</v>
      </c>
      <c r="M2035" s="32">
        <v>10</v>
      </c>
    </row>
    <row r="2036" spans="1:13" s="32" customFormat="1" ht="15.75" customHeight="1">
      <c r="A2036" s="32">
        <v>2034</v>
      </c>
      <c r="B2036" s="38" t="s">
        <v>7558</v>
      </c>
      <c r="C2036" s="38" t="s">
        <v>7559</v>
      </c>
      <c r="D2036" s="38" t="s">
        <v>94</v>
      </c>
      <c r="E2036" s="32">
        <v>87</v>
      </c>
      <c r="F2036" s="51">
        <v>27039</v>
      </c>
      <c r="G2036" s="71">
        <f t="shared" ca="1" si="31"/>
        <v>46.518292893201419</v>
      </c>
      <c r="H2036" s="38" t="s">
        <v>131</v>
      </c>
      <c r="I2036" s="38" t="s">
        <v>77</v>
      </c>
      <c r="J2036" s="38" t="s">
        <v>78</v>
      </c>
      <c r="K2036" s="38" t="s">
        <v>79</v>
      </c>
      <c r="L2036" s="38" t="s">
        <v>89</v>
      </c>
      <c r="M2036" s="32">
        <v>8</v>
      </c>
    </row>
    <row r="2037" spans="1:13" s="32" customFormat="1" ht="15.75" customHeight="1">
      <c r="A2037" s="32">
        <v>2035</v>
      </c>
      <c r="B2037" s="38" t="s">
        <v>6521</v>
      </c>
      <c r="C2037" s="38" t="s">
        <v>7560</v>
      </c>
      <c r="D2037" s="38" t="s">
        <v>74</v>
      </c>
      <c r="E2037" s="32">
        <v>40</v>
      </c>
      <c r="F2037" s="51">
        <v>29007</v>
      </c>
      <c r="G2037" s="71">
        <f t="shared" ca="1" si="31"/>
        <v>41.126512071283614</v>
      </c>
      <c r="H2037" s="38" t="s">
        <v>847</v>
      </c>
      <c r="I2037" s="38" t="s">
        <v>158</v>
      </c>
      <c r="J2037" s="38" t="s">
        <v>78</v>
      </c>
      <c r="K2037" s="38" t="s">
        <v>79</v>
      </c>
      <c r="L2037" s="38" t="s">
        <v>89</v>
      </c>
      <c r="M2037" s="32">
        <v>19</v>
      </c>
    </row>
    <row r="2038" spans="1:13" s="32" customFormat="1" ht="15.75" hidden="1" customHeight="1">
      <c r="A2038" s="32">
        <v>2036</v>
      </c>
      <c r="B2038" s="38" t="s">
        <v>7561</v>
      </c>
      <c r="C2038" s="38" t="s">
        <v>7562</v>
      </c>
      <c r="D2038" s="38" t="s">
        <v>94</v>
      </c>
      <c r="E2038" s="32">
        <v>11</v>
      </c>
      <c r="F2038" s="51">
        <v>28244</v>
      </c>
      <c r="G2038" s="59">
        <f t="shared" ca="1" si="31"/>
        <v>43.216923030187722</v>
      </c>
      <c r="I2038" s="38" t="s">
        <v>200</v>
      </c>
      <c r="J2038" s="38" t="s">
        <v>78</v>
      </c>
      <c r="K2038" s="38" t="s">
        <v>79</v>
      </c>
      <c r="L2038" s="38" t="s">
        <v>89</v>
      </c>
      <c r="M2038" s="32">
        <v>17</v>
      </c>
    </row>
    <row r="2039" spans="1:13" s="32" customFormat="1" ht="15.75" customHeight="1">
      <c r="A2039" s="32">
        <v>2037</v>
      </c>
      <c r="B2039" s="38" t="s">
        <v>7563</v>
      </c>
      <c r="C2039" s="38" t="s">
        <v>7564</v>
      </c>
      <c r="D2039" s="38" t="s">
        <v>74</v>
      </c>
      <c r="E2039" s="32">
        <v>19</v>
      </c>
      <c r="F2039" s="51">
        <v>32512</v>
      </c>
      <c r="G2039" s="71">
        <f t="shared" ca="1" si="31"/>
        <v>31.523772345256212</v>
      </c>
      <c r="H2039" s="38" t="s">
        <v>157</v>
      </c>
      <c r="I2039" s="38" t="s">
        <v>137</v>
      </c>
      <c r="J2039" s="38" t="s">
        <v>78</v>
      </c>
      <c r="K2039" s="38" t="s">
        <v>79</v>
      </c>
      <c r="L2039" s="38" t="s">
        <v>89</v>
      </c>
      <c r="M2039" s="32">
        <v>6</v>
      </c>
    </row>
    <row r="2040" spans="1:13" s="32" customFormat="1" ht="15.75" customHeight="1">
      <c r="A2040" s="32">
        <v>2038</v>
      </c>
      <c r="B2040" s="38" t="s">
        <v>6377</v>
      </c>
      <c r="C2040" s="38" t="s">
        <v>4857</v>
      </c>
      <c r="D2040" s="38" t="s">
        <v>94</v>
      </c>
      <c r="E2040" s="32">
        <v>9</v>
      </c>
      <c r="F2040" s="51">
        <v>21880</v>
      </c>
      <c r="G2040" s="71">
        <f t="shared" ca="1" si="31"/>
        <v>60.652539468543885</v>
      </c>
      <c r="H2040" s="38" t="s">
        <v>87</v>
      </c>
      <c r="I2040" s="38" t="s">
        <v>96</v>
      </c>
      <c r="J2040" s="38" t="s">
        <v>78</v>
      </c>
      <c r="K2040" s="38" t="s">
        <v>79</v>
      </c>
      <c r="L2040" s="38" t="s">
        <v>80</v>
      </c>
      <c r="M2040" s="32">
        <v>5</v>
      </c>
    </row>
    <row r="2041" spans="1:13" s="32" customFormat="1" ht="15.75" customHeight="1">
      <c r="A2041" s="32">
        <v>2039</v>
      </c>
      <c r="B2041" s="38" t="s">
        <v>7565</v>
      </c>
      <c r="C2041" s="38" t="s">
        <v>7566</v>
      </c>
      <c r="D2041" s="38" t="s">
        <v>94</v>
      </c>
      <c r="E2041" s="32">
        <v>38</v>
      </c>
      <c r="F2041" s="51">
        <v>28575</v>
      </c>
      <c r="G2041" s="71">
        <f t="shared" ca="1" si="31"/>
        <v>42.310073715119231</v>
      </c>
      <c r="H2041" s="38" t="s">
        <v>847</v>
      </c>
      <c r="I2041" s="38" t="s">
        <v>137</v>
      </c>
      <c r="J2041" s="38" t="s">
        <v>115</v>
      </c>
      <c r="K2041" s="38" t="s">
        <v>79</v>
      </c>
      <c r="L2041" s="38" t="s">
        <v>80</v>
      </c>
      <c r="M2041" s="32">
        <v>7</v>
      </c>
    </row>
    <row r="2042" spans="1:13" s="32" customFormat="1" ht="15.75" customHeight="1">
      <c r="A2042" s="32">
        <v>2040</v>
      </c>
      <c r="B2042" s="38" t="s">
        <v>7567</v>
      </c>
      <c r="C2042" s="38" t="s">
        <v>7568</v>
      </c>
      <c r="D2042" s="38" t="s">
        <v>74</v>
      </c>
      <c r="E2042" s="32">
        <v>25</v>
      </c>
      <c r="F2042" s="51">
        <v>25451</v>
      </c>
      <c r="G2042" s="71">
        <f t="shared" ca="1" si="31"/>
        <v>50.868977824708267</v>
      </c>
      <c r="H2042" s="38" t="s">
        <v>568</v>
      </c>
      <c r="I2042" s="38" t="s">
        <v>126</v>
      </c>
      <c r="J2042" s="38" t="s">
        <v>97</v>
      </c>
      <c r="K2042" s="38" t="s">
        <v>79</v>
      </c>
      <c r="L2042" s="38" t="s">
        <v>80</v>
      </c>
      <c r="M2042" s="32">
        <v>12</v>
      </c>
    </row>
    <row r="2043" spans="1:13" s="32" customFormat="1" ht="15.75" customHeight="1">
      <c r="A2043" s="32">
        <v>2041</v>
      </c>
      <c r="B2043" s="38" t="s">
        <v>7569</v>
      </c>
      <c r="C2043" s="38" t="s">
        <v>4111</v>
      </c>
      <c r="D2043" s="38" t="s">
        <v>74</v>
      </c>
      <c r="E2043" s="32">
        <v>52</v>
      </c>
      <c r="F2043" s="51">
        <v>21120</v>
      </c>
      <c r="G2043" s="71">
        <f t="shared" ca="1" si="31"/>
        <v>62.734731249365801</v>
      </c>
      <c r="H2043" s="38" t="s">
        <v>1997</v>
      </c>
      <c r="I2043" s="38" t="s">
        <v>96</v>
      </c>
      <c r="J2043" s="38" t="s">
        <v>78</v>
      </c>
      <c r="K2043" s="38" t="s">
        <v>79</v>
      </c>
      <c r="L2043" s="38" t="s">
        <v>89</v>
      </c>
      <c r="M2043" s="32">
        <v>17</v>
      </c>
    </row>
    <row r="2044" spans="1:13" s="32" customFormat="1" ht="15.75" customHeight="1">
      <c r="A2044" s="32">
        <v>2042</v>
      </c>
      <c r="B2044" s="38" t="s">
        <v>7179</v>
      </c>
      <c r="C2044" s="38" t="s">
        <v>7570</v>
      </c>
      <c r="D2044" s="38" t="s">
        <v>74</v>
      </c>
      <c r="E2044" s="32">
        <v>65</v>
      </c>
      <c r="F2044" s="51">
        <v>25064</v>
      </c>
      <c r="G2044" s="71">
        <f t="shared" ca="1" si="31"/>
        <v>51.929251797311011</v>
      </c>
      <c r="H2044" s="38" t="s">
        <v>1611</v>
      </c>
      <c r="I2044" s="38" t="s">
        <v>158</v>
      </c>
      <c r="J2044" s="38" t="s">
        <v>78</v>
      </c>
      <c r="K2044" s="38" t="s">
        <v>79</v>
      </c>
      <c r="L2044" s="38" t="s">
        <v>89</v>
      </c>
      <c r="M2044" s="32">
        <v>17</v>
      </c>
    </row>
    <row r="2045" spans="1:13" s="32" customFormat="1" ht="15.75" customHeight="1">
      <c r="A2045" s="32">
        <v>2043</v>
      </c>
      <c r="B2045" s="38" t="s">
        <v>7571</v>
      </c>
      <c r="C2045" s="38" t="s">
        <v>7572</v>
      </c>
      <c r="D2045" s="38" t="s">
        <v>94</v>
      </c>
      <c r="E2045" s="32">
        <v>67</v>
      </c>
      <c r="F2045" s="51">
        <v>28373</v>
      </c>
      <c r="G2045" s="71">
        <f t="shared" ca="1" si="31"/>
        <v>42.863498372653474</v>
      </c>
      <c r="H2045" s="38" t="s">
        <v>640</v>
      </c>
      <c r="I2045" s="38" t="s">
        <v>200</v>
      </c>
      <c r="J2045" s="38" t="s">
        <v>78</v>
      </c>
      <c r="K2045" s="38" t="s">
        <v>79</v>
      </c>
      <c r="L2045" s="38" t="s">
        <v>89</v>
      </c>
      <c r="M2045" s="32">
        <v>7</v>
      </c>
    </row>
    <row r="2046" spans="1:13" s="32" customFormat="1" ht="15.75" customHeight="1">
      <c r="A2046" s="32">
        <v>2044</v>
      </c>
      <c r="B2046" s="38" t="s">
        <v>7573</v>
      </c>
      <c r="C2046" s="38" t="s">
        <v>7574</v>
      </c>
      <c r="D2046" s="38" t="s">
        <v>94</v>
      </c>
      <c r="E2046" s="32">
        <v>84</v>
      </c>
      <c r="F2046" s="51">
        <v>36009</v>
      </c>
      <c r="G2046" s="71">
        <f t="shared" ca="1" si="31"/>
        <v>21.942950427447993</v>
      </c>
      <c r="H2046" s="38" t="s">
        <v>199</v>
      </c>
      <c r="I2046" s="38" t="s">
        <v>158</v>
      </c>
      <c r="J2046" s="38" t="s">
        <v>78</v>
      </c>
      <c r="K2046" s="38" t="s">
        <v>79</v>
      </c>
      <c r="L2046" s="38" t="s">
        <v>80</v>
      </c>
      <c r="M2046" s="32">
        <v>1</v>
      </c>
    </row>
    <row r="2047" spans="1:13" s="32" customFormat="1" ht="15.75" customHeight="1">
      <c r="A2047" s="32">
        <v>2045</v>
      </c>
      <c r="B2047" s="38" t="s">
        <v>7575</v>
      </c>
      <c r="C2047" s="38" t="s">
        <v>7576</v>
      </c>
      <c r="D2047" s="38" t="s">
        <v>94</v>
      </c>
      <c r="E2047" s="32">
        <v>15</v>
      </c>
      <c r="F2047" s="51">
        <v>30866</v>
      </c>
      <c r="G2047" s="71">
        <f t="shared" ca="1" si="31"/>
        <v>36.033361386352105</v>
      </c>
      <c r="H2047" s="38" t="s">
        <v>568</v>
      </c>
      <c r="I2047" s="38" t="s">
        <v>96</v>
      </c>
      <c r="J2047" s="38" t="s">
        <v>115</v>
      </c>
      <c r="K2047" s="38" t="s">
        <v>79</v>
      </c>
      <c r="L2047" s="38" t="s">
        <v>89</v>
      </c>
      <c r="M2047" s="32">
        <v>15</v>
      </c>
    </row>
    <row r="2048" spans="1:13" s="32" customFormat="1" ht="15.75" customHeight="1">
      <c r="A2048" s="32">
        <v>2046</v>
      </c>
      <c r="B2048" s="38" t="s">
        <v>5572</v>
      </c>
      <c r="C2048" s="38" t="s">
        <v>7577</v>
      </c>
      <c r="D2048" s="38" t="s">
        <v>94</v>
      </c>
      <c r="E2048" s="32">
        <v>3</v>
      </c>
      <c r="F2048" s="51">
        <v>21758</v>
      </c>
      <c r="G2048" s="71">
        <f t="shared" ca="1" si="31"/>
        <v>60.986786043886347</v>
      </c>
      <c r="H2048" s="38" t="s">
        <v>559</v>
      </c>
      <c r="I2048" s="38" t="s">
        <v>200</v>
      </c>
      <c r="J2048" s="38" t="s">
        <v>78</v>
      </c>
      <c r="K2048" s="38" t="s">
        <v>79</v>
      </c>
      <c r="L2048" s="38" t="s">
        <v>80</v>
      </c>
      <c r="M2048" s="32">
        <v>13</v>
      </c>
    </row>
    <row r="2049" spans="1:13" s="32" customFormat="1" ht="15.75" customHeight="1">
      <c r="A2049" s="32">
        <v>2047</v>
      </c>
      <c r="B2049" s="38" t="s">
        <v>6061</v>
      </c>
      <c r="C2049" s="38" t="s">
        <v>7578</v>
      </c>
      <c r="D2049" s="38" t="s">
        <v>94</v>
      </c>
      <c r="E2049" s="32">
        <v>45</v>
      </c>
      <c r="F2049" s="51">
        <v>27497</v>
      </c>
      <c r="G2049" s="71">
        <f t="shared" ca="1" si="31"/>
        <v>45.263498372653473</v>
      </c>
      <c r="H2049" s="38" t="s">
        <v>245</v>
      </c>
      <c r="I2049" s="38" t="s">
        <v>96</v>
      </c>
      <c r="J2049" s="38" t="s">
        <v>97</v>
      </c>
      <c r="K2049" s="38" t="s">
        <v>79</v>
      </c>
      <c r="L2049" s="38" t="s">
        <v>80</v>
      </c>
      <c r="M2049" s="32">
        <v>21</v>
      </c>
    </row>
    <row r="2050" spans="1:13" s="32" customFormat="1" ht="15.75" customHeight="1">
      <c r="A2050" s="32">
        <v>2048</v>
      </c>
      <c r="B2050" s="38" t="s">
        <v>4115</v>
      </c>
      <c r="C2050" s="38" t="s">
        <v>7579</v>
      </c>
      <c r="D2050" s="38" t="s">
        <v>94</v>
      </c>
      <c r="E2050" s="32">
        <v>22</v>
      </c>
      <c r="F2050" s="51">
        <v>22019</v>
      </c>
      <c r="G2050" s="71">
        <f t="shared" ca="1" si="31"/>
        <v>60.271717550735666</v>
      </c>
      <c r="H2050" s="38" t="s">
        <v>1367</v>
      </c>
      <c r="I2050" s="38" t="s">
        <v>96</v>
      </c>
      <c r="J2050" s="38" t="s">
        <v>115</v>
      </c>
      <c r="K2050" s="38" t="s">
        <v>79</v>
      </c>
      <c r="L2050" s="38" t="s">
        <v>89</v>
      </c>
      <c r="M2050" s="32">
        <v>13</v>
      </c>
    </row>
    <row r="2051" spans="1:13" s="32" customFormat="1" ht="15.75" customHeight="1">
      <c r="A2051" s="32">
        <v>2049</v>
      </c>
      <c r="B2051" s="38" t="s">
        <v>7580</v>
      </c>
      <c r="C2051" s="38" t="s">
        <v>7581</v>
      </c>
      <c r="D2051" s="38" t="s">
        <v>74</v>
      </c>
      <c r="E2051" s="32">
        <v>21</v>
      </c>
      <c r="F2051" s="51">
        <v>22689</v>
      </c>
      <c r="G2051" s="71">
        <f t="shared" ca="1" si="31"/>
        <v>58.436101112379504</v>
      </c>
      <c r="H2051" s="38" t="s">
        <v>426</v>
      </c>
      <c r="I2051" s="38" t="s">
        <v>77</v>
      </c>
      <c r="J2051" s="38" t="s">
        <v>115</v>
      </c>
      <c r="K2051" s="38" t="s">
        <v>79</v>
      </c>
      <c r="L2051" s="38" t="s">
        <v>89</v>
      </c>
      <c r="M2051" s="32">
        <v>5</v>
      </c>
    </row>
    <row r="2052" spans="1:13" s="32" customFormat="1" ht="15.75" customHeight="1">
      <c r="A2052" s="32">
        <v>2050</v>
      </c>
      <c r="B2052" s="38" t="s">
        <v>1894</v>
      </c>
      <c r="C2052" s="38" t="s">
        <v>7582</v>
      </c>
      <c r="D2052" s="38" t="s">
        <v>94</v>
      </c>
      <c r="E2052" s="32">
        <v>22</v>
      </c>
      <c r="F2052" s="51">
        <v>19901</v>
      </c>
      <c r="G2052" s="71">
        <f t="shared" ref="G2052:G2115" ca="1" si="32">(NOW()-F2052)/365</f>
        <v>66.074457276763056</v>
      </c>
      <c r="H2052" s="38" t="s">
        <v>301</v>
      </c>
      <c r="I2052" s="38" t="s">
        <v>200</v>
      </c>
      <c r="J2052" s="38" t="s">
        <v>78</v>
      </c>
      <c r="K2052" s="38" t="s">
        <v>79</v>
      </c>
      <c r="L2052" s="38" t="s">
        <v>80</v>
      </c>
      <c r="M2052" s="32">
        <v>5</v>
      </c>
    </row>
    <row r="2053" spans="1:13" s="32" customFormat="1" ht="15.75" customHeight="1">
      <c r="A2053" s="32">
        <v>2051</v>
      </c>
      <c r="B2053" s="38" t="s">
        <v>7583</v>
      </c>
      <c r="C2053" s="38" t="s">
        <v>7584</v>
      </c>
      <c r="D2053" s="38" t="s">
        <v>94</v>
      </c>
      <c r="E2053" s="32">
        <v>8</v>
      </c>
      <c r="F2053" s="51">
        <v>21716</v>
      </c>
      <c r="G2053" s="71">
        <f t="shared" ca="1" si="32"/>
        <v>61.101854537037035</v>
      </c>
      <c r="H2053" s="38" t="s">
        <v>682</v>
      </c>
      <c r="I2053" s="38" t="s">
        <v>77</v>
      </c>
      <c r="J2053" s="38" t="s">
        <v>97</v>
      </c>
      <c r="K2053" s="38" t="s">
        <v>79</v>
      </c>
      <c r="L2053" s="38" t="s">
        <v>89</v>
      </c>
      <c r="M2053" s="32">
        <v>20</v>
      </c>
    </row>
    <row r="2054" spans="1:13" s="32" customFormat="1" ht="15.75" hidden="1" customHeight="1">
      <c r="A2054" s="32">
        <v>2052</v>
      </c>
      <c r="B2054" s="38" t="s">
        <v>7585</v>
      </c>
      <c r="C2054" s="38" t="s">
        <v>7586</v>
      </c>
      <c r="D2054" s="38" t="s">
        <v>74</v>
      </c>
      <c r="E2054" s="32">
        <v>5</v>
      </c>
      <c r="F2054" s="51">
        <v>20423</v>
      </c>
      <c r="G2054" s="59">
        <f t="shared" ca="1" si="32"/>
        <v>64.644320290461692</v>
      </c>
      <c r="I2054" s="38" t="s">
        <v>126</v>
      </c>
      <c r="J2054" s="38" t="s">
        <v>78</v>
      </c>
      <c r="K2054" s="38" t="s">
        <v>79</v>
      </c>
      <c r="L2054" s="38" t="s">
        <v>80</v>
      </c>
      <c r="M2054" s="32">
        <v>8</v>
      </c>
    </row>
    <row r="2055" spans="1:13" s="32" customFormat="1" ht="15.75" hidden="1" customHeight="1">
      <c r="A2055" s="32">
        <v>2053</v>
      </c>
      <c r="B2055" s="38" t="s">
        <v>7587</v>
      </c>
      <c r="C2055" s="38" t="s">
        <v>5840</v>
      </c>
      <c r="D2055" s="38" t="s">
        <v>74</v>
      </c>
      <c r="E2055" s="32">
        <v>7</v>
      </c>
      <c r="F2055" s="51">
        <v>28638</v>
      </c>
      <c r="G2055" s="59">
        <f t="shared" ca="1" si="32"/>
        <v>42.1374709753932</v>
      </c>
      <c r="I2055" s="38" t="s">
        <v>96</v>
      </c>
      <c r="J2055" s="38" t="s">
        <v>97</v>
      </c>
      <c r="K2055" s="38" t="s">
        <v>79</v>
      </c>
      <c r="L2055" s="38" t="s">
        <v>80</v>
      </c>
      <c r="M2055" s="32">
        <v>11</v>
      </c>
    </row>
    <row r="2056" spans="1:13" s="32" customFormat="1" ht="15.75" hidden="1" customHeight="1">
      <c r="A2056" s="32">
        <v>2054</v>
      </c>
      <c r="B2056" s="38" t="s">
        <v>7588</v>
      </c>
      <c r="C2056" s="38" t="s">
        <v>7589</v>
      </c>
      <c r="D2056" s="38" t="s">
        <v>74</v>
      </c>
      <c r="E2056" s="32">
        <v>12</v>
      </c>
      <c r="F2056" s="51">
        <v>34932</v>
      </c>
      <c r="G2056" s="59">
        <f t="shared" ca="1" si="32"/>
        <v>24.893635358954842</v>
      </c>
      <c r="I2056" s="38" t="s">
        <v>77</v>
      </c>
      <c r="J2056" s="38" t="s">
        <v>78</v>
      </c>
      <c r="K2056" s="38" t="s">
        <v>79</v>
      </c>
      <c r="L2056" s="38" t="s">
        <v>80</v>
      </c>
      <c r="M2056" s="32">
        <v>22</v>
      </c>
    </row>
    <row r="2057" spans="1:13" s="32" customFormat="1" ht="15.75" customHeight="1">
      <c r="A2057" s="32">
        <v>2055</v>
      </c>
      <c r="B2057" s="38" t="s">
        <v>7590</v>
      </c>
      <c r="C2057" s="38" t="s">
        <v>7591</v>
      </c>
      <c r="D2057" s="38" t="s">
        <v>74</v>
      </c>
      <c r="E2057" s="32">
        <v>46</v>
      </c>
      <c r="F2057" s="51">
        <v>29478</v>
      </c>
      <c r="G2057" s="71">
        <f t="shared" ca="1" si="32"/>
        <v>39.836101112379502</v>
      </c>
      <c r="H2057" s="38" t="s">
        <v>4516</v>
      </c>
      <c r="I2057" s="38" t="s">
        <v>126</v>
      </c>
      <c r="J2057" s="38" t="s">
        <v>115</v>
      </c>
      <c r="K2057" s="38" t="s">
        <v>79</v>
      </c>
      <c r="L2057" s="38" t="s">
        <v>89</v>
      </c>
      <c r="M2057" s="32">
        <v>7</v>
      </c>
    </row>
    <row r="2058" spans="1:13" s="32" customFormat="1" ht="15.75" customHeight="1">
      <c r="A2058" s="32">
        <v>2056</v>
      </c>
      <c r="B2058" s="38" t="s">
        <v>7592</v>
      </c>
      <c r="C2058" s="38" t="s">
        <v>7593</v>
      </c>
      <c r="D2058" s="38" t="s">
        <v>94</v>
      </c>
      <c r="E2058" s="32">
        <v>65</v>
      </c>
      <c r="F2058" s="51">
        <v>31475</v>
      </c>
      <c r="G2058" s="71">
        <f t="shared" ca="1" si="32"/>
        <v>34.364868235667174</v>
      </c>
      <c r="H2058" s="38" t="s">
        <v>477</v>
      </c>
      <c r="I2058" s="38" t="s">
        <v>88</v>
      </c>
      <c r="J2058" s="38" t="s">
        <v>115</v>
      </c>
      <c r="K2058" s="38" t="s">
        <v>79</v>
      </c>
      <c r="L2058" s="38" t="s">
        <v>89</v>
      </c>
      <c r="M2058" s="32">
        <v>22</v>
      </c>
    </row>
    <row r="2059" spans="1:13" s="32" customFormat="1" ht="15.75" customHeight="1">
      <c r="A2059" s="32">
        <v>2057</v>
      </c>
      <c r="B2059" s="38" t="s">
        <v>2146</v>
      </c>
      <c r="C2059" s="38" t="s">
        <v>6160</v>
      </c>
      <c r="D2059" s="38" t="s">
        <v>94</v>
      </c>
      <c r="E2059" s="32">
        <v>99</v>
      </c>
      <c r="F2059" s="51">
        <v>21827</v>
      </c>
      <c r="G2059" s="71">
        <f t="shared" ca="1" si="32"/>
        <v>60.797744947995938</v>
      </c>
      <c r="H2059" s="38" t="s">
        <v>136</v>
      </c>
      <c r="I2059" s="38" t="s">
        <v>77</v>
      </c>
      <c r="J2059" s="38" t="s">
        <v>97</v>
      </c>
      <c r="K2059" s="38" t="s">
        <v>79</v>
      </c>
      <c r="L2059" s="38" t="s">
        <v>80</v>
      </c>
      <c r="M2059" s="32">
        <v>15</v>
      </c>
    </row>
    <row r="2060" spans="1:13" s="32" customFormat="1" ht="15.75" customHeight="1">
      <c r="A2060" s="32">
        <v>2058</v>
      </c>
      <c r="B2060" s="38" t="s">
        <v>7594</v>
      </c>
      <c r="C2060" s="38" t="s">
        <v>7595</v>
      </c>
      <c r="D2060" s="38" t="s">
        <v>94</v>
      </c>
      <c r="E2060" s="32">
        <v>99</v>
      </c>
      <c r="F2060" s="51">
        <v>28525</v>
      </c>
      <c r="G2060" s="71">
        <f t="shared" ca="1" si="32"/>
        <v>42.44706001648909</v>
      </c>
      <c r="H2060" s="38" t="s">
        <v>1303</v>
      </c>
      <c r="I2060" s="38" t="s">
        <v>321</v>
      </c>
      <c r="J2060" s="38" t="s">
        <v>115</v>
      </c>
      <c r="K2060" s="38" t="s">
        <v>79</v>
      </c>
      <c r="L2060" s="38" t="s">
        <v>89</v>
      </c>
      <c r="M2060" s="32">
        <v>7</v>
      </c>
    </row>
    <row r="2061" spans="1:13" s="32" customFormat="1" ht="15.75" customHeight="1">
      <c r="A2061" s="32">
        <v>2059</v>
      </c>
      <c r="B2061" s="38" t="s">
        <v>7596</v>
      </c>
      <c r="C2061" s="38" t="s">
        <v>7597</v>
      </c>
      <c r="D2061" s="38" t="s">
        <v>94</v>
      </c>
      <c r="E2061" s="32">
        <v>21</v>
      </c>
      <c r="F2061" s="51">
        <v>28171</v>
      </c>
      <c r="G2061" s="71">
        <f t="shared" ca="1" si="32"/>
        <v>43.416923030187718</v>
      </c>
      <c r="H2061" s="38" t="s">
        <v>699</v>
      </c>
      <c r="I2061" s="38" t="s">
        <v>200</v>
      </c>
      <c r="J2061" s="38" t="s">
        <v>115</v>
      </c>
      <c r="K2061" s="38" t="s">
        <v>79</v>
      </c>
      <c r="L2061" s="38" t="s">
        <v>89</v>
      </c>
      <c r="M2061" s="32">
        <v>12</v>
      </c>
    </row>
    <row r="2062" spans="1:13" s="32" customFormat="1" ht="15.75" customHeight="1">
      <c r="A2062" s="32">
        <v>2060</v>
      </c>
      <c r="B2062" s="38" t="s">
        <v>7598</v>
      </c>
      <c r="C2062" s="38" t="s">
        <v>7599</v>
      </c>
      <c r="D2062" s="38" t="s">
        <v>94</v>
      </c>
      <c r="E2062" s="32">
        <v>17</v>
      </c>
      <c r="F2062" s="51">
        <v>21573</v>
      </c>
      <c r="G2062" s="71">
        <f t="shared" ca="1" si="32"/>
        <v>61.49363535895484</v>
      </c>
      <c r="H2062" s="38" t="s">
        <v>2711</v>
      </c>
      <c r="I2062" s="38" t="s">
        <v>96</v>
      </c>
      <c r="J2062" s="38" t="s">
        <v>78</v>
      </c>
      <c r="K2062" s="38" t="s">
        <v>79</v>
      </c>
      <c r="L2062" s="38" t="s">
        <v>89</v>
      </c>
      <c r="M2062" s="32">
        <v>17</v>
      </c>
    </row>
    <row r="2063" spans="1:13" s="32" customFormat="1" ht="15.75" customHeight="1">
      <c r="A2063" s="32">
        <v>2061</v>
      </c>
      <c r="B2063" s="38" t="s">
        <v>4181</v>
      </c>
      <c r="D2063" s="38" t="s">
        <v>94</v>
      </c>
      <c r="E2063" s="32">
        <v>71</v>
      </c>
      <c r="F2063" s="51">
        <v>30340</v>
      </c>
      <c r="G2063" s="71">
        <f t="shared" ca="1" si="32"/>
        <v>37.474457276763061</v>
      </c>
      <c r="H2063" s="38" t="s">
        <v>1068</v>
      </c>
      <c r="I2063" s="38" t="s">
        <v>77</v>
      </c>
      <c r="J2063" s="38" t="s">
        <v>115</v>
      </c>
      <c r="K2063" s="38" t="s">
        <v>79</v>
      </c>
      <c r="L2063" s="38" t="s">
        <v>89</v>
      </c>
      <c r="M2063" s="32">
        <v>4</v>
      </c>
    </row>
    <row r="2064" spans="1:13" s="32" customFormat="1" ht="15.75" customHeight="1">
      <c r="A2064" s="32">
        <v>2062</v>
      </c>
      <c r="B2064" s="38" t="s">
        <v>7600</v>
      </c>
      <c r="C2064" s="38" t="s">
        <v>7601</v>
      </c>
      <c r="D2064" s="38" t="s">
        <v>74</v>
      </c>
      <c r="E2064" s="32">
        <v>67</v>
      </c>
      <c r="F2064" s="51">
        <v>27991</v>
      </c>
      <c r="G2064" s="71">
        <f t="shared" ca="1" si="32"/>
        <v>43.910073715119225</v>
      </c>
      <c r="H2064" s="38" t="s">
        <v>626</v>
      </c>
      <c r="I2064" s="38" t="s">
        <v>126</v>
      </c>
      <c r="J2064" s="38" t="s">
        <v>78</v>
      </c>
      <c r="K2064" s="38" t="s">
        <v>79</v>
      </c>
      <c r="L2064" s="38" t="s">
        <v>89</v>
      </c>
      <c r="M2064" s="32">
        <v>18</v>
      </c>
    </row>
    <row r="2065" spans="1:13" s="32" customFormat="1" ht="15.75" customHeight="1">
      <c r="A2065" s="32">
        <v>2063</v>
      </c>
      <c r="B2065" s="38" t="s">
        <v>7070</v>
      </c>
      <c r="C2065" s="38" t="s">
        <v>7602</v>
      </c>
      <c r="D2065" s="38" t="s">
        <v>74</v>
      </c>
      <c r="E2065" s="32">
        <v>55</v>
      </c>
      <c r="F2065" s="51">
        <v>23179</v>
      </c>
      <c r="G2065" s="71">
        <f t="shared" ca="1" si="32"/>
        <v>57.093635358954842</v>
      </c>
      <c r="H2065" s="38" t="s">
        <v>163</v>
      </c>
      <c r="I2065" s="38" t="s">
        <v>158</v>
      </c>
      <c r="J2065" s="38" t="s">
        <v>97</v>
      </c>
      <c r="K2065" s="38" t="s">
        <v>79</v>
      </c>
      <c r="L2065" s="38" t="s">
        <v>89</v>
      </c>
      <c r="M2065" s="32">
        <v>16</v>
      </c>
    </row>
    <row r="2066" spans="1:13" s="32" customFormat="1" ht="15.75" customHeight="1">
      <c r="A2066" s="32">
        <v>2064</v>
      </c>
      <c r="B2066" s="38" t="s">
        <v>7603</v>
      </c>
      <c r="C2066" s="38" t="s">
        <v>7604</v>
      </c>
      <c r="D2066" s="38" t="s">
        <v>74</v>
      </c>
      <c r="E2066" s="32">
        <v>99</v>
      </c>
      <c r="F2066" s="51">
        <v>25342</v>
      </c>
      <c r="G2066" s="71">
        <f t="shared" ca="1" si="32"/>
        <v>51.167607961694571</v>
      </c>
      <c r="H2066" s="38" t="s">
        <v>157</v>
      </c>
      <c r="I2066" s="38" t="s">
        <v>158</v>
      </c>
      <c r="J2066" s="38" t="s">
        <v>78</v>
      </c>
      <c r="K2066" s="38" t="s">
        <v>79</v>
      </c>
      <c r="L2066" s="38" t="s">
        <v>80</v>
      </c>
      <c r="M2066" s="32">
        <v>18</v>
      </c>
    </row>
    <row r="2067" spans="1:13" s="32" customFormat="1" ht="15.75" customHeight="1">
      <c r="A2067" s="32">
        <v>2065</v>
      </c>
      <c r="B2067" s="38" t="s">
        <v>7605</v>
      </c>
      <c r="C2067" s="38" t="s">
        <v>7606</v>
      </c>
      <c r="D2067" s="38" t="s">
        <v>74</v>
      </c>
      <c r="E2067" s="32">
        <v>66</v>
      </c>
      <c r="F2067" s="51">
        <v>28562</v>
      </c>
      <c r="G2067" s="71">
        <f t="shared" ca="1" si="32"/>
        <v>42.345690153475388</v>
      </c>
      <c r="H2067" s="38" t="s">
        <v>1068</v>
      </c>
      <c r="I2067" s="38" t="s">
        <v>126</v>
      </c>
      <c r="J2067" s="38" t="s">
        <v>78</v>
      </c>
      <c r="K2067" s="38" t="s">
        <v>79</v>
      </c>
      <c r="L2067" s="38" t="s">
        <v>80</v>
      </c>
      <c r="M2067" s="32">
        <v>12</v>
      </c>
    </row>
    <row r="2068" spans="1:13" s="32" customFormat="1" ht="15.75" customHeight="1">
      <c r="A2068" s="32">
        <v>2066</v>
      </c>
      <c r="B2068" s="38" t="s">
        <v>1920</v>
      </c>
      <c r="C2068" s="38" t="s">
        <v>7607</v>
      </c>
      <c r="D2068" s="38" t="s">
        <v>74</v>
      </c>
      <c r="E2068" s="32">
        <v>91</v>
      </c>
      <c r="F2068" s="51">
        <v>25558</v>
      </c>
      <c r="G2068" s="71">
        <f t="shared" ca="1" si="32"/>
        <v>50.575827139776763</v>
      </c>
      <c r="H2068" s="38" t="s">
        <v>595</v>
      </c>
      <c r="I2068" s="38" t="s">
        <v>158</v>
      </c>
      <c r="J2068" s="38" t="s">
        <v>115</v>
      </c>
      <c r="K2068" s="38" t="s">
        <v>79</v>
      </c>
      <c r="L2068" s="38" t="s">
        <v>80</v>
      </c>
      <c r="M2068" s="32">
        <v>12</v>
      </c>
    </row>
    <row r="2069" spans="1:13" s="32" customFormat="1" ht="15.75" customHeight="1">
      <c r="A2069" s="32">
        <v>2067</v>
      </c>
      <c r="B2069" s="38" t="s">
        <v>7022</v>
      </c>
      <c r="C2069" s="38" t="s">
        <v>7608</v>
      </c>
      <c r="D2069" s="38" t="s">
        <v>74</v>
      </c>
      <c r="E2069" s="32">
        <v>81</v>
      </c>
      <c r="F2069" s="51">
        <v>28980</v>
      </c>
      <c r="G2069" s="71">
        <f t="shared" ca="1" si="32"/>
        <v>41.200484674023336</v>
      </c>
      <c r="H2069" s="38" t="s">
        <v>1611</v>
      </c>
      <c r="I2069" s="38" t="s">
        <v>158</v>
      </c>
      <c r="J2069" s="38" t="s">
        <v>78</v>
      </c>
      <c r="K2069" s="38" t="s">
        <v>79</v>
      </c>
      <c r="L2069" s="38" t="s">
        <v>89</v>
      </c>
      <c r="M2069" s="32">
        <v>17</v>
      </c>
    </row>
    <row r="2070" spans="1:13" s="32" customFormat="1" ht="15.75" customHeight="1">
      <c r="A2070" s="32">
        <v>2068</v>
      </c>
      <c r="B2070" s="38" t="s">
        <v>7609</v>
      </c>
      <c r="C2070" s="38" t="s">
        <v>7610</v>
      </c>
      <c r="D2070" s="38" t="s">
        <v>94</v>
      </c>
      <c r="E2070" s="32">
        <v>23</v>
      </c>
      <c r="F2070" s="51">
        <v>20675</v>
      </c>
      <c r="G2070" s="71">
        <f t="shared" ca="1" si="32"/>
        <v>63.953909331557583</v>
      </c>
      <c r="H2070" s="38" t="s">
        <v>403</v>
      </c>
      <c r="I2070" s="38" t="s">
        <v>200</v>
      </c>
      <c r="J2070" s="38" t="s">
        <v>115</v>
      </c>
      <c r="K2070" s="38" t="s">
        <v>79</v>
      </c>
      <c r="L2070" s="38" t="s">
        <v>89</v>
      </c>
      <c r="M2070" s="32">
        <v>8</v>
      </c>
    </row>
    <row r="2071" spans="1:13" s="32" customFormat="1" ht="15.75" hidden="1" customHeight="1">
      <c r="A2071" s="32">
        <v>2069</v>
      </c>
      <c r="B2071" s="38" t="s">
        <v>7611</v>
      </c>
      <c r="C2071" s="38" t="s">
        <v>7612</v>
      </c>
      <c r="D2071" s="38" t="s">
        <v>365</v>
      </c>
      <c r="E2071" s="32">
        <v>32</v>
      </c>
      <c r="G2071" s="59">
        <f t="shared" ca="1" si="32"/>
        <v>120.59774494799593</v>
      </c>
      <c r="H2071" s="38" t="s">
        <v>1191</v>
      </c>
      <c r="I2071" s="38" t="s">
        <v>137</v>
      </c>
      <c r="J2071" s="38" t="s">
        <v>78</v>
      </c>
      <c r="K2071" s="38" t="s">
        <v>79</v>
      </c>
      <c r="L2071" s="38" t="s">
        <v>80</v>
      </c>
    </row>
    <row r="2072" spans="1:13" s="32" customFormat="1" ht="15.75" customHeight="1">
      <c r="A2072" s="32">
        <v>2070</v>
      </c>
      <c r="B2072" s="38" t="s">
        <v>5126</v>
      </c>
      <c r="C2072" s="38" t="s">
        <v>7613</v>
      </c>
      <c r="D2072" s="38" t="s">
        <v>94</v>
      </c>
      <c r="E2072" s="32">
        <v>0</v>
      </c>
      <c r="F2072" s="51">
        <v>29925</v>
      </c>
      <c r="G2072" s="71">
        <f t="shared" ca="1" si="32"/>
        <v>38.611443578132928</v>
      </c>
      <c r="H2072" s="38" t="s">
        <v>263</v>
      </c>
      <c r="I2072" s="38" t="s">
        <v>200</v>
      </c>
      <c r="J2072" s="38" t="s">
        <v>78</v>
      </c>
      <c r="K2072" s="38" t="s">
        <v>79</v>
      </c>
      <c r="L2072" s="38" t="s">
        <v>89</v>
      </c>
      <c r="M2072" s="32">
        <v>8</v>
      </c>
    </row>
    <row r="2073" spans="1:13" s="32" customFormat="1" ht="15.75" hidden="1" customHeight="1">
      <c r="A2073" s="32">
        <v>2071</v>
      </c>
      <c r="B2073" s="38" t="s">
        <v>2649</v>
      </c>
      <c r="C2073" s="38" t="s">
        <v>7614</v>
      </c>
      <c r="D2073" s="38" t="s">
        <v>94</v>
      </c>
      <c r="E2073" s="32">
        <v>69</v>
      </c>
      <c r="F2073" s="51">
        <v>28528</v>
      </c>
      <c r="G2073" s="59">
        <f t="shared" ca="1" si="32"/>
        <v>42.438840838406897</v>
      </c>
      <c r="I2073" s="38" t="s">
        <v>200</v>
      </c>
      <c r="J2073" s="38" t="s">
        <v>78</v>
      </c>
      <c r="K2073" s="38" t="s">
        <v>79</v>
      </c>
      <c r="L2073" s="38" t="s">
        <v>89</v>
      </c>
      <c r="M2073" s="32">
        <v>10</v>
      </c>
    </row>
    <row r="2074" spans="1:13" s="32" customFormat="1" ht="15.75" customHeight="1">
      <c r="A2074" s="32">
        <v>2072</v>
      </c>
      <c r="B2074" s="38" t="s">
        <v>7615</v>
      </c>
      <c r="C2074" s="38" t="s">
        <v>7616</v>
      </c>
      <c r="D2074" s="38" t="s">
        <v>94</v>
      </c>
      <c r="E2074" s="32">
        <v>30</v>
      </c>
      <c r="F2074" s="51">
        <v>22026</v>
      </c>
      <c r="G2074" s="71">
        <f t="shared" ca="1" si="32"/>
        <v>60.252539468543887</v>
      </c>
      <c r="H2074" s="38" t="s">
        <v>147</v>
      </c>
      <c r="I2074" s="38" t="s">
        <v>96</v>
      </c>
      <c r="J2074" s="38" t="s">
        <v>78</v>
      </c>
      <c r="K2074" s="38" t="s">
        <v>79</v>
      </c>
      <c r="L2074" s="38" t="s">
        <v>80</v>
      </c>
      <c r="M2074" s="32">
        <v>9</v>
      </c>
    </row>
    <row r="2075" spans="1:13" s="32" customFormat="1" ht="15.75" hidden="1" customHeight="1">
      <c r="A2075" s="32">
        <v>2073</v>
      </c>
      <c r="B2075" s="38" t="s">
        <v>7617</v>
      </c>
      <c r="D2075" s="38" t="s">
        <v>94</v>
      </c>
      <c r="E2075" s="32">
        <v>87</v>
      </c>
      <c r="F2075" s="51">
        <v>27059</v>
      </c>
      <c r="G2075" s="59">
        <f t="shared" ca="1" si="32"/>
        <v>46.463498372653476</v>
      </c>
      <c r="I2075" s="38" t="s">
        <v>77</v>
      </c>
      <c r="J2075" s="38" t="s">
        <v>115</v>
      </c>
      <c r="K2075" s="38" t="s">
        <v>79</v>
      </c>
      <c r="L2075" s="38" t="s">
        <v>80</v>
      </c>
      <c r="M2075" s="32">
        <v>10</v>
      </c>
    </row>
    <row r="2076" spans="1:13" s="32" customFormat="1" ht="15.75" hidden="1" customHeight="1">
      <c r="A2076" s="32">
        <v>2074</v>
      </c>
      <c r="B2076" s="38" t="s">
        <v>7618</v>
      </c>
      <c r="C2076" s="38" t="s">
        <v>7619</v>
      </c>
      <c r="D2076" s="38" t="s">
        <v>94</v>
      </c>
      <c r="E2076" s="32">
        <v>90</v>
      </c>
      <c r="F2076" s="51">
        <v>35592</v>
      </c>
      <c r="G2076" s="59">
        <f t="shared" ca="1" si="32"/>
        <v>23.085416180872652</v>
      </c>
      <c r="I2076" s="38" t="s">
        <v>96</v>
      </c>
      <c r="J2076" s="38" t="s">
        <v>78</v>
      </c>
      <c r="K2076" s="38" t="s">
        <v>79</v>
      </c>
      <c r="L2076" s="38" t="s">
        <v>89</v>
      </c>
      <c r="M2076" s="32">
        <v>4</v>
      </c>
    </row>
    <row r="2077" spans="1:13" s="32" customFormat="1" ht="15.75" customHeight="1">
      <c r="A2077" s="32">
        <v>2075</v>
      </c>
      <c r="B2077" s="38" t="s">
        <v>7620</v>
      </c>
      <c r="C2077" s="38" t="s">
        <v>7621</v>
      </c>
      <c r="D2077" s="38" t="s">
        <v>94</v>
      </c>
      <c r="E2077" s="32">
        <v>95</v>
      </c>
      <c r="F2077" s="51">
        <v>26777</v>
      </c>
      <c r="G2077" s="71">
        <f t="shared" ca="1" si="32"/>
        <v>47.236101112379501</v>
      </c>
      <c r="H2077" s="38" t="s">
        <v>776</v>
      </c>
      <c r="I2077" s="38" t="s">
        <v>77</v>
      </c>
      <c r="J2077" s="38" t="s">
        <v>78</v>
      </c>
      <c r="K2077" s="38" t="s">
        <v>79</v>
      </c>
      <c r="L2077" s="38" t="s">
        <v>89</v>
      </c>
      <c r="M2077" s="32">
        <v>8</v>
      </c>
    </row>
    <row r="2078" spans="1:13" s="32" customFormat="1" ht="15.75" customHeight="1">
      <c r="A2078" s="32">
        <v>2076</v>
      </c>
      <c r="B2078" s="38" t="s">
        <v>7622</v>
      </c>
      <c r="C2078" s="38" t="s">
        <v>7623</v>
      </c>
      <c r="D2078" s="38" t="s">
        <v>94</v>
      </c>
      <c r="E2078" s="32">
        <v>73</v>
      </c>
      <c r="F2078" s="51">
        <v>25357</v>
      </c>
      <c r="G2078" s="71">
        <f t="shared" ca="1" si="32"/>
        <v>51.126512071283614</v>
      </c>
      <c r="H2078" s="38" t="s">
        <v>253</v>
      </c>
      <c r="I2078" s="38" t="s">
        <v>77</v>
      </c>
      <c r="J2078" s="38" t="s">
        <v>78</v>
      </c>
      <c r="K2078" s="38" t="s">
        <v>79</v>
      </c>
      <c r="L2078" s="38" t="s">
        <v>80</v>
      </c>
      <c r="M2078" s="32">
        <v>5</v>
      </c>
    </row>
    <row r="2079" spans="1:13" s="32" customFormat="1" ht="15.75" customHeight="1">
      <c r="A2079" s="32">
        <v>2077</v>
      </c>
      <c r="B2079" s="38" t="s">
        <v>4990</v>
      </c>
      <c r="C2079" s="38" t="s">
        <v>7624</v>
      </c>
      <c r="D2079" s="38" t="s">
        <v>94</v>
      </c>
      <c r="E2079" s="32">
        <v>67</v>
      </c>
      <c r="F2079" s="51">
        <v>33660</v>
      </c>
      <c r="G2079" s="71">
        <f t="shared" ca="1" si="32"/>
        <v>28.37856686580416</v>
      </c>
      <c r="H2079" s="38" t="s">
        <v>315</v>
      </c>
      <c r="I2079" s="38" t="s">
        <v>96</v>
      </c>
      <c r="J2079" s="38" t="s">
        <v>78</v>
      </c>
      <c r="K2079" s="38" t="s">
        <v>79</v>
      </c>
      <c r="L2079" s="38" t="s">
        <v>80</v>
      </c>
      <c r="M2079" s="32">
        <v>7</v>
      </c>
    </row>
    <row r="2080" spans="1:13" s="32" customFormat="1" ht="15.75" customHeight="1">
      <c r="A2080" s="32">
        <v>2078</v>
      </c>
      <c r="B2080" s="38" t="s">
        <v>7625</v>
      </c>
      <c r="C2080" s="38" t="s">
        <v>7626</v>
      </c>
      <c r="D2080" s="38" t="s">
        <v>94</v>
      </c>
      <c r="E2080" s="32">
        <v>15</v>
      </c>
      <c r="F2080" s="51">
        <v>32750</v>
      </c>
      <c r="G2080" s="71">
        <f t="shared" ca="1" si="32"/>
        <v>30.871717550735667</v>
      </c>
      <c r="H2080" s="38" t="s">
        <v>3388</v>
      </c>
      <c r="I2080" s="38" t="s">
        <v>77</v>
      </c>
      <c r="J2080" s="38" t="s">
        <v>78</v>
      </c>
      <c r="K2080" s="38" t="s">
        <v>79</v>
      </c>
      <c r="L2080" s="38" t="s">
        <v>89</v>
      </c>
      <c r="M2080" s="32">
        <v>3</v>
      </c>
    </row>
    <row r="2081" spans="1:13" s="32" customFormat="1" ht="15.75" customHeight="1">
      <c r="A2081" s="32">
        <v>2079</v>
      </c>
      <c r="B2081" s="38" t="s">
        <v>7627</v>
      </c>
      <c r="D2081" s="38" t="s">
        <v>94</v>
      </c>
      <c r="E2081" s="32">
        <v>49</v>
      </c>
      <c r="F2081" s="51">
        <v>20665</v>
      </c>
      <c r="G2081" s="71">
        <f t="shared" ca="1" si="32"/>
        <v>63.981306591831554</v>
      </c>
      <c r="H2081" s="38" t="s">
        <v>209</v>
      </c>
      <c r="I2081" s="38" t="s">
        <v>200</v>
      </c>
      <c r="J2081" s="38" t="s">
        <v>115</v>
      </c>
      <c r="K2081" s="38" t="s">
        <v>79</v>
      </c>
      <c r="L2081" s="38" t="s">
        <v>89</v>
      </c>
      <c r="M2081" s="32">
        <v>11</v>
      </c>
    </row>
    <row r="2082" spans="1:13" s="32" customFormat="1" ht="15.75" customHeight="1">
      <c r="A2082" s="32">
        <v>2080</v>
      </c>
      <c r="B2082" s="38" t="s">
        <v>7628</v>
      </c>
      <c r="C2082" s="38" t="s">
        <v>7629</v>
      </c>
      <c r="D2082" s="38" t="s">
        <v>94</v>
      </c>
      <c r="E2082" s="32">
        <v>15</v>
      </c>
      <c r="F2082" s="51">
        <v>21769</v>
      </c>
      <c r="G2082" s="71">
        <f t="shared" ca="1" si="32"/>
        <v>60.956649057584983</v>
      </c>
      <c r="H2082" s="38" t="s">
        <v>532</v>
      </c>
      <c r="I2082" s="38" t="s">
        <v>200</v>
      </c>
      <c r="J2082" s="38" t="s">
        <v>115</v>
      </c>
      <c r="K2082" s="38" t="s">
        <v>79</v>
      </c>
      <c r="L2082" s="38" t="s">
        <v>89</v>
      </c>
      <c r="M2082" s="32">
        <v>17</v>
      </c>
    </row>
    <row r="2083" spans="1:13" s="32" customFormat="1" ht="15.75" customHeight="1">
      <c r="A2083" s="32">
        <v>2081</v>
      </c>
      <c r="B2083" s="38" t="s">
        <v>4608</v>
      </c>
      <c r="C2083" s="38" t="s">
        <v>7630</v>
      </c>
      <c r="D2083" s="38" t="s">
        <v>94</v>
      </c>
      <c r="E2083" s="32">
        <v>69</v>
      </c>
      <c r="F2083" s="51">
        <v>26471</v>
      </c>
      <c r="G2083" s="71">
        <f t="shared" ca="1" si="32"/>
        <v>48.074457276763063</v>
      </c>
      <c r="H2083" s="38" t="s">
        <v>744</v>
      </c>
      <c r="I2083" s="38" t="s">
        <v>96</v>
      </c>
      <c r="J2083" s="38" t="s">
        <v>78</v>
      </c>
      <c r="K2083" s="38" t="s">
        <v>79</v>
      </c>
      <c r="L2083" s="38" t="s">
        <v>89</v>
      </c>
      <c r="M2083" s="32">
        <v>13</v>
      </c>
    </row>
    <row r="2084" spans="1:13" s="32" customFormat="1" ht="15.75" customHeight="1">
      <c r="A2084" s="32">
        <v>2082</v>
      </c>
      <c r="B2084" s="38" t="s">
        <v>7631</v>
      </c>
      <c r="C2084" s="38" t="s">
        <v>7632</v>
      </c>
      <c r="D2084" s="38" t="s">
        <v>94</v>
      </c>
      <c r="E2084" s="32">
        <v>38</v>
      </c>
      <c r="F2084" s="51">
        <v>29196</v>
      </c>
      <c r="G2084" s="71">
        <f t="shared" ca="1" si="32"/>
        <v>40.608703852105528</v>
      </c>
      <c r="H2084" s="38" t="s">
        <v>1043</v>
      </c>
      <c r="I2084" s="38" t="s">
        <v>158</v>
      </c>
      <c r="J2084" s="38" t="s">
        <v>97</v>
      </c>
      <c r="K2084" s="38" t="s">
        <v>79</v>
      </c>
      <c r="L2084" s="38" t="s">
        <v>80</v>
      </c>
      <c r="M2084" s="32">
        <v>19</v>
      </c>
    </row>
    <row r="2085" spans="1:13" s="32" customFormat="1" ht="15.75" hidden="1" customHeight="1">
      <c r="A2085" s="32">
        <v>2083</v>
      </c>
      <c r="B2085" s="38" t="s">
        <v>6434</v>
      </c>
      <c r="C2085" s="38" t="s">
        <v>7633</v>
      </c>
      <c r="D2085" s="38" t="s">
        <v>94</v>
      </c>
      <c r="E2085" s="32">
        <v>5</v>
      </c>
      <c r="F2085" s="51">
        <v>29420</v>
      </c>
      <c r="G2085" s="59">
        <f t="shared" ca="1" si="32"/>
        <v>39.99500522196854</v>
      </c>
      <c r="I2085" s="38" t="s">
        <v>200</v>
      </c>
      <c r="J2085" s="38" t="s">
        <v>78</v>
      </c>
      <c r="K2085" s="38" t="s">
        <v>79</v>
      </c>
      <c r="L2085" s="38" t="s">
        <v>89</v>
      </c>
      <c r="M2085" s="32">
        <v>4</v>
      </c>
    </row>
    <row r="2086" spans="1:13" s="32" customFormat="1" ht="15.75" hidden="1" customHeight="1">
      <c r="A2086" s="32">
        <v>2084</v>
      </c>
      <c r="B2086" s="38" t="s">
        <v>7634</v>
      </c>
      <c r="C2086" s="38" t="s">
        <v>7635</v>
      </c>
      <c r="D2086" s="38" t="s">
        <v>94</v>
      </c>
      <c r="E2086" s="32">
        <v>6</v>
      </c>
      <c r="F2086" s="51">
        <v>31688</v>
      </c>
      <c r="G2086" s="59">
        <f t="shared" ca="1" si="32"/>
        <v>33.781306591831559</v>
      </c>
      <c r="I2086" s="38" t="s">
        <v>137</v>
      </c>
      <c r="J2086" s="38" t="s">
        <v>78</v>
      </c>
      <c r="K2086" s="38" t="s">
        <v>79</v>
      </c>
      <c r="L2086" s="38" t="s">
        <v>80</v>
      </c>
      <c r="M2086" s="32">
        <v>17</v>
      </c>
    </row>
    <row r="2087" spans="1:13" s="32" customFormat="1" ht="15.75" customHeight="1">
      <c r="A2087" s="32">
        <v>2085</v>
      </c>
      <c r="B2087" s="38" t="s">
        <v>7636</v>
      </c>
      <c r="C2087" s="38" t="s">
        <v>7637</v>
      </c>
      <c r="D2087" s="38" t="s">
        <v>94</v>
      </c>
      <c r="E2087" s="32">
        <v>83</v>
      </c>
      <c r="F2087" s="51">
        <v>20578</v>
      </c>
      <c r="G2087" s="71">
        <f t="shared" ca="1" si="32"/>
        <v>64.219662756215115</v>
      </c>
      <c r="H2087" s="38" t="s">
        <v>731</v>
      </c>
      <c r="I2087" s="38" t="s">
        <v>158</v>
      </c>
      <c r="J2087" s="38" t="s">
        <v>78</v>
      </c>
      <c r="K2087" s="38" t="s">
        <v>79</v>
      </c>
      <c r="L2087" s="38" t="s">
        <v>89</v>
      </c>
      <c r="M2087" s="32">
        <v>11</v>
      </c>
    </row>
    <row r="2088" spans="1:13" s="32" customFormat="1" ht="15.75" customHeight="1">
      <c r="A2088" s="32">
        <v>2086</v>
      </c>
      <c r="B2088" s="38" t="s">
        <v>7638</v>
      </c>
      <c r="C2088" s="38" t="s">
        <v>7639</v>
      </c>
      <c r="D2088" s="38" t="s">
        <v>74</v>
      </c>
      <c r="E2088" s="32">
        <v>68</v>
      </c>
      <c r="F2088" s="51">
        <v>35433</v>
      </c>
      <c r="G2088" s="71">
        <f t="shared" ca="1" si="32"/>
        <v>23.521032619228816</v>
      </c>
      <c r="H2088" s="38" t="s">
        <v>95</v>
      </c>
      <c r="I2088" s="38" t="s">
        <v>96</v>
      </c>
      <c r="J2088" s="38" t="s">
        <v>115</v>
      </c>
      <c r="K2088" s="38" t="s">
        <v>79</v>
      </c>
      <c r="L2088" s="38" t="s">
        <v>89</v>
      </c>
      <c r="M2088" s="32">
        <v>1</v>
      </c>
    </row>
    <row r="2089" spans="1:13" s="32" customFormat="1" ht="15.75" customHeight="1">
      <c r="A2089" s="32">
        <v>2087</v>
      </c>
      <c r="B2089" s="38" t="s">
        <v>7640</v>
      </c>
      <c r="C2089" s="38" t="s">
        <v>7641</v>
      </c>
      <c r="D2089" s="38" t="s">
        <v>74</v>
      </c>
      <c r="E2089" s="32">
        <v>76</v>
      </c>
      <c r="F2089" s="51">
        <v>25362</v>
      </c>
      <c r="G2089" s="71">
        <f t="shared" ca="1" si="32"/>
        <v>51.112813441146628</v>
      </c>
      <c r="H2089" s="38" t="s">
        <v>2144</v>
      </c>
      <c r="I2089" s="38" t="s">
        <v>137</v>
      </c>
      <c r="J2089" s="38" t="s">
        <v>78</v>
      </c>
      <c r="K2089" s="38" t="s">
        <v>79</v>
      </c>
      <c r="L2089" s="38" t="s">
        <v>80</v>
      </c>
      <c r="M2089" s="32">
        <v>15</v>
      </c>
    </row>
    <row r="2090" spans="1:13" s="32" customFormat="1" ht="15.75" customHeight="1">
      <c r="A2090" s="32">
        <v>2088</v>
      </c>
      <c r="B2090" s="38" t="s">
        <v>7642</v>
      </c>
      <c r="C2090" s="38" t="s">
        <v>7643</v>
      </c>
      <c r="D2090" s="38" t="s">
        <v>74</v>
      </c>
      <c r="E2090" s="32">
        <v>2</v>
      </c>
      <c r="F2090" s="51">
        <v>25485</v>
      </c>
      <c r="G2090" s="71">
        <f t="shared" ca="1" si="32"/>
        <v>50.775827139776759</v>
      </c>
      <c r="H2090" s="38" t="s">
        <v>379</v>
      </c>
      <c r="I2090" s="38" t="s">
        <v>96</v>
      </c>
      <c r="J2090" s="38" t="s">
        <v>78</v>
      </c>
      <c r="K2090" s="38" t="s">
        <v>79</v>
      </c>
      <c r="L2090" s="38" t="s">
        <v>80</v>
      </c>
      <c r="M2090" s="32">
        <v>14</v>
      </c>
    </row>
    <row r="2091" spans="1:13" s="32" customFormat="1" ht="15.75" customHeight="1">
      <c r="A2091" s="32">
        <v>2089</v>
      </c>
      <c r="B2091" s="38" t="s">
        <v>6913</v>
      </c>
      <c r="C2091" s="38" t="s">
        <v>7644</v>
      </c>
      <c r="D2091" s="38" t="s">
        <v>74</v>
      </c>
      <c r="E2091" s="32">
        <v>93</v>
      </c>
      <c r="F2091" s="51">
        <v>21192</v>
      </c>
      <c r="G2091" s="71">
        <f t="shared" ca="1" si="32"/>
        <v>62.537470975393198</v>
      </c>
      <c r="H2091" s="38" t="s">
        <v>932</v>
      </c>
      <c r="I2091" s="38" t="s">
        <v>96</v>
      </c>
      <c r="J2091" s="38" t="s">
        <v>115</v>
      </c>
      <c r="K2091" s="38" t="s">
        <v>79</v>
      </c>
      <c r="L2091" s="38" t="s">
        <v>89</v>
      </c>
      <c r="M2091" s="32">
        <v>15</v>
      </c>
    </row>
    <row r="2092" spans="1:13" s="32" customFormat="1" ht="15.75" customHeight="1">
      <c r="A2092" s="32">
        <v>2090</v>
      </c>
      <c r="B2092" s="38" t="s">
        <v>7645</v>
      </c>
      <c r="C2092" s="38" t="s">
        <v>7646</v>
      </c>
      <c r="D2092" s="38" t="s">
        <v>74</v>
      </c>
      <c r="E2092" s="32">
        <v>63</v>
      </c>
      <c r="F2092" s="51">
        <v>23716</v>
      </c>
      <c r="G2092" s="71">
        <f t="shared" ca="1" si="32"/>
        <v>55.622402482242514</v>
      </c>
      <c r="H2092" s="38" t="s">
        <v>861</v>
      </c>
      <c r="I2092" s="38" t="s">
        <v>96</v>
      </c>
      <c r="J2092" s="38" t="s">
        <v>78</v>
      </c>
      <c r="K2092" s="38" t="s">
        <v>79</v>
      </c>
      <c r="L2092" s="38" t="s">
        <v>80</v>
      </c>
      <c r="M2092" s="32">
        <v>17</v>
      </c>
    </row>
    <row r="2093" spans="1:13" s="32" customFormat="1" ht="15.75" customHeight="1">
      <c r="A2093" s="32">
        <v>2091</v>
      </c>
      <c r="B2093" s="38" t="s">
        <v>7647</v>
      </c>
      <c r="C2093" s="38" t="s">
        <v>7648</v>
      </c>
      <c r="D2093" s="38" t="s">
        <v>94</v>
      </c>
      <c r="E2093" s="32">
        <v>27</v>
      </c>
      <c r="F2093" s="51">
        <v>29394</v>
      </c>
      <c r="G2093" s="71">
        <f t="shared" ca="1" si="32"/>
        <v>40.06623809868087</v>
      </c>
      <c r="H2093" s="38" t="s">
        <v>1295</v>
      </c>
      <c r="I2093" s="38" t="s">
        <v>321</v>
      </c>
      <c r="J2093" s="38" t="s">
        <v>78</v>
      </c>
      <c r="K2093" s="38" t="s">
        <v>79</v>
      </c>
      <c r="L2093" s="38" t="s">
        <v>89</v>
      </c>
      <c r="M2093" s="32">
        <v>9</v>
      </c>
    </row>
    <row r="2094" spans="1:13" s="32" customFormat="1" ht="15.75" customHeight="1">
      <c r="A2094" s="32">
        <v>2092</v>
      </c>
      <c r="B2094" s="38" t="s">
        <v>6792</v>
      </c>
      <c r="C2094" s="38" t="s">
        <v>7649</v>
      </c>
      <c r="D2094" s="38" t="s">
        <v>74</v>
      </c>
      <c r="E2094" s="32">
        <v>14</v>
      </c>
      <c r="F2094" s="51">
        <v>28481</v>
      </c>
      <c r="G2094" s="71">
        <f t="shared" ca="1" si="32"/>
        <v>42.56760796169457</v>
      </c>
      <c r="H2094" s="38" t="s">
        <v>3364</v>
      </c>
      <c r="I2094" s="38" t="s">
        <v>77</v>
      </c>
      <c r="J2094" s="38" t="s">
        <v>115</v>
      </c>
      <c r="K2094" s="38" t="s">
        <v>79</v>
      </c>
      <c r="L2094" s="38" t="s">
        <v>89</v>
      </c>
      <c r="M2094" s="32">
        <v>18</v>
      </c>
    </row>
    <row r="2095" spans="1:13" s="32" customFormat="1" ht="15.75" customHeight="1">
      <c r="A2095" s="32">
        <v>2093</v>
      </c>
      <c r="B2095" s="38" t="s">
        <v>4447</v>
      </c>
      <c r="C2095" s="38" t="s">
        <v>7650</v>
      </c>
      <c r="D2095" s="38" t="s">
        <v>74</v>
      </c>
      <c r="E2095" s="32">
        <v>94</v>
      </c>
      <c r="F2095" s="51">
        <v>36413</v>
      </c>
      <c r="G2095" s="71">
        <f t="shared" ca="1" si="32"/>
        <v>20.836101112379502</v>
      </c>
      <c r="H2095" s="38" t="s">
        <v>1629</v>
      </c>
      <c r="I2095" s="38" t="s">
        <v>96</v>
      </c>
      <c r="J2095" s="38" t="s">
        <v>115</v>
      </c>
      <c r="K2095" s="38" t="s">
        <v>79</v>
      </c>
      <c r="L2095" s="38" t="s">
        <v>89</v>
      </c>
      <c r="M2095" s="32">
        <v>2</v>
      </c>
    </row>
    <row r="2096" spans="1:13" s="32" customFormat="1" ht="15.75" customHeight="1">
      <c r="A2096" s="32">
        <v>2094</v>
      </c>
      <c r="B2096" s="38" t="s">
        <v>7651</v>
      </c>
      <c r="C2096" s="38" t="s">
        <v>7652</v>
      </c>
      <c r="D2096" s="38" t="s">
        <v>74</v>
      </c>
      <c r="E2096" s="32">
        <v>15</v>
      </c>
      <c r="F2096" s="51">
        <v>30708</v>
      </c>
      <c r="G2096" s="71">
        <f t="shared" ca="1" si="32"/>
        <v>36.466238098680869</v>
      </c>
      <c r="H2096" s="38" t="s">
        <v>477</v>
      </c>
      <c r="I2096" s="38" t="s">
        <v>200</v>
      </c>
      <c r="J2096" s="38" t="s">
        <v>78</v>
      </c>
      <c r="K2096" s="38" t="s">
        <v>79</v>
      </c>
      <c r="L2096" s="38" t="s">
        <v>89</v>
      </c>
      <c r="M2096" s="32">
        <v>16</v>
      </c>
    </row>
    <row r="2097" spans="1:13" s="32" customFormat="1" ht="15.75" customHeight="1">
      <c r="A2097" s="32">
        <v>2095</v>
      </c>
      <c r="B2097" s="38" t="s">
        <v>7653</v>
      </c>
      <c r="C2097" s="38" t="s">
        <v>7654</v>
      </c>
      <c r="D2097" s="38" t="s">
        <v>94</v>
      </c>
      <c r="E2097" s="32">
        <v>69</v>
      </c>
      <c r="F2097" s="51">
        <v>32825</v>
      </c>
      <c r="G2097" s="71">
        <f t="shared" ca="1" si="32"/>
        <v>30.666238098680871</v>
      </c>
      <c r="H2097" s="38" t="s">
        <v>209</v>
      </c>
      <c r="I2097" s="38" t="s">
        <v>77</v>
      </c>
      <c r="J2097" s="38" t="s">
        <v>97</v>
      </c>
      <c r="K2097" s="38" t="s">
        <v>79</v>
      </c>
      <c r="L2097" s="38" t="s">
        <v>89</v>
      </c>
      <c r="M2097" s="32">
        <v>8</v>
      </c>
    </row>
    <row r="2098" spans="1:13" s="32" customFormat="1" ht="15.75" customHeight="1">
      <c r="A2098" s="32">
        <v>2096</v>
      </c>
      <c r="B2098" s="38" t="s">
        <v>7655</v>
      </c>
      <c r="C2098" s="38" t="s">
        <v>7656</v>
      </c>
      <c r="D2098" s="38" t="s">
        <v>94</v>
      </c>
      <c r="E2098" s="32">
        <v>74</v>
      </c>
      <c r="F2098" s="51">
        <v>25344</v>
      </c>
      <c r="G2098" s="71">
        <f t="shared" ca="1" si="32"/>
        <v>51.162128509639778</v>
      </c>
      <c r="H2098" s="38" t="s">
        <v>1492</v>
      </c>
      <c r="I2098" s="38" t="s">
        <v>152</v>
      </c>
      <c r="J2098" s="38" t="s">
        <v>115</v>
      </c>
      <c r="K2098" s="38" t="s">
        <v>79</v>
      </c>
      <c r="L2098" s="38" t="s">
        <v>80</v>
      </c>
      <c r="M2098" s="32">
        <v>12</v>
      </c>
    </row>
    <row r="2099" spans="1:13" s="32" customFormat="1" ht="15.75" customHeight="1">
      <c r="A2099" s="32">
        <v>2097</v>
      </c>
      <c r="B2099" s="38" t="s">
        <v>7657</v>
      </c>
      <c r="C2099" s="38" t="s">
        <v>7658</v>
      </c>
      <c r="D2099" s="38" t="s">
        <v>74</v>
      </c>
      <c r="E2099" s="32">
        <v>38</v>
      </c>
      <c r="F2099" s="51">
        <v>32241</v>
      </c>
      <c r="G2099" s="71">
        <f t="shared" ca="1" si="32"/>
        <v>32.266238098680873</v>
      </c>
      <c r="H2099" s="38" t="s">
        <v>352</v>
      </c>
      <c r="I2099" s="38" t="s">
        <v>152</v>
      </c>
      <c r="J2099" s="38" t="s">
        <v>78</v>
      </c>
      <c r="K2099" s="38" t="s">
        <v>79</v>
      </c>
      <c r="L2099" s="38" t="s">
        <v>89</v>
      </c>
      <c r="M2099" s="32">
        <v>21</v>
      </c>
    </row>
    <row r="2100" spans="1:13" s="32" customFormat="1" ht="15.75" customHeight="1">
      <c r="A2100" s="32">
        <v>2098</v>
      </c>
      <c r="B2100" s="38" t="s">
        <v>7659</v>
      </c>
      <c r="C2100" s="38" t="s">
        <v>7660</v>
      </c>
      <c r="D2100" s="38" t="s">
        <v>94</v>
      </c>
      <c r="E2100" s="32">
        <v>82</v>
      </c>
      <c r="F2100" s="51">
        <v>25550</v>
      </c>
      <c r="G2100" s="71">
        <f t="shared" ca="1" si="32"/>
        <v>50.597744947995942</v>
      </c>
      <c r="H2100" s="38" t="s">
        <v>416</v>
      </c>
      <c r="I2100" s="38" t="s">
        <v>158</v>
      </c>
      <c r="J2100" s="38" t="s">
        <v>115</v>
      </c>
      <c r="K2100" s="38" t="s">
        <v>79</v>
      </c>
      <c r="L2100" s="38" t="s">
        <v>89</v>
      </c>
      <c r="M2100" s="32">
        <v>16</v>
      </c>
    </row>
    <row r="2101" spans="1:13" s="32" customFormat="1" ht="15.75" customHeight="1">
      <c r="A2101" s="32">
        <v>2099</v>
      </c>
      <c r="B2101" s="38" t="s">
        <v>247</v>
      </c>
      <c r="C2101" s="38" t="s">
        <v>7661</v>
      </c>
      <c r="D2101" s="38" t="s">
        <v>74</v>
      </c>
      <c r="E2101" s="32">
        <v>40</v>
      </c>
      <c r="F2101" s="51">
        <v>21826</v>
      </c>
      <c r="G2101" s="71">
        <f t="shared" ca="1" si="32"/>
        <v>60.800484674023338</v>
      </c>
      <c r="H2101" s="38" t="s">
        <v>95</v>
      </c>
      <c r="I2101" s="38" t="s">
        <v>96</v>
      </c>
      <c r="J2101" s="38" t="s">
        <v>115</v>
      </c>
      <c r="K2101" s="38" t="s">
        <v>79</v>
      </c>
      <c r="L2101" s="38" t="s">
        <v>80</v>
      </c>
      <c r="M2101" s="32">
        <v>19</v>
      </c>
    </row>
    <row r="2102" spans="1:13" s="32" customFormat="1" ht="15.75" customHeight="1">
      <c r="A2102" s="32">
        <v>2100</v>
      </c>
      <c r="B2102" s="38" t="s">
        <v>7662</v>
      </c>
      <c r="C2102" s="38" t="s">
        <v>7663</v>
      </c>
      <c r="D2102" s="38" t="s">
        <v>74</v>
      </c>
      <c r="E2102" s="32">
        <v>34</v>
      </c>
      <c r="F2102" s="51">
        <v>28640</v>
      </c>
      <c r="G2102" s="71">
        <f t="shared" ca="1" si="32"/>
        <v>42.131991523338407</v>
      </c>
      <c r="H2102" s="38" t="s">
        <v>347</v>
      </c>
      <c r="I2102" s="38" t="s">
        <v>137</v>
      </c>
      <c r="J2102" s="38" t="s">
        <v>78</v>
      </c>
      <c r="K2102" s="38" t="s">
        <v>79</v>
      </c>
      <c r="L2102" s="38" t="s">
        <v>89</v>
      </c>
      <c r="M2102" s="32">
        <v>14</v>
      </c>
    </row>
    <row r="2103" spans="1:13" s="32" customFormat="1" ht="15.75" customHeight="1">
      <c r="A2103" s="32">
        <v>2101</v>
      </c>
      <c r="B2103" s="38" t="s">
        <v>7664</v>
      </c>
      <c r="D2103" s="38" t="s">
        <v>94</v>
      </c>
      <c r="E2103" s="32">
        <v>71</v>
      </c>
      <c r="F2103" s="51">
        <v>35862</v>
      </c>
      <c r="G2103" s="71">
        <f t="shared" ca="1" si="32"/>
        <v>22.345690153475392</v>
      </c>
      <c r="H2103" s="38" t="s">
        <v>76</v>
      </c>
      <c r="I2103" s="38" t="s">
        <v>200</v>
      </c>
      <c r="J2103" s="38" t="s">
        <v>78</v>
      </c>
      <c r="K2103" s="38" t="s">
        <v>79</v>
      </c>
      <c r="L2103" s="38" t="s">
        <v>80</v>
      </c>
      <c r="M2103" s="32">
        <v>2</v>
      </c>
    </row>
    <row r="2104" spans="1:13" s="32" customFormat="1" ht="15.75" customHeight="1">
      <c r="A2104" s="32">
        <v>2102</v>
      </c>
      <c r="B2104" s="38" t="s">
        <v>3286</v>
      </c>
      <c r="C2104" s="38" t="s">
        <v>7665</v>
      </c>
      <c r="D2104" s="38" t="s">
        <v>74</v>
      </c>
      <c r="E2104" s="32">
        <v>80</v>
      </c>
      <c r="F2104" s="51">
        <v>27767</v>
      </c>
      <c r="G2104" s="71">
        <f t="shared" ca="1" si="32"/>
        <v>44.523772345256212</v>
      </c>
      <c r="H2104" s="38" t="s">
        <v>744</v>
      </c>
      <c r="I2104" s="38" t="s">
        <v>200</v>
      </c>
      <c r="J2104" s="38" t="s">
        <v>97</v>
      </c>
      <c r="K2104" s="38" t="s">
        <v>79</v>
      </c>
      <c r="L2104" s="38" t="s">
        <v>89</v>
      </c>
      <c r="M2104" s="32">
        <v>5</v>
      </c>
    </row>
    <row r="2105" spans="1:13" s="32" customFormat="1" ht="15.75" customHeight="1">
      <c r="A2105" s="32">
        <v>2103</v>
      </c>
      <c r="B2105" s="38" t="s">
        <v>3698</v>
      </c>
      <c r="C2105" s="38" t="s">
        <v>7666</v>
      </c>
      <c r="D2105" s="38" t="s">
        <v>74</v>
      </c>
      <c r="E2105" s="32">
        <v>94</v>
      </c>
      <c r="F2105" s="51">
        <v>27659</v>
      </c>
      <c r="G2105" s="71">
        <f t="shared" ca="1" si="32"/>
        <v>44.819662756215116</v>
      </c>
      <c r="H2105" s="38" t="s">
        <v>301</v>
      </c>
      <c r="I2105" s="38" t="s">
        <v>96</v>
      </c>
      <c r="J2105" s="38" t="s">
        <v>97</v>
      </c>
      <c r="K2105" s="38" t="s">
        <v>79</v>
      </c>
      <c r="L2105" s="38" t="s">
        <v>89</v>
      </c>
      <c r="M2105" s="32">
        <v>18</v>
      </c>
    </row>
    <row r="2106" spans="1:13" s="32" customFormat="1" ht="15.75" customHeight="1">
      <c r="A2106" s="32">
        <v>2104</v>
      </c>
      <c r="B2106" s="38" t="s">
        <v>7667</v>
      </c>
      <c r="C2106" s="38" t="s">
        <v>7668</v>
      </c>
      <c r="D2106" s="38" t="s">
        <v>94</v>
      </c>
      <c r="E2106" s="32">
        <v>31</v>
      </c>
      <c r="F2106" s="51">
        <v>28884</v>
      </c>
      <c r="G2106" s="71">
        <f t="shared" ca="1" si="32"/>
        <v>41.463498372653476</v>
      </c>
      <c r="H2106" s="38" t="s">
        <v>546</v>
      </c>
      <c r="I2106" s="38" t="s">
        <v>96</v>
      </c>
      <c r="J2106" s="38" t="s">
        <v>78</v>
      </c>
      <c r="K2106" s="38" t="s">
        <v>79</v>
      </c>
      <c r="L2106" s="38" t="s">
        <v>89</v>
      </c>
      <c r="M2106" s="32">
        <v>11</v>
      </c>
    </row>
    <row r="2107" spans="1:13" s="32" customFormat="1" ht="15.75" customHeight="1">
      <c r="A2107" s="32">
        <v>2105</v>
      </c>
      <c r="B2107" s="38" t="s">
        <v>7669</v>
      </c>
      <c r="C2107" s="38" t="s">
        <v>7670</v>
      </c>
      <c r="D2107" s="38" t="s">
        <v>74</v>
      </c>
      <c r="E2107" s="32">
        <v>29</v>
      </c>
      <c r="F2107" s="51">
        <v>26248</v>
      </c>
      <c r="G2107" s="71">
        <f t="shared" ca="1" si="32"/>
        <v>48.68541618087265</v>
      </c>
      <c r="H2107" s="38" t="s">
        <v>595</v>
      </c>
      <c r="I2107" s="38" t="s">
        <v>158</v>
      </c>
      <c r="J2107" s="38" t="s">
        <v>115</v>
      </c>
      <c r="K2107" s="38" t="s">
        <v>79</v>
      </c>
      <c r="L2107" s="38" t="s">
        <v>80</v>
      </c>
      <c r="M2107" s="32">
        <v>6</v>
      </c>
    </row>
    <row r="2108" spans="1:13" s="32" customFormat="1" ht="15.75" customHeight="1">
      <c r="A2108" s="32">
        <v>2106</v>
      </c>
      <c r="B2108" s="38" t="s">
        <v>7671</v>
      </c>
      <c r="C2108" s="38" t="s">
        <v>7672</v>
      </c>
      <c r="D2108" s="38" t="s">
        <v>74</v>
      </c>
      <c r="E2108" s="32">
        <v>91</v>
      </c>
      <c r="F2108" s="51">
        <v>25646</v>
      </c>
      <c r="G2108" s="71">
        <f t="shared" ca="1" si="32"/>
        <v>50.334731249365802</v>
      </c>
      <c r="H2108" s="38" t="s">
        <v>2551</v>
      </c>
      <c r="I2108" s="38" t="s">
        <v>96</v>
      </c>
      <c r="J2108" s="38" t="s">
        <v>115</v>
      </c>
      <c r="K2108" s="38" t="s">
        <v>79</v>
      </c>
      <c r="L2108" s="38" t="s">
        <v>80</v>
      </c>
      <c r="M2108" s="32">
        <v>13</v>
      </c>
    </row>
    <row r="2109" spans="1:13" s="32" customFormat="1" ht="15.75" customHeight="1">
      <c r="A2109" s="32">
        <v>2107</v>
      </c>
      <c r="B2109" s="38" t="s">
        <v>7673</v>
      </c>
      <c r="C2109" s="38" t="s">
        <v>7674</v>
      </c>
      <c r="D2109" s="38" t="s">
        <v>94</v>
      </c>
      <c r="E2109" s="32">
        <v>2</v>
      </c>
      <c r="F2109" s="51">
        <v>33795</v>
      </c>
      <c r="G2109" s="71">
        <f t="shared" ca="1" si="32"/>
        <v>28.00870385210553</v>
      </c>
      <c r="H2109" s="38" t="s">
        <v>477</v>
      </c>
      <c r="I2109" s="38" t="s">
        <v>137</v>
      </c>
      <c r="J2109" s="38" t="s">
        <v>97</v>
      </c>
      <c r="K2109" s="38" t="s">
        <v>79</v>
      </c>
      <c r="L2109" s="38" t="s">
        <v>80</v>
      </c>
      <c r="M2109" s="32">
        <v>4</v>
      </c>
    </row>
    <row r="2110" spans="1:13" s="32" customFormat="1" ht="15.75" customHeight="1">
      <c r="A2110" s="32">
        <v>2108</v>
      </c>
      <c r="B2110" s="38" t="s">
        <v>7675</v>
      </c>
      <c r="C2110" s="38" t="s">
        <v>7676</v>
      </c>
      <c r="D2110" s="38" t="s">
        <v>94</v>
      </c>
      <c r="E2110" s="32">
        <v>41</v>
      </c>
      <c r="F2110" s="51">
        <v>31375</v>
      </c>
      <c r="G2110" s="71">
        <f t="shared" ca="1" si="32"/>
        <v>34.6388408384069</v>
      </c>
      <c r="H2110" s="38" t="s">
        <v>1191</v>
      </c>
      <c r="I2110" s="38" t="s">
        <v>88</v>
      </c>
      <c r="J2110" s="38" t="s">
        <v>78</v>
      </c>
      <c r="K2110" s="38" t="s">
        <v>79</v>
      </c>
      <c r="L2110" s="38" t="s">
        <v>80</v>
      </c>
      <c r="M2110" s="32">
        <v>18</v>
      </c>
    </row>
    <row r="2111" spans="1:13" s="32" customFormat="1" ht="15.75" customHeight="1">
      <c r="A2111" s="32">
        <v>2109</v>
      </c>
      <c r="B2111" s="38" t="s">
        <v>7677</v>
      </c>
      <c r="C2111" s="38" t="s">
        <v>7678</v>
      </c>
      <c r="D2111" s="38" t="s">
        <v>94</v>
      </c>
      <c r="E2111" s="32">
        <v>14</v>
      </c>
      <c r="F2111" s="51">
        <v>23845</v>
      </c>
      <c r="G2111" s="71">
        <f t="shared" ca="1" si="32"/>
        <v>55.268977824708266</v>
      </c>
      <c r="H2111" s="38" t="s">
        <v>856</v>
      </c>
      <c r="I2111" s="38" t="s">
        <v>158</v>
      </c>
      <c r="J2111" s="38" t="s">
        <v>115</v>
      </c>
      <c r="K2111" s="38" t="s">
        <v>79</v>
      </c>
      <c r="L2111" s="38" t="s">
        <v>80</v>
      </c>
      <c r="M2111" s="32">
        <v>18</v>
      </c>
    </row>
    <row r="2112" spans="1:13" s="32" customFormat="1" ht="15.75" customHeight="1">
      <c r="A2112" s="32">
        <v>2110</v>
      </c>
      <c r="B2112" s="38" t="s">
        <v>7679</v>
      </c>
      <c r="C2112" s="38" t="s">
        <v>6499</v>
      </c>
      <c r="D2112" s="38" t="s">
        <v>74</v>
      </c>
      <c r="E2112" s="32">
        <v>29</v>
      </c>
      <c r="F2112" s="51">
        <v>26876</v>
      </c>
      <c r="G2112" s="71">
        <f t="shared" ca="1" si="32"/>
        <v>46.964868235667176</v>
      </c>
      <c r="H2112" s="38" t="s">
        <v>3545</v>
      </c>
      <c r="I2112" s="38" t="s">
        <v>77</v>
      </c>
      <c r="J2112" s="38" t="s">
        <v>115</v>
      </c>
      <c r="K2112" s="38" t="s">
        <v>79</v>
      </c>
      <c r="L2112" s="38" t="s">
        <v>89</v>
      </c>
      <c r="M2112" s="32">
        <v>14</v>
      </c>
    </row>
    <row r="2113" spans="1:13" s="32" customFormat="1" ht="15.75" customHeight="1">
      <c r="A2113" s="32">
        <v>2111</v>
      </c>
      <c r="B2113" s="38" t="s">
        <v>7680</v>
      </c>
      <c r="C2113" s="38" t="s">
        <v>7681</v>
      </c>
      <c r="D2113" s="38" t="s">
        <v>74</v>
      </c>
      <c r="E2113" s="32">
        <v>98</v>
      </c>
      <c r="F2113" s="51">
        <v>27026</v>
      </c>
      <c r="G2113" s="71">
        <f t="shared" ca="1" si="32"/>
        <v>46.553909331557584</v>
      </c>
      <c r="H2113" s="38" t="s">
        <v>131</v>
      </c>
      <c r="I2113" s="38" t="s">
        <v>88</v>
      </c>
      <c r="J2113" s="38" t="s">
        <v>97</v>
      </c>
      <c r="K2113" s="38" t="s">
        <v>79</v>
      </c>
      <c r="L2113" s="38" t="s">
        <v>80</v>
      </c>
      <c r="M2113" s="32">
        <v>12</v>
      </c>
    </row>
    <row r="2114" spans="1:13" s="32" customFormat="1" ht="15.75" customHeight="1">
      <c r="A2114" s="32">
        <v>2112</v>
      </c>
      <c r="B2114" s="38" t="s">
        <v>7682</v>
      </c>
      <c r="C2114" s="38" t="s">
        <v>7683</v>
      </c>
      <c r="D2114" s="38" t="s">
        <v>94</v>
      </c>
      <c r="E2114" s="32">
        <v>64</v>
      </c>
      <c r="F2114" s="51">
        <v>34106</v>
      </c>
      <c r="G2114" s="71">
        <f t="shared" ca="1" si="32"/>
        <v>27.156649057584982</v>
      </c>
      <c r="H2114" s="38" t="s">
        <v>2334</v>
      </c>
      <c r="I2114" s="38" t="s">
        <v>96</v>
      </c>
      <c r="J2114" s="38" t="s">
        <v>78</v>
      </c>
      <c r="K2114" s="38" t="s">
        <v>79</v>
      </c>
      <c r="L2114" s="38" t="s">
        <v>80</v>
      </c>
      <c r="M2114" s="32">
        <v>6</v>
      </c>
    </row>
    <row r="2115" spans="1:13" s="32" customFormat="1" ht="15.75" customHeight="1">
      <c r="A2115" s="32">
        <v>2113</v>
      </c>
      <c r="B2115" s="38" t="s">
        <v>6854</v>
      </c>
      <c r="C2115" s="38" t="s">
        <v>7684</v>
      </c>
      <c r="D2115" s="38" t="s">
        <v>94</v>
      </c>
      <c r="E2115" s="32">
        <v>91</v>
      </c>
      <c r="F2115" s="51">
        <v>26304</v>
      </c>
      <c r="G2115" s="71">
        <f t="shared" ca="1" si="32"/>
        <v>48.531991523338405</v>
      </c>
      <c r="H2115" s="38" t="s">
        <v>185</v>
      </c>
      <c r="I2115" s="38" t="s">
        <v>77</v>
      </c>
      <c r="J2115" s="38" t="s">
        <v>97</v>
      </c>
      <c r="K2115" s="38" t="s">
        <v>79</v>
      </c>
      <c r="L2115" s="38" t="s">
        <v>89</v>
      </c>
      <c r="M2115" s="32">
        <v>17</v>
      </c>
    </row>
    <row r="2116" spans="1:13" s="32" customFormat="1" ht="15.75" customHeight="1">
      <c r="A2116" s="32">
        <v>2114</v>
      </c>
      <c r="B2116" s="38" t="s">
        <v>7685</v>
      </c>
      <c r="C2116" s="38" t="s">
        <v>7686</v>
      </c>
      <c r="D2116" s="38" t="s">
        <v>74</v>
      </c>
      <c r="E2116" s="32">
        <v>78</v>
      </c>
      <c r="F2116" s="51">
        <v>20057</v>
      </c>
      <c r="G2116" s="71">
        <f t="shared" ref="G2116:G2179" ca="1" si="33">(NOW()-F2116)/365</f>
        <v>65.647060016489093</v>
      </c>
      <c r="H2116" s="38" t="s">
        <v>4136</v>
      </c>
      <c r="I2116" s="38" t="s">
        <v>321</v>
      </c>
      <c r="J2116" s="38" t="s">
        <v>115</v>
      </c>
      <c r="K2116" s="38" t="s">
        <v>79</v>
      </c>
      <c r="L2116" s="38" t="s">
        <v>89</v>
      </c>
      <c r="M2116" s="32">
        <v>19</v>
      </c>
    </row>
    <row r="2117" spans="1:13" s="32" customFormat="1" ht="15.75" customHeight="1">
      <c r="A2117" s="32">
        <v>2115</v>
      </c>
      <c r="B2117" s="38" t="s">
        <v>7687</v>
      </c>
      <c r="C2117" s="38" t="s">
        <v>7688</v>
      </c>
      <c r="D2117" s="38" t="s">
        <v>74</v>
      </c>
      <c r="E2117" s="32">
        <v>17</v>
      </c>
      <c r="F2117" s="51">
        <v>27637</v>
      </c>
      <c r="G2117" s="71">
        <f t="shared" ca="1" si="33"/>
        <v>44.87993672881786</v>
      </c>
      <c r="H2117" s="38" t="s">
        <v>595</v>
      </c>
      <c r="I2117" s="38" t="s">
        <v>158</v>
      </c>
      <c r="J2117" s="38" t="s">
        <v>78</v>
      </c>
      <c r="K2117" s="38" t="s">
        <v>79</v>
      </c>
      <c r="L2117" s="38" t="s">
        <v>80</v>
      </c>
      <c r="M2117" s="32">
        <v>17</v>
      </c>
    </row>
    <row r="2118" spans="1:13" s="32" customFormat="1" ht="15.75" customHeight="1">
      <c r="A2118" s="32">
        <v>2116</v>
      </c>
      <c r="B2118" s="38" t="s">
        <v>2518</v>
      </c>
      <c r="C2118" s="38" t="s">
        <v>7689</v>
      </c>
      <c r="D2118" s="38" t="s">
        <v>74</v>
      </c>
      <c r="E2118" s="32">
        <v>81</v>
      </c>
      <c r="F2118" s="51">
        <v>28875</v>
      </c>
      <c r="G2118" s="71">
        <f t="shared" ca="1" si="33"/>
        <v>41.488155906900047</v>
      </c>
      <c r="H2118" s="38" t="s">
        <v>882</v>
      </c>
      <c r="I2118" s="38" t="s">
        <v>96</v>
      </c>
      <c r="J2118" s="38" t="s">
        <v>97</v>
      </c>
      <c r="K2118" s="38" t="s">
        <v>79</v>
      </c>
      <c r="L2118" s="38" t="s">
        <v>80</v>
      </c>
      <c r="M2118" s="32">
        <v>9</v>
      </c>
    </row>
    <row r="2119" spans="1:13" s="32" customFormat="1" ht="15.75" customHeight="1">
      <c r="A2119" s="32">
        <v>2117</v>
      </c>
      <c r="B2119" s="38" t="s">
        <v>7690</v>
      </c>
      <c r="C2119" s="38" t="s">
        <v>7691</v>
      </c>
      <c r="D2119" s="38" t="s">
        <v>74</v>
      </c>
      <c r="E2119" s="32">
        <v>76</v>
      </c>
      <c r="F2119" s="51">
        <v>34864</v>
      </c>
      <c r="G2119" s="71">
        <f t="shared" ca="1" si="33"/>
        <v>25.079936728817856</v>
      </c>
      <c r="H2119" s="38" t="s">
        <v>911</v>
      </c>
      <c r="I2119" s="38" t="s">
        <v>158</v>
      </c>
      <c r="J2119" s="38" t="s">
        <v>97</v>
      </c>
      <c r="K2119" s="38" t="s">
        <v>79</v>
      </c>
      <c r="L2119" s="38" t="s">
        <v>89</v>
      </c>
      <c r="M2119" s="32">
        <v>3</v>
      </c>
    </row>
    <row r="2120" spans="1:13" s="32" customFormat="1" ht="15.75" customHeight="1">
      <c r="A2120" s="32">
        <v>2118</v>
      </c>
      <c r="B2120" s="38" t="s">
        <v>7692</v>
      </c>
      <c r="C2120" s="38" t="s">
        <v>7693</v>
      </c>
      <c r="D2120" s="38" t="s">
        <v>74</v>
      </c>
      <c r="E2120" s="32">
        <v>29</v>
      </c>
      <c r="F2120" s="51">
        <v>28693</v>
      </c>
      <c r="G2120" s="71">
        <f t="shared" ca="1" si="33"/>
        <v>41.986786043886347</v>
      </c>
      <c r="H2120" s="38" t="s">
        <v>2801</v>
      </c>
      <c r="I2120" s="38" t="s">
        <v>200</v>
      </c>
      <c r="J2120" s="38" t="s">
        <v>115</v>
      </c>
      <c r="K2120" s="38" t="s">
        <v>79</v>
      </c>
      <c r="L2120" s="38" t="s">
        <v>89</v>
      </c>
      <c r="M2120" s="32">
        <v>7</v>
      </c>
    </row>
    <row r="2121" spans="1:13" s="32" customFormat="1" ht="15.75" customHeight="1">
      <c r="A2121" s="32">
        <v>2119</v>
      </c>
      <c r="B2121" s="38" t="s">
        <v>7694</v>
      </c>
      <c r="C2121" s="38" t="s">
        <v>7695</v>
      </c>
      <c r="D2121" s="38" t="s">
        <v>94</v>
      </c>
      <c r="E2121" s="32">
        <v>51</v>
      </c>
      <c r="F2121" s="51">
        <v>31107</v>
      </c>
      <c r="G2121" s="71">
        <f t="shared" ca="1" si="33"/>
        <v>35.373087413749367</v>
      </c>
      <c r="H2121" s="38" t="s">
        <v>95</v>
      </c>
      <c r="I2121" s="38" t="s">
        <v>96</v>
      </c>
      <c r="J2121" s="38" t="s">
        <v>78</v>
      </c>
      <c r="K2121" s="38" t="s">
        <v>79</v>
      </c>
      <c r="L2121" s="38" t="s">
        <v>89</v>
      </c>
      <c r="M2121" s="32">
        <v>17</v>
      </c>
    </row>
    <row r="2122" spans="1:13" s="32" customFormat="1" ht="15.75" customHeight="1">
      <c r="A2122" s="32">
        <v>2120</v>
      </c>
      <c r="B2122" s="38" t="s">
        <v>7696</v>
      </c>
      <c r="C2122" s="38" t="s">
        <v>7697</v>
      </c>
      <c r="D2122" s="38" t="s">
        <v>74</v>
      </c>
      <c r="E2122" s="32">
        <v>80</v>
      </c>
      <c r="F2122" s="51">
        <v>35433</v>
      </c>
      <c r="G2122" s="71">
        <f t="shared" ca="1" si="33"/>
        <v>23.521032619228816</v>
      </c>
      <c r="H2122" s="38" t="s">
        <v>4408</v>
      </c>
      <c r="I2122" s="38" t="s">
        <v>77</v>
      </c>
      <c r="J2122" s="38" t="s">
        <v>78</v>
      </c>
      <c r="K2122" s="38" t="s">
        <v>79</v>
      </c>
      <c r="L2122" s="38" t="s">
        <v>89</v>
      </c>
      <c r="M2122" s="32">
        <v>1</v>
      </c>
    </row>
    <row r="2123" spans="1:13" s="32" customFormat="1" ht="15.75" customHeight="1">
      <c r="A2123" s="32">
        <v>2121</v>
      </c>
      <c r="B2123" s="38" t="s">
        <v>6004</v>
      </c>
      <c r="C2123" s="38" t="s">
        <v>7698</v>
      </c>
      <c r="D2123" s="38" t="s">
        <v>94</v>
      </c>
      <c r="E2123" s="32">
        <v>35</v>
      </c>
      <c r="F2123" s="51">
        <v>32554</v>
      </c>
      <c r="G2123" s="71">
        <f t="shared" ca="1" si="33"/>
        <v>31.408703852105528</v>
      </c>
      <c r="H2123" s="38" t="s">
        <v>223</v>
      </c>
      <c r="I2123" s="38" t="s">
        <v>96</v>
      </c>
      <c r="J2123" s="38" t="s">
        <v>78</v>
      </c>
      <c r="K2123" s="38" t="s">
        <v>79</v>
      </c>
      <c r="L2123" s="38" t="s">
        <v>80</v>
      </c>
      <c r="M2123" s="32">
        <v>22</v>
      </c>
    </row>
    <row r="2124" spans="1:13" s="32" customFormat="1" ht="15.75" customHeight="1">
      <c r="A2124" s="32">
        <v>2122</v>
      </c>
      <c r="B2124" s="38" t="s">
        <v>7699</v>
      </c>
      <c r="C2124" s="38" t="s">
        <v>7700</v>
      </c>
      <c r="D2124" s="38" t="s">
        <v>74</v>
      </c>
      <c r="E2124" s="32">
        <v>85</v>
      </c>
      <c r="F2124" s="51">
        <v>26691</v>
      </c>
      <c r="G2124" s="71">
        <f t="shared" ca="1" si="33"/>
        <v>47.471717550735669</v>
      </c>
      <c r="H2124" s="38" t="s">
        <v>1611</v>
      </c>
      <c r="I2124" s="38" t="s">
        <v>158</v>
      </c>
      <c r="J2124" s="38" t="s">
        <v>115</v>
      </c>
      <c r="K2124" s="38" t="s">
        <v>79</v>
      </c>
      <c r="L2124" s="38" t="s">
        <v>80</v>
      </c>
      <c r="M2124" s="32">
        <v>11</v>
      </c>
    </row>
    <row r="2125" spans="1:13" s="32" customFormat="1" ht="15.75" customHeight="1">
      <c r="A2125" s="32">
        <v>2123</v>
      </c>
      <c r="B2125" s="38" t="s">
        <v>5741</v>
      </c>
      <c r="C2125" s="38" t="s">
        <v>7701</v>
      </c>
      <c r="D2125" s="38" t="s">
        <v>94</v>
      </c>
      <c r="E2125" s="32">
        <v>36</v>
      </c>
      <c r="F2125" s="51">
        <v>34047</v>
      </c>
      <c r="G2125" s="71">
        <f t="shared" ca="1" si="33"/>
        <v>27.31829289320142</v>
      </c>
      <c r="H2125" s="38" t="s">
        <v>1236</v>
      </c>
      <c r="I2125" s="38" t="s">
        <v>77</v>
      </c>
      <c r="J2125" s="38" t="s">
        <v>97</v>
      </c>
      <c r="K2125" s="38" t="s">
        <v>79</v>
      </c>
      <c r="L2125" s="38" t="s">
        <v>89</v>
      </c>
      <c r="M2125" s="32">
        <v>2</v>
      </c>
    </row>
    <row r="2126" spans="1:13" s="32" customFormat="1" ht="15.75" hidden="1" customHeight="1">
      <c r="A2126" s="32">
        <v>2124</v>
      </c>
      <c r="B2126" s="38" t="s">
        <v>7702</v>
      </c>
      <c r="C2126" s="38" t="s">
        <v>7703</v>
      </c>
      <c r="D2126" s="38" t="s">
        <v>74</v>
      </c>
      <c r="E2126" s="32">
        <v>17</v>
      </c>
      <c r="F2126" s="51">
        <v>28520</v>
      </c>
      <c r="G2126" s="59">
        <f t="shared" ca="1" si="33"/>
        <v>42.460758646626076</v>
      </c>
      <c r="I2126" s="38" t="s">
        <v>126</v>
      </c>
      <c r="J2126" s="38" t="s">
        <v>115</v>
      </c>
      <c r="K2126" s="38" t="s">
        <v>79</v>
      </c>
      <c r="L2126" s="38" t="s">
        <v>89</v>
      </c>
      <c r="M2126" s="32">
        <v>18</v>
      </c>
    </row>
    <row r="2127" spans="1:13" s="32" customFormat="1" ht="15.75" customHeight="1">
      <c r="A2127" s="32">
        <v>2125</v>
      </c>
      <c r="B2127" s="38" t="s">
        <v>7704</v>
      </c>
      <c r="C2127" s="38" t="s">
        <v>7705</v>
      </c>
      <c r="D2127" s="38" t="s">
        <v>94</v>
      </c>
      <c r="E2127" s="32">
        <v>9</v>
      </c>
      <c r="F2127" s="51">
        <v>27421</v>
      </c>
      <c r="G2127" s="71">
        <f t="shared" ca="1" si="33"/>
        <v>45.471717550735669</v>
      </c>
      <c r="H2127" s="38" t="s">
        <v>310</v>
      </c>
      <c r="I2127" s="38" t="s">
        <v>96</v>
      </c>
      <c r="J2127" s="38" t="s">
        <v>115</v>
      </c>
      <c r="K2127" s="38" t="s">
        <v>79</v>
      </c>
      <c r="L2127" s="38" t="s">
        <v>89</v>
      </c>
      <c r="M2127" s="32">
        <v>18</v>
      </c>
    </row>
    <row r="2128" spans="1:13" s="32" customFormat="1" ht="15.75" customHeight="1">
      <c r="A2128" s="32">
        <v>2126</v>
      </c>
      <c r="B2128" s="38" t="s">
        <v>7706</v>
      </c>
      <c r="C2128" s="38" t="s">
        <v>7707</v>
      </c>
      <c r="D2128" s="38" t="s">
        <v>74</v>
      </c>
      <c r="E2128" s="32">
        <v>65</v>
      </c>
      <c r="F2128" s="51">
        <v>21273</v>
      </c>
      <c r="G2128" s="71">
        <f t="shared" ca="1" si="33"/>
        <v>62.315553167174023</v>
      </c>
      <c r="H2128" s="38" t="s">
        <v>320</v>
      </c>
      <c r="I2128" s="38" t="s">
        <v>158</v>
      </c>
      <c r="J2128" s="38" t="s">
        <v>78</v>
      </c>
      <c r="K2128" s="38" t="s">
        <v>79</v>
      </c>
      <c r="L2128" s="38" t="s">
        <v>80</v>
      </c>
      <c r="M2128" s="32">
        <v>17</v>
      </c>
    </row>
    <row r="2129" spans="1:13" s="32" customFormat="1" ht="15.75" customHeight="1">
      <c r="A2129" s="32">
        <v>2127</v>
      </c>
      <c r="B2129" s="38" t="s">
        <v>7708</v>
      </c>
      <c r="C2129" s="38" t="s">
        <v>7709</v>
      </c>
      <c r="D2129" s="38" t="s">
        <v>94</v>
      </c>
      <c r="E2129" s="32">
        <v>66</v>
      </c>
      <c r="F2129" s="51">
        <v>27075</v>
      </c>
      <c r="G2129" s="71">
        <f t="shared" ca="1" si="33"/>
        <v>46.419662756215118</v>
      </c>
      <c r="H2129" s="38" t="s">
        <v>1682</v>
      </c>
      <c r="I2129" s="38" t="s">
        <v>77</v>
      </c>
      <c r="J2129" s="38" t="s">
        <v>78</v>
      </c>
      <c r="K2129" s="38" t="s">
        <v>79</v>
      </c>
      <c r="L2129" s="38" t="s">
        <v>89</v>
      </c>
      <c r="M2129" s="32">
        <v>7</v>
      </c>
    </row>
    <row r="2130" spans="1:13" s="32" customFormat="1" ht="15.75" customHeight="1">
      <c r="A2130" s="32">
        <v>2128</v>
      </c>
      <c r="B2130" s="38" t="s">
        <v>2013</v>
      </c>
      <c r="C2130" s="38" t="s">
        <v>7710</v>
      </c>
      <c r="D2130" s="38" t="s">
        <v>74</v>
      </c>
      <c r="E2130" s="32">
        <v>31</v>
      </c>
      <c r="F2130" s="51">
        <v>28028</v>
      </c>
      <c r="G2130" s="71">
        <f t="shared" ca="1" si="33"/>
        <v>43.808703852105531</v>
      </c>
      <c r="H2130" s="38" t="s">
        <v>1558</v>
      </c>
      <c r="I2130" s="38" t="s">
        <v>88</v>
      </c>
      <c r="J2130" s="38" t="s">
        <v>97</v>
      </c>
      <c r="K2130" s="38" t="s">
        <v>79</v>
      </c>
      <c r="L2130" s="38" t="s">
        <v>80</v>
      </c>
      <c r="M2130" s="32">
        <v>16</v>
      </c>
    </row>
    <row r="2131" spans="1:13" s="32" customFormat="1" ht="15.75" customHeight="1">
      <c r="A2131" s="32">
        <v>2129</v>
      </c>
      <c r="B2131" s="38" t="s">
        <v>7711</v>
      </c>
      <c r="C2131" s="38" t="s">
        <v>7712</v>
      </c>
      <c r="D2131" s="38" t="s">
        <v>74</v>
      </c>
      <c r="E2131" s="32">
        <v>26</v>
      </c>
      <c r="F2131" s="51">
        <v>29501</v>
      </c>
      <c r="G2131" s="71">
        <f t="shared" ca="1" si="33"/>
        <v>39.773087413749366</v>
      </c>
      <c r="H2131" s="38" t="s">
        <v>384</v>
      </c>
      <c r="I2131" s="38" t="s">
        <v>77</v>
      </c>
      <c r="J2131" s="38" t="s">
        <v>115</v>
      </c>
      <c r="K2131" s="38" t="s">
        <v>79</v>
      </c>
      <c r="L2131" s="38" t="s">
        <v>89</v>
      </c>
      <c r="M2131" s="32">
        <v>3</v>
      </c>
    </row>
    <row r="2132" spans="1:13" s="32" customFormat="1" ht="15.75" customHeight="1">
      <c r="A2132" s="32">
        <v>2130</v>
      </c>
      <c r="B2132" s="38" t="s">
        <v>7713</v>
      </c>
      <c r="C2132" s="38" t="s">
        <v>7714</v>
      </c>
      <c r="D2132" s="38" t="s">
        <v>94</v>
      </c>
      <c r="E2132" s="32">
        <v>95</v>
      </c>
      <c r="F2132" s="51">
        <v>32874</v>
      </c>
      <c r="G2132" s="71">
        <f t="shared" ca="1" si="33"/>
        <v>30.531991523338405</v>
      </c>
      <c r="H2132" s="38" t="s">
        <v>87</v>
      </c>
      <c r="I2132" s="38" t="s">
        <v>88</v>
      </c>
      <c r="J2132" s="38" t="s">
        <v>115</v>
      </c>
      <c r="K2132" s="38" t="s">
        <v>79</v>
      </c>
      <c r="L2132" s="38" t="s">
        <v>80</v>
      </c>
      <c r="M2132" s="32">
        <v>16</v>
      </c>
    </row>
    <row r="2133" spans="1:13" s="32" customFormat="1" ht="15.75" customHeight="1">
      <c r="A2133" s="32">
        <v>2131</v>
      </c>
      <c r="B2133" s="38" t="s">
        <v>7715</v>
      </c>
      <c r="C2133" s="38" t="s">
        <v>7716</v>
      </c>
      <c r="D2133" s="38" t="s">
        <v>94</v>
      </c>
      <c r="E2133" s="32">
        <v>12</v>
      </c>
      <c r="F2133" s="51">
        <v>26013</v>
      </c>
      <c r="G2133" s="71">
        <f t="shared" ca="1" si="33"/>
        <v>49.329251797311009</v>
      </c>
      <c r="H2133" s="38" t="s">
        <v>342</v>
      </c>
      <c r="I2133" s="38" t="s">
        <v>200</v>
      </c>
      <c r="J2133" s="38" t="s">
        <v>78</v>
      </c>
      <c r="K2133" s="38" t="s">
        <v>79</v>
      </c>
      <c r="L2133" s="38" t="s">
        <v>80</v>
      </c>
      <c r="M2133" s="32">
        <v>7</v>
      </c>
    </row>
    <row r="2134" spans="1:13" s="32" customFormat="1" ht="15.75" customHeight="1">
      <c r="A2134" s="32">
        <v>2132</v>
      </c>
      <c r="B2134" s="38" t="s">
        <v>7717</v>
      </c>
      <c r="C2134" s="38" t="s">
        <v>7718</v>
      </c>
      <c r="D2134" s="38" t="s">
        <v>94</v>
      </c>
      <c r="E2134" s="32">
        <v>16</v>
      </c>
      <c r="F2134" s="51">
        <v>31080</v>
      </c>
      <c r="G2134" s="71">
        <f t="shared" ca="1" si="33"/>
        <v>35.44706001648909</v>
      </c>
      <c r="H2134" s="38" t="s">
        <v>151</v>
      </c>
      <c r="I2134" s="38" t="s">
        <v>96</v>
      </c>
      <c r="J2134" s="38" t="s">
        <v>115</v>
      </c>
      <c r="K2134" s="38" t="s">
        <v>79</v>
      </c>
      <c r="L2134" s="38" t="s">
        <v>80</v>
      </c>
      <c r="M2134" s="32">
        <v>22</v>
      </c>
    </row>
    <row r="2135" spans="1:13" s="32" customFormat="1" ht="15.75" customHeight="1">
      <c r="A2135" s="32">
        <v>2133</v>
      </c>
      <c r="B2135" s="38" t="s">
        <v>7719</v>
      </c>
      <c r="C2135" s="38" t="s">
        <v>7720</v>
      </c>
      <c r="D2135" s="38" t="s">
        <v>94</v>
      </c>
      <c r="E2135" s="32">
        <v>44</v>
      </c>
      <c r="F2135" s="51">
        <v>35815</v>
      </c>
      <c r="G2135" s="71">
        <f t="shared" ca="1" si="33"/>
        <v>22.474457276763061</v>
      </c>
      <c r="H2135" s="38" t="s">
        <v>76</v>
      </c>
      <c r="I2135" s="38" t="s">
        <v>96</v>
      </c>
      <c r="J2135" s="38" t="s">
        <v>115</v>
      </c>
      <c r="K2135" s="38" t="s">
        <v>79</v>
      </c>
      <c r="L2135" s="38" t="s">
        <v>89</v>
      </c>
      <c r="M2135" s="32">
        <v>3</v>
      </c>
    </row>
    <row r="2136" spans="1:13" s="32" customFormat="1" ht="15.75" customHeight="1">
      <c r="A2136" s="32">
        <v>2134</v>
      </c>
      <c r="B2136" s="38" t="s">
        <v>4417</v>
      </c>
      <c r="C2136" s="38" t="s">
        <v>7721</v>
      </c>
      <c r="D2136" s="38" t="s">
        <v>74</v>
      </c>
      <c r="E2136" s="32">
        <v>16</v>
      </c>
      <c r="F2136" s="51">
        <v>36577</v>
      </c>
      <c r="G2136" s="71">
        <f t="shared" ca="1" si="33"/>
        <v>20.38678604388635</v>
      </c>
      <c r="H2136" s="38" t="s">
        <v>223</v>
      </c>
      <c r="I2136" s="38" t="s">
        <v>77</v>
      </c>
      <c r="J2136" s="38" t="s">
        <v>97</v>
      </c>
      <c r="K2136" s="38" t="s">
        <v>79</v>
      </c>
      <c r="L2136" s="38" t="s">
        <v>89</v>
      </c>
      <c r="M2136" s="32">
        <v>2</v>
      </c>
    </row>
    <row r="2137" spans="1:13" s="32" customFormat="1" ht="15.75" customHeight="1">
      <c r="A2137" s="32">
        <v>2135</v>
      </c>
      <c r="B2137" s="38" t="s">
        <v>7722</v>
      </c>
      <c r="C2137" s="38" t="s">
        <v>7723</v>
      </c>
      <c r="D2137" s="38" t="s">
        <v>74</v>
      </c>
      <c r="E2137" s="32">
        <v>97</v>
      </c>
      <c r="F2137" s="51">
        <v>29482</v>
      </c>
      <c r="G2137" s="71">
        <f t="shared" ca="1" si="33"/>
        <v>39.825142208269909</v>
      </c>
      <c r="H2137" s="38" t="s">
        <v>87</v>
      </c>
      <c r="I2137" s="38" t="s">
        <v>200</v>
      </c>
      <c r="J2137" s="38" t="s">
        <v>78</v>
      </c>
      <c r="K2137" s="38" t="s">
        <v>79</v>
      </c>
      <c r="L2137" s="38" t="s">
        <v>80</v>
      </c>
      <c r="M2137" s="32">
        <v>15</v>
      </c>
    </row>
    <row r="2138" spans="1:13" s="32" customFormat="1" ht="15.75" customHeight="1">
      <c r="A2138" s="32">
        <v>2136</v>
      </c>
      <c r="B2138" s="38" t="s">
        <v>7724</v>
      </c>
      <c r="C2138" s="38" t="s">
        <v>7725</v>
      </c>
      <c r="D2138" s="38" t="s">
        <v>94</v>
      </c>
      <c r="E2138" s="32">
        <v>21</v>
      </c>
      <c r="F2138" s="51">
        <v>23935</v>
      </c>
      <c r="G2138" s="71">
        <f t="shared" ca="1" si="33"/>
        <v>55.022402482242512</v>
      </c>
      <c r="H2138" s="38" t="s">
        <v>1453</v>
      </c>
      <c r="I2138" s="38" t="s">
        <v>158</v>
      </c>
      <c r="J2138" s="38" t="s">
        <v>115</v>
      </c>
      <c r="K2138" s="38" t="s">
        <v>79</v>
      </c>
      <c r="L2138" s="38" t="s">
        <v>80</v>
      </c>
      <c r="M2138" s="32">
        <v>5</v>
      </c>
    </row>
    <row r="2139" spans="1:13" s="32" customFormat="1" ht="15.75" customHeight="1">
      <c r="A2139" s="32">
        <v>2137</v>
      </c>
      <c r="B2139" s="38" t="s">
        <v>2897</v>
      </c>
      <c r="D2139" s="38" t="s">
        <v>94</v>
      </c>
      <c r="E2139" s="32">
        <v>46</v>
      </c>
      <c r="F2139" s="51">
        <v>26106</v>
      </c>
      <c r="G2139" s="71">
        <f t="shared" ca="1" si="33"/>
        <v>49.074457276763063</v>
      </c>
      <c r="H2139" s="38" t="s">
        <v>1271</v>
      </c>
      <c r="I2139" s="38" t="s">
        <v>77</v>
      </c>
      <c r="J2139" s="38" t="s">
        <v>97</v>
      </c>
      <c r="K2139" s="38" t="s">
        <v>79</v>
      </c>
      <c r="L2139" s="38" t="s">
        <v>89</v>
      </c>
      <c r="M2139" s="32">
        <v>5</v>
      </c>
    </row>
    <row r="2140" spans="1:13" s="32" customFormat="1" ht="15.75" customHeight="1">
      <c r="A2140" s="32">
        <v>2138</v>
      </c>
      <c r="B2140" s="38" t="s">
        <v>7726</v>
      </c>
      <c r="C2140" s="38" t="s">
        <v>7727</v>
      </c>
      <c r="D2140" s="38" t="s">
        <v>94</v>
      </c>
      <c r="E2140" s="32">
        <v>23</v>
      </c>
      <c r="F2140" s="51">
        <v>28822</v>
      </c>
      <c r="G2140" s="71">
        <f t="shared" ca="1" si="33"/>
        <v>41.633361386352107</v>
      </c>
      <c r="H2140" s="38" t="s">
        <v>699</v>
      </c>
      <c r="I2140" s="38" t="s">
        <v>77</v>
      </c>
      <c r="J2140" s="38" t="s">
        <v>115</v>
      </c>
      <c r="K2140" s="38" t="s">
        <v>79</v>
      </c>
      <c r="L2140" s="38" t="s">
        <v>89</v>
      </c>
      <c r="M2140" s="32">
        <v>15</v>
      </c>
    </row>
    <row r="2141" spans="1:13" s="32" customFormat="1" ht="15.75" customHeight="1">
      <c r="A2141" s="32">
        <v>2139</v>
      </c>
      <c r="B2141" s="38" t="s">
        <v>7728</v>
      </c>
      <c r="C2141" s="38" t="s">
        <v>7729</v>
      </c>
      <c r="D2141" s="38" t="s">
        <v>94</v>
      </c>
      <c r="E2141" s="32">
        <v>87</v>
      </c>
      <c r="F2141" s="51">
        <v>29988</v>
      </c>
      <c r="G2141" s="71">
        <f t="shared" ca="1" si="33"/>
        <v>38.438840838406897</v>
      </c>
      <c r="H2141" s="38" t="s">
        <v>2067</v>
      </c>
      <c r="I2141" s="38" t="s">
        <v>137</v>
      </c>
      <c r="J2141" s="38" t="s">
        <v>97</v>
      </c>
      <c r="K2141" s="38" t="s">
        <v>79</v>
      </c>
      <c r="L2141" s="38" t="s">
        <v>80</v>
      </c>
      <c r="M2141" s="32">
        <v>7</v>
      </c>
    </row>
    <row r="2142" spans="1:13" s="32" customFormat="1" ht="15.75" customHeight="1">
      <c r="A2142" s="32">
        <v>2140</v>
      </c>
      <c r="B2142" s="38" t="s">
        <v>2293</v>
      </c>
      <c r="C2142" s="38" t="s">
        <v>6795</v>
      </c>
      <c r="D2142" s="38" t="s">
        <v>74</v>
      </c>
      <c r="E2142" s="32">
        <v>59</v>
      </c>
      <c r="F2142" s="51">
        <v>28033</v>
      </c>
      <c r="G2142" s="71">
        <f t="shared" ca="1" si="33"/>
        <v>43.795005221968545</v>
      </c>
      <c r="H2142" s="38" t="s">
        <v>1728</v>
      </c>
      <c r="I2142" s="38" t="s">
        <v>152</v>
      </c>
      <c r="J2142" s="38" t="s">
        <v>115</v>
      </c>
      <c r="K2142" s="38" t="s">
        <v>79</v>
      </c>
      <c r="L2142" s="38" t="s">
        <v>89</v>
      </c>
      <c r="M2142" s="32">
        <v>21</v>
      </c>
    </row>
    <row r="2143" spans="1:13" s="32" customFormat="1" ht="15.75" customHeight="1">
      <c r="A2143" s="32">
        <v>2141</v>
      </c>
      <c r="B2143" s="38" t="s">
        <v>5056</v>
      </c>
      <c r="C2143" s="38" t="s">
        <v>7730</v>
      </c>
      <c r="D2143" s="38" t="s">
        <v>94</v>
      </c>
      <c r="E2143" s="32">
        <v>50</v>
      </c>
      <c r="F2143" s="51">
        <v>23610</v>
      </c>
      <c r="G2143" s="71">
        <f t="shared" ca="1" si="33"/>
        <v>55.912813441146625</v>
      </c>
      <c r="H2143" s="38" t="s">
        <v>190</v>
      </c>
      <c r="I2143" s="38" t="s">
        <v>96</v>
      </c>
      <c r="J2143" s="38" t="s">
        <v>115</v>
      </c>
      <c r="K2143" s="38" t="s">
        <v>79</v>
      </c>
      <c r="L2143" s="38" t="s">
        <v>80</v>
      </c>
      <c r="M2143" s="32">
        <v>4</v>
      </c>
    </row>
    <row r="2144" spans="1:13" s="32" customFormat="1" ht="15.75" customHeight="1">
      <c r="A2144" s="32">
        <v>2142</v>
      </c>
      <c r="B2144" s="38" t="s">
        <v>6223</v>
      </c>
      <c r="C2144" s="38" t="s">
        <v>7731</v>
      </c>
      <c r="D2144" s="38" t="s">
        <v>94</v>
      </c>
      <c r="E2144" s="32">
        <v>61</v>
      </c>
      <c r="F2144" s="51">
        <v>29038</v>
      </c>
      <c r="G2144" s="71">
        <f t="shared" ca="1" si="33"/>
        <v>41.041580564434298</v>
      </c>
      <c r="H2144" s="38" t="s">
        <v>477</v>
      </c>
      <c r="I2144" s="38" t="s">
        <v>200</v>
      </c>
      <c r="J2144" s="38" t="s">
        <v>97</v>
      </c>
      <c r="K2144" s="38" t="s">
        <v>79</v>
      </c>
      <c r="L2144" s="38" t="s">
        <v>89</v>
      </c>
      <c r="M2144" s="32">
        <v>7</v>
      </c>
    </row>
    <row r="2145" spans="1:13" s="32" customFormat="1" ht="15.75" customHeight="1">
      <c r="A2145" s="32">
        <v>2143</v>
      </c>
      <c r="B2145" s="38" t="s">
        <v>603</v>
      </c>
      <c r="C2145" s="38" t="s">
        <v>7732</v>
      </c>
      <c r="D2145" s="38" t="s">
        <v>74</v>
      </c>
      <c r="E2145" s="32">
        <v>53</v>
      </c>
      <c r="F2145" s="51">
        <v>23368</v>
      </c>
      <c r="G2145" s="71">
        <f t="shared" ca="1" si="33"/>
        <v>56.575827139776763</v>
      </c>
      <c r="H2145" s="38" t="s">
        <v>301</v>
      </c>
      <c r="I2145" s="38" t="s">
        <v>200</v>
      </c>
      <c r="J2145" s="38" t="s">
        <v>115</v>
      </c>
      <c r="K2145" s="38" t="s">
        <v>79</v>
      </c>
      <c r="L2145" s="38" t="s">
        <v>80</v>
      </c>
      <c r="M2145" s="32">
        <v>10</v>
      </c>
    </row>
    <row r="2146" spans="1:13" s="32" customFormat="1" ht="15.75" customHeight="1">
      <c r="A2146" s="32">
        <v>2144</v>
      </c>
      <c r="B2146" s="38" t="s">
        <v>7733</v>
      </c>
      <c r="C2146" s="38" t="s">
        <v>7734</v>
      </c>
      <c r="D2146" s="38" t="s">
        <v>94</v>
      </c>
      <c r="E2146" s="32">
        <v>12</v>
      </c>
      <c r="F2146" s="51">
        <v>28591</v>
      </c>
      <c r="G2146" s="71">
        <f t="shared" ca="1" si="33"/>
        <v>42.266238098680873</v>
      </c>
      <c r="H2146" s="38" t="s">
        <v>2284</v>
      </c>
      <c r="I2146" s="38" t="s">
        <v>88</v>
      </c>
      <c r="J2146" s="38" t="s">
        <v>78</v>
      </c>
      <c r="K2146" s="38" t="s">
        <v>79</v>
      </c>
      <c r="L2146" s="38" t="s">
        <v>80</v>
      </c>
      <c r="M2146" s="32">
        <v>9</v>
      </c>
    </row>
    <row r="2147" spans="1:13" s="32" customFormat="1" ht="15.75" customHeight="1">
      <c r="A2147" s="32">
        <v>2145</v>
      </c>
      <c r="B2147" s="38" t="s">
        <v>7735</v>
      </c>
      <c r="C2147" s="38" t="s">
        <v>7736</v>
      </c>
      <c r="D2147" s="38" t="s">
        <v>94</v>
      </c>
      <c r="E2147" s="32">
        <v>44</v>
      </c>
      <c r="F2147" s="51">
        <v>21865</v>
      </c>
      <c r="G2147" s="71">
        <f t="shared" ca="1" si="33"/>
        <v>60.693635358954843</v>
      </c>
      <c r="H2147" s="38" t="s">
        <v>228</v>
      </c>
      <c r="I2147" s="38" t="s">
        <v>114</v>
      </c>
      <c r="J2147" s="38" t="s">
        <v>97</v>
      </c>
      <c r="K2147" s="38" t="s">
        <v>79</v>
      </c>
      <c r="L2147" s="38" t="s">
        <v>80</v>
      </c>
      <c r="M2147" s="32">
        <v>19</v>
      </c>
    </row>
    <row r="2148" spans="1:13" s="32" customFormat="1" ht="15.75" hidden="1" customHeight="1">
      <c r="A2148" s="32">
        <v>2146</v>
      </c>
      <c r="B2148" s="38" t="s">
        <v>4703</v>
      </c>
      <c r="C2148" s="38" t="s">
        <v>7737</v>
      </c>
      <c r="D2148" s="38" t="s">
        <v>74</v>
      </c>
      <c r="E2148" s="32">
        <v>75</v>
      </c>
      <c r="F2148" s="51">
        <v>24497</v>
      </c>
      <c r="G2148" s="59">
        <f t="shared" ca="1" si="33"/>
        <v>53.482676454845254</v>
      </c>
      <c r="I2148" s="38" t="s">
        <v>200</v>
      </c>
      <c r="J2148" s="38" t="s">
        <v>78</v>
      </c>
      <c r="K2148" s="38" t="s">
        <v>79</v>
      </c>
      <c r="L2148" s="38" t="s">
        <v>89</v>
      </c>
      <c r="M2148" s="32">
        <v>13</v>
      </c>
    </row>
    <row r="2149" spans="1:13" s="32" customFormat="1" ht="15.75" customHeight="1">
      <c r="A2149" s="32">
        <v>2147</v>
      </c>
      <c r="B2149" s="38" t="s">
        <v>7738</v>
      </c>
      <c r="C2149" s="38" t="s">
        <v>7739</v>
      </c>
      <c r="D2149" s="38" t="s">
        <v>74</v>
      </c>
      <c r="E2149" s="32">
        <v>42</v>
      </c>
      <c r="F2149" s="51">
        <v>36103</v>
      </c>
      <c r="G2149" s="71">
        <f t="shared" ca="1" si="33"/>
        <v>21.68541618087265</v>
      </c>
      <c r="H2149" s="38" t="s">
        <v>1261</v>
      </c>
      <c r="I2149" s="38" t="s">
        <v>200</v>
      </c>
      <c r="J2149" s="38" t="s">
        <v>115</v>
      </c>
      <c r="K2149" s="38" t="s">
        <v>79</v>
      </c>
      <c r="L2149" s="38" t="s">
        <v>80</v>
      </c>
      <c r="M2149" s="32">
        <v>1</v>
      </c>
    </row>
    <row r="2150" spans="1:13" s="32" customFormat="1" ht="15.75" customHeight="1">
      <c r="A2150" s="32">
        <v>2148</v>
      </c>
      <c r="B2150" s="38" t="s">
        <v>7740</v>
      </c>
      <c r="C2150" s="38" t="s">
        <v>7741</v>
      </c>
      <c r="D2150" s="38" t="s">
        <v>94</v>
      </c>
      <c r="E2150" s="32">
        <v>78</v>
      </c>
      <c r="F2150" s="51">
        <v>32587</v>
      </c>
      <c r="G2150" s="71">
        <f t="shared" ca="1" si="33"/>
        <v>31.31829289320142</v>
      </c>
      <c r="H2150" s="38" t="s">
        <v>2642</v>
      </c>
      <c r="I2150" s="38" t="s">
        <v>77</v>
      </c>
      <c r="J2150" s="38" t="s">
        <v>78</v>
      </c>
      <c r="K2150" s="38" t="s">
        <v>79</v>
      </c>
      <c r="L2150" s="38" t="s">
        <v>80</v>
      </c>
      <c r="M2150" s="32">
        <v>15</v>
      </c>
    </row>
    <row r="2151" spans="1:13" s="32" customFormat="1" ht="15.75" customHeight="1">
      <c r="A2151" s="32">
        <v>2149</v>
      </c>
      <c r="B2151" s="38" t="s">
        <v>7742</v>
      </c>
      <c r="C2151" s="38" t="s">
        <v>7743</v>
      </c>
      <c r="D2151" s="38" t="s">
        <v>94</v>
      </c>
      <c r="E2151" s="32">
        <v>26</v>
      </c>
      <c r="F2151" s="51">
        <v>28629</v>
      </c>
      <c r="G2151" s="71">
        <f t="shared" ca="1" si="33"/>
        <v>42.162128509639778</v>
      </c>
      <c r="H2151" s="38" t="s">
        <v>1141</v>
      </c>
      <c r="I2151" s="38" t="s">
        <v>200</v>
      </c>
      <c r="J2151" s="38" t="s">
        <v>115</v>
      </c>
      <c r="K2151" s="38" t="s">
        <v>79</v>
      </c>
      <c r="L2151" s="38" t="s">
        <v>89</v>
      </c>
      <c r="M2151" s="32">
        <v>6</v>
      </c>
    </row>
    <row r="2152" spans="1:13" s="32" customFormat="1" ht="15.75" hidden="1" customHeight="1">
      <c r="A2152" s="32">
        <v>2150</v>
      </c>
      <c r="B2152" s="38" t="s">
        <v>7744</v>
      </c>
      <c r="C2152" s="38" t="s">
        <v>7745</v>
      </c>
      <c r="D2152" s="38" t="s">
        <v>74</v>
      </c>
      <c r="E2152" s="32">
        <v>75</v>
      </c>
      <c r="F2152" s="51">
        <v>21798</v>
      </c>
      <c r="G2152" s="59">
        <f t="shared" ca="1" si="33"/>
        <v>60.87719700279046</v>
      </c>
      <c r="I2152" s="38" t="s">
        <v>126</v>
      </c>
      <c r="J2152" s="38" t="s">
        <v>97</v>
      </c>
      <c r="K2152" s="38" t="s">
        <v>79</v>
      </c>
      <c r="L2152" s="38" t="s">
        <v>80</v>
      </c>
      <c r="M2152" s="32">
        <v>8</v>
      </c>
    </row>
    <row r="2153" spans="1:13" s="32" customFormat="1" ht="15.75" hidden="1" customHeight="1">
      <c r="A2153" s="32">
        <v>2151</v>
      </c>
      <c r="B2153" s="38" t="s">
        <v>7746</v>
      </c>
      <c r="C2153" s="38" t="s">
        <v>7747</v>
      </c>
      <c r="D2153" s="38" t="s">
        <v>74</v>
      </c>
      <c r="E2153" s="32">
        <v>9</v>
      </c>
      <c r="F2153" s="51">
        <v>31708</v>
      </c>
      <c r="G2153" s="59">
        <f t="shared" ca="1" si="33"/>
        <v>33.726512071283608</v>
      </c>
      <c r="I2153" s="38" t="s">
        <v>114</v>
      </c>
      <c r="J2153" s="38" t="s">
        <v>97</v>
      </c>
      <c r="K2153" s="38" t="s">
        <v>79</v>
      </c>
      <c r="L2153" s="38" t="s">
        <v>89</v>
      </c>
      <c r="M2153" s="32">
        <v>6</v>
      </c>
    </row>
    <row r="2154" spans="1:13" s="32" customFormat="1" ht="15.75" customHeight="1">
      <c r="A2154" s="32">
        <v>2152</v>
      </c>
      <c r="B2154" s="38" t="s">
        <v>7748</v>
      </c>
      <c r="C2154" s="38" t="s">
        <v>7749</v>
      </c>
      <c r="D2154" s="38" t="s">
        <v>94</v>
      </c>
      <c r="E2154" s="32">
        <v>40</v>
      </c>
      <c r="F2154" s="51">
        <v>25147</v>
      </c>
      <c r="G2154" s="71">
        <f t="shared" ca="1" si="33"/>
        <v>51.701854537037036</v>
      </c>
      <c r="H2154" s="38" t="s">
        <v>482</v>
      </c>
      <c r="I2154" s="38" t="s">
        <v>77</v>
      </c>
      <c r="J2154" s="38" t="s">
        <v>78</v>
      </c>
      <c r="K2154" s="38" t="s">
        <v>79</v>
      </c>
      <c r="L2154" s="38" t="s">
        <v>80</v>
      </c>
      <c r="M2154" s="32">
        <v>19</v>
      </c>
    </row>
    <row r="2155" spans="1:13" s="32" customFormat="1" ht="15.75" customHeight="1">
      <c r="A2155" s="32">
        <v>2153</v>
      </c>
      <c r="B2155" s="38" t="s">
        <v>7750</v>
      </c>
      <c r="D2155" s="38" t="s">
        <v>74</v>
      </c>
      <c r="E2155" s="32">
        <v>22</v>
      </c>
      <c r="F2155" s="51">
        <v>31698</v>
      </c>
      <c r="G2155" s="71">
        <f t="shared" ca="1" si="33"/>
        <v>33.75390933155758</v>
      </c>
      <c r="H2155" s="38" t="s">
        <v>108</v>
      </c>
      <c r="I2155" s="38" t="s">
        <v>96</v>
      </c>
      <c r="J2155" s="38" t="s">
        <v>78</v>
      </c>
      <c r="K2155" s="38" t="s">
        <v>79</v>
      </c>
      <c r="L2155" s="38" t="s">
        <v>89</v>
      </c>
      <c r="M2155" s="32">
        <v>10</v>
      </c>
    </row>
    <row r="2156" spans="1:13" s="32" customFormat="1" ht="15.75" customHeight="1">
      <c r="A2156" s="32">
        <v>2154</v>
      </c>
      <c r="B2156" s="38" t="s">
        <v>6650</v>
      </c>
      <c r="C2156" s="38" t="s">
        <v>7751</v>
      </c>
      <c r="D2156" s="38" t="s">
        <v>94</v>
      </c>
      <c r="E2156" s="32">
        <v>86</v>
      </c>
      <c r="F2156" s="51">
        <v>29228</v>
      </c>
      <c r="G2156" s="71">
        <f t="shared" ca="1" si="33"/>
        <v>40.521032619228819</v>
      </c>
      <c r="H2156" s="38" t="s">
        <v>1271</v>
      </c>
      <c r="I2156" s="38" t="s">
        <v>77</v>
      </c>
      <c r="J2156" s="38" t="s">
        <v>115</v>
      </c>
      <c r="K2156" s="38" t="s">
        <v>79</v>
      </c>
      <c r="L2156" s="38" t="s">
        <v>89</v>
      </c>
      <c r="M2156" s="32">
        <v>6</v>
      </c>
    </row>
    <row r="2157" spans="1:13" s="32" customFormat="1" ht="15.75" customHeight="1">
      <c r="A2157" s="32">
        <v>2155</v>
      </c>
      <c r="B2157" s="38" t="s">
        <v>7752</v>
      </c>
      <c r="C2157" s="38" t="s">
        <v>7753</v>
      </c>
      <c r="D2157" s="38" t="s">
        <v>94</v>
      </c>
      <c r="E2157" s="32">
        <v>24</v>
      </c>
      <c r="F2157" s="51">
        <v>23385</v>
      </c>
      <c r="G2157" s="71">
        <f t="shared" ca="1" si="33"/>
        <v>56.529251797311005</v>
      </c>
      <c r="H2157" s="38" t="s">
        <v>1558</v>
      </c>
      <c r="I2157" s="38" t="s">
        <v>200</v>
      </c>
      <c r="J2157" s="38" t="s">
        <v>78</v>
      </c>
      <c r="K2157" s="38" t="s">
        <v>79</v>
      </c>
      <c r="L2157" s="38" t="s">
        <v>89</v>
      </c>
      <c r="M2157" s="32">
        <v>14</v>
      </c>
    </row>
    <row r="2158" spans="1:13" s="32" customFormat="1" ht="15.75" customHeight="1">
      <c r="A2158" s="32">
        <v>2156</v>
      </c>
      <c r="B2158" s="38" t="s">
        <v>7754</v>
      </c>
      <c r="C2158" s="38" t="s">
        <v>7755</v>
      </c>
      <c r="D2158" s="38" t="s">
        <v>74</v>
      </c>
      <c r="E2158" s="32">
        <v>96</v>
      </c>
      <c r="F2158" s="51">
        <v>28223</v>
      </c>
      <c r="G2158" s="71">
        <f t="shared" ca="1" si="33"/>
        <v>43.274457276763066</v>
      </c>
      <c r="H2158" s="38" t="s">
        <v>464</v>
      </c>
      <c r="I2158" s="38" t="s">
        <v>126</v>
      </c>
      <c r="J2158" s="38" t="s">
        <v>78</v>
      </c>
      <c r="K2158" s="38" t="s">
        <v>79</v>
      </c>
      <c r="L2158" s="38" t="s">
        <v>80</v>
      </c>
      <c r="M2158" s="32">
        <v>18</v>
      </c>
    </row>
    <row r="2159" spans="1:13" s="32" customFormat="1" ht="15.75" customHeight="1">
      <c r="A2159" s="32">
        <v>2157</v>
      </c>
      <c r="B2159" s="38" t="s">
        <v>5157</v>
      </c>
      <c r="C2159" s="38" t="s">
        <v>7756</v>
      </c>
      <c r="D2159" s="38" t="s">
        <v>94</v>
      </c>
      <c r="E2159" s="32">
        <v>52</v>
      </c>
      <c r="F2159" s="51">
        <v>28520</v>
      </c>
      <c r="G2159" s="71">
        <f t="shared" ca="1" si="33"/>
        <v>42.460758646626076</v>
      </c>
      <c r="H2159" s="38" t="s">
        <v>717</v>
      </c>
      <c r="I2159" s="38" t="s">
        <v>88</v>
      </c>
      <c r="J2159" s="38" t="s">
        <v>78</v>
      </c>
      <c r="K2159" s="38" t="s">
        <v>79</v>
      </c>
      <c r="L2159" s="38" t="s">
        <v>89</v>
      </c>
      <c r="M2159" s="32">
        <v>19</v>
      </c>
    </row>
    <row r="2160" spans="1:13" s="32" customFormat="1" ht="15.75" customHeight="1">
      <c r="A2160" s="32">
        <v>2158</v>
      </c>
      <c r="B2160" s="38" t="s">
        <v>6607</v>
      </c>
      <c r="C2160" s="38" t="s">
        <v>7757</v>
      </c>
      <c r="D2160" s="38" t="s">
        <v>74</v>
      </c>
      <c r="E2160" s="32">
        <v>11</v>
      </c>
      <c r="F2160" s="51">
        <v>22268</v>
      </c>
      <c r="G2160" s="71">
        <f t="shared" ca="1" si="33"/>
        <v>59.589525769913749</v>
      </c>
      <c r="H2160" s="38" t="s">
        <v>499</v>
      </c>
      <c r="I2160" s="38" t="s">
        <v>114</v>
      </c>
      <c r="J2160" s="38" t="s">
        <v>78</v>
      </c>
      <c r="K2160" s="38" t="s">
        <v>79</v>
      </c>
      <c r="L2160" s="38" t="s">
        <v>89</v>
      </c>
      <c r="M2160" s="32">
        <v>6</v>
      </c>
    </row>
    <row r="2161" spans="1:13" s="32" customFormat="1" ht="15.75" hidden="1" customHeight="1">
      <c r="A2161" s="32">
        <v>2159</v>
      </c>
      <c r="B2161" s="38" t="s">
        <v>7758</v>
      </c>
      <c r="C2161" s="38" t="s">
        <v>7759</v>
      </c>
      <c r="D2161" s="38" t="s">
        <v>74</v>
      </c>
      <c r="E2161" s="32">
        <v>19</v>
      </c>
      <c r="F2161" s="51">
        <v>23289</v>
      </c>
      <c r="G2161" s="59">
        <f t="shared" ca="1" si="33"/>
        <v>56.792265495941145</v>
      </c>
      <c r="I2161" s="38" t="s">
        <v>200</v>
      </c>
      <c r="J2161" s="38" t="s">
        <v>115</v>
      </c>
      <c r="K2161" s="38" t="s">
        <v>79</v>
      </c>
      <c r="L2161" s="38" t="s">
        <v>80</v>
      </c>
      <c r="M2161" s="32">
        <v>6</v>
      </c>
    </row>
    <row r="2162" spans="1:13" s="32" customFormat="1" ht="15.75" customHeight="1">
      <c r="A2162" s="32">
        <v>2160</v>
      </c>
      <c r="B2162" s="38" t="s">
        <v>7760</v>
      </c>
      <c r="C2162" s="38" t="s">
        <v>7761</v>
      </c>
      <c r="D2162" s="38" t="s">
        <v>94</v>
      </c>
      <c r="E2162" s="32">
        <v>64</v>
      </c>
      <c r="F2162" s="51">
        <v>26110</v>
      </c>
      <c r="G2162" s="71">
        <f t="shared" ca="1" si="33"/>
        <v>49.063498372653477</v>
      </c>
      <c r="H2162" s="38" t="s">
        <v>352</v>
      </c>
      <c r="I2162" s="38" t="s">
        <v>158</v>
      </c>
      <c r="J2162" s="38" t="s">
        <v>78</v>
      </c>
      <c r="K2162" s="38" t="s">
        <v>79</v>
      </c>
      <c r="L2162" s="38" t="s">
        <v>80</v>
      </c>
      <c r="M2162" s="32">
        <v>15</v>
      </c>
    </row>
    <row r="2163" spans="1:13" s="32" customFormat="1" ht="15.75" hidden="1" customHeight="1">
      <c r="A2163" s="32">
        <v>2161</v>
      </c>
      <c r="B2163" s="38" t="s">
        <v>4961</v>
      </c>
      <c r="C2163" s="38" t="s">
        <v>7762</v>
      </c>
      <c r="D2163" s="38" t="s">
        <v>74</v>
      </c>
      <c r="E2163" s="32">
        <v>35</v>
      </c>
      <c r="F2163" s="51">
        <v>35809</v>
      </c>
      <c r="G2163" s="59">
        <f t="shared" ca="1" si="33"/>
        <v>22.490895632927447</v>
      </c>
      <c r="I2163" s="38" t="s">
        <v>96</v>
      </c>
      <c r="J2163" s="38" t="s">
        <v>78</v>
      </c>
      <c r="K2163" s="38" t="s">
        <v>79</v>
      </c>
      <c r="L2163" s="38" t="s">
        <v>89</v>
      </c>
      <c r="M2163" s="32">
        <v>4</v>
      </c>
    </row>
    <row r="2164" spans="1:13" s="32" customFormat="1" ht="15.75" customHeight="1">
      <c r="A2164" s="32">
        <v>2162</v>
      </c>
      <c r="B2164" s="38" t="s">
        <v>2880</v>
      </c>
      <c r="C2164" s="38" t="s">
        <v>7763</v>
      </c>
      <c r="D2164" s="38" t="s">
        <v>74</v>
      </c>
      <c r="E2164" s="32">
        <v>49</v>
      </c>
      <c r="F2164" s="51">
        <v>27158</v>
      </c>
      <c r="G2164" s="71">
        <f t="shared" ca="1" si="33"/>
        <v>46.192265495941143</v>
      </c>
      <c r="H2164" s="38" t="s">
        <v>245</v>
      </c>
      <c r="I2164" s="38" t="s">
        <v>96</v>
      </c>
      <c r="J2164" s="38" t="s">
        <v>115</v>
      </c>
      <c r="K2164" s="38" t="s">
        <v>79</v>
      </c>
      <c r="L2164" s="38" t="s">
        <v>80</v>
      </c>
      <c r="M2164" s="32">
        <v>10</v>
      </c>
    </row>
    <row r="2165" spans="1:13" s="32" customFormat="1" ht="15.75" customHeight="1">
      <c r="A2165" s="32">
        <v>2163</v>
      </c>
      <c r="B2165" s="38" t="s">
        <v>7764</v>
      </c>
      <c r="C2165" s="38" t="s">
        <v>6348</v>
      </c>
      <c r="D2165" s="38" t="s">
        <v>74</v>
      </c>
      <c r="E2165" s="32">
        <v>41</v>
      </c>
      <c r="F2165" s="51">
        <v>35424</v>
      </c>
      <c r="G2165" s="71">
        <f t="shared" ca="1" si="33"/>
        <v>23.545690153475391</v>
      </c>
      <c r="H2165" s="38" t="s">
        <v>357</v>
      </c>
      <c r="I2165" s="38" t="s">
        <v>200</v>
      </c>
      <c r="J2165" s="38" t="s">
        <v>78</v>
      </c>
      <c r="K2165" s="38" t="s">
        <v>79</v>
      </c>
      <c r="L2165" s="38" t="s">
        <v>80</v>
      </c>
      <c r="M2165" s="32">
        <v>6</v>
      </c>
    </row>
    <row r="2166" spans="1:13" s="32" customFormat="1" ht="15.75" customHeight="1">
      <c r="A2166" s="32">
        <v>2164</v>
      </c>
      <c r="B2166" s="38" t="s">
        <v>7765</v>
      </c>
      <c r="C2166" s="38" t="s">
        <v>7766</v>
      </c>
      <c r="D2166" s="38" t="s">
        <v>94</v>
      </c>
      <c r="E2166" s="32">
        <v>12</v>
      </c>
      <c r="F2166" s="51">
        <v>26892</v>
      </c>
      <c r="G2166" s="71">
        <f t="shared" ca="1" si="33"/>
        <v>46.921032619228818</v>
      </c>
      <c r="H2166" s="38" t="s">
        <v>108</v>
      </c>
      <c r="I2166" s="38" t="s">
        <v>96</v>
      </c>
      <c r="J2166" s="38" t="s">
        <v>78</v>
      </c>
      <c r="K2166" s="38" t="s">
        <v>79</v>
      </c>
      <c r="L2166" s="38" t="s">
        <v>80</v>
      </c>
      <c r="M2166" s="32">
        <v>18</v>
      </c>
    </row>
    <row r="2167" spans="1:13" s="32" customFormat="1" ht="15.75" hidden="1" customHeight="1">
      <c r="A2167" s="32">
        <v>2165</v>
      </c>
      <c r="B2167" s="38" t="s">
        <v>6209</v>
      </c>
      <c r="C2167" s="38" t="s">
        <v>7767</v>
      </c>
      <c r="D2167" s="38" t="s">
        <v>365</v>
      </c>
      <c r="E2167" s="32">
        <v>16</v>
      </c>
      <c r="G2167" s="59">
        <f t="shared" ca="1" si="33"/>
        <v>120.59774494799593</v>
      </c>
      <c r="H2167" s="38" t="s">
        <v>669</v>
      </c>
      <c r="I2167" s="38" t="s">
        <v>77</v>
      </c>
      <c r="J2167" s="38" t="s">
        <v>97</v>
      </c>
      <c r="K2167" s="38" t="s">
        <v>79</v>
      </c>
      <c r="L2167" s="38" t="s">
        <v>89</v>
      </c>
    </row>
    <row r="2168" spans="1:13" s="32" customFormat="1" ht="15.75" customHeight="1">
      <c r="A2168" s="32">
        <v>2166</v>
      </c>
      <c r="B2168" s="38" t="s">
        <v>7768</v>
      </c>
      <c r="C2168" s="38" t="s">
        <v>7769</v>
      </c>
      <c r="D2168" s="38" t="s">
        <v>94</v>
      </c>
      <c r="E2168" s="32">
        <v>78</v>
      </c>
      <c r="F2168" s="51">
        <v>30995</v>
      </c>
      <c r="G2168" s="71">
        <f t="shared" ca="1" si="33"/>
        <v>35.679936728817857</v>
      </c>
      <c r="H2168" s="38" t="s">
        <v>223</v>
      </c>
      <c r="I2168" s="38" t="s">
        <v>88</v>
      </c>
      <c r="J2168" s="38" t="s">
        <v>78</v>
      </c>
      <c r="K2168" s="38" t="s">
        <v>79</v>
      </c>
      <c r="L2168" s="38" t="s">
        <v>89</v>
      </c>
      <c r="M2168" s="32">
        <v>16</v>
      </c>
    </row>
    <row r="2169" spans="1:13" s="32" customFormat="1" ht="15.75" customHeight="1">
      <c r="A2169" s="32">
        <v>2167</v>
      </c>
      <c r="B2169" s="38" t="s">
        <v>7770</v>
      </c>
      <c r="C2169" s="38" t="s">
        <v>7771</v>
      </c>
      <c r="D2169" s="38" t="s">
        <v>94</v>
      </c>
      <c r="E2169" s="32">
        <v>31</v>
      </c>
      <c r="F2169" s="51">
        <v>35622</v>
      </c>
      <c r="G2169" s="71">
        <f t="shared" ca="1" si="33"/>
        <v>23.003224400050733</v>
      </c>
      <c r="H2169" s="38" t="s">
        <v>228</v>
      </c>
      <c r="I2169" s="38" t="s">
        <v>114</v>
      </c>
      <c r="J2169" s="38" t="s">
        <v>78</v>
      </c>
      <c r="K2169" s="38" t="s">
        <v>79</v>
      </c>
      <c r="L2169" s="38" t="s">
        <v>89</v>
      </c>
      <c r="M2169" s="32">
        <v>1</v>
      </c>
    </row>
    <row r="2170" spans="1:13" s="32" customFormat="1" ht="15.75" customHeight="1">
      <c r="A2170" s="32">
        <v>2168</v>
      </c>
      <c r="B2170" s="38" t="s">
        <v>6675</v>
      </c>
      <c r="C2170" s="38" t="s">
        <v>7772</v>
      </c>
      <c r="D2170" s="38" t="s">
        <v>74</v>
      </c>
      <c r="E2170" s="32">
        <v>83</v>
      </c>
      <c r="F2170" s="51">
        <v>27349</v>
      </c>
      <c r="G2170" s="71">
        <f t="shared" ca="1" si="33"/>
        <v>45.668977824708271</v>
      </c>
      <c r="H2170" s="38" t="s">
        <v>1997</v>
      </c>
      <c r="I2170" s="38" t="s">
        <v>96</v>
      </c>
      <c r="J2170" s="38" t="s">
        <v>78</v>
      </c>
      <c r="K2170" s="38" t="s">
        <v>79</v>
      </c>
      <c r="L2170" s="38" t="s">
        <v>80</v>
      </c>
      <c r="M2170" s="32">
        <v>17</v>
      </c>
    </row>
    <row r="2171" spans="1:13" s="32" customFormat="1" ht="15.75" customHeight="1">
      <c r="A2171" s="32">
        <v>2169</v>
      </c>
      <c r="B2171" s="38" t="s">
        <v>7773</v>
      </c>
      <c r="C2171" s="38" t="s">
        <v>7774</v>
      </c>
      <c r="D2171" s="38" t="s">
        <v>74</v>
      </c>
      <c r="E2171" s="32">
        <v>80</v>
      </c>
      <c r="F2171" s="51">
        <v>28914</v>
      </c>
      <c r="G2171" s="71">
        <f t="shared" ca="1" si="33"/>
        <v>41.381306591831553</v>
      </c>
      <c r="H2171" s="38" t="s">
        <v>379</v>
      </c>
      <c r="I2171" s="38" t="s">
        <v>96</v>
      </c>
      <c r="J2171" s="38" t="s">
        <v>78</v>
      </c>
      <c r="K2171" s="38" t="s">
        <v>79</v>
      </c>
      <c r="L2171" s="38" t="s">
        <v>89</v>
      </c>
      <c r="M2171" s="32">
        <v>18</v>
      </c>
    </row>
    <row r="2172" spans="1:13" s="32" customFormat="1" ht="15.75" customHeight="1">
      <c r="A2172" s="32">
        <v>2170</v>
      </c>
      <c r="B2172" s="38" t="s">
        <v>7775</v>
      </c>
      <c r="C2172" s="38" t="s">
        <v>7776</v>
      </c>
      <c r="D2172" s="38" t="s">
        <v>74</v>
      </c>
      <c r="E2172" s="32">
        <v>27</v>
      </c>
      <c r="F2172" s="51">
        <v>23128</v>
      </c>
      <c r="G2172" s="71">
        <f t="shared" ca="1" si="33"/>
        <v>57.233361386352101</v>
      </c>
      <c r="H2172" s="38" t="s">
        <v>682</v>
      </c>
      <c r="I2172" s="38" t="s">
        <v>77</v>
      </c>
      <c r="J2172" s="38" t="s">
        <v>97</v>
      </c>
      <c r="K2172" s="38" t="s">
        <v>79</v>
      </c>
      <c r="L2172" s="38" t="s">
        <v>89</v>
      </c>
      <c r="M2172" s="32">
        <v>6</v>
      </c>
    </row>
    <row r="2173" spans="1:13" s="32" customFormat="1" ht="15.75" customHeight="1">
      <c r="A2173" s="32">
        <v>2171</v>
      </c>
      <c r="B2173" s="38" t="s">
        <v>5946</v>
      </c>
      <c r="C2173" s="38" t="s">
        <v>7777</v>
      </c>
      <c r="D2173" s="38" t="s">
        <v>94</v>
      </c>
      <c r="E2173" s="32">
        <v>21</v>
      </c>
      <c r="F2173" s="51">
        <v>25609</v>
      </c>
      <c r="G2173" s="71">
        <f t="shared" ca="1" si="33"/>
        <v>50.436101112379504</v>
      </c>
      <c r="H2173" s="38" t="s">
        <v>731</v>
      </c>
      <c r="I2173" s="38" t="s">
        <v>158</v>
      </c>
      <c r="J2173" s="38" t="s">
        <v>115</v>
      </c>
      <c r="K2173" s="38" t="s">
        <v>79</v>
      </c>
      <c r="L2173" s="38" t="s">
        <v>89</v>
      </c>
      <c r="M2173" s="32">
        <v>10</v>
      </c>
    </row>
    <row r="2174" spans="1:13" s="32" customFormat="1" ht="15.75" customHeight="1">
      <c r="A2174" s="32">
        <v>2172</v>
      </c>
      <c r="B2174" s="38" t="s">
        <v>7778</v>
      </c>
      <c r="C2174" s="38" t="s">
        <v>7779</v>
      </c>
      <c r="D2174" s="38" t="s">
        <v>74</v>
      </c>
      <c r="E2174" s="32">
        <v>6</v>
      </c>
      <c r="F2174" s="51">
        <v>28860</v>
      </c>
      <c r="G2174" s="71">
        <f t="shared" ca="1" si="33"/>
        <v>41.529251797311005</v>
      </c>
      <c r="H2174" s="38" t="s">
        <v>621</v>
      </c>
      <c r="I2174" s="38" t="s">
        <v>158</v>
      </c>
      <c r="J2174" s="38" t="s">
        <v>97</v>
      </c>
      <c r="K2174" s="38" t="s">
        <v>79</v>
      </c>
      <c r="L2174" s="38" t="s">
        <v>80</v>
      </c>
      <c r="M2174" s="32">
        <v>13</v>
      </c>
    </row>
    <row r="2175" spans="1:13" s="32" customFormat="1" ht="15.75" customHeight="1">
      <c r="A2175" s="32">
        <v>2173</v>
      </c>
      <c r="B2175" s="38" t="s">
        <v>7780</v>
      </c>
      <c r="C2175" s="38" t="s">
        <v>7781</v>
      </c>
      <c r="D2175" s="38" t="s">
        <v>94</v>
      </c>
      <c r="E2175" s="32">
        <v>27</v>
      </c>
      <c r="F2175" s="51">
        <v>28024</v>
      </c>
      <c r="G2175" s="71">
        <f t="shared" ca="1" si="33"/>
        <v>43.819662756215116</v>
      </c>
      <c r="H2175" s="38" t="s">
        <v>861</v>
      </c>
      <c r="I2175" s="38" t="s">
        <v>137</v>
      </c>
      <c r="J2175" s="38" t="s">
        <v>78</v>
      </c>
      <c r="K2175" s="38" t="s">
        <v>79</v>
      </c>
      <c r="L2175" s="38" t="s">
        <v>80</v>
      </c>
      <c r="M2175" s="32">
        <v>22</v>
      </c>
    </row>
    <row r="2176" spans="1:13" s="32" customFormat="1" ht="15.75" customHeight="1">
      <c r="A2176" s="32">
        <v>2174</v>
      </c>
      <c r="B2176" s="38" t="s">
        <v>7782</v>
      </c>
      <c r="C2176" s="38" t="s">
        <v>7783</v>
      </c>
      <c r="D2176" s="38" t="s">
        <v>74</v>
      </c>
      <c r="E2176" s="32">
        <v>32</v>
      </c>
      <c r="F2176" s="51">
        <v>22910</v>
      </c>
      <c r="G2176" s="71">
        <f t="shared" ca="1" si="33"/>
        <v>57.830621660324709</v>
      </c>
      <c r="H2176" s="38" t="s">
        <v>209</v>
      </c>
      <c r="I2176" s="38" t="s">
        <v>321</v>
      </c>
      <c r="J2176" s="38" t="s">
        <v>115</v>
      </c>
      <c r="K2176" s="38" t="s">
        <v>79</v>
      </c>
      <c r="L2176" s="38" t="s">
        <v>89</v>
      </c>
      <c r="M2176" s="32">
        <v>11</v>
      </c>
    </row>
    <row r="2177" spans="1:13" s="32" customFormat="1" ht="15.75" customHeight="1">
      <c r="A2177" s="32">
        <v>2175</v>
      </c>
      <c r="B2177" s="38" t="s">
        <v>7784</v>
      </c>
      <c r="C2177" s="38" t="s">
        <v>7785</v>
      </c>
      <c r="D2177" s="38" t="s">
        <v>74</v>
      </c>
      <c r="E2177" s="32">
        <v>23</v>
      </c>
      <c r="F2177" s="51">
        <v>31352</v>
      </c>
      <c r="G2177" s="71">
        <f t="shared" ca="1" si="33"/>
        <v>34.701854537037036</v>
      </c>
      <c r="H2177" s="38" t="s">
        <v>4436</v>
      </c>
      <c r="I2177" s="38" t="s">
        <v>158</v>
      </c>
      <c r="J2177" s="38" t="s">
        <v>78</v>
      </c>
      <c r="K2177" s="38" t="s">
        <v>79</v>
      </c>
      <c r="L2177" s="38" t="s">
        <v>89</v>
      </c>
      <c r="M2177" s="32">
        <v>13</v>
      </c>
    </row>
    <row r="2178" spans="1:13" s="32" customFormat="1" ht="15.75" customHeight="1">
      <c r="A2178" s="32">
        <v>2176</v>
      </c>
      <c r="B2178" s="38" t="s">
        <v>7786</v>
      </c>
      <c r="C2178" s="38" t="s">
        <v>7787</v>
      </c>
      <c r="D2178" s="38" t="s">
        <v>94</v>
      </c>
      <c r="E2178" s="32">
        <v>79</v>
      </c>
      <c r="F2178" s="51">
        <v>22959</v>
      </c>
      <c r="G2178" s="71">
        <f t="shared" ca="1" si="33"/>
        <v>57.696375084982243</v>
      </c>
      <c r="H2178" s="38" t="s">
        <v>2067</v>
      </c>
      <c r="I2178" s="38" t="s">
        <v>88</v>
      </c>
      <c r="J2178" s="38" t="s">
        <v>115</v>
      </c>
      <c r="K2178" s="38" t="s">
        <v>79</v>
      </c>
      <c r="L2178" s="38" t="s">
        <v>80</v>
      </c>
      <c r="M2178" s="32">
        <v>12</v>
      </c>
    </row>
    <row r="2179" spans="1:13" s="32" customFormat="1" ht="15.75" customHeight="1">
      <c r="A2179" s="32">
        <v>2177</v>
      </c>
      <c r="B2179" s="38" t="s">
        <v>7788</v>
      </c>
      <c r="C2179" s="38" t="s">
        <v>6967</v>
      </c>
      <c r="D2179" s="38" t="s">
        <v>74</v>
      </c>
      <c r="E2179" s="32">
        <v>35</v>
      </c>
      <c r="F2179" s="51">
        <v>28406</v>
      </c>
      <c r="G2179" s="71">
        <f t="shared" ca="1" si="33"/>
        <v>42.773087413749366</v>
      </c>
      <c r="H2179" s="38" t="s">
        <v>333</v>
      </c>
      <c r="I2179" s="38" t="s">
        <v>158</v>
      </c>
      <c r="J2179" s="38" t="s">
        <v>78</v>
      </c>
      <c r="K2179" s="38" t="s">
        <v>79</v>
      </c>
      <c r="L2179" s="38" t="s">
        <v>89</v>
      </c>
      <c r="M2179" s="32">
        <v>9</v>
      </c>
    </row>
    <row r="2180" spans="1:13" s="32" customFormat="1" ht="15.75" customHeight="1">
      <c r="A2180" s="32">
        <v>2178</v>
      </c>
      <c r="B2180" s="38" t="s">
        <v>7789</v>
      </c>
      <c r="C2180" s="38" t="s">
        <v>7790</v>
      </c>
      <c r="D2180" s="38" t="s">
        <v>94</v>
      </c>
      <c r="E2180" s="32">
        <v>20</v>
      </c>
      <c r="F2180" s="51">
        <v>19801</v>
      </c>
      <c r="G2180" s="71">
        <f t="shared" ref="G2180:G2243" ca="1" si="34">(NOW()-F2180)/365</f>
        <v>66.348429879502788</v>
      </c>
      <c r="H2180" s="38" t="s">
        <v>431</v>
      </c>
      <c r="I2180" s="38" t="s">
        <v>126</v>
      </c>
      <c r="J2180" s="38" t="s">
        <v>78</v>
      </c>
      <c r="K2180" s="38" t="s">
        <v>79</v>
      </c>
      <c r="L2180" s="38" t="s">
        <v>89</v>
      </c>
      <c r="M2180" s="32">
        <v>12</v>
      </c>
    </row>
    <row r="2181" spans="1:13" s="32" customFormat="1" ht="15.75" customHeight="1">
      <c r="A2181" s="32">
        <v>2179</v>
      </c>
      <c r="B2181" s="38" t="s">
        <v>7791</v>
      </c>
      <c r="C2181" s="38" t="s">
        <v>7792</v>
      </c>
      <c r="D2181" s="38" t="s">
        <v>74</v>
      </c>
      <c r="E2181" s="32">
        <v>15</v>
      </c>
      <c r="F2181" s="51">
        <v>22148</v>
      </c>
      <c r="G2181" s="71">
        <f t="shared" ca="1" si="34"/>
        <v>59.918292893201418</v>
      </c>
      <c r="H2181" s="38" t="s">
        <v>464</v>
      </c>
      <c r="I2181" s="38" t="s">
        <v>77</v>
      </c>
      <c r="J2181" s="38" t="s">
        <v>78</v>
      </c>
      <c r="K2181" s="38" t="s">
        <v>79</v>
      </c>
      <c r="L2181" s="38" t="s">
        <v>89</v>
      </c>
      <c r="M2181" s="32">
        <v>17</v>
      </c>
    </row>
    <row r="2182" spans="1:13" s="32" customFormat="1" ht="15.75" customHeight="1">
      <c r="A2182" s="32">
        <v>2180</v>
      </c>
      <c r="B2182" s="38" t="s">
        <v>7793</v>
      </c>
      <c r="C2182" s="38" t="s">
        <v>7794</v>
      </c>
      <c r="D2182" s="38" t="s">
        <v>74</v>
      </c>
      <c r="E2182" s="32">
        <v>98</v>
      </c>
      <c r="F2182" s="51">
        <v>21926</v>
      </c>
      <c r="G2182" s="71">
        <f t="shared" ca="1" si="34"/>
        <v>60.526512071283612</v>
      </c>
      <c r="H2182" s="38" t="s">
        <v>1030</v>
      </c>
      <c r="I2182" s="38" t="s">
        <v>200</v>
      </c>
      <c r="J2182" s="38" t="s">
        <v>115</v>
      </c>
      <c r="K2182" s="38" t="s">
        <v>79</v>
      </c>
      <c r="L2182" s="38" t="s">
        <v>80</v>
      </c>
      <c r="M2182" s="32">
        <v>13</v>
      </c>
    </row>
    <row r="2183" spans="1:13" s="32" customFormat="1" ht="15.75" customHeight="1">
      <c r="A2183" s="32">
        <v>2181</v>
      </c>
      <c r="B2183" s="38" t="s">
        <v>4990</v>
      </c>
      <c r="C2183" s="38" t="s">
        <v>7795</v>
      </c>
      <c r="D2183" s="38" t="s">
        <v>74</v>
      </c>
      <c r="E2183" s="32">
        <v>99</v>
      </c>
      <c r="F2183" s="51">
        <v>27227</v>
      </c>
      <c r="G2183" s="71">
        <f t="shared" ca="1" si="34"/>
        <v>46.003224400050733</v>
      </c>
      <c r="H2183" s="38" t="s">
        <v>209</v>
      </c>
      <c r="I2183" s="38" t="s">
        <v>137</v>
      </c>
      <c r="J2183" s="38" t="s">
        <v>78</v>
      </c>
      <c r="K2183" s="38" t="s">
        <v>79</v>
      </c>
      <c r="L2183" s="38" t="s">
        <v>80</v>
      </c>
      <c r="M2183" s="32">
        <v>8</v>
      </c>
    </row>
    <row r="2184" spans="1:13" s="32" customFormat="1" ht="15.75" customHeight="1">
      <c r="A2184" s="32">
        <v>2182</v>
      </c>
      <c r="B2184" s="38" t="s">
        <v>529</v>
      </c>
      <c r="C2184" s="38" t="s">
        <v>7796</v>
      </c>
      <c r="D2184" s="38" t="s">
        <v>74</v>
      </c>
      <c r="E2184" s="32">
        <v>47</v>
      </c>
      <c r="F2184" s="51">
        <v>24585</v>
      </c>
      <c r="G2184" s="71">
        <f t="shared" ca="1" si="34"/>
        <v>53.241580564434294</v>
      </c>
      <c r="H2184" s="38" t="s">
        <v>113</v>
      </c>
      <c r="I2184" s="38" t="s">
        <v>114</v>
      </c>
      <c r="J2184" s="38" t="s">
        <v>115</v>
      </c>
      <c r="K2184" s="38" t="s">
        <v>79</v>
      </c>
      <c r="L2184" s="38" t="s">
        <v>80</v>
      </c>
      <c r="M2184" s="32">
        <v>16</v>
      </c>
    </row>
    <row r="2185" spans="1:13" s="32" customFormat="1" ht="15.75" customHeight="1">
      <c r="A2185" s="32">
        <v>2183</v>
      </c>
      <c r="B2185" s="38" t="s">
        <v>7797</v>
      </c>
      <c r="C2185" s="38" t="s">
        <v>5437</v>
      </c>
      <c r="D2185" s="38" t="s">
        <v>94</v>
      </c>
      <c r="E2185" s="32">
        <v>61</v>
      </c>
      <c r="F2185" s="51">
        <v>26336</v>
      </c>
      <c r="G2185" s="71">
        <f t="shared" ca="1" si="34"/>
        <v>48.44432029046169</v>
      </c>
      <c r="H2185" s="38" t="s">
        <v>2512</v>
      </c>
      <c r="I2185" s="38" t="s">
        <v>77</v>
      </c>
      <c r="J2185" s="38" t="s">
        <v>78</v>
      </c>
      <c r="K2185" s="38" t="s">
        <v>79</v>
      </c>
      <c r="L2185" s="38" t="s">
        <v>80</v>
      </c>
      <c r="M2185" s="32">
        <v>7</v>
      </c>
    </row>
    <row r="2186" spans="1:13" s="32" customFormat="1" ht="15.75" customHeight="1">
      <c r="A2186" s="32">
        <v>2184</v>
      </c>
      <c r="B2186" s="38" t="s">
        <v>7798</v>
      </c>
      <c r="C2186" s="38" t="s">
        <v>7417</v>
      </c>
      <c r="D2186" s="38" t="s">
        <v>74</v>
      </c>
      <c r="E2186" s="32">
        <v>49</v>
      </c>
      <c r="F2186" s="51">
        <v>26272</v>
      </c>
      <c r="G2186" s="71">
        <f t="shared" ca="1" si="34"/>
        <v>48.619662756215121</v>
      </c>
      <c r="H2186" s="38" t="s">
        <v>2503</v>
      </c>
      <c r="I2186" s="38" t="s">
        <v>158</v>
      </c>
      <c r="J2186" s="38" t="s">
        <v>78</v>
      </c>
      <c r="K2186" s="38" t="s">
        <v>79</v>
      </c>
      <c r="L2186" s="38" t="s">
        <v>89</v>
      </c>
      <c r="M2186" s="32">
        <v>11</v>
      </c>
    </row>
    <row r="2187" spans="1:13" s="32" customFormat="1" ht="15.75" customHeight="1">
      <c r="A2187" s="32">
        <v>2185</v>
      </c>
      <c r="B2187" s="38" t="s">
        <v>7638</v>
      </c>
      <c r="C2187" s="38" t="s">
        <v>7799</v>
      </c>
      <c r="D2187" s="38" t="s">
        <v>94</v>
      </c>
      <c r="E2187" s="32">
        <v>40</v>
      </c>
      <c r="F2187" s="51">
        <v>23299</v>
      </c>
      <c r="G2187" s="71">
        <f t="shared" ca="1" si="34"/>
        <v>56.764868235667173</v>
      </c>
      <c r="H2187" s="38" t="s">
        <v>125</v>
      </c>
      <c r="I2187" s="38" t="s">
        <v>88</v>
      </c>
      <c r="J2187" s="38" t="s">
        <v>78</v>
      </c>
      <c r="K2187" s="38" t="s">
        <v>79</v>
      </c>
      <c r="L2187" s="38" t="s">
        <v>89</v>
      </c>
      <c r="M2187" s="32">
        <v>19</v>
      </c>
    </row>
    <row r="2188" spans="1:13" s="32" customFormat="1" ht="15.75" customHeight="1">
      <c r="A2188" s="32">
        <v>2186</v>
      </c>
      <c r="B2188" s="38" t="s">
        <v>7728</v>
      </c>
      <c r="C2188" s="38" t="s">
        <v>7800</v>
      </c>
      <c r="D2188" s="38" t="s">
        <v>94</v>
      </c>
      <c r="E2188" s="32">
        <v>61</v>
      </c>
      <c r="F2188" s="51">
        <v>23088</v>
      </c>
      <c r="G2188" s="71">
        <f t="shared" ca="1" si="34"/>
        <v>57.342950427447995</v>
      </c>
      <c r="H2188" s="38" t="s">
        <v>163</v>
      </c>
      <c r="I2188" s="38" t="s">
        <v>158</v>
      </c>
      <c r="J2188" s="38" t="s">
        <v>115</v>
      </c>
      <c r="K2188" s="38" t="s">
        <v>79</v>
      </c>
      <c r="L2188" s="38" t="s">
        <v>89</v>
      </c>
      <c r="M2188" s="32">
        <v>5</v>
      </c>
    </row>
    <row r="2189" spans="1:13" s="32" customFormat="1" ht="15.75" customHeight="1">
      <c r="A2189" s="32">
        <v>2187</v>
      </c>
      <c r="B2189" s="38" t="s">
        <v>7801</v>
      </c>
      <c r="C2189" s="38" t="s">
        <v>4336</v>
      </c>
      <c r="D2189" s="38" t="s">
        <v>94</v>
      </c>
      <c r="E2189" s="32">
        <v>52</v>
      </c>
      <c r="F2189" s="51">
        <v>35791</v>
      </c>
      <c r="G2189" s="71">
        <f t="shared" ca="1" si="34"/>
        <v>22.540210701420598</v>
      </c>
      <c r="H2189" s="38" t="s">
        <v>3393</v>
      </c>
      <c r="I2189" s="38" t="s">
        <v>158</v>
      </c>
      <c r="J2189" s="38" t="s">
        <v>78</v>
      </c>
      <c r="K2189" s="38" t="s">
        <v>79</v>
      </c>
      <c r="L2189" s="38" t="s">
        <v>89</v>
      </c>
      <c r="M2189" s="32">
        <v>2</v>
      </c>
    </row>
    <row r="2190" spans="1:13" s="32" customFormat="1" ht="15.75" customHeight="1">
      <c r="A2190" s="32">
        <v>2188</v>
      </c>
      <c r="B2190" s="38" t="s">
        <v>7098</v>
      </c>
      <c r="C2190" s="38" t="s">
        <v>7802</v>
      </c>
      <c r="D2190" s="38" t="s">
        <v>94</v>
      </c>
      <c r="E2190" s="32">
        <v>85</v>
      </c>
      <c r="F2190" s="51">
        <v>26392</v>
      </c>
      <c r="G2190" s="71">
        <f t="shared" ca="1" si="34"/>
        <v>48.290895632927445</v>
      </c>
      <c r="H2190" s="38" t="s">
        <v>537</v>
      </c>
      <c r="I2190" s="38" t="s">
        <v>200</v>
      </c>
      <c r="J2190" s="38" t="s">
        <v>78</v>
      </c>
      <c r="K2190" s="38" t="s">
        <v>79</v>
      </c>
      <c r="L2190" s="38" t="s">
        <v>89</v>
      </c>
      <c r="M2190" s="32">
        <v>17</v>
      </c>
    </row>
    <row r="2191" spans="1:13" s="32" customFormat="1" ht="15.75" customHeight="1">
      <c r="A2191" s="32">
        <v>2189</v>
      </c>
      <c r="B2191" s="38" t="s">
        <v>7803</v>
      </c>
      <c r="D2191" s="38" t="s">
        <v>74</v>
      </c>
      <c r="E2191" s="32">
        <v>43</v>
      </c>
      <c r="F2191" s="51">
        <v>35851</v>
      </c>
      <c r="G2191" s="71">
        <f t="shared" ca="1" si="34"/>
        <v>22.37582713977676</v>
      </c>
      <c r="H2191" s="38" t="s">
        <v>1162</v>
      </c>
      <c r="I2191" s="38" t="s">
        <v>96</v>
      </c>
      <c r="J2191" s="38" t="s">
        <v>115</v>
      </c>
      <c r="K2191" s="38" t="s">
        <v>79</v>
      </c>
      <c r="L2191" s="38" t="s">
        <v>89</v>
      </c>
      <c r="M2191" s="32">
        <v>4</v>
      </c>
    </row>
    <row r="2192" spans="1:13" s="32" customFormat="1" ht="15.75" hidden="1" customHeight="1">
      <c r="A2192" s="32">
        <v>2190</v>
      </c>
      <c r="B2192" s="38" t="s">
        <v>7804</v>
      </c>
      <c r="C2192" s="38" t="s">
        <v>7805</v>
      </c>
      <c r="D2192" s="38" t="s">
        <v>94</v>
      </c>
      <c r="E2192" s="32">
        <v>77</v>
      </c>
      <c r="F2192" s="51">
        <v>28962</v>
      </c>
      <c r="G2192" s="59">
        <f t="shared" ca="1" si="34"/>
        <v>41.249799742516487</v>
      </c>
      <c r="I2192" s="38" t="s">
        <v>137</v>
      </c>
      <c r="J2192" s="38" t="s">
        <v>97</v>
      </c>
      <c r="K2192" s="38" t="s">
        <v>79</v>
      </c>
      <c r="L2192" s="38" t="s">
        <v>89</v>
      </c>
      <c r="M2192" s="32">
        <v>13</v>
      </c>
    </row>
    <row r="2193" spans="1:13" s="32" customFormat="1" ht="15.75" customHeight="1">
      <c r="A2193" s="32">
        <v>2191</v>
      </c>
      <c r="B2193" s="38" t="s">
        <v>7806</v>
      </c>
      <c r="C2193" s="38" t="s">
        <v>7807</v>
      </c>
      <c r="D2193" s="38" t="s">
        <v>74</v>
      </c>
      <c r="E2193" s="32">
        <v>2</v>
      </c>
      <c r="F2193" s="51">
        <v>27891</v>
      </c>
      <c r="G2193" s="71">
        <f t="shared" ca="1" si="34"/>
        <v>44.18404631785895</v>
      </c>
      <c r="H2193" s="38" t="s">
        <v>342</v>
      </c>
      <c r="I2193" s="38" t="s">
        <v>200</v>
      </c>
      <c r="J2193" s="38" t="s">
        <v>78</v>
      </c>
      <c r="K2193" s="38" t="s">
        <v>79</v>
      </c>
      <c r="L2193" s="38" t="s">
        <v>80</v>
      </c>
      <c r="M2193" s="32">
        <v>4</v>
      </c>
    </row>
    <row r="2194" spans="1:13" s="32" customFormat="1" ht="15.75" customHeight="1">
      <c r="A2194" s="32">
        <v>2192</v>
      </c>
      <c r="B2194" s="38" t="s">
        <v>6720</v>
      </c>
      <c r="C2194" s="38" t="s">
        <v>7808</v>
      </c>
      <c r="D2194" s="38" t="s">
        <v>74</v>
      </c>
      <c r="E2194" s="32">
        <v>93</v>
      </c>
      <c r="F2194" s="51">
        <v>24346</v>
      </c>
      <c r="G2194" s="71">
        <f t="shared" ca="1" si="34"/>
        <v>53.896375084982239</v>
      </c>
      <c r="H2194" s="38" t="s">
        <v>704</v>
      </c>
      <c r="I2194" s="38" t="s">
        <v>200</v>
      </c>
      <c r="J2194" s="38" t="s">
        <v>78</v>
      </c>
      <c r="K2194" s="38" t="s">
        <v>79</v>
      </c>
      <c r="L2194" s="38" t="s">
        <v>89</v>
      </c>
      <c r="M2194" s="32">
        <v>14</v>
      </c>
    </row>
    <row r="2195" spans="1:13" s="32" customFormat="1" ht="15.75" customHeight="1">
      <c r="A2195" s="32">
        <v>2193</v>
      </c>
      <c r="B2195" s="38" t="s">
        <v>2963</v>
      </c>
      <c r="C2195" s="38" t="s">
        <v>7809</v>
      </c>
      <c r="D2195" s="38" t="s">
        <v>74</v>
      </c>
      <c r="E2195" s="32">
        <v>66</v>
      </c>
      <c r="F2195" s="51">
        <v>20439</v>
      </c>
      <c r="G2195" s="71">
        <f t="shared" ca="1" si="34"/>
        <v>64.600484674023335</v>
      </c>
      <c r="H2195" s="38" t="s">
        <v>2801</v>
      </c>
      <c r="I2195" s="38" t="s">
        <v>200</v>
      </c>
      <c r="J2195" s="38" t="s">
        <v>78</v>
      </c>
      <c r="K2195" s="38" t="s">
        <v>79</v>
      </c>
      <c r="L2195" s="38" t="s">
        <v>80</v>
      </c>
      <c r="M2195" s="32">
        <v>6</v>
      </c>
    </row>
    <row r="2196" spans="1:13" s="32" customFormat="1" ht="15.75" customHeight="1">
      <c r="A2196" s="32">
        <v>2194</v>
      </c>
      <c r="B2196" s="38" t="s">
        <v>7810</v>
      </c>
      <c r="C2196" s="38" t="s">
        <v>7811</v>
      </c>
      <c r="D2196" s="38" t="s">
        <v>94</v>
      </c>
      <c r="E2196" s="32">
        <v>79</v>
      </c>
      <c r="F2196" s="51">
        <v>21438</v>
      </c>
      <c r="G2196" s="71">
        <f t="shared" ca="1" si="34"/>
        <v>61.863498372653474</v>
      </c>
      <c r="H2196" s="38" t="s">
        <v>384</v>
      </c>
      <c r="I2196" s="38" t="s">
        <v>77</v>
      </c>
      <c r="J2196" s="38" t="s">
        <v>97</v>
      </c>
      <c r="K2196" s="38" t="s">
        <v>79</v>
      </c>
      <c r="L2196" s="38" t="s">
        <v>80</v>
      </c>
      <c r="M2196" s="32">
        <v>11</v>
      </c>
    </row>
    <row r="2197" spans="1:13" s="32" customFormat="1" ht="15.75" customHeight="1">
      <c r="A2197" s="32">
        <v>2195</v>
      </c>
      <c r="B2197" s="38" t="s">
        <v>5518</v>
      </c>
      <c r="C2197" s="38" t="s">
        <v>7812</v>
      </c>
      <c r="D2197" s="38" t="s">
        <v>94</v>
      </c>
      <c r="E2197" s="32">
        <v>94</v>
      </c>
      <c r="F2197" s="51">
        <v>31899</v>
      </c>
      <c r="G2197" s="71">
        <f t="shared" ca="1" si="34"/>
        <v>33.203224400050736</v>
      </c>
      <c r="H2197" s="38" t="s">
        <v>421</v>
      </c>
      <c r="I2197" s="38" t="s">
        <v>96</v>
      </c>
      <c r="J2197" s="38" t="s">
        <v>97</v>
      </c>
      <c r="K2197" s="38" t="s">
        <v>79</v>
      </c>
      <c r="L2197" s="38" t="s">
        <v>80</v>
      </c>
      <c r="M2197" s="32">
        <v>13</v>
      </c>
    </row>
    <row r="2198" spans="1:13" s="32" customFormat="1" ht="15.75" customHeight="1">
      <c r="A2198" s="32">
        <v>2196</v>
      </c>
      <c r="B2198" s="38" t="s">
        <v>7813</v>
      </c>
      <c r="C2198" s="38" t="s">
        <v>7814</v>
      </c>
      <c r="D2198" s="38" t="s">
        <v>74</v>
      </c>
      <c r="E2198" s="32">
        <v>66</v>
      </c>
      <c r="F2198" s="51">
        <v>27919</v>
      </c>
      <c r="G2198" s="71">
        <f t="shared" ca="1" si="34"/>
        <v>44.107333989091828</v>
      </c>
      <c r="H2198" s="38" t="s">
        <v>1522</v>
      </c>
      <c r="I2198" s="38" t="s">
        <v>126</v>
      </c>
      <c r="J2198" s="38" t="s">
        <v>115</v>
      </c>
      <c r="K2198" s="38" t="s">
        <v>79</v>
      </c>
      <c r="L2198" s="38" t="s">
        <v>80</v>
      </c>
      <c r="M2198" s="32">
        <v>7</v>
      </c>
    </row>
    <row r="2199" spans="1:13" s="32" customFormat="1" ht="15.75" customHeight="1">
      <c r="A2199" s="32">
        <v>2197</v>
      </c>
      <c r="B2199" s="38" t="s">
        <v>7815</v>
      </c>
      <c r="C2199" s="38" t="s">
        <v>7816</v>
      </c>
      <c r="D2199" s="38" t="s">
        <v>74</v>
      </c>
      <c r="E2199" s="32">
        <v>32</v>
      </c>
      <c r="F2199" s="51">
        <v>34228</v>
      </c>
      <c r="G2199" s="71">
        <f t="shared" ca="1" si="34"/>
        <v>26.822402482242516</v>
      </c>
      <c r="H2199" s="38" t="s">
        <v>142</v>
      </c>
      <c r="I2199" s="38" t="s">
        <v>96</v>
      </c>
      <c r="J2199" s="38" t="s">
        <v>78</v>
      </c>
      <c r="K2199" s="38" t="s">
        <v>79</v>
      </c>
      <c r="L2199" s="38" t="s">
        <v>89</v>
      </c>
      <c r="M2199" s="32">
        <v>7</v>
      </c>
    </row>
    <row r="2200" spans="1:13" s="32" customFormat="1" ht="15.75" customHeight="1">
      <c r="A2200" s="32">
        <v>2198</v>
      </c>
      <c r="B2200" s="38" t="s">
        <v>7817</v>
      </c>
      <c r="C2200" s="38" t="s">
        <v>7818</v>
      </c>
      <c r="D2200" s="38" t="s">
        <v>74</v>
      </c>
      <c r="E2200" s="32">
        <v>1</v>
      </c>
      <c r="F2200" s="51">
        <v>35805</v>
      </c>
      <c r="G2200" s="71">
        <f t="shared" ca="1" si="34"/>
        <v>22.501854537037037</v>
      </c>
      <c r="H2200" s="38" t="s">
        <v>469</v>
      </c>
      <c r="I2200" s="38" t="s">
        <v>88</v>
      </c>
      <c r="J2200" s="38" t="s">
        <v>97</v>
      </c>
      <c r="K2200" s="38" t="s">
        <v>79</v>
      </c>
      <c r="L2200" s="38" t="s">
        <v>80</v>
      </c>
      <c r="M2200" s="32">
        <v>1</v>
      </c>
    </row>
    <row r="2201" spans="1:13" s="32" customFormat="1" ht="15.75" customHeight="1">
      <c r="A2201" s="32">
        <v>2199</v>
      </c>
      <c r="B2201" s="38" t="s">
        <v>7086</v>
      </c>
      <c r="C2201" s="38" t="s">
        <v>7819</v>
      </c>
      <c r="D2201" s="38" t="s">
        <v>94</v>
      </c>
      <c r="E2201" s="32">
        <v>89</v>
      </c>
      <c r="F2201" s="51">
        <v>30356</v>
      </c>
      <c r="G2201" s="71">
        <f t="shared" ca="1" si="34"/>
        <v>37.430621660324704</v>
      </c>
      <c r="H2201" s="38" t="s">
        <v>785</v>
      </c>
      <c r="I2201" s="38" t="s">
        <v>88</v>
      </c>
      <c r="J2201" s="38" t="s">
        <v>115</v>
      </c>
      <c r="K2201" s="38" t="s">
        <v>79</v>
      </c>
      <c r="L2201" s="38" t="s">
        <v>80</v>
      </c>
      <c r="M2201" s="32">
        <v>13</v>
      </c>
    </row>
    <row r="2202" spans="1:13" s="32" customFormat="1" ht="15.75" customHeight="1">
      <c r="A2202" s="32">
        <v>2200</v>
      </c>
      <c r="B2202" s="38" t="s">
        <v>7820</v>
      </c>
      <c r="C2202" s="38" t="s">
        <v>7821</v>
      </c>
      <c r="D2202" s="38" t="s">
        <v>74</v>
      </c>
      <c r="E2202" s="32">
        <v>23</v>
      </c>
      <c r="F2202" s="51">
        <v>31606</v>
      </c>
      <c r="G2202" s="71">
        <f t="shared" ca="1" si="34"/>
        <v>34.005964126078133</v>
      </c>
      <c r="H2202" s="38" t="s">
        <v>717</v>
      </c>
      <c r="I2202" s="38" t="s">
        <v>200</v>
      </c>
      <c r="J2202" s="38" t="s">
        <v>97</v>
      </c>
      <c r="K2202" s="38" t="s">
        <v>79</v>
      </c>
      <c r="L2202" s="38" t="s">
        <v>80</v>
      </c>
      <c r="M2202" s="32">
        <v>16</v>
      </c>
    </row>
    <row r="2203" spans="1:13" s="32" customFormat="1" ht="15.75" customHeight="1">
      <c r="A2203" s="32">
        <v>2201</v>
      </c>
      <c r="B2203" s="38" t="s">
        <v>4407</v>
      </c>
      <c r="C2203" s="38" t="s">
        <v>7822</v>
      </c>
      <c r="D2203" s="38" t="s">
        <v>94</v>
      </c>
      <c r="E2203" s="32">
        <v>56</v>
      </c>
      <c r="F2203" s="51">
        <v>36141</v>
      </c>
      <c r="G2203" s="71">
        <f t="shared" ca="1" si="34"/>
        <v>21.581306591831556</v>
      </c>
      <c r="H2203" s="38" t="s">
        <v>284</v>
      </c>
      <c r="I2203" s="38" t="s">
        <v>96</v>
      </c>
      <c r="J2203" s="38" t="s">
        <v>97</v>
      </c>
      <c r="K2203" s="38" t="s">
        <v>79</v>
      </c>
      <c r="L2203" s="38" t="s">
        <v>80</v>
      </c>
      <c r="M2203" s="32">
        <v>1</v>
      </c>
    </row>
    <row r="2204" spans="1:13" s="32" customFormat="1" ht="15.75" customHeight="1">
      <c r="A2204" s="32">
        <v>2202</v>
      </c>
      <c r="B2204" s="38" t="s">
        <v>6813</v>
      </c>
      <c r="C2204" s="38" t="s">
        <v>4802</v>
      </c>
      <c r="D2204" s="38" t="s">
        <v>94</v>
      </c>
      <c r="E2204" s="32">
        <v>46</v>
      </c>
      <c r="F2204" s="51">
        <v>28356</v>
      </c>
      <c r="G2204" s="71">
        <f t="shared" ca="1" si="34"/>
        <v>42.910073715119225</v>
      </c>
      <c r="H2204" s="38" t="s">
        <v>499</v>
      </c>
      <c r="I2204" s="38" t="s">
        <v>96</v>
      </c>
      <c r="J2204" s="38" t="s">
        <v>97</v>
      </c>
      <c r="K2204" s="38" t="s">
        <v>79</v>
      </c>
      <c r="L2204" s="38" t="s">
        <v>80</v>
      </c>
      <c r="M2204" s="32">
        <v>8</v>
      </c>
    </row>
    <row r="2205" spans="1:13" s="32" customFormat="1" ht="15.75" customHeight="1">
      <c r="A2205" s="32">
        <v>2203</v>
      </c>
      <c r="B2205" s="38" t="s">
        <v>7585</v>
      </c>
      <c r="C2205" s="38" t="s">
        <v>7823</v>
      </c>
      <c r="D2205" s="38" t="s">
        <v>74</v>
      </c>
      <c r="E2205" s="32">
        <v>13</v>
      </c>
      <c r="F2205" s="51">
        <v>36152</v>
      </c>
      <c r="G2205" s="71">
        <f t="shared" ca="1" si="34"/>
        <v>21.551169605530188</v>
      </c>
      <c r="H2205" s="38" t="s">
        <v>749</v>
      </c>
      <c r="I2205" s="38" t="s">
        <v>158</v>
      </c>
      <c r="J2205" s="38" t="s">
        <v>115</v>
      </c>
      <c r="K2205" s="38" t="s">
        <v>79</v>
      </c>
      <c r="L2205" s="38" t="s">
        <v>80</v>
      </c>
      <c r="M2205" s="32">
        <v>2</v>
      </c>
    </row>
    <row r="2206" spans="1:13" s="32" customFormat="1" ht="15.75" customHeight="1">
      <c r="A2206" s="32">
        <v>2204</v>
      </c>
      <c r="B2206" s="38" t="s">
        <v>4563</v>
      </c>
      <c r="C2206" s="38" t="s">
        <v>7824</v>
      </c>
      <c r="D2206" s="38" t="s">
        <v>94</v>
      </c>
      <c r="E2206" s="32">
        <v>16</v>
      </c>
      <c r="F2206" s="51">
        <v>24722</v>
      </c>
      <c r="G2206" s="71">
        <f t="shared" ca="1" si="34"/>
        <v>52.866238098680874</v>
      </c>
      <c r="H2206" s="38" t="s">
        <v>228</v>
      </c>
      <c r="I2206" s="38" t="s">
        <v>114</v>
      </c>
      <c r="J2206" s="38" t="s">
        <v>115</v>
      </c>
      <c r="K2206" s="38" t="s">
        <v>79</v>
      </c>
      <c r="L2206" s="38" t="s">
        <v>89</v>
      </c>
      <c r="M2206" s="32">
        <v>7</v>
      </c>
    </row>
    <row r="2207" spans="1:13" s="32" customFormat="1" ht="15.75" hidden="1" customHeight="1">
      <c r="A2207" s="32">
        <v>2205</v>
      </c>
      <c r="B2207" s="38" t="s">
        <v>7825</v>
      </c>
      <c r="C2207" s="38" t="s">
        <v>7826</v>
      </c>
      <c r="D2207" s="38" t="s">
        <v>365</v>
      </c>
      <c r="E2207" s="32">
        <v>76</v>
      </c>
      <c r="G2207" s="59">
        <f t="shared" ca="1" si="34"/>
        <v>120.59774494799593</v>
      </c>
      <c r="H2207" s="38" t="s">
        <v>2323</v>
      </c>
      <c r="I2207" s="38" t="s">
        <v>137</v>
      </c>
      <c r="J2207" s="38" t="s">
        <v>78</v>
      </c>
      <c r="K2207" s="38" t="s">
        <v>79</v>
      </c>
      <c r="L2207" s="38" t="s">
        <v>89</v>
      </c>
    </row>
    <row r="2208" spans="1:13" s="32" customFormat="1" ht="15.75" customHeight="1">
      <c r="A2208" s="32">
        <v>2206</v>
      </c>
      <c r="B2208" s="38" t="s">
        <v>7827</v>
      </c>
      <c r="C2208" s="38" t="s">
        <v>7828</v>
      </c>
      <c r="D2208" s="38" t="s">
        <v>74</v>
      </c>
      <c r="E2208" s="32">
        <v>60</v>
      </c>
      <c r="F2208" s="51">
        <v>20965</v>
      </c>
      <c r="G2208" s="71">
        <f t="shared" ca="1" si="34"/>
        <v>63.159388783612378</v>
      </c>
      <c r="H2208" s="38" t="s">
        <v>87</v>
      </c>
      <c r="I2208" s="38" t="s">
        <v>96</v>
      </c>
      <c r="J2208" s="38" t="s">
        <v>97</v>
      </c>
      <c r="K2208" s="38" t="s">
        <v>79</v>
      </c>
      <c r="L2208" s="38" t="s">
        <v>89</v>
      </c>
      <c r="M2208" s="32">
        <v>14</v>
      </c>
    </row>
    <row r="2209" spans="1:13" s="32" customFormat="1" ht="15.75" customHeight="1">
      <c r="A2209" s="32">
        <v>2207</v>
      </c>
      <c r="B2209" s="38" t="s">
        <v>6239</v>
      </c>
      <c r="C2209" s="38" t="s">
        <v>7829</v>
      </c>
      <c r="D2209" s="38" t="s">
        <v>94</v>
      </c>
      <c r="E2209" s="32">
        <v>93</v>
      </c>
      <c r="F2209" s="51">
        <v>28881</v>
      </c>
      <c r="G2209" s="71">
        <f t="shared" ca="1" si="34"/>
        <v>41.471717550735669</v>
      </c>
      <c r="H2209" s="38" t="s">
        <v>2135</v>
      </c>
      <c r="I2209" s="38" t="s">
        <v>77</v>
      </c>
      <c r="J2209" s="38" t="s">
        <v>78</v>
      </c>
      <c r="K2209" s="38" t="s">
        <v>79</v>
      </c>
      <c r="L2209" s="38" t="s">
        <v>80</v>
      </c>
      <c r="M2209" s="32">
        <v>16</v>
      </c>
    </row>
    <row r="2210" spans="1:13" s="32" customFormat="1" ht="15.75" hidden="1" customHeight="1">
      <c r="A2210" s="32">
        <v>2208</v>
      </c>
      <c r="B2210" s="38" t="s">
        <v>339</v>
      </c>
      <c r="C2210" s="38" t="s">
        <v>7830</v>
      </c>
      <c r="D2210" s="38" t="s">
        <v>94</v>
      </c>
      <c r="E2210" s="32">
        <v>59</v>
      </c>
      <c r="F2210" s="51">
        <v>19851</v>
      </c>
      <c r="G2210" s="59">
        <f t="shared" ca="1" si="34"/>
        <v>66.211443578132929</v>
      </c>
      <c r="I2210" s="38" t="s">
        <v>200</v>
      </c>
      <c r="J2210" s="38" t="s">
        <v>78</v>
      </c>
      <c r="K2210" s="38" t="s">
        <v>79</v>
      </c>
      <c r="L2210" s="38" t="s">
        <v>89</v>
      </c>
      <c r="M2210" s="32">
        <v>9</v>
      </c>
    </row>
    <row r="2211" spans="1:13" s="32" customFormat="1" ht="15.75" customHeight="1">
      <c r="A2211" s="32">
        <v>2209</v>
      </c>
      <c r="B2211" s="38" t="s">
        <v>7831</v>
      </c>
      <c r="C2211" s="38" t="s">
        <v>7832</v>
      </c>
      <c r="D2211" s="38" t="s">
        <v>74</v>
      </c>
      <c r="E2211" s="32">
        <v>4</v>
      </c>
      <c r="F2211" s="51">
        <v>34185</v>
      </c>
      <c r="G2211" s="71">
        <f t="shared" ca="1" si="34"/>
        <v>26.940210701420597</v>
      </c>
      <c r="H2211" s="38" t="s">
        <v>1611</v>
      </c>
      <c r="I2211" s="38" t="s">
        <v>158</v>
      </c>
      <c r="J2211" s="38" t="s">
        <v>97</v>
      </c>
      <c r="K2211" s="38" t="s">
        <v>79</v>
      </c>
      <c r="L2211" s="38" t="s">
        <v>80</v>
      </c>
      <c r="M2211" s="32">
        <v>3</v>
      </c>
    </row>
    <row r="2212" spans="1:13" s="32" customFormat="1" ht="15.75" customHeight="1">
      <c r="A2212" s="32">
        <v>2210</v>
      </c>
      <c r="B2212" s="38" t="s">
        <v>7833</v>
      </c>
      <c r="C2212" s="38" t="s">
        <v>5453</v>
      </c>
      <c r="D2212" s="38" t="s">
        <v>74</v>
      </c>
      <c r="E2212" s="32">
        <v>16</v>
      </c>
      <c r="F2212" s="51">
        <v>31375</v>
      </c>
      <c r="G2212" s="71">
        <f t="shared" ca="1" si="34"/>
        <v>34.6388408384069</v>
      </c>
      <c r="H2212" s="38" t="s">
        <v>1611</v>
      </c>
      <c r="I2212" s="38" t="s">
        <v>158</v>
      </c>
      <c r="J2212" s="38" t="s">
        <v>115</v>
      </c>
      <c r="K2212" s="38" t="s">
        <v>79</v>
      </c>
      <c r="L2212" s="38" t="s">
        <v>89</v>
      </c>
      <c r="M2212" s="32">
        <v>5</v>
      </c>
    </row>
    <row r="2213" spans="1:13" s="32" customFormat="1" ht="15.75" hidden="1" customHeight="1">
      <c r="A2213" s="32">
        <v>2211</v>
      </c>
      <c r="B2213" s="38" t="s">
        <v>7834</v>
      </c>
      <c r="C2213" s="38" t="s">
        <v>7835</v>
      </c>
      <c r="D2213" s="38" t="s">
        <v>94</v>
      </c>
      <c r="E2213" s="32">
        <v>3</v>
      </c>
      <c r="F2213" s="51">
        <v>27633</v>
      </c>
      <c r="G2213" s="59">
        <f t="shared" ca="1" si="34"/>
        <v>44.890895632927446</v>
      </c>
      <c r="I2213" s="38" t="s">
        <v>77</v>
      </c>
      <c r="J2213" s="38" t="s">
        <v>78</v>
      </c>
      <c r="K2213" s="38" t="s">
        <v>79</v>
      </c>
      <c r="L2213" s="38" t="s">
        <v>80</v>
      </c>
      <c r="M2213" s="32">
        <v>18</v>
      </c>
    </row>
    <row r="2214" spans="1:13" s="32" customFormat="1" ht="15.75" customHeight="1">
      <c r="A2214" s="32">
        <v>2212</v>
      </c>
      <c r="B2214" s="38" t="s">
        <v>7836</v>
      </c>
      <c r="C2214" s="38" t="s">
        <v>7837</v>
      </c>
      <c r="D2214" s="38" t="s">
        <v>94</v>
      </c>
      <c r="E2214" s="32">
        <v>22</v>
      </c>
      <c r="F2214" s="51">
        <v>27162</v>
      </c>
      <c r="G2214" s="71">
        <f t="shared" ca="1" si="34"/>
        <v>46.181306591831557</v>
      </c>
      <c r="H2214" s="38" t="s">
        <v>1068</v>
      </c>
      <c r="I2214" s="38" t="s">
        <v>77</v>
      </c>
      <c r="J2214" s="38" t="s">
        <v>97</v>
      </c>
      <c r="K2214" s="38" t="s">
        <v>79</v>
      </c>
      <c r="L2214" s="38" t="s">
        <v>80</v>
      </c>
      <c r="M2214" s="32">
        <v>20</v>
      </c>
    </row>
    <row r="2215" spans="1:13" s="32" customFormat="1" ht="15.75" customHeight="1">
      <c r="A2215" s="32">
        <v>2213</v>
      </c>
      <c r="B2215" s="38" t="s">
        <v>2474</v>
      </c>
      <c r="C2215" s="38" t="s">
        <v>7002</v>
      </c>
      <c r="D2215" s="38" t="s">
        <v>94</v>
      </c>
      <c r="E2215" s="32">
        <v>70</v>
      </c>
      <c r="F2215" s="51">
        <v>35192</v>
      </c>
      <c r="G2215" s="71">
        <f t="shared" ca="1" si="34"/>
        <v>24.181306591831557</v>
      </c>
      <c r="H2215" s="38" t="s">
        <v>1043</v>
      </c>
      <c r="I2215" s="38" t="s">
        <v>200</v>
      </c>
      <c r="J2215" s="38" t="s">
        <v>97</v>
      </c>
      <c r="K2215" s="38" t="s">
        <v>79</v>
      </c>
      <c r="L2215" s="38" t="s">
        <v>80</v>
      </c>
      <c r="M2215" s="32">
        <v>6</v>
      </c>
    </row>
    <row r="2216" spans="1:13" s="32" customFormat="1" ht="15.75" hidden="1" customHeight="1">
      <c r="A2216" s="32">
        <v>2214</v>
      </c>
      <c r="B2216" s="38" t="s">
        <v>7838</v>
      </c>
      <c r="C2216" s="38" t="s">
        <v>7839</v>
      </c>
      <c r="D2216" s="38" t="s">
        <v>74</v>
      </c>
      <c r="E2216" s="32">
        <v>52</v>
      </c>
      <c r="F2216" s="51">
        <v>20905</v>
      </c>
      <c r="G2216" s="59">
        <f t="shared" ca="1" si="34"/>
        <v>63.323772345256216</v>
      </c>
      <c r="I2216" s="38" t="s">
        <v>77</v>
      </c>
      <c r="J2216" s="38" t="s">
        <v>115</v>
      </c>
      <c r="K2216" s="38" t="s">
        <v>79</v>
      </c>
      <c r="L2216" s="38" t="s">
        <v>80</v>
      </c>
      <c r="M2216" s="32">
        <v>8</v>
      </c>
    </row>
    <row r="2217" spans="1:13" s="32" customFormat="1" ht="15.75" customHeight="1">
      <c r="A2217" s="32">
        <v>2215</v>
      </c>
      <c r="B2217" s="38" t="s">
        <v>7840</v>
      </c>
      <c r="C2217" s="38" t="s">
        <v>7841</v>
      </c>
      <c r="D2217" s="38" t="s">
        <v>94</v>
      </c>
      <c r="E2217" s="32">
        <v>50</v>
      </c>
      <c r="F2217" s="51">
        <v>25984</v>
      </c>
      <c r="G2217" s="71">
        <f t="shared" ca="1" si="34"/>
        <v>49.408703852105532</v>
      </c>
      <c r="H2217" s="38" t="s">
        <v>87</v>
      </c>
      <c r="I2217" s="38" t="s">
        <v>96</v>
      </c>
      <c r="J2217" s="38" t="s">
        <v>78</v>
      </c>
      <c r="K2217" s="38" t="s">
        <v>79</v>
      </c>
      <c r="L2217" s="38" t="s">
        <v>80</v>
      </c>
      <c r="M2217" s="32">
        <v>18</v>
      </c>
    </row>
    <row r="2218" spans="1:13" s="32" customFormat="1" ht="15.75" customHeight="1">
      <c r="A2218" s="32">
        <v>2216</v>
      </c>
      <c r="B2218" s="38" t="s">
        <v>7182</v>
      </c>
      <c r="C2218" s="38" t="s">
        <v>7842</v>
      </c>
      <c r="D2218" s="38" t="s">
        <v>94</v>
      </c>
      <c r="E2218" s="32">
        <v>29</v>
      </c>
      <c r="F2218" s="51">
        <v>22648</v>
      </c>
      <c r="G2218" s="71">
        <f t="shared" ca="1" si="34"/>
        <v>58.548429879502791</v>
      </c>
      <c r="H2218" s="38" t="s">
        <v>3682</v>
      </c>
      <c r="I2218" s="38" t="s">
        <v>88</v>
      </c>
      <c r="J2218" s="38" t="s">
        <v>115</v>
      </c>
      <c r="K2218" s="38" t="s">
        <v>79</v>
      </c>
      <c r="L2218" s="38" t="s">
        <v>80</v>
      </c>
      <c r="M2218" s="32">
        <v>10</v>
      </c>
    </row>
    <row r="2219" spans="1:13" s="32" customFormat="1" ht="15.75" customHeight="1">
      <c r="A2219" s="32">
        <v>2217</v>
      </c>
      <c r="B2219" s="38" t="s">
        <v>5769</v>
      </c>
      <c r="C2219" s="38" t="s">
        <v>7843</v>
      </c>
      <c r="D2219" s="38" t="s">
        <v>74</v>
      </c>
      <c r="E2219" s="32">
        <v>98</v>
      </c>
      <c r="F2219" s="51">
        <v>29876</v>
      </c>
      <c r="G2219" s="71">
        <f t="shared" ca="1" si="34"/>
        <v>38.745690153475394</v>
      </c>
      <c r="H2219" s="38" t="s">
        <v>245</v>
      </c>
      <c r="I2219" s="38" t="s">
        <v>96</v>
      </c>
      <c r="J2219" s="38" t="s">
        <v>78</v>
      </c>
      <c r="K2219" s="38" t="s">
        <v>79</v>
      </c>
      <c r="L2219" s="38" t="s">
        <v>89</v>
      </c>
      <c r="M2219" s="32">
        <v>16</v>
      </c>
    </row>
    <row r="2220" spans="1:13" s="32" customFormat="1" ht="15.75" customHeight="1">
      <c r="A2220" s="32">
        <v>2218</v>
      </c>
      <c r="B2220" s="38" t="s">
        <v>6828</v>
      </c>
      <c r="C2220" s="38" t="s">
        <v>7844</v>
      </c>
      <c r="D2220" s="38" t="s">
        <v>94</v>
      </c>
      <c r="E2220" s="32">
        <v>94</v>
      </c>
      <c r="F2220" s="51">
        <v>33751</v>
      </c>
      <c r="G2220" s="71">
        <f t="shared" ca="1" si="34"/>
        <v>28.129251797311007</v>
      </c>
      <c r="H2220" s="38" t="s">
        <v>1000</v>
      </c>
      <c r="I2220" s="38" t="s">
        <v>158</v>
      </c>
      <c r="J2220" s="38" t="s">
        <v>97</v>
      </c>
      <c r="K2220" s="38" t="s">
        <v>79</v>
      </c>
      <c r="L2220" s="38" t="s">
        <v>89</v>
      </c>
      <c r="M2220" s="32">
        <v>4</v>
      </c>
    </row>
    <row r="2221" spans="1:13" s="32" customFormat="1" ht="15.75" customHeight="1">
      <c r="A2221" s="32">
        <v>2219</v>
      </c>
      <c r="B2221" s="38" t="s">
        <v>7845</v>
      </c>
      <c r="C2221" s="38" t="s">
        <v>7846</v>
      </c>
      <c r="D2221" s="38" t="s">
        <v>74</v>
      </c>
      <c r="E2221" s="32">
        <v>73</v>
      </c>
      <c r="F2221" s="51">
        <v>30011</v>
      </c>
      <c r="G2221" s="71">
        <f t="shared" ca="1" si="34"/>
        <v>38.37582713977676</v>
      </c>
      <c r="H2221" s="38" t="s">
        <v>258</v>
      </c>
      <c r="I2221" s="38" t="s">
        <v>200</v>
      </c>
      <c r="J2221" s="38" t="s">
        <v>115</v>
      </c>
      <c r="K2221" s="38" t="s">
        <v>79</v>
      </c>
      <c r="L2221" s="38" t="s">
        <v>80</v>
      </c>
      <c r="M2221" s="32">
        <v>3</v>
      </c>
    </row>
    <row r="2222" spans="1:13" s="32" customFormat="1" ht="15.75" customHeight="1">
      <c r="A2222" s="32">
        <v>2220</v>
      </c>
      <c r="B2222" s="38" t="s">
        <v>4090</v>
      </c>
      <c r="C2222" s="38" t="s">
        <v>7847</v>
      </c>
      <c r="D2222" s="38" t="s">
        <v>74</v>
      </c>
      <c r="E2222" s="32">
        <v>35</v>
      </c>
      <c r="F2222" s="51">
        <v>21683</v>
      </c>
      <c r="G2222" s="71">
        <f t="shared" ca="1" si="34"/>
        <v>61.192265495941143</v>
      </c>
      <c r="H2222" s="38" t="s">
        <v>1043</v>
      </c>
      <c r="I2222" s="38" t="s">
        <v>96</v>
      </c>
      <c r="J2222" s="38" t="s">
        <v>78</v>
      </c>
      <c r="K2222" s="38" t="s">
        <v>79</v>
      </c>
      <c r="L2222" s="38" t="s">
        <v>80</v>
      </c>
      <c r="M2222" s="32">
        <v>13</v>
      </c>
    </row>
    <row r="2223" spans="1:13" s="32" customFormat="1" ht="15.75" customHeight="1">
      <c r="A2223" s="32">
        <v>2221</v>
      </c>
      <c r="B2223" s="38" t="s">
        <v>5739</v>
      </c>
      <c r="C2223" s="38" t="s">
        <v>7848</v>
      </c>
      <c r="D2223" s="38" t="s">
        <v>74</v>
      </c>
      <c r="E2223" s="32">
        <v>80</v>
      </c>
      <c r="F2223" s="51">
        <v>35010</v>
      </c>
      <c r="G2223" s="71">
        <f t="shared" ca="1" si="34"/>
        <v>24.679936728817857</v>
      </c>
      <c r="H2223" s="38" t="s">
        <v>76</v>
      </c>
      <c r="I2223" s="38" t="s">
        <v>321</v>
      </c>
      <c r="J2223" s="38" t="s">
        <v>97</v>
      </c>
      <c r="K2223" s="38" t="s">
        <v>79</v>
      </c>
      <c r="L2223" s="38" t="s">
        <v>89</v>
      </c>
      <c r="M2223" s="32">
        <v>7</v>
      </c>
    </row>
    <row r="2224" spans="1:13" s="32" customFormat="1" ht="15.75" customHeight="1">
      <c r="A2224" s="32">
        <v>2222</v>
      </c>
      <c r="B2224" s="38" t="s">
        <v>7849</v>
      </c>
      <c r="C2224" s="38" t="s">
        <v>7850</v>
      </c>
      <c r="D2224" s="38" t="s">
        <v>94</v>
      </c>
      <c r="E2224" s="32">
        <v>20</v>
      </c>
      <c r="F2224" s="51">
        <v>27267</v>
      </c>
      <c r="G2224" s="71">
        <f t="shared" ca="1" si="34"/>
        <v>45.893635358954846</v>
      </c>
      <c r="H2224" s="38" t="s">
        <v>1141</v>
      </c>
      <c r="I2224" s="38" t="s">
        <v>96</v>
      </c>
      <c r="J2224" s="38" t="s">
        <v>78</v>
      </c>
      <c r="K2224" s="38" t="s">
        <v>79</v>
      </c>
      <c r="L2224" s="38" t="s">
        <v>89</v>
      </c>
      <c r="M2224" s="32">
        <v>14</v>
      </c>
    </row>
    <row r="2225" spans="1:13" s="32" customFormat="1" ht="15.75" customHeight="1">
      <c r="A2225" s="32">
        <v>2223</v>
      </c>
      <c r="B2225" s="38" t="s">
        <v>6388</v>
      </c>
      <c r="C2225" s="38" t="s">
        <v>7851</v>
      </c>
      <c r="D2225" s="38" t="s">
        <v>94</v>
      </c>
      <c r="E2225" s="32">
        <v>38</v>
      </c>
      <c r="F2225" s="51">
        <v>29615</v>
      </c>
      <c r="G2225" s="71">
        <f t="shared" ca="1" si="34"/>
        <v>39.460758646626076</v>
      </c>
      <c r="H2225" s="38" t="s">
        <v>1141</v>
      </c>
      <c r="I2225" s="38" t="s">
        <v>158</v>
      </c>
      <c r="J2225" s="38" t="s">
        <v>78</v>
      </c>
      <c r="K2225" s="38" t="s">
        <v>79</v>
      </c>
      <c r="L2225" s="38" t="s">
        <v>89</v>
      </c>
      <c r="M2225" s="32">
        <v>12</v>
      </c>
    </row>
    <row r="2226" spans="1:13" s="32" customFormat="1" ht="15.75" customHeight="1">
      <c r="A2226" s="32">
        <v>2224</v>
      </c>
      <c r="B2226" s="38" t="s">
        <v>7852</v>
      </c>
      <c r="C2226" s="38" t="s">
        <v>7853</v>
      </c>
      <c r="D2226" s="38" t="s">
        <v>94</v>
      </c>
      <c r="E2226" s="32">
        <v>3</v>
      </c>
      <c r="F2226" s="51">
        <v>36025</v>
      </c>
      <c r="G2226" s="71">
        <f t="shared" ca="1" si="34"/>
        <v>21.899114811009639</v>
      </c>
      <c r="H2226" s="38" t="s">
        <v>3230</v>
      </c>
      <c r="I2226" s="38" t="s">
        <v>126</v>
      </c>
      <c r="J2226" s="38" t="s">
        <v>115</v>
      </c>
      <c r="K2226" s="38" t="s">
        <v>79</v>
      </c>
      <c r="L2226" s="38" t="s">
        <v>80</v>
      </c>
      <c r="M2226" s="32">
        <v>4</v>
      </c>
    </row>
    <row r="2227" spans="1:13" s="32" customFormat="1" ht="15.75" customHeight="1">
      <c r="A2227" s="32">
        <v>2225</v>
      </c>
      <c r="B2227" s="38" t="s">
        <v>7854</v>
      </c>
      <c r="C2227" s="38" t="s">
        <v>7855</v>
      </c>
      <c r="D2227" s="38" t="s">
        <v>94</v>
      </c>
      <c r="E2227" s="32">
        <v>45</v>
      </c>
      <c r="F2227" s="51">
        <v>32235</v>
      </c>
      <c r="G2227" s="71">
        <f t="shared" ca="1" si="34"/>
        <v>32.282676454845252</v>
      </c>
      <c r="H2227" s="38" t="s">
        <v>1052</v>
      </c>
      <c r="I2227" s="38" t="s">
        <v>158</v>
      </c>
      <c r="J2227" s="38" t="s">
        <v>97</v>
      </c>
      <c r="K2227" s="38" t="s">
        <v>79</v>
      </c>
      <c r="L2227" s="38" t="s">
        <v>89</v>
      </c>
      <c r="M2227" s="32">
        <v>19</v>
      </c>
    </row>
    <row r="2228" spans="1:13" s="32" customFormat="1" ht="15.75" customHeight="1">
      <c r="A2228" s="32">
        <v>2226</v>
      </c>
      <c r="B2228" s="38" t="s">
        <v>7856</v>
      </c>
      <c r="C2228" s="38" t="s">
        <v>7857</v>
      </c>
      <c r="D2228" s="38" t="s">
        <v>94</v>
      </c>
      <c r="E2228" s="32">
        <v>10</v>
      </c>
      <c r="F2228" s="51">
        <v>20292</v>
      </c>
      <c r="G2228" s="71">
        <f t="shared" ca="1" si="34"/>
        <v>65.00322440005074</v>
      </c>
      <c r="H2228" s="38" t="s">
        <v>4172</v>
      </c>
      <c r="I2228" s="38" t="s">
        <v>114</v>
      </c>
      <c r="J2228" s="38" t="s">
        <v>78</v>
      </c>
      <c r="K2228" s="38" t="s">
        <v>79</v>
      </c>
      <c r="L2228" s="38" t="s">
        <v>89</v>
      </c>
      <c r="M2228" s="32">
        <v>11</v>
      </c>
    </row>
    <row r="2229" spans="1:13" s="32" customFormat="1" ht="15.75" customHeight="1">
      <c r="A2229" s="32">
        <v>2227</v>
      </c>
      <c r="B2229" s="38" t="s">
        <v>128</v>
      </c>
      <c r="C2229" s="38" t="s">
        <v>7858</v>
      </c>
      <c r="D2229" s="38" t="s">
        <v>74</v>
      </c>
      <c r="E2229" s="32">
        <v>45</v>
      </c>
      <c r="F2229" s="51">
        <v>27957</v>
      </c>
      <c r="G2229" s="71">
        <f t="shared" ca="1" si="34"/>
        <v>44.003224400050733</v>
      </c>
      <c r="H2229" s="38" t="s">
        <v>1392</v>
      </c>
      <c r="I2229" s="38" t="s">
        <v>88</v>
      </c>
      <c r="J2229" s="38" t="s">
        <v>97</v>
      </c>
      <c r="K2229" s="38" t="s">
        <v>79</v>
      </c>
      <c r="L2229" s="38" t="s">
        <v>80</v>
      </c>
      <c r="M2229" s="32">
        <v>9</v>
      </c>
    </row>
    <row r="2230" spans="1:13" s="32" customFormat="1" ht="15.75" customHeight="1">
      <c r="A2230" s="32">
        <v>2228</v>
      </c>
      <c r="B2230" s="38" t="s">
        <v>7859</v>
      </c>
      <c r="C2230" s="38" t="s">
        <v>7860</v>
      </c>
      <c r="D2230" s="38" t="s">
        <v>94</v>
      </c>
      <c r="E2230" s="32">
        <v>12</v>
      </c>
      <c r="F2230" s="51">
        <v>20523</v>
      </c>
      <c r="G2230" s="71">
        <f t="shared" ca="1" si="34"/>
        <v>64.37034768772196</v>
      </c>
      <c r="H2230" s="38" t="s">
        <v>682</v>
      </c>
      <c r="I2230" s="38" t="s">
        <v>77</v>
      </c>
      <c r="J2230" s="38" t="s">
        <v>115</v>
      </c>
      <c r="K2230" s="38" t="s">
        <v>79</v>
      </c>
      <c r="L2230" s="38" t="s">
        <v>89</v>
      </c>
      <c r="M2230" s="32">
        <v>9</v>
      </c>
    </row>
    <row r="2231" spans="1:13" s="32" customFormat="1" ht="15.75" customHeight="1">
      <c r="A2231" s="32">
        <v>2229</v>
      </c>
      <c r="B2231" s="38" t="s">
        <v>1402</v>
      </c>
      <c r="C2231" s="38" t="s">
        <v>7861</v>
      </c>
      <c r="D2231" s="38" t="s">
        <v>94</v>
      </c>
      <c r="E2231" s="32">
        <v>76</v>
      </c>
      <c r="F2231" s="51">
        <v>21650</v>
      </c>
      <c r="G2231" s="71">
        <f t="shared" ca="1" si="34"/>
        <v>61.282676454845252</v>
      </c>
      <c r="H2231" s="38" t="s">
        <v>315</v>
      </c>
      <c r="I2231" s="38" t="s">
        <v>96</v>
      </c>
      <c r="J2231" s="38" t="s">
        <v>97</v>
      </c>
      <c r="K2231" s="38" t="s">
        <v>79</v>
      </c>
      <c r="L2231" s="38" t="s">
        <v>80</v>
      </c>
      <c r="M2231" s="32">
        <v>7</v>
      </c>
    </row>
    <row r="2232" spans="1:13" s="32" customFormat="1" ht="15.75" hidden="1" customHeight="1">
      <c r="A2232" s="32">
        <v>2230</v>
      </c>
      <c r="B2232" s="38" t="s">
        <v>7862</v>
      </c>
      <c r="C2232" s="38" t="s">
        <v>7863</v>
      </c>
      <c r="D2232" s="38" t="s">
        <v>94</v>
      </c>
      <c r="E2232" s="32">
        <v>53</v>
      </c>
      <c r="F2232" s="51">
        <v>28481</v>
      </c>
      <c r="G2232" s="59">
        <f t="shared" ca="1" si="34"/>
        <v>42.56760796169457</v>
      </c>
      <c r="I2232" s="38" t="s">
        <v>200</v>
      </c>
      <c r="J2232" s="38" t="s">
        <v>78</v>
      </c>
      <c r="K2232" s="38" t="s">
        <v>79</v>
      </c>
      <c r="L2232" s="38" t="s">
        <v>89</v>
      </c>
      <c r="M2232" s="32">
        <v>19</v>
      </c>
    </row>
    <row r="2233" spans="1:13" s="32" customFormat="1" ht="15.75" customHeight="1">
      <c r="A2233" s="32">
        <v>2231</v>
      </c>
      <c r="B2233" s="38" t="s">
        <v>7864</v>
      </c>
      <c r="C2233" s="38" t="s">
        <v>7865</v>
      </c>
      <c r="D2233" s="38" t="s">
        <v>94</v>
      </c>
      <c r="E2233" s="32">
        <v>68</v>
      </c>
      <c r="F2233" s="51">
        <v>21818</v>
      </c>
      <c r="G2233" s="71">
        <f t="shared" ca="1" si="34"/>
        <v>60.822402482242516</v>
      </c>
      <c r="H2233" s="38" t="s">
        <v>2895</v>
      </c>
      <c r="I2233" s="38" t="s">
        <v>200</v>
      </c>
      <c r="J2233" s="38" t="s">
        <v>78</v>
      </c>
      <c r="K2233" s="38" t="s">
        <v>79</v>
      </c>
      <c r="L2233" s="38" t="s">
        <v>89</v>
      </c>
      <c r="M2233" s="32">
        <v>13</v>
      </c>
    </row>
    <row r="2234" spans="1:13" s="32" customFormat="1" ht="15.75" customHeight="1">
      <c r="A2234" s="32">
        <v>2232</v>
      </c>
      <c r="B2234" s="38" t="s">
        <v>2602</v>
      </c>
      <c r="C2234" s="38" t="s">
        <v>7866</v>
      </c>
      <c r="D2234" s="38" t="s">
        <v>74</v>
      </c>
      <c r="E2234" s="32">
        <v>69</v>
      </c>
      <c r="F2234" s="51">
        <v>33000</v>
      </c>
      <c r="G2234" s="71">
        <f t="shared" ca="1" si="34"/>
        <v>30.18678604388635</v>
      </c>
      <c r="H2234" s="38" t="s">
        <v>861</v>
      </c>
      <c r="I2234" s="38" t="s">
        <v>200</v>
      </c>
      <c r="J2234" s="38" t="s">
        <v>78</v>
      </c>
      <c r="K2234" s="38" t="s">
        <v>79</v>
      </c>
      <c r="L2234" s="38" t="s">
        <v>80</v>
      </c>
      <c r="M2234" s="32">
        <v>11</v>
      </c>
    </row>
    <row r="2235" spans="1:13" s="32" customFormat="1" ht="15.75" customHeight="1">
      <c r="A2235" s="32">
        <v>2233</v>
      </c>
      <c r="B2235" s="38" t="s">
        <v>7867</v>
      </c>
      <c r="C2235" s="38" t="s">
        <v>7868</v>
      </c>
      <c r="D2235" s="38" t="s">
        <v>94</v>
      </c>
      <c r="E2235" s="32">
        <v>49</v>
      </c>
      <c r="F2235" s="51">
        <v>26911</v>
      </c>
      <c r="G2235" s="71">
        <f t="shared" ca="1" si="34"/>
        <v>46.868977824708267</v>
      </c>
      <c r="H2235" s="38" t="s">
        <v>749</v>
      </c>
      <c r="I2235" s="38" t="s">
        <v>200</v>
      </c>
      <c r="J2235" s="38" t="s">
        <v>78</v>
      </c>
      <c r="K2235" s="38" t="s">
        <v>79</v>
      </c>
      <c r="L2235" s="38" t="s">
        <v>80</v>
      </c>
      <c r="M2235" s="32">
        <v>8</v>
      </c>
    </row>
    <row r="2236" spans="1:13" s="32" customFormat="1" ht="15.75" customHeight="1">
      <c r="A2236" s="32">
        <v>2234</v>
      </c>
      <c r="B2236" s="38" t="s">
        <v>3212</v>
      </c>
      <c r="C2236" s="38" t="s">
        <v>7869</v>
      </c>
      <c r="D2236" s="38" t="s">
        <v>74</v>
      </c>
      <c r="E2236" s="32">
        <v>48</v>
      </c>
      <c r="F2236" s="51">
        <v>31664</v>
      </c>
      <c r="G2236" s="71">
        <f t="shared" ca="1" si="34"/>
        <v>33.847060016489088</v>
      </c>
      <c r="H2236" s="38" t="s">
        <v>384</v>
      </c>
      <c r="I2236" s="38" t="s">
        <v>77</v>
      </c>
      <c r="J2236" s="38" t="s">
        <v>78</v>
      </c>
      <c r="K2236" s="38" t="s">
        <v>79</v>
      </c>
      <c r="L2236" s="38" t="s">
        <v>89</v>
      </c>
      <c r="M2236" s="32">
        <v>18</v>
      </c>
    </row>
    <row r="2237" spans="1:13" s="32" customFormat="1" ht="15.75" customHeight="1">
      <c r="A2237" s="32">
        <v>2235</v>
      </c>
      <c r="B2237" s="38" t="s">
        <v>7870</v>
      </c>
      <c r="C2237" s="38" t="s">
        <v>7871</v>
      </c>
      <c r="D2237" s="38" t="s">
        <v>94</v>
      </c>
      <c r="E2237" s="32">
        <v>75</v>
      </c>
      <c r="F2237" s="51">
        <v>29130</v>
      </c>
      <c r="G2237" s="71">
        <f t="shared" ca="1" si="34"/>
        <v>40.789525769913745</v>
      </c>
      <c r="H2237" s="38" t="s">
        <v>333</v>
      </c>
      <c r="I2237" s="38" t="s">
        <v>158</v>
      </c>
      <c r="J2237" s="38" t="s">
        <v>97</v>
      </c>
      <c r="K2237" s="38" t="s">
        <v>79</v>
      </c>
      <c r="L2237" s="38" t="s">
        <v>89</v>
      </c>
      <c r="M2237" s="32">
        <v>16</v>
      </c>
    </row>
    <row r="2238" spans="1:13" s="32" customFormat="1" ht="15.75" customHeight="1">
      <c r="A2238" s="32">
        <v>2236</v>
      </c>
      <c r="B2238" s="38" t="s">
        <v>4367</v>
      </c>
      <c r="C2238" s="38" t="s">
        <v>7872</v>
      </c>
      <c r="D2238" s="38" t="s">
        <v>74</v>
      </c>
      <c r="E2238" s="32">
        <v>0</v>
      </c>
      <c r="F2238" s="51">
        <v>24944</v>
      </c>
      <c r="G2238" s="71">
        <f t="shared" ca="1" si="34"/>
        <v>52.25801892059868</v>
      </c>
      <c r="H2238" s="38" t="s">
        <v>1558</v>
      </c>
      <c r="I2238" s="38" t="s">
        <v>77</v>
      </c>
      <c r="J2238" s="38" t="s">
        <v>97</v>
      </c>
      <c r="K2238" s="38" t="s">
        <v>79</v>
      </c>
      <c r="L2238" s="38" t="s">
        <v>80</v>
      </c>
      <c r="M2238" s="32">
        <v>13</v>
      </c>
    </row>
    <row r="2239" spans="1:13" s="32" customFormat="1" ht="15.75" hidden="1" customHeight="1">
      <c r="A2239" s="32">
        <v>2237</v>
      </c>
      <c r="B2239" s="38" t="s">
        <v>7873</v>
      </c>
      <c r="C2239" s="38" t="s">
        <v>7874</v>
      </c>
      <c r="D2239" s="38" t="s">
        <v>94</v>
      </c>
      <c r="E2239" s="32">
        <v>83</v>
      </c>
      <c r="F2239" s="51">
        <v>25380</v>
      </c>
      <c r="G2239" s="59">
        <f t="shared" ca="1" si="34"/>
        <v>51.063498372653477</v>
      </c>
      <c r="I2239" s="38" t="s">
        <v>200</v>
      </c>
      <c r="J2239" s="38" t="s">
        <v>78</v>
      </c>
      <c r="K2239" s="38" t="s">
        <v>79</v>
      </c>
      <c r="L2239" s="38" t="s">
        <v>80</v>
      </c>
      <c r="M2239" s="32">
        <v>9</v>
      </c>
    </row>
    <row r="2240" spans="1:13" s="32" customFormat="1" ht="15.75" customHeight="1">
      <c r="A2240" s="32">
        <v>2238</v>
      </c>
      <c r="B2240" s="38" t="s">
        <v>7875</v>
      </c>
      <c r="C2240" s="38" t="s">
        <v>7876</v>
      </c>
      <c r="D2240" s="38" t="s">
        <v>94</v>
      </c>
      <c r="E2240" s="32">
        <v>96</v>
      </c>
      <c r="F2240" s="51">
        <v>28747</v>
      </c>
      <c r="G2240" s="71">
        <f t="shared" ca="1" si="34"/>
        <v>41.838840838406895</v>
      </c>
      <c r="H2240" s="38" t="s">
        <v>511</v>
      </c>
      <c r="I2240" s="38" t="s">
        <v>126</v>
      </c>
      <c r="J2240" s="38" t="s">
        <v>78</v>
      </c>
      <c r="K2240" s="38" t="s">
        <v>79</v>
      </c>
      <c r="L2240" s="38" t="s">
        <v>80</v>
      </c>
      <c r="M2240" s="32">
        <v>14</v>
      </c>
    </row>
    <row r="2241" spans="1:13" s="32" customFormat="1" ht="15.75" customHeight="1">
      <c r="A2241" s="32">
        <v>2239</v>
      </c>
      <c r="B2241" s="38" t="s">
        <v>7877</v>
      </c>
      <c r="C2241" s="38" t="s">
        <v>7878</v>
      </c>
      <c r="D2241" s="38" t="s">
        <v>94</v>
      </c>
      <c r="E2241" s="32">
        <v>0</v>
      </c>
      <c r="F2241" s="51">
        <v>21926</v>
      </c>
      <c r="G2241" s="71">
        <f t="shared" ca="1" si="34"/>
        <v>60.526512071283612</v>
      </c>
      <c r="H2241" s="38" t="s">
        <v>172</v>
      </c>
      <c r="I2241" s="38" t="s">
        <v>88</v>
      </c>
      <c r="J2241" s="38" t="s">
        <v>115</v>
      </c>
      <c r="K2241" s="38" t="s">
        <v>79</v>
      </c>
      <c r="L2241" s="38" t="s">
        <v>80</v>
      </c>
      <c r="M2241" s="32">
        <v>8</v>
      </c>
    </row>
    <row r="2242" spans="1:13" s="32" customFormat="1" ht="15.75" customHeight="1">
      <c r="A2242" s="32">
        <v>2240</v>
      </c>
      <c r="B2242" s="38" t="s">
        <v>7879</v>
      </c>
      <c r="C2242" s="38" t="s">
        <v>7880</v>
      </c>
      <c r="D2242" s="38" t="s">
        <v>74</v>
      </c>
      <c r="E2242" s="32">
        <v>4</v>
      </c>
      <c r="F2242" s="51">
        <v>25409</v>
      </c>
      <c r="G2242" s="71">
        <f t="shared" ca="1" si="34"/>
        <v>50.984046317858954</v>
      </c>
      <c r="H2242" s="38" t="s">
        <v>2582</v>
      </c>
      <c r="I2242" s="38" t="s">
        <v>77</v>
      </c>
      <c r="J2242" s="38" t="s">
        <v>115</v>
      </c>
      <c r="K2242" s="38" t="s">
        <v>79</v>
      </c>
      <c r="L2242" s="38" t="s">
        <v>80</v>
      </c>
      <c r="M2242" s="32">
        <v>16</v>
      </c>
    </row>
    <row r="2243" spans="1:13" s="32" customFormat="1" ht="15.75" customHeight="1">
      <c r="A2243" s="32">
        <v>2241</v>
      </c>
      <c r="B2243" s="38" t="s">
        <v>7881</v>
      </c>
      <c r="C2243" s="38" t="s">
        <v>7882</v>
      </c>
      <c r="D2243" s="38" t="s">
        <v>74</v>
      </c>
      <c r="E2243" s="32">
        <v>45</v>
      </c>
      <c r="F2243" s="51">
        <v>27448</v>
      </c>
      <c r="G2243" s="71">
        <f t="shared" ca="1" si="34"/>
        <v>45.397744947995939</v>
      </c>
      <c r="H2243" s="38" t="s">
        <v>245</v>
      </c>
      <c r="I2243" s="38" t="s">
        <v>96</v>
      </c>
      <c r="J2243" s="38" t="s">
        <v>115</v>
      </c>
      <c r="K2243" s="38" t="s">
        <v>79</v>
      </c>
      <c r="L2243" s="38" t="s">
        <v>89</v>
      </c>
      <c r="M2243" s="32">
        <v>10</v>
      </c>
    </row>
    <row r="2244" spans="1:13" s="32" customFormat="1" ht="15.75" customHeight="1">
      <c r="A2244" s="32">
        <v>2242</v>
      </c>
      <c r="B2244" s="38" t="s">
        <v>4983</v>
      </c>
      <c r="C2244" s="38" t="s">
        <v>7883</v>
      </c>
      <c r="D2244" s="38" t="s">
        <v>94</v>
      </c>
      <c r="E2244" s="32">
        <v>25</v>
      </c>
      <c r="F2244" s="51">
        <v>28392</v>
      </c>
      <c r="G2244" s="71">
        <f t="shared" ref="G2244:G2307" ca="1" si="35">(NOW()-F2244)/365</f>
        <v>42.811443578132923</v>
      </c>
      <c r="H2244" s="38" t="s">
        <v>568</v>
      </c>
      <c r="I2244" s="38" t="s">
        <v>200</v>
      </c>
      <c r="J2244" s="38" t="s">
        <v>78</v>
      </c>
      <c r="K2244" s="38" t="s">
        <v>79</v>
      </c>
      <c r="L2244" s="38" t="s">
        <v>80</v>
      </c>
      <c r="M2244" s="32">
        <v>21</v>
      </c>
    </row>
    <row r="2245" spans="1:13" s="32" customFormat="1" ht="15.75" customHeight="1">
      <c r="A2245" s="32">
        <v>2243</v>
      </c>
      <c r="B2245" s="38" t="s">
        <v>4614</v>
      </c>
      <c r="C2245" s="38" t="s">
        <v>7884</v>
      </c>
      <c r="D2245" s="38" t="s">
        <v>94</v>
      </c>
      <c r="E2245" s="32">
        <v>76</v>
      </c>
      <c r="F2245" s="51">
        <v>28000</v>
      </c>
      <c r="G2245" s="71">
        <f t="shared" ca="1" si="35"/>
        <v>43.885416180872653</v>
      </c>
      <c r="H2245" s="38" t="s">
        <v>301</v>
      </c>
      <c r="I2245" s="38" t="s">
        <v>200</v>
      </c>
      <c r="J2245" s="38" t="s">
        <v>97</v>
      </c>
      <c r="K2245" s="38" t="s">
        <v>79</v>
      </c>
      <c r="L2245" s="38" t="s">
        <v>80</v>
      </c>
      <c r="M2245" s="32">
        <v>7</v>
      </c>
    </row>
    <row r="2246" spans="1:13" s="32" customFormat="1" ht="15.75" customHeight="1">
      <c r="A2246" s="32">
        <v>2244</v>
      </c>
      <c r="B2246" s="38" t="s">
        <v>7885</v>
      </c>
      <c r="C2246" s="38" t="s">
        <v>7886</v>
      </c>
      <c r="D2246" s="38" t="s">
        <v>74</v>
      </c>
      <c r="E2246" s="32">
        <v>97</v>
      </c>
      <c r="F2246" s="51">
        <v>26429</v>
      </c>
      <c r="G2246" s="71">
        <f t="shared" ca="1" si="35"/>
        <v>48.18952576991375</v>
      </c>
      <c r="H2246" s="38" t="s">
        <v>3737</v>
      </c>
      <c r="I2246" s="38" t="s">
        <v>77</v>
      </c>
      <c r="J2246" s="38" t="s">
        <v>78</v>
      </c>
      <c r="K2246" s="38" t="s">
        <v>79</v>
      </c>
      <c r="L2246" s="38" t="s">
        <v>89</v>
      </c>
      <c r="M2246" s="32">
        <v>5</v>
      </c>
    </row>
    <row r="2247" spans="1:13" s="32" customFormat="1" ht="15.75" customHeight="1">
      <c r="A2247" s="32">
        <v>2245</v>
      </c>
      <c r="B2247" s="38" t="s">
        <v>7887</v>
      </c>
      <c r="C2247" s="38" t="s">
        <v>7888</v>
      </c>
      <c r="D2247" s="38" t="s">
        <v>94</v>
      </c>
      <c r="E2247" s="32">
        <v>11</v>
      </c>
      <c r="F2247" s="51">
        <v>29332</v>
      </c>
      <c r="G2247" s="71">
        <f t="shared" ca="1" si="35"/>
        <v>40.236101112379501</v>
      </c>
      <c r="H2247" s="38" t="s">
        <v>559</v>
      </c>
      <c r="I2247" s="38" t="s">
        <v>321</v>
      </c>
      <c r="J2247" s="38" t="s">
        <v>78</v>
      </c>
      <c r="K2247" s="38" t="s">
        <v>79</v>
      </c>
      <c r="L2247" s="38" t="s">
        <v>89</v>
      </c>
      <c r="M2247" s="32">
        <v>3</v>
      </c>
    </row>
    <row r="2248" spans="1:13" s="32" customFormat="1" ht="15.75" customHeight="1">
      <c r="A2248" s="32">
        <v>2246</v>
      </c>
      <c r="B2248" s="38" t="s">
        <v>7889</v>
      </c>
      <c r="C2248" s="38" t="s">
        <v>7890</v>
      </c>
      <c r="D2248" s="38" t="s">
        <v>74</v>
      </c>
      <c r="E2248" s="32">
        <v>16</v>
      </c>
      <c r="F2248" s="51">
        <v>28879</v>
      </c>
      <c r="G2248" s="71">
        <f t="shared" ca="1" si="35"/>
        <v>41.477197002790462</v>
      </c>
      <c r="H2248" s="38" t="s">
        <v>482</v>
      </c>
      <c r="I2248" s="38" t="s">
        <v>200</v>
      </c>
      <c r="J2248" s="38" t="s">
        <v>78</v>
      </c>
      <c r="K2248" s="38" t="s">
        <v>79</v>
      </c>
      <c r="L2248" s="38" t="s">
        <v>80</v>
      </c>
      <c r="M2248" s="32">
        <v>13</v>
      </c>
    </row>
    <row r="2249" spans="1:13" s="32" customFormat="1" ht="15.75" customHeight="1">
      <c r="A2249" s="32">
        <v>2247</v>
      </c>
      <c r="B2249" s="38" t="s">
        <v>7891</v>
      </c>
      <c r="C2249" s="38" t="s">
        <v>7892</v>
      </c>
      <c r="D2249" s="38" t="s">
        <v>94</v>
      </c>
      <c r="E2249" s="32">
        <v>17</v>
      </c>
      <c r="F2249" s="51">
        <v>34719</v>
      </c>
      <c r="G2249" s="71">
        <f t="shared" ca="1" si="35"/>
        <v>25.477197002790462</v>
      </c>
      <c r="H2249" s="38" t="s">
        <v>520</v>
      </c>
      <c r="I2249" s="38" t="s">
        <v>126</v>
      </c>
      <c r="J2249" s="38" t="s">
        <v>115</v>
      </c>
      <c r="K2249" s="38" t="s">
        <v>79</v>
      </c>
      <c r="L2249" s="38" t="s">
        <v>80</v>
      </c>
      <c r="M2249" s="32">
        <v>1</v>
      </c>
    </row>
    <row r="2250" spans="1:13" s="32" customFormat="1" ht="15.75" customHeight="1">
      <c r="A2250" s="32">
        <v>2248</v>
      </c>
      <c r="B2250" s="38" t="s">
        <v>7893</v>
      </c>
      <c r="C2250" s="38" t="s">
        <v>7894</v>
      </c>
      <c r="D2250" s="38" t="s">
        <v>94</v>
      </c>
      <c r="E2250" s="32">
        <v>33</v>
      </c>
      <c r="F2250" s="51">
        <v>35208</v>
      </c>
      <c r="G2250" s="71">
        <f t="shared" ca="1" si="35"/>
        <v>24.1374709753932</v>
      </c>
      <c r="H2250" s="38" t="s">
        <v>1481</v>
      </c>
      <c r="I2250" s="38" t="s">
        <v>77</v>
      </c>
      <c r="J2250" s="38" t="s">
        <v>78</v>
      </c>
      <c r="K2250" s="38" t="s">
        <v>79</v>
      </c>
      <c r="L2250" s="38" t="s">
        <v>89</v>
      </c>
      <c r="M2250" s="32">
        <v>1</v>
      </c>
    </row>
    <row r="2251" spans="1:13" s="32" customFormat="1" ht="15.75" hidden="1" customHeight="1">
      <c r="A2251" s="32">
        <v>2249</v>
      </c>
      <c r="B2251" s="38" t="s">
        <v>7895</v>
      </c>
      <c r="C2251" s="38" t="s">
        <v>7257</v>
      </c>
      <c r="D2251" s="38" t="s">
        <v>94</v>
      </c>
      <c r="E2251" s="32">
        <v>7</v>
      </c>
      <c r="F2251" s="51">
        <v>35380</v>
      </c>
      <c r="G2251" s="59">
        <f t="shared" ca="1" si="35"/>
        <v>23.666238098680871</v>
      </c>
      <c r="I2251" s="38" t="s">
        <v>96</v>
      </c>
      <c r="J2251" s="38" t="s">
        <v>78</v>
      </c>
      <c r="K2251" s="38" t="s">
        <v>79</v>
      </c>
      <c r="L2251" s="38" t="s">
        <v>89</v>
      </c>
      <c r="M2251" s="32">
        <v>5</v>
      </c>
    </row>
    <row r="2252" spans="1:13" s="32" customFormat="1" ht="15.75" hidden="1" customHeight="1">
      <c r="A2252" s="32">
        <v>2250</v>
      </c>
      <c r="B2252" s="38" t="s">
        <v>7896</v>
      </c>
      <c r="C2252" s="38" t="s">
        <v>7897</v>
      </c>
      <c r="D2252" s="38" t="s">
        <v>74</v>
      </c>
      <c r="E2252" s="32">
        <v>72</v>
      </c>
      <c r="F2252" s="51">
        <v>33781</v>
      </c>
      <c r="G2252" s="59">
        <f t="shared" ca="1" si="35"/>
        <v>28.047060016489091</v>
      </c>
      <c r="I2252" s="38" t="s">
        <v>152</v>
      </c>
      <c r="J2252" s="38" t="s">
        <v>115</v>
      </c>
      <c r="K2252" s="38" t="s">
        <v>79</v>
      </c>
      <c r="L2252" s="38" t="s">
        <v>89</v>
      </c>
      <c r="M2252" s="32">
        <v>7</v>
      </c>
    </row>
    <row r="2253" spans="1:13" s="32" customFormat="1" ht="15.75" hidden="1" customHeight="1">
      <c r="A2253" s="32">
        <v>2251</v>
      </c>
      <c r="B2253" s="38" t="s">
        <v>7898</v>
      </c>
      <c r="C2253" s="38" t="s">
        <v>7899</v>
      </c>
      <c r="D2253" s="38" t="s">
        <v>74</v>
      </c>
      <c r="E2253" s="32">
        <v>68</v>
      </c>
      <c r="F2253" s="51">
        <v>21781</v>
      </c>
      <c r="G2253" s="59">
        <f t="shared" ca="1" si="35"/>
        <v>60.923772345256211</v>
      </c>
      <c r="I2253" s="38" t="s">
        <v>88</v>
      </c>
      <c r="J2253" s="38" t="s">
        <v>115</v>
      </c>
      <c r="K2253" s="38" t="s">
        <v>79</v>
      </c>
      <c r="L2253" s="38" t="s">
        <v>89</v>
      </c>
      <c r="M2253" s="32">
        <v>19</v>
      </c>
    </row>
    <row r="2254" spans="1:13" s="32" customFormat="1" ht="15.75" hidden="1" customHeight="1">
      <c r="A2254" s="32">
        <v>2252</v>
      </c>
      <c r="B2254" s="38" t="s">
        <v>4935</v>
      </c>
      <c r="C2254" s="38" t="s">
        <v>7740</v>
      </c>
      <c r="D2254" s="38" t="s">
        <v>365</v>
      </c>
      <c r="E2254" s="32">
        <v>31</v>
      </c>
      <c r="G2254" s="59">
        <f t="shared" ca="1" si="35"/>
        <v>120.59774494799593</v>
      </c>
      <c r="H2254" s="38" t="s">
        <v>520</v>
      </c>
      <c r="I2254" s="38" t="s">
        <v>137</v>
      </c>
      <c r="J2254" s="38" t="s">
        <v>115</v>
      </c>
      <c r="K2254" s="38" t="s">
        <v>79</v>
      </c>
      <c r="L2254" s="38" t="s">
        <v>80</v>
      </c>
    </row>
    <row r="2255" spans="1:13" s="32" customFormat="1" ht="15.75" customHeight="1">
      <c r="A2255" s="32">
        <v>2253</v>
      </c>
      <c r="B2255" s="38" t="s">
        <v>5033</v>
      </c>
      <c r="C2255" s="38" t="s">
        <v>7900</v>
      </c>
      <c r="D2255" s="38" t="s">
        <v>94</v>
      </c>
      <c r="E2255" s="32">
        <v>28</v>
      </c>
      <c r="F2255" s="51">
        <v>21589</v>
      </c>
      <c r="G2255" s="71">
        <f t="shared" ca="1" si="35"/>
        <v>61.44979974251649</v>
      </c>
      <c r="H2255" s="38" t="s">
        <v>1453</v>
      </c>
      <c r="I2255" s="38" t="s">
        <v>77</v>
      </c>
      <c r="J2255" s="38" t="s">
        <v>97</v>
      </c>
      <c r="K2255" s="38" t="s">
        <v>79</v>
      </c>
      <c r="L2255" s="38" t="s">
        <v>80</v>
      </c>
      <c r="M2255" s="32">
        <v>13</v>
      </c>
    </row>
    <row r="2256" spans="1:13" s="32" customFormat="1" ht="15.75" customHeight="1">
      <c r="A2256" s="32">
        <v>2254</v>
      </c>
      <c r="B2256" s="38" t="s">
        <v>7901</v>
      </c>
      <c r="C2256" s="38" t="s">
        <v>7902</v>
      </c>
      <c r="D2256" s="38" t="s">
        <v>94</v>
      </c>
      <c r="E2256" s="32">
        <v>36</v>
      </c>
      <c r="F2256" s="51">
        <v>20383</v>
      </c>
      <c r="G2256" s="71">
        <f t="shared" ca="1" si="35"/>
        <v>64.75390933155758</v>
      </c>
      <c r="H2256" s="38" t="s">
        <v>722</v>
      </c>
      <c r="I2256" s="38" t="s">
        <v>158</v>
      </c>
      <c r="J2256" s="38" t="s">
        <v>97</v>
      </c>
      <c r="K2256" s="38" t="s">
        <v>79</v>
      </c>
      <c r="L2256" s="38" t="s">
        <v>89</v>
      </c>
      <c r="M2256" s="32">
        <v>18</v>
      </c>
    </row>
    <row r="2257" spans="1:13" s="32" customFormat="1" ht="15.75" customHeight="1">
      <c r="A2257" s="32">
        <v>2255</v>
      </c>
      <c r="B2257" s="38" t="s">
        <v>7903</v>
      </c>
      <c r="C2257" s="38" t="s">
        <v>7904</v>
      </c>
      <c r="D2257" s="38" t="s">
        <v>74</v>
      </c>
      <c r="E2257" s="32">
        <v>92</v>
      </c>
      <c r="F2257" s="51">
        <v>33796</v>
      </c>
      <c r="G2257" s="71">
        <f t="shared" ca="1" si="35"/>
        <v>28.00596412607813</v>
      </c>
      <c r="H2257" s="38" t="s">
        <v>416</v>
      </c>
      <c r="I2257" s="38" t="s">
        <v>158</v>
      </c>
      <c r="J2257" s="38" t="s">
        <v>97</v>
      </c>
      <c r="K2257" s="38" t="s">
        <v>79</v>
      </c>
      <c r="L2257" s="38" t="s">
        <v>80</v>
      </c>
      <c r="M2257" s="32">
        <v>5</v>
      </c>
    </row>
    <row r="2258" spans="1:13" s="32" customFormat="1" ht="15.75" customHeight="1">
      <c r="A2258" s="32">
        <v>2256</v>
      </c>
      <c r="B2258" s="38" t="s">
        <v>4484</v>
      </c>
      <c r="C2258" s="38" t="s">
        <v>7905</v>
      </c>
      <c r="D2258" s="38" t="s">
        <v>94</v>
      </c>
      <c r="E2258" s="32">
        <v>28</v>
      </c>
      <c r="F2258" s="51">
        <v>28547</v>
      </c>
      <c r="G2258" s="71">
        <f t="shared" ca="1" si="35"/>
        <v>42.386786043886353</v>
      </c>
      <c r="H2258" s="38" t="s">
        <v>559</v>
      </c>
      <c r="I2258" s="38" t="s">
        <v>126</v>
      </c>
      <c r="J2258" s="38" t="s">
        <v>78</v>
      </c>
      <c r="K2258" s="38" t="s">
        <v>79</v>
      </c>
      <c r="L2258" s="38" t="s">
        <v>89</v>
      </c>
      <c r="M2258" s="32">
        <v>15</v>
      </c>
    </row>
    <row r="2259" spans="1:13" s="32" customFormat="1" ht="15.75" customHeight="1">
      <c r="A2259" s="32">
        <v>2257</v>
      </c>
      <c r="B2259" s="38" t="s">
        <v>7906</v>
      </c>
      <c r="C2259" s="38" t="s">
        <v>7907</v>
      </c>
      <c r="D2259" s="38" t="s">
        <v>74</v>
      </c>
      <c r="E2259" s="32">
        <v>27</v>
      </c>
      <c r="F2259" s="51">
        <v>28411</v>
      </c>
      <c r="G2259" s="71">
        <f t="shared" ca="1" si="35"/>
        <v>42.75938878361238</v>
      </c>
      <c r="H2259" s="38" t="s">
        <v>228</v>
      </c>
      <c r="I2259" s="38" t="s">
        <v>114</v>
      </c>
      <c r="J2259" s="38" t="s">
        <v>78</v>
      </c>
      <c r="K2259" s="38" t="s">
        <v>79</v>
      </c>
      <c r="L2259" s="38" t="s">
        <v>89</v>
      </c>
      <c r="M2259" s="32">
        <v>15</v>
      </c>
    </row>
    <row r="2260" spans="1:13" s="32" customFormat="1" ht="15.75" customHeight="1">
      <c r="A2260" s="32">
        <v>2258</v>
      </c>
      <c r="B2260" s="38" t="s">
        <v>7548</v>
      </c>
      <c r="C2260" s="38" t="s">
        <v>7908</v>
      </c>
      <c r="D2260" s="38" t="s">
        <v>94</v>
      </c>
      <c r="E2260" s="32">
        <v>63</v>
      </c>
      <c r="F2260" s="51">
        <v>27109</v>
      </c>
      <c r="G2260" s="71">
        <f t="shared" ca="1" si="35"/>
        <v>46.326512071283609</v>
      </c>
      <c r="H2260" s="38" t="s">
        <v>209</v>
      </c>
      <c r="I2260" s="38" t="s">
        <v>126</v>
      </c>
      <c r="J2260" s="38" t="s">
        <v>115</v>
      </c>
      <c r="K2260" s="38" t="s">
        <v>79</v>
      </c>
      <c r="L2260" s="38" t="s">
        <v>89</v>
      </c>
      <c r="M2260" s="32">
        <v>7</v>
      </c>
    </row>
    <row r="2261" spans="1:13" s="32" customFormat="1" ht="15.75" customHeight="1">
      <c r="A2261" s="32">
        <v>2259</v>
      </c>
      <c r="B2261" s="38" t="s">
        <v>7909</v>
      </c>
      <c r="C2261" s="38" t="s">
        <v>7910</v>
      </c>
      <c r="D2261" s="38" t="s">
        <v>94</v>
      </c>
      <c r="E2261" s="32">
        <v>83</v>
      </c>
      <c r="F2261" s="51">
        <v>36343</v>
      </c>
      <c r="G2261" s="71">
        <f t="shared" ca="1" si="35"/>
        <v>21.027881934297309</v>
      </c>
      <c r="H2261" s="38" t="s">
        <v>147</v>
      </c>
      <c r="I2261" s="38" t="s">
        <v>200</v>
      </c>
      <c r="J2261" s="38" t="s">
        <v>97</v>
      </c>
      <c r="K2261" s="38" t="s">
        <v>79</v>
      </c>
      <c r="L2261" s="38" t="s">
        <v>89</v>
      </c>
      <c r="M2261" s="32">
        <v>2</v>
      </c>
    </row>
    <row r="2262" spans="1:13" s="32" customFormat="1" ht="15.75" customHeight="1">
      <c r="A2262" s="32">
        <v>2260</v>
      </c>
      <c r="B2262" s="38" t="s">
        <v>4915</v>
      </c>
      <c r="C2262" s="38" t="s">
        <v>7911</v>
      </c>
      <c r="D2262" s="38" t="s">
        <v>74</v>
      </c>
      <c r="E2262" s="32">
        <v>38</v>
      </c>
      <c r="F2262" s="51">
        <v>24512</v>
      </c>
      <c r="G2262" s="71">
        <f t="shared" ca="1" si="35"/>
        <v>53.441580564434297</v>
      </c>
      <c r="H2262" s="38" t="s">
        <v>5798</v>
      </c>
      <c r="I2262" s="38" t="s">
        <v>321</v>
      </c>
      <c r="J2262" s="38" t="s">
        <v>115</v>
      </c>
      <c r="K2262" s="38" t="s">
        <v>79</v>
      </c>
      <c r="L2262" s="38" t="s">
        <v>89</v>
      </c>
      <c r="M2262" s="32">
        <v>11</v>
      </c>
    </row>
    <row r="2263" spans="1:13" s="32" customFormat="1" ht="15.75" customHeight="1">
      <c r="A2263" s="32">
        <v>2261</v>
      </c>
      <c r="B2263" s="38" t="s">
        <v>6441</v>
      </c>
      <c r="C2263" s="38" t="s">
        <v>7912</v>
      </c>
      <c r="D2263" s="38" t="s">
        <v>74</v>
      </c>
      <c r="E2263" s="32">
        <v>81</v>
      </c>
      <c r="F2263" s="51">
        <v>29485</v>
      </c>
      <c r="G2263" s="71">
        <f t="shared" ca="1" si="35"/>
        <v>39.816923030187723</v>
      </c>
      <c r="H2263" s="38" t="s">
        <v>856</v>
      </c>
      <c r="I2263" s="38" t="s">
        <v>158</v>
      </c>
      <c r="J2263" s="38" t="s">
        <v>78</v>
      </c>
      <c r="K2263" s="38" t="s">
        <v>79</v>
      </c>
      <c r="L2263" s="38" t="s">
        <v>80</v>
      </c>
      <c r="M2263" s="32">
        <v>13</v>
      </c>
    </row>
    <row r="2264" spans="1:13" s="32" customFormat="1" ht="15.75" customHeight="1">
      <c r="A2264" s="32">
        <v>2262</v>
      </c>
      <c r="B2264" s="38" t="s">
        <v>7913</v>
      </c>
      <c r="C2264" s="38" t="s">
        <v>7914</v>
      </c>
      <c r="D2264" s="38" t="s">
        <v>94</v>
      </c>
      <c r="E2264" s="32">
        <v>90</v>
      </c>
      <c r="F2264" s="51">
        <v>30793</v>
      </c>
      <c r="G2264" s="71">
        <f t="shared" ca="1" si="35"/>
        <v>36.233361386352101</v>
      </c>
      <c r="H2264" s="38" t="s">
        <v>731</v>
      </c>
      <c r="I2264" s="38" t="s">
        <v>158</v>
      </c>
      <c r="J2264" s="38" t="s">
        <v>78</v>
      </c>
      <c r="K2264" s="38" t="s">
        <v>79</v>
      </c>
      <c r="L2264" s="38" t="s">
        <v>80</v>
      </c>
      <c r="M2264" s="32">
        <v>2</v>
      </c>
    </row>
    <row r="2265" spans="1:13" s="32" customFormat="1" ht="15.75" customHeight="1">
      <c r="A2265" s="32">
        <v>2263</v>
      </c>
      <c r="B2265" s="38" t="s">
        <v>7915</v>
      </c>
      <c r="C2265" s="38" t="s">
        <v>7916</v>
      </c>
      <c r="D2265" s="38" t="s">
        <v>94</v>
      </c>
      <c r="E2265" s="32">
        <v>79</v>
      </c>
      <c r="F2265" s="51">
        <v>31814</v>
      </c>
      <c r="G2265" s="71">
        <f t="shared" ca="1" si="35"/>
        <v>33.436101112379504</v>
      </c>
      <c r="H2265" s="38" t="s">
        <v>1141</v>
      </c>
      <c r="I2265" s="38" t="s">
        <v>321</v>
      </c>
      <c r="J2265" s="38" t="s">
        <v>78</v>
      </c>
      <c r="K2265" s="38" t="s">
        <v>79</v>
      </c>
      <c r="L2265" s="38" t="s">
        <v>80</v>
      </c>
      <c r="M2265" s="32">
        <v>21</v>
      </c>
    </row>
    <row r="2266" spans="1:13" s="32" customFormat="1" ht="15.75" customHeight="1">
      <c r="A2266" s="32">
        <v>2264</v>
      </c>
      <c r="B2266" s="38" t="s">
        <v>5663</v>
      </c>
      <c r="C2266" s="38" t="s">
        <v>5741</v>
      </c>
      <c r="D2266" s="38" t="s">
        <v>94</v>
      </c>
      <c r="E2266" s="32">
        <v>18</v>
      </c>
      <c r="F2266" s="51">
        <v>26497</v>
      </c>
      <c r="G2266" s="71">
        <f t="shared" ca="1" si="35"/>
        <v>48.003224400050733</v>
      </c>
      <c r="H2266" s="38" t="s">
        <v>1052</v>
      </c>
      <c r="I2266" s="38" t="s">
        <v>158</v>
      </c>
      <c r="J2266" s="38" t="s">
        <v>97</v>
      </c>
      <c r="K2266" s="38" t="s">
        <v>79</v>
      </c>
      <c r="L2266" s="38" t="s">
        <v>89</v>
      </c>
      <c r="M2266" s="32">
        <v>9</v>
      </c>
    </row>
    <row r="2267" spans="1:13" s="32" customFormat="1" ht="15.75" hidden="1" customHeight="1">
      <c r="A2267" s="32">
        <v>2265</v>
      </c>
      <c r="B2267" s="38" t="s">
        <v>7917</v>
      </c>
      <c r="C2267" s="38" t="s">
        <v>7918</v>
      </c>
      <c r="D2267" s="38" t="s">
        <v>74</v>
      </c>
      <c r="E2267" s="32">
        <v>55</v>
      </c>
      <c r="F2267" s="51">
        <v>29431</v>
      </c>
      <c r="G2267" s="59">
        <f t="shared" ca="1" si="35"/>
        <v>39.964868235667176</v>
      </c>
      <c r="I2267" s="38" t="s">
        <v>88</v>
      </c>
      <c r="J2267" s="38" t="s">
        <v>78</v>
      </c>
      <c r="K2267" s="38" t="s">
        <v>79</v>
      </c>
      <c r="L2267" s="38" t="s">
        <v>80</v>
      </c>
      <c r="M2267" s="32">
        <v>5</v>
      </c>
    </row>
    <row r="2268" spans="1:13" s="32" customFormat="1" ht="15.75" hidden="1" customHeight="1">
      <c r="A2268" s="32">
        <v>2266</v>
      </c>
      <c r="B2268" s="38" t="s">
        <v>6421</v>
      </c>
      <c r="C2268" s="38" t="s">
        <v>7919</v>
      </c>
      <c r="D2268" s="38" t="s">
        <v>74</v>
      </c>
      <c r="E2268" s="32">
        <v>74</v>
      </c>
      <c r="F2268" s="51">
        <v>36079</v>
      </c>
      <c r="G2268" s="59">
        <f t="shared" ca="1" si="35"/>
        <v>21.751169605530187</v>
      </c>
      <c r="I2268" s="38" t="s">
        <v>126</v>
      </c>
      <c r="J2268" s="38" t="s">
        <v>115</v>
      </c>
      <c r="K2268" s="38" t="s">
        <v>79</v>
      </c>
      <c r="L2268" s="38" t="s">
        <v>89</v>
      </c>
      <c r="M2268" s="32">
        <v>1</v>
      </c>
    </row>
    <row r="2269" spans="1:13" s="32" customFormat="1" ht="15.75" customHeight="1">
      <c r="A2269" s="32">
        <v>2267</v>
      </c>
      <c r="B2269" s="38" t="s">
        <v>7920</v>
      </c>
      <c r="C2269" s="38" t="s">
        <v>7921</v>
      </c>
      <c r="D2269" s="38" t="s">
        <v>94</v>
      </c>
      <c r="E2269" s="32">
        <v>78</v>
      </c>
      <c r="F2269" s="51">
        <v>23495</v>
      </c>
      <c r="G2269" s="71">
        <f t="shared" ca="1" si="35"/>
        <v>56.227881934297308</v>
      </c>
      <c r="H2269" s="38" t="s">
        <v>301</v>
      </c>
      <c r="I2269" s="38" t="s">
        <v>200</v>
      </c>
      <c r="J2269" s="38" t="s">
        <v>97</v>
      </c>
      <c r="K2269" s="38" t="s">
        <v>79</v>
      </c>
      <c r="L2269" s="38" t="s">
        <v>89</v>
      </c>
      <c r="M2269" s="32">
        <v>14</v>
      </c>
    </row>
    <row r="2270" spans="1:13" s="32" customFormat="1" ht="15.75" customHeight="1">
      <c r="A2270" s="32">
        <v>2268</v>
      </c>
      <c r="B2270" s="38" t="s">
        <v>7922</v>
      </c>
      <c r="C2270" s="38" t="s">
        <v>7923</v>
      </c>
      <c r="D2270" s="38" t="s">
        <v>94</v>
      </c>
      <c r="E2270" s="32">
        <v>66</v>
      </c>
      <c r="F2270" s="51">
        <v>24022</v>
      </c>
      <c r="G2270" s="71">
        <f t="shared" ca="1" si="35"/>
        <v>54.784046317858952</v>
      </c>
      <c r="H2270" s="38" t="s">
        <v>731</v>
      </c>
      <c r="I2270" s="38" t="s">
        <v>158</v>
      </c>
      <c r="J2270" s="38" t="s">
        <v>78</v>
      </c>
      <c r="K2270" s="38" t="s">
        <v>79</v>
      </c>
      <c r="L2270" s="38" t="s">
        <v>89</v>
      </c>
      <c r="M2270" s="32">
        <v>19</v>
      </c>
    </row>
    <row r="2271" spans="1:13" s="32" customFormat="1" ht="15.75" customHeight="1">
      <c r="A2271" s="32">
        <v>2269</v>
      </c>
      <c r="B2271" s="38" t="s">
        <v>4466</v>
      </c>
      <c r="C2271" s="38" t="s">
        <v>7924</v>
      </c>
      <c r="D2271" s="38" t="s">
        <v>94</v>
      </c>
      <c r="E2271" s="32">
        <v>33</v>
      </c>
      <c r="F2271" s="51">
        <v>32823</v>
      </c>
      <c r="G2271" s="71">
        <f t="shared" ca="1" si="35"/>
        <v>30.671717550735664</v>
      </c>
      <c r="H2271" s="38" t="s">
        <v>320</v>
      </c>
      <c r="I2271" s="38" t="s">
        <v>200</v>
      </c>
      <c r="J2271" s="38" t="s">
        <v>78</v>
      </c>
      <c r="K2271" s="38" t="s">
        <v>79</v>
      </c>
      <c r="L2271" s="38" t="s">
        <v>89</v>
      </c>
      <c r="M2271" s="32">
        <v>9</v>
      </c>
    </row>
    <row r="2272" spans="1:13" s="32" customFormat="1" ht="15.75" customHeight="1">
      <c r="A2272" s="32">
        <v>2270</v>
      </c>
      <c r="B2272" s="38" t="s">
        <v>1648</v>
      </c>
      <c r="C2272" s="38" t="s">
        <v>7925</v>
      </c>
      <c r="D2272" s="38" t="s">
        <v>74</v>
      </c>
      <c r="E2272" s="32">
        <v>50</v>
      </c>
      <c r="F2272" s="51">
        <v>24378</v>
      </c>
      <c r="G2272" s="71">
        <f t="shared" ca="1" si="35"/>
        <v>53.808703852105531</v>
      </c>
      <c r="H2272" s="38" t="s">
        <v>621</v>
      </c>
      <c r="I2272" s="38" t="s">
        <v>126</v>
      </c>
      <c r="J2272" s="38" t="s">
        <v>97</v>
      </c>
      <c r="K2272" s="38" t="s">
        <v>79</v>
      </c>
      <c r="L2272" s="38" t="s">
        <v>89</v>
      </c>
      <c r="M2272" s="32">
        <v>9</v>
      </c>
    </row>
    <row r="2273" spans="1:13" s="32" customFormat="1" ht="15.75" hidden="1" customHeight="1">
      <c r="A2273" s="32">
        <v>2271</v>
      </c>
      <c r="B2273" s="38" t="s">
        <v>7926</v>
      </c>
      <c r="C2273" s="38" t="s">
        <v>7927</v>
      </c>
      <c r="D2273" s="38" t="s">
        <v>74</v>
      </c>
      <c r="E2273" s="32">
        <v>96</v>
      </c>
      <c r="F2273" s="51">
        <v>27114</v>
      </c>
      <c r="G2273" s="59">
        <f t="shared" ca="1" si="35"/>
        <v>46.312813441146623</v>
      </c>
      <c r="I2273" s="38" t="s">
        <v>152</v>
      </c>
      <c r="J2273" s="38" t="s">
        <v>78</v>
      </c>
      <c r="K2273" s="38" t="s">
        <v>79</v>
      </c>
      <c r="L2273" s="38" t="s">
        <v>80</v>
      </c>
      <c r="M2273" s="32">
        <v>18</v>
      </c>
    </row>
    <row r="2274" spans="1:13" s="32" customFormat="1" ht="15.75" customHeight="1">
      <c r="A2274" s="32">
        <v>2272</v>
      </c>
      <c r="B2274" s="38" t="s">
        <v>7928</v>
      </c>
      <c r="C2274" s="38" t="s">
        <v>7929</v>
      </c>
      <c r="D2274" s="38" t="s">
        <v>94</v>
      </c>
      <c r="E2274" s="32">
        <v>82</v>
      </c>
      <c r="F2274" s="51">
        <v>34689</v>
      </c>
      <c r="G2274" s="71">
        <f t="shared" ca="1" si="35"/>
        <v>25.559388783612377</v>
      </c>
      <c r="H2274" s="38" t="s">
        <v>185</v>
      </c>
      <c r="I2274" s="38" t="s">
        <v>77</v>
      </c>
      <c r="J2274" s="38" t="s">
        <v>78</v>
      </c>
      <c r="K2274" s="38" t="s">
        <v>79</v>
      </c>
      <c r="L2274" s="38" t="s">
        <v>89</v>
      </c>
      <c r="M2274" s="32">
        <v>1</v>
      </c>
    </row>
    <row r="2275" spans="1:13" s="32" customFormat="1" ht="15.75" customHeight="1">
      <c r="A2275" s="32">
        <v>2273</v>
      </c>
      <c r="B2275" s="38" t="s">
        <v>5780</v>
      </c>
      <c r="C2275" s="38" t="s">
        <v>7930</v>
      </c>
      <c r="D2275" s="38" t="s">
        <v>94</v>
      </c>
      <c r="E2275" s="32">
        <v>71</v>
      </c>
      <c r="F2275" s="51">
        <v>23593</v>
      </c>
      <c r="G2275" s="71">
        <f t="shared" ca="1" si="35"/>
        <v>55.959388783612376</v>
      </c>
      <c r="H2275" s="38" t="s">
        <v>426</v>
      </c>
      <c r="I2275" s="38" t="s">
        <v>200</v>
      </c>
      <c r="J2275" s="38" t="s">
        <v>78</v>
      </c>
      <c r="K2275" s="38" t="s">
        <v>79</v>
      </c>
      <c r="L2275" s="38" t="s">
        <v>80</v>
      </c>
      <c r="M2275" s="32">
        <v>9</v>
      </c>
    </row>
    <row r="2276" spans="1:13" s="32" customFormat="1" ht="15.75" customHeight="1">
      <c r="A2276" s="32">
        <v>2274</v>
      </c>
      <c r="B2276" s="38" t="s">
        <v>7931</v>
      </c>
      <c r="C2276" s="38" t="s">
        <v>7932</v>
      </c>
      <c r="D2276" s="38" t="s">
        <v>94</v>
      </c>
      <c r="E2276" s="32">
        <v>15</v>
      </c>
      <c r="F2276" s="51">
        <v>29185</v>
      </c>
      <c r="G2276" s="71">
        <f t="shared" ca="1" si="35"/>
        <v>40.6388408384069</v>
      </c>
      <c r="H2276" s="38" t="s">
        <v>440</v>
      </c>
      <c r="I2276" s="38" t="s">
        <v>77</v>
      </c>
      <c r="J2276" s="38" t="s">
        <v>78</v>
      </c>
      <c r="K2276" s="38" t="s">
        <v>79</v>
      </c>
      <c r="L2276" s="38" t="s">
        <v>80</v>
      </c>
      <c r="M2276" s="32">
        <v>13</v>
      </c>
    </row>
    <row r="2277" spans="1:13" s="32" customFormat="1" ht="15.75" customHeight="1">
      <c r="A2277" s="32">
        <v>2275</v>
      </c>
      <c r="B2277" s="38" t="s">
        <v>7933</v>
      </c>
      <c r="C2277" s="38" t="s">
        <v>5513</v>
      </c>
      <c r="D2277" s="38" t="s">
        <v>94</v>
      </c>
      <c r="E2277" s="32">
        <v>77</v>
      </c>
      <c r="F2277" s="51">
        <v>33804</v>
      </c>
      <c r="G2277" s="71">
        <f t="shared" ca="1" si="35"/>
        <v>27.984046317858954</v>
      </c>
      <c r="H2277" s="38" t="s">
        <v>125</v>
      </c>
      <c r="I2277" s="38" t="s">
        <v>96</v>
      </c>
      <c r="J2277" s="38" t="s">
        <v>115</v>
      </c>
      <c r="K2277" s="38" t="s">
        <v>79</v>
      </c>
      <c r="L2277" s="38" t="s">
        <v>80</v>
      </c>
      <c r="M2277" s="32">
        <v>8</v>
      </c>
    </row>
    <row r="2278" spans="1:13" s="32" customFormat="1" ht="15.75" customHeight="1">
      <c r="A2278" s="32">
        <v>2276</v>
      </c>
      <c r="B2278" s="38" t="s">
        <v>7934</v>
      </c>
      <c r="C2278" s="38" t="s">
        <v>7935</v>
      </c>
      <c r="D2278" s="38" t="s">
        <v>94</v>
      </c>
      <c r="E2278" s="32">
        <v>90</v>
      </c>
      <c r="F2278" s="51">
        <v>31326</v>
      </c>
      <c r="G2278" s="71">
        <f t="shared" ca="1" si="35"/>
        <v>34.773087413749366</v>
      </c>
      <c r="H2278" s="38" t="s">
        <v>464</v>
      </c>
      <c r="I2278" s="38" t="s">
        <v>200</v>
      </c>
      <c r="J2278" s="38" t="s">
        <v>78</v>
      </c>
      <c r="K2278" s="38" t="s">
        <v>79</v>
      </c>
      <c r="L2278" s="38" t="s">
        <v>80</v>
      </c>
      <c r="M2278" s="32">
        <v>12</v>
      </c>
    </row>
    <row r="2279" spans="1:13" s="32" customFormat="1" ht="15.75" customHeight="1">
      <c r="A2279" s="32">
        <v>2277</v>
      </c>
      <c r="B2279" s="38" t="s">
        <v>7936</v>
      </c>
      <c r="C2279" s="38" t="s">
        <v>4637</v>
      </c>
      <c r="D2279" s="38" t="s">
        <v>94</v>
      </c>
      <c r="E2279" s="32">
        <v>44</v>
      </c>
      <c r="F2279" s="51">
        <v>23245</v>
      </c>
      <c r="G2279" s="71">
        <f t="shared" ca="1" si="35"/>
        <v>56.912813441146625</v>
      </c>
      <c r="H2279" s="38" t="s">
        <v>315</v>
      </c>
      <c r="I2279" s="38" t="s">
        <v>96</v>
      </c>
      <c r="J2279" s="38" t="s">
        <v>115</v>
      </c>
      <c r="K2279" s="38" t="s">
        <v>79</v>
      </c>
      <c r="L2279" s="38" t="s">
        <v>80</v>
      </c>
      <c r="M2279" s="32">
        <v>7</v>
      </c>
    </row>
    <row r="2280" spans="1:13" s="32" customFormat="1" ht="15.75" customHeight="1">
      <c r="A2280" s="32">
        <v>2278</v>
      </c>
      <c r="B2280" s="38" t="s">
        <v>1250</v>
      </c>
      <c r="C2280" s="38" t="s">
        <v>7937</v>
      </c>
      <c r="D2280" s="38" t="s">
        <v>74</v>
      </c>
      <c r="E2280" s="32">
        <v>11</v>
      </c>
      <c r="F2280" s="51">
        <v>28393</v>
      </c>
      <c r="G2280" s="71">
        <f t="shared" ca="1" si="35"/>
        <v>42.808703852105531</v>
      </c>
      <c r="H2280" s="38" t="s">
        <v>320</v>
      </c>
      <c r="I2280" s="38" t="s">
        <v>158</v>
      </c>
      <c r="J2280" s="38" t="s">
        <v>97</v>
      </c>
      <c r="K2280" s="38" t="s">
        <v>79</v>
      </c>
      <c r="L2280" s="38" t="s">
        <v>80</v>
      </c>
      <c r="M2280" s="32">
        <v>8</v>
      </c>
    </row>
    <row r="2281" spans="1:13" s="32" customFormat="1" ht="15.75" customHeight="1">
      <c r="A2281" s="32">
        <v>2279</v>
      </c>
      <c r="B2281" s="38" t="s">
        <v>7308</v>
      </c>
      <c r="C2281" s="38" t="s">
        <v>1332</v>
      </c>
      <c r="D2281" s="38" t="s">
        <v>74</v>
      </c>
      <c r="E2281" s="32">
        <v>42</v>
      </c>
      <c r="F2281" s="51">
        <v>28933</v>
      </c>
      <c r="G2281" s="71">
        <f t="shared" ca="1" si="35"/>
        <v>41.329251797311009</v>
      </c>
      <c r="H2281" s="38" t="s">
        <v>125</v>
      </c>
      <c r="I2281" s="38" t="s">
        <v>158</v>
      </c>
      <c r="J2281" s="38" t="s">
        <v>78</v>
      </c>
      <c r="K2281" s="38" t="s">
        <v>79</v>
      </c>
      <c r="L2281" s="38" t="s">
        <v>89</v>
      </c>
      <c r="M2281" s="32">
        <v>3</v>
      </c>
    </row>
    <row r="2282" spans="1:13" s="32" customFormat="1" ht="15.75" customHeight="1">
      <c r="A2282" s="32">
        <v>2280</v>
      </c>
      <c r="B2282" s="38" t="s">
        <v>2840</v>
      </c>
      <c r="C2282" s="38" t="s">
        <v>7938</v>
      </c>
      <c r="D2282" s="38" t="s">
        <v>94</v>
      </c>
      <c r="E2282" s="32">
        <v>93</v>
      </c>
      <c r="F2282" s="51">
        <v>22238</v>
      </c>
      <c r="G2282" s="71">
        <f t="shared" ca="1" si="35"/>
        <v>59.671717550735664</v>
      </c>
      <c r="H2282" s="38" t="s">
        <v>3393</v>
      </c>
      <c r="I2282" s="38" t="s">
        <v>200</v>
      </c>
      <c r="J2282" s="38" t="s">
        <v>78</v>
      </c>
      <c r="K2282" s="38" t="s">
        <v>79</v>
      </c>
      <c r="L2282" s="38" t="s">
        <v>89</v>
      </c>
      <c r="M2282" s="32">
        <v>9</v>
      </c>
    </row>
    <row r="2283" spans="1:13" s="32" customFormat="1" ht="15.75" hidden="1" customHeight="1">
      <c r="A2283" s="32">
        <v>2281</v>
      </c>
      <c r="B2283" s="38" t="s">
        <v>6545</v>
      </c>
      <c r="C2283" s="38" t="s">
        <v>7939</v>
      </c>
      <c r="D2283" s="38" t="s">
        <v>94</v>
      </c>
      <c r="E2283" s="32">
        <v>56</v>
      </c>
      <c r="F2283" s="51">
        <v>32638</v>
      </c>
      <c r="G2283" s="59">
        <f t="shared" ca="1" si="35"/>
        <v>31.178566865804157</v>
      </c>
      <c r="I2283" s="38" t="s">
        <v>200</v>
      </c>
      <c r="J2283" s="38" t="s">
        <v>115</v>
      </c>
      <c r="K2283" s="38" t="s">
        <v>79</v>
      </c>
      <c r="L2283" s="38" t="s">
        <v>80</v>
      </c>
      <c r="M2283" s="32">
        <v>14</v>
      </c>
    </row>
    <row r="2284" spans="1:13" s="32" customFormat="1" ht="15.75" customHeight="1">
      <c r="A2284" s="32">
        <v>2282</v>
      </c>
      <c r="B2284" s="38" t="s">
        <v>7940</v>
      </c>
      <c r="C2284" s="38" t="s">
        <v>7941</v>
      </c>
      <c r="D2284" s="38" t="s">
        <v>74</v>
      </c>
      <c r="E2284" s="32">
        <v>81</v>
      </c>
      <c r="F2284" s="51">
        <v>20876</v>
      </c>
      <c r="G2284" s="71">
        <f t="shared" ca="1" si="35"/>
        <v>63.403224400050732</v>
      </c>
      <c r="H2284" s="38" t="s">
        <v>379</v>
      </c>
      <c r="I2284" s="38" t="s">
        <v>96</v>
      </c>
      <c r="J2284" s="38" t="s">
        <v>97</v>
      </c>
      <c r="K2284" s="38" t="s">
        <v>79</v>
      </c>
      <c r="L2284" s="38" t="s">
        <v>80</v>
      </c>
      <c r="M2284" s="32">
        <v>7</v>
      </c>
    </row>
    <row r="2285" spans="1:13" s="32" customFormat="1" ht="15.75" customHeight="1">
      <c r="A2285" s="32">
        <v>2283</v>
      </c>
      <c r="B2285" s="38" t="s">
        <v>7942</v>
      </c>
      <c r="C2285" s="38" t="s">
        <v>7943</v>
      </c>
      <c r="D2285" s="38" t="s">
        <v>74</v>
      </c>
      <c r="E2285" s="32">
        <v>44</v>
      </c>
      <c r="F2285" s="51">
        <v>19763</v>
      </c>
      <c r="G2285" s="71">
        <f t="shared" ca="1" si="35"/>
        <v>66.45253946854389</v>
      </c>
      <c r="H2285" s="38" t="s">
        <v>640</v>
      </c>
      <c r="I2285" s="38" t="s">
        <v>200</v>
      </c>
      <c r="J2285" s="38" t="s">
        <v>115</v>
      </c>
      <c r="K2285" s="38" t="s">
        <v>79</v>
      </c>
      <c r="L2285" s="38" t="s">
        <v>89</v>
      </c>
      <c r="M2285" s="32">
        <v>16</v>
      </c>
    </row>
    <row r="2286" spans="1:13" s="32" customFormat="1" ht="15.75" customHeight="1">
      <c r="A2286" s="32">
        <v>2284</v>
      </c>
      <c r="B2286" s="38" t="s">
        <v>7944</v>
      </c>
      <c r="C2286" s="38" t="s">
        <v>7945</v>
      </c>
      <c r="D2286" s="38" t="s">
        <v>94</v>
      </c>
      <c r="E2286" s="32">
        <v>83</v>
      </c>
      <c r="F2286" s="51">
        <v>27076</v>
      </c>
      <c r="G2286" s="71">
        <f t="shared" ca="1" si="35"/>
        <v>46.416923030187718</v>
      </c>
      <c r="H2286" s="38" t="s">
        <v>564</v>
      </c>
      <c r="I2286" s="38" t="s">
        <v>152</v>
      </c>
      <c r="J2286" s="38" t="s">
        <v>115</v>
      </c>
      <c r="K2286" s="38" t="s">
        <v>79</v>
      </c>
      <c r="L2286" s="38" t="s">
        <v>89</v>
      </c>
      <c r="M2286" s="32">
        <v>14</v>
      </c>
    </row>
    <row r="2287" spans="1:13" s="32" customFormat="1" ht="15.75" customHeight="1">
      <c r="A2287" s="32">
        <v>2285</v>
      </c>
      <c r="B2287" s="38" t="s">
        <v>7946</v>
      </c>
      <c r="C2287" s="38" t="s">
        <v>7947</v>
      </c>
      <c r="D2287" s="38" t="s">
        <v>94</v>
      </c>
      <c r="E2287" s="32">
        <v>71</v>
      </c>
      <c r="F2287" s="51">
        <v>26964</v>
      </c>
      <c r="G2287" s="71">
        <f t="shared" ca="1" si="35"/>
        <v>46.723772345256215</v>
      </c>
      <c r="H2287" s="38" t="s">
        <v>204</v>
      </c>
      <c r="I2287" s="38" t="s">
        <v>158</v>
      </c>
      <c r="J2287" s="38" t="s">
        <v>115</v>
      </c>
      <c r="K2287" s="38" t="s">
        <v>79</v>
      </c>
      <c r="L2287" s="38" t="s">
        <v>89</v>
      </c>
      <c r="M2287" s="32">
        <v>5</v>
      </c>
    </row>
    <row r="2288" spans="1:13" s="32" customFormat="1" ht="15.75" customHeight="1">
      <c r="A2288" s="32">
        <v>2286</v>
      </c>
      <c r="B2288" s="38" t="s">
        <v>7948</v>
      </c>
      <c r="C2288" s="38" t="s">
        <v>7949</v>
      </c>
      <c r="D2288" s="38" t="s">
        <v>94</v>
      </c>
      <c r="E2288" s="32">
        <v>20</v>
      </c>
      <c r="F2288" s="51">
        <v>34852</v>
      </c>
      <c r="G2288" s="71">
        <f t="shared" ca="1" si="35"/>
        <v>25.112813441146624</v>
      </c>
      <c r="H2288" s="38" t="s">
        <v>600</v>
      </c>
      <c r="I2288" s="38" t="s">
        <v>77</v>
      </c>
      <c r="J2288" s="38" t="s">
        <v>115</v>
      </c>
      <c r="K2288" s="38" t="s">
        <v>79</v>
      </c>
      <c r="L2288" s="38" t="s">
        <v>89</v>
      </c>
      <c r="M2288" s="32">
        <v>5</v>
      </c>
    </row>
    <row r="2289" spans="1:13" s="32" customFormat="1" ht="15.75" customHeight="1">
      <c r="A2289" s="32">
        <v>2287</v>
      </c>
      <c r="B2289" s="38" t="s">
        <v>7950</v>
      </c>
      <c r="C2289" s="38" t="s">
        <v>7951</v>
      </c>
      <c r="D2289" s="38" t="s">
        <v>94</v>
      </c>
      <c r="E2289" s="32">
        <v>53</v>
      </c>
      <c r="F2289" s="51">
        <v>27141</v>
      </c>
      <c r="G2289" s="71">
        <f t="shared" ca="1" si="35"/>
        <v>46.238840838406901</v>
      </c>
      <c r="H2289" s="38" t="s">
        <v>1697</v>
      </c>
      <c r="I2289" s="38" t="s">
        <v>152</v>
      </c>
      <c r="J2289" s="38" t="s">
        <v>115</v>
      </c>
      <c r="K2289" s="38" t="s">
        <v>79</v>
      </c>
      <c r="L2289" s="38" t="s">
        <v>89</v>
      </c>
      <c r="M2289" s="32">
        <v>20</v>
      </c>
    </row>
    <row r="2290" spans="1:13" s="32" customFormat="1" ht="15.75" customHeight="1">
      <c r="A2290" s="32">
        <v>2288</v>
      </c>
      <c r="B2290" s="38" t="s">
        <v>1308</v>
      </c>
      <c r="C2290" s="38" t="s">
        <v>7952</v>
      </c>
      <c r="D2290" s="38" t="s">
        <v>74</v>
      </c>
      <c r="E2290" s="32">
        <v>63</v>
      </c>
      <c r="F2290" s="51">
        <v>23501</v>
      </c>
      <c r="G2290" s="71">
        <f t="shared" ca="1" si="35"/>
        <v>56.211443578132929</v>
      </c>
      <c r="H2290" s="38" t="s">
        <v>600</v>
      </c>
      <c r="I2290" s="38" t="s">
        <v>77</v>
      </c>
      <c r="J2290" s="38" t="s">
        <v>115</v>
      </c>
      <c r="K2290" s="38" t="s">
        <v>79</v>
      </c>
      <c r="L2290" s="38" t="s">
        <v>89</v>
      </c>
      <c r="M2290" s="32">
        <v>8</v>
      </c>
    </row>
    <row r="2291" spans="1:13" s="32" customFormat="1" ht="15.75" customHeight="1">
      <c r="A2291" s="32">
        <v>2289</v>
      </c>
      <c r="B2291" s="38" t="s">
        <v>3565</v>
      </c>
      <c r="C2291" s="38" t="s">
        <v>7953</v>
      </c>
      <c r="D2291" s="38" t="s">
        <v>94</v>
      </c>
      <c r="E2291" s="32">
        <v>97</v>
      </c>
      <c r="F2291" s="51">
        <v>29489</v>
      </c>
      <c r="G2291" s="71">
        <f t="shared" ca="1" si="35"/>
        <v>39.805964126078131</v>
      </c>
      <c r="H2291" s="38" t="s">
        <v>445</v>
      </c>
      <c r="I2291" s="38" t="s">
        <v>158</v>
      </c>
      <c r="J2291" s="38" t="s">
        <v>97</v>
      </c>
      <c r="K2291" s="38" t="s">
        <v>79</v>
      </c>
      <c r="L2291" s="38" t="s">
        <v>80</v>
      </c>
      <c r="M2291" s="32">
        <v>13</v>
      </c>
    </row>
    <row r="2292" spans="1:13" s="32" customFormat="1" ht="15.75" customHeight="1">
      <c r="A2292" s="32">
        <v>2290</v>
      </c>
      <c r="B2292" s="38" t="s">
        <v>7954</v>
      </c>
      <c r="C2292" s="38" t="s">
        <v>7955</v>
      </c>
      <c r="D2292" s="38" t="s">
        <v>74</v>
      </c>
      <c r="E2292" s="32">
        <v>18</v>
      </c>
      <c r="F2292" s="51">
        <v>29655</v>
      </c>
      <c r="G2292" s="71">
        <f t="shared" ca="1" si="35"/>
        <v>39.351169605530188</v>
      </c>
      <c r="H2292" s="38" t="s">
        <v>209</v>
      </c>
      <c r="I2292" s="38" t="s">
        <v>77</v>
      </c>
      <c r="J2292" s="38" t="s">
        <v>78</v>
      </c>
      <c r="K2292" s="38" t="s">
        <v>79</v>
      </c>
      <c r="L2292" s="38" t="s">
        <v>80</v>
      </c>
      <c r="M2292" s="32">
        <v>5</v>
      </c>
    </row>
    <row r="2293" spans="1:13" s="32" customFormat="1" ht="15.75" customHeight="1">
      <c r="A2293" s="32">
        <v>2291</v>
      </c>
      <c r="B2293" s="38" t="s">
        <v>7956</v>
      </c>
      <c r="C2293" s="38" t="s">
        <v>7957</v>
      </c>
      <c r="D2293" s="38" t="s">
        <v>74</v>
      </c>
      <c r="E2293" s="32">
        <v>67</v>
      </c>
      <c r="F2293" s="51">
        <v>26036</v>
      </c>
      <c r="G2293" s="71">
        <f t="shared" ca="1" si="35"/>
        <v>49.266238098680873</v>
      </c>
      <c r="H2293" s="38" t="s">
        <v>389</v>
      </c>
      <c r="I2293" s="38" t="s">
        <v>77</v>
      </c>
      <c r="J2293" s="38" t="s">
        <v>97</v>
      </c>
      <c r="K2293" s="38" t="s">
        <v>79</v>
      </c>
      <c r="L2293" s="38" t="s">
        <v>80</v>
      </c>
      <c r="M2293" s="32">
        <v>4</v>
      </c>
    </row>
    <row r="2294" spans="1:13" s="32" customFormat="1" ht="15.75" customHeight="1">
      <c r="A2294" s="32">
        <v>2292</v>
      </c>
      <c r="B2294" s="38" t="s">
        <v>756</v>
      </c>
      <c r="C2294" s="38" t="s">
        <v>7958</v>
      </c>
      <c r="D2294" s="38" t="s">
        <v>94</v>
      </c>
      <c r="E2294" s="32">
        <v>17</v>
      </c>
      <c r="F2294" s="51">
        <v>35948</v>
      </c>
      <c r="G2294" s="71">
        <f t="shared" ca="1" si="35"/>
        <v>22.110073715119228</v>
      </c>
      <c r="H2294" s="38" t="s">
        <v>445</v>
      </c>
      <c r="I2294" s="38" t="s">
        <v>158</v>
      </c>
      <c r="J2294" s="38" t="s">
        <v>78</v>
      </c>
      <c r="K2294" s="38" t="s">
        <v>79</v>
      </c>
      <c r="L2294" s="38" t="s">
        <v>80</v>
      </c>
      <c r="M2294" s="32">
        <v>2</v>
      </c>
    </row>
    <row r="2295" spans="1:13" s="32" customFormat="1" ht="15.75" customHeight="1">
      <c r="A2295" s="32">
        <v>2293</v>
      </c>
      <c r="B2295" s="38" t="s">
        <v>982</v>
      </c>
      <c r="C2295" s="38" t="s">
        <v>7959</v>
      </c>
      <c r="D2295" s="38" t="s">
        <v>94</v>
      </c>
      <c r="E2295" s="32">
        <v>70</v>
      </c>
      <c r="F2295" s="51">
        <v>21251</v>
      </c>
      <c r="G2295" s="71">
        <f t="shared" ca="1" si="35"/>
        <v>62.37582713977676</v>
      </c>
      <c r="H2295" s="38" t="s">
        <v>1367</v>
      </c>
      <c r="I2295" s="38" t="s">
        <v>96</v>
      </c>
      <c r="J2295" s="38" t="s">
        <v>97</v>
      </c>
      <c r="K2295" s="38" t="s">
        <v>79</v>
      </c>
      <c r="L2295" s="38" t="s">
        <v>89</v>
      </c>
      <c r="M2295" s="32">
        <v>16</v>
      </c>
    </row>
    <row r="2296" spans="1:13" s="32" customFormat="1" ht="15.75" customHeight="1">
      <c r="A2296" s="32">
        <v>2294</v>
      </c>
      <c r="B2296" s="38" t="s">
        <v>7960</v>
      </c>
      <c r="C2296" s="38" t="s">
        <v>3290</v>
      </c>
      <c r="D2296" s="38" t="s">
        <v>74</v>
      </c>
      <c r="E2296" s="32">
        <v>25</v>
      </c>
      <c r="F2296" s="51">
        <v>31944</v>
      </c>
      <c r="G2296" s="71">
        <f t="shared" ca="1" si="35"/>
        <v>33.079936728817856</v>
      </c>
      <c r="H2296" s="38" t="s">
        <v>172</v>
      </c>
      <c r="I2296" s="38" t="s">
        <v>77</v>
      </c>
      <c r="J2296" s="38" t="s">
        <v>78</v>
      </c>
      <c r="K2296" s="38" t="s">
        <v>79</v>
      </c>
      <c r="L2296" s="38" t="s">
        <v>89</v>
      </c>
      <c r="M2296" s="32">
        <v>21</v>
      </c>
    </row>
    <row r="2297" spans="1:13" s="32" customFormat="1" ht="15.75" hidden="1" customHeight="1">
      <c r="A2297" s="32">
        <v>2295</v>
      </c>
      <c r="B2297" s="38" t="s">
        <v>684</v>
      </c>
      <c r="C2297" s="38" t="s">
        <v>7649</v>
      </c>
      <c r="D2297" s="38" t="s">
        <v>365</v>
      </c>
      <c r="E2297" s="32">
        <v>35</v>
      </c>
      <c r="G2297" s="59">
        <f t="shared" ca="1" si="35"/>
        <v>120.59774494799593</v>
      </c>
      <c r="H2297" s="38" t="s">
        <v>185</v>
      </c>
      <c r="I2297" s="38" t="s">
        <v>137</v>
      </c>
      <c r="J2297" s="38" t="s">
        <v>78</v>
      </c>
      <c r="K2297" s="38" t="s">
        <v>79</v>
      </c>
      <c r="L2297" s="38" t="s">
        <v>80</v>
      </c>
    </row>
    <row r="2298" spans="1:13" s="32" customFormat="1" ht="15.75" customHeight="1">
      <c r="A2298" s="32">
        <v>2296</v>
      </c>
      <c r="B2298" s="38" t="s">
        <v>7961</v>
      </c>
      <c r="C2298" s="38" t="s">
        <v>7962</v>
      </c>
      <c r="D2298" s="38" t="s">
        <v>94</v>
      </c>
      <c r="E2298" s="32">
        <v>16</v>
      </c>
      <c r="F2298" s="51">
        <v>37257</v>
      </c>
      <c r="G2298" s="71">
        <f t="shared" ca="1" si="35"/>
        <v>18.523772345256212</v>
      </c>
      <c r="H2298" s="38" t="s">
        <v>612</v>
      </c>
      <c r="I2298" s="38" t="s">
        <v>126</v>
      </c>
      <c r="J2298" s="38" t="s">
        <v>97</v>
      </c>
      <c r="K2298" s="38" t="s">
        <v>79</v>
      </c>
      <c r="L2298" s="38" t="s">
        <v>89</v>
      </c>
      <c r="M2298" s="32">
        <v>1</v>
      </c>
    </row>
    <row r="2299" spans="1:13" s="32" customFormat="1" ht="15.75" customHeight="1">
      <c r="A2299" s="32">
        <v>2297</v>
      </c>
      <c r="B2299" s="38" t="s">
        <v>7963</v>
      </c>
      <c r="C2299" s="38" t="s">
        <v>6887</v>
      </c>
      <c r="D2299" s="38" t="s">
        <v>94</v>
      </c>
      <c r="E2299" s="32">
        <v>16</v>
      </c>
      <c r="F2299" s="51">
        <v>26264</v>
      </c>
      <c r="G2299" s="71">
        <f t="shared" ca="1" si="35"/>
        <v>48.641580564434292</v>
      </c>
      <c r="H2299" s="38" t="s">
        <v>682</v>
      </c>
      <c r="I2299" s="38" t="s">
        <v>77</v>
      </c>
      <c r="J2299" s="38" t="s">
        <v>97</v>
      </c>
      <c r="K2299" s="38" t="s">
        <v>79</v>
      </c>
      <c r="L2299" s="38" t="s">
        <v>80</v>
      </c>
      <c r="M2299" s="32">
        <v>19</v>
      </c>
    </row>
    <row r="2300" spans="1:13" s="32" customFormat="1" ht="15.75" customHeight="1">
      <c r="A2300" s="32">
        <v>2298</v>
      </c>
      <c r="B2300" s="38" t="s">
        <v>7964</v>
      </c>
      <c r="C2300" s="38" t="s">
        <v>7965</v>
      </c>
      <c r="D2300" s="38" t="s">
        <v>74</v>
      </c>
      <c r="E2300" s="32">
        <v>64</v>
      </c>
      <c r="F2300" s="51">
        <v>35731</v>
      </c>
      <c r="G2300" s="71">
        <f t="shared" ca="1" si="35"/>
        <v>22.704594263064433</v>
      </c>
      <c r="H2300" s="38" t="s">
        <v>776</v>
      </c>
      <c r="I2300" s="38" t="s">
        <v>88</v>
      </c>
      <c r="J2300" s="38" t="s">
        <v>78</v>
      </c>
      <c r="K2300" s="38" t="s">
        <v>79</v>
      </c>
      <c r="L2300" s="38" t="s">
        <v>80</v>
      </c>
      <c r="M2300" s="32">
        <v>5</v>
      </c>
    </row>
    <row r="2301" spans="1:13" s="32" customFormat="1" ht="15.75" customHeight="1">
      <c r="A2301" s="32">
        <v>2299</v>
      </c>
      <c r="B2301" s="38" t="s">
        <v>7966</v>
      </c>
      <c r="C2301" s="38" t="s">
        <v>7967</v>
      </c>
      <c r="D2301" s="38" t="s">
        <v>74</v>
      </c>
      <c r="E2301" s="32">
        <v>11</v>
      </c>
      <c r="F2301" s="51">
        <v>31706</v>
      </c>
      <c r="G2301" s="71">
        <f t="shared" ca="1" si="35"/>
        <v>33.731991523338408</v>
      </c>
      <c r="H2301" s="38" t="s">
        <v>911</v>
      </c>
      <c r="I2301" s="38" t="s">
        <v>88</v>
      </c>
      <c r="J2301" s="38" t="s">
        <v>115</v>
      </c>
      <c r="K2301" s="38" t="s">
        <v>79</v>
      </c>
      <c r="L2301" s="38" t="s">
        <v>80</v>
      </c>
      <c r="M2301" s="32">
        <v>7</v>
      </c>
    </row>
    <row r="2302" spans="1:13" s="32" customFormat="1" ht="15.75" hidden="1" customHeight="1">
      <c r="A2302" s="32">
        <v>2300</v>
      </c>
      <c r="B2302" s="38" t="s">
        <v>4245</v>
      </c>
      <c r="C2302" s="38" t="s">
        <v>7968</v>
      </c>
      <c r="D2302" s="38" t="s">
        <v>74</v>
      </c>
      <c r="E2302" s="32">
        <v>20</v>
      </c>
      <c r="F2302" s="51">
        <v>36064</v>
      </c>
      <c r="G2302" s="59">
        <f t="shared" ca="1" si="35"/>
        <v>21.792265495941145</v>
      </c>
      <c r="I2302" s="38" t="s">
        <v>96</v>
      </c>
      <c r="J2302" s="38" t="s">
        <v>78</v>
      </c>
      <c r="K2302" s="38" t="s">
        <v>79</v>
      </c>
      <c r="L2302" s="38" t="s">
        <v>80</v>
      </c>
      <c r="M2302" s="32">
        <v>3</v>
      </c>
    </row>
    <row r="2303" spans="1:13" s="32" customFormat="1" ht="15.75" customHeight="1">
      <c r="A2303" s="32">
        <v>2301</v>
      </c>
      <c r="B2303" s="38" t="s">
        <v>5154</v>
      </c>
      <c r="C2303" s="38" t="s">
        <v>7969</v>
      </c>
      <c r="D2303" s="38" t="s">
        <v>74</v>
      </c>
      <c r="E2303" s="32">
        <v>66</v>
      </c>
      <c r="F2303" s="51">
        <v>24410</v>
      </c>
      <c r="G2303" s="71">
        <f t="shared" ca="1" si="35"/>
        <v>53.721032619228815</v>
      </c>
      <c r="H2303" s="38" t="s">
        <v>95</v>
      </c>
      <c r="I2303" s="38" t="s">
        <v>96</v>
      </c>
      <c r="J2303" s="38" t="s">
        <v>78</v>
      </c>
      <c r="K2303" s="38" t="s">
        <v>79</v>
      </c>
      <c r="L2303" s="38" t="s">
        <v>80</v>
      </c>
      <c r="M2303" s="32">
        <v>19</v>
      </c>
    </row>
    <row r="2304" spans="1:13" s="32" customFormat="1" ht="15.75" customHeight="1">
      <c r="A2304" s="32">
        <v>2302</v>
      </c>
      <c r="B2304" s="38" t="s">
        <v>7970</v>
      </c>
      <c r="C2304" s="38" t="s">
        <v>7971</v>
      </c>
      <c r="D2304" s="38" t="s">
        <v>94</v>
      </c>
      <c r="E2304" s="32">
        <v>43</v>
      </c>
      <c r="F2304" s="51">
        <v>36169</v>
      </c>
      <c r="G2304" s="71">
        <f t="shared" ca="1" si="35"/>
        <v>21.504594263064433</v>
      </c>
      <c r="H2304" s="38" t="s">
        <v>431</v>
      </c>
      <c r="I2304" s="38" t="s">
        <v>126</v>
      </c>
      <c r="J2304" s="38" t="s">
        <v>78</v>
      </c>
      <c r="K2304" s="38" t="s">
        <v>79</v>
      </c>
      <c r="L2304" s="38" t="s">
        <v>80</v>
      </c>
      <c r="M2304" s="32">
        <v>4</v>
      </c>
    </row>
    <row r="2305" spans="1:13" s="32" customFormat="1" ht="15.75" customHeight="1">
      <c r="A2305" s="32">
        <v>2303</v>
      </c>
      <c r="B2305" s="38" t="s">
        <v>5210</v>
      </c>
      <c r="C2305" s="38" t="s">
        <v>7972</v>
      </c>
      <c r="D2305" s="38" t="s">
        <v>74</v>
      </c>
      <c r="E2305" s="32">
        <v>22</v>
      </c>
      <c r="F2305" s="51">
        <v>34072</v>
      </c>
      <c r="G2305" s="71">
        <f t="shared" ca="1" si="35"/>
        <v>27.249799742516487</v>
      </c>
      <c r="H2305" s="38" t="s">
        <v>3105</v>
      </c>
      <c r="I2305" s="38" t="s">
        <v>126</v>
      </c>
      <c r="J2305" s="38" t="s">
        <v>78</v>
      </c>
      <c r="K2305" s="38" t="s">
        <v>79</v>
      </c>
      <c r="L2305" s="38" t="s">
        <v>80</v>
      </c>
      <c r="M2305" s="32">
        <v>4</v>
      </c>
    </row>
    <row r="2306" spans="1:13" s="32" customFormat="1" ht="15.75" hidden="1" customHeight="1">
      <c r="A2306" s="32">
        <v>2304</v>
      </c>
      <c r="B2306" s="38" t="s">
        <v>7973</v>
      </c>
      <c r="C2306" s="38" t="s">
        <v>7974</v>
      </c>
      <c r="D2306" s="38" t="s">
        <v>94</v>
      </c>
      <c r="E2306" s="32">
        <v>65</v>
      </c>
      <c r="F2306" s="51">
        <v>20972</v>
      </c>
      <c r="G2306" s="59">
        <f t="shared" ca="1" si="35"/>
        <v>63.1402107014206</v>
      </c>
      <c r="I2306" s="38" t="s">
        <v>200</v>
      </c>
      <c r="J2306" s="38" t="s">
        <v>78</v>
      </c>
      <c r="K2306" s="38" t="s">
        <v>79</v>
      </c>
      <c r="L2306" s="38" t="s">
        <v>80</v>
      </c>
      <c r="M2306" s="32">
        <v>11</v>
      </c>
    </row>
    <row r="2307" spans="1:13" s="32" customFormat="1" ht="15.75" customHeight="1">
      <c r="A2307" s="32">
        <v>2305</v>
      </c>
      <c r="B2307" s="38" t="s">
        <v>7975</v>
      </c>
      <c r="C2307" s="38" t="s">
        <v>7976</v>
      </c>
      <c r="D2307" s="38" t="s">
        <v>94</v>
      </c>
      <c r="E2307" s="32">
        <v>91</v>
      </c>
      <c r="F2307" s="51">
        <v>30872</v>
      </c>
      <c r="G2307" s="71">
        <f t="shared" ca="1" si="35"/>
        <v>36.016923030187719</v>
      </c>
      <c r="H2307" s="38" t="s">
        <v>1030</v>
      </c>
      <c r="I2307" s="38" t="s">
        <v>96</v>
      </c>
      <c r="J2307" s="38" t="s">
        <v>97</v>
      </c>
      <c r="K2307" s="38" t="s">
        <v>79</v>
      </c>
      <c r="L2307" s="38" t="s">
        <v>80</v>
      </c>
      <c r="M2307" s="32">
        <v>13</v>
      </c>
    </row>
    <row r="2308" spans="1:13" s="32" customFormat="1" ht="15.75" customHeight="1">
      <c r="A2308" s="32">
        <v>2306</v>
      </c>
      <c r="B2308" s="38" t="s">
        <v>7977</v>
      </c>
      <c r="C2308" s="38" t="s">
        <v>7978</v>
      </c>
      <c r="D2308" s="38" t="s">
        <v>94</v>
      </c>
      <c r="E2308" s="32">
        <v>98</v>
      </c>
      <c r="F2308" s="51">
        <v>22025</v>
      </c>
      <c r="G2308" s="71">
        <f t="shared" ref="G2308:G2371" ca="1" si="36">(NOW()-F2308)/365</f>
        <v>60.25527919457128</v>
      </c>
      <c r="H2308" s="38" t="s">
        <v>245</v>
      </c>
      <c r="I2308" s="38" t="s">
        <v>96</v>
      </c>
      <c r="J2308" s="38" t="s">
        <v>115</v>
      </c>
      <c r="K2308" s="38" t="s">
        <v>79</v>
      </c>
      <c r="L2308" s="38" t="s">
        <v>80</v>
      </c>
      <c r="M2308" s="32">
        <v>9</v>
      </c>
    </row>
    <row r="2309" spans="1:13" s="32" customFormat="1" ht="15.75" customHeight="1">
      <c r="A2309" s="32">
        <v>2307</v>
      </c>
      <c r="B2309" s="38" t="s">
        <v>7979</v>
      </c>
      <c r="C2309" s="38" t="s">
        <v>7980</v>
      </c>
      <c r="D2309" s="38" t="s">
        <v>94</v>
      </c>
      <c r="E2309" s="32">
        <v>57</v>
      </c>
      <c r="F2309" s="51">
        <v>28669</v>
      </c>
      <c r="G2309" s="71">
        <f t="shared" ca="1" si="36"/>
        <v>42.052539468543884</v>
      </c>
      <c r="H2309" s="38" t="s">
        <v>464</v>
      </c>
      <c r="I2309" s="38" t="s">
        <v>126</v>
      </c>
      <c r="J2309" s="38" t="s">
        <v>115</v>
      </c>
      <c r="K2309" s="38" t="s">
        <v>79</v>
      </c>
      <c r="L2309" s="38" t="s">
        <v>80</v>
      </c>
      <c r="M2309" s="32">
        <v>13</v>
      </c>
    </row>
    <row r="2310" spans="1:13" s="32" customFormat="1" ht="15.75" customHeight="1">
      <c r="A2310" s="32">
        <v>2308</v>
      </c>
      <c r="B2310" s="38" t="s">
        <v>7981</v>
      </c>
      <c r="C2310" s="38" t="s">
        <v>7982</v>
      </c>
      <c r="D2310" s="38" t="s">
        <v>94</v>
      </c>
      <c r="E2310" s="32">
        <v>52</v>
      </c>
      <c r="F2310" s="51">
        <v>23089</v>
      </c>
      <c r="G2310" s="71">
        <f t="shared" ca="1" si="36"/>
        <v>57.340210701420595</v>
      </c>
      <c r="H2310" s="38" t="s">
        <v>245</v>
      </c>
      <c r="I2310" s="38" t="s">
        <v>96</v>
      </c>
      <c r="J2310" s="38" t="s">
        <v>78</v>
      </c>
      <c r="K2310" s="38" t="s">
        <v>79</v>
      </c>
      <c r="L2310" s="38" t="s">
        <v>80</v>
      </c>
      <c r="M2310" s="32">
        <v>17</v>
      </c>
    </row>
    <row r="2311" spans="1:13" s="32" customFormat="1" ht="15.75" customHeight="1">
      <c r="A2311" s="32">
        <v>2309</v>
      </c>
      <c r="B2311" s="38" t="s">
        <v>7983</v>
      </c>
      <c r="C2311" s="38" t="s">
        <v>7984</v>
      </c>
      <c r="D2311" s="38" t="s">
        <v>74</v>
      </c>
      <c r="E2311" s="32">
        <v>40</v>
      </c>
      <c r="F2311" s="51">
        <v>31060</v>
      </c>
      <c r="G2311" s="71">
        <f t="shared" ca="1" si="36"/>
        <v>35.501854537037033</v>
      </c>
      <c r="H2311" s="38" t="s">
        <v>2334</v>
      </c>
      <c r="I2311" s="38" t="s">
        <v>77</v>
      </c>
      <c r="J2311" s="38" t="s">
        <v>97</v>
      </c>
      <c r="K2311" s="38" t="s">
        <v>79</v>
      </c>
      <c r="L2311" s="38" t="s">
        <v>89</v>
      </c>
      <c r="M2311" s="32">
        <v>14</v>
      </c>
    </row>
    <row r="2312" spans="1:13" s="32" customFormat="1" ht="15.75" customHeight="1">
      <c r="A2312" s="32">
        <v>2310</v>
      </c>
      <c r="B2312" s="38" t="s">
        <v>7985</v>
      </c>
      <c r="C2312" s="38" t="s">
        <v>7986</v>
      </c>
      <c r="D2312" s="38" t="s">
        <v>74</v>
      </c>
      <c r="E2312" s="32">
        <v>12</v>
      </c>
      <c r="F2312" s="51">
        <v>25609</v>
      </c>
      <c r="G2312" s="71">
        <f t="shared" ca="1" si="36"/>
        <v>50.436101112379504</v>
      </c>
      <c r="H2312" s="38" t="s">
        <v>398</v>
      </c>
      <c r="I2312" s="38" t="s">
        <v>200</v>
      </c>
      <c r="J2312" s="38" t="s">
        <v>115</v>
      </c>
      <c r="K2312" s="38" t="s">
        <v>79</v>
      </c>
      <c r="L2312" s="38" t="s">
        <v>80</v>
      </c>
      <c r="M2312" s="32">
        <v>11</v>
      </c>
    </row>
    <row r="2313" spans="1:13" s="32" customFormat="1" ht="15.75" customHeight="1">
      <c r="A2313" s="32">
        <v>2311</v>
      </c>
      <c r="B2313" s="38" t="s">
        <v>7987</v>
      </c>
      <c r="D2313" s="38" t="s">
        <v>94</v>
      </c>
      <c r="E2313" s="32">
        <v>49</v>
      </c>
      <c r="F2313" s="51">
        <v>32554</v>
      </c>
      <c r="G2313" s="71">
        <f t="shared" ca="1" si="36"/>
        <v>31.408703852105528</v>
      </c>
      <c r="H2313" s="38" t="s">
        <v>284</v>
      </c>
      <c r="I2313" s="38" t="s">
        <v>158</v>
      </c>
      <c r="J2313" s="38" t="s">
        <v>78</v>
      </c>
      <c r="K2313" s="38" t="s">
        <v>79</v>
      </c>
      <c r="L2313" s="38" t="s">
        <v>89</v>
      </c>
      <c r="M2313" s="32">
        <v>16</v>
      </c>
    </row>
    <row r="2314" spans="1:13" s="32" customFormat="1" ht="15.75" customHeight="1">
      <c r="A2314" s="32">
        <v>2312</v>
      </c>
      <c r="B2314" s="38" t="s">
        <v>7988</v>
      </c>
      <c r="C2314" s="38" t="s">
        <v>5753</v>
      </c>
      <c r="D2314" s="38" t="s">
        <v>94</v>
      </c>
      <c r="E2314" s="32">
        <v>72</v>
      </c>
      <c r="F2314" s="51">
        <v>29077</v>
      </c>
      <c r="G2314" s="71">
        <f t="shared" ca="1" si="36"/>
        <v>40.934731249365804</v>
      </c>
      <c r="H2314" s="38" t="s">
        <v>253</v>
      </c>
      <c r="I2314" s="38" t="s">
        <v>77</v>
      </c>
      <c r="J2314" s="38" t="s">
        <v>78</v>
      </c>
      <c r="K2314" s="38" t="s">
        <v>79</v>
      </c>
      <c r="L2314" s="38" t="s">
        <v>89</v>
      </c>
      <c r="M2314" s="32">
        <v>18</v>
      </c>
    </row>
    <row r="2315" spans="1:13" s="32" customFormat="1" ht="15.75" customHeight="1">
      <c r="A2315" s="32">
        <v>2313</v>
      </c>
      <c r="B2315" s="38" t="s">
        <v>7989</v>
      </c>
      <c r="C2315" s="38" t="s">
        <v>7990</v>
      </c>
      <c r="D2315" s="38" t="s">
        <v>94</v>
      </c>
      <c r="E2315" s="32">
        <v>54</v>
      </c>
      <c r="F2315" s="51">
        <v>24298</v>
      </c>
      <c r="G2315" s="71">
        <f t="shared" ca="1" si="36"/>
        <v>54.027881934297312</v>
      </c>
      <c r="H2315" s="38" t="s">
        <v>1271</v>
      </c>
      <c r="I2315" s="38" t="s">
        <v>77</v>
      </c>
      <c r="J2315" s="38" t="s">
        <v>78</v>
      </c>
      <c r="K2315" s="38" t="s">
        <v>79</v>
      </c>
      <c r="L2315" s="38" t="s">
        <v>89</v>
      </c>
      <c r="M2315" s="32">
        <v>12</v>
      </c>
    </row>
    <row r="2316" spans="1:13" s="32" customFormat="1" ht="15.75" customHeight="1">
      <c r="A2316" s="32">
        <v>2314</v>
      </c>
      <c r="B2316" s="38" t="s">
        <v>6294</v>
      </c>
      <c r="C2316" s="38" t="s">
        <v>7991</v>
      </c>
      <c r="D2316" s="38" t="s">
        <v>74</v>
      </c>
      <c r="E2316" s="32">
        <v>59</v>
      </c>
      <c r="F2316" s="51">
        <v>34325</v>
      </c>
      <c r="G2316" s="71">
        <f t="shared" ca="1" si="36"/>
        <v>26.556649057584981</v>
      </c>
      <c r="H2316" s="38" t="s">
        <v>1611</v>
      </c>
      <c r="I2316" s="38" t="s">
        <v>158</v>
      </c>
      <c r="J2316" s="38" t="s">
        <v>115</v>
      </c>
      <c r="K2316" s="38" t="s">
        <v>79</v>
      </c>
      <c r="L2316" s="38" t="s">
        <v>80</v>
      </c>
      <c r="M2316" s="32">
        <v>7</v>
      </c>
    </row>
    <row r="2317" spans="1:13" s="32" customFormat="1" ht="15.75" customHeight="1">
      <c r="A2317" s="32">
        <v>2315</v>
      </c>
      <c r="B2317" s="38" t="s">
        <v>4750</v>
      </c>
      <c r="C2317" s="38" t="s">
        <v>7992</v>
      </c>
      <c r="D2317" s="38" t="s">
        <v>74</v>
      </c>
      <c r="E2317" s="32">
        <v>25</v>
      </c>
      <c r="F2317" s="51">
        <v>34394</v>
      </c>
      <c r="G2317" s="71">
        <f t="shared" ca="1" si="36"/>
        <v>26.367607961694571</v>
      </c>
      <c r="H2317" s="38" t="s">
        <v>717</v>
      </c>
      <c r="I2317" s="38" t="s">
        <v>96</v>
      </c>
      <c r="J2317" s="38" t="s">
        <v>97</v>
      </c>
      <c r="K2317" s="38" t="s">
        <v>79</v>
      </c>
      <c r="L2317" s="38" t="s">
        <v>89</v>
      </c>
      <c r="M2317" s="32">
        <v>8</v>
      </c>
    </row>
    <row r="2318" spans="1:13" s="32" customFormat="1" ht="15.75" customHeight="1">
      <c r="A2318" s="32">
        <v>2316</v>
      </c>
      <c r="B2318" s="38" t="s">
        <v>7993</v>
      </c>
      <c r="C2318" s="38" t="s">
        <v>7994</v>
      </c>
      <c r="D2318" s="38" t="s">
        <v>74</v>
      </c>
      <c r="E2318" s="32">
        <v>79</v>
      </c>
      <c r="F2318" s="51">
        <v>28570</v>
      </c>
      <c r="G2318" s="71">
        <f t="shared" ca="1" si="36"/>
        <v>42.323772345256216</v>
      </c>
      <c r="H2318" s="38" t="s">
        <v>454</v>
      </c>
      <c r="I2318" s="38" t="s">
        <v>96</v>
      </c>
      <c r="J2318" s="38" t="s">
        <v>97</v>
      </c>
      <c r="K2318" s="38" t="s">
        <v>79</v>
      </c>
      <c r="L2318" s="38" t="s">
        <v>80</v>
      </c>
      <c r="M2318" s="32">
        <v>11</v>
      </c>
    </row>
    <row r="2319" spans="1:13" s="32" customFormat="1" ht="15.75" customHeight="1">
      <c r="A2319" s="32">
        <v>2317</v>
      </c>
      <c r="B2319" s="38" t="s">
        <v>7995</v>
      </c>
      <c r="C2319" s="38" t="s">
        <v>7996</v>
      </c>
      <c r="D2319" s="38" t="s">
        <v>74</v>
      </c>
      <c r="E2319" s="32">
        <v>97</v>
      </c>
      <c r="F2319" s="51">
        <v>28101</v>
      </c>
      <c r="G2319" s="71">
        <f t="shared" ca="1" si="36"/>
        <v>43.608703852105528</v>
      </c>
      <c r="H2319" s="38" t="s">
        <v>1937</v>
      </c>
      <c r="I2319" s="38" t="s">
        <v>158</v>
      </c>
      <c r="J2319" s="38" t="s">
        <v>78</v>
      </c>
      <c r="K2319" s="38" t="s">
        <v>79</v>
      </c>
      <c r="L2319" s="38" t="s">
        <v>80</v>
      </c>
      <c r="M2319" s="32">
        <v>16</v>
      </c>
    </row>
    <row r="2320" spans="1:13" s="32" customFormat="1" ht="15.75" customHeight="1">
      <c r="A2320" s="32">
        <v>2318</v>
      </c>
      <c r="B2320" s="38" t="s">
        <v>7997</v>
      </c>
      <c r="C2320" s="38" t="s">
        <v>7998</v>
      </c>
      <c r="D2320" s="38" t="s">
        <v>94</v>
      </c>
      <c r="E2320" s="32">
        <v>30</v>
      </c>
      <c r="F2320" s="51">
        <v>32203</v>
      </c>
      <c r="G2320" s="71">
        <f t="shared" ca="1" si="36"/>
        <v>32.370347687721967</v>
      </c>
      <c r="H2320" s="38" t="s">
        <v>3616</v>
      </c>
      <c r="I2320" s="38" t="s">
        <v>77</v>
      </c>
      <c r="J2320" s="38" t="s">
        <v>78</v>
      </c>
      <c r="K2320" s="38" t="s">
        <v>79</v>
      </c>
      <c r="L2320" s="38" t="s">
        <v>80</v>
      </c>
      <c r="M2320" s="32">
        <v>6</v>
      </c>
    </row>
    <row r="2321" spans="1:13" s="32" customFormat="1" ht="15.75" customHeight="1">
      <c r="A2321" s="32">
        <v>2319</v>
      </c>
      <c r="B2321" s="38" t="s">
        <v>602</v>
      </c>
      <c r="C2321" s="38" t="s">
        <v>7999</v>
      </c>
      <c r="D2321" s="38" t="s">
        <v>74</v>
      </c>
      <c r="E2321" s="32">
        <v>63</v>
      </c>
      <c r="F2321" s="51">
        <v>31170</v>
      </c>
      <c r="G2321" s="71">
        <f t="shared" ca="1" si="36"/>
        <v>35.200484674023336</v>
      </c>
      <c r="H2321" s="38" t="s">
        <v>228</v>
      </c>
      <c r="I2321" s="38" t="s">
        <v>114</v>
      </c>
      <c r="J2321" s="38" t="s">
        <v>115</v>
      </c>
      <c r="K2321" s="38" t="s">
        <v>79</v>
      </c>
      <c r="L2321" s="38" t="s">
        <v>89</v>
      </c>
      <c r="M2321" s="32">
        <v>18</v>
      </c>
    </row>
    <row r="2322" spans="1:13" s="32" customFormat="1" ht="15.75" customHeight="1">
      <c r="A2322" s="32">
        <v>2320</v>
      </c>
      <c r="B2322" s="38" t="s">
        <v>1608</v>
      </c>
      <c r="C2322" s="38" t="s">
        <v>8000</v>
      </c>
      <c r="D2322" s="38" t="s">
        <v>94</v>
      </c>
      <c r="E2322" s="32">
        <v>14</v>
      </c>
      <c r="F2322" s="51">
        <v>24097</v>
      </c>
      <c r="G2322" s="71">
        <f t="shared" ca="1" si="36"/>
        <v>54.578566865804156</v>
      </c>
      <c r="H2322" s="38" t="s">
        <v>847</v>
      </c>
      <c r="I2322" s="38" t="s">
        <v>77</v>
      </c>
      <c r="J2322" s="38" t="s">
        <v>97</v>
      </c>
      <c r="K2322" s="38" t="s">
        <v>79</v>
      </c>
      <c r="L2322" s="38" t="s">
        <v>89</v>
      </c>
      <c r="M2322" s="32">
        <v>16</v>
      </c>
    </row>
    <row r="2323" spans="1:13" s="32" customFormat="1" ht="15.75" customHeight="1">
      <c r="A2323" s="32">
        <v>2321</v>
      </c>
      <c r="B2323" s="38" t="s">
        <v>8001</v>
      </c>
      <c r="C2323" s="38" t="s">
        <v>8002</v>
      </c>
      <c r="D2323" s="38" t="s">
        <v>94</v>
      </c>
      <c r="E2323" s="32">
        <v>27</v>
      </c>
      <c r="F2323" s="51">
        <v>29305</v>
      </c>
      <c r="G2323" s="71">
        <f t="shared" ca="1" si="36"/>
        <v>40.310073715119231</v>
      </c>
      <c r="H2323" s="38" t="s">
        <v>1208</v>
      </c>
      <c r="I2323" s="38" t="s">
        <v>77</v>
      </c>
      <c r="J2323" s="38" t="s">
        <v>78</v>
      </c>
      <c r="K2323" s="38" t="s">
        <v>79</v>
      </c>
      <c r="L2323" s="38" t="s">
        <v>80</v>
      </c>
      <c r="M2323" s="32">
        <v>20</v>
      </c>
    </row>
    <row r="2324" spans="1:13" s="32" customFormat="1" ht="15.75" customHeight="1">
      <c r="A2324" s="32">
        <v>2322</v>
      </c>
      <c r="B2324" s="38" t="s">
        <v>7012</v>
      </c>
      <c r="C2324" s="38" t="s">
        <v>8003</v>
      </c>
      <c r="D2324" s="38" t="s">
        <v>74</v>
      </c>
      <c r="E2324" s="32">
        <v>72</v>
      </c>
      <c r="F2324" s="51">
        <v>33748</v>
      </c>
      <c r="G2324" s="71">
        <f t="shared" ca="1" si="36"/>
        <v>28.1374709753932</v>
      </c>
      <c r="H2324" s="38" t="s">
        <v>5520</v>
      </c>
      <c r="I2324" s="38" t="s">
        <v>158</v>
      </c>
      <c r="J2324" s="38" t="s">
        <v>78</v>
      </c>
      <c r="K2324" s="38" t="s">
        <v>79</v>
      </c>
      <c r="L2324" s="38" t="s">
        <v>80</v>
      </c>
      <c r="M2324" s="32">
        <v>2</v>
      </c>
    </row>
    <row r="2325" spans="1:13" s="32" customFormat="1" ht="15.75" customHeight="1">
      <c r="A2325" s="32">
        <v>2323</v>
      </c>
      <c r="B2325" s="38" t="s">
        <v>8004</v>
      </c>
      <c r="C2325" s="38" t="s">
        <v>8005</v>
      </c>
      <c r="D2325" s="38" t="s">
        <v>74</v>
      </c>
      <c r="E2325" s="32">
        <v>2</v>
      </c>
      <c r="F2325" s="51">
        <v>32263</v>
      </c>
      <c r="G2325" s="71">
        <f t="shared" ca="1" si="36"/>
        <v>32.205964126078129</v>
      </c>
      <c r="H2325" s="38" t="s">
        <v>464</v>
      </c>
      <c r="I2325" s="38" t="s">
        <v>88</v>
      </c>
      <c r="J2325" s="38" t="s">
        <v>115</v>
      </c>
      <c r="K2325" s="38" t="s">
        <v>79</v>
      </c>
      <c r="L2325" s="38" t="s">
        <v>89</v>
      </c>
      <c r="M2325" s="32">
        <v>13</v>
      </c>
    </row>
    <row r="2326" spans="1:13" s="32" customFormat="1" ht="15.75" customHeight="1">
      <c r="A2326" s="32">
        <v>2324</v>
      </c>
      <c r="B2326" s="38" t="s">
        <v>6882</v>
      </c>
      <c r="C2326" s="38" t="s">
        <v>8006</v>
      </c>
      <c r="D2326" s="38" t="s">
        <v>74</v>
      </c>
      <c r="E2326" s="32">
        <v>44</v>
      </c>
      <c r="F2326" s="51">
        <v>24324</v>
      </c>
      <c r="G2326" s="71">
        <f t="shared" ca="1" si="36"/>
        <v>53.956649057584983</v>
      </c>
      <c r="H2326" s="38" t="s">
        <v>749</v>
      </c>
      <c r="I2326" s="38" t="s">
        <v>77</v>
      </c>
      <c r="J2326" s="38" t="s">
        <v>78</v>
      </c>
      <c r="K2326" s="38" t="s">
        <v>79</v>
      </c>
      <c r="L2326" s="38" t="s">
        <v>80</v>
      </c>
      <c r="M2326" s="32">
        <v>16</v>
      </c>
    </row>
    <row r="2327" spans="1:13" s="32" customFormat="1" ht="15.75" customHeight="1">
      <c r="A2327" s="32">
        <v>2325</v>
      </c>
      <c r="B2327" s="38" t="s">
        <v>8007</v>
      </c>
      <c r="C2327" s="38" t="s">
        <v>8008</v>
      </c>
      <c r="D2327" s="38" t="s">
        <v>74</v>
      </c>
      <c r="E2327" s="32">
        <v>50</v>
      </c>
      <c r="F2327" s="51">
        <v>23382</v>
      </c>
      <c r="G2327" s="71">
        <f t="shared" ca="1" si="36"/>
        <v>56.537470975393198</v>
      </c>
      <c r="H2327" s="38" t="s">
        <v>3105</v>
      </c>
      <c r="I2327" s="38" t="s">
        <v>126</v>
      </c>
      <c r="J2327" s="38" t="s">
        <v>115</v>
      </c>
      <c r="K2327" s="38" t="s">
        <v>79</v>
      </c>
      <c r="L2327" s="38" t="s">
        <v>80</v>
      </c>
      <c r="M2327" s="32">
        <v>12</v>
      </c>
    </row>
    <row r="2328" spans="1:13" s="32" customFormat="1" ht="15.75" customHeight="1">
      <c r="A2328" s="32">
        <v>2326</v>
      </c>
      <c r="B2328" s="38" t="s">
        <v>8009</v>
      </c>
      <c r="C2328" s="38" t="s">
        <v>8010</v>
      </c>
      <c r="D2328" s="38" t="s">
        <v>74</v>
      </c>
      <c r="E2328" s="32">
        <v>64</v>
      </c>
      <c r="F2328" s="51">
        <v>24280</v>
      </c>
      <c r="G2328" s="71">
        <f t="shared" ca="1" si="36"/>
        <v>54.077197002790463</v>
      </c>
      <c r="H2328" s="38" t="s">
        <v>142</v>
      </c>
      <c r="I2328" s="38" t="s">
        <v>126</v>
      </c>
      <c r="J2328" s="38" t="s">
        <v>115</v>
      </c>
      <c r="K2328" s="38" t="s">
        <v>79</v>
      </c>
      <c r="L2328" s="38" t="s">
        <v>89</v>
      </c>
      <c r="M2328" s="32">
        <v>14</v>
      </c>
    </row>
    <row r="2329" spans="1:13" s="32" customFormat="1" ht="15.75" customHeight="1">
      <c r="A2329" s="32">
        <v>2327</v>
      </c>
      <c r="B2329" s="38" t="s">
        <v>8011</v>
      </c>
      <c r="C2329" s="38" t="s">
        <v>8012</v>
      </c>
      <c r="D2329" s="38" t="s">
        <v>94</v>
      </c>
      <c r="E2329" s="32">
        <v>19</v>
      </c>
      <c r="F2329" s="51">
        <v>23106</v>
      </c>
      <c r="G2329" s="71">
        <f t="shared" ca="1" si="36"/>
        <v>57.293635358954845</v>
      </c>
      <c r="H2329" s="38" t="s">
        <v>2577</v>
      </c>
      <c r="I2329" s="38" t="s">
        <v>200</v>
      </c>
      <c r="J2329" s="38" t="s">
        <v>97</v>
      </c>
      <c r="K2329" s="38" t="s">
        <v>79</v>
      </c>
      <c r="L2329" s="38" t="s">
        <v>89</v>
      </c>
      <c r="M2329" s="32">
        <v>6</v>
      </c>
    </row>
    <row r="2330" spans="1:13" s="32" customFormat="1" ht="15.75" customHeight="1">
      <c r="A2330" s="32">
        <v>2328</v>
      </c>
      <c r="B2330" s="38" t="s">
        <v>8013</v>
      </c>
      <c r="C2330" s="38" t="s">
        <v>8014</v>
      </c>
      <c r="D2330" s="38" t="s">
        <v>74</v>
      </c>
      <c r="E2330" s="32">
        <v>63</v>
      </c>
      <c r="F2330" s="51">
        <v>31566</v>
      </c>
      <c r="G2330" s="71">
        <f t="shared" ca="1" si="36"/>
        <v>34.115553167174021</v>
      </c>
      <c r="H2330" s="38" t="s">
        <v>416</v>
      </c>
      <c r="I2330" s="38" t="s">
        <v>158</v>
      </c>
      <c r="J2330" s="38" t="s">
        <v>78</v>
      </c>
      <c r="K2330" s="38" t="s">
        <v>79</v>
      </c>
      <c r="L2330" s="38" t="s">
        <v>80</v>
      </c>
      <c r="M2330" s="32">
        <v>8</v>
      </c>
    </row>
    <row r="2331" spans="1:13" s="32" customFormat="1" ht="15.75" customHeight="1">
      <c r="A2331" s="32">
        <v>2329</v>
      </c>
      <c r="B2331" s="38" t="s">
        <v>8015</v>
      </c>
      <c r="C2331" s="38" t="s">
        <v>8016</v>
      </c>
      <c r="D2331" s="38" t="s">
        <v>94</v>
      </c>
      <c r="E2331" s="32">
        <v>7</v>
      </c>
      <c r="F2331" s="51">
        <v>21173</v>
      </c>
      <c r="G2331" s="71">
        <f t="shared" ca="1" si="36"/>
        <v>62.589525769913749</v>
      </c>
      <c r="H2331" s="38" t="s">
        <v>1646</v>
      </c>
      <c r="I2331" s="38" t="s">
        <v>137</v>
      </c>
      <c r="J2331" s="38" t="s">
        <v>97</v>
      </c>
      <c r="K2331" s="38" t="s">
        <v>79</v>
      </c>
      <c r="L2331" s="38" t="s">
        <v>89</v>
      </c>
      <c r="M2331" s="32">
        <v>20</v>
      </c>
    </row>
    <row r="2332" spans="1:13" s="32" customFormat="1" ht="15.75" customHeight="1">
      <c r="A2332" s="32">
        <v>2330</v>
      </c>
      <c r="B2332" s="38" t="s">
        <v>1660</v>
      </c>
      <c r="C2332" s="38" t="s">
        <v>8017</v>
      </c>
      <c r="D2332" s="38" t="s">
        <v>94</v>
      </c>
      <c r="E2332" s="32">
        <v>5</v>
      </c>
      <c r="F2332" s="51">
        <v>32890</v>
      </c>
      <c r="G2332" s="71">
        <f t="shared" ca="1" si="36"/>
        <v>30.488155906900047</v>
      </c>
      <c r="H2332" s="38" t="s">
        <v>785</v>
      </c>
      <c r="I2332" s="38" t="s">
        <v>88</v>
      </c>
      <c r="J2332" s="38" t="s">
        <v>78</v>
      </c>
      <c r="K2332" s="38" t="s">
        <v>79</v>
      </c>
      <c r="L2332" s="38" t="s">
        <v>89</v>
      </c>
      <c r="M2332" s="32">
        <v>9</v>
      </c>
    </row>
    <row r="2333" spans="1:13" s="32" customFormat="1" ht="15.75" customHeight="1">
      <c r="A2333" s="32">
        <v>2331</v>
      </c>
      <c r="B2333" s="38" t="s">
        <v>8018</v>
      </c>
      <c r="C2333" s="38" t="s">
        <v>8019</v>
      </c>
      <c r="D2333" s="38" t="s">
        <v>94</v>
      </c>
      <c r="E2333" s="32">
        <v>48</v>
      </c>
      <c r="F2333" s="51">
        <v>23112</v>
      </c>
      <c r="G2333" s="71">
        <f t="shared" ca="1" si="36"/>
        <v>57.277197002790459</v>
      </c>
      <c r="H2333" s="38" t="s">
        <v>482</v>
      </c>
      <c r="I2333" s="38" t="s">
        <v>96</v>
      </c>
      <c r="J2333" s="38" t="s">
        <v>78</v>
      </c>
      <c r="K2333" s="38" t="s">
        <v>79</v>
      </c>
      <c r="L2333" s="38" t="s">
        <v>80</v>
      </c>
      <c r="M2333" s="32">
        <v>10</v>
      </c>
    </row>
    <row r="2334" spans="1:13" s="32" customFormat="1" ht="15.75" customHeight="1">
      <c r="A2334" s="32">
        <v>2332</v>
      </c>
      <c r="B2334" s="38" t="s">
        <v>8020</v>
      </c>
      <c r="C2334" s="38" t="s">
        <v>8021</v>
      </c>
      <c r="D2334" s="38" t="s">
        <v>74</v>
      </c>
      <c r="E2334" s="32">
        <v>99</v>
      </c>
      <c r="F2334" s="51">
        <v>28235</v>
      </c>
      <c r="G2334" s="71">
        <f t="shared" ca="1" si="36"/>
        <v>43.241580564434294</v>
      </c>
      <c r="H2334" s="38" t="s">
        <v>2801</v>
      </c>
      <c r="I2334" s="38" t="s">
        <v>88</v>
      </c>
      <c r="J2334" s="38" t="s">
        <v>115</v>
      </c>
      <c r="K2334" s="38" t="s">
        <v>79</v>
      </c>
      <c r="L2334" s="38" t="s">
        <v>80</v>
      </c>
      <c r="M2334" s="32">
        <v>10</v>
      </c>
    </row>
    <row r="2335" spans="1:13" s="32" customFormat="1" ht="15.75" customHeight="1">
      <c r="A2335" s="32">
        <v>2333</v>
      </c>
      <c r="B2335" s="38" t="s">
        <v>8022</v>
      </c>
      <c r="C2335" s="38" t="s">
        <v>8023</v>
      </c>
      <c r="D2335" s="38" t="s">
        <v>74</v>
      </c>
      <c r="E2335" s="32">
        <v>82</v>
      </c>
      <c r="F2335" s="51">
        <v>24216</v>
      </c>
      <c r="G2335" s="71">
        <f t="shared" ca="1" si="36"/>
        <v>54.252539468543887</v>
      </c>
      <c r="H2335" s="38" t="s">
        <v>546</v>
      </c>
      <c r="I2335" s="38" t="s">
        <v>96</v>
      </c>
      <c r="J2335" s="38" t="s">
        <v>78</v>
      </c>
      <c r="K2335" s="38" t="s">
        <v>79</v>
      </c>
      <c r="L2335" s="38" t="s">
        <v>80</v>
      </c>
      <c r="M2335" s="32">
        <v>10</v>
      </c>
    </row>
    <row r="2336" spans="1:13" s="32" customFormat="1" ht="15.75" customHeight="1">
      <c r="A2336" s="32">
        <v>2334</v>
      </c>
      <c r="B2336" s="38" t="s">
        <v>3078</v>
      </c>
      <c r="C2336" s="38" t="s">
        <v>8024</v>
      </c>
      <c r="D2336" s="38" t="s">
        <v>74</v>
      </c>
      <c r="E2336" s="32">
        <v>30</v>
      </c>
      <c r="F2336" s="51">
        <v>35140</v>
      </c>
      <c r="G2336" s="71">
        <f t="shared" ca="1" si="36"/>
        <v>24.323772345256213</v>
      </c>
      <c r="H2336" s="38" t="s">
        <v>595</v>
      </c>
      <c r="I2336" s="38" t="s">
        <v>158</v>
      </c>
      <c r="J2336" s="38" t="s">
        <v>97</v>
      </c>
      <c r="K2336" s="38" t="s">
        <v>79</v>
      </c>
      <c r="L2336" s="38" t="s">
        <v>89</v>
      </c>
      <c r="M2336" s="32">
        <v>5</v>
      </c>
    </row>
    <row r="2337" spans="1:13" s="32" customFormat="1" ht="15.75" hidden="1" customHeight="1">
      <c r="A2337" s="32">
        <v>2335</v>
      </c>
      <c r="B2337" s="38" t="s">
        <v>8025</v>
      </c>
      <c r="C2337" s="38" t="s">
        <v>8026</v>
      </c>
      <c r="D2337" s="38" t="s">
        <v>365</v>
      </c>
      <c r="E2337" s="32">
        <v>42</v>
      </c>
      <c r="G2337" s="59">
        <f t="shared" ca="1" si="36"/>
        <v>120.59774494799593</v>
      </c>
      <c r="H2337" s="38" t="s">
        <v>209</v>
      </c>
      <c r="I2337" s="38" t="s">
        <v>137</v>
      </c>
      <c r="J2337" s="38" t="s">
        <v>78</v>
      </c>
      <c r="K2337" s="38" t="s">
        <v>79</v>
      </c>
      <c r="L2337" s="38" t="s">
        <v>89</v>
      </c>
    </row>
    <row r="2338" spans="1:13" s="32" customFormat="1" ht="15.75" customHeight="1">
      <c r="A2338" s="32">
        <v>2336</v>
      </c>
      <c r="B2338" s="38" t="s">
        <v>3669</v>
      </c>
      <c r="C2338" s="38" t="s">
        <v>8027</v>
      </c>
      <c r="D2338" s="38" t="s">
        <v>74</v>
      </c>
      <c r="E2338" s="32">
        <v>59</v>
      </c>
      <c r="F2338" s="51">
        <v>28509</v>
      </c>
      <c r="G2338" s="71">
        <f t="shared" ca="1" si="36"/>
        <v>42.490895632927447</v>
      </c>
      <c r="H2338" s="38" t="s">
        <v>416</v>
      </c>
      <c r="I2338" s="38" t="s">
        <v>158</v>
      </c>
      <c r="J2338" s="38" t="s">
        <v>97</v>
      </c>
      <c r="K2338" s="38" t="s">
        <v>79</v>
      </c>
      <c r="L2338" s="38" t="s">
        <v>89</v>
      </c>
      <c r="M2338" s="32">
        <v>17</v>
      </c>
    </row>
    <row r="2339" spans="1:13" s="32" customFormat="1" ht="15.75" customHeight="1">
      <c r="A2339" s="32">
        <v>2337</v>
      </c>
      <c r="B2339" s="38" t="s">
        <v>178</v>
      </c>
      <c r="C2339" s="38" t="s">
        <v>8028</v>
      </c>
      <c r="D2339" s="38" t="s">
        <v>94</v>
      </c>
      <c r="E2339" s="32">
        <v>47</v>
      </c>
      <c r="F2339" s="51">
        <v>36536</v>
      </c>
      <c r="G2339" s="71">
        <f t="shared" ca="1" si="36"/>
        <v>20.499114811009637</v>
      </c>
      <c r="H2339" s="38" t="s">
        <v>722</v>
      </c>
      <c r="I2339" s="38" t="s">
        <v>158</v>
      </c>
      <c r="J2339" s="38" t="s">
        <v>78</v>
      </c>
      <c r="K2339" s="38" t="s">
        <v>79</v>
      </c>
      <c r="L2339" s="38" t="s">
        <v>89</v>
      </c>
      <c r="M2339" s="32">
        <v>1</v>
      </c>
    </row>
    <row r="2340" spans="1:13" s="32" customFormat="1" ht="15.75" customHeight="1">
      <c r="A2340" s="32">
        <v>2338</v>
      </c>
      <c r="B2340" s="38" t="s">
        <v>8029</v>
      </c>
      <c r="C2340" s="38" t="s">
        <v>4454</v>
      </c>
      <c r="D2340" s="38" t="s">
        <v>94</v>
      </c>
      <c r="E2340" s="32">
        <v>13</v>
      </c>
      <c r="F2340" s="51">
        <v>31744</v>
      </c>
      <c r="G2340" s="71">
        <f t="shared" ca="1" si="36"/>
        <v>33.627881934297307</v>
      </c>
      <c r="H2340" s="38" t="s">
        <v>2512</v>
      </c>
      <c r="I2340" s="38" t="s">
        <v>77</v>
      </c>
      <c r="J2340" s="38" t="s">
        <v>78</v>
      </c>
      <c r="K2340" s="38" t="s">
        <v>79</v>
      </c>
      <c r="L2340" s="38" t="s">
        <v>89</v>
      </c>
      <c r="M2340" s="32">
        <v>5</v>
      </c>
    </row>
    <row r="2341" spans="1:13" s="32" customFormat="1" ht="15.75" customHeight="1">
      <c r="A2341" s="32">
        <v>2339</v>
      </c>
      <c r="B2341" s="38" t="s">
        <v>7702</v>
      </c>
      <c r="C2341" s="38" t="s">
        <v>8030</v>
      </c>
      <c r="D2341" s="38" t="s">
        <v>74</v>
      </c>
      <c r="E2341" s="32">
        <v>3</v>
      </c>
      <c r="F2341" s="51">
        <v>21547</v>
      </c>
      <c r="G2341" s="71">
        <f t="shared" ca="1" si="36"/>
        <v>61.56486823566717</v>
      </c>
      <c r="H2341" s="38" t="s">
        <v>3925</v>
      </c>
      <c r="I2341" s="38" t="s">
        <v>88</v>
      </c>
      <c r="J2341" s="38" t="s">
        <v>97</v>
      </c>
      <c r="K2341" s="38" t="s">
        <v>79</v>
      </c>
      <c r="L2341" s="38" t="s">
        <v>80</v>
      </c>
      <c r="M2341" s="32">
        <v>16</v>
      </c>
    </row>
    <row r="2342" spans="1:13" s="32" customFormat="1" ht="15.75" customHeight="1">
      <c r="A2342" s="32">
        <v>2340</v>
      </c>
      <c r="B2342" s="38" t="s">
        <v>8031</v>
      </c>
      <c r="C2342" s="38" t="s">
        <v>8032</v>
      </c>
      <c r="D2342" s="38" t="s">
        <v>74</v>
      </c>
      <c r="E2342" s="32">
        <v>33</v>
      </c>
      <c r="F2342" s="51">
        <v>28578</v>
      </c>
      <c r="G2342" s="71">
        <f t="shared" ca="1" si="36"/>
        <v>42.301854537037038</v>
      </c>
      <c r="H2342" s="38" t="s">
        <v>873</v>
      </c>
      <c r="I2342" s="38" t="s">
        <v>158</v>
      </c>
      <c r="J2342" s="38" t="s">
        <v>78</v>
      </c>
      <c r="K2342" s="38" t="s">
        <v>79</v>
      </c>
      <c r="L2342" s="38" t="s">
        <v>80</v>
      </c>
      <c r="M2342" s="32">
        <v>16</v>
      </c>
    </row>
    <row r="2343" spans="1:13" s="32" customFormat="1" ht="15.75" hidden="1" customHeight="1">
      <c r="A2343" s="32">
        <v>2341</v>
      </c>
      <c r="B2343" s="38" t="s">
        <v>8033</v>
      </c>
      <c r="C2343" s="38" t="s">
        <v>8034</v>
      </c>
      <c r="D2343" s="38" t="s">
        <v>365</v>
      </c>
      <c r="E2343" s="32">
        <v>41</v>
      </c>
      <c r="G2343" s="59">
        <f t="shared" ca="1" si="36"/>
        <v>120.59774494799593</v>
      </c>
      <c r="H2343" s="38" t="s">
        <v>3925</v>
      </c>
      <c r="I2343" s="38" t="s">
        <v>137</v>
      </c>
      <c r="J2343" s="38" t="s">
        <v>78</v>
      </c>
      <c r="K2343" s="38" t="s">
        <v>79</v>
      </c>
      <c r="L2343" s="38" t="s">
        <v>80</v>
      </c>
    </row>
    <row r="2344" spans="1:13" s="32" customFormat="1" ht="15.75" hidden="1" customHeight="1">
      <c r="A2344" s="32">
        <v>2342</v>
      </c>
      <c r="B2344" s="38" t="s">
        <v>6890</v>
      </c>
      <c r="C2344" s="38" t="s">
        <v>8035</v>
      </c>
      <c r="D2344" s="38" t="s">
        <v>94</v>
      </c>
      <c r="E2344" s="32">
        <v>87</v>
      </c>
      <c r="F2344" s="51">
        <v>36420</v>
      </c>
      <c r="G2344" s="59">
        <f t="shared" ca="1" si="36"/>
        <v>20.81692303018772</v>
      </c>
      <c r="I2344" s="38" t="s">
        <v>200</v>
      </c>
      <c r="J2344" s="38" t="s">
        <v>78</v>
      </c>
      <c r="K2344" s="38" t="s">
        <v>79</v>
      </c>
      <c r="L2344" s="38" t="s">
        <v>89</v>
      </c>
      <c r="M2344" s="32">
        <v>2</v>
      </c>
    </row>
    <row r="2345" spans="1:13" s="32" customFormat="1" ht="15.75" customHeight="1">
      <c r="A2345" s="32">
        <v>2343</v>
      </c>
      <c r="B2345" s="38" t="s">
        <v>8036</v>
      </c>
      <c r="C2345" s="38" t="s">
        <v>8037</v>
      </c>
      <c r="D2345" s="38" t="s">
        <v>74</v>
      </c>
      <c r="E2345" s="32">
        <v>6</v>
      </c>
      <c r="F2345" s="51">
        <v>21633</v>
      </c>
      <c r="G2345" s="71">
        <f t="shared" ca="1" si="36"/>
        <v>61.329251797311009</v>
      </c>
      <c r="H2345" s="38" t="s">
        <v>537</v>
      </c>
      <c r="I2345" s="38" t="s">
        <v>321</v>
      </c>
      <c r="J2345" s="38" t="s">
        <v>115</v>
      </c>
      <c r="K2345" s="38" t="s">
        <v>79</v>
      </c>
      <c r="L2345" s="38" t="s">
        <v>80</v>
      </c>
      <c r="M2345" s="32">
        <v>5</v>
      </c>
    </row>
    <row r="2346" spans="1:13" s="32" customFormat="1" ht="15.75" customHeight="1">
      <c r="A2346" s="32">
        <v>2344</v>
      </c>
      <c r="B2346" s="38" t="s">
        <v>8038</v>
      </c>
      <c r="C2346" s="38" t="s">
        <v>5403</v>
      </c>
      <c r="D2346" s="38" t="s">
        <v>74</v>
      </c>
      <c r="E2346" s="32">
        <v>93</v>
      </c>
      <c r="F2346" s="51">
        <v>34032</v>
      </c>
      <c r="G2346" s="71">
        <f t="shared" ca="1" si="36"/>
        <v>27.359388783612378</v>
      </c>
      <c r="H2346" s="38" t="s">
        <v>223</v>
      </c>
      <c r="I2346" s="38" t="s">
        <v>96</v>
      </c>
      <c r="J2346" s="38" t="s">
        <v>78</v>
      </c>
      <c r="K2346" s="38" t="s">
        <v>79</v>
      </c>
      <c r="L2346" s="38" t="s">
        <v>80</v>
      </c>
      <c r="M2346" s="32">
        <v>7</v>
      </c>
    </row>
    <row r="2347" spans="1:13" s="32" customFormat="1" ht="15.75" customHeight="1">
      <c r="A2347" s="32">
        <v>2345</v>
      </c>
      <c r="B2347" s="38" t="s">
        <v>8039</v>
      </c>
      <c r="C2347" s="38" t="s">
        <v>8040</v>
      </c>
      <c r="D2347" s="38" t="s">
        <v>94</v>
      </c>
      <c r="E2347" s="32">
        <v>50</v>
      </c>
      <c r="F2347" s="51">
        <v>31608</v>
      </c>
      <c r="G2347" s="71">
        <f t="shared" ca="1" si="36"/>
        <v>34.000484674023333</v>
      </c>
      <c r="H2347" s="38" t="s">
        <v>1392</v>
      </c>
      <c r="I2347" s="38" t="s">
        <v>126</v>
      </c>
      <c r="J2347" s="38" t="s">
        <v>97</v>
      </c>
      <c r="K2347" s="38" t="s">
        <v>79</v>
      </c>
      <c r="L2347" s="38" t="s">
        <v>80</v>
      </c>
      <c r="M2347" s="32">
        <v>3</v>
      </c>
    </row>
    <row r="2348" spans="1:13" s="32" customFormat="1" ht="15.75" customHeight="1">
      <c r="A2348" s="32">
        <v>2346</v>
      </c>
      <c r="B2348" s="38" t="s">
        <v>5220</v>
      </c>
      <c r="C2348" s="38" t="s">
        <v>8041</v>
      </c>
      <c r="D2348" s="38" t="s">
        <v>74</v>
      </c>
      <c r="E2348" s="32">
        <v>89</v>
      </c>
      <c r="F2348" s="51">
        <v>29114</v>
      </c>
      <c r="G2348" s="71">
        <f t="shared" ca="1" si="36"/>
        <v>40.833361386352102</v>
      </c>
      <c r="H2348" s="38" t="s">
        <v>621</v>
      </c>
      <c r="I2348" s="38" t="s">
        <v>200</v>
      </c>
      <c r="J2348" s="38" t="s">
        <v>78</v>
      </c>
      <c r="K2348" s="38" t="s">
        <v>79</v>
      </c>
      <c r="L2348" s="38" t="s">
        <v>80</v>
      </c>
      <c r="M2348" s="32">
        <v>4</v>
      </c>
    </row>
    <row r="2349" spans="1:13" s="32" customFormat="1" ht="15.75" customHeight="1">
      <c r="A2349" s="32">
        <v>2347</v>
      </c>
      <c r="B2349" s="38" t="s">
        <v>8042</v>
      </c>
      <c r="C2349" s="38" t="s">
        <v>8043</v>
      </c>
      <c r="D2349" s="38" t="s">
        <v>94</v>
      </c>
      <c r="E2349" s="32">
        <v>79</v>
      </c>
      <c r="F2349" s="51">
        <v>20883</v>
      </c>
      <c r="G2349" s="71">
        <f t="shared" ca="1" si="36"/>
        <v>63.384046317858953</v>
      </c>
      <c r="H2349" s="38" t="s">
        <v>142</v>
      </c>
      <c r="I2349" s="38" t="s">
        <v>200</v>
      </c>
      <c r="J2349" s="38" t="s">
        <v>115</v>
      </c>
      <c r="K2349" s="38" t="s">
        <v>79</v>
      </c>
      <c r="L2349" s="38" t="s">
        <v>89</v>
      </c>
      <c r="M2349" s="32">
        <v>11</v>
      </c>
    </row>
    <row r="2350" spans="1:13" s="32" customFormat="1" ht="15.75" customHeight="1">
      <c r="A2350" s="32">
        <v>2348</v>
      </c>
      <c r="B2350" s="38" t="s">
        <v>4541</v>
      </c>
      <c r="C2350" s="38" t="s">
        <v>8044</v>
      </c>
      <c r="D2350" s="38" t="s">
        <v>94</v>
      </c>
      <c r="E2350" s="32">
        <v>2</v>
      </c>
      <c r="F2350" s="51">
        <v>21131</v>
      </c>
      <c r="G2350" s="71">
        <f t="shared" ca="1" si="36"/>
        <v>62.704594263064436</v>
      </c>
      <c r="H2350" s="38" t="s">
        <v>2135</v>
      </c>
      <c r="I2350" s="38" t="s">
        <v>77</v>
      </c>
      <c r="J2350" s="38" t="s">
        <v>78</v>
      </c>
      <c r="K2350" s="38" t="s">
        <v>79</v>
      </c>
      <c r="L2350" s="38" t="s">
        <v>89</v>
      </c>
      <c r="M2350" s="32">
        <v>16</v>
      </c>
    </row>
    <row r="2351" spans="1:13" s="32" customFormat="1" ht="15.75" customHeight="1">
      <c r="A2351" s="32">
        <v>2349</v>
      </c>
      <c r="B2351" s="38" t="s">
        <v>4595</v>
      </c>
      <c r="C2351" s="38" t="s">
        <v>8045</v>
      </c>
      <c r="D2351" s="38" t="s">
        <v>94</v>
      </c>
      <c r="E2351" s="32">
        <v>23</v>
      </c>
      <c r="F2351" s="51">
        <v>28919</v>
      </c>
      <c r="G2351" s="71">
        <f t="shared" ca="1" si="36"/>
        <v>41.367607961694567</v>
      </c>
      <c r="H2351" s="38" t="s">
        <v>398</v>
      </c>
      <c r="I2351" s="38" t="s">
        <v>152</v>
      </c>
      <c r="J2351" s="38" t="s">
        <v>115</v>
      </c>
      <c r="K2351" s="38" t="s">
        <v>79</v>
      </c>
      <c r="L2351" s="38" t="s">
        <v>89</v>
      </c>
      <c r="M2351" s="32">
        <v>3</v>
      </c>
    </row>
    <row r="2352" spans="1:13" s="32" customFormat="1" ht="15.75" customHeight="1">
      <c r="A2352" s="32">
        <v>2350</v>
      </c>
      <c r="B2352" s="38" t="s">
        <v>8046</v>
      </c>
      <c r="C2352" s="38" t="s">
        <v>2006</v>
      </c>
      <c r="D2352" s="38" t="s">
        <v>94</v>
      </c>
      <c r="E2352" s="32">
        <v>32</v>
      </c>
      <c r="F2352" s="51">
        <v>21626</v>
      </c>
      <c r="G2352" s="71">
        <f t="shared" ca="1" si="36"/>
        <v>61.348429879502788</v>
      </c>
      <c r="H2352" s="38" t="s">
        <v>537</v>
      </c>
      <c r="I2352" s="38" t="s">
        <v>200</v>
      </c>
      <c r="J2352" s="38" t="s">
        <v>78</v>
      </c>
      <c r="K2352" s="38" t="s">
        <v>79</v>
      </c>
      <c r="L2352" s="38" t="s">
        <v>80</v>
      </c>
      <c r="M2352" s="32">
        <v>14</v>
      </c>
    </row>
    <row r="2353" spans="1:13" s="32" customFormat="1" ht="15.75" customHeight="1">
      <c r="A2353" s="32">
        <v>2351</v>
      </c>
      <c r="B2353" s="38" t="s">
        <v>8047</v>
      </c>
      <c r="C2353" s="38" t="s">
        <v>8048</v>
      </c>
      <c r="D2353" s="38" t="s">
        <v>94</v>
      </c>
      <c r="E2353" s="32">
        <v>35</v>
      </c>
      <c r="F2353" s="51">
        <v>33678</v>
      </c>
      <c r="G2353" s="71">
        <f t="shared" ca="1" si="36"/>
        <v>28.329251797311009</v>
      </c>
      <c r="H2353" s="38" t="s">
        <v>426</v>
      </c>
      <c r="I2353" s="38" t="s">
        <v>126</v>
      </c>
      <c r="J2353" s="38" t="s">
        <v>97</v>
      </c>
      <c r="K2353" s="38" t="s">
        <v>79</v>
      </c>
      <c r="L2353" s="38" t="s">
        <v>80</v>
      </c>
      <c r="M2353" s="32">
        <v>10</v>
      </c>
    </row>
    <row r="2354" spans="1:13" s="32" customFormat="1" ht="15.75" customHeight="1">
      <c r="A2354" s="32">
        <v>2352</v>
      </c>
      <c r="B2354" s="38" t="s">
        <v>8049</v>
      </c>
      <c r="C2354" s="38" t="s">
        <v>8050</v>
      </c>
      <c r="D2354" s="38" t="s">
        <v>94</v>
      </c>
      <c r="E2354" s="32">
        <v>76</v>
      </c>
      <c r="F2354" s="51">
        <v>26228</v>
      </c>
      <c r="G2354" s="71">
        <f t="shared" ca="1" si="36"/>
        <v>48.740210701420594</v>
      </c>
      <c r="H2354" s="38" t="s">
        <v>2711</v>
      </c>
      <c r="I2354" s="38" t="s">
        <v>200</v>
      </c>
      <c r="J2354" s="38" t="s">
        <v>78</v>
      </c>
      <c r="K2354" s="38" t="s">
        <v>79</v>
      </c>
      <c r="L2354" s="38" t="s">
        <v>80</v>
      </c>
      <c r="M2354" s="32">
        <v>13</v>
      </c>
    </row>
    <row r="2355" spans="1:13" s="32" customFormat="1" ht="15.75" customHeight="1">
      <c r="A2355" s="32">
        <v>2353</v>
      </c>
      <c r="B2355" s="38" t="s">
        <v>8051</v>
      </c>
      <c r="C2355" s="38" t="s">
        <v>8052</v>
      </c>
      <c r="D2355" s="38" t="s">
        <v>74</v>
      </c>
      <c r="E2355" s="32">
        <v>93</v>
      </c>
      <c r="F2355" s="51">
        <v>28851</v>
      </c>
      <c r="G2355" s="71">
        <f t="shared" ca="1" si="36"/>
        <v>41.553909331557584</v>
      </c>
      <c r="H2355" s="38" t="s">
        <v>1103</v>
      </c>
      <c r="I2355" s="38" t="s">
        <v>158</v>
      </c>
      <c r="J2355" s="38" t="s">
        <v>97</v>
      </c>
      <c r="K2355" s="38" t="s">
        <v>79</v>
      </c>
      <c r="L2355" s="38" t="s">
        <v>80</v>
      </c>
      <c r="M2355" s="32">
        <v>12</v>
      </c>
    </row>
    <row r="2356" spans="1:13" s="32" customFormat="1" ht="15.75" customHeight="1">
      <c r="A2356" s="32">
        <v>2354</v>
      </c>
      <c r="B2356" s="38" t="s">
        <v>8053</v>
      </c>
      <c r="C2356" s="38" t="s">
        <v>8054</v>
      </c>
      <c r="D2356" s="38" t="s">
        <v>94</v>
      </c>
      <c r="E2356" s="32">
        <v>99</v>
      </c>
      <c r="F2356" s="51">
        <v>21538</v>
      </c>
      <c r="G2356" s="71">
        <f t="shared" ca="1" si="36"/>
        <v>61.589525769913749</v>
      </c>
      <c r="H2356" s="38" t="s">
        <v>320</v>
      </c>
      <c r="I2356" s="38" t="s">
        <v>126</v>
      </c>
      <c r="J2356" s="38" t="s">
        <v>78</v>
      </c>
      <c r="K2356" s="38" t="s">
        <v>79</v>
      </c>
      <c r="L2356" s="38" t="s">
        <v>89</v>
      </c>
      <c r="M2356" s="32">
        <v>17</v>
      </c>
    </row>
    <row r="2357" spans="1:13" s="32" customFormat="1" ht="15.75" customHeight="1">
      <c r="A2357" s="32">
        <v>2355</v>
      </c>
      <c r="B2357" s="38" t="s">
        <v>6006</v>
      </c>
      <c r="D2357" s="38" t="s">
        <v>74</v>
      </c>
      <c r="E2357" s="32">
        <v>87</v>
      </c>
      <c r="F2357" s="51">
        <v>34322</v>
      </c>
      <c r="G2357" s="71">
        <f t="shared" ca="1" si="36"/>
        <v>26.564868235667173</v>
      </c>
      <c r="H2357" s="38" t="s">
        <v>1448</v>
      </c>
      <c r="I2357" s="38" t="s">
        <v>77</v>
      </c>
      <c r="J2357" s="38" t="s">
        <v>78</v>
      </c>
      <c r="K2357" s="38" t="s">
        <v>79</v>
      </c>
      <c r="L2357" s="38" t="s">
        <v>80</v>
      </c>
      <c r="M2357" s="32">
        <v>4</v>
      </c>
    </row>
    <row r="2358" spans="1:13" s="32" customFormat="1" ht="15.75" customHeight="1">
      <c r="A2358" s="32">
        <v>2356</v>
      </c>
      <c r="B2358" s="38" t="s">
        <v>8055</v>
      </c>
      <c r="C2358" s="38" t="s">
        <v>8056</v>
      </c>
      <c r="D2358" s="38" t="s">
        <v>94</v>
      </c>
      <c r="E2358" s="32">
        <v>58</v>
      </c>
      <c r="F2358" s="51">
        <v>34685</v>
      </c>
      <c r="G2358" s="71">
        <f t="shared" ca="1" si="36"/>
        <v>25.570347687721966</v>
      </c>
      <c r="H2358" s="38" t="s">
        <v>682</v>
      </c>
      <c r="I2358" s="38" t="s">
        <v>77</v>
      </c>
      <c r="J2358" s="38" t="s">
        <v>97</v>
      </c>
      <c r="K2358" s="38" t="s">
        <v>79</v>
      </c>
      <c r="L2358" s="38" t="s">
        <v>89</v>
      </c>
      <c r="M2358" s="32">
        <v>3</v>
      </c>
    </row>
    <row r="2359" spans="1:13" s="32" customFormat="1" ht="15.75" customHeight="1">
      <c r="A2359" s="32">
        <v>2357</v>
      </c>
      <c r="B2359" s="38" t="s">
        <v>2798</v>
      </c>
      <c r="C2359" s="38" t="s">
        <v>8057</v>
      </c>
      <c r="D2359" s="38" t="s">
        <v>94</v>
      </c>
      <c r="E2359" s="32">
        <v>39</v>
      </c>
      <c r="F2359" s="51">
        <v>22934</v>
      </c>
      <c r="G2359" s="71">
        <f t="shared" ca="1" si="36"/>
        <v>57.764868235667173</v>
      </c>
      <c r="H2359" s="38" t="s">
        <v>669</v>
      </c>
      <c r="I2359" s="38" t="s">
        <v>77</v>
      </c>
      <c r="J2359" s="38" t="s">
        <v>78</v>
      </c>
      <c r="K2359" s="38" t="s">
        <v>79</v>
      </c>
      <c r="L2359" s="38" t="s">
        <v>89</v>
      </c>
      <c r="M2359" s="32">
        <v>6</v>
      </c>
    </row>
    <row r="2360" spans="1:13" s="32" customFormat="1" ht="15.75" customHeight="1">
      <c r="A2360" s="32">
        <v>2358</v>
      </c>
      <c r="B2360" s="38" t="s">
        <v>8058</v>
      </c>
      <c r="C2360" s="38" t="s">
        <v>8059</v>
      </c>
      <c r="D2360" s="38" t="s">
        <v>74</v>
      </c>
      <c r="E2360" s="32">
        <v>26</v>
      </c>
      <c r="F2360" s="51">
        <v>21671</v>
      </c>
      <c r="G2360" s="71">
        <f t="shared" ca="1" si="36"/>
        <v>61.225142208269915</v>
      </c>
      <c r="H2360" s="38" t="s">
        <v>1000</v>
      </c>
      <c r="I2360" s="38" t="s">
        <v>126</v>
      </c>
      <c r="J2360" s="38" t="s">
        <v>115</v>
      </c>
      <c r="K2360" s="38" t="s">
        <v>79</v>
      </c>
      <c r="L2360" s="38" t="s">
        <v>80</v>
      </c>
      <c r="M2360" s="32">
        <v>15</v>
      </c>
    </row>
    <row r="2361" spans="1:13" s="32" customFormat="1" ht="15.75" customHeight="1">
      <c r="A2361" s="32">
        <v>2359</v>
      </c>
      <c r="B2361" s="38" t="s">
        <v>8060</v>
      </c>
      <c r="C2361" s="38" t="s">
        <v>8061</v>
      </c>
      <c r="D2361" s="38" t="s">
        <v>94</v>
      </c>
      <c r="E2361" s="32">
        <v>80</v>
      </c>
      <c r="F2361" s="51">
        <v>31496</v>
      </c>
      <c r="G2361" s="71">
        <f t="shared" ca="1" si="36"/>
        <v>34.307333989091831</v>
      </c>
      <c r="H2361" s="38" t="s">
        <v>431</v>
      </c>
      <c r="I2361" s="38" t="s">
        <v>88</v>
      </c>
      <c r="J2361" s="38" t="s">
        <v>115</v>
      </c>
      <c r="K2361" s="38" t="s">
        <v>79</v>
      </c>
      <c r="L2361" s="38" t="s">
        <v>80</v>
      </c>
      <c r="M2361" s="32">
        <v>7</v>
      </c>
    </row>
    <row r="2362" spans="1:13" s="32" customFormat="1" ht="15.75" customHeight="1">
      <c r="A2362" s="32">
        <v>2360</v>
      </c>
      <c r="B2362" s="38" t="s">
        <v>8062</v>
      </c>
      <c r="C2362" s="38" t="s">
        <v>8063</v>
      </c>
      <c r="D2362" s="38" t="s">
        <v>94</v>
      </c>
      <c r="E2362" s="32">
        <v>0</v>
      </c>
      <c r="F2362" s="51">
        <v>27336</v>
      </c>
      <c r="G2362" s="71">
        <f t="shared" ca="1" si="36"/>
        <v>45.704594263064436</v>
      </c>
      <c r="H2362" s="38" t="s">
        <v>1997</v>
      </c>
      <c r="I2362" s="38" t="s">
        <v>96</v>
      </c>
      <c r="J2362" s="38" t="s">
        <v>115</v>
      </c>
      <c r="K2362" s="38" t="s">
        <v>79</v>
      </c>
      <c r="L2362" s="38" t="s">
        <v>80</v>
      </c>
      <c r="M2362" s="32">
        <v>5</v>
      </c>
    </row>
    <row r="2363" spans="1:13" s="32" customFormat="1" ht="15.75" customHeight="1">
      <c r="A2363" s="32">
        <v>2361</v>
      </c>
      <c r="B2363" s="38" t="s">
        <v>8064</v>
      </c>
      <c r="C2363" s="38" t="s">
        <v>8065</v>
      </c>
      <c r="D2363" s="38" t="s">
        <v>94</v>
      </c>
      <c r="E2363" s="32">
        <v>55</v>
      </c>
      <c r="F2363" s="51">
        <v>20056</v>
      </c>
      <c r="G2363" s="71">
        <f t="shared" ca="1" si="36"/>
        <v>65.649799742516493</v>
      </c>
      <c r="H2363" s="38" t="s">
        <v>1728</v>
      </c>
      <c r="I2363" s="38" t="s">
        <v>200</v>
      </c>
      <c r="J2363" s="38" t="s">
        <v>115</v>
      </c>
      <c r="K2363" s="38" t="s">
        <v>79</v>
      </c>
      <c r="L2363" s="38" t="s">
        <v>80</v>
      </c>
      <c r="M2363" s="32">
        <v>20</v>
      </c>
    </row>
    <row r="2364" spans="1:13" s="32" customFormat="1" ht="15.75" customHeight="1">
      <c r="A2364" s="32">
        <v>2362</v>
      </c>
      <c r="B2364" s="38" t="s">
        <v>8066</v>
      </c>
      <c r="C2364" s="38" t="s">
        <v>8067</v>
      </c>
      <c r="D2364" s="38" t="s">
        <v>74</v>
      </c>
      <c r="E2364" s="32">
        <v>49</v>
      </c>
      <c r="F2364" s="51">
        <v>26455</v>
      </c>
      <c r="G2364" s="71">
        <f t="shared" ca="1" si="36"/>
        <v>48.118292893201421</v>
      </c>
      <c r="H2364" s="38" t="s">
        <v>754</v>
      </c>
      <c r="I2364" s="38" t="s">
        <v>96</v>
      </c>
      <c r="J2364" s="38" t="s">
        <v>97</v>
      </c>
      <c r="K2364" s="38" t="s">
        <v>79</v>
      </c>
      <c r="L2364" s="38" t="s">
        <v>80</v>
      </c>
      <c r="M2364" s="32">
        <v>19</v>
      </c>
    </row>
    <row r="2365" spans="1:13" s="32" customFormat="1" ht="15.75" customHeight="1">
      <c r="A2365" s="32">
        <v>2363</v>
      </c>
      <c r="B2365" s="38" t="s">
        <v>2462</v>
      </c>
      <c r="C2365" s="38" t="s">
        <v>8068</v>
      </c>
      <c r="D2365" s="38" t="s">
        <v>74</v>
      </c>
      <c r="E2365" s="32">
        <v>92</v>
      </c>
      <c r="F2365" s="51">
        <v>30680</v>
      </c>
      <c r="G2365" s="71">
        <f t="shared" ca="1" si="36"/>
        <v>36.542950427447991</v>
      </c>
      <c r="H2365" s="38" t="s">
        <v>223</v>
      </c>
      <c r="I2365" s="38" t="s">
        <v>114</v>
      </c>
      <c r="J2365" s="38" t="s">
        <v>78</v>
      </c>
      <c r="K2365" s="38" t="s">
        <v>79</v>
      </c>
      <c r="L2365" s="38" t="s">
        <v>80</v>
      </c>
      <c r="M2365" s="32">
        <v>16</v>
      </c>
    </row>
    <row r="2366" spans="1:13" s="32" customFormat="1" ht="15.75" customHeight="1">
      <c r="A2366" s="32">
        <v>2364</v>
      </c>
      <c r="B2366" s="38" t="s">
        <v>5111</v>
      </c>
      <c r="C2366" s="38" t="s">
        <v>8069</v>
      </c>
      <c r="D2366" s="38" t="s">
        <v>74</v>
      </c>
      <c r="E2366" s="32">
        <v>19</v>
      </c>
      <c r="F2366" s="51">
        <v>34964</v>
      </c>
      <c r="G2366" s="71">
        <f t="shared" ca="1" si="36"/>
        <v>24.805964126078131</v>
      </c>
      <c r="H2366" s="38" t="s">
        <v>131</v>
      </c>
      <c r="I2366" s="38" t="s">
        <v>200</v>
      </c>
      <c r="J2366" s="38" t="s">
        <v>78</v>
      </c>
      <c r="K2366" s="38" t="s">
        <v>79</v>
      </c>
      <c r="L2366" s="38" t="s">
        <v>80</v>
      </c>
      <c r="M2366" s="32">
        <v>13</v>
      </c>
    </row>
    <row r="2367" spans="1:13" s="32" customFormat="1" ht="15.75" customHeight="1">
      <c r="A2367" s="32">
        <v>2365</v>
      </c>
      <c r="B2367" s="38" t="s">
        <v>8070</v>
      </c>
      <c r="C2367" s="38" t="s">
        <v>8071</v>
      </c>
      <c r="D2367" s="38" t="s">
        <v>94</v>
      </c>
      <c r="E2367" s="32">
        <v>2</v>
      </c>
      <c r="F2367" s="51">
        <v>36086</v>
      </c>
      <c r="G2367" s="71">
        <f t="shared" ca="1" si="36"/>
        <v>21.731991523338404</v>
      </c>
      <c r="H2367" s="38" t="s">
        <v>546</v>
      </c>
      <c r="I2367" s="38" t="s">
        <v>321</v>
      </c>
      <c r="J2367" s="38" t="s">
        <v>78</v>
      </c>
      <c r="K2367" s="38" t="s">
        <v>79</v>
      </c>
      <c r="L2367" s="38" t="s">
        <v>80</v>
      </c>
      <c r="M2367" s="32">
        <v>3</v>
      </c>
    </row>
    <row r="2368" spans="1:13" s="32" customFormat="1" ht="15.75" customHeight="1">
      <c r="A2368" s="32">
        <v>2366</v>
      </c>
      <c r="B2368" s="38" t="s">
        <v>8072</v>
      </c>
      <c r="C2368" s="38" t="s">
        <v>8073</v>
      </c>
      <c r="D2368" s="38" t="s">
        <v>94</v>
      </c>
      <c r="E2368" s="32">
        <v>51</v>
      </c>
      <c r="F2368" s="51">
        <v>27560</v>
      </c>
      <c r="G2368" s="71">
        <f t="shared" ca="1" si="36"/>
        <v>45.090895632927449</v>
      </c>
      <c r="H2368" s="38" t="s">
        <v>1682</v>
      </c>
      <c r="I2368" s="38" t="s">
        <v>158</v>
      </c>
      <c r="J2368" s="38" t="s">
        <v>78</v>
      </c>
      <c r="K2368" s="38" t="s">
        <v>79</v>
      </c>
      <c r="L2368" s="38" t="s">
        <v>80</v>
      </c>
      <c r="M2368" s="32">
        <v>15</v>
      </c>
    </row>
    <row r="2369" spans="1:13" s="32" customFormat="1" ht="15.75" customHeight="1">
      <c r="A2369" s="32">
        <v>2367</v>
      </c>
      <c r="B2369" s="38" t="s">
        <v>5514</v>
      </c>
      <c r="C2369" s="38" t="s">
        <v>8074</v>
      </c>
      <c r="D2369" s="38" t="s">
        <v>74</v>
      </c>
      <c r="E2369" s="32">
        <v>40</v>
      </c>
      <c r="F2369" s="51">
        <v>20962</v>
      </c>
      <c r="G2369" s="71">
        <f t="shared" ca="1" si="36"/>
        <v>63.167607961694571</v>
      </c>
      <c r="H2369" s="38" t="s">
        <v>384</v>
      </c>
      <c r="I2369" s="38" t="s">
        <v>77</v>
      </c>
      <c r="J2369" s="38" t="s">
        <v>78</v>
      </c>
      <c r="K2369" s="38" t="s">
        <v>79</v>
      </c>
      <c r="L2369" s="38" t="s">
        <v>80</v>
      </c>
      <c r="M2369" s="32">
        <v>16</v>
      </c>
    </row>
    <row r="2370" spans="1:13" s="32" customFormat="1" ht="15.75" customHeight="1">
      <c r="A2370" s="32">
        <v>2368</v>
      </c>
      <c r="B2370" s="38" t="s">
        <v>8075</v>
      </c>
      <c r="C2370" s="38" t="s">
        <v>8076</v>
      </c>
      <c r="D2370" s="38" t="s">
        <v>94</v>
      </c>
      <c r="E2370" s="32">
        <v>98</v>
      </c>
      <c r="F2370" s="51">
        <v>33991</v>
      </c>
      <c r="G2370" s="71">
        <f t="shared" ca="1" si="36"/>
        <v>27.471717550735665</v>
      </c>
      <c r="H2370" s="38" t="s">
        <v>1271</v>
      </c>
      <c r="I2370" s="38" t="s">
        <v>77</v>
      </c>
      <c r="J2370" s="38" t="s">
        <v>78</v>
      </c>
      <c r="K2370" s="38" t="s">
        <v>79</v>
      </c>
      <c r="L2370" s="38" t="s">
        <v>89</v>
      </c>
      <c r="M2370" s="32">
        <v>10</v>
      </c>
    </row>
    <row r="2371" spans="1:13" s="32" customFormat="1" ht="15.75" customHeight="1">
      <c r="A2371" s="32">
        <v>2369</v>
      </c>
      <c r="B2371" s="38" t="s">
        <v>8077</v>
      </c>
      <c r="C2371" s="38" t="s">
        <v>8078</v>
      </c>
      <c r="D2371" s="38" t="s">
        <v>94</v>
      </c>
      <c r="E2371" s="32">
        <v>80</v>
      </c>
      <c r="F2371" s="51">
        <v>35366</v>
      </c>
      <c r="G2371" s="71">
        <f t="shared" ca="1" si="36"/>
        <v>23.704594263064433</v>
      </c>
      <c r="H2371" s="38" t="s">
        <v>108</v>
      </c>
      <c r="I2371" s="38" t="s">
        <v>96</v>
      </c>
      <c r="J2371" s="38" t="s">
        <v>78</v>
      </c>
      <c r="K2371" s="38" t="s">
        <v>79</v>
      </c>
      <c r="L2371" s="38" t="s">
        <v>80</v>
      </c>
      <c r="M2371" s="32">
        <v>1</v>
      </c>
    </row>
    <row r="2372" spans="1:13" s="32" customFormat="1" ht="15.75" customHeight="1">
      <c r="A2372" s="32">
        <v>2370</v>
      </c>
      <c r="B2372" s="38" t="s">
        <v>8079</v>
      </c>
      <c r="C2372" s="38" t="s">
        <v>8080</v>
      </c>
      <c r="D2372" s="38" t="s">
        <v>94</v>
      </c>
      <c r="E2372" s="32">
        <v>35</v>
      </c>
      <c r="F2372" s="51">
        <v>35143</v>
      </c>
      <c r="G2372" s="71">
        <f t="shared" ref="G2372:G2435" ca="1" si="37">(NOW()-F2372)/365</f>
        <v>24.31555316717402</v>
      </c>
      <c r="H2372" s="38" t="s">
        <v>459</v>
      </c>
      <c r="I2372" s="38" t="s">
        <v>88</v>
      </c>
      <c r="J2372" s="38" t="s">
        <v>115</v>
      </c>
      <c r="K2372" s="38" t="s">
        <v>79</v>
      </c>
      <c r="L2372" s="38" t="s">
        <v>89</v>
      </c>
      <c r="M2372" s="32">
        <v>7</v>
      </c>
    </row>
    <row r="2373" spans="1:13" s="32" customFormat="1" ht="15.75" customHeight="1">
      <c r="A2373" s="32">
        <v>2371</v>
      </c>
      <c r="B2373" s="38" t="s">
        <v>8081</v>
      </c>
      <c r="C2373" s="38" t="s">
        <v>8082</v>
      </c>
      <c r="D2373" s="38" t="s">
        <v>94</v>
      </c>
      <c r="E2373" s="32">
        <v>22</v>
      </c>
      <c r="F2373" s="51">
        <v>24429</v>
      </c>
      <c r="G2373" s="71">
        <f t="shared" ca="1" si="37"/>
        <v>53.668977824708271</v>
      </c>
      <c r="H2373" s="38" t="s">
        <v>600</v>
      </c>
      <c r="I2373" s="38" t="s">
        <v>77</v>
      </c>
      <c r="J2373" s="38" t="s">
        <v>115</v>
      </c>
      <c r="K2373" s="38" t="s">
        <v>79</v>
      </c>
      <c r="L2373" s="38" t="s">
        <v>80</v>
      </c>
      <c r="M2373" s="32">
        <v>8</v>
      </c>
    </row>
    <row r="2374" spans="1:13" s="32" customFormat="1" ht="15.75" customHeight="1">
      <c r="A2374" s="32">
        <v>2372</v>
      </c>
      <c r="B2374" s="38" t="s">
        <v>2297</v>
      </c>
      <c r="C2374" s="38" t="s">
        <v>8083</v>
      </c>
      <c r="D2374" s="38" t="s">
        <v>74</v>
      </c>
      <c r="E2374" s="32">
        <v>14</v>
      </c>
      <c r="F2374" s="51">
        <v>28378</v>
      </c>
      <c r="G2374" s="71">
        <f t="shared" ca="1" si="37"/>
        <v>42.849799742516488</v>
      </c>
      <c r="H2374" s="38" t="s">
        <v>163</v>
      </c>
      <c r="I2374" s="38" t="s">
        <v>158</v>
      </c>
      <c r="J2374" s="38" t="s">
        <v>97</v>
      </c>
      <c r="K2374" s="38" t="s">
        <v>79</v>
      </c>
      <c r="L2374" s="38" t="s">
        <v>89</v>
      </c>
      <c r="M2374" s="32">
        <v>10</v>
      </c>
    </row>
    <row r="2375" spans="1:13" s="32" customFormat="1" ht="15.75" customHeight="1">
      <c r="A2375" s="32">
        <v>2373</v>
      </c>
      <c r="B2375" s="38" t="s">
        <v>8084</v>
      </c>
      <c r="C2375" s="38" t="s">
        <v>8085</v>
      </c>
      <c r="D2375" s="38" t="s">
        <v>94</v>
      </c>
      <c r="E2375" s="32">
        <v>51</v>
      </c>
      <c r="F2375" s="51">
        <v>30093</v>
      </c>
      <c r="G2375" s="71">
        <f t="shared" ca="1" si="37"/>
        <v>38.151169605530185</v>
      </c>
      <c r="H2375" s="38" t="s">
        <v>87</v>
      </c>
      <c r="I2375" s="38" t="s">
        <v>77</v>
      </c>
      <c r="J2375" s="38" t="s">
        <v>115</v>
      </c>
      <c r="K2375" s="38" t="s">
        <v>79</v>
      </c>
      <c r="L2375" s="38" t="s">
        <v>80</v>
      </c>
      <c r="M2375" s="32">
        <v>16</v>
      </c>
    </row>
    <row r="2376" spans="1:13" s="32" customFormat="1" ht="15.75" customHeight="1">
      <c r="A2376" s="32">
        <v>2374</v>
      </c>
      <c r="B2376" s="38" t="s">
        <v>8086</v>
      </c>
      <c r="C2376" s="38" t="s">
        <v>8087</v>
      </c>
      <c r="D2376" s="38" t="s">
        <v>74</v>
      </c>
      <c r="E2376" s="32">
        <v>6</v>
      </c>
      <c r="F2376" s="51">
        <v>34135</v>
      </c>
      <c r="G2376" s="71">
        <f t="shared" ca="1" si="37"/>
        <v>27.077197002790459</v>
      </c>
      <c r="H2376" s="38" t="s">
        <v>284</v>
      </c>
      <c r="I2376" s="38" t="s">
        <v>96</v>
      </c>
      <c r="J2376" s="38" t="s">
        <v>78</v>
      </c>
      <c r="K2376" s="38" t="s">
        <v>79</v>
      </c>
      <c r="L2376" s="38" t="s">
        <v>89</v>
      </c>
      <c r="M2376" s="32">
        <v>9</v>
      </c>
    </row>
    <row r="2377" spans="1:13" s="32" customFormat="1" ht="15.75" customHeight="1">
      <c r="A2377" s="32">
        <v>2375</v>
      </c>
      <c r="B2377" s="38" t="s">
        <v>8088</v>
      </c>
      <c r="C2377" s="38" t="s">
        <v>8089</v>
      </c>
      <c r="D2377" s="38" t="s">
        <v>94</v>
      </c>
      <c r="E2377" s="32">
        <v>21</v>
      </c>
      <c r="F2377" s="51">
        <v>31853</v>
      </c>
      <c r="G2377" s="71">
        <f t="shared" ca="1" si="37"/>
        <v>33.329251797311009</v>
      </c>
      <c r="H2377" s="38" t="s">
        <v>582</v>
      </c>
      <c r="I2377" s="38" t="s">
        <v>126</v>
      </c>
      <c r="J2377" s="38" t="s">
        <v>97</v>
      </c>
      <c r="K2377" s="38" t="s">
        <v>79</v>
      </c>
      <c r="L2377" s="38" t="s">
        <v>89</v>
      </c>
      <c r="M2377" s="32">
        <v>8</v>
      </c>
    </row>
    <row r="2378" spans="1:13" s="32" customFormat="1" ht="15.75" customHeight="1">
      <c r="A2378" s="32">
        <v>2376</v>
      </c>
      <c r="B2378" s="38" t="s">
        <v>7040</v>
      </c>
      <c r="C2378" s="38" t="s">
        <v>8090</v>
      </c>
      <c r="D2378" s="38" t="s">
        <v>94</v>
      </c>
      <c r="E2378" s="32">
        <v>84</v>
      </c>
      <c r="F2378" s="51">
        <v>21481</v>
      </c>
      <c r="G2378" s="71">
        <f t="shared" ca="1" si="37"/>
        <v>61.745690153475394</v>
      </c>
      <c r="H2378" s="38" t="s">
        <v>717</v>
      </c>
      <c r="I2378" s="38" t="s">
        <v>200</v>
      </c>
      <c r="J2378" s="38" t="s">
        <v>115</v>
      </c>
      <c r="K2378" s="38" t="s">
        <v>79</v>
      </c>
      <c r="L2378" s="38" t="s">
        <v>80</v>
      </c>
      <c r="M2378" s="32">
        <v>12</v>
      </c>
    </row>
    <row r="2379" spans="1:13" s="32" customFormat="1" ht="15.75" customHeight="1">
      <c r="A2379" s="32">
        <v>2377</v>
      </c>
      <c r="B2379" s="38" t="s">
        <v>8091</v>
      </c>
      <c r="C2379" s="38" t="s">
        <v>8092</v>
      </c>
      <c r="D2379" s="38" t="s">
        <v>94</v>
      </c>
      <c r="E2379" s="32">
        <v>29</v>
      </c>
      <c r="F2379" s="51">
        <v>36070</v>
      </c>
      <c r="G2379" s="71">
        <f t="shared" ca="1" si="37"/>
        <v>21.775827139776762</v>
      </c>
      <c r="H2379" s="38" t="s">
        <v>961</v>
      </c>
      <c r="I2379" s="38" t="s">
        <v>137</v>
      </c>
      <c r="J2379" s="38" t="s">
        <v>115</v>
      </c>
      <c r="K2379" s="38" t="s">
        <v>79</v>
      </c>
      <c r="L2379" s="38" t="s">
        <v>89</v>
      </c>
      <c r="M2379" s="32">
        <v>2</v>
      </c>
    </row>
    <row r="2380" spans="1:13" s="32" customFormat="1" ht="15.75" customHeight="1">
      <c r="A2380" s="32">
        <v>2378</v>
      </c>
      <c r="B2380" s="38" t="s">
        <v>8093</v>
      </c>
      <c r="C2380" s="38" t="s">
        <v>8094</v>
      </c>
      <c r="D2380" s="38" t="s">
        <v>94</v>
      </c>
      <c r="E2380" s="32">
        <v>41</v>
      </c>
      <c r="F2380" s="51">
        <v>34449</v>
      </c>
      <c r="G2380" s="71">
        <f t="shared" ca="1" si="37"/>
        <v>26.216923030187722</v>
      </c>
      <c r="H2380" s="38" t="s">
        <v>1005</v>
      </c>
      <c r="I2380" s="38" t="s">
        <v>77</v>
      </c>
      <c r="J2380" s="38" t="s">
        <v>97</v>
      </c>
      <c r="K2380" s="38" t="s">
        <v>79</v>
      </c>
      <c r="L2380" s="38" t="s">
        <v>89</v>
      </c>
      <c r="M2380" s="32">
        <v>1</v>
      </c>
    </row>
    <row r="2381" spans="1:13" s="32" customFormat="1" ht="15.75" customHeight="1">
      <c r="A2381" s="32">
        <v>2379</v>
      </c>
      <c r="B2381" s="38" t="s">
        <v>8095</v>
      </c>
      <c r="C2381" s="38" t="s">
        <v>8096</v>
      </c>
      <c r="D2381" s="38" t="s">
        <v>94</v>
      </c>
      <c r="E2381" s="32">
        <v>85</v>
      </c>
      <c r="F2381" s="51">
        <v>29711</v>
      </c>
      <c r="G2381" s="71">
        <f t="shared" ca="1" si="37"/>
        <v>39.197744947995936</v>
      </c>
      <c r="H2381" s="38" t="s">
        <v>1052</v>
      </c>
      <c r="I2381" s="38" t="s">
        <v>158</v>
      </c>
      <c r="J2381" s="38" t="s">
        <v>97</v>
      </c>
      <c r="K2381" s="38" t="s">
        <v>79</v>
      </c>
      <c r="L2381" s="38" t="s">
        <v>80</v>
      </c>
      <c r="M2381" s="32">
        <v>15</v>
      </c>
    </row>
    <row r="2382" spans="1:13" s="32" customFormat="1" ht="15.75" customHeight="1">
      <c r="A2382" s="32">
        <v>2380</v>
      </c>
      <c r="B2382" s="38" t="s">
        <v>8097</v>
      </c>
      <c r="C2382" s="38" t="s">
        <v>8098</v>
      </c>
      <c r="D2382" s="38" t="s">
        <v>94</v>
      </c>
      <c r="E2382" s="32">
        <v>44</v>
      </c>
      <c r="F2382" s="51">
        <v>20554</v>
      </c>
      <c r="G2382" s="71">
        <f t="shared" ca="1" si="37"/>
        <v>64.285416180872659</v>
      </c>
      <c r="H2382" s="38" t="s">
        <v>1068</v>
      </c>
      <c r="I2382" s="38" t="s">
        <v>126</v>
      </c>
      <c r="J2382" s="38" t="s">
        <v>78</v>
      </c>
      <c r="K2382" s="38" t="s">
        <v>79</v>
      </c>
      <c r="L2382" s="38" t="s">
        <v>80</v>
      </c>
      <c r="M2382" s="32">
        <v>15</v>
      </c>
    </row>
    <row r="2383" spans="1:13" s="32" customFormat="1" ht="15.75" customHeight="1">
      <c r="A2383" s="32">
        <v>2381</v>
      </c>
      <c r="B2383" s="38" t="s">
        <v>8099</v>
      </c>
      <c r="C2383" s="38" t="s">
        <v>8100</v>
      </c>
      <c r="D2383" s="38" t="s">
        <v>94</v>
      </c>
      <c r="E2383" s="32">
        <v>91</v>
      </c>
      <c r="F2383" s="51">
        <v>26707</v>
      </c>
      <c r="G2383" s="71">
        <f t="shared" ca="1" si="37"/>
        <v>47.427881934297311</v>
      </c>
      <c r="H2383" s="38" t="s">
        <v>190</v>
      </c>
      <c r="I2383" s="38" t="s">
        <v>321</v>
      </c>
      <c r="J2383" s="38" t="s">
        <v>97</v>
      </c>
      <c r="K2383" s="38" t="s">
        <v>79</v>
      </c>
      <c r="L2383" s="38" t="s">
        <v>80</v>
      </c>
      <c r="M2383" s="32">
        <v>5</v>
      </c>
    </row>
    <row r="2384" spans="1:13" s="32" customFormat="1" ht="15.75" customHeight="1">
      <c r="A2384" s="32">
        <v>2382</v>
      </c>
      <c r="B2384" s="38" t="s">
        <v>8101</v>
      </c>
      <c r="C2384" s="38" t="s">
        <v>8102</v>
      </c>
      <c r="D2384" s="38" t="s">
        <v>74</v>
      </c>
      <c r="E2384" s="32">
        <v>79</v>
      </c>
      <c r="F2384" s="51">
        <v>26119</v>
      </c>
      <c r="G2384" s="71">
        <f t="shared" ca="1" si="37"/>
        <v>49.038840838406898</v>
      </c>
      <c r="H2384" s="38" t="s">
        <v>2323</v>
      </c>
      <c r="I2384" s="38" t="s">
        <v>126</v>
      </c>
      <c r="J2384" s="38" t="s">
        <v>78</v>
      </c>
      <c r="K2384" s="38" t="s">
        <v>79</v>
      </c>
      <c r="L2384" s="38" t="s">
        <v>80</v>
      </c>
      <c r="M2384" s="32">
        <v>4</v>
      </c>
    </row>
    <row r="2385" spans="1:13" s="32" customFormat="1" ht="15.75" customHeight="1">
      <c r="A2385" s="32">
        <v>2383</v>
      </c>
      <c r="B2385" s="38" t="s">
        <v>4502</v>
      </c>
      <c r="C2385" s="38" t="s">
        <v>8103</v>
      </c>
      <c r="D2385" s="38" t="s">
        <v>94</v>
      </c>
      <c r="E2385" s="32">
        <v>34</v>
      </c>
      <c r="F2385" s="51">
        <v>28748</v>
      </c>
      <c r="G2385" s="71">
        <f t="shared" ca="1" si="37"/>
        <v>41.836101112379502</v>
      </c>
      <c r="H2385" s="38" t="s">
        <v>120</v>
      </c>
      <c r="I2385" s="38" t="s">
        <v>96</v>
      </c>
      <c r="J2385" s="38" t="s">
        <v>78</v>
      </c>
      <c r="K2385" s="38" t="s">
        <v>79</v>
      </c>
      <c r="L2385" s="38" t="s">
        <v>89</v>
      </c>
      <c r="M2385" s="32">
        <v>15</v>
      </c>
    </row>
    <row r="2386" spans="1:13" s="32" customFormat="1" ht="15.75" customHeight="1">
      <c r="A2386" s="32">
        <v>2384</v>
      </c>
      <c r="B2386" s="38" t="s">
        <v>3651</v>
      </c>
      <c r="C2386" s="38" t="s">
        <v>8104</v>
      </c>
      <c r="D2386" s="38" t="s">
        <v>74</v>
      </c>
      <c r="E2386" s="32">
        <v>96</v>
      </c>
      <c r="F2386" s="51">
        <v>22478</v>
      </c>
      <c r="G2386" s="71">
        <f t="shared" ca="1" si="37"/>
        <v>59.014183304160326</v>
      </c>
      <c r="H2386" s="38" t="s">
        <v>1448</v>
      </c>
      <c r="I2386" s="38" t="s">
        <v>158</v>
      </c>
      <c r="J2386" s="38" t="s">
        <v>115</v>
      </c>
      <c r="K2386" s="38" t="s">
        <v>79</v>
      </c>
      <c r="L2386" s="38" t="s">
        <v>80</v>
      </c>
      <c r="M2386" s="32">
        <v>6</v>
      </c>
    </row>
    <row r="2387" spans="1:13" s="32" customFormat="1" ht="15.75" customHeight="1">
      <c r="A2387" s="32">
        <v>2385</v>
      </c>
      <c r="B2387" s="38" t="s">
        <v>2203</v>
      </c>
      <c r="C2387" s="38" t="s">
        <v>8105</v>
      </c>
      <c r="D2387" s="38" t="s">
        <v>74</v>
      </c>
      <c r="E2387" s="32">
        <v>70</v>
      </c>
      <c r="F2387" s="51">
        <v>21536</v>
      </c>
      <c r="G2387" s="71">
        <f t="shared" ca="1" si="37"/>
        <v>61.595005221968542</v>
      </c>
      <c r="H2387" s="38" t="s">
        <v>416</v>
      </c>
      <c r="I2387" s="38" t="s">
        <v>158</v>
      </c>
      <c r="J2387" s="38" t="s">
        <v>78</v>
      </c>
      <c r="K2387" s="38" t="s">
        <v>79</v>
      </c>
      <c r="L2387" s="38" t="s">
        <v>89</v>
      </c>
      <c r="M2387" s="32">
        <v>8</v>
      </c>
    </row>
    <row r="2388" spans="1:13" s="32" customFormat="1" ht="15.75" customHeight="1">
      <c r="A2388" s="32">
        <v>2386</v>
      </c>
      <c r="B2388" s="38" t="s">
        <v>7836</v>
      </c>
      <c r="C2388" s="38" t="s">
        <v>8106</v>
      </c>
      <c r="D2388" s="38" t="s">
        <v>94</v>
      </c>
      <c r="E2388" s="32">
        <v>93</v>
      </c>
      <c r="F2388" s="51">
        <v>35617</v>
      </c>
      <c r="G2388" s="71">
        <f t="shared" ca="1" si="37"/>
        <v>23.016923030187719</v>
      </c>
      <c r="H2388" s="38" t="s">
        <v>120</v>
      </c>
      <c r="I2388" s="38" t="s">
        <v>96</v>
      </c>
      <c r="J2388" s="38" t="s">
        <v>78</v>
      </c>
      <c r="K2388" s="38" t="s">
        <v>79</v>
      </c>
      <c r="L2388" s="38" t="s">
        <v>89</v>
      </c>
      <c r="M2388" s="32">
        <v>2</v>
      </c>
    </row>
    <row r="2389" spans="1:13" s="32" customFormat="1" ht="15.75" customHeight="1">
      <c r="A2389" s="32">
        <v>2387</v>
      </c>
      <c r="B2389" s="38" t="s">
        <v>8107</v>
      </c>
      <c r="C2389" s="38" t="s">
        <v>8108</v>
      </c>
      <c r="D2389" s="38" t="s">
        <v>74</v>
      </c>
      <c r="E2389" s="32">
        <v>33</v>
      </c>
      <c r="F2389" s="51">
        <v>28367</v>
      </c>
      <c r="G2389" s="71">
        <f t="shared" ca="1" si="37"/>
        <v>42.87993672881786</v>
      </c>
      <c r="H2389" s="38" t="s">
        <v>223</v>
      </c>
      <c r="I2389" s="38" t="s">
        <v>200</v>
      </c>
      <c r="J2389" s="38" t="s">
        <v>115</v>
      </c>
      <c r="K2389" s="38" t="s">
        <v>79</v>
      </c>
      <c r="L2389" s="38" t="s">
        <v>80</v>
      </c>
      <c r="M2389" s="32">
        <v>9</v>
      </c>
    </row>
    <row r="2390" spans="1:13" s="32" customFormat="1" ht="15.75" customHeight="1">
      <c r="A2390" s="32">
        <v>2388</v>
      </c>
      <c r="B2390" s="38" t="s">
        <v>8109</v>
      </c>
      <c r="C2390" s="38" t="s">
        <v>8110</v>
      </c>
      <c r="D2390" s="38" t="s">
        <v>74</v>
      </c>
      <c r="E2390" s="32">
        <v>84</v>
      </c>
      <c r="F2390" s="51">
        <v>35578</v>
      </c>
      <c r="G2390" s="71">
        <f t="shared" ca="1" si="37"/>
        <v>23.123772345256214</v>
      </c>
      <c r="H2390" s="38" t="s">
        <v>315</v>
      </c>
      <c r="I2390" s="38" t="s">
        <v>96</v>
      </c>
      <c r="J2390" s="38" t="s">
        <v>78</v>
      </c>
      <c r="K2390" s="38" t="s">
        <v>79</v>
      </c>
      <c r="L2390" s="38" t="s">
        <v>89</v>
      </c>
      <c r="M2390" s="32">
        <v>1</v>
      </c>
    </row>
    <row r="2391" spans="1:13" s="32" customFormat="1" ht="15.75" customHeight="1">
      <c r="A2391" s="32">
        <v>2389</v>
      </c>
      <c r="B2391" s="38" t="s">
        <v>6027</v>
      </c>
      <c r="C2391" s="38" t="s">
        <v>8111</v>
      </c>
      <c r="D2391" s="38" t="s">
        <v>74</v>
      </c>
      <c r="E2391" s="32">
        <v>18</v>
      </c>
      <c r="F2391" s="51">
        <v>27026</v>
      </c>
      <c r="G2391" s="71">
        <f t="shared" ca="1" si="37"/>
        <v>46.553909331557584</v>
      </c>
      <c r="H2391" s="38" t="s">
        <v>464</v>
      </c>
      <c r="I2391" s="38" t="s">
        <v>126</v>
      </c>
      <c r="J2391" s="38" t="s">
        <v>115</v>
      </c>
      <c r="K2391" s="38" t="s">
        <v>79</v>
      </c>
      <c r="L2391" s="38" t="s">
        <v>89</v>
      </c>
      <c r="M2391" s="32">
        <v>7</v>
      </c>
    </row>
    <row r="2392" spans="1:13" s="32" customFormat="1" ht="15.75" customHeight="1">
      <c r="A2392" s="32">
        <v>2390</v>
      </c>
      <c r="B2392" s="38" t="s">
        <v>7284</v>
      </c>
      <c r="C2392" s="38" t="s">
        <v>8112</v>
      </c>
      <c r="D2392" s="38" t="s">
        <v>94</v>
      </c>
      <c r="E2392" s="32">
        <v>48</v>
      </c>
      <c r="F2392" s="51">
        <v>23503</v>
      </c>
      <c r="G2392" s="71">
        <f t="shared" ca="1" si="37"/>
        <v>56.205964126078129</v>
      </c>
      <c r="H2392" s="38" t="s">
        <v>1043</v>
      </c>
      <c r="I2392" s="38" t="s">
        <v>88</v>
      </c>
      <c r="J2392" s="38" t="s">
        <v>78</v>
      </c>
      <c r="K2392" s="38" t="s">
        <v>79</v>
      </c>
      <c r="L2392" s="38" t="s">
        <v>89</v>
      </c>
      <c r="M2392" s="32">
        <v>12</v>
      </c>
    </row>
    <row r="2393" spans="1:13" s="32" customFormat="1" ht="15.75" customHeight="1">
      <c r="A2393" s="32">
        <v>2391</v>
      </c>
      <c r="B2393" s="38" t="s">
        <v>8113</v>
      </c>
      <c r="C2393" s="38" t="s">
        <v>8114</v>
      </c>
      <c r="D2393" s="38" t="s">
        <v>94</v>
      </c>
      <c r="E2393" s="32">
        <v>72</v>
      </c>
      <c r="F2393" s="51">
        <v>22393</v>
      </c>
      <c r="G2393" s="71">
        <f t="shared" ca="1" si="37"/>
        <v>59.247060016489087</v>
      </c>
      <c r="H2393" s="38" t="s">
        <v>537</v>
      </c>
      <c r="I2393" s="38" t="s">
        <v>158</v>
      </c>
      <c r="J2393" s="38" t="s">
        <v>78</v>
      </c>
      <c r="K2393" s="38" t="s">
        <v>79</v>
      </c>
      <c r="L2393" s="38" t="s">
        <v>89</v>
      </c>
      <c r="M2393" s="32">
        <v>14</v>
      </c>
    </row>
    <row r="2394" spans="1:13" s="32" customFormat="1" ht="15.75" customHeight="1">
      <c r="A2394" s="32">
        <v>2392</v>
      </c>
      <c r="B2394" s="38" t="s">
        <v>1734</v>
      </c>
      <c r="C2394" s="38" t="s">
        <v>8115</v>
      </c>
      <c r="D2394" s="38" t="s">
        <v>94</v>
      </c>
      <c r="E2394" s="32">
        <v>48</v>
      </c>
      <c r="F2394" s="51">
        <v>36902</v>
      </c>
      <c r="G2394" s="71">
        <f t="shared" ca="1" si="37"/>
        <v>19.49637508498224</v>
      </c>
      <c r="H2394" s="38" t="s">
        <v>347</v>
      </c>
      <c r="I2394" s="38" t="s">
        <v>77</v>
      </c>
      <c r="J2394" s="38" t="s">
        <v>97</v>
      </c>
      <c r="K2394" s="38" t="s">
        <v>79</v>
      </c>
      <c r="L2394" s="38" t="s">
        <v>89</v>
      </c>
      <c r="M2394" s="32">
        <v>2</v>
      </c>
    </row>
    <row r="2395" spans="1:13" s="32" customFormat="1" ht="15.75" customHeight="1">
      <c r="A2395" s="32">
        <v>2393</v>
      </c>
      <c r="B2395" s="38" t="s">
        <v>900</v>
      </c>
      <c r="C2395" s="38" t="s">
        <v>8116</v>
      </c>
      <c r="D2395" s="38" t="s">
        <v>94</v>
      </c>
      <c r="E2395" s="32">
        <v>68</v>
      </c>
      <c r="F2395" s="51">
        <v>29758</v>
      </c>
      <c r="G2395" s="71">
        <f t="shared" ca="1" si="37"/>
        <v>39.06897782470827</v>
      </c>
      <c r="H2395" s="38" t="s">
        <v>1611</v>
      </c>
      <c r="I2395" s="38" t="s">
        <v>158</v>
      </c>
      <c r="J2395" s="38" t="s">
        <v>115</v>
      </c>
      <c r="K2395" s="38" t="s">
        <v>79</v>
      </c>
      <c r="L2395" s="38" t="s">
        <v>80</v>
      </c>
      <c r="M2395" s="32">
        <v>11</v>
      </c>
    </row>
    <row r="2396" spans="1:13" s="32" customFormat="1" ht="15.75" customHeight="1">
      <c r="A2396" s="32">
        <v>2394</v>
      </c>
      <c r="B2396" s="38" t="s">
        <v>8117</v>
      </c>
      <c r="C2396" s="38" t="s">
        <v>4185</v>
      </c>
      <c r="D2396" s="38" t="s">
        <v>94</v>
      </c>
      <c r="E2396" s="32">
        <v>31</v>
      </c>
      <c r="F2396" s="51">
        <v>35015</v>
      </c>
      <c r="G2396" s="71">
        <f t="shared" ca="1" si="37"/>
        <v>24.666238098680871</v>
      </c>
      <c r="H2396" s="38" t="s">
        <v>421</v>
      </c>
      <c r="I2396" s="38" t="s">
        <v>200</v>
      </c>
      <c r="J2396" s="38" t="s">
        <v>78</v>
      </c>
      <c r="K2396" s="38" t="s">
        <v>79</v>
      </c>
      <c r="L2396" s="38" t="s">
        <v>80</v>
      </c>
      <c r="M2396" s="32">
        <v>7</v>
      </c>
    </row>
    <row r="2397" spans="1:13" s="32" customFormat="1" ht="15.75" customHeight="1">
      <c r="A2397" s="32">
        <v>2395</v>
      </c>
      <c r="B2397" s="38" t="s">
        <v>8118</v>
      </c>
      <c r="C2397" s="38" t="s">
        <v>8119</v>
      </c>
      <c r="D2397" s="38" t="s">
        <v>74</v>
      </c>
      <c r="E2397" s="32">
        <v>23</v>
      </c>
      <c r="F2397" s="51">
        <v>24164</v>
      </c>
      <c r="G2397" s="71">
        <f t="shared" ca="1" si="37"/>
        <v>54.395005221968539</v>
      </c>
      <c r="H2397" s="38" t="s">
        <v>398</v>
      </c>
      <c r="I2397" s="38" t="s">
        <v>200</v>
      </c>
      <c r="J2397" s="38" t="s">
        <v>115</v>
      </c>
      <c r="K2397" s="38" t="s">
        <v>79</v>
      </c>
      <c r="L2397" s="38" t="s">
        <v>89</v>
      </c>
      <c r="M2397" s="32">
        <v>16</v>
      </c>
    </row>
    <row r="2398" spans="1:13" s="32" customFormat="1" ht="15.75" customHeight="1">
      <c r="A2398" s="32">
        <v>2396</v>
      </c>
      <c r="B2398" s="38" t="s">
        <v>2246</v>
      </c>
      <c r="C2398" s="38" t="s">
        <v>8120</v>
      </c>
      <c r="D2398" s="38" t="s">
        <v>94</v>
      </c>
      <c r="E2398" s="32">
        <v>40</v>
      </c>
      <c r="F2398" s="51">
        <v>26878</v>
      </c>
      <c r="G2398" s="71">
        <f t="shared" ca="1" si="37"/>
        <v>46.959388783612376</v>
      </c>
      <c r="H2398" s="38" t="s">
        <v>352</v>
      </c>
      <c r="I2398" s="38" t="s">
        <v>126</v>
      </c>
      <c r="J2398" s="38" t="s">
        <v>97</v>
      </c>
      <c r="K2398" s="38" t="s">
        <v>79</v>
      </c>
      <c r="L2398" s="38" t="s">
        <v>80</v>
      </c>
      <c r="M2398" s="32">
        <v>7</v>
      </c>
    </row>
    <row r="2399" spans="1:13" s="32" customFormat="1" ht="15.75" customHeight="1">
      <c r="A2399" s="32">
        <v>2397</v>
      </c>
      <c r="B2399" s="38" t="s">
        <v>8121</v>
      </c>
      <c r="C2399" s="38" t="s">
        <v>8122</v>
      </c>
      <c r="D2399" s="38" t="s">
        <v>74</v>
      </c>
      <c r="E2399" s="32">
        <v>33</v>
      </c>
      <c r="F2399" s="51">
        <v>31208</v>
      </c>
      <c r="G2399" s="71">
        <f t="shared" ca="1" si="37"/>
        <v>35.096375084982242</v>
      </c>
      <c r="H2399" s="38" t="s">
        <v>459</v>
      </c>
      <c r="I2399" s="38" t="s">
        <v>126</v>
      </c>
      <c r="J2399" s="38" t="s">
        <v>97</v>
      </c>
      <c r="K2399" s="38" t="s">
        <v>79</v>
      </c>
      <c r="L2399" s="38" t="s">
        <v>80</v>
      </c>
      <c r="M2399" s="32">
        <v>4</v>
      </c>
    </row>
    <row r="2400" spans="1:13" s="32" customFormat="1" ht="15.75" customHeight="1">
      <c r="A2400" s="32">
        <v>2398</v>
      </c>
      <c r="B2400" s="38" t="s">
        <v>8123</v>
      </c>
      <c r="D2400" s="38" t="s">
        <v>94</v>
      </c>
      <c r="E2400" s="32">
        <v>6</v>
      </c>
      <c r="F2400" s="51">
        <v>36810</v>
      </c>
      <c r="G2400" s="71">
        <f t="shared" ca="1" si="37"/>
        <v>19.74842987950279</v>
      </c>
      <c r="H2400" s="38" t="s">
        <v>5798</v>
      </c>
      <c r="I2400" s="38" t="s">
        <v>96</v>
      </c>
      <c r="J2400" s="38" t="s">
        <v>115</v>
      </c>
      <c r="K2400" s="38" t="s">
        <v>79</v>
      </c>
      <c r="L2400" s="38" t="s">
        <v>80</v>
      </c>
      <c r="M2400" s="32">
        <v>1</v>
      </c>
    </row>
    <row r="2401" spans="1:13" s="32" customFormat="1" ht="15.75" customHeight="1">
      <c r="A2401" s="32">
        <v>2399</v>
      </c>
      <c r="B2401" s="38" t="s">
        <v>879</v>
      </c>
      <c r="C2401" s="38" t="s">
        <v>8124</v>
      </c>
      <c r="D2401" s="38" t="s">
        <v>94</v>
      </c>
      <c r="E2401" s="32">
        <v>20</v>
      </c>
      <c r="F2401" s="51">
        <v>29383</v>
      </c>
      <c r="G2401" s="71">
        <f t="shared" ca="1" si="37"/>
        <v>40.096375084982242</v>
      </c>
      <c r="H2401" s="38" t="s">
        <v>640</v>
      </c>
      <c r="I2401" s="38" t="s">
        <v>77</v>
      </c>
      <c r="J2401" s="38" t="s">
        <v>115</v>
      </c>
      <c r="K2401" s="38" t="s">
        <v>79</v>
      </c>
      <c r="L2401" s="38" t="s">
        <v>80</v>
      </c>
      <c r="M2401" s="32">
        <v>14</v>
      </c>
    </row>
    <row r="2402" spans="1:13" s="32" customFormat="1" ht="15.75" customHeight="1">
      <c r="A2402" s="32">
        <v>2400</v>
      </c>
      <c r="B2402" s="38" t="s">
        <v>5332</v>
      </c>
      <c r="C2402" s="38" t="s">
        <v>8125</v>
      </c>
      <c r="D2402" s="38" t="s">
        <v>74</v>
      </c>
      <c r="E2402" s="32">
        <v>73</v>
      </c>
      <c r="F2402" s="51">
        <v>28549</v>
      </c>
      <c r="G2402" s="71">
        <f t="shared" ca="1" si="37"/>
        <v>42.381306591831553</v>
      </c>
      <c r="H2402" s="38" t="s">
        <v>4191</v>
      </c>
      <c r="I2402" s="38" t="s">
        <v>88</v>
      </c>
      <c r="J2402" s="38" t="s">
        <v>78</v>
      </c>
      <c r="K2402" s="38" t="s">
        <v>79</v>
      </c>
      <c r="L2402" s="38" t="s">
        <v>80</v>
      </c>
      <c r="M2402" s="32">
        <v>22</v>
      </c>
    </row>
    <row r="2403" spans="1:13" s="32" customFormat="1" ht="15.75" customHeight="1">
      <c r="A2403" s="32">
        <v>2401</v>
      </c>
      <c r="B2403" s="38" t="s">
        <v>8126</v>
      </c>
      <c r="C2403" s="38" t="s">
        <v>8127</v>
      </c>
      <c r="D2403" s="38" t="s">
        <v>74</v>
      </c>
      <c r="E2403" s="32">
        <v>7</v>
      </c>
      <c r="F2403" s="51">
        <v>28337</v>
      </c>
      <c r="G2403" s="71">
        <f t="shared" ca="1" si="37"/>
        <v>42.962128509639776</v>
      </c>
      <c r="H2403" s="38" t="s">
        <v>600</v>
      </c>
      <c r="I2403" s="38" t="s">
        <v>200</v>
      </c>
      <c r="J2403" s="38" t="s">
        <v>78</v>
      </c>
      <c r="K2403" s="38" t="s">
        <v>79</v>
      </c>
      <c r="L2403" s="38" t="s">
        <v>80</v>
      </c>
      <c r="M2403" s="32">
        <v>15</v>
      </c>
    </row>
    <row r="2404" spans="1:13" s="32" customFormat="1" ht="15.75" customHeight="1">
      <c r="A2404" s="32">
        <v>2402</v>
      </c>
      <c r="B2404" s="38" t="s">
        <v>6166</v>
      </c>
      <c r="C2404" s="38" t="s">
        <v>5992</v>
      </c>
      <c r="D2404" s="38" t="s">
        <v>94</v>
      </c>
      <c r="E2404" s="32">
        <v>99</v>
      </c>
      <c r="F2404" s="51">
        <v>20978</v>
      </c>
      <c r="G2404" s="71">
        <f t="shared" ca="1" si="37"/>
        <v>63.123772345256214</v>
      </c>
      <c r="H2404" s="38" t="s">
        <v>315</v>
      </c>
      <c r="I2404" s="38" t="s">
        <v>96</v>
      </c>
      <c r="J2404" s="38" t="s">
        <v>78</v>
      </c>
      <c r="K2404" s="38" t="s">
        <v>79</v>
      </c>
      <c r="L2404" s="38" t="s">
        <v>80</v>
      </c>
      <c r="M2404" s="32">
        <v>8</v>
      </c>
    </row>
    <row r="2405" spans="1:13" s="32" customFormat="1" ht="15.75" customHeight="1">
      <c r="A2405" s="32">
        <v>2403</v>
      </c>
      <c r="B2405" s="38" t="s">
        <v>8128</v>
      </c>
      <c r="C2405" s="38" t="s">
        <v>8129</v>
      </c>
      <c r="D2405" s="38" t="s">
        <v>94</v>
      </c>
      <c r="E2405" s="32">
        <v>41</v>
      </c>
      <c r="F2405" s="51">
        <v>28423</v>
      </c>
      <c r="G2405" s="71">
        <f t="shared" ca="1" si="37"/>
        <v>42.726512071283608</v>
      </c>
      <c r="H2405" s="38" t="s">
        <v>1068</v>
      </c>
      <c r="I2405" s="38" t="s">
        <v>96</v>
      </c>
      <c r="J2405" s="38" t="s">
        <v>97</v>
      </c>
      <c r="K2405" s="38" t="s">
        <v>79</v>
      </c>
      <c r="L2405" s="38" t="s">
        <v>89</v>
      </c>
      <c r="M2405" s="32">
        <v>12</v>
      </c>
    </row>
    <row r="2406" spans="1:13" s="32" customFormat="1" ht="15.75" customHeight="1">
      <c r="A2406" s="32">
        <v>2404</v>
      </c>
      <c r="B2406" s="38" t="s">
        <v>8130</v>
      </c>
      <c r="C2406" s="38" t="s">
        <v>8131</v>
      </c>
      <c r="D2406" s="38" t="s">
        <v>74</v>
      </c>
      <c r="E2406" s="32">
        <v>13</v>
      </c>
      <c r="F2406" s="51">
        <v>21989</v>
      </c>
      <c r="G2406" s="71">
        <f t="shared" ca="1" si="37"/>
        <v>60.353909331557581</v>
      </c>
      <c r="H2406" s="38" t="s">
        <v>699</v>
      </c>
      <c r="I2406" s="38" t="s">
        <v>126</v>
      </c>
      <c r="J2406" s="38" t="s">
        <v>78</v>
      </c>
      <c r="K2406" s="38" t="s">
        <v>79</v>
      </c>
      <c r="L2406" s="38" t="s">
        <v>89</v>
      </c>
      <c r="M2406" s="32">
        <v>6</v>
      </c>
    </row>
    <row r="2407" spans="1:13" s="32" customFormat="1" ht="15.75" customHeight="1">
      <c r="A2407" s="32">
        <v>2405</v>
      </c>
      <c r="B2407" s="38" t="s">
        <v>8132</v>
      </c>
      <c r="C2407" s="38" t="s">
        <v>8133</v>
      </c>
      <c r="D2407" s="38" t="s">
        <v>94</v>
      </c>
      <c r="E2407" s="32">
        <v>16</v>
      </c>
      <c r="F2407" s="51">
        <v>21029</v>
      </c>
      <c r="G2407" s="71">
        <f t="shared" ca="1" si="37"/>
        <v>62.984046317858954</v>
      </c>
      <c r="H2407" s="38" t="s">
        <v>546</v>
      </c>
      <c r="I2407" s="38" t="s">
        <v>200</v>
      </c>
      <c r="J2407" s="38" t="s">
        <v>78</v>
      </c>
      <c r="K2407" s="38" t="s">
        <v>79</v>
      </c>
      <c r="L2407" s="38" t="s">
        <v>89</v>
      </c>
      <c r="M2407" s="32">
        <v>18</v>
      </c>
    </row>
    <row r="2408" spans="1:13" s="32" customFormat="1" ht="15.75" customHeight="1">
      <c r="A2408" s="32">
        <v>2406</v>
      </c>
      <c r="B2408" s="38" t="s">
        <v>8134</v>
      </c>
      <c r="C2408" s="38" t="s">
        <v>8135</v>
      </c>
      <c r="D2408" s="38" t="s">
        <v>74</v>
      </c>
      <c r="E2408" s="32">
        <v>34</v>
      </c>
      <c r="F2408" s="51">
        <v>26826</v>
      </c>
      <c r="G2408" s="71">
        <f t="shared" ca="1" si="37"/>
        <v>47.101854537037035</v>
      </c>
      <c r="H2408" s="38" t="s">
        <v>398</v>
      </c>
      <c r="I2408" s="38" t="s">
        <v>200</v>
      </c>
      <c r="J2408" s="38" t="s">
        <v>97</v>
      </c>
      <c r="K2408" s="38" t="s">
        <v>79</v>
      </c>
      <c r="L2408" s="38" t="s">
        <v>80</v>
      </c>
      <c r="M2408" s="32">
        <v>9</v>
      </c>
    </row>
    <row r="2409" spans="1:13" s="32" customFormat="1" ht="15.75" hidden="1" customHeight="1">
      <c r="A2409" s="32">
        <v>2407</v>
      </c>
      <c r="B2409" s="38" t="s">
        <v>8136</v>
      </c>
      <c r="D2409" s="38" t="s">
        <v>94</v>
      </c>
      <c r="E2409" s="32">
        <v>24</v>
      </c>
      <c r="F2409" s="51">
        <v>21639</v>
      </c>
      <c r="G2409" s="59">
        <f t="shared" ca="1" si="37"/>
        <v>61.312813441146623</v>
      </c>
      <c r="I2409" s="38" t="s">
        <v>96</v>
      </c>
      <c r="J2409" s="38" t="s">
        <v>115</v>
      </c>
      <c r="K2409" s="38" t="s">
        <v>79</v>
      </c>
      <c r="L2409" s="38" t="s">
        <v>80</v>
      </c>
      <c r="M2409" s="32">
        <v>6</v>
      </c>
    </row>
    <row r="2410" spans="1:13" s="32" customFormat="1" ht="15.75" customHeight="1">
      <c r="A2410" s="32">
        <v>2408</v>
      </c>
      <c r="B2410" s="38" t="s">
        <v>8137</v>
      </c>
      <c r="D2410" s="38" t="s">
        <v>94</v>
      </c>
      <c r="E2410" s="32">
        <v>38</v>
      </c>
      <c r="F2410" s="51">
        <v>20372</v>
      </c>
      <c r="G2410" s="71">
        <f t="shared" ca="1" si="37"/>
        <v>64.784046317858952</v>
      </c>
      <c r="H2410" s="38" t="s">
        <v>157</v>
      </c>
      <c r="I2410" s="38" t="s">
        <v>158</v>
      </c>
      <c r="J2410" s="38" t="s">
        <v>78</v>
      </c>
      <c r="K2410" s="38" t="s">
        <v>79</v>
      </c>
      <c r="L2410" s="38" t="s">
        <v>89</v>
      </c>
      <c r="M2410" s="32">
        <v>16</v>
      </c>
    </row>
    <row r="2411" spans="1:13" s="32" customFormat="1" ht="15.75" hidden="1" customHeight="1">
      <c r="A2411" s="32">
        <v>2409</v>
      </c>
      <c r="B2411" s="38" t="s">
        <v>1415</v>
      </c>
      <c r="C2411" s="38" t="s">
        <v>7633</v>
      </c>
      <c r="D2411" s="38" t="s">
        <v>94</v>
      </c>
      <c r="E2411" s="32">
        <v>23</v>
      </c>
      <c r="F2411" s="51">
        <v>32702</v>
      </c>
      <c r="G2411" s="59">
        <f t="shared" ca="1" si="37"/>
        <v>31.003224400050733</v>
      </c>
      <c r="I2411" s="38" t="s">
        <v>158</v>
      </c>
      <c r="J2411" s="38" t="s">
        <v>78</v>
      </c>
      <c r="K2411" s="38" t="s">
        <v>79</v>
      </c>
      <c r="L2411" s="38" t="s">
        <v>89</v>
      </c>
      <c r="M2411" s="32">
        <v>12</v>
      </c>
    </row>
    <row r="2412" spans="1:13" s="32" customFormat="1" ht="15.75" customHeight="1">
      <c r="A2412" s="32">
        <v>2410</v>
      </c>
      <c r="B2412" s="38" t="s">
        <v>8138</v>
      </c>
      <c r="C2412" s="38" t="s">
        <v>8139</v>
      </c>
      <c r="D2412" s="38" t="s">
        <v>94</v>
      </c>
      <c r="E2412" s="32">
        <v>75</v>
      </c>
      <c r="F2412" s="51">
        <v>27265</v>
      </c>
      <c r="G2412" s="71">
        <f t="shared" ca="1" si="37"/>
        <v>45.899114811009639</v>
      </c>
      <c r="H2412" s="38" t="s">
        <v>682</v>
      </c>
      <c r="I2412" s="38" t="s">
        <v>77</v>
      </c>
      <c r="J2412" s="38" t="s">
        <v>78</v>
      </c>
      <c r="K2412" s="38" t="s">
        <v>79</v>
      </c>
      <c r="L2412" s="38" t="s">
        <v>80</v>
      </c>
      <c r="M2412" s="32">
        <v>21</v>
      </c>
    </row>
    <row r="2413" spans="1:13" s="32" customFormat="1" ht="15.75" customHeight="1">
      <c r="A2413" s="32">
        <v>2411</v>
      </c>
      <c r="B2413" s="38" t="s">
        <v>8140</v>
      </c>
      <c r="C2413" s="38" t="s">
        <v>8141</v>
      </c>
      <c r="D2413" s="38" t="s">
        <v>74</v>
      </c>
      <c r="E2413" s="32">
        <v>0</v>
      </c>
      <c r="F2413" s="51">
        <v>23524</v>
      </c>
      <c r="G2413" s="71">
        <f t="shared" ca="1" si="37"/>
        <v>56.148429879502785</v>
      </c>
      <c r="H2413" s="38" t="s">
        <v>1068</v>
      </c>
      <c r="I2413" s="38" t="s">
        <v>96</v>
      </c>
      <c r="J2413" s="38" t="s">
        <v>115</v>
      </c>
      <c r="K2413" s="38" t="s">
        <v>79</v>
      </c>
      <c r="L2413" s="38" t="s">
        <v>89</v>
      </c>
      <c r="M2413" s="32">
        <v>13</v>
      </c>
    </row>
    <row r="2414" spans="1:13" s="32" customFormat="1" ht="15.75" customHeight="1">
      <c r="A2414" s="32">
        <v>2412</v>
      </c>
      <c r="B2414" s="38" t="s">
        <v>6528</v>
      </c>
      <c r="C2414" s="38" t="s">
        <v>8142</v>
      </c>
      <c r="D2414" s="38" t="s">
        <v>94</v>
      </c>
      <c r="E2414" s="32">
        <v>77</v>
      </c>
      <c r="F2414" s="51">
        <v>29732</v>
      </c>
      <c r="G2414" s="71">
        <f t="shared" ca="1" si="37"/>
        <v>39.1402107014206</v>
      </c>
      <c r="H2414" s="38" t="s">
        <v>1271</v>
      </c>
      <c r="I2414" s="38" t="s">
        <v>77</v>
      </c>
      <c r="J2414" s="38" t="s">
        <v>97</v>
      </c>
      <c r="K2414" s="38" t="s">
        <v>79</v>
      </c>
      <c r="L2414" s="38" t="s">
        <v>89</v>
      </c>
      <c r="M2414" s="32">
        <v>8</v>
      </c>
    </row>
    <row r="2415" spans="1:13" s="32" customFormat="1" ht="15.75" customHeight="1">
      <c r="A2415" s="32">
        <v>2413</v>
      </c>
      <c r="B2415" s="38" t="s">
        <v>8143</v>
      </c>
      <c r="C2415" s="38" t="s">
        <v>8144</v>
      </c>
      <c r="D2415" s="38" t="s">
        <v>74</v>
      </c>
      <c r="E2415" s="32">
        <v>27</v>
      </c>
      <c r="F2415" s="51">
        <v>15929</v>
      </c>
      <c r="G2415" s="71">
        <f t="shared" ca="1" si="37"/>
        <v>76.956649057584983</v>
      </c>
      <c r="H2415" s="38" t="s">
        <v>147</v>
      </c>
      <c r="I2415" s="38" t="s">
        <v>77</v>
      </c>
      <c r="J2415" s="38" t="s">
        <v>115</v>
      </c>
      <c r="K2415" s="38" t="s">
        <v>79</v>
      </c>
      <c r="L2415" s="38" t="s">
        <v>80</v>
      </c>
      <c r="M2415" s="32">
        <v>17</v>
      </c>
    </row>
    <row r="2416" spans="1:13" s="32" customFormat="1" ht="15.75" hidden="1" customHeight="1">
      <c r="A2416" s="32">
        <v>2414</v>
      </c>
      <c r="B2416" s="38" t="s">
        <v>4117</v>
      </c>
      <c r="C2416" s="38" t="s">
        <v>8145</v>
      </c>
      <c r="D2416" s="38" t="s">
        <v>365</v>
      </c>
      <c r="E2416" s="32">
        <v>18</v>
      </c>
      <c r="G2416" s="59">
        <f t="shared" ca="1" si="37"/>
        <v>120.59774494799593</v>
      </c>
      <c r="H2416" s="38" t="s">
        <v>1611</v>
      </c>
      <c r="I2416" s="38" t="s">
        <v>158</v>
      </c>
      <c r="J2416" s="38" t="s">
        <v>78</v>
      </c>
      <c r="K2416" s="38" t="s">
        <v>79</v>
      </c>
      <c r="L2416" s="38" t="s">
        <v>80</v>
      </c>
    </row>
    <row r="2417" spans="1:13" s="32" customFormat="1" ht="15.75" customHeight="1">
      <c r="A2417" s="32">
        <v>2415</v>
      </c>
      <c r="B2417" s="38" t="s">
        <v>1826</v>
      </c>
      <c r="C2417" s="38" t="s">
        <v>8146</v>
      </c>
      <c r="D2417" s="38" t="s">
        <v>74</v>
      </c>
      <c r="E2417" s="32">
        <v>56</v>
      </c>
      <c r="F2417" s="51">
        <v>28799</v>
      </c>
      <c r="G2417" s="71">
        <f t="shared" ca="1" si="37"/>
        <v>41.696375084982243</v>
      </c>
      <c r="H2417" s="38" t="s">
        <v>3925</v>
      </c>
      <c r="I2417" s="38" t="s">
        <v>77</v>
      </c>
      <c r="J2417" s="38" t="s">
        <v>78</v>
      </c>
      <c r="K2417" s="38" t="s">
        <v>79</v>
      </c>
      <c r="L2417" s="38" t="s">
        <v>89</v>
      </c>
      <c r="M2417" s="32">
        <v>3</v>
      </c>
    </row>
    <row r="2418" spans="1:13" s="32" customFormat="1" ht="15.75" customHeight="1">
      <c r="A2418" s="32">
        <v>2416</v>
      </c>
      <c r="B2418" s="38" t="s">
        <v>8147</v>
      </c>
      <c r="C2418" s="38" t="s">
        <v>3330</v>
      </c>
      <c r="D2418" s="38" t="s">
        <v>74</v>
      </c>
      <c r="E2418" s="32">
        <v>19</v>
      </c>
      <c r="F2418" s="51">
        <v>21913</v>
      </c>
      <c r="G2418" s="71">
        <f t="shared" ca="1" si="37"/>
        <v>60.562128509639777</v>
      </c>
      <c r="H2418" s="38" t="s">
        <v>1453</v>
      </c>
      <c r="I2418" s="38" t="s">
        <v>158</v>
      </c>
      <c r="J2418" s="38" t="s">
        <v>97</v>
      </c>
      <c r="K2418" s="38" t="s">
        <v>79</v>
      </c>
      <c r="L2418" s="38" t="s">
        <v>89</v>
      </c>
      <c r="M2418" s="32">
        <v>16</v>
      </c>
    </row>
    <row r="2419" spans="1:13" s="32" customFormat="1" ht="15.75" customHeight="1">
      <c r="A2419" s="32">
        <v>2417</v>
      </c>
      <c r="B2419" s="38" t="s">
        <v>8148</v>
      </c>
      <c r="C2419" s="38" t="s">
        <v>8149</v>
      </c>
      <c r="D2419" s="38" t="s">
        <v>94</v>
      </c>
      <c r="E2419" s="32">
        <v>27</v>
      </c>
      <c r="F2419" s="51">
        <v>27204</v>
      </c>
      <c r="G2419" s="71">
        <f t="shared" ca="1" si="37"/>
        <v>46.06623809868087</v>
      </c>
      <c r="H2419" s="38" t="s">
        <v>223</v>
      </c>
      <c r="I2419" s="38" t="s">
        <v>200</v>
      </c>
      <c r="J2419" s="38" t="s">
        <v>97</v>
      </c>
      <c r="K2419" s="38" t="s">
        <v>79</v>
      </c>
      <c r="L2419" s="38" t="s">
        <v>89</v>
      </c>
      <c r="M2419" s="32">
        <v>22</v>
      </c>
    </row>
    <row r="2420" spans="1:13" s="32" customFormat="1" ht="15.75" customHeight="1">
      <c r="A2420" s="32">
        <v>2418</v>
      </c>
      <c r="B2420" s="38" t="s">
        <v>8150</v>
      </c>
      <c r="C2420" s="38" t="s">
        <v>8151</v>
      </c>
      <c r="D2420" s="38" t="s">
        <v>94</v>
      </c>
      <c r="E2420" s="32">
        <v>82</v>
      </c>
      <c r="F2420" s="51">
        <v>25663</v>
      </c>
      <c r="G2420" s="71">
        <f t="shared" ca="1" si="37"/>
        <v>50.288155906900052</v>
      </c>
      <c r="H2420" s="38" t="s">
        <v>1879</v>
      </c>
      <c r="I2420" s="38" t="s">
        <v>88</v>
      </c>
      <c r="J2420" s="38" t="s">
        <v>78</v>
      </c>
      <c r="K2420" s="38" t="s">
        <v>79</v>
      </c>
      <c r="L2420" s="38" t="s">
        <v>80</v>
      </c>
      <c r="M2420" s="32">
        <v>13</v>
      </c>
    </row>
    <row r="2421" spans="1:13" s="32" customFormat="1" ht="15.75" customHeight="1">
      <c r="A2421" s="32">
        <v>2419</v>
      </c>
      <c r="B2421" s="38" t="s">
        <v>8152</v>
      </c>
      <c r="C2421" s="38" t="s">
        <v>8153</v>
      </c>
      <c r="D2421" s="38" t="s">
        <v>74</v>
      </c>
      <c r="E2421" s="32">
        <v>96</v>
      </c>
      <c r="F2421" s="51">
        <v>28675</v>
      </c>
      <c r="G2421" s="71">
        <f t="shared" ca="1" si="37"/>
        <v>42.036101112379498</v>
      </c>
      <c r="H2421" s="38" t="s">
        <v>499</v>
      </c>
      <c r="I2421" s="38" t="s">
        <v>88</v>
      </c>
      <c r="J2421" s="38" t="s">
        <v>115</v>
      </c>
      <c r="K2421" s="38" t="s">
        <v>79</v>
      </c>
      <c r="L2421" s="38" t="s">
        <v>89</v>
      </c>
      <c r="M2421" s="32">
        <v>9</v>
      </c>
    </row>
    <row r="2422" spans="1:13" s="32" customFormat="1" ht="15.75" customHeight="1">
      <c r="A2422" s="32">
        <v>2420</v>
      </c>
      <c r="B2422" s="38" t="s">
        <v>8154</v>
      </c>
      <c r="C2422" s="38" t="s">
        <v>8155</v>
      </c>
      <c r="D2422" s="38" t="s">
        <v>94</v>
      </c>
      <c r="E2422" s="32">
        <v>10</v>
      </c>
      <c r="F2422" s="51">
        <v>27998</v>
      </c>
      <c r="G2422" s="71">
        <f t="shared" ca="1" si="37"/>
        <v>43.890895632927446</v>
      </c>
      <c r="H2422" s="38" t="s">
        <v>600</v>
      </c>
      <c r="I2422" s="38" t="s">
        <v>96</v>
      </c>
      <c r="J2422" s="38" t="s">
        <v>115</v>
      </c>
      <c r="K2422" s="38" t="s">
        <v>79</v>
      </c>
      <c r="L2422" s="38" t="s">
        <v>89</v>
      </c>
      <c r="M2422" s="32">
        <v>16</v>
      </c>
    </row>
    <row r="2423" spans="1:13" s="32" customFormat="1" ht="15.75" customHeight="1">
      <c r="A2423" s="32">
        <v>2421</v>
      </c>
      <c r="B2423" s="38" t="s">
        <v>4880</v>
      </c>
      <c r="C2423" s="38" t="s">
        <v>1605</v>
      </c>
      <c r="D2423" s="38" t="s">
        <v>94</v>
      </c>
      <c r="E2423" s="32">
        <v>54</v>
      </c>
      <c r="F2423" s="51">
        <v>19952</v>
      </c>
      <c r="G2423" s="71">
        <f t="shared" ca="1" si="37"/>
        <v>65.934731249365797</v>
      </c>
      <c r="H2423" s="38" t="s">
        <v>445</v>
      </c>
      <c r="I2423" s="38" t="s">
        <v>158</v>
      </c>
      <c r="J2423" s="38" t="s">
        <v>97</v>
      </c>
      <c r="K2423" s="38" t="s">
        <v>79</v>
      </c>
      <c r="L2423" s="38" t="s">
        <v>80</v>
      </c>
      <c r="M2423" s="32">
        <v>13</v>
      </c>
    </row>
    <row r="2424" spans="1:13" s="32" customFormat="1" ht="15.75" customHeight="1">
      <c r="A2424" s="32">
        <v>2422</v>
      </c>
      <c r="B2424" s="38" t="s">
        <v>8156</v>
      </c>
      <c r="C2424" s="38" t="s">
        <v>8157</v>
      </c>
      <c r="D2424" s="38" t="s">
        <v>94</v>
      </c>
      <c r="E2424" s="32">
        <v>96</v>
      </c>
      <c r="F2424" s="51">
        <v>28824</v>
      </c>
      <c r="G2424" s="71">
        <f t="shared" ca="1" si="37"/>
        <v>41.627881934297307</v>
      </c>
      <c r="H2424" s="38" t="s">
        <v>228</v>
      </c>
      <c r="I2424" s="38" t="s">
        <v>114</v>
      </c>
      <c r="J2424" s="38" t="s">
        <v>115</v>
      </c>
      <c r="K2424" s="38" t="s">
        <v>79</v>
      </c>
      <c r="L2424" s="38" t="s">
        <v>89</v>
      </c>
      <c r="M2424" s="32">
        <v>13</v>
      </c>
    </row>
    <row r="2425" spans="1:13" s="32" customFormat="1" ht="15.75" customHeight="1">
      <c r="A2425" s="32">
        <v>2423</v>
      </c>
      <c r="B2425" s="38" t="s">
        <v>5374</v>
      </c>
      <c r="C2425" s="38" t="s">
        <v>8158</v>
      </c>
      <c r="D2425" s="38" t="s">
        <v>74</v>
      </c>
      <c r="E2425" s="32">
        <v>49</v>
      </c>
      <c r="F2425" s="51">
        <v>29637</v>
      </c>
      <c r="G2425" s="71">
        <f t="shared" ca="1" si="37"/>
        <v>39.400484674023339</v>
      </c>
      <c r="H2425" s="38" t="s">
        <v>1141</v>
      </c>
      <c r="I2425" s="38" t="s">
        <v>137</v>
      </c>
      <c r="J2425" s="38" t="s">
        <v>78</v>
      </c>
      <c r="K2425" s="38" t="s">
        <v>79</v>
      </c>
      <c r="L2425" s="38" t="s">
        <v>80</v>
      </c>
      <c r="M2425" s="32">
        <v>20</v>
      </c>
    </row>
    <row r="2426" spans="1:13" s="32" customFormat="1" ht="15.75" hidden="1" customHeight="1">
      <c r="A2426" s="32">
        <v>2424</v>
      </c>
      <c r="B2426" s="38" t="s">
        <v>8159</v>
      </c>
      <c r="C2426" s="38" t="s">
        <v>8160</v>
      </c>
      <c r="D2426" s="38" t="s">
        <v>74</v>
      </c>
      <c r="E2426" s="32">
        <v>17</v>
      </c>
      <c r="F2426" s="51">
        <v>29957</v>
      </c>
      <c r="G2426" s="59">
        <f t="shared" ca="1" si="37"/>
        <v>38.523772345256212</v>
      </c>
      <c r="I2426" s="38" t="s">
        <v>200</v>
      </c>
      <c r="J2426" s="38" t="s">
        <v>97</v>
      </c>
      <c r="K2426" s="38" t="s">
        <v>79</v>
      </c>
      <c r="L2426" s="38" t="s">
        <v>80</v>
      </c>
      <c r="M2426" s="32">
        <v>15</v>
      </c>
    </row>
    <row r="2427" spans="1:13" s="32" customFormat="1" ht="15.75" customHeight="1">
      <c r="A2427" s="32">
        <v>2425</v>
      </c>
      <c r="B2427" s="38" t="s">
        <v>8161</v>
      </c>
      <c r="C2427" s="38" t="s">
        <v>8162</v>
      </c>
      <c r="D2427" s="38" t="s">
        <v>74</v>
      </c>
      <c r="E2427" s="32">
        <v>32</v>
      </c>
      <c r="F2427" s="51">
        <v>27838</v>
      </c>
      <c r="G2427" s="71">
        <f t="shared" ca="1" si="37"/>
        <v>44.329251797311009</v>
      </c>
      <c r="H2427" s="38" t="s">
        <v>861</v>
      </c>
      <c r="I2427" s="38" t="s">
        <v>200</v>
      </c>
      <c r="J2427" s="38" t="s">
        <v>78</v>
      </c>
      <c r="K2427" s="38" t="s">
        <v>79</v>
      </c>
      <c r="L2427" s="38" t="s">
        <v>80</v>
      </c>
      <c r="M2427" s="32">
        <v>11</v>
      </c>
    </row>
    <row r="2428" spans="1:13" s="32" customFormat="1" ht="15.75" hidden="1" customHeight="1">
      <c r="A2428" s="32">
        <v>2426</v>
      </c>
      <c r="B2428" s="38" t="s">
        <v>428</v>
      </c>
      <c r="C2428" s="38" t="s">
        <v>8163</v>
      </c>
      <c r="D2428" s="38" t="s">
        <v>365</v>
      </c>
      <c r="E2428" s="32">
        <v>64</v>
      </c>
      <c r="G2428" s="59">
        <f t="shared" ca="1" si="37"/>
        <v>120.59774494799593</v>
      </c>
      <c r="I2428" s="38" t="s">
        <v>137</v>
      </c>
      <c r="J2428" s="38" t="s">
        <v>97</v>
      </c>
      <c r="K2428" s="38" t="s">
        <v>79</v>
      </c>
      <c r="L2428" s="38" t="s">
        <v>80</v>
      </c>
    </row>
    <row r="2429" spans="1:13" s="32" customFormat="1" ht="15.75" customHeight="1">
      <c r="A2429" s="32">
        <v>2427</v>
      </c>
      <c r="B2429" s="38" t="s">
        <v>8164</v>
      </c>
      <c r="C2429" s="38" t="s">
        <v>8165</v>
      </c>
      <c r="D2429" s="38" t="s">
        <v>94</v>
      </c>
      <c r="E2429" s="32">
        <v>20</v>
      </c>
      <c r="F2429" s="51">
        <v>36083</v>
      </c>
      <c r="G2429" s="71">
        <f t="shared" ca="1" si="37"/>
        <v>21.740210701420597</v>
      </c>
      <c r="H2429" s="38" t="s">
        <v>847</v>
      </c>
      <c r="I2429" s="38" t="s">
        <v>200</v>
      </c>
      <c r="J2429" s="38" t="s">
        <v>115</v>
      </c>
      <c r="K2429" s="38" t="s">
        <v>79</v>
      </c>
      <c r="L2429" s="38" t="s">
        <v>80</v>
      </c>
      <c r="M2429" s="32">
        <v>2</v>
      </c>
    </row>
    <row r="2430" spans="1:13" s="32" customFormat="1" ht="15.75" customHeight="1">
      <c r="A2430" s="32">
        <v>2428</v>
      </c>
      <c r="B2430" s="38" t="s">
        <v>8166</v>
      </c>
      <c r="C2430" s="38" t="s">
        <v>8167</v>
      </c>
      <c r="D2430" s="38" t="s">
        <v>74</v>
      </c>
      <c r="E2430" s="32">
        <v>74</v>
      </c>
      <c r="F2430" s="51">
        <v>25045</v>
      </c>
      <c r="G2430" s="71">
        <f t="shared" ca="1" si="37"/>
        <v>51.981306591831554</v>
      </c>
      <c r="H2430" s="38" t="s">
        <v>1728</v>
      </c>
      <c r="I2430" s="38" t="s">
        <v>200</v>
      </c>
      <c r="J2430" s="38" t="s">
        <v>78</v>
      </c>
      <c r="K2430" s="38" t="s">
        <v>79</v>
      </c>
      <c r="L2430" s="38" t="s">
        <v>80</v>
      </c>
      <c r="M2430" s="32">
        <v>9</v>
      </c>
    </row>
    <row r="2431" spans="1:13" s="32" customFormat="1" ht="15.75" customHeight="1">
      <c r="A2431" s="32">
        <v>2429</v>
      </c>
      <c r="B2431" s="38" t="s">
        <v>2956</v>
      </c>
      <c r="C2431" s="38" t="s">
        <v>8168</v>
      </c>
      <c r="D2431" s="38" t="s">
        <v>94</v>
      </c>
      <c r="E2431" s="32">
        <v>54</v>
      </c>
      <c r="F2431" s="51">
        <v>29536</v>
      </c>
      <c r="G2431" s="71">
        <f t="shared" ca="1" si="37"/>
        <v>39.677197002790457</v>
      </c>
      <c r="H2431" s="38" t="s">
        <v>426</v>
      </c>
      <c r="I2431" s="38" t="s">
        <v>77</v>
      </c>
      <c r="J2431" s="38" t="s">
        <v>78</v>
      </c>
      <c r="K2431" s="38" t="s">
        <v>79</v>
      </c>
      <c r="L2431" s="38" t="s">
        <v>80</v>
      </c>
      <c r="M2431" s="32">
        <v>3</v>
      </c>
    </row>
    <row r="2432" spans="1:13" s="32" customFormat="1" ht="15.75" customHeight="1">
      <c r="A2432" s="32">
        <v>2430</v>
      </c>
      <c r="B2432" s="38" t="s">
        <v>8169</v>
      </c>
      <c r="C2432" s="38" t="s">
        <v>8170</v>
      </c>
      <c r="D2432" s="38" t="s">
        <v>74</v>
      </c>
      <c r="E2432" s="32">
        <v>38</v>
      </c>
      <c r="F2432" s="51">
        <v>25087</v>
      </c>
      <c r="G2432" s="71">
        <f t="shared" ca="1" si="37"/>
        <v>51.866238098680874</v>
      </c>
      <c r="H2432" s="38" t="s">
        <v>199</v>
      </c>
      <c r="I2432" s="38" t="s">
        <v>200</v>
      </c>
      <c r="J2432" s="38" t="s">
        <v>78</v>
      </c>
      <c r="K2432" s="38" t="s">
        <v>79</v>
      </c>
      <c r="L2432" s="38" t="s">
        <v>89</v>
      </c>
      <c r="M2432" s="32">
        <v>5</v>
      </c>
    </row>
    <row r="2433" spans="1:13" s="32" customFormat="1" ht="15.75" customHeight="1">
      <c r="A2433" s="32">
        <v>2431</v>
      </c>
      <c r="B2433" s="38" t="s">
        <v>8171</v>
      </c>
      <c r="C2433" s="38" t="s">
        <v>8172</v>
      </c>
      <c r="D2433" s="38" t="s">
        <v>74</v>
      </c>
      <c r="E2433" s="32">
        <v>15</v>
      </c>
      <c r="F2433" s="51">
        <v>36518</v>
      </c>
      <c r="G2433" s="71">
        <f t="shared" ca="1" si="37"/>
        <v>20.548429879502788</v>
      </c>
      <c r="H2433" s="38" t="s">
        <v>95</v>
      </c>
      <c r="I2433" s="38" t="s">
        <v>96</v>
      </c>
      <c r="J2433" s="38" t="s">
        <v>78</v>
      </c>
      <c r="K2433" s="38" t="s">
        <v>79</v>
      </c>
      <c r="L2433" s="38" t="s">
        <v>80</v>
      </c>
      <c r="M2433" s="32">
        <v>2</v>
      </c>
    </row>
    <row r="2434" spans="1:13" s="32" customFormat="1" ht="15.75" customHeight="1">
      <c r="A2434" s="32">
        <v>2432</v>
      </c>
      <c r="B2434" s="38" t="s">
        <v>4393</v>
      </c>
      <c r="C2434" s="38" t="s">
        <v>8173</v>
      </c>
      <c r="D2434" s="38" t="s">
        <v>94</v>
      </c>
      <c r="E2434" s="32">
        <v>67</v>
      </c>
      <c r="F2434" s="51">
        <v>29638</v>
      </c>
      <c r="G2434" s="71">
        <f t="shared" ca="1" si="37"/>
        <v>39.397744947995939</v>
      </c>
      <c r="H2434" s="38" t="s">
        <v>1208</v>
      </c>
      <c r="I2434" s="38" t="s">
        <v>77</v>
      </c>
      <c r="J2434" s="38" t="s">
        <v>97</v>
      </c>
      <c r="K2434" s="38" t="s">
        <v>79</v>
      </c>
      <c r="L2434" s="38" t="s">
        <v>80</v>
      </c>
      <c r="M2434" s="32">
        <v>5</v>
      </c>
    </row>
    <row r="2435" spans="1:13" s="32" customFormat="1" ht="15.75" customHeight="1">
      <c r="A2435" s="32">
        <v>2433</v>
      </c>
      <c r="B2435" s="38" t="s">
        <v>8174</v>
      </c>
      <c r="C2435" s="38" t="s">
        <v>6797</v>
      </c>
      <c r="D2435" s="38" t="s">
        <v>74</v>
      </c>
      <c r="E2435" s="32">
        <v>38</v>
      </c>
      <c r="F2435" s="51">
        <v>27960</v>
      </c>
      <c r="G2435" s="71">
        <f t="shared" ca="1" si="37"/>
        <v>43.99500522196854</v>
      </c>
      <c r="H2435" s="38" t="s">
        <v>537</v>
      </c>
      <c r="I2435" s="38" t="s">
        <v>200</v>
      </c>
      <c r="J2435" s="38" t="s">
        <v>115</v>
      </c>
      <c r="K2435" s="38" t="s">
        <v>79</v>
      </c>
      <c r="L2435" s="38" t="s">
        <v>80</v>
      </c>
      <c r="M2435" s="32">
        <v>8</v>
      </c>
    </row>
    <row r="2436" spans="1:13" s="32" customFormat="1" ht="15.75" customHeight="1">
      <c r="A2436" s="32">
        <v>2434</v>
      </c>
      <c r="B2436" s="38" t="s">
        <v>5374</v>
      </c>
      <c r="C2436" s="38" t="s">
        <v>8175</v>
      </c>
      <c r="D2436" s="38" t="s">
        <v>74</v>
      </c>
      <c r="E2436" s="32">
        <v>40</v>
      </c>
      <c r="F2436" s="51">
        <v>20776</v>
      </c>
      <c r="G2436" s="71">
        <f t="shared" ref="G2436:G2499" ca="1" si="38">(NOW()-F2436)/365</f>
        <v>63.677197002790457</v>
      </c>
      <c r="H2436" s="38" t="s">
        <v>147</v>
      </c>
      <c r="I2436" s="38" t="s">
        <v>200</v>
      </c>
      <c r="J2436" s="38" t="s">
        <v>97</v>
      </c>
      <c r="K2436" s="38" t="s">
        <v>79</v>
      </c>
      <c r="L2436" s="38" t="s">
        <v>89</v>
      </c>
      <c r="M2436" s="32">
        <v>18</v>
      </c>
    </row>
    <row r="2437" spans="1:13" s="32" customFormat="1" ht="15.75" customHeight="1">
      <c r="A2437" s="32">
        <v>2435</v>
      </c>
      <c r="B2437" s="38" t="s">
        <v>2774</v>
      </c>
      <c r="C2437" s="38" t="s">
        <v>8176</v>
      </c>
      <c r="D2437" s="38" t="s">
        <v>94</v>
      </c>
      <c r="E2437" s="32">
        <v>69</v>
      </c>
      <c r="F2437" s="51">
        <v>22505</v>
      </c>
      <c r="G2437" s="71">
        <f t="shared" ca="1" si="38"/>
        <v>58.940210701420597</v>
      </c>
      <c r="H2437" s="38" t="s">
        <v>785</v>
      </c>
      <c r="I2437" s="38" t="s">
        <v>77</v>
      </c>
      <c r="J2437" s="38" t="s">
        <v>78</v>
      </c>
      <c r="K2437" s="38" t="s">
        <v>79</v>
      </c>
      <c r="L2437" s="38" t="s">
        <v>89</v>
      </c>
      <c r="M2437" s="32">
        <v>14</v>
      </c>
    </row>
    <row r="2438" spans="1:13" s="32" customFormat="1" ht="15.75" customHeight="1">
      <c r="A2438" s="32">
        <v>2436</v>
      </c>
      <c r="B2438" s="38" t="s">
        <v>8177</v>
      </c>
      <c r="C2438" s="38" t="s">
        <v>8178</v>
      </c>
      <c r="D2438" s="38" t="s">
        <v>74</v>
      </c>
      <c r="E2438" s="32">
        <v>37</v>
      </c>
      <c r="F2438" s="51">
        <v>31492</v>
      </c>
      <c r="G2438" s="71">
        <f t="shared" ca="1" si="38"/>
        <v>34.318292893201416</v>
      </c>
      <c r="H2438" s="38" t="s">
        <v>861</v>
      </c>
      <c r="I2438" s="38" t="s">
        <v>137</v>
      </c>
      <c r="J2438" s="38" t="s">
        <v>78</v>
      </c>
      <c r="K2438" s="38" t="s">
        <v>79</v>
      </c>
      <c r="L2438" s="38" t="s">
        <v>89</v>
      </c>
      <c r="M2438" s="32">
        <v>4</v>
      </c>
    </row>
    <row r="2439" spans="1:13" s="32" customFormat="1" ht="15.75" customHeight="1">
      <c r="A2439" s="32">
        <v>2437</v>
      </c>
      <c r="B2439" s="38" t="s">
        <v>3194</v>
      </c>
      <c r="C2439" s="38" t="s">
        <v>8179</v>
      </c>
      <c r="D2439" s="38" t="s">
        <v>94</v>
      </c>
      <c r="E2439" s="32">
        <v>90</v>
      </c>
      <c r="F2439" s="51">
        <v>28246</v>
      </c>
      <c r="G2439" s="71">
        <f t="shared" ca="1" si="38"/>
        <v>43.211443578132929</v>
      </c>
      <c r="H2439" s="38" t="s">
        <v>559</v>
      </c>
      <c r="I2439" s="38" t="s">
        <v>96</v>
      </c>
      <c r="J2439" s="38" t="s">
        <v>78</v>
      </c>
      <c r="K2439" s="38" t="s">
        <v>79</v>
      </c>
      <c r="L2439" s="38" t="s">
        <v>80</v>
      </c>
      <c r="M2439" s="32">
        <v>18</v>
      </c>
    </row>
    <row r="2440" spans="1:13" s="32" customFormat="1" ht="15.75" customHeight="1">
      <c r="A2440" s="32">
        <v>2438</v>
      </c>
      <c r="B2440" s="38" t="s">
        <v>8180</v>
      </c>
      <c r="C2440" s="38" t="s">
        <v>8181</v>
      </c>
      <c r="D2440" s="38" t="s">
        <v>94</v>
      </c>
      <c r="E2440" s="32">
        <v>76</v>
      </c>
      <c r="F2440" s="51">
        <v>30345</v>
      </c>
      <c r="G2440" s="71">
        <f t="shared" ca="1" si="38"/>
        <v>37.460758646626076</v>
      </c>
      <c r="H2440" s="38" t="s">
        <v>131</v>
      </c>
      <c r="I2440" s="38" t="s">
        <v>77</v>
      </c>
      <c r="J2440" s="38" t="s">
        <v>78</v>
      </c>
      <c r="K2440" s="38" t="s">
        <v>79</v>
      </c>
      <c r="L2440" s="38" t="s">
        <v>80</v>
      </c>
      <c r="M2440" s="32">
        <v>4</v>
      </c>
    </row>
    <row r="2441" spans="1:13" s="32" customFormat="1" ht="15.75" hidden="1" customHeight="1">
      <c r="A2441" s="32">
        <v>2439</v>
      </c>
      <c r="B2441" s="38" t="s">
        <v>8182</v>
      </c>
      <c r="C2441" s="38" t="s">
        <v>8183</v>
      </c>
      <c r="D2441" s="38" t="s">
        <v>94</v>
      </c>
      <c r="E2441" s="32">
        <v>44</v>
      </c>
      <c r="F2441" s="51">
        <v>24747</v>
      </c>
      <c r="G2441" s="59">
        <f t="shared" ca="1" si="38"/>
        <v>52.797744947995938</v>
      </c>
      <c r="I2441" s="38" t="s">
        <v>77</v>
      </c>
      <c r="J2441" s="38" t="s">
        <v>97</v>
      </c>
      <c r="K2441" s="38" t="s">
        <v>79</v>
      </c>
      <c r="L2441" s="38" t="s">
        <v>89</v>
      </c>
      <c r="M2441" s="32">
        <v>15</v>
      </c>
    </row>
    <row r="2442" spans="1:13" s="32" customFormat="1" ht="15.75" customHeight="1">
      <c r="A2442" s="32">
        <v>2440</v>
      </c>
      <c r="B2442" s="38" t="s">
        <v>8184</v>
      </c>
      <c r="C2442" s="38" t="s">
        <v>8185</v>
      </c>
      <c r="D2442" s="38" t="s">
        <v>94</v>
      </c>
      <c r="E2442" s="32">
        <v>17</v>
      </c>
      <c r="F2442" s="51">
        <v>21814</v>
      </c>
      <c r="G2442" s="71">
        <f t="shared" ca="1" si="38"/>
        <v>60.833361386352102</v>
      </c>
      <c r="H2442" s="38" t="s">
        <v>218</v>
      </c>
      <c r="I2442" s="38" t="s">
        <v>77</v>
      </c>
      <c r="J2442" s="38" t="s">
        <v>97</v>
      </c>
      <c r="K2442" s="38" t="s">
        <v>79</v>
      </c>
      <c r="L2442" s="38" t="s">
        <v>89</v>
      </c>
      <c r="M2442" s="32">
        <v>8</v>
      </c>
    </row>
    <row r="2443" spans="1:13" s="32" customFormat="1" ht="15.75" hidden="1" customHeight="1">
      <c r="A2443" s="32">
        <v>2441</v>
      </c>
      <c r="B2443" s="38" t="s">
        <v>8186</v>
      </c>
      <c r="C2443" s="38" t="s">
        <v>8187</v>
      </c>
      <c r="D2443" s="38" t="s">
        <v>94</v>
      </c>
      <c r="E2443" s="32">
        <v>52</v>
      </c>
      <c r="F2443" s="51">
        <v>21638</v>
      </c>
      <c r="G2443" s="59">
        <f t="shared" ca="1" si="38"/>
        <v>61.315553167174023</v>
      </c>
      <c r="I2443" s="38" t="s">
        <v>88</v>
      </c>
      <c r="J2443" s="38" t="s">
        <v>115</v>
      </c>
      <c r="K2443" s="38" t="s">
        <v>79</v>
      </c>
      <c r="L2443" s="38" t="s">
        <v>80</v>
      </c>
      <c r="M2443" s="32">
        <v>5</v>
      </c>
    </row>
    <row r="2444" spans="1:13" s="32" customFormat="1" ht="15.75" customHeight="1">
      <c r="A2444" s="32">
        <v>2442</v>
      </c>
      <c r="B2444" s="38" t="s">
        <v>8188</v>
      </c>
      <c r="C2444" s="38" t="s">
        <v>8189</v>
      </c>
      <c r="D2444" s="38" t="s">
        <v>74</v>
      </c>
      <c r="E2444" s="32">
        <v>8</v>
      </c>
      <c r="F2444" s="51">
        <v>21106</v>
      </c>
      <c r="G2444" s="71">
        <f t="shared" ca="1" si="38"/>
        <v>62.773087413749366</v>
      </c>
      <c r="H2444" s="38" t="s">
        <v>333</v>
      </c>
      <c r="I2444" s="38" t="s">
        <v>158</v>
      </c>
      <c r="J2444" s="38" t="s">
        <v>97</v>
      </c>
      <c r="K2444" s="38" t="s">
        <v>79</v>
      </c>
      <c r="L2444" s="38" t="s">
        <v>80</v>
      </c>
      <c r="M2444" s="32">
        <v>17</v>
      </c>
    </row>
    <row r="2445" spans="1:13" s="32" customFormat="1" ht="15.75" customHeight="1">
      <c r="A2445" s="32">
        <v>2443</v>
      </c>
      <c r="B2445" s="38" t="s">
        <v>6899</v>
      </c>
      <c r="C2445" s="38" t="s">
        <v>8190</v>
      </c>
      <c r="D2445" s="38" t="s">
        <v>74</v>
      </c>
      <c r="E2445" s="32">
        <v>30</v>
      </c>
      <c r="F2445" s="51">
        <v>32917</v>
      </c>
      <c r="G2445" s="71">
        <f t="shared" ca="1" si="38"/>
        <v>30.414183304160321</v>
      </c>
      <c r="H2445" s="38" t="s">
        <v>911</v>
      </c>
      <c r="I2445" s="38" t="s">
        <v>88</v>
      </c>
      <c r="J2445" s="38" t="s">
        <v>115</v>
      </c>
      <c r="K2445" s="38" t="s">
        <v>79</v>
      </c>
      <c r="L2445" s="38" t="s">
        <v>89</v>
      </c>
      <c r="M2445" s="32">
        <v>20</v>
      </c>
    </row>
    <row r="2446" spans="1:13" s="32" customFormat="1" ht="15.75" customHeight="1">
      <c r="A2446" s="32">
        <v>2444</v>
      </c>
      <c r="B2446" s="38" t="s">
        <v>8191</v>
      </c>
      <c r="C2446" s="38" t="s">
        <v>8192</v>
      </c>
      <c r="D2446" s="38" t="s">
        <v>74</v>
      </c>
      <c r="E2446" s="32">
        <v>22</v>
      </c>
      <c r="F2446" s="51">
        <v>28258</v>
      </c>
      <c r="G2446" s="71">
        <f t="shared" ca="1" si="38"/>
        <v>43.178566865804157</v>
      </c>
      <c r="H2446" s="38" t="s">
        <v>172</v>
      </c>
      <c r="I2446" s="38" t="s">
        <v>77</v>
      </c>
      <c r="J2446" s="38" t="s">
        <v>115</v>
      </c>
      <c r="K2446" s="38" t="s">
        <v>79</v>
      </c>
      <c r="L2446" s="38" t="s">
        <v>89</v>
      </c>
      <c r="M2446" s="32">
        <v>11</v>
      </c>
    </row>
    <row r="2447" spans="1:13" s="32" customFormat="1" ht="15.75" customHeight="1">
      <c r="A2447" s="32">
        <v>2445</v>
      </c>
      <c r="B2447" s="38" t="s">
        <v>8193</v>
      </c>
      <c r="C2447" s="38" t="s">
        <v>8194</v>
      </c>
      <c r="D2447" s="38" t="s">
        <v>74</v>
      </c>
      <c r="E2447" s="32">
        <v>46</v>
      </c>
      <c r="F2447" s="51">
        <v>27830</v>
      </c>
      <c r="G2447" s="71">
        <f t="shared" ca="1" si="38"/>
        <v>44.351169605530188</v>
      </c>
      <c r="H2447" s="38" t="s">
        <v>204</v>
      </c>
      <c r="I2447" s="38" t="s">
        <v>126</v>
      </c>
      <c r="J2447" s="38" t="s">
        <v>97</v>
      </c>
      <c r="K2447" s="38" t="s">
        <v>79</v>
      </c>
      <c r="L2447" s="38" t="s">
        <v>89</v>
      </c>
      <c r="M2447" s="32">
        <v>18</v>
      </c>
    </row>
    <row r="2448" spans="1:13" s="32" customFormat="1" ht="15.75" hidden="1" customHeight="1">
      <c r="A2448" s="32">
        <v>2446</v>
      </c>
      <c r="B2448" s="38" t="s">
        <v>8195</v>
      </c>
      <c r="C2448" s="38" t="s">
        <v>8196</v>
      </c>
      <c r="D2448" s="38" t="s">
        <v>74</v>
      </c>
      <c r="E2448" s="32">
        <v>33</v>
      </c>
      <c r="F2448" s="51">
        <v>20705</v>
      </c>
      <c r="G2448" s="59">
        <f t="shared" ca="1" si="38"/>
        <v>63.871717550735667</v>
      </c>
      <c r="I2448" s="38" t="s">
        <v>126</v>
      </c>
      <c r="J2448" s="38" t="s">
        <v>97</v>
      </c>
      <c r="K2448" s="38" t="s">
        <v>79</v>
      </c>
      <c r="L2448" s="38" t="s">
        <v>89</v>
      </c>
      <c r="M2448" s="32">
        <v>17</v>
      </c>
    </row>
    <row r="2449" spans="1:13" s="32" customFormat="1" ht="15.75" customHeight="1">
      <c r="A2449" s="32">
        <v>2447</v>
      </c>
      <c r="B2449" s="38" t="s">
        <v>8197</v>
      </c>
      <c r="C2449" s="38" t="s">
        <v>8198</v>
      </c>
      <c r="D2449" s="38" t="s">
        <v>74</v>
      </c>
      <c r="E2449" s="32">
        <v>55</v>
      </c>
      <c r="F2449" s="51">
        <v>35436</v>
      </c>
      <c r="G2449" s="71">
        <f t="shared" ca="1" si="38"/>
        <v>23.512813441146623</v>
      </c>
      <c r="H2449" s="38" t="s">
        <v>1937</v>
      </c>
      <c r="I2449" s="38" t="s">
        <v>200</v>
      </c>
      <c r="J2449" s="38" t="s">
        <v>97</v>
      </c>
      <c r="K2449" s="38" t="s">
        <v>79</v>
      </c>
      <c r="L2449" s="38" t="s">
        <v>80</v>
      </c>
      <c r="M2449" s="32">
        <v>2</v>
      </c>
    </row>
    <row r="2450" spans="1:13" s="32" customFormat="1" ht="15.75" customHeight="1">
      <c r="A2450" s="32">
        <v>2448</v>
      </c>
      <c r="B2450" s="38" t="s">
        <v>8199</v>
      </c>
      <c r="C2450" s="38" t="s">
        <v>8200</v>
      </c>
      <c r="D2450" s="38" t="s">
        <v>94</v>
      </c>
      <c r="E2450" s="32">
        <v>5</v>
      </c>
      <c r="F2450" s="51">
        <v>33956</v>
      </c>
      <c r="G2450" s="71">
        <f t="shared" ca="1" si="38"/>
        <v>27.56760796169457</v>
      </c>
      <c r="H2450" s="38" t="s">
        <v>546</v>
      </c>
      <c r="I2450" s="38" t="s">
        <v>88</v>
      </c>
      <c r="J2450" s="38" t="s">
        <v>115</v>
      </c>
      <c r="K2450" s="38" t="s">
        <v>79</v>
      </c>
      <c r="L2450" s="38" t="s">
        <v>89</v>
      </c>
      <c r="M2450" s="32">
        <v>10</v>
      </c>
    </row>
    <row r="2451" spans="1:13" s="32" customFormat="1" ht="15.75" customHeight="1">
      <c r="A2451" s="32">
        <v>2449</v>
      </c>
      <c r="B2451" s="38" t="s">
        <v>8201</v>
      </c>
      <c r="C2451" s="38" t="s">
        <v>8202</v>
      </c>
      <c r="D2451" s="38" t="s">
        <v>74</v>
      </c>
      <c r="E2451" s="32">
        <v>54</v>
      </c>
      <c r="F2451" s="51">
        <v>30103</v>
      </c>
      <c r="G2451" s="71">
        <f t="shared" ca="1" si="38"/>
        <v>38.123772345256214</v>
      </c>
      <c r="H2451" s="38" t="s">
        <v>1937</v>
      </c>
      <c r="I2451" s="38" t="s">
        <v>200</v>
      </c>
      <c r="J2451" s="38" t="s">
        <v>97</v>
      </c>
      <c r="K2451" s="38" t="s">
        <v>79</v>
      </c>
      <c r="L2451" s="38" t="s">
        <v>89</v>
      </c>
      <c r="M2451" s="32">
        <v>8</v>
      </c>
    </row>
    <row r="2452" spans="1:13" s="32" customFormat="1" ht="15.75" customHeight="1">
      <c r="A2452" s="32">
        <v>2450</v>
      </c>
      <c r="B2452" s="38" t="s">
        <v>5556</v>
      </c>
      <c r="C2452" s="38" t="s">
        <v>8203</v>
      </c>
      <c r="D2452" s="38" t="s">
        <v>74</v>
      </c>
      <c r="E2452" s="32">
        <v>64</v>
      </c>
      <c r="F2452" s="51">
        <v>27201</v>
      </c>
      <c r="G2452" s="71">
        <f t="shared" ca="1" si="38"/>
        <v>46.074457276763063</v>
      </c>
      <c r="H2452" s="38" t="s">
        <v>87</v>
      </c>
      <c r="I2452" s="38" t="s">
        <v>126</v>
      </c>
      <c r="J2452" s="38" t="s">
        <v>97</v>
      </c>
      <c r="K2452" s="38" t="s">
        <v>79</v>
      </c>
      <c r="L2452" s="38" t="s">
        <v>80</v>
      </c>
      <c r="M2452" s="32">
        <v>7</v>
      </c>
    </row>
    <row r="2453" spans="1:13" s="32" customFormat="1" ht="15.75" customHeight="1">
      <c r="A2453" s="32">
        <v>2451</v>
      </c>
      <c r="B2453" s="38" t="s">
        <v>8204</v>
      </c>
      <c r="C2453" s="38" t="s">
        <v>8205</v>
      </c>
      <c r="D2453" s="38" t="s">
        <v>74</v>
      </c>
      <c r="E2453" s="32">
        <v>33</v>
      </c>
      <c r="F2453" s="51">
        <v>26732</v>
      </c>
      <c r="G2453" s="71">
        <f t="shared" ca="1" si="38"/>
        <v>47.359388783612381</v>
      </c>
      <c r="H2453" s="38" t="s">
        <v>469</v>
      </c>
      <c r="I2453" s="38" t="s">
        <v>321</v>
      </c>
      <c r="J2453" s="38" t="s">
        <v>97</v>
      </c>
      <c r="K2453" s="38" t="s">
        <v>79</v>
      </c>
      <c r="L2453" s="38" t="s">
        <v>80</v>
      </c>
      <c r="M2453" s="32">
        <v>18</v>
      </c>
    </row>
    <row r="2454" spans="1:13" s="32" customFormat="1" ht="15.75" customHeight="1">
      <c r="A2454" s="32">
        <v>2452</v>
      </c>
      <c r="B2454" s="38" t="s">
        <v>8206</v>
      </c>
      <c r="C2454" s="38" t="s">
        <v>8207</v>
      </c>
      <c r="D2454" s="38" t="s">
        <v>94</v>
      </c>
      <c r="E2454" s="32">
        <v>93</v>
      </c>
      <c r="F2454" s="51">
        <v>27599</v>
      </c>
      <c r="G2454" s="71">
        <f t="shared" ca="1" si="38"/>
        <v>44.984046317858954</v>
      </c>
      <c r="H2454" s="38" t="s">
        <v>1271</v>
      </c>
      <c r="I2454" s="38" t="s">
        <v>77</v>
      </c>
      <c r="J2454" s="38" t="s">
        <v>78</v>
      </c>
      <c r="K2454" s="38" t="s">
        <v>79</v>
      </c>
      <c r="L2454" s="38" t="s">
        <v>80</v>
      </c>
      <c r="M2454" s="32">
        <v>17</v>
      </c>
    </row>
    <row r="2455" spans="1:13" s="32" customFormat="1" ht="15.75" customHeight="1">
      <c r="A2455" s="32">
        <v>2453</v>
      </c>
      <c r="B2455" s="38" t="s">
        <v>8208</v>
      </c>
      <c r="C2455" s="38" t="s">
        <v>8209</v>
      </c>
      <c r="D2455" s="38" t="s">
        <v>94</v>
      </c>
      <c r="E2455" s="32">
        <v>22</v>
      </c>
      <c r="F2455" s="51">
        <v>33821</v>
      </c>
      <c r="G2455" s="71">
        <f t="shared" ca="1" si="38"/>
        <v>27.9374709753932</v>
      </c>
      <c r="H2455" s="38" t="s">
        <v>1162</v>
      </c>
      <c r="I2455" s="38" t="s">
        <v>152</v>
      </c>
      <c r="J2455" s="38" t="s">
        <v>115</v>
      </c>
      <c r="K2455" s="38" t="s">
        <v>79</v>
      </c>
      <c r="L2455" s="38" t="s">
        <v>89</v>
      </c>
      <c r="M2455" s="32">
        <v>9</v>
      </c>
    </row>
    <row r="2456" spans="1:13" s="32" customFormat="1" ht="15.75" customHeight="1">
      <c r="A2456" s="32">
        <v>2454</v>
      </c>
      <c r="B2456" s="38" t="s">
        <v>8210</v>
      </c>
      <c r="C2456" s="38" t="s">
        <v>8211</v>
      </c>
      <c r="D2456" s="38" t="s">
        <v>94</v>
      </c>
      <c r="E2456" s="32">
        <v>81</v>
      </c>
      <c r="F2456" s="51">
        <v>21959</v>
      </c>
      <c r="G2456" s="71">
        <f t="shared" ca="1" si="38"/>
        <v>60.436101112379504</v>
      </c>
      <c r="H2456" s="38" t="s">
        <v>1000</v>
      </c>
      <c r="I2456" s="38" t="s">
        <v>88</v>
      </c>
      <c r="J2456" s="38" t="s">
        <v>78</v>
      </c>
      <c r="K2456" s="38" t="s">
        <v>79</v>
      </c>
      <c r="L2456" s="38" t="s">
        <v>80</v>
      </c>
      <c r="M2456" s="32">
        <v>12</v>
      </c>
    </row>
    <row r="2457" spans="1:13" s="32" customFormat="1" ht="15.75" hidden="1" customHeight="1">
      <c r="A2457" s="32">
        <v>2455</v>
      </c>
      <c r="B2457" s="38" t="s">
        <v>3800</v>
      </c>
      <c r="C2457" s="38" t="s">
        <v>8212</v>
      </c>
      <c r="D2457" s="38" t="s">
        <v>94</v>
      </c>
      <c r="E2457" s="32">
        <v>64</v>
      </c>
      <c r="F2457" s="51">
        <v>28407</v>
      </c>
      <c r="G2457" s="59">
        <f t="shared" ca="1" si="38"/>
        <v>42.770347687721966</v>
      </c>
      <c r="I2457" s="38" t="s">
        <v>77</v>
      </c>
      <c r="J2457" s="38" t="s">
        <v>78</v>
      </c>
      <c r="K2457" s="38" t="s">
        <v>79</v>
      </c>
      <c r="L2457" s="38" t="s">
        <v>89</v>
      </c>
      <c r="M2457" s="32">
        <v>21</v>
      </c>
    </row>
    <row r="2458" spans="1:13" s="32" customFormat="1" ht="15.75" customHeight="1">
      <c r="A2458" s="32">
        <v>2456</v>
      </c>
      <c r="B2458" s="38" t="s">
        <v>8213</v>
      </c>
      <c r="C2458" s="38" t="s">
        <v>8214</v>
      </c>
      <c r="D2458" s="38" t="s">
        <v>74</v>
      </c>
      <c r="E2458" s="32">
        <v>9</v>
      </c>
      <c r="F2458" s="51">
        <v>33387</v>
      </c>
      <c r="G2458" s="71">
        <f t="shared" ca="1" si="38"/>
        <v>29.12651207128361</v>
      </c>
      <c r="H2458" s="38" t="s">
        <v>749</v>
      </c>
      <c r="I2458" s="38" t="s">
        <v>200</v>
      </c>
      <c r="J2458" s="38" t="s">
        <v>78</v>
      </c>
      <c r="K2458" s="38" t="s">
        <v>79</v>
      </c>
      <c r="L2458" s="38" t="s">
        <v>89</v>
      </c>
      <c r="M2458" s="32">
        <v>10</v>
      </c>
    </row>
    <row r="2459" spans="1:13" s="32" customFormat="1" ht="15.75" customHeight="1">
      <c r="A2459" s="32">
        <v>2457</v>
      </c>
      <c r="B2459" s="38" t="s">
        <v>8215</v>
      </c>
      <c r="C2459" s="38" t="s">
        <v>8216</v>
      </c>
      <c r="D2459" s="38" t="s">
        <v>74</v>
      </c>
      <c r="E2459" s="32">
        <v>70</v>
      </c>
      <c r="F2459" s="51">
        <v>27496</v>
      </c>
      <c r="G2459" s="71">
        <f t="shared" ca="1" si="38"/>
        <v>45.266238098680873</v>
      </c>
      <c r="H2459" s="38" t="s">
        <v>1888</v>
      </c>
      <c r="I2459" s="38" t="s">
        <v>137</v>
      </c>
      <c r="J2459" s="38" t="s">
        <v>115</v>
      </c>
      <c r="K2459" s="38" t="s">
        <v>79</v>
      </c>
      <c r="L2459" s="38" t="s">
        <v>80</v>
      </c>
      <c r="M2459" s="32">
        <v>15</v>
      </c>
    </row>
    <row r="2460" spans="1:13" s="32" customFormat="1" ht="15.75" customHeight="1">
      <c r="A2460" s="32">
        <v>2458</v>
      </c>
      <c r="B2460" s="38" t="s">
        <v>8217</v>
      </c>
      <c r="C2460" s="38" t="s">
        <v>8218</v>
      </c>
      <c r="D2460" s="38" t="s">
        <v>94</v>
      </c>
      <c r="E2460" s="32">
        <v>73</v>
      </c>
      <c r="F2460" s="51">
        <v>23487</v>
      </c>
      <c r="G2460" s="71">
        <f t="shared" ca="1" si="38"/>
        <v>56.249799742516487</v>
      </c>
      <c r="H2460" s="38" t="s">
        <v>1120</v>
      </c>
      <c r="I2460" s="38" t="s">
        <v>77</v>
      </c>
      <c r="J2460" s="38" t="s">
        <v>115</v>
      </c>
      <c r="K2460" s="38" t="s">
        <v>79</v>
      </c>
      <c r="L2460" s="38" t="s">
        <v>80</v>
      </c>
      <c r="M2460" s="32">
        <v>5</v>
      </c>
    </row>
    <row r="2461" spans="1:13" s="32" customFormat="1" ht="15.75" customHeight="1">
      <c r="A2461" s="32">
        <v>2459</v>
      </c>
      <c r="B2461" s="38" t="s">
        <v>8219</v>
      </c>
      <c r="C2461" s="38" t="s">
        <v>8220</v>
      </c>
      <c r="D2461" s="38" t="s">
        <v>94</v>
      </c>
      <c r="E2461" s="32">
        <v>67</v>
      </c>
      <c r="F2461" s="51">
        <v>31422</v>
      </c>
      <c r="G2461" s="71">
        <f t="shared" ca="1" si="38"/>
        <v>34.510073715119226</v>
      </c>
      <c r="H2461" s="38" t="s">
        <v>199</v>
      </c>
      <c r="I2461" s="38" t="s">
        <v>77</v>
      </c>
      <c r="J2461" s="38" t="s">
        <v>115</v>
      </c>
      <c r="K2461" s="38" t="s">
        <v>79</v>
      </c>
      <c r="L2461" s="38" t="s">
        <v>89</v>
      </c>
      <c r="M2461" s="32">
        <v>18</v>
      </c>
    </row>
    <row r="2462" spans="1:13" s="32" customFormat="1" ht="15.75" customHeight="1">
      <c r="A2462" s="32">
        <v>2460</v>
      </c>
      <c r="B2462" s="38" t="s">
        <v>1019</v>
      </c>
      <c r="C2462" s="38" t="s">
        <v>8221</v>
      </c>
      <c r="D2462" s="38" t="s">
        <v>74</v>
      </c>
      <c r="E2462" s="32">
        <v>88</v>
      </c>
      <c r="F2462" s="51">
        <v>27897</v>
      </c>
      <c r="G2462" s="71">
        <f t="shared" ca="1" si="38"/>
        <v>44.167607961694571</v>
      </c>
      <c r="H2462" s="38" t="s">
        <v>537</v>
      </c>
      <c r="I2462" s="38" t="s">
        <v>77</v>
      </c>
      <c r="J2462" s="38" t="s">
        <v>115</v>
      </c>
      <c r="K2462" s="38" t="s">
        <v>79</v>
      </c>
      <c r="L2462" s="38" t="s">
        <v>80</v>
      </c>
      <c r="M2462" s="32">
        <v>12</v>
      </c>
    </row>
    <row r="2463" spans="1:13" s="32" customFormat="1" ht="15.75" customHeight="1">
      <c r="A2463" s="32">
        <v>2461</v>
      </c>
      <c r="B2463" s="38" t="s">
        <v>8222</v>
      </c>
      <c r="D2463" s="38" t="s">
        <v>74</v>
      </c>
      <c r="E2463" s="32">
        <v>89</v>
      </c>
      <c r="F2463" s="51">
        <v>27923</v>
      </c>
      <c r="G2463" s="71">
        <f t="shared" ca="1" si="38"/>
        <v>44.096375084982242</v>
      </c>
      <c r="H2463" s="38" t="s">
        <v>131</v>
      </c>
      <c r="I2463" s="38" t="s">
        <v>200</v>
      </c>
      <c r="J2463" s="38" t="s">
        <v>97</v>
      </c>
      <c r="K2463" s="38" t="s">
        <v>79</v>
      </c>
      <c r="L2463" s="38" t="s">
        <v>89</v>
      </c>
      <c r="M2463" s="32">
        <v>17</v>
      </c>
    </row>
    <row r="2464" spans="1:13" s="32" customFormat="1" ht="15.75" customHeight="1">
      <c r="A2464" s="32">
        <v>2462</v>
      </c>
      <c r="B2464" s="38" t="s">
        <v>5026</v>
      </c>
      <c r="C2464" s="38" t="s">
        <v>8223</v>
      </c>
      <c r="D2464" s="38" t="s">
        <v>74</v>
      </c>
      <c r="E2464" s="32">
        <v>17</v>
      </c>
      <c r="F2464" s="51">
        <v>29407</v>
      </c>
      <c r="G2464" s="71">
        <f t="shared" ca="1" si="38"/>
        <v>40.030621660324705</v>
      </c>
      <c r="H2464" s="38" t="s">
        <v>113</v>
      </c>
      <c r="I2464" s="38" t="s">
        <v>114</v>
      </c>
      <c r="J2464" s="38" t="s">
        <v>97</v>
      </c>
      <c r="K2464" s="38" t="s">
        <v>79</v>
      </c>
      <c r="L2464" s="38" t="s">
        <v>89</v>
      </c>
      <c r="M2464" s="32">
        <v>21</v>
      </c>
    </row>
    <row r="2465" spans="1:13" s="32" customFormat="1" ht="15.75" customHeight="1">
      <c r="A2465" s="32">
        <v>2463</v>
      </c>
      <c r="B2465" s="38" t="s">
        <v>8224</v>
      </c>
      <c r="C2465" s="38" t="s">
        <v>8225</v>
      </c>
      <c r="D2465" s="38" t="s">
        <v>94</v>
      </c>
      <c r="E2465" s="32">
        <v>54</v>
      </c>
      <c r="F2465" s="51">
        <v>28520</v>
      </c>
      <c r="G2465" s="71">
        <f t="shared" ca="1" si="38"/>
        <v>42.460758646626076</v>
      </c>
      <c r="H2465" s="38" t="s">
        <v>731</v>
      </c>
      <c r="I2465" s="38" t="s">
        <v>158</v>
      </c>
      <c r="J2465" s="38" t="s">
        <v>78</v>
      </c>
      <c r="K2465" s="38" t="s">
        <v>79</v>
      </c>
      <c r="L2465" s="38" t="s">
        <v>89</v>
      </c>
      <c r="M2465" s="32">
        <v>12</v>
      </c>
    </row>
    <row r="2466" spans="1:13" s="32" customFormat="1" ht="15.75" customHeight="1">
      <c r="A2466" s="32">
        <v>2464</v>
      </c>
      <c r="B2466" s="38" t="s">
        <v>8226</v>
      </c>
      <c r="C2466" s="38" t="s">
        <v>8227</v>
      </c>
      <c r="D2466" s="38" t="s">
        <v>74</v>
      </c>
      <c r="E2466" s="32">
        <v>78</v>
      </c>
      <c r="F2466" s="51">
        <v>30412</v>
      </c>
      <c r="G2466" s="71">
        <f t="shared" ca="1" si="38"/>
        <v>37.277197002790459</v>
      </c>
      <c r="H2466" s="38" t="s">
        <v>131</v>
      </c>
      <c r="I2466" s="38" t="s">
        <v>126</v>
      </c>
      <c r="J2466" s="38" t="s">
        <v>78</v>
      </c>
      <c r="K2466" s="38" t="s">
        <v>79</v>
      </c>
      <c r="L2466" s="38" t="s">
        <v>89</v>
      </c>
      <c r="M2466" s="32">
        <v>6</v>
      </c>
    </row>
    <row r="2467" spans="1:13" s="32" customFormat="1" ht="15.75" customHeight="1">
      <c r="A2467" s="32">
        <v>2465</v>
      </c>
      <c r="B2467" s="38" t="s">
        <v>8228</v>
      </c>
      <c r="C2467" s="38" t="s">
        <v>8229</v>
      </c>
      <c r="D2467" s="38" t="s">
        <v>94</v>
      </c>
      <c r="E2467" s="32">
        <v>31</v>
      </c>
      <c r="F2467" s="51">
        <v>30845</v>
      </c>
      <c r="G2467" s="71">
        <f t="shared" ca="1" si="38"/>
        <v>36.090895632927449</v>
      </c>
      <c r="H2467" s="38" t="s">
        <v>744</v>
      </c>
      <c r="I2467" s="38" t="s">
        <v>200</v>
      </c>
      <c r="J2467" s="38" t="s">
        <v>78</v>
      </c>
      <c r="K2467" s="38" t="s">
        <v>79</v>
      </c>
      <c r="L2467" s="38" t="s">
        <v>80</v>
      </c>
      <c r="M2467" s="32">
        <v>2</v>
      </c>
    </row>
    <row r="2468" spans="1:13" s="32" customFormat="1" ht="15.75" customHeight="1">
      <c r="A2468" s="32">
        <v>2466</v>
      </c>
      <c r="B2468" s="38" t="s">
        <v>8230</v>
      </c>
      <c r="C2468" s="38" t="s">
        <v>8231</v>
      </c>
      <c r="D2468" s="38" t="s">
        <v>74</v>
      </c>
      <c r="E2468" s="32">
        <v>62</v>
      </c>
      <c r="F2468" s="51">
        <v>29498</v>
      </c>
      <c r="G2468" s="71">
        <f t="shared" ca="1" si="38"/>
        <v>39.781306591831559</v>
      </c>
      <c r="H2468" s="38" t="s">
        <v>1191</v>
      </c>
      <c r="I2468" s="38" t="s">
        <v>114</v>
      </c>
      <c r="J2468" s="38" t="s">
        <v>115</v>
      </c>
      <c r="K2468" s="38" t="s">
        <v>79</v>
      </c>
      <c r="L2468" s="38" t="s">
        <v>89</v>
      </c>
      <c r="M2468" s="32">
        <v>16</v>
      </c>
    </row>
    <row r="2469" spans="1:13" s="32" customFormat="1" ht="15.75" customHeight="1">
      <c r="A2469" s="32">
        <v>2467</v>
      </c>
      <c r="B2469" s="38" t="s">
        <v>8232</v>
      </c>
      <c r="C2469" s="38" t="s">
        <v>8233</v>
      </c>
      <c r="D2469" s="38" t="s">
        <v>94</v>
      </c>
      <c r="E2469" s="32">
        <v>71</v>
      </c>
      <c r="F2469" s="51">
        <v>27590</v>
      </c>
      <c r="G2469" s="71">
        <f t="shared" ca="1" si="38"/>
        <v>45.008703852105526</v>
      </c>
      <c r="H2469" s="38" t="s">
        <v>487</v>
      </c>
      <c r="I2469" s="38" t="s">
        <v>77</v>
      </c>
      <c r="J2469" s="38" t="s">
        <v>97</v>
      </c>
      <c r="K2469" s="38" t="s">
        <v>79</v>
      </c>
      <c r="L2469" s="38" t="s">
        <v>80</v>
      </c>
      <c r="M2469" s="32">
        <v>4</v>
      </c>
    </row>
    <row r="2470" spans="1:13" s="32" customFormat="1" ht="15.75" customHeight="1">
      <c r="A2470" s="32">
        <v>2468</v>
      </c>
      <c r="B2470" s="38" t="s">
        <v>8234</v>
      </c>
      <c r="C2470" s="38" t="s">
        <v>8235</v>
      </c>
      <c r="D2470" s="38" t="s">
        <v>74</v>
      </c>
      <c r="E2470" s="32">
        <v>51</v>
      </c>
      <c r="F2470" s="51">
        <v>35045</v>
      </c>
      <c r="G2470" s="71">
        <f t="shared" ca="1" si="38"/>
        <v>24.584046317858952</v>
      </c>
      <c r="H2470" s="38" t="s">
        <v>347</v>
      </c>
      <c r="I2470" s="38" t="s">
        <v>126</v>
      </c>
      <c r="J2470" s="38" t="s">
        <v>115</v>
      </c>
      <c r="K2470" s="38" t="s">
        <v>79</v>
      </c>
      <c r="L2470" s="38" t="s">
        <v>89</v>
      </c>
      <c r="M2470" s="32">
        <v>1</v>
      </c>
    </row>
    <row r="2471" spans="1:13" s="32" customFormat="1" ht="15.75" hidden="1" customHeight="1">
      <c r="A2471" s="32">
        <v>2469</v>
      </c>
      <c r="B2471" s="38" t="s">
        <v>8236</v>
      </c>
      <c r="C2471" s="38" t="s">
        <v>8237</v>
      </c>
      <c r="D2471" s="38" t="s">
        <v>365</v>
      </c>
      <c r="E2471" s="32">
        <v>18</v>
      </c>
      <c r="G2471" s="59">
        <f t="shared" ca="1" si="38"/>
        <v>120.59774494799593</v>
      </c>
      <c r="H2471" s="38" t="s">
        <v>2895</v>
      </c>
      <c r="I2471" s="38" t="s">
        <v>137</v>
      </c>
      <c r="J2471" s="38" t="s">
        <v>78</v>
      </c>
      <c r="K2471" s="38" t="s">
        <v>79</v>
      </c>
      <c r="L2471" s="38" t="s">
        <v>80</v>
      </c>
    </row>
    <row r="2472" spans="1:13" s="32" customFormat="1" ht="15.75" hidden="1" customHeight="1">
      <c r="A2472" s="32">
        <v>2470</v>
      </c>
      <c r="B2472" s="38" t="s">
        <v>8107</v>
      </c>
      <c r="C2472" s="38" t="s">
        <v>8238</v>
      </c>
      <c r="D2472" s="38" t="s">
        <v>74</v>
      </c>
      <c r="E2472" s="32">
        <v>70</v>
      </c>
      <c r="F2472" s="51">
        <v>21005</v>
      </c>
      <c r="G2472" s="59">
        <f t="shared" ca="1" si="38"/>
        <v>63.049799742516484</v>
      </c>
      <c r="I2472" s="38" t="s">
        <v>321</v>
      </c>
      <c r="J2472" s="38" t="s">
        <v>78</v>
      </c>
      <c r="K2472" s="38" t="s">
        <v>79</v>
      </c>
      <c r="L2472" s="38" t="s">
        <v>89</v>
      </c>
      <c r="M2472" s="32">
        <v>13</v>
      </c>
    </row>
    <row r="2473" spans="1:13" s="32" customFormat="1" ht="15.75" customHeight="1">
      <c r="A2473" s="32">
        <v>2471</v>
      </c>
      <c r="B2473" s="38" t="s">
        <v>7339</v>
      </c>
      <c r="C2473" s="38" t="s">
        <v>8239</v>
      </c>
      <c r="D2473" s="38" t="s">
        <v>74</v>
      </c>
      <c r="E2473" s="32">
        <v>55</v>
      </c>
      <c r="F2473" s="51">
        <v>28844</v>
      </c>
      <c r="G2473" s="71">
        <f t="shared" ca="1" si="38"/>
        <v>41.573087413749363</v>
      </c>
      <c r="H2473" s="38" t="s">
        <v>682</v>
      </c>
      <c r="I2473" s="38" t="s">
        <v>77</v>
      </c>
      <c r="J2473" s="38" t="s">
        <v>78</v>
      </c>
      <c r="K2473" s="38" t="s">
        <v>79</v>
      </c>
      <c r="L2473" s="38" t="s">
        <v>80</v>
      </c>
      <c r="M2473" s="32">
        <v>8</v>
      </c>
    </row>
    <row r="2474" spans="1:13" s="32" customFormat="1" ht="15.75" customHeight="1">
      <c r="A2474" s="32">
        <v>2472</v>
      </c>
      <c r="B2474" s="38" t="s">
        <v>8240</v>
      </c>
      <c r="C2474" s="38" t="s">
        <v>8241</v>
      </c>
      <c r="D2474" s="38" t="s">
        <v>74</v>
      </c>
      <c r="E2474" s="32">
        <v>99</v>
      </c>
      <c r="F2474" s="51">
        <v>32661</v>
      </c>
      <c r="G2474" s="71">
        <f t="shared" ca="1" si="38"/>
        <v>31.115553167174021</v>
      </c>
      <c r="H2474" s="38" t="s">
        <v>320</v>
      </c>
      <c r="I2474" s="38" t="s">
        <v>158</v>
      </c>
      <c r="J2474" s="38" t="s">
        <v>115</v>
      </c>
      <c r="K2474" s="38" t="s">
        <v>79</v>
      </c>
      <c r="L2474" s="38" t="s">
        <v>80</v>
      </c>
      <c r="M2474" s="32">
        <v>16</v>
      </c>
    </row>
    <row r="2475" spans="1:13" s="32" customFormat="1" ht="15.75" customHeight="1">
      <c r="A2475" s="32">
        <v>2473</v>
      </c>
      <c r="B2475" s="38" t="s">
        <v>5938</v>
      </c>
      <c r="D2475" s="38" t="s">
        <v>74</v>
      </c>
      <c r="E2475" s="32">
        <v>50</v>
      </c>
      <c r="F2475" s="51">
        <v>25698</v>
      </c>
      <c r="G2475" s="71">
        <f t="shared" ca="1" si="38"/>
        <v>50.192265495941143</v>
      </c>
      <c r="H2475" s="38" t="s">
        <v>2616</v>
      </c>
      <c r="I2475" s="38" t="s">
        <v>114</v>
      </c>
      <c r="J2475" s="38" t="s">
        <v>78</v>
      </c>
      <c r="K2475" s="38" t="s">
        <v>79</v>
      </c>
      <c r="L2475" s="38" t="s">
        <v>80</v>
      </c>
      <c r="M2475" s="32">
        <v>13</v>
      </c>
    </row>
    <row r="2476" spans="1:13" s="32" customFormat="1" ht="15.75" customHeight="1">
      <c r="A2476" s="32">
        <v>2474</v>
      </c>
      <c r="B2476" s="38" t="s">
        <v>8242</v>
      </c>
      <c r="C2476" s="38" t="s">
        <v>8243</v>
      </c>
      <c r="D2476" s="38" t="s">
        <v>94</v>
      </c>
      <c r="E2476" s="32">
        <v>59</v>
      </c>
      <c r="F2476" s="51">
        <v>29380</v>
      </c>
      <c r="G2476" s="71">
        <f t="shared" ca="1" si="38"/>
        <v>40.104594263064435</v>
      </c>
      <c r="H2476" s="38" t="s">
        <v>398</v>
      </c>
      <c r="I2476" s="38" t="s">
        <v>321</v>
      </c>
      <c r="J2476" s="38" t="s">
        <v>115</v>
      </c>
      <c r="K2476" s="38" t="s">
        <v>79</v>
      </c>
      <c r="L2476" s="38" t="s">
        <v>80</v>
      </c>
      <c r="M2476" s="32">
        <v>6</v>
      </c>
    </row>
    <row r="2477" spans="1:13" s="32" customFormat="1" ht="15.75" customHeight="1">
      <c r="A2477" s="32">
        <v>2475</v>
      </c>
      <c r="B2477" s="38" t="s">
        <v>5595</v>
      </c>
      <c r="C2477" s="38" t="s">
        <v>8244</v>
      </c>
      <c r="D2477" s="38" t="s">
        <v>94</v>
      </c>
      <c r="E2477" s="32">
        <v>68</v>
      </c>
      <c r="F2477" s="51">
        <v>28247</v>
      </c>
      <c r="G2477" s="71">
        <f t="shared" ca="1" si="38"/>
        <v>43.208703852105529</v>
      </c>
      <c r="H2477" s="38" t="s">
        <v>204</v>
      </c>
      <c r="I2477" s="38" t="s">
        <v>200</v>
      </c>
      <c r="J2477" s="38" t="s">
        <v>78</v>
      </c>
      <c r="K2477" s="38" t="s">
        <v>79</v>
      </c>
      <c r="L2477" s="38" t="s">
        <v>89</v>
      </c>
      <c r="M2477" s="32">
        <v>20</v>
      </c>
    </row>
    <row r="2478" spans="1:13" s="32" customFormat="1" ht="15.75" customHeight="1">
      <c r="A2478" s="32">
        <v>2476</v>
      </c>
      <c r="B2478" s="38" t="s">
        <v>8245</v>
      </c>
      <c r="C2478" s="38" t="s">
        <v>8246</v>
      </c>
      <c r="D2478" s="38" t="s">
        <v>74</v>
      </c>
      <c r="E2478" s="32">
        <v>13</v>
      </c>
      <c r="F2478" s="51">
        <v>20723</v>
      </c>
      <c r="G2478" s="71">
        <f t="shared" ca="1" si="38"/>
        <v>63.822402482242516</v>
      </c>
      <c r="H2478" s="38" t="s">
        <v>2144</v>
      </c>
      <c r="I2478" s="38" t="s">
        <v>88</v>
      </c>
      <c r="J2478" s="38" t="s">
        <v>115</v>
      </c>
      <c r="K2478" s="38" t="s">
        <v>79</v>
      </c>
      <c r="L2478" s="38" t="s">
        <v>89</v>
      </c>
      <c r="M2478" s="32">
        <v>17</v>
      </c>
    </row>
    <row r="2479" spans="1:13" s="32" customFormat="1" ht="15.75" customHeight="1">
      <c r="A2479" s="32">
        <v>2477</v>
      </c>
      <c r="B2479" s="38" t="s">
        <v>8247</v>
      </c>
      <c r="C2479" s="38" t="s">
        <v>8248</v>
      </c>
      <c r="D2479" s="38" t="s">
        <v>74</v>
      </c>
      <c r="E2479" s="32">
        <v>25</v>
      </c>
      <c r="F2479" s="51">
        <v>28207</v>
      </c>
      <c r="G2479" s="71">
        <f t="shared" ca="1" si="38"/>
        <v>43.318292893201416</v>
      </c>
      <c r="H2479" s="38" t="s">
        <v>384</v>
      </c>
      <c r="I2479" s="38" t="s">
        <v>77</v>
      </c>
      <c r="J2479" s="38" t="s">
        <v>97</v>
      </c>
      <c r="K2479" s="38" t="s">
        <v>79</v>
      </c>
      <c r="L2479" s="38" t="s">
        <v>80</v>
      </c>
      <c r="M2479" s="32">
        <v>10</v>
      </c>
    </row>
    <row r="2480" spans="1:13" s="32" customFormat="1" ht="15.75" customHeight="1">
      <c r="A2480" s="32">
        <v>2478</v>
      </c>
      <c r="B2480" s="38" t="s">
        <v>5413</v>
      </c>
      <c r="C2480" s="38" t="s">
        <v>8249</v>
      </c>
      <c r="D2480" s="38" t="s">
        <v>74</v>
      </c>
      <c r="E2480" s="32">
        <v>85</v>
      </c>
      <c r="F2480" s="51">
        <v>24295</v>
      </c>
      <c r="G2480" s="71">
        <f t="shared" ca="1" si="38"/>
        <v>54.036101112379498</v>
      </c>
      <c r="H2480" s="38" t="s">
        <v>95</v>
      </c>
      <c r="I2480" s="38" t="s">
        <v>96</v>
      </c>
      <c r="J2480" s="38" t="s">
        <v>97</v>
      </c>
      <c r="K2480" s="38" t="s">
        <v>79</v>
      </c>
      <c r="L2480" s="38" t="s">
        <v>80</v>
      </c>
      <c r="M2480" s="32">
        <v>10</v>
      </c>
    </row>
    <row r="2481" spans="1:13" s="32" customFormat="1" ht="15.75" customHeight="1">
      <c r="A2481" s="32">
        <v>2479</v>
      </c>
      <c r="B2481" s="38" t="s">
        <v>8250</v>
      </c>
      <c r="C2481" s="38" t="s">
        <v>8251</v>
      </c>
      <c r="D2481" s="38" t="s">
        <v>94</v>
      </c>
      <c r="E2481" s="32">
        <v>81</v>
      </c>
      <c r="F2481" s="51">
        <v>35375</v>
      </c>
      <c r="G2481" s="71">
        <f t="shared" ca="1" si="38"/>
        <v>23.679936728817857</v>
      </c>
      <c r="H2481" s="38" t="s">
        <v>717</v>
      </c>
      <c r="I2481" s="38" t="s">
        <v>126</v>
      </c>
      <c r="J2481" s="38" t="s">
        <v>78</v>
      </c>
      <c r="K2481" s="38" t="s">
        <v>79</v>
      </c>
      <c r="L2481" s="38" t="s">
        <v>89</v>
      </c>
      <c r="M2481" s="32">
        <v>5</v>
      </c>
    </row>
    <row r="2482" spans="1:13" s="32" customFormat="1" ht="15.75" customHeight="1">
      <c r="A2482" s="32">
        <v>2480</v>
      </c>
      <c r="B2482" s="38" t="s">
        <v>8252</v>
      </c>
      <c r="C2482" s="38" t="s">
        <v>8253</v>
      </c>
      <c r="D2482" s="38" t="s">
        <v>94</v>
      </c>
      <c r="E2482" s="32">
        <v>3</v>
      </c>
      <c r="F2482" s="51">
        <v>26293</v>
      </c>
      <c r="G2482" s="71">
        <f t="shared" ca="1" si="38"/>
        <v>48.562128509639777</v>
      </c>
      <c r="H2482" s="38" t="s">
        <v>1208</v>
      </c>
      <c r="I2482" s="38" t="s">
        <v>77</v>
      </c>
      <c r="J2482" s="38" t="s">
        <v>115</v>
      </c>
      <c r="K2482" s="38" t="s">
        <v>79</v>
      </c>
      <c r="L2482" s="38" t="s">
        <v>80</v>
      </c>
      <c r="M2482" s="32">
        <v>16</v>
      </c>
    </row>
    <row r="2483" spans="1:13" s="32" customFormat="1" ht="15.75" customHeight="1">
      <c r="A2483" s="32">
        <v>2481</v>
      </c>
      <c r="B2483" s="38" t="s">
        <v>8254</v>
      </c>
      <c r="C2483" s="38" t="s">
        <v>8255</v>
      </c>
      <c r="D2483" s="38" t="s">
        <v>94</v>
      </c>
      <c r="E2483" s="32">
        <v>71</v>
      </c>
      <c r="F2483" s="51">
        <v>28875</v>
      </c>
      <c r="G2483" s="71">
        <f t="shared" ca="1" si="38"/>
        <v>41.488155906900047</v>
      </c>
      <c r="H2483" s="38" t="s">
        <v>1030</v>
      </c>
      <c r="I2483" s="38" t="s">
        <v>77</v>
      </c>
      <c r="J2483" s="38" t="s">
        <v>78</v>
      </c>
      <c r="K2483" s="38" t="s">
        <v>79</v>
      </c>
      <c r="L2483" s="38" t="s">
        <v>80</v>
      </c>
      <c r="M2483" s="32">
        <v>12</v>
      </c>
    </row>
    <row r="2484" spans="1:13" s="32" customFormat="1" ht="15.75" customHeight="1">
      <c r="A2484" s="32">
        <v>2482</v>
      </c>
      <c r="B2484" s="38" t="s">
        <v>8256</v>
      </c>
      <c r="C2484" s="38" t="s">
        <v>8257</v>
      </c>
      <c r="D2484" s="38" t="s">
        <v>74</v>
      </c>
      <c r="E2484" s="32">
        <v>95</v>
      </c>
      <c r="F2484" s="51">
        <v>19703</v>
      </c>
      <c r="G2484" s="71">
        <f t="shared" ca="1" si="38"/>
        <v>66.616923030187721</v>
      </c>
      <c r="H2484" s="38" t="s">
        <v>731</v>
      </c>
      <c r="I2484" s="38" t="s">
        <v>158</v>
      </c>
      <c r="J2484" s="38" t="s">
        <v>78</v>
      </c>
      <c r="K2484" s="38" t="s">
        <v>79</v>
      </c>
      <c r="L2484" s="38" t="s">
        <v>80</v>
      </c>
      <c r="M2484" s="32">
        <v>10</v>
      </c>
    </row>
    <row r="2485" spans="1:13" s="32" customFormat="1" ht="15.75" hidden="1" customHeight="1">
      <c r="A2485" s="32">
        <v>2483</v>
      </c>
      <c r="B2485" s="38" t="s">
        <v>8258</v>
      </c>
      <c r="C2485" s="38" t="s">
        <v>8259</v>
      </c>
      <c r="D2485" s="38" t="s">
        <v>94</v>
      </c>
      <c r="E2485" s="32">
        <v>54</v>
      </c>
      <c r="F2485" s="51">
        <v>31934</v>
      </c>
      <c r="G2485" s="59">
        <f t="shared" ca="1" si="38"/>
        <v>33.107333989091828</v>
      </c>
      <c r="I2485" s="38" t="s">
        <v>77</v>
      </c>
      <c r="J2485" s="38" t="s">
        <v>78</v>
      </c>
      <c r="K2485" s="38" t="s">
        <v>79</v>
      </c>
      <c r="L2485" s="38" t="s">
        <v>89</v>
      </c>
      <c r="M2485" s="32">
        <v>10</v>
      </c>
    </row>
    <row r="2486" spans="1:13" s="32" customFormat="1" ht="15.75" customHeight="1">
      <c r="A2486" s="32">
        <v>2484</v>
      </c>
      <c r="B2486" s="38" t="s">
        <v>8260</v>
      </c>
      <c r="C2486" s="38" t="s">
        <v>8261</v>
      </c>
      <c r="D2486" s="38" t="s">
        <v>94</v>
      </c>
      <c r="E2486" s="32">
        <v>77</v>
      </c>
      <c r="F2486" s="51">
        <v>29131</v>
      </c>
      <c r="G2486" s="71">
        <f t="shared" ca="1" si="38"/>
        <v>40.786786043886352</v>
      </c>
      <c r="H2486" s="38" t="s">
        <v>258</v>
      </c>
      <c r="I2486" s="38" t="s">
        <v>88</v>
      </c>
      <c r="J2486" s="38" t="s">
        <v>78</v>
      </c>
      <c r="K2486" s="38" t="s">
        <v>79</v>
      </c>
      <c r="L2486" s="38" t="s">
        <v>80</v>
      </c>
      <c r="M2486" s="32">
        <v>14</v>
      </c>
    </row>
    <row r="2487" spans="1:13" s="32" customFormat="1" ht="15.75" customHeight="1">
      <c r="A2487" s="32">
        <v>2485</v>
      </c>
      <c r="B2487" s="38" t="s">
        <v>8262</v>
      </c>
      <c r="C2487" s="38" t="s">
        <v>8263</v>
      </c>
      <c r="D2487" s="38" t="s">
        <v>74</v>
      </c>
      <c r="E2487" s="32">
        <v>93</v>
      </c>
      <c r="F2487" s="51">
        <v>20297</v>
      </c>
      <c r="G2487" s="71">
        <f t="shared" ca="1" si="38"/>
        <v>64.989525769913755</v>
      </c>
      <c r="H2487" s="38" t="s">
        <v>861</v>
      </c>
      <c r="I2487" s="38" t="s">
        <v>200</v>
      </c>
      <c r="J2487" s="38" t="s">
        <v>78</v>
      </c>
      <c r="K2487" s="38" t="s">
        <v>79</v>
      </c>
      <c r="L2487" s="38" t="s">
        <v>80</v>
      </c>
      <c r="M2487" s="32">
        <v>12</v>
      </c>
    </row>
    <row r="2488" spans="1:13" s="32" customFormat="1" ht="15.75" customHeight="1">
      <c r="A2488" s="32">
        <v>2486</v>
      </c>
      <c r="B2488" s="38" t="s">
        <v>8264</v>
      </c>
      <c r="C2488" s="38" t="s">
        <v>8265</v>
      </c>
      <c r="D2488" s="38" t="s">
        <v>94</v>
      </c>
      <c r="E2488" s="32">
        <v>77</v>
      </c>
      <c r="F2488" s="51">
        <v>19792</v>
      </c>
      <c r="G2488" s="71">
        <f t="shared" ca="1" si="38"/>
        <v>66.37308741374936</v>
      </c>
      <c r="H2488" s="38" t="s">
        <v>87</v>
      </c>
      <c r="I2488" s="38" t="s">
        <v>77</v>
      </c>
      <c r="J2488" s="38" t="s">
        <v>78</v>
      </c>
      <c r="K2488" s="38" t="s">
        <v>79</v>
      </c>
      <c r="L2488" s="38" t="s">
        <v>80</v>
      </c>
      <c r="M2488" s="32">
        <v>5</v>
      </c>
    </row>
    <row r="2489" spans="1:13" s="32" customFormat="1" ht="15.75" customHeight="1">
      <c r="A2489" s="32">
        <v>2487</v>
      </c>
      <c r="B2489" s="38" t="s">
        <v>8266</v>
      </c>
      <c r="C2489" s="38" t="s">
        <v>8267</v>
      </c>
      <c r="D2489" s="38" t="s">
        <v>74</v>
      </c>
      <c r="E2489" s="32">
        <v>92</v>
      </c>
      <c r="F2489" s="51">
        <v>28503</v>
      </c>
      <c r="G2489" s="71">
        <f t="shared" ca="1" si="38"/>
        <v>42.507333989091833</v>
      </c>
      <c r="H2489" s="38" t="s">
        <v>1448</v>
      </c>
      <c r="I2489" s="38" t="s">
        <v>137</v>
      </c>
      <c r="J2489" s="38" t="s">
        <v>97</v>
      </c>
      <c r="K2489" s="38" t="s">
        <v>79</v>
      </c>
      <c r="L2489" s="38" t="s">
        <v>80</v>
      </c>
      <c r="M2489" s="32">
        <v>14</v>
      </c>
    </row>
    <row r="2490" spans="1:13" s="32" customFormat="1" ht="15.75" customHeight="1">
      <c r="A2490" s="32">
        <v>2488</v>
      </c>
      <c r="B2490" s="38" t="s">
        <v>8268</v>
      </c>
      <c r="C2490" s="38" t="s">
        <v>8269</v>
      </c>
      <c r="D2490" s="38" t="s">
        <v>94</v>
      </c>
      <c r="E2490" s="32">
        <v>32</v>
      </c>
      <c r="F2490" s="51">
        <v>32464</v>
      </c>
      <c r="G2490" s="71">
        <f t="shared" ca="1" si="38"/>
        <v>31.655279194571282</v>
      </c>
      <c r="H2490" s="38" t="s">
        <v>379</v>
      </c>
      <c r="I2490" s="38" t="s">
        <v>96</v>
      </c>
      <c r="J2490" s="38" t="s">
        <v>78</v>
      </c>
      <c r="K2490" s="38" t="s">
        <v>79</v>
      </c>
      <c r="L2490" s="38" t="s">
        <v>80</v>
      </c>
      <c r="M2490" s="32">
        <v>7</v>
      </c>
    </row>
    <row r="2491" spans="1:13" s="32" customFormat="1" ht="15.75" customHeight="1">
      <c r="A2491" s="32">
        <v>2489</v>
      </c>
      <c r="B2491" s="38" t="s">
        <v>8270</v>
      </c>
      <c r="C2491" s="38" t="s">
        <v>8271</v>
      </c>
      <c r="D2491" s="38" t="s">
        <v>94</v>
      </c>
      <c r="E2491" s="32">
        <v>42</v>
      </c>
      <c r="F2491" s="51">
        <v>27923</v>
      </c>
      <c r="G2491" s="71">
        <f t="shared" ca="1" si="38"/>
        <v>44.096375084982242</v>
      </c>
      <c r="H2491" s="38" t="s">
        <v>131</v>
      </c>
      <c r="I2491" s="38" t="s">
        <v>126</v>
      </c>
      <c r="J2491" s="38" t="s">
        <v>78</v>
      </c>
      <c r="K2491" s="38" t="s">
        <v>79</v>
      </c>
      <c r="L2491" s="38" t="s">
        <v>89</v>
      </c>
      <c r="M2491" s="32">
        <v>15</v>
      </c>
    </row>
    <row r="2492" spans="1:13" s="32" customFormat="1" ht="15.75" hidden="1" customHeight="1">
      <c r="A2492" s="32">
        <v>2490</v>
      </c>
      <c r="B2492" s="38" t="s">
        <v>8272</v>
      </c>
      <c r="C2492" s="38" t="s">
        <v>8273</v>
      </c>
      <c r="D2492" s="38" t="s">
        <v>74</v>
      </c>
      <c r="E2492" s="32">
        <v>28</v>
      </c>
      <c r="F2492" s="51">
        <v>32051</v>
      </c>
      <c r="G2492" s="59">
        <f t="shared" ca="1" si="38"/>
        <v>32.786786043886352</v>
      </c>
      <c r="I2492" s="38" t="s">
        <v>158</v>
      </c>
      <c r="J2492" s="38" t="s">
        <v>78</v>
      </c>
      <c r="K2492" s="38" t="s">
        <v>79</v>
      </c>
      <c r="L2492" s="38" t="s">
        <v>80</v>
      </c>
      <c r="M2492" s="32">
        <v>5</v>
      </c>
    </row>
    <row r="2493" spans="1:13" s="32" customFormat="1" ht="15.75" customHeight="1">
      <c r="A2493" s="32">
        <v>2491</v>
      </c>
      <c r="B2493" s="38" t="s">
        <v>1027</v>
      </c>
      <c r="C2493" s="38" t="s">
        <v>8274</v>
      </c>
      <c r="D2493" s="38" t="s">
        <v>74</v>
      </c>
      <c r="E2493" s="32">
        <v>74</v>
      </c>
      <c r="F2493" s="51">
        <v>28253</v>
      </c>
      <c r="G2493" s="71">
        <f t="shared" ca="1" si="38"/>
        <v>43.192265495941143</v>
      </c>
      <c r="H2493" s="38" t="s">
        <v>163</v>
      </c>
      <c r="I2493" s="38" t="s">
        <v>158</v>
      </c>
      <c r="J2493" s="38" t="s">
        <v>78</v>
      </c>
      <c r="K2493" s="38" t="s">
        <v>79</v>
      </c>
      <c r="L2493" s="38" t="s">
        <v>89</v>
      </c>
      <c r="M2493" s="32">
        <v>14</v>
      </c>
    </row>
    <row r="2494" spans="1:13" s="32" customFormat="1" ht="15.75" customHeight="1">
      <c r="A2494" s="32">
        <v>2492</v>
      </c>
      <c r="B2494" s="38" t="s">
        <v>8275</v>
      </c>
      <c r="C2494" s="38" t="s">
        <v>8276</v>
      </c>
      <c r="D2494" s="38" t="s">
        <v>74</v>
      </c>
      <c r="E2494" s="32">
        <v>35</v>
      </c>
      <c r="F2494" s="51">
        <v>27061</v>
      </c>
      <c r="G2494" s="71">
        <f t="shared" ca="1" si="38"/>
        <v>46.458018920598683</v>
      </c>
      <c r="H2494" s="38" t="s">
        <v>284</v>
      </c>
      <c r="I2494" s="38" t="s">
        <v>77</v>
      </c>
      <c r="J2494" s="38" t="s">
        <v>115</v>
      </c>
      <c r="K2494" s="38" t="s">
        <v>79</v>
      </c>
      <c r="L2494" s="38" t="s">
        <v>89</v>
      </c>
      <c r="M2494" s="32">
        <v>9</v>
      </c>
    </row>
    <row r="2495" spans="1:13" s="32" customFormat="1" ht="15.75" customHeight="1">
      <c r="A2495" s="32">
        <v>2493</v>
      </c>
      <c r="B2495" s="38" t="s">
        <v>8277</v>
      </c>
      <c r="C2495" s="38" t="s">
        <v>8278</v>
      </c>
      <c r="D2495" s="38" t="s">
        <v>74</v>
      </c>
      <c r="E2495" s="32">
        <v>56</v>
      </c>
      <c r="F2495" s="51">
        <v>29817</v>
      </c>
      <c r="G2495" s="71">
        <f t="shared" ca="1" si="38"/>
        <v>38.907333989091832</v>
      </c>
      <c r="H2495" s="38" t="s">
        <v>113</v>
      </c>
      <c r="I2495" s="38" t="s">
        <v>114</v>
      </c>
      <c r="J2495" s="38" t="s">
        <v>78</v>
      </c>
      <c r="K2495" s="38" t="s">
        <v>79</v>
      </c>
      <c r="L2495" s="38" t="s">
        <v>80</v>
      </c>
      <c r="M2495" s="32">
        <v>17</v>
      </c>
    </row>
    <row r="2496" spans="1:13" s="32" customFormat="1" ht="15.75" customHeight="1">
      <c r="A2496" s="32">
        <v>2494</v>
      </c>
      <c r="B2496" s="38" t="s">
        <v>8279</v>
      </c>
      <c r="C2496" s="38" t="s">
        <v>8280</v>
      </c>
      <c r="D2496" s="38" t="s">
        <v>94</v>
      </c>
      <c r="E2496" s="32">
        <v>98</v>
      </c>
      <c r="F2496" s="51">
        <v>27249</v>
      </c>
      <c r="G2496" s="71">
        <f t="shared" ca="1" si="38"/>
        <v>45.942950427447997</v>
      </c>
      <c r="H2496" s="38" t="s">
        <v>1000</v>
      </c>
      <c r="I2496" s="38" t="s">
        <v>77</v>
      </c>
      <c r="J2496" s="38" t="s">
        <v>115</v>
      </c>
      <c r="K2496" s="38" t="s">
        <v>79</v>
      </c>
      <c r="L2496" s="38" t="s">
        <v>89</v>
      </c>
      <c r="M2496" s="32">
        <v>16</v>
      </c>
    </row>
    <row r="2497" spans="1:13" s="32" customFormat="1" ht="15.75" customHeight="1">
      <c r="A2497" s="32">
        <v>2495</v>
      </c>
      <c r="B2497" s="38" t="s">
        <v>8281</v>
      </c>
      <c r="C2497" s="38" t="s">
        <v>8282</v>
      </c>
      <c r="D2497" s="38" t="s">
        <v>94</v>
      </c>
      <c r="E2497" s="32">
        <v>89</v>
      </c>
      <c r="F2497" s="51">
        <v>19675</v>
      </c>
      <c r="G2497" s="71">
        <f t="shared" ca="1" si="38"/>
        <v>66.69363535895485</v>
      </c>
      <c r="H2497" s="38" t="s">
        <v>426</v>
      </c>
      <c r="I2497" s="38" t="s">
        <v>137</v>
      </c>
      <c r="J2497" s="38" t="s">
        <v>97</v>
      </c>
      <c r="K2497" s="38" t="s">
        <v>79</v>
      </c>
      <c r="L2497" s="38" t="s">
        <v>89</v>
      </c>
      <c r="M2497" s="32">
        <v>17</v>
      </c>
    </row>
    <row r="2498" spans="1:13" s="32" customFormat="1" ht="15.75" customHeight="1">
      <c r="A2498" s="32">
        <v>2496</v>
      </c>
      <c r="B2498" s="38" t="s">
        <v>8283</v>
      </c>
      <c r="C2498" s="38" t="s">
        <v>8284</v>
      </c>
      <c r="D2498" s="38" t="s">
        <v>74</v>
      </c>
      <c r="E2498" s="32">
        <v>29</v>
      </c>
      <c r="F2498" s="51">
        <v>29459</v>
      </c>
      <c r="G2498" s="71">
        <f t="shared" ca="1" si="38"/>
        <v>39.888155906900046</v>
      </c>
      <c r="H2498" s="38" t="s">
        <v>2499</v>
      </c>
      <c r="I2498" s="38" t="s">
        <v>77</v>
      </c>
      <c r="J2498" s="38" t="s">
        <v>78</v>
      </c>
      <c r="K2498" s="38" t="s">
        <v>79</v>
      </c>
      <c r="L2498" s="38" t="s">
        <v>80</v>
      </c>
      <c r="M2498" s="32">
        <v>21</v>
      </c>
    </row>
    <row r="2499" spans="1:13" s="32" customFormat="1" ht="15.75" customHeight="1">
      <c r="A2499" s="32">
        <v>2497</v>
      </c>
      <c r="B2499" s="38" t="s">
        <v>5449</v>
      </c>
      <c r="C2499" s="38" t="s">
        <v>8285</v>
      </c>
      <c r="D2499" s="38" t="s">
        <v>74</v>
      </c>
      <c r="E2499" s="32">
        <v>33</v>
      </c>
      <c r="F2499" s="51">
        <v>25298</v>
      </c>
      <c r="G2499" s="71">
        <f t="shared" ca="1" si="38"/>
        <v>51.288155906900052</v>
      </c>
      <c r="H2499" s="38" t="s">
        <v>5798</v>
      </c>
      <c r="I2499" s="38" t="s">
        <v>88</v>
      </c>
      <c r="J2499" s="38" t="s">
        <v>97</v>
      </c>
      <c r="K2499" s="38" t="s">
        <v>79</v>
      </c>
      <c r="L2499" s="38" t="s">
        <v>89</v>
      </c>
      <c r="M2499" s="32">
        <v>12</v>
      </c>
    </row>
    <row r="2500" spans="1:13" s="32" customFormat="1" ht="15.75" customHeight="1">
      <c r="A2500" s="32">
        <v>2498</v>
      </c>
      <c r="B2500" s="38" t="s">
        <v>8286</v>
      </c>
      <c r="C2500" s="38" t="s">
        <v>8287</v>
      </c>
      <c r="D2500" s="38" t="s">
        <v>94</v>
      </c>
      <c r="E2500" s="32">
        <v>70</v>
      </c>
      <c r="F2500" s="51">
        <v>28523</v>
      </c>
      <c r="G2500" s="71">
        <f t="shared" ref="G2500:G2563" ca="1" si="39">(NOW()-F2500)/365</f>
        <v>42.452539468543883</v>
      </c>
      <c r="H2500" s="38" t="s">
        <v>3737</v>
      </c>
      <c r="I2500" s="38" t="s">
        <v>126</v>
      </c>
      <c r="J2500" s="38" t="s">
        <v>115</v>
      </c>
      <c r="K2500" s="38" t="s">
        <v>79</v>
      </c>
      <c r="L2500" s="38" t="s">
        <v>89</v>
      </c>
      <c r="M2500" s="32">
        <v>8</v>
      </c>
    </row>
    <row r="2501" spans="1:13" s="32" customFormat="1" ht="15.75" customHeight="1">
      <c r="A2501" s="32">
        <v>2499</v>
      </c>
      <c r="B2501" s="38" t="s">
        <v>4569</v>
      </c>
      <c r="C2501" s="38" t="s">
        <v>8288</v>
      </c>
      <c r="D2501" s="38" t="s">
        <v>94</v>
      </c>
      <c r="E2501" s="32">
        <v>77</v>
      </c>
      <c r="F2501" s="51">
        <v>26906</v>
      </c>
      <c r="G2501" s="71">
        <f t="shared" ca="1" si="39"/>
        <v>46.882676454845253</v>
      </c>
      <c r="H2501" s="38" t="s">
        <v>403</v>
      </c>
      <c r="I2501" s="38" t="s">
        <v>126</v>
      </c>
      <c r="J2501" s="38" t="s">
        <v>78</v>
      </c>
      <c r="K2501" s="38" t="s">
        <v>79</v>
      </c>
      <c r="L2501" s="38" t="s">
        <v>89</v>
      </c>
      <c r="M2501" s="32">
        <v>14</v>
      </c>
    </row>
    <row r="2502" spans="1:13" s="32" customFormat="1" ht="15.75" customHeight="1">
      <c r="A2502" s="32">
        <v>2500</v>
      </c>
      <c r="B2502" s="38" t="s">
        <v>8289</v>
      </c>
      <c r="C2502" s="38" t="s">
        <v>8290</v>
      </c>
      <c r="D2502" s="38" t="s">
        <v>94</v>
      </c>
      <c r="E2502" s="32">
        <v>35</v>
      </c>
      <c r="F2502" s="51">
        <v>21172</v>
      </c>
      <c r="G2502" s="71">
        <f t="shared" ca="1" si="39"/>
        <v>62.592265495941142</v>
      </c>
      <c r="H2502" s="38" t="s">
        <v>847</v>
      </c>
      <c r="I2502" s="38" t="s">
        <v>88</v>
      </c>
      <c r="J2502" s="38" t="s">
        <v>115</v>
      </c>
      <c r="K2502" s="38" t="s">
        <v>79</v>
      </c>
      <c r="L2502" s="38" t="s">
        <v>80</v>
      </c>
      <c r="M2502" s="32">
        <v>17</v>
      </c>
    </row>
    <row r="2503" spans="1:13" s="32" customFormat="1" ht="15.75" customHeight="1">
      <c r="A2503" s="32">
        <v>2501</v>
      </c>
      <c r="B2503" s="38" t="s">
        <v>8291</v>
      </c>
      <c r="C2503" s="38" t="s">
        <v>8292</v>
      </c>
      <c r="D2503" s="38" t="s">
        <v>94</v>
      </c>
      <c r="E2503" s="32">
        <v>80</v>
      </c>
      <c r="F2503" s="51">
        <v>26126</v>
      </c>
      <c r="G2503" s="71">
        <f t="shared" ca="1" si="39"/>
        <v>49.019662756215119</v>
      </c>
      <c r="H2503" s="38" t="s">
        <v>176</v>
      </c>
      <c r="I2503" s="38" t="s">
        <v>96</v>
      </c>
      <c r="J2503" s="38" t="s">
        <v>78</v>
      </c>
      <c r="K2503" s="38" t="s">
        <v>79</v>
      </c>
      <c r="L2503" s="38" t="s">
        <v>80</v>
      </c>
      <c r="M2503" s="32">
        <v>10</v>
      </c>
    </row>
    <row r="2504" spans="1:13" s="32" customFormat="1" ht="15.75" customHeight="1">
      <c r="A2504" s="32">
        <v>2502</v>
      </c>
      <c r="B2504" s="38" t="s">
        <v>8293</v>
      </c>
      <c r="C2504" s="38" t="s">
        <v>3257</v>
      </c>
      <c r="D2504" s="38" t="s">
        <v>94</v>
      </c>
      <c r="E2504" s="32">
        <v>6</v>
      </c>
      <c r="F2504" s="51">
        <v>23612</v>
      </c>
      <c r="G2504" s="71">
        <f t="shared" ca="1" si="39"/>
        <v>55.907333989091832</v>
      </c>
      <c r="H2504" s="38" t="s">
        <v>87</v>
      </c>
      <c r="I2504" s="38" t="s">
        <v>77</v>
      </c>
      <c r="J2504" s="38" t="s">
        <v>78</v>
      </c>
      <c r="K2504" s="38" t="s">
        <v>79</v>
      </c>
      <c r="L2504" s="38" t="s">
        <v>80</v>
      </c>
      <c r="M2504" s="32">
        <v>11</v>
      </c>
    </row>
    <row r="2505" spans="1:13" s="32" customFormat="1" ht="15.75" customHeight="1">
      <c r="A2505" s="32">
        <v>2503</v>
      </c>
      <c r="B2505" s="38" t="s">
        <v>8294</v>
      </c>
      <c r="C2505" s="38" t="s">
        <v>8295</v>
      </c>
      <c r="D2505" s="38" t="s">
        <v>74</v>
      </c>
      <c r="E2505" s="32">
        <v>80</v>
      </c>
      <c r="F2505" s="51">
        <v>24669</v>
      </c>
      <c r="G2505" s="71">
        <f t="shared" ca="1" si="39"/>
        <v>53.011443578132926</v>
      </c>
      <c r="H2505" s="38" t="s">
        <v>3393</v>
      </c>
      <c r="I2505" s="38" t="s">
        <v>158</v>
      </c>
      <c r="J2505" s="38" t="s">
        <v>97</v>
      </c>
      <c r="K2505" s="38" t="s">
        <v>79</v>
      </c>
      <c r="L2505" s="38" t="s">
        <v>80</v>
      </c>
      <c r="M2505" s="32">
        <v>10</v>
      </c>
    </row>
    <row r="2506" spans="1:13" s="32" customFormat="1" ht="15.75" hidden="1" customHeight="1">
      <c r="A2506" s="32">
        <v>2504</v>
      </c>
      <c r="B2506" s="38" t="s">
        <v>1781</v>
      </c>
      <c r="C2506" s="38" t="s">
        <v>8296</v>
      </c>
      <c r="D2506" s="38" t="s">
        <v>74</v>
      </c>
      <c r="E2506" s="32">
        <v>52</v>
      </c>
      <c r="F2506" s="51">
        <v>36645</v>
      </c>
      <c r="G2506" s="59">
        <f t="shared" ca="1" si="39"/>
        <v>20.200484674023336</v>
      </c>
      <c r="I2506" s="38" t="s">
        <v>88</v>
      </c>
      <c r="J2506" s="38" t="s">
        <v>78</v>
      </c>
      <c r="K2506" s="38" t="s">
        <v>79</v>
      </c>
      <c r="L2506" s="38" t="s">
        <v>89</v>
      </c>
      <c r="M2506" s="32">
        <v>2</v>
      </c>
    </row>
    <row r="2507" spans="1:13" s="32" customFormat="1" ht="15.75" customHeight="1">
      <c r="A2507" s="32">
        <v>2505</v>
      </c>
      <c r="B2507" s="38" t="s">
        <v>8297</v>
      </c>
      <c r="C2507" s="38" t="s">
        <v>8298</v>
      </c>
      <c r="D2507" s="38" t="s">
        <v>94</v>
      </c>
      <c r="E2507" s="32">
        <v>45</v>
      </c>
      <c r="F2507" s="51">
        <v>29458</v>
      </c>
      <c r="G2507" s="71">
        <f t="shared" ca="1" si="39"/>
        <v>39.890895632927446</v>
      </c>
      <c r="H2507" s="38" t="s">
        <v>157</v>
      </c>
      <c r="I2507" s="38" t="s">
        <v>96</v>
      </c>
      <c r="J2507" s="38" t="s">
        <v>115</v>
      </c>
      <c r="K2507" s="38" t="s">
        <v>79</v>
      </c>
      <c r="L2507" s="38" t="s">
        <v>89</v>
      </c>
      <c r="M2507" s="32">
        <v>3</v>
      </c>
    </row>
    <row r="2508" spans="1:13" s="32" customFormat="1" ht="15.75" hidden="1" customHeight="1">
      <c r="A2508" s="32">
        <v>2506</v>
      </c>
      <c r="B2508" s="38" t="s">
        <v>8299</v>
      </c>
      <c r="C2508" s="38" t="s">
        <v>8300</v>
      </c>
      <c r="D2508" s="38" t="s">
        <v>94</v>
      </c>
      <c r="E2508" s="32">
        <v>97</v>
      </c>
      <c r="F2508" s="51">
        <v>20109</v>
      </c>
      <c r="G2508" s="59">
        <f t="shared" ca="1" si="39"/>
        <v>65.504594263064433</v>
      </c>
      <c r="I2508" s="38" t="s">
        <v>158</v>
      </c>
      <c r="J2508" s="38" t="s">
        <v>97</v>
      </c>
      <c r="K2508" s="38" t="s">
        <v>79</v>
      </c>
      <c r="L2508" s="38" t="s">
        <v>89</v>
      </c>
      <c r="M2508" s="32">
        <v>9</v>
      </c>
    </row>
    <row r="2509" spans="1:13" s="32" customFormat="1" ht="15.75" customHeight="1">
      <c r="A2509" s="32">
        <v>2507</v>
      </c>
      <c r="B2509" s="38" t="s">
        <v>8301</v>
      </c>
      <c r="C2509" s="38" t="s">
        <v>8302</v>
      </c>
      <c r="D2509" s="38" t="s">
        <v>94</v>
      </c>
      <c r="E2509" s="32">
        <v>77</v>
      </c>
      <c r="F2509" s="51">
        <v>31588</v>
      </c>
      <c r="G2509" s="71">
        <f t="shared" ca="1" si="39"/>
        <v>34.055279194571284</v>
      </c>
      <c r="H2509" s="38" t="s">
        <v>5520</v>
      </c>
      <c r="I2509" s="38" t="s">
        <v>158</v>
      </c>
      <c r="J2509" s="38" t="s">
        <v>97</v>
      </c>
      <c r="K2509" s="38" t="s">
        <v>79</v>
      </c>
      <c r="L2509" s="38" t="s">
        <v>80</v>
      </c>
      <c r="M2509" s="32">
        <v>8</v>
      </c>
    </row>
    <row r="2510" spans="1:13" s="32" customFormat="1" ht="15.75" customHeight="1">
      <c r="A2510" s="32">
        <v>2508</v>
      </c>
      <c r="B2510" s="38" t="s">
        <v>8303</v>
      </c>
      <c r="C2510" s="38" t="s">
        <v>8304</v>
      </c>
      <c r="D2510" s="38" t="s">
        <v>74</v>
      </c>
      <c r="E2510" s="32">
        <v>98</v>
      </c>
      <c r="F2510" s="51">
        <v>35373</v>
      </c>
      <c r="G2510" s="71">
        <f t="shared" ca="1" si="39"/>
        <v>23.68541618087265</v>
      </c>
      <c r="H2510" s="38" t="s">
        <v>621</v>
      </c>
      <c r="I2510" s="38" t="s">
        <v>200</v>
      </c>
      <c r="J2510" s="38" t="s">
        <v>78</v>
      </c>
      <c r="K2510" s="38" t="s">
        <v>79</v>
      </c>
      <c r="L2510" s="38" t="s">
        <v>89</v>
      </c>
      <c r="M2510" s="32">
        <v>3</v>
      </c>
    </row>
    <row r="2511" spans="1:13" s="32" customFormat="1" ht="15.75" customHeight="1">
      <c r="A2511" s="32">
        <v>2509</v>
      </c>
      <c r="B2511" s="38" t="s">
        <v>8305</v>
      </c>
      <c r="C2511" s="38" t="s">
        <v>8306</v>
      </c>
      <c r="D2511" s="38" t="s">
        <v>74</v>
      </c>
      <c r="E2511" s="32">
        <v>99</v>
      </c>
      <c r="F2511" s="51">
        <v>26121</v>
      </c>
      <c r="G2511" s="71">
        <f t="shared" ca="1" si="39"/>
        <v>49.033361386352105</v>
      </c>
      <c r="H2511" s="38" t="s">
        <v>861</v>
      </c>
      <c r="I2511" s="38" t="s">
        <v>96</v>
      </c>
      <c r="J2511" s="38" t="s">
        <v>78</v>
      </c>
      <c r="K2511" s="38" t="s">
        <v>79</v>
      </c>
      <c r="L2511" s="38" t="s">
        <v>89</v>
      </c>
      <c r="M2511" s="32">
        <v>7</v>
      </c>
    </row>
    <row r="2512" spans="1:13" s="32" customFormat="1" ht="15.75" customHeight="1">
      <c r="A2512" s="32">
        <v>2510</v>
      </c>
      <c r="B2512" s="38" t="s">
        <v>8307</v>
      </c>
      <c r="C2512" s="38" t="s">
        <v>8308</v>
      </c>
      <c r="D2512" s="38" t="s">
        <v>74</v>
      </c>
      <c r="E2512" s="32">
        <v>43</v>
      </c>
      <c r="F2512" s="51">
        <v>26764</v>
      </c>
      <c r="G2512" s="71">
        <f t="shared" ca="1" si="39"/>
        <v>47.271717550735666</v>
      </c>
      <c r="H2512" s="38" t="s">
        <v>151</v>
      </c>
      <c r="I2512" s="38" t="s">
        <v>77</v>
      </c>
      <c r="J2512" s="38" t="s">
        <v>78</v>
      </c>
      <c r="K2512" s="38" t="s">
        <v>79</v>
      </c>
      <c r="L2512" s="38" t="s">
        <v>80</v>
      </c>
      <c r="M2512" s="32">
        <v>7</v>
      </c>
    </row>
    <row r="2513" spans="1:13" s="32" customFormat="1" ht="15.75" customHeight="1">
      <c r="A2513" s="32">
        <v>2511</v>
      </c>
      <c r="B2513" s="38" t="s">
        <v>8309</v>
      </c>
      <c r="C2513" s="38" t="s">
        <v>8310</v>
      </c>
      <c r="D2513" s="38" t="s">
        <v>74</v>
      </c>
      <c r="E2513" s="32">
        <v>20</v>
      </c>
      <c r="F2513" s="51">
        <v>33431</v>
      </c>
      <c r="G2513" s="71">
        <f t="shared" ca="1" si="39"/>
        <v>29.00596412607813</v>
      </c>
      <c r="H2513" s="38" t="s">
        <v>1068</v>
      </c>
      <c r="I2513" s="38" t="s">
        <v>96</v>
      </c>
      <c r="J2513" s="38" t="s">
        <v>78</v>
      </c>
      <c r="K2513" s="38" t="s">
        <v>79</v>
      </c>
      <c r="L2513" s="38" t="s">
        <v>80</v>
      </c>
      <c r="M2513" s="32">
        <v>4</v>
      </c>
    </row>
    <row r="2514" spans="1:13" s="32" customFormat="1" ht="15.75" customHeight="1">
      <c r="A2514" s="32">
        <v>2512</v>
      </c>
      <c r="B2514" s="38" t="s">
        <v>7738</v>
      </c>
      <c r="C2514" s="38" t="s">
        <v>8311</v>
      </c>
      <c r="D2514" s="38" t="s">
        <v>74</v>
      </c>
      <c r="E2514" s="32">
        <v>3</v>
      </c>
      <c r="F2514" s="51">
        <v>24980</v>
      </c>
      <c r="G2514" s="71">
        <f t="shared" ca="1" si="39"/>
        <v>52.159388783612378</v>
      </c>
      <c r="H2514" s="38" t="s">
        <v>4031</v>
      </c>
      <c r="I2514" s="38" t="s">
        <v>200</v>
      </c>
      <c r="J2514" s="38" t="s">
        <v>115</v>
      </c>
      <c r="K2514" s="38" t="s">
        <v>79</v>
      </c>
      <c r="L2514" s="38" t="s">
        <v>80</v>
      </c>
      <c r="M2514" s="32">
        <v>19</v>
      </c>
    </row>
    <row r="2515" spans="1:13" s="32" customFormat="1" ht="15.75" customHeight="1">
      <c r="A2515" s="32">
        <v>2513</v>
      </c>
      <c r="B2515" s="38" t="s">
        <v>8312</v>
      </c>
      <c r="C2515" s="38" t="s">
        <v>8313</v>
      </c>
      <c r="D2515" s="38" t="s">
        <v>74</v>
      </c>
      <c r="E2515" s="32">
        <v>55</v>
      </c>
      <c r="F2515" s="51">
        <v>28702</v>
      </c>
      <c r="G2515" s="71">
        <f t="shared" ca="1" si="39"/>
        <v>41.962128509639776</v>
      </c>
      <c r="H2515" s="38" t="s">
        <v>546</v>
      </c>
      <c r="I2515" s="38" t="s">
        <v>88</v>
      </c>
      <c r="J2515" s="38" t="s">
        <v>78</v>
      </c>
      <c r="K2515" s="38" t="s">
        <v>79</v>
      </c>
      <c r="L2515" s="38" t="s">
        <v>89</v>
      </c>
      <c r="M2515" s="32">
        <v>12</v>
      </c>
    </row>
    <row r="2516" spans="1:13" s="32" customFormat="1" ht="15.75" customHeight="1">
      <c r="A2516" s="32">
        <v>2514</v>
      </c>
      <c r="B2516" s="38" t="s">
        <v>8314</v>
      </c>
      <c r="C2516" s="38" t="s">
        <v>8315</v>
      </c>
      <c r="D2516" s="38" t="s">
        <v>74</v>
      </c>
      <c r="E2516" s="32">
        <v>25</v>
      </c>
      <c r="F2516" s="51">
        <v>27617</v>
      </c>
      <c r="G2516" s="71">
        <f t="shared" ca="1" si="39"/>
        <v>44.934731249365804</v>
      </c>
      <c r="H2516" s="38" t="s">
        <v>379</v>
      </c>
      <c r="I2516" s="38" t="s">
        <v>96</v>
      </c>
      <c r="J2516" s="38" t="s">
        <v>115</v>
      </c>
      <c r="K2516" s="38" t="s">
        <v>79</v>
      </c>
      <c r="L2516" s="38" t="s">
        <v>80</v>
      </c>
      <c r="M2516" s="32">
        <v>17</v>
      </c>
    </row>
    <row r="2517" spans="1:13" s="32" customFormat="1" ht="15.75" hidden="1" customHeight="1">
      <c r="A2517" s="32">
        <v>2515</v>
      </c>
      <c r="B2517" s="38" t="s">
        <v>1406</v>
      </c>
      <c r="D2517" s="38" t="s">
        <v>94</v>
      </c>
      <c r="E2517" s="32">
        <v>24</v>
      </c>
      <c r="F2517" s="51">
        <v>34765</v>
      </c>
      <c r="G2517" s="59">
        <f t="shared" ca="1" si="39"/>
        <v>25.351169605530185</v>
      </c>
      <c r="I2517" s="38" t="s">
        <v>126</v>
      </c>
      <c r="J2517" s="38" t="s">
        <v>97</v>
      </c>
      <c r="K2517" s="38" t="s">
        <v>79</v>
      </c>
      <c r="L2517" s="38" t="s">
        <v>80</v>
      </c>
      <c r="M2517" s="32">
        <v>3</v>
      </c>
    </row>
    <row r="2518" spans="1:13" s="32" customFormat="1" ht="15.75" customHeight="1">
      <c r="A2518" s="32">
        <v>2516</v>
      </c>
      <c r="B2518" s="38" t="s">
        <v>8316</v>
      </c>
      <c r="C2518" s="38" t="s">
        <v>8317</v>
      </c>
      <c r="D2518" s="38" t="s">
        <v>94</v>
      </c>
      <c r="E2518" s="32">
        <v>42</v>
      </c>
      <c r="F2518" s="51">
        <v>24619</v>
      </c>
      <c r="G2518" s="71">
        <f t="shared" ca="1" si="39"/>
        <v>53.148429879502785</v>
      </c>
      <c r="H2518" s="38" t="s">
        <v>1611</v>
      </c>
      <c r="I2518" s="38" t="s">
        <v>158</v>
      </c>
      <c r="J2518" s="38" t="s">
        <v>78</v>
      </c>
      <c r="K2518" s="38" t="s">
        <v>79</v>
      </c>
      <c r="L2518" s="38" t="s">
        <v>89</v>
      </c>
      <c r="M2518" s="32">
        <v>19</v>
      </c>
    </row>
    <row r="2519" spans="1:13" s="32" customFormat="1" ht="15.75" customHeight="1">
      <c r="A2519" s="32">
        <v>2517</v>
      </c>
      <c r="B2519" s="38" t="s">
        <v>8318</v>
      </c>
      <c r="C2519" s="38" t="s">
        <v>8319</v>
      </c>
      <c r="D2519" s="38" t="s">
        <v>94</v>
      </c>
      <c r="E2519" s="32">
        <v>1</v>
      </c>
      <c r="F2519" s="51">
        <v>28782</v>
      </c>
      <c r="G2519" s="71">
        <f t="shared" ca="1" si="39"/>
        <v>41.742950427447994</v>
      </c>
      <c r="H2519" s="38" t="s">
        <v>445</v>
      </c>
      <c r="I2519" s="38" t="s">
        <v>158</v>
      </c>
      <c r="J2519" s="38" t="s">
        <v>78</v>
      </c>
      <c r="K2519" s="38" t="s">
        <v>79</v>
      </c>
      <c r="L2519" s="38" t="s">
        <v>80</v>
      </c>
      <c r="M2519" s="32">
        <v>9</v>
      </c>
    </row>
    <row r="2520" spans="1:13" s="32" customFormat="1" ht="15.75" customHeight="1">
      <c r="A2520" s="32">
        <v>2518</v>
      </c>
      <c r="B2520" s="38" t="s">
        <v>8320</v>
      </c>
      <c r="C2520" s="38" t="s">
        <v>8022</v>
      </c>
      <c r="D2520" s="38" t="s">
        <v>94</v>
      </c>
      <c r="E2520" s="32">
        <v>53</v>
      </c>
      <c r="F2520" s="51">
        <v>19958</v>
      </c>
      <c r="G2520" s="71">
        <f t="shared" ca="1" si="39"/>
        <v>65.918292893201425</v>
      </c>
      <c r="H2520" s="38" t="s">
        <v>263</v>
      </c>
      <c r="I2520" s="38" t="s">
        <v>200</v>
      </c>
      <c r="J2520" s="38" t="s">
        <v>78</v>
      </c>
      <c r="K2520" s="38" t="s">
        <v>79</v>
      </c>
      <c r="L2520" s="38" t="s">
        <v>80</v>
      </c>
      <c r="M2520" s="32">
        <v>19</v>
      </c>
    </row>
    <row r="2521" spans="1:13" s="32" customFormat="1" ht="15.75" customHeight="1">
      <c r="A2521" s="32">
        <v>2519</v>
      </c>
      <c r="B2521" s="38" t="s">
        <v>8321</v>
      </c>
      <c r="C2521" s="38" t="s">
        <v>8322</v>
      </c>
      <c r="D2521" s="38" t="s">
        <v>74</v>
      </c>
      <c r="E2521" s="32">
        <v>76</v>
      </c>
      <c r="F2521" s="51">
        <v>29145</v>
      </c>
      <c r="G2521" s="71">
        <f t="shared" ca="1" si="39"/>
        <v>40.748429879502787</v>
      </c>
      <c r="H2521" s="38" t="s">
        <v>847</v>
      </c>
      <c r="I2521" s="38" t="s">
        <v>77</v>
      </c>
      <c r="J2521" s="38" t="s">
        <v>78</v>
      </c>
      <c r="K2521" s="38" t="s">
        <v>79</v>
      </c>
      <c r="L2521" s="38" t="s">
        <v>80</v>
      </c>
      <c r="M2521" s="32">
        <v>5</v>
      </c>
    </row>
    <row r="2522" spans="1:13" s="32" customFormat="1" ht="15.75" customHeight="1">
      <c r="A2522" s="32">
        <v>2520</v>
      </c>
      <c r="B2522" s="38" t="s">
        <v>8323</v>
      </c>
      <c r="C2522" s="38" t="s">
        <v>8324</v>
      </c>
      <c r="D2522" s="38" t="s">
        <v>74</v>
      </c>
      <c r="E2522" s="32">
        <v>71</v>
      </c>
      <c r="F2522" s="51">
        <v>27176</v>
      </c>
      <c r="G2522" s="71">
        <f t="shared" ca="1" si="39"/>
        <v>46.142950427447992</v>
      </c>
      <c r="H2522" s="38" t="s">
        <v>573</v>
      </c>
      <c r="I2522" s="38" t="s">
        <v>126</v>
      </c>
      <c r="J2522" s="38" t="s">
        <v>97</v>
      </c>
      <c r="K2522" s="38" t="s">
        <v>79</v>
      </c>
      <c r="L2522" s="38" t="s">
        <v>80</v>
      </c>
      <c r="M2522" s="32">
        <v>10</v>
      </c>
    </row>
    <row r="2523" spans="1:13" s="32" customFormat="1" ht="15.75" customHeight="1">
      <c r="A2523" s="32">
        <v>2521</v>
      </c>
      <c r="B2523" s="38" t="s">
        <v>8325</v>
      </c>
      <c r="C2523" s="38" t="s">
        <v>8326</v>
      </c>
      <c r="D2523" s="38" t="s">
        <v>94</v>
      </c>
      <c r="E2523" s="32">
        <v>35</v>
      </c>
      <c r="F2523" s="51">
        <v>36401</v>
      </c>
      <c r="G2523" s="71">
        <f t="shared" ca="1" si="39"/>
        <v>20.868977824708267</v>
      </c>
      <c r="H2523" s="38" t="s">
        <v>1271</v>
      </c>
      <c r="I2523" s="38" t="s">
        <v>77</v>
      </c>
      <c r="J2523" s="38" t="s">
        <v>115</v>
      </c>
      <c r="K2523" s="38" t="s">
        <v>79</v>
      </c>
      <c r="L2523" s="38" t="s">
        <v>80</v>
      </c>
      <c r="M2523" s="32">
        <v>3</v>
      </c>
    </row>
    <row r="2524" spans="1:13" s="32" customFormat="1" ht="15.75" hidden="1" customHeight="1">
      <c r="A2524" s="32">
        <v>2522</v>
      </c>
      <c r="B2524" s="38" t="s">
        <v>5343</v>
      </c>
      <c r="C2524" s="38" t="s">
        <v>8327</v>
      </c>
      <c r="D2524" s="38" t="s">
        <v>74</v>
      </c>
      <c r="E2524" s="32">
        <v>42</v>
      </c>
      <c r="F2524" s="51">
        <v>28159</v>
      </c>
      <c r="G2524" s="59">
        <f t="shared" ca="1" si="39"/>
        <v>43.44979974251649</v>
      </c>
      <c r="I2524" s="38" t="s">
        <v>200</v>
      </c>
      <c r="J2524" s="38" t="s">
        <v>115</v>
      </c>
      <c r="K2524" s="38" t="s">
        <v>79</v>
      </c>
      <c r="L2524" s="38" t="s">
        <v>89</v>
      </c>
      <c r="M2524" s="32">
        <v>14</v>
      </c>
    </row>
    <row r="2525" spans="1:13" s="32" customFormat="1" ht="15.75" customHeight="1">
      <c r="A2525" s="32">
        <v>2523</v>
      </c>
      <c r="B2525" s="38" t="s">
        <v>4874</v>
      </c>
      <c r="C2525" s="38" t="s">
        <v>8328</v>
      </c>
      <c r="D2525" s="38" t="s">
        <v>94</v>
      </c>
      <c r="E2525" s="32">
        <v>28</v>
      </c>
      <c r="F2525" s="51">
        <v>22583</v>
      </c>
      <c r="G2525" s="71">
        <f t="shared" ca="1" si="39"/>
        <v>58.726512071283608</v>
      </c>
      <c r="H2525" s="38" t="s">
        <v>157</v>
      </c>
      <c r="I2525" s="38" t="s">
        <v>96</v>
      </c>
      <c r="J2525" s="38" t="s">
        <v>78</v>
      </c>
      <c r="K2525" s="38" t="s">
        <v>79</v>
      </c>
      <c r="L2525" s="38" t="s">
        <v>80</v>
      </c>
      <c r="M2525" s="32">
        <v>9</v>
      </c>
    </row>
    <row r="2526" spans="1:13" s="32" customFormat="1" ht="15.75" customHeight="1">
      <c r="A2526" s="32">
        <v>2524</v>
      </c>
      <c r="B2526" s="38" t="s">
        <v>8312</v>
      </c>
      <c r="C2526" s="38" t="s">
        <v>8329</v>
      </c>
      <c r="D2526" s="38" t="s">
        <v>74</v>
      </c>
      <c r="E2526" s="32">
        <v>84</v>
      </c>
      <c r="F2526" s="51">
        <v>25352</v>
      </c>
      <c r="G2526" s="71">
        <f t="shared" ca="1" si="39"/>
        <v>51.1402107014206</v>
      </c>
      <c r="H2526" s="38" t="s">
        <v>861</v>
      </c>
      <c r="I2526" s="38" t="s">
        <v>126</v>
      </c>
      <c r="J2526" s="38" t="s">
        <v>78</v>
      </c>
      <c r="K2526" s="38" t="s">
        <v>79</v>
      </c>
      <c r="L2526" s="38" t="s">
        <v>80</v>
      </c>
      <c r="M2526" s="32">
        <v>8</v>
      </c>
    </row>
    <row r="2527" spans="1:13" s="32" customFormat="1" ht="15.75" customHeight="1">
      <c r="A2527" s="32">
        <v>2525</v>
      </c>
      <c r="B2527" s="38" t="s">
        <v>8330</v>
      </c>
      <c r="C2527" s="38" t="s">
        <v>8331</v>
      </c>
      <c r="D2527" s="38" t="s">
        <v>74</v>
      </c>
      <c r="E2527" s="32">
        <v>25</v>
      </c>
      <c r="F2527" s="51">
        <v>33880</v>
      </c>
      <c r="G2527" s="71">
        <f t="shared" ca="1" si="39"/>
        <v>27.775827139776762</v>
      </c>
      <c r="H2527" s="38" t="s">
        <v>315</v>
      </c>
      <c r="I2527" s="38" t="s">
        <v>96</v>
      </c>
      <c r="J2527" s="38" t="s">
        <v>78</v>
      </c>
      <c r="K2527" s="38" t="s">
        <v>79</v>
      </c>
      <c r="L2527" s="38" t="s">
        <v>89</v>
      </c>
      <c r="M2527" s="32">
        <v>8</v>
      </c>
    </row>
    <row r="2528" spans="1:13" s="32" customFormat="1" ht="15.75" customHeight="1">
      <c r="A2528" s="32">
        <v>2526</v>
      </c>
      <c r="B2528" s="38" t="s">
        <v>5415</v>
      </c>
      <c r="C2528" s="38" t="s">
        <v>8332</v>
      </c>
      <c r="D2528" s="38" t="s">
        <v>74</v>
      </c>
      <c r="E2528" s="32">
        <v>89</v>
      </c>
      <c r="F2528" s="51">
        <v>25235</v>
      </c>
      <c r="G2528" s="71">
        <f t="shared" ca="1" si="39"/>
        <v>51.460758646626076</v>
      </c>
      <c r="H2528" s="38" t="s">
        <v>3687</v>
      </c>
      <c r="I2528" s="38" t="s">
        <v>77</v>
      </c>
      <c r="J2528" s="38" t="s">
        <v>78</v>
      </c>
      <c r="K2528" s="38" t="s">
        <v>79</v>
      </c>
      <c r="L2528" s="38" t="s">
        <v>89</v>
      </c>
      <c r="M2528" s="32">
        <v>8</v>
      </c>
    </row>
    <row r="2529" spans="1:13" s="32" customFormat="1" ht="15.75" customHeight="1">
      <c r="A2529" s="32">
        <v>2527</v>
      </c>
      <c r="B2529" s="38" t="s">
        <v>8333</v>
      </c>
      <c r="C2529" s="38" t="s">
        <v>8334</v>
      </c>
      <c r="D2529" s="38" t="s">
        <v>94</v>
      </c>
      <c r="E2529" s="32">
        <v>60</v>
      </c>
      <c r="F2529" s="51">
        <v>29421</v>
      </c>
      <c r="G2529" s="71">
        <f t="shared" ca="1" si="39"/>
        <v>39.992265495941147</v>
      </c>
      <c r="H2529" s="38" t="s">
        <v>1068</v>
      </c>
      <c r="I2529" s="38" t="s">
        <v>200</v>
      </c>
      <c r="J2529" s="38" t="s">
        <v>97</v>
      </c>
      <c r="K2529" s="38" t="s">
        <v>79</v>
      </c>
      <c r="L2529" s="38" t="s">
        <v>80</v>
      </c>
      <c r="M2529" s="32">
        <v>16</v>
      </c>
    </row>
    <row r="2530" spans="1:13" s="32" customFormat="1" ht="15.75" customHeight="1">
      <c r="A2530" s="32">
        <v>2528</v>
      </c>
      <c r="B2530" s="38" t="s">
        <v>5072</v>
      </c>
      <c r="C2530" s="38" t="s">
        <v>8335</v>
      </c>
      <c r="D2530" s="38" t="s">
        <v>74</v>
      </c>
      <c r="E2530" s="32">
        <v>81</v>
      </c>
      <c r="F2530" s="51">
        <v>28756</v>
      </c>
      <c r="G2530" s="71">
        <f t="shared" ca="1" si="39"/>
        <v>41.814183304160323</v>
      </c>
      <c r="H2530" s="38" t="s">
        <v>744</v>
      </c>
      <c r="I2530" s="38" t="s">
        <v>96</v>
      </c>
      <c r="J2530" s="38" t="s">
        <v>97</v>
      </c>
      <c r="K2530" s="38" t="s">
        <v>79</v>
      </c>
      <c r="L2530" s="38" t="s">
        <v>89</v>
      </c>
      <c r="M2530" s="32">
        <v>15</v>
      </c>
    </row>
    <row r="2531" spans="1:13" s="32" customFormat="1" ht="15.75" customHeight="1">
      <c r="A2531" s="32">
        <v>2529</v>
      </c>
      <c r="B2531" s="38" t="s">
        <v>8336</v>
      </c>
      <c r="C2531" s="38" t="s">
        <v>8337</v>
      </c>
      <c r="D2531" s="38" t="s">
        <v>74</v>
      </c>
      <c r="E2531" s="32">
        <v>81</v>
      </c>
      <c r="F2531" s="51">
        <v>19855</v>
      </c>
      <c r="G2531" s="71">
        <f t="shared" ca="1" si="39"/>
        <v>66.200484674023343</v>
      </c>
      <c r="H2531" s="38" t="s">
        <v>199</v>
      </c>
      <c r="I2531" s="38" t="s">
        <v>77</v>
      </c>
      <c r="J2531" s="38" t="s">
        <v>115</v>
      </c>
      <c r="K2531" s="38" t="s">
        <v>79</v>
      </c>
      <c r="L2531" s="38" t="s">
        <v>80</v>
      </c>
      <c r="M2531" s="32">
        <v>10</v>
      </c>
    </row>
    <row r="2532" spans="1:13" s="32" customFormat="1" ht="15.75" customHeight="1">
      <c r="A2532" s="32">
        <v>2530</v>
      </c>
      <c r="B2532" s="38" t="s">
        <v>982</v>
      </c>
      <c r="C2532" s="38" t="s">
        <v>5693</v>
      </c>
      <c r="D2532" s="38" t="s">
        <v>94</v>
      </c>
      <c r="E2532" s="32">
        <v>63</v>
      </c>
      <c r="F2532" s="51">
        <v>22131</v>
      </c>
      <c r="G2532" s="71">
        <f t="shared" ca="1" si="39"/>
        <v>59.964868235667176</v>
      </c>
      <c r="H2532" s="38" t="s">
        <v>301</v>
      </c>
      <c r="I2532" s="38" t="s">
        <v>88</v>
      </c>
      <c r="J2532" s="38" t="s">
        <v>78</v>
      </c>
      <c r="K2532" s="38" t="s">
        <v>79</v>
      </c>
      <c r="L2532" s="38" t="s">
        <v>80</v>
      </c>
      <c r="M2532" s="32">
        <v>18</v>
      </c>
    </row>
    <row r="2533" spans="1:13" s="32" customFormat="1" ht="15.75" customHeight="1">
      <c r="A2533" s="32">
        <v>2531</v>
      </c>
      <c r="B2533" s="38" t="s">
        <v>7917</v>
      </c>
      <c r="C2533" s="38" t="s">
        <v>8338</v>
      </c>
      <c r="D2533" s="38" t="s">
        <v>74</v>
      </c>
      <c r="E2533" s="32">
        <v>48</v>
      </c>
      <c r="F2533" s="51">
        <v>29818</v>
      </c>
      <c r="G2533" s="71">
        <f t="shared" ca="1" si="39"/>
        <v>38.904594263064432</v>
      </c>
      <c r="H2533" s="38" t="s">
        <v>520</v>
      </c>
      <c r="I2533" s="38" t="s">
        <v>88</v>
      </c>
      <c r="J2533" s="38" t="s">
        <v>115</v>
      </c>
      <c r="K2533" s="38" t="s">
        <v>79</v>
      </c>
      <c r="L2533" s="38" t="s">
        <v>80</v>
      </c>
      <c r="M2533" s="32">
        <v>8</v>
      </c>
    </row>
    <row r="2534" spans="1:13" s="32" customFormat="1" ht="15.75" hidden="1" customHeight="1">
      <c r="A2534" s="32">
        <v>2532</v>
      </c>
      <c r="B2534" s="38" t="s">
        <v>8339</v>
      </c>
      <c r="C2534" s="38" t="s">
        <v>8340</v>
      </c>
      <c r="D2534" s="38" t="s">
        <v>94</v>
      </c>
      <c r="E2534" s="32">
        <v>27</v>
      </c>
      <c r="F2534" s="51">
        <v>25324</v>
      </c>
      <c r="G2534" s="59">
        <f t="shared" ca="1" si="39"/>
        <v>51.216923030187722</v>
      </c>
      <c r="I2534" s="38" t="s">
        <v>77</v>
      </c>
      <c r="J2534" s="38" t="s">
        <v>78</v>
      </c>
      <c r="K2534" s="38" t="s">
        <v>79</v>
      </c>
      <c r="L2534" s="38" t="s">
        <v>89</v>
      </c>
      <c r="M2534" s="32">
        <v>11</v>
      </c>
    </row>
    <row r="2535" spans="1:13" s="32" customFormat="1" ht="15.75" customHeight="1">
      <c r="A2535" s="32">
        <v>2533</v>
      </c>
      <c r="B2535" s="38" t="s">
        <v>8341</v>
      </c>
      <c r="C2535" s="38" t="s">
        <v>8342</v>
      </c>
      <c r="D2535" s="38" t="s">
        <v>74</v>
      </c>
      <c r="E2535" s="32">
        <v>11</v>
      </c>
      <c r="F2535" s="51">
        <v>34176</v>
      </c>
      <c r="G2535" s="71">
        <f t="shared" ca="1" si="39"/>
        <v>26.964868235667172</v>
      </c>
      <c r="H2535" s="38" t="s">
        <v>131</v>
      </c>
      <c r="I2535" s="38" t="s">
        <v>158</v>
      </c>
      <c r="J2535" s="38" t="s">
        <v>97</v>
      </c>
      <c r="K2535" s="38" t="s">
        <v>79</v>
      </c>
      <c r="L2535" s="38" t="s">
        <v>80</v>
      </c>
      <c r="M2535" s="32">
        <v>5</v>
      </c>
    </row>
    <row r="2536" spans="1:13" s="32" customFormat="1" ht="15.75" customHeight="1">
      <c r="A2536" s="32">
        <v>2534</v>
      </c>
      <c r="B2536" s="38" t="s">
        <v>8343</v>
      </c>
      <c r="C2536" s="38" t="s">
        <v>4603</v>
      </c>
      <c r="D2536" s="38" t="s">
        <v>94</v>
      </c>
      <c r="E2536" s="32">
        <v>70</v>
      </c>
      <c r="F2536" s="51">
        <v>23914</v>
      </c>
      <c r="G2536" s="71">
        <f t="shared" ca="1" si="39"/>
        <v>55.079936728817856</v>
      </c>
      <c r="H2536" s="38" t="s">
        <v>882</v>
      </c>
      <c r="I2536" s="38" t="s">
        <v>77</v>
      </c>
      <c r="J2536" s="38" t="s">
        <v>97</v>
      </c>
      <c r="K2536" s="38" t="s">
        <v>79</v>
      </c>
      <c r="L2536" s="38" t="s">
        <v>80</v>
      </c>
      <c r="M2536" s="32">
        <v>12</v>
      </c>
    </row>
    <row r="2537" spans="1:13" s="32" customFormat="1" ht="15.75" customHeight="1">
      <c r="A2537" s="32">
        <v>2535</v>
      </c>
      <c r="B2537" s="38" t="s">
        <v>6111</v>
      </c>
      <c r="C2537" s="38" t="s">
        <v>8344</v>
      </c>
      <c r="D2537" s="38" t="s">
        <v>74</v>
      </c>
      <c r="E2537" s="32">
        <v>53</v>
      </c>
      <c r="F2537" s="51">
        <v>29818</v>
      </c>
      <c r="G2537" s="71">
        <f t="shared" ca="1" si="39"/>
        <v>38.904594263064432</v>
      </c>
      <c r="H2537" s="38" t="s">
        <v>573</v>
      </c>
      <c r="I2537" s="38" t="s">
        <v>96</v>
      </c>
      <c r="J2537" s="38" t="s">
        <v>97</v>
      </c>
      <c r="K2537" s="38" t="s">
        <v>79</v>
      </c>
      <c r="L2537" s="38" t="s">
        <v>89</v>
      </c>
      <c r="M2537" s="32">
        <v>13</v>
      </c>
    </row>
    <row r="2538" spans="1:13" s="32" customFormat="1" ht="15.75" customHeight="1">
      <c r="A2538" s="32">
        <v>2536</v>
      </c>
      <c r="B2538" s="38" t="s">
        <v>7061</v>
      </c>
      <c r="C2538" s="38" t="s">
        <v>8345</v>
      </c>
      <c r="D2538" s="38" t="s">
        <v>94</v>
      </c>
      <c r="E2538" s="32">
        <v>71</v>
      </c>
      <c r="F2538" s="51">
        <v>23538</v>
      </c>
      <c r="G2538" s="71">
        <f t="shared" ca="1" si="39"/>
        <v>56.110073715119228</v>
      </c>
      <c r="H2538" s="38" t="s">
        <v>172</v>
      </c>
      <c r="I2538" s="38" t="s">
        <v>158</v>
      </c>
      <c r="J2538" s="38" t="s">
        <v>78</v>
      </c>
      <c r="K2538" s="38" t="s">
        <v>79</v>
      </c>
      <c r="L2538" s="38" t="s">
        <v>80</v>
      </c>
      <c r="M2538" s="32">
        <v>16</v>
      </c>
    </row>
    <row r="2539" spans="1:13" s="32" customFormat="1" ht="15.75" customHeight="1">
      <c r="A2539" s="32">
        <v>2537</v>
      </c>
      <c r="B2539" s="38" t="s">
        <v>8346</v>
      </c>
      <c r="C2539" s="38" t="s">
        <v>8347</v>
      </c>
      <c r="D2539" s="38" t="s">
        <v>94</v>
      </c>
      <c r="E2539" s="32">
        <v>8</v>
      </c>
      <c r="F2539" s="51">
        <v>32757</v>
      </c>
      <c r="G2539" s="71">
        <f t="shared" ca="1" si="39"/>
        <v>30.852539468543885</v>
      </c>
      <c r="H2539" s="38" t="s">
        <v>258</v>
      </c>
      <c r="I2539" s="38" t="s">
        <v>200</v>
      </c>
      <c r="J2539" s="38" t="s">
        <v>97</v>
      </c>
      <c r="K2539" s="38" t="s">
        <v>79</v>
      </c>
      <c r="L2539" s="38" t="s">
        <v>80</v>
      </c>
      <c r="M2539" s="32">
        <v>12</v>
      </c>
    </row>
    <row r="2540" spans="1:13" s="32" customFormat="1" ht="15.75" hidden="1" customHeight="1">
      <c r="A2540" s="32">
        <v>2538</v>
      </c>
      <c r="B2540" s="38" t="s">
        <v>8348</v>
      </c>
      <c r="C2540" s="38" t="s">
        <v>8349</v>
      </c>
      <c r="D2540" s="38" t="s">
        <v>94</v>
      </c>
      <c r="E2540" s="32">
        <v>13</v>
      </c>
      <c r="F2540" s="51">
        <v>21572</v>
      </c>
      <c r="G2540" s="59">
        <f t="shared" ca="1" si="39"/>
        <v>61.49637508498224</v>
      </c>
      <c r="I2540" s="38" t="s">
        <v>200</v>
      </c>
      <c r="J2540" s="38" t="s">
        <v>115</v>
      </c>
      <c r="K2540" s="38" t="s">
        <v>79</v>
      </c>
      <c r="L2540" s="38" t="s">
        <v>80</v>
      </c>
      <c r="M2540" s="32">
        <v>20</v>
      </c>
    </row>
    <row r="2541" spans="1:13" s="32" customFormat="1" ht="15.75" customHeight="1">
      <c r="A2541" s="32">
        <v>2539</v>
      </c>
      <c r="B2541" s="38" t="s">
        <v>8350</v>
      </c>
      <c r="C2541" s="38" t="s">
        <v>8351</v>
      </c>
      <c r="D2541" s="38" t="s">
        <v>74</v>
      </c>
      <c r="E2541" s="32">
        <v>68</v>
      </c>
      <c r="F2541" s="51">
        <v>24584</v>
      </c>
      <c r="G2541" s="71">
        <f t="shared" ca="1" si="39"/>
        <v>53.244320290461694</v>
      </c>
      <c r="H2541" s="38" t="s">
        <v>1208</v>
      </c>
      <c r="I2541" s="38" t="s">
        <v>77</v>
      </c>
      <c r="J2541" s="38" t="s">
        <v>97</v>
      </c>
      <c r="K2541" s="38" t="s">
        <v>79</v>
      </c>
      <c r="L2541" s="38" t="s">
        <v>80</v>
      </c>
      <c r="M2541" s="32">
        <v>12</v>
      </c>
    </row>
    <row r="2542" spans="1:13" s="32" customFormat="1" ht="15.75" hidden="1" customHeight="1">
      <c r="A2542" s="32">
        <v>2540</v>
      </c>
      <c r="B2542" s="38" t="s">
        <v>8352</v>
      </c>
      <c r="D2542" s="38" t="s">
        <v>365</v>
      </c>
      <c r="E2542" s="32">
        <v>14</v>
      </c>
      <c r="G2542" s="59">
        <f t="shared" ca="1" si="39"/>
        <v>120.59774494799593</v>
      </c>
      <c r="H2542" s="38" t="s">
        <v>398</v>
      </c>
      <c r="I2542" s="38" t="s">
        <v>137</v>
      </c>
      <c r="J2542" s="38" t="s">
        <v>78</v>
      </c>
      <c r="K2542" s="38" t="s">
        <v>79</v>
      </c>
      <c r="L2542" s="38" t="s">
        <v>80</v>
      </c>
    </row>
    <row r="2543" spans="1:13" s="32" customFormat="1" ht="15.75" customHeight="1">
      <c r="A2543" s="32">
        <v>2541</v>
      </c>
      <c r="B2543" s="38" t="s">
        <v>6471</v>
      </c>
      <c r="C2543" s="38" t="s">
        <v>8353</v>
      </c>
      <c r="D2543" s="38" t="s">
        <v>74</v>
      </c>
      <c r="E2543" s="32">
        <v>17</v>
      </c>
      <c r="F2543" s="51">
        <v>36599</v>
      </c>
      <c r="G2543" s="71">
        <f t="shared" ca="1" si="39"/>
        <v>20.326512071283609</v>
      </c>
      <c r="H2543" s="38" t="s">
        <v>1236</v>
      </c>
      <c r="I2543" s="38" t="s">
        <v>96</v>
      </c>
      <c r="J2543" s="38" t="s">
        <v>115</v>
      </c>
      <c r="K2543" s="38" t="s">
        <v>79</v>
      </c>
      <c r="L2543" s="38" t="s">
        <v>80</v>
      </c>
      <c r="M2543" s="32">
        <v>2</v>
      </c>
    </row>
    <row r="2544" spans="1:13" s="32" customFormat="1" ht="15.75" customHeight="1">
      <c r="A2544" s="32">
        <v>2542</v>
      </c>
      <c r="B2544" s="38" t="s">
        <v>8354</v>
      </c>
      <c r="C2544" s="38" t="s">
        <v>8355</v>
      </c>
      <c r="D2544" s="38" t="s">
        <v>94</v>
      </c>
      <c r="E2544" s="32">
        <v>43</v>
      </c>
      <c r="F2544" s="51">
        <v>24177</v>
      </c>
      <c r="G2544" s="71">
        <f t="shared" ca="1" si="39"/>
        <v>54.359388783612381</v>
      </c>
      <c r="H2544" s="38" t="s">
        <v>2334</v>
      </c>
      <c r="I2544" s="38" t="s">
        <v>88</v>
      </c>
      <c r="J2544" s="38" t="s">
        <v>97</v>
      </c>
      <c r="K2544" s="38" t="s">
        <v>79</v>
      </c>
      <c r="L2544" s="38" t="s">
        <v>80</v>
      </c>
      <c r="M2544" s="32">
        <v>12</v>
      </c>
    </row>
    <row r="2545" spans="1:13" s="32" customFormat="1" ht="15.75" customHeight="1">
      <c r="A2545" s="32">
        <v>2543</v>
      </c>
      <c r="B2545" s="38" t="s">
        <v>6313</v>
      </c>
      <c r="C2545" s="38" t="s">
        <v>8356</v>
      </c>
      <c r="D2545" s="38" t="s">
        <v>74</v>
      </c>
      <c r="E2545" s="32">
        <v>41</v>
      </c>
      <c r="F2545" s="51">
        <v>36314</v>
      </c>
      <c r="G2545" s="71">
        <f t="shared" ca="1" si="39"/>
        <v>21.107333989091831</v>
      </c>
      <c r="H2545" s="38" t="s">
        <v>4436</v>
      </c>
      <c r="I2545" s="38" t="s">
        <v>200</v>
      </c>
      <c r="J2545" s="38" t="s">
        <v>97</v>
      </c>
      <c r="K2545" s="38" t="s">
        <v>79</v>
      </c>
      <c r="L2545" s="38" t="s">
        <v>89</v>
      </c>
      <c r="M2545" s="32">
        <v>2</v>
      </c>
    </row>
    <row r="2546" spans="1:13" s="32" customFormat="1" ht="15.75" customHeight="1">
      <c r="A2546" s="32">
        <v>2544</v>
      </c>
      <c r="B2546" s="38" t="s">
        <v>8357</v>
      </c>
      <c r="C2546" s="38" t="s">
        <v>8358</v>
      </c>
      <c r="D2546" s="38" t="s">
        <v>74</v>
      </c>
      <c r="E2546" s="32">
        <v>73</v>
      </c>
      <c r="F2546" s="51">
        <v>32173</v>
      </c>
      <c r="G2546" s="71">
        <f t="shared" ca="1" si="39"/>
        <v>32.452539468543883</v>
      </c>
      <c r="H2546" s="38" t="s">
        <v>157</v>
      </c>
      <c r="I2546" s="38" t="s">
        <v>77</v>
      </c>
      <c r="J2546" s="38" t="s">
        <v>78</v>
      </c>
      <c r="K2546" s="38" t="s">
        <v>79</v>
      </c>
      <c r="L2546" s="38" t="s">
        <v>80</v>
      </c>
      <c r="M2546" s="32">
        <v>16</v>
      </c>
    </row>
    <row r="2547" spans="1:13" s="32" customFormat="1" ht="15.75" customHeight="1">
      <c r="A2547" s="32">
        <v>2545</v>
      </c>
      <c r="B2547" s="38" t="s">
        <v>8359</v>
      </c>
      <c r="C2547" s="38" t="s">
        <v>8360</v>
      </c>
      <c r="D2547" s="38" t="s">
        <v>94</v>
      </c>
      <c r="E2547" s="32">
        <v>33</v>
      </c>
      <c r="F2547" s="51">
        <v>28591</v>
      </c>
      <c r="G2547" s="71">
        <f t="shared" ca="1" si="39"/>
        <v>42.266238098680873</v>
      </c>
      <c r="H2547" s="38" t="s">
        <v>1937</v>
      </c>
      <c r="I2547" s="38" t="s">
        <v>77</v>
      </c>
      <c r="J2547" s="38" t="s">
        <v>78</v>
      </c>
      <c r="K2547" s="38" t="s">
        <v>79</v>
      </c>
      <c r="L2547" s="38" t="s">
        <v>80</v>
      </c>
      <c r="M2547" s="32">
        <v>16</v>
      </c>
    </row>
    <row r="2548" spans="1:13" s="32" customFormat="1" ht="15.75" customHeight="1">
      <c r="A2548" s="32">
        <v>2546</v>
      </c>
      <c r="B2548" s="38" t="s">
        <v>2535</v>
      </c>
      <c r="C2548" s="38" t="s">
        <v>8361</v>
      </c>
      <c r="D2548" s="38" t="s">
        <v>94</v>
      </c>
      <c r="E2548" s="32">
        <v>45</v>
      </c>
      <c r="F2548" s="51">
        <v>29321</v>
      </c>
      <c r="G2548" s="71">
        <f t="shared" ca="1" si="39"/>
        <v>40.266238098680873</v>
      </c>
      <c r="H2548" s="38" t="s">
        <v>426</v>
      </c>
      <c r="I2548" s="38" t="s">
        <v>77</v>
      </c>
      <c r="J2548" s="38" t="s">
        <v>115</v>
      </c>
      <c r="K2548" s="38" t="s">
        <v>79</v>
      </c>
      <c r="L2548" s="38" t="s">
        <v>89</v>
      </c>
      <c r="M2548" s="32">
        <v>11</v>
      </c>
    </row>
    <row r="2549" spans="1:13" s="32" customFormat="1" ht="15.75" customHeight="1">
      <c r="A2549" s="32">
        <v>2547</v>
      </c>
      <c r="B2549" s="38" t="s">
        <v>8362</v>
      </c>
      <c r="C2549" s="38" t="s">
        <v>8363</v>
      </c>
      <c r="D2549" s="38" t="s">
        <v>94</v>
      </c>
      <c r="E2549" s="32">
        <v>91</v>
      </c>
      <c r="F2549" s="51">
        <v>31236</v>
      </c>
      <c r="G2549" s="71">
        <f t="shared" ca="1" si="39"/>
        <v>35.019662756215119</v>
      </c>
      <c r="H2549" s="38" t="s">
        <v>333</v>
      </c>
      <c r="I2549" s="38" t="s">
        <v>158</v>
      </c>
      <c r="J2549" s="38" t="s">
        <v>78</v>
      </c>
      <c r="K2549" s="38" t="s">
        <v>79</v>
      </c>
      <c r="L2549" s="38" t="s">
        <v>80</v>
      </c>
      <c r="M2549" s="32">
        <v>14</v>
      </c>
    </row>
    <row r="2550" spans="1:13" s="32" customFormat="1" ht="15.75" customHeight="1">
      <c r="A2550" s="32">
        <v>2548</v>
      </c>
      <c r="B2550" s="38" t="s">
        <v>8091</v>
      </c>
      <c r="C2550" s="38" t="s">
        <v>8364</v>
      </c>
      <c r="D2550" s="38" t="s">
        <v>94</v>
      </c>
      <c r="E2550" s="32">
        <v>11</v>
      </c>
      <c r="F2550" s="51">
        <v>26144</v>
      </c>
      <c r="G2550" s="71">
        <f t="shared" ca="1" si="39"/>
        <v>48.970347687721969</v>
      </c>
      <c r="H2550" s="38" t="s">
        <v>1030</v>
      </c>
      <c r="I2550" s="38" t="s">
        <v>200</v>
      </c>
      <c r="J2550" s="38" t="s">
        <v>78</v>
      </c>
      <c r="K2550" s="38" t="s">
        <v>79</v>
      </c>
      <c r="L2550" s="38" t="s">
        <v>89</v>
      </c>
      <c r="M2550" s="32">
        <v>13</v>
      </c>
    </row>
    <row r="2551" spans="1:13" s="32" customFormat="1" ht="15.75" customHeight="1">
      <c r="A2551" s="32">
        <v>2549</v>
      </c>
      <c r="B2551" s="38" t="s">
        <v>8365</v>
      </c>
      <c r="C2551" s="38" t="s">
        <v>8366</v>
      </c>
      <c r="D2551" s="38" t="s">
        <v>74</v>
      </c>
      <c r="E2551" s="32">
        <v>12</v>
      </c>
      <c r="F2551" s="51">
        <v>36014</v>
      </c>
      <c r="G2551" s="71">
        <f t="shared" ca="1" si="39"/>
        <v>21.929251797311007</v>
      </c>
      <c r="H2551" s="38" t="s">
        <v>731</v>
      </c>
      <c r="I2551" s="38" t="s">
        <v>158</v>
      </c>
      <c r="J2551" s="38" t="s">
        <v>78</v>
      </c>
      <c r="K2551" s="38" t="s">
        <v>79</v>
      </c>
      <c r="L2551" s="38" t="s">
        <v>80</v>
      </c>
      <c r="M2551" s="32">
        <v>4</v>
      </c>
    </row>
    <row r="2552" spans="1:13" s="32" customFormat="1" ht="15.75" customHeight="1">
      <c r="A2552" s="32">
        <v>2550</v>
      </c>
      <c r="B2552" s="38" t="s">
        <v>8367</v>
      </c>
      <c r="C2552" s="38" t="s">
        <v>8368</v>
      </c>
      <c r="D2552" s="38" t="s">
        <v>74</v>
      </c>
      <c r="E2552" s="32">
        <v>34</v>
      </c>
      <c r="F2552" s="51">
        <v>35654</v>
      </c>
      <c r="G2552" s="71">
        <f t="shared" ca="1" si="39"/>
        <v>22.915553167174021</v>
      </c>
      <c r="H2552" s="38" t="s">
        <v>731</v>
      </c>
      <c r="I2552" s="38" t="s">
        <v>158</v>
      </c>
      <c r="J2552" s="38" t="s">
        <v>78</v>
      </c>
      <c r="K2552" s="38" t="s">
        <v>79</v>
      </c>
      <c r="L2552" s="38" t="s">
        <v>80</v>
      </c>
      <c r="M2552" s="32">
        <v>4</v>
      </c>
    </row>
    <row r="2553" spans="1:13" s="32" customFormat="1" ht="15.75" customHeight="1">
      <c r="A2553" s="32">
        <v>2551</v>
      </c>
      <c r="B2553" s="38" t="s">
        <v>1706</v>
      </c>
      <c r="C2553" s="38" t="s">
        <v>8369</v>
      </c>
      <c r="D2553" s="38" t="s">
        <v>94</v>
      </c>
      <c r="E2553" s="32">
        <v>0</v>
      </c>
      <c r="F2553" s="51">
        <v>32060</v>
      </c>
      <c r="G2553" s="71">
        <f t="shared" ca="1" si="39"/>
        <v>32.762128509639773</v>
      </c>
      <c r="H2553" s="38" t="s">
        <v>310</v>
      </c>
      <c r="I2553" s="38" t="s">
        <v>200</v>
      </c>
      <c r="J2553" s="38" t="s">
        <v>78</v>
      </c>
      <c r="K2553" s="38" t="s">
        <v>79</v>
      </c>
      <c r="L2553" s="38" t="s">
        <v>89</v>
      </c>
      <c r="M2553" s="32">
        <v>5</v>
      </c>
    </row>
    <row r="2554" spans="1:13" s="32" customFormat="1" ht="15.75" hidden="1" customHeight="1">
      <c r="A2554" s="32">
        <v>2552</v>
      </c>
      <c r="B2554" s="38" t="s">
        <v>8370</v>
      </c>
      <c r="C2554" s="38" t="s">
        <v>7960</v>
      </c>
      <c r="D2554" s="38" t="s">
        <v>74</v>
      </c>
      <c r="E2554" s="32">
        <v>1</v>
      </c>
      <c r="F2554" s="51">
        <v>26970</v>
      </c>
      <c r="G2554" s="59">
        <f t="shared" ca="1" si="39"/>
        <v>46.707333989091829</v>
      </c>
      <c r="I2554" s="38" t="s">
        <v>77</v>
      </c>
      <c r="J2554" s="38" t="s">
        <v>97</v>
      </c>
      <c r="K2554" s="38" t="s">
        <v>79</v>
      </c>
      <c r="L2554" s="38" t="s">
        <v>80</v>
      </c>
      <c r="M2554" s="32">
        <v>17</v>
      </c>
    </row>
    <row r="2555" spans="1:13" s="32" customFormat="1" ht="15.75" hidden="1" customHeight="1">
      <c r="A2555" s="32">
        <v>2553</v>
      </c>
      <c r="B2555" s="38" t="s">
        <v>8371</v>
      </c>
      <c r="C2555" s="38" t="s">
        <v>8372</v>
      </c>
      <c r="D2555" s="38" t="s">
        <v>74</v>
      </c>
      <c r="E2555" s="32">
        <v>42</v>
      </c>
      <c r="F2555" s="51">
        <v>29868</v>
      </c>
      <c r="G2555" s="59">
        <f t="shared" ca="1" si="39"/>
        <v>38.767607961694573</v>
      </c>
      <c r="I2555" s="38" t="s">
        <v>200</v>
      </c>
      <c r="J2555" s="38" t="s">
        <v>115</v>
      </c>
      <c r="K2555" s="38" t="s">
        <v>79</v>
      </c>
      <c r="L2555" s="38" t="s">
        <v>80</v>
      </c>
      <c r="M2555" s="32">
        <v>13</v>
      </c>
    </row>
    <row r="2556" spans="1:13" s="32" customFormat="1" ht="15.75" customHeight="1">
      <c r="A2556" s="32">
        <v>2554</v>
      </c>
      <c r="B2556" s="38" t="s">
        <v>8373</v>
      </c>
      <c r="C2556" s="38" t="s">
        <v>8374</v>
      </c>
      <c r="D2556" s="38" t="s">
        <v>94</v>
      </c>
      <c r="E2556" s="32">
        <v>76</v>
      </c>
      <c r="F2556" s="51">
        <v>30184</v>
      </c>
      <c r="G2556" s="71">
        <f t="shared" ca="1" si="39"/>
        <v>37.901854537037032</v>
      </c>
      <c r="H2556" s="38" t="s">
        <v>1879</v>
      </c>
      <c r="I2556" s="38" t="s">
        <v>200</v>
      </c>
      <c r="J2556" s="38" t="s">
        <v>115</v>
      </c>
      <c r="K2556" s="38" t="s">
        <v>79</v>
      </c>
      <c r="L2556" s="38" t="s">
        <v>89</v>
      </c>
      <c r="M2556" s="32">
        <v>12</v>
      </c>
    </row>
    <row r="2557" spans="1:13" s="32" customFormat="1" ht="15.75" customHeight="1">
      <c r="A2557" s="32">
        <v>2555</v>
      </c>
      <c r="B2557" s="38" t="s">
        <v>8375</v>
      </c>
      <c r="C2557" s="38" t="s">
        <v>8376</v>
      </c>
      <c r="D2557" s="38" t="s">
        <v>74</v>
      </c>
      <c r="E2557" s="32">
        <v>43</v>
      </c>
      <c r="F2557" s="51">
        <v>28022</v>
      </c>
      <c r="G2557" s="71">
        <f t="shared" ca="1" si="39"/>
        <v>43.825142208269909</v>
      </c>
      <c r="H2557" s="38" t="s">
        <v>1103</v>
      </c>
      <c r="I2557" s="38" t="s">
        <v>158</v>
      </c>
      <c r="J2557" s="38" t="s">
        <v>97</v>
      </c>
      <c r="K2557" s="38" t="s">
        <v>79</v>
      </c>
      <c r="L2557" s="38" t="s">
        <v>89</v>
      </c>
      <c r="M2557" s="32">
        <v>11</v>
      </c>
    </row>
    <row r="2558" spans="1:13" s="32" customFormat="1" ht="15.75" hidden="1" customHeight="1">
      <c r="A2558" s="32">
        <v>2556</v>
      </c>
      <c r="B2558" s="38" t="s">
        <v>8377</v>
      </c>
      <c r="C2558" s="38" t="s">
        <v>8378</v>
      </c>
      <c r="D2558" s="38" t="s">
        <v>74</v>
      </c>
      <c r="E2558" s="32">
        <v>39</v>
      </c>
      <c r="F2558" s="51">
        <v>32366</v>
      </c>
      <c r="G2558" s="59">
        <f t="shared" ca="1" si="39"/>
        <v>31.923772345256214</v>
      </c>
      <c r="I2558" s="38" t="s">
        <v>158</v>
      </c>
      <c r="J2558" s="38" t="s">
        <v>78</v>
      </c>
      <c r="K2558" s="38" t="s">
        <v>79</v>
      </c>
      <c r="L2558" s="38" t="s">
        <v>80</v>
      </c>
      <c r="M2558" s="32">
        <v>15</v>
      </c>
    </row>
    <row r="2559" spans="1:13" s="32" customFormat="1" ht="15.75" hidden="1" customHeight="1">
      <c r="A2559" s="32">
        <v>2557</v>
      </c>
      <c r="B2559" s="38" t="s">
        <v>5994</v>
      </c>
      <c r="C2559" s="38" t="s">
        <v>8379</v>
      </c>
      <c r="D2559" s="38" t="s">
        <v>94</v>
      </c>
      <c r="E2559" s="32">
        <v>37</v>
      </c>
      <c r="F2559" s="51">
        <v>28721</v>
      </c>
      <c r="G2559" s="59">
        <f t="shared" ca="1" si="39"/>
        <v>41.910073715119225</v>
      </c>
      <c r="I2559" s="38" t="s">
        <v>200</v>
      </c>
      <c r="J2559" s="38" t="s">
        <v>78</v>
      </c>
      <c r="K2559" s="38" t="s">
        <v>79</v>
      </c>
      <c r="L2559" s="38" t="s">
        <v>89</v>
      </c>
      <c r="M2559" s="32">
        <v>19</v>
      </c>
    </row>
    <row r="2560" spans="1:13" s="32" customFormat="1" ht="15.75" hidden="1" customHeight="1">
      <c r="A2560" s="32">
        <v>2558</v>
      </c>
      <c r="B2560" s="38" t="s">
        <v>8380</v>
      </c>
      <c r="C2560" s="38" t="s">
        <v>8381</v>
      </c>
      <c r="D2560" s="38" t="s">
        <v>94</v>
      </c>
      <c r="E2560" s="32">
        <v>84</v>
      </c>
      <c r="F2560" s="51">
        <v>27321</v>
      </c>
      <c r="G2560" s="59">
        <f t="shared" ca="1" si="39"/>
        <v>45.745690153475394</v>
      </c>
      <c r="I2560" s="38" t="s">
        <v>158</v>
      </c>
      <c r="J2560" s="38" t="s">
        <v>115</v>
      </c>
      <c r="K2560" s="38" t="s">
        <v>79</v>
      </c>
      <c r="L2560" s="38" t="s">
        <v>80</v>
      </c>
      <c r="M2560" s="32">
        <v>20</v>
      </c>
    </row>
    <row r="2561" spans="1:13" s="32" customFormat="1" ht="15.75" customHeight="1">
      <c r="A2561" s="32">
        <v>2559</v>
      </c>
      <c r="B2561" s="38" t="s">
        <v>8382</v>
      </c>
      <c r="C2561" s="38" t="s">
        <v>8383</v>
      </c>
      <c r="D2561" s="38" t="s">
        <v>94</v>
      </c>
      <c r="E2561" s="32">
        <v>7</v>
      </c>
      <c r="F2561" s="51">
        <v>25375</v>
      </c>
      <c r="G2561" s="71">
        <f t="shared" ca="1" si="39"/>
        <v>51.077197002790463</v>
      </c>
      <c r="H2561" s="38" t="s">
        <v>113</v>
      </c>
      <c r="I2561" s="38" t="s">
        <v>114</v>
      </c>
      <c r="J2561" s="38" t="s">
        <v>115</v>
      </c>
      <c r="K2561" s="38" t="s">
        <v>79</v>
      </c>
      <c r="L2561" s="38" t="s">
        <v>89</v>
      </c>
      <c r="M2561" s="32">
        <v>8</v>
      </c>
    </row>
    <row r="2562" spans="1:13" s="32" customFormat="1" ht="15.75" customHeight="1">
      <c r="A2562" s="32">
        <v>2560</v>
      </c>
      <c r="B2562" s="38" t="s">
        <v>8384</v>
      </c>
      <c r="C2562" s="38" t="s">
        <v>8385</v>
      </c>
      <c r="D2562" s="38" t="s">
        <v>74</v>
      </c>
      <c r="E2562" s="32">
        <v>7</v>
      </c>
      <c r="F2562" s="51">
        <v>29495</v>
      </c>
      <c r="G2562" s="71">
        <f t="shared" ca="1" si="39"/>
        <v>39.789525769913745</v>
      </c>
      <c r="H2562" s="38" t="s">
        <v>1888</v>
      </c>
      <c r="I2562" s="38" t="s">
        <v>200</v>
      </c>
      <c r="J2562" s="38" t="s">
        <v>78</v>
      </c>
      <c r="K2562" s="38" t="s">
        <v>79</v>
      </c>
      <c r="L2562" s="38" t="s">
        <v>89</v>
      </c>
      <c r="M2562" s="32">
        <v>21</v>
      </c>
    </row>
    <row r="2563" spans="1:13" s="32" customFormat="1" ht="15.75" hidden="1" customHeight="1">
      <c r="A2563" s="32">
        <v>2561</v>
      </c>
      <c r="B2563" s="38" t="s">
        <v>8386</v>
      </c>
      <c r="C2563" s="38" t="s">
        <v>8387</v>
      </c>
      <c r="D2563" s="38" t="s">
        <v>94</v>
      </c>
      <c r="E2563" s="32">
        <v>44</v>
      </c>
      <c r="F2563" s="51">
        <v>23260</v>
      </c>
      <c r="G2563" s="59">
        <f t="shared" ca="1" si="39"/>
        <v>56.871717550735667</v>
      </c>
      <c r="I2563" s="38" t="s">
        <v>77</v>
      </c>
      <c r="J2563" s="38" t="s">
        <v>115</v>
      </c>
      <c r="K2563" s="38" t="s">
        <v>79</v>
      </c>
      <c r="L2563" s="38" t="s">
        <v>80</v>
      </c>
      <c r="M2563" s="32">
        <v>15</v>
      </c>
    </row>
    <row r="2564" spans="1:13" s="32" customFormat="1" ht="15.75" customHeight="1">
      <c r="A2564" s="32">
        <v>2562</v>
      </c>
      <c r="B2564" s="38" t="s">
        <v>8388</v>
      </c>
      <c r="C2564" s="38" t="s">
        <v>8389</v>
      </c>
      <c r="D2564" s="38" t="s">
        <v>74</v>
      </c>
      <c r="E2564" s="32">
        <v>98</v>
      </c>
      <c r="F2564" s="51">
        <v>29490</v>
      </c>
      <c r="G2564" s="71">
        <f t="shared" ref="G2564:G2627" ca="1" si="40">(NOW()-F2564)/365</f>
        <v>39.80322440005073</v>
      </c>
      <c r="H2564" s="38" t="s">
        <v>185</v>
      </c>
      <c r="I2564" s="38" t="s">
        <v>126</v>
      </c>
      <c r="J2564" s="38" t="s">
        <v>78</v>
      </c>
      <c r="K2564" s="38" t="s">
        <v>79</v>
      </c>
      <c r="L2564" s="38" t="s">
        <v>89</v>
      </c>
      <c r="M2564" s="32">
        <v>13</v>
      </c>
    </row>
    <row r="2565" spans="1:13" s="32" customFormat="1" ht="15.75" customHeight="1">
      <c r="A2565" s="32">
        <v>2563</v>
      </c>
      <c r="B2565" s="38" t="s">
        <v>6761</v>
      </c>
      <c r="C2565" s="38" t="s">
        <v>8390</v>
      </c>
      <c r="D2565" s="38" t="s">
        <v>94</v>
      </c>
      <c r="E2565" s="32">
        <v>49</v>
      </c>
      <c r="F2565" s="51">
        <v>32940</v>
      </c>
      <c r="G2565" s="71">
        <f t="shared" ca="1" si="40"/>
        <v>30.351169605530185</v>
      </c>
      <c r="H2565" s="38" t="s">
        <v>5798</v>
      </c>
      <c r="I2565" s="38" t="s">
        <v>200</v>
      </c>
      <c r="J2565" s="38" t="s">
        <v>78</v>
      </c>
      <c r="K2565" s="38" t="s">
        <v>79</v>
      </c>
      <c r="L2565" s="38" t="s">
        <v>80</v>
      </c>
      <c r="M2565" s="32">
        <v>20</v>
      </c>
    </row>
    <row r="2566" spans="1:13" s="32" customFormat="1" ht="15.75" customHeight="1">
      <c r="A2566" s="32">
        <v>2564</v>
      </c>
      <c r="B2566" s="38" t="s">
        <v>8391</v>
      </c>
      <c r="C2566" s="38" t="s">
        <v>8392</v>
      </c>
      <c r="D2566" s="38" t="s">
        <v>94</v>
      </c>
      <c r="E2566" s="32">
        <v>18</v>
      </c>
      <c r="F2566" s="51">
        <v>27879</v>
      </c>
      <c r="G2566" s="71">
        <f t="shared" ca="1" si="40"/>
        <v>44.216923030187722</v>
      </c>
      <c r="H2566" s="38" t="s">
        <v>487</v>
      </c>
      <c r="I2566" s="38" t="s">
        <v>158</v>
      </c>
      <c r="J2566" s="38" t="s">
        <v>78</v>
      </c>
      <c r="K2566" s="38" t="s">
        <v>79</v>
      </c>
      <c r="L2566" s="38" t="s">
        <v>89</v>
      </c>
      <c r="M2566" s="32">
        <v>15</v>
      </c>
    </row>
    <row r="2567" spans="1:13" s="32" customFormat="1" ht="15.75" customHeight="1">
      <c r="A2567" s="32">
        <v>2565</v>
      </c>
      <c r="B2567" s="38" t="s">
        <v>8393</v>
      </c>
      <c r="C2567" s="38" t="s">
        <v>8394</v>
      </c>
      <c r="D2567" s="38" t="s">
        <v>94</v>
      </c>
      <c r="E2567" s="32">
        <v>62</v>
      </c>
      <c r="F2567" s="51">
        <v>25432</v>
      </c>
      <c r="G2567" s="71">
        <f t="shared" ca="1" si="40"/>
        <v>50.921032619228818</v>
      </c>
      <c r="H2567" s="38" t="s">
        <v>626</v>
      </c>
      <c r="I2567" s="38" t="s">
        <v>158</v>
      </c>
      <c r="J2567" s="38" t="s">
        <v>97</v>
      </c>
      <c r="K2567" s="38" t="s">
        <v>79</v>
      </c>
      <c r="L2567" s="38" t="s">
        <v>80</v>
      </c>
      <c r="M2567" s="32">
        <v>9</v>
      </c>
    </row>
    <row r="2568" spans="1:13" s="32" customFormat="1" ht="15.75" customHeight="1">
      <c r="A2568" s="32">
        <v>2566</v>
      </c>
      <c r="B2568" s="38" t="s">
        <v>8395</v>
      </c>
      <c r="C2568" s="38" t="s">
        <v>8396</v>
      </c>
      <c r="D2568" s="38" t="s">
        <v>94</v>
      </c>
      <c r="E2568" s="32">
        <v>48</v>
      </c>
      <c r="F2568" s="51">
        <v>35367</v>
      </c>
      <c r="G2568" s="71">
        <f t="shared" ca="1" si="40"/>
        <v>23.701854537037036</v>
      </c>
      <c r="H2568" s="38" t="s">
        <v>2067</v>
      </c>
      <c r="I2568" s="38" t="s">
        <v>114</v>
      </c>
      <c r="J2568" s="38" t="s">
        <v>97</v>
      </c>
      <c r="K2568" s="38" t="s">
        <v>79</v>
      </c>
      <c r="L2568" s="38" t="s">
        <v>80</v>
      </c>
      <c r="M2568" s="32">
        <v>6</v>
      </c>
    </row>
    <row r="2569" spans="1:13" s="32" customFormat="1" ht="15.75" customHeight="1">
      <c r="A2569" s="32">
        <v>2567</v>
      </c>
      <c r="B2569" s="38" t="s">
        <v>4990</v>
      </c>
      <c r="C2569" s="38" t="s">
        <v>8397</v>
      </c>
      <c r="D2569" s="38" t="s">
        <v>74</v>
      </c>
      <c r="E2569" s="32">
        <v>97</v>
      </c>
      <c r="F2569" s="51">
        <v>27407</v>
      </c>
      <c r="G2569" s="71">
        <f t="shared" ca="1" si="40"/>
        <v>45.510073715119226</v>
      </c>
      <c r="H2569" s="38" t="s">
        <v>1400</v>
      </c>
      <c r="I2569" s="38" t="s">
        <v>96</v>
      </c>
      <c r="J2569" s="38" t="s">
        <v>78</v>
      </c>
      <c r="K2569" s="38" t="s">
        <v>79</v>
      </c>
      <c r="L2569" s="38" t="s">
        <v>89</v>
      </c>
      <c r="M2569" s="32">
        <v>22</v>
      </c>
    </row>
    <row r="2570" spans="1:13" s="32" customFormat="1" ht="15.75" customHeight="1">
      <c r="A2570" s="32">
        <v>2568</v>
      </c>
      <c r="B2570" s="38" t="s">
        <v>7156</v>
      </c>
      <c r="C2570" s="38" t="s">
        <v>8398</v>
      </c>
      <c r="D2570" s="38" t="s">
        <v>94</v>
      </c>
      <c r="E2570" s="32">
        <v>42</v>
      </c>
      <c r="F2570" s="51">
        <v>30363</v>
      </c>
      <c r="G2570" s="71">
        <f t="shared" ca="1" si="40"/>
        <v>37.411443578132925</v>
      </c>
      <c r="H2570" s="38" t="s">
        <v>600</v>
      </c>
      <c r="I2570" s="38" t="s">
        <v>77</v>
      </c>
      <c r="J2570" s="38" t="s">
        <v>78</v>
      </c>
      <c r="K2570" s="38" t="s">
        <v>79</v>
      </c>
      <c r="L2570" s="38" t="s">
        <v>89</v>
      </c>
      <c r="M2570" s="32">
        <v>18</v>
      </c>
    </row>
    <row r="2571" spans="1:13" s="32" customFormat="1" ht="15.75" customHeight="1">
      <c r="A2571" s="32">
        <v>2569</v>
      </c>
      <c r="B2571" s="38" t="s">
        <v>8399</v>
      </c>
      <c r="C2571" s="38" t="s">
        <v>8400</v>
      </c>
      <c r="D2571" s="38" t="s">
        <v>74</v>
      </c>
      <c r="E2571" s="32">
        <v>62</v>
      </c>
      <c r="F2571" s="51">
        <v>31170</v>
      </c>
      <c r="G2571" s="71">
        <f t="shared" ca="1" si="40"/>
        <v>35.200484674023336</v>
      </c>
      <c r="H2571" s="38" t="s">
        <v>310</v>
      </c>
      <c r="I2571" s="38" t="s">
        <v>126</v>
      </c>
      <c r="J2571" s="38" t="s">
        <v>78</v>
      </c>
      <c r="K2571" s="38" t="s">
        <v>79</v>
      </c>
      <c r="L2571" s="38" t="s">
        <v>89</v>
      </c>
      <c r="M2571" s="32">
        <v>16</v>
      </c>
    </row>
    <row r="2572" spans="1:13" s="32" customFormat="1" ht="15.75" customHeight="1">
      <c r="A2572" s="32">
        <v>2570</v>
      </c>
      <c r="B2572" s="38" t="s">
        <v>8401</v>
      </c>
      <c r="C2572" s="38" t="s">
        <v>8402</v>
      </c>
      <c r="D2572" s="38" t="s">
        <v>74</v>
      </c>
      <c r="E2572" s="32">
        <v>13</v>
      </c>
      <c r="F2572" s="51">
        <v>28378</v>
      </c>
      <c r="G2572" s="71">
        <f t="shared" ca="1" si="40"/>
        <v>42.849799742516488</v>
      </c>
      <c r="H2572" s="38" t="s">
        <v>1141</v>
      </c>
      <c r="I2572" s="38" t="s">
        <v>96</v>
      </c>
      <c r="J2572" s="38" t="s">
        <v>78</v>
      </c>
      <c r="K2572" s="38" t="s">
        <v>79</v>
      </c>
      <c r="L2572" s="38" t="s">
        <v>80</v>
      </c>
      <c r="M2572" s="32">
        <v>18</v>
      </c>
    </row>
    <row r="2573" spans="1:13" s="32" customFormat="1" ht="15.75" customHeight="1">
      <c r="A2573" s="32">
        <v>2571</v>
      </c>
      <c r="B2573" s="38" t="s">
        <v>8403</v>
      </c>
      <c r="C2573" s="38" t="s">
        <v>8404</v>
      </c>
      <c r="D2573" s="38" t="s">
        <v>74</v>
      </c>
      <c r="E2573" s="32">
        <v>97</v>
      </c>
      <c r="F2573" s="51">
        <v>31733</v>
      </c>
      <c r="G2573" s="71">
        <f t="shared" ca="1" si="40"/>
        <v>33.658018920598678</v>
      </c>
      <c r="H2573" s="38" t="s">
        <v>185</v>
      </c>
      <c r="I2573" s="38" t="s">
        <v>158</v>
      </c>
      <c r="J2573" s="38" t="s">
        <v>97</v>
      </c>
      <c r="K2573" s="38" t="s">
        <v>79</v>
      </c>
      <c r="L2573" s="38" t="s">
        <v>80</v>
      </c>
      <c r="M2573" s="32">
        <v>7</v>
      </c>
    </row>
    <row r="2574" spans="1:13" s="32" customFormat="1" ht="15.75" customHeight="1">
      <c r="A2574" s="32">
        <v>2572</v>
      </c>
      <c r="B2574" s="38" t="s">
        <v>8405</v>
      </c>
      <c r="C2574" s="38" t="s">
        <v>8406</v>
      </c>
      <c r="D2574" s="38" t="s">
        <v>94</v>
      </c>
      <c r="E2574" s="32">
        <v>30</v>
      </c>
      <c r="F2574" s="51">
        <v>29585</v>
      </c>
      <c r="G2574" s="71">
        <f t="shared" ca="1" si="40"/>
        <v>39.542950427447991</v>
      </c>
      <c r="H2574" s="38" t="s">
        <v>487</v>
      </c>
      <c r="I2574" s="38" t="s">
        <v>96</v>
      </c>
      <c r="J2574" s="38" t="s">
        <v>78</v>
      </c>
      <c r="K2574" s="38" t="s">
        <v>79</v>
      </c>
      <c r="L2574" s="38" t="s">
        <v>89</v>
      </c>
      <c r="M2574" s="32">
        <v>13</v>
      </c>
    </row>
    <row r="2575" spans="1:13" s="32" customFormat="1" ht="15.75" customHeight="1">
      <c r="A2575" s="32">
        <v>2573</v>
      </c>
      <c r="B2575" s="38" t="s">
        <v>8407</v>
      </c>
      <c r="C2575" s="38" t="s">
        <v>8408</v>
      </c>
      <c r="D2575" s="38" t="s">
        <v>94</v>
      </c>
      <c r="E2575" s="32">
        <v>72</v>
      </c>
      <c r="F2575" s="51">
        <v>19990</v>
      </c>
      <c r="G2575" s="71">
        <f t="shared" ca="1" si="40"/>
        <v>65.830621660324709</v>
      </c>
      <c r="H2575" s="38" t="s">
        <v>1481</v>
      </c>
      <c r="I2575" s="38" t="s">
        <v>200</v>
      </c>
      <c r="J2575" s="38" t="s">
        <v>78</v>
      </c>
      <c r="K2575" s="38" t="s">
        <v>79</v>
      </c>
      <c r="L2575" s="38" t="s">
        <v>89</v>
      </c>
      <c r="M2575" s="32">
        <v>10</v>
      </c>
    </row>
    <row r="2576" spans="1:13" s="32" customFormat="1" ht="15.75" hidden="1" customHeight="1">
      <c r="A2576" s="32">
        <v>2574</v>
      </c>
      <c r="B2576" s="38" t="s">
        <v>5141</v>
      </c>
      <c r="C2576" s="38" t="s">
        <v>8409</v>
      </c>
      <c r="D2576" s="38" t="s">
        <v>74</v>
      </c>
      <c r="E2576" s="32">
        <v>73</v>
      </c>
      <c r="F2576" s="51">
        <v>29210</v>
      </c>
      <c r="G2576" s="59">
        <f t="shared" ca="1" si="40"/>
        <v>40.57034768772197</v>
      </c>
      <c r="I2576" s="38" t="s">
        <v>77</v>
      </c>
      <c r="J2576" s="38" t="s">
        <v>78</v>
      </c>
      <c r="K2576" s="38" t="s">
        <v>79</v>
      </c>
      <c r="L2576" s="38" t="s">
        <v>89</v>
      </c>
      <c r="M2576" s="32">
        <v>4</v>
      </c>
    </row>
    <row r="2577" spans="1:13" s="32" customFormat="1" ht="15.75" customHeight="1">
      <c r="A2577" s="32">
        <v>2575</v>
      </c>
      <c r="B2577" s="38" t="s">
        <v>8410</v>
      </c>
      <c r="C2577" s="38" t="s">
        <v>8411</v>
      </c>
      <c r="D2577" s="38" t="s">
        <v>74</v>
      </c>
      <c r="E2577" s="32">
        <v>87</v>
      </c>
      <c r="F2577" s="51">
        <v>27187</v>
      </c>
      <c r="G2577" s="71">
        <f t="shared" ca="1" si="40"/>
        <v>46.112813441146628</v>
      </c>
      <c r="H2577" s="38" t="s">
        <v>301</v>
      </c>
      <c r="I2577" s="38" t="s">
        <v>96</v>
      </c>
      <c r="J2577" s="38" t="s">
        <v>115</v>
      </c>
      <c r="K2577" s="38" t="s">
        <v>79</v>
      </c>
      <c r="L2577" s="38" t="s">
        <v>80</v>
      </c>
      <c r="M2577" s="32">
        <v>16</v>
      </c>
    </row>
    <row r="2578" spans="1:13" s="32" customFormat="1" ht="15.75" customHeight="1">
      <c r="A2578" s="32">
        <v>2576</v>
      </c>
      <c r="B2578" s="38" t="s">
        <v>3596</v>
      </c>
      <c r="C2578" s="38" t="s">
        <v>8412</v>
      </c>
      <c r="D2578" s="38" t="s">
        <v>94</v>
      </c>
      <c r="E2578" s="32">
        <v>15</v>
      </c>
      <c r="F2578" s="51">
        <v>21700</v>
      </c>
      <c r="G2578" s="71">
        <f t="shared" ca="1" si="40"/>
        <v>61.145690153475392</v>
      </c>
      <c r="H2578" s="38" t="s">
        <v>172</v>
      </c>
      <c r="I2578" s="38" t="s">
        <v>77</v>
      </c>
      <c r="J2578" s="38" t="s">
        <v>78</v>
      </c>
      <c r="K2578" s="38" t="s">
        <v>79</v>
      </c>
      <c r="L2578" s="38" t="s">
        <v>89</v>
      </c>
      <c r="M2578" s="32">
        <v>13</v>
      </c>
    </row>
    <row r="2579" spans="1:13" s="32" customFormat="1" ht="15.75" customHeight="1">
      <c r="A2579" s="32">
        <v>2577</v>
      </c>
      <c r="B2579" s="38" t="s">
        <v>8413</v>
      </c>
      <c r="C2579" s="38" t="s">
        <v>8414</v>
      </c>
      <c r="D2579" s="38" t="s">
        <v>74</v>
      </c>
      <c r="E2579" s="32">
        <v>78</v>
      </c>
      <c r="F2579" s="51">
        <v>27838</v>
      </c>
      <c r="G2579" s="71">
        <f t="shared" ca="1" si="40"/>
        <v>44.329251797311009</v>
      </c>
      <c r="H2579" s="38" t="s">
        <v>1448</v>
      </c>
      <c r="I2579" s="38" t="s">
        <v>200</v>
      </c>
      <c r="J2579" s="38" t="s">
        <v>78</v>
      </c>
      <c r="K2579" s="38" t="s">
        <v>79</v>
      </c>
      <c r="L2579" s="38" t="s">
        <v>80</v>
      </c>
      <c r="M2579" s="32">
        <v>10</v>
      </c>
    </row>
    <row r="2580" spans="1:13" s="32" customFormat="1" ht="15.75" customHeight="1">
      <c r="A2580" s="32">
        <v>2578</v>
      </c>
      <c r="B2580" s="38" t="s">
        <v>3808</v>
      </c>
      <c r="C2580" s="38" t="s">
        <v>8415</v>
      </c>
      <c r="D2580" s="38" t="s">
        <v>74</v>
      </c>
      <c r="E2580" s="32">
        <v>49</v>
      </c>
      <c r="F2580" s="51">
        <v>33296</v>
      </c>
      <c r="G2580" s="71">
        <f t="shared" ca="1" si="40"/>
        <v>29.37582713977676</v>
      </c>
      <c r="H2580" s="38" t="s">
        <v>1937</v>
      </c>
      <c r="I2580" s="38" t="s">
        <v>126</v>
      </c>
      <c r="J2580" s="38" t="s">
        <v>115</v>
      </c>
      <c r="K2580" s="38" t="s">
        <v>79</v>
      </c>
      <c r="L2580" s="38" t="s">
        <v>89</v>
      </c>
      <c r="M2580" s="32">
        <v>3</v>
      </c>
    </row>
    <row r="2581" spans="1:13" s="32" customFormat="1" ht="15.75" customHeight="1">
      <c r="A2581" s="32">
        <v>2579</v>
      </c>
      <c r="B2581" s="38" t="s">
        <v>4664</v>
      </c>
      <c r="C2581" s="38" t="s">
        <v>8416</v>
      </c>
      <c r="D2581" s="38" t="s">
        <v>94</v>
      </c>
      <c r="E2581" s="32">
        <v>35</v>
      </c>
      <c r="F2581" s="51">
        <v>25933</v>
      </c>
      <c r="G2581" s="71">
        <f t="shared" ca="1" si="40"/>
        <v>49.548429879502791</v>
      </c>
      <c r="H2581" s="38" t="s">
        <v>464</v>
      </c>
      <c r="I2581" s="38" t="s">
        <v>77</v>
      </c>
      <c r="J2581" s="38" t="s">
        <v>78</v>
      </c>
      <c r="K2581" s="38" t="s">
        <v>79</v>
      </c>
      <c r="L2581" s="38" t="s">
        <v>89</v>
      </c>
      <c r="M2581" s="32">
        <v>16</v>
      </c>
    </row>
    <row r="2582" spans="1:13" s="32" customFormat="1" ht="15.75" customHeight="1">
      <c r="A2582" s="32">
        <v>2580</v>
      </c>
      <c r="B2582" s="38" t="s">
        <v>8417</v>
      </c>
      <c r="D2582" s="38" t="s">
        <v>94</v>
      </c>
      <c r="E2582" s="32">
        <v>27</v>
      </c>
      <c r="F2582" s="51">
        <v>32328</v>
      </c>
      <c r="G2582" s="71">
        <f t="shared" ca="1" si="40"/>
        <v>32.027881934297312</v>
      </c>
      <c r="H2582" s="38" t="s">
        <v>520</v>
      </c>
      <c r="I2582" s="38" t="s">
        <v>96</v>
      </c>
      <c r="J2582" s="38" t="s">
        <v>78</v>
      </c>
      <c r="K2582" s="38" t="s">
        <v>79</v>
      </c>
      <c r="L2582" s="38" t="s">
        <v>80</v>
      </c>
      <c r="M2582" s="32">
        <v>13</v>
      </c>
    </row>
    <row r="2583" spans="1:13" s="32" customFormat="1" ht="15.75" hidden="1" customHeight="1">
      <c r="A2583" s="32">
        <v>2581</v>
      </c>
      <c r="B2583" s="38" t="s">
        <v>8418</v>
      </c>
      <c r="C2583" s="38" t="s">
        <v>8419</v>
      </c>
      <c r="D2583" s="38" t="s">
        <v>94</v>
      </c>
      <c r="E2583" s="32">
        <v>49</v>
      </c>
      <c r="F2583" s="51">
        <v>27190</v>
      </c>
      <c r="G2583" s="59">
        <f t="shared" ca="1" si="40"/>
        <v>46.104594263064435</v>
      </c>
      <c r="I2583" s="38" t="s">
        <v>77</v>
      </c>
      <c r="J2583" s="38" t="s">
        <v>97</v>
      </c>
      <c r="K2583" s="38" t="s">
        <v>79</v>
      </c>
      <c r="L2583" s="38" t="s">
        <v>80</v>
      </c>
      <c r="M2583" s="32">
        <v>11</v>
      </c>
    </row>
    <row r="2584" spans="1:13" s="32" customFormat="1" ht="15.75" customHeight="1">
      <c r="A2584" s="32">
        <v>2582</v>
      </c>
      <c r="B2584" s="38" t="s">
        <v>8420</v>
      </c>
      <c r="C2584" s="38" t="s">
        <v>8421</v>
      </c>
      <c r="D2584" s="38" t="s">
        <v>74</v>
      </c>
      <c r="E2584" s="32">
        <v>98</v>
      </c>
      <c r="F2584" s="51">
        <v>28347</v>
      </c>
      <c r="G2584" s="71">
        <f t="shared" ca="1" si="40"/>
        <v>42.934731249365804</v>
      </c>
      <c r="H2584" s="38" t="s">
        <v>511</v>
      </c>
      <c r="I2584" s="38" t="s">
        <v>158</v>
      </c>
      <c r="J2584" s="38" t="s">
        <v>78</v>
      </c>
      <c r="K2584" s="38" t="s">
        <v>79</v>
      </c>
      <c r="L2584" s="38" t="s">
        <v>89</v>
      </c>
      <c r="M2584" s="32">
        <v>7</v>
      </c>
    </row>
    <row r="2585" spans="1:13" s="32" customFormat="1" ht="15.75" customHeight="1">
      <c r="A2585" s="32">
        <v>2583</v>
      </c>
      <c r="B2585" s="38" t="s">
        <v>8422</v>
      </c>
      <c r="C2585" s="38" t="s">
        <v>8423</v>
      </c>
      <c r="D2585" s="38" t="s">
        <v>94</v>
      </c>
      <c r="E2585" s="32">
        <v>34</v>
      </c>
      <c r="F2585" s="51">
        <v>23266</v>
      </c>
      <c r="G2585" s="71">
        <f t="shared" ca="1" si="40"/>
        <v>56.855279194571281</v>
      </c>
      <c r="H2585" s="38" t="s">
        <v>1697</v>
      </c>
      <c r="I2585" s="38" t="s">
        <v>88</v>
      </c>
      <c r="J2585" s="38" t="s">
        <v>78</v>
      </c>
      <c r="K2585" s="38" t="s">
        <v>79</v>
      </c>
      <c r="L2585" s="38" t="s">
        <v>89</v>
      </c>
      <c r="M2585" s="32">
        <v>15</v>
      </c>
    </row>
    <row r="2586" spans="1:13" s="32" customFormat="1" ht="15.75" customHeight="1">
      <c r="A2586" s="32">
        <v>2584</v>
      </c>
      <c r="B2586" s="38" t="s">
        <v>8424</v>
      </c>
      <c r="D2586" s="38" t="s">
        <v>94</v>
      </c>
      <c r="E2586" s="32">
        <v>86</v>
      </c>
      <c r="F2586" s="51">
        <v>29409</v>
      </c>
      <c r="G2586" s="71">
        <f t="shared" ca="1" si="40"/>
        <v>40.025142208269912</v>
      </c>
      <c r="H2586" s="38" t="s">
        <v>1068</v>
      </c>
      <c r="I2586" s="38" t="s">
        <v>96</v>
      </c>
      <c r="J2586" s="38" t="s">
        <v>115</v>
      </c>
      <c r="K2586" s="38" t="s">
        <v>79</v>
      </c>
      <c r="L2586" s="38" t="s">
        <v>89</v>
      </c>
      <c r="M2586" s="32">
        <v>12</v>
      </c>
    </row>
    <row r="2587" spans="1:13" s="32" customFormat="1" ht="15.75" customHeight="1">
      <c r="A2587" s="32">
        <v>2585</v>
      </c>
      <c r="B2587" s="38" t="s">
        <v>7067</v>
      </c>
      <c r="C2587" s="38" t="s">
        <v>8425</v>
      </c>
      <c r="D2587" s="38" t="s">
        <v>74</v>
      </c>
      <c r="E2587" s="32">
        <v>15</v>
      </c>
      <c r="F2587" s="51">
        <v>34507</v>
      </c>
      <c r="G2587" s="71">
        <f t="shared" ca="1" si="40"/>
        <v>26.058018920598681</v>
      </c>
      <c r="H2587" s="38" t="s">
        <v>814</v>
      </c>
      <c r="I2587" s="38" t="s">
        <v>200</v>
      </c>
      <c r="J2587" s="38" t="s">
        <v>97</v>
      </c>
      <c r="K2587" s="38" t="s">
        <v>79</v>
      </c>
      <c r="L2587" s="38" t="s">
        <v>89</v>
      </c>
      <c r="M2587" s="32">
        <v>7</v>
      </c>
    </row>
    <row r="2588" spans="1:13" s="32" customFormat="1" ht="15.75" customHeight="1">
      <c r="A2588" s="32">
        <v>2586</v>
      </c>
      <c r="B2588" s="38" t="s">
        <v>8426</v>
      </c>
      <c r="C2588" s="38" t="s">
        <v>8427</v>
      </c>
      <c r="D2588" s="38" t="s">
        <v>74</v>
      </c>
      <c r="E2588" s="32">
        <v>10</v>
      </c>
      <c r="F2588" s="51">
        <v>29110</v>
      </c>
      <c r="G2588" s="71">
        <f t="shared" ca="1" si="40"/>
        <v>40.844320290461695</v>
      </c>
      <c r="H2588" s="38" t="s">
        <v>1937</v>
      </c>
      <c r="I2588" s="38" t="s">
        <v>96</v>
      </c>
      <c r="J2588" s="38" t="s">
        <v>78</v>
      </c>
      <c r="K2588" s="38" t="s">
        <v>79</v>
      </c>
      <c r="L2588" s="38" t="s">
        <v>80</v>
      </c>
      <c r="M2588" s="32">
        <v>13</v>
      </c>
    </row>
    <row r="2589" spans="1:13" s="32" customFormat="1" ht="15.75" customHeight="1">
      <c r="A2589" s="32">
        <v>2587</v>
      </c>
      <c r="B2589" s="38" t="s">
        <v>8428</v>
      </c>
      <c r="C2589" s="38" t="s">
        <v>8429</v>
      </c>
      <c r="D2589" s="38" t="s">
        <v>94</v>
      </c>
      <c r="E2589" s="32">
        <v>76</v>
      </c>
      <c r="F2589" s="51">
        <v>28944</v>
      </c>
      <c r="G2589" s="71">
        <f t="shared" ca="1" si="40"/>
        <v>41.299114811009638</v>
      </c>
      <c r="H2589" s="38" t="s">
        <v>1558</v>
      </c>
      <c r="I2589" s="38" t="s">
        <v>200</v>
      </c>
      <c r="J2589" s="38" t="s">
        <v>97</v>
      </c>
      <c r="K2589" s="38" t="s">
        <v>79</v>
      </c>
      <c r="L2589" s="38" t="s">
        <v>89</v>
      </c>
      <c r="M2589" s="32">
        <v>4</v>
      </c>
    </row>
    <row r="2590" spans="1:13" s="32" customFormat="1" ht="15.75" customHeight="1">
      <c r="A2590" s="32">
        <v>2588</v>
      </c>
      <c r="B2590" s="38" t="s">
        <v>8430</v>
      </c>
      <c r="C2590" s="38" t="s">
        <v>7505</v>
      </c>
      <c r="D2590" s="38" t="s">
        <v>74</v>
      </c>
      <c r="E2590" s="32">
        <v>37</v>
      </c>
      <c r="F2590" s="51">
        <v>36893</v>
      </c>
      <c r="G2590" s="71">
        <f t="shared" ca="1" si="40"/>
        <v>19.521032619228816</v>
      </c>
      <c r="H2590" s="38" t="s">
        <v>1141</v>
      </c>
      <c r="I2590" s="38" t="s">
        <v>200</v>
      </c>
      <c r="J2590" s="38" t="s">
        <v>115</v>
      </c>
      <c r="K2590" s="38" t="s">
        <v>79</v>
      </c>
      <c r="L2590" s="38" t="s">
        <v>89</v>
      </c>
      <c r="M2590" s="32">
        <v>2</v>
      </c>
    </row>
    <row r="2591" spans="1:13" s="32" customFormat="1" ht="15.75" hidden="1" customHeight="1">
      <c r="A2591" s="32">
        <v>2589</v>
      </c>
      <c r="B2591" s="38" t="s">
        <v>8431</v>
      </c>
      <c r="C2591" s="38" t="s">
        <v>8432</v>
      </c>
      <c r="D2591" s="38" t="s">
        <v>94</v>
      </c>
      <c r="E2591" s="32">
        <v>42</v>
      </c>
      <c r="F2591" s="51">
        <v>23956</v>
      </c>
      <c r="G2591" s="59">
        <f t="shared" ca="1" si="40"/>
        <v>54.964868235667176</v>
      </c>
      <c r="I2591" s="38" t="s">
        <v>200</v>
      </c>
      <c r="J2591" s="38" t="s">
        <v>115</v>
      </c>
      <c r="K2591" s="38" t="s">
        <v>79</v>
      </c>
      <c r="L2591" s="38" t="s">
        <v>89</v>
      </c>
      <c r="M2591" s="32">
        <v>8</v>
      </c>
    </row>
    <row r="2592" spans="1:13" s="32" customFormat="1" ht="15.75" customHeight="1">
      <c r="A2592" s="32">
        <v>2590</v>
      </c>
      <c r="B2592" s="38" t="s">
        <v>7618</v>
      </c>
      <c r="C2592" s="38" t="s">
        <v>8433</v>
      </c>
      <c r="D2592" s="38" t="s">
        <v>94</v>
      </c>
      <c r="E2592" s="32">
        <v>48</v>
      </c>
      <c r="F2592" s="51">
        <v>23642</v>
      </c>
      <c r="G2592" s="71">
        <f t="shared" ca="1" si="40"/>
        <v>55.825142208269909</v>
      </c>
      <c r="H2592" s="38" t="s">
        <v>76</v>
      </c>
      <c r="I2592" s="38" t="s">
        <v>96</v>
      </c>
      <c r="J2592" s="38" t="s">
        <v>97</v>
      </c>
      <c r="K2592" s="38" t="s">
        <v>79</v>
      </c>
      <c r="L2592" s="38" t="s">
        <v>80</v>
      </c>
      <c r="M2592" s="32">
        <v>11</v>
      </c>
    </row>
    <row r="2593" spans="1:13" s="32" customFormat="1" ht="15.75" hidden="1" customHeight="1">
      <c r="A2593" s="32">
        <v>2591</v>
      </c>
      <c r="B2593" s="38" t="s">
        <v>1777</v>
      </c>
      <c r="C2593" s="38" t="s">
        <v>8434</v>
      </c>
      <c r="D2593" s="38" t="s">
        <v>74</v>
      </c>
      <c r="E2593" s="32">
        <v>50</v>
      </c>
      <c r="F2593" s="51">
        <v>27064</v>
      </c>
      <c r="G2593" s="59">
        <f t="shared" ca="1" si="40"/>
        <v>46.44979974251649</v>
      </c>
      <c r="I2593" s="38" t="s">
        <v>126</v>
      </c>
      <c r="J2593" s="38" t="s">
        <v>115</v>
      </c>
      <c r="K2593" s="38" t="s">
        <v>79</v>
      </c>
      <c r="L2593" s="38" t="s">
        <v>89</v>
      </c>
      <c r="M2593" s="32">
        <v>13</v>
      </c>
    </row>
    <row r="2594" spans="1:13" s="32" customFormat="1" ht="15.75" customHeight="1">
      <c r="A2594" s="32">
        <v>2592</v>
      </c>
      <c r="B2594" s="38" t="s">
        <v>8435</v>
      </c>
      <c r="C2594" s="38" t="s">
        <v>8436</v>
      </c>
      <c r="D2594" s="38" t="s">
        <v>74</v>
      </c>
      <c r="E2594" s="32">
        <v>84</v>
      </c>
      <c r="F2594" s="51">
        <v>34869</v>
      </c>
      <c r="G2594" s="71">
        <f t="shared" ca="1" si="40"/>
        <v>25.06623809868087</v>
      </c>
      <c r="H2594" s="38" t="s">
        <v>1728</v>
      </c>
      <c r="I2594" s="38" t="s">
        <v>96</v>
      </c>
      <c r="J2594" s="38" t="s">
        <v>78</v>
      </c>
      <c r="K2594" s="38" t="s">
        <v>79</v>
      </c>
      <c r="L2594" s="38" t="s">
        <v>80</v>
      </c>
      <c r="M2594" s="32">
        <v>1</v>
      </c>
    </row>
    <row r="2595" spans="1:13" s="32" customFormat="1" ht="15.75" customHeight="1">
      <c r="A2595" s="32">
        <v>2593</v>
      </c>
      <c r="B2595" s="38" t="s">
        <v>6361</v>
      </c>
      <c r="C2595" s="38" t="s">
        <v>8437</v>
      </c>
      <c r="D2595" s="38" t="s">
        <v>94</v>
      </c>
      <c r="E2595" s="32">
        <v>69</v>
      </c>
      <c r="F2595" s="51">
        <v>26871</v>
      </c>
      <c r="G2595" s="71">
        <f t="shared" ca="1" si="40"/>
        <v>46.978566865804162</v>
      </c>
      <c r="H2595" s="38" t="s">
        <v>1208</v>
      </c>
      <c r="I2595" s="38" t="s">
        <v>77</v>
      </c>
      <c r="J2595" s="38" t="s">
        <v>97</v>
      </c>
      <c r="K2595" s="38" t="s">
        <v>79</v>
      </c>
      <c r="L2595" s="38" t="s">
        <v>89</v>
      </c>
      <c r="M2595" s="32">
        <v>19</v>
      </c>
    </row>
    <row r="2596" spans="1:13" s="32" customFormat="1" ht="15.75" customHeight="1">
      <c r="A2596" s="32">
        <v>2594</v>
      </c>
      <c r="B2596" s="38" t="s">
        <v>8438</v>
      </c>
      <c r="C2596" s="38" t="s">
        <v>8439</v>
      </c>
      <c r="D2596" s="38" t="s">
        <v>74</v>
      </c>
      <c r="E2596" s="32">
        <v>90</v>
      </c>
      <c r="F2596" s="51">
        <v>35604</v>
      </c>
      <c r="G2596" s="71">
        <f t="shared" ca="1" si="40"/>
        <v>23.052539468543884</v>
      </c>
      <c r="H2596" s="38" t="s">
        <v>185</v>
      </c>
      <c r="I2596" s="38" t="s">
        <v>77</v>
      </c>
      <c r="J2596" s="38" t="s">
        <v>78</v>
      </c>
      <c r="K2596" s="38" t="s">
        <v>79</v>
      </c>
      <c r="L2596" s="38" t="s">
        <v>89</v>
      </c>
      <c r="M2596" s="32">
        <v>2</v>
      </c>
    </row>
    <row r="2597" spans="1:13" s="32" customFormat="1" ht="15.75" customHeight="1">
      <c r="A2597" s="32">
        <v>2595</v>
      </c>
      <c r="B2597" s="38" t="s">
        <v>6772</v>
      </c>
      <c r="C2597" s="38" t="s">
        <v>8440</v>
      </c>
      <c r="D2597" s="38" t="s">
        <v>74</v>
      </c>
      <c r="E2597" s="32">
        <v>56</v>
      </c>
      <c r="F2597" s="51">
        <v>28354</v>
      </c>
      <c r="G2597" s="71">
        <f t="shared" ca="1" si="40"/>
        <v>42.915553167174025</v>
      </c>
      <c r="H2597" s="38" t="s">
        <v>537</v>
      </c>
      <c r="I2597" s="38" t="s">
        <v>200</v>
      </c>
      <c r="J2597" s="38" t="s">
        <v>97</v>
      </c>
      <c r="K2597" s="38" t="s">
        <v>79</v>
      </c>
      <c r="L2597" s="38" t="s">
        <v>80</v>
      </c>
      <c r="M2597" s="32">
        <v>8</v>
      </c>
    </row>
    <row r="2598" spans="1:13" s="32" customFormat="1" ht="15.75" customHeight="1">
      <c r="A2598" s="32">
        <v>2596</v>
      </c>
      <c r="B2598" s="38" t="s">
        <v>8441</v>
      </c>
      <c r="C2598" s="38" t="s">
        <v>8442</v>
      </c>
      <c r="D2598" s="38" t="s">
        <v>94</v>
      </c>
      <c r="E2598" s="32">
        <v>51</v>
      </c>
      <c r="F2598" s="51">
        <v>27992</v>
      </c>
      <c r="G2598" s="71">
        <f t="shared" ca="1" si="40"/>
        <v>43.907333989091832</v>
      </c>
      <c r="H2598" s="38" t="s">
        <v>426</v>
      </c>
      <c r="I2598" s="38" t="s">
        <v>200</v>
      </c>
      <c r="J2598" s="38" t="s">
        <v>97</v>
      </c>
      <c r="K2598" s="38" t="s">
        <v>79</v>
      </c>
      <c r="L2598" s="38" t="s">
        <v>80</v>
      </c>
      <c r="M2598" s="32">
        <v>13</v>
      </c>
    </row>
    <row r="2599" spans="1:13" s="32" customFormat="1" ht="15.75" customHeight="1">
      <c r="A2599" s="32">
        <v>2597</v>
      </c>
      <c r="B2599" s="38" t="s">
        <v>2032</v>
      </c>
      <c r="C2599" s="38" t="s">
        <v>8443</v>
      </c>
      <c r="D2599" s="38" t="s">
        <v>94</v>
      </c>
      <c r="E2599" s="32">
        <v>58</v>
      </c>
      <c r="F2599" s="51">
        <v>29519</v>
      </c>
      <c r="G2599" s="71">
        <f t="shared" ca="1" si="40"/>
        <v>39.723772345256215</v>
      </c>
      <c r="H2599" s="38" t="s">
        <v>669</v>
      </c>
      <c r="I2599" s="38" t="s">
        <v>77</v>
      </c>
      <c r="J2599" s="38" t="s">
        <v>115</v>
      </c>
      <c r="K2599" s="38" t="s">
        <v>79</v>
      </c>
      <c r="L2599" s="38" t="s">
        <v>80</v>
      </c>
      <c r="M2599" s="32">
        <v>11</v>
      </c>
    </row>
    <row r="2600" spans="1:13" s="32" customFormat="1" ht="15.75" customHeight="1">
      <c r="A2600" s="32">
        <v>2598</v>
      </c>
      <c r="B2600" s="38" t="s">
        <v>5332</v>
      </c>
      <c r="C2600" s="38" t="s">
        <v>8444</v>
      </c>
      <c r="D2600" s="38" t="s">
        <v>74</v>
      </c>
      <c r="E2600" s="32">
        <v>23</v>
      </c>
      <c r="F2600" s="51">
        <v>29306</v>
      </c>
      <c r="G2600" s="71">
        <f t="shared" ca="1" si="40"/>
        <v>40.307333989091831</v>
      </c>
      <c r="H2600" s="38" t="s">
        <v>847</v>
      </c>
      <c r="I2600" s="38" t="s">
        <v>77</v>
      </c>
      <c r="J2600" s="38" t="s">
        <v>97</v>
      </c>
      <c r="K2600" s="38" t="s">
        <v>79</v>
      </c>
      <c r="L2600" s="38" t="s">
        <v>89</v>
      </c>
      <c r="M2600" s="32">
        <v>9</v>
      </c>
    </row>
    <row r="2601" spans="1:13" s="32" customFormat="1" ht="15.75" customHeight="1">
      <c r="A2601" s="32">
        <v>2599</v>
      </c>
      <c r="B2601" s="38" t="s">
        <v>8166</v>
      </c>
      <c r="C2601" s="38" t="s">
        <v>8445</v>
      </c>
      <c r="D2601" s="38" t="s">
        <v>94</v>
      </c>
      <c r="E2601" s="32">
        <v>9</v>
      </c>
      <c r="F2601" s="51">
        <v>19847</v>
      </c>
      <c r="G2601" s="71">
        <f t="shared" ca="1" si="40"/>
        <v>66.222402482242515</v>
      </c>
      <c r="H2601" s="38" t="s">
        <v>157</v>
      </c>
      <c r="I2601" s="38" t="s">
        <v>77</v>
      </c>
      <c r="J2601" s="38" t="s">
        <v>78</v>
      </c>
      <c r="K2601" s="38" t="s">
        <v>79</v>
      </c>
      <c r="L2601" s="38" t="s">
        <v>89</v>
      </c>
      <c r="M2601" s="32">
        <v>5</v>
      </c>
    </row>
    <row r="2602" spans="1:13" s="32" customFormat="1" ht="15.75" customHeight="1">
      <c r="A2602" s="32">
        <v>2600</v>
      </c>
      <c r="B2602" s="38" t="s">
        <v>8446</v>
      </c>
      <c r="C2602" s="38" t="s">
        <v>8447</v>
      </c>
      <c r="D2602" s="38" t="s">
        <v>74</v>
      </c>
      <c r="E2602" s="32">
        <v>55</v>
      </c>
      <c r="F2602" s="51">
        <v>36953</v>
      </c>
      <c r="G2602" s="71">
        <f t="shared" ca="1" si="40"/>
        <v>19.356649057584981</v>
      </c>
      <c r="H2602" s="38" t="s">
        <v>379</v>
      </c>
      <c r="I2602" s="38" t="s">
        <v>96</v>
      </c>
      <c r="J2602" s="38" t="s">
        <v>78</v>
      </c>
      <c r="K2602" s="38" t="s">
        <v>79</v>
      </c>
      <c r="L2602" s="38" t="s">
        <v>80</v>
      </c>
      <c r="M2602" s="32">
        <v>1</v>
      </c>
    </row>
    <row r="2603" spans="1:13" s="32" customFormat="1" ht="15.75" customHeight="1">
      <c r="A2603" s="32">
        <v>2601</v>
      </c>
      <c r="B2603" s="38" t="s">
        <v>8448</v>
      </c>
      <c r="C2603" s="38" t="s">
        <v>8449</v>
      </c>
      <c r="D2603" s="38" t="s">
        <v>94</v>
      </c>
      <c r="E2603" s="32">
        <v>48</v>
      </c>
      <c r="F2603" s="51">
        <v>27412</v>
      </c>
      <c r="G2603" s="71">
        <f t="shared" ca="1" si="40"/>
        <v>45.49637508498224</v>
      </c>
      <c r="H2603" s="38" t="s">
        <v>1879</v>
      </c>
      <c r="I2603" s="38" t="s">
        <v>96</v>
      </c>
      <c r="J2603" s="38" t="s">
        <v>97</v>
      </c>
      <c r="K2603" s="38" t="s">
        <v>79</v>
      </c>
      <c r="L2603" s="38" t="s">
        <v>89</v>
      </c>
      <c r="M2603" s="32">
        <v>13</v>
      </c>
    </row>
    <row r="2604" spans="1:13" s="32" customFormat="1" ht="15.75" customHeight="1">
      <c r="A2604" s="32">
        <v>2602</v>
      </c>
      <c r="B2604" s="38" t="s">
        <v>8450</v>
      </c>
      <c r="C2604" s="38" t="s">
        <v>8451</v>
      </c>
      <c r="D2604" s="38" t="s">
        <v>94</v>
      </c>
      <c r="E2604" s="32">
        <v>46</v>
      </c>
      <c r="F2604" s="51">
        <v>28206</v>
      </c>
      <c r="G2604" s="71">
        <f t="shared" ca="1" si="40"/>
        <v>43.321032619228816</v>
      </c>
      <c r="H2604" s="38" t="s">
        <v>546</v>
      </c>
      <c r="I2604" s="38" t="s">
        <v>158</v>
      </c>
      <c r="J2604" s="38" t="s">
        <v>78</v>
      </c>
      <c r="K2604" s="38" t="s">
        <v>79</v>
      </c>
      <c r="L2604" s="38" t="s">
        <v>89</v>
      </c>
      <c r="M2604" s="32">
        <v>3</v>
      </c>
    </row>
    <row r="2605" spans="1:13" s="32" customFormat="1" ht="15.75" customHeight="1">
      <c r="A2605" s="32">
        <v>2603</v>
      </c>
      <c r="B2605" s="38" t="s">
        <v>5218</v>
      </c>
      <c r="C2605" s="38" t="s">
        <v>8452</v>
      </c>
      <c r="D2605" s="38" t="s">
        <v>94</v>
      </c>
      <c r="E2605" s="32">
        <v>44</v>
      </c>
      <c r="F2605" s="51">
        <v>22681</v>
      </c>
      <c r="G2605" s="71">
        <f t="shared" ca="1" si="40"/>
        <v>58.458018920598683</v>
      </c>
      <c r="H2605" s="38" t="s">
        <v>223</v>
      </c>
      <c r="I2605" s="38" t="s">
        <v>96</v>
      </c>
      <c r="J2605" s="38" t="s">
        <v>115</v>
      </c>
      <c r="K2605" s="38" t="s">
        <v>79</v>
      </c>
      <c r="L2605" s="38" t="s">
        <v>89</v>
      </c>
      <c r="M2605" s="32">
        <v>11</v>
      </c>
    </row>
    <row r="2606" spans="1:13" s="32" customFormat="1" ht="15.75" customHeight="1">
      <c r="A2606" s="32">
        <v>2604</v>
      </c>
      <c r="B2606" s="38" t="s">
        <v>8453</v>
      </c>
      <c r="C2606" s="38" t="s">
        <v>8454</v>
      </c>
      <c r="D2606" s="38" t="s">
        <v>74</v>
      </c>
      <c r="E2606" s="32">
        <v>91</v>
      </c>
      <c r="F2606" s="51">
        <v>27522</v>
      </c>
      <c r="G2606" s="71">
        <f t="shared" ca="1" si="40"/>
        <v>45.195005221968543</v>
      </c>
      <c r="H2606" s="38" t="s">
        <v>209</v>
      </c>
      <c r="I2606" s="38" t="s">
        <v>126</v>
      </c>
      <c r="J2606" s="38" t="s">
        <v>78</v>
      </c>
      <c r="K2606" s="38" t="s">
        <v>79</v>
      </c>
      <c r="L2606" s="38" t="s">
        <v>80</v>
      </c>
      <c r="M2606" s="32">
        <v>7</v>
      </c>
    </row>
    <row r="2607" spans="1:13" s="32" customFormat="1" ht="15.75" customHeight="1">
      <c r="A2607" s="32">
        <v>2605</v>
      </c>
      <c r="B2607" s="38" t="s">
        <v>8455</v>
      </c>
      <c r="C2607" s="38" t="s">
        <v>8456</v>
      </c>
      <c r="D2607" s="38" t="s">
        <v>74</v>
      </c>
      <c r="E2607" s="32">
        <v>50</v>
      </c>
      <c r="F2607" s="51">
        <v>23776</v>
      </c>
      <c r="G2607" s="71">
        <f t="shared" ca="1" si="40"/>
        <v>55.458018920598683</v>
      </c>
      <c r="H2607" s="38" t="s">
        <v>559</v>
      </c>
      <c r="I2607" s="38" t="s">
        <v>158</v>
      </c>
      <c r="J2607" s="38" t="s">
        <v>115</v>
      </c>
      <c r="K2607" s="38" t="s">
        <v>79</v>
      </c>
      <c r="L2607" s="38" t="s">
        <v>80</v>
      </c>
      <c r="M2607" s="32">
        <v>18</v>
      </c>
    </row>
    <row r="2608" spans="1:13" s="32" customFormat="1" ht="15.75" customHeight="1">
      <c r="A2608" s="32">
        <v>2606</v>
      </c>
      <c r="B2608" s="38" t="s">
        <v>7987</v>
      </c>
      <c r="C2608" s="38" t="s">
        <v>8457</v>
      </c>
      <c r="D2608" s="38" t="s">
        <v>94</v>
      </c>
      <c r="E2608" s="32">
        <v>56</v>
      </c>
      <c r="F2608" s="51">
        <v>28721</v>
      </c>
      <c r="G2608" s="71">
        <f t="shared" ca="1" si="40"/>
        <v>41.910073715119225</v>
      </c>
      <c r="H2608" s="38" t="s">
        <v>384</v>
      </c>
      <c r="I2608" s="38" t="s">
        <v>77</v>
      </c>
      <c r="J2608" s="38" t="s">
        <v>115</v>
      </c>
      <c r="K2608" s="38" t="s">
        <v>79</v>
      </c>
      <c r="L2608" s="38" t="s">
        <v>89</v>
      </c>
      <c r="M2608" s="32">
        <v>12</v>
      </c>
    </row>
    <row r="2609" spans="1:13" s="32" customFormat="1" ht="15.75" customHeight="1">
      <c r="A2609" s="32">
        <v>2607</v>
      </c>
      <c r="B2609" s="38" t="s">
        <v>8458</v>
      </c>
      <c r="C2609" s="38" t="s">
        <v>8459</v>
      </c>
      <c r="D2609" s="38" t="s">
        <v>74</v>
      </c>
      <c r="E2609" s="32">
        <v>90</v>
      </c>
      <c r="F2609" s="51">
        <v>33732</v>
      </c>
      <c r="G2609" s="71">
        <f t="shared" ca="1" si="40"/>
        <v>28.181306591831557</v>
      </c>
      <c r="H2609" s="38" t="s">
        <v>1611</v>
      </c>
      <c r="I2609" s="38" t="s">
        <v>158</v>
      </c>
      <c r="J2609" s="38" t="s">
        <v>97</v>
      </c>
      <c r="K2609" s="38" t="s">
        <v>79</v>
      </c>
      <c r="L2609" s="38" t="s">
        <v>80</v>
      </c>
      <c r="M2609" s="32">
        <v>7</v>
      </c>
    </row>
    <row r="2610" spans="1:13" s="32" customFormat="1" ht="15.75" customHeight="1">
      <c r="A2610" s="32">
        <v>2608</v>
      </c>
      <c r="B2610" s="38" t="s">
        <v>8460</v>
      </c>
      <c r="C2610" s="38" t="s">
        <v>8461</v>
      </c>
      <c r="D2610" s="38" t="s">
        <v>94</v>
      </c>
      <c r="E2610" s="32">
        <v>44</v>
      </c>
      <c r="F2610" s="51">
        <v>27703</v>
      </c>
      <c r="G2610" s="71">
        <f t="shared" ca="1" si="40"/>
        <v>44.699114811009636</v>
      </c>
      <c r="H2610" s="38" t="s">
        <v>3230</v>
      </c>
      <c r="I2610" s="38" t="s">
        <v>158</v>
      </c>
      <c r="J2610" s="38" t="s">
        <v>97</v>
      </c>
      <c r="K2610" s="38" t="s">
        <v>79</v>
      </c>
      <c r="L2610" s="38" t="s">
        <v>80</v>
      </c>
      <c r="M2610" s="32">
        <v>6</v>
      </c>
    </row>
    <row r="2611" spans="1:13" s="32" customFormat="1" ht="15.75" customHeight="1">
      <c r="A2611" s="32">
        <v>2609</v>
      </c>
      <c r="B2611" s="38" t="s">
        <v>8462</v>
      </c>
      <c r="C2611" s="38" t="s">
        <v>8463</v>
      </c>
      <c r="D2611" s="38" t="s">
        <v>94</v>
      </c>
      <c r="E2611" s="32">
        <v>17</v>
      </c>
      <c r="F2611" s="51">
        <v>23729</v>
      </c>
      <c r="G2611" s="71">
        <f t="shared" ca="1" si="40"/>
        <v>55.586786043886349</v>
      </c>
      <c r="H2611" s="38" t="s">
        <v>120</v>
      </c>
      <c r="I2611" s="38" t="s">
        <v>96</v>
      </c>
      <c r="J2611" s="38" t="s">
        <v>78</v>
      </c>
      <c r="K2611" s="38" t="s">
        <v>79</v>
      </c>
      <c r="L2611" s="38" t="s">
        <v>80</v>
      </c>
      <c r="M2611" s="32">
        <v>14</v>
      </c>
    </row>
    <row r="2612" spans="1:13" s="32" customFormat="1" ht="15.75" customHeight="1">
      <c r="A2612" s="32">
        <v>2610</v>
      </c>
      <c r="B2612" s="38" t="s">
        <v>8464</v>
      </c>
      <c r="C2612" s="38" t="s">
        <v>8465</v>
      </c>
      <c r="D2612" s="38" t="s">
        <v>94</v>
      </c>
      <c r="E2612" s="32">
        <v>41</v>
      </c>
      <c r="F2612" s="51">
        <v>19844</v>
      </c>
      <c r="G2612" s="71">
        <f t="shared" ca="1" si="40"/>
        <v>66.230621660324701</v>
      </c>
      <c r="H2612" s="38" t="s">
        <v>785</v>
      </c>
      <c r="I2612" s="38" t="s">
        <v>137</v>
      </c>
      <c r="J2612" s="38" t="s">
        <v>78</v>
      </c>
      <c r="K2612" s="38" t="s">
        <v>79</v>
      </c>
      <c r="L2612" s="38" t="s">
        <v>89</v>
      </c>
      <c r="M2612" s="32">
        <v>10</v>
      </c>
    </row>
    <row r="2613" spans="1:13" s="32" customFormat="1" ht="15.75" customHeight="1">
      <c r="A2613" s="32">
        <v>2611</v>
      </c>
      <c r="B2613" s="38" t="s">
        <v>5925</v>
      </c>
      <c r="C2613" s="38" t="s">
        <v>8466</v>
      </c>
      <c r="D2613" s="38" t="s">
        <v>94</v>
      </c>
      <c r="E2613" s="32">
        <v>36</v>
      </c>
      <c r="F2613" s="51">
        <v>33287</v>
      </c>
      <c r="G2613" s="71">
        <f t="shared" ca="1" si="40"/>
        <v>29.400484674023335</v>
      </c>
      <c r="H2613" s="38" t="s">
        <v>1937</v>
      </c>
      <c r="I2613" s="38" t="s">
        <v>96</v>
      </c>
      <c r="J2613" s="38" t="s">
        <v>97</v>
      </c>
      <c r="K2613" s="38" t="s">
        <v>79</v>
      </c>
      <c r="L2613" s="38" t="s">
        <v>89</v>
      </c>
      <c r="M2613" s="32">
        <v>9</v>
      </c>
    </row>
    <row r="2614" spans="1:13" s="32" customFormat="1" ht="15.75" customHeight="1">
      <c r="A2614" s="32">
        <v>2612</v>
      </c>
      <c r="B2614" s="38" t="s">
        <v>8467</v>
      </c>
      <c r="C2614" s="38" t="s">
        <v>8468</v>
      </c>
      <c r="D2614" s="38" t="s">
        <v>74</v>
      </c>
      <c r="E2614" s="32">
        <v>33</v>
      </c>
      <c r="F2614" s="51">
        <v>25323</v>
      </c>
      <c r="G2614" s="71">
        <f t="shared" ca="1" si="40"/>
        <v>51.219662756215115</v>
      </c>
      <c r="H2614" s="38" t="s">
        <v>1056</v>
      </c>
      <c r="I2614" s="38" t="s">
        <v>126</v>
      </c>
      <c r="J2614" s="38" t="s">
        <v>97</v>
      </c>
      <c r="K2614" s="38" t="s">
        <v>79</v>
      </c>
      <c r="L2614" s="38" t="s">
        <v>89</v>
      </c>
      <c r="M2614" s="32">
        <v>18</v>
      </c>
    </row>
    <row r="2615" spans="1:13" s="32" customFormat="1" ht="15.75" hidden="1" customHeight="1">
      <c r="A2615" s="32">
        <v>2613</v>
      </c>
      <c r="B2615" s="38" t="s">
        <v>8469</v>
      </c>
      <c r="C2615" s="38" t="s">
        <v>8470</v>
      </c>
      <c r="D2615" s="38" t="s">
        <v>74</v>
      </c>
      <c r="E2615" s="32">
        <v>78</v>
      </c>
      <c r="F2615" s="51">
        <v>24271</v>
      </c>
      <c r="G2615" s="59">
        <f t="shared" ca="1" si="40"/>
        <v>54.101854537037035</v>
      </c>
      <c r="I2615" s="38" t="s">
        <v>158</v>
      </c>
      <c r="J2615" s="38" t="s">
        <v>78</v>
      </c>
      <c r="K2615" s="38" t="s">
        <v>79</v>
      </c>
      <c r="L2615" s="38" t="s">
        <v>80</v>
      </c>
      <c r="M2615" s="32">
        <v>16</v>
      </c>
    </row>
    <row r="2616" spans="1:13" s="32" customFormat="1" ht="15.75" hidden="1" customHeight="1">
      <c r="A2616" s="32">
        <v>2614</v>
      </c>
      <c r="B2616" s="38" t="s">
        <v>8471</v>
      </c>
      <c r="C2616" s="38" t="s">
        <v>8472</v>
      </c>
      <c r="D2616" s="38" t="s">
        <v>74</v>
      </c>
      <c r="E2616" s="32">
        <v>65</v>
      </c>
      <c r="F2616" s="51">
        <v>21109</v>
      </c>
      <c r="G2616" s="59">
        <f t="shared" ca="1" si="40"/>
        <v>62.764868235667173</v>
      </c>
      <c r="I2616" s="38" t="s">
        <v>126</v>
      </c>
      <c r="J2616" s="38" t="s">
        <v>115</v>
      </c>
      <c r="K2616" s="38" t="s">
        <v>79</v>
      </c>
      <c r="L2616" s="38" t="s">
        <v>89</v>
      </c>
      <c r="M2616" s="32">
        <v>18</v>
      </c>
    </row>
    <row r="2617" spans="1:13" s="32" customFormat="1" ht="15.75" customHeight="1">
      <c r="A2617" s="32">
        <v>2615</v>
      </c>
      <c r="B2617" s="38" t="s">
        <v>5829</v>
      </c>
      <c r="D2617" s="38" t="s">
        <v>94</v>
      </c>
      <c r="E2617" s="32">
        <v>23</v>
      </c>
      <c r="F2617" s="51">
        <v>36020</v>
      </c>
      <c r="G2617" s="71">
        <f t="shared" ca="1" si="40"/>
        <v>21.912813441146625</v>
      </c>
      <c r="H2617" s="38" t="s">
        <v>223</v>
      </c>
      <c r="I2617" s="38" t="s">
        <v>96</v>
      </c>
      <c r="J2617" s="38" t="s">
        <v>78</v>
      </c>
      <c r="K2617" s="38" t="s">
        <v>79</v>
      </c>
      <c r="L2617" s="38" t="s">
        <v>80</v>
      </c>
      <c r="M2617" s="32">
        <v>1</v>
      </c>
    </row>
    <row r="2618" spans="1:13" s="32" customFormat="1" ht="15.75" customHeight="1">
      <c r="A2618" s="32">
        <v>2616</v>
      </c>
      <c r="B2618" s="38" t="s">
        <v>2226</v>
      </c>
      <c r="C2618" s="38" t="s">
        <v>8473</v>
      </c>
      <c r="D2618" s="38" t="s">
        <v>94</v>
      </c>
      <c r="E2618" s="32">
        <v>28</v>
      </c>
      <c r="F2618" s="51">
        <v>25730</v>
      </c>
      <c r="G2618" s="71">
        <f t="shared" ca="1" si="40"/>
        <v>50.104594263064435</v>
      </c>
      <c r="H2618" s="38" t="s">
        <v>223</v>
      </c>
      <c r="I2618" s="38" t="s">
        <v>200</v>
      </c>
      <c r="J2618" s="38" t="s">
        <v>115</v>
      </c>
      <c r="K2618" s="38" t="s">
        <v>79</v>
      </c>
      <c r="L2618" s="38" t="s">
        <v>80</v>
      </c>
      <c r="M2618" s="32">
        <v>13</v>
      </c>
    </row>
    <row r="2619" spans="1:13" s="32" customFormat="1" ht="15.75" hidden="1" customHeight="1">
      <c r="A2619" s="32">
        <v>2617</v>
      </c>
      <c r="B2619" s="38" t="s">
        <v>5951</v>
      </c>
      <c r="C2619" s="38" t="s">
        <v>8474</v>
      </c>
      <c r="D2619" s="38" t="s">
        <v>94</v>
      </c>
      <c r="E2619" s="32">
        <v>79</v>
      </c>
      <c r="F2619" s="51">
        <v>21843</v>
      </c>
      <c r="G2619" s="59">
        <f t="shared" ca="1" si="40"/>
        <v>60.75390933155758</v>
      </c>
      <c r="I2619" s="38" t="s">
        <v>158</v>
      </c>
      <c r="J2619" s="38" t="s">
        <v>115</v>
      </c>
      <c r="K2619" s="38" t="s">
        <v>79</v>
      </c>
      <c r="L2619" s="38" t="s">
        <v>89</v>
      </c>
      <c r="M2619" s="32">
        <v>18</v>
      </c>
    </row>
    <row r="2620" spans="1:13" s="32" customFormat="1" ht="15.75" customHeight="1">
      <c r="A2620" s="32">
        <v>2618</v>
      </c>
      <c r="B2620" s="38" t="s">
        <v>6790</v>
      </c>
      <c r="C2620" s="38" t="s">
        <v>8475</v>
      </c>
      <c r="D2620" s="38" t="s">
        <v>74</v>
      </c>
      <c r="E2620" s="32">
        <v>85</v>
      </c>
      <c r="F2620" s="51">
        <v>28473</v>
      </c>
      <c r="G2620" s="71">
        <f t="shared" ca="1" si="40"/>
        <v>42.589525769913749</v>
      </c>
      <c r="H2620" s="38" t="s">
        <v>5798</v>
      </c>
      <c r="I2620" s="38" t="s">
        <v>200</v>
      </c>
      <c r="J2620" s="38" t="s">
        <v>78</v>
      </c>
      <c r="K2620" s="38" t="s">
        <v>79</v>
      </c>
      <c r="L2620" s="38" t="s">
        <v>89</v>
      </c>
      <c r="M2620" s="32">
        <v>4</v>
      </c>
    </row>
    <row r="2621" spans="1:13" s="32" customFormat="1" ht="15.75" customHeight="1">
      <c r="A2621" s="32">
        <v>2619</v>
      </c>
      <c r="B2621" s="38" t="s">
        <v>8476</v>
      </c>
      <c r="C2621" s="38" t="s">
        <v>8477</v>
      </c>
      <c r="D2621" s="38" t="s">
        <v>94</v>
      </c>
      <c r="E2621" s="32">
        <v>62</v>
      </c>
      <c r="F2621" s="51">
        <v>28676</v>
      </c>
      <c r="G2621" s="71">
        <f t="shared" ca="1" si="40"/>
        <v>42.033361386352105</v>
      </c>
      <c r="H2621" s="38" t="s">
        <v>1682</v>
      </c>
      <c r="I2621" s="38" t="s">
        <v>96</v>
      </c>
      <c r="J2621" s="38" t="s">
        <v>115</v>
      </c>
      <c r="K2621" s="38" t="s">
        <v>79</v>
      </c>
      <c r="L2621" s="38" t="s">
        <v>80</v>
      </c>
      <c r="M2621" s="32">
        <v>14</v>
      </c>
    </row>
    <row r="2622" spans="1:13" s="32" customFormat="1" ht="15.75" customHeight="1">
      <c r="A2622" s="32">
        <v>2620</v>
      </c>
      <c r="B2622" s="38" t="s">
        <v>8478</v>
      </c>
      <c r="C2622" s="38" t="s">
        <v>8479</v>
      </c>
      <c r="D2622" s="38" t="s">
        <v>74</v>
      </c>
      <c r="E2622" s="32">
        <v>26</v>
      </c>
      <c r="F2622" s="51">
        <v>36280</v>
      </c>
      <c r="G2622" s="71">
        <f t="shared" ca="1" si="40"/>
        <v>21.200484674023336</v>
      </c>
      <c r="H2622" s="38" t="s">
        <v>669</v>
      </c>
      <c r="I2622" s="38" t="s">
        <v>77</v>
      </c>
      <c r="J2622" s="38" t="s">
        <v>78</v>
      </c>
      <c r="K2622" s="38" t="s">
        <v>79</v>
      </c>
      <c r="L2622" s="38" t="s">
        <v>89</v>
      </c>
      <c r="M2622" s="32">
        <v>1</v>
      </c>
    </row>
    <row r="2623" spans="1:13" s="32" customFormat="1" ht="15.75" customHeight="1">
      <c r="A2623" s="32">
        <v>2621</v>
      </c>
      <c r="B2623" s="38" t="s">
        <v>8480</v>
      </c>
      <c r="C2623" s="38" t="s">
        <v>8481</v>
      </c>
      <c r="D2623" s="38" t="s">
        <v>94</v>
      </c>
      <c r="E2623" s="32">
        <v>24</v>
      </c>
      <c r="F2623" s="51">
        <v>27081</v>
      </c>
      <c r="G2623" s="71">
        <f t="shared" ca="1" si="40"/>
        <v>46.403224400050732</v>
      </c>
      <c r="H2623" s="38" t="s">
        <v>113</v>
      </c>
      <c r="I2623" s="38" t="s">
        <v>114</v>
      </c>
      <c r="J2623" s="38" t="s">
        <v>115</v>
      </c>
      <c r="K2623" s="38" t="s">
        <v>79</v>
      </c>
      <c r="L2623" s="38" t="s">
        <v>89</v>
      </c>
      <c r="M2623" s="32">
        <v>15</v>
      </c>
    </row>
    <row r="2624" spans="1:13" s="32" customFormat="1" ht="15.75" customHeight="1">
      <c r="A2624" s="32">
        <v>2622</v>
      </c>
      <c r="B2624" s="38" t="s">
        <v>8482</v>
      </c>
      <c r="C2624" s="38" t="s">
        <v>8483</v>
      </c>
      <c r="D2624" s="38" t="s">
        <v>74</v>
      </c>
      <c r="E2624" s="32">
        <v>13</v>
      </c>
      <c r="F2624" s="51">
        <v>29199</v>
      </c>
      <c r="G2624" s="71">
        <f t="shared" ca="1" si="40"/>
        <v>40.600484674023335</v>
      </c>
      <c r="H2624" s="38" t="s">
        <v>771</v>
      </c>
      <c r="I2624" s="38" t="s">
        <v>96</v>
      </c>
      <c r="J2624" s="38" t="s">
        <v>78</v>
      </c>
      <c r="K2624" s="38" t="s">
        <v>79</v>
      </c>
      <c r="L2624" s="38" t="s">
        <v>89</v>
      </c>
      <c r="M2624" s="32">
        <v>16</v>
      </c>
    </row>
    <row r="2625" spans="1:13" s="32" customFormat="1" ht="15.75" customHeight="1">
      <c r="A2625" s="32">
        <v>2623</v>
      </c>
      <c r="B2625" s="38" t="s">
        <v>8484</v>
      </c>
      <c r="C2625" s="38" t="s">
        <v>8485</v>
      </c>
      <c r="D2625" s="38" t="s">
        <v>74</v>
      </c>
      <c r="E2625" s="32">
        <v>42</v>
      </c>
      <c r="F2625" s="51">
        <v>30160</v>
      </c>
      <c r="G2625" s="71">
        <f t="shared" ca="1" si="40"/>
        <v>37.967607961694569</v>
      </c>
      <c r="H2625" s="38" t="s">
        <v>361</v>
      </c>
      <c r="I2625" s="38" t="s">
        <v>88</v>
      </c>
      <c r="J2625" s="38" t="s">
        <v>78</v>
      </c>
      <c r="K2625" s="38" t="s">
        <v>79</v>
      </c>
      <c r="L2625" s="38" t="s">
        <v>80</v>
      </c>
      <c r="M2625" s="32">
        <v>15</v>
      </c>
    </row>
    <row r="2626" spans="1:13" s="32" customFormat="1" ht="15.75" customHeight="1">
      <c r="A2626" s="32">
        <v>2624</v>
      </c>
      <c r="B2626" s="38" t="s">
        <v>8486</v>
      </c>
      <c r="C2626" s="38" t="s">
        <v>8487</v>
      </c>
      <c r="D2626" s="38" t="s">
        <v>74</v>
      </c>
      <c r="E2626" s="32">
        <v>37</v>
      </c>
      <c r="F2626" s="51">
        <v>23566</v>
      </c>
      <c r="G2626" s="71">
        <f t="shared" ca="1" si="40"/>
        <v>56.033361386352105</v>
      </c>
      <c r="H2626" s="38" t="s">
        <v>717</v>
      </c>
      <c r="I2626" s="38" t="s">
        <v>126</v>
      </c>
      <c r="J2626" s="38" t="s">
        <v>78</v>
      </c>
      <c r="K2626" s="38" t="s">
        <v>79</v>
      </c>
      <c r="L2626" s="38" t="s">
        <v>80</v>
      </c>
      <c r="M2626" s="32">
        <v>11</v>
      </c>
    </row>
    <row r="2627" spans="1:13" s="32" customFormat="1" ht="15.75" customHeight="1">
      <c r="A2627" s="32">
        <v>2625</v>
      </c>
      <c r="B2627" s="38" t="s">
        <v>4528</v>
      </c>
      <c r="C2627" s="38" t="s">
        <v>8488</v>
      </c>
      <c r="D2627" s="38" t="s">
        <v>94</v>
      </c>
      <c r="E2627" s="32">
        <v>45</v>
      </c>
      <c r="F2627" s="51">
        <v>26374</v>
      </c>
      <c r="G2627" s="71">
        <f t="shared" ca="1" si="40"/>
        <v>48.340210701420595</v>
      </c>
      <c r="H2627" s="38" t="s">
        <v>1350</v>
      </c>
      <c r="I2627" s="38" t="s">
        <v>77</v>
      </c>
      <c r="J2627" s="38" t="s">
        <v>97</v>
      </c>
      <c r="K2627" s="38" t="s">
        <v>79</v>
      </c>
      <c r="L2627" s="38" t="s">
        <v>80</v>
      </c>
      <c r="M2627" s="32">
        <v>8</v>
      </c>
    </row>
    <row r="2628" spans="1:13" s="32" customFormat="1" ht="15.75" customHeight="1">
      <c r="A2628" s="32">
        <v>2626</v>
      </c>
      <c r="B2628" s="38" t="s">
        <v>6441</v>
      </c>
      <c r="C2628" s="38" t="s">
        <v>8489</v>
      </c>
      <c r="D2628" s="38" t="s">
        <v>74</v>
      </c>
      <c r="E2628" s="32">
        <v>42</v>
      </c>
      <c r="F2628" s="51">
        <v>36092</v>
      </c>
      <c r="G2628" s="71">
        <f t="shared" ref="G2628:G2691" ca="1" si="41">(NOW()-F2628)/365</f>
        <v>21.715553167174022</v>
      </c>
      <c r="H2628" s="38" t="s">
        <v>785</v>
      </c>
      <c r="I2628" s="38" t="s">
        <v>88</v>
      </c>
      <c r="J2628" s="38" t="s">
        <v>97</v>
      </c>
      <c r="K2628" s="38" t="s">
        <v>79</v>
      </c>
      <c r="L2628" s="38" t="s">
        <v>80</v>
      </c>
      <c r="M2628" s="32">
        <v>4</v>
      </c>
    </row>
    <row r="2629" spans="1:13" s="32" customFormat="1" ht="15.75" customHeight="1">
      <c r="A2629" s="32">
        <v>2627</v>
      </c>
      <c r="B2629" s="38" t="s">
        <v>8490</v>
      </c>
      <c r="C2629" s="38" t="s">
        <v>8491</v>
      </c>
      <c r="D2629" s="38" t="s">
        <v>94</v>
      </c>
      <c r="E2629" s="32">
        <v>7</v>
      </c>
      <c r="F2629" s="51">
        <v>26235</v>
      </c>
      <c r="G2629" s="71">
        <f t="shared" ca="1" si="41"/>
        <v>48.721032619228815</v>
      </c>
      <c r="H2629" s="38" t="s">
        <v>2577</v>
      </c>
      <c r="I2629" s="38" t="s">
        <v>126</v>
      </c>
      <c r="J2629" s="38" t="s">
        <v>78</v>
      </c>
      <c r="K2629" s="38" t="s">
        <v>79</v>
      </c>
      <c r="L2629" s="38" t="s">
        <v>80</v>
      </c>
      <c r="M2629" s="32">
        <v>12</v>
      </c>
    </row>
    <row r="2630" spans="1:13" s="32" customFormat="1" ht="15.75" customHeight="1">
      <c r="A2630" s="32">
        <v>2628</v>
      </c>
      <c r="B2630" s="38" t="s">
        <v>2791</v>
      </c>
      <c r="C2630" s="38" t="s">
        <v>8492</v>
      </c>
      <c r="D2630" s="38" t="s">
        <v>74</v>
      </c>
      <c r="E2630" s="32">
        <v>29</v>
      </c>
      <c r="F2630" s="51">
        <v>37032</v>
      </c>
      <c r="G2630" s="71">
        <f t="shared" ca="1" si="41"/>
        <v>19.140210701420596</v>
      </c>
      <c r="H2630" s="38" t="s">
        <v>113</v>
      </c>
      <c r="I2630" s="38" t="s">
        <v>114</v>
      </c>
      <c r="J2630" s="38" t="s">
        <v>97</v>
      </c>
      <c r="K2630" s="38" t="s">
        <v>79</v>
      </c>
      <c r="L2630" s="38" t="s">
        <v>89</v>
      </c>
      <c r="M2630" s="32">
        <v>1</v>
      </c>
    </row>
    <row r="2631" spans="1:13" s="32" customFormat="1" ht="15.75" customHeight="1">
      <c r="A2631" s="32">
        <v>2629</v>
      </c>
      <c r="B2631" s="38" t="s">
        <v>4253</v>
      </c>
      <c r="C2631" s="38" t="s">
        <v>7684</v>
      </c>
      <c r="D2631" s="38" t="s">
        <v>94</v>
      </c>
      <c r="E2631" s="32">
        <v>60</v>
      </c>
      <c r="F2631" s="51">
        <v>27985</v>
      </c>
      <c r="G2631" s="71">
        <f t="shared" ca="1" si="41"/>
        <v>43.926512071283611</v>
      </c>
      <c r="H2631" s="38" t="s">
        <v>1261</v>
      </c>
      <c r="I2631" s="38" t="s">
        <v>114</v>
      </c>
      <c r="J2631" s="38" t="s">
        <v>115</v>
      </c>
      <c r="K2631" s="38" t="s">
        <v>79</v>
      </c>
      <c r="L2631" s="38" t="s">
        <v>89</v>
      </c>
      <c r="M2631" s="32">
        <v>19</v>
      </c>
    </row>
    <row r="2632" spans="1:13" s="32" customFormat="1" ht="15.75" customHeight="1">
      <c r="A2632" s="32">
        <v>2630</v>
      </c>
      <c r="B2632" s="38" t="s">
        <v>8493</v>
      </c>
      <c r="D2632" s="38" t="s">
        <v>74</v>
      </c>
      <c r="E2632" s="32">
        <v>76</v>
      </c>
      <c r="F2632" s="51">
        <v>28841</v>
      </c>
      <c r="G2632" s="71">
        <f t="shared" ca="1" si="41"/>
        <v>41.581306591831556</v>
      </c>
      <c r="H2632" s="38" t="s">
        <v>1000</v>
      </c>
      <c r="I2632" s="38" t="s">
        <v>126</v>
      </c>
      <c r="J2632" s="38" t="s">
        <v>78</v>
      </c>
      <c r="K2632" s="38" t="s">
        <v>79</v>
      </c>
      <c r="L2632" s="38" t="s">
        <v>89</v>
      </c>
      <c r="M2632" s="32">
        <v>10</v>
      </c>
    </row>
    <row r="2633" spans="1:13" s="32" customFormat="1" ht="15.75" customHeight="1">
      <c r="A2633" s="32">
        <v>2631</v>
      </c>
      <c r="B2633" s="38" t="s">
        <v>8494</v>
      </c>
      <c r="C2633" s="38" t="s">
        <v>8495</v>
      </c>
      <c r="D2633" s="38" t="s">
        <v>74</v>
      </c>
      <c r="E2633" s="32">
        <v>4</v>
      </c>
      <c r="F2633" s="51">
        <v>34830</v>
      </c>
      <c r="G2633" s="71">
        <f t="shared" ca="1" si="41"/>
        <v>25.173087413749364</v>
      </c>
      <c r="H2633" s="38" t="s">
        <v>1481</v>
      </c>
      <c r="I2633" s="38" t="s">
        <v>96</v>
      </c>
      <c r="J2633" s="38" t="s">
        <v>78</v>
      </c>
      <c r="K2633" s="38" t="s">
        <v>79</v>
      </c>
      <c r="L2633" s="38" t="s">
        <v>80</v>
      </c>
      <c r="M2633" s="32">
        <v>2</v>
      </c>
    </row>
    <row r="2634" spans="1:13" s="32" customFormat="1" ht="15.75" hidden="1" customHeight="1">
      <c r="A2634" s="32">
        <v>2632</v>
      </c>
      <c r="B2634" s="38" t="s">
        <v>8496</v>
      </c>
      <c r="C2634" s="38" t="s">
        <v>8497</v>
      </c>
      <c r="D2634" s="38" t="s">
        <v>74</v>
      </c>
      <c r="E2634" s="32">
        <v>18</v>
      </c>
      <c r="F2634" s="51">
        <v>24014</v>
      </c>
      <c r="G2634" s="59">
        <f t="shared" ca="1" si="41"/>
        <v>54.805964126078131</v>
      </c>
      <c r="I2634" s="38" t="s">
        <v>321</v>
      </c>
      <c r="J2634" s="38" t="s">
        <v>78</v>
      </c>
      <c r="K2634" s="38" t="s">
        <v>79</v>
      </c>
      <c r="L2634" s="38" t="s">
        <v>89</v>
      </c>
      <c r="M2634" s="32">
        <v>16</v>
      </c>
    </row>
    <row r="2635" spans="1:13" s="32" customFormat="1" ht="15.75" hidden="1" customHeight="1">
      <c r="A2635" s="32">
        <v>2633</v>
      </c>
      <c r="B2635" s="38" t="s">
        <v>4361</v>
      </c>
      <c r="C2635" s="38" t="s">
        <v>8498</v>
      </c>
      <c r="D2635" s="38" t="s">
        <v>94</v>
      </c>
      <c r="E2635" s="32">
        <v>47</v>
      </c>
      <c r="F2635" s="51">
        <v>25221</v>
      </c>
      <c r="G2635" s="59">
        <f t="shared" ca="1" si="41"/>
        <v>51.49911481100964</v>
      </c>
      <c r="I2635" s="38" t="s">
        <v>88</v>
      </c>
      <c r="J2635" s="38" t="s">
        <v>78</v>
      </c>
      <c r="K2635" s="38" t="s">
        <v>79</v>
      </c>
      <c r="L2635" s="38" t="s">
        <v>80</v>
      </c>
      <c r="M2635" s="32">
        <v>12</v>
      </c>
    </row>
    <row r="2636" spans="1:13" s="32" customFormat="1" ht="15.75" customHeight="1">
      <c r="A2636" s="32">
        <v>2634</v>
      </c>
      <c r="B2636" s="38" t="s">
        <v>8499</v>
      </c>
      <c r="C2636" s="38" t="s">
        <v>8500</v>
      </c>
      <c r="D2636" s="38" t="s">
        <v>74</v>
      </c>
      <c r="E2636" s="32">
        <v>85</v>
      </c>
      <c r="F2636" s="51">
        <v>29416</v>
      </c>
      <c r="G2636" s="71">
        <f t="shared" ca="1" si="41"/>
        <v>40.005964126078133</v>
      </c>
      <c r="H2636" s="38" t="s">
        <v>199</v>
      </c>
      <c r="I2636" s="38" t="s">
        <v>96</v>
      </c>
      <c r="J2636" s="38" t="s">
        <v>115</v>
      </c>
      <c r="K2636" s="38" t="s">
        <v>79</v>
      </c>
      <c r="L2636" s="38" t="s">
        <v>89</v>
      </c>
      <c r="M2636" s="32">
        <v>15</v>
      </c>
    </row>
    <row r="2637" spans="1:13" s="32" customFormat="1" ht="15.75" customHeight="1">
      <c r="A2637" s="32">
        <v>2635</v>
      </c>
      <c r="B2637" s="38" t="s">
        <v>1664</v>
      </c>
      <c r="C2637" s="38" t="s">
        <v>8501</v>
      </c>
      <c r="D2637" s="38" t="s">
        <v>74</v>
      </c>
      <c r="E2637" s="32">
        <v>45</v>
      </c>
      <c r="F2637" s="51">
        <v>21553</v>
      </c>
      <c r="G2637" s="71">
        <f t="shared" ca="1" si="41"/>
        <v>61.548429879502791</v>
      </c>
      <c r="H2637" s="38" t="s">
        <v>223</v>
      </c>
      <c r="I2637" s="38" t="s">
        <v>126</v>
      </c>
      <c r="J2637" s="38" t="s">
        <v>78</v>
      </c>
      <c r="K2637" s="38" t="s">
        <v>79</v>
      </c>
      <c r="L2637" s="38" t="s">
        <v>89</v>
      </c>
      <c r="M2637" s="32">
        <v>14</v>
      </c>
    </row>
    <row r="2638" spans="1:13" s="32" customFormat="1" ht="15.75" customHeight="1">
      <c r="A2638" s="32">
        <v>2636</v>
      </c>
      <c r="B2638" s="38" t="s">
        <v>8502</v>
      </c>
      <c r="C2638" s="38" t="s">
        <v>8503</v>
      </c>
      <c r="D2638" s="38" t="s">
        <v>94</v>
      </c>
      <c r="E2638" s="32">
        <v>35</v>
      </c>
      <c r="F2638" s="51">
        <v>27034</v>
      </c>
      <c r="G2638" s="71">
        <f t="shared" ca="1" si="41"/>
        <v>46.531991523338405</v>
      </c>
      <c r="H2638" s="38" t="s">
        <v>1208</v>
      </c>
      <c r="I2638" s="38" t="s">
        <v>77</v>
      </c>
      <c r="J2638" s="38" t="s">
        <v>115</v>
      </c>
      <c r="K2638" s="38" t="s">
        <v>79</v>
      </c>
      <c r="L2638" s="38" t="s">
        <v>80</v>
      </c>
      <c r="M2638" s="32">
        <v>14</v>
      </c>
    </row>
    <row r="2639" spans="1:13" s="32" customFormat="1" ht="15.75" customHeight="1">
      <c r="A2639" s="32">
        <v>2637</v>
      </c>
      <c r="B2639" s="38" t="s">
        <v>6486</v>
      </c>
      <c r="C2639" s="38" t="s">
        <v>8504</v>
      </c>
      <c r="D2639" s="38" t="s">
        <v>94</v>
      </c>
      <c r="E2639" s="32">
        <v>28</v>
      </c>
      <c r="F2639" s="51">
        <v>26510</v>
      </c>
      <c r="G2639" s="71">
        <f t="shared" ca="1" si="41"/>
        <v>47.967607961694569</v>
      </c>
      <c r="H2639" s="38" t="s">
        <v>1728</v>
      </c>
      <c r="I2639" s="38" t="s">
        <v>126</v>
      </c>
      <c r="J2639" s="38" t="s">
        <v>78</v>
      </c>
      <c r="K2639" s="38" t="s">
        <v>79</v>
      </c>
      <c r="L2639" s="38" t="s">
        <v>80</v>
      </c>
      <c r="M2639" s="32">
        <v>11</v>
      </c>
    </row>
    <row r="2640" spans="1:13" s="32" customFormat="1" ht="15.75" customHeight="1">
      <c r="A2640" s="32">
        <v>2638</v>
      </c>
      <c r="B2640" s="38" t="s">
        <v>8505</v>
      </c>
      <c r="C2640" s="38" t="s">
        <v>8506</v>
      </c>
      <c r="D2640" s="38" t="s">
        <v>74</v>
      </c>
      <c r="E2640" s="32">
        <v>1</v>
      </c>
      <c r="F2640" s="51">
        <v>28166</v>
      </c>
      <c r="G2640" s="71">
        <f t="shared" ca="1" si="41"/>
        <v>43.430621660324704</v>
      </c>
      <c r="H2640" s="38" t="s">
        <v>3230</v>
      </c>
      <c r="I2640" s="38" t="s">
        <v>137</v>
      </c>
      <c r="J2640" s="38" t="s">
        <v>78</v>
      </c>
      <c r="K2640" s="38" t="s">
        <v>79</v>
      </c>
      <c r="L2640" s="38" t="s">
        <v>80</v>
      </c>
      <c r="M2640" s="32">
        <v>15</v>
      </c>
    </row>
    <row r="2641" spans="1:13" s="32" customFormat="1" ht="15.75" customHeight="1">
      <c r="A2641" s="32">
        <v>2639</v>
      </c>
      <c r="B2641" s="38" t="s">
        <v>8507</v>
      </c>
      <c r="C2641" s="38" t="s">
        <v>8508</v>
      </c>
      <c r="D2641" s="38" t="s">
        <v>94</v>
      </c>
      <c r="E2641" s="32">
        <v>70</v>
      </c>
      <c r="F2641" s="51">
        <v>31596</v>
      </c>
      <c r="G2641" s="71">
        <f t="shared" ca="1" si="41"/>
        <v>34.033361386352105</v>
      </c>
      <c r="H2641" s="38" t="s">
        <v>612</v>
      </c>
      <c r="I2641" s="38" t="s">
        <v>114</v>
      </c>
      <c r="J2641" s="38" t="s">
        <v>78</v>
      </c>
      <c r="K2641" s="38" t="s">
        <v>79</v>
      </c>
      <c r="L2641" s="38" t="s">
        <v>80</v>
      </c>
      <c r="M2641" s="32">
        <v>10</v>
      </c>
    </row>
    <row r="2642" spans="1:13" s="32" customFormat="1" ht="15.75" customHeight="1">
      <c r="A2642" s="32">
        <v>2640</v>
      </c>
      <c r="B2642" s="38" t="s">
        <v>4178</v>
      </c>
      <c r="C2642" s="38" t="s">
        <v>8509</v>
      </c>
      <c r="D2642" s="38" t="s">
        <v>74</v>
      </c>
      <c r="E2642" s="32">
        <v>75</v>
      </c>
      <c r="F2642" s="51">
        <v>28726</v>
      </c>
      <c r="G2642" s="71">
        <f t="shared" ca="1" si="41"/>
        <v>41.896375084982239</v>
      </c>
      <c r="H2642" s="38" t="s">
        <v>454</v>
      </c>
      <c r="I2642" s="38" t="s">
        <v>200</v>
      </c>
      <c r="J2642" s="38" t="s">
        <v>97</v>
      </c>
      <c r="K2642" s="38" t="s">
        <v>79</v>
      </c>
      <c r="L2642" s="38" t="s">
        <v>89</v>
      </c>
      <c r="M2642" s="32">
        <v>12</v>
      </c>
    </row>
    <row r="2643" spans="1:13" s="32" customFormat="1" ht="15.75" customHeight="1">
      <c r="A2643" s="32">
        <v>2641</v>
      </c>
      <c r="B2643" s="38" t="s">
        <v>8510</v>
      </c>
      <c r="C2643" s="38" t="s">
        <v>8511</v>
      </c>
      <c r="D2643" s="38" t="s">
        <v>94</v>
      </c>
      <c r="E2643" s="32">
        <v>71</v>
      </c>
      <c r="F2643" s="51">
        <v>28206</v>
      </c>
      <c r="G2643" s="71">
        <f t="shared" ca="1" si="41"/>
        <v>43.321032619228816</v>
      </c>
      <c r="H2643" s="38" t="s">
        <v>3250</v>
      </c>
      <c r="I2643" s="38" t="s">
        <v>200</v>
      </c>
      <c r="J2643" s="38" t="s">
        <v>78</v>
      </c>
      <c r="K2643" s="38" t="s">
        <v>79</v>
      </c>
      <c r="L2643" s="38" t="s">
        <v>80</v>
      </c>
      <c r="M2643" s="32">
        <v>12</v>
      </c>
    </row>
    <row r="2644" spans="1:13" s="32" customFormat="1" ht="15.75" hidden="1" customHeight="1">
      <c r="A2644" s="32">
        <v>2642</v>
      </c>
      <c r="B2644" s="38" t="s">
        <v>8512</v>
      </c>
      <c r="C2644" s="38" t="s">
        <v>8513</v>
      </c>
      <c r="D2644" s="38" t="s">
        <v>365</v>
      </c>
      <c r="E2644" s="32">
        <v>36</v>
      </c>
      <c r="G2644" s="59">
        <f t="shared" ca="1" si="41"/>
        <v>120.59774494799593</v>
      </c>
      <c r="H2644" s="38" t="s">
        <v>1997</v>
      </c>
      <c r="I2644" s="38" t="s">
        <v>96</v>
      </c>
      <c r="J2644" s="38" t="s">
        <v>115</v>
      </c>
      <c r="K2644" s="38" t="s">
        <v>79</v>
      </c>
      <c r="L2644" s="38" t="s">
        <v>89</v>
      </c>
    </row>
    <row r="2645" spans="1:13" s="32" customFormat="1" ht="15.75" customHeight="1">
      <c r="A2645" s="32">
        <v>2643</v>
      </c>
      <c r="B2645" s="38" t="s">
        <v>8099</v>
      </c>
      <c r="C2645" s="38" t="s">
        <v>8514</v>
      </c>
      <c r="D2645" s="38" t="s">
        <v>94</v>
      </c>
      <c r="E2645" s="32">
        <v>53</v>
      </c>
      <c r="F2645" s="51">
        <v>32792</v>
      </c>
      <c r="G2645" s="71">
        <f t="shared" ca="1" si="41"/>
        <v>30.75664905758498</v>
      </c>
      <c r="H2645" s="38" t="s">
        <v>223</v>
      </c>
      <c r="I2645" s="38" t="s">
        <v>200</v>
      </c>
      <c r="J2645" s="38" t="s">
        <v>97</v>
      </c>
      <c r="K2645" s="38" t="s">
        <v>79</v>
      </c>
      <c r="L2645" s="38" t="s">
        <v>89</v>
      </c>
      <c r="M2645" s="32">
        <v>18</v>
      </c>
    </row>
    <row r="2646" spans="1:13" s="32" customFormat="1" ht="15.75" customHeight="1">
      <c r="A2646" s="32">
        <v>2644</v>
      </c>
      <c r="B2646" s="38" t="s">
        <v>294</v>
      </c>
      <c r="C2646" s="38" t="s">
        <v>8515</v>
      </c>
      <c r="D2646" s="38" t="s">
        <v>74</v>
      </c>
      <c r="E2646" s="32">
        <v>72</v>
      </c>
      <c r="F2646" s="51">
        <v>28371</v>
      </c>
      <c r="G2646" s="71">
        <f t="shared" ca="1" si="41"/>
        <v>42.868977824708267</v>
      </c>
      <c r="H2646" s="38" t="s">
        <v>568</v>
      </c>
      <c r="I2646" s="38" t="s">
        <v>137</v>
      </c>
      <c r="J2646" s="38" t="s">
        <v>78</v>
      </c>
      <c r="K2646" s="38" t="s">
        <v>79</v>
      </c>
      <c r="L2646" s="38" t="s">
        <v>89</v>
      </c>
      <c r="M2646" s="32">
        <v>12</v>
      </c>
    </row>
    <row r="2647" spans="1:13" s="32" customFormat="1" ht="15.75" customHeight="1">
      <c r="A2647" s="32">
        <v>2645</v>
      </c>
      <c r="B2647" s="38" t="s">
        <v>8516</v>
      </c>
      <c r="C2647" s="38" t="s">
        <v>8517</v>
      </c>
      <c r="D2647" s="38" t="s">
        <v>74</v>
      </c>
      <c r="E2647" s="32">
        <v>20</v>
      </c>
      <c r="F2647" s="51">
        <v>36703</v>
      </c>
      <c r="G2647" s="71">
        <f t="shared" ca="1" si="41"/>
        <v>20.041580564434295</v>
      </c>
      <c r="H2647" s="38" t="s">
        <v>1068</v>
      </c>
      <c r="I2647" s="38" t="s">
        <v>137</v>
      </c>
      <c r="J2647" s="38" t="s">
        <v>115</v>
      </c>
      <c r="K2647" s="38" t="s">
        <v>79</v>
      </c>
      <c r="L2647" s="38" t="s">
        <v>80</v>
      </c>
      <c r="M2647" s="32">
        <v>1</v>
      </c>
    </row>
    <row r="2648" spans="1:13" s="32" customFormat="1" ht="15.75" customHeight="1">
      <c r="A2648" s="32">
        <v>2646</v>
      </c>
      <c r="B2648" s="38" t="s">
        <v>8518</v>
      </c>
      <c r="C2648" s="38" t="s">
        <v>8519</v>
      </c>
      <c r="D2648" s="38" t="s">
        <v>94</v>
      </c>
      <c r="E2648" s="32">
        <v>14</v>
      </c>
      <c r="F2648" s="51">
        <v>26583</v>
      </c>
      <c r="G2648" s="71">
        <f t="shared" ca="1" si="41"/>
        <v>47.767607961694573</v>
      </c>
      <c r="H2648" s="38" t="s">
        <v>582</v>
      </c>
      <c r="I2648" s="38" t="s">
        <v>126</v>
      </c>
      <c r="J2648" s="38" t="s">
        <v>78</v>
      </c>
      <c r="K2648" s="38" t="s">
        <v>79</v>
      </c>
      <c r="L2648" s="38" t="s">
        <v>80</v>
      </c>
      <c r="M2648" s="32">
        <v>17</v>
      </c>
    </row>
    <row r="2649" spans="1:13" s="32" customFormat="1" ht="15.75" hidden="1" customHeight="1">
      <c r="A2649" s="32">
        <v>2647</v>
      </c>
      <c r="B2649" s="38" t="s">
        <v>169</v>
      </c>
      <c r="C2649" s="38" t="s">
        <v>8520</v>
      </c>
      <c r="D2649" s="38" t="s">
        <v>365</v>
      </c>
      <c r="E2649" s="32">
        <v>1</v>
      </c>
      <c r="G2649" s="59">
        <f t="shared" ca="1" si="41"/>
        <v>120.59774494799593</v>
      </c>
      <c r="H2649" s="38" t="s">
        <v>499</v>
      </c>
      <c r="I2649" s="38" t="s">
        <v>137</v>
      </c>
      <c r="J2649" s="38" t="s">
        <v>115</v>
      </c>
      <c r="K2649" s="38" t="s">
        <v>79</v>
      </c>
      <c r="L2649" s="38" t="s">
        <v>89</v>
      </c>
    </row>
    <row r="2650" spans="1:13" s="32" customFormat="1" ht="15.75" customHeight="1">
      <c r="A2650" s="32">
        <v>2648</v>
      </c>
      <c r="B2650" s="38" t="s">
        <v>6109</v>
      </c>
      <c r="C2650" s="38" t="s">
        <v>8521</v>
      </c>
      <c r="D2650" s="38" t="s">
        <v>74</v>
      </c>
      <c r="E2650" s="32">
        <v>60</v>
      </c>
      <c r="F2650" s="51">
        <v>35924</v>
      </c>
      <c r="G2650" s="71">
        <f t="shared" ca="1" si="41"/>
        <v>22.175827139776761</v>
      </c>
      <c r="H2650" s="38" t="s">
        <v>403</v>
      </c>
      <c r="I2650" s="38" t="s">
        <v>200</v>
      </c>
      <c r="J2650" s="38" t="s">
        <v>97</v>
      </c>
      <c r="K2650" s="38" t="s">
        <v>79</v>
      </c>
      <c r="L2650" s="38" t="s">
        <v>89</v>
      </c>
      <c r="M2650" s="32">
        <v>1</v>
      </c>
    </row>
    <row r="2651" spans="1:13" s="32" customFormat="1" ht="15.75" customHeight="1">
      <c r="A2651" s="32">
        <v>2649</v>
      </c>
      <c r="B2651" s="38" t="s">
        <v>8522</v>
      </c>
      <c r="C2651" s="38" t="s">
        <v>8523</v>
      </c>
      <c r="D2651" s="38" t="s">
        <v>74</v>
      </c>
      <c r="E2651" s="32">
        <v>7</v>
      </c>
      <c r="F2651" s="51">
        <v>31428</v>
      </c>
      <c r="G2651" s="71">
        <f t="shared" ca="1" si="41"/>
        <v>34.49363535895484</v>
      </c>
      <c r="H2651" s="38" t="s">
        <v>416</v>
      </c>
      <c r="I2651" s="38" t="s">
        <v>158</v>
      </c>
      <c r="J2651" s="38" t="s">
        <v>97</v>
      </c>
      <c r="K2651" s="38" t="s">
        <v>79</v>
      </c>
      <c r="L2651" s="38" t="s">
        <v>80</v>
      </c>
      <c r="M2651" s="32">
        <v>20</v>
      </c>
    </row>
    <row r="2652" spans="1:13" s="32" customFormat="1" ht="15.75" customHeight="1">
      <c r="A2652" s="32">
        <v>2650</v>
      </c>
      <c r="B2652" s="38" t="s">
        <v>6280</v>
      </c>
      <c r="C2652" s="38" t="s">
        <v>8524</v>
      </c>
      <c r="D2652" s="38" t="s">
        <v>94</v>
      </c>
      <c r="E2652" s="32">
        <v>33</v>
      </c>
      <c r="F2652" s="51">
        <v>34931</v>
      </c>
      <c r="G2652" s="71">
        <f t="shared" ca="1" si="41"/>
        <v>24.896375084982242</v>
      </c>
      <c r="H2652" s="38" t="s">
        <v>301</v>
      </c>
      <c r="I2652" s="38" t="s">
        <v>137</v>
      </c>
      <c r="J2652" s="38" t="s">
        <v>97</v>
      </c>
      <c r="K2652" s="38" t="s">
        <v>79</v>
      </c>
      <c r="L2652" s="38" t="s">
        <v>80</v>
      </c>
      <c r="M2652" s="32">
        <v>10</v>
      </c>
    </row>
    <row r="2653" spans="1:13" s="32" customFormat="1" ht="15.75" customHeight="1">
      <c r="A2653" s="32">
        <v>2651</v>
      </c>
      <c r="B2653" s="38" t="s">
        <v>8525</v>
      </c>
      <c r="C2653" s="38" t="s">
        <v>8526</v>
      </c>
      <c r="D2653" s="38" t="s">
        <v>74</v>
      </c>
      <c r="E2653" s="32">
        <v>10</v>
      </c>
      <c r="F2653" s="51">
        <v>28783</v>
      </c>
      <c r="G2653" s="71">
        <f t="shared" ca="1" si="41"/>
        <v>41.740210701420594</v>
      </c>
      <c r="H2653" s="38" t="s">
        <v>1208</v>
      </c>
      <c r="I2653" s="38" t="s">
        <v>77</v>
      </c>
      <c r="J2653" s="38" t="s">
        <v>78</v>
      </c>
      <c r="K2653" s="38" t="s">
        <v>79</v>
      </c>
      <c r="L2653" s="38" t="s">
        <v>80</v>
      </c>
      <c r="M2653" s="32">
        <v>10</v>
      </c>
    </row>
    <row r="2654" spans="1:13" s="32" customFormat="1" ht="15.75" customHeight="1">
      <c r="A2654" s="32">
        <v>2652</v>
      </c>
      <c r="B2654" s="38" t="s">
        <v>8527</v>
      </c>
      <c r="C2654" s="38" t="s">
        <v>8528</v>
      </c>
      <c r="D2654" s="38" t="s">
        <v>74</v>
      </c>
      <c r="E2654" s="32">
        <v>96</v>
      </c>
      <c r="F2654" s="51">
        <v>21169</v>
      </c>
      <c r="G2654" s="71">
        <f t="shared" ca="1" si="41"/>
        <v>62.600484674023335</v>
      </c>
      <c r="H2654" s="38" t="s">
        <v>4172</v>
      </c>
      <c r="I2654" s="38" t="s">
        <v>200</v>
      </c>
      <c r="J2654" s="38" t="s">
        <v>97</v>
      </c>
      <c r="K2654" s="38" t="s">
        <v>79</v>
      </c>
      <c r="L2654" s="38" t="s">
        <v>80</v>
      </c>
      <c r="M2654" s="32">
        <v>15</v>
      </c>
    </row>
    <row r="2655" spans="1:13" s="32" customFormat="1" ht="15.75" customHeight="1">
      <c r="A2655" s="32">
        <v>2653</v>
      </c>
      <c r="B2655" s="38" t="s">
        <v>8529</v>
      </c>
      <c r="C2655" s="38" t="s">
        <v>8530</v>
      </c>
      <c r="D2655" s="38" t="s">
        <v>74</v>
      </c>
      <c r="E2655" s="32">
        <v>80</v>
      </c>
      <c r="F2655" s="51">
        <v>34704</v>
      </c>
      <c r="G2655" s="71">
        <f t="shared" ca="1" si="41"/>
        <v>25.518292893201419</v>
      </c>
      <c r="H2655" s="38" t="s">
        <v>595</v>
      </c>
      <c r="I2655" s="38" t="s">
        <v>158</v>
      </c>
      <c r="J2655" s="38" t="s">
        <v>97</v>
      </c>
      <c r="K2655" s="38" t="s">
        <v>79</v>
      </c>
      <c r="L2655" s="38" t="s">
        <v>89</v>
      </c>
      <c r="M2655" s="32">
        <v>1</v>
      </c>
    </row>
    <row r="2656" spans="1:13" s="32" customFormat="1" ht="15.75" customHeight="1">
      <c r="A2656" s="32">
        <v>2654</v>
      </c>
      <c r="B2656" s="38" t="s">
        <v>2137</v>
      </c>
      <c r="C2656" s="38" t="s">
        <v>8531</v>
      </c>
      <c r="D2656" s="38" t="s">
        <v>94</v>
      </c>
      <c r="E2656" s="32">
        <v>83</v>
      </c>
      <c r="F2656" s="51">
        <v>28457</v>
      </c>
      <c r="G2656" s="71">
        <f t="shared" ca="1" si="41"/>
        <v>42.633361386352107</v>
      </c>
      <c r="H2656" s="38" t="s">
        <v>1937</v>
      </c>
      <c r="I2656" s="38" t="s">
        <v>152</v>
      </c>
      <c r="J2656" s="38" t="s">
        <v>78</v>
      </c>
      <c r="K2656" s="38" t="s">
        <v>79</v>
      </c>
      <c r="L2656" s="38" t="s">
        <v>89</v>
      </c>
      <c r="M2656" s="32">
        <v>13</v>
      </c>
    </row>
    <row r="2657" spans="1:13" s="32" customFormat="1" ht="15.75" customHeight="1">
      <c r="A2657" s="32">
        <v>2655</v>
      </c>
      <c r="B2657" s="38" t="s">
        <v>8532</v>
      </c>
      <c r="C2657" s="38" t="s">
        <v>8533</v>
      </c>
      <c r="D2657" s="38" t="s">
        <v>74</v>
      </c>
      <c r="E2657" s="32">
        <v>56</v>
      </c>
      <c r="F2657" s="51">
        <v>24269</v>
      </c>
      <c r="G2657" s="71">
        <f t="shared" ca="1" si="41"/>
        <v>54.107333989091828</v>
      </c>
      <c r="H2657" s="38" t="s">
        <v>1208</v>
      </c>
      <c r="I2657" s="38" t="s">
        <v>77</v>
      </c>
      <c r="J2657" s="38" t="s">
        <v>78</v>
      </c>
      <c r="K2657" s="38" t="s">
        <v>79</v>
      </c>
      <c r="L2657" s="38" t="s">
        <v>89</v>
      </c>
      <c r="M2657" s="32">
        <v>15</v>
      </c>
    </row>
    <row r="2658" spans="1:13" s="32" customFormat="1" ht="15.75" customHeight="1">
      <c r="A2658" s="32">
        <v>2656</v>
      </c>
      <c r="B2658" s="38" t="s">
        <v>4389</v>
      </c>
      <c r="C2658" s="38" t="s">
        <v>8534</v>
      </c>
      <c r="D2658" s="38" t="s">
        <v>94</v>
      </c>
      <c r="E2658" s="32">
        <v>80</v>
      </c>
      <c r="F2658" s="51">
        <v>21672</v>
      </c>
      <c r="G2658" s="71">
        <f t="shared" ca="1" si="41"/>
        <v>61.222402482242515</v>
      </c>
      <c r="H2658" s="38" t="s">
        <v>2503</v>
      </c>
      <c r="I2658" s="38" t="s">
        <v>200</v>
      </c>
      <c r="J2658" s="38" t="s">
        <v>78</v>
      </c>
      <c r="K2658" s="38" t="s">
        <v>79</v>
      </c>
      <c r="L2658" s="38" t="s">
        <v>80</v>
      </c>
      <c r="M2658" s="32">
        <v>10</v>
      </c>
    </row>
    <row r="2659" spans="1:13" s="32" customFormat="1" ht="15.75" customHeight="1">
      <c r="A2659" s="32">
        <v>2657</v>
      </c>
      <c r="B2659" s="38" t="s">
        <v>6690</v>
      </c>
      <c r="C2659" s="38" t="s">
        <v>8535</v>
      </c>
      <c r="D2659" s="38" t="s">
        <v>74</v>
      </c>
      <c r="E2659" s="32">
        <v>20</v>
      </c>
      <c r="F2659" s="51">
        <v>33588</v>
      </c>
      <c r="G2659" s="71">
        <f t="shared" ca="1" si="41"/>
        <v>28.575827139776763</v>
      </c>
      <c r="H2659" s="38" t="s">
        <v>352</v>
      </c>
      <c r="I2659" s="38" t="s">
        <v>200</v>
      </c>
      <c r="J2659" s="38" t="s">
        <v>78</v>
      </c>
      <c r="K2659" s="38" t="s">
        <v>79</v>
      </c>
      <c r="L2659" s="38" t="s">
        <v>89</v>
      </c>
      <c r="M2659" s="32">
        <v>5</v>
      </c>
    </row>
    <row r="2660" spans="1:13" s="32" customFormat="1" ht="15.75" hidden="1" customHeight="1">
      <c r="A2660" s="32">
        <v>2658</v>
      </c>
      <c r="B2660" s="38" t="s">
        <v>4530</v>
      </c>
      <c r="C2660" s="38" t="s">
        <v>8536</v>
      </c>
      <c r="D2660" s="38" t="s">
        <v>94</v>
      </c>
      <c r="E2660" s="32">
        <v>82</v>
      </c>
      <c r="F2660" s="51">
        <v>23418</v>
      </c>
      <c r="G2660" s="59">
        <f t="shared" ca="1" si="41"/>
        <v>56.438840838406897</v>
      </c>
      <c r="I2660" s="38" t="s">
        <v>77</v>
      </c>
      <c r="J2660" s="38" t="s">
        <v>78</v>
      </c>
      <c r="K2660" s="38" t="s">
        <v>79</v>
      </c>
      <c r="L2660" s="38" t="s">
        <v>80</v>
      </c>
      <c r="M2660" s="32">
        <v>6</v>
      </c>
    </row>
    <row r="2661" spans="1:13" s="32" customFormat="1" ht="15.75" customHeight="1">
      <c r="A2661" s="32">
        <v>2659</v>
      </c>
      <c r="B2661" s="38" t="s">
        <v>8537</v>
      </c>
      <c r="C2661" s="38" t="s">
        <v>5295</v>
      </c>
      <c r="D2661" s="38" t="s">
        <v>94</v>
      </c>
      <c r="E2661" s="32">
        <v>81</v>
      </c>
      <c r="F2661" s="51">
        <v>27194</v>
      </c>
      <c r="G2661" s="71">
        <f t="shared" ca="1" si="41"/>
        <v>46.093635358954842</v>
      </c>
      <c r="H2661" s="38" t="s">
        <v>1141</v>
      </c>
      <c r="I2661" s="38" t="s">
        <v>321</v>
      </c>
      <c r="J2661" s="38" t="s">
        <v>115</v>
      </c>
      <c r="K2661" s="38" t="s">
        <v>79</v>
      </c>
      <c r="L2661" s="38" t="s">
        <v>80</v>
      </c>
      <c r="M2661" s="32">
        <v>11</v>
      </c>
    </row>
    <row r="2662" spans="1:13" s="32" customFormat="1" ht="15.75" hidden="1" customHeight="1">
      <c r="A2662" s="32">
        <v>2660</v>
      </c>
      <c r="B2662" s="38" t="s">
        <v>8538</v>
      </c>
      <c r="C2662" s="38" t="s">
        <v>8539</v>
      </c>
      <c r="D2662" s="38" t="s">
        <v>74</v>
      </c>
      <c r="E2662" s="32">
        <v>44</v>
      </c>
      <c r="F2662" s="51">
        <v>23330</v>
      </c>
      <c r="G2662" s="59">
        <f t="shared" ca="1" si="41"/>
        <v>56.679936728817857</v>
      </c>
      <c r="I2662" s="38" t="s">
        <v>126</v>
      </c>
      <c r="J2662" s="38" t="s">
        <v>115</v>
      </c>
      <c r="K2662" s="38" t="s">
        <v>79</v>
      </c>
      <c r="L2662" s="38" t="s">
        <v>80</v>
      </c>
      <c r="M2662" s="32">
        <v>19</v>
      </c>
    </row>
    <row r="2663" spans="1:13" s="32" customFormat="1" ht="15.75" customHeight="1">
      <c r="A2663" s="32">
        <v>2661</v>
      </c>
      <c r="B2663" s="38" t="s">
        <v>8540</v>
      </c>
      <c r="C2663" s="38" t="s">
        <v>8541</v>
      </c>
      <c r="D2663" s="38" t="s">
        <v>94</v>
      </c>
      <c r="E2663" s="32">
        <v>59</v>
      </c>
      <c r="F2663" s="51">
        <v>28120</v>
      </c>
      <c r="G2663" s="71">
        <f t="shared" ca="1" si="41"/>
        <v>43.556649057584984</v>
      </c>
      <c r="H2663" s="38" t="s">
        <v>157</v>
      </c>
      <c r="I2663" s="38" t="s">
        <v>96</v>
      </c>
      <c r="J2663" s="38" t="s">
        <v>115</v>
      </c>
      <c r="K2663" s="38" t="s">
        <v>79</v>
      </c>
      <c r="L2663" s="38" t="s">
        <v>80</v>
      </c>
      <c r="M2663" s="32">
        <v>12</v>
      </c>
    </row>
    <row r="2664" spans="1:13" s="32" customFormat="1" ht="15.75" customHeight="1">
      <c r="A2664" s="32">
        <v>2662</v>
      </c>
      <c r="B2664" s="38" t="s">
        <v>8542</v>
      </c>
      <c r="C2664" s="38" t="s">
        <v>8543</v>
      </c>
      <c r="D2664" s="38" t="s">
        <v>94</v>
      </c>
      <c r="E2664" s="32">
        <v>53</v>
      </c>
      <c r="F2664" s="51">
        <v>28480</v>
      </c>
      <c r="G2664" s="71">
        <f t="shared" ca="1" si="41"/>
        <v>42.57034768772197</v>
      </c>
      <c r="H2664" s="38" t="s">
        <v>389</v>
      </c>
      <c r="I2664" s="38" t="s">
        <v>88</v>
      </c>
      <c r="J2664" s="38" t="s">
        <v>78</v>
      </c>
      <c r="K2664" s="38" t="s">
        <v>79</v>
      </c>
      <c r="L2664" s="38" t="s">
        <v>80</v>
      </c>
      <c r="M2664" s="32">
        <v>16</v>
      </c>
    </row>
    <row r="2665" spans="1:13" s="32" customFormat="1" ht="15.75" customHeight="1">
      <c r="A2665" s="32">
        <v>2663</v>
      </c>
      <c r="B2665" s="38" t="s">
        <v>8544</v>
      </c>
      <c r="C2665" s="38" t="s">
        <v>8545</v>
      </c>
      <c r="D2665" s="38" t="s">
        <v>74</v>
      </c>
      <c r="E2665" s="32">
        <v>69</v>
      </c>
      <c r="F2665" s="51">
        <v>20668</v>
      </c>
      <c r="G2665" s="71">
        <f t="shared" ca="1" si="41"/>
        <v>63.973087413749361</v>
      </c>
      <c r="H2665" s="38" t="s">
        <v>776</v>
      </c>
      <c r="I2665" s="38" t="s">
        <v>158</v>
      </c>
      <c r="J2665" s="38" t="s">
        <v>78</v>
      </c>
      <c r="K2665" s="38" t="s">
        <v>79</v>
      </c>
      <c r="L2665" s="38" t="s">
        <v>80</v>
      </c>
      <c r="M2665" s="32">
        <v>19</v>
      </c>
    </row>
    <row r="2666" spans="1:13" s="32" customFormat="1" ht="15.75" customHeight="1">
      <c r="A2666" s="32">
        <v>2664</v>
      </c>
      <c r="B2666" s="38" t="s">
        <v>8546</v>
      </c>
      <c r="C2666" s="38" t="s">
        <v>8547</v>
      </c>
      <c r="D2666" s="38" t="s">
        <v>74</v>
      </c>
      <c r="E2666" s="32">
        <v>83</v>
      </c>
      <c r="F2666" s="51">
        <v>24123</v>
      </c>
      <c r="G2666" s="71">
        <f t="shared" ca="1" si="41"/>
        <v>54.507333989091833</v>
      </c>
      <c r="H2666" s="38" t="s">
        <v>218</v>
      </c>
      <c r="I2666" s="38" t="s">
        <v>200</v>
      </c>
      <c r="J2666" s="38" t="s">
        <v>78</v>
      </c>
      <c r="K2666" s="38" t="s">
        <v>79</v>
      </c>
      <c r="L2666" s="38" t="s">
        <v>89</v>
      </c>
      <c r="M2666" s="32">
        <v>15</v>
      </c>
    </row>
    <row r="2667" spans="1:13" s="32" customFormat="1" ht="15.75" customHeight="1">
      <c r="A2667" s="32">
        <v>2665</v>
      </c>
      <c r="B2667" s="38" t="s">
        <v>4593</v>
      </c>
      <c r="C2667" s="38" t="s">
        <v>8548</v>
      </c>
      <c r="D2667" s="38" t="s">
        <v>74</v>
      </c>
      <c r="E2667" s="32">
        <v>43</v>
      </c>
      <c r="F2667" s="51">
        <v>23829</v>
      </c>
      <c r="G2667" s="71">
        <f t="shared" ca="1" si="41"/>
        <v>55.312813441146623</v>
      </c>
      <c r="H2667" s="38" t="s">
        <v>2551</v>
      </c>
      <c r="I2667" s="38" t="s">
        <v>152</v>
      </c>
      <c r="J2667" s="38" t="s">
        <v>78</v>
      </c>
      <c r="K2667" s="38" t="s">
        <v>79</v>
      </c>
      <c r="L2667" s="38" t="s">
        <v>80</v>
      </c>
      <c r="M2667" s="32">
        <v>17</v>
      </c>
    </row>
    <row r="2668" spans="1:13" s="32" customFormat="1" ht="15.75" customHeight="1">
      <c r="A2668" s="32">
        <v>2666</v>
      </c>
      <c r="B2668" s="38" t="s">
        <v>8549</v>
      </c>
      <c r="C2668" s="38" t="s">
        <v>7435</v>
      </c>
      <c r="D2668" s="38" t="s">
        <v>74</v>
      </c>
      <c r="E2668" s="32">
        <v>2</v>
      </c>
      <c r="F2668" s="51">
        <v>25980</v>
      </c>
      <c r="G2668" s="71">
        <f t="shared" ca="1" si="41"/>
        <v>49.419662756215118</v>
      </c>
      <c r="H2668" s="38" t="s">
        <v>1052</v>
      </c>
      <c r="I2668" s="38" t="s">
        <v>158</v>
      </c>
      <c r="J2668" s="38" t="s">
        <v>78</v>
      </c>
      <c r="K2668" s="38" t="s">
        <v>79</v>
      </c>
      <c r="L2668" s="38" t="s">
        <v>89</v>
      </c>
      <c r="M2668" s="32">
        <v>9</v>
      </c>
    </row>
    <row r="2669" spans="1:13" s="32" customFormat="1" ht="15.75" customHeight="1">
      <c r="A2669" s="32">
        <v>2667</v>
      </c>
      <c r="B2669" s="38" t="s">
        <v>5909</v>
      </c>
      <c r="C2669" s="38" t="s">
        <v>8550</v>
      </c>
      <c r="D2669" s="38" t="s">
        <v>94</v>
      </c>
      <c r="E2669" s="32">
        <v>65</v>
      </c>
      <c r="F2669" s="51">
        <v>21383</v>
      </c>
      <c r="G2669" s="71">
        <f t="shared" ca="1" si="41"/>
        <v>62.014183304160326</v>
      </c>
      <c r="H2669" s="38" t="s">
        <v>320</v>
      </c>
      <c r="I2669" s="38" t="s">
        <v>77</v>
      </c>
      <c r="J2669" s="38" t="s">
        <v>97</v>
      </c>
      <c r="K2669" s="38" t="s">
        <v>79</v>
      </c>
      <c r="L2669" s="38" t="s">
        <v>80</v>
      </c>
      <c r="M2669" s="32">
        <v>6</v>
      </c>
    </row>
    <row r="2670" spans="1:13" s="32" customFormat="1" ht="15.75" customHeight="1">
      <c r="A2670" s="32">
        <v>2668</v>
      </c>
      <c r="B2670" s="38" t="s">
        <v>8551</v>
      </c>
      <c r="C2670" s="38" t="s">
        <v>8552</v>
      </c>
      <c r="D2670" s="38" t="s">
        <v>74</v>
      </c>
      <c r="E2670" s="32">
        <v>27</v>
      </c>
      <c r="F2670" s="51">
        <v>28697</v>
      </c>
      <c r="G2670" s="71">
        <f t="shared" ca="1" si="41"/>
        <v>41.975827139776761</v>
      </c>
      <c r="H2670" s="38" t="s">
        <v>258</v>
      </c>
      <c r="I2670" s="38" t="s">
        <v>158</v>
      </c>
      <c r="J2670" s="38" t="s">
        <v>78</v>
      </c>
      <c r="K2670" s="38" t="s">
        <v>79</v>
      </c>
      <c r="L2670" s="38" t="s">
        <v>89</v>
      </c>
      <c r="M2670" s="32">
        <v>18</v>
      </c>
    </row>
    <row r="2671" spans="1:13" s="32" customFormat="1" ht="15.75" customHeight="1">
      <c r="A2671" s="32">
        <v>2669</v>
      </c>
      <c r="B2671" s="38" t="s">
        <v>8553</v>
      </c>
      <c r="C2671" s="38" t="s">
        <v>8554</v>
      </c>
      <c r="D2671" s="38" t="s">
        <v>74</v>
      </c>
      <c r="E2671" s="32">
        <v>95</v>
      </c>
      <c r="F2671" s="51">
        <v>34748</v>
      </c>
      <c r="G2671" s="71">
        <f t="shared" ca="1" si="41"/>
        <v>25.397744947995939</v>
      </c>
      <c r="H2671" s="38" t="s">
        <v>301</v>
      </c>
      <c r="I2671" s="38" t="s">
        <v>88</v>
      </c>
      <c r="J2671" s="38" t="s">
        <v>97</v>
      </c>
      <c r="K2671" s="38" t="s">
        <v>79</v>
      </c>
      <c r="L2671" s="38" t="s">
        <v>89</v>
      </c>
      <c r="M2671" s="32">
        <v>1</v>
      </c>
    </row>
    <row r="2672" spans="1:13" s="32" customFormat="1" ht="15.75" customHeight="1">
      <c r="A2672" s="32">
        <v>2670</v>
      </c>
      <c r="B2672" s="38" t="s">
        <v>8555</v>
      </c>
      <c r="C2672" s="38" t="s">
        <v>8556</v>
      </c>
      <c r="D2672" s="38" t="s">
        <v>74</v>
      </c>
      <c r="E2672" s="32">
        <v>53</v>
      </c>
      <c r="F2672" s="51">
        <v>28258</v>
      </c>
      <c r="G2672" s="71">
        <f t="shared" ca="1" si="41"/>
        <v>43.178566865804157</v>
      </c>
      <c r="H2672" s="38" t="s">
        <v>1997</v>
      </c>
      <c r="I2672" s="38" t="s">
        <v>96</v>
      </c>
      <c r="J2672" s="38" t="s">
        <v>115</v>
      </c>
      <c r="K2672" s="38" t="s">
        <v>79</v>
      </c>
      <c r="L2672" s="38" t="s">
        <v>80</v>
      </c>
      <c r="M2672" s="32">
        <v>18</v>
      </c>
    </row>
    <row r="2673" spans="1:13" s="32" customFormat="1" ht="15.75" customHeight="1">
      <c r="A2673" s="32">
        <v>2671</v>
      </c>
      <c r="B2673" s="38" t="s">
        <v>8557</v>
      </c>
      <c r="C2673" s="38" t="s">
        <v>8558</v>
      </c>
      <c r="D2673" s="38" t="s">
        <v>94</v>
      </c>
      <c r="E2673" s="32">
        <v>11</v>
      </c>
      <c r="F2673" s="51">
        <v>33186</v>
      </c>
      <c r="G2673" s="71">
        <f t="shared" ca="1" si="41"/>
        <v>29.677197002790461</v>
      </c>
      <c r="H2673" s="38" t="s">
        <v>459</v>
      </c>
      <c r="I2673" s="38" t="s">
        <v>200</v>
      </c>
      <c r="J2673" s="38" t="s">
        <v>78</v>
      </c>
      <c r="K2673" s="38" t="s">
        <v>79</v>
      </c>
      <c r="L2673" s="38" t="s">
        <v>89</v>
      </c>
      <c r="M2673" s="32">
        <v>11</v>
      </c>
    </row>
    <row r="2674" spans="1:13" s="32" customFormat="1" ht="15.75" customHeight="1">
      <c r="A2674" s="32">
        <v>2672</v>
      </c>
      <c r="B2674" s="38" t="s">
        <v>8559</v>
      </c>
      <c r="C2674" s="38" t="s">
        <v>8560</v>
      </c>
      <c r="D2674" s="38" t="s">
        <v>74</v>
      </c>
      <c r="E2674" s="32">
        <v>21</v>
      </c>
      <c r="F2674" s="51">
        <v>31428</v>
      </c>
      <c r="G2674" s="71">
        <f t="shared" ca="1" si="41"/>
        <v>34.49363535895484</v>
      </c>
      <c r="H2674" s="38" t="s">
        <v>163</v>
      </c>
      <c r="I2674" s="38" t="s">
        <v>158</v>
      </c>
      <c r="J2674" s="38" t="s">
        <v>97</v>
      </c>
      <c r="K2674" s="38" t="s">
        <v>79</v>
      </c>
      <c r="L2674" s="38" t="s">
        <v>89</v>
      </c>
      <c r="M2674" s="32">
        <v>4</v>
      </c>
    </row>
    <row r="2675" spans="1:13" s="32" customFormat="1" ht="15.75" customHeight="1">
      <c r="A2675" s="32">
        <v>2673</v>
      </c>
      <c r="B2675" s="38" t="s">
        <v>7033</v>
      </c>
      <c r="C2675" s="38" t="s">
        <v>8561</v>
      </c>
      <c r="D2675" s="38" t="s">
        <v>94</v>
      </c>
      <c r="E2675" s="32">
        <v>27</v>
      </c>
      <c r="F2675" s="51">
        <v>31157</v>
      </c>
      <c r="G2675" s="71">
        <f t="shared" ca="1" si="41"/>
        <v>35.236101112379501</v>
      </c>
      <c r="H2675" s="38" t="s">
        <v>640</v>
      </c>
      <c r="I2675" s="38" t="s">
        <v>200</v>
      </c>
      <c r="J2675" s="38" t="s">
        <v>78</v>
      </c>
      <c r="K2675" s="38" t="s">
        <v>79</v>
      </c>
      <c r="L2675" s="38" t="s">
        <v>80</v>
      </c>
      <c r="M2675" s="32">
        <v>14</v>
      </c>
    </row>
    <row r="2676" spans="1:13" s="32" customFormat="1" ht="15.75" customHeight="1">
      <c r="A2676" s="32">
        <v>2674</v>
      </c>
      <c r="B2676" s="38" t="s">
        <v>8562</v>
      </c>
      <c r="C2676" s="38" t="s">
        <v>8563</v>
      </c>
      <c r="D2676" s="38" t="s">
        <v>94</v>
      </c>
      <c r="E2676" s="32">
        <v>59</v>
      </c>
      <c r="F2676" s="51">
        <v>34012</v>
      </c>
      <c r="G2676" s="71">
        <f t="shared" ca="1" si="41"/>
        <v>27.414183304160321</v>
      </c>
      <c r="H2676" s="38" t="s">
        <v>595</v>
      </c>
      <c r="I2676" s="38" t="s">
        <v>158</v>
      </c>
      <c r="J2676" s="38" t="s">
        <v>115</v>
      </c>
      <c r="K2676" s="38" t="s">
        <v>79</v>
      </c>
      <c r="L2676" s="38" t="s">
        <v>89</v>
      </c>
      <c r="M2676" s="32">
        <v>5</v>
      </c>
    </row>
    <row r="2677" spans="1:13" s="32" customFormat="1" ht="15.75" customHeight="1">
      <c r="A2677" s="32">
        <v>2675</v>
      </c>
      <c r="B2677" s="38" t="s">
        <v>5699</v>
      </c>
      <c r="C2677" s="38" t="s">
        <v>8564</v>
      </c>
      <c r="D2677" s="38" t="s">
        <v>94</v>
      </c>
      <c r="E2677" s="32">
        <v>24</v>
      </c>
      <c r="F2677" s="51">
        <v>26720</v>
      </c>
      <c r="G2677" s="71">
        <f t="shared" ca="1" si="41"/>
        <v>47.392265495941146</v>
      </c>
      <c r="H2677" s="38" t="s">
        <v>1625</v>
      </c>
      <c r="I2677" s="38" t="s">
        <v>126</v>
      </c>
      <c r="J2677" s="38" t="s">
        <v>78</v>
      </c>
      <c r="K2677" s="38" t="s">
        <v>79</v>
      </c>
      <c r="L2677" s="38" t="s">
        <v>89</v>
      </c>
      <c r="M2677" s="32">
        <v>7</v>
      </c>
    </row>
    <row r="2678" spans="1:13" s="32" customFormat="1" ht="15.75" customHeight="1">
      <c r="A2678" s="32">
        <v>2676</v>
      </c>
      <c r="B2678" s="38" t="s">
        <v>8565</v>
      </c>
      <c r="C2678" s="38" t="s">
        <v>7374</v>
      </c>
      <c r="D2678" s="38" t="s">
        <v>74</v>
      </c>
      <c r="E2678" s="32">
        <v>33</v>
      </c>
      <c r="F2678" s="51">
        <v>20841</v>
      </c>
      <c r="G2678" s="71">
        <f t="shared" ca="1" si="41"/>
        <v>63.49911481100964</v>
      </c>
      <c r="H2678" s="38" t="s">
        <v>320</v>
      </c>
      <c r="I2678" s="38" t="s">
        <v>126</v>
      </c>
      <c r="J2678" s="38" t="s">
        <v>78</v>
      </c>
      <c r="K2678" s="38" t="s">
        <v>79</v>
      </c>
      <c r="L2678" s="38" t="s">
        <v>80</v>
      </c>
      <c r="M2678" s="32">
        <v>12</v>
      </c>
    </row>
    <row r="2679" spans="1:13" s="32" customFormat="1" ht="15.75" hidden="1" customHeight="1">
      <c r="A2679" s="32">
        <v>2677</v>
      </c>
      <c r="B2679" s="38" t="s">
        <v>1389</v>
      </c>
      <c r="C2679" s="38" t="s">
        <v>8566</v>
      </c>
      <c r="D2679" s="38" t="s">
        <v>74</v>
      </c>
      <c r="E2679" s="32">
        <v>34</v>
      </c>
      <c r="F2679" s="51">
        <v>20005</v>
      </c>
      <c r="G2679" s="59">
        <f t="shared" ca="1" si="41"/>
        <v>65.789525769913752</v>
      </c>
      <c r="I2679" s="38" t="s">
        <v>96</v>
      </c>
      <c r="J2679" s="38" t="s">
        <v>78</v>
      </c>
      <c r="K2679" s="38" t="s">
        <v>79</v>
      </c>
      <c r="L2679" s="38" t="s">
        <v>89</v>
      </c>
      <c r="M2679" s="32">
        <v>10</v>
      </c>
    </row>
    <row r="2680" spans="1:13" s="32" customFormat="1" ht="15.75" customHeight="1">
      <c r="A2680" s="32">
        <v>2678</v>
      </c>
      <c r="B2680" s="38" t="s">
        <v>8567</v>
      </c>
      <c r="C2680" s="38" t="s">
        <v>8568</v>
      </c>
      <c r="D2680" s="38" t="s">
        <v>74</v>
      </c>
      <c r="E2680" s="32">
        <v>33</v>
      </c>
      <c r="F2680" s="51">
        <v>28124</v>
      </c>
      <c r="G2680" s="71">
        <f t="shared" ca="1" si="41"/>
        <v>43.545690153475391</v>
      </c>
      <c r="H2680" s="38" t="s">
        <v>749</v>
      </c>
      <c r="I2680" s="38" t="s">
        <v>158</v>
      </c>
      <c r="J2680" s="38" t="s">
        <v>78</v>
      </c>
      <c r="K2680" s="38" t="s">
        <v>79</v>
      </c>
      <c r="L2680" s="38" t="s">
        <v>89</v>
      </c>
      <c r="M2680" s="32">
        <v>11</v>
      </c>
    </row>
    <row r="2681" spans="1:13" s="32" customFormat="1" ht="15.75" customHeight="1">
      <c r="A2681" s="32">
        <v>2679</v>
      </c>
      <c r="B2681" s="38" t="s">
        <v>2411</v>
      </c>
      <c r="C2681" s="38" t="s">
        <v>8569</v>
      </c>
      <c r="D2681" s="38" t="s">
        <v>74</v>
      </c>
      <c r="E2681" s="32">
        <v>5</v>
      </c>
      <c r="F2681" s="51">
        <v>33030</v>
      </c>
      <c r="G2681" s="71">
        <f t="shared" ca="1" si="41"/>
        <v>30.104594263064431</v>
      </c>
      <c r="H2681" s="38" t="s">
        <v>511</v>
      </c>
      <c r="I2681" s="38" t="s">
        <v>96</v>
      </c>
      <c r="J2681" s="38" t="s">
        <v>115</v>
      </c>
      <c r="K2681" s="38" t="s">
        <v>79</v>
      </c>
      <c r="L2681" s="38" t="s">
        <v>89</v>
      </c>
      <c r="M2681" s="32">
        <v>10</v>
      </c>
    </row>
    <row r="2682" spans="1:13" s="32" customFormat="1" ht="15.75" customHeight="1">
      <c r="A2682" s="32">
        <v>2680</v>
      </c>
      <c r="B2682" s="38" t="s">
        <v>8570</v>
      </c>
      <c r="C2682" s="38" t="s">
        <v>8571</v>
      </c>
      <c r="D2682" s="38" t="s">
        <v>94</v>
      </c>
      <c r="E2682" s="32">
        <v>0</v>
      </c>
      <c r="F2682" s="51">
        <v>21681</v>
      </c>
      <c r="G2682" s="71">
        <f t="shared" ca="1" si="41"/>
        <v>61.197744947995936</v>
      </c>
      <c r="H2682" s="38" t="s">
        <v>108</v>
      </c>
      <c r="I2682" s="38" t="s">
        <v>96</v>
      </c>
      <c r="J2682" s="38" t="s">
        <v>78</v>
      </c>
      <c r="K2682" s="38" t="s">
        <v>79</v>
      </c>
      <c r="L2682" s="38" t="s">
        <v>80</v>
      </c>
      <c r="M2682" s="32">
        <v>14</v>
      </c>
    </row>
    <row r="2683" spans="1:13" s="32" customFormat="1" ht="15.75" customHeight="1">
      <c r="A2683" s="32">
        <v>2681</v>
      </c>
      <c r="B2683" s="38" t="s">
        <v>4678</v>
      </c>
      <c r="C2683" s="38" t="s">
        <v>8572</v>
      </c>
      <c r="D2683" s="38" t="s">
        <v>94</v>
      </c>
      <c r="E2683" s="32">
        <v>78</v>
      </c>
      <c r="F2683" s="51">
        <v>27287</v>
      </c>
      <c r="G2683" s="71">
        <f t="shared" ca="1" si="41"/>
        <v>45.838840838406895</v>
      </c>
      <c r="H2683" s="38" t="s">
        <v>801</v>
      </c>
      <c r="I2683" s="38" t="s">
        <v>77</v>
      </c>
      <c r="J2683" s="38" t="s">
        <v>97</v>
      </c>
      <c r="K2683" s="38" t="s">
        <v>79</v>
      </c>
      <c r="L2683" s="38" t="s">
        <v>80</v>
      </c>
      <c r="M2683" s="32">
        <v>18</v>
      </c>
    </row>
    <row r="2684" spans="1:13" s="32" customFormat="1" ht="15.75" customHeight="1">
      <c r="A2684" s="32">
        <v>2682</v>
      </c>
      <c r="B2684" s="38" t="s">
        <v>8573</v>
      </c>
      <c r="C2684" s="38" t="s">
        <v>8574</v>
      </c>
      <c r="D2684" s="38" t="s">
        <v>94</v>
      </c>
      <c r="E2684" s="32">
        <v>54</v>
      </c>
      <c r="F2684" s="51">
        <v>32082</v>
      </c>
      <c r="G2684" s="71">
        <f t="shared" ca="1" si="41"/>
        <v>32.701854537037036</v>
      </c>
      <c r="H2684" s="38" t="s">
        <v>573</v>
      </c>
      <c r="I2684" s="38" t="s">
        <v>77</v>
      </c>
      <c r="J2684" s="38" t="s">
        <v>115</v>
      </c>
      <c r="K2684" s="38" t="s">
        <v>79</v>
      </c>
      <c r="L2684" s="38" t="s">
        <v>80</v>
      </c>
      <c r="M2684" s="32">
        <v>20</v>
      </c>
    </row>
    <row r="2685" spans="1:13" s="32" customFormat="1" ht="15.75" customHeight="1">
      <c r="A2685" s="32">
        <v>2683</v>
      </c>
      <c r="B2685" s="38" t="s">
        <v>8164</v>
      </c>
      <c r="C2685" s="38" t="s">
        <v>8575</v>
      </c>
      <c r="D2685" s="38" t="s">
        <v>94</v>
      </c>
      <c r="E2685" s="32">
        <v>81</v>
      </c>
      <c r="F2685" s="51">
        <v>23846</v>
      </c>
      <c r="G2685" s="71">
        <f t="shared" ca="1" si="41"/>
        <v>55.266238098680873</v>
      </c>
      <c r="H2685" s="38" t="s">
        <v>4172</v>
      </c>
      <c r="I2685" s="38" t="s">
        <v>200</v>
      </c>
      <c r="J2685" s="38" t="s">
        <v>97</v>
      </c>
      <c r="K2685" s="38" t="s">
        <v>79</v>
      </c>
      <c r="L2685" s="38" t="s">
        <v>80</v>
      </c>
      <c r="M2685" s="32">
        <v>6</v>
      </c>
    </row>
    <row r="2686" spans="1:13" s="32" customFormat="1" ht="15.75" customHeight="1">
      <c r="A2686" s="32">
        <v>2684</v>
      </c>
      <c r="B2686" s="38" t="s">
        <v>8576</v>
      </c>
      <c r="C2686" s="38" t="s">
        <v>8577</v>
      </c>
      <c r="D2686" s="38" t="s">
        <v>74</v>
      </c>
      <c r="E2686" s="32">
        <v>96</v>
      </c>
      <c r="F2686" s="51">
        <v>23450</v>
      </c>
      <c r="G2686" s="71">
        <f t="shared" ca="1" si="41"/>
        <v>56.351169605530188</v>
      </c>
      <c r="H2686" s="38" t="s">
        <v>1103</v>
      </c>
      <c r="I2686" s="38" t="s">
        <v>158</v>
      </c>
      <c r="J2686" s="38" t="s">
        <v>78</v>
      </c>
      <c r="K2686" s="38" t="s">
        <v>79</v>
      </c>
      <c r="L2686" s="38" t="s">
        <v>80</v>
      </c>
      <c r="M2686" s="32">
        <v>12</v>
      </c>
    </row>
    <row r="2687" spans="1:13" s="32" customFormat="1" ht="15.75" hidden="1" customHeight="1">
      <c r="A2687" s="32">
        <v>2685</v>
      </c>
      <c r="B2687" s="38" t="s">
        <v>1765</v>
      </c>
      <c r="C2687" s="38" t="s">
        <v>8578</v>
      </c>
      <c r="D2687" s="38" t="s">
        <v>94</v>
      </c>
      <c r="E2687" s="32">
        <v>42</v>
      </c>
      <c r="F2687" s="51">
        <v>28708</v>
      </c>
      <c r="G2687" s="59">
        <f t="shared" ca="1" si="41"/>
        <v>41.94569015347539</v>
      </c>
      <c r="I2687" s="38" t="s">
        <v>200</v>
      </c>
      <c r="J2687" s="38" t="s">
        <v>78</v>
      </c>
      <c r="K2687" s="38" t="s">
        <v>79</v>
      </c>
      <c r="L2687" s="38" t="s">
        <v>89</v>
      </c>
      <c r="M2687" s="32">
        <v>9</v>
      </c>
    </row>
    <row r="2688" spans="1:13" s="32" customFormat="1" ht="15.75" customHeight="1">
      <c r="A2688" s="32">
        <v>2686</v>
      </c>
      <c r="B2688" s="38" t="s">
        <v>6768</v>
      </c>
      <c r="C2688" s="38" t="s">
        <v>8579</v>
      </c>
      <c r="D2688" s="38" t="s">
        <v>74</v>
      </c>
      <c r="E2688" s="32">
        <v>63</v>
      </c>
      <c r="F2688" s="51">
        <v>35206</v>
      </c>
      <c r="G2688" s="71">
        <f t="shared" ca="1" si="41"/>
        <v>24.142950427447996</v>
      </c>
      <c r="H2688" s="38" t="s">
        <v>635</v>
      </c>
      <c r="I2688" s="38" t="s">
        <v>96</v>
      </c>
      <c r="J2688" s="38" t="s">
        <v>97</v>
      </c>
      <c r="K2688" s="38" t="s">
        <v>79</v>
      </c>
      <c r="L2688" s="38" t="s">
        <v>89</v>
      </c>
      <c r="M2688" s="32">
        <v>4</v>
      </c>
    </row>
    <row r="2689" spans="1:13" s="32" customFormat="1" ht="15.75" customHeight="1">
      <c r="A2689" s="32">
        <v>2687</v>
      </c>
      <c r="B2689" s="38" t="s">
        <v>8580</v>
      </c>
      <c r="C2689" s="38" t="s">
        <v>8581</v>
      </c>
      <c r="D2689" s="38" t="s">
        <v>74</v>
      </c>
      <c r="E2689" s="32">
        <v>67</v>
      </c>
      <c r="F2689" s="51">
        <v>22674</v>
      </c>
      <c r="G2689" s="71">
        <f t="shared" ca="1" si="41"/>
        <v>58.477197002790462</v>
      </c>
      <c r="H2689" s="38" t="s">
        <v>1271</v>
      </c>
      <c r="I2689" s="38" t="s">
        <v>77</v>
      </c>
      <c r="J2689" s="38" t="s">
        <v>115</v>
      </c>
      <c r="K2689" s="38" t="s">
        <v>79</v>
      </c>
      <c r="L2689" s="38" t="s">
        <v>80</v>
      </c>
      <c r="M2689" s="32">
        <v>20</v>
      </c>
    </row>
    <row r="2690" spans="1:13" s="32" customFormat="1" ht="15.75" customHeight="1">
      <c r="A2690" s="32">
        <v>2688</v>
      </c>
      <c r="B2690" s="38" t="s">
        <v>8582</v>
      </c>
      <c r="C2690" s="38" t="s">
        <v>8583</v>
      </c>
      <c r="D2690" s="38" t="s">
        <v>74</v>
      </c>
      <c r="E2690" s="32">
        <v>53</v>
      </c>
      <c r="F2690" s="51">
        <v>28263</v>
      </c>
      <c r="G2690" s="71">
        <f t="shared" ca="1" si="41"/>
        <v>43.164868235667171</v>
      </c>
      <c r="H2690" s="38" t="s">
        <v>482</v>
      </c>
      <c r="I2690" s="38" t="s">
        <v>88</v>
      </c>
      <c r="J2690" s="38" t="s">
        <v>78</v>
      </c>
      <c r="K2690" s="38" t="s">
        <v>79</v>
      </c>
      <c r="L2690" s="38" t="s">
        <v>89</v>
      </c>
      <c r="M2690" s="32">
        <v>13</v>
      </c>
    </row>
    <row r="2691" spans="1:13" s="32" customFormat="1" ht="15.75" customHeight="1">
      <c r="A2691" s="32">
        <v>2689</v>
      </c>
      <c r="B2691" s="38" t="s">
        <v>8584</v>
      </c>
      <c r="C2691" s="38" t="s">
        <v>8585</v>
      </c>
      <c r="D2691" s="38" t="s">
        <v>74</v>
      </c>
      <c r="E2691" s="32">
        <v>17</v>
      </c>
      <c r="F2691" s="51">
        <v>28572</v>
      </c>
      <c r="G2691" s="71">
        <f t="shared" ca="1" si="41"/>
        <v>42.318292893201416</v>
      </c>
      <c r="H2691" s="38" t="s">
        <v>847</v>
      </c>
      <c r="I2691" s="38" t="s">
        <v>200</v>
      </c>
      <c r="J2691" s="38" t="s">
        <v>78</v>
      </c>
      <c r="K2691" s="38" t="s">
        <v>79</v>
      </c>
      <c r="L2691" s="38" t="s">
        <v>89</v>
      </c>
      <c r="M2691" s="32">
        <v>10</v>
      </c>
    </row>
    <row r="2692" spans="1:13" s="32" customFormat="1" ht="15.75" customHeight="1">
      <c r="A2692" s="32">
        <v>2690</v>
      </c>
      <c r="B2692" s="38" t="s">
        <v>5911</v>
      </c>
      <c r="C2692" s="38" t="s">
        <v>8586</v>
      </c>
      <c r="D2692" s="38" t="s">
        <v>94</v>
      </c>
      <c r="E2692" s="32">
        <v>17</v>
      </c>
      <c r="F2692" s="51">
        <v>29531</v>
      </c>
      <c r="G2692" s="71">
        <f t="shared" ref="G2692:G2755" ca="1" si="42">(NOW()-F2692)/365</f>
        <v>39.690895632927443</v>
      </c>
      <c r="H2692" s="38" t="s">
        <v>1611</v>
      </c>
      <c r="I2692" s="38" t="s">
        <v>158</v>
      </c>
      <c r="J2692" s="38" t="s">
        <v>97</v>
      </c>
      <c r="K2692" s="38" t="s">
        <v>79</v>
      </c>
      <c r="L2692" s="38" t="s">
        <v>80</v>
      </c>
      <c r="M2692" s="32">
        <v>12</v>
      </c>
    </row>
    <row r="2693" spans="1:13" s="32" customFormat="1" ht="15.75" customHeight="1">
      <c r="A2693" s="32">
        <v>2691</v>
      </c>
      <c r="B2693" s="38" t="s">
        <v>8587</v>
      </c>
      <c r="C2693" s="38" t="s">
        <v>8588</v>
      </c>
      <c r="D2693" s="38" t="s">
        <v>74</v>
      </c>
      <c r="E2693" s="32">
        <v>41</v>
      </c>
      <c r="F2693" s="51">
        <v>27701</v>
      </c>
      <c r="G2693" s="71">
        <f t="shared" ca="1" si="42"/>
        <v>44.704594263064436</v>
      </c>
      <c r="H2693" s="38" t="s">
        <v>228</v>
      </c>
      <c r="I2693" s="38" t="s">
        <v>114</v>
      </c>
      <c r="J2693" s="38" t="s">
        <v>78</v>
      </c>
      <c r="K2693" s="38" t="s">
        <v>79</v>
      </c>
      <c r="L2693" s="38" t="s">
        <v>89</v>
      </c>
      <c r="M2693" s="32">
        <v>18</v>
      </c>
    </row>
    <row r="2694" spans="1:13" s="32" customFormat="1" ht="15.75" customHeight="1">
      <c r="A2694" s="32">
        <v>2692</v>
      </c>
      <c r="B2694" s="38" t="s">
        <v>6262</v>
      </c>
      <c r="C2694" s="38" t="s">
        <v>8589</v>
      </c>
      <c r="D2694" s="38" t="s">
        <v>94</v>
      </c>
      <c r="E2694" s="32">
        <v>57</v>
      </c>
      <c r="F2694" s="51">
        <v>32496</v>
      </c>
      <c r="G2694" s="71">
        <f t="shared" ca="1" si="42"/>
        <v>31.56760796169457</v>
      </c>
      <c r="H2694" s="38" t="s">
        <v>882</v>
      </c>
      <c r="I2694" s="38" t="s">
        <v>158</v>
      </c>
      <c r="J2694" s="38" t="s">
        <v>115</v>
      </c>
      <c r="K2694" s="38" t="s">
        <v>79</v>
      </c>
      <c r="L2694" s="38" t="s">
        <v>80</v>
      </c>
      <c r="M2694" s="32">
        <v>22</v>
      </c>
    </row>
    <row r="2695" spans="1:13" s="32" customFormat="1" ht="15.75" customHeight="1">
      <c r="A2695" s="32">
        <v>2693</v>
      </c>
      <c r="B2695" s="38" t="s">
        <v>8590</v>
      </c>
      <c r="C2695" s="38" t="s">
        <v>8591</v>
      </c>
      <c r="D2695" s="38" t="s">
        <v>74</v>
      </c>
      <c r="E2695" s="32">
        <v>91</v>
      </c>
      <c r="F2695" s="51">
        <v>24939</v>
      </c>
      <c r="G2695" s="71">
        <f t="shared" ca="1" si="42"/>
        <v>52.271717550735666</v>
      </c>
      <c r="H2695" s="38" t="s">
        <v>2441</v>
      </c>
      <c r="I2695" s="38" t="s">
        <v>158</v>
      </c>
      <c r="J2695" s="38" t="s">
        <v>115</v>
      </c>
      <c r="K2695" s="38" t="s">
        <v>79</v>
      </c>
      <c r="L2695" s="38" t="s">
        <v>80</v>
      </c>
      <c r="M2695" s="32">
        <v>16</v>
      </c>
    </row>
    <row r="2696" spans="1:13" s="32" customFormat="1" ht="15.75" customHeight="1">
      <c r="A2696" s="32">
        <v>2694</v>
      </c>
      <c r="B2696" s="38" t="s">
        <v>8592</v>
      </c>
      <c r="C2696" s="38" t="s">
        <v>8593</v>
      </c>
      <c r="D2696" s="38" t="s">
        <v>94</v>
      </c>
      <c r="E2696" s="32">
        <v>48</v>
      </c>
      <c r="F2696" s="51">
        <v>31409</v>
      </c>
      <c r="G2696" s="71">
        <f t="shared" ca="1" si="42"/>
        <v>34.545690153475391</v>
      </c>
      <c r="H2696" s="38" t="s">
        <v>199</v>
      </c>
      <c r="I2696" s="38" t="s">
        <v>126</v>
      </c>
      <c r="J2696" s="38" t="s">
        <v>78</v>
      </c>
      <c r="K2696" s="38" t="s">
        <v>79</v>
      </c>
      <c r="L2696" s="38" t="s">
        <v>89</v>
      </c>
      <c r="M2696" s="32">
        <v>6</v>
      </c>
    </row>
    <row r="2697" spans="1:13" s="32" customFormat="1" ht="15.75" customHeight="1">
      <c r="A2697" s="32">
        <v>2695</v>
      </c>
      <c r="B2697" s="38" t="s">
        <v>1040</v>
      </c>
      <c r="C2697" s="38" t="s">
        <v>8594</v>
      </c>
      <c r="D2697" s="38" t="s">
        <v>94</v>
      </c>
      <c r="E2697" s="32">
        <v>88</v>
      </c>
      <c r="F2697" s="51">
        <v>27988</v>
      </c>
      <c r="G2697" s="71">
        <f t="shared" ca="1" si="42"/>
        <v>43.918292893201418</v>
      </c>
      <c r="H2697" s="38" t="s">
        <v>2711</v>
      </c>
      <c r="I2697" s="38" t="s">
        <v>77</v>
      </c>
      <c r="J2697" s="38" t="s">
        <v>78</v>
      </c>
      <c r="K2697" s="38" t="s">
        <v>79</v>
      </c>
      <c r="L2697" s="38" t="s">
        <v>80</v>
      </c>
      <c r="M2697" s="32">
        <v>19</v>
      </c>
    </row>
    <row r="2698" spans="1:13" s="32" customFormat="1" ht="15.75" hidden="1" customHeight="1">
      <c r="A2698" s="32">
        <v>2696</v>
      </c>
      <c r="B2698" s="38" t="s">
        <v>8595</v>
      </c>
      <c r="C2698" s="38" t="s">
        <v>8596</v>
      </c>
      <c r="D2698" s="38" t="s">
        <v>365</v>
      </c>
      <c r="E2698" s="32">
        <v>42</v>
      </c>
      <c r="G2698" s="59">
        <f t="shared" ca="1" si="42"/>
        <v>120.59774494799593</v>
      </c>
      <c r="H2698" s="38" t="s">
        <v>333</v>
      </c>
      <c r="I2698" s="38" t="s">
        <v>158</v>
      </c>
      <c r="J2698" s="38" t="s">
        <v>78</v>
      </c>
      <c r="K2698" s="38" t="s">
        <v>79</v>
      </c>
      <c r="L2698" s="38" t="s">
        <v>80</v>
      </c>
    </row>
    <row r="2699" spans="1:13" s="32" customFormat="1" ht="15.75" hidden="1" customHeight="1">
      <c r="A2699" s="32">
        <v>2697</v>
      </c>
      <c r="B2699" s="38" t="s">
        <v>8597</v>
      </c>
      <c r="C2699" s="38" t="s">
        <v>8598</v>
      </c>
      <c r="D2699" s="38" t="s">
        <v>365</v>
      </c>
      <c r="E2699" s="32">
        <v>70</v>
      </c>
      <c r="G2699" s="59">
        <f t="shared" ca="1" si="42"/>
        <v>120.59774494799593</v>
      </c>
      <c r="H2699" s="38" t="s">
        <v>1043</v>
      </c>
      <c r="I2699" s="38" t="s">
        <v>137</v>
      </c>
      <c r="J2699" s="38" t="s">
        <v>115</v>
      </c>
      <c r="K2699" s="38" t="s">
        <v>79</v>
      </c>
      <c r="L2699" s="38" t="s">
        <v>89</v>
      </c>
    </row>
    <row r="2700" spans="1:13" s="32" customFormat="1" ht="15.75" customHeight="1">
      <c r="A2700" s="32">
        <v>2698</v>
      </c>
      <c r="B2700" s="38" t="s">
        <v>8599</v>
      </c>
      <c r="C2700" s="38" t="s">
        <v>8600</v>
      </c>
      <c r="D2700" s="38" t="s">
        <v>94</v>
      </c>
      <c r="E2700" s="32">
        <v>19</v>
      </c>
      <c r="F2700" s="51">
        <v>27195</v>
      </c>
      <c r="G2700" s="71">
        <f t="shared" ca="1" si="42"/>
        <v>46.090895632927449</v>
      </c>
      <c r="H2700" s="38" t="s">
        <v>2144</v>
      </c>
      <c r="I2700" s="38" t="s">
        <v>158</v>
      </c>
      <c r="J2700" s="38" t="s">
        <v>115</v>
      </c>
      <c r="K2700" s="38" t="s">
        <v>79</v>
      </c>
      <c r="L2700" s="38" t="s">
        <v>89</v>
      </c>
      <c r="M2700" s="32">
        <v>20</v>
      </c>
    </row>
    <row r="2701" spans="1:13" s="32" customFormat="1" ht="15.75" customHeight="1">
      <c r="A2701" s="32">
        <v>2699</v>
      </c>
      <c r="B2701" s="38" t="s">
        <v>588</v>
      </c>
      <c r="C2701" s="38" t="s">
        <v>8601</v>
      </c>
      <c r="D2701" s="38" t="s">
        <v>74</v>
      </c>
      <c r="E2701" s="32">
        <v>93</v>
      </c>
      <c r="F2701" s="51">
        <v>28635</v>
      </c>
      <c r="G2701" s="71">
        <f t="shared" ca="1" si="42"/>
        <v>42.145690153475392</v>
      </c>
      <c r="H2701" s="38" t="s">
        <v>916</v>
      </c>
      <c r="I2701" s="38" t="s">
        <v>77</v>
      </c>
      <c r="J2701" s="38" t="s">
        <v>97</v>
      </c>
      <c r="K2701" s="38" t="s">
        <v>79</v>
      </c>
      <c r="L2701" s="38" t="s">
        <v>80</v>
      </c>
      <c r="M2701" s="32">
        <v>16</v>
      </c>
    </row>
    <row r="2702" spans="1:13" s="32" customFormat="1" ht="15.75" customHeight="1">
      <c r="A2702" s="32">
        <v>2700</v>
      </c>
      <c r="B2702" s="38" t="s">
        <v>8602</v>
      </c>
      <c r="C2702" s="38" t="s">
        <v>8603</v>
      </c>
      <c r="D2702" s="38" t="s">
        <v>94</v>
      </c>
      <c r="E2702" s="32">
        <v>22</v>
      </c>
      <c r="F2702" s="51">
        <v>34662</v>
      </c>
      <c r="G2702" s="71">
        <f t="shared" ca="1" si="42"/>
        <v>25.633361386352103</v>
      </c>
      <c r="H2702" s="38" t="s">
        <v>421</v>
      </c>
      <c r="I2702" s="38" t="s">
        <v>200</v>
      </c>
      <c r="J2702" s="38" t="s">
        <v>78</v>
      </c>
      <c r="K2702" s="38" t="s">
        <v>79</v>
      </c>
      <c r="L2702" s="38" t="s">
        <v>89</v>
      </c>
      <c r="M2702" s="32">
        <v>2</v>
      </c>
    </row>
    <row r="2703" spans="1:13" s="32" customFormat="1" ht="15.75" customHeight="1">
      <c r="A2703" s="32">
        <v>2701</v>
      </c>
      <c r="B2703" s="38" t="s">
        <v>8604</v>
      </c>
      <c r="C2703" s="38" t="s">
        <v>8605</v>
      </c>
      <c r="D2703" s="38" t="s">
        <v>94</v>
      </c>
      <c r="E2703" s="32">
        <v>13</v>
      </c>
      <c r="F2703" s="51">
        <v>22125</v>
      </c>
      <c r="G2703" s="71">
        <f t="shared" ca="1" si="42"/>
        <v>59.981306591831554</v>
      </c>
      <c r="H2703" s="38" t="s">
        <v>416</v>
      </c>
      <c r="I2703" s="38" t="s">
        <v>158</v>
      </c>
      <c r="J2703" s="38" t="s">
        <v>97</v>
      </c>
      <c r="K2703" s="38" t="s">
        <v>79</v>
      </c>
      <c r="L2703" s="38" t="s">
        <v>80</v>
      </c>
      <c r="M2703" s="32">
        <v>7</v>
      </c>
    </row>
    <row r="2704" spans="1:13" s="32" customFormat="1" ht="15.75" customHeight="1">
      <c r="A2704" s="32">
        <v>2702</v>
      </c>
      <c r="B2704" s="38" t="s">
        <v>8606</v>
      </c>
      <c r="C2704" s="38" t="s">
        <v>8607</v>
      </c>
      <c r="D2704" s="38" t="s">
        <v>94</v>
      </c>
      <c r="E2704" s="32">
        <v>34</v>
      </c>
      <c r="F2704" s="51">
        <v>28094</v>
      </c>
      <c r="G2704" s="71">
        <f t="shared" ca="1" si="42"/>
        <v>43.627881934297307</v>
      </c>
      <c r="H2704" s="38" t="s">
        <v>384</v>
      </c>
      <c r="I2704" s="38" t="s">
        <v>77</v>
      </c>
      <c r="J2704" s="38" t="s">
        <v>97</v>
      </c>
      <c r="K2704" s="38" t="s">
        <v>79</v>
      </c>
      <c r="L2704" s="38" t="s">
        <v>80</v>
      </c>
      <c r="M2704" s="32">
        <v>11</v>
      </c>
    </row>
    <row r="2705" spans="1:13" s="32" customFormat="1" ht="15.75" hidden="1" customHeight="1">
      <c r="A2705" s="32">
        <v>2703</v>
      </c>
      <c r="B2705" s="38" t="s">
        <v>650</v>
      </c>
      <c r="C2705" s="38" t="s">
        <v>8608</v>
      </c>
      <c r="D2705" s="38" t="s">
        <v>94</v>
      </c>
      <c r="E2705" s="32">
        <v>37</v>
      </c>
      <c r="F2705" s="51">
        <v>29323</v>
      </c>
      <c r="G2705" s="59">
        <f t="shared" ca="1" si="42"/>
        <v>40.26075864662608</v>
      </c>
      <c r="I2705" s="38" t="s">
        <v>77</v>
      </c>
      <c r="J2705" s="38" t="s">
        <v>97</v>
      </c>
      <c r="K2705" s="38" t="s">
        <v>79</v>
      </c>
      <c r="L2705" s="38" t="s">
        <v>80</v>
      </c>
      <c r="M2705" s="32">
        <v>18</v>
      </c>
    </row>
    <row r="2706" spans="1:13" s="32" customFormat="1" ht="15.75" customHeight="1">
      <c r="A2706" s="32">
        <v>2704</v>
      </c>
      <c r="B2706" s="38" t="s">
        <v>8609</v>
      </c>
      <c r="C2706" s="38" t="s">
        <v>8610</v>
      </c>
      <c r="D2706" s="38" t="s">
        <v>74</v>
      </c>
      <c r="E2706" s="32">
        <v>6</v>
      </c>
      <c r="F2706" s="51">
        <v>36199</v>
      </c>
      <c r="G2706" s="71">
        <f t="shared" ca="1" si="42"/>
        <v>21.422402482242514</v>
      </c>
      <c r="H2706" s="38" t="s">
        <v>916</v>
      </c>
      <c r="I2706" s="38" t="s">
        <v>126</v>
      </c>
      <c r="J2706" s="38" t="s">
        <v>97</v>
      </c>
      <c r="K2706" s="38" t="s">
        <v>79</v>
      </c>
      <c r="L2706" s="38" t="s">
        <v>80</v>
      </c>
      <c r="M2706" s="32">
        <v>3</v>
      </c>
    </row>
    <row r="2707" spans="1:13" s="32" customFormat="1" ht="15.75" customHeight="1">
      <c r="A2707" s="32">
        <v>2705</v>
      </c>
      <c r="B2707" s="38" t="s">
        <v>8611</v>
      </c>
      <c r="C2707" s="38" t="s">
        <v>8612</v>
      </c>
      <c r="D2707" s="38" t="s">
        <v>94</v>
      </c>
      <c r="E2707" s="32">
        <v>11</v>
      </c>
      <c r="F2707" s="51">
        <v>35358</v>
      </c>
      <c r="G2707" s="71">
        <f t="shared" ca="1" si="42"/>
        <v>23.726512071283612</v>
      </c>
      <c r="H2707" s="38" t="s">
        <v>1208</v>
      </c>
      <c r="I2707" s="38" t="s">
        <v>77</v>
      </c>
      <c r="J2707" s="38" t="s">
        <v>78</v>
      </c>
      <c r="K2707" s="38" t="s">
        <v>79</v>
      </c>
      <c r="L2707" s="38" t="s">
        <v>89</v>
      </c>
      <c r="M2707" s="32">
        <v>3</v>
      </c>
    </row>
    <row r="2708" spans="1:13" s="32" customFormat="1" ht="15.75" customHeight="1">
      <c r="A2708" s="32">
        <v>2706</v>
      </c>
      <c r="B2708" s="38" t="s">
        <v>8613</v>
      </c>
      <c r="C2708" s="38" t="s">
        <v>8614</v>
      </c>
      <c r="D2708" s="38" t="s">
        <v>74</v>
      </c>
      <c r="E2708" s="32">
        <v>59</v>
      </c>
      <c r="F2708" s="51">
        <v>23579</v>
      </c>
      <c r="G2708" s="71">
        <f t="shared" ca="1" si="42"/>
        <v>55.99774494799594</v>
      </c>
      <c r="H2708" s="38" t="s">
        <v>464</v>
      </c>
      <c r="I2708" s="38" t="s">
        <v>126</v>
      </c>
      <c r="J2708" s="38" t="s">
        <v>97</v>
      </c>
      <c r="K2708" s="38" t="s">
        <v>79</v>
      </c>
      <c r="L2708" s="38" t="s">
        <v>89</v>
      </c>
      <c r="M2708" s="32">
        <v>6</v>
      </c>
    </row>
    <row r="2709" spans="1:13" s="32" customFormat="1" ht="15.75" customHeight="1">
      <c r="A2709" s="32">
        <v>2707</v>
      </c>
      <c r="B2709" s="38" t="s">
        <v>6260</v>
      </c>
      <c r="C2709" s="38" t="s">
        <v>8615</v>
      </c>
      <c r="D2709" s="38" t="s">
        <v>74</v>
      </c>
      <c r="E2709" s="32">
        <v>56</v>
      </c>
      <c r="F2709" s="51">
        <v>32503</v>
      </c>
      <c r="G2709" s="71">
        <f t="shared" ca="1" si="42"/>
        <v>31.548429879502788</v>
      </c>
      <c r="H2709" s="38" t="s">
        <v>785</v>
      </c>
      <c r="I2709" s="38" t="s">
        <v>88</v>
      </c>
      <c r="J2709" s="38" t="s">
        <v>115</v>
      </c>
      <c r="K2709" s="38" t="s">
        <v>79</v>
      </c>
      <c r="L2709" s="38" t="s">
        <v>80</v>
      </c>
      <c r="M2709" s="32">
        <v>5</v>
      </c>
    </row>
    <row r="2710" spans="1:13" s="32" customFormat="1" ht="15.75" customHeight="1">
      <c r="A2710" s="32">
        <v>2708</v>
      </c>
      <c r="B2710" s="38" t="s">
        <v>8616</v>
      </c>
      <c r="C2710" s="38" t="s">
        <v>8617</v>
      </c>
      <c r="D2710" s="38" t="s">
        <v>94</v>
      </c>
      <c r="E2710" s="32">
        <v>34</v>
      </c>
      <c r="F2710" s="51">
        <v>29390</v>
      </c>
      <c r="G2710" s="71">
        <f t="shared" ca="1" si="42"/>
        <v>40.077197002790463</v>
      </c>
      <c r="H2710" s="38" t="s">
        <v>320</v>
      </c>
      <c r="I2710" s="38" t="s">
        <v>200</v>
      </c>
      <c r="J2710" s="38" t="s">
        <v>78</v>
      </c>
      <c r="K2710" s="38" t="s">
        <v>79</v>
      </c>
      <c r="L2710" s="38" t="s">
        <v>80</v>
      </c>
      <c r="M2710" s="32">
        <v>10</v>
      </c>
    </row>
    <row r="2711" spans="1:13" s="32" customFormat="1" ht="15.75" hidden="1" customHeight="1">
      <c r="A2711" s="32">
        <v>2709</v>
      </c>
      <c r="B2711" s="38" t="s">
        <v>4825</v>
      </c>
      <c r="C2711" s="38" t="s">
        <v>8618</v>
      </c>
      <c r="D2711" s="38" t="s">
        <v>74</v>
      </c>
      <c r="E2711" s="32">
        <v>6</v>
      </c>
      <c r="F2711" s="51">
        <v>34778</v>
      </c>
      <c r="G2711" s="59">
        <f t="shared" ca="1" si="42"/>
        <v>25.31555316717402</v>
      </c>
      <c r="I2711" s="38" t="s">
        <v>96</v>
      </c>
      <c r="J2711" s="38" t="s">
        <v>115</v>
      </c>
      <c r="K2711" s="38" t="s">
        <v>79</v>
      </c>
      <c r="L2711" s="38" t="s">
        <v>89</v>
      </c>
      <c r="M2711" s="32">
        <v>6</v>
      </c>
    </row>
    <row r="2712" spans="1:13" s="32" customFormat="1" ht="15.75" hidden="1" customHeight="1">
      <c r="A2712" s="32">
        <v>2710</v>
      </c>
      <c r="B2712" s="38" t="s">
        <v>8619</v>
      </c>
      <c r="C2712" s="38" t="s">
        <v>8620</v>
      </c>
      <c r="D2712" s="38" t="s">
        <v>74</v>
      </c>
      <c r="E2712" s="32">
        <v>77</v>
      </c>
      <c r="F2712" s="51">
        <v>35825</v>
      </c>
      <c r="G2712" s="59">
        <f t="shared" ca="1" si="42"/>
        <v>22.44706001648909</v>
      </c>
      <c r="I2712" s="38" t="s">
        <v>126</v>
      </c>
      <c r="J2712" s="38" t="s">
        <v>78</v>
      </c>
      <c r="K2712" s="38" t="s">
        <v>79</v>
      </c>
      <c r="L2712" s="38" t="s">
        <v>89</v>
      </c>
      <c r="M2712" s="32">
        <v>2</v>
      </c>
    </row>
    <row r="2713" spans="1:13" s="32" customFormat="1" ht="15.75" customHeight="1">
      <c r="A2713" s="32">
        <v>2711</v>
      </c>
      <c r="B2713" s="38" t="s">
        <v>6369</v>
      </c>
      <c r="C2713" s="38" t="s">
        <v>8621</v>
      </c>
      <c r="D2713" s="38" t="s">
        <v>74</v>
      </c>
      <c r="E2713" s="32">
        <v>52</v>
      </c>
      <c r="F2713" s="51">
        <v>25811</v>
      </c>
      <c r="G2713" s="71">
        <f t="shared" ca="1" si="42"/>
        <v>49.882676454845253</v>
      </c>
      <c r="H2713" s="38" t="s">
        <v>4172</v>
      </c>
      <c r="I2713" s="38" t="s">
        <v>158</v>
      </c>
      <c r="J2713" s="38" t="s">
        <v>97</v>
      </c>
      <c r="K2713" s="38" t="s">
        <v>79</v>
      </c>
      <c r="L2713" s="38" t="s">
        <v>89</v>
      </c>
      <c r="M2713" s="32">
        <v>6</v>
      </c>
    </row>
    <row r="2714" spans="1:13" s="32" customFormat="1" ht="15.75" customHeight="1">
      <c r="A2714" s="32">
        <v>2712</v>
      </c>
      <c r="B2714" s="38" t="s">
        <v>8622</v>
      </c>
      <c r="C2714" s="38" t="s">
        <v>8623</v>
      </c>
      <c r="D2714" s="38" t="s">
        <v>94</v>
      </c>
      <c r="E2714" s="32">
        <v>0</v>
      </c>
      <c r="F2714" s="51">
        <v>31954</v>
      </c>
      <c r="G2714" s="71">
        <f t="shared" ca="1" si="42"/>
        <v>33.052539468543884</v>
      </c>
      <c r="H2714" s="38" t="s">
        <v>1937</v>
      </c>
      <c r="I2714" s="38" t="s">
        <v>77</v>
      </c>
      <c r="J2714" s="38" t="s">
        <v>115</v>
      </c>
      <c r="K2714" s="38" t="s">
        <v>79</v>
      </c>
      <c r="L2714" s="38" t="s">
        <v>80</v>
      </c>
      <c r="M2714" s="32">
        <v>11</v>
      </c>
    </row>
    <row r="2715" spans="1:13" s="32" customFormat="1" ht="15.75" customHeight="1">
      <c r="A2715" s="32">
        <v>2713</v>
      </c>
      <c r="B2715" s="38" t="s">
        <v>106</v>
      </c>
      <c r="C2715" s="38" t="s">
        <v>8624</v>
      </c>
      <c r="D2715" s="38" t="s">
        <v>74</v>
      </c>
      <c r="E2715" s="32">
        <v>55</v>
      </c>
      <c r="F2715" s="51">
        <v>20031</v>
      </c>
      <c r="G2715" s="71">
        <f t="shared" ca="1" si="42"/>
        <v>65.718292893201422</v>
      </c>
      <c r="H2715" s="38" t="s">
        <v>2711</v>
      </c>
      <c r="I2715" s="38" t="s">
        <v>126</v>
      </c>
      <c r="J2715" s="38" t="s">
        <v>97</v>
      </c>
      <c r="K2715" s="38" t="s">
        <v>79</v>
      </c>
      <c r="L2715" s="38" t="s">
        <v>80</v>
      </c>
      <c r="M2715" s="32">
        <v>5</v>
      </c>
    </row>
    <row r="2716" spans="1:13" s="32" customFormat="1" ht="15.75" customHeight="1">
      <c r="A2716" s="32">
        <v>2714</v>
      </c>
      <c r="B2716" s="38" t="s">
        <v>6349</v>
      </c>
      <c r="C2716" s="38" t="s">
        <v>8625</v>
      </c>
      <c r="D2716" s="38" t="s">
        <v>94</v>
      </c>
      <c r="E2716" s="32">
        <v>50</v>
      </c>
      <c r="F2716" s="51">
        <v>35871</v>
      </c>
      <c r="G2716" s="71">
        <f t="shared" ca="1" si="42"/>
        <v>22.321032619228816</v>
      </c>
      <c r="H2716" s="38" t="s">
        <v>1052</v>
      </c>
      <c r="I2716" s="38" t="s">
        <v>158</v>
      </c>
      <c r="J2716" s="38" t="s">
        <v>115</v>
      </c>
      <c r="K2716" s="38" t="s">
        <v>79</v>
      </c>
      <c r="L2716" s="38" t="s">
        <v>80</v>
      </c>
      <c r="M2716" s="32">
        <v>1</v>
      </c>
    </row>
    <row r="2717" spans="1:13" s="32" customFormat="1" ht="15.75" customHeight="1">
      <c r="A2717" s="32">
        <v>2715</v>
      </c>
      <c r="B2717" s="38" t="s">
        <v>4424</v>
      </c>
      <c r="C2717" s="38" t="s">
        <v>8626</v>
      </c>
      <c r="D2717" s="38" t="s">
        <v>74</v>
      </c>
      <c r="E2717" s="32">
        <v>27</v>
      </c>
      <c r="F2717" s="51">
        <v>22964</v>
      </c>
      <c r="G2717" s="71">
        <f t="shared" ca="1" si="42"/>
        <v>57.682676454845257</v>
      </c>
      <c r="H2717" s="38" t="s">
        <v>669</v>
      </c>
      <c r="I2717" s="38" t="s">
        <v>77</v>
      </c>
      <c r="J2717" s="38" t="s">
        <v>97</v>
      </c>
      <c r="K2717" s="38" t="s">
        <v>79</v>
      </c>
      <c r="L2717" s="38" t="s">
        <v>89</v>
      </c>
      <c r="M2717" s="32">
        <v>11</v>
      </c>
    </row>
    <row r="2718" spans="1:13" s="32" customFormat="1" ht="15.75" customHeight="1">
      <c r="A2718" s="32">
        <v>2716</v>
      </c>
      <c r="B2718" s="38" t="s">
        <v>8627</v>
      </c>
      <c r="D2718" s="38" t="s">
        <v>94</v>
      </c>
      <c r="E2718" s="32">
        <v>46</v>
      </c>
      <c r="F2718" s="51">
        <v>24667</v>
      </c>
      <c r="G2718" s="71">
        <f t="shared" ca="1" si="42"/>
        <v>53.016923030187719</v>
      </c>
      <c r="H2718" s="38" t="s">
        <v>1392</v>
      </c>
      <c r="I2718" s="38" t="s">
        <v>114</v>
      </c>
      <c r="J2718" s="38" t="s">
        <v>78</v>
      </c>
      <c r="K2718" s="38" t="s">
        <v>79</v>
      </c>
      <c r="L2718" s="38" t="s">
        <v>89</v>
      </c>
      <c r="M2718" s="32">
        <v>7</v>
      </c>
    </row>
    <row r="2719" spans="1:13" s="32" customFormat="1" ht="15.75" customHeight="1">
      <c r="A2719" s="32">
        <v>2717</v>
      </c>
      <c r="B2719" s="38" t="s">
        <v>8628</v>
      </c>
      <c r="C2719" s="38" t="s">
        <v>8629</v>
      </c>
      <c r="D2719" s="38" t="s">
        <v>74</v>
      </c>
      <c r="E2719" s="32">
        <v>31</v>
      </c>
      <c r="F2719" s="51">
        <v>29670</v>
      </c>
      <c r="G2719" s="71">
        <f t="shared" ca="1" si="42"/>
        <v>39.310073715119231</v>
      </c>
      <c r="H2719" s="38" t="s">
        <v>1611</v>
      </c>
      <c r="I2719" s="38" t="s">
        <v>158</v>
      </c>
      <c r="J2719" s="38" t="s">
        <v>78</v>
      </c>
      <c r="K2719" s="38" t="s">
        <v>79</v>
      </c>
      <c r="L2719" s="38" t="s">
        <v>89</v>
      </c>
      <c r="M2719" s="32">
        <v>13</v>
      </c>
    </row>
    <row r="2720" spans="1:13" s="32" customFormat="1" ht="15.75" customHeight="1">
      <c r="A2720" s="32">
        <v>2718</v>
      </c>
      <c r="B2720" s="38" t="s">
        <v>7993</v>
      </c>
      <c r="C2720" s="38" t="s">
        <v>8630</v>
      </c>
      <c r="D2720" s="38" t="s">
        <v>74</v>
      </c>
      <c r="E2720" s="32">
        <v>69</v>
      </c>
      <c r="F2720" s="51">
        <v>28106</v>
      </c>
      <c r="G2720" s="71">
        <f t="shared" ca="1" si="42"/>
        <v>43.595005221968542</v>
      </c>
      <c r="H2720" s="38" t="s">
        <v>3687</v>
      </c>
      <c r="I2720" s="38" t="s">
        <v>200</v>
      </c>
      <c r="J2720" s="38" t="s">
        <v>115</v>
      </c>
      <c r="K2720" s="38" t="s">
        <v>79</v>
      </c>
      <c r="L2720" s="38" t="s">
        <v>80</v>
      </c>
      <c r="M2720" s="32">
        <v>14</v>
      </c>
    </row>
    <row r="2721" spans="1:13" s="32" customFormat="1" ht="15.75" customHeight="1">
      <c r="A2721" s="32">
        <v>2719</v>
      </c>
      <c r="B2721" s="38" t="s">
        <v>8631</v>
      </c>
      <c r="C2721" s="38" t="s">
        <v>8632</v>
      </c>
      <c r="D2721" s="38" t="s">
        <v>74</v>
      </c>
      <c r="E2721" s="32">
        <v>69</v>
      </c>
      <c r="F2721" s="51">
        <v>32379</v>
      </c>
      <c r="G2721" s="71">
        <f t="shared" ca="1" si="42"/>
        <v>31.88815590690005</v>
      </c>
      <c r="H2721" s="38" t="s">
        <v>520</v>
      </c>
      <c r="I2721" s="38" t="s">
        <v>152</v>
      </c>
      <c r="J2721" s="38" t="s">
        <v>97</v>
      </c>
      <c r="K2721" s="38" t="s">
        <v>79</v>
      </c>
      <c r="L2721" s="38" t="s">
        <v>80</v>
      </c>
      <c r="M2721" s="32">
        <v>6</v>
      </c>
    </row>
    <row r="2722" spans="1:13" s="32" customFormat="1" ht="15.75" customHeight="1">
      <c r="A2722" s="32">
        <v>2720</v>
      </c>
      <c r="B2722" s="38" t="s">
        <v>8633</v>
      </c>
      <c r="C2722" s="38" t="s">
        <v>8634</v>
      </c>
      <c r="D2722" s="38" t="s">
        <v>94</v>
      </c>
      <c r="E2722" s="32">
        <v>0</v>
      </c>
      <c r="F2722" s="51">
        <v>30561</v>
      </c>
      <c r="G2722" s="71">
        <f t="shared" ca="1" si="42"/>
        <v>36.868977824708267</v>
      </c>
      <c r="H2722" s="38" t="s">
        <v>785</v>
      </c>
      <c r="I2722" s="38" t="s">
        <v>126</v>
      </c>
      <c r="J2722" s="38" t="s">
        <v>115</v>
      </c>
      <c r="K2722" s="38" t="s">
        <v>79</v>
      </c>
      <c r="L2722" s="38" t="s">
        <v>89</v>
      </c>
      <c r="M2722" s="32">
        <v>10</v>
      </c>
    </row>
    <row r="2723" spans="1:13" s="32" customFormat="1" ht="15.75" hidden="1" customHeight="1">
      <c r="A2723" s="32">
        <v>2721</v>
      </c>
      <c r="B2723" s="38" t="s">
        <v>8635</v>
      </c>
      <c r="C2723" s="38" t="s">
        <v>8636</v>
      </c>
      <c r="D2723" s="38" t="s">
        <v>74</v>
      </c>
      <c r="E2723" s="32">
        <v>3</v>
      </c>
      <c r="F2723" s="51">
        <v>25237</v>
      </c>
      <c r="G2723" s="59">
        <f t="shared" ca="1" si="42"/>
        <v>51.455279194571283</v>
      </c>
      <c r="I2723" s="38" t="s">
        <v>77</v>
      </c>
      <c r="J2723" s="38" t="s">
        <v>78</v>
      </c>
      <c r="K2723" s="38" t="s">
        <v>79</v>
      </c>
      <c r="L2723" s="38" t="s">
        <v>80</v>
      </c>
      <c r="M2723" s="32">
        <v>17</v>
      </c>
    </row>
    <row r="2724" spans="1:13" s="32" customFormat="1" ht="15.75" hidden="1" customHeight="1">
      <c r="A2724" s="32">
        <v>2722</v>
      </c>
      <c r="B2724" s="38" t="s">
        <v>8637</v>
      </c>
      <c r="C2724" s="38" t="s">
        <v>8638</v>
      </c>
      <c r="D2724" s="38" t="s">
        <v>94</v>
      </c>
      <c r="E2724" s="32">
        <v>1</v>
      </c>
      <c r="F2724" s="51">
        <v>31864</v>
      </c>
      <c r="G2724" s="59">
        <f t="shared" ca="1" si="42"/>
        <v>33.299114811009638</v>
      </c>
      <c r="I2724" s="38" t="s">
        <v>158</v>
      </c>
      <c r="J2724" s="38" t="s">
        <v>78</v>
      </c>
      <c r="K2724" s="38" t="s">
        <v>79</v>
      </c>
      <c r="L2724" s="38" t="s">
        <v>89</v>
      </c>
      <c r="M2724" s="32">
        <v>8</v>
      </c>
    </row>
    <row r="2725" spans="1:13" s="32" customFormat="1" ht="15.75" customHeight="1">
      <c r="A2725" s="32">
        <v>2723</v>
      </c>
      <c r="B2725" s="38" t="s">
        <v>8639</v>
      </c>
      <c r="C2725" s="38" t="s">
        <v>8640</v>
      </c>
      <c r="D2725" s="38" t="s">
        <v>94</v>
      </c>
      <c r="E2725" s="32">
        <v>71</v>
      </c>
      <c r="F2725" s="51">
        <v>28600</v>
      </c>
      <c r="G2725" s="71">
        <f t="shared" ca="1" si="42"/>
        <v>42.241580564434294</v>
      </c>
      <c r="H2725" s="38" t="s">
        <v>172</v>
      </c>
      <c r="I2725" s="38" t="s">
        <v>77</v>
      </c>
      <c r="J2725" s="38" t="s">
        <v>78</v>
      </c>
      <c r="K2725" s="38" t="s">
        <v>79</v>
      </c>
      <c r="L2725" s="38" t="s">
        <v>80</v>
      </c>
      <c r="M2725" s="32">
        <v>18</v>
      </c>
    </row>
    <row r="2726" spans="1:13" s="32" customFormat="1" ht="15.75" customHeight="1">
      <c r="A2726" s="32">
        <v>2724</v>
      </c>
      <c r="B2726" s="38" t="s">
        <v>6441</v>
      </c>
      <c r="C2726" s="38" t="s">
        <v>8641</v>
      </c>
      <c r="D2726" s="38" t="s">
        <v>74</v>
      </c>
      <c r="E2726" s="32">
        <v>92</v>
      </c>
      <c r="F2726" s="51">
        <v>34344</v>
      </c>
      <c r="G2726" s="71">
        <f t="shared" ca="1" si="42"/>
        <v>26.504594263064433</v>
      </c>
      <c r="H2726" s="38" t="s">
        <v>431</v>
      </c>
      <c r="I2726" s="38" t="s">
        <v>96</v>
      </c>
      <c r="J2726" s="38" t="s">
        <v>78</v>
      </c>
      <c r="K2726" s="38" t="s">
        <v>79</v>
      </c>
      <c r="L2726" s="38" t="s">
        <v>89</v>
      </c>
      <c r="M2726" s="32">
        <v>4</v>
      </c>
    </row>
    <row r="2727" spans="1:13" s="32" customFormat="1" ht="15.75" customHeight="1">
      <c r="A2727" s="32">
        <v>2725</v>
      </c>
      <c r="B2727" s="38" t="s">
        <v>2844</v>
      </c>
      <c r="C2727" s="38" t="s">
        <v>8642</v>
      </c>
      <c r="D2727" s="38" t="s">
        <v>94</v>
      </c>
      <c r="E2727" s="32">
        <v>20</v>
      </c>
      <c r="F2727" s="51">
        <v>23912</v>
      </c>
      <c r="G2727" s="71">
        <f t="shared" ca="1" si="42"/>
        <v>55.085416180872649</v>
      </c>
      <c r="H2727" s="38" t="s">
        <v>258</v>
      </c>
      <c r="I2727" s="38" t="s">
        <v>88</v>
      </c>
      <c r="J2727" s="38" t="s">
        <v>97</v>
      </c>
      <c r="K2727" s="38" t="s">
        <v>79</v>
      </c>
      <c r="L2727" s="38" t="s">
        <v>89</v>
      </c>
      <c r="M2727" s="32">
        <v>11</v>
      </c>
    </row>
    <row r="2728" spans="1:13" s="32" customFormat="1" ht="15.75" customHeight="1">
      <c r="A2728" s="32">
        <v>2726</v>
      </c>
      <c r="B2728" s="38" t="s">
        <v>8643</v>
      </c>
      <c r="C2728" s="38" t="s">
        <v>8644</v>
      </c>
      <c r="D2728" s="38" t="s">
        <v>74</v>
      </c>
      <c r="E2728" s="32">
        <v>49</v>
      </c>
      <c r="F2728" s="51">
        <v>27837</v>
      </c>
      <c r="G2728" s="71">
        <f t="shared" ca="1" si="42"/>
        <v>44.331991523338402</v>
      </c>
      <c r="H2728" s="38" t="s">
        <v>2144</v>
      </c>
      <c r="I2728" s="38" t="s">
        <v>96</v>
      </c>
      <c r="J2728" s="38" t="s">
        <v>97</v>
      </c>
      <c r="K2728" s="38" t="s">
        <v>79</v>
      </c>
      <c r="L2728" s="38" t="s">
        <v>89</v>
      </c>
      <c r="M2728" s="32">
        <v>4</v>
      </c>
    </row>
    <row r="2729" spans="1:13" s="32" customFormat="1" ht="15.75" customHeight="1">
      <c r="A2729" s="32">
        <v>2727</v>
      </c>
      <c r="B2729" s="38" t="s">
        <v>4125</v>
      </c>
      <c r="C2729" s="38" t="s">
        <v>8645</v>
      </c>
      <c r="D2729" s="38" t="s">
        <v>94</v>
      </c>
      <c r="E2729" s="32">
        <v>88</v>
      </c>
      <c r="F2729" s="51">
        <v>32346</v>
      </c>
      <c r="G2729" s="71">
        <f t="shared" ca="1" si="42"/>
        <v>31.978566865804158</v>
      </c>
      <c r="H2729" s="38" t="s">
        <v>2144</v>
      </c>
      <c r="I2729" s="38" t="s">
        <v>96</v>
      </c>
      <c r="J2729" s="38" t="s">
        <v>115</v>
      </c>
      <c r="K2729" s="38" t="s">
        <v>79</v>
      </c>
      <c r="L2729" s="38" t="s">
        <v>80</v>
      </c>
      <c r="M2729" s="32">
        <v>2</v>
      </c>
    </row>
    <row r="2730" spans="1:13" s="32" customFormat="1" ht="15.75" customHeight="1">
      <c r="A2730" s="32">
        <v>2728</v>
      </c>
      <c r="B2730" s="38" t="s">
        <v>8380</v>
      </c>
      <c r="C2730" s="38" t="s">
        <v>8646</v>
      </c>
      <c r="D2730" s="38" t="s">
        <v>94</v>
      </c>
      <c r="E2730" s="32">
        <v>55</v>
      </c>
      <c r="F2730" s="51">
        <v>21635</v>
      </c>
      <c r="G2730" s="71">
        <f t="shared" ca="1" si="42"/>
        <v>61.323772345256216</v>
      </c>
      <c r="H2730" s="38" t="s">
        <v>499</v>
      </c>
      <c r="I2730" s="38" t="s">
        <v>137</v>
      </c>
      <c r="J2730" s="38" t="s">
        <v>115</v>
      </c>
      <c r="K2730" s="38" t="s">
        <v>79</v>
      </c>
      <c r="L2730" s="38" t="s">
        <v>89</v>
      </c>
      <c r="M2730" s="32">
        <v>19</v>
      </c>
    </row>
    <row r="2731" spans="1:13" s="32" customFormat="1" ht="15.75" customHeight="1">
      <c r="A2731" s="32">
        <v>2729</v>
      </c>
      <c r="B2731" s="38" t="s">
        <v>8647</v>
      </c>
      <c r="C2731" s="38" t="s">
        <v>8648</v>
      </c>
      <c r="D2731" s="38" t="s">
        <v>94</v>
      </c>
      <c r="E2731" s="32">
        <v>76</v>
      </c>
      <c r="F2731" s="51">
        <v>36656</v>
      </c>
      <c r="G2731" s="71">
        <f t="shared" ca="1" si="42"/>
        <v>20.170347687721968</v>
      </c>
      <c r="H2731" s="38" t="s">
        <v>76</v>
      </c>
      <c r="I2731" s="38" t="s">
        <v>200</v>
      </c>
      <c r="J2731" s="38" t="s">
        <v>78</v>
      </c>
      <c r="K2731" s="38" t="s">
        <v>79</v>
      </c>
      <c r="L2731" s="38" t="s">
        <v>80</v>
      </c>
      <c r="M2731" s="32">
        <v>1</v>
      </c>
    </row>
    <row r="2732" spans="1:13" s="32" customFormat="1" ht="15.75" customHeight="1">
      <c r="A2732" s="32">
        <v>2730</v>
      </c>
      <c r="B2732" s="38" t="s">
        <v>8649</v>
      </c>
      <c r="C2732" s="38" t="s">
        <v>8650</v>
      </c>
      <c r="D2732" s="38" t="s">
        <v>74</v>
      </c>
      <c r="E2732" s="32">
        <v>15</v>
      </c>
      <c r="F2732" s="51">
        <v>22247</v>
      </c>
      <c r="G2732" s="71">
        <f t="shared" ca="1" si="42"/>
        <v>59.647060016489093</v>
      </c>
      <c r="H2732" s="38" t="s">
        <v>379</v>
      </c>
      <c r="I2732" s="38" t="s">
        <v>96</v>
      </c>
      <c r="J2732" s="38" t="s">
        <v>78</v>
      </c>
      <c r="K2732" s="38" t="s">
        <v>79</v>
      </c>
      <c r="L2732" s="38" t="s">
        <v>89</v>
      </c>
      <c r="M2732" s="32">
        <v>11</v>
      </c>
    </row>
    <row r="2733" spans="1:13" s="32" customFormat="1" ht="15.75" customHeight="1">
      <c r="A2733" s="32">
        <v>2731</v>
      </c>
      <c r="B2733" s="38" t="s">
        <v>8651</v>
      </c>
      <c r="C2733" s="38" t="s">
        <v>8652</v>
      </c>
      <c r="D2733" s="38" t="s">
        <v>94</v>
      </c>
      <c r="E2733" s="32">
        <v>74</v>
      </c>
      <c r="F2733" s="51">
        <v>36664</v>
      </c>
      <c r="G2733" s="71">
        <f t="shared" ca="1" si="42"/>
        <v>20.148429879502789</v>
      </c>
      <c r="H2733" s="38" t="s">
        <v>2323</v>
      </c>
      <c r="I2733" s="38" t="s">
        <v>126</v>
      </c>
      <c r="J2733" s="38" t="s">
        <v>78</v>
      </c>
      <c r="K2733" s="38" t="s">
        <v>79</v>
      </c>
      <c r="L2733" s="38" t="s">
        <v>80</v>
      </c>
      <c r="M2733" s="32">
        <v>1</v>
      </c>
    </row>
    <row r="2734" spans="1:13" s="32" customFormat="1" ht="15.75" customHeight="1">
      <c r="A2734" s="32">
        <v>2732</v>
      </c>
      <c r="B2734" s="38" t="s">
        <v>3576</v>
      </c>
      <c r="C2734" s="38" t="s">
        <v>8653</v>
      </c>
      <c r="D2734" s="38" t="s">
        <v>94</v>
      </c>
      <c r="E2734" s="32">
        <v>36</v>
      </c>
      <c r="F2734" s="51">
        <v>22341</v>
      </c>
      <c r="G2734" s="71">
        <f t="shared" ca="1" si="42"/>
        <v>59.389525769913746</v>
      </c>
      <c r="H2734" s="38" t="s">
        <v>1728</v>
      </c>
      <c r="I2734" s="38" t="s">
        <v>158</v>
      </c>
      <c r="J2734" s="38" t="s">
        <v>78</v>
      </c>
      <c r="K2734" s="38" t="s">
        <v>79</v>
      </c>
      <c r="L2734" s="38" t="s">
        <v>89</v>
      </c>
      <c r="M2734" s="32">
        <v>7</v>
      </c>
    </row>
    <row r="2735" spans="1:13" s="32" customFormat="1" ht="15.75" customHeight="1">
      <c r="A2735" s="32">
        <v>2733</v>
      </c>
      <c r="B2735" s="38" t="s">
        <v>8654</v>
      </c>
      <c r="C2735" s="38" t="s">
        <v>8655</v>
      </c>
      <c r="D2735" s="38" t="s">
        <v>94</v>
      </c>
      <c r="E2735" s="32">
        <v>89</v>
      </c>
      <c r="F2735" s="51">
        <v>31113</v>
      </c>
      <c r="G2735" s="71">
        <f t="shared" ca="1" si="42"/>
        <v>35.356649057584981</v>
      </c>
      <c r="H2735" s="38" t="s">
        <v>961</v>
      </c>
      <c r="I2735" s="38" t="s">
        <v>77</v>
      </c>
      <c r="J2735" s="38" t="s">
        <v>78</v>
      </c>
      <c r="K2735" s="38" t="s">
        <v>79</v>
      </c>
      <c r="L2735" s="38" t="s">
        <v>80</v>
      </c>
      <c r="M2735" s="32">
        <v>17</v>
      </c>
    </row>
    <row r="2736" spans="1:13" s="32" customFormat="1" ht="15.75" hidden="1" customHeight="1">
      <c r="A2736" s="32">
        <v>2734</v>
      </c>
      <c r="B2736" s="38" t="s">
        <v>8656</v>
      </c>
      <c r="C2736" s="38" t="s">
        <v>8657</v>
      </c>
      <c r="D2736" s="38" t="s">
        <v>94</v>
      </c>
      <c r="E2736" s="32">
        <v>35</v>
      </c>
      <c r="F2736" s="51">
        <v>20886</v>
      </c>
      <c r="G2736" s="59">
        <f t="shared" ca="1" si="42"/>
        <v>63.37582713977676</v>
      </c>
      <c r="I2736" s="38" t="s">
        <v>77</v>
      </c>
      <c r="J2736" s="38" t="s">
        <v>115</v>
      </c>
      <c r="K2736" s="38" t="s">
        <v>79</v>
      </c>
      <c r="L2736" s="38" t="s">
        <v>89</v>
      </c>
      <c r="M2736" s="32">
        <v>10</v>
      </c>
    </row>
    <row r="2737" spans="1:13" s="32" customFormat="1" ht="15.75" customHeight="1">
      <c r="A2737" s="32">
        <v>2735</v>
      </c>
      <c r="B2737" s="38" t="s">
        <v>4342</v>
      </c>
      <c r="C2737" s="38" t="s">
        <v>8658</v>
      </c>
      <c r="D2737" s="38" t="s">
        <v>74</v>
      </c>
      <c r="E2737" s="32">
        <v>18</v>
      </c>
      <c r="F2737" s="51">
        <v>21434</v>
      </c>
      <c r="G2737" s="71">
        <f t="shared" ca="1" si="42"/>
        <v>61.87445727676306</v>
      </c>
      <c r="H2737" s="38" t="s">
        <v>172</v>
      </c>
      <c r="I2737" s="38" t="s">
        <v>96</v>
      </c>
      <c r="J2737" s="38" t="s">
        <v>115</v>
      </c>
      <c r="K2737" s="38" t="s">
        <v>79</v>
      </c>
      <c r="L2737" s="38" t="s">
        <v>80</v>
      </c>
      <c r="M2737" s="32">
        <v>14</v>
      </c>
    </row>
    <row r="2738" spans="1:13" s="32" customFormat="1" ht="15.75" customHeight="1">
      <c r="A2738" s="32">
        <v>2736</v>
      </c>
      <c r="B2738" s="38" t="s">
        <v>4511</v>
      </c>
      <c r="C2738" s="38" t="s">
        <v>8659</v>
      </c>
      <c r="D2738" s="38" t="s">
        <v>74</v>
      </c>
      <c r="E2738" s="32">
        <v>40</v>
      </c>
      <c r="F2738" s="51">
        <v>33987</v>
      </c>
      <c r="G2738" s="71">
        <f t="shared" ca="1" si="42"/>
        <v>27.482676454845254</v>
      </c>
      <c r="H2738" s="38" t="s">
        <v>136</v>
      </c>
      <c r="I2738" s="38" t="s">
        <v>200</v>
      </c>
      <c r="J2738" s="38" t="s">
        <v>97</v>
      </c>
      <c r="K2738" s="38" t="s">
        <v>79</v>
      </c>
      <c r="L2738" s="38" t="s">
        <v>80</v>
      </c>
      <c r="M2738" s="32">
        <v>9</v>
      </c>
    </row>
    <row r="2739" spans="1:13" s="32" customFormat="1" ht="15.75" hidden="1" customHeight="1">
      <c r="A2739" s="32">
        <v>2737</v>
      </c>
      <c r="B2739" s="38" t="s">
        <v>8660</v>
      </c>
      <c r="C2739" s="38" t="s">
        <v>8661</v>
      </c>
      <c r="D2739" s="38" t="s">
        <v>74</v>
      </c>
      <c r="E2739" s="32">
        <v>28</v>
      </c>
      <c r="F2739" s="51">
        <v>35996</v>
      </c>
      <c r="G2739" s="59">
        <f t="shared" ca="1" si="42"/>
        <v>21.978566865804158</v>
      </c>
      <c r="I2739" s="38" t="s">
        <v>126</v>
      </c>
      <c r="J2739" s="38" t="s">
        <v>78</v>
      </c>
      <c r="K2739" s="38" t="s">
        <v>79</v>
      </c>
      <c r="L2739" s="38" t="s">
        <v>80</v>
      </c>
      <c r="M2739" s="32">
        <v>3</v>
      </c>
    </row>
    <row r="2740" spans="1:13" s="32" customFormat="1" ht="15.75" customHeight="1">
      <c r="A2740" s="32">
        <v>2738</v>
      </c>
      <c r="B2740" s="38" t="s">
        <v>8662</v>
      </c>
      <c r="C2740" s="38" t="s">
        <v>8663</v>
      </c>
      <c r="D2740" s="38" t="s">
        <v>94</v>
      </c>
      <c r="E2740" s="32">
        <v>77</v>
      </c>
      <c r="F2740" s="51">
        <v>35436</v>
      </c>
      <c r="G2740" s="71">
        <f t="shared" ca="1" si="42"/>
        <v>23.512813441146623</v>
      </c>
      <c r="H2740" s="38" t="s">
        <v>445</v>
      </c>
      <c r="I2740" s="38" t="s">
        <v>158</v>
      </c>
      <c r="J2740" s="38" t="s">
        <v>78</v>
      </c>
      <c r="K2740" s="38" t="s">
        <v>79</v>
      </c>
      <c r="L2740" s="38" t="s">
        <v>89</v>
      </c>
      <c r="M2740" s="32">
        <v>5</v>
      </c>
    </row>
    <row r="2741" spans="1:13" s="32" customFormat="1" ht="15.75" customHeight="1">
      <c r="A2741" s="32">
        <v>2739</v>
      </c>
      <c r="B2741" s="38" t="s">
        <v>5210</v>
      </c>
      <c r="C2741" s="38" t="s">
        <v>8664</v>
      </c>
      <c r="D2741" s="38" t="s">
        <v>74</v>
      </c>
      <c r="E2741" s="32">
        <v>48</v>
      </c>
      <c r="F2741" s="51">
        <v>31246</v>
      </c>
      <c r="G2741" s="71">
        <f t="shared" ca="1" si="42"/>
        <v>34.992265495941147</v>
      </c>
      <c r="H2741" s="38" t="s">
        <v>431</v>
      </c>
      <c r="I2741" s="38" t="s">
        <v>158</v>
      </c>
      <c r="J2741" s="38" t="s">
        <v>115</v>
      </c>
      <c r="K2741" s="38" t="s">
        <v>79</v>
      </c>
      <c r="L2741" s="38" t="s">
        <v>80</v>
      </c>
      <c r="M2741" s="32">
        <v>15</v>
      </c>
    </row>
    <row r="2742" spans="1:13" s="32" customFormat="1" ht="15.75" customHeight="1">
      <c r="A2742" s="32">
        <v>2740</v>
      </c>
      <c r="B2742" s="38" t="s">
        <v>8665</v>
      </c>
      <c r="C2742" s="38" t="s">
        <v>8666</v>
      </c>
      <c r="D2742" s="38" t="s">
        <v>94</v>
      </c>
      <c r="E2742" s="32">
        <v>61</v>
      </c>
      <c r="F2742" s="51">
        <v>23044</v>
      </c>
      <c r="G2742" s="71">
        <f t="shared" ca="1" si="42"/>
        <v>57.463498372653476</v>
      </c>
      <c r="H2742" s="38" t="s">
        <v>2144</v>
      </c>
      <c r="I2742" s="38" t="s">
        <v>96</v>
      </c>
      <c r="J2742" s="38" t="s">
        <v>97</v>
      </c>
      <c r="K2742" s="38" t="s">
        <v>79</v>
      </c>
      <c r="L2742" s="38" t="s">
        <v>80</v>
      </c>
      <c r="M2742" s="32">
        <v>12</v>
      </c>
    </row>
    <row r="2743" spans="1:13" s="32" customFormat="1" ht="15.75" customHeight="1">
      <c r="A2743" s="32">
        <v>2741</v>
      </c>
      <c r="B2743" s="38" t="s">
        <v>8667</v>
      </c>
      <c r="C2743" s="38" t="s">
        <v>8668</v>
      </c>
      <c r="D2743" s="38" t="s">
        <v>74</v>
      </c>
      <c r="E2743" s="32">
        <v>6</v>
      </c>
      <c r="F2743" s="51">
        <v>36219</v>
      </c>
      <c r="G2743" s="71">
        <f t="shared" ca="1" si="42"/>
        <v>21.367607961694571</v>
      </c>
      <c r="H2743" s="38" t="s">
        <v>2711</v>
      </c>
      <c r="I2743" s="38" t="s">
        <v>88</v>
      </c>
      <c r="J2743" s="38" t="s">
        <v>115</v>
      </c>
      <c r="K2743" s="38" t="s">
        <v>79</v>
      </c>
      <c r="L2743" s="38" t="s">
        <v>89</v>
      </c>
      <c r="M2743" s="32">
        <v>4</v>
      </c>
    </row>
    <row r="2744" spans="1:13" s="32" customFormat="1" ht="15.75" customHeight="1">
      <c r="A2744" s="32">
        <v>2742</v>
      </c>
      <c r="B2744" s="38" t="s">
        <v>6627</v>
      </c>
      <c r="C2744" s="38" t="s">
        <v>8669</v>
      </c>
      <c r="D2744" s="38" t="s">
        <v>74</v>
      </c>
      <c r="E2744" s="32">
        <v>50</v>
      </c>
      <c r="F2744" s="51">
        <v>28959</v>
      </c>
      <c r="G2744" s="71">
        <f t="shared" ca="1" si="42"/>
        <v>41.25801892059868</v>
      </c>
      <c r="H2744" s="38" t="s">
        <v>176</v>
      </c>
      <c r="I2744" s="38" t="s">
        <v>96</v>
      </c>
      <c r="J2744" s="38" t="s">
        <v>115</v>
      </c>
      <c r="K2744" s="38" t="s">
        <v>79</v>
      </c>
      <c r="L2744" s="38" t="s">
        <v>80</v>
      </c>
      <c r="M2744" s="32">
        <v>15</v>
      </c>
    </row>
    <row r="2745" spans="1:13" s="32" customFormat="1" ht="15.75" customHeight="1">
      <c r="A2745" s="32">
        <v>2743</v>
      </c>
      <c r="B2745" s="38" t="s">
        <v>3661</v>
      </c>
      <c r="C2745" s="38" t="s">
        <v>8670</v>
      </c>
      <c r="D2745" s="38" t="s">
        <v>74</v>
      </c>
      <c r="E2745" s="32">
        <v>67</v>
      </c>
      <c r="F2745" s="51">
        <v>29000</v>
      </c>
      <c r="G2745" s="71">
        <f t="shared" ca="1" si="42"/>
        <v>41.145690153475392</v>
      </c>
      <c r="H2745" s="38" t="s">
        <v>333</v>
      </c>
      <c r="I2745" s="38" t="s">
        <v>158</v>
      </c>
      <c r="J2745" s="38" t="s">
        <v>115</v>
      </c>
      <c r="K2745" s="38" t="s">
        <v>79</v>
      </c>
      <c r="L2745" s="38" t="s">
        <v>80</v>
      </c>
      <c r="M2745" s="32">
        <v>20</v>
      </c>
    </row>
    <row r="2746" spans="1:13" s="32" customFormat="1" ht="15.75" customHeight="1">
      <c r="A2746" s="32">
        <v>2744</v>
      </c>
      <c r="B2746" s="38" t="s">
        <v>8671</v>
      </c>
      <c r="C2746" s="38" t="s">
        <v>8672</v>
      </c>
      <c r="D2746" s="38" t="s">
        <v>74</v>
      </c>
      <c r="E2746" s="32">
        <v>59</v>
      </c>
      <c r="F2746" s="51">
        <v>36185</v>
      </c>
      <c r="G2746" s="71">
        <f t="shared" ca="1" si="42"/>
        <v>21.460758646626076</v>
      </c>
      <c r="H2746" s="38" t="s">
        <v>379</v>
      </c>
      <c r="I2746" s="38" t="s">
        <v>96</v>
      </c>
      <c r="J2746" s="38" t="s">
        <v>78</v>
      </c>
      <c r="K2746" s="38" t="s">
        <v>79</v>
      </c>
      <c r="L2746" s="38" t="s">
        <v>89</v>
      </c>
      <c r="M2746" s="32">
        <v>3</v>
      </c>
    </row>
    <row r="2747" spans="1:13" s="32" customFormat="1" ht="15.75" customHeight="1">
      <c r="A2747" s="32">
        <v>2745</v>
      </c>
      <c r="B2747" s="38" t="s">
        <v>8673</v>
      </c>
      <c r="C2747" s="38" t="s">
        <v>8674</v>
      </c>
      <c r="D2747" s="38" t="s">
        <v>94</v>
      </c>
      <c r="E2747" s="32">
        <v>8</v>
      </c>
      <c r="F2747" s="51">
        <v>28131</v>
      </c>
      <c r="G2747" s="71">
        <f t="shared" ca="1" si="42"/>
        <v>43.526512071283612</v>
      </c>
      <c r="H2747" s="38" t="s">
        <v>1271</v>
      </c>
      <c r="I2747" s="38" t="s">
        <v>77</v>
      </c>
      <c r="J2747" s="38" t="s">
        <v>78</v>
      </c>
      <c r="K2747" s="38" t="s">
        <v>79</v>
      </c>
      <c r="L2747" s="38" t="s">
        <v>80</v>
      </c>
      <c r="M2747" s="32">
        <v>18</v>
      </c>
    </row>
    <row r="2748" spans="1:13" s="32" customFormat="1" ht="15.75" customHeight="1">
      <c r="A2748" s="32">
        <v>2746</v>
      </c>
      <c r="B2748" s="38" t="s">
        <v>8675</v>
      </c>
      <c r="C2748" s="38" t="s">
        <v>8676</v>
      </c>
      <c r="D2748" s="38" t="s">
        <v>94</v>
      </c>
      <c r="E2748" s="32">
        <v>97</v>
      </c>
      <c r="F2748" s="51">
        <v>19657</v>
      </c>
      <c r="G2748" s="71">
        <f t="shared" ca="1" si="42"/>
        <v>66.742950427447994</v>
      </c>
      <c r="H2748" s="38" t="s">
        <v>176</v>
      </c>
      <c r="I2748" s="38" t="s">
        <v>96</v>
      </c>
      <c r="J2748" s="38" t="s">
        <v>115</v>
      </c>
      <c r="K2748" s="38" t="s">
        <v>79</v>
      </c>
      <c r="L2748" s="38" t="s">
        <v>80</v>
      </c>
      <c r="M2748" s="32">
        <v>7</v>
      </c>
    </row>
    <row r="2749" spans="1:13" s="32" customFormat="1" ht="15.75" customHeight="1">
      <c r="A2749" s="32">
        <v>2747</v>
      </c>
      <c r="B2749" s="38" t="s">
        <v>5864</v>
      </c>
      <c r="C2749" s="38" t="s">
        <v>8677</v>
      </c>
      <c r="D2749" s="38" t="s">
        <v>94</v>
      </c>
      <c r="E2749" s="32">
        <v>5</v>
      </c>
      <c r="F2749" s="51">
        <v>20355</v>
      </c>
      <c r="G2749" s="71">
        <f t="shared" ca="1" si="42"/>
        <v>64.830621660324709</v>
      </c>
      <c r="H2749" s="38" t="s">
        <v>3737</v>
      </c>
      <c r="I2749" s="38" t="s">
        <v>200</v>
      </c>
      <c r="J2749" s="38" t="s">
        <v>97</v>
      </c>
      <c r="K2749" s="38" t="s">
        <v>79</v>
      </c>
      <c r="L2749" s="38" t="s">
        <v>89</v>
      </c>
      <c r="M2749" s="32">
        <v>11</v>
      </c>
    </row>
    <row r="2750" spans="1:13" s="32" customFormat="1" ht="15.75" customHeight="1">
      <c r="A2750" s="32">
        <v>2748</v>
      </c>
      <c r="B2750" s="38" t="s">
        <v>3746</v>
      </c>
      <c r="C2750" s="38" t="s">
        <v>8678</v>
      </c>
      <c r="D2750" s="38" t="s">
        <v>94</v>
      </c>
      <c r="E2750" s="32">
        <v>96</v>
      </c>
      <c r="F2750" s="51">
        <v>24713</v>
      </c>
      <c r="G2750" s="71">
        <f t="shared" ca="1" si="42"/>
        <v>52.890895632927446</v>
      </c>
      <c r="H2750" s="38" t="s">
        <v>199</v>
      </c>
      <c r="I2750" s="38" t="s">
        <v>96</v>
      </c>
      <c r="J2750" s="38" t="s">
        <v>78</v>
      </c>
      <c r="K2750" s="38" t="s">
        <v>79</v>
      </c>
      <c r="L2750" s="38" t="s">
        <v>89</v>
      </c>
      <c r="M2750" s="32">
        <v>4</v>
      </c>
    </row>
    <row r="2751" spans="1:13" s="32" customFormat="1" ht="15.75" customHeight="1">
      <c r="A2751" s="32">
        <v>2749</v>
      </c>
      <c r="B2751" s="38" t="s">
        <v>8679</v>
      </c>
      <c r="C2751" s="38" t="s">
        <v>8680</v>
      </c>
      <c r="D2751" s="38" t="s">
        <v>74</v>
      </c>
      <c r="E2751" s="32">
        <v>3</v>
      </c>
      <c r="F2751" s="51">
        <v>28867</v>
      </c>
      <c r="G2751" s="71">
        <f t="shared" ca="1" si="42"/>
        <v>41.510073715119226</v>
      </c>
      <c r="H2751" s="38" t="s">
        <v>582</v>
      </c>
      <c r="I2751" s="38" t="s">
        <v>126</v>
      </c>
      <c r="J2751" s="38" t="s">
        <v>78</v>
      </c>
      <c r="K2751" s="38" t="s">
        <v>79</v>
      </c>
      <c r="L2751" s="38" t="s">
        <v>89</v>
      </c>
      <c r="M2751" s="32">
        <v>5</v>
      </c>
    </row>
    <row r="2752" spans="1:13" s="32" customFormat="1" ht="15.75" hidden="1" customHeight="1">
      <c r="A2752" s="32">
        <v>2750</v>
      </c>
      <c r="B2752" s="38" t="s">
        <v>8681</v>
      </c>
      <c r="C2752" s="38" t="s">
        <v>8682</v>
      </c>
      <c r="D2752" s="38" t="s">
        <v>94</v>
      </c>
      <c r="E2752" s="32">
        <v>42</v>
      </c>
      <c r="F2752" s="51">
        <v>29512</v>
      </c>
      <c r="G2752" s="59">
        <f t="shared" ca="1" si="42"/>
        <v>39.742950427447994</v>
      </c>
      <c r="I2752" s="38" t="s">
        <v>88</v>
      </c>
      <c r="J2752" s="38" t="s">
        <v>115</v>
      </c>
      <c r="K2752" s="38" t="s">
        <v>79</v>
      </c>
      <c r="L2752" s="38" t="s">
        <v>89</v>
      </c>
      <c r="M2752" s="32">
        <v>20</v>
      </c>
    </row>
    <row r="2753" spans="1:13" s="32" customFormat="1" ht="15.75" customHeight="1">
      <c r="A2753" s="32">
        <v>2751</v>
      </c>
      <c r="B2753" s="38" t="s">
        <v>8683</v>
      </c>
      <c r="C2753" s="38" t="s">
        <v>7714</v>
      </c>
      <c r="D2753" s="38" t="s">
        <v>74</v>
      </c>
      <c r="E2753" s="32">
        <v>94</v>
      </c>
      <c r="F2753" s="51">
        <v>29063</v>
      </c>
      <c r="G2753" s="71">
        <f t="shared" ca="1" si="42"/>
        <v>40.973087413749361</v>
      </c>
      <c r="H2753" s="38" t="s">
        <v>749</v>
      </c>
      <c r="I2753" s="38" t="s">
        <v>126</v>
      </c>
      <c r="J2753" s="38" t="s">
        <v>115</v>
      </c>
      <c r="K2753" s="38" t="s">
        <v>79</v>
      </c>
      <c r="L2753" s="38" t="s">
        <v>80</v>
      </c>
      <c r="M2753" s="32">
        <v>12</v>
      </c>
    </row>
    <row r="2754" spans="1:13" s="32" customFormat="1" ht="15.75" customHeight="1">
      <c r="A2754" s="32">
        <v>2752</v>
      </c>
      <c r="B2754" s="38" t="s">
        <v>1571</v>
      </c>
      <c r="C2754" s="38" t="s">
        <v>8684</v>
      </c>
      <c r="D2754" s="38" t="s">
        <v>94</v>
      </c>
      <c r="E2754" s="32">
        <v>11</v>
      </c>
      <c r="F2754" s="51">
        <v>22046</v>
      </c>
      <c r="G2754" s="71">
        <f t="shared" ca="1" si="42"/>
        <v>60.197744947995936</v>
      </c>
      <c r="H2754" s="38" t="s">
        <v>582</v>
      </c>
      <c r="I2754" s="38" t="s">
        <v>126</v>
      </c>
      <c r="J2754" s="38" t="s">
        <v>97</v>
      </c>
      <c r="K2754" s="38" t="s">
        <v>79</v>
      </c>
      <c r="L2754" s="38" t="s">
        <v>80</v>
      </c>
      <c r="M2754" s="32">
        <v>14</v>
      </c>
    </row>
    <row r="2755" spans="1:13" s="32" customFormat="1" ht="15.75" customHeight="1">
      <c r="A2755" s="32">
        <v>2753</v>
      </c>
      <c r="B2755" s="38" t="s">
        <v>8685</v>
      </c>
      <c r="C2755" s="38" t="s">
        <v>8686</v>
      </c>
      <c r="D2755" s="38" t="s">
        <v>74</v>
      </c>
      <c r="E2755" s="32">
        <v>26</v>
      </c>
      <c r="F2755" s="51">
        <v>31090</v>
      </c>
      <c r="G2755" s="71">
        <f t="shared" ca="1" si="42"/>
        <v>35.419662756215118</v>
      </c>
      <c r="H2755" s="38" t="s">
        <v>1208</v>
      </c>
      <c r="I2755" s="38" t="s">
        <v>77</v>
      </c>
      <c r="J2755" s="38" t="s">
        <v>78</v>
      </c>
      <c r="K2755" s="38" t="s">
        <v>79</v>
      </c>
      <c r="L2755" s="38" t="s">
        <v>80</v>
      </c>
      <c r="M2755" s="32">
        <v>7</v>
      </c>
    </row>
    <row r="2756" spans="1:13" s="32" customFormat="1" ht="15.75" customHeight="1">
      <c r="A2756" s="32">
        <v>2754</v>
      </c>
      <c r="B2756" s="38" t="s">
        <v>8687</v>
      </c>
      <c r="C2756" s="38" t="s">
        <v>8688</v>
      </c>
      <c r="D2756" s="38" t="s">
        <v>74</v>
      </c>
      <c r="E2756" s="32">
        <v>17</v>
      </c>
      <c r="F2756" s="51">
        <v>23185</v>
      </c>
      <c r="G2756" s="71">
        <f t="shared" ref="G2756:G2819" ca="1" si="43">(NOW()-F2756)/365</f>
        <v>57.077197002790463</v>
      </c>
      <c r="H2756" s="38" t="s">
        <v>1030</v>
      </c>
      <c r="I2756" s="38" t="s">
        <v>126</v>
      </c>
      <c r="J2756" s="38" t="s">
        <v>78</v>
      </c>
      <c r="K2756" s="38" t="s">
        <v>79</v>
      </c>
      <c r="L2756" s="38" t="s">
        <v>89</v>
      </c>
      <c r="M2756" s="32">
        <v>11</v>
      </c>
    </row>
    <row r="2757" spans="1:13" s="32" customFormat="1" ht="15.75" customHeight="1">
      <c r="A2757" s="32">
        <v>2755</v>
      </c>
      <c r="B2757" s="38" t="s">
        <v>8689</v>
      </c>
      <c r="C2757" s="38" t="s">
        <v>8690</v>
      </c>
      <c r="D2757" s="38" t="s">
        <v>94</v>
      </c>
      <c r="E2757" s="32">
        <v>66</v>
      </c>
      <c r="F2757" s="51">
        <v>36369</v>
      </c>
      <c r="G2757" s="71">
        <f t="shared" ca="1" si="43"/>
        <v>20.956649057584979</v>
      </c>
      <c r="H2757" s="38" t="s">
        <v>3616</v>
      </c>
      <c r="I2757" s="38" t="s">
        <v>77</v>
      </c>
      <c r="J2757" s="38" t="s">
        <v>78</v>
      </c>
      <c r="K2757" s="38" t="s">
        <v>79</v>
      </c>
      <c r="L2757" s="38" t="s">
        <v>80</v>
      </c>
      <c r="M2757" s="32">
        <v>1</v>
      </c>
    </row>
    <row r="2758" spans="1:13" s="32" customFormat="1" ht="15.75" hidden="1" customHeight="1">
      <c r="A2758" s="32">
        <v>2756</v>
      </c>
      <c r="B2758" s="38" t="s">
        <v>5862</v>
      </c>
      <c r="C2758" s="38" t="s">
        <v>8691</v>
      </c>
      <c r="D2758" s="38" t="s">
        <v>94</v>
      </c>
      <c r="E2758" s="32">
        <v>11</v>
      </c>
      <c r="F2758" s="51">
        <v>25220</v>
      </c>
      <c r="G2758" s="59">
        <f t="shared" ca="1" si="43"/>
        <v>51.501854537037033</v>
      </c>
      <c r="I2758" s="38" t="s">
        <v>114</v>
      </c>
      <c r="J2758" s="38" t="s">
        <v>78</v>
      </c>
      <c r="K2758" s="38" t="s">
        <v>79</v>
      </c>
      <c r="L2758" s="38" t="s">
        <v>89</v>
      </c>
      <c r="M2758" s="32">
        <v>8</v>
      </c>
    </row>
    <row r="2759" spans="1:13" s="32" customFormat="1" ht="15.75" hidden="1" customHeight="1">
      <c r="A2759" s="32">
        <v>2757</v>
      </c>
      <c r="B2759" s="38" t="s">
        <v>8692</v>
      </c>
      <c r="C2759" s="38" t="s">
        <v>8693</v>
      </c>
      <c r="D2759" s="38" t="s">
        <v>94</v>
      </c>
      <c r="E2759" s="32">
        <v>65</v>
      </c>
      <c r="F2759" s="51">
        <v>22330</v>
      </c>
      <c r="G2759" s="59">
        <f t="shared" ca="1" si="43"/>
        <v>59.419662756215118</v>
      </c>
      <c r="I2759" s="38" t="s">
        <v>96</v>
      </c>
      <c r="J2759" s="38" t="s">
        <v>97</v>
      </c>
      <c r="K2759" s="38" t="s">
        <v>79</v>
      </c>
      <c r="L2759" s="38" t="s">
        <v>89</v>
      </c>
      <c r="M2759" s="32">
        <v>8</v>
      </c>
    </row>
    <row r="2760" spans="1:13" s="32" customFormat="1" ht="15.75" hidden="1" customHeight="1">
      <c r="A2760" s="32">
        <v>2758</v>
      </c>
      <c r="B2760" s="38" t="s">
        <v>8694</v>
      </c>
      <c r="C2760" s="38" t="s">
        <v>5272</v>
      </c>
      <c r="D2760" s="38" t="s">
        <v>74</v>
      </c>
      <c r="E2760" s="32">
        <v>17</v>
      </c>
      <c r="F2760" s="51">
        <v>20233</v>
      </c>
      <c r="G2760" s="59">
        <f t="shared" ca="1" si="43"/>
        <v>65.164868235667171</v>
      </c>
      <c r="I2760" s="38" t="s">
        <v>77</v>
      </c>
      <c r="J2760" s="38" t="s">
        <v>97</v>
      </c>
      <c r="K2760" s="38" t="s">
        <v>79</v>
      </c>
      <c r="L2760" s="38" t="s">
        <v>89</v>
      </c>
      <c r="M2760" s="32">
        <v>19</v>
      </c>
    </row>
    <row r="2761" spans="1:13" s="32" customFormat="1" ht="15.75" customHeight="1">
      <c r="A2761" s="32">
        <v>2759</v>
      </c>
      <c r="B2761" s="38" t="s">
        <v>8695</v>
      </c>
      <c r="C2761" s="38" t="s">
        <v>8696</v>
      </c>
      <c r="D2761" s="38" t="s">
        <v>94</v>
      </c>
      <c r="E2761" s="32">
        <v>16</v>
      </c>
      <c r="F2761" s="51">
        <v>37209</v>
      </c>
      <c r="G2761" s="71">
        <f t="shared" ca="1" si="43"/>
        <v>18.655279194571282</v>
      </c>
      <c r="H2761" s="38" t="s">
        <v>1448</v>
      </c>
      <c r="I2761" s="38" t="s">
        <v>158</v>
      </c>
      <c r="J2761" s="38" t="s">
        <v>97</v>
      </c>
      <c r="K2761" s="38" t="s">
        <v>79</v>
      </c>
      <c r="L2761" s="38" t="s">
        <v>80</v>
      </c>
      <c r="M2761" s="32">
        <v>1</v>
      </c>
    </row>
    <row r="2762" spans="1:13" s="32" customFormat="1" ht="15.75" customHeight="1">
      <c r="A2762" s="32">
        <v>2760</v>
      </c>
      <c r="B2762" s="38" t="s">
        <v>8697</v>
      </c>
      <c r="C2762" s="38" t="s">
        <v>8698</v>
      </c>
      <c r="D2762" s="38" t="s">
        <v>74</v>
      </c>
      <c r="E2762" s="32">
        <v>55</v>
      </c>
      <c r="F2762" s="51">
        <v>27869</v>
      </c>
      <c r="G2762" s="71">
        <f t="shared" ca="1" si="43"/>
        <v>44.244320290461694</v>
      </c>
      <c r="H2762" s="38" t="s">
        <v>520</v>
      </c>
      <c r="I2762" s="38" t="s">
        <v>88</v>
      </c>
      <c r="J2762" s="38" t="s">
        <v>78</v>
      </c>
      <c r="K2762" s="38" t="s">
        <v>79</v>
      </c>
      <c r="L2762" s="38" t="s">
        <v>89</v>
      </c>
      <c r="M2762" s="32">
        <v>11</v>
      </c>
    </row>
    <row r="2763" spans="1:13" s="32" customFormat="1" ht="15.75" customHeight="1">
      <c r="A2763" s="32">
        <v>2761</v>
      </c>
      <c r="B2763" s="38" t="s">
        <v>7264</v>
      </c>
      <c r="C2763" s="38" t="s">
        <v>8699</v>
      </c>
      <c r="D2763" s="38" t="s">
        <v>94</v>
      </c>
      <c r="E2763" s="32">
        <v>78</v>
      </c>
      <c r="F2763" s="51">
        <v>22596</v>
      </c>
      <c r="G2763" s="71">
        <f t="shared" ca="1" si="43"/>
        <v>58.690895632927443</v>
      </c>
      <c r="H2763" s="38" t="s">
        <v>621</v>
      </c>
      <c r="I2763" s="38" t="s">
        <v>96</v>
      </c>
      <c r="J2763" s="38" t="s">
        <v>78</v>
      </c>
      <c r="K2763" s="38" t="s">
        <v>79</v>
      </c>
      <c r="L2763" s="38" t="s">
        <v>89</v>
      </c>
      <c r="M2763" s="32">
        <v>19</v>
      </c>
    </row>
    <row r="2764" spans="1:13" s="32" customFormat="1" ht="15.75" hidden="1" customHeight="1">
      <c r="A2764" s="32">
        <v>2762</v>
      </c>
      <c r="B2764" s="38" t="s">
        <v>400</v>
      </c>
      <c r="C2764" s="38" t="s">
        <v>8700</v>
      </c>
      <c r="D2764" s="38" t="s">
        <v>94</v>
      </c>
      <c r="E2764" s="32">
        <v>34</v>
      </c>
      <c r="F2764" s="51">
        <v>33935</v>
      </c>
      <c r="G2764" s="59">
        <f t="shared" ca="1" si="43"/>
        <v>27.625142208269914</v>
      </c>
      <c r="I2764" s="38" t="s">
        <v>77</v>
      </c>
      <c r="J2764" s="38" t="s">
        <v>78</v>
      </c>
      <c r="K2764" s="38" t="s">
        <v>79</v>
      </c>
      <c r="L2764" s="38" t="s">
        <v>89</v>
      </c>
      <c r="M2764" s="32">
        <v>9</v>
      </c>
    </row>
    <row r="2765" spans="1:13" s="32" customFormat="1" ht="15.75" customHeight="1">
      <c r="A2765" s="32">
        <v>2763</v>
      </c>
      <c r="B2765" s="38" t="s">
        <v>5281</v>
      </c>
      <c r="C2765" s="38" t="s">
        <v>8701</v>
      </c>
      <c r="D2765" s="38" t="s">
        <v>94</v>
      </c>
      <c r="E2765" s="32">
        <v>30</v>
      </c>
      <c r="F2765" s="51">
        <v>28918</v>
      </c>
      <c r="G2765" s="71">
        <f t="shared" ca="1" si="43"/>
        <v>41.370347687721967</v>
      </c>
      <c r="H2765" s="38" t="s">
        <v>176</v>
      </c>
      <c r="I2765" s="38" t="s">
        <v>96</v>
      </c>
      <c r="J2765" s="38" t="s">
        <v>78</v>
      </c>
      <c r="K2765" s="38" t="s">
        <v>79</v>
      </c>
      <c r="L2765" s="38" t="s">
        <v>80</v>
      </c>
      <c r="M2765" s="32">
        <v>10</v>
      </c>
    </row>
    <row r="2766" spans="1:13" s="32" customFormat="1" ht="15.75" hidden="1" customHeight="1">
      <c r="A2766" s="32">
        <v>2764</v>
      </c>
      <c r="B2766" s="38" t="s">
        <v>8702</v>
      </c>
      <c r="C2766" s="38" t="s">
        <v>6532</v>
      </c>
      <c r="D2766" s="38" t="s">
        <v>94</v>
      </c>
      <c r="E2766" s="32">
        <v>12</v>
      </c>
      <c r="F2766" s="51">
        <v>20177</v>
      </c>
      <c r="G2766" s="59">
        <f t="shared" ca="1" si="43"/>
        <v>65.318292893201416</v>
      </c>
      <c r="I2766" s="38" t="s">
        <v>96</v>
      </c>
      <c r="J2766" s="38" t="s">
        <v>78</v>
      </c>
      <c r="K2766" s="38" t="s">
        <v>79</v>
      </c>
      <c r="L2766" s="38" t="s">
        <v>80</v>
      </c>
      <c r="M2766" s="32">
        <v>20</v>
      </c>
    </row>
    <row r="2767" spans="1:13" s="32" customFormat="1" ht="15.75" hidden="1" customHeight="1">
      <c r="A2767" s="32">
        <v>2765</v>
      </c>
      <c r="B2767" s="38" t="s">
        <v>8703</v>
      </c>
      <c r="C2767" s="38" t="s">
        <v>8704</v>
      </c>
      <c r="D2767" s="38" t="s">
        <v>74</v>
      </c>
      <c r="E2767" s="32">
        <v>68</v>
      </c>
      <c r="F2767" s="51">
        <v>31149</v>
      </c>
      <c r="G2767" s="59">
        <f t="shared" ca="1" si="43"/>
        <v>35.25801892059868</v>
      </c>
      <c r="I2767" s="38" t="s">
        <v>137</v>
      </c>
      <c r="J2767" s="38" t="s">
        <v>78</v>
      </c>
      <c r="K2767" s="38" t="s">
        <v>79</v>
      </c>
      <c r="L2767" s="38" t="s">
        <v>80</v>
      </c>
      <c r="M2767" s="32">
        <v>7</v>
      </c>
    </row>
    <row r="2768" spans="1:13" s="32" customFormat="1" ht="15.75" customHeight="1">
      <c r="A2768" s="32">
        <v>2766</v>
      </c>
      <c r="B2768" s="38" t="s">
        <v>8318</v>
      </c>
      <c r="C2768" s="38" t="s">
        <v>8705</v>
      </c>
      <c r="D2768" s="38" t="s">
        <v>94</v>
      </c>
      <c r="E2768" s="32">
        <v>93</v>
      </c>
      <c r="F2768" s="51">
        <v>32586</v>
      </c>
      <c r="G2768" s="71">
        <f t="shared" ca="1" si="43"/>
        <v>31.321032619228816</v>
      </c>
      <c r="H2768" s="38" t="s">
        <v>1367</v>
      </c>
      <c r="I2768" s="38" t="s">
        <v>96</v>
      </c>
      <c r="J2768" s="38" t="s">
        <v>115</v>
      </c>
      <c r="K2768" s="38" t="s">
        <v>79</v>
      </c>
      <c r="L2768" s="38" t="s">
        <v>80</v>
      </c>
      <c r="M2768" s="32">
        <v>8</v>
      </c>
    </row>
    <row r="2769" spans="1:13" s="32" customFormat="1" ht="15.75" customHeight="1">
      <c r="A2769" s="32">
        <v>2767</v>
      </c>
      <c r="B2769" s="38" t="s">
        <v>8706</v>
      </c>
      <c r="C2769" s="38" t="s">
        <v>8707</v>
      </c>
      <c r="D2769" s="38" t="s">
        <v>94</v>
      </c>
      <c r="E2769" s="32">
        <v>84</v>
      </c>
      <c r="F2769" s="51">
        <v>32195</v>
      </c>
      <c r="G2769" s="71">
        <f t="shared" ca="1" si="43"/>
        <v>32.392265495941146</v>
      </c>
      <c r="H2769" s="38" t="s">
        <v>464</v>
      </c>
      <c r="I2769" s="38" t="s">
        <v>88</v>
      </c>
      <c r="J2769" s="38" t="s">
        <v>115</v>
      </c>
      <c r="K2769" s="38" t="s">
        <v>79</v>
      </c>
      <c r="L2769" s="38" t="s">
        <v>89</v>
      </c>
      <c r="M2769" s="32">
        <v>22</v>
      </c>
    </row>
    <row r="2770" spans="1:13" s="32" customFormat="1" ht="15.75" customHeight="1">
      <c r="A2770" s="32">
        <v>2768</v>
      </c>
      <c r="B2770" s="38" t="s">
        <v>8708</v>
      </c>
      <c r="C2770" s="38" t="s">
        <v>8709</v>
      </c>
      <c r="D2770" s="38" t="s">
        <v>74</v>
      </c>
      <c r="E2770" s="32">
        <v>86</v>
      </c>
      <c r="F2770" s="51">
        <v>34968</v>
      </c>
      <c r="G2770" s="71">
        <f t="shared" ca="1" si="43"/>
        <v>24.795005221968541</v>
      </c>
      <c r="H2770" s="38" t="s">
        <v>398</v>
      </c>
      <c r="I2770" s="38" t="s">
        <v>77</v>
      </c>
      <c r="J2770" s="38" t="s">
        <v>78</v>
      </c>
      <c r="K2770" s="38" t="s">
        <v>79</v>
      </c>
      <c r="L2770" s="38" t="s">
        <v>89</v>
      </c>
      <c r="M2770" s="32">
        <v>3</v>
      </c>
    </row>
    <row r="2771" spans="1:13" s="32" customFormat="1" ht="15.75" customHeight="1">
      <c r="A2771" s="32">
        <v>2769</v>
      </c>
      <c r="B2771" s="38" t="s">
        <v>6375</v>
      </c>
      <c r="C2771" s="38" t="s">
        <v>8710</v>
      </c>
      <c r="D2771" s="38" t="s">
        <v>74</v>
      </c>
      <c r="E2771" s="32">
        <v>31</v>
      </c>
      <c r="F2771" s="51">
        <v>28743</v>
      </c>
      <c r="G2771" s="71">
        <f t="shared" ca="1" si="43"/>
        <v>41.849799742516488</v>
      </c>
      <c r="H2771" s="38" t="s">
        <v>320</v>
      </c>
      <c r="I2771" s="38" t="s">
        <v>77</v>
      </c>
      <c r="J2771" s="38" t="s">
        <v>97</v>
      </c>
      <c r="K2771" s="38" t="s">
        <v>79</v>
      </c>
      <c r="L2771" s="38" t="s">
        <v>80</v>
      </c>
      <c r="M2771" s="32">
        <v>15</v>
      </c>
    </row>
    <row r="2772" spans="1:13" s="32" customFormat="1" ht="15.75" customHeight="1">
      <c r="A2772" s="32">
        <v>2770</v>
      </c>
      <c r="B2772" s="38" t="s">
        <v>8711</v>
      </c>
      <c r="C2772" s="38" t="s">
        <v>8712</v>
      </c>
      <c r="D2772" s="38" t="s">
        <v>74</v>
      </c>
      <c r="E2772" s="32">
        <v>24</v>
      </c>
      <c r="F2772" s="51">
        <v>28155</v>
      </c>
      <c r="G2772" s="71">
        <f t="shared" ca="1" si="43"/>
        <v>43.460758646626076</v>
      </c>
      <c r="H2772" s="38" t="s">
        <v>310</v>
      </c>
      <c r="I2772" s="38" t="s">
        <v>77</v>
      </c>
      <c r="J2772" s="38" t="s">
        <v>115</v>
      </c>
      <c r="K2772" s="38" t="s">
        <v>79</v>
      </c>
      <c r="L2772" s="38" t="s">
        <v>80</v>
      </c>
      <c r="M2772" s="32">
        <v>13</v>
      </c>
    </row>
    <row r="2773" spans="1:13" s="32" customFormat="1" ht="15.75" customHeight="1">
      <c r="A2773" s="32">
        <v>2771</v>
      </c>
      <c r="B2773" s="38" t="s">
        <v>575</v>
      </c>
      <c r="C2773" s="38" t="s">
        <v>8713</v>
      </c>
      <c r="D2773" s="38" t="s">
        <v>94</v>
      </c>
      <c r="E2773" s="32">
        <v>6</v>
      </c>
      <c r="F2773" s="51">
        <v>25481</v>
      </c>
      <c r="G2773" s="71">
        <f t="shared" ca="1" si="43"/>
        <v>50.786786043886352</v>
      </c>
      <c r="H2773" s="38" t="s">
        <v>263</v>
      </c>
      <c r="I2773" s="38" t="s">
        <v>126</v>
      </c>
      <c r="J2773" s="38" t="s">
        <v>97</v>
      </c>
      <c r="K2773" s="38" t="s">
        <v>79</v>
      </c>
      <c r="L2773" s="38" t="s">
        <v>80</v>
      </c>
      <c r="M2773" s="32">
        <v>10</v>
      </c>
    </row>
    <row r="2774" spans="1:13" s="32" customFormat="1" ht="15.75" customHeight="1">
      <c r="A2774" s="32">
        <v>2772</v>
      </c>
      <c r="B2774" s="38" t="s">
        <v>8714</v>
      </c>
      <c r="C2774" s="38" t="s">
        <v>8715</v>
      </c>
      <c r="D2774" s="38" t="s">
        <v>74</v>
      </c>
      <c r="E2774" s="32">
        <v>15</v>
      </c>
      <c r="F2774" s="51">
        <v>20022</v>
      </c>
      <c r="G2774" s="71">
        <f t="shared" ca="1" si="43"/>
        <v>65.742950427447994</v>
      </c>
      <c r="H2774" s="38" t="s">
        <v>199</v>
      </c>
      <c r="I2774" s="38" t="s">
        <v>88</v>
      </c>
      <c r="J2774" s="38" t="s">
        <v>97</v>
      </c>
      <c r="K2774" s="38" t="s">
        <v>79</v>
      </c>
      <c r="L2774" s="38" t="s">
        <v>80</v>
      </c>
      <c r="M2774" s="32">
        <v>13</v>
      </c>
    </row>
    <row r="2775" spans="1:13" s="32" customFormat="1" ht="15.75" customHeight="1">
      <c r="A2775" s="32">
        <v>2773</v>
      </c>
      <c r="B2775" s="38" t="s">
        <v>8716</v>
      </c>
      <c r="C2775" s="38" t="s">
        <v>8717</v>
      </c>
      <c r="D2775" s="38" t="s">
        <v>74</v>
      </c>
      <c r="E2775" s="32">
        <v>69</v>
      </c>
      <c r="F2775" s="51">
        <v>27840</v>
      </c>
      <c r="G2775" s="71">
        <f t="shared" ca="1" si="43"/>
        <v>44.323772345256216</v>
      </c>
      <c r="H2775" s="38" t="s">
        <v>87</v>
      </c>
      <c r="I2775" s="38" t="s">
        <v>77</v>
      </c>
      <c r="J2775" s="38" t="s">
        <v>78</v>
      </c>
      <c r="K2775" s="38" t="s">
        <v>79</v>
      </c>
      <c r="L2775" s="38" t="s">
        <v>80</v>
      </c>
      <c r="M2775" s="32">
        <v>20</v>
      </c>
    </row>
    <row r="2776" spans="1:13" s="32" customFormat="1" ht="15.75" hidden="1" customHeight="1">
      <c r="A2776" s="32">
        <v>2774</v>
      </c>
      <c r="B2776" s="38" t="s">
        <v>8718</v>
      </c>
      <c r="C2776" s="38" t="s">
        <v>8719</v>
      </c>
      <c r="D2776" s="38" t="s">
        <v>94</v>
      </c>
      <c r="E2776" s="32">
        <v>50</v>
      </c>
      <c r="F2776" s="51">
        <v>20664</v>
      </c>
      <c r="G2776" s="59">
        <f t="shared" ca="1" si="43"/>
        <v>63.984046317858954</v>
      </c>
      <c r="I2776" s="38" t="s">
        <v>77</v>
      </c>
      <c r="J2776" s="38" t="s">
        <v>78</v>
      </c>
      <c r="K2776" s="38" t="s">
        <v>79</v>
      </c>
      <c r="L2776" s="38" t="s">
        <v>89</v>
      </c>
      <c r="M2776" s="32">
        <v>14</v>
      </c>
    </row>
    <row r="2777" spans="1:13" s="32" customFormat="1" ht="15.75" customHeight="1">
      <c r="A2777" s="32">
        <v>2775</v>
      </c>
      <c r="B2777" s="38" t="s">
        <v>8720</v>
      </c>
      <c r="C2777" s="38" t="s">
        <v>8721</v>
      </c>
      <c r="D2777" s="38" t="s">
        <v>94</v>
      </c>
      <c r="E2777" s="32">
        <v>40</v>
      </c>
      <c r="F2777" s="51">
        <v>24443</v>
      </c>
      <c r="G2777" s="71">
        <f t="shared" ca="1" si="43"/>
        <v>53.630621660324707</v>
      </c>
      <c r="H2777" s="38" t="s">
        <v>209</v>
      </c>
      <c r="I2777" s="38" t="s">
        <v>77</v>
      </c>
      <c r="J2777" s="38" t="s">
        <v>78</v>
      </c>
      <c r="K2777" s="38" t="s">
        <v>79</v>
      </c>
      <c r="L2777" s="38" t="s">
        <v>80</v>
      </c>
      <c r="M2777" s="32">
        <v>7</v>
      </c>
    </row>
    <row r="2778" spans="1:13" s="32" customFormat="1" ht="15.75" hidden="1" customHeight="1">
      <c r="A2778" s="32">
        <v>2776</v>
      </c>
      <c r="B2778" s="38" t="s">
        <v>8722</v>
      </c>
      <c r="C2778" s="38" t="s">
        <v>8723</v>
      </c>
      <c r="D2778" s="38" t="s">
        <v>74</v>
      </c>
      <c r="E2778" s="32">
        <v>59</v>
      </c>
      <c r="F2778" s="51">
        <v>29438</v>
      </c>
      <c r="G2778" s="59">
        <f t="shared" ca="1" si="43"/>
        <v>39.94569015347539</v>
      </c>
      <c r="I2778" s="38" t="s">
        <v>200</v>
      </c>
      <c r="J2778" s="38" t="s">
        <v>78</v>
      </c>
      <c r="K2778" s="38" t="s">
        <v>79</v>
      </c>
      <c r="L2778" s="38" t="s">
        <v>89</v>
      </c>
      <c r="M2778" s="32">
        <v>16</v>
      </c>
    </row>
    <row r="2779" spans="1:13" s="32" customFormat="1" ht="15.75" customHeight="1">
      <c r="A2779" s="32">
        <v>2777</v>
      </c>
      <c r="B2779" s="38" t="s">
        <v>8724</v>
      </c>
      <c r="C2779" s="38" t="s">
        <v>8725</v>
      </c>
      <c r="D2779" s="38" t="s">
        <v>94</v>
      </c>
      <c r="E2779" s="32">
        <v>0</v>
      </c>
      <c r="F2779" s="51">
        <v>35487</v>
      </c>
      <c r="G2779" s="71">
        <f t="shared" ca="1" si="43"/>
        <v>23.373087413749364</v>
      </c>
      <c r="H2779" s="38" t="s">
        <v>4136</v>
      </c>
      <c r="I2779" s="38" t="s">
        <v>158</v>
      </c>
      <c r="J2779" s="38" t="s">
        <v>78</v>
      </c>
      <c r="K2779" s="38" t="s">
        <v>79</v>
      </c>
      <c r="L2779" s="38" t="s">
        <v>80</v>
      </c>
      <c r="M2779" s="32">
        <v>1</v>
      </c>
    </row>
    <row r="2780" spans="1:13" s="32" customFormat="1" ht="15.75" customHeight="1">
      <c r="A2780" s="32">
        <v>2778</v>
      </c>
      <c r="B2780" s="38" t="s">
        <v>3082</v>
      </c>
      <c r="C2780" s="38" t="s">
        <v>8726</v>
      </c>
      <c r="D2780" s="38" t="s">
        <v>74</v>
      </c>
      <c r="E2780" s="32">
        <v>50</v>
      </c>
      <c r="F2780" s="51">
        <v>28715</v>
      </c>
      <c r="G2780" s="71">
        <f t="shared" ca="1" si="43"/>
        <v>41.926512071283611</v>
      </c>
      <c r="H2780" s="38" t="s">
        <v>245</v>
      </c>
      <c r="I2780" s="38" t="s">
        <v>96</v>
      </c>
      <c r="J2780" s="38" t="s">
        <v>78</v>
      </c>
      <c r="K2780" s="38" t="s">
        <v>79</v>
      </c>
      <c r="L2780" s="38" t="s">
        <v>89</v>
      </c>
      <c r="M2780" s="32">
        <v>12</v>
      </c>
    </row>
    <row r="2781" spans="1:13" s="32" customFormat="1" ht="15.75" hidden="1" customHeight="1">
      <c r="A2781" s="32">
        <v>2779</v>
      </c>
      <c r="B2781" s="38" t="s">
        <v>8727</v>
      </c>
      <c r="C2781" s="38" t="s">
        <v>8728</v>
      </c>
      <c r="D2781" s="38" t="s">
        <v>74</v>
      </c>
      <c r="E2781" s="32">
        <v>54</v>
      </c>
      <c r="F2781" s="51">
        <v>31102</v>
      </c>
      <c r="G2781" s="59">
        <f t="shared" ca="1" si="43"/>
        <v>35.386786043886353</v>
      </c>
      <c r="I2781" s="38" t="s">
        <v>200</v>
      </c>
      <c r="J2781" s="38" t="s">
        <v>97</v>
      </c>
      <c r="K2781" s="38" t="s">
        <v>79</v>
      </c>
      <c r="L2781" s="38" t="s">
        <v>80</v>
      </c>
      <c r="M2781" s="32">
        <v>11</v>
      </c>
    </row>
    <row r="2782" spans="1:13" s="32" customFormat="1" ht="15.75" customHeight="1">
      <c r="A2782" s="32">
        <v>2780</v>
      </c>
      <c r="B2782" s="38" t="s">
        <v>8729</v>
      </c>
      <c r="C2782" s="38" t="s">
        <v>8730</v>
      </c>
      <c r="D2782" s="38" t="s">
        <v>74</v>
      </c>
      <c r="E2782" s="32">
        <v>77</v>
      </c>
      <c r="F2782" s="51">
        <v>31367</v>
      </c>
      <c r="G2782" s="71">
        <f t="shared" ca="1" si="43"/>
        <v>34.660758646626078</v>
      </c>
      <c r="H2782" s="38" t="s">
        <v>176</v>
      </c>
      <c r="I2782" s="38" t="s">
        <v>96</v>
      </c>
      <c r="J2782" s="38" t="s">
        <v>97</v>
      </c>
      <c r="K2782" s="38" t="s">
        <v>79</v>
      </c>
      <c r="L2782" s="38" t="s">
        <v>80</v>
      </c>
      <c r="M2782" s="32">
        <v>16</v>
      </c>
    </row>
    <row r="2783" spans="1:13" s="32" customFormat="1" ht="15.75" customHeight="1">
      <c r="A2783" s="32">
        <v>2781</v>
      </c>
      <c r="B2783" s="38" t="s">
        <v>8731</v>
      </c>
      <c r="C2783" s="38" t="s">
        <v>8732</v>
      </c>
      <c r="D2783" s="38" t="s">
        <v>94</v>
      </c>
      <c r="E2783" s="32">
        <v>4</v>
      </c>
      <c r="F2783" s="51">
        <v>35674</v>
      </c>
      <c r="G2783" s="71">
        <f t="shared" ca="1" si="43"/>
        <v>22.860758646626078</v>
      </c>
      <c r="H2783" s="38" t="s">
        <v>568</v>
      </c>
      <c r="I2783" s="38" t="s">
        <v>96</v>
      </c>
      <c r="J2783" s="38" t="s">
        <v>97</v>
      </c>
      <c r="K2783" s="38" t="s">
        <v>79</v>
      </c>
      <c r="L2783" s="38" t="s">
        <v>80</v>
      </c>
      <c r="M2783" s="32">
        <v>5</v>
      </c>
    </row>
    <row r="2784" spans="1:13" s="32" customFormat="1" ht="15.75" customHeight="1">
      <c r="A2784" s="32">
        <v>2782</v>
      </c>
      <c r="B2784" s="38" t="s">
        <v>8733</v>
      </c>
      <c r="C2784" s="38" t="s">
        <v>8734</v>
      </c>
      <c r="D2784" s="38" t="s">
        <v>94</v>
      </c>
      <c r="E2784" s="32">
        <v>91</v>
      </c>
      <c r="F2784" s="51">
        <v>32274</v>
      </c>
      <c r="G2784" s="71">
        <f t="shared" ca="1" si="43"/>
        <v>32.175827139776764</v>
      </c>
      <c r="H2784" s="38" t="s">
        <v>1937</v>
      </c>
      <c r="I2784" s="38" t="s">
        <v>137</v>
      </c>
      <c r="J2784" s="38" t="s">
        <v>78</v>
      </c>
      <c r="K2784" s="38" t="s">
        <v>79</v>
      </c>
      <c r="L2784" s="38" t="s">
        <v>89</v>
      </c>
      <c r="M2784" s="32">
        <v>12</v>
      </c>
    </row>
    <row r="2785" spans="1:13" s="32" customFormat="1" ht="15.75" customHeight="1">
      <c r="A2785" s="32">
        <v>2783</v>
      </c>
      <c r="B2785" s="38" t="s">
        <v>273</v>
      </c>
      <c r="C2785" s="38" t="s">
        <v>8735</v>
      </c>
      <c r="D2785" s="38" t="s">
        <v>74</v>
      </c>
      <c r="E2785" s="32">
        <v>14</v>
      </c>
      <c r="F2785" s="51">
        <v>28726</v>
      </c>
      <c r="G2785" s="71">
        <f t="shared" ca="1" si="43"/>
        <v>41.896375084982239</v>
      </c>
      <c r="H2785" s="38" t="s">
        <v>582</v>
      </c>
      <c r="I2785" s="38" t="s">
        <v>126</v>
      </c>
      <c r="J2785" s="38" t="s">
        <v>97</v>
      </c>
      <c r="K2785" s="38" t="s">
        <v>79</v>
      </c>
      <c r="L2785" s="38" t="s">
        <v>80</v>
      </c>
      <c r="M2785" s="32">
        <v>7</v>
      </c>
    </row>
    <row r="2786" spans="1:13" s="32" customFormat="1" ht="15.75" customHeight="1">
      <c r="A2786" s="32">
        <v>2784</v>
      </c>
      <c r="B2786" s="38" t="s">
        <v>8736</v>
      </c>
      <c r="C2786" s="38" t="s">
        <v>8737</v>
      </c>
      <c r="D2786" s="38" t="s">
        <v>74</v>
      </c>
      <c r="E2786" s="32">
        <v>6</v>
      </c>
      <c r="F2786" s="51">
        <v>32729</v>
      </c>
      <c r="G2786" s="71">
        <f t="shared" ca="1" si="43"/>
        <v>30.929251797311007</v>
      </c>
      <c r="H2786" s="38" t="s">
        <v>682</v>
      </c>
      <c r="I2786" s="38" t="s">
        <v>77</v>
      </c>
      <c r="J2786" s="38" t="s">
        <v>78</v>
      </c>
      <c r="K2786" s="38" t="s">
        <v>79</v>
      </c>
      <c r="L2786" s="38" t="s">
        <v>89</v>
      </c>
      <c r="M2786" s="32">
        <v>13</v>
      </c>
    </row>
    <row r="2787" spans="1:13" s="32" customFormat="1" ht="15.75" customHeight="1">
      <c r="A2787" s="32">
        <v>2785</v>
      </c>
      <c r="B2787" s="38" t="s">
        <v>8738</v>
      </c>
      <c r="C2787" s="38" t="s">
        <v>5426</v>
      </c>
      <c r="D2787" s="38" t="s">
        <v>94</v>
      </c>
      <c r="E2787" s="32">
        <v>9</v>
      </c>
      <c r="F2787" s="51">
        <v>29798</v>
      </c>
      <c r="G2787" s="71">
        <f t="shared" ca="1" si="43"/>
        <v>38.959388783612376</v>
      </c>
      <c r="H2787" s="38" t="s">
        <v>151</v>
      </c>
      <c r="I2787" s="38" t="s">
        <v>96</v>
      </c>
      <c r="J2787" s="38" t="s">
        <v>78</v>
      </c>
      <c r="K2787" s="38" t="s">
        <v>79</v>
      </c>
      <c r="L2787" s="38" t="s">
        <v>89</v>
      </c>
      <c r="M2787" s="32">
        <v>8</v>
      </c>
    </row>
    <row r="2788" spans="1:13" s="32" customFormat="1" ht="15.75" customHeight="1">
      <c r="A2788" s="32">
        <v>2786</v>
      </c>
      <c r="B2788" s="38" t="s">
        <v>6720</v>
      </c>
      <c r="C2788" s="38" t="s">
        <v>8739</v>
      </c>
      <c r="D2788" s="38" t="s">
        <v>74</v>
      </c>
      <c r="E2788" s="32">
        <v>94</v>
      </c>
      <c r="F2788" s="51">
        <v>24858</v>
      </c>
      <c r="G2788" s="71">
        <f t="shared" ca="1" si="43"/>
        <v>52.49363535895484</v>
      </c>
      <c r="H2788" s="38" t="s">
        <v>573</v>
      </c>
      <c r="I2788" s="38" t="s">
        <v>158</v>
      </c>
      <c r="J2788" s="38" t="s">
        <v>78</v>
      </c>
      <c r="K2788" s="38" t="s">
        <v>79</v>
      </c>
      <c r="L2788" s="38" t="s">
        <v>80</v>
      </c>
      <c r="M2788" s="32">
        <v>11</v>
      </c>
    </row>
    <row r="2789" spans="1:13" s="32" customFormat="1" ht="15.75" customHeight="1">
      <c r="A2789" s="32">
        <v>2787</v>
      </c>
      <c r="B2789" s="38" t="s">
        <v>8740</v>
      </c>
      <c r="C2789" s="38" t="s">
        <v>8741</v>
      </c>
      <c r="D2789" s="38" t="s">
        <v>94</v>
      </c>
      <c r="E2789" s="32">
        <v>92</v>
      </c>
      <c r="F2789" s="51">
        <v>29490</v>
      </c>
      <c r="G2789" s="71">
        <f t="shared" ca="1" si="43"/>
        <v>39.80322440005073</v>
      </c>
      <c r="H2789" s="38" t="s">
        <v>347</v>
      </c>
      <c r="I2789" s="38" t="s">
        <v>200</v>
      </c>
      <c r="J2789" s="38" t="s">
        <v>97</v>
      </c>
      <c r="K2789" s="38" t="s">
        <v>79</v>
      </c>
      <c r="L2789" s="38" t="s">
        <v>80</v>
      </c>
      <c r="M2789" s="32">
        <v>6</v>
      </c>
    </row>
    <row r="2790" spans="1:13" s="32" customFormat="1" ht="15.75" customHeight="1">
      <c r="A2790" s="32">
        <v>2788</v>
      </c>
      <c r="B2790" s="38" t="s">
        <v>8742</v>
      </c>
      <c r="C2790" s="38" t="s">
        <v>8743</v>
      </c>
      <c r="D2790" s="38" t="s">
        <v>94</v>
      </c>
      <c r="E2790" s="32">
        <v>45</v>
      </c>
      <c r="F2790" s="51">
        <v>25056</v>
      </c>
      <c r="G2790" s="71">
        <f t="shared" ca="1" si="43"/>
        <v>51.951169605530183</v>
      </c>
      <c r="H2790" s="38" t="s">
        <v>333</v>
      </c>
      <c r="I2790" s="38" t="s">
        <v>158</v>
      </c>
      <c r="J2790" s="38" t="s">
        <v>97</v>
      </c>
      <c r="K2790" s="38" t="s">
        <v>79</v>
      </c>
      <c r="L2790" s="38" t="s">
        <v>89</v>
      </c>
      <c r="M2790" s="32">
        <v>4</v>
      </c>
    </row>
    <row r="2791" spans="1:13" s="32" customFormat="1" ht="15.75" customHeight="1">
      <c r="A2791" s="32">
        <v>2789</v>
      </c>
      <c r="B2791" s="38" t="s">
        <v>8744</v>
      </c>
      <c r="C2791" s="38" t="s">
        <v>8745</v>
      </c>
      <c r="D2791" s="38" t="s">
        <v>94</v>
      </c>
      <c r="E2791" s="32">
        <v>66</v>
      </c>
      <c r="F2791" s="51">
        <v>33938</v>
      </c>
      <c r="G2791" s="71">
        <f t="shared" ca="1" si="43"/>
        <v>27.616923030187721</v>
      </c>
      <c r="H2791" s="38" t="s">
        <v>744</v>
      </c>
      <c r="I2791" s="38" t="s">
        <v>96</v>
      </c>
      <c r="J2791" s="38" t="s">
        <v>97</v>
      </c>
      <c r="K2791" s="38" t="s">
        <v>79</v>
      </c>
      <c r="L2791" s="38" t="s">
        <v>80</v>
      </c>
      <c r="M2791" s="32">
        <v>7</v>
      </c>
    </row>
    <row r="2792" spans="1:13" s="32" customFormat="1" ht="15.75" customHeight="1">
      <c r="A2792" s="32">
        <v>2790</v>
      </c>
      <c r="B2792" s="38" t="s">
        <v>8746</v>
      </c>
      <c r="C2792" s="38" t="s">
        <v>8747</v>
      </c>
      <c r="D2792" s="38" t="s">
        <v>94</v>
      </c>
      <c r="E2792" s="32">
        <v>16</v>
      </c>
      <c r="F2792" s="51">
        <v>28460</v>
      </c>
      <c r="G2792" s="71">
        <f t="shared" ca="1" si="43"/>
        <v>42.625142208269914</v>
      </c>
      <c r="H2792" s="38" t="s">
        <v>916</v>
      </c>
      <c r="I2792" s="38" t="s">
        <v>126</v>
      </c>
      <c r="J2792" s="38" t="s">
        <v>115</v>
      </c>
      <c r="K2792" s="38" t="s">
        <v>79</v>
      </c>
      <c r="L2792" s="38" t="s">
        <v>80</v>
      </c>
      <c r="M2792" s="32">
        <v>20</v>
      </c>
    </row>
    <row r="2793" spans="1:13" s="32" customFormat="1" ht="15.75" customHeight="1">
      <c r="A2793" s="32">
        <v>2791</v>
      </c>
      <c r="B2793" s="38" t="s">
        <v>8748</v>
      </c>
      <c r="C2793" s="38" t="s">
        <v>8749</v>
      </c>
      <c r="D2793" s="38" t="s">
        <v>74</v>
      </c>
      <c r="E2793" s="32">
        <v>72</v>
      </c>
      <c r="F2793" s="51">
        <v>32245</v>
      </c>
      <c r="G2793" s="71">
        <f t="shared" ca="1" si="43"/>
        <v>32.25527919457128</v>
      </c>
      <c r="H2793" s="38" t="s">
        <v>1367</v>
      </c>
      <c r="I2793" s="38" t="s">
        <v>96</v>
      </c>
      <c r="J2793" s="38" t="s">
        <v>78</v>
      </c>
      <c r="K2793" s="38" t="s">
        <v>79</v>
      </c>
      <c r="L2793" s="38" t="s">
        <v>89</v>
      </c>
      <c r="M2793" s="32">
        <v>3</v>
      </c>
    </row>
    <row r="2794" spans="1:13" s="32" customFormat="1" ht="15.75" customHeight="1">
      <c r="A2794" s="32">
        <v>2792</v>
      </c>
      <c r="B2794" s="38" t="s">
        <v>7877</v>
      </c>
      <c r="C2794" s="38" t="s">
        <v>8750</v>
      </c>
      <c r="D2794" s="38" t="s">
        <v>94</v>
      </c>
      <c r="E2794" s="32">
        <v>22</v>
      </c>
      <c r="F2794" s="51">
        <v>23438</v>
      </c>
      <c r="G2794" s="71">
        <f t="shared" ca="1" si="43"/>
        <v>56.384046317858953</v>
      </c>
      <c r="H2794" s="38" t="s">
        <v>4031</v>
      </c>
      <c r="I2794" s="38" t="s">
        <v>96</v>
      </c>
      <c r="J2794" s="38" t="s">
        <v>78</v>
      </c>
      <c r="K2794" s="38" t="s">
        <v>79</v>
      </c>
      <c r="L2794" s="38" t="s">
        <v>80</v>
      </c>
      <c r="M2794" s="32">
        <v>12</v>
      </c>
    </row>
    <row r="2795" spans="1:13" s="32" customFormat="1" ht="15.75" customHeight="1">
      <c r="A2795" s="32">
        <v>2793</v>
      </c>
      <c r="B2795" s="38" t="s">
        <v>4505</v>
      </c>
      <c r="C2795" s="38" t="s">
        <v>8751</v>
      </c>
      <c r="D2795" s="38" t="s">
        <v>74</v>
      </c>
      <c r="E2795" s="32">
        <v>77</v>
      </c>
      <c r="F2795" s="51">
        <v>26100</v>
      </c>
      <c r="G2795" s="71">
        <f t="shared" ca="1" si="43"/>
        <v>49.090895632927449</v>
      </c>
      <c r="H2795" s="38" t="s">
        <v>445</v>
      </c>
      <c r="I2795" s="38" t="s">
        <v>158</v>
      </c>
      <c r="J2795" s="38" t="s">
        <v>97</v>
      </c>
      <c r="K2795" s="38" t="s">
        <v>79</v>
      </c>
      <c r="L2795" s="38" t="s">
        <v>80</v>
      </c>
      <c r="M2795" s="32">
        <v>14</v>
      </c>
    </row>
    <row r="2796" spans="1:13" s="32" customFormat="1" ht="15.75" customHeight="1">
      <c r="A2796" s="32">
        <v>2794</v>
      </c>
      <c r="B2796" s="38" t="s">
        <v>8752</v>
      </c>
      <c r="C2796" s="38" t="s">
        <v>8753</v>
      </c>
      <c r="D2796" s="38" t="s">
        <v>94</v>
      </c>
      <c r="E2796" s="32">
        <v>41</v>
      </c>
      <c r="F2796" s="51">
        <v>27704</v>
      </c>
      <c r="G2796" s="71">
        <f t="shared" ca="1" si="43"/>
        <v>44.696375084982243</v>
      </c>
      <c r="H2796" s="38" t="s">
        <v>333</v>
      </c>
      <c r="I2796" s="38" t="s">
        <v>158</v>
      </c>
      <c r="J2796" s="38" t="s">
        <v>78</v>
      </c>
      <c r="K2796" s="38" t="s">
        <v>79</v>
      </c>
      <c r="L2796" s="38" t="s">
        <v>80</v>
      </c>
      <c r="M2796" s="32">
        <v>18</v>
      </c>
    </row>
    <row r="2797" spans="1:13" s="32" customFormat="1" ht="15.75" customHeight="1">
      <c r="A2797" s="32">
        <v>2795</v>
      </c>
      <c r="B2797" s="38" t="s">
        <v>8633</v>
      </c>
      <c r="C2797" s="38" t="s">
        <v>8754</v>
      </c>
      <c r="D2797" s="38" t="s">
        <v>94</v>
      </c>
      <c r="E2797" s="32">
        <v>9</v>
      </c>
      <c r="F2797" s="51">
        <v>24208</v>
      </c>
      <c r="G2797" s="71">
        <f t="shared" ca="1" si="43"/>
        <v>54.274457276763066</v>
      </c>
      <c r="H2797" s="38" t="s">
        <v>2441</v>
      </c>
      <c r="I2797" s="38" t="s">
        <v>96</v>
      </c>
      <c r="J2797" s="38" t="s">
        <v>78</v>
      </c>
      <c r="K2797" s="38" t="s">
        <v>79</v>
      </c>
      <c r="L2797" s="38" t="s">
        <v>89</v>
      </c>
      <c r="M2797" s="32">
        <v>17</v>
      </c>
    </row>
    <row r="2798" spans="1:13" s="32" customFormat="1" ht="15.75" customHeight="1">
      <c r="A2798" s="32">
        <v>2796</v>
      </c>
      <c r="B2798" s="38" t="s">
        <v>2778</v>
      </c>
      <c r="C2798" s="38" t="s">
        <v>5460</v>
      </c>
      <c r="D2798" s="38" t="s">
        <v>94</v>
      </c>
      <c r="E2798" s="32">
        <v>52</v>
      </c>
      <c r="F2798" s="51">
        <v>28430</v>
      </c>
      <c r="G2798" s="71">
        <f t="shared" ca="1" si="43"/>
        <v>42.707333989091829</v>
      </c>
      <c r="H2798" s="38" t="s">
        <v>3925</v>
      </c>
      <c r="I2798" s="38" t="s">
        <v>77</v>
      </c>
      <c r="J2798" s="38" t="s">
        <v>78</v>
      </c>
      <c r="K2798" s="38" t="s">
        <v>79</v>
      </c>
      <c r="L2798" s="38" t="s">
        <v>89</v>
      </c>
      <c r="M2798" s="32">
        <v>9</v>
      </c>
    </row>
    <row r="2799" spans="1:13" s="32" customFormat="1" ht="15.75" hidden="1" customHeight="1">
      <c r="A2799" s="32">
        <v>2797</v>
      </c>
      <c r="B2799" s="38" t="s">
        <v>8755</v>
      </c>
      <c r="C2799" s="38" t="s">
        <v>8756</v>
      </c>
      <c r="D2799" s="38" t="s">
        <v>94</v>
      </c>
      <c r="E2799" s="32">
        <v>6</v>
      </c>
      <c r="F2799" s="51">
        <v>31300</v>
      </c>
      <c r="G2799" s="59">
        <f t="shared" ca="1" si="43"/>
        <v>34.844320290461695</v>
      </c>
      <c r="I2799" s="38" t="s">
        <v>137</v>
      </c>
      <c r="J2799" s="38" t="s">
        <v>78</v>
      </c>
      <c r="K2799" s="38" t="s">
        <v>79</v>
      </c>
      <c r="L2799" s="38" t="s">
        <v>80</v>
      </c>
      <c r="M2799" s="32">
        <v>14</v>
      </c>
    </row>
    <row r="2800" spans="1:13" s="32" customFormat="1" ht="15.75" customHeight="1">
      <c r="A2800" s="32">
        <v>2798</v>
      </c>
      <c r="B2800" s="38" t="s">
        <v>4771</v>
      </c>
      <c r="C2800" s="38" t="s">
        <v>8757</v>
      </c>
      <c r="D2800" s="38" t="s">
        <v>74</v>
      </c>
      <c r="E2800" s="32">
        <v>59</v>
      </c>
      <c r="F2800" s="51">
        <v>23792</v>
      </c>
      <c r="G2800" s="71">
        <f t="shared" ca="1" si="43"/>
        <v>55.414183304160325</v>
      </c>
      <c r="H2800" s="38" t="s">
        <v>352</v>
      </c>
      <c r="I2800" s="38" t="s">
        <v>321</v>
      </c>
      <c r="J2800" s="38" t="s">
        <v>115</v>
      </c>
      <c r="K2800" s="38" t="s">
        <v>79</v>
      </c>
      <c r="L2800" s="38" t="s">
        <v>80</v>
      </c>
      <c r="M2800" s="32">
        <v>5</v>
      </c>
    </row>
    <row r="2801" spans="1:13" s="32" customFormat="1" ht="15.75" customHeight="1">
      <c r="A2801" s="32">
        <v>2799</v>
      </c>
      <c r="B2801" s="38" t="s">
        <v>8758</v>
      </c>
      <c r="C2801" s="38" t="s">
        <v>8759</v>
      </c>
      <c r="D2801" s="38" t="s">
        <v>94</v>
      </c>
      <c r="E2801" s="32">
        <v>80</v>
      </c>
      <c r="F2801" s="51">
        <v>26972</v>
      </c>
      <c r="G2801" s="71">
        <f t="shared" ca="1" si="43"/>
        <v>46.701854537037036</v>
      </c>
      <c r="H2801" s="38" t="s">
        <v>357</v>
      </c>
      <c r="I2801" s="38" t="s">
        <v>200</v>
      </c>
      <c r="J2801" s="38" t="s">
        <v>78</v>
      </c>
      <c r="K2801" s="38" t="s">
        <v>79</v>
      </c>
      <c r="L2801" s="38" t="s">
        <v>80</v>
      </c>
      <c r="M2801" s="32">
        <v>18</v>
      </c>
    </row>
    <row r="2802" spans="1:13" s="32" customFormat="1" ht="15.75" customHeight="1">
      <c r="A2802" s="32">
        <v>2800</v>
      </c>
      <c r="B2802" s="38" t="s">
        <v>7647</v>
      </c>
      <c r="C2802" s="38" t="s">
        <v>8760</v>
      </c>
      <c r="D2802" s="38" t="s">
        <v>94</v>
      </c>
      <c r="E2802" s="32">
        <v>29</v>
      </c>
      <c r="F2802" s="51">
        <v>32151</v>
      </c>
      <c r="G2802" s="71">
        <f t="shared" ca="1" si="43"/>
        <v>32.512813441146626</v>
      </c>
      <c r="H2802" s="38" t="s">
        <v>315</v>
      </c>
      <c r="I2802" s="38" t="s">
        <v>96</v>
      </c>
      <c r="J2802" s="38" t="s">
        <v>78</v>
      </c>
      <c r="K2802" s="38" t="s">
        <v>79</v>
      </c>
      <c r="L2802" s="38" t="s">
        <v>89</v>
      </c>
      <c r="M2802" s="32">
        <v>2</v>
      </c>
    </row>
    <row r="2803" spans="1:13" s="32" customFormat="1" ht="15.75" hidden="1" customHeight="1">
      <c r="A2803" s="32">
        <v>2801</v>
      </c>
      <c r="B2803" s="38" t="s">
        <v>8718</v>
      </c>
      <c r="C2803" s="38" t="s">
        <v>8761</v>
      </c>
      <c r="D2803" s="38" t="s">
        <v>94</v>
      </c>
      <c r="E2803" s="32">
        <v>15</v>
      </c>
      <c r="F2803" s="51">
        <v>23768</v>
      </c>
      <c r="G2803" s="59">
        <f t="shared" ca="1" si="43"/>
        <v>55.479936728817854</v>
      </c>
      <c r="I2803" s="38" t="s">
        <v>158</v>
      </c>
      <c r="J2803" s="38" t="s">
        <v>78</v>
      </c>
      <c r="K2803" s="38" t="s">
        <v>79</v>
      </c>
      <c r="L2803" s="38" t="s">
        <v>89</v>
      </c>
      <c r="M2803" s="32">
        <v>10</v>
      </c>
    </row>
    <row r="2804" spans="1:13" s="32" customFormat="1" ht="15.75" customHeight="1">
      <c r="A2804" s="32">
        <v>2802</v>
      </c>
      <c r="B2804" s="38" t="s">
        <v>4837</v>
      </c>
      <c r="C2804" s="38" t="s">
        <v>8762</v>
      </c>
      <c r="D2804" s="38" t="s">
        <v>94</v>
      </c>
      <c r="E2804" s="32">
        <v>36</v>
      </c>
      <c r="F2804" s="51">
        <v>35330</v>
      </c>
      <c r="G2804" s="71">
        <f t="shared" ca="1" si="43"/>
        <v>23.803224400050734</v>
      </c>
      <c r="H2804" s="38" t="s">
        <v>142</v>
      </c>
      <c r="I2804" s="38" t="s">
        <v>96</v>
      </c>
      <c r="J2804" s="38" t="s">
        <v>78</v>
      </c>
      <c r="K2804" s="38" t="s">
        <v>79</v>
      </c>
      <c r="L2804" s="38" t="s">
        <v>89</v>
      </c>
      <c r="M2804" s="32">
        <v>3</v>
      </c>
    </row>
    <row r="2805" spans="1:13" s="32" customFormat="1" ht="15.75" customHeight="1">
      <c r="A2805" s="32">
        <v>2803</v>
      </c>
      <c r="B2805" s="38" t="s">
        <v>8763</v>
      </c>
      <c r="C2805" s="38" t="s">
        <v>8764</v>
      </c>
      <c r="D2805" s="38" t="s">
        <v>94</v>
      </c>
      <c r="E2805" s="32">
        <v>95</v>
      </c>
      <c r="F2805" s="51">
        <v>25841</v>
      </c>
      <c r="G2805" s="71">
        <f t="shared" ca="1" si="43"/>
        <v>49.800484674023338</v>
      </c>
      <c r="H2805" s="38" t="s">
        <v>744</v>
      </c>
      <c r="I2805" s="38" t="s">
        <v>126</v>
      </c>
      <c r="J2805" s="38" t="s">
        <v>78</v>
      </c>
      <c r="K2805" s="38" t="s">
        <v>79</v>
      </c>
      <c r="L2805" s="38" t="s">
        <v>80</v>
      </c>
      <c r="M2805" s="32">
        <v>11</v>
      </c>
    </row>
    <row r="2806" spans="1:13" s="32" customFormat="1" ht="15.75" customHeight="1">
      <c r="A2806" s="32">
        <v>2804</v>
      </c>
      <c r="B2806" s="38" t="s">
        <v>3628</v>
      </c>
      <c r="C2806" s="38" t="s">
        <v>8765</v>
      </c>
      <c r="D2806" s="38" t="s">
        <v>74</v>
      </c>
      <c r="E2806" s="32">
        <v>61</v>
      </c>
      <c r="F2806" s="51">
        <v>23626</v>
      </c>
      <c r="G2806" s="71">
        <f t="shared" ca="1" si="43"/>
        <v>55.868977824708267</v>
      </c>
      <c r="H2806" s="38" t="s">
        <v>537</v>
      </c>
      <c r="I2806" s="38" t="s">
        <v>200</v>
      </c>
      <c r="J2806" s="38" t="s">
        <v>78</v>
      </c>
      <c r="K2806" s="38" t="s">
        <v>79</v>
      </c>
      <c r="L2806" s="38" t="s">
        <v>80</v>
      </c>
      <c r="M2806" s="32">
        <v>5</v>
      </c>
    </row>
    <row r="2807" spans="1:13" s="32" customFormat="1" ht="15.75" hidden="1" customHeight="1">
      <c r="A2807" s="32">
        <v>2805</v>
      </c>
      <c r="B2807" s="38" t="s">
        <v>8766</v>
      </c>
      <c r="C2807" s="38" t="s">
        <v>8767</v>
      </c>
      <c r="D2807" s="38" t="s">
        <v>94</v>
      </c>
      <c r="E2807" s="32">
        <v>0</v>
      </c>
      <c r="F2807" s="51">
        <v>33782</v>
      </c>
      <c r="G2807" s="59">
        <f t="shared" ca="1" si="43"/>
        <v>28.044320290461695</v>
      </c>
      <c r="I2807" s="38" t="s">
        <v>77</v>
      </c>
      <c r="J2807" s="38" t="s">
        <v>115</v>
      </c>
      <c r="K2807" s="38" t="s">
        <v>79</v>
      </c>
      <c r="L2807" s="38" t="s">
        <v>89</v>
      </c>
      <c r="M2807" s="32">
        <v>4</v>
      </c>
    </row>
    <row r="2808" spans="1:13" s="32" customFormat="1" ht="15.75" customHeight="1">
      <c r="A2808" s="32">
        <v>2806</v>
      </c>
      <c r="B2808" s="38" t="s">
        <v>8768</v>
      </c>
      <c r="C2808" s="38" t="s">
        <v>8769</v>
      </c>
      <c r="D2808" s="38" t="s">
        <v>74</v>
      </c>
      <c r="E2808" s="32">
        <v>60</v>
      </c>
      <c r="F2808" s="51">
        <v>31550</v>
      </c>
      <c r="G2808" s="71">
        <f t="shared" ca="1" si="43"/>
        <v>34.159388783612378</v>
      </c>
      <c r="H2808" s="38" t="s">
        <v>722</v>
      </c>
      <c r="I2808" s="38" t="s">
        <v>77</v>
      </c>
      <c r="J2808" s="38" t="s">
        <v>78</v>
      </c>
      <c r="K2808" s="38" t="s">
        <v>79</v>
      </c>
      <c r="L2808" s="38" t="s">
        <v>80</v>
      </c>
      <c r="M2808" s="32">
        <v>3</v>
      </c>
    </row>
    <row r="2809" spans="1:13" s="32" customFormat="1" ht="15.75" customHeight="1">
      <c r="A2809" s="32">
        <v>2807</v>
      </c>
      <c r="B2809" s="38" t="s">
        <v>8770</v>
      </c>
      <c r="C2809" s="38" t="s">
        <v>8771</v>
      </c>
      <c r="D2809" s="38" t="s">
        <v>94</v>
      </c>
      <c r="E2809" s="32">
        <v>9</v>
      </c>
      <c r="F2809" s="51">
        <v>20989</v>
      </c>
      <c r="G2809" s="71">
        <f t="shared" ca="1" si="43"/>
        <v>63.093635358954842</v>
      </c>
      <c r="H2809" s="38" t="s">
        <v>744</v>
      </c>
      <c r="I2809" s="38" t="s">
        <v>77</v>
      </c>
      <c r="J2809" s="38" t="s">
        <v>78</v>
      </c>
      <c r="K2809" s="38" t="s">
        <v>79</v>
      </c>
      <c r="L2809" s="38" t="s">
        <v>80</v>
      </c>
      <c r="M2809" s="32">
        <v>11</v>
      </c>
    </row>
    <row r="2810" spans="1:13" s="32" customFormat="1" ht="15.75" customHeight="1">
      <c r="A2810" s="32">
        <v>2808</v>
      </c>
      <c r="B2810" s="38" t="s">
        <v>8772</v>
      </c>
      <c r="C2810" s="38" t="s">
        <v>8773</v>
      </c>
      <c r="D2810" s="38" t="s">
        <v>74</v>
      </c>
      <c r="E2810" s="32">
        <v>68</v>
      </c>
      <c r="F2810" s="51">
        <v>37071</v>
      </c>
      <c r="G2810" s="71">
        <f t="shared" ca="1" si="43"/>
        <v>19.033361386352105</v>
      </c>
      <c r="H2810" s="38" t="s">
        <v>176</v>
      </c>
      <c r="I2810" s="38" t="s">
        <v>96</v>
      </c>
      <c r="J2810" s="38" t="s">
        <v>78</v>
      </c>
      <c r="K2810" s="38" t="s">
        <v>79</v>
      </c>
      <c r="L2810" s="38" t="s">
        <v>80</v>
      </c>
      <c r="M2810" s="32">
        <v>1</v>
      </c>
    </row>
    <row r="2811" spans="1:13" s="32" customFormat="1" ht="15.75" customHeight="1">
      <c r="A2811" s="32">
        <v>2809</v>
      </c>
      <c r="B2811" s="38" t="s">
        <v>8774</v>
      </c>
      <c r="C2811" s="38" t="s">
        <v>8775</v>
      </c>
      <c r="D2811" s="38" t="s">
        <v>94</v>
      </c>
      <c r="E2811" s="32">
        <v>44</v>
      </c>
      <c r="F2811" s="51">
        <v>25426</v>
      </c>
      <c r="G2811" s="71">
        <f t="shared" ca="1" si="43"/>
        <v>50.937470975393197</v>
      </c>
      <c r="H2811" s="38" t="s">
        <v>3586</v>
      </c>
      <c r="I2811" s="38" t="s">
        <v>126</v>
      </c>
      <c r="J2811" s="38" t="s">
        <v>78</v>
      </c>
      <c r="K2811" s="38" t="s">
        <v>79</v>
      </c>
      <c r="L2811" s="38" t="s">
        <v>89</v>
      </c>
      <c r="M2811" s="32">
        <v>10</v>
      </c>
    </row>
    <row r="2812" spans="1:13" s="32" customFormat="1" ht="15.75" hidden="1" customHeight="1">
      <c r="A2812" s="32">
        <v>2810</v>
      </c>
      <c r="B2812" s="38" t="s">
        <v>1214</v>
      </c>
      <c r="C2812" s="38" t="s">
        <v>188</v>
      </c>
      <c r="D2812" s="38" t="s">
        <v>74</v>
      </c>
      <c r="E2812" s="32">
        <v>27</v>
      </c>
      <c r="F2812" s="51">
        <v>22519</v>
      </c>
      <c r="G2812" s="59">
        <f t="shared" ca="1" si="43"/>
        <v>58.901854537037032</v>
      </c>
      <c r="I2812" s="38" t="s">
        <v>88</v>
      </c>
      <c r="J2812" s="38" t="s">
        <v>78</v>
      </c>
      <c r="K2812" s="38" t="s">
        <v>79</v>
      </c>
      <c r="L2812" s="38" t="s">
        <v>80</v>
      </c>
      <c r="M2812" s="32">
        <v>15</v>
      </c>
    </row>
    <row r="2813" spans="1:13" s="32" customFormat="1" ht="15.75" customHeight="1">
      <c r="A2813" s="32">
        <v>2811</v>
      </c>
      <c r="B2813" s="38" t="s">
        <v>8424</v>
      </c>
      <c r="C2813" s="38" t="s">
        <v>8776</v>
      </c>
      <c r="D2813" s="38" t="s">
        <v>94</v>
      </c>
      <c r="E2813" s="32">
        <v>29</v>
      </c>
      <c r="F2813" s="51">
        <v>28093</v>
      </c>
      <c r="G2813" s="71">
        <f t="shared" ca="1" si="43"/>
        <v>43.630621660324707</v>
      </c>
      <c r="H2813" s="38" t="s">
        <v>185</v>
      </c>
      <c r="I2813" s="38" t="s">
        <v>88</v>
      </c>
      <c r="J2813" s="38" t="s">
        <v>78</v>
      </c>
      <c r="K2813" s="38" t="s">
        <v>79</v>
      </c>
      <c r="L2813" s="38" t="s">
        <v>89</v>
      </c>
      <c r="M2813" s="32">
        <v>22</v>
      </c>
    </row>
    <row r="2814" spans="1:13" s="32" customFormat="1" ht="15.75" customHeight="1">
      <c r="A2814" s="32">
        <v>2812</v>
      </c>
      <c r="B2814" s="38" t="s">
        <v>8777</v>
      </c>
      <c r="C2814" s="38" t="s">
        <v>8778</v>
      </c>
      <c r="D2814" s="38" t="s">
        <v>94</v>
      </c>
      <c r="E2814" s="32">
        <v>16</v>
      </c>
      <c r="F2814" s="51">
        <v>36982</v>
      </c>
      <c r="G2814" s="71">
        <f t="shared" ca="1" si="43"/>
        <v>19.277197002790459</v>
      </c>
      <c r="H2814" s="38" t="s">
        <v>440</v>
      </c>
      <c r="I2814" s="38" t="s">
        <v>200</v>
      </c>
      <c r="J2814" s="38" t="s">
        <v>115</v>
      </c>
      <c r="K2814" s="38" t="s">
        <v>79</v>
      </c>
      <c r="L2814" s="38" t="s">
        <v>80</v>
      </c>
      <c r="M2814" s="32">
        <v>1</v>
      </c>
    </row>
    <row r="2815" spans="1:13" s="32" customFormat="1" ht="15.75" customHeight="1">
      <c r="A2815" s="32">
        <v>2813</v>
      </c>
      <c r="B2815" s="38" t="s">
        <v>8779</v>
      </c>
      <c r="C2815" s="38" t="s">
        <v>8780</v>
      </c>
      <c r="D2815" s="38" t="s">
        <v>94</v>
      </c>
      <c r="E2815" s="32">
        <v>51</v>
      </c>
      <c r="F2815" s="51">
        <v>19612</v>
      </c>
      <c r="G2815" s="71">
        <f t="shared" ca="1" si="43"/>
        <v>66.866238098680867</v>
      </c>
      <c r="H2815" s="38" t="s">
        <v>1271</v>
      </c>
      <c r="I2815" s="38" t="s">
        <v>77</v>
      </c>
      <c r="J2815" s="38" t="s">
        <v>78</v>
      </c>
      <c r="K2815" s="38" t="s">
        <v>79</v>
      </c>
      <c r="L2815" s="38" t="s">
        <v>80</v>
      </c>
      <c r="M2815" s="32">
        <v>11</v>
      </c>
    </row>
    <row r="2816" spans="1:13" s="32" customFormat="1" ht="15.75" customHeight="1">
      <c r="A2816" s="32">
        <v>2814</v>
      </c>
      <c r="B2816" s="38" t="s">
        <v>8781</v>
      </c>
      <c r="C2816" s="38" t="s">
        <v>8782</v>
      </c>
      <c r="D2816" s="38" t="s">
        <v>74</v>
      </c>
      <c r="E2816" s="32">
        <v>42</v>
      </c>
      <c r="F2816" s="51">
        <v>31430</v>
      </c>
      <c r="G2816" s="71">
        <f t="shared" ca="1" si="43"/>
        <v>34.488155906900047</v>
      </c>
      <c r="H2816" s="38" t="s">
        <v>626</v>
      </c>
      <c r="I2816" s="38" t="s">
        <v>88</v>
      </c>
      <c r="J2816" s="38" t="s">
        <v>115</v>
      </c>
      <c r="K2816" s="38" t="s">
        <v>79</v>
      </c>
      <c r="L2816" s="38" t="s">
        <v>80</v>
      </c>
      <c r="M2816" s="32">
        <v>18</v>
      </c>
    </row>
    <row r="2817" spans="1:13" s="32" customFormat="1" ht="15.75" hidden="1" customHeight="1">
      <c r="A2817" s="32">
        <v>2815</v>
      </c>
      <c r="B2817" s="38" t="s">
        <v>2592</v>
      </c>
      <c r="C2817" s="38" t="s">
        <v>8783</v>
      </c>
      <c r="D2817" s="38" t="s">
        <v>74</v>
      </c>
      <c r="E2817" s="32">
        <v>50</v>
      </c>
      <c r="F2817" s="51">
        <v>20027</v>
      </c>
      <c r="G2817" s="59">
        <f t="shared" ca="1" si="43"/>
        <v>65.729251797311008</v>
      </c>
      <c r="I2817" s="38" t="s">
        <v>158</v>
      </c>
      <c r="J2817" s="38" t="s">
        <v>78</v>
      </c>
      <c r="K2817" s="38" t="s">
        <v>79</v>
      </c>
      <c r="L2817" s="38" t="s">
        <v>89</v>
      </c>
      <c r="M2817" s="32">
        <v>19</v>
      </c>
    </row>
    <row r="2818" spans="1:13" s="32" customFormat="1" ht="15.75" customHeight="1">
      <c r="A2818" s="32">
        <v>2816</v>
      </c>
      <c r="B2818" s="38" t="s">
        <v>773</v>
      </c>
      <c r="C2818" s="38" t="s">
        <v>1313</v>
      </c>
      <c r="D2818" s="38" t="s">
        <v>94</v>
      </c>
      <c r="E2818" s="32">
        <v>87</v>
      </c>
      <c r="F2818" s="51">
        <v>32837</v>
      </c>
      <c r="G2818" s="71">
        <f t="shared" ca="1" si="43"/>
        <v>30.633361386352103</v>
      </c>
      <c r="H2818" s="38" t="s">
        <v>2082</v>
      </c>
      <c r="I2818" s="38" t="s">
        <v>96</v>
      </c>
      <c r="J2818" s="38" t="s">
        <v>78</v>
      </c>
      <c r="K2818" s="38" t="s">
        <v>79</v>
      </c>
      <c r="L2818" s="38" t="s">
        <v>80</v>
      </c>
      <c r="M2818" s="32">
        <v>14</v>
      </c>
    </row>
    <row r="2819" spans="1:13" s="32" customFormat="1" ht="15.75" customHeight="1">
      <c r="A2819" s="32">
        <v>2817</v>
      </c>
      <c r="B2819" s="38" t="s">
        <v>8784</v>
      </c>
      <c r="C2819" s="38" t="s">
        <v>8785</v>
      </c>
      <c r="D2819" s="38" t="s">
        <v>94</v>
      </c>
      <c r="E2819" s="32">
        <v>33</v>
      </c>
      <c r="F2819" s="51">
        <v>31836</v>
      </c>
      <c r="G2819" s="71">
        <f t="shared" ca="1" si="43"/>
        <v>33.37582713977676</v>
      </c>
      <c r="H2819" s="38" t="s">
        <v>379</v>
      </c>
      <c r="I2819" s="38" t="s">
        <v>96</v>
      </c>
      <c r="J2819" s="38" t="s">
        <v>97</v>
      </c>
      <c r="K2819" s="38" t="s">
        <v>79</v>
      </c>
      <c r="L2819" s="38" t="s">
        <v>80</v>
      </c>
      <c r="M2819" s="32">
        <v>6</v>
      </c>
    </row>
    <row r="2820" spans="1:13" s="32" customFormat="1" ht="15.75" customHeight="1">
      <c r="A2820" s="32">
        <v>2818</v>
      </c>
      <c r="B2820" s="38" t="s">
        <v>8786</v>
      </c>
      <c r="C2820" s="38" t="s">
        <v>8787</v>
      </c>
      <c r="D2820" s="38" t="s">
        <v>74</v>
      </c>
      <c r="E2820" s="32">
        <v>82</v>
      </c>
      <c r="F2820" s="51">
        <v>20522</v>
      </c>
      <c r="G2820" s="71">
        <f t="shared" ref="G2820:G2883" ca="1" si="44">(NOW()-F2820)/365</f>
        <v>64.37308741374936</v>
      </c>
      <c r="H2820" s="38" t="s">
        <v>3250</v>
      </c>
      <c r="I2820" s="38" t="s">
        <v>200</v>
      </c>
      <c r="J2820" s="38" t="s">
        <v>97</v>
      </c>
      <c r="K2820" s="38" t="s">
        <v>79</v>
      </c>
      <c r="L2820" s="38" t="s">
        <v>89</v>
      </c>
      <c r="M2820" s="32">
        <v>7</v>
      </c>
    </row>
    <row r="2821" spans="1:13" s="32" customFormat="1" ht="15.75" customHeight="1">
      <c r="A2821" s="32">
        <v>2819</v>
      </c>
      <c r="B2821" s="38" t="s">
        <v>7363</v>
      </c>
      <c r="C2821" s="38" t="s">
        <v>611</v>
      </c>
      <c r="D2821" s="38" t="s">
        <v>74</v>
      </c>
      <c r="E2821" s="32">
        <v>63</v>
      </c>
      <c r="F2821" s="51">
        <v>28463</v>
      </c>
      <c r="G2821" s="71">
        <f t="shared" ca="1" si="44"/>
        <v>42.616923030187721</v>
      </c>
      <c r="H2821" s="38" t="s">
        <v>398</v>
      </c>
      <c r="I2821" s="38" t="s">
        <v>77</v>
      </c>
      <c r="J2821" s="38" t="s">
        <v>97</v>
      </c>
      <c r="K2821" s="38" t="s">
        <v>79</v>
      </c>
      <c r="L2821" s="38" t="s">
        <v>89</v>
      </c>
      <c r="M2821" s="32">
        <v>14</v>
      </c>
    </row>
    <row r="2822" spans="1:13" s="32" customFormat="1" ht="15.75" customHeight="1">
      <c r="A2822" s="32">
        <v>2820</v>
      </c>
      <c r="B2822" s="38" t="s">
        <v>1994</v>
      </c>
      <c r="C2822" s="38" t="s">
        <v>8788</v>
      </c>
      <c r="D2822" s="38" t="s">
        <v>74</v>
      </c>
      <c r="E2822" s="32">
        <v>44</v>
      </c>
      <c r="F2822" s="51">
        <v>28915</v>
      </c>
      <c r="G2822" s="71">
        <f t="shared" ca="1" si="44"/>
        <v>41.37856686580416</v>
      </c>
      <c r="H2822" s="38" t="s">
        <v>2642</v>
      </c>
      <c r="I2822" s="38" t="s">
        <v>77</v>
      </c>
      <c r="J2822" s="38" t="s">
        <v>97</v>
      </c>
      <c r="K2822" s="38" t="s">
        <v>79</v>
      </c>
      <c r="L2822" s="38" t="s">
        <v>80</v>
      </c>
      <c r="M2822" s="32">
        <v>16</v>
      </c>
    </row>
    <row r="2823" spans="1:13" s="32" customFormat="1" ht="15.75" customHeight="1">
      <c r="A2823" s="32">
        <v>2821</v>
      </c>
      <c r="B2823" s="38" t="s">
        <v>8789</v>
      </c>
      <c r="C2823" s="38" t="s">
        <v>8790</v>
      </c>
      <c r="D2823" s="38" t="s">
        <v>74</v>
      </c>
      <c r="E2823" s="32">
        <v>13</v>
      </c>
      <c r="F2823" s="51">
        <v>31070</v>
      </c>
      <c r="G2823" s="71">
        <f t="shared" ca="1" si="44"/>
        <v>35.474457276763061</v>
      </c>
      <c r="H2823" s="38" t="s">
        <v>3545</v>
      </c>
      <c r="I2823" s="38" t="s">
        <v>88</v>
      </c>
      <c r="J2823" s="38" t="s">
        <v>97</v>
      </c>
      <c r="K2823" s="38" t="s">
        <v>79</v>
      </c>
      <c r="L2823" s="38" t="s">
        <v>89</v>
      </c>
      <c r="M2823" s="32">
        <v>11</v>
      </c>
    </row>
    <row r="2824" spans="1:13" s="32" customFormat="1" ht="15.75" customHeight="1">
      <c r="A2824" s="32">
        <v>2822</v>
      </c>
      <c r="B2824" s="38" t="s">
        <v>8791</v>
      </c>
      <c r="C2824" s="38" t="s">
        <v>8792</v>
      </c>
      <c r="D2824" s="38" t="s">
        <v>94</v>
      </c>
      <c r="E2824" s="32">
        <v>83</v>
      </c>
      <c r="F2824" s="51">
        <v>29720</v>
      </c>
      <c r="G2824" s="71">
        <f t="shared" ca="1" si="44"/>
        <v>39.173087413749364</v>
      </c>
      <c r="H2824" s="38" t="s">
        <v>1141</v>
      </c>
      <c r="I2824" s="38" t="s">
        <v>200</v>
      </c>
      <c r="J2824" s="38" t="s">
        <v>78</v>
      </c>
      <c r="K2824" s="38" t="s">
        <v>79</v>
      </c>
      <c r="L2824" s="38" t="s">
        <v>89</v>
      </c>
      <c r="M2824" s="32">
        <v>3</v>
      </c>
    </row>
    <row r="2825" spans="1:13" s="32" customFormat="1" ht="15.75" customHeight="1">
      <c r="A2825" s="32">
        <v>2823</v>
      </c>
      <c r="B2825" s="38" t="s">
        <v>4054</v>
      </c>
      <c r="C2825" s="38" t="s">
        <v>7229</v>
      </c>
      <c r="D2825" s="38" t="s">
        <v>74</v>
      </c>
      <c r="E2825" s="32">
        <v>98</v>
      </c>
      <c r="F2825" s="51">
        <v>26043</v>
      </c>
      <c r="G2825" s="71">
        <f t="shared" ca="1" si="44"/>
        <v>49.247060016489087</v>
      </c>
      <c r="H2825" s="38" t="s">
        <v>440</v>
      </c>
      <c r="I2825" s="38" t="s">
        <v>88</v>
      </c>
      <c r="J2825" s="38" t="s">
        <v>78</v>
      </c>
      <c r="K2825" s="38" t="s">
        <v>79</v>
      </c>
      <c r="L2825" s="38" t="s">
        <v>89</v>
      </c>
      <c r="M2825" s="32">
        <v>7</v>
      </c>
    </row>
    <row r="2826" spans="1:13" s="32" customFormat="1" ht="15.75" customHeight="1">
      <c r="A2826" s="32">
        <v>2824</v>
      </c>
      <c r="B2826" s="38" t="s">
        <v>8793</v>
      </c>
      <c r="C2826" s="38" t="s">
        <v>8794</v>
      </c>
      <c r="D2826" s="38" t="s">
        <v>74</v>
      </c>
      <c r="E2826" s="32">
        <v>41</v>
      </c>
      <c r="F2826" s="51">
        <v>34861</v>
      </c>
      <c r="G2826" s="71">
        <f t="shared" ca="1" si="44"/>
        <v>25.088155906900049</v>
      </c>
      <c r="H2826" s="38" t="s">
        <v>113</v>
      </c>
      <c r="I2826" s="38" t="s">
        <v>114</v>
      </c>
      <c r="J2826" s="38" t="s">
        <v>97</v>
      </c>
      <c r="K2826" s="38" t="s">
        <v>79</v>
      </c>
      <c r="L2826" s="38" t="s">
        <v>89</v>
      </c>
      <c r="M2826" s="32">
        <v>7</v>
      </c>
    </row>
    <row r="2827" spans="1:13" s="32" customFormat="1" ht="15.75" customHeight="1">
      <c r="A2827" s="32">
        <v>2825</v>
      </c>
      <c r="B2827" s="38" t="s">
        <v>8795</v>
      </c>
      <c r="C2827" s="38" t="s">
        <v>8796</v>
      </c>
      <c r="D2827" s="38" t="s">
        <v>94</v>
      </c>
      <c r="E2827" s="32">
        <v>28</v>
      </c>
      <c r="F2827" s="51">
        <v>26075</v>
      </c>
      <c r="G2827" s="71">
        <f t="shared" ca="1" si="44"/>
        <v>49.159388783612378</v>
      </c>
      <c r="H2827" s="38" t="s">
        <v>440</v>
      </c>
      <c r="I2827" s="38" t="s">
        <v>77</v>
      </c>
      <c r="J2827" s="38" t="s">
        <v>97</v>
      </c>
      <c r="K2827" s="38" t="s">
        <v>79</v>
      </c>
      <c r="L2827" s="38" t="s">
        <v>80</v>
      </c>
      <c r="M2827" s="32">
        <v>19</v>
      </c>
    </row>
    <row r="2828" spans="1:13" s="32" customFormat="1" ht="15.75" customHeight="1">
      <c r="A2828" s="32">
        <v>2826</v>
      </c>
      <c r="B2828" s="38" t="s">
        <v>381</v>
      </c>
      <c r="C2828" s="38" t="s">
        <v>8797</v>
      </c>
      <c r="D2828" s="38" t="s">
        <v>94</v>
      </c>
      <c r="E2828" s="32">
        <v>73</v>
      </c>
      <c r="F2828" s="51">
        <v>22766</v>
      </c>
      <c r="G2828" s="71">
        <f t="shared" ca="1" si="44"/>
        <v>58.225142208269915</v>
      </c>
      <c r="H2828" s="38" t="s">
        <v>2499</v>
      </c>
      <c r="I2828" s="38" t="s">
        <v>200</v>
      </c>
      <c r="J2828" s="38" t="s">
        <v>78</v>
      </c>
      <c r="K2828" s="38" t="s">
        <v>79</v>
      </c>
      <c r="L2828" s="38" t="s">
        <v>89</v>
      </c>
      <c r="M2828" s="32">
        <v>15</v>
      </c>
    </row>
    <row r="2829" spans="1:13" s="32" customFormat="1" ht="15.75" hidden="1" customHeight="1">
      <c r="A2829" s="32">
        <v>2827</v>
      </c>
      <c r="B2829" s="38" t="s">
        <v>1360</v>
      </c>
      <c r="C2829" s="38" t="s">
        <v>8798</v>
      </c>
      <c r="D2829" s="38" t="s">
        <v>94</v>
      </c>
      <c r="E2829" s="32">
        <v>17</v>
      </c>
      <c r="F2829" s="51">
        <v>26860</v>
      </c>
      <c r="G2829" s="59">
        <f t="shared" ca="1" si="44"/>
        <v>47.008703852105526</v>
      </c>
      <c r="I2829" s="38" t="s">
        <v>96</v>
      </c>
      <c r="J2829" s="38" t="s">
        <v>115</v>
      </c>
      <c r="K2829" s="38" t="s">
        <v>79</v>
      </c>
      <c r="L2829" s="38" t="s">
        <v>89</v>
      </c>
      <c r="M2829" s="32">
        <v>14</v>
      </c>
    </row>
    <row r="2830" spans="1:13" s="32" customFormat="1" ht="15.75" hidden="1" customHeight="1">
      <c r="A2830" s="32">
        <v>2828</v>
      </c>
      <c r="B2830" s="38" t="s">
        <v>8799</v>
      </c>
      <c r="C2830" s="38" t="s">
        <v>8800</v>
      </c>
      <c r="D2830" s="38" t="s">
        <v>94</v>
      </c>
      <c r="E2830" s="32">
        <v>37</v>
      </c>
      <c r="F2830" s="51">
        <v>36143</v>
      </c>
      <c r="G2830" s="59">
        <f t="shared" ca="1" si="44"/>
        <v>21.575827139776763</v>
      </c>
      <c r="I2830" s="38" t="s">
        <v>158</v>
      </c>
      <c r="J2830" s="38" t="s">
        <v>115</v>
      </c>
      <c r="K2830" s="38" t="s">
        <v>79</v>
      </c>
      <c r="L2830" s="38" t="s">
        <v>80</v>
      </c>
      <c r="M2830" s="32">
        <v>4</v>
      </c>
    </row>
    <row r="2831" spans="1:13" s="32" customFormat="1" ht="15.75" customHeight="1">
      <c r="A2831" s="32">
        <v>2829</v>
      </c>
      <c r="B2831" s="38" t="s">
        <v>8801</v>
      </c>
      <c r="C2831" s="38" t="s">
        <v>8802</v>
      </c>
      <c r="D2831" s="38" t="s">
        <v>94</v>
      </c>
      <c r="E2831" s="32">
        <v>2</v>
      </c>
      <c r="F2831" s="51">
        <v>29017</v>
      </c>
      <c r="G2831" s="71">
        <f t="shared" ca="1" si="44"/>
        <v>41.099114811009635</v>
      </c>
      <c r="H2831" s="38" t="s">
        <v>384</v>
      </c>
      <c r="I2831" s="38" t="s">
        <v>77</v>
      </c>
      <c r="J2831" s="38" t="s">
        <v>115</v>
      </c>
      <c r="K2831" s="38" t="s">
        <v>79</v>
      </c>
      <c r="L2831" s="38" t="s">
        <v>89</v>
      </c>
      <c r="M2831" s="32">
        <v>11</v>
      </c>
    </row>
    <row r="2832" spans="1:13" s="32" customFormat="1" ht="15.75" customHeight="1">
      <c r="A2832" s="32">
        <v>2830</v>
      </c>
      <c r="B2832" s="38" t="s">
        <v>8671</v>
      </c>
      <c r="C2832" s="38" t="s">
        <v>8803</v>
      </c>
      <c r="D2832" s="38" t="s">
        <v>74</v>
      </c>
      <c r="E2832" s="32">
        <v>39</v>
      </c>
      <c r="F2832" s="51">
        <v>21538</v>
      </c>
      <c r="G2832" s="71">
        <f t="shared" ca="1" si="44"/>
        <v>61.589525769913749</v>
      </c>
      <c r="H2832" s="38" t="s">
        <v>1646</v>
      </c>
      <c r="I2832" s="38" t="s">
        <v>77</v>
      </c>
      <c r="J2832" s="38" t="s">
        <v>115</v>
      </c>
      <c r="K2832" s="38" t="s">
        <v>79</v>
      </c>
      <c r="L2832" s="38" t="s">
        <v>89</v>
      </c>
      <c r="M2832" s="32">
        <v>9</v>
      </c>
    </row>
    <row r="2833" spans="1:13" s="32" customFormat="1" ht="15.75" customHeight="1">
      <c r="A2833" s="32">
        <v>2831</v>
      </c>
      <c r="B2833" s="38" t="s">
        <v>8804</v>
      </c>
      <c r="C2833" s="38" t="s">
        <v>8805</v>
      </c>
      <c r="D2833" s="38" t="s">
        <v>94</v>
      </c>
      <c r="E2833" s="32">
        <v>16</v>
      </c>
      <c r="F2833" s="51">
        <v>24859</v>
      </c>
      <c r="G2833" s="71">
        <f t="shared" ca="1" si="44"/>
        <v>52.490895632927447</v>
      </c>
      <c r="H2833" s="38" t="s">
        <v>142</v>
      </c>
      <c r="I2833" s="38" t="s">
        <v>158</v>
      </c>
      <c r="J2833" s="38" t="s">
        <v>78</v>
      </c>
      <c r="K2833" s="38" t="s">
        <v>79</v>
      </c>
      <c r="L2833" s="38" t="s">
        <v>80</v>
      </c>
      <c r="M2833" s="32">
        <v>11</v>
      </c>
    </row>
    <row r="2834" spans="1:13" s="32" customFormat="1" ht="15.75" customHeight="1">
      <c r="A2834" s="32">
        <v>2832</v>
      </c>
      <c r="B2834" s="38" t="s">
        <v>7496</v>
      </c>
      <c r="C2834" s="38" t="s">
        <v>8806</v>
      </c>
      <c r="D2834" s="38" t="s">
        <v>74</v>
      </c>
      <c r="E2834" s="32">
        <v>9</v>
      </c>
      <c r="F2834" s="51">
        <v>28028</v>
      </c>
      <c r="G2834" s="71">
        <f t="shared" ca="1" si="44"/>
        <v>43.808703852105531</v>
      </c>
      <c r="H2834" s="38" t="s">
        <v>352</v>
      </c>
      <c r="I2834" s="38" t="s">
        <v>152</v>
      </c>
      <c r="J2834" s="38" t="s">
        <v>78</v>
      </c>
      <c r="K2834" s="38" t="s">
        <v>79</v>
      </c>
      <c r="L2834" s="38" t="s">
        <v>80</v>
      </c>
      <c r="M2834" s="32">
        <v>9</v>
      </c>
    </row>
    <row r="2835" spans="1:13" s="32" customFormat="1" ht="15.75" hidden="1" customHeight="1">
      <c r="A2835" s="32">
        <v>2833</v>
      </c>
      <c r="B2835" s="38" t="s">
        <v>8807</v>
      </c>
      <c r="C2835" s="38" t="s">
        <v>8808</v>
      </c>
      <c r="D2835" s="38" t="s">
        <v>74</v>
      </c>
      <c r="E2835" s="32">
        <v>60</v>
      </c>
      <c r="F2835" s="51">
        <v>36490</v>
      </c>
      <c r="G2835" s="59">
        <f t="shared" ca="1" si="44"/>
        <v>20.625142208269914</v>
      </c>
      <c r="I2835" s="38" t="s">
        <v>137</v>
      </c>
      <c r="J2835" s="38" t="s">
        <v>78</v>
      </c>
      <c r="K2835" s="38" t="s">
        <v>79</v>
      </c>
      <c r="L2835" s="38" t="s">
        <v>80</v>
      </c>
      <c r="M2835" s="32">
        <v>3</v>
      </c>
    </row>
    <row r="2836" spans="1:13" s="32" customFormat="1" ht="15.75" hidden="1" customHeight="1">
      <c r="A2836" s="32">
        <v>2834</v>
      </c>
      <c r="B2836" s="38" t="s">
        <v>4703</v>
      </c>
      <c r="C2836" s="38" t="s">
        <v>5481</v>
      </c>
      <c r="D2836" s="38" t="s">
        <v>74</v>
      </c>
      <c r="E2836" s="32">
        <v>33</v>
      </c>
      <c r="F2836" s="51">
        <v>29345</v>
      </c>
      <c r="G2836" s="59">
        <f t="shared" ca="1" si="44"/>
        <v>40.200484674023336</v>
      </c>
      <c r="I2836" s="38" t="s">
        <v>126</v>
      </c>
      <c r="J2836" s="38" t="s">
        <v>97</v>
      </c>
      <c r="K2836" s="38" t="s">
        <v>79</v>
      </c>
      <c r="L2836" s="38" t="s">
        <v>89</v>
      </c>
      <c r="M2836" s="32">
        <v>9</v>
      </c>
    </row>
    <row r="2837" spans="1:13" s="32" customFormat="1" ht="15.75" customHeight="1">
      <c r="A2837" s="32">
        <v>2835</v>
      </c>
      <c r="B2837" s="38" t="s">
        <v>8809</v>
      </c>
      <c r="D2837" s="38" t="s">
        <v>94</v>
      </c>
      <c r="E2837" s="32">
        <v>30</v>
      </c>
      <c r="F2837" s="51">
        <v>35612</v>
      </c>
      <c r="G2837" s="71">
        <f t="shared" ca="1" si="44"/>
        <v>23.030621660324705</v>
      </c>
      <c r="H2837" s="38" t="s">
        <v>147</v>
      </c>
      <c r="I2837" s="38" t="s">
        <v>77</v>
      </c>
      <c r="J2837" s="38" t="s">
        <v>97</v>
      </c>
      <c r="K2837" s="38" t="s">
        <v>79</v>
      </c>
      <c r="L2837" s="38" t="s">
        <v>89</v>
      </c>
      <c r="M2837" s="32">
        <v>2</v>
      </c>
    </row>
    <row r="2838" spans="1:13" s="32" customFormat="1" ht="15.75" customHeight="1">
      <c r="A2838" s="32">
        <v>2836</v>
      </c>
      <c r="B2838" s="38" t="s">
        <v>7044</v>
      </c>
      <c r="C2838" s="38" t="s">
        <v>8810</v>
      </c>
      <c r="D2838" s="38" t="s">
        <v>94</v>
      </c>
      <c r="E2838" s="32">
        <v>80</v>
      </c>
      <c r="F2838" s="51">
        <v>23329</v>
      </c>
      <c r="G2838" s="71">
        <f t="shared" ca="1" si="44"/>
        <v>56.682676454845257</v>
      </c>
      <c r="H2838" s="38" t="s">
        <v>163</v>
      </c>
      <c r="I2838" s="38" t="s">
        <v>158</v>
      </c>
      <c r="J2838" s="38" t="s">
        <v>78</v>
      </c>
      <c r="K2838" s="38" t="s">
        <v>79</v>
      </c>
      <c r="L2838" s="38" t="s">
        <v>89</v>
      </c>
      <c r="M2838" s="32">
        <v>16</v>
      </c>
    </row>
    <row r="2839" spans="1:13" s="32" customFormat="1" ht="15.75" hidden="1" customHeight="1">
      <c r="A2839" s="32">
        <v>2837</v>
      </c>
      <c r="B2839" s="38" t="s">
        <v>2564</v>
      </c>
      <c r="C2839" s="38" t="s">
        <v>8811</v>
      </c>
      <c r="D2839" s="38" t="s">
        <v>94</v>
      </c>
      <c r="E2839" s="32">
        <v>81</v>
      </c>
      <c r="F2839" s="51">
        <v>32115</v>
      </c>
      <c r="G2839" s="59">
        <f t="shared" ca="1" si="44"/>
        <v>32.611443578132928</v>
      </c>
      <c r="I2839" s="38" t="s">
        <v>126</v>
      </c>
      <c r="J2839" s="38" t="s">
        <v>78</v>
      </c>
      <c r="K2839" s="38" t="s">
        <v>79</v>
      </c>
      <c r="L2839" s="38" t="s">
        <v>89</v>
      </c>
      <c r="M2839" s="32">
        <v>10</v>
      </c>
    </row>
    <row r="2840" spans="1:13" s="32" customFormat="1" ht="15.75" customHeight="1">
      <c r="A2840" s="32">
        <v>2838</v>
      </c>
      <c r="B2840" s="38" t="s">
        <v>8812</v>
      </c>
      <c r="C2840" s="38" t="s">
        <v>8813</v>
      </c>
      <c r="D2840" s="38" t="s">
        <v>94</v>
      </c>
      <c r="E2840" s="32">
        <v>14</v>
      </c>
      <c r="F2840" s="51">
        <v>28185</v>
      </c>
      <c r="G2840" s="71">
        <f t="shared" ca="1" si="44"/>
        <v>43.37856686580416</v>
      </c>
      <c r="H2840" s="38" t="s">
        <v>342</v>
      </c>
      <c r="I2840" s="38" t="s">
        <v>126</v>
      </c>
      <c r="J2840" s="38" t="s">
        <v>115</v>
      </c>
      <c r="K2840" s="38" t="s">
        <v>79</v>
      </c>
      <c r="L2840" s="38" t="s">
        <v>89</v>
      </c>
      <c r="M2840" s="32">
        <v>21</v>
      </c>
    </row>
    <row r="2841" spans="1:13" s="32" customFormat="1" ht="15.75" customHeight="1">
      <c r="A2841" s="32">
        <v>2839</v>
      </c>
      <c r="B2841" s="38" t="s">
        <v>5095</v>
      </c>
      <c r="C2841" s="38" t="s">
        <v>8814</v>
      </c>
      <c r="D2841" s="38" t="s">
        <v>94</v>
      </c>
      <c r="E2841" s="32">
        <v>12</v>
      </c>
      <c r="F2841" s="51">
        <v>28283</v>
      </c>
      <c r="G2841" s="71">
        <f t="shared" ca="1" si="44"/>
        <v>43.110073715119228</v>
      </c>
      <c r="H2841" s="38" t="s">
        <v>113</v>
      </c>
      <c r="I2841" s="38" t="s">
        <v>114</v>
      </c>
      <c r="J2841" s="38" t="s">
        <v>78</v>
      </c>
      <c r="K2841" s="38" t="s">
        <v>79</v>
      </c>
      <c r="L2841" s="38" t="s">
        <v>89</v>
      </c>
      <c r="M2841" s="32">
        <v>10</v>
      </c>
    </row>
    <row r="2842" spans="1:13" s="32" customFormat="1" ht="15.75" customHeight="1">
      <c r="A2842" s="32">
        <v>2840</v>
      </c>
      <c r="B2842" s="38" t="s">
        <v>8815</v>
      </c>
      <c r="C2842" s="38" t="s">
        <v>8816</v>
      </c>
      <c r="D2842" s="38" t="s">
        <v>74</v>
      </c>
      <c r="E2842" s="32">
        <v>63</v>
      </c>
      <c r="F2842" s="51">
        <v>33851</v>
      </c>
      <c r="G2842" s="71">
        <f t="shared" ca="1" si="44"/>
        <v>27.855279194571281</v>
      </c>
      <c r="H2842" s="38" t="s">
        <v>352</v>
      </c>
      <c r="I2842" s="38" t="s">
        <v>77</v>
      </c>
      <c r="J2842" s="38" t="s">
        <v>78</v>
      </c>
      <c r="K2842" s="38" t="s">
        <v>79</v>
      </c>
      <c r="L2842" s="38" t="s">
        <v>80</v>
      </c>
      <c r="M2842" s="32">
        <v>9</v>
      </c>
    </row>
    <row r="2843" spans="1:13" s="32" customFormat="1" ht="15.75" customHeight="1">
      <c r="A2843" s="32">
        <v>2841</v>
      </c>
      <c r="B2843" s="38" t="s">
        <v>8817</v>
      </c>
      <c r="C2843" s="38" t="s">
        <v>8818</v>
      </c>
      <c r="D2843" s="38" t="s">
        <v>94</v>
      </c>
      <c r="E2843" s="32">
        <v>19</v>
      </c>
      <c r="F2843" s="51">
        <v>23042</v>
      </c>
      <c r="G2843" s="71">
        <f t="shared" ca="1" si="44"/>
        <v>57.468977824708269</v>
      </c>
      <c r="H2843" s="38" t="s">
        <v>263</v>
      </c>
      <c r="I2843" s="38" t="s">
        <v>200</v>
      </c>
      <c r="J2843" s="38" t="s">
        <v>78</v>
      </c>
      <c r="K2843" s="38" t="s">
        <v>79</v>
      </c>
      <c r="L2843" s="38" t="s">
        <v>89</v>
      </c>
      <c r="M2843" s="32">
        <v>16</v>
      </c>
    </row>
    <row r="2844" spans="1:13" s="32" customFormat="1" ht="15.75" hidden="1" customHeight="1">
      <c r="A2844" s="32">
        <v>2842</v>
      </c>
      <c r="B2844" s="38" t="s">
        <v>8819</v>
      </c>
      <c r="C2844" s="38" t="s">
        <v>8820</v>
      </c>
      <c r="D2844" s="38" t="s">
        <v>94</v>
      </c>
      <c r="E2844" s="32">
        <v>80</v>
      </c>
      <c r="F2844" s="51">
        <v>25062</v>
      </c>
      <c r="G2844" s="59">
        <f t="shared" ca="1" si="44"/>
        <v>51.934731249365804</v>
      </c>
      <c r="I2844" s="38" t="s">
        <v>158</v>
      </c>
      <c r="J2844" s="38" t="s">
        <v>78</v>
      </c>
      <c r="K2844" s="38" t="s">
        <v>79</v>
      </c>
      <c r="L2844" s="38" t="s">
        <v>89</v>
      </c>
      <c r="M2844" s="32">
        <v>6</v>
      </c>
    </row>
    <row r="2845" spans="1:13" s="32" customFormat="1" ht="15.75" customHeight="1">
      <c r="A2845" s="32">
        <v>2843</v>
      </c>
      <c r="B2845" s="38" t="s">
        <v>8821</v>
      </c>
      <c r="C2845" s="38" t="s">
        <v>8822</v>
      </c>
      <c r="D2845" s="38" t="s">
        <v>94</v>
      </c>
      <c r="E2845" s="32">
        <v>42</v>
      </c>
      <c r="F2845" s="51">
        <v>24948</v>
      </c>
      <c r="G2845" s="71">
        <f t="shared" ca="1" si="44"/>
        <v>52.247060016489087</v>
      </c>
      <c r="H2845" s="38" t="s">
        <v>352</v>
      </c>
      <c r="I2845" s="38" t="s">
        <v>96</v>
      </c>
      <c r="J2845" s="38" t="s">
        <v>97</v>
      </c>
      <c r="K2845" s="38" t="s">
        <v>79</v>
      </c>
      <c r="L2845" s="38" t="s">
        <v>80</v>
      </c>
      <c r="M2845" s="32">
        <v>5</v>
      </c>
    </row>
    <row r="2846" spans="1:13" s="32" customFormat="1" ht="15.75" hidden="1" customHeight="1">
      <c r="A2846" s="32">
        <v>2844</v>
      </c>
      <c r="B2846" s="38" t="s">
        <v>5417</v>
      </c>
      <c r="C2846" s="38" t="s">
        <v>8823</v>
      </c>
      <c r="D2846" s="38" t="s">
        <v>94</v>
      </c>
      <c r="E2846" s="32">
        <v>98</v>
      </c>
      <c r="F2846" s="51">
        <v>27720</v>
      </c>
      <c r="G2846" s="59">
        <f t="shared" ca="1" si="44"/>
        <v>44.652539468543885</v>
      </c>
      <c r="I2846" s="38" t="s">
        <v>96</v>
      </c>
      <c r="J2846" s="38" t="s">
        <v>78</v>
      </c>
      <c r="K2846" s="38" t="s">
        <v>79</v>
      </c>
      <c r="L2846" s="38" t="s">
        <v>80</v>
      </c>
      <c r="M2846" s="32">
        <v>13</v>
      </c>
    </row>
    <row r="2847" spans="1:13" s="32" customFormat="1" ht="15.75" customHeight="1">
      <c r="A2847" s="32">
        <v>2845</v>
      </c>
      <c r="B2847" s="38" t="s">
        <v>8824</v>
      </c>
      <c r="C2847" s="38" t="s">
        <v>8825</v>
      </c>
      <c r="D2847" s="38" t="s">
        <v>94</v>
      </c>
      <c r="E2847" s="32">
        <v>1</v>
      </c>
      <c r="F2847" s="51">
        <v>27196</v>
      </c>
      <c r="G2847" s="71">
        <f t="shared" ca="1" si="44"/>
        <v>46.088155906900049</v>
      </c>
      <c r="H2847" s="38" t="s">
        <v>3445</v>
      </c>
      <c r="I2847" s="38" t="s">
        <v>200</v>
      </c>
      <c r="J2847" s="38" t="s">
        <v>78</v>
      </c>
      <c r="K2847" s="38" t="s">
        <v>79</v>
      </c>
      <c r="L2847" s="38" t="s">
        <v>89</v>
      </c>
      <c r="M2847" s="32">
        <v>11</v>
      </c>
    </row>
    <row r="2848" spans="1:13" s="32" customFormat="1" ht="15.75" customHeight="1">
      <c r="A2848" s="32">
        <v>2846</v>
      </c>
      <c r="B2848" s="38" t="s">
        <v>8826</v>
      </c>
      <c r="C2848" s="38" t="s">
        <v>8827</v>
      </c>
      <c r="D2848" s="38" t="s">
        <v>94</v>
      </c>
      <c r="E2848" s="32">
        <v>66</v>
      </c>
      <c r="F2848" s="51">
        <v>25795</v>
      </c>
      <c r="G2848" s="71">
        <f t="shared" ca="1" si="44"/>
        <v>49.926512071283611</v>
      </c>
      <c r="H2848" s="38" t="s">
        <v>223</v>
      </c>
      <c r="I2848" s="38" t="s">
        <v>88</v>
      </c>
      <c r="J2848" s="38" t="s">
        <v>78</v>
      </c>
      <c r="K2848" s="38" t="s">
        <v>79</v>
      </c>
      <c r="L2848" s="38" t="s">
        <v>89</v>
      </c>
      <c r="M2848" s="32">
        <v>14</v>
      </c>
    </row>
    <row r="2849" spans="1:13" s="32" customFormat="1" ht="15.75" customHeight="1">
      <c r="A2849" s="32">
        <v>2847</v>
      </c>
      <c r="B2849" s="38" t="s">
        <v>8828</v>
      </c>
      <c r="C2849" s="38" t="s">
        <v>8829</v>
      </c>
      <c r="D2849" s="38" t="s">
        <v>94</v>
      </c>
      <c r="E2849" s="32">
        <v>50</v>
      </c>
      <c r="F2849" s="51">
        <v>27840</v>
      </c>
      <c r="G2849" s="71">
        <f t="shared" ca="1" si="44"/>
        <v>44.323772345256216</v>
      </c>
      <c r="H2849" s="38" t="s">
        <v>1052</v>
      </c>
      <c r="I2849" s="38" t="s">
        <v>158</v>
      </c>
      <c r="J2849" s="38" t="s">
        <v>78</v>
      </c>
      <c r="K2849" s="38" t="s">
        <v>79</v>
      </c>
      <c r="L2849" s="38" t="s">
        <v>89</v>
      </c>
      <c r="M2849" s="32">
        <v>12</v>
      </c>
    </row>
    <row r="2850" spans="1:13" s="32" customFormat="1" ht="15.75" customHeight="1">
      <c r="A2850" s="32">
        <v>2848</v>
      </c>
      <c r="B2850" s="38" t="s">
        <v>8702</v>
      </c>
      <c r="C2850" s="38" t="s">
        <v>8830</v>
      </c>
      <c r="D2850" s="38" t="s">
        <v>94</v>
      </c>
      <c r="E2850" s="32">
        <v>42</v>
      </c>
      <c r="F2850" s="51">
        <v>24489</v>
      </c>
      <c r="G2850" s="71">
        <f t="shared" ca="1" si="44"/>
        <v>53.504594263064433</v>
      </c>
      <c r="H2850" s="38" t="s">
        <v>459</v>
      </c>
      <c r="I2850" s="38" t="s">
        <v>88</v>
      </c>
      <c r="J2850" s="38" t="s">
        <v>78</v>
      </c>
      <c r="K2850" s="38" t="s">
        <v>79</v>
      </c>
      <c r="L2850" s="38" t="s">
        <v>80</v>
      </c>
      <c r="M2850" s="32">
        <v>13</v>
      </c>
    </row>
    <row r="2851" spans="1:13" s="32" customFormat="1" ht="15.75" hidden="1" customHeight="1">
      <c r="A2851" s="32">
        <v>2849</v>
      </c>
      <c r="B2851" s="38" t="s">
        <v>8831</v>
      </c>
      <c r="C2851" s="38" t="s">
        <v>8832</v>
      </c>
      <c r="D2851" s="38" t="s">
        <v>74</v>
      </c>
      <c r="E2851" s="32">
        <v>65</v>
      </c>
      <c r="F2851" s="51">
        <v>34420</v>
      </c>
      <c r="G2851" s="59">
        <f t="shared" ca="1" si="44"/>
        <v>26.296375084982241</v>
      </c>
      <c r="I2851" s="38" t="s">
        <v>200</v>
      </c>
      <c r="J2851" s="38" t="s">
        <v>115</v>
      </c>
      <c r="K2851" s="38" t="s">
        <v>79</v>
      </c>
      <c r="L2851" s="38" t="s">
        <v>80</v>
      </c>
      <c r="M2851" s="32">
        <v>2</v>
      </c>
    </row>
    <row r="2852" spans="1:13" s="32" customFormat="1" ht="15.75" customHeight="1">
      <c r="A2852" s="32">
        <v>2850</v>
      </c>
      <c r="B2852" s="38" t="s">
        <v>5597</v>
      </c>
      <c r="C2852" s="38" t="s">
        <v>8833</v>
      </c>
      <c r="D2852" s="38" t="s">
        <v>94</v>
      </c>
      <c r="E2852" s="32">
        <v>74</v>
      </c>
      <c r="F2852" s="51">
        <v>26585</v>
      </c>
      <c r="G2852" s="71">
        <f t="shared" ca="1" si="44"/>
        <v>47.762128509639773</v>
      </c>
      <c r="H2852" s="38" t="s">
        <v>511</v>
      </c>
      <c r="I2852" s="38" t="s">
        <v>200</v>
      </c>
      <c r="J2852" s="38" t="s">
        <v>78</v>
      </c>
      <c r="K2852" s="38" t="s">
        <v>79</v>
      </c>
      <c r="L2852" s="38" t="s">
        <v>80</v>
      </c>
      <c r="M2852" s="32">
        <v>5</v>
      </c>
    </row>
    <row r="2853" spans="1:13" s="32" customFormat="1" ht="15.75" customHeight="1">
      <c r="A2853" s="32">
        <v>2851</v>
      </c>
      <c r="B2853" s="38" t="s">
        <v>8834</v>
      </c>
      <c r="C2853" s="38" t="s">
        <v>8835</v>
      </c>
      <c r="D2853" s="38" t="s">
        <v>74</v>
      </c>
      <c r="E2853" s="32">
        <v>36</v>
      </c>
      <c r="F2853" s="51">
        <v>27745</v>
      </c>
      <c r="G2853" s="71">
        <f t="shared" ca="1" si="44"/>
        <v>44.584046317858956</v>
      </c>
      <c r="H2853" s="38" t="s">
        <v>2108</v>
      </c>
      <c r="I2853" s="38" t="s">
        <v>114</v>
      </c>
      <c r="J2853" s="38" t="s">
        <v>97</v>
      </c>
      <c r="K2853" s="38" t="s">
        <v>79</v>
      </c>
      <c r="L2853" s="38" t="s">
        <v>80</v>
      </c>
      <c r="M2853" s="32">
        <v>16</v>
      </c>
    </row>
    <row r="2854" spans="1:13" s="32" customFormat="1" ht="15.75" customHeight="1">
      <c r="A2854" s="32">
        <v>2852</v>
      </c>
      <c r="B2854" s="38" t="s">
        <v>7182</v>
      </c>
      <c r="C2854" s="38" t="s">
        <v>8836</v>
      </c>
      <c r="D2854" s="38" t="s">
        <v>94</v>
      </c>
      <c r="E2854" s="32">
        <v>20</v>
      </c>
      <c r="F2854" s="51">
        <v>26136</v>
      </c>
      <c r="G2854" s="71">
        <f t="shared" ca="1" si="44"/>
        <v>48.992265495941147</v>
      </c>
      <c r="H2854" s="38" t="s">
        <v>5694</v>
      </c>
      <c r="I2854" s="38" t="s">
        <v>88</v>
      </c>
      <c r="J2854" s="38" t="s">
        <v>115</v>
      </c>
      <c r="K2854" s="38" t="s">
        <v>79</v>
      </c>
      <c r="L2854" s="38" t="s">
        <v>80</v>
      </c>
      <c r="M2854" s="32">
        <v>14</v>
      </c>
    </row>
    <row r="2855" spans="1:13" s="32" customFormat="1" ht="15.75" customHeight="1">
      <c r="A2855" s="32">
        <v>2853</v>
      </c>
      <c r="B2855" s="38" t="s">
        <v>5643</v>
      </c>
      <c r="C2855" s="38" t="s">
        <v>8837</v>
      </c>
      <c r="D2855" s="38" t="s">
        <v>74</v>
      </c>
      <c r="E2855" s="32">
        <v>65</v>
      </c>
      <c r="F2855" s="51">
        <v>31341</v>
      </c>
      <c r="G2855" s="71">
        <f t="shared" ca="1" si="44"/>
        <v>34.731991523338408</v>
      </c>
      <c r="H2855" s="38" t="s">
        <v>398</v>
      </c>
      <c r="I2855" s="38" t="s">
        <v>126</v>
      </c>
      <c r="J2855" s="38" t="s">
        <v>115</v>
      </c>
      <c r="K2855" s="38" t="s">
        <v>79</v>
      </c>
      <c r="L2855" s="38" t="s">
        <v>80</v>
      </c>
      <c r="M2855" s="32">
        <v>7</v>
      </c>
    </row>
    <row r="2856" spans="1:13" s="32" customFormat="1" ht="15.75" hidden="1" customHeight="1">
      <c r="A2856" s="32">
        <v>2854</v>
      </c>
      <c r="B2856" s="38" t="s">
        <v>8838</v>
      </c>
      <c r="C2856" s="38" t="s">
        <v>6927</v>
      </c>
      <c r="D2856" s="38" t="s">
        <v>365</v>
      </c>
      <c r="E2856" s="32">
        <v>49</v>
      </c>
      <c r="G2856" s="59">
        <f t="shared" ca="1" si="44"/>
        <v>120.59774494799593</v>
      </c>
      <c r="H2856" s="38" t="s">
        <v>2551</v>
      </c>
      <c r="I2856" s="38" t="s">
        <v>137</v>
      </c>
      <c r="J2856" s="38" t="s">
        <v>115</v>
      </c>
      <c r="K2856" s="38" t="s">
        <v>79</v>
      </c>
      <c r="L2856" s="38" t="s">
        <v>80</v>
      </c>
    </row>
    <row r="2857" spans="1:13" s="32" customFormat="1" ht="15.75" customHeight="1">
      <c r="A2857" s="32">
        <v>2855</v>
      </c>
      <c r="B2857" s="38" t="s">
        <v>4125</v>
      </c>
      <c r="C2857" s="38" t="s">
        <v>8839</v>
      </c>
      <c r="D2857" s="38" t="s">
        <v>94</v>
      </c>
      <c r="E2857" s="32">
        <v>81</v>
      </c>
      <c r="F2857" s="51">
        <v>27650</v>
      </c>
      <c r="G2857" s="71">
        <f t="shared" ca="1" si="44"/>
        <v>44.844320290461695</v>
      </c>
      <c r="H2857" s="38" t="s">
        <v>537</v>
      </c>
      <c r="I2857" s="38" t="s">
        <v>77</v>
      </c>
      <c r="J2857" s="38" t="s">
        <v>78</v>
      </c>
      <c r="K2857" s="38" t="s">
        <v>79</v>
      </c>
      <c r="L2857" s="38" t="s">
        <v>80</v>
      </c>
      <c r="M2857" s="32">
        <v>17</v>
      </c>
    </row>
    <row r="2858" spans="1:13" s="32" customFormat="1" ht="15.75" customHeight="1">
      <c r="A2858" s="32">
        <v>2856</v>
      </c>
      <c r="B2858" s="38" t="s">
        <v>8840</v>
      </c>
      <c r="C2858" s="38" t="s">
        <v>8841</v>
      </c>
      <c r="D2858" s="38" t="s">
        <v>94</v>
      </c>
      <c r="E2858" s="32">
        <v>53</v>
      </c>
      <c r="F2858" s="51">
        <v>28028</v>
      </c>
      <c r="G2858" s="71">
        <f t="shared" ca="1" si="44"/>
        <v>43.808703852105531</v>
      </c>
      <c r="H2858" s="38" t="s">
        <v>559</v>
      </c>
      <c r="I2858" s="38" t="s">
        <v>96</v>
      </c>
      <c r="J2858" s="38" t="s">
        <v>78</v>
      </c>
      <c r="K2858" s="38" t="s">
        <v>79</v>
      </c>
      <c r="L2858" s="38" t="s">
        <v>80</v>
      </c>
      <c r="M2858" s="32">
        <v>13</v>
      </c>
    </row>
    <row r="2859" spans="1:13" s="32" customFormat="1" ht="15.75" customHeight="1">
      <c r="A2859" s="32">
        <v>2857</v>
      </c>
      <c r="B2859" s="38" t="s">
        <v>954</v>
      </c>
      <c r="C2859" s="38" t="s">
        <v>8842</v>
      </c>
      <c r="D2859" s="38" t="s">
        <v>94</v>
      </c>
      <c r="E2859" s="32">
        <v>9</v>
      </c>
      <c r="F2859" s="51">
        <v>20915</v>
      </c>
      <c r="G2859" s="71">
        <f t="shared" ca="1" si="44"/>
        <v>63.296375084982238</v>
      </c>
      <c r="H2859" s="38" t="s">
        <v>5694</v>
      </c>
      <c r="I2859" s="38" t="s">
        <v>77</v>
      </c>
      <c r="J2859" s="38" t="s">
        <v>78</v>
      </c>
      <c r="K2859" s="38" t="s">
        <v>79</v>
      </c>
      <c r="L2859" s="38" t="s">
        <v>80</v>
      </c>
      <c r="M2859" s="32">
        <v>17</v>
      </c>
    </row>
    <row r="2860" spans="1:13" s="32" customFormat="1" ht="15.75" customHeight="1">
      <c r="A2860" s="32">
        <v>2858</v>
      </c>
      <c r="B2860" s="38" t="s">
        <v>4243</v>
      </c>
      <c r="C2860" s="38" t="s">
        <v>8843</v>
      </c>
      <c r="D2860" s="38" t="s">
        <v>74</v>
      </c>
      <c r="E2860" s="32">
        <v>4</v>
      </c>
      <c r="F2860" s="51">
        <v>37265</v>
      </c>
      <c r="G2860" s="71">
        <f t="shared" ca="1" si="44"/>
        <v>18.501854537037037</v>
      </c>
      <c r="H2860" s="38" t="s">
        <v>263</v>
      </c>
      <c r="I2860" s="38" t="s">
        <v>200</v>
      </c>
      <c r="J2860" s="38" t="s">
        <v>78</v>
      </c>
      <c r="K2860" s="38" t="s">
        <v>79</v>
      </c>
      <c r="L2860" s="38" t="s">
        <v>80</v>
      </c>
      <c r="M2860" s="32">
        <v>1</v>
      </c>
    </row>
    <row r="2861" spans="1:13" s="32" customFormat="1" ht="15.75" customHeight="1">
      <c r="A2861" s="32">
        <v>2859</v>
      </c>
      <c r="B2861" s="38" t="s">
        <v>8844</v>
      </c>
      <c r="C2861" s="38" t="s">
        <v>8845</v>
      </c>
      <c r="D2861" s="38" t="s">
        <v>94</v>
      </c>
      <c r="E2861" s="32">
        <v>98</v>
      </c>
      <c r="F2861" s="51">
        <v>34369</v>
      </c>
      <c r="G2861" s="71">
        <f t="shared" ca="1" si="44"/>
        <v>26.4361011123795</v>
      </c>
      <c r="H2861" s="38" t="s">
        <v>426</v>
      </c>
      <c r="I2861" s="38" t="s">
        <v>321</v>
      </c>
      <c r="J2861" s="38" t="s">
        <v>115</v>
      </c>
      <c r="K2861" s="38" t="s">
        <v>79</v>
      </c>
      <c r="L2861" s="38" t="s">
        <v>89</v>
      </c>
      <c r="M2861" s="32">
        <v>5</v>
      </c>
    </row>
    <row r="2862" spans="1:13" s="32" customFormat="1" ht="15.75" customHeight="1">
      <c r="A2862" s="32">
        <v>2860</v>
      </c>
      <c r="B2862" s="38" t="s">
        <v>8846</v>
      </c>
      <c r="C2862" s="38" t="s">
        <v>8847</v>
      </c>
      <c r="D2862" s="38" t="s">
        <v>94</v>
      </c>
      <c r="E2862" s="32">
        <v>13</v>
      </c>
      <c r="F2862" s="51">
        <v>34974</v>
      </c>
      <c r="G2862" s="71">
        <f t="shared" ca="1" si="44"/>
        <v>24.778566865804159</v>
      </c>
      <c r="H2862" s="38" t="s">
        <v>499</v>
      </c>
      <c r="I2862" s="38" t="s">
        <v>200</v>
      </c>
      <c r="J2862" s="38" t="s">
        <v>78</v>
      </c>
      <c r="K2862" s="38" t="s">
        <v>79</v>
      </c>
      <c r="L2862" s="38" t="s">
        <v>89</v>
      </c>
      <c r="M2862" s="32">
        <v>1</v>
      </c>
    </row>
    <row r="2863" spans="1:13" s="32" customFormat="1" ht="15.75" customHeight="1">
      <c r="A2863" s="32">
        <v>2861</v>
      </c>
      <c r="B2863" s="38" t="s">
        <v>1459</v>
      </c>
      <c r="C2863" s="38" t="s">
        <v>8848</v>
      </c>
      <c r="D2863" s="38" t="s">
        <v>94</v>
      </c>
      <c r="E2863" s="32">
        <v>4</v>
      </c>
      <c r="F2863" s="51">
        <v>27387</v>
      </c>
      <c r="G2863" s="71">
        <f t="shared" ca="1" si="44"/>
        <v>45.56486823566717</v>
      </c>
      <c r="H2863" s="38" t="s">
        <v>310</v>
      </c>
      <c r="I2863" s="38" t="s">
        <v>96</v>
      </c>
      <c r="J2863" s="38" t="s">
        <v>78</v>
      </c>
      <c r="K2863" s="38" t="s">
        <v>79</v>
      </c>
      <c r="L2863" s="38" t="s">
        <v>80</v>
      </c>
      <c r="M2863" s="32">
        <v>4</v>
      </c>
    </row>
    <row r="2864" spans="1:13" s="32" customFormat="1" ht="15.75" customHeight="1">
      <c r="A2864" s="32">
        <v>2862</v>
      </c>
      <c r="B2864" s="38" t="s">
        <v>7119</v>
      </c>
      <c r="C2864" s="38" t="s">
        <v>8849</v>
      </c>
      <c r="D2864" s="38" t="s">
        <v>74</v>
      </c>
      <c r="E2864" s="32">
        <v>46</v>
      </c>
      <c r="F2864" s="51">
        <v>32134</v>
      </c>
      <c r="G2864" s="71">
        <f t="shared" ca="1" si="44"/>
        <v>32.559388783612377</v>
      </c>
      <c r="H2864" s="38" t="s">
        <v>315</v>
      </c>
      <c r="I2864" s="38" t="s">
        <v>96</v>
      </c>
      <c r="J2864" s="38" t="s">
        <v>78</v>
      </c>
      <c r="K2864" s="38" t="s">
        <v>79</v>
      </c>
      <c r="L2864" s="38" t="s">
        <v>89</v>
      </c>
      <c r="M2864" s="32">
        <v>10</v>
      </c>
    </row>
    <row r="2865" spans="1:13" s="32" customFormat="1" ht="15.75" customHeight="1">
      <c r="A2865" s="32">
        <v>2863</v>
      </c>
      <c r="B2865" s="38" t="s">
        <v>8850</v>
      </c>
      <c r="C2865" s="38" t="s">
        <v>8851</v>
      </c>
      <c r="D2865" s="38" t="s">
        <v>74</v>
      </c>
      <c r="E2865" s="32">
        <v>90</v>
      </c>
      <c r="F2865" s="51">
        <v>23827</v>
      </c>
      <c r="G2865" s="71">
        <f t="shared" ca="1" si="44"/>
        <v>55.318292893201416</v>
      </c>
      <c r="H2865" s="38" t="s">
        <v>185</v>
      </c>
      <c r="I2865" s="38" t="s">
        <v>77</v>
      </c>
      <c r="J2865" s="38" t="s">
        <v>78</v>
      </c>
      <c r="K2865" s="38" t="s">
        <v>79</v>
      </c>
      <c r="L2865" s="38" t="s">
        <v>89</v>
      </c>
      <c r="M2865" s="32">
        <v>16</v>
      </c>
    </row>
    <row r="2866" spans="1:13" s="32" customFormat="1" ht="15.75" customHeight="1">
      <c r="A2866" s="32">
        <v>2864</v>
      </c>
      <c r="B2866" s="38" t="s">
        <v>8852</v>
      </c>
      <c r="C2866" s="38" t="s">
        <v>8853</v>
      </c>
      <c r="D2866" s="38" t="s">
        <v>94</v>
      </c>
      <c r="E2866" s="32">
        <v>36</v>
      </c>
      <c r="F2866" s="51">
        <v>27389</v>
      </c>
      <c r="G2866" s="71">
        <f t="shared" ca="1" si="44"/>
        <v>45.559388783612377</v>
      </c>
      <c r="H2866" s="38" t="s">
        <v>961</v>
      </c>
      <c r="I2866" s="38" t="s">
        <v>137</v>
      </c>
      <c r="J2866" s="38" t="s">
        <v>78</v>
      </c>
      <c r="K2866" s="38" t="s">
        <v>79</v>
      </c>
      <c r="L2866" s="38" t="s">
        <v>89</v>
      </c>
      <c r="M2866" s="32">
        <v>21</v>
      </c>
    </row>
    <row r="2867" spans="1:13" s="32" customFormat="1" ht="15.75" customHeight="1">
      <c r="A2867" s="32">
        <v>2865</v>
      </c>
      <c r="B2867" s="38" t="s">
        <v>8854</v>
      </c>
      <c r="C2867" s="38" t="s">
        <v>8855</v>
      </c>
      <c r="D2867" s="38" t="s">
        <v>94</v>
      </c>
      <c r="E2867" s="32">
        <v>11</v>
      </c>
      <c r="F2867" s="51">
        <v>35778</v>
      </c>
      <c r="G2867" s="71">
        <f t="shared" ca="1" si="44"/>
        <v>22.575827139776763</v>
      </c>
      <c r="H2867" s="38" t="s">
        <v>384</v>
      </c>
      <c r="I2867" s="38" t="s">
        <v>77</v>
      </c>
      <c r="J2867" s="38" t="s">
        <v>115</v>
      </c>
      <c r="K2867" s="38" t="s">
        <v>79</v>
      </c>
      <c r="L2867" s="38" t="s">
        <v>89</v>
      </c>
      <c r="M2867" s="32">
        <v>3</v>
      </c>
    </row>
    <row r="2868" spans="1:13" s="32" customFormat="1" ht="15.75" hidden="1" customHeight="1">
      <c r="A2868" s="32">
        <v>2866</v>
      </c>
      <c r="B2868" s="38" t="s">
        <v>8856</v>
      </c>
      <c r="C2868" s="38" t="s">
        <v>8857</v>
      </c>
      <c r="D2868" s="38" t="s">
        <v>74</v>
      </c>
      <c r="E2868" s="32">
        <v>10</v>
      </c>
      <c r="F2868" s="51">
        <v>34876</v>
      </c>
      <c r="G2868" s="59">
        <f t="shared" ca="1" si="44"/>
        <v>25.047060016489091</v>
      </c>
      <c r="I2868" s="38" t="s">
        <v>158</v>
      </c>
      <c r="J2868" s="38" t="s">
        <v>115</v>
      </c>
      <c r="K2868" s="38" t="s">
        <v>79</v>
      </c>
      <c r="L2868" s="38" t="s">
        <v>89</v>
      </c>
      <c r="M2868" s="32">
        <v>7</v>
      </c>
    </row>
    <row r="2869" spans="1:13" s="32" customFormat="1" ht="15.75" customHeight="1">
      <c r="A2869" s="32">
        <v>2867</v>
      </c>
      <c r="B2869" s="38" t="s">
        <v>8858</v>
      </c>
      <c r="C2869" s="38" t="s">
        <v>8859</v>
      </c>
      <c r="D2869" s="38" t="s">
        <v>74</v>
      </c>
      <c r="E2869" s="32">
        <v>53</v>
      </c>
      <c r="F2869" s="51">
        <v>20381</v>
      </c>
      <c r="G2869" s="71">
        <f t="shared" ca="1" si="44"/>
        <v>64.75938878361238</v>
      </c>
      <c r="H2869" s="38" t="s">
        <v>749</v>
      </c>
      <c r="I2869" s="38" t="s">
        <v>200</v>
      </c>
      <c r="J2869" s="38" t="s">
        <v>115</v>
      </c>
      <c r="K2869" s="38" t="s">
        <v>79</v>
      </c>
      <c r="L2869" s="38" t="s">
        <v>89</v>
      </c>
      <c r="M2869" s="32">
        <v>12</v>
      </c>
    </row>
    <row r="2870" spans="1:13" s="32" customFormat="1" ht="15.75" customHeight="1">
      <c r="A2870" s="32">
        <v>2868</v>
      </c>
      <c r="B2870" s="38" t="s">
        <v>7979</v>
      </c>
      <c r="C2870" s="38" t="s">
        <v>8860</v>
      </c>
      <c r="D2870" s="38" t="s">
        <v>94</v>
      </c>
      <c r="E2870" s="32">
        <v>20</v>
      </c>
      <c r="F2870" s="51">
        <v>26440</v>
      </c>
      <c r="G2870" s="71">
        <f t="shared" ca="1" si="44"/>
        <v>48.159388783612378</v>
      </c>
      <c r="H2870" s="38" t="s">
        <v>1068</v>
      </c>
      <c r="I2870" s="38" t="s">
        <v>126</v>
      </c>
      <c r="J2870" s="38" t="s">
        <v>115</v>
      </c>
      <c r="K2870" s="38" t="s">
        <v>79</v>
      </c>
      <c r="L2870" s="38" t="s">
        <v>89</v>
      </c>
      <c r="M2870" s="32">
        <v>10</v>
      </c>
    </row>
    <row r="2871" spans="1:13" s="32" customFormat="1" ht="15.75" hidden="1" customHeight="1">
      <c r="A2871" s="32">
        <v>2869</v>
      </c>
      <c r="B2871" s="38" t="s">
        <v>8861</v>
      </c>
      <c r="C2871" s="38" t="s">
        <v>8862</v>
      </c>
      <c r="D2871" s="38" t="s">
        <v>94</v>
      </c>
      <c r="E2871" s="32">
        <v>19</v>
      </c>
      <c r="F2871" s="51">
        <v>36907</v>
      </c>
      <c r="G2871" s="59">
        <f t="shared" ca="1" si="44"/>
        <v>19.482676454845254</v>
      </c>
      <c r="I2871" s="38" t="s">
        <v>77</v>
      </c>
      <c r="J2871" s="38" t="s">
        <v>97</v>
      </c>
      <c r="K2871" s="38" t="s">
        <v>79</v>
      </c>
      <c r="L2871" s="38" t="s">
        <v>89</v>
      </c>
      <c r="M2871" s="32">
        <v>2</v>
      </c>
    </row>
    <row r="2872" spans="1:13" s="32" customFormat="1" ht="15.75" hidden="1" customHeight="1">
      <c r="A2872" s="32">
        <v>2870</v>
      </c>
      <c r="B2872" s="38" t="s">
        <v>8863</v>
      </c>
      <c r="C2872" s="38" t="s">
        <v>8864</v>
      </c>
      <c r="D2872" s="38" t="s">
        <v>74</v>
      </c>
      <c r="E2872" s="32">
        <v>99</v>
      </c>
      <c r="F2872" s="51">
        <v>21180</v>
      </c>
      <c r="G2872" s="59">
        <f t="shared" ca="1" si="44"/>
        <v>62.57034768772197</v>
      </c>
      <c r="I2872" s="38" t="s">
        <v>200</v>
      </c>
      <c r="J2872" s="38" t="s">
        <v>78</v>
      </c>
      <c r="K2872" s="38" t="s">
        <v>79</v>
      </c>
      <c r="L2872" s="38" t="s">
        <v>89</v>
      </c>
      <c r="M2872" s="32">
        <v>11</v>
      </c>
    </row>
    <row r="2873" spans="1:13" s="32" customFormat="1" ht="15.75" customHeight="1">
      <c r="A2873" s="32">
        <v>2871</v>
      </c>
      <c r="B2873" s="38" t="s">
        <v>6720</v>
      </c>
      <c r="C2873" s="38" t="s">
        <v>8865</v>
      </c>
      <c r="D2873" s="38" t="s">
        <v>74</v>
      </c>
      <c r="E2873" s="32">
        <v>49</v>
      </c>
      <c r="F2873" s="51">
        <v>28569</v>
      </c>
      <c r="G2873" s="71">
        <f t="shared" ca="1" si="44"/>
        <v>42.326512071283609</v>
      </c>
      <c r="H2873" s="38" t="s">
        <v>113</v>
      </c>
      <c r="I2873" s="38" t="s">
        <v>114</v>
      </c>
      <c r="J2873" s="38" t="s">
        <v>115</v>
      </c>
      <c r="K2873" s="38" t="s">
        <v>79</v>
      </c>
      <c r="L2873" s="38" t="s">
        <v>80</v>
      </c>
      <c r="M2873" s="32">
        <v>15</v>
      </c>
    </row>
    <row r="2874" spans="1:13" s="32" customFormat="1" ht="15.75" customHeight="1">
      <c r="A2874" s="32">
        <v>2872</v>
      </c>
      <c r="B2874" s="38" t="s">
        <v>8866</v>
      </c>
      <c r="C2874" s="38" t="s">
        <v>8867</v>
      </c>
      <c r="D2874" s="38" t="s">
        <v>94</v>
      </c>
      <c r="E2874" s="32">
        <v>52</v>
      </c>
      <c r="F2874" s="51">
        <v>27077</v>
      </c>
      <c r="G2874" s="71">
        <f t="shared" ca="1" si="44"/>
        <v>46.414183304160325</v>
      </c>
      <c r="H2874" s="38" t="s">
        <v>426</v>
      </c>
      <c r="I2874" s="38" t="s">
        <v>158</v>
      </c>
      <c r="J2874" s="38" t="s">
        <v>97</v>
      </c>
      <c r="K2874" s="38" t="s">
        <v>79</v>
      </c>
      <c r="L2874" s="38" t="s">
        <v>80</v>
      </c>
      <c r="M2874" s="32">
        <v>17</v>
      </c>
    </row>
    <row r="2875" spans="1:13" s="32" customFormat="1" ht="15.75" customHeight="1">
      <c r="A2875" s="32">
        <v>2873</v>
      </c>
      <c r="B2875" s="38" t="s">
        <v>8868</v>
      </c>
      <c r="C2875" s="38" t="s">
        <v>8869</v>
      </c>
      <c r="D2875" s="38" t="s">
        <v>94</v>
      </c>
      <c r="E2875" s="32">
        <v>59</v>
      </c>
      <c r="F2875" s="51">
        <v>29762</v>
      </c>
      <c r="G2875" s="71">
        <f t="shared" ca="1" si="44"/>
        <v>39.058018920598677</v>
      </c>
      <c r="H2875" s="38" t="s">
        <v>315</v>
      </c>
      <c r="I2875" s="38" t="s">
        <v>96</v>
      </c>
      <c r="J2875" s="38" t="s">
        <v>78</v>
      </c>
      <c r="K2875" s="38" t="s">
        <v>79</v>
      </c>
      <c r="L2875" s="38" t="s">
        <v>89</v>
      </c>
      <c r="M2875" s="32">
        <v>13</v>
      </c>
    </row>
    <row r="2876" spans="1:13" s="32" customFormat="1" ht="15.75" customHeight="1">
      <c r="A2876" s="32">
        <v>2874</v>
      </c>
      <c r="B2876" s="38" t="s">
        <v>8870</v>
      </c>
      <c r="C2876" s="38" t="s">
        <v>8871</v>
      </c>
      <c r="D2876" s="38" t="s">
        <v>94</v>
      </c>
      <c r="E2876" s="32">
        <v>97</v>
      </c>
      <c r="F2876" s="51">
        <v>28487</v>
      </c>
      <c r="G2876" s="71">
        <f t="shared" ca="1" si="44"/>
        <v>42.551169605530184</v>
      </c>
      <c r="H2876" s="38" t="s">
        <v>1208</v>
      </c>
      <c r="I2876" s="38" t="s">
        <v>77</v>
      </c>
      <c r="J2876" s="38" t="s">
        <v>97</v>
      </c>
      <c r="K2876" s="38" t="s">
        <v>79</v>
      </c>
      <c r="L2876" s="38" t="s">
        <v>89</v>
      </c>
      <c r="M2876" s="32">
        <v>18</v>
      </c>
    </row>
    <row r="2877" spans="1:13" s="32" customFormat="1" ht="15.75" customHeight="1">
      <c r="A2877" s="32">
        <v>2875</v>
      </c>
      <c r="B2877" s="38" t="s">
        <v>8872</v>
      </c>
      <c r="C2877" s="38" t="s">
        <v>8873</v>
      </c>
      <c r="D2877" s="38" t="s">
        <v>74</v>
      </c>
      <c r="E2877" s="32">
        <v>71</v>
      </c>
      <c r="F2877" s="51">
        <v>36091</v>
      </c>
      <c r="G2877" s="71">
        <f t="shared" ca="1" si="44"/>
        <v>21.718292893201419</v>
      </c>
      <c r="H2877" s="38" t="s">
        <v>108</v>
      </c>
      <c r="I2877" s="38" t="s">
        <v>96</v>
      </c>
      <c r="J2877" s="38" t="s">
        <v>115</v>
      </c>
      <c r="K2877" s="38" t="s">
        <v>79</v>
      </c>
      <c r="L2877" s="38" t="s">
        <v>89</v>
      </c>
      <c r="M2877" s="32">
        <v>2</v>
      </c>
    </row>
    <row r="2878" spans="1:13" s="32" customFormat="1" ht="15.75" customHeight="1">
      <c r="A2878" s="32">
        <v>2876</v>
      </c>
      <c r="B2878" s="38" t="s">
        <v>4439</v>
      </c>
      <c r="C2878" s="38" t="s">
        <v>8874</v>
      </c>
      <c r="D2878" s="38" t="s">
        <v>74</v>
      </c>
      <c r="E2878" s="32">
        <v>68</v>
      </c>
      <c r="F2878" s="51">
        <v>29615</v>
      </c>
      <c r="G2878" s="71">
        <f t="shared" ca="1" si="44"/>
        <v>39.460758646626076</v>
      </c>
      <c r="H2878" s="38" t="s">
        <v>76</v>
      </c>
      <c r="I2878" s="38" t="s">
        <v>126</v>
      </c>
      <c r="J2878" s="38" t="s">
        <v>115</v>
      </c>
      <c r="K2878" s="38" t="s">
        <v>79</v>
      </c>
      <c r="L2878" s="38" t="s">
        <v>89</v>
      </c>
      <c r="M2878" s="32">
        <v>10</v>
      </c>
    </row>
    <row r="2879" spans="1:13" s="32" customFormat="1" ht="15.75" customHeight="1">
      <c r="A2879" s="32">
        <v>2877</v>
      </c>
      <c r="B2879" s="38" t="s">
        <v>5438</v>
      </c>
      <c r="C2879" s="38" t="s">
        <v>6205</v>
      </c>
      <c r="D2879" s="38" t="s">
        <v>74</v>
      </c>
      <c r="E2879" s="32">
        <v>59</v>
      </c>
      <c r="F2879" s="51">
        <v>24777</v>
      </c>
      <c r="G2879" s="71">
        <f t="shared" ca="1" si="44"/>
        <v>52.715553167174022</v>
      </c>
      <c r="H2879" s="38" t="s">
        <v>1000</v>
      </c>
      <c r="I2879" s="38" t="s">
        <v>88</v>
      </c>
      <c r="J2879" s="38" t="s">
        <v>97</v>
      </c>
      <c r="K2879" s="38" t="s">
        <v>79</v>
      </c>
      <c r="L2879" s="38" t="s">
        <v>80</v>
      </c>
      <c r="M2879" s="32">
        <v>18</v>
      </c>
    </row>
    <row r="2880" spans="1:13" s="32" customFormat="1" ht="15.75" customHeight="1">
      <c r="A2880" s="32">
        <v>2878</v>
      </c>
      <c r="B2880" s="38" t="s">
        <v>8875</v>
      </c>
      <c r="C2880" s="38" t="s">
        <v>8876</v>
      </c>
      <c r="D2880" s="38" t="s">
        <v>74</v>
      </c>
      <c r="E2880" s="32">
        <v>73</v>
      </c>
      <c r="F2880" s="51">
        <v>31351</v>
      </c>
      <c r="G2880" s="71">
        <f t="shared" ca="1" si="44"/>
        <v>34.704594263064436</v>
      </c>
      <c r="H2880" s="38" t="s">
        <v>961</v>
      </c>
      <c r="I2880" s="38" t="s">
        <v>88</v>
      </c>
      <c r="J2880" s="38" t="s">
        <v>78</v>
      </c>
      <c r="K2880" s="38" t="s">
        <v>79</v>
      </c>
      <c r="L2880" s="38" t="s">
        <v>80</v>
      </c>
      <c r="M2880" s="32">
        <v>9</v>
      </c>
    </row>
    <row r="2881" spans="1:13" s="32" customFormat="1" ht="15.75" customHeight="1">
      <c r="A2881" s="32">
        <v>2879</v>
      </c>
      <c r="B2881" s="38" t="s">
        <v>8877</v>
      </c>
      <c r="C2881" s="38" t="s">
        <v>8878</v>
      </c>
      <c r="D2881" s="38" t="s">
        <v>94</v>
      </c>
      <c r="E2881" s="32">
        <v>62</v>
      </c>
      <c r="F2881" s="51">
        <v>27128</v>
      </c>
      <c r="G2881" s="71">
        <f t="shared" ca="1" si="44"/>
        <v>46.274457276763066</v>
      </c>
      <c r="H2881" s="38" t="s">
        <v>398</v>
      </c>
      <c r="I2881" s="38" t="s">
        <v>321</v>
      </c>
      <c r="J2881" s="38" t="s">
        <v>78</v>
      </c>
      <c r="K2881" s="38" t="s">
        <v>79</v>
      </c>
      <c r="L2881" s="38" t="s">
        <v>80</v>
      </c>
      <c r="M2881" s="32">
        <v>5</v>
      </c>
    </row>
    <row r="2882" spans="1:13" s="32" customFormat="1" ht="15.75" customHeight="1">
      <c r="A2882" s="32">
        <v>2880</v>
      </c>
      <c r="B2882" s="38" t="s">
        <v>8879</v>
      </c>
      <c r="C2882" s="38" t="s">
        <v>5987</v>
      </c>
      <c r="D2882" s="38" t="s">
        <v>74</v>
      </c>
      <c r="E2882" s="32">
        <v>43</v>
      </c>
      <c r="F2882" s="51">
        <v>24791</v>
      </c>
      <c r="G2882" s="71">
        <f t="shared" ca="1" si="44"/>
        <v>52.677197002790457</v>
      </c>
      <c r="H2882" s="38" t="s">
        <v>1043</v>
      </c>
      <c r="I2882" s="38" t="s">
        <v>158</v>
      </c>
      <c r="J2882" s="38" t="s">
        <v>78</v>
      </c>
      <c r="K2882" s="38" t="s">
        <v>79</v>
      </c>
      <c r="L2882" s="38" t="s">
        <v>89</v>
      </c>
      <c r="M2882" s="32">
        <v>7</v>
      </c>
    </row>
    <row r="2883" spans="1:13" s="32" customFormat="1" ht="15.75" customHeight="1">
      <c r="A2883" s="32">
        <v>2881</v>
      </c>
      <c r="B2883" s="38" t="s">
        <v>8880</v>
      </c>
      <c r="C2883" s="38" t="s">
        <v>8881</v>
      </c>
      <c r="D2883" s="38" t="s">
        <v>74</v>
      </c>
      <c r="E2883" s="32">
        <v>71</v>
      </c>
      <c r="F2883" s="51">
        <v>22916</v>
      </c>
      <c r="G2883" s="71">
        <f t="shared" ca="1" si="44"/>
        <v>57.814183304160323</v>
      </c>
      <c r="H2883" s="38" t="s">
        <v>172</v>
      </c>
      <c r="I2883" s="38" t="s">
        <v>158</v>
      </c>
      <c r="J2883" s="38" t="s">
        <v>97</v>
      </c>
      <c r="K2883" s="38" t="s">
        <v>79</v>
      </c>
      <c r="L2883" s="38" t="s">
        <v>80</v>
      </c>
      <c r="M2883" s="32">
        <v>11</v>
      </c>
    </row>
    <row r="2884" spans="1:13" s="32" customFormat="1" ht="15.75" customHeight="1">
      <c r="A2884" s="32">
        <v>2882</v>
      </c>
      <c r="B2884" s="38" t="s">
        <v>8882</v>
      </c>
      <c r="C2884" s="38" t="s">
        <v>8883</v>
      </c>
      <c r="D2884" s="38" t="s">
        <v>94</v>
      </c>
      <c r="E2884" s="32">
        <v>62</v>
      </c>
      <c r="F2884" s="51">
        <v>31528</v>
      </c>
      <c r="G2884" s="71">
        <f t="shared" ref="G2884:G2947" ca="1" si="45">(NOW()-F2884)/365</f>
        <v>34.219662756215115</v>
      </c>
      <c r="H2884" s="38" t="s">
        <v>1030</v>
      </c>
      <c r="I2884" s="38" t="s">
        <v>77</v>
      </c>
      <c r="J2884" s="38" t="s">
        <v>78</v>
      </c>
      <c r="K2884" s="38" t="s">
        <v>79</v>
      </c>
      <c r="L2884" s="38" t="s">
        <v>89</v>
      </c>
      <c r="M2884" s="32">
        <v>9</v>
      </c>
    </row>
    <row r="2885" spans="1:13" s="32" customFormat="1" ht="15.75" customHeight="1">
      <c r="A2885" s="32">
        <v>2883</v>
      </c>
      <c r="B2885" s="38" t="s">
        <v>8884</v>
      </c>
      <c r="C2885" s="38" t="s">
        <v>8885</v>
      </c>
      <c r="D2885" s="38" t="s">
        <v>74</v>
      </c>
      <c r="E2885" s="32">
        <v>84</v>
      </c>
      <c r="F2885" s="51">
        <v>34838</v>
      </c>
      <c r="G2885" s="71">
        <f t="shared" ca="1" si="45"/>
        <v>25.151169605530185</v>
      </c>
      <c r="H2885" s="38" t="s">
        <v>245</v>
      </c>
      <c r="I2885" s="38" t="s">
        <v>96</v>
      </c>
      <c r="J2885" s="38" t="s">
        <v>78</v>
      </c>
      <c r="K2885" s="38" t="s">
        <v>79</v>
      </c>
      <c r="L2885" s="38" t="s">
        <v>80</v>
      </c>
      <c r="M2885" s="32">
        <v>2</v>
      </c>
    </row>
    <row r="2886" spans="1:13" s="32" customFormat="1" ht="15.75" customHeight="1">
      <c r="A2886" s="32">
        <v>2884</v>
      </c>
      <c r="B2886" s="38" t="s">
        <v>8886</v>
      </c>
      <c r="C2886" s="38" t="s">
        <v>8887</v>
      </c>
      <c r="D2886" s="38" t="s">
        <v>94</v>
      </c>
      <c r="E2886" s="32">
        <v>99</v>
      </c>
      <c r="F2886" s="51">
        <v>22652</v>
      </c>
      <c r="G2886" s="71">
        <f t="shared" ca="1" si="45"/>
        <v>58.537470975393198</v>
      </c>
      <c r="H2886" s="38" t="s">
        <v>426</v>
      </c>
      <c r="I2886" s="38" t="s">
        <v>200</v>
      </c>
      <c r="J2886" s="38" t="s">
        <v>78</v>
      </c>
      <c r="K2886" s="38" t="s">
        <v>79</v>
      </c>
      <c r="L2886" s="38" t="s">
        <v>89</v>
      </c>
      <c r="M2886" s="32">
        <v>15</v>
      </c>
    </row>
    <row r="2887" spans="1:13" s="32" customFormat="1" ht="15.75" customHeight="1">
      <c r="A2887" s="32">
        <v>2885</v>
      </c>
      <c r="B2887" s="38" t="s">
        <v>8888</v>
      </c>
      <c r="C2887" s="38" t="s">
        <v>8889</v>
      </c>
      <c r="D2887" s="38" t="s">
        <v>94</v>
      </c>
      <c r="E2887" s="32">
        <v>70</v>
      </c>
      <c r="F2887" s="51">
        <v>25387</v>
      </c>
      <c r="G2887" s="71">
        <f t="shared" ca="1" si="45"/>
        <v>51.044320290461691</v>
      </c>
      <c r="H2887" s="38" t="s">
        <v>120</v>
      </c>
      <c r="I2887" s="38" t="s">
        <v>96</v>
      </c>
      <c r="J2887" s="38" t="s">
        <v>78</v>
      </c>
      <c r="K2887" s="38" t="s">
        <v>79</v>
      </c>
      <c r="L2887" s="38" t="s">
        <v>80</v>
      </c>
      <c r="M2887" s="32">
        <v>4</v>
      </c>
    </row>
    <row r="2888" spans="1:13" s="32" customFormat="1" ht="15.75" customHeight="1">
      <c r="A2888" s="32">
        <v>2886</v>
      </c>
      <c r="B2888" s="38" t="s">
        <v>8890</v>
      </c>
      <c r="C2888" s="38" t="s">
        <v>8891</v>
      </c>
      <c r="D2888" s="38" t="s">
        <v>94</v>
      </c>
      <c r="E2888" s="32">
        <v>39</v>
      </c>
      <c r="F2888" s="51">
        <v>22501</v>
      </c>
      <c r="G2888" s="71">
        <f t="shared" ca="1" si="45"/>
        <v>58.951169605530183</v>
      </c>
      <c r="H2888" s="38" t="s">
        <v>537</v>
      </c>
      <c r="I2888" s="38" t="s">
        <v>200</v>
      </c>
      <c r="J2888" s="38" t="s">
        <v>78</v>
      </c>
      <c r="K2888" s="38" t="s">
        <v>79</v>
      </c>
      <c r="L2888" s="38" t="s">
        <v>89</v>
      </c>
      <c r="M2888" s="32">
        <v>14</v>
      </c>
    </row>
    <row r="2889" spans="1:13" s="32" customFormat="1" ht="15.75" customHeight="1">
      <c r="A2889" s="32">
        <v>2887</v>
      </c>
      <c r="B2889" s="38" t="s">
        <v>2924</v>
      </c>
      <c r="C2889" s="38" t="s">
        <v>8892</v>
      </c>
      <c r="D2889" s="38" t="s">
        <v>74</v>
      </c>
      <c r="E2889" s="32">
        <v>42</v>
      </c>
      <c r="F2889" s="51">
        <v>27084</v>
      </c>
      <c r="G2889" s="71">
        <f t="shared" ca="1" si="45"/>
        <v>46.395005221968539</v>
      </c>
      <c r="H2889" s="38" t="s">
        <v>131</v>
      </c>
      <c r="I2889" s="38" t="s">
        <v>96</v>
      </c>
      <c r="J2889" s="38" t="s">
        <v>115</v>
      </c>
      <c r="K2889" s="38" t="s">
        <v>79</v>
      </c>
      <c r="L2889" s="38" t="s">
        <v>80</v>
      </c>
      <c r="M2889" s="32">
        <v>18</v>
      </c>
    </row>
    <row r="2890" spans="1:13" s="32" customFormat="1" ht="15.75" customHeight="1">
      <c r="A2890" s="32">
        <v>2888</v>
      </c>
      <c r="B2890" s="38" t="s">
        <v>3070</v>
      </c>
      <c r="C2890" s="38" t="s">
        <v>8893</v>
      </c>
      <c r="D2890" s="38" t="s">
        <v>74</v>
      </c>
      <c r="E2890" s="32">
        <v>37</v>
      </c>
      <c r="F2890" s="51">
        <v>22789</v>
      </c>
      <c r="G2890" s="71">
        <f t="shared" ca="1" si="45"/>
        <v>58.162128509639778</v>
      </c>
      <c r="H2890" s="38" t="s">
        <v>2551</v>
      </c>
      <c r="I2890" s="38" t="s">
        <v>137</v>
      </c>
      <c r="J2890" s="38" t="s">
        <v>115</v>
      </c>
      <c r="K2890" s="38" t="s">
        <v>79</v>
      </c>
      <c r="L2890" s="38" t="s">
        <v>80</v>
      </c>
      <c r="M2890" s="32">
        <v>16</v>
      </c>
    </row>
    <row r="2891" spans="1:13" s="32" customFormat="1" ht="15.75" customHeight="1">
      <c r="A2891" s="32">
        <v>2889</v>
      </c>
      <c r="B2891" s="38" t="s">
        <v>8894</v>
      </c>
      <c r="C2891" s="38" t="s">
        <v>8895</v>
      </c>
      <c r="D2891" s="38" t="s">
        <v>74</v>
      </c>
      <c r="E2891" s="32">
        <v>55</v>
      </c>
      <c r="F2891" s="51">
        <v>31503</v>
      </c>
      <c r="G2891" s="71">
        <f t="shared" ca="1" si="45"/>
        <v>34.288155906900052</v>
      </c>
      <c r="H2891" s="38" t="s">
        <v>426</v>
      </c>
      <c r="I2891" s="38" t="s">
        <v>200</v>
      </c>
      <c r="J2891" s="38" t="s">
        <v>78</v>
      </c>
      <c r="K2891" s="38" t="s">
        <v>79</v>
      </c>
      <c r="L2891" s="38" t="s">
        <v>80</v>
      </c>
      <c r="M2891" s="32">
        <v>8</v>
      </c>
    </row>
    <row r="2892" spans="1:13" s="32" customFormat="1" ht="15.75" customHeight="1">
      <c r="A2892" s="32">
        <v>2890</v>
      </c>
      <c r="B2892" s="38" t="s">
        <v>4573</v>
      </c>
      <c r="C2892" s="38" t="s">
        <v>8896</v>
      </c>
      <c r="D2892" s="38" t="s">
        <v>74</v>
      </c>
      <c r="E2892" s="32">
        <v>64</v>
      </c>
      <c r="F2892" s="51">
        <v>21687</v>
      </c>
      <c r="G2892" s="71">
        <f t="shared" ca="1" si="45"/>
        <v>61.181306591831557</v>
      </c>
      <c r="H2892" s="38" t="s">
        <v>131</v>
      </c>
      <c r="I2892" s="38" t="s">
        <v>200</v>
      </c>
      <c r="J2892" s="38" t="s">
        <v>97</v>
      </c>
      <c r="K2892" s="38" t="s">
        <v>79</v>
      </c>
      <c r="L2892" s="38" t="s">
        <v>80</v>
      </c>
      <c r="M2892" s="32">
        <v>20</v>
      </c>
    </row>
    <row r="2893" spans="1:13" s="32" customFormat="1" ht="15.75" customHeight="1">
      <c r="A2893" s="32">
        <v>2891</v>
      </c>
      <c r="B2893" s="38" t="s">
        <v>6583</v>
      </c>
      <c r="C2893" s="38" t="s">
        <v>8897</v>
      </c>
      <c r="D2893" s="38" t="s">
        <v>94</v>
      </c>
      <c r="E2893" s="32">
        <v>5</v>
      </c>
      <c r="F2893" s="51">
        <v>31830</v>
      </c>
      <c r="G2893" s="71">
        <f t="shared" ca="1" si="45"/>
        <v>33.392265495941146</v>
      </c>
      <c r="H2893" s="38" t="s">
        <v>1208</v>
      </c>
      <c r="I2893" s="38" t="s">
        <v>77</v>
      </c>
      <c r="J2893" s="38" t="s">
        <v>115</v>
      </c>
      <c r="K2893" s="38" t="s">
        <v>79</v>
      </c>
      <c r="L2893" s="38" t="s">
        <v>80</v>
      </c>
      <c r="M2893" s="32">
        <v>12</v>
      </c>
    </row>
    <row r="2894" spans="1:13" s="32" customFormat="1" ht="15.75" customHeight="1">
      <c r="A2894" s="32">
        <v>2892</v>
      </c>
      <c r="B2894" s="38" t="s">
        <v>5843</v>
      </c>
      <c r="C2894" s="38" t="s">
        <v>8898</v>
      </c>
      <c r="D2894" s="38" t="s">
        <v>74</v>
      </c>
      <c r="E2894" s="32">
        <v>59</v>
      </c>
      <c r="F2894" s="51">
        <v>23871</v>
      </c>
      <c r="G2894" s="71">
        <f t="shared" ca="1" si="45"/>
        <v>55.197744947995936</v>
      </c>
      <c r="H2894" s="38" t="s">
        <v>626</v>
      </c>
      <c r="I2894" s="38" t="s">
        <v>77</v>
      </c>
      <c r="J2894" s="38" t="s">
        <v>97</v>
      </c>
      <c r="K2894" s="38" t="s">
        <v>79</v>
      </c>
      <c r="L2894" s="38" t="s">
        <v>80</v>
      </c>
      <c r="M2894" s="32">
        <v>7</v>
      </c>
    </row>
    <row r="2895" spans="1:13" s="32" customFormat="1" ht="15.75" customHeight="1">
      <c r="A2895" s="32">
        <v>2893</v>
      </c>
      <c r="B2895" s="38" t="s">
        <v>8899</v>
      </c>
      <c r="C2895" s="38" t="s">
        <v>8900</v>
      </c>
      <c r="D2895" s="38" t="s">
        <v>74</v>
      </c>
      <c r="E2895" s="32">
        <v>84</v>
      </c>
      <c r="F2895" s="51">
        <v>29487</v>
      </c>
      <c r="G2895" s="71">
        <f t="shared" ca="1" si="45"/>
        <v>39.811443578132923</v>
      </c>
      <c r="H2895" s="38" t="s">
        <v>961</v>
      </c>
      <c r="I2895" s="38" t="s">
        <v>200</v>
      </c>
      <c r="J2895" s="38" t="s">
        <v>78</v>
      </c>
      <c r="K2895" s="38" t="s">
        <v>79</v>
      </c>
      <c r="L2895" s="38" t="s">
        <v>89</v>
      </c>
      <c r="M2895" s="32">
        <v>11</v>
      </c>
    </row>
    <row r="2896" spans="1:13" s="32" customFormat="1" ht="15.75" customHeight="1">
      <c r="A2896" s="32">
        <v>2894</v>
      </c>
      <c r="B2896" s="38" t="s">
        <v>8901</v>
      </c>
      <c r="D2896" s="38" t="s">
        <v>74</v>
      </c>
      <c r="E2896" s="32">
        <v>91</v>
      </c>
      <c r="F2896" s="51">
        <v>28234</v>
      </c>
      <c r="G2896" s="71">
        <f t="shared" ca="1" si="45"/>
        <v>43.244320290461694</v>
      </c>
      <c r="H2896" s="38" t="s">
        <v>814</v>
      </c>
      <c r="I2896" s="38" t="s">
        <v>96</v>
      </c>
      <c r="J2896" s="38" t="s">
        <v>78</v>
      </c>
      <c r="K2896" s="38" t="s">
        <v>79</v>
      </c>
      <c r="L2896" s="38" t="s">
        <v>80</v>
      </c>
      <c r="M2896" s="32">
        <v>22</v>
      </c>
    </row>
    <row r="2897" spans="1:13" s="32" customFormat="1" ht="15.75" customHeight="1">
      <c r="A2897" s="32">
        <v>2895</v>
      </c>
      <c r="B2897" s="38" t="s">
        <v>4097</v>
      </c>
      <c r="C2897" s="38" t="s">
        <v>8902</v>
      </c>
      <c r="D2897" s="38" t="s">
        <v>94</v>
      </c>
      <c r="E2897" s="32">
        <v>85</v>
      </c>
      <c r="F2897" s="51">
        <v>24546</v>
      </c>
      <c r="G2897" s="71">
        <f t="shared" ca="1" si="45"/>
        <v>53.348429879502788</v>
      </c>
      <c r="H2897" s="38" t="s">
        <v>228</v>
      </c>
      <c r="I2897" s="38" t="s">
        <v>114</v>
      </c>
      <c r="J2897" s="38" t="s">
        <v>78</v>
      </c>
      <c r="K2897" s="38" t="s">
        <v>79</v>
      </c>
      <c r="L2897" s="38" t="s">
        <v>80</v>
      </c>
      <c r="M2897" s="32">
        <v>5</v>
      </c>
    </row>
    <row r="2898" spans="1:13" s="32" customFormat="1" ht="15.75" customHeight="1">
      <c r="A2898" s="32">
        <v>2896</v>
      </c>
      <c r="B2898" s="38" t="s">
        <v>3877</v>
      </c>
      <c r="C2898" s="38" t="s">
        <v>8903</v>
      </c>
      <c r="D2898" s="38" t="s">
        <v>94</v>
      </c>
      <c r="E2898" s="32">
        <v>5</v>
      </c>
      <c r="F2898" s="51">
        <v>25652</v>
      </c>
      <c r="G2898" s="71">
        <f t="shared" ca="1" si="45"/>
        <v>50.318292893201416</v>
      </c>
      <c r="H2898" s="38" t="s">
        <v>1367</v>
      </c>
      <c r="I2898" s="38" t="s">
        <v>96</v>
      </c>
      <c r="J2898" s="38" t="s">
        <v>78</v>
      </c>
      <c r="K2898" s="38" t="s">
        <v>79</v>
      </c>
      <c r="L2898" s="38" t="s">
        <v>80</v>
      </c>
      <c r="M2898" s="32">
        <v>12</v>
      </c>
    </row>
    <row r="2899" spans="1:13" s="32" customFormat="1" ht="15.75" customHeight="1">
      <c r="A2899" s="32">
        <v>2897</v>
      </c>
      <c r="B2899" s="38" t="s">
        <v>8904</v>
      </c>
      <c r="C2899" s="38" t="s">
        <v>8905</v>
      </c>
      <c r="D2899" s="38" t="s">
        <v>94</v>
      </c>
      <c r="E2899" s="32">
        <v>94</v>
      </c>
      <c r="F2899" s="51">
        <v>22750</v>
      </c>
      <c r="G2899" s="71">
        <f t="shared" ca="1" si="45"/>
        <v>58.268977824708266</v>
      </c>
      <c r="H2899" s="38" t="s">
        <v>426</v>
      </c>
      <c r="I2899" s="38" t="s">
        <v>77</v>
      </c>
      <c r="J2899" s="38" t="s">
        <v>97</v>
      </c>
      <c r="K2899" s="38" t="s">
        <v>79</v>
      </c>
      <c r="L2899" s="38" t="s">
        <v>89</v>
      </c>
      <c r="M2899" s="32">
        <v>5</v>
      </c>
    </row>
    <row r="2900" spans="1:13" s="32" customFormat="1" ht="15.75" customHeight="1">
      <c r="A2900" s="32">
        <v>2898</v>
      </c>
      <c r="B2900" s="38" t="s">
        <v>8906</v>
      </c>
      <c r="C2900" s="38" t="s">
        <v>8907</v>
      </c>
      <c r="D2900" s="38" t="s">
        <v>94</v>
      </c>
      <c r="E2900" s="32">
        <v>81</v>
      </c>
      <c r="F2900" s="51">
        <v>23898</v>
      </c>
      <c r="G2900" s="71">
        <f t="shared" ca="1" si="45"/>
        <v>55.123772345256214</v>
      </c>
      <c r="H2900" s="38" t="s">
        <v>568</v>
      </c>
      <c r="I2900" s="38" t="s">
        <v>200</v>
      </c>
      <c r="J2900" s="38" t="s">
        <v>97</v>
      </c>
      <c r="K2900" s="38" t="s">
        <v>79</v>
      </c>
      <c r="L2900" s="38" t="s">
        <v>80</v>
      </c>
      <c r="M2900" s="32">
        <v>5</v>
      </c>
    </row>
    <row r="2901" spans="1:13" s="32" customFormat="1" ht="15.75" customHeight="1">
      <c r="A2901" s="32">
        <v>2899</v>
      </c>
      <c r="B2901" s="38" t="s">
        <v>8908</v>
      </c>
      <c r="C2901" s="38" t="s">
        <v>8909</v>
      </c>
      <c r="D2901" s="38" t="s">
        <v>94</v>
      </c>
      <c r="E2901" s="32">
        <v>13</v>
      </c>
      <c r="F2901" s="51">
        <v>32953</v>
      </c>
      <c r="G2901" s="71">
        <f t="shared" ca="1" si="45"/>
        <v>30.31555316717402</v>
      </c>
      <c r="H2901" s="38" t="s">
        <v>1208</v>
      </c>
      <c r="I2901" s="38" t="s">
        <v>77</v>
      </c>
      <c r="J2901" s="38" t="s">
        <v>115</v>
      </c>
      <c r="K2901" s="38" t="s">
        <v>79</v>
      </c>
      <c r="L2901" s="38" t="s">
        <v>89</v>
      </c>
      <c r="M2901" s="32">
        <v>4</v>
      </c>
    </row>
    <row r="2902" spans="1:13" s="32" customFormat="1" ht="15.75" customHeight="1">
      <c r="A2902" s="32">
        <v>2900</v>
      </c>
      <c r="B2902" s="38" t="s">
        <v>8910</v>
      </c>
      <c r="C2902" s="38" t="s">
        <v>8911</v>
      </c>
      <c r="D2902" s="38" t="s">
        <v>74</v>
      </c>
      <c r="E2902" s="32">
        <v>29</v>
      </c>
      <c r="F2902" s="51">
        <v>31562</v>
      </c>
      <c r="G2902" s="71">
        <f t="shared" ca="1" si="45"/>
        <v>34.126512071283614</v>
      </c>
      <c r="H2902" s="38" t="s">
        <v>1052</v>
      </c>
      <c r="I2902" s="38" t="s">
        <v>158</v>
      </c>
      <c r="J2902" s="38" t="s">
        <v>78</v>
      </c>
      <c r="K2902" s="38" t="s">
        <v>79</v>
      </c>
      <c r="L2902" s="38" t="s">
        <v>80</v>
      </c>
      <c r="M2902" s="32">
        <v>18</v>
      </c>
    </row>
    <row r="2903" spans="1:13" s="32" customFormat="1" ht="15.75" hidden="1" customHeight="1">
      <c r="A2903" s="32">
        <v>2901</v>
      </c>
      <c r="B2903" s="38" t="s">
        <v>8912</v>
      </c>
      <c r="C2903" s="38" t="s">
        <v>8087</v>
      </c>
      <c r="D2903" s="38" t="s">
        <v>74</v>
      </c>
      <c r="E2903" s="32">
        <v>77</v>
      </c>
      <c r="F2903" s="51">
        <v>34861</v>
      </c>
      <c r="G2903" s="59">
        <f t="shared" ca="1" si="45"/>
        <v>25.088155906900049</v>
      </c>
      <c r="I2903" s="38" t="s">
        <v>77</v>
      </c>
      <c r="J2903" s="38" t="s">
        <v>78</v>
      </c>
      <c r="K2903" s="38" t="s">
        <v>79</v>
      </c>
      <c r="L2903" s="38" t="s">
        <v>80</v>
      </c>
      <c r="M2903" s="32">
        <v>6</v>
      </c>
    </row>
    <row r="2904" spans="1:13" s="32" customFormat="1" ht="15.75" customHeight="1">
      <c r="A2904" s="32">
        <v>2902</v>
      </c>
      <c r="B2904" s="38" t="s">
        <v>8913</v>
      </c>
      <c r="C2904" s="38" t="s">
        <v>6082</v>
      </c>
      <c r="D2904" s="38" t="s">
        <v>94</v>
      </c>
      <c r="E2904" s="32">
        <v>57</v>
      </c>
      <c r="F2904" s="51">
        <v>27394</v>
      </c>
      <c r="G2904" s="71">
        <f t="shared" ca="1" si="45"/>
        <v>45.545690153475391</v>
      </c>
      <c r="H2904" s="38" t="s">
        <v>151</v>
      </c>
      <c r="I2904" s="38" t="s">
        <v>96</v>
      </c>
      <c r="J2904" s="38" t="s">
        <v>78</v>
      </c>
      <c r="K2904" s="38" t="s">
        <v>79</v>
      </c>
      <c r="L2904" s="38" t="s">
        <v>80</v>
      </c>
      <c r="M2904" s="32">
        <v>7</v>
      </c>
    </row>
    <row r="2905" spans="1:13" s="32" customFormat="1" ht="15.75" customHeight="1">
      <c r="A2905" s="32">
        <v>2903</v>
      </c>
      <c r="B2905" s="38" t="s">
        <v>8914</v>
      </c>
      <c r="C2905" s="38" t="s">
        <v>8915</v>
      </c>
      <c r="D2905" s="38" t="s">
        <v>74</v>
      </c>
      <c r="E2905" s="32">
        <v>47</v>
      </c>
      <c r="F2905" s="51">
        <v>28388</v>
      </c>
      <c r="G2905" s="71">
        <f t="shared" ca="1" si="45"/>
        <v>42.822402482242516</v>
      </c>
      <c r="H2905" s="38" t="s">
        <v>1448</v>
      </c>
      <c r="I2905" s="38" t="s">
        <v>77</v>
      </c>
      <c r="J2905" s="38" t="s">
        <v>97</v>
      </c>
      <c r="K2905" s="38" t="s">
        <v>79</v>
      </c>
      <c r="L2905" s="38" t="s">
        <v>80</v>
      </c>
      <c r="M2905" s="32">
        <v>9</v>
      </c>
    </row>
    <row r="2906" spans="1:13" s="32" customFormat="1" ht="15.75" customHeight="1">
      <c r="A2906" s="32">
        <v>2904</v>
      </c>
      <c r="B2906" s="38" t="s">
        <v>1848</v>
      </c>
      <c r="C2906" s="38" t="s">
        <v>8916</v>
      </c>
      <c r="D2906" s="38" t="s">
        <v>94</v>
      </c>
      <c r="E2906" s="32">
        <v>26</v>
      </c>
      <c r="F2906" s="51">
        <v>28306</v>
      </c>
      <c r="G2906" s="71">
        <f t="shared" ca="1" si="45"/>
        <v>43.047060016489091</v>
      </c>
      <c r="H2906" s="38" t="s">
        <v>3737</v>
      </c>
      <c r="I2906" s="38" t="s">
        <v>77</v>
      </c>
      <c r="J2906" s="38" t="s">
        <v>115</v>
      </c>
      <c r="K2906" s="38" t="s">
        <v>79</v>
      </c>
      <c r="L2906" s="38" t="s">
        <v>80</v>
      </c>
      <c r="M2906" s="32">
        <v>11</v>
      </c>
    </row>
    <row r="2907" spans="1:13" s="32" customFormat="1" ht="15.75" customHeight="1">
      <c r="A2907" s="32">
        <v>2905</v>
      </c>
      <c r="B2907" s="38" t="s">
        <v>8917</v>
      </c>
      <c r="C2907" s="38" t="s">
        <v>8918</v>
      </c>
      <c r="D2907" s="38" t="s">
        <v>94</v>
      </c>
      <c r="E2907" s="32">
        <v>34</v>
      </c>
      <c r="F2907" s="51">
        <v>23515</v>
      </c>
      <c r="G2907" s="71">
        <f t="shared" ca="1" si="45"/>
        <v>56.173087413749364</v>
      </c>
      <c r="H2907" s="38" t="s">
        <v>403</v>
      </c>
      <c r="I2907" s="38" t="s">
        <v>200</v>
      </c>
      <c r="J2907" s="38" t="s">
        <v>78</v>
      </c>
      <c r="K2907" s="38" t="s">
        <v>79</v>
      </c>
      <c r="L2907" s="38" t="s">
        <v>89</v>
      </c>
      <c r="M2907" s="32">
        <v>14</v>
      </c>
    </row>
    <row r="2908" spans="1:13" s="32" customFormat="1" ht="15.75" customHeight="1">
      <c r="A2908" s="32">
        <v>2906</v>
      </c>
      <c r="B2908" s="38" t="s">
        <v>6924</v>
      </c>
      <c r="C2908" s="38" t="s">
        <v>8919</v>
      </c>
      <c r="D2908" s="38" t="s">
        <v>94</v>
      </c>
      <c r="E2908" s="32">
        <v>93</v>
      </c>
      <c r="F2908" s="51">
        <v>33787</v>
      </c>
      <c r="G2908" s="71">
        <f t="shared" ca="1" si="45"/>
        <v>28.030621660324705</v>
      </c>
      <c r="H2908" s="38" t="s">
        <v>421</v>
      </c>
      <c r="I2908" s="38" t="s">
        <v>126</v>
      </c>
      <c r="J2908" s="38" t="s">
        <v>78</v>
      </c>
      <c r="K2908" s="38" t="s">
        <v>79</v>
      </c>
      <c r="L2908" s="38" t="s">
        <v>80</v>
      </c>
      <c r="M2908" s="32">
        <v>4</v>
      </c>
    </row>
    <row r="2909" spans="1:13" s="32" customFormat="1" ht="15.75" customHeight="1">
      <c r="A2909" s="32">
        <v>2907</v>
      </c>
      <c r="B2909" s="38" t="s">
        <v>8899</v>
      </c>
      <c r="D2909" s="38" t="s">
        <v>74</v>
      </c>
      <c r="E2909" s="32">
        <v>89</v>
      </c>
      <c r="F2909" s="51">
        <v>28140</v>
      </c>
      <c r="G2909" s="71">
        <f t="shared" ca="1" si="45"/>
        <v>43.501854537037033</v>
      </c>
      <c r="H2909" s="38" t="s">
        <v>379</v>
      </c>
      <c r="I2909" s="38" t="s">
        <v>96</v>
      </c>
      <c r="J2909" s="38" t="s">
        <v>115</v>
      </c>
      <c r="K2909" s="38" t="s">
        <v>79</v>
      </c>
      <c r="L2909" s="38" t="s">
        <v>89</v>
      </c>
      <c r="M2909" s="32">
        <v>8</v>
      </c>
    </row>
    <row r="2910" spans="1:13" s="32" customFormat="1" ht="15.75" customHeight="1">
      <c r="A2910" s="32">
        <v>2908</v>
      </c>
      <c r="B2910" s="38" t="s">
        <v>8920</v>
      </c>
      <c r="C2910" s="38" t="s">
        <v>8921</v>
      </c>
      <c r="D2910" s="38" t="s">
        <v>94</v>
      </c>
      <c r="E2910" s="32">
        <v>42</v>
      </c>
      <c r="F2910" s="51">
        <v>20353</v>
      </c>
      <c r="G2910" s="71">
        <f t="shared" ca="1" si="45"/>
        <v>64.836101112379495</v>
      </c>
      <c r="H2910" s="38" t="s">
        <v>333</v>
      </c>
      <c r="I2910" s="38" t="s">
        <v>158</v>
      </c>
      <c r="J2910" s="38" t="s">
        <v>97</v>
      </c>
      <c r="K2910" s="38" t="s">
        <v>79</v>
      </c>
      <c r="L2910" s="38" t="s">
        <v>80</v>
      </c>
      <c r="M2910" s="32">
        <v>11</v>
      </c>
    </row>
    <row r="2911" spans="1:13" s="32" customFormat="1" ht="15.75" customHeight="1">
      <c r="A2911" s="32">
        <v>2909</v>
      </c>
      <c r="B2911" s="38" t="s">
        <v>3698</v>
      </c>
      <c r="C2911" s="38" t="s">
        <v>8922</v>
      </c>
      <c r="D2911" s="38" t="s">
        <v>94</v>
      </c>
      <c r="E2911" s="32">
        <v>31</v>
      </c>
      <c r="F2911" s="51">
        <v>29103</v>
      </c>
      <c r="G2911" s="71">
        <f t="shared" ca="1" si="45"/>
        <v>40.863498372653474</v>
      </c>
      <c r="H2911" s="38" t="s">
        <v>172</v>
      </c>
      <c r="I2911" s="38" t="s">
        <v>114</v>
      </c>
      <c r="J2911" s="38" t="s">
        <v>115</v>
      </c>
      <c r="K2911" s="38" t="s">
        <v>79</v>
      </c>
      <c r="L2911" s="38" t="s">
        <v>89</v>
      </c>
      <c r="M2911" s="32">
        <v>6</v>
      </c>
    </row>
    <row r="2912" spans="1:13" s="32" customFormat="1" ht="15.75" customHeight="1">
      <c r="A2912" s="32">
        <v>2910</v>
      </c>
      <c r="B2912" s="38" t="s">
        <v>7354</v>
      </c>
      <c r="C2912" s="38" t="s">
        <v>8923</v>
      </c>
      <c r="D2912" s="38" t="s">
        <v>94</v>
      </c>
      <c r="E2912" s="32">
        <v>15</v>
      </c>
      <c r="F2912" s="51">
        <v>22997</v>
      </c>
      <c r="G2912" s="71">
        <f t="shared" ca="1" si="45"/>
        <v>57.592265495941142</v>
      </c>
      <c r="H2912" s="38" t="s">
        <v>1611</v>
      </c>
      <c r="I2912" s="38" t="s">
        <v>158</v>
      </c>
      <c r="J2912" s="38" t="s">
        <v>78</v>
      </c>
      <c r="K2912" s="38" t="s">
        <v>79</v>
      </c>
      <c r="L2912" s="38" t="s">
        <v>80</v>
      </c>
      <c r="M2912" s="32">
        <v>12</v>
      </c>
    </row>
    <row r="2913" spans="1:13" s="32" customFormat="1" ht="15.75" customHeight="1">
      <c r="A2913" s="32">
        <v>2911</v>
      </c>
      <c r="B2913" s="38" t="s">
        <v>8924</v>
      </c>
      <c r="C2913" s="38" t="s">
        <v>8925</v>
      </c>
      <c r="D2913" s="38" t="s">
        <v>94</v>
      </c>
      <c r="E2913" s="32">
        <v>55</v>
      </c>
      <c r="F2913" s="51">
        <v>24954</v>
      </c>
      <c r="G2913" s="71">
        <f t="shared" ca="1" si="45"/>
        <v>52.230621660324708</v>
      </c>
      <c r="H2913" s="38" t="s">
        <v>113</v>
      </c>
      <c r="I2913" s="38" t="s">
        <v>114</v>
      </c>
      <c r="J2913" s="38" t="s">
        <v>78</v>
      </c>
      <c r="K2913" s="38" t="s">
        <v>79</v>
      </c>
      <c r="L2913" s="38" t="s">
        <v>89</v>
      </c>
      <c r="M2913" s="32">
        <v>11</v>
      </c>
    </row>
    <row r="2914" spans="1:13" s="32" customFormat="1" ht="15.75" hidden="1" customHeight="1">
      <c r="A2914" s="32">
        <v>2912</v>
      </c>
      <c r="B2914" s="38" t="s">
        <v>8926</v>
      </c>
      <c r="D2914" s="38" t="s">
        <v>74</v>
      </c>
      <c r="E2914" s="32">
        <v>60</v>
      </c>
      <c r="F2914" s="51">
        <v>27990</v>
      </c>
      <c r="G2914" s="59">
        <f t="shared" ca="1" si="45"/>
        <v>43.912813441146625</v>
      </c>
      <c r="I2914" s="38" t="s">
        <v>200</v>
      </c>
      <c r="J2914" s="38" t="s">
        <v>115</v>
      </c>
      <c r="K2914" s="38" t="s">
        <v>79</v>
      </c>
      <c r="L2914" s="38" t="s">
        <v>89</v>
      </c>
      <c r="M2914" s="32">
        <v>4</v>
      </c>
    </row>
    <row r="2915" spans="1:13" s="32" customFormat="1" ht="15.75" customHeight="1">
      <c r="A2915" s="32">
        <v>2913</v>
      </c>
      <c r="B2915" s="38" t="s">
        <v>8927</v>
      </c>
      <c r="C2915" s="38" t="s">
        <v>8928</v>
      </c>
      <c r="D2915" s="38" t="s">
        <v>74</v>
      </c>
      <c r="E2915" s="32">
        <v>44</v>
      </c>
      <c r="F2915" s="51">
        <v>20281</v>
      </c>
      <c r="G2915" s="71">
        <f t="shared" ca="1" si="45"/>
        <v>65.033361386352098</v>
      </c>
      <c r="H2915" s="38" t="s">
        <v>310</v>
      </c>
      <c r="I2915" s="38" t="s">
        <v>137</v>
      </c>
      <c r="J2915" s="38" t="s">
        <v>97</v>
      </c>
      <c r="K2915" s="38" t="s">
        <v>79</v>
      </c>
      <c r="L2915" s="38" t="s">
        <v>80</v>
      </c>
      <c r="M2915" s="32">
        <v>14</v>
      </c>
    </row>
    <row r="2916" spans="1:13" s="32" customFormat="1" ht="15.75" customHeight="1">
      <c r="A2916" s="32">
        <v>2914</v>
      </c>
      <c r="B2916" s="38" t="s">
        <v>8450</v>
      </c>
      <c r="C2916" s="38" t="s">
        <v>8929</v>
      </c>
      <c r="D2916" s="38" t="s">
        <v>94</v>
      </c>
      <c r="E2916" s="32">
        <v>76</v>
      </c>
      <c r="F2916" s="51">
        <v>30261</v>
      </c>
      <c r="G2916" s="71">
        <f t="shared" ca="1" si="45"/>
        <v>37.690895632927443</v>
      </c>
      <c r="H2916" s="38" t="s">
        <v>1103</v>
      </c>
      <c r="I2916" s="38" t="s">
        <v>158</v>
      </c>
      <c r="J2916" s="38" t="s">
        <v>97</v>
      </c>
      <c r="K2916" s="38" t="s">
        <v>79</v>
      </c>
      <c r="L2916" s="38" t="s">
        <v>80</v>
      </c>
      <c r="M2916" s="32">
        <v>11</v>
      </c>
    </row>
    <row r="2917" spans="1:13" s="32" customFormat="1" ht="15.75" customHeight="1">
      <c r="A2917" s="32">
        <v>2915</v>
      </c>
      <c r="B2917" s="38" t="s">
        <v>8930</v>
      </c>
      <c r="C2917" s="38" t="s">
        <v>8931</v>
      </c>
      <c r="D2917" s="38" t="s">
        <v>94</v>
      </c>
      <c r="E2917" s="32">
        <v>32</v>
      </c>
      <c r="F2917" s="51">
        <v>27547</v>
      </c>
      <c r="G2917" s="71">
        <f t="shared" ca="1" si="45"/>
        <v>45.126512071283614</v>
      </c>
      <c r="H2917" s="38" t="s">
        <v>440</v>
      </c>
      <c r="I2917" s="38" t="s">
        <v>77</v>
      </c>
      <c r="J2917" s="38" t="s">
        <v>78</v>
      </c>
      <c r="K2917" s="38" t="s">
        <v>79</v>
      </c>
      <c r="L2917" s="38" t="s">
        <v>89</v>
      </c>
      <c r="M2917" s="32">
        <v>17</v>
      </c>
    </row>
    <row r="2918" spans="1:13" s="32" customFormat="1" ht="15.75" customHeight="1">
      <c r="A2918" s="32">
        <v>2916</v>
      </c>
      <c r="B2918" s="38" t="s">
        <v>4589</v>
      </c>
      <c r="C2918" s="38" t="s">
        <v>8023</v>
      </c>
      <c r="D2918" s="38" t="s">
        <v>74</v>
      </c>
      <c r="E2918" s="32">
        <v>23</v>
      </c>
      <c r="F2918" s="51">
        <v>25418</v>
      </c>
      <c r="G2918" s="71">
        <f t="shared" ca="1" si="45"/>
        <v>50.959388783612376</v>
      </c>
      <c r="H2918" s="38" t="s">
        <v>320</v>
      </c>
      <c r="I2918" s="38" t="s">
        <v>77</v>
      </c>
      <c r="J2918" s="38" t="s">
        <v>97</v>
      </c>
      <c r="K2918" s="38" t="s">
        <v>79</v>
      </c>
      <c r="L2918" s="38" t="s">
        <v>80</v>
      </c>
      <c r="M2918" s="32">
        <v>9</v>
      </c>
    </row>
    <row r="2919" spans="1:13" s="32" customFormat="1" ht="15.75" hidden="1" customHeight="1">
      <c r="A2919" s="32">
        <v>2917</v>
      </c>
      <c r="B2919" s="38" t="s">
        <v>5976</v>
      </c>
      <c r="C2919" s="38" t="s">
        <v>8932</v>
      </c>
      <c r="D2919" s="38" t="s">
        <v>74</v>
      </c>
      <c r="E2919" s="32">
        <v>21</v>
      </c>
      <c r="F2919" s="51">
        <v>27952</v>
      </c>
      <c r="G2919" s="59">
        <f t="shared" ca="1" si="45"/>
        <v>44.016923030187719</v>
      </c>
      <c r="I2919" s="38" t="s">
        <v>77</v>
      </c>
      <c r="J2919" s="38" t="s">
        <v>97</v>
      </c>
      <c r="K2919" s="38" t="s">
        <v>79</v>
      </c>
      <c r="L2919" s="38" t="s">
        <v>89</v>
      </c>
      <c r="M2919" s="32">
        <v>18</v>
      </c>
    </row>
    <row r="2920" spans="1:13" s="32" customFormat="1" ht="15.75" hidden="1" customHeight="1">
      <c r="A2920" s="32">
        <v>2918</v>
      </c>
      <c r="B2920" s="38" t="s">
        <v>6077</v>
      </c>
      <c r="D2920" s="38" t="s">
        <v>94</v>
      </c>
      <c r="E2920" s="32">
        <v>58</v>
      </c>
      <c r="F2920" s="51">
        <v>32554</v>
      </c>
      <c r="G2920" s="59">
        <f t="shared" ca="1" si="45"/>
        <v>31.408703852105528</v>
      </c>
      <c r="I2920" s="38" t="s">
        <v>96</v>
      </c>
      <c r="J2920" s="38" t="s">
        <v>78</v>
      </c>
      <c r="K2920" s="38" t="s">
        <v>79</v>
      </c>
      <c r="L2920" s="38" t="s">
        <v>80</v>
      </c>
      <c r="M2920" s="32">
        <v>5</v>
      </c>
    </row>
    <row r="2921" spans="1:13" s="32" customFormat="1" ht="15.75" customHeight="1">
      <c r="A2921" s="32">
        <v>2919</v>
      </c>
      <c r="B2921" s="38" t="s">
        <v>8933</v>
      </c>
      <c r="D2921" s="38" t="s">
        <v>74</v>
      </c>
      <c r="E2921" s="32">
        <v>47</v>
      </c>
      <c r="F2921" s="51">
        <v>23681</v>
      </c>
      <c r="G2921" s="71">
        <f t="shared" ca="1" si="45"/>
        <v>55.718292893201422</v>
      </c>
      <c r="H2921" s="38" t="s">
        <v>932</v>
      </c>
      <c r="I2921" s="38" t="s">
        <v>96</v>
      </c>
      <c r="J2921" s="38" t="s">
        <v>115</v>
      </c>
      <c r="K2921" s="38" t="s">
        <v>79</v>
      </c>
      <c r="L2921" s="38" t="s">
        <v>80</v>
      </c>
      <c r="M2921" s="32">
        <v>8</v>
      </c>
    </row>
    <row r="2922" spans="1:13" s="32" customFormat="1" ht="15.75" hidden="1" customHeight="1">
      <c r="A2922" s="32">
        <v>2920</v>
      </c>
      <c r="B2922" s="38" t="s">
        <v>8934</v>
      </c>
      <c r="C2922" s="38" t="s">
        <v>8935</v>
      </c>
      <c r="D2922" s="38" t="s">
        <v>365</v>
      </c>
      <c r="E2922" s="32">
        <v>0</v>
      </c>
      <c r="G2922" s="59">
        <f t="shared" ca="1" si="45"/>
        <v>120.59774494799593</v>
      </c>
      <c r="H2922" s="38" t="s">
        <v>301</v>
      </c>
      <c r="I2922" s="38" t="s">
        <v>137</v>
      </c>
      <c r="J2922" s="38" t="s">
        <v>78</v>
      </c>
      <c r="K2922" s="38" t="s">
        <v>79</v>
      </c>
      <c r="L2922" s="38" t="s">
        <v>80</v>
      </c>
    </row>
    <row r="2923" spans="1:13" s="32" customFormat="1" ht="15.75" hidden="1" customHeight="1">
      <c r="A2923" s="32">
        <v>2921</v>
      </c>
      <c r="B2923" s="38" t="s">
        <v>8936</v>
      </c>
      <c r="C2923" s="38" t="s">
        <v>8937</v>
      </c>
      <c r="D2923" s="38" t="s">
        <v>94</v>
      </c>
      <c r="E2923" s="32">
        <v>15</v>
      </c>
      <c r="F2923" s="51">
        <v>27862</v>
      </c>
      <c r="G2923" s="59">
        <f t="shared" ca="1" si="45"/>
        <v>44.263498372653473</v>
      </c>
      <c r="I2923" s="38" t="s">
        <v>96</v>
      </c>
      <c r="J2923" s="38" t="s">
        <v>78</v>
      </c>
      <c r="K2923" s="38" t="s">
        <v>79</v>
      </c>
      <c r="L2923" s="38" t="s">
        <v>89</v>
      </c>
      <c r="M2923" s="32">
        <v>7</v>
      </c>
    </row>
    <row r="2924" spans="1:13" s="32" customFormat="1" ht="15.75" customHeight="1">
      <c r="A2924" s="32">
        <v>2922</v>
      </c>
      <c r="B2924" s="38" t="s">
        <v>4251</v>
      </c>
      <c r="C2924" s="38" t="s">
        <v>8938</v>
      </c>
      <c r="D2924" s="38" t="s">
        <v>74</v>
      </c>
      <c r="E2924" s="32">
        <v>34</v>
      </c>
      <c r="F2924" s="51">
        <v>29930</v>
      </c>
      <c r="G2924" s="71">
        <f t="shared" ca="1" si="45"/>
        <v>38.597744947995942</v>
      </c>
      <c r="H2924" s="38" t="s">
        <v>749</v>
      </c>
      <c r="I2924" s="38" t="s">
        <v>77</v>
      </c>
      <c r="J2924" s="38" t="s">
        <v>97</v>
      </c>
      <c r="K2924" s="38" t="s">
        <v>79</v>
      </c>
      <c r="L2924" s="38" t="s">
        <v>80</v>
      </c>
      <c r="M2924" s="32">
        <v>10</v>
      </c>
    </row>
    <row r="2925" spans="1:13" s="32" customFormat="1" ht="15.75" customHeight="1">
      <c r="A2925" s="32">
        <v>2923</v>
      </c>
      <c r="B2925" s="38" t="s">
        <v>8939</v>
      </c>
      <c r="C2925" s="38" t="s">
        <v>8940</v>
      </c>
      <c r="D2925" s="38" t="s">
        <v>94</v>
      </c>
      <c r="E2925" s="32">
        <v>46</v>
      </c>
      <c r="F2925" s="51">
        <v>26267</v>
      </c>
      <c r="G2925" s="71">
        <f t="shared" ca="1" si="45"/>
        <v>48.633361386352107</v>
      </c>
      <c r="H2925" s="38" t="s">
        <v>520</v>
      </c>
      <c r="I2925" s="38" t="s">
        <v>200</v>
      </c>
      <c r="J2925" s="38" t="s">
        <v>97</v>
      </c>
      <c r="K2925" s="38" t="s">
        <v>79</v>
      </c>
      <c r="L2925" s="38" t="s">
        <v>80</v>
      </c>
      <c r="M2925" s="32">
        <v>4</v>
      </c>
    </row>
    <row r="2926" spans="1:13" s="32" customFormat="1" ht="15.75" customHeight="1">
      <c r="A2926" s="32">
        <v>2924</v>
      </c>
      <c r="B2926" s="38" t="s">
        <v>4092</v>
      </c>
      <c r="C2926" s="38" t="s">
        <v>8941</v>
      </c>
      <c r="D2926" s="38" t="s">
        <v>94</v>
      </c>
      <c r="E2926" s="32">
        <v>79</v>
      </c>
      <c r="F2926" s="51">
        <v>32168</v>
      </c>
      <c r="G2926" s="71">
        <f t="shared" ca="1" si="45"/>
        <v>32.466238098680869</v>
      </c>
      <c r="H2926" s="38" t="s">
        <v>113</v>
      </c>
      <c r="I2926" s="38" t="s">
        <v>114</v>
      </c>
      <c r="J2926" s="38" t="s">
        <v>78</v>
      </c>
      <c r="K2926" s="38" t="s">
        <v>79</v>
      </c>
      <c r="L2926" s="38" t="s">
        <v>80</v>
      </c>
      <c r="M2926" s="32">
        <v>6</v>
      </c>
    </row>
    <row r="2927" spans="1:13" s="32" customFormat="1" ht="15.75" customHeight="1">
      <c r="A2927" s="32">
        <v>2925</v>
      </c>
      <c r="B2927" s="38" t="s">
        <v>8478</v>
      </c>
      <c r="C2927" s="38" t="s">
        <v>8691</v>
      </c>
      <c r="D2927" s="38" t="s">
        <v>74</v>
      </c>
      <c r="E2927" s="32">
        <v>36</v>
      </c>
      <c r="F2927" s="51">
        <v>28612</v>
      </c>
      <c r="G2927" s="71">
        <f t="shared" ca="1" si="45"/>
        <v>42.208703852105529</v>
      </c>
      <c r="H2927" s="38" t="s">
        <v>301</v>
      </c>
      <c r="I2927" s="38" t="s">
        <v>96</v>
      </c>
      <c r="J2927" s="38" t="s">
        <v>97</v>
      </c>
      <c r="K2927" s="38" t="s">
        <v>79</v>
      </c>
      <c r="L2927" s="38" t="s">
        <v>80</v>
      </c>
      <c r="M2927" s="32">
        <v>19</v>
      </c>
    </row>
    <row r="2928" spans="1:13" s="32" customFormat="1" ht="15.75" customHeight="1">
      <c r="A2928" s="32">
        <v>2926</v>
      </c>
      <c r="B2928" s="38" t="s">
        <v>8942</v>
      </c>
      <c r="C2928" s="38" t="s">
        <v>8943</v>
      </c>
      <c r="D2928" s="38" t="s">
        <v>94</v>
      </c>
      <c r="E2928" s="32">
        <v>27</v>
      </c>
      <c r="F2928" s="51">
        <v>23090</v>
      </c>
      <c r="G2928" s="71">
        <f t="shared" ca="1" si="45"/>
        <v>57.337470975393202</v>
      </c>
      <c r="H2928" s="38" t="s">
        <v>445</v>
      </c>
      <c r="I2928" s="38" t="s">
        <v>158</v>
      </c>
      <c r="J2928" s="38" t="s">
        <v>115</v>
      </c>
      <c r="K2928" s="38" t="s">
        <v>79</v>
      </c>
      <c r="L2928" s="38" t="s">
        <v>89</v>
      </c>
      <c r="M2928" s="32">
        <v>12</v>
      </c>
    </row>
    <row r="2929" spans="1:13" s="32" customFormat="1" ht="15.75" customHeight="1">
      <c r="A2929" s="32">
        <v>2927</v>
      </c>
      <c r="B2929" s="38" t="s">
        <v>7213</v>
      </c>
      <c r="C2929" s="38" t="s">
        <v>8944</v>
      </c>
      <c r="D2929" s="38" t="s">
        <v>74</v>
      </c>
      <c r="E2929" s="32">
        <v>49</v>
      </c>
      <c r="F2929" s="51">
        <v>22167</v>
      </c>
      <c r="G2929" s="71">
        <f t="shared" ca="1" si="45"/>
        <v>59.866238098680874</v>
      </c>
      <c r="H2929" s="38" t="s">
        <v>568</v>
      </c>
      <c r="I2929" s="38" t="s">
        <v>77</v>
      </c>
      <c r="J2929" s="38" t="s">
        <v>97</v>
      </c>
      <c r="K2929" s="38" t="s">
        <v>79</v>
      </c>
      <c r="L2929" s="38" t="s">
        <v>80</v>
      </c>
      <c r="M2929" s="32">
        <v>14</v>
      </c>
    </row>
    <row r="2930" spans="1:13" s="32" customFormat="1" ht="15.75" customHeight="1">
      <c r="A2930" s="32">
        <v>2928</v>
      </c>
      <c r="B2930" s="38" t="s">
        <v>8945</v>
      </c>
      <c r="C2930" s="38" t="s">
        <v>8946</v>
      </c>
      <c r="D2930" s="38" t="s">
        <v>74</v>
      </c>
      <c r="E2930" s="32">
        <v>92</v>
      </c>
      <c r="F2930" s="51">
        <v>33965</v>
      </c>
      <c r="G2930" s="71">
        <f t="shared" ca="1" si="45"/>
        <v>27.542950427447995</v>
      </c>
      <c r="H2930" s="38" t="s">
        <v>1453</v>
      </c>
      <c r="I2930" s="38" t="s">
        <v>200</v>
      </c>
      <c r="J2930" s="38" t="s">
        <v>78</v>
      </c>
      <c r="K2930" s="38" t="s">
        <v>79</v>
      </c>
      <c r="L2930" s="38" t="s">
        <v>89</v>
      </c>
      <c r="M2930" s="32">
        <v>5</v>
      </c>
    </row>
    <row r="2931" spans="1:13" s="32" customFormat="1" ht="15.75" customHeight="1">
      <c r="A2931" s="32">
        <v>2929</v>
      </c>
      <c r="B2931" s="38" t="s">
        <v>5194</v>
      </c>
      <c r="C2931" s="38" t="s">
        <v>8947</v>
      </c>
      <c r="D2931" s="38" t="s">
        <v>74</v>
      </c>
      <c r="E2931" s="32">
        <v>97</v>
      </c>
      <c r="F2931" s="51">
        <v>36369</v>
      </c>
      <c r="G2931" s="71">
        <f t="shared" ca="1" si="45"/>
        <v>20.956649057584979</v>
      </c>
      <c r="H2931" s="38" t="s">
        <v>223</v>
      </c>
      <c r="I2931" s="38" t="s">
        <v>126</v>
      </c>
      <c r="J2931" s="38" t="s">
        <v>78</v>
      </c>
      <c r="K2931" s="38" t="s">
        <v>79</v>
      </c>
      <c r="L2931" s="38" t="s">
        <v>89</v>
      </c>
      <c r="M2931" s="32">
        <v>2</v>
      </c>
    </row>
    <row r="2932" spans="1:13" s="32" customFormat="1" ht="15.75" customHeight="1">
      <c r="A2932" s="32">
        <v>2930</v>
      </c>
      <c r="B2932" s="38" t="s">
        <v>6386</v>
      </c>
      <c r="C2932" s="38" t="s">
        <v>8948</v>
      </c>
      <c r="D2932" s="38" t="s">
        <v>74</v>
      </c>
      <c r="E2932" s="32">
        <v>46</v>
      </c>
      <c r="F2932" s="51">
        <v>35636</v>
      </c>
      <c r="G2932" s="71">
        <f t="shared" ca="1" si="45"/>
        <v>22.964868235667172</v>
      </c>
      <c r="H2932" s="38" t="s">
        <v>113</v>
      </c>
      <c r="I2932" s="38" t="s">
        <v>114</v>
      </c>
      <c r="J2932" s="38" t="s">
        <v>78</v>
      </c>
      <c r="K2932" s="38" t="s">
        <v>79</v>
      </c>
      <c r="L2932" s="38" t="s">
        <v>89</v>
      </c>
      <c r="M2932" s="32">
        <v>3</v>
      </c>
    </row>
    <row r="2933" spans="1:13" s="32" customFormat="1" ht="15.75" customHeight="1">
      <c r="A2933" s="32">
        <v>2931</v>
      </c>
      <c r="B2933" s="38" t="s">
        <v>6777</v>
      </c>
      <c r="C2933" s="38" t="s">
        <v>8949</v>
      </c>
      <c r="D2933" s="38" t="s">
        <v>74</v>
      </c>
      <c r="E2933" s="32">
        <v>61</v>
      </c>
      <c r="F2933" s="51">
        <v>28882</v>
      </c>
      <c r="G2933" s="71">
        <f t="shared" ca="1" si="45"/>
        <v>41.468977824708269</v>
      </c>
      <c r="H2933" s="38" t="s">
        <v>398</v>
      </c>
      <c r="I2933" s="38" t="s">
        <v>137</v>
      </c>
      <c r="J2933" s="38" t="s">
        <v>78</v>
      </c>
      <c r="K2933" s="38" t="s">
        <v>79</v>
      </c>
      <c r="L2933" s="38" t="s">
        <v>80</v>
      </c>
      <c r="M2933" s="32">
        <v>6</v>
      </c>
    </row>
    <row r="2934" spans="1:13" s="32" customFormat="1" ht="15.75" customHeight="1">
      <c r="A2934" s="32">
        <v>2932</v>
      </c>
      <c r="B2934" s="38" t="s">
        <v>4349</v>
      </c>
      <c r="C2934" s="38" t="s">
        <v>8950</v>
      </c>
      <c r="D2934" s="38" t="s">
        <v>74</v>
      </c>
      <c r="E2934" s="32">
        <v>4</v>
      </c>
      <c r="F2934" s="51">
        <v>31155</v>
      </c>
      <c r="G2934" s="71">
        <f t="shared" ca="1" si="45"/>
        <v>35.241580564434294</v>
      </c>
      <c r="H2934" s="38" t="s">
        <v>403</v>
      </c>
      <c r="I2934" s="38" t="s">
        <v>137</v>
      </c>
      <c r="J2934" s="38" t="s">
        <v>78</v>
      </c>
      <c r="K2934" s="38" t="s">
        <v>79</v>
      </c>
      <c r="L2934" s="38" t="s">
        <v>89</v>
      </c>
      <c r="M2934" s="32">
        <v>17</v>
      </c>
    </row>
    <row r="2935" spans="1:13" s="32" customFormat="1" ht="15.75" customHeight="1">
      <c r="A2935" s="32">
        <v>2933</v>
      </c>
      <c r="B2935" s="38" t="s">
        <v>8951</v>
      </c>
      <c r="C2935" s="38" t="s">
        <v>8952</v>
      </c>
      <c r="D2935" s="38" t="s">
        <v>74</v>
      </c>
      <c r="E2935" s="32">
        <v>61</v>
      </c>
      <c r="F2935" s="51">
        <v>31521</v>
      </c>
      <c r="G2935" s="71">
        <f t="shared" ca="1" si="45"/>
        <v>34.238840838406901</v>
      </c>
      <c r="H2935" s="38" t="s">
        <v>2144</v>
      </c>
      <c r="I2935" s="38" t="s">
        <v>126</v>
      </c>
      <c r="J2935" s="38" t="s">
        <v>97</v>
      </c>
      <c r="K2935" s="38" t="s">
        <v>79</v>
      </c>
      <c r="L2935" s="38" t="s">
        <v>80</v>
      </c>
      <c r="M2935" s="32">
        <v>6</v>
      </c>
    </row>
    <row r="2936" spans="1:13" s="32" customFormat="1" ht="15.75" customHeight="1">
      <c r="A2936" s="32">
        <v>2934</v>
      </c>
      <c r="B2936" s="38" t="s">
        <v>8953</v>
      </c>
      <c r="C2936" s="38" t="s">
        <v>8954</v>
      </c>
      <c r="D2936" s="38" t="s">
        <v>94</v>
      </c>
      <c r="E2936" s="32">
        <v>26</v>
      </c>
      <c r="F2936" s="51">
        <v>31510</v>
      </c>
      <c r="G2936" s="71">
        <f t="shared" ca="1" si="45"/>
        <v>34.268977824708266</v>
      </c>
      <c r="H2936" s="38" t="s">
        <v>361</v>
      </c>
      <c r="I2936" s="38" t="s">
        <v>152</v>
      </c>
      <c r="J2936" s="38" t="s">
        <v>78</v>
      </c>
      <c r="K2936" s="38" t="s">
        <v>79</v>
      </c>
      <c r="L2936" s="38" t="s">
        <v>80</v>
      </c>
      <c r="M2936" s="32">
        <v>9</v>
      </c>
    </row>
    <row r="2937" spans="1:13" s="32" customFormat="1" ht="15.75" hidden="1" customHeight="1">
      <c r="A2937" s="32">
        <v>2935</v>
      </c>
      <c r="B2937" s="38" t="s">
        <v>8955</v>
      </c>
      <c r="C2937" s="38" t="s">
        <v>8956</v>
      </c>
      <c r="D2937" s="38" t="s">
        <v>94</v>
      </c>
      <c r="E2937" s="32">
        <v>41</v>
      </c>
      <c r="F2937" s="51">
        <v>28603</v>
      </c>
      <c r="G2937" s="59">
        <f t="shared" ca="1" si="45"/>
        <v>42.233361386352101</v>
      </c>
      <c r="I2937" s="38" t="s">
        <v>77</v>
      </c>
      <c r="J2937" s="38" t="s">
        <v>78</v>
      </c>
      <c r="K2937" s="38" t="s">
        <v>79</v>
      </c>
      <c r="L2937" s="38" t="s">
        <v>89</v>
      </c>
      <c r="M2937" s="32">
        <v>17</v>
      </c>
    </row>
    <row r="2938" spans="1:13" s="32" customFormat="1" ht="15.75" customHeight="1">
      <c r="A2938" s="32">
        <v>2936</v>
      </c>
      <c r="B2938" s="38" t="s">
        <v>8957</v>
      </c>
      <c r="C2938" s="38" t="s">
        <v>8958</v>
      </c>
      <c r="D2938" s="38" t="s">
        <v>94</v>
      </c>
      <c r="E2938" s="32">
        <v>23</v>
      </c>
      <c r="F2938" s="51">
        <v>30822</v>
      </c>
      <c r="G2938" s="71">
        <f t="shared" ca="1" si="45"/>
        <v>36.153909331557585</v>
      </c>
      <c r="H2938" s="38" t="s">
        <v>2551</v>
      </c>
      <c r="I2938" s="38" t="s">
        <v>96</v>
      </c>
      <c r="J2938" s="38" t="s">
        <v>78</v>
      </c>
      <c r="K2938" s="38" t="s">
        <v>79</v>
      </c>
      <c r="L2938" s="38" t="s">
        <v>80</v>
      </c>
      <c r="M2938" s="32">
        <v>11</v>
      </c>
    </row>
    <row r="2939" spans="1:13" s="32" customFormat="1" ht="15.75" customHeight="1">
      <c r="A2939" s="32">
        <v>2937</v>
      </c>
      <c r="B2939" s="38" t="s">
        <v>8959</v>
      </c>
      <c r="C2939" s="38" t="s">
        <v>8960</v>
      </c>
      <c r="D2939" s="38" t="s">
        <v>94</v>
      </c>
      <c r="E2939" s="32">
        <v>47</v>
      </c>
      <c r="F2939" s="51">
        <v>27239</v>
      </c>
      <c r="G2939" s="71">
        <f t="shared" ca="1" si="45"/>
        <v>45.970347687721969</v>
      </c>
      <c r="H2939" s="38" t="s">
        <v>911</v>
      </c>
      <c r="I2939" s="38" t="s">
        <v>96</v>
      </c>
      <c r="J2939" s="38" t="s">
        <v>78</v>
      </c>
      <c r="K2939" s="38" t="s">
        <v>79</v>
      </c>
      <c r="L2939" s="38" t="s">
        <v>89</v>
      </c>
      <c r="M2939" s="32">
        <v>15</v>
      </c>
    </row>
    <row r="2940" spans="1:13" s="32" customFormat="1" ht="15.75" customHeight="1">
      <c r="A2940" s="32">
        <v>2938</v>
      </c>
      <c r="B2940" s="38" t="s">
        <v>8961</v>
      </c>
      <c r="C2940" s="38" t="s">
        <v>8962</v>
      </c>
      <c r="D2940" s="38" t="s">
        <v>74</v>
      </c>
      <c r="E2940" s="32">
        <v>79</v>
      </c>
      <c r="F2940" s="51">
        <v>36577</v>
      </c>
      <c r="G2940" s="71">
        <f t="shared" ca="1" si="45"/>
        <v>20.38678604388635</v>
      </c>
      <c r="H2940" s="38" t="s">
        <v>253</v>
      </c>
      <c r="I2940" s="38" t="s">
        <v>321</v>
      </c>
      <c r="J2940" s="38" t="s">
        <v>97</v>
      </c>
      <c r="K2940" s="38" t="s">
        <v>79</v>
      </c>
      <c r="L2940" s="38" t="s">
        <v>89</v>
      </c>
      <c r="M2940" s="32">
        <v>2</v>
      </c>
    </row>
    <row r="2941" spans="1:13" s="32" customFormat="1" ht="15.75" customHeight="1">
      <c r="A2941" s="32">
        <v>2939</v>
      </c>
      <c r="B2941" s="38" t="s">
        <v>5702</v>
      </c>
      <c r="C2941" s="38" t="s">
        <v>8963</v>
      </c>
      <c r="D2941" s="38" t="s">
        <v>94</v>
      </c>
      <c r="E2941" s="32">
        <v>38</v>
      </c>
      <c r="F2941" s="51">
        <v>31634</v>
      </c>
      <c r="G2941" s="71">
        <f t="shared" ca="1" si="45"/>
        <v>33.929251797311011</v>
      </c>
      <c r="H2941" s="38" t="s">
        <v>421</v>
      </c>
      <c r="I2941" s="38" t="s">
        <v>200</v>
      </c>
      <c r="J2941" s="38" t="s">
        <v>78</v>
      </c>
      <c r="K2941" s="38" t="s">
        <v>79</v>
      </c>
      <c r="L2941" s="38" t="s">
        <v>80</v>
      </c>
      <c r="M2941" s="32">
        <v>17</v>
      </c>
    </row>
    <row r="2942" spans="1:13" s="32" customFormat="1" ht="15.75" customHeight="1">
      <c r="A2942" s="32">
        <v>2940</v>
      </c>
      <c r="B2942" s="38" t="s">
        <v>8964</v>
      </c>
      <c r="C2942" s="38" t="s">
        <v>8965</v>
      </c>
      <c r="D2942" s="38" t="s">
        <v>74</v>
      </c>
      <c r="E2942" s="32">
        <v>83</v>
      </c>
      <c r="F2942" s="51">
        <v>25884</v>
      </c>
      <c r="G2942" s="71">
        <f t="shared" ca="1" si="45"/>
        <v>49.682676454845257</v>
      </c>
      <c r="H2942" s="38" t="s">
        <v>301</v>
      </c>
      <c r="I2942" s="38" t="s">
        <v>200</v>
      </c>
      <c r="J2942" s="38" t="s">
        <v>97</v>
      </c>
      <c r="K2942" s="38" t="s">
        <v>79</v>
      </c>
      <c r="L2942" s="38" t="s">
        <v>80</v>
      </c>
      <c r="M2942" s="32">
        <v>14</v>
      </c>
    </row>
    <row r="2943" spans="1:13" s="32" customFormat="1" ht="15.75" hidden="1" customHeight="1">
      <c r="A2943" s="32">
        <v>2941</v>
      </c>
      <c r="B2943" s="38" t="s">
        <v>8966</v>
      </c>
      <c r="C2943" s="38" t="s">
        <v>8967</v>
      </c>
      <c r="D2943" s="38" t="s">
        <v>94</v>
      </c>
      <c r="E2943" s="32">
        <v>38</v>
      </c>
      <c r="F2943" s="51">
        <v>23228</v>
      </c>
      <c r="G2943" s="59">
        <f t="shared" ca="1" si="45"/>
        <v>56.959388783612376</v>
      </c>
      <c r="I2943" s="38" t="s">
        <v>126</v>
      </c>
      <c r="J2943" s="38" t="s">
        <v>78</v>
      </c>
      <c r="K2943" s="38" t="s">
        <v>79</v>
      </c>
      <c r="L2943" s="38" t="s">
        <v>89</v>
      </c>
      <c r="M2943" s="32">
        <v>10</v>
      </c>
    </row>
    <row r="2944" spans="1:13" s="32" customFormat="1" ht="15.75" customHeight="1">
      <c r="A2944" s="32">
        <v>2942</v>
      </c>
      <c r="B2944" s="38" t="s">
        <v>8968</v>
      </c>
      <c r="C2944" s="38" t="s">
        <v>8969</v>
      </c>
      <c r="D2944" s="38" t="s">
        <v>74</v>
      </c>
      <c r="E2944" s="32">
        <v>10</v>
      </c>
      <c r="F2944" s="51">
        <v>25764</v>
      </c>
      <c r="G2944" s="71">
        <f t="shared" ca="1" si="45"/>
        <v>50.011443578132926</v>
      </c>
      <c r="H2944" s="38" t="s">
        <v>1879</v>
      </c>
      <c r="I2944" s="38" t="s">
        <v>200</v>
      </c>
      <c r="J2944" s="38" t="s">
        <v>115</v>
      </c>
      <c r="K2944" s="38" t="s">
        <v>79</v>
      </c>
      <c r="L2944" s="38" t="s">
        <v>89</v>
      </c>
      <c r="M2944" s="32">
        <v>10</v>
      </c>
    </row>
    <row r="2945" spans="1:13" s="32" customFormat="1" ht="15.75" customHeight="1">
      <c r="A2945" s="32">
        <v>2943</v>
      </c>
      <c r="B2945" s="38" t="s">
        <v>6607</v>
      </c>
      <c r="D2945" s="38" t="s">
        <v>74</v>
      </c>
      <c r="E2945" s="32">
        <v>65</v>
      </c>
      <c r="F2945" s="51">
        <v>28865</v>
      </c>
      <c r="G2945" s="71">
        <f t="shared" ca="1" si="45"/>
        <v>41.515553167174019</v>
      </c>
      <c r="H2945" s="38" t="s">
        <v>568</v>
      </c>
      <c r="I2945" s="38" t="s">
        <v>200</v>
      </c>
      <c r="J2945" s="38" t="s">
        <v>115</v>
      </c>
      <c r="K2945" s="38" t="s">
        <v>79</v>
      </c>
      <c r="L2945" s="38" t="s">
        <v>89</v>
      </c>
      <c r="M2945" s="32">
        <v>17</v>
      </c>
    </row>
    <row r="2946" spans="1:13" s="32" customFormat="1" ht="15.75" customHeight="1">
      <c r="A2946" s="32">
        <v>2944</v>
      </c>
      <c r="B2946" s="38" t="s">
        <v>8430</v>
      </c>
      <c r="C2946" s="38" t="s">
        <v>8970</v>
      </c>
      <c r="D2946" s="38" t="s">
        <v>74</v>
      </c>
      <c r="E2946" s="32">
        <v>45</v>
      </c>
      <c r="F2946" s="51">
        <v>28281</v>
      </c>
      <c r="G2946" s="71">
        <f t="shared" ca="1" si="45"/>
        <v>43.115553167174021</v>
      </c>
      <c r="H2946" s="38" t="s">
        <v>147</v>
      </c>
      <c r="I2946" s="38" t="s">
        <v>77</v>
      </c>
      <c r="J2946" s="38" t="s">
        <v>97</v>
      </c>
      <c r="K2946" s="38" t="s">
        <v>79</v>
      </c>
      <c r="L2946" s="38" t="s">
        <v>89</v>
      </c>
      <c r="M2946" s="32">
        <v>7</v>
      </c>
    </row>
    <row r="2947" spans="1:13" s="32" customFormat="1" ht="15.75" customHeight="1">
      <c r="A2947" s="32">
        <v>2945</v>
      </c>
      <c r="B2947" s="38" t="s">
        <v>8971</v>
      </c>
      <c r="D2947" s="38" t="s">
        <v>74</v>
      </c>
      <c r="E2947" s="32">
        <v>79</v>
      </c>
      <c r="F2947" s="51">
        <v>26445</v>
      </c>
      <c r="G2947" s="71">
        <f t="shared" ca="1" si="45"/>
        <v>48.145690153475392</v>
      </c>
      <c r="H2947" s="38" t="s">
        <v>3364</v>
      </c>
      <c r="I2947" s="38" t="s">
        <v>200</v>
      </c>
      <c r="J2947" s="38" t="s">
        <v>78</v>
      </c>
      <c r="K2947" s="38" t="s">
        <v>79</v>
      </c>
      <c r="L2947" s="38" t="s">
        <v>89</v>
      </c>
      <c r="M2947" s="32">
        <v>18</v>
      </c>
    </row>
    <row r="2948" spans="1:13" s="32" customFormat="1" ht="15.75" hidden="1" customHeight="1">
      <c r="A2948" s="32">
        <v>2946</v>
      </c>
      <c r="B2948" s="38" t="s">
        <v>6139</v>
      </c>
      <c r="C2948" s="38" t="s">
        <v>8972</v>
      </c>
      <c r="D2948" s="38" t="s">
        <v>74</v>
      </c>
      <c r="E2948" s="32">
        <v>14</v>
      </c>
      <c r="F2948" s="51">
        <v>33198</v>
      </c>
      <c r="G2948" s="59">
        <f t="shared" ref="G2948:G3011" ca="1" si="46">(NOW()-F2948)/365</f>
        <v>29.644320290461692</v>
      </c>
      <c r="I2948" s="38" t="s">
        <v>88</v>
      </c>
      <c r="J2948" s="38" t="s">
        <v>78</v>
      </c>
      <c r="K2948" s="38" t="s">
        <v>79</v>
      </c>
      <c r="L2948" s="38" t="s">
        <v>80</v>
      </c>
      <c r="M2948" s="32">
        <v>7</v>
      </c>
    </row>
    <row r="2949" spans="1:13" s="32" customFormat="1" ht="15.75" hidden="1" customHeight="1">
      <c r="A2949" s="32">
        <v>2947</v>
      </c>
      <c r="B2949" s="38" t="s">
        <v>5929</v>
      </c>
      <c r="C2949" s="38" t="s">
        <v>8973</v>
      </c>
      <c r="D2949" s="38" t="s">
        <v>74</v>
      </c>
      <c r="E2949" s="32">
        <v>75</v>
      </c>
      <c r="F2949" s="51">
        <v>28411</v>
      </c>
      <c r="G2949" s="59">
        <f t="shared" ca="1" si="46"/>
        <v>42.75938878361238</v>
      </c>
      <c r="I2949" s="38" t="s">
        <v>77</v>
      </c>
      <c r="J2949" s="38" t="s">
        <v>78</v>
      </c>
      <c r="K2949" s="38" t="s">
        <v>79</v>
      </c>
      <c r="L2949" s="38" t="s">
        <v>89</v>
      </c>
      <c r="M2949" s="32">
        <v>11</v>
      </c>
    </row>
    <row r="2950" spans="1:13" s="32" customFormat="1" ht="15.75" customHeight="1">
      <c r="A2950" s="32">
        <v>2948</v>
      </c>
      <c r="B2950" s="38" t="s">
        <v>8974</v>
      </c>
      <c r="C2950" s="38" t="s">
        <v>8975</v>
      </c>
      <c r="D2950" s="38" t="s">
        <v>74</v>
      </c>
      <c r="E2950" s="32">
        <v>23</v>
      </c>
      <c r="F2950" s="51">
        <v>35447</v>
      </c>
      <c r="G2950" s="71">
        <f t="shared" ca="1" si="46"/>
        <v>23.482676454845254</v>
      </c>
      <c r="H2950" s="38" t="s">
        <v>185</v>
      </c>
      <c r="I2950" s="38" t="s">
        <v>77</v>
      </c>
      <c r="J2950" s="38" t="s">
        <v>78</v>
      </c>
      <c r="K2950" s="38" t="s">
        <v>79</v>
      </c>
      <c r="L2950" s="38" t="s">
        <v>80</v>
      </c>
      <c r="M2950" s="32">
        <v>2</v>
      </c>
    </row>
    <row r="2951" spans="1:13" s="32" customFormat="1" ht="15.75" hidden="1" customHeight="1">
      <c r="A2951" s="32">
        <v>2949</v>
      </c>
      <c r="B2951" s="38" t="s">
        <v>1717</v>
      </c>
      <c r="C2951" s="38" t="s">
        <v>8976</v>
      </c>
      <c r="D2951" s="38" t="s">
        <v>94</v>
      </c>
      <c r="E2951" s="32">
        <v>68</v>
      </c>
      <c r="F2951" s="51">
        <v>28389</v>
      </c>
      <c r="G2951" s="59">
        <f t="shared" ca="1" si="46"/>
        <v>42.819662756215116</v>
      </c>
      <c r="I2951" s="38" t="s">
        <v>152</v>
      </c>
      <c r="J2951" s="38" t="s">
        <v>78</v>
      </c>
      <c r="K2951" s="38" t="s">
        <v>79</v>
      </c>
      <c r="L2951" s="38" t="s">
        <v>89</v>
      </c>
      <c r="M2951" s="32">
        <v>17</v>
      </c>
    </row>
    <row r="2952" spans="1:13" s="32" customFormat="1" ht="15.75" customHeight="1">
      <c r="A2952" s="32">
        <v>2950</v>
      </c>
      <c r="B2952" s="38" t="s">
        <v>8977</v>
      </c>
      <c r="C2952" s="38" t="s">
        <v>2153</v>
      </c>
      <c r="D2952" s="38" t="s">
        <v>74</v>
      </c>
      <c r="E2952" s="32">
        <v>19</v>
      </c>
      <c r="F2952" s="51">
        <v>20100</v>
      </c>
      <c r="G2952" s="71">
        <f t="shared" ca="1" si="46"/>
        <v>65.529251797311005</v>
      </c>
      <c r="H2952" s="38" t="s">
        <v>1481</v>
      </c>
      <c r="I2952" s="38" t="s">
        <v>96</v>
      </c>
      <c r="J2952" s="38" t="s">
        <v>78</v>
      </c>
      <c r="K2952" s="38" t="s">
        <v>79</v>
      </c>
      <c r="L2952" s="38" t="s">
        <v>80</v>
      </c>
      <c r="M2952" s="32">
        <v>10</v>
      </c>
    </row>
    <row r="2953" spans="1:13" s="32" customFormat="1" ht="15.75" customHeight="1">
      <c r="A2953" s="32">
        <v>2951</v>
      </c>
      <c r="B2953" s="38" t="s">
        <v>8978</v>
      </c>
      <c r="C2953" s="38" t="s">
        <v>8979</v>
      </c>
      <c r="D2953" s="38" t="s">
        <v>74</v>
      </c>
      <c r="E2953" s="32">
        <v>13</v>
      </c>
      <c r="F2953" s="51">
        <v>28393</v>
      </c>
      <c r="G2953" s="71">
        <f t="shared" ca="1" si="46"/>
        <v>42.808703852105531</v>
      </c>
      <c r="H2953" s="38" t="s">
        <v>717</v>
      </c>
      <c r="I2953" s="38" t="s">
        <v>96</v>
      </c>
      <c r="J2953" s="38" t="s">
        <v>115</v>
      </c>
      <c r="K2953" s="38" t="s">
        <v>79</v>
      </c>
      <c r="L2953" s="38" t="s">
        <v>89</v>
      </c>
      <c r="M2953" s="32">
        <v>12</v>
      </c>
    </row>
    <row r="2954" spans="1:13" s="32" customFormat="1" ht="15.75" customHeight="1">
      <c r="A2954" s="32">
        <v>2952</v>
      </c>
      <c r="B2954" s="38" t="s">
        <v>8980</v>
      </c>
      <c r="C2954" s="38" t="s">
        <v>8981</v>
      </c>
      <c r="D2954" s="38" t="s">
        <v>94</v>
      </c>
      <c r="E2954" s="32">
        <v>28</v>
      </c>
      <c r="F2954" s="51">
        <v>27509</v>
      </c>
      <c r="G2954" s="71">
        <f t="shared" ca="1" si="46"/>
        <v>45.230621660324708</v>
      </c>
      <c r="H2954" s="38" t="s">
        <v>847</v>
      </c>
      <c r="I2954" s="38" t="s">
        <v>77</v>
      </c>
      <c r="J2954" s="38" t="s">
        <v>115</v>
      </c>
      <c r="K2954" s="38" t="s">
        <v>79</v>
      </c>
      <c r="L2954" s="38" t="s">
        <v>80</v>
      </c>
      <c r="M2954" s="32">
        <v>16</v>
      </c>
    </row>
    <row r="2955" spans="1:13" s="32" customFormat="1" ht="15.75" customHeight="1">
      <c r="A2955" s="32">
        <v>2953</v>
      </c>
      <c r="B2955" s="38" t="s">
        <v>8982</v>
      </c>
      <c r="C2955" s="38" t="s">
        <v>8983</v>
      </c>
      <c r="D2955" s="38" t="s">
        <v>74</v>
      </c>
      <c r="E2955" s="32">
        <v>45</v>
      </c>
      <c r="F2955" s="51">
        <v>26598</v>
      </c>
      <c r="G2955" s="71">
        <f t="shared" ca="1" si="46"/>
        <v>47.726512071283608</v>
      </c>
      <c r="H2955" s="38" t="s">
        <v>263</v>
      </c>
      <c r="I2955" s="38" t="s">
        <v>158</v>
      </c>
      <c r="J2955" s="38" t="s">
        <v>115</v>
      </c>
      <c r="K2955" s="38" t="s">
        <v>79</v>
      </c>
      <c r="L2955" s="38" t="s">
        <v>80</v>
      </c>
      <c r="M2955" s="32">
        <v>8</v>
      </c>
    </row>
    <row r="2956" spans="1:13" s="32" customFormat="1" ht="15.75" customHeight="1">
      <c r="A2956" s="32">
        <v>2954</v>
      </c>
      <c r="B2956" s="38" t="s">
        <v>8984</v>
      </c>
      <c r="C2956" s="38" t="s">
        <v>8985</v>
      </c>
      <c r="D2956" s="38" t="s">
        <v>94</v>
      </c>
      <c r="E2956" s="32">
        <v>23</v>
      </c>
      <c r="F2956" s="51">
        <v>27112</v>
      </c>
      <c r="G2956" s="71">
        <f t="shared" ca="1" si="46"/>
        <v>46.318292893201416</v>
      </c>
      <c r="H2956" s="38" t="s">
        <v>731</v>
      </c>
      <c r="I2956" s="38" t="s">
        <v>158</v>
      </c>
      <c r="J2956" s="38" t="s">
        <v>78</v>
      </c>
      <c r="K2956" s="38" t="s">
        <v>79</v>
      </c>
      <c r="L2956" s="38" t="s">
        <v>89</v>
      </c>
      <c r="M2956" s="32">
        <v>16</v>
      </c>
    </row>
    <row r="2957" spans="1:13" s="32" customFormat="1" ht="15.75" customHeight="1">
      <c r="A2957" s="32">
        <v>2955</v>
      </c>
      <c r="B2957" s="38" t="s">
        <v>5251</v>
      </c>
      <c r="C2957" s="38" t="s">
        <v>8986</v>
      </c>
      <c r="D2957" s="38" t="s">
        <v>74</v>
      </c>
      <c r="E2957" s="32">
        <v>74</v>
      </c>
      <c r="F2957" s="51">
        <v>32951</v>
      </c>
      <c r="G2957" s="71">
        <f t="shared" ca="1" si="46"/>
        <v>30.321032619228816</v>
      </c>
      <c r="H2957" s="38" t="s">
        <v>717</v>
      </c>
      <c r="I2957" s="38" t="s">
        <v>96</v>
      </c>
      <c r="J2957" s="38" t="s">
        <v>115</v>
      </c>
      <c r="K2957" s="38" t="s">
        <v>79</v>
      </c>
      <c r="L2957" s="38" t="s">
        <v>89</v>
      </c>
      <c r="M2957" s="32">
        <v>13</v>
      </c>
    </row>
    <row r="2958" spans="1:13" s="32" customFormat="1" ht="15.75" customHeight="1">
      <c r="A2958" s="32">
        <v>2956</v>
      </c>
      <c r="B2958" s="38" t="s">
        <v>7803</v>
      </c>
      <c r="C2958" s="38" t="s">
        <v>8987</v>
      </c>
      <c r="D2958" s="38" t="s">
        <v>74</v>
      </c>
      <c r="E2958" s="32">
        <v>17</v>
      </c>
      <c r="F2958" s="51">
        <v>21900</v>
      </c>
      <c r="G2958" s="71">
        <f t="shared" ca="1" si="46"/>
        <v>60.597744947995942</v>
      </c>
      <c r="H2958" s="38" t="s">
        <v>204</v>
      </c>
      <c r="I2958" s="38" t="s">
        <v>152</v>
      </c>
      <c r="J2958" s="38" t="s">
        <v>78</v>
      </c>
      <c r="K2958" s="38" t="s">
        <v>79</v>
      </c>
      <c r="L2958" s="38" t="s">
        <v>80</v>
      </c>
      <c r="M2958" s="32">
        <v>19</v>
      </c>
    </row>
    <row r="2959" spans="1:13" s="32" customFormat="1" ht="15.75" customHeight="1">
      <c r="A2959" s="32">
        <v>2957</v>
      </c>
      <c r="B2959" s="38" t="s">
        <v>8988</v>
      </c>
      <c r="C2959" s="38" t="s">
        <v>4138</v>
      </c>
      <c r="D2959" s="38" t="s">
        <v>74</v>
      </c>
      <c r="E2959" s="32">
        <v>66</v>
      </c>
      <c r="F2959" s="51">
        <v>25528</v>
      </c>
      <c r="G2959" s="71">
        <f t="shared" ca="1" si="46"/>
        <v>50.658018920598678</v>
      </c>
      <c r="H2959" s="38" t="s">
        <v>333</v>
      </c>
      <c r="I2959" s="38" t="s">
        <v>158</v>
      </c>
      <c r="J2959" s="38" t="s">
        <v>97</v>
      </c>
      <c r="K2959" s="38" t="s">
        <v>79</v>
      </c>
      <c r="L2959" s="38" t="s">
        <v>89</v>
      </c>
      <c r="M2959" s="32">
        <v>11</v>
      </c>
    </row>
    <row r="2960" spans="1:13" s="32" customFormat="1" ht="15.75" customHeight="1">
      <c r="A2960" s="32">
        <v>2958</v>
      </c>
      <c r="B2960" s="38" t="s">
        <v>8256</v>
      </c>
      <c r="C2960" s="38" t="s">
        <v>8989</v>
      </c>
      <c r="D2960" s="38" t="s">
        <v>74</v>
      </c>
      <c r="E2960" s="32">
        <v>10</v>
      </c>
      <c r="F2960" s="51">
        <v>27721</v>
      </c>
      <c r="G2960" s="71">
        <f t="shared" ca="1" si="46"/>
        <v>44.649799742516485</v>
      </c>
      <c r="H2960" s="38" t="s">
        <v>796</v>
      </c>
      <c r="I2960" s="38" t="s">
        <v>77</v>
      </c>
      <c r="J2960" s="38" t="s">
        <v>97</v>
      </c>
      <c r="K2960" s="38" t="s">
        <v>79</v>
      </c>
      <c r="L2960" s="38" t="s">
        <v>80</v>
      </c>
      <c r="M2960" s="32">
        <v>14</v>
      </c>
    </row>
    <row r="2961" spans="1:13" s="32" customFormat="1" ht="15.75" customHeight="1">
      <c r="A2961" s="32">
        <v>2959</v>
      </c>
      <c r="B2961" s="38" t="s">
        <v>4511</v>
      </c>
      <c r="C2961" s="38" t="s">
        <v>8990</v>
      </c>
      <c r="D2961" s="38" t="s">
        <v>94</v>
      </c>
      <c r="E2961" s="32">
        <v>1</v>
      </c>
      <c r="F2961" s="51">
        <v>19686</v>
      </c>
      <c r="G2961" s="71">
        <f t="shared" ca="1" si="46"/>
        <v>66.663498372653478</v>
      </c>
      <c r="H2961" s="38" t="s">
        <v>1611</v>
      </c>
      <c r="I2961" s="38" t="s">
        <v>158</v>
      </c>
      <c r="J2961" s="38" t="s">
        <v>78</v>
      </c>
      <c r="K2961" s="38" t="s">
        <v>79</v>
      </c>
      <c r="L2961" s="38" t="s">
        <v>80</v>
      </c>
      <c r="M2961" s="32">
        <v>11</v>
      </c>
    </row>
    <row r="2962" spans="1:13" s="32" customFormat="1" ht="15.75" customHeight="1">
      <c r="A2962" s="32">
        <v>2960</v>
      </c>
      <c r="B2962" s="38" t="s">
        <v>8991</v>
      </c>
      <c r="C2962" s="38" t="s">
        <v>8992</v>
      </c>
      <c r="D2962" s="38" t="s">
        <v>94</v>
      </c>
      <c r="E2962" s="32">
        <v>6</v>
      </c>
      <c r="F2962" s="51">
        <v>27957</v>
      </c>
      <c r="G2962" s="71">
        <f t="shared" ca="1" si="46"/>
        <v>44.003224400050733</v>
      </c>
      <c r="H2962" s="38" t="s">
        <v>284</v>
      </c>
      <c r="I2962" s="38" t="s">
        <v>88</v>
      </c>
      <c r="J2962" s="38" t="s">
        <v>78</v>
      </c>
      <c r="K2962" s="38" t="s">
        <v>79</v>
      </c>
      <c r="L2962" s="38" t="s">
        <v>80</v>
      </c>
      <c r="M2962" s="32">
        <v>16</v>
      </c>
    </row>
    <row r="2963" spans="1:13" s="32" customFormat="1" ht="15.75" customHeight="1">
      <c r="A2963" s="32">
        <v>2961</v>
      </c>
      <c r="B2963" s="38" t="s">
        <v>8993</v>
      </c>
      <c r="C2963" s="38" t="s">
        <v>8994</v>
      </c>
      <c r="D2963" s="38" t="s">
        <v>74</v>
      </c>
      <c r="E2963" s="32">
        <v>56</v>
      </c>
      <c r="F2963" s="51">
        <v>27475</v>
      </c>
      <c r="G2963" s="71">
        <f t="shared" ca="1" si="46"/>
        <v>45.323772345256216</v>
      </c>
      <c r="H2963" s="38" t="s">
        <v>253</v>
      </c>
      <c r="I2963" s="38" t="s">
        <v>158</v>
      </c>
      <c r="J2963" s="38" t="s">
        <v>78</v>
      </c>
      <c r="K2963" s="38" t="s">
        <v>79</v>
      </c>
      <c r="L2963" s="38" t="s">
        <v>80</v>
      </c>
      <c r="M2963" s="32">
        <v>12</v>
      </c>
    </row>
    <row r="2964" spans="1:13" s="32" customFormat="1" ht="15.75" customHeight="1">
      <c r="A2964" s="32">
        <v>2962</v>
      </c>
      <c r="B2964" s="38" t="s">
        <v>8995</v>
      </c>
      <c r="C2964" s="38" t="s">
        <v>8996</v>
      </c>
      <c r="D2964" s="38" t="s">
        <v>94</v>
      </c>
      <c r="E2964" s="32">
        <v>26</v>
      </c>
      <c r="F2964" s="51">
        <v>26126</v>
      </c>
      <c r="G2964" s="71">
        <f t="shared" ca="1" si="46"/>
        <v>49.019662756215119</v>
      </c>
      <c r="H2964" s="38" t="s">
        <v>621</v>
      </c>
      <c r="I2964" s="38" t="s">
        <v>88</v>
      </c>
      <c r="J2964" s="38" t="s">
        <v>78</v>
      </c>
      <c r="K2964" s="38" t="s">
        <v>79</v>
      </c>
      <c r="L2964" s="38" t="s">
        <v>89</v>
      </c>
      <c r="M2964" s="32">
        <v>15</v>
      </c>
    </row>
    <row r="2965" spans="1:13" s="32" customFormat="1" ht="15.75" hidden="1" customHeight="1">
      <c r="A2965" s="32">
        <v>2963</v>
      </c>
      <c r="B2965" s="38" t="s">
        <v>8997</v>
      </c>
      <c r="C2965" s="38" t="s">
        <v>8998</v>
      </c>
      <c r="D2965" s="38" t="s">
        <v>365</v>
      </c>
      <c r="E2965" s="32">
        <v>17</v>
      </c>
      <c r="G2965" s="59">
        <f t="shared" ca="1" si="46"/>
        <v>120.59774494799593</v>
      </c>
      <c r="H2965" s="38" t="s">
        <v>1162</v>
      </c>
      <c r="I2965" s="38" t="s">
        <v>137</v>
      </c>
      <c r="J2965" s="38" t="s">
        <v>97</v>
      </c>
      <c r="K2965" s="38" t="s">
        <v>79</v>
      </c>
      <c r="L2965" s="38" t="s">
        <v>80</v>
      </c>
    </row>
    <row r="2966" spans="1:13" s="32" customFormat="1" ht="15.75" customHeight="1">
      <c r="A2966" s="32">
        <v>2964</v>
      </c>
      <c r="B2966" s="38" t="s">
        <v>8999</v>
      </c>
      <c r="C2966" s="38" t="s">
        <v>9000</v>
      </c>
      <c r="D2966" s="38" t="s">
        <v>94</v>
      </c>
      <c r="E2966" s="32">
        <v>36</v>
      </c>
      <c r="F2966" s="51">
        <v>27036</v>
      </c>
      <c r="G2966" s="71">
        <f t="shared" ca="1" si="46"/>
        <v>46.526512071283612</v>
      </c>
      <c r="H2966" s="38" t="s">
        <v>320</v>
      </c>
      <c r="I2966" s="38" t="s">
        <v>152</v>
      </c>
      <c r="J2966" s="38" t="s">
        <v>78</v>
      </c>
      <c r="K2966" s="38" t="s">
        <v>79</v>
      </c>
      <c r="L2966" s="38" t="s">
        <v>80</v>
      </c>
      <c r="M2966" s="32">
        <v>14</v>
      </c>
    </row>
    <row r="2967" spans="1:13" s="32" customFormat="1" ht="15.75" hidden="1" customHeight="1">
      <c r="A2967" s="32">
        <v>2965</v>
      </c>
      <c r="B2967" s="38" t="s">
        <v>8770</v>
      </c>
      <c r="C2967" s="38" t="s">
        <v>9001</v>
      </c>
      <c r="D2967" s="38" t="s">
        <v>94</v>
      </c>
      <c r="E2967" s="32">
        <v>24</v>
      </c>
      <c r="F2967" s="51">
        <v>26648</v>
      </c>
      <c r="G2967" s="59">
        <f t="shared" ca="1" si="46"/>
        <v>47.589525769913749</v>
      </c>
      <c r="I2967" s="38" t="s">
        <v>200</v>
      </c>
      <c r="J2967" s="38" t="s">
        <v>115</v>
      </c>
      <c r="K2967" s="38" t="s">
        <v>79</v>
      </c>
      <c r="L2967" s="38" t="s">
        <v>89</v>
      </c>
      <c r="M2967" s="32">
        <v>8</v>
      </c>
    </row>
    <row r="2968" spans="1:13" s="32" customFormat="1" ht="15.75" customHeight="1">
      <c r="A2968" s="32">
        <v>2966</v>
      </c>
      <c r="B2968" s="38" t="s">
        <v>4681</v>
      </c>
      <c r="C2968" s="38" t="s">
        <v>9002</v>
      </c>
      <c r="D2968" s="38" t="s">
        <v>94</v>
      </c>
      <c r="E2968" s="32">
        <v>81</v>
      </c>
      <c r="F2968" s="51">
        <v>25345</v>
      </c>
      <c r="G2968" s="71">
        <f t="shared" ca="1" si="46"/>
        <v>51.159388783612378</v>
      </c>
      <c r="H2968" s="38" t="s">
        <v>416</v>
      </c>
      <c r="I2968" s="38" t="s">
        <v>158</v>
      </c>
      <c r="J2968" s="38" t="s">
        <v>78</v>
      </c>
      <c r="K2968" s="38" t="s">
        <v>79</v>
      </c>
      <c r="L2968" s="38" t="s">
        <v>80</v>
      </c>
      <c r="M2968" s="32">
        <v>5</v>
      </c>
    </row>
    <row r="2969" spans="1:13" s="32" customFormat="1" ht="15.75" customHeight="1">
      <c r="A2969" s="32">
        <v>2967</v>
      </c>
      <c r="B2969" s="38" t="s">
        <v>4577</v>
      </c>
      <c r="C2969" s="38" t="s">
        <v>9003</v>
      </c>
      <c r="D2969" s="38" t="s">
        <v>74</v>
      </c>
      <c r="E2969" s="32">
        <v>60</v>
      </c>
      <c r="F2969" s="51">
        <v>29112</v>
      </c>
      <c r="G2969" s="71">
        <f t="shared" ca="1" si="46"/>
        <v>40.838840838406895</v>
      </c>
      <c r="H2969" s="38" t="s">
        <v>333</v>
      </c>
      <c r="I2969" s="38" t="s">
        <v>158</v>
      </c>
      <c r="J2969" s="38" t="s">
        <v>97</v>
      </c>
      <c r="K2969" s="38" t="s">
        <v>79</v>
      </c>
      <c r="L2969" s="38" t="s">
        <v>80</v>
      </c>
      <c r="M2969" s="32">
        <v>20</v>
      </c>
    </row>
    <row r="2970" spans="1:13" s="32" customFormat="1" ht="15.75" customHeight="1">
      <c r="A2970" s="32">
        <v>2968</v>
      </c>
      <c r="B2970" s="38" t="s">
        <v>2631</v>
      </c>
      <c r="C2970" s="38" t="s">
        <v>9004</v>
      </c>
      <c r="D2970" s="38" t="s">
        <v>74</v>
      </c>
      <c r="E2970" s="32">
        <v>38</v>
      </c>
      <c r="F2970" s="51">
        <v>28454</v>
      </c>
      <c r="G2970" s="71">
        <f t="shared" ca="1" si="46"/>
        <v>42.641580564434292</v>
      </c>
      <c r="H2970" s="38" t="s">
        <v>3545</v>
      </c>
      <c r="I2970" s="38" t="s">
        <v>126</v>
      </c>
      <c r="J2970" s="38" t="s">
        <v>115</v>
      </c>
      <c r="K2970" s="38" t="s">
        <v>79</v>
      </c>
      <c r="L2970" s="38" t="s">
        <v>89</v>
      </c>
      <c r="M2970" s="32">
        <v>16</v>
      </c>
    </row>
    <row r="2971" spans="1:13" s="32" customFormat="1" ht="15.75" customHeight="1">
      <c r="A2971" s="32">
        <v>2969</v>
      </c>
      <c r="B2971" s="38" t="s">
        <v>9005</v>
      </c>
      <c r="C2971" s="38" t="s">
        <v>9006</v>
      </c>
      <c r="D2971" s="38" t="s">
        <v>74</v>
      </c>
      <c r="E2971" s="32">
        <v>12</v>
      </c>
      <c r="F2971" s="51">
        <v>27338</v>
      </c>
      <c r="G2971" s="71">
        <f t="shared" ca="1" si="46"/>
        <v>45.699114811009636</v>
      </c>
      <c r="H2971" s="38" t="s">
        <v>3105</v>
      </c>
      <c r="I2971" s="38" t="s">
        <v>200</v>
      </c>
      <c r="J2971" s="38" t="s">
        <v>78</v>
      </c>
      <c r="K2971" s="38" t="s">
        <v>79</v>
      </c>
      <c r="L2971" s="38" t="s">
        <v>80</v>
      </c>
      <c r="M2971" s="32">
        <v>6</v>
      </c>
    </row>
    <row r="2972" spans="1:13" s="32" customFormat="1" ht="15.75" customHeight="1">
      <c r="A2972" s="32">
        <v>2970</v>
      </c>
      <c r="B2972" s="38" t="s">
        <v>7867</v>
      </c>
      <c r="C2972" s="38" t="s">
        <v>9007</v>
      </c>
      <c r="D2972" s="38" t="s">
        <v>94</v>
      </c>
      <c r="E2972" s="32">
        <v>64</v>
      </c>
      <c r="F2972" s="51">
        <v>33946</v>
      </c>
      <c r="G2972" s="71">
        <f t="shared" ca="1" si="46"/>
        <v>27.595005221968542</v>
      </c>
      <c r="H2972" s="38" t="s">
        <v>640</v>
      </c>
      <c r="I2972" s="38" t="s">
        <v>96</v>
      </c>
      <c r="J2972" s="38" t="s">
        <v>78</v>
      </c>
      <c r="K2972" s="38" t="s">
        <v>79</v>
      </c>
      <c r="L2972" s="38" t="s">
        <v>89</v>
      </c>
      <c r="M2972" s="32">
        <v>5</v>
      </c>
    </row>
    <row r="2973" spans="1:13" s="32" customFormat="1" ht="15.75" customHeight="1">
      <c r="A2973" s="32">
        <v>2971</v>
      </c>
      <c r="B2973" s="38" t="s">
        <v>471</v>
      </c>
      <c r="C2973" s="38" t="s">
        <v>9008</v>
      </c>
      <c r="D2973" s="38" t="s">
        <v>94</v>
      </c>
      <c r="E2973" s="32">
        <v>5</v>
      </c>
      <c r="F2973" s="51">
        <v>24853</v>
      </c>
      <c r="G2973" s="71">
        <f t="shared" ca="1" si="46"/>
        <v>52.507333989091833</v>
      </c>
      <c r="H2973" s="38" t="s">
        <v>347</v>
      </c>
      <c r="I2973" s="38" t="s">
        <v>77</v>
      </c>
      <c r="J2973" s="38" t="s">
        <v>115</v>
      </c>
      <c r="K2973" s="38" t="s">
        <v>79</v>
      </c>
      <c r="L2973" s="38" t="s">
        <v>80</v>
      </c>
      <c r="M2973" s="32">
        <v>8</v>
      </c>
    </row>
    <row r="2974" spans="1:13" s="32" customFormat="1" ht="15.75" hidden="1" customHeight="1">
      <c r="A2974" s="32">
        <v>2972</v>
      </c>
      <c r="B2974" s="38" t="s">
        <v>9009</v>
      </c>
      <c r="C2974" s="38" t="s">
        <v>9010</v>
      </c>
      <c r="D2974" s="38" t="s">
        <v>94</v>
      </c>
      <c r="E2974" s="32">
        <v>11</v>
      </c>
      <c r="F2974" s="51">
        <v>20532</v>
      </c>
      <c r="G2974" s="59">
        <f t="shared" ca="1" si="46"/>
        <v>64.345690153475388</v>
      </c>
      <c r="I2974" s="38" t="s">
        <v>200</v>
      </c>
      <c r="J2974" s="38" t="s">
        <v>115</v>
      </c>
      <c r="K2974" s="38" t="s">
        <v>79</v>
      </c>
      <c r="L2974" s="38" t="s">
        <v>89</v>
      </c>
      <c r="M2974" s="32">
        <v>17</v>
      </c>
    </row>
    <row r="2975" spans="1:13" s="32" customFormat="1" ht="15.75" customHeight="1">
      <c r="A2975" s="32">
        <v>2973</v>
      </c>
      <c r="B2975" s="38" t="s">
        <v>9011</v>
      </c>
      <c r="C2975" s="38" t="s">
        <v>9012</v>
      </c>
      <c r="D2975" s="38" t="s">
        <v>74</v>
      </c>
      <c r="E2975" s="32">
        <v>34</v>
      </c>
      <c r="F2975" s="51">
        <v>26431</v>
      </c>
      <c r="G2975" s="71">
        <f t="shared" ca="1" si="46"/>
        <v>48.18404631785895</v>
      </c>
      <c r="H2975" s="38" t="s">
        <v>847</v>
      </c>
      <c r="I2975" s="38" t="s">
        <v>158</v>
      </c>
      <c r="J2975" s="38" t="s">
        <v>115</v>
      </c>
      <c r="K2975" s="38" t="s">
        <v>79</v>
      </c>
      <c r="L2975" s="38" t="s">
        <v>89</v>
      </c>
      <c r="M2975" s="32">
        <v>5</v>
      </c>
    </row>
    <row r="2976" spans="1:13" s="32" customFormat="1" ht="15.75" customHeight="1">
      <c r="A2976" s="32">
        <v>2974</v>
      </c>
      <c r="B2976" s="38" t="s">
        <v>7512</v>
      </c>
      <c r="C2976" s="38" t="s">
        <v>9013</v>
      </c>
      <c r="D2976" s="38" t="s">
        <v>94</v>
      </c>
      <c r="E2976" s="32">
        <v>1</v>
      </c>
      <c r="F2976" s="51">
        <v>27665</v>
      </c>
      <c r="G2976" s="71">
        <f t="shared" ca="1" si="46"/>
        <v>44.80322440005073</v>
      </c>
      <c r="H2976" s="38" t="s">
        <v>1261</v>
      </c>
      <c r="I2976" s="38" t="s">
        <v>96</v>
      </c>
      <c r="J2976" s="38" t="s">
        <v>115</v>
      </c>
      <c r="K2976" s="38" t="s">
        <v>79</v>
      </c>
      <c r="L2976" s="38" t="s">
        <v>89</v>
      </c>
      <c r="M2976" s="32">
        <v>15</v>
      </c>
    </row>
    <row r="2977" spans="1:13" s="32" customFormat="1" ht="15.75" customHeight="1">
      <c r="A2977" s="32">
        <v>2975</v>
      </c>
      <c r="B2977" s="38" t="s">
        <v>9014</v>
      </c>
      <c r="C2977" s="38" t="s">
        <v>9015</v>
      </c>
      <c r="D2977" s="38" t="s">
        <v>94</v>
      </c>
      <c r="E2977" s="32">
        <v>67</v>
      </c>
      <c r="F2977" s="51">
        <v>29654</v>
      </c>
      <c r="G2977" s="71">
        <f t="shared" ca="1" si="46"/>
        <v>39.353909331557581</v>
      </c>
      <c r="H2977" s="38" t="s">
        <v>95</v>
      </c>
      <c r="I2977" s="38" t="s">
        <v>96</v>
      </c>
      <c r="J2977" s="38" t="s">
        <v>78</v>
      </c>
      <c r="K2977" s="38" t="s">
        <v>79</v>
      </c>
      <c r="L2977" s="38" t="s">
        <v>89</v>
      </c>
      <c r="M2977" s="32">
        <v>14</v>
      </c>
    </row>
    <row r="2978" spans="1:13" s="32" customFormat="1" ht="15.75" customHeight="1">
      <c r="A2978" s="32">
        <v>2976</v>
      </c>
      <c r="B2978" s="38" t="s">
        <v>5332</v>
      </c>
      <c r="C2978" s="38" t="s">
        <v>9016</v>
      </c>
      <c r="D2978" s="38" t="s">
        <v>74</v>
      </c>
      <c r="E2978" s="32">
        <v>16</v>
      </c>
      <c r="F2978" s="51">
        <v>23596</v>
      </c>
      <c r="G2978" s="71">
        <f t="shared" ca="1" si="46"/>
        <v>55.951169605530183</v>
      </c>
      <c r="H2978" s="38" t="s">
        <v>1937</v>
      </c>
      <c r="I2978" s="38" t="s">
        <v>158</v>
      </c>
      <c r="J2978" s="38" t="s">
        <v>78</v>
      </c>
      <c r="K2978" s="38" t="s">
        <v>79</v>
      </c>
      <c r="L2978" s="38" t="s">
        <v>80</v>
      </c>
      <c r="M2978" s="32">
        <v>8</v>
      </c>
    </row>
    <row r="2979" spans="1:13" s="32" customFormat="1" ht="15.75" customHeight="1">
      <c r="A2979" s="32">
        <v>2977</v>
      </c>
      <c r="B2979" s="38" t="s">
        <v>1897</v>
      </c>
      <c r="C2979" s="38" t="s">
        <v>9017</v>
      </c>
      <c r="D2979" s="38" t="s">
        <v>94</v>
      </c>
      <c r="E2979" s="32">
        <v>28</v>
      </c>
      <c r="F2979" s="51">
        <v>28414</v>
      </c>
      <c r="G2979" s="71">
        <f t="shared" ca="1" si="46"/>
        <v>42.751169605530187</v>
      </c>
      <c r="H2979" s="38" t="s">
        <v>717</v>
      </c>
      <c r="I2979" s="38" t="s">
        <v>200</v>
      </c>
      <c r="J2979" s="38" t="s">
        <v>97</v>
      </c>
      <c r="K2979" s="38" t="s">
        <v>79</v>
      </c>
      <c r="L2979" s="38" t="s">
        <v>89</v>
      </c>
      <c r="M2979" s="32">
        <v>18</v>
      </c>
    </row>
    <row r="2980" spans="1:13" s="32" customFormat="1" ht="15.75" customHeight="1">
      <c r="A2980" s="32">
        <v>2978</v>
      </c>
      <c r="B2980" s="38" t="s">
        <v>2028</v>
      </c>
      <c r="C2980" s="38" t="s">
        <v>9018</v>
      </c>
      <c r="D2980" s="38" t="s">
        <v>74</v>
      </c>
      <c r="E2980" s="32">
        <v>96</v>
      </c>
      <c r="F2980" s="51">
        <v>27156</v>
      </c>
      <c r="G2980" s="71">
        <f t="shared" ca="1" si="46"/>
        <v>46.197744947995936</v>
      </c>
      <c r="H2980" s="38" t="s">
        <v>2108</v>
      </c>
      <c r="I2980" s="38" t="s">
        <v>77</v>
      </c>
      <c r="J2980" s="38" t="s">
        <v>97</v>
      </c>
      <c r="K2980" s="38" t="s">
        <v>79</v>
      </c>
      <c r="L2980" s="38" t="s">
        <v>89</v>
      </c>
      <c r="M2980" s="32">
        <v>10</v>
      </c>
    </row>
    <row r="2981" spans="1:13" s="32" customFormat="1" ht="15.75" customHeight="1">
      <c r="A2981" s="32">
        <v>2979</v>
      </c>
      <c r="B2981" s="38" t="s">
        <v>7150</v>
      </c>
      <c r="C2981" s="38" t="s">
        <v>9019</v>
      </c>
      <c r="D2981" s="38" t="s">
        <v>94</v>
      </c>
      <c r="E2981" s="32">
        <v>39</v>
      </c>
      <c r="F2981" s="51">
        <v>27966</v>
      </c>
      <c r="G2981" s="71">
        <f t="shared" ca="1" si="46"/>
        <v>43.978566865804162</v>
      </c>
      <c r="H2981" s="38" t="s">
        <v>1937</v>
      </c>
      <c r="I2981" s="38" t="s">
        <v>126</v>
      </c>
      <c r="J2981" s="38" t="s">
        <v>78</v>
      </c>
      <c r="K2981" s="38" t="s">
        <v>79</v>
      </c>
      <c r="L2981" s="38" t="s">
        <v>89</v>
      </c>
      <c r="M2981" s="32">
        <v>18</v>
      </c>
    </row>
    <row r="2982" spans="1:13" s="32" customFormat="1" ht="15.75" customHeight="1">
      <c r="A2982" s="32">
        <v>2980</v>
      </c>
      <c r="B2982" s="38" t="s">
        <v>9020</v>
      </c>
      <c r="C2982" s="38" t="s">
        <v>9021</v>
      </c>
      <c r="D2982" s="38" t="s">
        <v>94</v>
      </c>
      <c r="E2982" s="32">
        <v>27</v>
      </c>
      <c r="F2982" s="51">
        <v>29211</v>
      </c>
      <c r="G2982" s="71">
        <f t="shared" ca="1" si="46"/>
        <v>40.56760796169457</v>
      </c>
      <c r="H2982" s="38" t="s">
        <v>1271</v>
      </c>
      <c r="I2982" s="38" t="s">
        <v>77</v>
      </c>
      <c r="J2982" s="38" t="s">
        <v>78</v>
      </c>
      <c r="K2982" s="38" t="s">
        <v>79</v>
      </c>
      <c r="L2982" s="38" t="s">
        <v>89</v>
      </c>
      <c r="M2982" s="32">
        <v>4</v>
      </c>
    </row>
    <row r="2983" spans="1:13" s="32" customFormat="1" ht="15.75" customHeight="1">
      <c r="A2983" s="32">
        <v>2981</v>
      </c>
      <c r="B2983" s="38" t="s">
        <v>7070</v>
      </c>
      <c r="C2983" s="38" t="s">
        <v>9022</v>
      </c>
      <c r="D2983" s="38" t="s">
        <v>74</v>
      </c>
      <c r="E2983" s="32">
        <v>26</v>
      </c>
      <c r="F2983" s="51">
        <v>29310</v>
      </c>
      <c r="G2983" s="71">
        <f t="shared" ca="1" si="46"/>
        <v>40.296375084982238</v>
      </c>
      <c r="H2983" s="38" t="s">
        <v>582</v>
      </c>
      <c r="I2983" s="38" t="s">
        <v>126</v>
      </c>
      <c r="J2983" s="38" t="s">
        <v>115</v>
      </c>
      <c r="K2983" s="38" t="s">
        <v>79</v>
      </c>
      <c r="L2983" s="38" t="s">
        <v>80</v>
      </c>
      <c r="M2983" s="32">
        <v>21</v>
      </c>
    </row>
    <row r="2984" spans="1:13" s="32" customFormat="1" ht="15.75" customHeight="1">
      <c r="A2984" s="32">
        <v>2982</v>
      </c>
      <c r="B2984" s="38" t="s">
        <v>9023</v>
      </c>
      <c r="C2984" s="38" t="s">
        <v>9024</v>
      </c>
      <c r="D2984" s="38" t="s">
        <v>94</v>
      </c>
      <c r="E2984" s="32">
        <v>30</v>
      </c>
      <c r="F2984" s="51">
        <v>30171</v>
      </c>
      <c r="G2984" s="71">
        <f t="shared" ca="1" si="46"/>
        <v>37.937470975393197</v>
      </c>
      <c r="H2984" s="38" t="s">
        <v>95</v>
      </c>
      <c r="I2984" s="38" t="s">
        <v>96</v>
      </c>
      <c r="J2984" s="38" t="s">
        <v>78</v>
      </c>
      <c r="K2984" s="38" t="s">
        <v>79</v>
      </c>
      <c r="L2984" s="38" t="s">
        <v>80</v>
      </c>
      <c r="M2984" s="32">
        <v>11</v>
      </c>
    </row>
    <row r="2985" spans="1:13" s="32" customFormat="1" ht="15.75" customHeight="1">
      <c r="A2985" s="32">
        <v>2983</v>
      </c>
      <c r="B2985" s="38" t="s">
        <v>2293</v>
      </c>
      <c r="C2985" s="38" t="s">
        <v>9025</v>
      </c>
      <c r="D2985" s="38" t="s">
        <v>74</v>
      </c>
      <c r="E2985" s="32">
        <v>2</v>
      </c>
      <c r="F2985" s="51">
        <v>31073</v>
      </c>
      <c r="G2985" s="71">
        <f t="shared" ca="1" si="46"/>
        <v>35.466238098680869</v>
      </c>
      <c r="H2985" s="38" t="s">
        <v>151</v>
      </c>
      <c r="I2985" s="38" t="s">
        <v>126</v>
      </c>
      <c r="J2985" s="38" t="s">
        <v>78</v>
      </c>
      <c r="K2985" s="38" t="s">
        <v>79</v>
      </c>
      <c r="L2985" s="38" t="s">
        <v>80</v>
      </c>
      <c r="M2985" s="32">
        <v>17</v>
      </c>
    </row>
    <row r="2986" spans="1:13" s="32" customFormat="1" ht="15.75" customHeight="1">
      <c r="A2986" s="32">
        <v>2984</v>
      </c>
      <c r="B2986" s="38" t="s">
        <v>9026</v>
      </c>
      <c r="C2986" s="38" t="s">
        <v>9027</v>
      </c>
      <c r="D2986" s="38" t="s">
        <v>94</v>
      </c>
      <c r="E2986" s="32">
        <v>48</v>
      </c>
      <c r="F2986" s="51">
        <v>21693</v>
      </c>
      <c r="G2986" s="71">
        <f t="shared" ca="1" si="46"/>
        <v>61.164868235667171</v>
      </c>
      <c r="H2986" s="38" t="s">
        <v>342</v>
      </c>
      <c r="I2986" s="38" t="s">
        <v>77</v>
      </c>
      <c r="J2986" s="38" t="s">
        <v>78</v>
      </c>
      <c r="K2986" s="38" t="s">
        <v>79</v>
      </c>
      <c r="L2986" s="38" t="s">
        <v>80</v>
      </c>
      <c r="M2986" s="32">
        <v>13</v>
      </c>
    </row>
    <row r="2987" spans="1:13" s="32" customFormat="1" ht="15.75" customHeight="1">
      <c r="A2987" s="32">
        <v>2985</v>
      </c>
      <c r="B2987" s="38" t="s">
        <v>9028</v>
      </c>
      <c r="C2987" s="38" t="s">
        <v>9029</v>
      </c>
      <c r="D2987" s="38" t="s">
        <v>74</v>
      </c>
      <c r="E2987" s="32">
        <v>69</v>
      </c>
      <c r="F2987" s="51">
        <v>31699</v>
      </c>
      <c r="G2987" s="71">
        <f t="shared" ca="1" si="46"/>
        <v>33.751169605530187</v>
      </c>
      <c r="H2987" s="38" t="s">
        <v>582</v>
      </c>
      <c r="I2987" s="38" t="s">
        <v>126</v>
      </c>
      <c r="J2987" s="38" t="s">
        <v>97</v>
      </c>
      <c r="K2987" s="38" t="s">
        <v>79</v>
      </c>
      <c r="L2987" s="38" t="s">
        <v>80</v>
      </c>
      <c r="M2987" s="32">
        <v>14</v>
      </c>
    </row>
    <row r="2988" spans="1:13" s="32" customFormat="1" ht="15.75" hidden="1" customHeight="1">
      <c r="A2988" s="32">
        <v>2986</v>
      </c>
      <c r="B2988" s="38" t="s">
        <v>9030</v>
      </c>
      <c r="C2988" s="38" t="s">
        <v>9031</v>
      </c>
      <c r="D2988" s="38" t="s">
        <v>74</v>
      </c>
      <c r="E2988" s="32">
        <v>60</v>
      </c>
      <c r="F2988" s="51">
        <v>29465</v>
      </c>
      <c r="G2988" s="59">
        <f t="shared" ca="1" si="46"/>
        <v>39.871717550735667</v>
      </c>
      <c r="I2988" s="38" t="s">
        <v>96</v>
      </c>
      <c r="J2988" s="38" t="s">
        <v>78</v>
      </c>
      <c r="K2988" s="38" t="s">
        <v>79</v>
      </c>
      <c r="L2988" s="38" t="s">
        <v>89</v>
      </c>
      <c r="M2988" s="32">
        <v>13</v>
      </c>
    </row>
    <row r="2989" spans="1:13" s="32" customFormat="1" ht="15.75" customHeight="1">
      <c r="A2989" s="32">
        <v>2987</v>
      </c>
      <c r="B2989" s="38" t="s">
        <v>9032</v>
      </c>
      <c r="C2989" s="38" t="s">
        <v>9033</v>
      </c>
      <c r="D2989" s="38" t="s">
        <v>94</v>
      </c>
      <c r="E2989" s="32">
        <v>51</v>
      </c>
      <c r="F2989" s="51">
        <v>31007</v>
      </c>
      <c r="G2989" s="71">
        <f t="shared" ca="1" si="46"/>
        <v>35.647060016489093</v>
      </c>
      <c r="H2989" s="38" t="s">
        <v>1120</v>
      </c>
      <c r="I2989" s="38" t="s">
        <v>200</v>
      </c>
      <c r="J2989" s="38" t="s">
        <v>115</v>
      </c>
      <c r="K2989" s="38" t="s">
        <v>79</v>
      </c>
      <c r="L2989" s="38" t="s">
        <v>80</v>
      </c>
      <c r="M2989" s="32">
        <v>4</v>
      </c>
    </row>
    <row r="2990" spans="1:13" s="32" customFormat="1" ht="15.75" customHeight="1">
      <c r="A2990" s="32">
        <v>2988</v>
      </c>
      <c r="B2990" s="38" t="s">
        <v>4305</v>
      </c>
      <c r="C2990" s="38" t="s">
        <v>2539</v>
      </c>
      <c r="D2990" s="38" t="s">
        <v>94</v>
      </c>
      <c r="E2990" s="32">
        <v>20</v>
      </c>
      <c r="F2990" s="51">
        <v>35828</v>
      </c>
      <c r="G2990" s="71">
        <f t="shared" ca="1" si="46"/>
        <v>22.438840838406897</v>
      </c>
      <c r="H2990" s="38" t="s">
        <v>2144</v>
      </c>
      <c r="I2990" s="38" t="s">
        <v>200</v>
      </c>
      <c r="J2990" s="38" t="s">
        <v>78</v>
      </c>
      <c r="K2990" s="38" t="s">
        <v>79</v>
      </c>
      <c r="L2990" s="38" t="s">
        <v>80</v>
      </c>
      <c r="M2990" s="32">
        <v>1</v>
      </c>
    </row>
    <row r="2991" spans="1:13" s="32" customFormat="1" ht="15.75" customHeight="1">
      <c r="A2991" s="32">
        <v>2989</v>
      </c>
      <c r="B2991" s="38" t="s">
        <v>7569</v>
      </c>
      <c r="D2991" s="38" t="s">
        <v>74</v>
      </c>
      <c r="E2991" s="32">
        <v>37</v>
      </c>
      <c r="F2991" s="51">
        <v>36824</v>
      </c>
      <c r="G2991" s="71">
        <f t="shared" ca="1" si="46"/>
        <v>19.710073715119226</v>
      </c>
      <c r="H2991" s="38" t="s">
        <v>416</v>
      </c>
      <c r="I2991" s="38" t="s">
        <v>158</v>
      </c>
      <c r="J2991" s="38" t="s">
        <v>115</v>
      </c>
      <c r="K2991" s="38" t="s">
        <v>79</v>
      </c>
      <c r="L2991" s="38" t="s">
        <v>80</v>
      </c>
      <c r="M2991" s="32">
        <v>2</v>
      </c>
    </row>
    <row r="2992" spans="1:13" s="32" customFormat="1" ht="15.75" customHeight="1">
      <c r="A2992" s="32">
        <v>2990</v>
      </c>
      <c r="B2992" s="38" t="s">
        <v>9034</v>
      </c>
      <c r="C2992" s="38" t="s">
        <v>9035</v>
      </c>
      <c r="D2992" s="38" t="s">
        <v>74</v>
      </c>
      <c r="E2992" s="32">
        <v>65</v>
      </c>
      <c r="F2992" s="51">
        <v>28565</v>
      </c>
      <c r="G2992" s="71">
        <f t="shared" ca="1" si="46"/>
        <v>42.337470975393202</v>
      </c>
      <c r="H2992" s="38" t="s">
        <v>421</v>
      </c>
      <c r="I2992" s="38" t="s">
        <v>321</v>
      </c>
      <c r="J2992" s="38" t="s">
        <v>115</v>
      </c>
      <c r="K2992" s="38" t="s">
        <v>79</v>
      </c>
      <c r="L2992" s="38" t="s">
        <v>89</v>
      </c>
      <c r="M2992" s="32">
        <v>8</v>
      </c>
    </row>
    <row r="2993" spans="1:13" s="32" customFormat="1" ht="15.75" customHeight="1">
      <c r="A2993" s="32">
        <v>2991</v>
      </c>
      <c r="B2993" s="38" t="s">
        <v>9036</v>
      </c>
      <c r="C2993" s="38" t="s">
        <v>9037</v>
      </c>
      <c r="D2993" s="38" t="s">
        <v>94</v>
      </c>
      <c r="E2993" s="32">
        <v>48</v>
      </c>
      <c r="F2993" s="51">
        <v>23555</v>
      </c>
      <c r="G2993" s="71">
        <f t="shared" ca="1" si="46"/>
        <v>56.063498372653477</v>
      </c>
      <c r="H2993" s="38" t="s">
        <v>464</v>
      </c>
      <c r="I2993" s="38" t="s">
        <v>96</v>
      </c>
      <c r="J2993" s="38" t="s">
        <v>78</v>
      </c>
      <c r="K2993" s="38" t="s">
        <v>79</v>
      </c>
      <c r="L2993" s="38" t="s">
        <v>89</v>
      </c>
      <c r="M2993" s="32">
        <v>11</v>
      </c>
    </row>
    <row r="2994" spans="1:13" s="32" customFormat="1" ht="15.75" customHeight="1">
      <c r="A2994" s="32">
        <v>2992</v>
      </c>
      <c r="B2994" s="38" t="s">
        <v>9038</v>
      </c>
      <c r="C2994" s="38" t="s">
        <v>9039</v>
      </c>
      <c r="D2994" s="38" t="s">
        <v>94</v>
      </c>
      <c r="E2994" s="32">
        <v>26</v>
      </c>
      <c r="F2994" s="51">
        <v>27180</v>
      </c>
      <c r="G2994" s="71">
        <f t="shared" ca="1" si="46"/>
        <v>46.131991523338407</v>
      </c>
      <c r="H2994" s="38" t="s">
        <v>163</v>
      </c>
      <c r="I2994" s="38" t="s">
        <v>158</v>
      </c>
      <c r="J2994" s="38" t="s">
        <v>78</v>
      </c>
      <c r="K2994" s="38" t="s">
        <v>79</v>
      </c>
      <c r="L2994" s="38" t="s">
        <v>80</v>
      </c>
      <c r="M2994" s="32">
        <v>10</v>
      </c>
    </row>
    <row r="2995" spans="1:13" s="32" customFormat="1" ht="15.75" customHeight="1">
      <c r="A2995" s="32">
        <v>2993</v>
      </c>
      <c r="B2995" s="38" t="s">
        <v>225</v>
      </c>
      <c r="C2995" s="38" t="s">
        <v>9040</v>
      </c>
      <c r="D2995" s="38" t="s">
        <v>94</v>
      </c>
      <c r="E2995" s="32">
        <v>85</v>
      </c>
      <c r="F2995" s="51">
        <v>34765</v>
      </c>
      <c r="G2995" s="71">
        <f t="shared" ca="1" si="46"/>
        <v>25.351169605530185</v>
      </c>
      <c r="H2995" s="38" t="s">
        <v>699</v>
      </c>
      <c r="I2995" s="38" t="s">
        <v>96</v>
      </c>
      <c r="J2995" s="38" t="s">
        <v>97</v>
      </c>
      <c r="K2995" s="38" t="s">
        <v>79</v>
      </c>
      <c r="L2995" s="38" t="s">
        <v>89</v>
      </c>
      <c r="M2995" s="32">
        <v>4</v>
      </c>
    </row>
    <row r="2996" spans="1:13" s="32" customFormat="1" ht="15.75" customHeight="1">
      <c r="A2996" s="32">
        <v>2994</v>
      </c>
      <c r="B2996" s="38" t="s">
        <v>9041</v>
      </c>
      <c r="C2996" s="38" t="s">
        <v>9042</v>
      </c>
      <c r="D2996" s="38" t="s">
        <v>94</v>
      </c>
      <c r="E2996" s="32">
        <v>26</v>
      </c>
      <c r="F2996" s="51">
        <v>28002</v>
      </c>
      <c r="G2996" s="71">
        <f t="shared" ca="1" si="46"/>
        <v>43.87993672881786</v>
      </c>
      <c r="H2996" s="38" t="s">
        <v>2067</v>
      </c>
      <c r="I2996" s="38" t="s">
        <v>77</v>
      </c>
      <c r="J2996" s="38" t="s">
        <v>78</v>
      </c>
      <c r="K2996" s="38" t="s">
        <v>79</v>
      </c>
      <c r="L2996" s="38" t="s">
        <v>80</v>
      </c>
      <c r="M2996" s="32">
        <v>18</v>
      </c>
    </row>
    <row r="2997" spans="1:13" s="32" customFormat="1" ht="15.75" hidden="1" customHeight="1">
      <c r="A2997" s="32">
        <v>2995</v>
      </c>
      <c r="B2997" s="38" t="s">
        <v>4130</v>
      </c>
      <c r="C2997" s="38" t="s">
        <v>9043</v>
      </c>
      <c r="D2997" s="38" t="s">
        <v>74</v>
      </c>
      <c r="E2997" s="32">
        <v>60</v>
      </c>
      <c r="F2997" s="51">
        <v>35444</v>
      </c>
      <c r="G2997" s="59">
        <f t="shared" ca="1" si="46"/>
        <v>23.490895632927447</v>
      </c>
      <c r="I2997" s="38" t="s">
        <v>158</v>
      </c>
      <c r="J2997" s="38" t="s">
        <v>78</v>
      </c>
      <c r="K2997" s="38" t="s">
        <v>79</v>
      </c>
      <c r="L2997" s="38" t="s">
        <v>80</v>
      </c>
      <c r="M2997" s="32">
        <v>2</v>
      </c>
    </row>
    <row r="2998" spans="1:13" s="32" customFormat="1" ht="15.75" customHeight="1">
      <c r="A2998" s="32">
        <v>2996</v>
      </c>
      <c r="B2998" s="38" t="s">
        <v>9044</v>
      </c>
      <c r="C2998" s="38" t="s">
        <v>9045</v>
      </c>
      <c r="D2998" s="38" t="s">
        <v>94</v>
      </c>
      <c r="E2998" s="32">
        <v>67</v>
      </c>
      <c r="F2998" s="51">
        <v>24597</v>
      </c>
      <c r="G2998" s="71">
        <f t="shared" ca="1" si="46"/>
        <v>53.208703852105529</v>
      </c>
      <c r="H2998" s="38" t="s">
        <v>315</v>
      </c>
      <c r="I2998" s="38" t="s">
        <v>96</v>
      </c>
      <c r="J2998" s="38" t="s">
        <v>78</v>
      </c>
      <c r="K2998" s="38" t="s">
        <v>79</v>
      </c>
      <c r="L2998" s="38" t="s">
        <v>89</v>
      </c>
      <c r="M2998" s="32">
        <v>14</v>
      </c>
    </row>
    <row r="2999" spans="1:13" s="32" customFormat="1" ht="15.75" customHeight="1">
      <c r="A2999" s="32">
        <v>2997</v>
      </c>
      <c r="B2999" s="38" t="s">
        <v>9046</v>
      </c>
      <c r="C2999" s="38" t="s">
        <v>9047</v>
      </c>
      <c r="D2999" s="38" t="s">
        <v>94</v>
      </c>
      <c r="E2999" s="32">
        <v>57</v>
      </c>
      <c r="F2999" s="51">
        <v>26801</v>
      </c>
      <c r="G2999" s="71">
        <f t="shared" ca="1" si="46"/>
        <v>47.170347687721964</v>
      </c>
      <c r="H2999" s="38" t="s">
        <v>1646</v>
      </c>
      <c r="I2999" s="38" t="s">
        <v>158</v>
      </c>
      <c r="J2999" s="38" t="s">
        <v>97</v>
      </c>
      <c r="K2999" s="38" t="s">
        <v>79</v>
      </c>
      <c r="L2999" s="38" t="s">
        <v>89</v>
      </c>
      <c r="M2999" s="32">
        <v>10</v>
      </c>
    </row>
    <row r="3000" spans="1:13" s="32" customFormat="1" ht="15.75" customHeight="1">
      <c r="A3000" s="32">
        <v>2998</v>
      </c>
      <c r="B3000" s="38" t="s">
        <v>8132</v>
      </c>
      <c r="C3000" s="38" t="s">
        <v>9048</v>
      </c>
      <c r="D3000" s="38" t="s">
        <v>94</v>
      </c>
      <c r="E3000" s="32">
        <v>34</v>
      </c>
      <c r="F3000" s="51">
        <v>36879</v>
      </c>
      <c r="G3000" s="71">
        <f t="shared" ca="1" si="46"/>
        <v>19.559388783612377</v>
      </c>
      <c r="H3000" s="38" t="s">
        <v>537</v>
      </c>
      <c r="I3000" s="38" t="s">
        <v>77</v>
      </c>
      <c r="J3000" s="38" t="s">
        <v>115</v>
      </c>
      <c r="K3000" s="38" t="s">
        <v>79</v>
      </c>
      <c r="L3000" s="38" t="s">
        <v>80</v>
      </c>
      <c r="M3000" s="32">
        <v>2</v>
      </c>
    </row>
    <row r="3001" spans="1:13" s="32" customFormat="1" ht="15.75" hidden="1" customHeight="1">
      <c r="A3001" s="32">
        <v>2999</v>
      </c>
      <c r="B3001" s="38" t="s">
        <v>9049</v>
      </c>
      <c r="C3001" s="38" t="s">
        <v>9050</v>
      </c>
      <c r="D3001" s="38" t="s">
        <v>365</v>
      </c>
      <c r="E3001" s="32">
        <v>28</v>
      </c>
      <c r="G3001" s="59">
        <f t="shared" ca="1" si="46"/>
        <v>120.59774494799593</v>
      </c>
      <c r="H3001" s="38" t="s">
        <v>301</v>
      </c>
      <c r="I3001" s="38" t="s">
        <v>137</v>
      </c>
      <c r="J3001" s="38" t="s">
        <v>97</v>
      </c>
      <c r="K3001" s="38" t="s">
        <v>79</v>
      </c>
      <c r="L3001" s="38" t="s">
        <v>80</v>
      </c>
    </row>
    <row r="3002" spans="1:13" s="32" customFormat="1" ht="15.75" customHeight="1">
      <c r="A3002" s="32">
        <v>3000</v>
      </c>
      <c r="B3002" s="38" t="s">
        <v>9051</v>
      </c>
      <c r="C3002" s="38" t="s">
        <v>9052</v>
      </c>
      <c r="D3002" s="38" t="s">
        <v>74</v>
      </c>
      <c r="E3002" s="32">
        <v>28</v>
      </c>
      <c r="F3002" s="51">
        <v>27164</v>
      </c>
      <c r="G3002" s="71">
        <f t="shared" ca="1" si="46"/>
        <v>46.175827139776764</v>
      </c>
      <c r="H3002" s="38" t="s">
        <v>120</v>
      </c>
      <c r="I3002" s="38" t="s">
        <v>96</v>
      </c>
      <c r="J3002" s="38" t="s">
        <v>97</v>
      </c>
      <c r="K3002" s="38" t="s">
        <v>79</v>
      </c>
      <c r="L3002" s="38" t="s">
        <v>89</v>
      </c>
      <c r="M3002" s="32">
        <v>22</v>
      </c>
    </row>
    <row r="3003" spans="1:13" s="32" customFormat="1" ht="15.75" customHeight="1">
      <c r="A3003" s="32">
        <v>3001</v>
      </c>
      <c r="B3003" s="38" t="s">
        <v>7567</v>
      </c>
      <c r="C3003" s="38" t="s">
        <v>9053</v>
      </c>
      <c r="D3003" s="38" t="s">
        <v>74</v>
      </c>
      <c r="E3003" s="32">
        <v>48</v>
      </c>
      <c r="F3003" s="51">
        <v>28328</v>
      </c>
      <c r="G3003" s="71">
        <f t="shared" ca="1" si="46"/>
        <v>42.986786043886347</v>
      </c>
      <c r="H3003" s="38" t="s">
        <v>1261</v>
      </c>
      <c r="I3003" s="38" t="s">
        <v>321</v>
      </c>
      <c r="J3003" s="38" t="s">
        <v>78</v>
      </c>
      <c r="K3003" s="38" t="s">
        <v>79</v>
      </c>
      <c r="L3003" s="38" t="s">
        <v>89</v>
      </c>
      <c r="M3003" s="32">
        <v>20</v>
      </c>
    </row>
    <row r="3004" spans="1:13" s="32" customFormat="1" ht="15.75" customHeight="1">
      <c r="A3004" s="32">
        <v>3002</v>
      </c>
      <c r="B3004" s="38" t="s">
        <v>9054</v>
      </c>
      <c r="C3004" s="38" t="s">
        <v>9055</v>
      </c>
      <c r="D3004" s="38" t="s">
        <v>74</v>
      </c>
      <c r="E3004" s="32">
        <v>62</v>
      </c>
      <c r="F3004" s="51">
        <v>20795</v>
      </c>
      <c r="G3004" s="71">
        <f t="shared" ca="1" si="46"/>
        <v>63.625142208269914</v>
      </c>
      <c r="H3004" s="38" t="s">
        <v>245</v>
      </c>
      <c r="I3004" s="38" t="s">
        <v>96</v>
      </c>
      <c r="J3004" s="38" t="s">
        <v>78</v>
      </c>
      <c r="K3004" s="38" t="s">
        <v>79</v>
      </c>
      <c r="L3004" s="38" t="s">
        <v>80</v>
      </c>
      <c r="M3004" s="32">
        <v>16</v>
      </c>
    </row>
    <row r="3005" spans="1:13" s="32" customFormat="1" ht="15.75" customHeight="1">
      <c r="A3005" s="32">
        <v>3003</v>
      </c>
      <c r="B3005" s="38" t="s">
        <v>6148</v>
      </c>
      <c r="C3005" s="38" t="s">
        <v>9056</v>
      </c>
      <c r="D3005" s="38" t="s">
        <v>94</v>
      </c>
      <c r="E3005" s="32">
        <v>72</v>
      </c>
      <c r="F3005" s="51">
        <v>23133</v>
      </c>
      <c r="G3005" s="71">
        <f t="shared" ca="1" si="46"/>
        <v>57.219662756215115</v>
      </c>
      <c r="H3005" s="38" t="s">
        <v>4031</v>
      </c>
      <c r="I3005" s="38" t="s">
        <v>126</v>
      </c>
      <c r="J3005" s="38" t="s">
        <v>78</v>
      </c>
      <c r="K3005" s="38" t="s">
        <v>79</v>
      </c>
      <c r="L3005" s="38" t="s">
        <v>80</v>
      </c>
      <c r="M3005" s="32">
        <v>4</v>
      </c>
    </row>
    <row r="3006" spans="1:13" s="32" customFormat="1" ht="15.75" customHeight="1">
      <c r="A3006" s="32">
        <v>3004</v>
      </c>
      <c r="B3006" s="38" t="s">
        <v>9057</v>
      </c>
      <c r="C3006" s="38" t="s">
        <v>4697</v>
      </c>
      <c r="D3006" s="38" t="s">
        <v>74</v>
      </c>
      <c r="E3006" s="32">
        <v>82</v>
      </c>
      <c r="F3006" s="51">
        <v>20140</v>
      </c>
      <c r="G3006" s="71">
        <f t="shared" ca="1" si="46"/>
        <v>65.419662756215118</v>
      </c>
      <c r="H3006" s="38" t="s">
        <v>1005</v>
      </c>
      <c r="I3006" s="38" t="s">
        <v>158</v>
      </c>
      <c r="J3006" s="38" t="s">
        <v>78</v>
      </c>
      <c r="K3006" s="38" t="s">
        <v>79</v>
      </c>
      <c r="L3006" s="38" t="s">
        <v>80</v>
      </c>
      <c r="M3006" s="32">
        <v>16</v>
      </c>
    </row>
    <row r="3007" spans="1:13" s="32" customFormat="1" ht="15.75" customHeight="1">
      <c r="A3007" s="32">
        <v>3005</v>
      </c>
      <c r="B3007" s="38" t="s">
        <v>9058</v>
      </c>
      <c r="C3007" s="38" t="s">
        <v>9059</v>
      </c>
      <c r="D3007" s="38" t="s">
        <v>74</v>
      </c>
      <c r="E3007" s="32">
        <v>36</v>
      </c>
      <c r="F3007" s="51">
        <v>25208</v>
      </c>
      <c r="G3007" s="71">
        <f t="shared" ca="1" si="46"/>
        <v>51.534731249365805</v>
      </c>
      <c r="H3007" s="38" t="s">
        <v>151</v>
      </c>
      <c r="I3007" s="38" t="s">
        <v>88</v>
      </c>
      <c r="J3007" s="38" t="s">
        <v>97</v>
      </c>
      <c r="K3007" s="38" t="s">
        <v>79</v>
      </c>
      <c r="L3007" s="38" t="s">
        <v>80</v>
      </c>
      <c r="M3007" s="32">
        <v>8</v>
      </c>
    </row>
    <row r="3008" spans="1:13" s="32" customFormat="1" ht="15.75" hidden="1" customHeight="1">
      <c r="A3008" s="32">
        <v>3006</v>
      </c>
      <c r="B3008" s="38" t="s">
        <v>2124</v>
      </c>
      <c r="C3008" s="38" t="s">
        <v>9060</v>
      </c>
      <c r="D3008" s="38" t="s">
        <v>94</v>
      </c>
      <c r="E3008" s="32">
        <v>72</v>
      </c>
      <c r="F3008" s="51">
        <v>32483</v>
      </c>
      <c r="G3008" s="59">
        <f t="shared" ca="1" si="46"/>
        <v>31.603224400050735</v>
      </c>
      <c r="I3008" s="38" t="s">
        <v>200</v>
      </c>
      <c r="J3008" s="38" t="s">
        <v>78</v>
      </c>
      <c r="K3008" s="38" t="s">
        <v>79</v>
      </c>
      <c r="L3008" s="38" t="s">
        <v>80</v>
      </c>
      <c r="M3008" s="32">
        <v>21</v>
      </c>
    </row>
    <row r="3009" spans="1:13" s="32" customFormat="1" ht="15.75" customHeight="1">
      <c r="A3009" s="32">
        <v>3007</v>
      </c>
      <c r="B3009" s="38" t="s">
        <v>9061</v>
      </c>
      <c r="C3009" s="38" t="s">
        <v>9062</v>
      </c>
      <c r="D3009" s="38" t="s">
        <v>74</v>
      </c>
      <c r="E3009" s="32">
        <v>38</v>
      </c>
      <c r="F3009" s="51">
        <v>26806</v>
      </c>
      <c r="G3009" s="71">
        <f t="shared" ca="1" si="46"/>
        <v>47.156649057584978</v>
      </c>
      <c r="H3009" s="38" t="s">
        <v>776</v>
      </c>
      <c r="I3009" s="38" t="s">
        <v>77</v>
      </c>
      <c r="J3009" s="38" t="s">
        <v>78</v>
      </c>
      <c r="K3009" s="38" t="s">
        <v>79</v>
      </c>
      <c r="L3009" s="38" t="s">
        <v>89</v>
      </c>
      <c r="M3009" s="32">
        <v>16</v>
      </c>
    </row>
    <row r="3010" spans="1:13" s="32" customFormat="1" ht="15.75" hidden="1" customHeight="1">
      <c r="A3010" s="32">
        <v>3008</v>
      </c>
      <c r="B3010" s="38" t="s">
        <v>9063</v>
      </c>
      <c r="C3010" s="38" t="s">
        <v>9064</v>
      </c>
      <c r="D3010" s="38" t="s">
        <v>94</v>
      </c>
      <c r="E3010" s="32">
        <v>40</v>
      </c>
      <c r="F3010" s="51">
        <v>30084</v>
      </c>
      <c r="G3010" s="59">
        <f t="shared" ca="1" si="46"/>
        <v>38.175827139776764</v>
      </c>
      <c r="I3010" s="38" t="s">
        <v>158</v>
      </c>
      <c r="J3010" s="38" t="s">
        <v>115</v>
      </c>
      <c r="K3010" s="38" t="s">
        <v>79</v>
      </c>
      <c r="L3010" s="38" t="s">
        <v>80</v>
      </c>
      <c r="M3010" s="32">
        <v>17</v>
      </c>
    </row>
    <row r="3011" spans="1:13" s="32" customFormat="1" ht="15.75" hidden="1" customHeight="1">
      <c r="A3011" s="32">
        <v>3009</v>
      </c>
      <c r="B3011" s="38" t="s">
        <v>9065</v>
      </c>
      <c r="C3011" s="38" t="s">
        <v>9066</v>
      </c>
      <c r="D3011" s="38" t="s">
        <v>94</v>
      </c>
      <c r="E3011" s="32">
        <v>11</v>
      </c>
      <c r="F3011" s="51">
        <v>28217</v>
      </c>
      <c r="G3011" s="59">
        <f t="shared" ca="1" si="46"/>
        <v>43.290895632927445</v>
      </c>
      <c r="I3011" s="38" t="s">
        <v>158</v>
      </c>
      <c r="J3011" s="38" t="s">
        <v>115</v>
      </c>
      <c r="K3011" s="38" t="s">
        <v>79</v>
      </c>
      <c r="L3011" s="38" t="s">
        <v>80</v>
      </c>
      <c r="M3011" s="32">
        <v>14</v>
      </c>
    </row>
    <row r="3012" spans="1:13" s="32" customFormat="1" ht="15.75" hidden="1" customHeight="1">
      <c r="A3012" s="32">
        <v>3010</v>
      </c>
      <c r="B3012" s="38" t="s">
        <v>9067</v>
      </c>
      <c r="C3012" s="38" t="s">
        <v>9068</v>
      </c>
      <c r="D3012" s="38" t="s">
        <v>94</v>
      </c>
      <c r="E3012" s="32">
        <v>16</v>
      </c>
      <c r="F3012" s="51">
        <v>25708</v>
      </c>
      <c r="G3012" s="59">
        <f t="shared" ref="G3012:G3075" ca="1" si="47">(NOW()-F3012)/365</f>
        <v>50.164868235667171</v>
      </c>
      <c r="I3012" s="38" t="s">
        <v>200</v>
      </c>
      <c r="J3012" s="38" t="s">
        <v>97</v>
      </c>
      <c r="K3012" s="38" t="s">
        <v>79</v>
      </c>
      <c r="L3012" s="38" t="s">
        <v>89</v>
      </c>
      <c r="M3012" s="32">
        <v>5</v>
      </c>
    </row>
    <row r="3013" spans="1:13" s="32" customFormat="1" ht="15.75" customHeight="1">
      <c r="A3013" s="32">
        <v>3011</v>
      </c>
      <c r="B3013" s="38" t="s">
        <v>9069</v>
      </c>
      <c r="C3013" s="38" t="s">
        <v>9070</v>
      </c>
      <c r="D3013" s="38" t="s">
        <v>94</v>
      </c>
      <c r="E3013" s="32">
        <v>84</v>
      </c>
      <c r="F3013" s="51">
        <v>34465</v>
      </c>
      <c r="G3013" s="71">
        <f t="shared" ca="1" si="47"/>
        <v>26.173087413749364</v>
      </c>
      <c r="H3013" s="38" t="s">
        <v>600</v>
      </c>
      <c r="I3013" s="38" t="s">
        <v>96</v>
      </c>
      <c r="J3013" s="38" t="s">
        <v>115</v>
      </c>
      <c r="K3013" s="38" t="s">
        <v>79</v>
      </c>
      <c r="L3013" s="38" t="s">
        <v>89</v>
      </c>
      <c r="M3013" s="32">
        <v>3</v>
      </c>
    </row>
    <row r="3014" spans="1:13" s="32" customFormat="1" ht="15.75" hidden="1" customHeight="1">
      <c r="A3014" s="32">
        <v>3012</v>
      </c>
      <c r="B3014" s="38" t="s">
        <v>9071</v>
      </c>
      <c r="C3014" s="38" t="s">
        <v>9072</v>
      </c>
      <c r="D3014" s="38" t="s">
        <v>365</v>
      </c>
      <c r="E3014" s="32">
        <v>81</v>
      </c>
      <c r="G3014" s="59">
        <f t="shared" ca="1" si="47"/>
        <v>120.59774494799593</v>
      </c>
      <c r="H3014" s="38" t="s">
        <v>1068</v>
      </c>
      <c r="I3014" s="38" t="s">
        <v>137</v>
      </c>
      <c r="J3014" s="38" t="s">
        <v>78</v>
      </c>
      <c r="K3014" s="38" t="s">
        <v>79</v>
      </c>
      <c r="L3014" s="38" t="s">
        <v>80</v>
      </c>
    </row>
    <row r="3015" spans="1:13" s="32" customFormat="1" ht="15.75" customHeight="1">
      <c r="A3015" s="32">
        <v>3013</v>
      </c>
      <c r="B3015" s="38" t="s">
        <v>8821</v>
      </c>
      <c r="C3015" s="38" t="s">
        <v>9073</v>
      </c>
      <c r="D3015" s="38" t="s">
        <v>94</v>
      </c>
      <c r="E3015" s="32">
        <v>94</v>
      </c>
      <c r="F3015" s="51">
        <v>25047</v>
      </c>
      <c r="G3015" s="71">
        <f t="shared" ca="1" si="47"/>
        <v>51.975827139776761</v>
      </c>
      <c r="H3015" s="38" t="s">
        <v>4191</v>
      </c>
      <c r="I3015" s="38" t="s">
        <v>88</v>
      </c>
      <c r="J3015" s="38" t="s">
        <v>115</v>
      </c>
      <c r="K3015" s="38" t="s">
        <v>79</v>
      </c>
      <c r="L3015" s="38" t="s">
        <v>89</v>
      </c>
      <c r="M3015" s="32">
        <v>6</v>
      </c>
    </row>
    <row r="3016" spans="1:13" s="32" customFormat="1" ht="15.75" customHeight="1">
      <c r="A3016" s="32">
        <v>3014</v>
      </c>
      <c r="B3016" s="38" t="s">
        <v>9074</v>
      </c>
      <c r="C3016" s="38" t="s">
        <v>9075</v>
      </c>
      <c r="D3016" s="38" t="s">
        <v>94</v>
      </c>
      <c r="E3016" s="32">
        <v>59</v>
      </c>
      <c r="F3016" s="51">
        <v>36980</v>
      </c>
      <c r="G3016" s="71">
        <f t="shared" ca="1" si="47"/>
        <v>19.282676454845255</v>
      </c>
      <c r="H3016" s="38" t="s">
        <v>1236</v>
      </c>
      <c r="I3016" s="38" t="s">
        <v>200</v>
      </c>
      <c r="J3016" s="38" t="s">
        <v>115</v>
      </c>
      <c r="K3016" s="38" t="s">
        <v>79</v>
      </c>
      <c r="L3016" s="38" t="s">
        <v>89</v>
      </c>
      <c r="M3016" s="32">
        <v>1</v>
      </c>
    </row>
    <row r="3017" spans="1:13" s="32" customFormat="1" ht="15.75" customHeight="1">
      <c r="A3017" s="32">
        <v>3015</v>
      </c>
      <c r="B3017" s="38" t="s">
        <v>1859</v>
      </c>
      <c r="C3017" s="38" t="s">
        <v>9076</v>
      </c>
      <c r="D3017" s="38" t="s">
        <v>94</v>
      </c>
      <c r="E3017" s="32">
        <v>25</v>
      </c>
      <c r="F3017" s="51">
        <v>36771</v>
      </c>
      <c r="G3017" s="71">
        <f t="shared" ca="1" si="47"/>
        <v>19.855279194571281</v>
      </c>
      <c r="H3017" s="38" t="s">
        <v>253</v>
      </c>
      <c r="I3017" s="38" t="s">
        <v>126</v>
      </c>
      <c r="J3017" s="38" t="s">
        <v>97</v>
      </c>
      <c r="K3017" s="38" t="s">
        <v>79</v>
      </c>
      <c r="L3017" s="38" t="s">
        <v>89</v>
      </c>
      <c r="M3017" s="32">
        <v>1</v>
      </c>
    </row>
    <row r="3018" spans="1:13" s="32" customFormat="1" ht="15.75" customHeight="1">
      <c r="A3018" s="32">
        <v>3016</v>
      </c>
      <c r="B3018" s="38" t="s">
        <v>9077</v>
      </c>
      <c r="C3018" s="38" t="s">
        <v>9078</v>
      </c>
      <c r="D3018" s="38" t="s">
        <v>74</v>
      </c>
      <c r="E3018" s="32">
        <v>25</v>
      </c>
      <c r="F3018" s="51">
        <v>31270</v>
      </c>
      <c r="G3018" s="71">
        <f t="shared" ca="1" si="47"/>
        <v>34.926512071283611</v>
      </c>
      <c r="H3018" s="38" t="s">
        <v>961</v>
      </c>
      <c r="I3018" s="38" t="s">
        <v>96</v>
      </c>
      <c r="J3018" s="38" t="s">
        <v>115</v>
      </c>
      <c r="K3018" s="38" t="s">
        <v>79</v>
      </c>
      <c r="L3018" s="38" t="s">
        <v>89</v>
      </c>
      <c r="M3018" s="32">
        <v>11</v>
      </c>
    </row>
    <row r="3019" spans="1:13" s="32" customFormat="1" ht="15.75" customHeight="1">
      <c r="A3019" s="32">
        <v>3017</v>
      </c>
      <c r="B3019" s="38" t="s">
        <v>9079</v>
      </c>
      <c r="C3019" s="38" t="s">
        <v>9080</v>
      </c>
      <c r="D3019" s="38" t="s">
        <v>74</v>
      </c>
      <c r="E3019" s="32">
        <v>88</v>
      </c>
      <c r="F3019" s="51">
        <v>20367</v>
      </c>
      <c r="G3019" s="71">
        <f t="shared" ca="1" si="47"/>
        <v>64.797744947995938</v>
      </c>
      <c r="H3019" s="38" t="s">
        <v>1448</v>
      </c>
      <c r="I3019" s="38" t="s">
        <v>96</v>
      </c>
      <c r="J3019" s="38" t="s">
        <v>97</v>
      </c>
      <c r="K3019" s="38" t="s">
        <v>79</v>
      </c>
      <c r="L3019" s="38" t="s">
        <v>89</v>
      </c>
      <c r="M3019" s="32">
        <v>7</v>
      </c>
    </row>
    <row r="3020" spans="1:13" s="32" customFormat="1" ht="15.75" customHeight="1">
      <c r="A3020" s="32">
        <v>3018</v>
      </c>
      <c r="B3020" s="38" t="s">
        <v>9081</v>
      </c>
      <c r="C3020" s="38" t="s">
        <v>5008</v>
      </c>
      <c r="D3020" s="38" t="s">
        <v>94</v>
      </c>
      <c r="E3020" s="32">
        <v>16</v>
      </c>
      <c r="F3020" s="51">
        <v>26169</v>
      </c>
      <c r="G3020" s="71">
        <f t="shared" ca="1" si="47"/>
        <v>48.901854537037032</v>
      </c>
      <c r="H3020" s="38" t="s">
        <v>352</v>
      </c>
      <c r="I3020" s="38" t="s">
        <v>200</v>
      </c>
      <c r="J3020" s="38" t="s">
        <v>115</v>
      </c>
      <c r="K3020" s="38" t="s">
        <v>79</v>
      </c>
      <c r="L3020" s="38" t="s">
        <v>80</v>
      </c>
      <c r="M3020" s="32">
        <v>15</v>
      </c>
    </row>
    <row r="3021" spans="1:13" s="32" customFormat="1" ht="15.75" customHeight="1">
      <c r="A3021" s="32">
        <v>3019</v>
      </c>
      <c r="B3021" s="38" t="s">
        <v>9082</v>
      </c>
      <c r="C3021" s="38" t="s">
        <v>9083</v>
      </c>
      <c r="D3021" s="38" t="s">
        <v>74</v>
      </c>
      <c r="E3021" s="32">
        <v>98</v>
      </c>
      <c r="F3021" s="51">
        <v>31445</v>
      </c>
      <c r="G3021" s="71">
        <f t="shared" ca="1" si="47"/>
        <v>34.44706001648909</v>
      </c>
      <c r="H3021" s="38" t="s">
        <v>717</v>
      </c>
      <c r="I3021" s="38" t="s">
        <v>77</v>
      </c>
      <c r="J3021" s="38" t="s">
        <v>97</v>
      </c>
      <c r="K3021" s="38" t="s">
        <v>79</v>
      </c>
      <c r="L3021" s="38" t="s">
        <v>80</v>
      </c>
      <c r="M3021" s="32">
        <v>14</v>
      </c>
    </row>
    <row r="3022" spans="1:13" s="32" customFormat="1" ht="15.75" customHeight="1">
      <c r="A3022" s="32">
        <v>3020</v>
      </c>
      <c r="B3022" s="38" t="s">
        <v>6955</v>
      </c>
      <c r="C3022" s="38" t="s">
        <v>9084</v>
      </c>
      <c r="D3022" s="38" t="s">
        <v>74</v>
      </c>
      <c r="E3022" s="32">
        <v>13</v>
      </c>
      <c r="F3022" s="51">
        <v>24100</v>
      </c>
      <c r="G3022" s="71">
        <f t="shared" ca="1" si="47"/>
        <v>54.57034768772197</v>
      </c>
      <c r="H3022" s="38" t="s">
        <v>1271</v>
      </c>
      <c r="I3022" s="38" t="s">
        <v>77</v>
      </c>
      <c r="J3022" s="38" t="s">
        <v>115</v>
      </c>
      <c r="K3022" s="38" t="s">
        <v>79</v>
      </c>
      <c r="L3022" s="38" t="s">
        <v>80</v>
      </c>
      <c r="M3022" s="32">
        <v>10</v>
      </c>
    </row>
    <row r="3023" spans="1:13" s="32" customFormat="1" ht="15.75" hidden="1" customHeight="1">
      <c r="A3023" s="32">
        <v>3021</v>
      </c>
      <c r="B3023" s="38" t="s">
        <v>8234</v>
      </c>
      <c r="C3023" s="38" t="s">
        <v>9085</v>
      </c>
      <c r="D3023" s="38" t="s">
        <v>74</v>
      </c>
      <c r="E3023" s="32">
        <v>4</v>
      </c>
      <c r="F3023" s="51">
        <v>30334</v>
      </c>
      <c r="G3023" s="59">
        <f t="shared" ca="1" si="47"/>
        <v>37.490895632927447</v>
      </c>
      <c r="I3023" s="38" t="s">
        <v>200</v>
      </c>
      <c r="J3023" s="38" t="s">
        <v>78</v>
      </c>
      <c r="K3023" s="38" t="s">
        <v>79</v>
      </c>
      <c r="L3023" s="38" t="s">
        <v>89</v>
      </c>
      <c r="M3023" s="32">
        <v>9</v>
      </c>
    </row>
    <row r="3024" spans="1:13" s="32" customFormat="1" ht="15.75" hidden="1" customHeight="1">
      <c r="A3024" s="32">
        <v>3022</v>
      </c>
      <c r="B3024" s="38" t="s">
        <v>9086</v>
      </c>
      <c r="C3024" s="38" t="s">
        <v>4815</v>
      </c>
      <c r="D3024" s="38" t="s">
        <v>94</v>
      </c>
      <c r="E3024" s="32">
        <v>21</v>
      </c>
      <c r="F3024" s="51">
        <v>32378</v>
      </c>
      <c r="G3024" s="59">
        <f t="shared" ca="1" si="47"/>
        <v>31.890895632927446</v>
      </c>
      <c r="I3024" s="38" t="s">
        <v>200</v>
      </c>
      <c r="J3024" s="38" t="s">
        <v>115</v>
      </c>
      <c r="K3024" s="38" t="s">
        <v>79</v>
      </c>
      <c r="L3024" s="38" t="s">
        <v>89</v>
      </c>
      <c r="M3024" s="32">
        <v>8</v>
      </c>
    </row>
    <row r="3025" spans="1:13" s="32" customFormat="1" ht="15.75" customHeight="1">
      <c r="A3025" s="32">
        <v>3023</v>
      </c>
      <c r="B3025" s="38" t="s">
        <v>3366</v>
      </c>
      <c r="C3025" s="38" t="s">
        <v>9087</v>
      </c>
      <c r="D3025" s="38" t="s">
        <v>94</v>
      </c>
      <c r="E3025" s="32">
        <v>37</v>
      </c>
      <c r="F3025" s="51">
        <v>34677</v>
      </c>
      <c r="G3025" s="71">
        <f t="shared" ca="1" si="47"/>
        <v>25.592265495941145</v>
      </c>
      <c r="H3025" s="38" t="s">
        <v>2533</v>
      </c>
      <c r="I3025" s="38" t="s">
        <v>137</v>
      </c>
      <c r="J3025" s="38" t="s">
        <v>115</v>
      </c>
      <c r="K3025" s="38" t="s">
        <v>79</v>
      </c>
      <c r="L3025" s="38" t="s">
        <v>80</v>
      </c>
      <c r="M3025" s="32">
        <v>7</v>
      </c>
    </row>
    <row r="3026" spans="1:13" s="32" customFormat="1" ht="15.75" hidden="1" customHeight="1">
      <c r="A3026" s="32">
        <v>3024</v>
      </c>
      <c r="B3026" s="38" t="s">
        <v>4666</v>
      </c>
      <c r="C3026" s="38" t="s">
        <v>9088</v>
      </c>
      <c r="D3026" s="38" t="s">
        <v>74</v>
      </c>
      <c r="E3026" s="32">
        <v>86</v>
      </c>
      <c r="F3026" s="51">
        <v>21558</v>
      </c>
      <c r="G3026" s="59">
        <f t="shared" ca="1" si="47"/>
        <v>61.534731249365805</v>
      </c>
      <c r="I3026" s="38" t="s">
        <v>158</v>
      </c>
      <c r="J3026" s="38" t="s">
        <v>78</v>
      </c>
      <c r="K3026" s="38" t="s">
        <v>79</v>
      </c>
      <c r="L3026" s="38" t="s">
        <v>89</v>
      </c>
      <c r="M3026" s="32">
        <v>12</v>
      </c>
    </row>
    <row r="3027" spans="1:13" s="32" customFormat="1" ht="15.75" customHeight="1">
      <c r="A3027" s="32">
        <v>3025</v>
      </c>
      <c r="B3027" s="38" t="s">
        <v>6627</v>
      </c>
      <c r="C3027" s="38" t="s">
        <v>9089</v>
      </c>
      <c r="D3027" s="38" t="s">
        <v>74</v>
      </c>
      <c r="E3027" s="32">
        <v>27</v>
      </c>
      <c r="F3027" s="51">
        <v>28238</v>
      </c>
      <c r="G3027" s="71">
        <f t="shared" ca="1" si="47"/>
        <v>43.233361386352101</v>
      </c>
      <c r="H3027" s="38" t="s">
        <v>120</v>
      </c>
      <c r="I3027" s="38" t="s">
        <v>96</v>
      </c>
      <c r="J3027" s="38" t="s">
        <v>78</v>
      </c>
      <c r="K3027" s="38" t="s">
        <v>79</v>
      </c>
      <c r="L3027" s="38" t="s">
        <v>80</v>
      </c>
      <c r="M3027" s="32">
        <v>9</v>
      </c>
    </row>
    <row r="3028" spans="1:13" s="32" customFormat="1" ht="15.75" customHeight="1">
      <c r="A3028" s="32">
        <v>3026</v>
      </c>
      <c r="B3028" s="38" t="s">
        <v>9090</v>
      </c>
      <c r="C3028" s="38" t="s">
        <v>9091</v>
      </c>
      <c r="D3028" s="38" t="s">
        <v>94</v>
      </c>
      <c r="E3028" s="32">
        <v>11</v>
      </c>
      <c r="F3028" s="51">
        <v>32468</v>
      </c>
      <c r="G3028" s="71">
        <f t="shared" ca="1" si="47"/>
        <v>31.644320290461692</v>
      </c>
      <c r="H3028" s="38" t="s">
        <v>103</v>
      </c>
      <c r="I3028" s="38" t="s">
        <v>88</v>
      </c>
      <c r="J3028" s="38" t="s">
        <v>78</v>
      </c>
      <c r="K3028" s="38" t="s">
        <v>79</v>
      </c>
      <c r="L3028" s="38" t="s">
        <v>80</v>
      </c>
      <c r="M3028" s="32">
        <v>5</v>
      </c>
    </row>
    <row r="3029" spans="1:13" s="32" customFormat="1" ht="15.75" customHeight="1">
      <c r="A3029" s="32">
        <v>3027</v>
      </c>
      <c r="B3029" s="38" t="s">
        <v>7881</v>
      </c>
      <c r="C3029" s="38" t="s">
        <v>9092</v>
      </c>
      <c r="D3029" s="38" t="s">
        <v>74</v>
      </c>
      <c r="E3029" s="32">
        <v>83</v>
      </c>
      <c r="F3029" s="51">
        <v>28428</v>
      </c>
      <c r="G3029" s="71">
        <f t="shared" ca="1" si="47"/>
        <v>42.712813441146622</v>
      </c>
      <c r="H3029" s="38" t="s">
        <v>445</v>
      </c>
      <c r="I3029" s="38" t="s">
        <v>158</v>
      </c>
      <c r="J3029" s="38" t="s">
        <v>78</v>
      </c>
      <c r="K3029" s="38" t="s">
        <v>79</v>
      </c>
      <c r="L3029" s="38" t="s">
        <v>80</v>
      </c>
      <c r="M3029" s="32">
        <v>5</v>
      </c>
    </row>
    <row r="3030" spans="1:13" s="32" customFormat="1" ht="15.75" customHeight="1">
      <c r="A3030" s="32">
        <v>3028</v>
      </c>
      <c r="B3030" s="38" t="s">
        <v>9093</v>
      </c>
      <c r="C3030" s="38" t="s">
        <v>9094</v>
      </c>
      <c r="D3030" s="38" t="s">
        <v>94</v>
      </c>
      <c r="E3030" s="32">
        <v>67</v>
      </c>
      <c r="F3030" s="51">
        <v>20643</v>
      </c>
      <c r="G3030" s="71">
        <f t="shared" ca="1" si="47"/>
        <v>64.041580564434298</v>
      </c>
      <c r="H3030" s="38" t="s">
        <v>76</v>
      </c>
      <c r="I3030" s="38" t="s">
        <v>77</v>
      </c>
      <c r="J3030" s="38" t="s">
        <v>115</v>
      </c>
      <c r="K3030" s="38" t="s">
        <v>79</v>
      </c>
      <c r="L3030" s="38" t="s">
        <v>89</v>
      </c>
      <c r="M3030" s="32">
        <v>20</v>
      </c>
    </row>
    <row r="3031" spans="1:13" s="32" customFormat="1" ht="15.75" customHeight="1">
      <c r="A3031" s="32">
        <v>3029</v>
      </c>
      <c r="B3031" s="38" t="s">
        <v>4703</v>
      </c>
      <c r="C3031" s="38" t="s">
        <v>9095</v>
      </c>
      <c r="D3031" s="38" t="s">
        <v>74</v>
      </c>
      <c r="E3031" s="32">
        <v>85</v>
      </c>
      <c r="F3031" s="51">
        <v>28688</v>
      </c>
      <c r="G3031" s="71">
        <f t="shared" ca="1" si="47"/>
        <v>42.000484674023333</v>
      </c>
      <c r="H3031" s="38" t="s">
        <v>301</v>
      </c>
      <c r="I3031" s="38" t="s">
        <v>77</v>
      </c>
      <c r="J3031" s="38" t="s">
        <v>78</v>
      </c>
      <c r="K3031" s="38" t="s">
        <v>79</v>
      </c>
      <c r="L3031" s="38" t="s">
        <v>89</v>
      </c>
      <c r="M3031" s="32">
        <v>13</v>
      </c>
    </row>
    <row r="3032" spans="1:13" s="32" customFormat="1" ht="15.75" customHeight="1">
      <c r="A3032" s="32">
        <v>3030</v>
      </c>
      <c r="B3032" s="38" t="s">
        <v>9096</v>
      </c>
      <c r="C3032" s="38" t="s">
        <v>9097</v>
      </c>
      <c r="D3032" s="38" t="s">
        <v>94</v>
      </c>
      <c r="E3032" s="32">
        <v>68</v>
      </c>
      <c r="F3032" s="51">
        <v>35936</v>
      </c>
      <c r="G3032" s="71">
        <f t="shared" ca="1" si="47"/>
        <v>22.142950427447996</v>
      </c>
      <c r="H3032" s="38" t="s">
        <v>1068</v>
      </c>
      <c r="I3032" s="38" t="s">
        <v>77</v>
      </c>
      <c r="J3032" s="38" t="s">
        <v>97</v>
      </c>
      <c r="K3032" s="38" t="s">
        <v>79</v>
      </c>
      <c r="L3032" s="38" t="s">
        <v>89</v>
      </c>
      <c r="M3032" s="32">
        <v>3</v>
      </c>
    </row>
    <row r="3033" spans="1:13" s="32" customFormat="1" ht="15.75" customHeight="1">
      <c r="A3033" s="32">
        <v>3031</v>
      </c>
      <c r="B3033" s="38" t="s">
        <v>1564</v>
      </c>
      <c r="C3033" s="38" t="s">
        <v>4404</v>
      </c>
      <c r="D3033" s="38" t="s">
        <v>74</v>
      </c>
      <c r="E3033" s="32">
        <v>95</v>
      </c>
      <c r="F3033" s="51">
        <v>35097</v>
      </c>
      <c r="G3033" s="71">
        <f t="shared" ca="1" si="47"/>
        <v>24.441580564434297</v>
      </c>
      <c r="H3033" s="38" t="s">
        <v>600</v>
      </c>
      <c r="I3033" s="38" t="s">
        <v>158</v>
      </c>
      <c r="J3033" s="38" t="s">
        <v>78</v>
      </c>
      <c r="K3033" s="38" t="s">
        <v>79</v>
      </c>
      <c r="L3033" s="38" t="s">
        <v>80</v>
      </c>
      <c r="M3033" s="32">
        <v>5</v>
      </c>
    </row>
    <row r="3034" spans="1:13" s="32" customFormat="1" ht="15.75" customHeight="1">
      <c r="A3034" s="32">
        <v>3032</v>
      </c>
      <c r="B3034" s="38" t="s">
        <v>9098</v>
      </c>
      <c r="C3034" s="38" t="s">
        <v>4182</v>
      </c>
      <c r="D3034" s="38" t="s">
        <v>74</v>
      </c>
      <c r="E3034" s="32">
        <v>53</v>
      </c>
      <c r="F3034" s="51">
        <v>33818</v>
      </c>
      <c r="G3034" s="71">
        <f t="shared" ca="1" si="47"/>
        <v>27.945690153475393</v>
      </c>
      <c r="H3034" s="38" t="s">
        <v>961</v>
      </c>
      <c r="I3034" s="38" t="s">
        <v>158</v>
      </c>
      <c r="J3034" s="38" t="s">
        <v>97</v>
      </c>
      <c r="K3034" s="38" t="s">
        <v>79</v>
      </c>
      <c r="L3034" s="38" t="s">
        <v>80</v>
      </c>
      <c r="M3034" s="32">
        <v>5</v>
      </c>
    </row>
    <row r="3035" spans="1:13" s="32" customFormat="1" ht="15.75" customHeight="1">
      <c r="A3035" s="32">
        <v>3033</v>
      </c>
      <c r="B3035" s="38" t="s">
        <v>9099</v>
      </c>
      <c r="C3035" s="38" t="s">
        <v>9100</v>
      </c>
      <c r="D3035" s="38" t="s">
        <v>94</v>
      </c>
      <c r="E3035" s="32">
        <v>60</v>
      </c>
      <c r="F3035" s="51">
        <v>28931</v>
      </c>
      <c r="G3035" s="71">
        <f t="shared" ca="1" si="47"/>
        <v>41.334731249365802</v>
      </c>
      <c r="H3035" s="38" t="s">
        <v>2144</v>
      </c>
      <c r="I3035" s="38" t="s">
        <v>96</v>
      </c>
      <c r="J3035" s="38" t="s">
        <v>115</v>
      </c>
      <c r="K3035" s="38" t="s">
        <v>79</v>
      </c>
      <c r="L3035" s="38" t="s">
        <v>89</v>
      </c>
      <c r="M3035" s="32">
        <v>12</v>
      </c>
    </row>
    <row r="3036" spans="1:13" s="32" customFormat="1" ht="15.75" customHeight="1">
      <c r="A3036" s="32">
        <v>3034</v>
      </c>
      <c r="B3036" s="38" t="s">
        <v>4484</v>
      </c>
      <c r="C3036" s="38" t="s">
        <v>9101</v>
      </c>
      <c r="D3036" s="38" t="s">
        <v>94</v>
      </c>
      <c r="E3036" s="32">
        <v>54</v>
      </c>
      <c r="F3036" s="51">
        <v>20707</v>
      </c>
      <c r="G3036" s="71">
        <f t="shared" ca="1" si="47"/>
        <v>63.866238098680874</v>
      </c>
      <c r="H3036" s="38" t="s">
        <v>2135</v>
      </c>
      <c r="I3036" s="38" t="s">
        <v>77</v>
      </c>
      <c r="J3036" s="38" t="s">
        <v>78</v>
      </c>
      <c r="K3036" s="38" t="s">
        <v>79</v>
      </c>
      <c r="L3036" s="38" t="s">
        <v>80</v>
      </c>
      <c r="M3036" s="32">
        <v>18</v>
      </c>
    </row>
    <row r="3037" spans="1:13" s="32" customFormat="1" ht="15.75" customHeight="1">
      <c r="A3037" s="32">
        <v>3035</v>
      </c>
      <c r="B3037" s="38" t="s">
        <v>9102</v>
      </c>
      <c r="C3037" s="38" t="s">
        <v>9103</v>
      </c>
      <c r="D3037" s="38" t="s">
        <v>74</v>
      </c>
      <c r="E3037" s="32">
        <v>98</v>
      </c>
      <c r="F3037" s="51">
        <v>29326</v>
      </c>
      <c r="G3037" s="71">
        <f t="shared" ca="1" si="47"/>
        <v>40.252539468543887</v>
      </c>
      <c r="H3037" s="38" t="s">
        <v>172</v>
      </c>
      <c r="I3037" s="38" t="s">
        <v>158</v>
      </c>
      <c r="J3037" s="38" t="s">
        <v>115</v>
      </c>
      <c r="K3037" s="38" t="s">
        <v>79</v>
      </c>
      <c r="L3037" s="38" t="s">
        <v>89</v>
      </c>
      <c r="M3037" s="32">
        <v>13</v>
      </c>
    </row>
    <row r="3038" spans="1:13" s="32" customFormat="1" ht="15.75" customHeight="1">
      <c r="A3038" s="32">
        <v>3036</v>
      </c>
      <c r="B3038" s="38" t="s">
        <v>9104</v>
      </c>
      <c r="C3038" s="38" t="s">
        <v>9105</v>
      </c>
      <c r="D3038" s="38" t="s">
        <v>94</v>
      </c>
      <c r="E3038" s="32">
        <v>24</v>
      </c>
      <c r="F3038" s="51">
        <v>28232</v>
      </c>
      <c r="G3038" s="71">
        <f t="shared" ca="1" si="47"/>
        <v>43.249799742516487</v>
      </c>
      <c r="H3038" s="38" t="s">
        <v>301</v>
      </c>
      <c r="I3038" s="38" t="s">
        <v>88</v>
      </c>
      <c r="J3038" s="38" t="s">
        <v>97</v>
      </c>
      <c r="K3038" s="38" t="s">
        <v>79</v>
      </c>
      <c r="L3038" s="38" t="s">
        <v>80</v>
      </c>
      <c r="M3038" s="32">
        <v>11</v>
      </c>
    </row>
    <row r="3039" spans="1:13" s="32" customFormat="1" ht="15.75" customHeight="1">
      <c r="A3039" s="32">
        <v>3037</v>
      </c>
      <c r="B3039" s="38" t="s">
        <v>7909</v>
      </c>
      <c r="C3039" s="38" t="s">
        <v>9106</v>
      </c>
      <c r="D3039" s="38" t="s">
        <v>94</v>
      </c>
      <c r="E3039" s="32">
        <v>30</v>
      </c>
      <c r="F3039" s="51">
        <v>26233</v>
      </c>
      <c r="G3039" s="71">
        <f t="shared" ca="1" si="47"/>
        <v>48.726512071283608</v>
      </c>
      <c r="H3039" s="38" t="s">
        <v>1043</v>
      </c>
      <c r="I3039" s="38" t="s">
        <v>96</v>
      </c>
      <c r="J3039" s="38" t="s">
        <v>115</v>
      </c>
      <c r="K3039" s="38" t="s">
        <v>79</v>
      </c>
      <c r="L3039" s="38" t="s">
        <v>80</v>
      </c>
      <c r="M3039" s="32">
        <v>18</v>
      </c>
    </row>
    <row r="3040" spans="1:13" s="32" customFormat="1" ht="15.75" customHeight="1">
      <c r="A3040" s="32">
        <v>3038</v>
      </c>
      <c r="B3040" s="38" t="s">
        <v>6894</v>
      </c>
      <c r="D3040" s="38" t="s">
        <v>94</v>
      </c>
      <c r="E3040" s="32">
        <v>45</v>
      </c>
      <c r="F3040" s="51">
        <v>21283</v>
      </c>
      <c r="G3040" s="71">
        <f t="shared" ca="1" si="47"/>
        <v>62.288155906900052</v>
      </c>
      <c r="H3040" s="38" t="s">
        <v>847</v>
      </c>
      <c r="I3040" s="38" t="s">
        <v>200</v>
      </c>
      <c r="J3040" s="38" t="s">
        <v>115</v>
      </c>
      <c r="K3040" s="38" t="s">
        <v>79</v>
      </c>
      <c r="L3040" s="38" t="s">
        <v>89</v>
      </c>
      <c r="M3040" s="32">
        <v>13</v>
      </c>
    </row>
    <row r="3041" spans="1:13" s="32" customFormat="1" ht="15.75" hidden="1" customHeight="1">
      <c r="A3041" s="32">
        <v>3039</v>
      </c>
      <c r="B3041" s="38" t="s">
        <v>9107</v>
      </c>
      <c r="C3041" s="38" t="s">
        <v>9108</v>
      </c>
      <c r="D3041" s="38" t="s">
        <v>94</v>
      </c>
      <c r="E3041" s="32">
        <v>52</v>
      </c>
      <c r="F3041" s="51">
        <v>25047</v>
      </c>
      <c r="G3041" s="59">
        <f t="shared" ca="1" si="47"/>
        <v>51.975827139776761</v>
      </c>
      <c r="I3041" s="38" t="s">
        <v>96</v>
      </c>
      <c r="J3041" s="38" t="s">
        <v>97</v>
      </c>
      <c r="K3041" s="38" t="s">
        <v>79</v>
      </c>
      <c r="L3041" s="38" t="s">
        <v>89</v>
      </c>
      <c r="M3041" s="32">
        <v>18</v>
      </c>
    </row>
    <row r="3042" spans="1:13" s="32" customFormat="1" ht="15.75" customHeight="1">
      <c r="A3042" s="32">
        <v>3040</v>
      </c>
      <c r="B3042" s="38" t="s">
        <v>9109</v>
      </c>
      <c r="C3042" s="38" t="s">
        <v>9110</v>
      </c>
      <c r="D3042" s="38" t="s">
        <v>94</v>
      </c>
      <c r="E3042" s="32">
        <v>87</v>
      </c>
      <c r="F3042" s="51">
        <v>24439</v>
      </c>
      <c r="G3042" s="71">
        <f t="shared" ca="1" si="47"/>
        <v>53.641580564434292</v>
      </c>
      <c r="H3042" s="38" t="s">
        <v>76</v>
      </c>
      <c r="I3042" s="38" t="s">
        <v>126</v>
      </c>
      <c r="J3042" s="38" t="s">
        <v>78</v>
      </c>
      <c r="K3042" s="38" t="s">
        <v>79</v>
      </c>
      <c r="L3042" s="38" t="s">
        <v>89</v>
      </c>
      <c r="M3042" s="32">
        <v>5</v>
      </c>
    </row>
    <row r="3043" spans="1:13" s="32" customFormat="1" ht="15.75" customHeight="1">
      <c r="A3043" s="32">
        <v>3041</v>
      </c>
      <c r="B3043" s="38" t="s">
        <v>1316</v>
      </c>
      <c r="C3043" s="38" t="s">
        <v>3680</v>
      </c>
      <c r="D3043" s="38" t="s">
        <v>94</v>
      </c>
      <c r="E3043" s="32">
        <v>20</v>
      </c>
      <c r="F3043" s="51">
        <v>27100</v>
      </c>
      <c r="G3043" s="71">
        <f t="shared" ca="1" si="47"/>
        <v>46.351169605530188</v>
      </c>
      <c r="H3043" s="38" t="s">
        <v>499</v>
      </c>
      <c r="I3043" s="38" t="s">
        <v>126</v>
      </c>
      <c r="J3043" s="38" t="s">
        <v>78</v>
      </c>
      <c r="K3043" s="38" t="s">
        <v>79</v>
      </c>
      <c r="L3043" s="38" t="s">
        <v>80</v>
      </c>
      <c r="M3043" s="32">
        <v>11</v>
      </c>
    </row>
    <row r="3044" spans="1:13" s="32" customFormat="1" ht="15.75" customHeight="1">
      <c r="A3044" s="32">
        <v>3042</v>
      </c>
      <c r="B3044" s="38" t="s">
        <v>9111</v>
      </c>
      <c r="C3044" s="38" t="s">
        <v>9112</v>
      </c>
      <c r="D3044" s="38" t="s">
        <v>74</v>
      </c>
      <c r="E3044" s="32">
        <v>76</v>
      </c>
      <c r="F3044" s="51">
        <v>26009</v>
      </c>
      <c r="G3044" s="71">
        <f t="shared" ca="1" si="47"/>
        <v>49.340210701420595</v>
      </c>
      <c r="H3044" s="38" t="s">
        <v>218</v>
      </c>
      <c r="I3044" s="38" t="s">
        <v>88</v>
      </c>
      <c r="J3044" s="38" t="s">
        <v>115</v>
      </c>
      <c r="K3044" s="38" t="s">
        <v>79</v>
      </c>
      <c r="L3044" s="38" t="s">
        <v>80</v>
      </c>
      <c r="M3044" s="32">
        <v>15</v>
      </c>
    </row>
    <row r="3045" spans="1:13" s="32" customFormat="1" ht="15.75" customHeight="1">
      <c r="A3045" s="32">
        <v>3043</v>
      </c>
      <c r="B3045" s="38" t="s">
        <v>9113</v>
      </c>
      <c r="C3045" s="38" t="s">
        <v>9114</v>
      </c>
      <c r="D3045" s="38" t="s">
        <v>94</v>
      </c>
      <c r="E3045" s="32">
        <v>21</v>
      </c>
      <c r="F3045" s="51">
        <v>29801</v>
      </c>
      <c r="G3045" s="71">
        <f t="shared" ca="1" si="47"/>
        <v>38.951169605530183</v>
      </c>
      <c r="H3045" s="38" t="s">
        <v>1043</v>
      </c>
      <c r="I3045" s="38" t="s">
        <v>200</v>
      </c>
      <c r="J3045" s="38" t="s">
        <v>78</v>
      </c>
      <c r="K3045" s="38" t="s">
        <v>79</v>
      </c>
      <c r="L3045" s="38" t="s">
        <v>80</v>
      </c>
      <c r="M3045" s="32">
        <v>18</v>
      </c>
    </row>
    <row r="3046" spans="1:13" s="32" customFormat="1" ht="15.75" customHeight="1">
      <c r="A3046" s="32">
        <v>3044</v>
      </c>
      <c r="B3046" s="38" t="s">
        <v>9115</v>
      </c>
      <c r="C3046" s="38" t="s">
        <v>9116</v>
      </c>
      <c r="D3046" s="38" t="s">
        <v>74</v>
      </c>
      <c r="E3046" s="32">
        <v>59</v>
      </c>
      <c r="F3046" s="51">
        <v>32974</v>
      </c>
      <c r="G3046" s="71">
        <f t="shared" ca="1" si="47"/>
        <v>30.25801892059868</v>
      </c>
      <c r="H3046" s="38" t="s">
        <v>1052</v>
      </c>
      <c r="I3046" s="38" t="s">
        <v>158</v>
      </c>
      <c r="J3046" s="38" t="s">
        <v>97</v>
      </c>
      <c r="K3046" s="38" t="s">
        <v>79</v>
      </c>
      <c r="L3046" s="38" t="s">
        <v>80</v>
      </c>
      <c r="M3046" s="32">
        <v>19</v>
      </c>
    </row>
    <row r="3047" spans="1:13" s="32" customFormat="1" ht="15.75" customHeight="1">
      <c r="A3047" s="32">
        <v>3045</v>
      </c>
      <c r="B3047" s="38" t="s">
        <v>9117</v>
      </c>
      <c r="C3047" s="38" t="s">
        <v>6011</v>
      </c>
      <c r="D3047" s="38" t="s">
        <v>74</v>
      </c>
      <c r="E3047" s="32">
        <v>52</v>
      </c>
      <c r="F3047" s="51">
        <v>35340</v>
      </c>
      <c r="G3047" s="71">
        <f t="shared" ca="1" si="47"/>
        <v>23.775827139776762</v>
      </c>
      <c r="H3047" s="38" t="s">
        <v>315</v>
      </c>
      <c r="I3047" s="38" t="s">
        <v>96</v>
      </c>
      <c r="J3047" s="38" t="s">
        <v>97</v>
      </c>
      <c r="K3047" s="38" t="s">
        <v>79</v>
      </c>
      <c r="L3047" s="38" t="s">
        <v>80</v>
      </c>
      <c r="M3047" s="32">
        <v>2</v>
      </c>
    </row>
    <row r="3048" spans="1:13" s="32" customFormat="1" ht="15.75" customHeight="1">
      <c r="A3048" s="32">
        <v>3046</v>
      </c>
      <c r="B3048" s="38" t="s">
        <v>9118</v>
      </c>
      <c r="C3048" s="38" t="s">
        <v>9119</v>
      </c>
      <c r="D3048" s="38" t="s">
        <v>94</v>
      </c>
      <c r="E3048" s="32">
        <v>53</v>
      </c>
      <c r="F3048" s="51">
        <v>23535</v>
      </c>
      <c r="G3048" s="71">
        <f t="shared" ca="1" si="47"/>
        <v>56.118292893201421</v>
      </c>
      <c r="H3048" s="38" t="s">
        <v>801</v>
      </c>
      <c r="I3048" s="38" t="s">
        <v>77</v>
      </c>
      <c r="J3048" s="38" t="s">
        <v>97</v>
      </c>
      <c r="K3048" s="38" t="s">
        <v>79</v>
      </c>
      <c r="L3048" s="38" t="s">
        <v>89</v>
      </c>
      <c r="M3048" s="32">
        <v>18</v>
      </c>
    </row>
    <row r="3049" spans="1:13" s="32" customFormat="1" ht="15.75" customHeight="1">
      <c r="A3049" s="32">
        <v>3047</v>
      </c>
      <c r="B3049" s="38" t="s">
        <v>1575</v>
      </c>
      <c r="C3049" s="38" t="s">
        <v>9120</v>
      </c>
      <c r="D3049" s="38" t="s">
        <v>74</v>
      </c>
      <c r="E3049" s="32">
        <v>20</v>
      </c>
      <c r="F3049" s="51">
        <v>22660</v>
      </c>
      <c r="G3049" s="71">
        <f t="shared" ca="1" si="47"/>
        <v>58.515553167174019</v>
      </c>
      <c r="H3049" s="38" t="s">
        <v>131</v>
      </c>
      <c r="I3049" s="38" t="s">
        <v>126</v>
      </c>
      <c r="J3049" s="38" t="s">
        <v>78</v>
      </c>
      <c r="K3049" s="38" t="s">
        <v>79</v>
      </c>
      <c r="L3049" s="38" t="s">
        <v>80</v>
      </c>
      <c r="M3049" s="32">
        <v>19</v>
      </c>
    </row>
    <row r="3050" spans="1:13" s="32" customFormat="1" ht="15.75" customHeight="1">
      <c r="A3050" s="32">
        <v>3048</v>
      </c>
      <c r="B3050" s="38" t="s">
        <v>9121</v>
      </c>
      <c r="C3050" s="38" t="s">
        <v>9122</v>
      </c>
      <c r="D3050" s="38" t="s">
        <v>74</v>
      </c>
      <c r="E3050" s="32">
        <v>38</v>
      </c>
      <c r="F3050" s="51">
        <v>25350</v>
      </c>
      <c r="G3050" s="71">
        <f t="shared" ca="1" si="47"/>
        <v>51.145690153475392</v>
      </c>
      <c r="H3050" s="38" t="s">
        <v>1043</v>
      </c>
      <c r="I3050" s="38" t="s">
        <v>77</v>
      </c>
      <c r="J3050" s="38" t="s">
        <v>78</v>
      </c>
      <c r="K3050" s="38" t="s">
        <v>79</v>
      </c>
      <c r="L3050" s="38" t="s">
        <v>89</v>
      </c>
      <c r="M3050" s="32">
        <v>16</v>
      </c>
    </row>
    <row r="3051" spans="1:13" s="32" customFormat="1" ht="15.75" hidden="1" customHeight="1">
      <c r="A3051" s="32">
        <v>3049</v>
      </c>
      <c r="B3051" s="38" t="s">
        <v>1994</v>
      </c>
      <c r="C3051" s="38" t="s">
        <v>2546</v>
      </c>
      <c r="D3051" s="38" t="s">
        <v>74</v>
      </c>
      <c r="E3051" s="32">
        <v>72</v>
      </c>
      <c r="F3051" s="51">
        <v>24668</v>
      </c>
      <c r="G3051" s="59">
        <f t="shared" ca="1" si="47"/>
        <v>53.014183304160326</v>
      </c>
      <c r="I3051" s="38" t="s">
        <v>88</v>
      </c>
      <c r="J3051" s="38" t="s">
        <v>115</v>
      </c>
      <c r="K3051" s="38" t="s">
        <v>79</v>
      </c>
      <c r="L3051" s="38" t="s">
        <v>80</v>
      </c>
      <c r="M3051" s="32">
        <v>12</v>
      </c>
    </row>
    <row r="3052" spans="1:13" s="32" customFormat="1" ht="15.75" hidden="1" customHeight="1">
      <c r="A3052" s="32">
        <v>3050</v>
      </c>
      <c r="B3052" s="38" t="s">
        <v>9123</v>
      </c>
      <c r="C3052" s="38" t="s">
        <v>9124</v>
      </c>
      <c r="D3052" s="38" t="s">
        <v>94</v>
      </c>
      <c r="E3052" s="32">
        <v>90</v>
      </c>
      <c r="F3052" s="51">
        <v>35768</v>
      </c>
      <c r="G3052" s="59">
        <f t="shared" ca="1" si="47"/>
        <v>22.603224400050735</v>
      </c>
      <c r="I3052" s="38" t="s">
        <v>200</v>
      </c>
      <c r="J3052" s="38" t="s">
        <v>115</v>
      </c>
      <c r="K3052" s="38" t="s">
        <v>79</v>
      </c>
      <c r="L3052" s="38" t="s">
        <v>89</v>
      </c>
      <c r="M3052" s="32">
        <v>5</v>
      </c>
    </row>
    <row r="3053" spans="1:13" s="32" customFormat="1" ht="15.75" hidden="1" customHeight="1">
      <c r="A3053" s="32">
        <v>3051</v>
      </c>
      <c r="B3053" s="38" t="s">
        <v>9125</v>
      </c>
      <c r="C3053" s="38" t="s">
        <v>9126</v>
      </c>
      <c r="D3053" s="38" t="s">
        <v>94</v>
      </c>
      <c r="E3053" s="32">
        <v>81</v>
      </c>
      <c r="F3053" s="51">
        <v>26821</v>
      </c>
      <c r="G3053" s="59">
        <f t="shared" ca="1" si="47"/>
        <v>47.115553167174021</v>
      </c>
      <c r="I3053" s="38" t="s">
        <v>77</v>
      </c>
      <c r="J3053" s="38" t="s">
        <v>97</v>
      </c>
      <c r="K3053" s="38" t="s">
        <v>79</v>
      </c>
      <c r="L3053" s="38" t="s">
        <v>80</v>
      </c>
      <c r="M3053" s="32">
        <v>7</v>
      </c>
    </row>
    <row r="3054" spans="1:13" s="32" customFormat="1" ht="15.75" customHeight="1">
      <c r="A3054" s="32">
        <v>3052</v>
      </c>
      <c r="B3054" s="38" t="s">
        <v>9127</v>
      </c>
      <c r="D3054" s="38" t="s">
        <v>94</v>
      </c>
      <c r="E3054" s="32">
        <v>72</v>
      </c>
      <c r="F3054" s="51">
        <v>28011</v>
      </c>
      <c r="G3054" s="71">
        <f t="shared" ca="1" si="47"/>
        <v>43.855279194571281</v>
      </c>
      <c r="H3054" s="38" t="s">
        <v>520</v>
      </c>
      <c r="I3054" s="38" t="s">
        <v>200</v>
      </c>
      <c r="J3054" s="38" t="s">
        <v>78</v>
      </c>
      <c r="K3054" s="38" t="s">
        <v>79</v>
      </c>
      <c r="L3054" s="38" t="s">
        <v>89</v>
      </c>
      <c r="M3054" s="32">
        <v>18</v>
      </c>
    </row>
    <row r="3055" spans="1:13" s="32" customFormat="1" ht="15.75" customHeight="1">
      <c r="A3055" s="32">
        <v>3053</v>
      </c>
      <c r="B3055" s="38" t="s">
        <v>9128</v>
      </c>
      <c r="D3055" s="38" t="s">
        <v>94</v>
      </c>
      <c r="E3055" s="32">
        <v>67</v>
      </c>
      <c r="F3055" s="51">
        <v>30937</v>
      </c>
      <c r="G3055" s="71">
        <f t="shared" ca="1" si="47"/>
        <v>35.838840838406895</v>
      </c>
      <c r="H3055" s="38" t="s">
        <v>785</v>
      </c>
      <c r="I3055" s="38" t="s">
        <v>126</v>
      </c>
      <c r="J3055" s="38" t="s">
        <v>115</v>
      </c>
      <c r="K3055" s="38" t="s">
        <v>79</v>
      </c>
      <c r="L3055" s="38" t="s">
        <v>89</v>
      </c>
      <c r="M3055" s="32">
        <v>17</v>
      </c>
    </row>
    <row r="3056" spans="1:13" s="32" customFormat="1" ht="15.75" customHeight="1">
      <c r="A3056" s="32">
        <v>3054</v>
      </c>
      <c r="B3056" s="38" t="s">
        <v>9129</v>
      </c>
      <c r="C3056" s="38" t="s">
        <v>6079</v>
      </c>
      <c r="D3056" s="38" t="s">
        <v>94</v>
      </c>
      <c r="E3056" s="32">
        <v>94</v>
      </c>
      <c r="F3056" s="51">
        <v>23937</v>
      </c>
      <c r="G3056" s="71">
        <f t="shared" ca="1" si="47"/>
        <v>55.016923030187719</v>
      </c>
      <c r="H3056" s="38" t="s">
        <v>1448</v>
      </c>
      <c r="I3056" s="38" t="s">
        <v>77</v>
      </c>
      <c r="J3056" s="38" t="s">
        <v>97</v>
      </c>
      <c r="K3056" s="38" t="s">
        <v>79</v>
      </c>
      <c r="L3056" s="38" t="s">
        <v>89</v>
      </c>
      <c r="M3056" s="32">
        <v>16</v>
      </c>
    </row>
    <row r="3057" spans="1:13" s="32" customFormat="1" ht="15.75" customHeight="1">
      <c r="A3057" s="32">
        <v>3055</v>
      </c>
      <c r="B3057" s="38" t="s">
        <v>632</v>
      </c>
      <c r="C3057" s="38" t="s">
        <v>9130</v>
      </c>
      <c r="D3057" s="38" t="s">
        <v>94</v>
      </c>
      <c r="E3057" s="32">
        <v>96</v>
      </c>
      <c r="F3057" s="51">
        <v>36395</v>
      </c>
      <c r="G3057" s="71">
        <f t="shared" ca="1" si="47"/>
        <v>20.885416180872653</v>
      </c>
      <c r="H3057" s="38" t="s">
        <v>76</v>
      </c>
      <c r="I3057" s="38" t="s">
        <v>200</v>
      </c>
      <c r="J3057" s="38" t="s">
        <v>78</v>
      </c>
      <c r="K3057" s="38" t="s">
        <v>79</v>
      </c>
      <c r="L3057" s="38" t="s">
        <v>80</v>
      </c>
      <c r="M3057" s="32">
        <v>2</v>
      </c>
    </row>
    <row r="3058" spans="1:13" s="32" customFormat="1" ht="15.75" customHeight="1">
      <c r="A3058" s="32">
        <v>3056</v>
      </c>
      <c r="B3058" s="38" t="s">
        <v>9131</v>
      </c>
      <c r="C3058" s="38" t="s">
        <v>9132</v>
      </c>
      <c r="D3058" s="38" t="s">
        <v>94</v>
      </c>
      <c r="E3058" s="32">
        <v>43</v>
      </c>
      <c r="F3058" s="51">
        <v>24985</v>
      </c>
      <c r="G3058" s="71">
        <f t="shared" ca="1" si="47"/>
        <v>52.145690153475392</v>
      </c>
      <c r="H3058" s="38" t="s">
        <v>796</v>
      </c>
      <c r="I3058" s="38" t="s">
        <v>114</v>
      </c>
      <c r="J3058" s="38" t="s">
        <v>78</v>
      </c>
      <c r="K3058" s="38" t="s">
        <v>79</v>
      </c>
      <c r="L3058" s="38" t="s">
        <v>89</v>
      </c>
      <c r="M3058" s="32">
        <v>18</v>
      </c>
    </row>
    <row r="3059" spans="1:13" s="32" customFormat="1" ht="15.75" customHeight="1">
      <c r="A3059" s="32">
        <v>3057</v>
      </c>
      <c r="B3059" s="38" t="s">
        <v>3216</v>
      </c>
      <c r="C3059" s="38" t="s">
        <v>9133</v>
      </c>
      <c r="D3059" s="38" t="s">
        <v>94</v>
      </c>
      <c r="E3059" s="32">
        <v>96</v>
      </c>
      <c r="F3059" s="51">
        <v>27847</v>
      </c>
      <c r="G3059" s="71">
        <f t="shared" ca="1" si="47"/>
        <v>44.30459426306443</v>
      </c>
      <c r="H3059" s="38" t="s">
        <v>398</v>
      </c>
      <c r="I3059" s="38" t="s">
        <v>200</v>
      </c>
      <c r="J3059" s="38" t="s">
        <v>78</v>
      </c>
      <c r="K3059" s="38" t="s">
        <v>79</v>
      </c>
      <c r="L3059" s="38" t="s">
        <v>89</v>
      </c>
      <c r="M3059" s="32">
        <v>9</v>
      </c>
    </row>
    <row r="3060" spans="1:13" s="32" customFormat="1" ht="15.75" customHeight="1">
      <c r="A3060" s="32">
        <v>3058</v>
      </c>
      <c r="B3060" s="38" t="s">
        <v>5307</v>
      </c>
      <c r="C3060" s="38" t="s">
        <v>9134</v>
      </c>
      <c r="D3060" s="38" t="s">
        <v>74</v>
      </c>
      <c r="E3060" s="32">
        <v>67</v>
      </c>
      <c r="F3060" s="51">
        <v>31695</v>
      </c>
      <c r="G3060" s="71">
        <f t="shared" ca="1" si="47"/>
        <v>33.762128509639773</v>
      </c>
      <c r="H3060" s="38" t="s">
        <v>151</v>
      </c>
      <c r="I3060" s="38" t="s">
        <v>77</v>
      </c>
      <c r="J3060" s="38" t="s">
        <v>78</v>
      </c>
      <c r="K3060" s="38" t="s">
        <v>79</v>
      </c>
      <c r="L3060" s="38" t="s">
        <v>80</v>
      </c>
      <c r="M3060" s="32">
        <v>16</v>
      </c>
    </row>
    <row r="3061" spans="1:13" s="32" customFormat="1" ht="15.75" customHeight="1">
      <c r="A3061" s="32">
        <v>3059</v>
      </c>
      <c r="B3061" s="38" t="s">
        <v>9135</v>
      </c>
      <c r="C3061" s="38" t="s">
        <v>9136</v>
      </c>
      <c r="D3061" s="38" t="s">
        <v>74</v>
      </c>
      <c r="E3061" s="32">
        <v>83</v>
      </c>
      <c r="F3061" s="51">
        <v>21345</v>
      </c>
      <c r="G3061" s="71">
        <f t="shared" ca="1" si="47"/>
        <v>62.118292893201421</v>
      </c>
      <c r="H3061" s="38" t="s">
        <v>389</v>
      </c>
      <c r="I3061" s="38" t="s">
        <v>200</v>
      </c>
      <c r="J3061" s="38" t="s">
        <v>78</v>
      </c>
      <c r="K3061" s="38" t="s">
        <v>79</v>
      </c>
      <c r="L3061" s="38" t="s">
        <v>89</v>
      </c>
      <c r="M3061" s="32">
        <v>17</v>
      </c>
    </row>
    <row r="3062" spans="1:13" s="32" customFormat="1" ht="15.75" customHeight="1">
      <c r="A3062" s="32">
        <v>3060</v>
      </c>
      <c r="B3062" s="38" t="s">
        <v>7045</v>
      </c>
      <c r="C3062" s="38" t="s">
        <v>1692</v>
      </c>
      <c r="D3062" s="38" t="s">
        <v>74</v>
      </c>
      <c r="E3062" s="32">
        <v>28</v>
      </c>
      <c r="F3062" s="51">
        <v>30208</v>
      </c>
      <c r="G3062" s="71">
        <f t="shared" ca="1" si="47"/>
        <v>37.836101112379502</v>
      </c>
      <c r="H3062" s="38" t="s">
        <v>1997</v>
      </c>
      <c r="I3062" s="38" t="s">
        <v>96</v>
      </c>
      <c r="J3062" s="38" t="s">
        <v>78</v>
      </c>
      <c r="K3062" s="38" t="s">
        <v>79</v>
      </c>
      <c r="L3062" s="38" t="s">
        <v>80</v>
      </c>
      <c r="M3062" s="32">
        <v>6</v>
      </c>
    </row>
    <row r="3063" spans="1:13" s="32" customFormat="1" ht="15.75" customHeight="1">
      <c r="A3063" s="32">
        <v>3061</v>
      </c>
      <c r="B3063" s="38" t="s">
        <v>9137</v>
      </c>
      <c r="C3063" s="38" t="s">
        <v>9138</v>
      </c>
      <c r="D3063" s="38" t="s">
        <v>94</v>
      </c>
      <c r="E3063" s="32">
        <v>51</v>
      </c>
      <c r="F3063" s="51">
        <v>33315</v>
      </c>
      <c r="G3063" s="71">
        <f t="shared" ca="1" si="47"/>
        <v>29.323772345256213</v>
      </c>
      <c r="H3063" s="38" t="s">
        <v>2284</v>
      </c>
      <c r="I3063" s="38" t="s">
        <v>77</v>
      </c>
      <c r="J3063" s="38" t="s">
        <v>97</v>
      </c>
      <c r="K3063" s="38" t="s">
        <v>79</v>
      </c>
      <c r="L3063" s="38" t="s">
        <v>80</v>
      </c>
      <c r="M3063" s="32">
        <v>3</v>
      </c>
    </row>
    <row r="3064" spans="1:13" s="32" customFormat="1" ht="15.75" customHeight="1">
      <c r="A3064" s="32">
        <v>3062</v>
      </c>
      <c r="B3064" s="38" t="s">
        <v>3650</v>
      </c>
      <c r="C3064" s="38" t="s">
        <v>4536</v>
      </c>
      <c r="D3064" s="38" t="s">
        <v>74</v>
      </c>
      <c r="E3064" s="32">
        <v>78</v>
      </c>
      <c r="F3064" s="51">
        <v>22959</v>
      </c>
      <c r="G3064" s="71">
        <f t="shared" ca="1" si="47"/>
        <v>57.696375084982243</v>
      </c>
      <c r="H3064" s="38" t="s">
        <v>669</v>
      </c>
      <c r="I3064" s="38" t="s">
        <v>77</v>
      </c>
      <c r="J3064" s="38" t="s">
        <v>78</v>
      </c>
      <c r="K3064" s="38" t="s">
        <v>79</v>
      </c>
      <c r="L3064" s="38" t="s">
        <v>89</v>
      </c>
      <c r="M3064" s="32">
        <v>13</v>
      </c>
    </row>
    <row r="3065" spans="1:13" s="32" customFormat="1" ht="15.75" customHeight="1">
      <c r="A3065" s="32">
        <v>3063</v>
      </c>
      <c r="B3065" s="38" t="s">
        <v>3200</v>
      </c>
      <c r="C3065" s="38" t="s">
        <v>9139</v>
      </c>
      <c r="D3065" s="38" t="s">
        <v>74</v>
      </c>
      <c r="E3065" s="32">
        <v>74</v>
      </c>
      <c r="F3065" s="51">
        <v>36468</v>
      </c>
      <c r="G3065" s="71">
        <f t="shared" ca="1" si="47"/>
        <v>20.68541618087265</v>
      </c>
      <c r="H3065" s="38" t="s">
        <v>568</v>
      </c>
      <c r="I3065" s="38" t="s">
        <v>96</v>
      </c>
      <c r="J3065" s="38" t="s">
        <v>97</v>
      </c>
      <c r="K3065" s="38" t="s">
        <v>79</v>
      </c>
      <c r="L3065" s="38" t="s">
        <v>89</v>
      </c>
      <c r="M3065" s="32">
        <v>2</v>
      </c>
    </row>
    <row r="3066" spans="1:13" s="32" customFormat="1" ht="15.75" customHeight="1">
      <c r="A3066" s="32">
        <v>3064</v>
      </c>
      <c r="B3066" s="38" t="s">
        <v>1467</v>
      </c>
      <c r="C3066" s="38" t="s">
        <v>9140</v>
      </c>
      <c r="D3066" s="38" t="s">
        <v>74</v>
      </c>
      <c r="E3066" s="32">
        <v>96</v>
      </c>
      <c r="F3066" s="51">
        <v>34864</v>
      </c>
      <c r="G3066" s="71">
        <f t="shared" ca="1" si="47"/>
        <v>25.079936728817856</v>
      </c>
      <c r="H3066" s="38" t="s">
        <v>320</v>
      </c>
      <c r="I3066" s="38" t="s">
        <v>96</v>
      </c>
      <c r="J3066" s="38" t="s">
        <v>97</v>
      </c>
      <c r="K3066" s="38" t="s">
        <v>79</v>
      </c>
      <c r="L3066" s="38" t="s">
        <v>80</v>
      </c>
      <c r="M3066" s="32">
        <v>4</v>
      </c>
    </row>
    <row r="3067" spans="1:13" s="32" customFormat="1" ht="15.75" customHeight="1">
      <c r="A3067" s="32">
        <v>3065</v>
      </c>
      <c r="B3067" s="38" t="s">
        <v>5000</v>
      </c>
      <c r="C3067" s="38" t="s">
        <v>9141</v>
      </c>
      <c r="D3067" s="38" t="s">
        <v>94</v>
      </c>
      <c r="E3067" s="32">
        <v>88</v>
      </c>
      <c r="F3067" s="51">
        <v>28495</v>
      </c>
      <c r="G3067" s="71">
        <f t="shared" ca="1" si="47"/>
        <v>42.529251797311005</v>
      </c>
      <c r="H3067" s="38" t="s">
        <v>352</v>
      </c>
      <c r="I3067" s="38" t="s">
        <v>96</v>
      </c>
      <c r="J3067" s="38" t="s">
        <v>115</v>
      </c>
      <c r="K3067" s="38" t="s">
        <v>79</v>
      </c>
      <c r="L3067" s="38" t="s">
        <v>80</v>
      </c>
      <c r="M3067" s="32">
        <v>13</v>
      </c>
    </row>
    <row r="3068" spans="1:13" s="32" customFormat="1" ht="15.75" customHeight="1">
      <c r="A3068" s="32">
        <v>3066</v>
      </c>
      <c r="B3068" s="38" t="s">
        <v>2168</v>
      </c>
      <c r="C3068" s="38" t="s">
        <v>9142</v>
      </c>
      <c r="D3068" s="38" t="s">
        <v>94</v>
      </c>
      <c r="E3068" s="32">
        <v>29</v>
      </c>
      <c r="F3068" s="51">
        <v>34713</v>
      </c>
      <c r="G3068" s="71">
        <f t="shared" ca="1" si="47"/>
        <v>25.493635358954844</v>
      </c>
      <c r="H3068" s="38" t="s">
        <v>245</v>
      </c>
      <c r="I3068" s="38" t="s">
        <v>96</v>
      </c>
      <c r="J3068" s="38" t="s">
        <v>97</v>
      </c>
      <c r="K3068" s="38" t="s">
        <v>79</v>
      </c>
      <c r="L3068" s="38" t="s">
        <v>80</v>
      </c>
      <c r="M3068" s="32">
        <v>2</v>
      </c>
    </row>
    <row r="3069" spans="1:13" s="32" customFormat="1" ht="15.75" customHeight="1">
      <c r="A3069" s="32">
        <v>3067</v>
      </c>
      <c r="B3069" s="38" t="s">
        <v>7252</v>
      </c>
      <c r="C3069" s="38" t="s">
        <v>9143</v>
      </c>
      <c r="D3069" s="38" t="s">
        <v>94</v>
      </c>
      <c r="E3069" s="32">
        <v>8</v>
      </c>
      <c r="F3069" s="51">
        <v>33251</v>
      </c>
      <c r="G3069" s="71">
        <f t="shared" ca="1" si="47"/>
        <v>29.499114811009637</v>
      </c>
      <c r="H3069" s="38" t="s">
        <v>1030</v>
      </c>
      <c r="I3069" s="38" t="s">
        <v>77</v>
      </c>
      <c r="J3069" s="38" t="s">
        <v>78</v>
      </c>
      <c r="K3069" s="38" t="s">
        <v>79</v>
      </c>
      <c r="L3069" s="38" t="s">
        <v>80</v>
      </c>
      <c r="M3069" s="32">
        <v>9</v>
      </c>
    </row>
    <row r="3070" spans="1:13" s="32" customFormat="1" ht="15.75" customHeight="1">
      <c r="A3070" s="32">
        <v>3068</v>
      </c>
      <c r="B3070" s="38" t="s">
        <v>9144</v>
      </c>
      <c r="C3070" s="38" t="s">
        <v>9145</v>
      </c>
      <c r="D3070" s="38" t="s">
        <v>94</v>
      </c>
      <c r="E3070" s="32">
        <v>88</v>
      </c>
      <c r="F3070" s="51">
        <v>33214</v>
      </c>
      <c r="G3070" s="71">
        <f t="shared" ca="1" si="47"/>
        <v>29.600484674023338</v>
      </c>
      <c r="H3070" s="38" t="s">
        <v>3616</v>
      </c>
      <c r="I3070" s="38" t="s">
        <v>77</v>
      </c>
      <c r="J3070" s="38" t="s">
        <v>97</v>
      </c>
      <c r="K3070" s="38" t="s">
        <v>79</v>
      </c>
      <c r="L3070" s="38" t="s">
        <v>89</v>
      </c>
      <c r="M3070" s="32">
        <v>1</v>
      </c>
    </row>
    <row r="3071" spans="1:13" s="32" customFormat="1" ht="15.75" customHeight="1">
      <c r="A3071" s="32">
        <v>3069</v>
      </c>
      <c r="B3071" s="38" t="s">
        <v>9146</v>
      </c>
      <c r="C3071" s="38" t="s">
        <v>9147</v>
      </c>
      <c r="D3071" s="38" t="s">
        <v>94</v>
      </c>
      <c r="E3071" s="32">
        <v>59</v>
      </c>
      <c r="F3071" s="51">
        <v>32367</v>
      </c>
      <c r="G3071" s="71">
        <f t="shared" ca="1" si="47"/>
        <v>31.921032619228818</v>
      </c>
      <c r="H3071" s="38" t="s">
        <v>95</v>
      </c>
      <c r="I3071" s="38" t="s">
        <v>96</v>
      </c>
      <c r="J3071" s="38" t="s">
        <v>97</v>
      </c>
      <c r="K3071" s="38" t="s">
        <v>79</v>
      </c>
      <c r="L3071" s="38" t="s">
        <v>89</v>
      </c>
      <c r="M3071" s="32">
        <v>12</v>
      </c>
    </row>
    <row r="3072" spans="1:13" s="32" customFormat="1" ht="15.75" customHeight="1">
      <c r="A3072" s="32">
        <v>3070</v>
      </c>
      <c r="B3072" s="38" t="s">
        <v>9148</v>
      </c>
      <c r="C3072" s="38" t="s">
        <v>9149</v>
      </c>
      <c r="D3072" s="38" t="s">
        <v>94</v>
      </c>
      <c r="E3072" s="32">
        <v>74</v>
      </c>
      <c r="F3072" s="51">
        <v>36003</v>
      </c>
      <c r="G3072" s="71">
        <f t="shared" ca="1" si="47"/>
        <v>21.959388783612379</v>
      </c>
      <c r="H3072" s="38" t="s">
        <v>209</v>
      </c>
      <c r="I3072" s="38" t="s">
        <v>158</v>
      </c>
      <c r="J3072" s="38" t="s">
        <v>97</v>
      </c>
      <c r="K3072" s="38" t="s">
        <v>79</v>
      </c>
      <c r="L3072" s="38" t="s">
        <v>80</v>
      </c>
      <c r="M3072" s="32">
        <v>1</v>
      </c>
    </row>
    <row r="3073" spans="1:13" s="32" customFormat="1" ht="15.75" customHeight="1">
      <c r="A3073" s="32">
        <v>3071</v>
      </c>
      <c r="B3073" s="38" t="s">
        <v>9150</v>
      </c>
      <c r="C3073" s="38" t="s">
        <v>6711</v>
      </c>
      <c r="D3073" s="38" t="s">
        <v>94</v>
      </c>
      <c r="E3073" s="32">
        <v>59</v>
      </c>
      <c r="F3073" s="51">
        <v>32867</v>
      </c>
      <c r="G3073" s="71">
        <f t="shared" ca="1" si="47"/>
        <v>30.551169605530188</v>
      </c>
      <c r="H3073" s="38" t="s">
        <v>113</v>
      </c>
      <c r="I3073" s="38" t="s">
        <v>114</v>
      </c>
      <c r="J3073" s="38" t="s">
        <v>78</v>
      </c>
      <c r="K3073" s="38" t="s">
        <v>79</v>
      </c>
      <c r="L3073" s="38" t="s">
        <v>80</v>
      </c>
      <c r="M3073" s="32">
        <v>12</v>
      </c>
    </row>
    <row r="3074" spans="1:13" s="32" customFormat="1" ht="15.75" customHeight="1">
      <c r="A3074" s="32">
        <v>3072</v>
      </c>
      <c r="B3074" s="38" t="s">
        <v>9151</v>
      </c>
      <c r="C3074" s="38" t="s">
        <v>9152</v>
      </c>
      <c r="D3074" s="38" t="s">
        <v>74</v>
      </c>
      <c r="E3074" s="32">
        <v>87</v>
      </c>
      <c r="F3074" s="51">
        <v>28957</v>
      </c>
      <c r="G3074" s="71">
        <f t="shared" ca="1" si="47"/>
        <v>41.263498372653473</v>
      </c>
      <c r="H3074" s="38" t="s">
        <v>1271</v>
      </c>
      <c r="I3074" s="38" t="s">
        <v>77</v>
      </c>
      <c r="J3074" s="38" t="s">
        <v>78</v>
      </c>
      <c r="K3074" s="38" t="s">
        <v>79</v>
      </c>
      <c r="L3074" s="38" t="s">
        <v>80</v>
      </c>
      <c r="M3074" s="32">
        <v>10</v>
      </c>
    </row>
    <row r="3075" spans="1:13" s="32" customFormat="1" ht="15.75" customHeight="1">
      <c r="A3075" s="32">
        <v>3073</v>
      </c>
      <c r="B3075" s="38" t="s">
        <v>9153</v>
      </c>
      <c r="C3075" s="38" t="s">
        <v>9154</v>
      </c>
      <c r="D3075" s="38" t="s">
        <v>74</v>
      </c>
      <c r="E3075" s="32">
        <v>16</v>
      </c>
      <c r="F3075" s="51">
        <v>24574</v>
      </c>
      <c r="G3075" s="71">
        <f t="shared" ca="1" si="47"/>
        <v>53.271717550735666</v>
      </c>
      <c r="H3075" s="38" t="s">
        <v>223</v>
      </c>
      <c r="I3075" s="38" t="s">
        <v>152</v>
      </c>
      <c r="J3075" s="38" t="s">
        <v>97</v>
      </c>
      <c r="K3075" s="38" t="s">
        <v>79</v>
      </c>
      <c r="L3075" s="38" t="s">
        <v>89</v>
      </c>
      <c r="M3075" s="32">
        <v>17</v>
      </c>
    </row>
    <row r="3076" spans="1:13" s="32" customFormat="1" ht="15.75" customHeight="1">
      <c r="A3076" s="32">
        <v>3074</v>
      </c>
      <c r="B3076" s="38" t="s">
        <v>8350</v>
      </c>
      <c r="C3076" s="38" t="s">
        <v>9155</v>
      </c>
      <c r="D3076" s="38" t="s">
        <v>74</v>
      </c>
      <c r="E3076" s="32">
        <v>31</v>
      </c>
      <c r="F3076" s="51">
        <v>25252</v>
      </c>
      <c r="G3076" s="71">
        <f t="shared" ref="G3076:G3139" ca="1" si="48">(NOW()-F3076)/365</f>
        <v>51.414183304160325</v>
      </c>
      <c r="H3076" s="38" t="s">
        <v>310</v>
      </c>
      <c r="I3076" s="38" t="s">
        <v>158</v>
      </c>
      <c r="J3076" s="38" t="s">
        <v>78</v>
      </c>
      <c r="K3076" s="38" t="s">
        <v>79</v>
      </c>
      <c r="L3076" s="38" t="s">
        <v>80</v>
      </c>
      <c r="M3076" s="32">
        <v>12</v>
      </c>
    </row>
    <row r="3077" spans="1:13" s="32" customFormat="1" ht="15.75" hidden="1" customHeight="1">
      <c r="A3077" s="32">
        <v>3075</v>
      </c>
      <c r="B3077" s="38" t="s">
        <v>9156</v>
      </c>
      <c r="C3077" s="38" t="s">
        <v>9157</v>
      </c>
      <c r="D3077" s="38" t="s">
        <v>74</v>
      </c>
      <c r="E3077" s="32">
        <v>36</v>
      </c>
      <c r="F3077" s="51">
        <v>21847</v>
      </c>
      <c r="G3077" s="59">
        <f t="shared" ca="1" si="48"/>
        <v>60.742950427447994</v>
      </c>
      <c r="I3077" s="38" t="s">
        <v>114</v>
      </c>
      <c r="J3077" s="38" t="s">
        <v>78</v>
      </c>
      <c r="K3077" s="38" t="s">
        <v>79</v>
      </c>
      <c r="L3077" s="38" t="s">
        <v>80</v>
      </c>
      <c r="M3077" s="32">
        <v>16</v>
      </c>
    </row>
    <row r="3078" spans="1:13" s="32" customFormat="1" ht="15.75" customHeight="1">
      <c r="A3078" s="32">
        <v>3076</v>
      </c>
      <c r="B3078" s="38" t="s">
        <v>4321</v>
      </c>
      <c r="C3078" s="38" t="s">
        <v>9158</v>
      </c>
      <c r="D3078" s="38" t="s">
        <v>94</v>
      </c>
      <c r="E3078" s="32">
        <v>9</v>
      </c>
      <c r="F3078" s="51">
        <v>33512</v>
      </c>
      <c r="G3078" s="71">
        <f t="shared" ca="1" si="48"/>
        <v>28.784046317858952</v>
      </c>
      <c r="H3078" s="38" t="s">
        <v>1141</v>
      </c>
      <c r="I3078" s="38" t="s">
        <v>158</v>
      </c>
      <c r="J3078" s="38" t="s">
        <v>78</v>
      </c>
      <c r="K3078" s="38" t="s">
        <v>79</v>
      </c>
      <c r="L3078" s="38" t="s">
        <v>80</v>
      </c>
      <c r="M3078" s="32">
        <v>4</v>
      </c>
    </row>
    <row r="3079" spans="1:13" s="32" customFormat="1" ht="15.75" customHeight="1">
      <c r="A3079" s="32">
        <v>3077</v>
      </c>
      <c r="B3079" s="38" t="s">
        <v>1397</v>
      </c>
      <c r="C3079" s="38" t="s">
        <v>9159</v>
      </c>
      <c r="D3079" s="38" t="s">
        <v>74</v>
      </c>
      <c r="E3079" s="32">
        <v>19</v>
      </c>
      <c r="F3079" s="51">
        <v>36749</v>
      </c>
      <c r="G3079" s="71">
        <f t="shared" ca="1" si="48"/>
        <v>19.915553167174021</v>
      </c>
      <c r="H3079" s="38" t="s">
        <v>621</v>
      </c>
      <c r="I3079" s="38" t="s">
        <v>77</v>
      </c>
      <c r="J3079" s="38" t="s">
        <v>97</v>
      </c>
      <c r="K3079" s="38" t="s">
        <v>79</v>
      </c>
      <c r="L3079" s="38" t="s">
        <v>89</v>
      </c>
      <c r="M3079" s="32">
        <v>2</v>
      </c>
    </row>
    <row r="3080" spans="1:13" s="32" customFormat="1" ht="15.75" customHeight="1">
      <c r="A3080" s="32">
        <v>3078</v>
      </c>
      <c r="B3080" s="38" t="s">
        <v>7457</v>
      </c>
      <c r="C3080" s="38" t="s">
        <v>9160</v>
      </c>
      <c r="D3080" s="38" t="s">
        <v>94</v>
      </c>
      <c r="E3080" s="32">
        <v>54</v>
      </c>
      <c r="F3080" s="51">
        <v>30179</v>
      </c>
      <c r="G3080" s="71">
        <f t="shared" ca="1" si="48"/>
        <v>37.915553167174025</v>
      </c>
      <c r="H3080" s="38" t="s">
        <v>4136</v>
      </c>
      <c r="I3080" s="38" t="s">
        <v>126</v>
      </c>
      <c r="J3080" s="38" t="s">
        <v>78</v>
      </c>
      <c r="K3080" s="38" t="s">
        <v>79</v>
      </c>
      <c r="L3080" s="38" t="s">
        <v>89</v>
      </c>
      <c r="M3080" s="32">
        <v>7</v>
      </c>
    </row>
    <row r="3081" spans="1:13" s="32" customFormat="1" ht="15.75" customHeight="1">
      <c r="A3081" s="32">
        <v>3079</v>
      </c>
      <c r="B3081" s="38" t="s">
        <v>9161</v>
      </c>
      <c r="C3081" s="38" t="s">
        <v>9162</v>
      </c>
      <c r="D3081" s="38" t="s">
        <v>74</v>
      </c>
      <c r="E3081" s="32">
        <v>34</v>
      </c>
      <c r="F3081" s="51">
        <v>21872</v>
      </c>
      <c r="G3081" s="71">
        <f t="shared" ca="1" si="48"/>
        <v>60.674457276763064</v>
      </c>
      <c r="H3081" s="38" t="s">
        <v>1043</v>
      </c>
      <c r="I3081" s="38" t="s">
        <v>126</v>
      </c>
      <c r="J3081" s="38" t="s">
        <v>78</v>
      </c>
      <c r="K3081" s="38" t="s">
        <v>79</v>
      </c>
      <c r="L3081" s="38" t="s">
        <v>80</v>
      </c>
      <c r="M3081" s="32">
        <v>20</v>
      </c>
    </row>
    <row r="3082" spans="1:13" s="32" customFormat="1" ht="15.75" customHeight="1">
      <c r="A3082" s="32">
        <v>3080</v>
      </c>
      <c r="B3082" s="38" t="s">
        <v>9163</v>
      </c>
      <c r="C3082" s="38" t="s">
        <v>9164</v>
      </c>
      <c r="D3082" s="38" t="s">
        <v>74</v>
      </c>
      <c r="E3082" s="32">
        <v>87</v>
      </c>
      <c r="F3082" s="51">
        <v>21464</v>
      </c>
      <c r="G3082" s="71">
        <f t="shared" ca="1" si="48"/>
        <v>61.792265495941145</v>
      </c>
      <c r="H3082" s="38" t="s">
        <v>699</v>
      </c>
      <c r="I3082" s="38" t="s">
        <v>96</v>
      </c>
      <c r="J3082" s="38" t="s">
        <v>115</v>
      </c>
      <c r="K3082" s="38" t="s">
        <v>79</v>
      </c>
      <c r="L3082" s="38" t="s">
        <v>89</v>
      </c>
      <c r="M3082" s="32">
        <v>10</v>
      </c>
    </row>
    <row r="3083" spans="1:13" s="32" customFormat="1" ht="15.75" customHeight="1">
      <c r="A3083" s="32">
        <v>3081</v>
      </c>
      <c r="B3083" s="38" t="s">
        <v>1804</v>
      </c>
      <c r="C3083" s="38" t="s">
        <v>9165</v>
      </c>
      <c r="D3083" s="38" t="s">
        <v>94</v>
      </c>
      <c r="E3083" s="32">
        <v>61</v>
      </c>
      <c r="F3083" s="51">
        <v>26139</v>
      </c>
      <c r="G3083" s="71">
        <f t="shared" ca="1" si="48"/>
        <v>48.984046317858954</v>
      </c>
      <c r="H3083" s="38" t="s">
        <v>431</v>
      </c>
      <c r="I3083" s="38" t="s">
        <v>200</v>
      </c>
      <c r="J3083" s="38" t="s">
        <v>115</v>
      </c>
      <c r="K3083" s="38" t="s">
        <v>79</v>
      </c>
      <c r="L3083" s="38" t="s">
        <v>80</v>
      </c>
      <c r="M3083" s="32">
        <v>9</v>
      </c>
    </row>
    <row r="3084" spans="1:13" s="32" customFormat="1" ht="15.75" hidden="1" customHeight="1">
      <c r="A3084" s="32">
        <v>3082</v>
      </c>
      <c r="B3084" s="38" t="s">
        <v>4848</v>
      </c>
      <c r="C3084" s="38" t="s">
        <v>9166</v>
      </c>
      <c r="D3084" s="38" t="s">
        <v>74</v>
      </c>
      <c r="E3084" s="32">
        <v>68</v>
      </c>
      <c r="F3084" s="51">
        <v>35517</v>
      </c>
      <c r="G3084" s="59">
        <f t="shared" ca="1" si="48"/>
        <v>23.290895632927445</v>
      </c>
      <c r="I3084" s="38" t="s">
        <v>77</v>
      </c>
      <c r="J3084" s="38" t="s">
        <v>78</v>
      </c>
      <c r="K3084" s="38" t="s">
        <v>79</v>
      </c>
      <c r="L3084" s="38" t="s">
        <v>80</v>
      </c>
      <c r="M3084" s="32">
        <v>2</v>
      </c>
    </row>
    <row r="3085" spans="1:13" s="32" customFormat="1" ht="15.75" hidden="1" customHeight="1">
      <c r="A3085" s="32">
        <v>3083</v>
      </c>
      <c r="B3085" s="38" t="s">
        <v>1308</v>
      </c>
      <c r="C3085" s="38" t="s">
        <v>9167</v>
      </c>
      <c r="D3085" s="38" t="s">
        <v>74</v>
      </c>
      <c r="E3085" s="32">
        <v>44</v>
      </c>
      <c r="F3085" s="51">
        <v>26223</v>
      </c>
      <c r="G3085" s="59">
        <f t="shared" ca="1" si="48"/>
        <v>48.75390933155758</v>
      </c>
      <c r="I3085" s="38" t="s">
        <v>200</v>
      </c>
      <c r="J3085" s="38" t="s">
        <v>78</v>
      </c>
      <c r="K3085" s="38" t="s">
        <v>79</v>
      </c>
      <c r="L3085" s="38" t="s">
        <v>80</v>
      </c>
      <c r="M3085" s="32">
        <v>12</v>
      </c>
    </row>
    <row r="3086" spans="1:13" s="32" customFormat="1" ht="15.75" customHeight="1">
      <c r="A3086" s="32">
        <v>3084</v>
      </c>
      <c r="B3086" s="38" t="s">
        <v>9168</v>
      </c>
      <c r="C3086" s="38" t="s">
        <v>9169</v>
      </c>
      <c r="D3086" s="38" t="s">
        <v>94</v>
      </c>
      <c r="E3086" s="32">
        <v>57</v>
      </c>
      <c r="F3086" s="51">
        <v>21747</v>
      </c>
      <c r="G3086" s="71">
        <f t="shared" ca="1" si="48"/>
        <v>61.016923030187719</v>
      </c>
      <c r="H3086" s="38" t="s">
        <v>600</v>
      </c>
      <c r="I3086" s="38" t="s">
        <v>96</v>
      </c>
      <c r="J3086" s="38" t="s">
        <v>97</v>
      </c>
      <c r="K3086" s="38" t="s">
        <v>79</v>
      </c>
      <c r="L3086" s="38" t="s">
        <v>80</v>
      </c>
      <c r="M3086" s="32">
        <v>16</v>
      </c>
    </row>
    <row r="3087" spans="1:13" s="32" customFormat="1" ht="15.75" customHeight="1">
      <c r="A3087" s="32">
        <v>3085</v>
      </c>
      <c r="B3087" s="38" t="s">
        <v>9170</v>
      </c>
      <c r="C3087" s="38" t="s">
        <v>9171</v>
      </c>
      <c r="D3087" s="38" t="s">
        <v>74</v>
      </c>
      <c r="E3087" s="32">
        <v>91</v>
      </c>
      <c r="F3087" s="51">
        <v>28511</v>
      </c>
      <c r="G3087" s="71">
        <f t="shared" ca="1" si="48"/>
        <v>42.485416180872654</v>
      </c>
      <c r="H3087" s="38" t="s">
        <v>389</v>
      </c>
      <c r="I3087" s="38" t="s">
        <v>200</v>
      </c>
      <c r="J3087" s="38" t="s">
        <v>97</v>
      </c>
      <c r="K3087" s="38" t="s">
        <v>79</v>
      </c>
      <c r="L3087" s="38" t="s">
        <v>89</v>
      </c>
      <c r="M3087" s="32">
        <v>5</v>
      </c>
    </row>
    <row r="3088" spans="1:13" s="32" customFormat="1" ht="15.75" hidden="1" customHeight="1">
      <c r="A3088" s="32">
        <v>3086</v>
      </c>
      <c r="B3088" s="38" t="s">
        <v>9172</v>
      </c>
      <c r="C3088" s="38" t="s">
        <v>9173</v>
      </c>
      <c r="D3088" s="38" t="s">
        <v>365</v>
      </c>
      <c r="E3088" s="32">
        <v>18</v>
      </c>
      <c r="G3088" s="59">
        <f t="shared" ca="1" si="48"/>
        <v>120.59774494799593</v>
      </c>
      <c r="H3088" s="38" t="s">
        <v>5694</v>
      </c>
      <c r="I3088" s="38" t="s">
        <v>137</v>
      </c>
      <c r="J3088" s="38" t="s">
        <v>115</v>
      </c>
      <c r="K3088" s="38" t="s">
        <v>79</v>
      </c>
      <c r="L3088" s="38" t="s">
        <v>89</v>
      </c>
    </row>
    <row r="3089" spans="1:13" s="32" customFormat="1" ht="15.75" customHeight="1">
      <c r="A3089" s="32">
        <v>3087</v>
      </c>
      <c r="B3089" s="38" t="s">
        <v>9174</v>
      </c>
      <c r="C3089" s="38" t="s">
        <v>5263</v>
      </c>
      <c r="D3089" s="38" t="s">
        <v>74</v>
      </c>
      <c r="E3089" s="32">
        <v>64</v>
      </c>
      <c r="F3089" s="51">
        <v>31504</v>
      </c>
      <c r="G3089" s="71">
        <f t="shared" ca="1" si="48"/>
        <v>34.285416180872652</v>
      </c>
      <c r="H3089" s="38" t="s">
        <v>333</v>
      </c>
      <c r="I3089" s="38" t="s">
        <v>158</v>
      </c>
      <c r="J3089" s="38" t="s">
        <v>78</v>
      </c>
      <c r="K3089" s="38" t="s">
        <v>79</v>
      </c>
      <c r="L3089" s="38" t="s">
        <v>89</v>
      </c>
      <c r="M3089" s="32">
        <v>9</v>
      </c>
    </row>
    <row r="3090" spans="1:13" s="32" customFormat="1" ht="15.75" hidden="1" customHeight="1">
      <c r="A3090" s="32">
        <v>3088</v>
      </c>
      <c r="B3090" s="38" t="s">
        <v>9175</v>
      </c>
      <c r="C3090" s="38" t="s">
        <v>9176</v>
      </c>
      <c r="D3090" s="38" t="s">
        <v>74</v>
      </c>
      <c r="E3090" s="32">
        <v>92</v>
      </c>
      <c r="F3090" s="51">
        <v>27158</v>
      </c>
      <c r="G3090" s="59">
        <f t="shared" ca="1" si="48"/>
        <v>46.192265495941143</v>
      </c>
      <c r="I3090" s="38" t="s">
        <v>126</v>
      </c>
      <c r="J3090" s="38" t="s">
        <v>97</v>
      </c>
      <c r="K3090" s="38" t="s">
        <v>79</v>
      </c>
      <c r="L3090" s="38" t="s">
        <v>80</v>
      </c>
      <c r="M3090" s="32">
        <v>17</v>
      </c>
    </row>
    <row r="3091" spans="1:13" s="32" customFormat="1" ht="15.75" customHeight="1">
      <c r="A3091" s="32">
        <v>3089</v>
      </c>
      <c r="B3091" s="38" t="s">
        <v>9177</v>
      </c>
      <c r="C3091" s="38" t="s">
        <v>7228</v>
      </c>
      <c r="D3091" s="38" t="s">
        <v>74</v>
      </c>
      <c r="E3091" s="32">
        <v>27</v>
      </c>
      <c r="F3091" s="51">
        <v>36580</v>
      </c>
      <c r="G3091" s="71">
        <f t="shared" ca="1" si="48"/>
        <v>20.37856686580416</v>
      </c>
      <c r="H3091" s="38" t="s">
        <v>4436</v>
      </c>
      <c r="I3091" s="38" t="s">
        <v>77</v>
      </c>
      <c r="J3091" s="38" t="s">
        <v>97</v>
      </c>
      <c r="K3091" s="38" t="s">
        <v>79</v>
      </c>
      <c r="L3091" s="38" t="s">
        <v>80</v>
      </c>
      <c r="M3091" s="32">
        <v>2</v>
      </c>
    </row>
    <row r="3092" spans="1:13" s="32" customFormat="1" ht="15.75" customHeight="1">
      <c r="A3092" s="32">
        <v>3090</v>
      </c>
      <c r="B3092" s="38" t="s">
        <v>9178</v>
      </c>
      <c r="C3092" s="38" t="s">
        <v>9179</v>
      </c>
      <c r="D3092" s="38" t="s">
        <v>74</v>
      </c>
      <c r="E3092" s="32">
        <v>81</v>
      </c>
      <c r="F3092" s="51">
        <v>23717</v>
      </c>
      <c r="G3092" s="71">
        <f t="shared" ca="1" si="48"/>
        <v>55.619662756215121</v>
      </c>
      <c r="H3092" s="38" t="s">
        <v>1448</v>
      </c>
      <c r="I3092" s="38" t="s">
        <v>77</v>
      </c>
      <c r="J3092" s="38" t="s">
        <v>78</v>
      </c>
      <c r="K3092" s="38" t="s">
        <v>79</v>
      </c>
      <c r="L3092" s="38" t="s">
        <v>89</v>
      </c>
      <c r="M3092" s="32">
        <v>8</v>
      </c>
    </row>
    <row r="3093" spans="1:13" s="32" customFormat="1" ht="15.75" customHeight="1">
      <c r="A3093" s="32">
        <v>3091</v>
      </c>
      <c r="B3093" s="38" t="s">
        <v>9180</v>
      </c>
      <c r="C3093" s="38" t="s">
        <v>9181</v>
      </c>
      <c r="D3093" s="38" t="s">
        <v>94</v>
      </c>
      <c r="E3093" s="32">
        <v>88</v>
      </c>
      <c r="F3093" s="51">
        <v>34924</v>
      </c>
      <c r="G3093" s="71">
        <f t="shared" ca="1" si="48"/>
        <v>24.915553167174021</v>
      </c>
      <c r="H3093" s="38" t="s">
        <v>342</v>
      </c>
      <c r="I3093" s="38" t="s">
        <v>77</v>
      </c>
      <c r="J3093" s="38" t="s">
        <v>97</v>
      </c>
      <c r="K3093" s="38" t="s">
        <v>79</v>
      </c>
      <c r="L3093" s="38" t="s">
        <v>80</v>
      </c>
      <c r="M3093" s="32">
        <v>3</v>
      </c>
    </row>
    <row r="3094" spans="1:13" s="32" customFormat="1" ht="15.75" customHeight="1">
      <c r="A3094" s="32">
        <v>3092</v>
      </c>
      <c r="B3094" s="38" t="s">
        <v>5302</v>
      </c>
      <c r="C3094" s="38" t="s">
        <v>9182</v>
      </c>
      <c r="D3094" s="38" t="s">
        <v>94</v>
      </c>
      <c r="E3094" s="32">
        <v>8</v>
      </c>
      <c r="F3094" s="51">
        <v>26650</v>
      </c>
      <c r="G3094" s="71">
        <f t="shared" ca="1" si="48"/>
        <v>47.584046317858956</v>
      </c>
      <c r="H3094" s="38" t="s">
        <v>3586</v>
      </c>
      <c r="I3094" s="38" t="s">
        <v>200</v>
      </c>
      <c r="J3094" s="38" t="s">
        <v>97</v>
      </c>
      <c r="K3094" s="38" t="s">
        <v>79</v>
      </c>
      <c r="L3094" s="38" t="s">
        <v>89</v>
      </c>
      <c r="M3094" s="32">
        <v>9</v>
      </c>
    </row>
    <row r="3095" spans="1:13" s="32" customFormat="1" ht="15.75" customHeight="1">
      <c r="A3095" s="32">
        <v>3093</v>
      </c>
      <c r="B3095" s="38" t="s">
        <v>9183</v>
      </c>
      <c r="C3095" s="38" t="s">
        <v>9184</v>
      </c>
      <c r="D3095" s="38" t="s">
        <v>74</v>
      </c>
      <c r="E3095" s="32">
        <v>31</v>
      </c>
      <c r="F3095" s="51">
        <v>33695</v>
      </c>
      <c r="G3095" s="71">
        <f t="shared" ca="1" si="48"/>
        <v>28.282676454845255</v>
      </c>
      <c r="H3095" s="38" t="s">
        <v>431</v>
      </c>
      <c r="I3095" s="38" t="s">
        <v>88</v>
      </c>
      <c r="J3095" s="38" t="s">
        <v>115</v>
      </c>
      <c r="K3095" s="38" t="s">
        <v>79</v>
      </c>
      <c r="L3095" s="38" t="s">
        <v>80</v>
      </c>
      <c r="M3095" s="32">
        <v>6</v>
      </c>
    </row>
    <row r="3096" spans="1:13" s="32" customFormat="1" ht="15.75" customHeight="1">
      <c r="A3096" s="32">
        <v>3094</v>
      </c>
      <c r="B3096" s="38" t="s">
        <v>9185</v>
      </c>
      <c r="C3096" s="38" t="s">
        <v>9186</v>
      </c>
      <c r="D3096" s="38" t="s">
        <v>74</v>
      </c>
      <c r="E3096" s="32">
        <v>51</v>
      </c>
      <c r="F3096" s="51">
        <v>32656</v>
      </c>
      <c r="G3096" s="71">
        <f t="shared" ca="1" si="48"/>
        <v>31.129251797311007</v>
      </c>
      <c r="H3096" s="38" t="s">
        <v>4172</v>
      </c>
      <c r="I3096" s="38" t="s">
        <v>200</v>
      </c>
      <c r="J3096" s="38" t="s">
        <v>78</v>
      </c>
      <c r="K3096" s="38" t="s">
        <v>79</v>
      </c>
      <c r="L3096" s="38" t="s">
        <v>80</v>
      </c>
      <c r="M3096" s="32">
        <v>17</v>
      </c>
    </row>
    <row r="3097" spans="1:13" s="32" customFormat="1" ht="15.75" customHeight="1">
      <c r="A3097" s="32">
        <v>3095</v>
      </c>
      <c r="B3097" s="38" t="s">
        <v>8031</v>
      </c>
      <c r="D3097" s="38" t="s">
        <v>74</v>
      </c>
      <c r="E3097" s="32">
        <v>14</v>
      </c>
      <c r="F3097" s="51">
        <v>36079</v>
      </c>
      <c r="G3097" s="71">
        <f t="shared" ca="1" si="48"/>
        <v>21.751169605530187</v>
      </c>
      <c r="H3097" s="38" t="s">
        <v>564</v>
      </c>
      <c r="I3097" s="38" t="s">
        <v>126</v>
      </c>
      <c r="J3097" s="38" t="s">
        <v>115</v>
      </c>
      <c r="K3097" s="38" t="s">
        <v>79</v>
      </c>
      <c r="L3097" s="38" t="s">
        <v>80</v>
      </c>
      <c r="M3097" s="32">
        <v>2</v>
      </c>
    </row>
    <row r="3098" spans="1:13" s="32" customFormat="1" ht="15.75" customHeight="1">
      <c r="A3098" s="32">
        <v>3096</v>
      </c>
      <c r="B3098" s="38" t="s">
        <v>8890</v>
      </c>
      <c r="C3098" s="38" t="s">
        <v>9187</v>
      </c>
      <c r="D3098" s="38" t="s">
        <v>94</v>
      </c>
      <c r="E3098" s="32">
        <v>32</v>
      </c>
      <c r="F3098" s="51">
        <v>26843</v>
      </c>
      <c r="G3098" s="71">
        <f t="shared" ca="1" si="48"/>
        <v>47.055279194571284</v>
      </c>
      <c r="H3098" s="38" t="s">
        <v>172</v>
      </c>
      <c r="I3098" s="38" t="s">
        <v>96</v>
      </c>
      <c r="J3098" s="38" t="s">
        <v>78</v>
      </c>
      <c r="K3098" s="38" t="s">
        <v>79</v>
      </c>
      <c r="L3098" s="38" t="s">
        <v>89</v>
      </c>
      <c r="M3098" s="32">
        <v>10</v>
      </c>
    </row>
    <row r="3099" spans="1:13" s="32" customFormat="1" ht="15.75" customHeight="1">
      <c r="A3099" s="32">
        <v>3097</v>
      </c>
      <c r="B3099" s="38" t="s">
        <v>9188</v>
      </c>
      <c r="C3099" s="38" t="s">
        <v>9189</v>
      </c>
      <c r="D3099" s="38" t="s">
        <v>74</v>
      </c>
      <c r="E3099" s="32">
        <v>2</v>
      </c>
      <c r="F3099" s="51">
        <v>28619</v>
      </c>
      <c r="G3099" s="71">
        <f t="shared" ca="1" si="48"/>
        <v>42.18952576991375</v>
      </c>
      <c r="H3099" s="38" t="s">
        <v>176</v>
      </c>
      <c r="I3099" s="38" t="s">
        <v>96</v>
      </c>
      <c r="J3099" s="38" t="s">
        <v>97</v>
      </c>
      <c r="K3099" s="38" t="s">
        <v>79</v>
      </c>
      <c r="L3099" s="38" t="s">
        <v>80</v>
      </c>
      <c r="M3099" s="32">
        <v>19</v>
      </c>
    </row>
    <row r="3100" spans="1:13" s="32" customFormat="1" ht="15.75" customHeight="1">
      <c r="A3100" s="32">
        <v>3098</v>
      </c>
      <c r="B3100" s="38" t="s">
        <v>9190</v>
      </c>
      <c r="C3100" s="38" t="s">
        <v>8163</v>
      </c>
      <c r="D3100" s="38" t="s">
        <v>94</v>
      </c>
      <c r="E3100" s="32">
        <v>77</v>
      </c>
      <c r="F3100" s="51">
        <v>29417</v>
      </c>
      <c r="G3100" s="71">
        <f t="shared" ca="1" si="48"/>
        <v>40.003224400050733</v>
      </c>
      <c r="H3100" s="38" t="s">
        <v>416</v>
      </c>
      <c r="I3100" s="38" t="s">
        <v>158</v>
      </c>
      <c r="J3100" s="38" t="s">
        <v>78</v>
      </c>
      <c r="K3100" s="38" t="s">
        <v>79</v>
      </c>
      <c r="L3100" s="38" t="s">
        <v>89</v>
      </c>
      <c r="M3100" s="32">
        <v>12</v>
      </c>
    </row>
    <row r="3101" spans="1:13" s="32" customFormat="1" ht="15.75" hidden="1" customHeight="1">
      <c r="A3101" s="32">
        <v>3099</v>
      </c>
      <c r="B3101" s="38" t="s">
        <v>1360</v>
      </c>
      <c r="C3101" s="38" t="s">
        <v>9191</v>
      </c>
      <c r="D3101" s="38" t="s">
        <v>94</v>
      </c>
      <c r="E3101" s="32">
        <v>73</v>
      </c>
      <c r="F3101" s="51">
        <v>35395</v>
      </c>
      <c r="G3101" s="59">
        <f t="shared" ca="1" si="48"/>
        <v>23.625142208269914</v>
      </c>
      <c r="I3101" s="38" t="s">
        <v>126</v>
      </c>
      <c r="J3101" s="38" t="s">
        <v>78</v>
      </c>
      <c r="K3101" s="38" t="s">
        <v>79</v>
      </c>
      <c r="L3101" s="38" t="s">
        <v>80</v>
      </c>
      <c r="M3101" s="32">
        <v>3</v>
      </c>
    </row>
    <row r="3102" spans="1:13" s="32" customFormat="1" ht="15.75" customHeight="1">
      <c r="A3102" s="32">
        <v>3100</v>
      </c>
      <c r="B3102" s="38" t="s">
        <v>9192</v>
      </c>
      <c r="C3102" s="38" t="s">
        <v>9193</v>
      </c>
      <c r="D3102" s="38" t="s">
        <v>94</v>
      </c>
      <c r="E3102" s="32">
        <v>19</v>
      </c>
      <c r="F3102" s="51">
        <v>19764</v>
      </c>
      <c r="G3102" s="71">
        <f t="shared" ca="1" si="48"/>
        <v>66.44979974251649</v>
      </c>
      <c r="H3102" s="38" t="s">
        <v>352</v>
      </c>
      <c r="I3102" s="38" t="s">
        <v>200</v>
      </c>
      <c r="J3102" s="38" t="s">
        <v>78</v>
      </c>
      <c r="K3102" s="38" t="s">
        <v>79</v>
      </c>
      <c r="L3102" s="38" t="s">
        <v>89</v>
      </c>
      <c r="M3102" s="32">
        <v>7</v>
      </c>
    </row>
    <row r="3103" spans="1:13" s="32" customFormat="1" ht="15.75" customHeight="1">
      <c r="A3103" s="32">
        <v>3101</v>
      </c>
      <c r="B3103" s="38" t="s">
        <v>9194</v>
      </c>
      <c r="C3103" s="38" t="s">
        <v>2219</v>
      </c>
      <c r="D3103" s="38" t="s">
        <v>74</v>
      </c>
      <c r="E3103" s="32">
        <v>68</v>
      </c>
      <c r="F3103" s="51">
        <v>32016</v>
      </c>
      <c r="G3103" s="71">
        <f t="shared" ca="1" si="48"/>
        <v>32.882676454845253</v>
      </c>
      <c r="H3103" s="38" t="s">
        <v>682</v>
      </c>
      <c r="I3103" s="38" t="s">
        <v>77</v>
      </c>
      <c r="J3103" s="38" t="s">
        <v>115</v>
      </c>
      <c r="K3103" s="38" t="s">
        <v>79</v>
      </c>
      <c r="L3103" s="38" t="s">
        <v>89</v>
      </c>
      <c r="M3103" s="32">
        <v>12</v>
      </c>
    </row>
    <row r="3104" spans="1:13" s="32" customFormat="1" ht="15.75" customHeight="1">
      <c r="A3104" s="32">
        <v>3102</v>
      </c>
      <c r="B3104" s="38" t="s">
        <v>1352</v>
      </c>
      <c r="C3104" s="38" t="s">
        <v>9195</v>
      </c>
      <c r="D3104" s="38" t="s">
        <v>74</v>
      </c>
      <c r="E3104" s="32">
        <v>37</v>
      </c>
      <c r="F3104" s="51">
        <v>33028</v>
      </c>
      <c r="G3104" s="71">
        <f t="shared" ca="1" si="48"/>
        <v>30.110073715119228</v>
      </c>
      <c r="H3104" s="38" t="s">
        <v>253</v>
      </c>
      <c r="I3104" s="38" t="s">
        <v>88</v>
      </c>
      <c r="J3104" s="38" t="s">
        <v>97</v>
      </c>
      <c r="K3104" s="38" t="s">
        <v>79</v>
      </c>
      <c r="L3104" s="38" t="s">
        <v>89</v>
      </c>
      <c r="M3104" s="32">
        <v>2</v>
      </c>
    </row>
    <row r="3105" spans="1:13" s="32" customFormat="1" ht="15.75" customHeight="1">
      <c r="A3105" s="32">
        <v>3103</v>
      </c>
      <c r="B3105" s="38" t="s">
        <v>4686</v>
      </c>
      <c r="C3105" s="38" t="s">
        <v>2607</v>
      </c>
      <c r="D3105" s="38" t="s">
        <v>94</v>
      </c>
      <c r="E3105" s="32">
        <v>5</v>
      </c>
      <c r="F3105" s="51">
        <v>19653</v>
      </c>
      <c r="G3105" s="71">
        <f t="shared" ca="1" si="48"/>
        <v>66.75390933155758</v>
      </c>
      <c r="H3105" s="38" t="s">
        <v>1162</v>
      </c>
      <c r="I3105" s="38" t="s">
        <v>126</v>
      </c>
      <c r="J3105" s="38" t="s">
        <v>78</v>
      </c>
      <c r="K3105" s="38" t="s">
        <v>79</v>
      </c>
      <c r="L3105" s="38" t="s">
        <v>89</v>
      </c>
      <c r="M3105" s="32">
        <v>20</v>
      </c>
    </row>
    <row r="3106" spans="1:13" s="32" customFormat="1" ht="15.75" customHeight="1">
      <c r="A3106" s="32">
        <v>3104</v>
      </c>
      <c r="B3106" s="38" t="s">
        <v>9196</v>
      </c>
      <c r="C3106" s="38" t="s">
        <v>9197</v>
      </c>
      <c r="D3106" s="38" t="s">
        <v>94</v>
      </c>
      <c r="E3106" s="32">
        <v>19</v>
      </c>
      <c r="F3106" s="51">
        <v>34668</v>
      </c>
      <c r="G3106" s="71">
        <f t="shared" ca="1" si="48"/>
        <v>25.616923030187721</v>
      </c>
      <c r="H3106" s="38" t="s">
        <v>301</v>
      </c>
      <c r="I3106" s="38" t="s">
        <v>88</v>
      </c>
      <c r="J3106" s="38" t="s">
        <v>78</v>
      </c>
      <c r="K3106" s="38" t="s">
        <v>79</v>
      </c>
      <c r="L3106" s="38" t="s">
        <v>80</v>
      </c>
      <c r="M3106" s="32">
        <v>2</v>
      </c>
    </row>
    <row r="3107" spans="1:13" s="32" customFormat="1" ht="15.75" customHeight="1">
      <c r="A3107" s="32">
        <v>3105</v>
      </c>
      <c r="B3107" s="38" t="s">
        <v>7014</v>
      </c>
      <c r="C3107" s="38" t="s">
        <v>9198</v>
      </c>
      <c r="D3107" s="38" t="s">
        <v>74</v>
      </c>
      <c r="E3107" s="32">
        <v>88</v>
      </c>
      <c r="F3107" s="51">
        <v>24029</v>
      </c>
      <c r="G3107" s="71">
        <f t="shared" ca="1" si="48"/>
        <v>54.764868235667173</v>
      </c>
      <c r="H3107" s="38" t="s">
        <v>520</v>
      </c>
      <c r="I3107" s="38" t="s">
        <v>158</v>
      </c>
      <c r="J3107" s="38" t="s">
        <v>78</v>
      </c>
      <c r="K3107" s="38" t="s">
        <v>79</v>
      </c>
      <c r="L3107" s="38" t="s">
        <v>89</v>
      </c>
      <c r="M3107" s="32">
        <v>12</v>
      </c>
    </row>
    <row r="3108" spans="1:13" s="32" customFormat="1" ht="15.75" hidden="1" customHeight="1">
      <c r="A3108" s="32">
        <v>3106</v>
      </c>
      <c r="B3108" s="38" t="s">
        <v>9199</v>
      </c>
      <c r="C3108" s="38" t="s">
        <v>8887</v>
      </c>
      <c r="D3108" s="38" t="s">
        <v>94</v>
      </c>
      <c r="E3108" s="32">
        <v>13</v>
      </c>
      <c r="F3108" s="51">
        <v>32662</v>
      </c>
      <c r="G3108" s="59">
        <f t="shared" ca="1" si="48"/>
        <v>31.112813441146624</v>
      </c>
      <c r="I3108" s="38" t="s">
        <v>96</v>
      </c>
      <c r="J3108" s="38" t="s">
        <v>78</v>
      </c>
      <c r="K3108" s="38" t="s">
        <v>79</v>
      </c>
      <c r="L3108" s="38" t="s">
        <v>80</v>
      </c>
      <c r="M3108" s="32">
        <v>21</v>
      </c>
    </row>
    <row r="3109" spans="1:13" s="32" customFormat="1" ht="15.75" customHeight="1">
      <c r="A3109" s="32">
        <v>3107</v>
      </c>
      <c r="B3109" s="38" t="s">
        <v>9200</v>
      </c>
      <c r="C3109" s="38" t="s">
        <v>9201</v>
      </c>
      <c r="D3109" s="38" t="s">
        <v>94</v>
      </c>
      <c r="E3109" s="32">
        <v>98</v>
      </c>
      <c r="F3109" s="51">
        <v>22143</v>
      </c>
      <c r="G3109" s="71">
        <f t="shared" ca="1" si="48"/>
        <v>59.931991523338404</v>
      </c>
      <c r="H3109" s="38" t="s">
        <v>1043</v>
      </c>
      <c r="I3109" s="38" t="s">
        <v>200</v>
      </c>
      <c r="J3109" s="38" t="s">
        <v>115</v>
      </c>
      <c r="K3109" s="38" t="s">
        <v>79</v>
      </c>
      <c r="L3109" s="38" t="s">
        <v>89</v>
      </c>
      <c r="M3109" s="32">
        <v>9</v>
      </c>
    </row>
    <row r="3110" spans="1:13" s="32" customFormat="1" ht="15.75" customHeight="1">
      <c r="A3110" s="32">
        <v>3108</v>
      </c>
      <c r="B3110" s="38" t="s">
        <v>9202</v>
      </c>
      <c r="C3110" s="38" t="s">
        <v>1511</v>
      </c>
      <c r="D3110" s="38" t="s">
        <v>74</v>
      </c>
      <c r="E3110" s="32">
        <v>94</v>
      </c>
      <c r="F3110" s="51">
        <v>24746</v>
      </c>
      <c r="G3110" s="71">
        <f t="shared" ca="1" si="48"/>
        <v>52.800484674023338</v>
      </c>
      <c r="H3110" s="38" t="s">
        <v>2323</v>
      </c>
      <c r="I3110" s="38" t="s">
        <v>114</v>
      </c>
      <c r="J3110" s="38" t="s">
        <v>78</v>
      </c>
      <c r="K3110" s="38" t="s">
        <v>79</v>
      </c>
      <c r="L3110" s="38" t="s">
        <v>89</v>
      </c>
      <c r="M3110" s="32">
        <v>10</v>
      </c>
    </row>
    <row r="3111" spans="1:13" s="32" customFormat="1" ht="15.75" customHeight="1">
      <c r="A3111" s="32">
        <v>3109</v>
      </c>
      <c r="B3111" s="38" t="s">
        <v>4477</v>
      </c>
      <c r="C3111" s="38" t="s">
        <v>9203</v>
      </c>
      <c r="D3111" s="38" t="s">
        <v>94</v>
      </c>
      <c r="E3111" s="32">
        <v>75</v>
      </c>
      <c r="F3111" s="51">
        <v>21359</v>
      </c>
      <c r="G3111" s="71">
        <f t="shared" ca="1" si="48"/>
        <v>62.079936728817856</v>
      </c>
      <c r="H3111" s="38" t="s">
        <v>635</v>
      </c>
      <c r="I3111" s="38" t="s">
        <v>158</v>
      </c>
      <c r="J3111" s="38" t="s">
        <v>78</v>
      </c>
      <c r="K3111" s="38" t="s">
        <v>79</v>
      </c>
      <c r="L3111" s="38" t="s">
        <v>80</v>
      </c>
      <c r="M3111" s="32">
        <v>10</v>
      </c>
    </row>
    <row r="3112" spans="1:13" s="32" customFormat="1" ht="15.75" customHeight="1">
      <c r="A3112" s="32">
        <v>3110</v>
      </c>
      <c r="B3112" s="38" t="s">
        <v>8694</v>
      </c>
      <c r="C3112" s="38" t="s">
        <v>9204</v>
      </c>
      <c r="D3112" s="38" t="s">
        <v>74</v>
      </c>
      <c r="E3112" s="32">
        <v>14</v>
      </c>
      <c r="F3112" s="51">
        <v>34376</v>
      </c>
      <c r="G3112" s="71">
        <f t="shared" ca="1" si="48"/>
        <v>26.416923030187721</v>
      </c>
      <c r="H3112" s="38" t="s">
        <v>717</v>
      </c>
      <c r="I3112" s="38" t="s">
        <v>137</v>
      </c>
      <c r="J3112" s="38" t="s">
        <v>97</v>
      </c>
      <c r="K3112" s="38" t="s">
        <v>79</v>
      </c>
      <c r="L3112" s="38" t="s">
        <v>80</v>
      </c>
      <c r="M3112" s="32">
        <v>8</v>
      </c>
    </row>
    <row r="3113" spans="1:13" s="32" customFormat="1" ht="15.75" customHeight="1">
      <c r="A3113" s="32">
        <v>3111</v>
      </c>
      <c r="B3113" s="38" t="s">
        <v>9205</v>
      </c>
      <c r="C3113" s="38" t="s">
        <v>9206</v>
      </c>
      <c r="D3113" s="38" t="s">
        <v>74</v>
      </c>
      <c r="E3113" s="32">
        <v>42</v>
      </c>
      <c r="F3113" s="51">
        <v>35500</v>
      </c>
      <c r="G3113" s="71">
        <f t="shared" ca="1" si="48"/>
        <v>23.337470975393199</v>
      </c>
      <c r="H3113" s="38" t="s">
        <v>172</v>
      </c>
      <c r="I3113" s="38" t="s">
        <v>96</v>
      </c>
      <c r="J3113" s="38" t="s">
        <v>78</v>
      </c>
      <c r="K3113" s="38" t="s">
        <v>79</v>
      </c>
      <c r="L3113" s="38" t="s">
        <v>80</v>
      </c>
      <c r="M3113" s="32">
        <v>4</v>
      </c>
    </row>
    <row r="3114" spans="1:13" s="32" customFormat="1" ht="15.75" customHeight="1">
      <c r="A3114" s="32">
        <v>3112</v>
      </c>
      <c r="B3114" s="38" t="s">
        <v>9207</v>
      </c>
      <c r="C3114" s="38" t="s">
        <v>9208</v>
      </c>
      <c r="D3114" s="38" t="s">
        <v>74</v>
      </c>
      <c r="E3114" s="32">
        <v>41</v>
      </c>
      <c r="F3114" s="51">
        <v>37003</v>
      </c>
      <c r="G3114" s="71">
        <f t="shared" ca="1" si="48"/>
        <v>19.219662756215119</v>
      </c>
      <c r="H3114" s="38" t="s">
        <v>185</v>
      </c>
      <c r="I3114" s="38" t="s">
        <v>126</v>
      </c>
      <c r="J3114" s="38" t="s">
        <v>115</v>
      </c>
      <c r="K3114" s="38" t="s">
        <v>79</v>
      </c>
      <c r="L3114" s="38" t="s">
        <v>80</v>
      </c>
      <c r="M3114" s="32">
        <v>1</v>
      </c>
    </row>
    <row r="3115" spans="1:13" s="32" customFormat="1" ht="15.75" customHeight="1">
      <c r="A3115" s="32">
        <v>3113</v>
      </c>
      <c r="B3115" s="38" t="s">
        <v>9209</v>
      </c>
      <c r="C3115" s="38" t="s">
        <v>9210</v>
      </c>
      <c r="D3115" s="38" t="s">
        <v>94</v>
      </c>
      <c r="E3115" s="32">
        <v>52</v>
      </c>
      <c r="F3115" s="51">
        <v>25543</v>
      </c>
      <c r="G3115" s="71">
        <f t="shared" ca="1" si="48"/>
        <v>50.616923030187721</v>
      </c>
      <c r="H3115" s="38" t="s">
        <v>520</v>
      </c>
      <c r="I3115" s="38" t="s">
        <v>88</v>
      </c>
      <c r="J3115" s="38" t="s">
        <v>78</v>
      </c>
      <c r="K3115" s="38" t="s">
        <v>79</v>
      </c>
      <c r="L3115" s="38" t="s">
        <v>80</v>
      </c>
      <c r="M3115" s="32">
        <v>18</v>
      </c>
    </row>
    <row r="3116" spans="1:13" s="32" customFormat="1" ht="15.75" customHeight="1">
      <c r="A3116" s="32">
        <v>3114</v>
      </c>
      <c r="B3116" s="38" t="s">
        <v>9211</v>
      </c>
      <c r="C3116" s="38" t="s">
        <v>9212</v>
      </c>
      <c r="D3116" s="38" t="s">
        <v>74</v>
      </c>
      <c r="E3116" s="32">
        <v>48</v>
      </c>
      <c r="F3116" s="51">
        <v>27277</v>
      </c>
      <c r="G3116" s="71">
        <f t="shared" ca="1" si="48"/>
        <v>45.866238098680874</v>
      </c>
      <c r="H3116" s="38" t="s">
        <v>520</v>
      </c>
      <c r="I3116" s="38" t="s">
        <v>137</v>
      </c>
      <c r="J3116" s="38" t="s">
        <v>78</v>
      </c>
      <c r="K3116" s="38" t="s">
        <v>79</v>
      </c>
      <c r="L3116" s="38" t="s">
        <v>80</v>
      </c>
      <c r="M3116" s="32">
        <v>18</v>
      </c>
    </row>
    <row r="3117" spans="1:13" s="32" customFormat="1" ht="15.75" customHeight="1">
      <c r="A3117" s="32">
        <v>3115</v>
      </c>
      <c r="B3117" s="38" t="s">
        <v>9213</v>
      </c>
      <c r="C3117" s="38" t="s">
        <v>9214</v>
      </c>
      <c r="D3117" s="38" t="s">
        <v>74</v>
      </c>
      <c r="E3117" s="32">
        <v>40</v>
      </c>
      <c r="F3117" s="51">
        <v>29643</v>
      </c>
      <c r="G3117" s="71">
        <f t="shared" ca="1" si="48"/>
        <v>39.384046317858953</v>
      </c>
      <c r="H3117" s="38" t="s">
        <v>1208</v>
      </c>
      <c r="I3117" s="38" t="s">
        <v>77</v>
      </c>
      <c r="J3117" s="38" t="s">
        <v>78</v>
      </c>
      <c r="K3117" s="38" t="s">
        <v>79</v>
      </c>
      <c r="L3117" s="38" t="s">
        <v>89</v>
      </c>
      <c r="M3117" s="32">
        <v>8</v>
      </c>
    </row>
    <row r="3118" spans="1:13" s="32" customFormat="1" ht="15.75" hidden="1" customHeight="1">
      <c r="A3118" s="32">
        <v>3116</v>
      </c>
      <c r="B3118" s="38" t="s">
        <v>9215</v>
      </c>
      <c r="C3118" s="38" t="s">
        <v>9216</v>
      </c>
      <c r="D3118" s="38" t="s">
        <v>74</v>
      </c>
      <c r="E3118" s="32">
        <v>16</v>
      </c>
      <c r="F3118" s="51">
        <v>28670</v>
      </c>
      <c r="G3118" s="59">
        <f t="shared" ca="1" si="48"/>
        <v>42.049799742516484</v>
      </c>
      <c r="I3118" s="38" t="s">
        <v>158</v>
      </c>
      <c r="J3118" s="38" t="s">
        <v>78</v>
      </c>
      <c r="K3118" s="38" t="s">
        <v>79</v>
      </c>
      <c r="L3118" s="38" t="s">
        <v>89</v>
      </c>
      <c r="M3118" s="32">
        <v>7</v>
      </c>
    </row>
    <row r="3119" spans="1:13" s="32" customFormat="1" ht="15.75" customHeight="1">
      <c r="A3119" s="32">
        <v>3117</v>
      </c>
      <c r="B3119" s="38" t="s">
        <v>9217</v>
      </c>
      <c r="C3119" s="38" t="s">
        <v>9218</v>
      </c>
      <c r="D3119" s="38" t="s">
        <v>94</v>
      </c>
      <c r="E3119" s="32">
        <v>68</v>
      </c>
      <c r="F3119" s="51">
        <v>34861</v>
      </c>
      <c r="G3119" s="71">
        <f t="shared" ca="1" si="48"/>
        <v>25.088155906900049</v>
      </c>
      <c r="H3119" s="38" t="s">
        <v>315</v>
      </c>
      <c r="I3119" s="38" t="s">
        <v>96</v>
      </c>
      <c r="J3119" s="38" t="s">
        <v>97</v>
      </c>
      <c r="K3119" s="38" t="s">
        <v>79</v>
      </c>
      <c r="L3119" s="38" t="s">
        <v>80</v>
      </c>
      <c r="M3119" s="32">
        <v>6</v>
      </c>
    </row>
    <row r="3120" spans="1:13" s="32" customFormat="1" ht="15.75" customHeight="1">
      <c r="A3120" s="32">
        <v>3118</v>
      </c>
      <c r="B3120" s="38" t="s">
        <v>6471</v>
      </c>
      <c r="C3120" s="38" t="s">
        <v>9219</v>
      </c>
      <c r="D3120" s="38" t="s">
        <v>74</v>
      </c>
      <c r="E3120" s="32">
        <v>54</v>
      </c>
      <c r="F3120" s="51">
        <v>33991</v>
      </c>
      <c r="G3120" s="71">
        <f t="shared" ca="1" si="48"/>
        <v>27.471717550735665</v>
      </c>
      <c r="H3120" s="38" t="s">
        <v>1052</v>
      </c>
      <c r="I3120" s="38" t="s">
        <v>158</v>
      </c>
      <c r="J3120" s="38" t="s">
        <v>115</v>
      </c>
      <c r="K3120" s="38" t="s">
        <v>79</v>
      </c>
      <c r="L3120" s="38" t="s">
        <v>89</v>
      </c>
      <c r="M3120" s="32">
        <v>9</v>
      </c>
    </row>
    <row r="3121" spans="1:13" s="32" customFormat="1" ht="15.75" hidden="1" customHeight="1">
      <c r="A3121" s="32">
        <v>3119</v>
      </c>
      <c r="B3121" s="38" t="s">
        <v>9220</v>
      </c>
      <c r="C3121" s="38" t="s">
        <v>9221</v>
      </c>
      <c r="D3121" s="38" t="s">
        <v>74</v>
      </c>
      <c r="E3121" s="32">
        <v>13</v>
      </c>
      <c r="F3121" s="51">
        <v>21926</v>
      </c>
      <c r="G3121" s="59">
        <f t="shared" ca="1" si="48"/>
        <v>60.526512071283612</v>
      </c>
      <c r="I3121" s="38" t="s">
        <v>200</v>
      </c>
      <c r="J3121" s="38" t="s">
        <v>115</v>
      </c>
      <c r="K3121" s="38" t="s">
        <v>79</v>
      </c>
      <c r="L3121" s="38" t="s">
        <v>89</v>
      </c>
      <c r="M3121" s="32">
        <v>19</v>
      </c>
    </row>
    <row r="3122" spans="1:13" s="32" customFormat="1" ht="15.75" customHeight="1">
      <c r="A3122" s="32">
        <v>3120</v>
      </c>
      <c r="B3122" s="38" t="s">
        <v>4874</v>
      </c>
      <c r="C3122" s="38" t="s">
        <v>2427</v>
      </c>
      <c r="D3122" s="38" t="s">
        <v>94</v>
      </c>
      <c r="E3122" s="32">
        <v>89</v>
      </c>
      <c r="F3122" s="51">
        <v>28890</v>
      </c>
      <c r="G3122" s="71">
        <f t="shared" ca="1" si="48"/>
        <v>41.44706001648909</v>
      </c>
      <c r="H3122" s="38" t="s">
        <v>163</v>
      </c>
      <c r="I3122" s="38" t="s">
        <v>158</v>
      </c>
      <c r="J3122" s="38" t="s">
        <v>78</v>
      </c>
      <c r="K3122" s="38" t="s">
        <v>79</v>
      </c>
      <c r="L3122" s="38" t="s">
        <v>80</v>
      </c>
      <c r="M3122" s="32">
        <v>10</v>
      </c>
    </row>
    <row r="3123" spans="1:13" s="32" customFormat="1" ht="15.75" customHeight="1">
      <c r="A3123" s="32">
        <v>3121</v>
      </c>
      <c r="B3123" s="38" t="s">
        <v>7966</v>
      </c>
      <c r="C3123" s="38" t="s">
        <v>9222</v>
      </c>
      <c r="D3123" s="38" t="s">
        <v>74</v>
      </c>
      <c r="E3123" s="32">
        <v>82</v>
      </c>
      <c r="F3123" s="51">
        <v>21681</v>
      </c>
      <c r="G3123" s="71">
        <f t="shared" ca="1" si="48"/>
        <v>61.197744947995936</v>
      </c>
      <c r="H3123" s="38" t="s">
        <v>1558</v>
      </c>
      <c r="I3123" s="38" t="s">
        <v>77</v>
      </c>
      <c r="J3123" s="38" t="s">
        <v>78</v>
      </c>
      <c r="K3123" s="38" t="s">
        <v>79</v>
      </c>
      <c r="L3123" s="38" t="s">
        <v>89</v>
      </c>
      <c r="M3123" s="32">
        <v>19</v>
      </c>
    </row>
    <row r="3124" spans="1:13" s="32" customFormat="1" ht="15.75" hidden="1" customHeight="1">
      <c r="A3124" s="32">
        <v>3122</v>
      </c>
      <c r="B3124" s="38" t="s">
        <v>9223</v>
      </c>
      <c r="C3124" s="38" t="s">
        <v>9224</v>
      </c>
      <c r="D3124" s="38" t="s">
        <v>94</v>
      </c>
      <c r="E3124" s="32">
        <v>17</v>
      </c>
      <c r="F3124" s="51">
        <v>29450</v>
      </c>
      <c r="G3124" s="59">
        <f t="shared" ca="1" si="48"/>
        <v>39.912813441146625</v>
      </c>
      <c r="I3124" s="38" t="s">
        <v>77</v>
      </c>
      <c r="J3124" s="38" t="s">
        <v>115</v>
      </c>
      <c r="K3124" s="38" t="s">
        <v>79</v>
      </c>
      <c r="L3124" s="38" t="s">
        <v>80</v>
      </c>
      <c r="M3124" s="32">
        <v>15</v>
      </c>
    </row>
    <row r="3125" spans="1:13" s="32" customFormat="1" ht="15.75" customHeight="1">
      <c r="A3125" s="32">
        <v>3123</v>
      </c>
      <c r="B3125" s="38" t="s">
        <v>2101</v>
      </c>
      <c r="C3125" s="38" t="s">
        <v>9225</v>
      </c>
      <c r="D3125" s="38" t="s">
        <v>94</v>
      </c>
      <c r="E3125" s="32">
        <v>71</v>
      </c>
      <c r="F3125" s="51">
        <v>27989</v>
      </c>
      <c r="G3125" s="71">
        <f t="shared" ca="1" si="48"/>
        <v>43.915553167174025</v>
      </c>
      <c r="H3125" s="38" t="s">
        <v>416</v>
      </c>
      <c r="I3125" s="38" t="s">
        <v>158</v>
      </c>
      <c r="J3125" s="38" t="s">
        <v>115</v>
      </c>
      <c r="K3125" s="38" t="s">
        <v>79</v>
      </c>
      <c r="L3125" s="38" t="s">
        <v>89</v>
      </c>
      <c r="M3125" s="32">
        <v>20</v>
      </c>
    </row>
    <row r="3126" spans="1:13" s="32" customFormat="1" ht="15.75" customHeight="1">
      <c r="A3126" s="32">
        <v>3124</v>
      </c>
      <c r="B3126" s="38" t="s">
        <v>9226</v>
      </c>
      <c r="C3126" s="38" t="s">
        <v>9227</v>
      </c>
      <c r="D3126" s="38" t="s">
        <v>94</v>
      </c>
      <c r="E3126" s="32">
        <v>73</v>
      </c>
      <c r="F3126" s="51">
        <v>29620</v>
      </c>
      <c r="G3126" s="71">
        <f t="shared" ca="1" si="48"/>
        <v>39.44706001648909</v>
      </c>
      <c r="H3126" s="38" t="s">
        <v>209</v>
      </c>
      <c r="I3126" s="38" t="s">
        <v>126</v>
      </c>
      <c r="J3126" s="38" t="s">
        <v>115</v>
      </c>
      <c r="K3126" s="38" t="s">
        <v>79</v>
      </c>
      <c r="L3126" s="38" t="s">
        <v>80</v>
      </c>
      <c r="M3126" s="32">
        <v>9</v>
      </c>
    </row>
    <row r="3127" spans="1:13" s="32" customFormat="1" ht="15.75" customHeight="1">
      <c r="A3127" s="32">
        <v>3125</v>
      </c>
      <c r="B3127" s="38" t="s">
        <v>1159</v>
      </c>
      <c r="C3127" s="38" t="s">
        <v>9228</v>
      </c>
      <c r="D3127" s="38" t="s">
        <v>94</v>
      </c>
      <c r="E3127" s="32">
        <v>2</v>
      </c>
      <c r="F3127" s="51">
        <v>28723</v>
      </c>
      <c r="G3127" s="71">
        <f t="shared" ca="1" si="48"/>
        <v>41.904594263064432</v>
      </c>
      <c r="H3127" s="38" t="s">
        <v>333</v>
      </c>
      <c r="I3127" s="38" t="s">
        <v>158</v>
      </c>
      <c r="J3127" s="38" t="s">
        <v>115</v>
      </c>
      <c r="K3127" s="38" t="s">
        <v>79</v>
      </c>
      <c r="L3127" s="38" t="s">
        <v>80</v>
      </c>
      <c r="M3127" s="32">
        <v>5</v>
      </c>
    </row>
    <row r="3128" spans="1:13" s="32" customFormat="1" ht="15.75" customHeight="1">
      <c r="A3128" s="32">
        <v>3126</v>
      </c>
      <c r="B3128" s="38" t="s">
        <v>9229</v>
      </c>
      <c r="C3128" s="38" t="s">
        <v>9230</v>
      </c>
      <c r="D3128" s="38" t="s">
        <v>74</v>
      </c>
      <c r="E3128" s="32">
        <v>7</v>
      </c>
      <c r="F3128" s="51">
        <v>31701</v>
      </c>
      <c r="G3128" s="71">
        <f t="shared" ca="1" si="48"/>
        <v>33.745690153475394</v>
      </c>
      <c r="H3128" s="38" t="s">
        <v>3586</v>
      </c>
      <c r="I3128" s="38" t="s">
        <v>96</v>
      </c>
      <c r="J3128" s="38" t="s">
        <v>115</v>
      </c>
      <c r="K3128" s="38" t="s">
        <v>79</v>
      </c>
      <c r="L3128" s="38" t="s">
        <v>89</v>
      </c>
      <c r="M3128" s="32">
        <v>12</v>
      </c>
    </row>
    <row r="3129" spans="1:13" s="32" customFormat="1" ht="15.75" customHeight="1">
      <c r="A3129" s="32">
        <v>3127</v>
      </c>
      <c r="B3129" s="38" t="s">
        <v>9231</v>
      </c>
      <c r="C3129" s="38" t="s">
        <v>9232</v>
      </c>
      <c r="D3129" s="38" t="s">
        <v>74</v>
      </c>
      <c r="E3129" s="32">
        <v>39</v>
      </c>
      <c r="F3129" s="51">
        <v>25964</v>
      </c>
      <c r="G3129" s="71">
        <f t="shared" ca="1" si="48"/>
        <v>49.463498372653476</v>
      </c>
      <c r="H3129" s="38" t="s">
        <v>445</v>
      </c>
      <c r="I3129" s="38" t="s">
        <v>158</v>
      </c>
      <c r="J3129" s="38" t="s">
        <v>78</v>
      </c>
      <c r="K3129" s="38" t="s">
        <v>79</v>
      </c>
      <c r="L3129" s="38" t="s">
        <v>89</v>
      </c>
      <c r="M3129" s="32">
        <v>10</v>
      </c>
    </row>
    <row r="3130" spans="1:13" s="32" customFormat="1" ht="15.75" customHeight="1">
      <c r="A3130" s="32">
        <v>3128</v>
      </c>
      <c r="B3130" s="38" t="s">
        <v>9233</v>
      </c>
      <c r="C3130" s="38" t="s">
        <v>9234</v>
      </c>
      <c r="D3130" s="38" t="s">
        <v>94</v>
      </c>
      <c r="E3130" s="32">
        <v>96</v>
      </c>
      <c r="F3130" s="51">
        <v>23919</v>
      </c>
      <c r="G3130" s="71">
        <f t="shared" ca="1" si="48"/>
        <v>55.06623809868087</v>
      </c>
      <c r="H3130" s="38" t="s">
        <v>682</v>
      </c>
      <c r="I3130" s="38" t="s">
        <v>77</v>
      </c>
      <c r="J3130" s="38" t="s">
        <v>115</v>
      </c>
      <c r="K3130" s="38" t="s">
        <v>79</v>
      </c>
      <c r="L3130" s="38" t="s">
        <v>80</v>
      </c>
      <c r="M3130" s="32">
        <v>16</v>
      </c>
    </row>
    <row r="3131" spans="1:13" s="32" customFormat="1" ht="15.75" customHeight="1">
      <c r="A3131" s="32">
        <v>3129</v>
      </c>
      <c r="B3131" s="38" t="s">
        <v>9235</v>
      </c>
      <c r="C3131" s="38" t="s">
        <v>9236</v>
      </c>
      <c r="D3131" s="38" t="s">
        <v>94</v>
      </c>
      <c r="E3131" s="32">
        <v>44</v>
      </c>
      <c r="F3131" s="51">
        <v>20357</v>
      </c>
      <c r="G3131" s="71">
        <f t="shared" ca="1" si="48"/>
        <v>64.825142208269909</v>
      </c>
      <c r="H3131" s="38" t="s">
        <v>961</v>
      </c>
      <c r="I3131" s="38" t="s">
        <v>88</v>
      </c>
      <c r="J3131" s="38" t="s">
        <v>115</v>
      </c>
      <c r="K3131" s="38" t="s">
        <v>79</v>
      </c>
      <c r="L3131" s="38" t="s">
        <v>80</v>
      </c>
      <c r="M3131" s="32">
        <v>11</v>
      </c>
    </row>
    <row r="3132" spans="1:13" s="32" customFormat="1" ht="15.75" customHeight="1">
      <c r="A3132" s="32">
        <v>3130</v>
      </c>
      <c r="B3132" s="38" t="s">
        <v>9237</v>
      </c>
      <c r="C3132" s="38" t="s">
        <v>9238</v>
      </c>
      <c r="D3132" s="38" t="s">
        <v>94</v>
      </c>
      <c r="E3132" s="32">
        <v>53</v>
      </c>
      <c r="F3132" s="51">
        <v>25958</v>
      </c>
      <c r="G3132" s="71">
        <f t="shared" ca="1" si="48"/>
        <v>49.479936728817854</v>
      </c>
      <c r="H3132" s="38" t="s">
        <v>357</v>
      </c>
      <c r="I3132" s="38" t="s">
        <v>152</v>
      </c>
      <c r="J3132" s="38" t="s">
        <v>78</v>
      </c>
      <c r="K3132" s="38" t="s">
        <v>79</v>
      </c>
      <c r="L3132" s="38" t="s">
        <v>89</v>
      </c>
      <c r="M3132" s="32">
        <v>17</v>
      </c>
    </row>
    <row r="3133" spans="1:13" s="32" customFormat="1" ht="15.75" hidden="1" customHeight="1">
      <c r="A3133" s="32">
        <v>3131</v>
      </c>
      <c r="B3133" s="38" t="s">
        <v>242</v>
      </c>
      <c r="C3133" s="38" t="s">
        <v>9239</v>
      </c>
      <c r="D3133" s="38" t="s">
        <v>94</v>
      </c>
      <c r="E3133" s="32">
        <v>63</v>
      </c>
      <c r="F3133" s="51">
        <v>36215</v>
      </c>
      <c r="G3133" s="59">
        <f t="shared" ca="1" si="48"/>
        <v>21.37856686580416</v>
      </c>
      <c r="I3133" s="38" t="s">
        <v>126</v>
      </c>
      <c r="J3133" s="38" t="s">
        <v>97</v>
      </c>
      <c r="K3133" s="38" t="s">
        <v>79</v>
      </c>
      <c r="L3133" s="38" t="s">
        <v>80</v>
      </c>
      <c r="M3133" s="32">
        <v>3</v>
      </c>
    </row>
    <row r="3134" spans="1:13" s="32" customFormat="1" ht="15.75" customHeight="1">
      <c r="A3134" s="32">
        <v>3132</v>
      </c>
      <c r="B3134" s="38" t="s">
        <v>5719</v>
      </c>
      <c r="C3134" s="38" t="s">
        <v>9240</v>
      </c>
      <c r="D3134" s="38" t="s">
        <v>74</v>
      </c>
      <c r="E3134" s="32">
        <v>33</v>
      </c>
      <c r="F3134" s="51">
        <v>27499</v>
      </c>
      <c r="G3134" s="71">
        <f t="shared" ca="1" si="48"/>
        <v>45.25801892059868</v>
      </c>
      <c r="H3134" s="38" t="s">
        <v>582</v>
      </c>
      <c r="I3134" s="38" t="s">
        <v>126</v>
      </c>
      <c r="J3134" s="38" t="s">
        <v>78</v>
      </c>
      <c r="K3134" s="38" t="s">
        <v>79</v>
      </c>
      <c r="L3134" s="38" t="s">
        <v>80</v>
      </c>
      <c r="M3134" s="32">
        <v>7</v>
      </c>
    </row>
    <row r="3135" spans="1:13" s="32" customFormat="1" ht="15.75" customHeight="1">
      <c r="A3135" s="32">
        <v>3133</v>
      </c>
      <c r="B3135" s="38" t="s">
        <v>7627</v>
      </c>
      <c r="C3135" s="38" t="s">
        <v>7992</v>
      </c>
      <c r="D3135" s="38" t="s">
        <v>94</v>
      </c>
      <c r="E3135" s="32">
        <v>89</v>
      </c>
      <c r="F3135" s="51">
        <v>36290</v>
      </c>
      <c r="G3135" s="71">
        <f t="shared" ca="1" si="48"/>
        <v>21.173087413749364</v>
      </c>
      <c r="H3135" s="38" t="s">
        <v>204</v>
      </c>
      <c r="I3135" s="38" t="s">
        <v>77</v>
      </c>
      <c r="J3135" s="38" t="s">
        <v>78</v>
      </c>
      <c r="K3135" s="38" t="s">
        <v>79</v>
      </c>
      <c r="L3135" s="38" t="s">
        <v>89</v>
      </c>
      <c r="M3135" s="32">
        <v>2</v>
      </c>
    </row>
    <row r="3136" spans="1:13" s="32" customFormat="1" ht="15.75" hidden="1" customHeight="1">
      <c r="A3136" s="32">
        <v>3134</v>
      </c>
      <c r="B3136" s="38" t="s">
        <v>9241</v>
      </c>
      <c r="C3136" s="38" t="s">
        <v>1978</v>
      </c>
      <c r="D3136" s="38" t="s">
        <v>94</v>
      </c>
      <c r="E3136" s="32">
        <v>53</v>
      </c>
      <c r="F3136" s="51">
        <v>34719</v>
      </c>
      <c r="G3136" s="59">
        <f t="shared" ca="1" si="48"/>
        <v>25.477197002790462</v>
      </c>
      <c r="I3136" s="38" t="s">
        <v>77</v>
      </c>
      <c r="J3136" s="38" t="s">
        <v>78</v>
      </c>
      <c r="K3136" s="38" t="s">
        <v>79</v>
      </c>
      <c r="L3136" s="38" t="s">
        <v>89</v>
      </c>
      <c r="M3136" s="32">
        <v>5</v>
      </c>
    </row>
    <row r="3137" spans="1:13" s="32" customFormat="1" ht="15.75" customHeight="1">
      <c r="A3137" s="32">
        <v>3135</v>
      </c>
      <c r="B3137" s="38" t="s">
        <v>9242</v>
      </c>
      <c r="C3137" s="38" t="s">
        <v>9243</v>
      </c>
      <c r="D3137" s="38" t="s">
        <v>74</v>
      </c>
      <c r="E3137" s="32">
        <v>83</v>
      </c>
      <c r="F3137" s="51">
        <v>22660</v>
      </c>
      <c r="G3137" s="71">
        <f t="shared" ca="1" si="48"/>
        <v>58.515553167174019</v>
      </c>
      <c r="H3137" s="38" t="s">
        <v>600</v>
      </c>
      <c r="I3137" s="38" t="s">
        <v>96</v>
      </c>
      <c r="J3137" s="38" t="s">
        <v>78</v>
      </c>
      <c r="K3137" s="38" t="s">
        <v>79</v>
      </c>
      <c r="L3137" s="38" t="s">
        <v>89</v>
      </c>
      <c r="M3137" s="32">
        <v>16</v>
      </c>
    </row>
    <row r="3138" spans="1:13" s="32" customFormat="1" ht="15.75" customHeight="1">
      <c r="A3138" s="32">
        <v>3136</v>
      </c>
      <c r="B3138" s="38" t="s">
        <v>9244</v>
      </c>
      <c r="C3138" s="38" t="s">
        <v>9245</v>
      </c>
      <c r="D3138" s="38" t="s">
        <v>74</v>
      </c>
      <c r="E3138" s="32">
        <v>60</v>
      </c>
      <c r="F3138" s="51">
        <v>36032</v>
      </c>
      <c r="G3138" s="71">
        <f t="shared" ca="1" si="48"/>
        <v>21.879936728817857</v>
      </c>
      <c r="H3138" s="38" t="s">
        <v>559</v>
      </c>
      <c r="I3138" s="38" t="s">
        <v>126</v>
      </c>
      <c r="J3138" s="38" t="s">
        <v>78</v>
      </c>
      <c r="K3138" s="38" t="s">
        <v>79</v>
      </c>
      <c r="L3138" s="38" t="s">
        <v>80</v>
      </c>
      <c r="M3138" s="32">
        <v>3</v>
      </c>
    </row>
    <row r="3139" spans="1:13" s="32" customFormat="1" ht="15.75" customHeight="1">
      <c r="A3139" s="32">
        <v>3137</v>
      </c>
      <c r="B3139" s="38" t="s">
        <v>5114</v>
      </c>
      <c r="D3139" s="38" t="s">
        <v>94</v>
      </c>
      <c r="E3139" s="32">
        <v>48</v>
      </c>
      <c r="F3139" s="51">
        <v>34041</v>
      </c>
      <c r="G3139" s="71">
        <f t="shared" ca="1" si="48"/>
        <v>27.334731249365802</v>
      </c>
      <c r="H3139" s="38" t="s">
        <v>4408</v>
      </c>
      <c r="I3139" s="38" t="s">
        <v>200</v>
      </c>
      <c r="J3139" s="38" t="s">
        <v>78</v>
      </c>
      <c r="K3139" s="38" t="s">
        <v>79</v>
      </c>
      <c r="L3139" s="38" t="s">
        <v>89</v>
      </c>
      <c r="M3139" s="32">
        <v>9</v>
      </c>
    </row>
    <row r="3140" spans="1:13" s="32" customFormat="1" ht="15.75" customHeight="1">
      <c r="A3140" s="32">
        <v>3138</v>
      </c>
      <c r="B3140" s="38" t="s">
        <v>9246</v>
      </c>
      <c r="C3140" s="38" t="s">
        <v>9247</v>
      </c>
      <c r="D3140" s="38" t="s">
        <v>74</v>
      </c>
      <c r="E3140" s="32">
        <v>34</v>
      </c>
      <c r="F3140" s="51">
        <v>25983</v>
      </c>
      <c r="G3140" s="71">
        <f t="shared" ref="G3140:G3203" ca="1" si="49">(NOW()-F3140)/365</f>
        <v>49.411443578132925</v>
      </c>
      <c r="H3140" s="38" t="s">
        <v>245</v>
      </c>
      <c r="I3140" s="38" t="s">
        <v>96</v>
      </c>
      <c r="J3140" s="38" t="s">
        <v>78</v>
      </c>
      <c r="K3140" s="38" t="s">
        <v>79</v>
      </c>
      <c r="L3140" s="38" t="s">
        <v>80</v>
      </c>
      <c r="M3140" s="32">
        <v>6</v>
      </c>
    </row>
    <row r="3141" spans="1:13" s="32" customFormat="1" ht="15.75" customHeight="1">
      <c r="A3141" s="32">
        <v>3139</v>
      </c>
      <c r="B3141" s="38" t="s">
        <v>4959</v>
      </c>
      <c r="C3141" s="38" t="s">
        <v>9248</v>
      </c>
      <c r="D3141" s="38" t="s">
        <v>74</v>
      </c>
      <c r="E3141" s="32">
        <v>65</v>
      </c>
      <c r="F3141" s="51">
        <v>26828</v>
      </c>
      <c r="G3141" s="71">
        <f t="shared" ca="1" si="49"/>
        <v>47.096375084982242</v>
      </c>
      <c r="H3141" s="38" t="s">
        <v>245</v>
      </c>
      <c r="I3141" s="38" t="s">
        <v>96</v>
      </c>
      <c r="J3141" s="38" t="s">
        <v>115</v>
      </c>
      <c r="K3141" s="38" t="s">
        <v>79</v>
      </c>
      <c r="L3141" s="38" t="s">
        <v>80</v>
      </c>
      <c r="M3141" s="32">
        <v>17</v>
      </c>
    </row>
    <row r="3142" spans="1:13" s="32" customFormat="1" ht="15.75" customHeight="1">
      <c r="A3142" s="32">
        <v>3140</v>
      </c>
      <c r="B3142" s="38" t="s">
        <v>274</v>
      </c>
      <c r="C3142" s="38" t="s">
        <v>9249</v>
      </c>
      <c r="D3142" s="38" t="s">
        <v>94</v>
      </c>
      <c r="E3142" s="32">
        <v>2</v>
      </c>
      <c r="F3142" s="51">
        <v>31209</v>
      </c>
      <c r="G3142" s="71">
        <f t="shared" ca="1" si="49"/>
        <v>35.093635358954842</v>
      </c>
      <c r="H3142" s="38" t="s">
        <v>1043</v>
      </c>
      <c r="I3142" s="38" t="s">
        <v>77</v>
      </c>
      <c r="J3142" s="38" t="s">
        <v>115</v>
      </c>
      <c r="K3142" s="38" t="s">
        <v>79</v>
      </c>
      <c r="L3142" s="38" t="s">
        <v>89</v>
      </c>
      <c r="M3142" s="32">
        <v>16</v>
      </c>
    </row>
    <row r="3143" spans="1:13" s="32" customFormat="1" ht="15.75" customHeight="1">
      <c r="A3143" s="32">
        <v>3141</v>
      </c>
      <c r="B3143" s="38" t="s">
        <v>5066</v>
      </c>
      <c r="C3143" s="38" t="s">
        <v>9250</v>
      </c>
      <c r="D3143" s="38" t="s">
        <v>94</v>
      </c>
      <c r="E3143" s="32">
        <v>92</v>
      </c>
      <c r="F3143" s="51">
        <v>35007</v>
      </c>
      <c r="G3143" s="71">
        <f t="shared" ca="1" si="49"/>
        <v>24.68815590690005</v>
      </c>
      <c r="H3143" s="38" t="s">
        <v>172</v>
      </c>
      <c r="I3143" s="38" t="s">
        <v>126</v>
      </c>
      <c r="J3143" s="38" t="s">
        <v>78</v>
      </c>
      <c r="K3143" s="38" t="s">
        <v>79</v>
      </c>
      <c r="L3143" s="38" t="s">
        <v>80</v>
      </c>
      <c r="M3143" s="32">
        <v>3</v>
      </c>
    </row>
    <row r="3144" spans="1:13" s="32" customFormat="1" ht="15.75" customHeight="1">
      <c r="A3144" s="32">
        <v>3142</v>
      </c>
      <c r="B3144" s="38" t="s">
        <v>9251</v>
      </c>
      <c r="C3144" s="38" t="s">
        <v>9252</v>
      </c>
      <c r="D3144" s="38" t="s">
        <v>74</v>
      </c>
      <c r="E3144" s="32">
        <v>98</v>
      </c>
      <c r="F3144" s="51">
        <v>33820</v>
      </c>
      <c r="G3144" s="71">
        <f t="shared" ca="1" si="49"/>
        <v>27.940210701420597</v>
      </c>
      <c r="H3144" s="38" t="s">
        <v>384</v>
      </c>
      <c r="I3144" s="38" t="s">
        <v>77</v>
      </c>
      <c r="J3144" s="38" t="s">
        <v>78</v>
      </c>
      <c r="K3144" s="38" t="s">
        <v>79</v>
      </c>
      <c r="L3144" s="38" t="s">
        <v>89</v>
      </c>
      <c r="M3144" s="32">
        <v>6</v>
      </c>
    </row>
    <row r="3145" spans="1:13" s="32" customFormat="1" ht="15.75" customHeight="1">
      <c r="A3145" s="32">
        <v>3143</v>
      </c>
      <c r="B3145" s="38" t="s">
        <v>4622</v>
      </c>
      <c r="C3145" s="38" t="s">
        <v>9253</v>
      </c>
      <c r="D3145" s="38" t="s">
        <v>94</v>
      </c>
      <c r="E3145" s="32">
        <v>0</v>
      </c>
      <c r="F3145" s="51">
        <v>35362</v>
      </c>
      <c r="G3145" s="71">
        <f t="shared" ca="1" si="49"/>
        <v>23.715553167174022</v>
      </c>
      <c r="H3145" s="38" t="s">
        <v>1030</v>
      </c>
      <c r="I3145" s="38" t="s">
        <v>77</v>
      </c>
      <c r="J3145" s="38" t="s">
        <v>78</v>
      </c>
      <c r="K3145" s="38" t="s">
        <v>79</v>
      </c>
      <c r="L3145" s="38" t="s">
        <v>89</v>
      </c>
      <c r="M3145" s="32">
        <v>5</v>
      </c>
    </row>
    <row r="3146" spans="1:13" s="32" customFormat="1" ht="15.75" customHeight="1">
      <c r="A3146" s="32">
        <v>3144</v>
      </c>
      <c r="B3146" s="38" t="s">
        <v>8262</v>
      </c>
      <c r="C3146" s="38" t="s">
        <v>9254</v>
      </c>
      <c r="D3146" s="38" t="s">
        <v>74</v>
      </c>
      <c r="E3146" s="32">
        <v>94</v>
      </c>
      <c r="F3146" s="51">
        <v>28792</v>
      </c>
      <c r="G3146" s="71">
        <f t="shared" ca="1" si="49"/>
        <v>41.715553167174022</v>
      </c>
      <c r="H3146" s="38" t="s">
        <v>801</v>
      </c>
      <c r="I3146" s="38" t="s">
        <v>77</v>
      </c>
      <c r="J3146" s="38" t="s">
        <v>78</v>
      </c>
      <c r="K3146" s="38" t="s">
        <v>79</v>
      </c>
      <c r="L3146" s="38" t="s">
        <v>80</v>
      </c>
      <c r="M3146" s="32">
        <v>8</v>
      </c>
    </row>
    <row r="3147" spans="1:13" s="32" customFormat="1" ht="15.75" customHeight="1">
      <c r="A3147" s="32">
        <v>3145</v>
      </c>
      <c r="B3147" s="38" t="s">
        <v>4329</v>
      </c>
      <c r="C3147" s="38" t="s">
        <v>9255</v>
      </c>
      <c r="D3147" s="38" t="s">
        <v>74</v>
      </c>
      <c r="E3147" s="32">
        <v>17</v>
      </c>
      <c r="F3147" s="51">
        <v>28658</v>
      </c>
      <c r="G3147" s="71">
        <f t="shared" ca="1" si="49"/>
        <v>42.082676454845256</v>
      </c>
      <c r="H3147" s="38" t="s">
        <v>245</v>
      </c>
      <c r="I3147" s="38" t="s">
        <v>96</v>
      </c>
      <c r="J3147" s="38" t="s">
        <v>115</v>
      </c>
      <c r="K3147" s="38" t="s">
        <v>79</v>
      </c>
      <c r="L3147" s="38" t="s">
        <v>80</v>
      </c>
      <c r="M3147" s="32">
        <v>7</v>
      </c>
    </row>
    <row r="3148" spans="1:13" s="32" customFormat="1" ht="15.75" customHeight="1">
      <c r="A3148" s="32">
        <v>3146</v>
      </c>
      <c r="B3148" s="38" t="s">
        <v>6459</v>
      </c>
      <c r="C3148" s="38" t="s">
        <v>9256</v>
      </c>
      <c r="D3148" s="38" t="s">
        <v>94</v>
      </c>
      <c r="E3148" s="32">
        <v>79</v>
      </c>
      <c r="F3148" s="51">
        <v>28518</v>
      </c>
      <c r="G3148" s="71">
        <f t="shared" ca="1" si="49"/>
        <v>42.466238098680869</v>
      </c>
      <c r="H3148" s="38" t="s">
        <v>2551</v>
      </c>
      <c r="I3148" s="38" t="s">
        <v>88</v>
      </c>
      <c r="J3148" s="38" t="s">
        <v>78</v>
      </c>
      <c r="K3148" s="38" t="s">
        <v>79</v>
      </c>
      <c r="L3148" s="38" t="s">
        <v>89</v>
      </c>
      <c r="M3148" s="32">
        <v>15</v>
      </c>
    </row>
    <row r="3149" spans="1:13" s="32" customFormat="1" ht="15.75" hidden="1" customHeight="1">
      <c r="A3149" s="32">
        <v>3147</v>
      </c>
      <c r="B3149" s="38" t="s">
        <v>9257</v>
      </c>
      <c r="C3149" s="38" t="s">
        <v>6640</v>
      </c>
      <c r="D3149" s="38" t="s">
        <v>94</v>
      </c>
      <c r="E3149" s="32">
        <v>21</v>
      </c>
      <c r="F3149" s="51">
        <v>28035</v>
      </c>
      <c r="G3149" s="59">
        <f t="shared" ca="1" si="49"/>
        <v>43.789525769913745</v>
      </c>
      <c r="I3149" s="38" t="s">
        <v>126</v>
      </c>
      <c r="J3149" s="38" t="s">
        <v>97</v>
      </c>
      <c r="K3149" s="38" t="s">
        <v>79</v>
      </c>
      <c r="L3149" s="38" t="s">
        <v>80</v>
      </c>
      <c r="M3149" s="32">
        <v>17</v>
      </c>
    </row>
    <row r="3150" spans="1:13" s="32" customFormat="1" ht="15.75" customHeight="1">
      <c r="A3150" s="32">
        <v>3148</v>
      </c>
      <c r="B3150" s="38" t="s">
        <v>9258</v>
      </c>
      <c r="C3150" s="38" t="s">
        <v>9259</v>
      </c>
      <c r="D3150" s="38" t="s">
        <v>74</v>
      </c>
      <c r="E3150" s="32">
        <v>11</v>
      </c>
      <c r="F3150" s="51">
        <v>27311</v>
      </c>
      <c r="G3150" s="71">
        <f t="shared" ca="1" si="49"/>
        <v>45.773087413749366</v>
      </c>
      <c r="H3150" s="38" t="s">
        <v>532</v>
      </c>
      <c r="I3150" s="38" t="s">
        <v>200</v>
      </c>
      <c r="J3150" s="38" t="s">
        <v>115</v>
      </c>
      <c r="K3150" s="38" t="s">
        <v>79</v>
      </c>
      <c r="L3150" s="38" t="s">
        <v>80</v>
      </c>
      <c r="M3150" s="32">
        <v>10</v>
      </c>
    </row>
    <row r="3151" spans="1:13" s="32" customFormat="1" ht="15.75" customHeight="1">
      <c r="A3151" s="32">
        <v>3149</v>
      </c>
      <c r="B3151" s="38" t="s">
        <v>9260</v>
      </c>
      <c r="C3151" s="38" t="s">
        <v>9261</v>
      </c>
      <c r="D3151" s="38" t="s">
        <v>94</v>
      </c>
      <c r="E3151" s="32">
        <v>31</v>
      </c>
      <c r="F3151" s="51">
        <v>29467</v>
      </c>
      <c r="G3151" s="71">
        <f t="shared" ca="1" si="49"/>
        <v>39.866238098680874</v>
      </c>
      <c r="H3151" s="38" t="s">
        <v>1937</v>
      </c>
      <c r="I3151" s="38" t="s">
        <v>200</v>
      </c>
      <c r="J3151" s="38" t="s">
        <v>97</v>
      </c>
      <c r="K3151" s="38" t="s">
        <v>79</v>
      </c>
      <c r="L3151" s="38" t="s">
        <v>80</v>
      </c>
      <c r="M3151" s="32">
        <v>5</v>
      </c>
    </row>
    <row r="3152" spans="1:13" s="32" customFormat="1" ht="15.75" customHeight="1">
      <c r="A3152" s="32">
        <v>3150</v>
      </c>
      <c r="B3152" s="38" t="s">
        <v>6558</v>
      </c>
      <c r="C3152" s="38" t="s">
        <v>9262</v>
      </c>
      <c r="D3152" s="38" t="s">
        <v>94</v>
      </c>
      <c r="E3152" s="32">
        <v>66</v>
      </c>
      <c r="F3152" s="51">
        <v>33518</v>
      </c>
      <c r="G3152" s="71">
        <f t="shared" ca="1" si="49"/>
        <v>28.767607961694569</v>
      </c>
      <c r="H3152" s="38" t="s">
        <v>749</v>
      </c>
      <c r="I3152" s="38" t="s">
        <v>96</v>
      </c>
      <c r="J3152" s="38" t="s">
        <v>78</v>
      </c>
      <c r="K3152" s="38" t="s">
        <v>79</v>
      </c>
      <c r="L3152" s="38" t="s">
        <v>89</v>
      </c>
      <c r="M3152" s="32">
        <v>5</v>
      </c>
    </row>
    <row r="3153" spans="1:13" s="32" customFormat="1" ht="15.75" hidden="1" customHeight="1">
      <c r="A3153" s="32">
        <v>3151</v>
      </c>
      <c r="B3153" s="38" t="s">
        <v>2040</v>
      </c>
      <c r="C3153" s="38" t="s">
        <v>9263</v>
      </c>
      <c r="D3153" s="38" t="s">
        <v>365</v>
      </c>
      <c r="E3153" s="32">
        <v>20</v>
      </c>
      <c r="G3153" s="59">
        <f t="shared" ca="1" si="49"/>
        <v>120.59774494799593</v>
      </c>
      <c r="H3153" s="38" t="s">
        <v>847</v>
      </c>
      <c r="I3153" s="38" t="s">
        <v>137</v>
      </c>
      <c r="J3153" s="38" t="s">
        <v>97</v>
      </c>
      <c r="K3153" s="38" t="s">
        <v>79</v>
      </c>
      <c r="L3153" s="38" t="s">
        <v>80</v>
      </c>
    </row>
    <row r="3154" spans="1:13" s="32" customFormat="1" ht="15.75" customHeight="1">
      <c r="A3154" s="32">
        <v>3152</v>
      </c>
      <c r="B3154" s="38" t="s">
        <v>9264</v>
      </c>
      <c r="C3154" s="38" t="s">
        <v>9265</v>
      </c>
      <c r="D3154" s="38" t="s">
        <v>94</v>
      </c>
      <c r="E3154" s="32">
        <v>6</v>
      </c>
      <c r="F3154" s="51">
        <v>36318</v>
      </c>
      <c r="G3154" s="71">
        <f t="shared" ca="1" si="49"/>
        <v>21.096375084982242</v>
      </c>
      <c r="H3154" s="38" t="s">
        <v>520</v>
      </c>
      <c r="I3154" s="38" t="s">
        <v>96</v>
      </c>
      <c r="J3154" s="38" t="s">
        <v>115</v>
      </c>
      <c r="K3154" s="38" t="s">
        <v>79</v>
      </c>
      <c r="L3154" s="38" t="s">
        <v>80</v>
      </c>
      <c r="M3154" s="32">
        <v>3</v>
      </c>
    </row>
    <row r="3155" spans="1:13" s="32" customFormat="1" ht="15.75" customHeight="1">
      <c r="A3155" s="32">
        <v>3153</v>
      </c>
      <c r="B3155" s="38" t="s">
        <v>9266</v>
      </c>
      <c r="C3155" s="38" t="s">
        <v>9267</v>
      </c>
      <c r="D3155" s="38" t="s">
        <v>94</v>
      </c>
      <c r="E3155" s="32">
        <v>87</v>
      </c>
      <c r="F3155" s="51">
        <v>27028</v>
      </c>
      <c r="G3155" s="71">
        <f t="shared" ca="1" si="49"/>
        <v>46.548429879502791</v>
      </c>
      <c r="H3155" s="38" t="s">
        <v>120</v>
      </c>
      <c r="I3155" s="38" t="s">
        <v>96</v>
      </c>
      <c r="J3155" s="38" t="s">
        <v>115</v>
      </c>
      <c r="K3155" s="38" t="s">
        <v>79</v>
      </c>
      <c r="L3155" s="38" t="s">
        <v>89</v>
      </c>
      <c r="M3155" s="32">
        <v>15</v>
      </c>
    </row>
    <row r="3156" spans="1:13" s="32" customFormat="1" ht="15.75" customHeight="1">
      <c r="A3156" s="32">
        <v>3154</v>
      </c>
      <c r="B3156" s="38" t="s">
        <v>9268</v>
      </c>
      <c r="C3156" s="38" t="s">
        <v>9269</v>
      </c>
      <c r="D3156" s="38" t="s">
        <v>94</v>
      </c>
      <c r="E3156" s="32">
        <v>63</v>
      </c>
      <c r="F3156" s="51">
        <v>21145</v>
      </c>
      <c r="G3156" s="71">
        <f t="shared" ca="1" si="49"/>
        <v>62.666238098680871</v>
      </c>
      <c r="H3156" s="38" t="s">
        <v>464</v>
      </c>
      <c r="I3156" s="38" t="s">
        <v>152</v>
      </c>
      <c r="J3156" s="38" t="s">
        <v>78</v>
      </c>
      <c r="K3156" s="38" t="s">
        <v>79</v>
      </c>
      <c r="L3156" s="38" t="s">
        <v>80</v>
      </c>
      <c r="M3156" s="32">
        <v>19</v>
      </c>
    </row>
    <row r="3157" spans="1:13" s="32" customFormat="1" ht="15.75" customHeight="1">
      <c r="A3157" s="32">
        <v>3155</v>
      </c>
      <c r="B3157" s="38" t="s">
        <v>9270</v>
      </c>
      <c r="C3157" s="38" t="s">
        <v>7048</v>
      </c>
      <c r="D3157" s="38" t="s">
        <v>94</v>
      </c>
      <c r="E3157" s="32">
        <v>88</v>
      </c>
      <c r="F3157" s="51">
        <v>28119</v>
      </c>
      <c r="G3157" s="71">
        <f t="shared" ca="1" si="49"/>
        <v>43.559388783612377</v>
      </c>
      <c r="H3157" s="38" t="s">
        <v>1453</v>
      </c>
      <c r="I3157" s="38" t="s">
        <v>137</v>
      </c>
      <c r="J3157" s="38" t="s">
        <v>97</v>
      </c>
      <c r="K3157" s="38" t="s">
        <v>79</v>
      </c>
      <c r="L3157" s="38" t="s">
        <v>80</v>
      </c>
      <c r="M3157" s="32">
        <v>21</v>
      </c>
    </row>
    <row r="3158" spans="1:13" s="32" customFormat="1" ht="15.75" hidden="1" customHeight="1">
      <c r="A3158" s="32">
        <v>3156</v>
      </c>
      <c r="B3158" s="38" t="s">
        <v>9271</v>
      </c>
      <c r="C3158" s="38" t="s">
        <v>9272</v>
      </c>
      <c r="D3158" s="38" t="s">
        <v>74</v>
      </c>
      <c r="E3158" s="32">
        <v>23</v>
      </c>
      <c r="F3158" s="51">
        <v>28031</v>
      </c>
      <c r="G3158" s="59">
        <f t="shared" ca="1" si="49"/>
        <v>43.800484674023338</v>
      </c>
      <c r="I3158" s="38" t="s">
        <v>96</v>
      </c>
      <c r="J3158" s="38" t="s">
        <v>78</v>
      </c>
      <c r="K3158" s="38" t="s">
        <v>79</v>
      </c>
      <c r="L3158" s="38" t="s">
        <v>89</v>
      </c>
      <c r="M3158" s="32">
        <v>4</v>
      </c>
    </row>
    <row r="3159" spans="1:13" s="32" customFormat="1" ht="15.75" hidden="1" customHeight="1">
      <c r="A3159" s="32">
        <v>3157</v>
      </c>
      <c r="B3159" s="38" t="s">
        <v>8988</v>
      </c>
      <c r="C3159" s="38" t="s">
        <v>9273</v>
      </c>
      <c r="D3159" s="38" t="s">
        <v>74</v>
      </c>
      <c r="E3159" s="32">
        <v>46</v>
      </c>
      <c r="F3159" s="51">
        <v>35630</v>
      </c>
      <c r="G3159" s="59">
        <f t="shared" ca="1" si="49"/>
        <v>22.981306591831554</v>
      </c>
      <c r="I3159" s="38" t="s">
        <v>126</v>
      </c>
      <c r="J3159" s="38" t="s">
        <v>78</v>
      </c>
      <c r="K3159" s="38" t="s">
        <v>79</v>
      </c>
      <c r="L3159" s="38" t="s">
        <v>80</v>
      </c>
      <c r="M3159" s="32">
        <v>1</v>
      </c>
    </row>
    <row r="3160" spans="1:13" s="32" customFormat="1" ht="15.75" customHeight="1">
      <c r="A3160" s="32">
        <v>3158</v>
      </c>
      <c r="B3160" s="38" t="s">
        <v>7135</v>
      </c>
      <c r="C3160" s="38" t="s">
        <v>9274</v>
      </c>
      <c r="D3160" s="38" t="s">
        <v>74</v>
      </c>
      <c r="E3160" s="32">
        <v>27</v>
      </c>
      <c r="F3160" s="51">
        <v>25690</v>
      </c>
      <c r="G3160" s="71">
        <f t="shared" ca="1" si="49"/>
        <v>50.214183304160322</v>
      </c>
      <c r="H3160" s="38" t="s">
        <v>310</v>
      </c>
      <c r="I3160" s="38" t="s">
        <v>152</v>
      </c>
      <c r="J3160" s="38" t="s">
        <v>78</v>
      </c>
      <c r="K3160" s="38" t="s">
        <v>79</v>
      </c>
      <c r="L3160" s="38" t="s">
        <v>80</v>
      </c>
      <c r="M3160" s="32">
        <v>12</v>
      </c>
    </row>
    <row r="3161" spans="1:13" s="32" customFormat="1" ht="15.75" hidden="1" customHeight="1">
      <c r="A3161" s="32">
        <v>3159</v>
      </c>
      <c r="B3161" s="38" t="s">
        <v>9275</v>
      </c>
      <c r="C3161" s="38" t="s">
        <v>9276</v>
      </c>
      <c r="D3161" s="38" t="s">
        <v>74</v>
      </c>
      <c r="E3161" s="32">
        <v>16</v>
      </c>
      <c r="F3161" s="51">
        <v>24504</v>
      </c>
      <c r="G3161" s="59">
        <f t="shared" ca="1" si="49"/>
        <v>53.463498372653476</v>
      </c>
      <c r="I3161" s="38" t="s">
        <v>96</v>
      </c>
      <c r="J3161" s="38" t="s">
        <v>97</v>
      </c>
      <c r="K3161" s="38" t="s">
        <v>79</v>
      </c>
      <c r="L3161" s="38" t="s">
        <v>89</v>
      </c>
      <c r="M3161" s="32">
        <v>12</v>
      </c>
    </row>
    <row r="3162" spans="1:13" s="32" customFormat="1" ht="15.75" customHeight="1">
      <c r="A3162" s="32">
        <v>3160</v>
      </c>
      <c r="B3162" s="38" t="s">
        <v>9277</v>
      </c>
      <c r="C3162" s="38" t="s">
        <v>9278</v>
      </c>
      <c r="D3162" s="38" t="s">
        <v>74</v>
      </c>
      <c r="E3162" s="32">
        <v>87</v>
      </c>
      <c r="F3162" s="51">
        <v>28674</v>
      </c>
      <c r="G3162" s="71">
        <f t="shared" ca="1" si="49"/>
        <v>42.038840838406898</v>
      </c>
      <c r="H3162" s="38" t="s">
        <v>431</v>
      </c>
      <c r="I3162" s="38" t="s">
        <v>137</v>
      </c>
      <c r="J3162" s="38" t="s">
        <v>78</v>
      </c>
      <c r="K3162" s="38" t="s">
        <v>79</v>
      </c>
      <c r="L3162" s="38" t="s">
        <v>89</v>
      </c>
      <c r="M3162" s="32">
        <v>21</v>
      </c>
    </row>
    <row r="3163" spans="1:13" s="32" customFormat="1" ht="15.75" hidden="1" customHeight="1">
      <c r="A3163" s="32">
        <v>3161</v>
      </c>
      <c r="B3163" s="38" t="s">
        <v>9279</v>
      </c>
      <c r="C3163" s="38" t="s">
        <v>5750</v>
      </c>
      <c r="D3163" s="38" t="s">
        <v>94</v>
      </c>
      <c r="E3163" s="32">
        <v>71</v>
      </c>
      <c r="F3163" s="51">
        <v>28172</v>
      </c>
      <c r="G3163" s="59">
        <f t="shared" ca="1" si="49"/>
        <v>43.414183304160325</v>
      </c>
      <c r="I3163" s="38" t="s">
        <v>96</v>
      </c>
      <c r="J3163" s="38" t="s">
        <v>78</v>
      </c>
      <c r="K3163" s="38" t="s">
        <v>79</v>
      </c>
      <c r="L3163" s="38" t="s">
        <v>80</v>
      </c>
      <c r="M3163" s="32">
        <v>4</v>
      </c>
    </row>
    <row r="3164" spans="1:13" s="32" customFormat="1" ht="15.75" customHeight="1">
      <c r="A3164" s="32">
        <v>3162</v>
      </c>
      <c r="B3164" s="38" t="s">
        <v>9280</v>
      </c>
      <c r="C3164" s="38" t="s">
        <v>9281</v>
      </c>
      <c r="D3164" s="38" t="s">
        <v>94</v>
      </c>
      <c r="E3164" s="32">
        <v>76</v>
      </c>
      <c r="F3164" s="51">
        <v>28545</v>
      </c>
      <c r="G3164" s="71">
        <f t="shared" ca="1" si="49"/>
        <v>42.392265495941146</v>
      </c>
      <c r="H3164" s="38" t="s">
        <v>1625</v>
      </c>
      <c r="I3164" s="38" t="s">
        <v>321</v>
      </c>
      <c r="J3164" s="38" t="s">
        <v>78</v>
      </c>
      <c r="K3164" s="38" t="s">
        <v>79</v>
      </c>
      <c r="L3164" s="38" t="s">
        <v>80</v>
      </c>
      <c r="M3164" s="32">
        <v>15</v>
      </c>
    </row>
    <row r="3165" spans="1:13" s="32" customFormat="1" ht="15.75" customHeight="1">
      <c r="A3165" s="32">
        <v>3163</v>
      </c>
      <c r="B3165" s="38" t="s">
        <v>2069</v>
      </c>
      <c r="C3165" s="38" t="s">
        <v>9282</v>
      </c>
      <c r="D3165" s="38" t="s">
        <v>74</v>
      </c>
      <c r="E3165" s="32">
        <v>38</v>
      </c>
      <c r="F3165" s="51">
        <v>24990</v>
      </c>
      <c r="G3165" s="71">
        <f t="shared" ca="1" si="49"/>
        <v>52.131991523338407</v>
      </c>
      <c r="H3165" s="38" t="s">
        <v>147</v>
      </c>
      <c r="I3165" s="38" t="s">
        <v>321</v>
      </c>
      <c r="J3165" s="38" t="s">
        <v>97</v>
      </c>
      <c r="K3165" s="38" t="s">
        <v>79</v>
      </c>
      <c r="L3165" s="38" t="s">
        <v>89</v>
      </c>
      <c r="M3165" s="32">
        <v>19</v>
      </c>
    </row>
    <row r="3166" spans="1:13" s="32" customFormat="1" ht="15.75" customHeight="1">
      <c r="A3166" s="32">
        <v>3164</v>
      </c>
      <c r="B3166" s="38" t="s">
        <v>9283</v>
      </c>
      <c r="C3166" s="38" t="s">
        <v>9284</v>
      </c>
      <c r="D3166" s="38" t="s">
        <v>94</v>
      </c>
      <c r="E3166" s="32">
        <v>53</v>
      </c>
      <c r="F3166" s="51">
        <v>31426</v>
      </c>
      <c r="G3166" s="71">
        <f t="shared" ca="1" si="49"/>
        <v>34.49911481100964</v>
      </c>
      <c r="H3166" s="38" t="s">
        <v>125</v>
      </c>
      <c r="I3166" s="38" t="s">
        <v>77</v>
      </c>
      <c r="J3166" s="38" t="s">
        <v>78</v>
      </c>
      <c r="K3166" s="38" t="s">
        <v>79</v>
      </c>
      <c r="L3166" s="38" t="s">
        <v>80</v>
      </c>
      <c r="M3166" s="32">
        <v>14</v>
      </c>
    </row>
    <row r="3167" spans="1:13" s="32" customFormat="1" ht="15.75" customHeight="1">
      <c r="A3167" s="32">
        <v>3165</v>
      </c>
      <c r="B3167" s="38" t="s">
        <v>4036</v>
      </c>
      <c r="C3167" s="38" t="s">
        <v>9285</v>
      </c>
      <c r="D3167" s="38" t="s">
        <v>94</v>
      </c>
      <c r="E3167" s="32">
        <v>56</v>
      </c>
      <c r="F3167" s="51">
        <v>27532</v>
      </c>
      <c r="G3167" s="71">
        <f t="shared" ca="1" si="49"/>
        <v>45.167607961694571</v>
      </c>
      <c r="H3167" s="38" t="s">
        <v>301</v>
      </c>
      <c r="I3167" s="38" t="s">
        <v>77</v>
      </c>
      <c r="J3167" s="38" t="s">
        <v>97</v>
      </c>
      <c r="K3167" s="38" t="s">
        <v>79</v>
      </c>
      <c r="L3167" s="38" t="s">
        <v>80</v>
      </c>
      <c r="M3167" s="32">
        <v>10</v>
      </c>
    </row>
    <row r="3168" spans="1:13" s="32" customFormat="1" ht="15.75" customHeight="1">
      <c r="A3168" s="32">
        <v>3166</v>
      </c>
      <c r="B3168" s="38" t="s">
        <v>9286</v>
      </c>
      <c r="C3168" s="38" t="s">
        <v>9287</v>
      </c>
      <c r="D3168" s="38" t="s">
        <v>74</v>
      </c>
      <c r="E3168" s="32">
        <v>96</v>
      </c>
      <c r="F3168" s="51">
        <v>20220</v>
      </c>
      <c r="G3168" s="71">
        <f t="shared" ca="1" si="49"/>
        <v>65.200484674023343</v>
      </c>
      <c r="H3168" s="38" t="s">
        <v>333</v>
      </c>
      <c r="I3168" s="38" t="s">
        <v>158</v>
      </c>
      <c r="J3168" s="38" t="s">
        <v>78</v>
      </c>
      <c r="K3168" s="38" t="s">
        <v>79</v>
      </c>
      <c r="L3168" s="38" t="s">
        <v>89</v>
      </c>
      <c r="M3168" s="32">
        <v>20</v>
      </c>
    </row>
    <row r="3169" spans="1:13" s="32" customFormat="1" ht="15.75" customHeight="1">
      <c r="A3169" s="32">
        <v>3167</v>
      </c>
      <c r="B3169" s="38" t="s">
        <v>4931</v>
      </c>
      <c r="C3169" s="38" t="s">
        <v>9288</v>
      </c>
      <c r="D3169" s="38" t="s">
        <v>74</v>
      </c>
      <c r="E3169" s="32">
        <v>36</v>
      </c>
      <c r="F3169" s="51">
        <v>34719</v>
      </c>
      <c r="G3169" s="71">
        <f t="shared" ca="1" si="49"/>
        <v>25.477197002790462</v>
      </c>
      <c r="H3169" s="38" t="s">
        <v>2135</v>
      </c>
      <c r="I3169" s="38" t="s">
        <v>88</v>
      </c>
      <c r="J3169" s="38" t="s">
        <v>78</v>
      </c>
      <c r="K3169" s="38" t="s">
        <v>79</v>
      </c>
      <c r="L3169" s="38" t="s">
        <v>89</v>
      </c>
      <c r="M3169" s="32">
        <v>5</v>
      </c>
    </row>
    <row r="3170" spans="1:13" s="32" customFormat="1" ht="15.75" customHeight="1">
      <c r="A3170" s="32">
        <v>3168</v>
      </c>
      <c r="B3170" s="38" t="s">
        <v>9289</v>
      </c>
      <c r="C3170" s="38" t="s">
        <v>9290</v>
      </c>
      <c r="D3170" s="38" t="s">
        <v>74</v>
      </c>
      <c r="E3170" s="32">
        <v>89</v>
      </c>
      <c r="F3170" s="51">
        <v>27806</v>
      </c>
      <c r="G3170" s="71">
        <f t="shared" ca="1" si="49"/>
        <v>44.416923030187718</v>
      </c>
      <c r="H3170" s="38" t="s">
        <v>253</v>
      </c>
      <c r="I3170" s="38" t="s">
        <v>158</v>
      </c>
      <c r="J3170" s="38" t="s">
        <v>97</v>
      </c>
      <c r="K3170" s="38" t="s">
        <v>79</v>
      </c>
      <c r="L3170" s="38" t="s">
        <v>89</v>
      </c>
      <c r="M3170" s="32">
        <v>22</v>
      </c>
    </row>
    <row r="3171" spans="1:13" s="32" customFormat="1" ht="15.75" customHeight="1">
      <c r="A3171" s="32">
        <v>3169</v>
      </c>
      <c r="B3171" s="38" t="s">
        <v>9291</v>
      </c>
      <c r="C3171" s="38" t="s">
        <v>9292</v>
      </c>
      <c r="D3171" s="38" t="s">
        <v>74</v>
      </c>
      <c r="E3171" s="32">
        <v>96</v>
      </c>
      <c r="F3171" s="51">
        <v>23388</v>
      </c>
      <c r="G3171" s="71">
        <f t="shared" ca="1" si="49"/>
        <v>56.521032619228819</v>
      </c>
      <c r="H3171" s="38" t="s">
        <v>342</v>
      </c>
      <c r="I3171" s="38" t="s">
        <v>137</v>
      </c>
      <c r="J3171" s="38" t="s">
        <v>78</v>
      </c>
      <c r="K3171" s="38" t="s">
        <v>79</v>
      </c>
      <c r="L3171" s="38" t="s">
        <v>80</v>
      </c>
      <c r="M3171" s="32">
        <v>19</v>
      </c>
    </row>
    <row r="3172" spans="1:13" s="32" customFormat="1" ht="15.75" customHeight="1">
      <c r="A3172" s="32">
        <v>3170</v>
      </c>
      <c r="B3172" s="38" t="s">
        <v>9293</v>
      </c>
      <c r="C3172" s="38" t="s">
        <v>9294</v>
      </c>
      <c r="D3172" s="38" t="s">
        <v>94</v>
      </c>
      <c r="E3172" s="32">
        <v>67</v>
      </c>
      <c r="F3172" s="51">
        <v>24863</v>
      </c>
      <c r="G3172" s="71">
        <f t="shared" ca="1" si="49"/>
        <v>52.479936728817854</v>
      </c>
      <c r="H3172" s="38" t="s">
        <v>537</v>
      </c>
      <c r="I3172" s="38" t="s">
        <v>114</v>
      </c>
      <c r="J3172" s="38" t="s">
        <v>78</v>
      </c>
      <c r="K3172" s="38" t="s">
        <v>79</v>
      </c>
      <c r="L3172" s="38" t="s">
        <v>89</v>
      </c>
      <c r="M3172" s="32">
        <v>11</v>
      </c>
    </row>
    <row r="3173" spans="1:13" s="32" customFormat="1" ht="15.75" customHeight="1">
      <c r="A3173" s="32">
        <v>3171</v>
      </c>
      <c r="B3173" s="38" t="s">
        <v>7293</v>
      </c>
      <c r="D3173" s="38" t="s">
        <v>74</v>
      </c>
      <c r="E3173" s="32">
        <v>36</v>
      </c>
      <c r="F3173" s="51">
        <v>24615</v>
      </c>
      <c r="G3173" s="71">
        <f t="shared" ca="1" si="49"/>
        <v>53.159388783612378</v>
      </c>
      <c r="H3173" s="38" t="s">
        <v>785</v>
      </c>
      <c r="I3173" s="38" t="s">
        <v>96</v>
      </c>
      <c r="J3173" s="38" t="s">
        <v>97</v>
      </c>
      <c r="K3173" s="38" t="s">
        <v>79</v>
      </c>
      <c r="L3173" s="38" t="s">
        <v>80</v>
      </c>
      <c r="M3173" s="32">
        <v>10</v>
      </c>
    </row>
    <row r="3174" spans="1:13" s="32" customFormat="1" ht="15.75" hidden="1" customHeight="1">
      <c r="A3174" s="32">
        <v>3172</v>
      </c>
      <c r="B3174" s="38" t="s">
        <v>9295</v>
      </c>
      <c r="C3174" s="38" t="s">
        <v>9296</v>
      </c>
      <c r="D3174" s="38" t="s">
        <v>94</v>
      </c>
      <c r="E3174" s="32">
        <v>69</v>
      </c>
      <c r="F3174" s="51">
        <v>22632</v>
      </c>
      <c r="G3174" s="59">
        <f t="shared" ca="1" si="49"/>
        <v>58.592265495941142</v>
      </c>
      <c r="I3174" s="38" t="s">
        <v>126</v>
      </c>
      <c r="J3174" s="38" t="s">
        <v>97</v>
      </c>
      <c r="K3174" s="38" t="s">
        <v>79</v>
      </c>
      <c r="L3174" s="38" t="s">
        <v>89</v>
      </c>
      <c r="M3174" s="32">
        <v>5</v>
      </c>
    </row>
    <row r="3175" spans="1:13" s="32" customFormat="1" ht="15.75" customHeight="1">
      <c r="A3175" s="32">
        <v>3173</v>
      </c>
      <c r="B3175" s="38" t="s">
        <v>4399</v>
      </c>
      <c r="D3175" s="38" t="s">
        <v>74</v>
      </c>
      <c r="E3175" s="32">
        <v>55</v>
      </c>
      <c r="F3175" s="51">
        <v>37174</v>
      </c>
      <c r="G3175" s="71">
        <f t="shared" ca="1" si="49"/>
        <v>18.751169605530187</v>
      </c>
      <c r="H3175" s="38" t="s">
        <v>911</v>
      </c>
      <c r="I3175" s="38" t="s">
        <v>158</v>
      </c>
      <c r="J3175" s="38" t="s">
        <v>78</v>
      </c>
      <c r="K3175" s="38" t="s">
        <v>79</v>
      </c>
      <c r="L3175" s="38" t="s">
        <v>80</v>
      </c>
      <c r="M3175" s="32">
        <v>1</v>
      </c>
    </row>
    <row r="3176" spans="1:13" s="32" customFormat="1" ht="15.75" customHeight="1">
      <c r="A3176" s="32">
        <v>3174</v>
      </c>
      <c r="B3176" s="38" t="s">
        <v>9297</v>
      </c>
      <c r="C3176" s="38" t="s">
        <v>4993</v>
      </c>
      <c r="D3176" s="38" t="s">
        <v>94</v>
      </c>
      <c r="E3176" s="32">
        <v>67</v>
      </c>
      <c r="F3176" s="51">
        <v>28080</v>
      </c>
      <c r="G3176" s="71">
        <f t="shared" ca="1" si="49"/>
        <v>43.666238098680871</v>
      </c>
      <c r="H3176" s="38" t="s">
        <v>882</v>
      </c>
      <c r="I3176" s="38" t="s">
        <v>96</v>
      </c>
      <c r="J3176" s="38" t="s">
        <v>97</v>
      </c>
      <c r="K3176" s="38" t="s">
        <v>79</v>
      </c>
      <c r="L3176" s="38" t="s">
        <v>89</v>
      </c>
      <c r="M3176" s="32">
        <v>9</v>
      </c>
    </row>
    <row r="3177" spans="1:13" s="32" customFormat="1" ht="15.75" customHeight="1">
      <c r="A3177" s="32">
        <v>3175</v>
      </c>
      <c r="B3177" s="38" t="s">
        <v>9298</v>
      </c>
      <c r="C3177" s="38" t="s">
        <v>5985</v>
      </c>
      <c r="D3177" s="38" t="s">
        <v>74</v>
      </c>
      <c r="E3177" s="32">
        <v>82</v>
      </c>
      <c r="F3177" s="51">
        <v>31046</v>
      </c>
      <c r="G3177" s="71">
        <f t="shared" ca="1" si="49"/>
        <v>35.540210701420598</v>
      </c>
      <c r="H3177" s="38" t="s">
        <v>1448</v>
      </c>
      <c r="I3177" s="38" t="s">
        <v>158</v>
      </c>
      <c r="J3177" s="38" t="s">
        <v>78</v>
      </c>
      <c r="K3177" s="38" t="s">
        <v>79</v>
      </c>
      <c r="L3177" s="38" t="s">
        <v>89</v>
      </c>
      <c r="M3177" s="32">
        <v>16</v>
      </c>
    </row>
    <row r="3178" spans="1:13" s="32" customFormat="1" ht="15.75" customHeight="1">
      <c r="A3178" s="32">
        <v>3176</v>
      </c>
      <c r="B3178" s="38" t="s">
        <v>9299</v>
      </c>
      <c r="C3178" s="38" t="s">
        <v>9300</v>
      </c>
      <c r="D3178" s="38" t="s">
        <v>74</v>
      </c>
      <c r="E3178" s="32">
        <v>60</v>
      </c>
      <c r="F3178" s="51">
        <v>28463</v>
      </c>
      <c r="G3178" s="71">
        <f t="shared" ca="1" si="49"/>
        <v>42.616923030187721</v>
      </c>
      <c r="H3178" s="38" t="s">
        <v>499</v>
      </c>
      <c r="I3178" s="38" t="s">
        <v>200</v>
      </c>
      <c r="J3178" s="38" t="s">
        <v>97</v>
      </c>
      <c r="K3178" s="38" t="s">
        <v>79</v>
      </c>
      <c r="L3178" s="38" t="s">
        <v>89</v>
      </c>
      <c r="M3178" s="32">
        <v>16</v>
      </c>
    </row>
    <row r="3179" spans="1:13" s="32" customFormat="1" ht="15.75" customHeight="1">
      <c r="A3179" s="32">
        <v>3177</v>
      </c>
      <c r="B3179" s="38" t="s">
        <v>9301</v>
      </c>
      <c r="C3179" s="38" t="s">
        <v>9302</v>
      </c>
      <c r="D3179" s="38" t="s">
        <v>74</v>
      </c>
      <c r="E3179" s="32">
        <v>93</v>
      </c>
      <c r="F3179" s="51">
        <v>28617</v>
      </c>
      <c r="G3179" s="71">
        <f t="shared" ca="1" si="49"/>
        <v>42.195005221968543</v>
      </c>
      <c r="H3179" s="38" t="s">
        <v>3105</v>
      </c>
      <c r="I3179" s="38" t="s">
        <v>200</v>
      </c>
      <c r="J3179" s="38" t="s">
        <v>97</v>
      </c>
      <c r="K3179" s="38" t="s">
        <v>79</v>
      </c>
      <c r="L3179" s="38" t="s">
        <v>89</v>
      </c>
      <c r="M3179" s="32">
        <v>6</v>
      </c>
    </row>
    <row r="3180" spans="1:13" s="32" customFormat="1" ht="15.75" customHeight="1">
      <c r="A3180" s="32">
        <v>3178</v>
      </c>
      <c r="B3180" s="38" t="s">
        <v>4707</v>
      </c>
      <c r="C3180" s="38" t="s">
        <v>9303</v>
      </c>
      <c r="D3180" s="38" t="s">
        <v>74</v>
      </c>
      <c r="E3180" s="32">
        <v>21</v>
      </c>
      <c r="F3180" s="51">
        <v>26204</v>
      </c>
      <c r="G3180" s="71">
        <f t="shared" ca="1" si="49"/>
        <v>48.805964126078131</v>
      </c>
      <c r="H3180" s="38" t="s">
        <v>310</v>
      </c>
      <c r="I3180" s="38" t="s">
        <v>126</v>
      </c>
      <c r="J3180" s="38" t="s">
        <v>78</v>
      </c>
      <c r="K3180" s="38" t="s">
        <v>79</v>
      </c>
      <c r="L3180" s="38" t="s">
        <v>80</v>
      </c>
      <c r="M3180" s="32">
        <v>9</v>
      </c>
    </row>
    <row r="3181" spans="1:13" s="32" customFormat="1" ht="15.75" customHeight="1">
      <c r="A3181" s="32">
        <v>3179</v>
      </c>
      <c r="B3181" s="38" t="s">
        <v>5752</v>
      </c>
      <c r="C3181" s="38" t="s">
        <v>9304</v>
      </c>
      <c r="D3181" s="38" t="s">
        <v>74</v>
      </c>
      <c r="E3181" s="32">
        <v>87</v>
      </c>
      <c r="F3181" s="51">
        <v>29163</v>
      </c>
      <c r="G3181" s="71">
        <f t="shared" ca="1" si="49"/>
        <v>40.699114811009636</v>
      </c>
      <c r="H3181" s="38" t="s">
        <v>113</v>
      </c>
      <c r="I3181" s="38" t="s">
        <v>114</v>
      </c>
      <c r="J3181" s="38" t="s">
        <v>97</v>
      </c>
      <c r="K3181" s="38" t="s">
        <v>79</v>
      </c>
      <c r="L3181" s="38" t="s">
        <v>80</v>
      </c>
      <c r="M3181" s="32">
        <v>17</v>
      </c>
    </row>
    <row r="3182" spans="1:13" s="32" customFormat="1" ht="15.75" customHeight="1">
      <c r="A3182" s="32">
        <v>3180</v>
      </c>
      <c r="B3182" s="38" t="s">
        <v>4284</v>
      </c>
      <c r="D3182" s="38" t="s">
        <v>74</v>
      </c>
      <c r="E3182" s="32">
        <v>96</v>
      </c>
      <c r="F3182" s="51">
        <v>27194</v>
      </c>
      <c r="G3182" s="71">
        <f t="shared" ca="1" si="49"/>
        <v>46.093635358954842</v>
      </c>
      <c r="H3182" s="38" t="s">
        <v>301</v>
      </c>
      <c r="I3182" s="38" t="s">
        <v>137</v>
      </c>
      <c r="J3182" s="38" t="s">
        <v>78</v>
      </c>
      <c r="K3182" s="38" t="s">
        <v>79</v>
      </c>
      <c r="L3182" s="38" t="s">
        <v>80</v>
      </c>
      <c r="M3182" s="32">
        <v>19</v>
      </c>
    </row>
    <row r="3183" spans="1:13" s="32" customFormat="1" ht="15.75" customHeight="1">
      <c r="A3183" s="32">
        <v>3181</v>
      </c>
      <c r="B3183" s="38" t="s">
        <v>9305</v>
      </c>
      <c r="C3183" s="38" t="s">
        <v>9306</v>
      </c>
      <c r="D3183" s="38" t="s">
        <v>74</v>
      </c>
      <c r="E3183" s="32">
        <v>39</v>
      </c>
      <c r="F3183" s="51">
        <v>28032</v>
      </c>
      <c r="G3183" s="71">
        <f t="shared" ca="1" si="49"/>
        <v>43.797744947995938</v>
      </c>
      <c r="H3183" s="38" t="s">
        <v>744</v>
      </c>
      <c r="I3183" s="38" t="s">
        <v>96</v>
      </c>
      <c r="J3183" s="38" t="s">
        <v>115</v>
      </c>
      <c r="K3183" s="38" t="s">
        <v>79</v>
      </c>
      <c r="L3183" s="38" t="s">
        <v>89</v>
      </c>
      <c r="M3183" s="32">
        <v>6</v>
      </c>
    </row>
    <row r="3184" spans="1:13" s="32" customFormat="1" ht="15.75" hidden="1" customHeight="1">
      <c r="A3184" s="32">
        <v>3182</v>
      </c>
      <c r="B3184" s="38" t="s">
        <v>9307</v>
      </c>
      <c r="C3184" s="38" t="s">
        <v>9308</v>
      </c>
      <c r="D3184" s="38" t="s">
        <v>94</v>
      </c>
      <c r="E3184" s="32">
        <v>50</v>
      </c>
      <c r="F3184" s="51">
        <v>24748</v>
      </c>
      <c r="G3184" s="59">
        <f t="shared" ca="1" si="49"/>
        <v>52.795005221968545</v>
      </c>
      <c r="I3184" s="38" t="s">
        <v>96</v>
      </c>
      <c r="J3184" s="38" t="s">
        <v>97</v>
      </c>
      <c r="K3184" s="38" t="s">
        <v>79</v>
      </c>
      <c r="L3184" s="38" t="s">
        <v>89</v>
      </c>
      <c r="M3184" s="32">
        <v>15</v>
      </c>
    </row>
    <row r="3185" spans="1:13" s="32" customFormat="1" ht="15.75" customHeight="1">
      <c r="A3185" s="32">
        <v>3183</v>
      </c>
      <c r="B3185" s="38" t="s">
        <v>6570</v>
      </c>
      <c r="C3185" s="38" t="s">
        <v>9309</v>
      </c>
      <c r="D3185" s="38" t="s">
        <v>74</v>
      </c>
      <c r="E3185" s="32">
        <v>64</v>
      </c>
      <c r="F3185" s="51">
        <v>27199</v>
      </c>
      <c r="G3185" s="71">
        <f t="shared" ca="1" si="49"/>
        <v>46.079936728817856</v>
      </c>
      <c r="H3185" s="38" t="s">
        <v>626</v>
      </c>
      <c r="I3185" s="38" t="s">
        <v>158</v>
      </c>
      <c r="J3185" s="38" t="s">
        <v>78</v>
      </c>
      <c r="K3185" s="38" t="s">
        <v>79</v>
      </c>
      <c r="L3185" s="38" t="s">
        <v>89</v>
      </c>
      <c r="M3185" s="32">
        <v>14</v>
      </c>
    </row>
    <row r="3186" spans="1:13" s="32" customFormat="1" ht="15.75" customHeight="1">
      <c r="A3186" s="32">
        <v>3184</v>
      </c>
      <c r="B3186" s="38" t="s">
        <v>9310</v>
      </c>
      <c r="C3186" s="38" t="s">
        <v>9311</v>
      </c>
      <c r="D3186" s="38" t="s">
        <v>94</v>
      </c>
      <c r="E3186" s="32">
        <v>2</v>
      </c>
      <c r="F3186" s="51">
        <v>28072</v>
      </c>
      <c r="G3186" s="71">
        <f t="shared" ca="1" si="49"/>
        <v>43.68815590690005</v>
      </c>
      <c r="H3186" s="38" t="s">
        <v>669</v>
      </c>
      <c r="I3186" s="38" t="s">
        <v>77</v>
      </c>
      <c r="J3186" s="38" t="s">
        <v>97</v>
      </c>
      <c r="K3186" s="38" t="s">
        <v>79</v>
      </c>
      <c r="L3186" s="38" t="s">
        <v>80</v>
      </c>
      <c r="M3186" s="32">
        <v>7</v>
      </c>
    </row>
    <row r="3187" spans="1:13" s="32" customFormat="1" ht="15.75" customHeight="1">
      <c r="A3187" s="32">
        <v>3185</v>
      </c>
      <c r="B3187" s="38" t="s">
        <v>9312</v>
      </c>
      <c r="C3187" s="38" t="s">
        <v>9313</v>
      </c>
      <c r="D3187" s="38" t="s">
        <v>74</v>
      </c>
      <c r="E3187" s="32">
        <v>25</v>
      </c>
      <c r="F3187" s="51">
        <v>20472</v>
      </c>
      <c r="G3187" s="71">
        <f t="shared" ca="1" si="49"/>
        <v>64.510073715119233</v>
      </c>
      <c r="H3187" s="38" t="s">
        <v>379</v>
      </c>
      <c r="I3187" s="38" t="s">
        <v>96</v>
      </c>
      <c r="J3187" s="38" t="s">
        <v>78</v>
      </c>
      <c r="K3187" s="38" t="s">
        <v>79</v>
      </c>
      <c r="L3187" s="38" t="s">
        <v>89</v>
      </c>
      <c r="M3187" s="32">
        <v>10</v>
      </c>
    </row>
    <row r="3188" spans="1:13" s="32" customFormat="1" ht="15.75" hidden="1" customHeight="1">
      <c r="A3188" s="32">
        <v>3186</v>
      </c>
      <c r="B3188" s="38" t="s">
        <v>9314</v>
      </c>
      <c r="C3188" s="38" t="s">
        <v>9315</v>
      </c>
      <c r="D3188" s="38" t="s">
        <v>94</v>
      </c>
      <c r="E3188" s="32">
        <v>22</v>
      </c>
      <c r="F3188" s="51">
        <v>35559</v>
      </c>
      <c r="G3188" s="59">
        <f t="shared" ca="1" si="49"/>
        <v>23.175827139776761</v>
      </c>
      <c r="I3188" s="38" t="s">
        <v>200</v>
      </c>
      <c r="J3188" s="38" t="s">
        <v>78</v>
      </c>
      <c r="K3188" s="38" t="s">
        <v>79</v>
      </c>
      <c r="L3188" s="38" t="s">
        <v>80</v>
      </c>
      <c r="M3188" s="32">
        <v>2</v>
      </c>
    </row>
    <row r="3189" spans="1:13" s="32" customFormat="1" ht="15.75" customHeight="1">
      <c r="A3189" s="32">
        <v>3187</v>
      </c>
      <c r="B3189" s="38" t="s">
        <v>9316</v>
      </c>
      <c r="C3189" s="38" t="s">
        <v>9317</v>
      </c>
      <c r="D3189" s="38" t="s">
        <v>74</v>
      </c>
      <c r="E3189" s="32">
        <v>75</v>
      </c>
      <c r="F3189" s="51">
        <v>27161</v>
      </c>
      <c r="G3189" s="71">
        <f t="shared" ca="1" si="49"/>
        <v>46.18404631785895</v>
      </c>
      <c r="H3189" s="38" t="s">
        <v>258</v>
      </c>
      <c r="I3189" s="38" t="s">
        <v>96</v>
      </c>
      <c r="J3189" s="38" t="s">
        <v>78</v>
      </c>
      <c r="K3189" s="38" t="s">
        <v>79</v>
      </c>
      <c r="L3189" s="38" t="s">
        <v>80</v>
      </c>
      <c r="M3189" s="32">
        <v>14</v>
      </c>
    </row>
    <row r="3190" spans="1:13" s="32" customFormat="1" ht="15.75" customHeight="1">
      <c r="A3190" s="32">
        <v>3188</v>
      </c>
      <c r="B3190" s="38" t="s">
        <v>9318</v>
      </c>
      <c r="D3190" s="38" t="s">
        <v>74</v>
      </c>
      <c r="E3190" s="32">
        <v>94</v>
      </c>
      <c r="F3190" s="51">
        <v>36348</v>
      </c>
      <c r="G3190" s="71">
        <f t="shared" ca="1" si="49"/>
        <v>21.014183304160323</v>
      </c>
      <c r="H3190" s="38" t="s">
        <v>176</v>
      </c>
      <c r="I3190" s="38" t="s">
        <v>96</v>
      </c>
      <c r="J3190" s="38" t="s">
        <v>78</v>
      </c>
      <c r="K3190" s="38" t="s">
        <v>79</v>
      </c>
      <c r="L3190" s="38" t="s">
        <v>89</v>
      </c>
      <c r="M3190" s="32">
        <v>1</v>
      </c>
    </row>
    <row r="3191" spans="1:13" s="32" customFormat="1" ht="15.75" customHeight="1">
      <c r="A3191" s="32">
        <v>3189</v>
      </c>
      <c r="B3191" s="38" t="s">
        <v>9319</v>
      </c>
      <c r="C3191" s="38" t="s">
        <v>9320</v>
      </c>
      <c r="D3191" s="38" t="s">
        <v>74</v>
      </c>
      <c r="E3191" s="32">
        <v>40</v>
      </c>
      <c r="F3191" s="51">
        <v>23071</v>
      </c>
      <c r="G3191" s="71">
        <f t="shared" ca="1" si="49"/>
        <v>57.389525769913746</v>
      </c>
      <c r="H3191" s="38" t="s">
        <v>147</v>
      </c>
      <c r="I3191" s="38" t="s">
        <v>96</v>
      </c>
      <c r="J3191" s="38" t="s">
        <v>78</v>
      </c>
      <c r="K3191" s="38" t="s">
        <v>79</v>
      </c>
      <c r="L3191" s="38" t="s">
        <v>89</v>
      </c>
      <c r="M3191" s="32">
        <v>11</v>
      </c>
    </row>
    <row r="3192" spans="1:13" s="32" customFormat="1" ht="15.75" hidden="1" customHeight="1">
      <c r="A3192" s="32">
        <v>3190</v>
      </c>
      <c r="B3192" s="38" t="s">
        <v>9321</v>
      </c>
      <c r="C3192" s="38" t="s">
        <v>6556</v>
      </c>
      <c r="D3192" s="38" t="s">
        <v>94</v>
      </c>
      <c r="E3192" s="32">
        <v>18</v>
      </c>
      <c r="F3192" s="51">
        <v>31083</v>
      </c>
      <c r="G3192" s="59">
        <f t="shared" ca="1" si="49"/>
        <v>35.438840838406897</v>
      </c>
      <c r="I3192" s="38" t="s">
        <v>200</v>
      </c>
      <c r="J3192" s="38" t="s">
        <v>97</v>
      </c>
      <c r="K3192" s="38" t="s">
        <v>79</v>
      </c>
      <c r="L3192" s="38" t="s">
        <v>89</v>
      </c>
      <c r="M3192" s="32">
        <v>15</v>
      </c>
    </row>
    <row r="3193" spans="1:13" s="32" customFormat="1" ht="15.75" customHeight="1">
      <c r="A3193" s="32">
        <v>3191</v>
      </c>
      <c r="B3193" s="38" t="s">
        <v>6142</v>
      </c>
      <c r="C3193" s="38" t="s">
        <v>9322</v>
      </c>
      <c r="D3193" s="38" t="s">
        <v>94</v>
      </c>
      <c r="E3193" s="32">
        <v>29</v>
      </c>
      <c r="F3193" s="51">
        <v>21739</v>
      </c>
      <c r="G3193" s="71">
        <f t="shared" ca="1" si="49"/>
        <v>61.038840838406898</v>
      </c>
      <c r="H3193" s="38" t="s">
        <v>511</v>
      </c>
      <c r="I3193" s="38" t="s">
        <v>96</v>
      </c>
      <c r="J3193" s="38" t="s">
        <v>97</v>
      </c>
      <c r="K3193" s="38" t="s">
        <v>79</v>
      </c>
      <c r="L3193" s="38" t="s">
        <v>80</v>
      </c>
      <c r="M3193" s="32">
        <v>12</v>
      </c>
    </row>
    <row r="3194" spans="1:13" s="32" customFormat="1" ht="15.75" customHeight="1">
      <c r="A3194" s="32">
        <v>3192</v>
      </c>
      <c r="B3194" s="38" t="s">
        <v>4905</v>
      </c>
      <c r="C3194" s="38" t="s">
        <v>9323</v>
      </c>
      <c r="D3194" s="38" t="s">
        <v>94</v>
      </c>
      <c r="E3194" s="32">
        <v>37</v>
      </c>
      <c r="F3194" s="51">
        <v>25099</v>
      </c>
      <c r="G3194" s="71">
        <f t="shared" ca="1" si="49"/>
        <v>51.833361386352102</v>
      </c>
      <c r="H3194" s="38" t="s">
        <v>342</v>
      </c>
      <c r="I3194" s="38" t="s">
        <v>96</v>
      </c>
      <c r="J3194" s="38" t="s">
        <v>115</v>
      </c>
      <c r="K3194" s="38" t="s">
        <v>79</v>
      </c>
      <c r="L3194" s="38" t="s">
        <v>80</v>
      </c>
      <c r="M3194" s="32">
        <v>16</v>
      </c>
    </row>
    <row r="3195" spans="1:13" s="32" customFormat="1" ht="15.75" customHeight="1">
      <c r="A3195" s="32">
        <v>3193</v>
      </c>
      <c r="B3195" s="38" t="s">
        <v>4018</v>
      </c>
      <c r="C3195" s="38" t="s">
        <v>3423</v>
      </c>
      <c r="D3195" s="38" t="s">
        <v>94</v>
      </c>
      <c r="E3195" s="32">
        <v>6</v>
      </c>
      <c r="F3195" s="51">
        <v>28675</v>
      </c>
      <c r="G3195" s="71">
        <f t="shared" ca="1" si="49"/>
        <v>42.036101112379498</v>
      </c>
      <c r="H3195" s="38" t="s">
        <v>2135</v>
      </c>
      <c r="I3195" s="38" t="s">
        <v>88</v>
      </c>
      <c r="J3195" s="38" t="s">
        <v>115</v>
      </c>
      <c r="K3195" s="38" t="s">
        <v>79</v>
      </c>
      <c r="L3195" s="38" t="s">
        <v>89</v>
      </c>
      <c r="M3195" s="32">
        <v>7</v>
      </c>
    </row>
    <row r="3196" spans="1:13" s="32" customFormat="1" ht="15.75" customHeight="1">
      <c r="A3196" s="32">
        <v>3194</v>
      </c>
      <c r="B3196" s="38" t="s">
        <v>9324</v>
      </c>
      <c r="C3196" s="38" t="s">
        <v>9325</v>
      </c>
      <c r="D3196" s="38" t="s">
        <v>74</v>
      </c>
      <c r="E3196" s="32">
        <v>38</v>
      </c>
      <c r="F3196" s="51">
        <v>28560</v>
      </c>
      <c r="G3196" s="71">
        <f t="shared" ca="1" si="49"/>
        <v>42.351169605530188</v>
      </c>
      <c r="H3196" s="38" t="s">
        <v>499</v>
      </c>
      <c r="I3196" s="38" t="s">
        <v>77</v>
      </c>
      <c r="J3196" s="38" t="s">
        <v>78</v>
      </c>
      <c r="K3196" s="38" t="s">
        <v>79</v>
      </c>
      <c r="L3196" s="38" t="s">
        <v>89</v>
      </c>
      <c r="M3196" s="32">
        <v>11</v>
      </c>
    </row>
    <row r="3197" spans="1:13" s="32" customFormat="1" ht="15.75" customHeight="1">
      <c r="A3197" s="32">
        <v>3195</v>
      </c>
      <c r="B3197" s="38" t="s">
        <v>9326</v>
      </c>
      <c r="C3197" s="38" t="s">
        <v>9327</v>
      </c>
      <c r="D3197" s="38" t="s">
        <v>94</v>
      </c>
      <c r="E3197" s="32">
        <v>4</v>
      </c>
      <c r="F3197" s="51">
        <v>29675</v>
      </c>
      <c r="G3197" s="71">
        <f t="shared" ca="1" si="49"/>
        <v>39.296375084982238</v>
      </c>
      <c r="H3197" s="38" t="s">
        <v>1937</v>
      </c>
      <c r="I3197" s="38" t="s">
        <v>77</v>
      </c>
      <c r="J3197" s="38" t="s">
        <v>78</v>
      </c>
      <c r="K3197" s="38" t="s">
        <v>79</v>
      </c>
      <c r="L3197" s="38" t="s">
        <v>89</v>
      </c>
      <c r="M3197" s="32">
        <v>18</v>
      </c>
    </row>
    <row r="3198" spans="1:13" s="32" customFormat="1" ht="15.75" customHeight="1">
      <c r="A3198" s="32">
        <v>3196</v>
      </c>
      <c r="B3198" s="38" t="s">
        <v>8592</v>
      </c>
      <c r="C3198" s="38" t="s">
        <v>9328</v>
      </c>
      <c r="D3198" s="38" t="s">
        <v>94</v>
      </c>
      <c r="E3198" s="32">
        <v>11</v>
      </c>
      <c r="F3198" s="51">
        <v>28341</v>
      </c>
      <c r="G3198" s="71">
        <f t="shared" ca="1" si="49"/>
        <v>42.951169605530183</v>
      </c>
      <c r="H3198" s="38" t="s">
        <v>1261</v>
      </c>
      <c r="I3198" s="38" t="s">
        <v>158</v>
      </c>
      <c r="J3198" s="38" t="s">
        <v>78</v>
      </c>
      <c r="K3198" s="38" t="s">
        <v>79</v>
      </c>
      <c r="L3198" s="38" t="s">
        <v>89</v>
      </c>
      <c r="M3198" s="32">
        <v>8</v>
      </c>
    </row>
    <row r="3199" spans="1:13" s="32" customFormat="1" ht="15.75" customHeight="1">
      <c r="A3199" s="32">
        <v>3197</v>
      </c>
      <c r="B3199" s="38" t="s">
        <v>9329</v>
      </c>
      <c r="C3199" s="38" t="s">
        <v>9330</v>
      </c>
      <c r="D3199" s="38" t="s">
        <v>74</v>
      </c>
      <c r="E3199" s="32">
        <v>83</v>
      </c>
      <c r="F3199" s="51">
        <v>27808</v>
      </c>
      <c r="G3199" s="71">
        <f t="shared" ca="1" si="49"/>
        <v>44.411443578132925</v>
      </c>
      <c r="H3199" s="38" t="s">
        <v>147</v>
      </c>
      <c r="I3199" s="38" t="s">
        <v>158</v>
      </c>
      <c r="J3199" s="38" t="s">
        <v>115</v>
      </c>
      <c r="K3199" s="38" t="s">
        <v>79</v>
      </c>
      <c r="L3199" s="38" t="s">
        <v>89</v>
      </c>
      <c r="M3199" s="32">
        <v>14</v>
      </c>
    </row>
    <row r="3200" spans="1:13" s="32" customFormat="1" ht="15.75" customHeight="1">
      <c r="A3200" s="32">
        <v>3198</v>
      </c>
      <c r="B3200" s="38" t="s">
        <v>9331</v>
      </c>
      <c r="C3200" s="38" t="s">
        <v>9332</v>
      </c>
      <c r="D3200" s="38" t="s">
        <v>74</v>
      </c>
      <c r="E3200" s="32">
        <v>66</v>
      </c>
      <c r="F3200" s="51">
        <v>35644</v>
      </c>
      <c r="G3200" s="71">
        <f t="shared" ca="1" si="49"/>
        <v>22.942950427447993</v>
      </c>
      <c r="H3200" s="38" t="s">
        <v>361</v>
      </c>
      <c r="I3200" s="38" t="s">
        <v>77</v>
      </c>
      <c r="J3200" s="38" t="s">
        <v>78</v>
      </c>
      <c r="K3200" s="38" t="s">
        <v>79</v>
      </c>
      <c r="L3200" s="38" t="s">
        <v>80</v>
      </c>
      <c r="M3200" s="32">
        <v>1</v>
      </c>
    </row>
    <row r="3201" spans="1:13" s="32" customFormat="1" ht="15.75" customHeight="1">
      <c r="A3201" s="32">
        <v>3199</v>
      </c>
      <c r="B3201" s="38" t="s">
        <v>6934</v>
      </c>
      <c r="C3201" s="38" t="s">
        <v>9333</v>
      </c>
      <c r="D3201" s="38" t="s">
        <v>94</v>
      </c>
      <c r="E3201" s="32">
        <v>98</v>
      </c>
      <c r="F3201" s="51">
        <v>25446</v>
      </c>
      <c r="G3201" s="71">
        <f t="shared" ca="1" si="49"/>
        <v>50.882676454845253</v>
      </c>
      <c r="H3201" s="38" t="s">
        <v>320</v>
      </c>
      <c r="I3201" s="38" t="s">
        <v>200</v>
      </c>
      <c r="J3201" s="38" t="s">
        <v>78</v>
      </c>
      <c r="K3201" s="38" t="s">
        <v>79</v>
      </c>
      <c r="L3201" s="38" t="s">
        <v>80</v>
      </c>
      <c r="M3201" s="32">
        <v>15</v>
      </c>
    </row>
    <row r="3202" spans="1:13" s="32" customFormat="1" ht="15.75" customHeight="1">
      <c r="A3202" s="32">
        <v>3200</v>
      </c>
      <c r="B3202" s="38" t="s">
        <v>6911</v>
      </c>
      <c r="D3202" s="38" t="s">
        <v>94</v>
      </c>
      <c r="E3202" s="32">
        <v>51</v>
      </c>
      <c r="F3202" s="51">
        <v>35006</v>
      </c>
      <c r="G3202" s="71">
        <f t="shared" ca="1" si="49"/>
        <v>24.690895632927447</v>
      </c>
      <c r="H3202" s="38" t="s">
        <v>776</v>
      </c>
      <c r="I3202" s="38" t="s">
        <v>77</v>
      </c>
      <c r="J3202" s="38" t="s">
        <v>78</v>
      </c>
      <c r="K3202" s="38" t="s">
        <v>79</v>
      </c>
      <c r="L3202" s="38" t="s">
        <v>89</v>
      </c>
      <c r="M3202" s="32">
        <v>1</v>
      </c>
    </row>
    <row r="3203" spans="1:13" s="32" customFormat="1" ht="15.75" customHeight="1">
      <c r="A3203" s="32">
        <v>3201</v>
      </c>
      <c r="B3203" s="38" t="s">
        <v>9334</v>
      </c>
      <c r="C3203" s="38" t="s">
        <v>9335</v>
      </c>
      <c r="D3203" s="38" t="s">
        <v>74</v>
      </c>
      <c r="E3203" s="32">
        <v>61</v>
      </c>
      <c r="F3203" s="51">
        <v>36616</v>
      </c>
      <c r="G3203" s="71">
        <f t="shared" ca="1" si="49"/>
        <v>20.279936728817859</v>
      </c>
      <c r="H3203" s="38" t="s">
        <v>426</v>
      </c>
      <c r="I3203" s="38" t="s">
        <v>96</v>
      </c>
      <c r="J3203" s="38" t="s">
        <v>78</v>
      </c>
      <c r="K3203" s="38" t="s">
        <v>79</v>
      </c>
      <c r="L3203" s="38" t="s">
        <v>80</v>
      </c>
      <c r="M3203" s="32">
        <v>1</v>
      </c>
    </row>
    <row r="3204" spans="1:13" s="32" customFormat="1" ht="15.75" customHeight="1">
      <c r="A3204" s="32">
        <v>3202</v>
      </c>
      <c r="B3204" s="38" t="s">
        <v>9336</v>
      </c>
      <c r="C3204" s="38" t="s">
        <v>9337</v>
      </c>
      <c r="D3204" s="38" t="s">
        <v>74</v>
      </c>
      <c r="E3204" s="32">
        <v>74</v>
      </c>
      <c r="F3204" s="51">
        <v>34587</v>
      </c>
      <c r="G3204" s="71">
        <f t="shared" ref="G3204:G3267" ca="1" si="50">(NOW()-F3204)/365</f>
        <v>25.838840838406899</v>
      </c>
      <c r="H3204" s="38" t="s">
        <v>2284</v>
      </c>
      <c r="I3204" s="38" t="s">
        <v>96</v>
      </c>
      <c r="J3204" s="38" t="s">
        <v>78</v>
      </c>
      <c r="K3204" s="38" t="s">
        <v>79</v>
      </c>
      <c r="L3204" s="38" t="s">
        <v>80</v>
      </c>
      <c r="M3204" s="32">
        <v>2</v>
      </c>
    </row>
    <row r="3205" spans="1:13" s="32" customFormat="1" ht="15.75" customHeight="1">
      <c r="A3205" s="32">
        <v>3203</v>
      </c>
      <c r="B3205" s="38" t="s">
        <v>4439</v>
      </c>
      <c r="C3205" s="38" t="s">
        <v>7529</v>
      </c>
      <c r="D3205" s="38" t="s">
        <v>74</v>
      </c>
      <c r="E3205" s="32">
        <v>25</v>
      </c>
      <c r="F3205" s="51">
        <v>31083</v>
      </c>
      <c r="G3205" s="71">
        <f t="shared" ca="1" si="50"/>
        <v>35.438840838406897</v>
      </c>
      <c r="H3205" s="38" t="s">
        <v>421</v>
      </c>
      <c r="I3205" s="38" t="s">
        <v>200</v>
      </c>
      <c r="J3205" s="38" t="s">
        <v>97</v>
      </c>
      <c r="K3205" s="38" t="s">
        <v>79</v>
      </c>
      <c r="L3205" s="38" t="s">
        <v>80</v>
      </c>
      <c r="M3205" s="32">
        <v>7</v>
      </c>
    </row>
    <row r="3206" spans="1:13" s="32" customFormat="1" ht="15.75" customHeight="1">
      <c r="A3206" s="32">
        <v>3204</v>
      </c>
      <c r="B3206" s="38" t="s">
        <v>9338</v>
      </c>
      <c r="C3206" s="38" t="s">
        <v>9339</v>
      </c>
      <c r="D3206" s="38" t="s">
        <v>94</v>
      </c>
      <c r="E3206" s="32">
        <v>51</v>
      </c>
      <c r="F3206" s="51">
        <v>34664</v>
      </c>
      <c r="G3206" s="71">
        <f t="shared" ca="1" si="50"/>
        <v>25.62788193429731</v>
      </c>
      <c r="H3206" s="38" t="s">
        <v>361</v>
      </c>
      <c r="I3206" s="38" t="s">
        <v>158</v>
      </c>
      <c r="J3206" s="38" t="s">
        <v>78</v>
      </c>
      <c r="K3206" s="38" t="s">
        <v>79</v>
      </c>
      <c r="L3206" s="38" t="s">
        <v>80</v>
      </c>
      <c r="M3206" s="32">
        <v>4</v>
      </c>
    </row>
    <row r="3207" spans="1:13" s="32" customFormat="1" ht="15.75" customHeight="1">
      <c r="A3207" s="32">
        <v>3205</v>
      </c>
      <c r="B3207" s="38" t="s">
        <v>9340</v>
      </c>
      <c r="C3207" s="38" t="s">
        <v>9341</v>
      </c>
      <c r="D3207" s="38" t="s">
        <v>74</v>
      </c>
      <c r="E3207" s="32">
        <v>35</v>
      </c>
      <c r="F3207" s="51">
        <v>21660</v>
      </c>
      <c r="G3207" s="71">
        <f t="shared" ca="1" si="50"/>
        <v>61.25527919457128</v>
      </c>
      <c r="H3207" s="38" t="s">
        <v>209</v>
      </c>
      <c r="I3207" s="38" t="s">
        <v>200</v>
      </c>
      <c r="J3207" s="38" t="s">
        <v>78</v>
      </c>
      <c r="K3207" s="38" t="s">
        <v>79</v>
      </c>
      <c r="L3207" s="38" t="s">
        <v>89</v>
      </c>
      <c r="M3207" s="32">
        <v>20</v>
      </c>
    </row>
    <row r="3208" spans="1:13" s="32" customFormat="1" ht="15.75" customHeight="1">
      <c r="A3208" s="32">
        <v>3206</v>
      </c>
      <c r="B3208" s="38" t="s">
        <v>9342</v>
      </c>
      <c r="C3208" s="38" t="s">
        <v>9343</v>
      </c>
      <c r="D3208" s="38" t="s">
        <v>94</v>
      </c>
      <c r="E3208" s="32">
        <v>32</v>
      </c>
      <c r="F3208" s="51">
        <v>34781</v>
      </c>
      <c r="G3208" s="71">
        <f t="shared" ca="1" si="50"/>
        <v>25.307333989091831</v>
      </c>
      <c r="H3208" s="38" t="s">
        <v>1367</v>
      </c>
      <c r="I3208" s="38" t="s">
        <v>96</v>
      </c>
      <c r="J3208" s="38" t="s">
        <v>78</v>
      </c>
      <c r="K3208" s="38" t="s">
        <v>79</v>
      </c>
      <c r="L3208" s="38" t="s">
        <v>89</v>
      </c>
      <c r="M3208" s="32">
        <v>1</v>
      </c>
    </row>
    <row r="3209" spans="1:13" s="32" customFormat="1" ht="15.75" hidden="1" customHeight="1">
      <c r="A3209" s="32">
        <v>3207</v>
      </c>
      <c r="B3209" s="38" t="s">
        <v>9344</v>
      </c>
      <c r="C3209" s="38" t="s">
        <v>9345</v>
      </c>
      <c r="D3209" s="38" t="s">
        <v>94</v>
      </c>
      <c r="E3209" s="32">
        <v>46</v>
      </c>
      <c r="F3209" s="51">
        <v>32018</v>
      </c>
      <c r="G3209" s="59">
        <f t="shared" ca="1" si="50"/>
        <v>32.87719700279046</v>
      </c>
      <c r="I3209" s="38" t="s">
        <v>200</v>
      </c>
      <c r="J3209" s="38" t="s">
        <v>78</v>
      </c>
      <c r="K3209" s="38" t="s">
        <v>79</v>
      </c>
      <c r="L3209" s="38" t="s">
        <v>89</v>
      </c>
      <c r="M3209" s="32">
        <v>21</v>
      </c>
    </row>
    <row r="3210" spans="1:13" s="32" customFormat="1" ht="15.75" customHeight="1">
      <c r="A3210" s="32">
        <v>3208</v>
      </c>
      <c r="B3210" s="38" t="s">
        <v>1007</v>
      </c>
      <c r="C3210" s="38" t="s">
        <v>9346</v>
      </c>
      <c r="D3210" s="38" t="s">
        <v>94</v>
      </c>
      <c r="E3210" s="32">
        <v>53</v>
      </c>
      <c r="F3210" s="51">
        <v>24509</v>
      </c>
      <c r="G3210" s="71">
        <f t="shared" ca="1" si="50"/>
        <v>53.44979974251649</v>
      </c>
      <c r="H3210" s="38" t="s">
        <v>157</v>
      </c>
      <c r="I3210" s="38" t="s">
        <v>200</v>
      </c>
      <c r="J3210" s="38" t="s">
        <v>115</v>
      </c>
      <c r="K3210" s="38" t="s">
        <v>79</v>
      </c>
      <c r="L3210" s="38" t="s">
        <v>89</v>
      </c>
      <c r="M3210" s="32">
        <v>15</v>
      </c>
    </row>
    <row r="3211" spans="1:13" s="32" customFormat="1" ht="15.75" customHeight="1">
      <c r="A3211" s="32">
        <v>3209</v>
      </c>
      <c r="B3211" s="38" t="s">
        <v>8029</v>
      </c>
      <c r="C3211" s="38" t="s">
        <v>9347</v>
      </c>
      <c r="D3211" s="38" t="s">
        <v>94</v>
      </c>
      <c r="E3211" s="32">
        <v>10</v>
      </c>
      <c r="F3211" s="51">
        <v>23464</v>
      </c>
      <c r="G3211" s="71">
        <f t="shared" ca="1" si="50"/>
        <v>56.312813441146623</v>
      </c>
      <c r="H3211" s="38" t="s">
        <v>669</v>
      </c>
      <c r="I3211" s="38" t="s">
        <v>77</v>
      </c>
      <c r="J3211" s="38" t="s">
        <v>97</v>
      </c>
      <c r="K3211" s="38" t="s">
        <v>79</v>
      </c>
      <c r="L3211" s="38" t="s">
        <v>89</v>
      </c>
      <c r="M3211" s="32">
        <v>15</v>
      </c>
    </row>
    <row r="3212" spans="1:13" s="32" customFormat="1" ht="15.75" customHeight="1">
      <c r="A3212" s="32">
        <v>3210</v>
      </c>
      <c r="B3212" s="38" t="s">
        <v>9348</v>
      </c>
      <c r="C3212" s="38" t="s">
        <v>9349</v>
      </c>
      <c r="D3212" s="38" t="s">
        <v>94</v>
      </c>
      <c r="E3212" s="32">
        <v>80</v>
      </c>
      <c r="F3212" s="51">
        <v>32174</v>
      </c>
      <c r="G3212" s="71">
        <f t="shared" ca="1" si="50"/>
        <v>32.44979974251649</v>
      </c>
      <c r="H3212" s="38" t="s">
        <v>626</v>
      </c>
      <c r="I3212" s="38" t="s">
        <v>77</v>
      </c>
      <c r="J3212" s="38" t="s">
        <v>78</v>
      </c>
      <c r="K3212" s="38" t="s">
        <v>79</v>
      </c>
      <c r="L3212" s="38" t="s">
        <v>89</v>
      </c>
      <c r="M3212" s="32">
        <v>1</v>
      </c>
    </row>
    <row r="3213" spans="1:13" s="32" customFormat="1" ht="15.75" customHeight="1">
      <c r="A3213" s="32">
        <v>3211</v>
      </c>
      <c r="B3213" s="38" t="s">
        <v>6310</v>
      </c>
      <c r="C3213" s="38" t="s">
        <v>9350</v>
      </c>
      <c r="D3213" s="38" t="s">
        <v>94</v>
      </c>
      <c r="E3213" s="32">
        <v>52</v>
      </c>
      <c r="F3213" s="51">
        <v>34132</v>
      </c>
      <c r="G3213" s="71">
        <f t="shared" ca="1" si="50"/>
        <v>27.085416180872652</v>
      </c>
      <c r="H3213" s="38" t="s">
        <v>635</v>
      </c>
      <c r="I3213" s="38" t="s">
        <v>158</v>
      </c>
      <c r="J3213" s="38" t="s">
        <v>115</v>
      </c>
      <c r="K3213" s="38" t="s">
        <v>79</v>
      </c>
      <c r="L3213" s="38" t="s">
        <v>80</v>
      </c>
      <c r="M3213" s="32">
        <v>7</v>
      </c>
    </row>
    <row r="3214" spans="1:13" s="32" customFormat="1" ht="15.75" customHeight="1">
      <c r="A3214" s="32">
        <v>3212</v>
      </c>
      <c r="B3214" s="38" t="s">
        <v>9351</v>
      </c>
      <c r="C3214" s="38" t="s">
        <v>9352</v>
      </c>
      <c r="D3214" s="38" t="s">
        <v>94</v>
      </c>
      <c r="E3214" s="32">
        <v>62</v>
      </c>
      <c r="F3214" s="51">
        <v>29601</v>
      </c>
      <c r="G3214" s="71">
        <f t="shared" ca="1" si="50"/>
        <v>39.49911481100964</v>
      </c>
      <c r="H3214" s="38" t="s">
        <v>961</v>
      </c>
      <c r="I3214" s="38" t="s">
        <v>96</v>
      </c>
      <c r="J3214" s="38" t="s">
        <v>97</v>
      </c>
      <c r="K3214" s="38" t="s">
        <v>79</v>
      </c>
      <c r="L3214" s="38" t="s">
        <v>89</v>
      </c>
      <c r="M3214" s="32">
        <v>13</v>
      </c>
    </row>
    <row r="3215" spans="1:13" s="32" customFormat="1" ht="15.75" hidden="1" customHeight="1">
      <c r="A3215" s="32">
        <v>3213</v>
      </c>
      <c r="B3215" s="38" t="s">
        <v>6486</v>
      </c>
      <c r="C3215" s="38" t="s">
        <v>9353</v>
      </c>
      <c r="D3215" s="38" t="s">
        <v>94</v>
      </c>
      <c r="E3215" s="32">
        <v>27</v>
      </c>
      <c r="F3215" s="51">
        <v>26202</v>
      </c>
      <c r="G3215" s="59">
        <f t="shared" ca="1" si="50"/>
        <v>48.811443578132923</v>
      </c>
      <c r="I3215" s="38" t="s">
        <v>152</v>
      </c>
      <c r="J3215" s="38" t="s">
        <v>97</v>
      </c>
      <c r="K3215" s="38" t="s">
        <v>79</v>
      </c>
      <c r="L3215" s="38" t="s">
        <v>80</v>
      </c>
      <c r="M3215" s="32">
        <v>16</v>
      </c>
    </row>
    <row r="3216" spans="1:13" s="32" customFormat="1" ht="15.75" customHeight="1">
      <c r="A3216" s="32">
        <v>3214</v>
      </c>
      <c r="B3216" s="38" t="s">
        <v>9354</v>
      </c>
      <c r="C3216" s="38" t="s">
        <v>9355</v>
      </c>
      <c r="D3216" s="38" t="s">
        <v>94</v>
      </c>
      <c r="E3216" s="32">
        <v>2</v>
      </c>
      <c r="F3216" s="51">
        <v>33990</v>
      </c>
      <c r="G3216" s="71">
        <f t="shared" ca="1" si="50"/>
        <v>27.474457276763061</v>
      </c>
      <c r="H3216" s="38" t="s">
        <v>1879</v>
      </c>
      <c r="I3216" s="38" t="s">
        <v>96</v>
      </c>
      <c r="J3216" s="38" t="s">
        <v>78</v>
      </c>
      <c r="K3216" s="38" t="s">
        <v>79</v>
      </c>
      <c r="L3216" s="38" t="s">
        <v>80</v>
      </c>
      <c r="M3216" s="32">
        <v>9</v>
      </c>
    </row>
    <row r="3217" spans="1:13" s="32" customFormat="1" ht="15.75" customHeight="1">
      <c r="A3217" s="32">
        <v>3215</v>
      </c>
      <c r="B3217" s="38" t="s">
        <v>5469</v>
      </c>
      <c r="C3217" s="38" t="s">
        <v>9356</v>
      </c>
      <c r="D3217" s="38" t="s">
        <v>74</v>
      </c>
      <c r="E3217" s="32">
        <v>14</v>
      </c>
      <c r="F3217" s="51">
        <v>28031</v>
      </c>
      <c r="G3217" s="71">
        <f t="shared" ca="1" si="50"/>
        <v>43.800484674023338</v>
      </c>
      <c r="H3217" s="38" t="s">
        <v>76</v>
      </c>
      <c r="I3217" s="38" t="s">
        <v>200</v>
      </c>
      <c r="J3217" s="38" t="s">
        <v>78</v>
      </c>
      <c r="K3217" s="38" t="s">
        <v>79</v>
      </c>
      <c r="L3217" s="38" t="s">
        <v>80</v>
      </c>
      <c r="M3217" s="32">
        <v>7</v>
      </c>
    </row>
    <row r="3218" spans="1:13" s="32" customFormat="1" ht="15.75" customHeight="1">
      <c r="A3218" s="32">
        <v>3216</v>
      </c>
      <c r="B3218" s="38" t="s">
        <v>4561</v>
      </c>
      <c r="C3218" s="38" t="s">
        <v>9357</v>
      </c>
      <c r="D3218" s="38" t="s">
        <v>74</v>
      </c>
      <c r="E3218" s="32">
        <v>59</v>
      </c>
      <c r="F3218" s="51">
        <v>35923</v>
      </c>
      <c r="G3218" s="71">
        <f t="shared" ca="1" si="50"/>
        <v>22.178566865804157</v>
      </c>
      <c r="H3218" s="38" t="s">
        <v>482</v>
      </c>
      <c r="I3218" s="38" t="s">
        <v>77</v>
      </c>
      <c r="J3218" s="38" t="s">
        <v>78</v>
      </c>
      <c r="K3218" s="38" t="s">
        <v>79</v>
      </c>
      <c r="L3218" s="38" t="s">
        <v>80</v>
      </c>
      <c r="M3218" s="32">
        <v>1</v>
      </c>
    </row>
    <row r="3219" spans="1:13" s="32" customFormat="1" ht="15.75" customHeight="1">
      <c r="A3219" s="32">
        <v>3217</v>
      </c>
      <c r="B3219" s="38" t="s">
        <v>9358</v>
      </c>
      <c r="C3219" s="38" t="s">
        <v>9359</v>
      </c>
      <c r="D3219" s="38" t="s">
        <v>94</v>
      </c>
      <c r="E3219" s="32">
        <v>95</v>
      </c>
      <c r="F3219" s="51">
        <v>24909</v>
      </c>
      <c r="G3219" s="71">
        <f t="shared" ca="1" si="50"/>
        <v>52.353909331557581</v>
      </c>
      <c r="H3219" s="38" t="s">
        <v>499</v>
      </c>
      <c r="I3219" s="38" t="s">
        <v>77</v>
      </c>
      <c r="J3219" s="38" t="s">
        <v>78</v>
      </c>
      <c r="K3219" s="38" t="s">
        <v>79</v>
      </c>
      <c r="L3219" s="38" t="s">
        <v>89</v>
      </c>
      <c r="M3219" s="32">
        <v>8</v>
      </c>
    </row>
    <row r="3220" spans="1:13" s="32" customFormat="1" ht="15.75" customHeight="1">
      <c r="A3220" s="32">
        <v>3218</v>
      </c>
      <c r="B3220" s="38" t="s">
        <v>5029</v>
      </c>
      <c r="C3220" s="38" t="s">
        <v>9360</v>
      </c>
      <c r="D3220" s="38" t="s">
        <v>94</v>
      </c>
      <c r="E3220" s="32">
        <v>38</v>
      </c>
      <c r="F3220" s="51">
        <v>27802</v>
      </c>
      <c r="G3220" s="71">
        <f t="shared" ca="1" si="50"/>
        <v>44.427881934297311</v>
      </c>
      <c r="H3220" s="38" t="s">
        <v>621</v>
      </c>
      <c r="I3220" s="38" t="s">
        <v>321</v>
      </c>
      <c r="J3220" s="38" t="s">
        <v>78</v>
      </c>
      <c r="K3220" s="38" t="s">
        <v>79</v>
      </c>
      <c r="L3220" s="38" t="s">
        <v>80</v>
      </c>
      <c r="M3220" s="32">
        <v>22</v>
      </c>
    </row>
    <row r="3221" spans="1:13" s="32" customFormat="1" ht="15.75" customHeight="1">
      <c r="A3221" s="32">
        <v>3219</v>
      </c>
      <c r="B3221" s="38" t="s">
        <v>9361</v>
      </c>
      <c r="C3221" s="38" t="s">
        <v>9362</v>
      </c>
      <c r="D3221" s="38" t="s">
        <v>94</v>
      </c>
      <c r="E3221" s="32">
        <v>94</v>
      </c>
      <c r="F3221" s="51">
        <v>35801</v>
      </c>
      <c r="G3221" s="71">
        <f t="shared" ca="1" si="50"/>
        <v>22.512813441146623</v>
      </c>
      <c r="H3221" s="38" t="s">
        <v>4436</v>
      </c>
      <c r="I3221" s="38" t="s">
        <v>96</v>
      </c>
      <c r="J3221" s="38" t="s">
        <v>78</v>
      </c>
      <c r="K3221" s="38" t="s">
        <v>79</v>
      </c>
      <c r="L3221" s="38" t="s">
        <v>89</v>
      </c>
      <c r="M3221" s="32">
        <v>3</v>
      </c>
    </row>
    <row r="3222" spans="1:13" s="32" customFormat="1" ht="15.75" customHeight="1">
      <c r="A3222" s="32">
        <v>3220</v>
      </c>
      <c r="B3222" s="38" t="s">
        <v>8538</v>
      </c>
      <c r="C3222" s="38" t="s">
        <v>5505</v>
      </c>
      <c r="D3222" s="38" t="s">
        <v>74</v>
      </c>
      <c r="E3222" s="32">
        <v>53</v>
      </c>
      <c r="F3222" s="51">
        <v>26506</v>
      </c>
      <c r="G3222" s="71">
        <f t="shared" ca="1" si="50"/>
        <v>47.978566865804162</v>
      </c>
      <c r="H3222" s="38" t="s">
        <v>873</v>
      </c>
      <c r="I3222" s="38" t="s">
        <v>77</v>
      </c>
      <c r="J3222" s="38" t="s">
        <v>97</v>
      </c>
      <c r="K3222" s="38" t="s">
        <v>79</v>
      </c>
      <c r="L3222" s="38" t="s">
        <v>89</v>
      </c>
      <c r="M3222" s="32">
        <v>11</v>
      </c>
    </row>
    <row r="3223" spans="1:13" s="32" customFormat="1" ht="15.75" customHeight="1">
      <c r="A3223" s="32">
        <v>3221</v>
      </c>
      <c r="B3223" s="38" t="s">
        <v>9363</v>
      </c>
      <c r="C3223" s="38" t="s">
        <v>9364</v>
      </c>
      <c r="D3223" s="38" t="s">
        <v>94</v>
      </c>
      <c r="E3223" s="32">
        <v>59</v>
      </c>
      <c r="F3223" s="51">
        <v>21818</v>
      </c>
      <c r="G3223" s="71">
        <f t="shared" ca="1" si="50"/>
        <v>60.822402482242516</v>
      </c>
      <c r="H3223" s="38" t="s">
        <v>185</v>
      </c>
      <c r="I3223" s="38" t="s">
        <v>88</v>
      </c>
      <c r="J3223" s="38" t="s">
        <v>115</v>
      </c>
      <c r="K3223" s="38" t="s">
        <v>79</v>
      </c>
      <c r="L3223" s="38" t="s">
        <v>80</v>
      </c>
      <c r="M3223" s="32">
        <v>11</v>
      </c>
    </row>
    <row r="3224" spans="1:13" s="32" customFormat="1" ht="15.75" hidden="1" customHeight="1">
      <c r="A3224" s="32">
        <v>3222</v>
      </c>
      <c r="B3224" s="38" t="s">
        <v>5823</v>
      </c>
      <c r="C3224" s="38" t="s">
        <v>9365</v>
      </c>
      <c r="D3224" s="38" t="s">
        <v>365</v>
      </c>
      <c r="E3224" s="32">
        <v>40</v>
      </c>
      <c r="G3224" s="59">
        <f t="shared" ca="1" si="50"/>
        <v>120.59774494799593</v>
      </c>
      <c r="H3224" s="38" t="s">
        <v>744</v>
      </c>
      <c r="I3224" s="38" t="s">
        <v>137</v>
      </c>
      <c r="J3224" s="38" t="s">
        <v>97</v>
      </c>
      <c r="K3224" s="38" t="s">
        <v>79</v>
      </c>
      <c r="L3224" s="38" t="s">
        <v>89</v>
      </c>
    </row>
    <row r="3225" spans="1:13" s="32" customFormat="1" ht="15.75" hidden="1" customHeight="1">
      <c r="A3225" s="32">
        <v>3223</v>
      </c>
      <c r="B3225" s="38" t="s">
        <v>6528</v>
      </c>
      <c r="C3225" s="38" t="s">
        <v>9366</v>
      </c>
      <c r="D3225" s="38" t="s">
        <v>365</v>
      </c>
      <c r="E3225" s="32">
        <v>44</v>
      </c>
      <c r="G3225" s="59">
        <f t="shared" ca="1" si="50"/>
        <v>120.59774494799593</v>
      </c>
      <c r="H3225" s="38" t="s">
        <v>482</v>
      </c>
      <c r="I3225" s="38" t="s">
        <v>137</v>
      </c>
      <c r="J3225" s="38" t="s">
        <v>78</v>
      </c>
      <c r="K3225" s="38" t="s">
        <v>79</v>
      </c>
      <c r="L3225" s="38" t="s">
        <v>80</v>
      </c>
    </row>
    <row r="3226" spans="1:13" s="32" customFormat="1" ht="15.75" customHeight="1">
      <c r="A3226" s="32">
        <v>3224</v>
      </c>
      <c r="B3226" s="38" t="s">
        <v>9367</v>
      </c>
      <c r="C3226" s="38" t="s">
        <v>9368</v>
      </c>
      <c r="D3226" s="38" t="s">
        <v>94</v>
      </c>
      <c r="E3226" s="32">
        <v>67</v>
      </c>
      <c r="F3226" s="51">
        <v>35136</v>
      </c>
      <c r="G3226" s="71">
        <f t="shared" ca="1" si="50"/>
        <v>24.334731249365802</v>
      </c>
      <c r="H3226" s="38" t="s">
        <v>2582</v>
      </c>
      <c r="I3226" s="38" t="s">
        <v>77</v>
      </c>
      <c r="J3226" s="38" t="s">
        <v>97</v>
      </c>
      <c r="K3226" s="38" t="s">
        <v>79</v>
      </c>
      <c r="L3226" s="38" t="s">
        <v>89</v>
      </c>
      <c r="M3226" s="32">
        <v>3</v>
      </c>
    </row>
    <row r="3227" spans="1:13" s="32" customFormat="1" ht="15.75" customHeight="1">
      <c r="A3227" s="32">
        <v>3225</v>
      </c>
      <c r="B3227" s="38" t="s">
        <v>9369</v>
      </c>
      <c r="C3227" s="38" t="s">
        <v>9370</v>
      </c>
      <c r="D3227" s="38" t="s">
        <v>74</v>
      </c>
      <c r="E3227" s="32">
        <v>19</v>
      </c>
      <c r="F3227" s="51">
        <v>29391</v>
      </c>
      <c r="G3227" s="71">
        <f t="shared" ca="1" si="50"/>
        <v>40.074457276763063</v>
      </c>
      <c r="H3227" s="38" t="s">
        <v>1030</v>
      </c>
      <c r="I3227" s="38" t="s">
        <v>158</v>
      </c>
      <c r="J3227" s="38" t="s">
        <v>78</v>
      </c>
      <c r="K3227" s="38" t="s">
        <v>79</v>
      </c>
      <c r="L3227" s="38" t="s">
        <v>80</v>
      </c>
      <c r="M3227" s="32">
        <v>4</v>
      </c>
    </row>
    <row r="3228" spans="1:13" s="32" customFormat="1" ht="15.75" hidden="1" customHeight="1">
      <c r="A3228" s="32">
        <v>3226</v>
      </c>
      <c r="B3228" s="38" t="s">
        <v>9371</v>
      </c>
      <c r="C3228" s="38" t="s">
        <v>9372</v>
      </c>
      <c r="D3228" s="38" t="s">
        <v>94</v>
      </c>
      <c r="E3228" s="32">
        <v>43</v>
      </c>
      <c r="F3228" s="51">
        <v>26752</v>
      </c>
      <c r="G3228" s="59">
        <f t="shared" ca="1" si="50"/>
        <v>47.30459426306443</v>
      </c>
      <c r="I3228" s="38" t="s">
        <v>114</v>
      </c>
      <c r="J3228" s="38" t="s">
        <v>97</v>
      </c>
      <c r="K3228" s="38" t="s">
        <v>79</v>
      </c>
      <c r="L3228" s="38" t="s">
        <v>89</v>
      </c>
      <c r="M3228" s="32">
        <v>11</v>
      </c>
    </row>
    <row r="3229" spans="1:13" s="32" customFormat="1" ht="15.75" hidden="1" customHeight="1">
      <c r="A3229" s="32">
        <v>3227</v>
      </c>
      <c r="B3229" s="38" t="s">
        <v>7582</v>
      </c>
      <c r="C3229" s="38" t="s">
        <v>9373</v>
      </c>
      <c r="D3229" s="38" t="s">
        <v>74</v>
      </c>
      <c r="E3229" s="32">
        <v>37</v>
      </c>
      <c r="F3229" s="51">
        <v>35039</v>
      </c>
      <c r="G3229" s="59">
        <f t="shared" ca="1" si="50"/>
        <v>24.600484674023338</v>
      </c>
      <c r="I3229" s="38" t="s">
        <v>77</v>
      </c>
      <c r="J3229" s="38" t="s">
        <v>97</v>
      </c>
      <c r="K3229" s="38" t="s">
        <v>79</v>
      </c>
      <c r="L3229" s="38" t="s">
        <v>89</v>
      </c>
      <c r="M3229" s="32">
        <v>2</v>
      </c>
    </row>
    <row r="3230" spans="1:13" s="32" customFormat="1" ht="15.75" customHeight="1">
      <c r="A3230" s="32">
        <v>3228</v>
      </c>
      <c r="B3230" s="38" t="s">
        <v>2778</v>
      </c>
      <c r="C3230" s="38" t="s">
        <v>9374</v>
      </c>
      <c r="D3230" s="38" t="s">
        <v>94</v>
      </c>
      <c r="E3230" s="32">
        <v>36</v>
      </c>
      <c r="F3230" s="51">
        <v>23605</v>
      </c>
      <c r="G3230" s="71">
        <f t="shared" ca="1" si="50"/>
        <v>55.926512071283611</v>
      </c>
      <c r="H3230" s="38" t="s">
        <v>333</v>
      </c>
      <c r="I3230" s="38" t="s">
        <v>158</v>
      </c>
      <c r="J3230" s="38" t="s">
        <v>78</v>
      </c>
      <c r="K3230" s="38" t="s">
        <v>79</v>
      </c>
      <c r="L3230" s="38" t="s">
        <v>89</v>
      </c>
      <c r="M3230" s="32">
        <v>13</v>
      </c>
    </row>
    <row r="3231" spans="1:13" s="32" customFormat="1" ht="15.75" customHeight="1">
      <c r="A3231" s="32">
        <v>3229</v>
      </c>
      <c r="B3231" s="38" t="s">
        <v>8553</v>
      </c>
      <c r="C3231" s="38" t="s">
        <v>9375</v>
      </c>
      <c r="D3231" s="38" t="s">
        <v>74</v>
      </c>
      <c r="E3231" s="32">
        <v>69</v>
      </c>
      <c r="F3231" s="51">
        <v>23668</v>
      </c>
      <c r="G3231" s="71">
        <f t="shared" ca="1" si="50"/>
        <v>55.75390933155758</v>
      </c>
      <c r="H3231" s="38" t="s">
        <v>582</v>
      </c>
      <c r="I3231" s="38" t="s">
        <v>126</v>
      </c>
      <c r="J3231" s="38" t="s">
        <v>115</v>
      </c>
      <c r="K3231" s="38" t="s">
        <v>79</v>
      </c>
      <c r="L3231" s="38" t="s">
        <v>80</v>
      </c>
      <c r="M3231" s="32">
        <v>6</v>
      </c>
    </row>
    <row r="3232" spans="1:13" s="32" customFormat="1" ht="15.75" customHeight="1">
      <c r="A3232" s="32">
        <v>3230</v>
      </c>
      <c r="B3232" s="38" t="s">
        <v>3030</v>
      </c>
      <c r="C3232" s="38" t="s">
        <v>9376</v>
      </c>
      <c r="D3232" s="38" t="s">
        <v>94</v>
      </c>
      <c r="E3232" s="32">
        <v>31</v>
      </c>
      <c r="F3232" s="51">
        <v>25613</v>
      </c>
      <c r="G3232" s="71">
        <f t="shared" ca="1" si="50"/>
        <v>50.425142208269911</v>
      </c>
      <c r="H3232" s="38" t="s">
        <v>398</v>
      </c>
      <c r="I3232" s="38" t="s">
        <v>96</v>
      </c>
      <c r="J3232" s="38" t="s">
        <v>78</v>
      </c>
      <c r="K3232" s="38" t="s">
        <v>79</v>
      </c>
      <c r="L3232" s="38" t="s">
        <v>89</v>
      </c>
      <c r="M3232" s="32">
        <v>12</v>
      </c>
    </row>
    <row r="3233" spans="1:13" s="32" customFormat="1" ht="15.75" hidden="1" customHeight="1">
      <c r="A3233" s="32">
        <v>3231</v>
      </c>
      <c r="B3233" s="38" t="s">
        <v>3187</v>
      </c>
      <c r="C3233" s="38" t="s">
        <v>9377</v>
      </c>
      <c r="D3233" s="38" t="s">
        <v>74</v>
      </c>
      <c r="E3233" s="32">
        <v>84</v>
      </c>
      <c r="F3233" s="51">
        <v>27909</v>
      </c>
      <c r="G3233" s="59">
        <f t="shared" ca="1" si="50"/>
        <v>44.134731249365799</v>
      </c>
      <c r="I3233" s="38" t="s">
        <v>200</v>
      </c>
      <c r="J3233" s="38" t="s">
        <v>97</v>
      </c>
      <c r="K3233" s="38" t="s">
        <v>79</v>
      </c>
      <c r="L3233" s="38" t="s">
        <v>80</v>
      </c>
      <c r="M3233" s="32">
        <v>16</v>
      </c>
    </row>
    <row r="3234" spans="1:13" s="32" customFormat="1" ht="15.75" customHeight="1">
      <c r="A3234" s="32">
        <v>3232</v>
      </c>
      <c r="B3234" s="38" t="s">
        <v>5943</v>
      </c>
      <c r="C3234" s="38" t="s">
        <v>9378</v>
      </c>
      <c r="D3234" s="38" t="s">
        <v>94</v>
      </c>
      <c r="E3234" s="32">
        <v>7</v>
      </c>
      <c r="F3234" s="51">
        <v>34252</v>
      </c>
      <c r="G3234" s="71">
        <f t="shared" ca="1" si="50"/>
        <v>26.75664905758498</v>
      </c>
      <c r="H3234" s="38" t="s">
        <v>342</v>
      </c>
      <c r="I3234" s="38" t="s">
        <v>96</v>
      </c>
      <c r="J3234" s="38" t="s">
        <v>78</v>
      </c>
      <c r="K3234" s="38" t="s">
        <v>79</v>
      </c>
      <c r="L3234" s="38" t="s">
        <v>80</v>
      </c>
      <c r="M3234" s="32">
        <v>9</v>
      </c>
    </row>
    <row r="3235" spans="1:13" s="32" customFormat="1" ht="15.75" customHeight="1">
      <c r="A3235" s="32">
        <v>3233</v>
      </c>
      <c r="B3235" s="38" t="s">
        <v>5097</v>
      </c>
      <c r="C3235" s="38" t="s">
        <v>9379</v>
      </c>
      <c r="D3235" s="38" t="s">
        <v>74</v>
      </c>
      <c r="E3235" s="32">
        <v>7</v>
      </c>
      <c r="F3235" s="51">
        <v>21556</v>
      </c>
      <c r="G3235" s="71">
        <f t="shared" ca="1" si="50"/>
        <v>61.540210701420598</v>
      </c>
      <c r="H3235" s="38" t="s">
        <v>1937</v>
      </c>
      <c r="I3235" s="38" t="s">
        <v>96</v>
      </c>
      <c r="J3235" s="38" t="s">
        <v>78</v>
      </c>
      <c r="K3235" s="38" t="s">
        <v>79</v>
      </c>
      <c r="L3235" s="38" t="s">
        <v>80</v>
      </c>
      <c r="M3235" s="32">
        <v>17</v>
      </c>
    </row>
    <row r="3236" spans="1:13" s="32" customFormat="1" ht="15.75" customHeight="1">
      <c r="A3236" s="32">
        <v>3234</v>
      </c>
      <c r="B3236" s="38" t="s">
        <v>9380</v>
      </c>
      <c r="C3236" s="38" t="s">
        <v>9381</v>
      </c>
      <c r="D3236" s="38" t="s">
        <v>74</v>
      </c>
      <c r="E3236" s="32">
        <v>35</v>
      </c>
      <c r="F3236" s="51">
        <v>31882</v>
      </c>
      <c r="G3236" s="71">
        <f t="shared" ca="1" si="50"/>
        <v>33.249799742516487</v>
      </c>
      <c r="H3236" s="38" t="s">
        <v>1162</v>
      </c>
      <c r="I3236" s="38" t="s">
        <v>77</v>
      </c>
      <c r="J3236" s="38" t="s">
        <v>78</v>
      </c>
      <c r="K3236" s="38" t="s">
        <v>79</v>
      </c>
      <c r="L3236" s="38" t="s">
        <v>80</v>
      </c>
      <c r="M3236" s="32">
        <v>19</v>
      </c>
    </row>
    <row r="3237" spans="1:13" s="32" customFormat="1" ht="15.75" customHeight="1">
      <c r="A3237" s="32">
        <v>3235</v>
      </c>
      <c r="B3237" s="38" t="s">
        <v>7293</v>
      </c>
      <c r="C3237" s="38" t="s">
        <v>9382</v>
      </c>
      <c r="D3237" s="38" t="s">
        <v>74</v>
      </c>
      <c r="E3237" s="32">
        <v>88</v>
      </c>
      <c r="F3237" s="51">
        <v>23877</v>
      </c>
      <c r="G3237" s="71">
        <f t="shared" ca="1" si="50"/>
        <v>55.181306591831557</v>
      </c>
      <c r="H3237" s="38" t="s">
        <v>301</v>
      </c>
      <c r="I3237" s="38" t="s">
        <v>88</v>
      </c>
      <c r="J3237" s="38" t="s">
        <v>97</v>
      </c>
      <c r="K3237" s="38" t="s">
        <v>79</v>
      </c>
      <c r="L3237" s="38" t="s">
        <v>80</v>
      </c>
      <c r="M3237" s="32">
        <v>12</v>
      </c>
    </row>
    <row r="3238" spans="1:13" s="32" customFormat="1" ht="15.75" hidden="1" customHeight="1">
      <c r="A3238" s="32">
        <v>3236</v>
      </c>
      <c r="B3238" s="38" t="s">
        <v>6896</v>
      </c>
      <c r="C3238" s="38" t="s">
        <v>9383</v>
      </c>
      <c r="D3238" s="38" t="s">
        <v>74</v>
      </c>
      <c r="E3238" s="32">
        <v>37</v>
      </c>
      <c r="F3238" s="51">
        <v>34060</v>
      </c>
      <c r="G3238" s="59">
        <f t="shared" ca="1" si="50"/>
        <v>27.282676454845255</v>
      </c>
      <c r="I3238" s="38" t="s">
        <v>77</v>
      </c>
      <c r="J3238" s="38" t="s">
        <v>78</v>
      </c>
      <c r="K3238" s="38" t="s">
        <v>79</v>
      </c>
      <c r="L3238" s="38" t="s">
        <v>80</v>
      </c>
      <c r="M3238" s="32">
        <v>5</v>
      </c>
    </row>
    <row r="3239" spans="1:13" s="32" customFormat="1" ht="15.75" customHeight="1">
      <c r="A3239" s="32">
        <v>3237</v>
      </c>
      <c r="B3239" s="38" t="s">
        <v>8936</v>
      </c>
      <c r="C3239" s="38" t="s">
        <v>9384</v>
      </c>
      <c r="D3239" s="38" t="s">
        <v>94</v>
      </c>
      <c r="E3239" s="32">
        <v>94</v>
      </c>
      <c r="F3239" s="51">
        <v>23604</v>
      </c>
      <c r="G3239" s="71">
        <f t="shared" ca="1" si="50"/>
        <v>55.929251797311011</v>
      </c>
      <c r="H3239" s="38" t="s">
        <v>253</v>
      </c>
      <c r="I3239" s="38" t="s">
        <v>77</v>
      </c>
      <c r="J3239" s="38" t="s">
        <v>78</v>
      </c>
      <c r="K3239" s="38" t="s">
        <v>79</v>
      </c>
      <c r="L3239" s="38" t="s">
        <v>89</v>
      </c>
      <c r="M3239" s="32">
        <v>13</v>
      </c>
    </row>
    <row r="3240" spans="1:13" s="32" customFormat="1" ht="15.75" customHeight="1">
      <c r="A3240" s="32">
        <v>3238</v>
      </c>
      <c r="B3240" s="38" t="s">
        <v>8875</v>
      </c>
      <c r="C3240" s="38" t="s">
        <v>9385</v>
      </c>
      <c r="D3240" s="38" t="s">
        <v>74</v>
      </c>
      <c r="E3240" s="32">
        <v>23</v>
      </c>
      <c r="F3240" s="51">
        <v>28326</v>
      </c>
      <c r="G3240" s="71">
        <f t="shared" ca="1" si="50"/>
        <v>42.992265495941147</v>
      </c>
      <c r="H3240" s="38" t="s">
        <v>398</v>
      </c>
      <c r="I3240" s="38" t="s">
        <v>126</v>
      </c>
      <c r="J3240" s="38" t="s">
        <v>78</v>
      </c>
      <c r="K3240" s="38" t="s">
        <v>79</v>
      </c>
      <c r="L3240" s="38" t="s">
        <v>89</v>
      </c>
      <c r="M3240" s="32">
        <v>14</v>
      </c>
    </row>
    <row r="3241" spans="1:13" s="32" customFormat="1" ht="15.75" customHeight="1">
      <c r="A3241" s="32">
        <v>3239</v>
      </c>
      <c r="B3241" s="38" t="s">
        <v>9386</v>
      </c>
      <c r="C3241" s="38" t="s">
        <v>9387</v>
      </c>
      <c r="D3241" s="38" t="s">
        <v>94</v>
      </c>
      <c r="E3241" s="32">
        <v>15</v>
      </c>
      <c r="F3241" s="51">
        <v>26273</v>
      </c>
      <c r="G3241" s="71">
        <f t="shared" ca="1" si="50"/>
        <v>48.616923030187721</v>
      </c>
      <c r="H3241" s="38" t="s">
        <v>600</v>
      </c>
      <c r="I3241" s="38" t="s">
        <v>158</v>
      </c>
      <c r="J3241" s="38" t="s">
        <v>115</v>
      </c>
      <c r="K3241" s="38" t="s">
        <v>79</v>
      </c>
      <c r="L3241" s="38" t="s">
        <v>89</v>
      </c>
      <c r="M3241" s="32">
        <v>5</v>
      </c>
    </row>
    <row r="3242" spans="1:13" s="32" customFormat="1" ht="15.75" customHeight="1">
      <c r="A3242" s="32">
        <v>3240</v>
      </c>
      <c r="B3242" s="38" t="s">
        <v>8321</v>
      </c>
      <c r="C3242" s="38" t="s">
        <v>9388</v>
      </c>
      <c r="D3242" s="38" t="s">
        <v>74</v>
      </c>
      <c r="E3242" s="32">
        <v>90</v>
      </c>
      <c r="F3242" s="51">
        <v>28007</v>
      </c>
      <c r="G3242" s="71">
        <f t="shared" ca="1" si="50"/>
        <v>43.866238098680874</v>
      </c>
      <c r="H3242" s="38" t="s">
        <v>1030</v>
      </c>
      <c r="I3242" s="38" t="s">
        <v>200</v>
      </c>
      <c r="J3242" s="38" t="s">
        <v>78</v>
      </c>
      <c r="K3242" s="38" t="s">
        <v>79</v>
      </c>
      <c r="L3242" s="38" t="s">
        <v>80</v>
      </c>
      <c r="M3242" s="32">
        <v>6</v>
      </c>
    </row>
    <row r="3243" spans="1:13" s="32" customFormat="1" ht="15.75" customHeight="1">
      <c r="A3243" s="32">
        <v>3241</v>
      </c>
      <c r="B3243" s="38" t="s">
        <v>9389</v>
      </c>
      <c r="C3243" s="38" t="s">
        <v>1820</v>
      </c>
      <c r="D3243" s="38" t="s">
        <v>74</v>
      </c>
      <c r="E3243" s="32">
        <v>34</v>
      </c>
      <c r="F3243" s="51">
        <v>29157</v>
      </c>
      <c r="G3243" s="71">
        <f t="shared" ca="1" si="50"/>
        <v>40.715553167174022</v>
      </c>
      <c r="H3243" s="38" t="s">
        <v>440</v>
      </c>
      <c r="I3243" s="38" t="s">
        <v>77</v>
      </c>
      <c r="J3243" s="38" t="s">
        <v>78</v>
      </c>
      <c r="K3243" s="38" t="s">
        <v>79</v>
      </c>
      <c r="L3243" s="38" t="s">
        <v>80</v>
      </c>
      <c r="M3243" s="32">
        <v>16</v>
      </c>
    </row>
    <row r="3244" spans="1:13" s="32" customFormat="1" ht="15.75" customHeight="1">
      <c r="A3244" s="32">
        <v>3242</v>
      </c>
      <c r="B3244" s="38" t="s">
        <v>9390</v>
      </c>
      <c r="C3244" s="38" t="s">
        <v>9391</v>
      </c>
      <c r="D3244" s="38" t="s">
        <v>94</v>
      </c>
      <c r="E3244" s="32">
        <v>4</v>
      </c>
      <c r="F3244" s="51">
        <v>21251</v>
      </c>
      <c r="G3244" s="71">
        <f t="shared" ca="1" si="50"/>
        <v>62.37582713977676</v>
      </c>
      <c r="H3244" s="38" t="s">
        <v>76</v>
      </c>
      <c r="I3244" s="38" t="s">
        <v>77</v>
      </c>
      <c r="J3244" s="38" t="s">
        <v>97</v>
      </c>
      <c r="K3244" s="38" t="s">
        <v>79</v>
      </c>
      <c r="L3244" s="38" t="s">
        <v>80</v>
      </c>
      <c r="M3244" s="32">
        <v>14</v>
      </c>
    </row>
    <row r="3245" spans="1:13" s="32" customFormat="1" ht="15.75" customHeight="1">
      <c r="A3245" s="32">
        <v>3243</v>
      </c>
      <c r="B3245" s="38" t="s">
        <v>7764</v>
      </c>
      <c r="C3245" s="38" t="s">
        <v>9392</v>
      </c>
      <c r="D3245" s="38" t="s">
        <v>74</v>
      </c>
      <c r="E3245" s="32">
        <v>24</v>
      </c>
      <c r="F3245" s="51">
        <v>26803</v>
      </c>
      <c r="G3245" s="71">
        <f t="shared" ca="1" si="50"/>
        <v>47.164868235667171</v>
      </c>
      <c r="H3245" s="38" t="s">
        <v>1522</v>
      </c>
      <c r="I3245" s="38" t="s">
        <v>158</v>
      </c>
      <c r="J3245" s="38" t="s">
        <v>78</v>
      </c>
      <c r="K3245" s="38" t="s">
        <v>79</v>
      </c>
      <c r="L3245" s="38" t="s">
        <v>89</v>
      </c>
      <c r="M3245" s="32">
        <v>7</v>
      </c>
    </row>
    <row r="3246" spans="1:13" s="32" customFormat="1" ht="15.75" customHeight="1">
      <c r="A3246" s="32">
        <v>3244</v>
      </c>
      <c r="B3246" s="38" t="s">
        <v>3325</v>
      </c>
      <c r="C3246" s="38" t="s">
        <v>9393</v>
      </c>
      <c r="D3246" s="38" t="s">
        <v>94</v>
      </c>
      <c r="E3246" s="32">
        <v>24</v>
      </c>
      <c r="F3246" s="51">
        <v>21678</v>
      </c>
      <c r="G3246" s="71">
        <f t="shared" ca="1" si="50"/>
        <v>61.205964126078129</v>
      </c>
      <c r="H3246" s="38" t="s">
        <v>1392</v>
      </c>
      <c r="I3246" s="38" t="s">
        <v>96</v>
      </c>
      <c r="J3246" s="38" t="s">
        <v>78</v>
      </c>
      <c r="K3246" s="38" t="s">
        <v>79</v>
      </c>
      <c r="L3246" s="38" t="s">
        <v>89</v>
      </c>
      <c r="M3246" s="32">
        <v>13</v>
      </c>
    </row>
    <row r="3247" spans="1:13" s="32" customFormat="1" ht="15.75" customHeight="1">
      <c r="A3247" s="32">
        <v>3245</v>
      </c>
      <c r="B3247" s="38" t="s">
        <v>9394</v>
      </c>
      <c r="C3247" s="38" t="s">
        <v>9395</v>
      </c>
      <c r="D3247" s="38" t="s">
        <v>74</v>
      </c>
      <c r="E3247" s="32">
        <v>86</v>
      </c>
      <c r="F3247" s="51">
        <v>21636</v>
      </c>
      <c r="G3247" s="71">
        <f t="shared" ca="1" si="50"/>
        <v>61.321032619228816</v>
      </c>
      <c r="H3247" s="38" t="s">
        <v>699</v>
      </c>
      <c r="I3247" s="38" t="s">
        <v>137</v>
      </c>
      <c r="J3247" s="38" t="s">
        <v>115</v>
      </c>
      <c r="K3247" s="38" t="s">
        <v>79</v>
      </c>
      <c r="L3247" s="38" t="s">
        <v>89</v>
      </c>
      <c r="M3247" s="32">
        <v>7</v>
      </c>
    </row>
    <row r="3248" spans="1:13" s="32" customFormat="1" ht="15.75" customHeight="1">
      <c r="A3248" s="32">
        <v>3246</v>
      </c>
      <c r="B3248" s="38" t="s">
        <v>9396</v>
      </c>
      <c r="C3248" s="38" t="s">
        <v>7651</v>
      </c>
      <c r="D3248" s="38" t="s">
        <v>94</v>
      </c>
      <c r="E3248" s="32">
        <v>73</v>
      </c>
      <c r="F3248" s="51">
        <v>24978</v>
      </c>
      <c r="G3248" s="71">
        <f t="shared" ca="1" si="50"/>
        <v>52.164868235667171</v>
      </c>
      <c r="H3248" s="38" t="s">
        <v>95</v>
      </c>
      <c r="I3248" s="38" t="s">
        <v>96</v>
      </c>
      <c r="J3248" s="38" t="s">
        <v>78</v>
      </c>
      <c r="K3248" s="38" t="s">
        <v>79</v>
      </c>
      <c r="L3248" s="38" t="s">
        <v>80</v>
      </c>
      <c r="M3248" s="32">
        <v>4</v>
      </c>
    </row>
    <row r="3249" spans="1:13" s="32" customFormat="1" ht="15.75" customHeight="1">
      <c r="A3249" s="32">
        <v>3247</v>
      </c>
      <c r="B3249" s="38" t="s">
        <v>6796</v>
      </c>
      <c r="C3249" s="38" t="s">
        <v>9397</v>
      </c>
      <c r="D3249" s="38" t="s">
        <v>94</v>
      </c>
      <c r="E3249" s="32">
        <v>0</v>
      </c>
      <c r="F3249" s="51">
        <v>31146</v>
      </c>
      <c r="G3249" s="71">
        <f t="shared" ca="1" si="50"/>
        <v>35.266238098680873</v>
      </c>
      <c r="H3249" s="38" t="s">
        <v>87</v>
      </c>
      <c r="I3249" s="38" t="s">
        <v>77</v>
      </c>
      <c r="J3249" s="38" t="s">
        <v>78</v>
      </c>
      <c r="K3249" s="38" t="s">
        <v>79</v>
      </c>
      <c r="L3249" s="38" t="s">
        <v>80</v>
      </c>
      <c r="M3249" s="32">
        <v>5</v>
      </c>
    </row>
    <row r="3250" spans="1:13" s="32" customFormat="1" ht="15.75" customHeight="1">
      <c r="A3250" s="32">
        <v>3248</v>
      </c>
      <c r="B3250" s="38" t="s">
        <v>8515</v>
      </c>
      <c r="C3250" s="38" t="s">
        <v>9398</v>
      </c>
      <c r="D3250" s="38" t="s">
        <v>74</v>
      </c>
      <c r="E3250" s="32">
        <v>32</v>
      </c>
      <c r="F3250" s="51">
        <v>20955</v>
      </c>
      <c r="G3250" s="71">
        <f t="shared" ca="1" si="50"/>
        <v>63.18678604388635</v>
      </c>
      <c r="H3250" s="38" t="s">
        <v>722</v>
      </c>
      <c r="I3250" s="38" t="s">
        <v>200</v>
      </c>
      <c r="J3250" s="38" t="s">
        <v>97</v>
      </c>
      <c r="K3250" s="38" t="s">
        <v>79</v>
      </c>
      <c r="L3250" s="38" t="s">
        <v>89</v>
      </c>
      <c r="M3250" s="32">
        <v>5</v>
      </c>
    </row>
    <row r="3251" spans="1:13" s="32" customFormat="1" ht="15.75" customHeight="1">
      <c r="A3251" s="32">
        <v>3249</v>
      </c>
      <c r="B3251" s="38" t="s">
        <v>9399</v>
      </c>
      <c r="C3251" s="38" t="s">
        <v>9400</v>
      </c>
      <c r="D3251" s="38" t="s">
        <v>94</v>
      </c>
      <c r="E3251" s="32">
        <v>46</v>
      </c>
      <c r="F3251" s="51">
        <v>29821</v>
      </c>
      <c r="G3251" s="71">
        <f t="shared" ca="1" si="50"/>
        <v>38.896375084982239</v>
      </c>
      <c r="H3251" s="38" t="s">
        <v>961</v>
      </c>
      <c r="I3251" s="38" t="s">
        <v>77</v>
      </c>
      <c r="J3251" s="38" t="s">
        <v>78</v>
      </c>
      <c r="K3251" s="38" t="s">
        <v>79</v>
      </c>
      <c r="L3251" s="38" t="s">
        <v>80</v>
      </c>
      <c r="M3251" s="32">
        <v>14</v>
      </c>
    </row>
    <row r="3252" spans="1:13" s="32" customFormat="1" ht="15.75" hidden="1" customHeight="1">
      <c r="A3252" s="32">
        <v>3250</v>
      </c>
      <c r="B3252" s="38" t="s">
        <v>1600</v>
      </c>
      <c r="C3252" s="38" t="s">
        <v>9401</v>
      </c>
      <c r="D3252" s="38" t="s">
        <v>74</v>
      </c>
      <c r="E3252" s="32">
        <v>27</v>
      </c>
      <c r="F3252" s="51">
        <v>33710</v>
      </c>
      <c r="G3252" s="59">
        <f t="shared" ca="1" si="50"/>
        <v>28.241580564434294</v>
      </c>
      <c r="I3252" s="38" t="s">
        <v>321</v>
      </c>
      <c r="J3252" s="38" t="s">
        <v>115</v>
      </c>
      <c r="K3252" s="38" t="s">
        <v>79</v>
      </c>
      <c r="L3252" s="38" t="s">
        <v>80</v>
      </c>
      <c r="M3252" s="32">
        <v>4</v>
      </c>
    </row>
    <row r="3253" spans="1:13" s="32" customFormat="1" ht="15.75" customHeight="1">
      <c r="A3253" s="32">
        <v>3251</v>
      </c>
      <c r="B3253" s="38" t="s">
        <v>9402</v>
      </c>
      <c r="C3253" s="38" t="s">
        <v>9403</v>
      </c>
      <c r="D3253" s="38" t="s">
        <v>94</v>
      </c>
      <c r="E3253" s="32">
        <v>95</v>
      </c>
      <c r="F3253" s="51">
        <v>27999</v>
      </c>
      <c r="G3253" s="71">
        <f t="shared" ca="1" si="50"/>
        <v>43.888155906900046</v>
      </c>
      <c r="H3253" s="38" t="s">
        <v>1162</v>
      </c>
      <c r="I3253" s="38" t="s">
        <v>96</v>
      </c>
      <c r="J3253" s="38" t="s">
        <v>115</v>
      </c>
      <c r="K3253" s="38" t="s">
        <v>79</v>
      </c>
      <c r="L3253" s="38" t="s">
        <v>80</v>
      </c>
      <c r="M3253" s="32">
        <v>8</v>
      </c>
    </row>
    <row r="3254" spans="1:13" s="32" customFormat="1" ht="15.75" customHeight="1">
      <c r="A3254" s="32">
        <v>3252</v>
      </c>
      <c r="B3254" s="38" t="s">
        <v>5451</v>
      </c>
      <c r="C3254" s="38" t="s">
        <v>9404</v>
      </c>
      <c r="D3254" s="38" t="s">
        <v>94</v>
      </c>
      <c r="E3254" s="32">
        <v>59</v>
      </c>
      <c r="F3254" s="51">
        <v>31943</v>
      </c>
      <c r="G3254" s="71">
        <f t="shared" ca="1" si="50"/>
        <v>33.082676454845256</v>
      </c>
      <c r="H3254" s="38" t="s">
        <v>421</v>
      </c>
      <c r="I3254" s="38" t="s">
        <v>200</v>
      </c>
      <c r="J3254" s="38" t="s">
        <v>115</v>
      </c>
      <c r="K3254" s="38" t="s">
        <v>79</v>
      </c>
      <c r="L3254" s="38" t="s">
        <v>80</v>
      </c>
      <c r="M3254" s="32">
        <v>14</v>
      </c>
    </row>
    <row r="3255" spans="1:13" s="32" customFormat="1" ht="15.75" customHeight="1">
      <c r="A3255" s="32">
        <v>3253</v>
      </c>
      <c r="B3255" s="38" t="s">
        <v>9405</v>
      </c>
      <c r="C3255" s="38" t="s">
        <v>9406</v>
      </c>
      <c r="D3255" s="38" t="s">
        <v>94</v>
      </c>
      <c r="E3255" s="32">
        <v>42</v>
      </c>
      <c r="F3255" s="51">
        <v>32914</v>
      </c>
      <c r="G3255" s="71">
        <f t="shared" ca="1" si="50"/>
        <v>30.422402482242514</v>
      </c>
      <c r="H3255" s="38" t="s">
        <v>315</v>
      </c>
      <c r="I3255" s="38" t="s">
        <v>96</v>
      </c>
      <c r="J3255" s="38" t="s">
        <v>115</v>
      </c>
      <c r="K3255" s="38" t="s">
        <v>79</v>
      </c>
      <c r="L3255" s="38" t="s">
        <v>80</v>
      </c>
      <c r="M3255" s="32">
        <v>7</v>
      </c>
    </row>
    <row r="3256" spans="1:13" s="32" customFormat="1" ht="15.75" customHeight="1">
      <c r="A3256" s="32">
        <v>3254</v>
      </c>
      <c r="B3256" s="38" t="s">
        <v>9407</v>
      </c>
      <c r="C3256" s="38" t="s">
        <v>9408</v>
      </c>
      <c r="D3256" s="38" t="s">
        <v>94</v>
      </c>
      <c r="E3256" s="32">
        <v>8</v>
      </c>
      <c r="F3256" s="51">
        <v>37033</v>
      </c>
      <c r="G3256" s="71">
        <f t="shared" ca="1" si="50"/>
        <v>19.1374709753932</v>
      </c>
      <c r="H3256" s="38" t="s">
        <v>1697</v>
      </c>
      <c r="I3256" s="38" t="s">
        <v>96</v>
      </c>
      <c r="J3256" s="38" t="s">
        <v>78</v>
      </c>
      <c r="K3256" s="38" t="s">
        <v>79</v>
      </c>
      <c r="L3256" s="38" t="s">
        <v>89</v>
      </c>
      <c r="M3256" s="32">
        <v>1</v>
      </c>
    </row>
    <row r="3257" spans="1:13" s="32" customFormat="1" ht="15.75" hidden="1" customHeight="1">
      <c r="A3257" s="32">
        <v>3255</v>
      </c>
      <c r="B3257" s="38" t="s">
        <v>9409</v>
      </c>
      <c r="C3257" s="38" t="s">
        <v>9410</v>
      </c>
      <c r="D3257" s="38" t="s">
        <v>365</v>
      </c>
      <c r="E3257" s="32">
        <v>47</v>
      </c>
      <c r="G3257" s="59">
        <f t="shared" ca="1" si="50"/>
        <v>120.59774494799593</v>
      </c>
      <c r="H3257" s="38" t="s">
        <v>1261</v>
      </c>
      <c r="I3257" s="38" t="s">
        <v>137</v>
      </c>
      <c r="J3257" s="38" t="s">
        <v>115</v>
      </c>
      <c r="K3257" s="38" t="s">
        <v>79</v>
      </c>
      <c r="L3257" s="38" t="s">
        <v>89</v>
      </c>
    </row>
    <row r="3258" spans="1:13" s="32" customFormat="1" ht="15.75" customHeight="1">
      <c r="A3258" s="32">
        <v>3256</v>
      </c>
      <c r="B3258" s="38" t="s">
        <v>9411</v>
      </c>
      <c r="C3258" s="38" t="s">
        <v>9412</v>
      </c>
      <c r="D3258" s="38" t="s">
        <v>94</v>
      </c>
      <c r="E3258" s="32">
        <v>76</v>
      </c>
      <c r="F3258" s="51">
        <v>31449</v>
      </c>
      <c r="G3258" s="71">
        <f t="shared" ca="1" si="50"/>
        <v>34.436101112379504</v>
      </c>
      <c r="H3258" s="38" t="s">
        <v>1141</v>
      </c>
      <c r="I3258" s="38" t="s">
        <v>96</v>
      </c>
      <c r="J3258" s="38" t="s">
        <v>97</v>
      </c>
      <c r="K3258" s="38" t="s">
        <v>79</v>
      </c>
      <c r="L3258" s="38" t="s">
        <v>89</v>
      </c>
      <c r="M3258" s="32">
        <v>6</v>
      </c>
    </row>
    <row r="3259" spans="1:13" s="32" customFormat="1" ht="15.75" customHeight="1">
      <c r="A3259" s="32">
        <v>3257</v>
      </c>
      <c r="B3259" s="38" t="s">
        <v>9413</v>
      </c>
      <c r="C3259" s="38" t="s">
        <v>9414</v>
      </c>
      <c r="D3259" s="38" t="s">
        <v>74</v>
      </c>
      <c r="E3259" s="32">
        <v>64</v>
      </c>
      <c r="F3259" s="51">
        <v>29348</v>
      </c>
      <c r="G3259" s="71">
        <f t="shared" ca="1" si="50"/>
        <v>40.192265495941143</v>
      </c>
      <c r="H3259" s="38" t="s">
        <v>744</v>
      </c>
      <c r="I3259" s="38" t="s">
        <v>200</v>
      </c>
      <c r="J3259" s="38" t="s">
        <v>78</v>
      </c>
      <c r="K3259" s="38" t="s">
        <v>79</v>
      </c>
      <c r="L3259" s="38" t="s">
        <v>80</v>
      </c>
      <c r="M3259" s="32">
        <v>10</v>
      </c>
    </row>
    <row r="3260" spans="1:13" s="32" customFormat="1" ht="15.75" customHeight="1">
      <c r="A3260" s="32">
        <v>3258</v>
      </c>
      <c r="B3260" s="38" t="s">
        <v>9415</v>
      </c>
      <c r="C3260" s="38" t="s">
        <v>9416</v>
      </c>
      <c r="D3260" s="38" t="s">
        <v>94</v>
      </c>
      <c r="E3260" s="32">
        <v>77</v>
      </c>
      <c r="F3260" s="51">
        <v>28834</v>
      </c>
      <c r="G3260" s="71">
        <f t="shared" ca="1" si="50"/>
        <v>41.600484674023335</v>
      </c>
      <c r="H3260" s="38" t="s">
        <v>582</v>
      </c>
      <c r="I3260" s="38" t="s">
        <v>126</v>
      </c>
      <c r="J3260" s="38" t="s">
        <v>78</v>
      </c>
      <c r="K3260" s="38" t="s">
        <v>79</v>
      </c>
      <c r="L3260" s="38" t="s">
        <v>80</v>
      </c>
      <c r="M3260" s="32">
        <v>18</v>
      </c>
    </row>
    <row r="3261" spans="1:13" s="32" customFormat="1" ht="15.75" customHeight="1">
      <c r="A3261" s="32">
        <v>3259</v>
      </c>
      <c r="B3261" s="38" t="s">
        <v>5007</v>
      </c>
      <c r="D3261" s="38" t="s">
        <v>74</v>
      </c>
      <c r="E3261" s="32">
        <v>74</v>
      </c>
      <c r="F3261" s="51">
        <v>19667</v>
      </c>
      <c r="G3261" s="71">
        <f t="shared" ca="1" si="50"/>
        <v>66.715553167174022</v>
      </c>
      <c r="H3261" s="38" t="s">
        <v>204</v>
      </c>
      <c r="I3261" s="38" t="s">
        <v>200</v>
      </c>
      <c r="J3261" s="38" t="s">
        <v>115</v>
      </c>
      <c r="K3261" s="38" t="s">
        <v>79</v>
      </c>
      <c r="L3261" s="38" t="s">
        <v>89</v>
      </c>
      <c r="M3261" s="32">
        <v>10</v>
      </c>
    </row>
    <row r="3262" spans="1:13" s="32" customFormat="1" ht="15.75" customHeight="1">
      <c r="A3262" s="32">
        <v>3260</v>
      </c>
      <c r="B3262" s="38" t="s">
        <v>7107</v>
      </c>
      <c r="C3262" s="38" t="s">
        <v>9417</v>
      </c>
      <c r="D3262" s="38" t="s">
        <v>94</v>
      </c>
      <c r="E3262" s="32">
        <v>6</v>
      </c>
      <c r="F3262" s="51">
        <v>29005</v>
      </c>
      <c r="G3262" s="71">
        <f t="shared" ca="1" si="50"/>
        <v>41.131991523338407</v>
      </c>
      <c r="H3262" s="38" t="s">
        <v>882</v>
      </c>
      <c r="I3262" s="38" t="s">
        <v>152</v>
      </c>
      <c r="J3262" s="38" t="s">
        <v>115</v>
      </c>
      <c r="K3262" s="38" t="s">
        <v>79</v>
      </c>
      <c r="L3262" s="38" t="s">
        <v>89</v>
      </c>
      <c r="M3262" s="32">
        <v>11</v>
      </c>
    </row>
    <row r="3263" spans="1:13" s="32" customFormat="1" ht="15.75" hidden="1" customHeight="1">
      <c r="A3263" s="32">
        <v>3261</v>
      </c>
      <c r="B3263" s="38" t="s">
        <v>4243</v>
      </c>
      <c r="C3263" s="38" t="s">
        <v>9418</v>
      </c>
      <c r="D3263" s="38" t="s">
        <v>74</v>
      </c>
      <c r="E3263" s="32">
        <v>6</v>
      </c>
      <c r="F3263" s="51">
        <v>27424</v>
      </c>
      <c r="G3263" s="59">
        <f t="shared" ca="1" si="50"/>
        <v>45.463498372653476</v>
      </c>
      <c r="I3263" s="38" t="s">
        <v>88</v>
      </c>
      <c r="J3263" s="38" t="s">
        <v>78</v>
      </c>
      <c r="K3263" s="38" t="s">
        <v>79</v>
      </c>
      <c r="L3263" s="38" t="s">
        <v>80</v>
      </c>
      <c r="M3263" s="32">
        <v>5</v>
      </c>
    </row>
    <row r="3264" spans="1:13" s="32" customFormat="1" ht="15.75" customHeight="1">
      <c r="A3264" s="32">
        <v>3262</v>
      </c>
      <c r="B3264" s="38" t="s">
        <v>9419</v>
      </c>
      <c r="C3264" s="38" t="s">
        <v>9420</v>
      </c>
      <c r="D3264" s="38" t="s">
        <v>74</v>
      </c>
      <c r="E3264" s="32">
        <v>65</v>
      </c>
      <c r="F3264" s="51">
        <v>21837</v>
      </c>
      <c r="G3264" s="71">
        <f t="shared" ca="1" si="50"/>
        <v>60.770347687721966</v>
      </c>
      <c r="H3264" s="38" t="s">
        <v>320</v>
      </c>
      <c r="I3264" s="38" t="s">
        <v>114</v>
      </c>
      <c r="J3264" s="38" t="s">
        <v>78</v>
      </c>
      <c r="K3264" s="38" t="s">
        <v>79</v>
      </c>
      <c r="L3264" s="38" t="s">
        <v>89</v>
      </c>
      <c r="M3264" s="32">
        <v>12</v>
      </c>
    </row>
    <row r="3265" spans="1:13" s="32" customFormat="1" ht="15.75" customHeight="1">
      <c r="A3265" s="32">
        <v>3263</v>
      </c>
      <c r="B3265" s="38" t="s">
        <v>3569</v>
      </c>
      <c r="C3265" s="38" t="s">
        <v>9421</v>
      </c>
      <c r="D3265" s="38" t="s">
        <v>94</v>
      </c>
      <c r="E3265" s="32">
        <v>37</v>
      </c>
      <c r="F3265" s="51">
        <v>29819</v>
      </c>
      <c r="G3265" s="71">
        <f t="shared" ca="1" si="50"/>
        <v>38.901854537037032</v>
      </c>
      <c r="H3265" s="38" t="s">
        <v>301</v>
      </c>
      <c r="I3265" s="38" t="s">
        <v>77</v>
      </c>
      <c r="J3265" s="38" t="s">
        <v>97</v>
      </c>
      <c r="K3265" s="38" t="s">
        <v>79</v>
      </c>
      <c r="L3265" s="38" t="s">
        <v>89</v>
      </c>
      <c r="M3265" s="32">
        <v>5</v>
      </c>
    </row>
    <row r="3266" spans="1:13" s="32" customFormat="1" ht="15.75" hidden="1" customHeight="1">
      <c r="A3266" s="32">
        <v>3264</v>
      </c>
      <c r="B3266" s="38" t="s">
        <v>9422</v>
      </c>
      <c r="C3266" s="38" t="s">
        <v>9423</v>
      </c>
      <c r="D3266" s="38" t="s">
        <v>74</v>
      </c>
      <c r="E3266" s="32">
        <v>88</v>
      </c>
      <c r="F3266" s="51">
        <v>28721</v>
      </c>
      <c r="G3266" s="59">
        <f t="shared" ca="1" si="50"/>
        <v>41.910073715119225</v>
      </c>
      <c r="I3266" s="38" t="s">
        <v>96</v>
      </c>
      <c r="J3266" s="38" t="s">
        <v>78</v>
      </c>
      <c r="K3266" s="38" t="s">
        <v>79</v>
      </c>
      <c r="L3266" s="38" t="s">
        <v>80</v>
      </c>
      <c r="M3266" s="32">
        <v>17</v>
      </c>
    </row>
    <row r="3267" spans="1:13" s="32" customFormat="1" ht="15.75" customHeight="1">
      <c r="A3267" s="32">
        <v>3265</v>
      </c>
      <c r="B3267" s="38" t="s">
        <v>9424</v>
      </c>
      <c r="C3267" s="38" t="s">
        <v>9425</v>
      </c>
      <c r="D3267" s="38" t="s">
        <v>74</v>
      </c>
      <c r="E3267" s="32">
        <v>64</v>
      </c>
      <c r="F3267" s="51">
        <v>24625</v>
      </c>
      <c r="G3267" s="71">
        <f t="shared" ca="1" si="50"/>
        <v>53.131991523338407</v>
      </c>
      <c r="H3267" s="38" t="s">
        <v>163</v>
      </c>
      <c r="I3267" s="38" t="s">
        <v>158</v>
      </c>
      <c r="J3267" s="38" t="s">
        <v>115</v>
      </c>
      <c r="K3267" s="38" t="s">
        <v>79</v>
      </c>
      <c r="L3267" s="38" t="s">
        <v>89</v>
      </c>
      <c r="M3267" s="32">
        <v>11</v>
      </c>
    </row>
    <row r="3268" spans="1:13" s="32" customFormat="1" ht="15.75" customHeight="1">
      <c r="A3268" s="32">
        <v>3266</v>
      </c>
      <c r="B3268" s="38" t="s">
        <v>7337</v>
      </c>
      <c r="C3268" s="38" t="s">
        <v>9426</v>
      </c>
      <c r="D3268" s="38" t="s">
        <v>74</v>
      </c>
      <c r="E3268" s="32">
        <v>68</v>
      </c>
      <c r="F3268" s="51">
        <v>34840</v>
      </c>
      <c r="G3268" s="71">
        <f t="shared" ref="G3268:G3331" ca="1" si="51">(NOW()-F3268)/365</f>
        <v>25.145690153475392</v>
      </c>
      <c r="H3268" s="38" t="s">
        <v>103</v>
      </c>
      <c r="I3268" s="38" t="s">
        <v>200</v>
      </c>
      <c r="J3268" s="38" t="s">
        <v>78</v>
      </c>
      <c r="K3268" s="38" t="s">
        <v>79</v>
      </c>
      <c r="L3268" s="38" t="s">
        <v>80</v>
      </c>
      <c r="M3268" s="32">
        <v>5</v>
      </c>
    </row>
    <row r="3269" spans="1:13" s="32" customFormat="1" ht="15.75" hidden="1" customHeight="1">
      <c r="A3269" s="32">
        <v>3267</v>
      </c>
      <c r="B3269" s="38" t="s">
        <v>1250</v>
      </c>
      <c r="C3269" s="38" t="s">
        <v>9427</v>
      </c>
      <c r="D3269" s="38" t="s">
        <v>74</v>
      </c>
      <c r="E3269" s="32">
        <v>20</v>
      </c>
      <c r="F3269" s="51">
        <v>31927</v>
      </c>
      <c r="G3269" s="59">
        <f t="shared" ca="1" si="51"/>
        <v>33.126512071283614</v>
      </c>
      <c r="I3269" s="38" t="s">
        <v>88</v>
      </c>
      <c r="J3269" s="38" t="s">
        <v>115</v>
      </c>
      <c r="K3269" s="38" t="s">
        <v>79</v>
      </c>
      <c r="L3269" s="38" t="s">
        <v>80</v>
      </c>
      <c r="M3269" s="32">
        <v>9</v>
      </c>
    </row>
    <row r="3270" spans="1:13" s="32" customFormat="1" ht="15.75" customHeight="1">
      <c r="A3270" s="32">
        <v>3268</v>
      </c>
      <c r="B3270" s="38" t="s">
        <v>8343</v>
      </c>
      <c r="C3270" s="38" t="s">
        <v>9428</v>
      </c>
      <c r="D3270" s="38" t="s">
        <v>94</v>
      </c>
      <c r="E3270" s="32">
        <v>93</v>
      </c>
      <c r="F3270" s="51">
        <v>31563</v>
      </c>
      <c r="G3270" s="71">
        <f t="shared" ca="1" si="51"/>
        <v>34.123772345256214</v>
      </c>
      <c r="H3270" s="38" t="s">
        <v>76</v>
      </c>
      <c r="I3270" s="38" t="s">
        <v>77</v>
      </c>
      <c r="J3270" s="38" t="s">
        <v>78</v>
      </c>
      <c r="K3270" s="38" t="s">
        <v>79</v>
      </c>
      <c r="L3270" s="38" t="s">
        <v>89</v>
      </c>
      <c r="M3270" s="32">
        <v>20</v>
      </c>
    </row>
    <row r="3271" spans="1:13" s="32" customFormat="1" ht="15.75" customHeight="1">
      <c r="A3271" s="32">
        <v>3269</v>
      </c>
      <c r="B3271" s="38" t="s">
        <v>6491</v>
      </c>
      <c r="C3271" s="38" t="s">
        <v>9429</v>
      </c>
      <c r="D3271" s="38" t="s">
        <v>74</v>
      </c>
      <c r="E3271" s="32">
        <v>96</v>
      </c>
      <c r="F3271" s="51">
        <v>34669</v>
      </c>
      <c r="G3271" s="71">
        <f t="shared" ca="1" si="51"/>
        <v>25.614183304160324</v>
      </c>
      <c r="H3271" s="38" t="s">
        <v>421</v>
      </c>
      <c r="I3271" s="38" t="s">
        <v>200</v>
      </c>
      <c r="J3271" s="38" t="s">
        <v>78</v>
      </c>
      <c r="K3271" s="38" t="s">
        <v>79</v>
      </c>
      <c r="L3271" s="38" t="s">
        <v>89</v>
      </c>
      <c r="M3271" s="32">
        <v>1</v>
      </c>
    </row>
    <row r="3272" spans="1:13" s="32" customFormat="1" ht="15.75" customHeight="1">
      <c r="A3272" s="32">
        <v>3270</v>
      </c>
      <c r="B3272" s="38" t="s">
        <v>9054</v>
      </c>
      <c r="C3272" s="38" t="s">
        <v>9430</v>
      </c>
      <c r="D3272" s="38" t="s">
        <v>74</v>
      </c>
      <c r="E3272" s="32">
        <v>47</v>
      </c>
      <c r="F3272" s="51">
        <v>20922</v>
      </c>
      <c r="G3272" s="71">
        <f t="shared" ca="1" si="51"/>
        <v>63.277197002790459</v>
      </c>
      <c r="H3272" s="38" t="s">
        <v>2144</v>
      </c>
      <c r="I3272" s="38" t="s">
        <v>96</v>
      </c>
      <c r="J3272" s="38" t="s">
        <v>78</v>
      </c>
      <c r="K3272" s="38" t="s">
        <v>79</v>
      </c>
      <c r="L3272" s="38" t="s">
        <v>80</v>
      </c>
      <c r="M3272" s="32">
        <v>5</v>
      </c>
    </row>
    <row r="3273" spans="1:13" s="32" customFormat="1" ht="15.75" customHeight="1">
      <c r="A3273" s="32">
        <v>3271</v>
      </c>
      <c r="B3273" s="38" t="s">
        <v>1652</v>
      </c>
      <c r="C3273" s="38" t="s">
        <v>9431</v>
      </c>
      <c r="D3273" s="38" t="s">
        <v>94</v>
      </c>
      <c r="E3273" s="32">
        <v>21</v>
      </c>
      <c r="F3273" s="51">
        <v>31520</v>
      </c>
      <c r="G3273" s="71">
        <f t="shared" ca="1" si="51"/>
        <v>34.241580564434294</v>
      </c>
      <c r="H3273" s="38" t="s">
        <v>1030</v>
      </c>
      <c r="I3273" s="38" t="s">
        <v>88</v>
      </c>
      <c r="J3273" s="38" t="s">
        <v>115</v>
      </c>
      <c r="K3273" s="38" t="s">
        <v>79</v>
      </c>
      <c r="L3273" s="38" t="s">
        <v>80</v>
      </c>
      <c r="M3273" s="32">
        <v>16</v>
      </c>
    </row>
    <row r="3274" spans="1:13" s="32" customFormat="1" ht="15.75" customHeight="1">
      <c r="A3274" s="32">
        <v>3272</v>
      </c>
      <c r="B3274" s="38" t="s">
        <v>9432</v>
      </c>
      <c r="C3274" s="38" t="s">
        <v>9433</v>
      </c>
      <c r="D3274" s="38" t="s">
        <v>74</v>
      </c>
      <c r="E3274" s="32">
        <v>75</v>
      </c>
      <c r="F3274" s="51">
        <v>34124</v>
      </c>
      <c r="G3274" s="71">
        <f t="shared" ca="1" si="51"/>
        <v>27.107333989091831</v>
      </c>
      <c r="H3274" s="38" t="s">
        <v>342</v>
      </c>
      <c r="I3274" s="38" t="s">
        <v>200</v>
      </c>
      <c r="J3274" s="38" t="s">
        <v>97</v>
      </c>
      <c r="K3274" s="38" t="s">
        <v>79</v>
      </c>
      <c r="L3274" s="38" t="s">
        <v>89</v>
      </c>
      <c r="M3274" s="32">
        <v>9</v>
      </c>
    </row>
    <row r="3275" spans="1:13" s="32" customFormat="1" ht="15.75" customHeight="1">
      <c r="A3275" s="32">
        <v>3273</v>
      </c>
      <c r="B3275" s="38" t="s">
        <v>9434</v>
      </c>
      <c r="C3275" s="38" t="s">
        <v>4506</v>
      </c>
      <c r="D3275" s="38" t="s">
        <v>94</v>
      </c>
      <c r="E3275" s="32">
        <v>72</v>
      </c>
      <c r="F3275" s="51">
        <v>28627</v>
      </c>
      <c r="G3275" s="71">
        <f t="shared" ca="1" si="51"/>
        <v>42.167607961694571</v>
      </c>
      <c r="H3275" s="38" t="s">
        <v>76</v>
      </c>
      <c r="I3275" s="38" t="s">
        <v>114</v>
      </c>
      <c r="J3275" s="38" t="s">
        <v>78</v>
      </c>
      <c r="K3275" s="38" t="s">
        <v>79</v>
      </c>
      <c r="L3275" s="38" t="s">
        <v>89</v>
      </c>
      <c r="M3275" s="32">
        <v>11</v>
      </c>
    </row>
    <row r="3276" spans="1:13" s="32" customFormat="1" ht="15.75" hidden="1" customHeight="1">
      <c r="A3276" s="32">
        <v>3274</v>
      </c>
      <c r="B3276" s="38" t="s">
        <v>6317</v>
      </c>
      <c r="C3276" s="38" t="s">
        <v>9435</v>
      </c>
      <c r="D3276" s="38" t="s">
        <v>94</v>
      </c>
      <c r="E3276" s="32">
        <v>44</v>
      </c>
      <c r="F3276" s="51">
        <v>26780</v>
      </c>
      <c r="G3276" s="59">
        <f t="shared" ca="1" si="51"/>
        <v>47.227881934297308</v>
      </c>
      <c r="I3276" s="38" t="s">
        <v>96</v>
      </c>
      <c r="J3276" s="38" t="s">
        <v>78</v>
      </c>
      <c r="K3276" s="38" t="s">
        <v>79</v>
      </c>
      <c r="L3276" s="38" t="s">
        <v>80</v>
      </c>
      <c r="M3276" s="32">
        <v>18</v>
      </c>
    </row>
    <row r="3277" spans="1:13" s="32" customFormat="1" ht="15.75" customHeight="1">
      <c r="A3277" s="32">
        <v>3275</v>
      </c>
      <c r="B3277" s="38" t="s">
        <v>2044</v>
      </c>
      <c r="C3277" s="38" t="s">
        <v>9436</v>
      </c>
      <c r="D3277" s="38" t="s">
        <v>94</v>
      </c>
      <c r="E3277" s="32">
        <v>24</v>
      </c>
      <c r="F3277" s="51">
        <v>27689</v>
      </c>
      <c r="G3277" s="71">
        <f t="shared" ca="1" si="51"/>
        <v>44.737470975393201</v>
      </c>
      <c r="H3277" s="38" t="s">
        <v>454</v>
      </c>
      <c r="I3277" s="38" t="s">
        <v>77</v>
      </c>
      <c r="J3277" s="38" t="s">
        <v>78</v>
      </c>
      <c r="K3277" s="38" t="s">
        <v>79</v>
      </c>
      <c r="L3277" s="38" t="s">
        <v>89</v>
      </c>
      <c r="M3277" s="32">
        <v>6</v>
      </c>
    </row>
    <row r="3278" spans="1:13" s="32" customFormat="1" ht="15.75" customHeight="1">
      <c r="A3278" s="32">
        <v>3276</v>
      </c>
      <c r="B3278" s="38" t="s">
        <v>9437</v>
      </c>
      <c r="C3278" s="38" t="s">
        <v>9438</v>
      </c>
      <c r="D3278" s="38" t="s">
        <v>74</v>
      </c>
      <c r="E3278" s="32">
        <v>10</v>
      </c>
      <c r="F3278" s="51">
        <v>28963</v>
      </c>
      <c r="G3278" s="71">
        <f t="shared" ca="1" si="51"/>
        <v>41.247060016489087</v>
      </c>
      <c r="H3278" s="38" t="s">
        <v>1043</v>
      </c>
      <c r="I3278" s="38" t="s">
        <v>200</v>
      </c>
      <c r="J3278" s="38" t="s">
        <v>115</v>
      </c>
      <c r="K3278" s="38" t="s">
        <v>79</v>
      </c>
      <c r="L3278" s="38" t="s">
        <v>89</v>
      </c>
      <c r="M3278" s="32">
        <v>3</v>
      </c>
    </row>
    <row r="3279" spans="1:13" s="32" customFormat="1" ht="15.75" customHeight="1">
      <c r="A3279" s="32">
        <v>3277</v>
      </c>
      <c r="B3279" s="38" t="s">
        <v>9439</v>
      </c>
      <c r="C3279" s="38" t="s">
        <v>9440</v>
      </c>
      <c r="D3279" s="38" t="s">
        <v>74</v>
      </c>
      <c r="E3279" s="32">
        <v>92</v>
      </c>
      <c r="F3279" s="51">
        <v>22756</v>
      </c>
      <c r="G3279" s="71">
        <f t="shared" ca="1" si="51"/>
        <v>58.252539468543887</v>
      </c>
      <c r="H3279" s="38" t="s">
        <v>911</v>
      </c>
      <c r="I3279" s="38" t="s">
        <v>200</v>
      </c>
      <c r="J3279" s="38" t="s">
        <v>97</v>
      </c>
      <c r="K3279" s="38" t="s">
        <v>79</v>
      </c>
      <c r="L3279" s="38" t="s">
        <v>89</v>
      </c>
      <c r="M3279" s="32">
        <v>10</v>
      </c>
    </row>
    <row r="3280" spans="1:13" s="32" customFormat="1" ht="15.75" customHeight="1">
      <c r="A3280" s="32">
        <v>3278</v>
      </c>
      <c r="B3280" s="38" t="s">
        <v>9441</v>
      </c>
      <c r="C3280" s="38" t="s">
        <v>9442</v>
      </c>
      <c r="D3280" s="38" t="s">
        <v>74</v>
      </c>
      <c r="E3280" s="32">
        <v>66</v>
      </c>
      <c r="F3280" s="51">
        <v>30124</v>
      </c>
      <c r="G3280" s="71">
        <f t="shared" ca="1" si="51"/>
        <v>38.06623809868087</v>
      </c>
      <c r="H3280" s="38" t="s">
        <v>357</v>
      </c>
      <c r="I3280" s="38" t="s">
        <v>96</v>
      </c>
      <c r="J3280" s="38" t="s">
        <v>97</v>
      </c>
      <c r="K3280" s="38" t="s">
        <v>79</v>
      </c>
      <c r="L3280" s="38" t="s">
        <v>89</v>
      </c>
      <c r="M3280" s="32">
        <v>9</v>
      </c>
    </row>
    <row r="3281" spans="1:13" s="32" customFormat="1" ht="15.75" customHeight="1">
      <c r="A3281" s="32">
        <v>3279</v>
      </c>
      <c r="B3281" s="38" t="s">
        <v>4488</v>
      </c>
      <c r="C3281" s="38" t="s">
        <v>9443</v>
      </c>
      <c r="D3281" s="38" t="s">
        <v>74</v>
      </c>
      <c r="E3281" s="32">
        <v>55</v>
      </c>
      <c r="F3281" s="51">
        <v>21599</v>
      </c>
      <c r="G3281" s="71">
        <f t="shared" ca="1" si="51"/>
        <v>61.422402482242518</v>
      </c>
      <c r="H3281" s="38" t="s">
        <v>600</v>
      </c>
      <c r="I3281" s="38" t="s">
        <v>96</v>
      </c>
      <c r="J3281" s="38" t="s">
        <v>78</v>
      </c>
      <c r="K3281" s="38" t="s">
        <v>79</v>
      </c>
      <c r="L3281" s="38" t="s">
        <v>89</v>
      </c>
      <c r="M3281" s="32">
        <v>14</v>
      </c>
    </row>
    <row r="3282" spans="1:13" s="32" customFormat="1" ht="15.75" customHeight="1">
      <c r="A3282" s="32">
        <v>3280</v>
      </c>
      <c r="B3282" s="38" t="s">
        <v>6543</v>
      </c>
      <c r="C3282" s="38" t="s">
        <v>9444</v>
      </c>
      <c r="D3282" s="38" t="s">
        <v>94</v>
      </c>
      <c r="E3282" s="32">
        <v>49</v>
      </c>
      <c r="F3282" s="51">
        <v>31899</v>
      </c>
      <c r="G3282" s="71">
        <f t="shared" ca="1" si="51"/>
        <v>33.203224400050736</v>
      </c>
      <c r="H3282" s="38" t="s">
        <v>76</v>
      </c>
      <c r="I3282" s="38" t="s">
        <v>96</v>
      </c>
      <c r="J3282" s="38" t="s">
        <v>78</v>
      </c>
      <c r="K3282" s="38" t="s">
        <v>79</v>
      </c>
      <c r="L3282" s="38" t="s">
        <v>80</v>
      </c>
      <c r="M3282" s="32">
        <v>21</v>
      </c>
    </row>
    <row r="3283" spans="1:13" s="32" customFormat="1" ht="15.75" customHeight="1">
      <c r="A3283" s="32">
        <v>3281</v>
      </c>
      <c r="B3283" s="38" t="s">
        <v>9445</v>
      </c>
      <c r="C3283" s="38" t="s">
        <v>2172</v>
      </c>
      <c r="D3283" s="38" t="s">
        <v>94</v>
      </c>
      <c r="E3283" s="32">
        <v>67</v>
      </c>
      <c r="F3283" s="51">
        <v>35848</v>
      </c>
      <c r="G3283" s="71">
        <f t="shared" ca="1" si="51"/>
        <v>22.384046317858953</v>
      </c>
      <c r="H3283" s="38" t="s">
        <v>4516</v>
      </c>
      <c r="I3283" s="38" t="s">
        <v>200</v>
      </c>
      <c r="J3283" s="38" t="s">
        <v>78</v>
      </c>
      <c r="K3283" s="38" t="s">
        <v>79</v>
      </c>
      <c r="L3283" s="38" t="s">
        <v>89</v>
      </c>
      <c r="M3283" s="32">
        <v>4</v>
      </c>
    </row>
    <row r="3284" spans="1:13" s="32" customFormat="1" ht="15.75" customHeight="1">
      <c r="A3284" s="32">
        <v>3282</v>
      </c>
      <c r="B3284" s="38" t="s">
        <v>9446</v>
      </c>
      <c r="C3284" s="38" t="s">
        <v>9447</v>
      </c>
      <c r="D3284" s="38" t="s">
        <v>94</v>
      </c>
      <c r="E3284" s="32">
        <v>8</v>
      </c>
      <c r="F3284" s="51">
        <v>21664</v>
      </c>
      <c r="G3284" s="71">
        <f t="shared" ca="1" si="51"/>
        <v>61.244320290461694</v>
      </c>
      <c r="H3284" s="38" t="s">
        <v>163</v>
      </c>
      <c r="I3284" s="38" t="s">
        <v>158</v>
      </c>
      <c r="J3284" s="38" t="s">
        <v>115</v>
      </c>
      <c r="K3284" s="38" t="s">
        <v>79</v>
      </c>
      <c r="L3284" s="38" t="s">
        <v>89</v>
      </c>
      <c r="M3284" s="32">
        <v>13</v>
      </c>
    </row>
    <row r="3285" spans="1:13" s="32" customFormat="1" ht="15.75" customHeight="1">
      <c r="A3285" s="32">
        <v>3283</v>
      </c>
      <c r="B3285" s="38" t="s">
        <v>8075</v>
      </c>
      <c r="C3285" s="38" t="s">
        <v>9448</v>
      </c>
      <c r="D3285" s="38" t="s">
        <v>94</v>
      </c>
      <c r="E3285" s="32">
        <v>46</v>
      </c>
      <c r="F3285" s="51">
        <v>28870</v>
      </c>
      <c r="G3285" s="71">
        <f t="shared" ca="1" si="51"/>
        <v>41.501854537037033</v>
      </c>
      <c r="H3285" s="38" t="s">
        <v>2144</v>
      </c>
      <c r="I3285" s="38" t="s">
        <v>88</v>
      </c>
      <c r="J3285" s="38" t="s">
        <v>78</v>
      </c>
      <c r="K3285" s="38" t="s">
        <v>79</v>
      </c>
      <c r="L3285" s="38" t="s">
        <v>80</v>
      </c>
      <c r="M3285" s="32">
        <v>6</v>
      </c>
    </row>
    <row r="3286" spans="1:13" s="32" customFormat="1" ht="15.75" customHeight="1">
      <c r="A3286" s="32">
        <v>3284</v>
      </c>
      <c r="B3286" s="38" t="s">
        <v>5511</v>
      </c>
      <c r="C3286" s="38" t="s">
        <v>8065</v>
      </c>
      <c r="D3286" s="38" t="s">
        <v>94</v>
      </c>
      <c r="E3286" s="32">
        <v>98</v>
      </c>
      <c r="F3286" s="51">
        <v>33478</v>
      </c>
      <c r="G3286" s="71">
        <f t="shared" ca="1" si="51"/>
        <v>28.87719700279046</v>
      </c>
      <c r="H3286" s="38" t="s">
        <v>1030</v>
      </c>
      <c r="I3286" s="38" t="s">
        <v>126</v>
      </c>
      <c r="J3286" s="38" t="s">
        <v>97</v>
      </c>
      <c r="K3286" s="38" t="s">
        <v>79</v>
      </c>
      <c r="L3286" s="38" t="s">
        <v>89</v>
      </c>
      <c r="M3286" s="32">
        <v>2</v>
      </c>
    </row>
    <row r="3287" spans="1:13" s="32" customFormat="1" ht="15.75" customHeight="1">
      <c r="A3287" s="32">
        <v>3285</v>
      </c>
      <c r="B3287" s="38" t="s">
        <v>9449</v>
      </c>
      <c r="C3287" s="38" t="s">
        <v>9450</v>
      </c>
      <c r="D3287" s="38" t="s">
        <v>74</v>
      </c>
      <c r="E3287" s="32">
        <v>51</v>
      </c>
      <c r="F3287" s="51">
        <v>31776</v>
      </c>
      <c r="G3287" s="71">
        <f t="shared" ca="1" si="51"/>
        <v>33.540210701420598</v>
      </c>
      <c r="H3287" s="38" t="s">
        <v>352</v>
      </c>
      <c r="I3287" s="38" t="s">
        <v>158</v>
      </c>
      <c r="J3287" s="38" t="s">
        <v>97</v>
      </c>
      <c r="K3287" s="38" t="s">
        <v>79</v>
      </c>
      <c r="L3287" s="38" t="s">
        <v>80</v>
      </c>
      <c r="M3287" s="32">
        <v>9</v>
      </c>
    </row>
    <row r="3288" spans="1:13" s="32" customFormat="1" ht="15.75" customHeight="1">
      <c r="A3288" s="32">
        <v>3286</v>
      </c>
      <c r="B3288" s="38" t="s">
        <v>9451</v>
      </c>
      <c r="C3288" s="38" t="s">
        <v>9452</v>
      </c>
      <c r="D3288" s="38" t="s">
        <v>74</v>
      </c>
      <c r="E3288" s="32">
        <v>23</v>
      </c>
      <c r="F3288" s="51">
        <v>22434</v>
      </c>
      <c r="G3288" s="71">
        <f t="shared" ca="1" si="51"/>
        <v>59.134731249365799</v>
      </c>
      <c r="H3288" s="38" t="s">
        <v>113</v>
      </c>
      <c r="I3288" s="38" t="s">
        <v>114</v>
      </c>
      <c r="J3288" s="38" t="s">
        <v>78</v>
      </c>
      <c r="K3288" s="38" t="s">
        <v>79</v>
      </c>
      <c r="L3288" s="38" t="s">
        <v>89</v>
      </c>
      <c r="M3288" s="32">
        <v>20</v>
      </c>
    </row>
    <row r="3289" spans="1:13" s="32" customFormat="1" ht="15.75" customHeight="1">
      <c r="A3289" s="32">
        <v>3287</v>
      </c>
      <c r="B3289" s="38" t="s">
        <v>9453</v>
      </c>
      <c r="C3289" s="38" t="s">
        <v>9454</v>
      </c>
      <c r="D3289" s="38" t="s">
        <v>94</v>
      </c>
      <c r="E3289" s="32">
        <v>30</v>
      </c>
      <c r="F3289" s="51">
        <v>31418</v>
      </c>
      <c r="G3289" s="71">
        <f t="shared" ca="1" si="51"/>
        <v>34.521032619228819</v>
      </c>
      <c r="H3289" s="38" t="s">
        <v>209</v>
      </c>
      <c r="I3289" s="38" t="s">
        <v>200</v>
      </c>
      <c r="J3289" s="38" t="s">
        <v>97</v>
      </c>
      <c r="K3289" s="38" t="s">
        <v>79</v>
      </c>
      <c r="L3289" s="38" t="s">
        <v>80</v>
      </c>
      <c r="M3289" s="32">
        <v>4</v>
      </c>
    </row>
    <row r="3290" spans="1:13" s="32" customFormat="1" ht="15.75" hidden="1" customHeight="1">
      <c r="A3290" s="32">
        <v>3288</v>
      </c>
      <c r="B3290" s="38" t="s">
        <v>9455</v>
      </c>
      <c r="C3290" s="38" t="s">
        <v>9456</v>
      </c>
      <c r="D3290" s="38" t="s">
        <v>365</v>
      </c>
      <c r="E3290" s="32">
        <v>47</v>
      </c>
      <c r="G3290" s="59">
        <f t="shared" ca="1" si="51"/>
        <v>120.59774494799593</v>
      </c>
      <c r="H3290" s="38" t="s">
        <v>487</v>
      </c>
      <c r="I3290" s="38" t="s">
        <v>137</v>
      </c>
      <c r="J3290" s="38" t="s">
        <v>115</v>
      </c>
      <c r="K3290" s="38" t="s">
        <v>79</v>
      </c>
      <c r="L3290" s="38" t="s">
        <v>89</v>
      </c>
    </row>
    <row r="3291" spans="1:13" s="32" customFormat="1" ht="15.75" customHeight="1">
      <c r="A3291" s="32">
        <v>3289</v>
      </c>
      <c r="B3291" s="38" t="s">
        <v>5923</v>
      </c>
      <c r="C3291" s="38" t="s">
        <v>5700</v>
      </c>
      <c r="D3291" s="38" t="s">
        <v>74</v>
      </c>
      <c r="E3291" s="32">
        <v>43</v>
      </c>
      <c r="F3291" s="51">
        <v>28494</v>
      </c>
      <c r="G3291" s="71">
        <f t="shared" ca="1" si="51"/>
        <v>42.531991523338405</v>
      </c>
      <c r="H3291" s="38" t="s">
        <v>253</v>
      </c>
      <c r="I3291" s="38" t="s">
        <v>88</v>
      </c>
      <c r="J3291" s="38" t="s">
        <v>78</v>
      </c>
      <c r="K3291" s="38" t="s">
        <v>79</v>
      </c>
      <c r="L3291" s="38" t="s">
        <v>89</v>
      </c>
      <c r="M3291" s="32">
        <v>12</v>
      </c>
    </row>
    <row r="3292" spans="1:13" s="32" customFormat="1" ht="15.75" hidden="1" customHeight="1">
      <c r="A3292" s="32">
        <v>3290</v>
      </c>
      <c r="B3292" s="38" t="s">
        <v>4788</v>
      </c>
      <c r="C3292" s="38" t="s">
        <v>9457</v>
      </c>
      <c r="D3292" s="38" t="s">
        <v>74</v>
      </c>
      <c r="E3292" s="32">
        <v>22</v>
      </c>
      <c r="F3292" s="51">
        <v>22907</v>
      </c>
      <c r="G3292" s="59">
        <f t="shared" ca="1" si="51"/>
        <v>57.838840838406895</v>
      </c>
      <c r="I3292" s="38" t="s">
        <v>77</v>
      </c>
      <c r="J3292" s="38" t="s">
        <v>115</v>
      </c>
      <c r="K3292" s="38" t="s">
        <v>79</v>
      </c>
      <c r="L3292" s="38" t="s">
        <v>80</v>
      </c>
      <c r="M3292" s="32">
        <v>18</v>
      </c>
    </row>
    <row r="3293" spans="1:13" s="32" customFormat="1" ht="15.75" customHeight="1">
      <c r="A3293" s="32">
        <v>3291</v>
      </c>
      <c r="B3293" s="38" t="s">
        <v>6200</v>
      </c>
      <c r="C3293" s="38" t="s">
        <v>9458</v>
      </c>
      <c r="D3293" s="38" t="s">
        <v>94</v>
      </c>
      <c r="E3293" s="32">
        <v>33</v>
      </c>
      <c r="F3293" s="51">
        <v>20475</v>
      </c>
      <c r="G3293" s="71">
        <f t="shared" ca="1" si="51"/>
        <v>64.501854537037033</v>
      </c>
      <c r="H3293" s="38" t="s">
        <v>704</v>
      </c>
      <c r="I3293" s="38" t="s">
        <v>77</v>
      </c>
      <c r="J3293" s="38" t="s">
        <v>78</v>
      </c>
      <c r="K3293" s="38" t="s">
        <v>79</v>
      </c>
      <c r="L3293" s="38" t="s">
        <v>89</v>
      </c>
      <c r="M3293" s="32">
        <v>13</v>
      </c>
    </row>
    <row r="3294" spans="1:13" s="32" customFormat="1" ht="15.75" customHeight="1">
      <c r="A3294" s="32">
        <v>3292</v>
      </c>
      <c r="B3294" s="38" t="s">
        <v>9459</v>
      </c>
      <c r="C3294" s="38" t="s">
        <v>9460</v>
      </c>
      <c r="D3294" s="38" t="s">
        <v>74</v>
      </c>
      <c r="E3294" s="32">
        <v>71</v>
      </c>
      <c r="F3294" s="51">
        <v>26763</v>
      </c>
      <c r="G3294" s="71">
        <f t="shared" ca="1" si="51"/>
        <v>47.274457276763066</v>
      </c>
      <c r="H3294" s="38" t="s">
        <v>1682</v>
      </c>
      <c r="I3294" s="38" t="s">
        <v>126</v>
      </c>
      <c r="J3294" s="38" t="s">
        <v>97</v>
      </c>
      <c r="K3294" s="38" t="s">
        <v>79</v>
      </c>
      <c r="L3294" s="38" t="s">
        <v>80</v>
      </c>
      <c r="M3294" s="32">
        <v>3</v>
      </c>
    </row>
    <row r="3295" spans="1:13" s="32" customFormat="1" ht="15.75" customHeight="1">
      <c r="A3295" s="32">
        <v>3293</v>
      </c>
      <c r="B3295" s="38" t="s">
        <v>9445</v>
      </c>
      <c r="C3295" s="38" t="s">
        <v>9461</v>
      </c>
      <c r="D3295" s="38" t="s">
        <v>94</v>
      </c>
      <c r="E3295" s="32">
        <v>98</v>
      </c>
      <c r="F3295" s="51">
        <v>31434</v>
      </c>
      <c r="G3295" s="71">
        <f t="shared" ca="1" si="51"/>
        <v>34.477197002790462</v>
      </c>
      <c r="H3295" s="38" t="s">
        <v>1992</v>
      </c>
      <c r="I3295" s="38" t="s">
        <v>200</v>
      </c>
      <c r="J3295" s="38" t="s">
        <v>115</v>
      </c>
      <c r="K3295" s="38" t="s">
        <v>79</v>
      </c>
      <c r="L3295" s="38" t="s">
        <v>89</v>
      </c>
      <c r="M3295" s="32">
        <v>17</v>
      </c>
    </row>
    <row r="3296" spans="1:13" s="32" customFormat="1" ht="15.75" customHeight="1">
      <c r="A3296" s="32">
        <v>3294</v>
      </c>
      <c r="B3296" s="38" t="s">
        <v>8801</v>
      </c>
      <c r="C3296" s="38" t="s">
        <v>9462</v>
      </c>
      <c r="D3296" s="38" t="s">
        <v>94</v>
      </c>
      <c r="E3296" s="32">
        <v>90</v>
      </c>
      <c r="F3296" s="51">
        <v>31589</v>
      </c>
      <c r="G3296" s="71">
        <f t="shared" ca="1" si="51"/>
        <v>34.052539468543884</v>
      </c>
      <c r="H3296" s="38" t="s">
        <v>511</v>
      </c>
      <c r="I3296" s="38" t="s">
        <v>77</v>
      </c>
      <c r="J3296" s="38" t="s">
        <v>97</v>
      </c>
      <c r="K3296" s="38" t="s">
        <v>79</v>
      </c>
      <c r="L3296" s="38" t="s">
        <v>89</v>
      </c>
      <c r="M3296" s="32">
        <v>6</v>
      </c>
    </row>
    <row r="3297" spans="1:13" s="32" customFormat="1" ht="15.75" customHeight="1">
      <c r="A3297" s="32">
        <v>3295</v>
      </c>
      <c r="B3297" s="38" t="s">
        <v>9463</v>
      </c>
      <c r="C3297" s="38" t="s">
        <v>9464</v>
      </c>
      <c r="D3297" s="38" t="s">
        <v>74</v>
      </c>
      <c r="E3297" s="32">
        <v>14</v>
      </c>
      <c r="F3297" s="51">
        <v>23523</v>
      </c>
      <c r="G3297" s="71">
        <f t="shared" ca="1" si="51"/>
        <v>56.151169605530185</v>
      </c>
      <c r="H3297" s="38" t="s">
        <v>3545</v>
      </c>
      <c r="I3297" s="38" t="s">
        <v>126</v>
      </c>
      <c r="J3297" s="38" t="s">
        <v>115</v>
      </c>
      <c r="K3297" s="38" t="s">
        <v>79</v>
      </c>
      <c r="L3297" s="38" t="s">
        <v>80</v>
      </c>
      <c r="M3297" s="32">
        <v>9</v>
      </c>
    </row>
    <row r="3298" spans="1:13" s="32" customFormat="1" ht="15.75" customHeight="1">
      <c r="A3298" s="32">
        <v>3296</v>
      </c>
      <c r="B3298" s="38" t="s">
        <v>4736</v>
      </c>
      <c r="C3298" s="38" t="s">
        <v>9465</v>
      </c>
      <c r="D3298" s="38" t="s">
        <v>94</v>
      </c>
      <c r="E3298" s="32">
        <v>78</v>
      </c>
      <c r="F3298" s="51">
        <v>27344</v>
      </c>
      <c r="G3298" s="71">
        <f t="shared" ca="1" si="51"/>
        <v>45.682676454845257</v>
      </c>
      <c r="H3298" s="38" t="s">
        <v>199</v>
      </c>
      <c r="I3298" s="38" t="s">
        <v>96</v>
      </c>
      <c r="J3298" s="38" t="s">
        <v>97</v>
      </c>
      <c r="K3298" s="38" t="s">
        <v>79</v>
      </c>
      <c r="L3298" s="38" t="s">
        <v>80</v>
      </c>
      <c r="M3298" s="32">
        <v>17</v>
      </c>
    </row>
    <row r="3299" spans="1:13" s="32" customFormat="1" ht="15.75" customHeight="1">
      <c r="A3299" s="32">
        <v>3297</v>
      </c>
      <c r="B3299" s="38" t="s">
        <v>9466</v>
      </c>
      <c r="C3299" s="38" t="s">
        <v>9467</v>
      </c>
      <c r="D3299" s="38" t="s">
        <v>74</v>
      </c>
      <c r="E3299" s="32">
        <v>39</v>
      </c>
      <c r="F3299" s="51">
        <v>27510</v>
      </c>
      <c r="G3299" s="71">
        <f t="shared" ca="1" si="51"/>
        <v>45.227881934297308</v>
      </c>
      <c r="H3299" s="38" t="s">
        <v>320</v>
      </c>
      <c r="I3299" s="38" t="s">
        <v>77</v>
      </c>
      <c r="J3299" s="38" t="s">
        <v>78</v>
      </c>
      <c r="K3299" s="38" t="s">
        <v>79</v>
      </c>
      <c r="L3299" s="38" t="s">
        <v>89</v>
      </c>
      <c r="M3299" s="32">
        <v>13</v>
      </c>
    </row>
    <row r="3300" spans="1:13" s="32" customFormat="1" ht="15.75" hidden="1" customHeight="1">
      <c r="A3300" s="32">
        <v>3298</v>
      </c>
      <c r="B3300" s="38" t="s">
        <v>9468</v>
      </c>
      <c r="C3300" s="38" t="s">
        <v>9469</v>
      </c>
      <c r="D3300" s="38" t="s">
        <v>365</v>
      </c>
      <c r="E3300" s="32">
        <v>1</v>
      </c>
      <c r="G3300" s="59">
        <f t="shared" ca="1" si="51"/>
        <v>120.59774494799593</v>
      </c>
      <c r="H3300" s="38" t="s">
        <v>310</v>
      </c>
      <c r="I3300" s="38" t="s">
        <v>137</v>
      </c>
      <c r="J3300" s="38" t="s">
        <v>97</v>
      </c>
      <c r="K3300" s="38" t="s">
        <v>79</v>
      </c>
      <c r="L3300" s="38" t="s">
        <v>80</v>
      </c>
    </row>
    <row r="3301" spans="1:13" s="32" customFormat="1" ht="15.75" customHeight="1">
      <c r="A3301" s="32">
        <v>3299</v>
      </c>
      <c r="B3301" s="38" t="s">
        <v>8681</v>
      </c>
      <c r="C3301" s="38" t="s">
        <v>9470</v>
      </c>
      <c r="D3301" s="38" t="s">
        <v>94</v>
      </c>
      <c r="E3301" s="32">
        <v>27</v>
      </c>
      <c r="F3301" s="51">
        <v>29321</v>
      </c>
      <c r="G3301" s="71">
        <f t="shared" ca="1" si="51"/>
        <v>40.266238098680873</v>
      </c>
      <c r="H3301" s="38" t="s">
        <v>3682</v>
      </c>
      <c r="I3301" s="38" t="s">
        <v>77</v>
      </c>
      <c r="J3301" s="38" t="s">
        <v>97</v>
      </c>
      <c r="K3301" s="38" t="s">
        <v>79</v>
      </c>
      <c r="L3301" s="38" t="s">
        <v>80</v>
      </c>
      <c r="M3301" s="32">
        <v>12</v>
      </c>
    </row>
    <row r="3302" spans="1:13" s="32" customFormat="1" ht="15.75" customHeight="1">
      <c r="A3302" s="32">
        <v>3300</v>
      </c>
      <c r="B3302" s="38" t="s">
        <v>6169</v>
      </c>
      <c r="C3302" s="38" t="s">
        <v>9471</v>
      </c>
      <c r="D3302" s="38" t="s">
        <v>74</v>
      </c>
      <c r="E3302" s="32">
        <v>47</v>
      </c>
      <c r="F3302" s="51">
        <v>22423</v>
      </c>
      <c r="G3302" s="71">
        <f t="shared" ca="1" si="51"/>
        <v>59.164868235667171</v>
      </c>
      <c r="H3302" s="38" t="s">
        <v>398</v>
      </c>
      <c r="I3302" s="38" t="s">
        <v>126</v>
      </c>
      <c r="J3302" s="38" t="s">
        <v>78</v>
      </c>
      <c r="K3302" s="38" t="s">
        <v>79</v>
      </c>
      <c r="L3302" s="38" t="s">
        <v>89</v>
      </c>
      <c r="M3302" s="32">
        <v>14</v>
      </c>
    </row>
    <row r="3303" spans="1:13" s="32" customFormat="1" ht="15.75" customHeight="1">
      <c r="A3303" s="32">
        <v>3301</v>
      </c>
      <c r="B3303" s="38" t="s">
        <v>9472</v>
      </c>
      <c r="C3303" s="38" t="s">
        <v>5819</v>
      </c>
      <c r="D3303" s="38" t="s">
        <v>74</v>
      </c>
      <c r="E3303" s="32">
        <v>5</v>
      </c>
      <c r="F3303" s="51">
        <v>31857</v>
      </c>
      <c r="G3303" s="71">
        <f t="shared" ca="1" si="51"/>
        <v>33.318292893201416</v>
      </c>
      <c r="H3303" s="38" t="s">
        <v>172</v>
      </c>
      <c r="I3303" s="38" t="s">
        <v>200</v>
      </c>
      <c r="J3303" s="38" t="s">
        <v>78</v>
      </c>
      <c r="K3303" s="38" t="s">
        <v>79</v>
      </c>
      <c r="L3303" s="38" t="s">
        <v>80</v>
      </c>
      <c r="M3303" s="32">
        <v>6</v>
      </c>
    </row>
    <row r="3304" spans="1:13" s="32" customFormat="1" ht="15.75" customHeight="1">
      <c r="A3304" s="32">
        <v>3302</v>
      </c>
      <c r="B3304" s="38" t="s">
        <v>9473</v>
      </c>
      <c r="C3304" s="38" t="s">
        <v>9474</v>
      </c>
      <c r="D3304" s="38" t="s">
        <v>74</v>
      </c>
      <c r="E3304" s="32">
        <v>17</v>
      </c>
      <c r="F3304" s="51">
        <v>20758</v>
      </c>
      <c r="G3304" s="71">
        <f t="shared" ca="1" si="51"/>
        <v>63.726512071283608</v>
      </c>
      <c r="H3304" s="38" t="s">
        <v>120</v>
      </c>
      <c r="I3304" s="38" t="s">
        <v>96</v>
      </c>
      <c r="J3304" s="38" t="s">
        <v>97</v>
      </c>
      <c r="K3304" s="38" t="s">
        <v>79</v>
      </c>
      <c r="L3304" s="38" t="s">
        <v>89</v>
      </c>
      <c r="M3304" s="32">
        <v>19</v>
      </c>
    </row>
    <row r="3305" spans="1:13" s="32" customFormat="1" ht="15.75" customHeight="1">
      <c r="A3305" s="32">
        <v>3303</v>
      </c>
      <c r="B3305" s="38" t="s">
        <v>9475</v>
      </c>
      <c r="C3305" s="38" t="s">
        <v>9476</v>
      </c>
      <c r="D3305" s="38" t="s">
        <v>74</v>
      </c>
      <c r="E3305" s="32">
        <v>51</v>
      </c>
      <c r="F3305" s="51">
        <v>24505</v>
      </c>
      <c r="G3305" s="71">
        <f t="shared" ca="1" si="51"/>
        <v>53.460758646626076</v>
      </c>
      <c r="H3305" s="38" t="s">
        <v>87</v>
      </c>
      <c r="I3305" s="38" t="s">
        <v>152</v>
      </c>
      <c r="J3305" s="38" t="s">
        <v>97</v>
      </c>
      <c r="K3305" s="38" t="s">
        <v>79</v>
      </c>
      <c r="L3305" s="38" t="s">
        <v>80</v>
      </c>
      <c r="M3305" s="32">
        <v>11</v>
      </c>
    </row>
    <row r="3306" spans="1:13" s="32" customFormat="1" ht="15.75" hidden="1" customHeight="1">
      <c r="A3306" s="32">
        <v>3304</v>
      </c>
      <c r="B3306" s="38" t="s">
        <v>9477</v>
      </c>
      <c r="C3306" s="38" t="s">
        <v>9478</v>
      </c>
      <c r="D3306" s="38" t="s">
        <v>74</v>
      </c>
      <c r="E3306" s="32">
        <v>43</v>
      </c>
      <c r="F3306" s="51">
        <v>29605</v>
      </c>
      <c r="G3306" s="59">
        <f t="shared" ca="1" si="51"/>
        <v>39.488155906900047</v>
      </c>
      <c r="I3306" s="38" t="s">
        <v>200</v>
      </c>
      <c r="J3306" s="38" t="s">
        <v>78</v>
      </c>
      <c r="K3306" s="38" t="s">
        <v>79</v>
      </c>
      <c r="L3306" s="38" t="s">
        <v>89</v>
      </c>
      <c r="M3306" s="32">
        <v>12</v>
      </c>
    </row>
    <row r="3307" spans="1:13" s="32" customFormat="1" ht="15.75" customHeight="1">
      <c r="A3307" s="32">
        <v>3305</v>
      </c>
      <c r="B3307" s="38" t="s">
        <v>9479</v>
      </c>
      <c r="C3307" s="38" t="s">
        <v>9480</v>
      </c>
      <c r="D3307" s="38" t="s">
        <v>74</v>
      </c>
      <c r="E3307" s="32">
        <v>25</v>
      </c>
      <c r="F3307" s="51">
        <v>28172</v>
      </c>
      <c r="G3307" s="71">
        <f t="shared" ca="1" si="51"/>
        <v>43.414183304160325</v>
      </c>
      <c r="H3307" s="38" t="s">
        <v>847</v>
      </c>
      <c r="I3307" s="38" t="s">
        <v>158</v>
      </c>
      <c r="J3307" s="38" t="s">
        <v>78</v>
      </c>
      <c r="K3307" s="38" t="s">
        <v>79</v>
      </c>
      <c r="L3307" s="38" t="s">
        <v>80</v>
      </c>
      <c r="M3307" s="32">
        <v>11</v>
      </c>
    </row>
    <row r="3308" spans="1:13" s="32" customFormat="1" ht="15.75" customHeight="1">
      <c r="A3308" s="32">
        <v>3306</v>
      </c>
      <c r="B3308" s="38" t="s">
        <v>9481</v>
      </c>
      <c r="C3308" s="38" t="s">
        <v>9482</v>
      </c>
      <c r="D3308" s="38" t="s">
        <v>74</v>
      </c>
      <c r="E3308" s="32">
        <v>50</v>
      </c>
      <c r="F3308" s="51">
        <v>33375</v>
      </c>
      <c r="G3308" s="71">
        <f t="shared" ca="1" si="51"/>
        <v>29.159388783612378</v>
      </c>
      <c r="H3308" s="38" t="s">
        <v>120</v>
      </c>
      <c r="I3308" s="38" t="s">
        <v>96</v>
      </c>
      <c r="J3308" s="38" t="s">
        <v>78</v>
      </c>
      <c r="K3308" s="38" t="s">
        <v>79</v>
      </c>
      <c r="L3308" s="38" t="s">
        <v>89</v>
      </c>
      <c r="M3308" s="32">
        <v>7</v>
      </c>
    </row>
    <row r="3309" spans="1:13" s="32" customFormat="1" ht="15.75" customHeight="1">
      <c r="A3309" s="32">
        <v>3307</v>
      </c>
      <c r="B3309" s="38" t="s">
        <v>7534</v>
      </c>
      <c r="C3309" s="38" t="s">
        <v>9483</v>
      </c>
      <c r="D3309" s="38" t="s">
        <v>94</v>
      </c>
      <c r="E3309" s="32">
        <v>96</v>
      </c>
      <c r="F3309" s="51">
        <v>28735</v>
      </c>
      <c r="G3309" s="71">
        <f t="shared" ca="1" si="51"/>
        <v>41.871717550735667</v>
      </c>
      <c r="H3309" s="38" t="s">
        <v>459</v>
      </c>
      <c r="I3309" s="38" t="s">
        <v>158</v>
      </c>
      <c r="J3309" s="38" t="s">
        <v>115</v>
      </c>
      <c r="K3309" s="38" t="s">
        <v>79</v>
      </c>
      <c r="L3309" s="38" t="s">
        <v>89</v>
      </c>
      <c r="M3309" s="32">
        <v>14</v>
      </c>
    </row>
    <row r="3310" spans="1:13" s="32" customFormat="1" ht="15.75" customHeight="1">
      <c r="A3310" s="32">
        <v>3308</v>
      </c>
      <c r="B3310" s="38" t="s">
        <v>7197</v>
      </c>
      <c r="C3310" s="38" t="s">
        <v>3303</v>
      </c>
      <c r="D3310" s="38" t="s">
        <v>94</v>
      </c>
      <c r="E3310" s="32">
        <v>5</v>
      </c>
      <c r="F3310" s="51">
        <v>28995</v>
      </c>
      <c r="G3310" s="71">
        <f t="shared" ca="1" si="51"/>
        <v>41.159388783612378</v>
      </c>
      <c r="H3310" s="38" t="s">
        <v>315</v>
      </c>
      <c r="I3310" s="38" t="s">
        <v>96</v>
      </c>
      <c r="J3310" s="38" t="s">
        <v>78</v>
      </c>
      <c r="K3310" s="38" t="s">
        <v>79</v>
      </c>
      <c r="L3310" s="38" t="s">
        <v>80</v>
      </c>
      <c r="M3310" s="32">
        <v>14</v>
      </c>
    </row>
    <row r="3311" spans="1:13" s="32" customFormat="1" ht="15.75" customHeight="1">
      <c r="A3311" s="32">
        <v>3309</v>
      </c>
      <c r="B3311" s="38" t="s">
        <v>756</v>
      </c>
      <c r="C3311" s="38" t="s">
        <v>9484</v>
      </c>
      <c r="D3311" s="38" t="s">
        <v>74</v>
      </c>
      <c r="E3311" s="32">
        <v>34</v>
      </c>
      <c r="F3311" s="51">
        <v>27377</v>
      </c>
      <c r="G3311" s="71">
        <f t="shared" ca="1" si="51"/>
        <v>45.592265495941142</v>
      </c>
      <c r="H3311" s="38" t="s">
        <v>1000</v>
      </c>
      <c r="I3311" s="38" t="s">
        <v>200</v>
      </c>
      <c r="J3311" s="38" t="s">
        <v>115</v>
      </c>
      <c r="K3311" s="38" t="s">
        <v>79</v>
      </c>
      <c r="L3311" s="38" t="s">
        <v>80</v>
      </c>
      <c r="M3311" s="32">
        <v>3</v>
      </c>
    </row>
    <row r="3312" spans="1:13" s="32" customFormat="1" ht="15.75" customHeight="1">
      <c r="A3312" s="32">
        <v>3310</v>
      </c>
      <c r="B3312" s="38" t="s">
        <v>9485</v>
      </c>
      <c r="C3312" s="38" t="s">
        <v>9486</v>
      </c>
      <c r="D3312" s="38" t="s">
        <v>94</v>
      </c>
      <c r="E3312" s="32">
        <v>83</v>
      </c>
      <c r="F3312" s="51">
        <v>22583</v>
      </c>
      <c r="G3312" s="71">
        <f t="shared" ca="1" si="51"/>
        <v>58.726512071283608</v>
      </c>
      <c r="H3312" s="38" t="s">
        <v>157</v>
      </c>
      <c r="I3312" s="38" t="s">
        <v>88</v>
      </c>
      <c r="J3312" s="38" t="s">
        <v>97</v>
      </c>
      <c r="K3312" s="38" t="s">
        <v>79</v>
      </c>
      <c r="L3312" s="38" t="s">
        <v>80</v>
      </c>
      <c r="M3312" s="32">
        <v>12</v>
      </c>
    </row>
    <row r="3313" spans="1:13" s="32" customFormat="1" ht="15.75" customHeight="1">
      <c r="A3313" s="32">
        <v>3311</v>
      </c>
      <c r="B3313" s="38" t="s">
        <v>9487</v>
      </c>
      <c r="C3313" s="38" t="s">
        <v>9488</v>
      </c>
      <c r="D3313" s="38" t="s">
        <v>94</v>
      </c>
      <c r="E3313" s="32">
        <v>57</v>
      </c>
      <c r="F3313" s="51">
        <v>29210</v>
      </c>
      <c r="G3313" s="71">
        <f t="shared" ca="1" si="51"/>
        <v>40.57034768772197</v>
      </c>
      <c r="H3313" s="38" t="s">
        <v>669</v>
      </c>
      <c r="I3313" s="38" t="s">
        <v>77</v>
      </c>
      <c r="J3313" s="38" t="s">
        <v>78</v>
      </c>
      <c r="K3313" s="38" t="s">
        <v>79</v>
      </c>
      <c r="L3313" s="38" t="s">
        <v>80</v>
      </c>
      <c r="M3313" s="32">
        <v>8</v>
      </c>
    </row>
    <row r="3314" spans="1:13" s="32" customFormat="1" ht="15.75" hidden="1" customHeight="1">
      <c r="A3314" s="32">
        <v>3312</v>
      </c>
      <c r="B3314" s="38" t="s">
        <v>9489</v>
      </c>
      <c r="C3314" s="38" t="s">
        <v>9490</v>
      </c>
      <c r="D3314" s="38" t="s">
        <v>365</v>
      </c>
      <c r="E3314" s="32">
        <v>49</v>
      </c>
      <c r="G3314" s="59">
        <f t="shared" ca="1" si="51"/>
        <v>120.59774494799593</v>
      </c>
      <c r="H3314" s="38" t="s">
        <v>2144</v>
      </c>
      <c r="I3314" s="38" t="s">
        <v>137</v>
      </c>
      <c r="J3314" s="38" t="s">
        <v>115</v>
      </c>
      <c r="K3314" s="38" t="s">
        <v>79</v>
      </c>
      <c r="L3314" s="38" t="s">
        <v>89</v>
      </c>
    </row>
    <row r="3315" spans="1:13" s="32" customFormat="1" ht="15.75" hidden="1" customHeight="1">
      <c r="A3315" s="32">
        <v>3313</v>
      </c>
      <c r="B3315" s="38" t="s">
        <v>2020</v>
      </c>
      <c r="C3315" s="38" t="s">
        <v>9491</v>
      </c>
      <c r="D3315" s="38" t="s">
        <v>94</v>
      </c>
      <c r="E3315" s="32">
        <v>10</v>
      </c>
      <c r="F3315" s="51">
        <v>34773</v>
      </c>
      <c r="G3315" s="59">
        <f t="shared" ca="1" si="51"/>
        <v>25.329251797311009</v>
      </c>
      <c r="I3315" s="38" t="s">
        <v>88</v>
      </c>
      <c r="J3315" s="38" t="s">
        <v>115</v>
      </c>
      <c r="K3315" s="38" t="s">
        <v>79</v>
      </c>
      <c r="L3315" s="38" t="s">
        <v>80</v>
      </c>
      <c r="M3315" s="32">
        <v>5</v>
      </c>
    </row>
    <row r="3316" spans="1:13" s="32" customFormat="1" ht="15.75" hidden="1" customHeight="1">
      <c r="A3316" s="32">
        <v>3314</v>
      </c>
      <c r="B3316" s="38" t="s">
        <v>9492</v>
      </c>
      <c r="C3316" s="38" t="s">
        <v>9493</v>
      </c>
      <c r="D3316" s="38" t="s">
        <v>94</v>
      </c>
      <c r="E3316" s="32">
        <v>50</v>
      </c>
      <c r="F3316" s="51">
        <v>26603</v>
      </c>
      <c r="G3316" s="59">
        <f t="shared" ca="1" si="51"/>
        <v>47.712813441146622</v>
      </c>
      <c r="I3316" s="38" t="s">
        <v>96</v>
      </c>
      <c r="J3316" s="38" t="s">
        <v>78</v>
      </c>
      <c r="K3316" s="38" t="s">
        <v>79</v>
      </c>
      <c r="L3316" s="38" t="s">
        <v>80</v>
      </c>
      <c r="M3316" s="32">
        <v>12</v>
      </c>
    </row>
    <row r="3317" spans="1:13" s="32" customFormat="1" ht="15.75" customHeight="1">
      <c r="A3317" s="32">
        <v>3315</v>
      </c>
      <c r="B3317" s="38" t="s">
        <v>9494</v>
      </c>
      <c r="C3317" s="38" t="s">
        <v>9495</v>
      </c>
      <c r="D3317" s="38" t="s">
        <v>94</v>
      </c>
      <c r="E3317" s="32">
        <v>77</v>
      </c>
      <c r="F3317" s="51">
        <v>34585</v>
      </c>
      <c r="G3317" s="71">
        <f t="shared" ca="1" si="51"/>
        <v>25.844320290461692</v>
      </c>
      <c r="H3317" s="38" t="s">
        <v>209</v>
      </c>
      <c r="I3317" s="38" t="s">
        <v>88</v>
      </c>
      <c r="J3317" s="38" t="s">
        <v>78</v>
      </c>
      <c r="K3317" s="38" t="s">
        <v>79</v>
      </c>
      <c r="L3317" s="38" t="s">
        <v>80</v>
      </c>
      <c r="M3317" s="32">
        <v>5</v>
      </c>
    </row>
    <row r="3318" spans="1:13" s="32" customFormat="1" ht="15.75" customHeight="1">
      <c r="A3318" s="32">
        <v>3316</v>
      </c>
      <c r="B3318" s="38" t="s">
        <v>9496</v>
      </c>
      <c r="C3318" s="38" t="s">
        <v>5527</v>
      </c>
      <c r="D3318" s="38" t="s">
        <v>94</v>
      </c>
      <c r="E3318" s="32">
        <v>31</v>
      </c>
      <c r="F3318" s="51">
        <v>22161</v>
      </c>
      <c r="G3318" s="71">
        <f t="shared" ca="1" si="51"/>
        <v>59.882676454845253</v>
      </c>
      <c r="H3318" s="38" t="s">
        <v>546</v>
      </c>
      <c r="I3318" s="38" t="s">
        <v>200</v>
      </c>
      <c r="J3318" s="38" t="s">
        <v>78</v>
      </c>
      <c r="K3318" s="38" t="s">
        <v>79</v>
      </c>
      <c r="L3318" s="38" t="s">
        <v>89</v>
      </c>
      <c r="M3318" s="32">
        <v>18</v>
      </c>
    </row>
    <row r="3319" spans="1:13" s="32" customFormat="1" ht="15.75" customHeight="1">
      <c r="A3319" s="32">
        <v>3317</v>
      </c>
      <c r="B3319" s="38" t="s">
        <v>9497</v>
      </c>
      <c r="C3319" s="38" t="s">
        <v>7805</v>
      </c>
      <c r="D3319" s="38" t="s">
        <v>74</v>
      </c>
      <c r="E3319" s="32">
        <v>35</v>
      </c>
      <c r="F3319" s="51">
        <v>25757</v>
      </c>
      <c r="G3319" s="71">
        <f t="shared" ca="1" si="51"/>
        <v>50.030621660324705</v>
      </c>
      <c r="H3319" s="38" t="s">
        <v>176</v>
      </c>
      <c r="I3319" s="38" t="s">
        <v>96</v>
      </c>
      <c r="J3319" s="38" t="s">
        <v>78</v>
      </c>
      <c r="K3319" s="38" t="s">
        <v>79</v>
      </c>
      <c r="L3319" s="38" t="s">
        <v>80</v>
      </c>
      <c r="M3319" s="32">
        <v>11</v>
      </c>
    </row>
    <row r="3320" spans="1:13" s="32" customFormat="1" ht="15.75" hidden="1" customHeight="1">
      <c r="A3320" s="32">
        <v>3318</v>
      </c>
      <c r="B3320" s="38" t="s">
        <v>9498</v>
      </c>
      <c r="C3320" s="38" t="s">
        <v>9499</v>
      </c>
      <c r="D3320" s="38" t="s">
        <v>74</v>
      </c>
      <c r="E3320" s="32">
        <v>37</v>
      </c>
      <c r="F3320" s="51">
        <v>22684</v>
      </c>
      <c r="G3320" s="59">
        <f t="shared" ca="1" si="51"/>
        <v>58.44979974251649</v>
      </c>
      <c r="I3320" s="38" t="s">
        <v>77</v>
      </c>
      <c r="J3320" s="38" t="s">
        <v>115</v>
      </c>
      <c r="K3320" s="38" t="s">
        <v>79</v>
      </c>
      <c r="L3320" s="38" t="s">
        <v>80</v>
      </c>
      <c r="M3320" s="32">
        <v>19</v>
      </c>
    </row>
    <row r="3321" spans="1:13" s="32" customFormat="1" ht="15.75" hidden="1" customHeight="1">
      <c r="A3321" s="32">
        <v>3319</v>
      </c>
      <c r="B3321" s="38" t="s">
        <v>9500</v>
      </c>
      <c r="D3321" s="38" t="s">
        <v>94</v>
      </c>
      <c r="E3321" s="32">
        <v>67</v>
      </c>
      <c r="F3321" s="51">
        <v>24201</v>
      </c>
      <c r="G3321" s="59">
        <f t="shared" ca="1" si="51"/>
        <v>54.293635358954845</v>
      </c>
      <c r="I3321" s="38" t="s">
        <v>96</v>
      </c>
      <c r="J3321" s="38" t="s">
        <v>97</v>
      </c>
      <c r="K3321" s="38" t="s">
        <v>79</v>
      </c>
      <c r="L3321" s="38" t="s">
        <v>80</v>
      </c>
      <c r="M3321" s="32">
        <v>19</v>
      </c>
    </row>
    <row r="3322" spans="1:13" s="32" customFormat="1" ht="15.75" customHeight="1">
      <c r="A3322" s="32">
        <v>3320</v>
      </c>
      <c r="B3322" s="38" t="s">
        <v>9501</v>
      </c>
      <c r="C3322" s="38" t="s">
        <v>9502</v>
      </c>
      <c r="D3322" s="38" t="s">
        <v>94</v>
      </c>
      <c r="E3322" s="32">
        <v>16</v>
      </c>
      <c r="F3322" s="51">
        <v>34487</v>
      </c>
      <c r="G3322" s="71">
        <f t="shared" ca="1" si="51"/>
        <v>26.112813441146624</v>
      </c>
      <c r="H3322" s="38" t="s">
        <v>1208</v>
      </c>
      <c r="I3322" s="38" t="s">
        <v>77</v>
      </c>
      <c r="J3322" s="38" t="s">
        <v>115</v>
      </c>
      <c r="K3322" s="38" t="s">
        <v>79</v>
      </c>
      <c r="L3322" s="38" t="s">
        <v>89</v>
      </c>
      <c r="M3322" s="32">
        <v>6</v>
      </c>
    </row>
    <row r="3323" spans="1:13" s="32" customFormat="1" ht="15.75" customHeight="1">
      <c r="A3323" s="32">
        <v>3321</v>
      </c>
      <c r="B3323" s="38" t="s">
        <v>8022</v>
      </c>
      <c r="D3323" s="38" t="s">
        <v>74</v>
      </c>
      <c r="E3323" s="32">
        <v>38</v>
      </c>
      <c r="F3323" s="51">
        <v>29351</v>
      </c>
      <c r="G3323" s="71">
        <f t="shared" ca="1" si="51"/>
        <v>40.18404631785895</v>
      </c>
      <c r="H3323" s="38" t="s">
        <v>3250</v>
      </c>
      <c r="I3323" s="38" t="s">
        <v>200</v>
      </c>
      <c r="J3323" s="38" t="s">
        <v>115</v>
      </c>
      <c r="K3323" s="38" t="s">
        <v>79</v>
      </c>
      <c r="L3323" s="38" t="s">
        <v>80</v>
      </c>
      <c r="M3323" s="32">
        <v>14</v>
      </c>
    </row>
    <row r="3324" spans="1:13" s="32" customFormat="1" ht="15.75" hidden="1" customHeight="1">
      <c r="A3324" s="32">
        <v>3322</v>
      </c>
      <c r="B3324" s="38" t="s">
        <v>9387</v>
      </c>
      <c r="C3324" s="38" t="s">
        <v>9503</v>
      </c>
      <c r="D3324" s="38" t="s">
        <v>365</v>
      </c>
      <c r="E3324" s="32">
        <v>24</v>
      </c>
      <c r="G3324" s="59">
        <f t="shared" ca="1" si="51"/>
        <v>120.59774494799593</v>
      </c>
      <c r="H3324" s="38" t="s">
        <v>108</v>
      </c>
      <c r="I3324" s="38" t="s">
        <v>96</v>
      </c>
      <c r="J3324" s="38" t="s">
        <v>97</v>
      </c>
      <c r="K3324" s="38" t="s">
        <v>79</v>
      </c>
      <c r="L3324" s="38" t="s">
        <v>80</v>
      </c>
    </row>
    <row r="3325" spans="1:13" s="32" customFormat="1" ht="15.75" customHeight="1">
      <c r="A3325" s="32">
        <v>3323</v>
      </c>
      <c r="B3325" s="38" t="s">
        <v>9504</v>
      </c>
      <c r="C3325" s="38" t="s">
        <v>9505</v>
      </c>
      <c r="D3325" s="38" t="s">
        <v>74</v>
      </c>
      <c r="E3325" s="32">
        <v>99</v>
      </c>
      <c r="F3325" s="51">
        <v>26724</v>
      </c>
      <c r="G3325" s="71">
        <f t="shared" ca="1" si="51"/>
        <v>47.381306591831553</v>
      </c>
      <c r="H3325" s="38" t="s">
        <v>403</v>
      </c>
      <c r="I3325" s="38" t="s">
        <v>158</v>
      </c>
      <c r="J3325" s="38" t="s">
        <v>115</v>
      </c>
      <c r="K3325" s="38" t="s">
        <v>79</v>
      </c>
      <c r="L3325" s="38" t="s">
        <v>89</v>
      </c>
      <c r="M3325" s="32">
        <v>8</v>
      </c>
    </row>
    <row r="3326" spans="1:13" s="32" customFormat="1" ht="15.75" customHeight="1">
      <c r="A3326" s="32">
        <v>3324</v>
      </c>
      <c r="B3326" s="38" t="s">
        <v>9506</v>
      </c>
      <c r="D3326" s="38" t="s">
        <v>74</v>
      </c>
      <c r="E3326" s="32">
        <v>32</v>
      </c>
      <c r="F3326" s="51">
        <v>26856</v>
      </c>
      <c r="G3326" s="71">
        <f t="shared" ca="1" si="51"/>
        <v>47.019662756215119</v>
      </c>
      <c r="H3326" s="38" t="s">
        <v>445</v>
      </c>
      <c r="I3326" s="38" t="s">
        <v>158</v>
      </c>
      <c r="J3326" s="38" t="s">
        <v>78</v>
      </c>
      <c r="K3326" s="38" t="s">
        <v>79</v>
      </c>
      <c r="L3326" s="38" t="s">
        <v>80</v>
      </c>
      <c r="M3326" s="32">
        <v>10</v>
      </c>
    </row>
    <row r="3327" spans="1:13" s="32" customFormat="1" ht="15.75" customHeight="1">
      <c r="A3327" s="32">
        <v>3325</v>
      </c>
      <c r="B3327" s="38" t="s">
        <v>4077</v>
      </c>
      <c r="D3327" s="38" t="s">
        <v>74</v>
      </c>
      <c r="E3327" s="32">
        <v>80</v>
      </c>
      <c r="F3327" s="51">
        <v>35346</v>
      </c>
      <c r="G3327" s="71">
        <f t="shared" ca="1" si="51"/>
        <v>23.759388783612376</v>
      </c>
      <c r="H3327" s="38" t="s">
        <v>3105</v>
      </c>
      <c r="I3327" s="38" t="s">
        <v>77</v>
      </c>
      <c r="J3327" s="38" t="s">
        <v>115</v>
      </c>
      <c r="K3327" s="38" t="s">
        <v>79</v>
      </c>
      <c r="L3327" s="38" t="s">
        <v>89</v>
      </c>
      <c r="M3327" s="32">
        <v>1</v>
      </c>
    </row>
    <row r="3328" spans="1:13" s="32" customFormat="1" ht="15.75" customHeight="1">
      <c r="A3328" s="32">
        <v>3326</v>
      </c>
      <c r="B3328" s="38" t="s">
        <v>9507</v>
      </c>
      <c r="C3328" s="38" t="s">
        <v>9508</v>
      </c>
      <c r="D3328" s="38" t="s">
        <v>74</v>
      </c>
      <c r="E3328" s="32">
        <v>83</v>
      </c>
      <c r="F3328" s="51">
        <v>27497</v>
      </c>
      <c r="G3328" s="71">
        <f t="shared" ca="1" si="51"/>
        <v>45.263498372653473</v>
      </c>
      <c r="H3328" s="38" t="s">
        <v>223</v>
      </c>
      <c r="I3328" s="38" t="s">
        <v>77</v>
      </c>
      <c r="J3328" s="38" t="s">
        <v>115</v>
      </c>
      <c r="K3328" s="38" t="s">
        <v>79</v>
      </c>
      <c r="L3328" s="38" t="s">
        <v>80</v>
      </c>
      <c r="M3328" s="32">
        <v>22</v>
      </c>
    </row>
    <row r="3329" spans="1:13" s="32" customFormat="1" ht="15.75" customHeight="1">
      <c r="A3329" s="32">
        <v>3327</v>
      </c>
      <c r="B3329" s="38" t="s">
        <v>9151</v>
      </c>
      <c r="C3329" s="38" t="s">
        <v>9509</v>
      </c>
      <c r="D3329" s="38" t="s">
        <v>74</v>
      </c>
      <c r="E3329" s="32">
        <v>84</v>
      </c>
      <c r="F3329" s="51">
        <v>26697</v>
      </c>
      <c r="G3329" s="71">
        <f t="shared" ca="1" si="51"/>
        <v>47.455279194571283</v>
      </c>
      <c r="H3329" s="38" t="s">
        <v>520</v>
      </c>
      <c r="I3329" s="38" t="s">
        <v>77</v>
      </c>
      <c r="J3329" s="38" t="s">
        <v>78</v>
      </c>
      <c r="K3329" s="38" t="s">
        <v>79</v>
      </c>
      <c r="L3329" s="38" t="s">
        <v>89</v>
      </c>
      <c r="M3329" s="32">
        <v>15</v>
      </c>
    </row>
    <row r="3330" spans="1:13" s="32" customFormat="1" ht="15.75" customHeight="1">
      <c r="A3330" s="32">
        <v>3328</v>
      </c>
      <c r="B3330" s="38" t="s">
        <v>9510</v>
      </c>
      <c r="C3330" s="38" t="s">
        <v>9511</v>
      </c>
      <c r="D3330" s="38" t="s">
        <v>94</v>
      </c>
      <c r="E3330" s="32">
        <v>58</v>
      </c>
      <c r="F3330" s="51">
        <v>22499</v>
      </c>
      <c r="G3330" s="71">
        <f t="shared" ca="1" si="51"/>
        <v>58.956649057584983</v>
      </c>
      <c r="H3330" s="38" t="s">
        <v>595</v>
      </c>
      <c r="I3330" s="38" t="s">
        <v>158</v>
      </c>
      <c r="J3330" s="38" t="s">
        <v>78</v>
      </c>
      <c r="K3330" s="38" t="s">
        <v>79</v>
      </c>
      <c r="L3330" s="38" t="s">
        <v>89</v>
      </c>
      <c r="M3330" s="32">
        <v>6</v>
      </c>
    </row>
    <row r="3331" spans="1:13" s="32" customFormat="1" ht="15.75" hidden="1" customHeight="1">
      <c r="A3331" s="32">
        <v>3329</v>
      </c>
      <c r="B3331" s="38" t="s">
        <v>9512</v>
      </c>
      <c r="C3331" s="38" t="s">
        <v>2014</v>
      </c>
      <c r="D3331" s="38" t="s">
        <v>94</v>
      </c>
      <c r="E3331" s="32">
        <v>97</v>
      </c>
      <c r="F3331" s="51">
        <v>27247</v>
      </c>
      <c r="G3331" s="59">
        <f t="shared" ca="1" si="51"/>
        <v>45.94842987950279</v>
      </c>
      <c r="I3331" s="38" t="s">
        <v>200</v>
      </c>
      <c r="J3331" s="38" t="s">
        <v>115</v>
      </c>
      <c r="K3331" s="38" t="s">
        <v>79</v>
      </c>
      <c r="L3331" s="38" t="s">
        <v>89</v>
      </c>
      <c r="M3331" s="32">
        <v>13</v>
      </c>
    </row>
    <row r="3332" spans="1:13" s="32" customFormat="1" ht="15.75" hidden="1" customHeight="1">
      <c r="A3332" s="32">
        <v>3330</v>
      </c>
      <c r="B3332" s="38" t="s">
        <v>2101</v>
      </c>
      <c r="C3332" s="38" t="s">
        <v>4271</v>
      </c>
      <c r="D3332" s="38" t="s">
        <v>94</v>
      </c>
      <c r="E3332" s="32">
        <v>70</v>
      </c>
      <c r="F3332" s="51">
        <v>20399</v>
      </c>
      <c r="G3332" s="59">
        <f t="shared" ref="G3332:G3395" ca="1" si="52">(NOW()-F3332)/365</f>
        <v>64.710073715119222</v>
      </c>
      <c r="I3332" s="38" t="s">
        <v>158</v>
      </c>
      <c r="J3332" s="38" t="s">
        <v>78</v>
      </c>
      <c r="K3332" s="38" t="s">
        <v>79</v>
      </c>
      <c r="L3332" s="38" t="s">
        <v>80</v>
      </c>
      <c r="M3332" s="32">
        <v>18</v>
      </c>
    </row>
    <row r="3333" spans="1:13" s="32" customFormat="1" ht="15.75" customHeight="1">
      <c r="A3333" s="32">
        <v>3331</v>
      </c>
      <c r="B3333" s="38" t="s">
        <v>9513</v>
      </c>
      <c r="C3333" s="38" t="s">
        <v>9514</v>
      </c>
      <c r="D3333" s="38" t="s">
        <v>94</v>
      </c>
      <c r="E3333" s="32">
        <v>18</v>
      </c>
      <c r="F3333" s="51">
        <v>26196</v>
      </c>
      <c r="G3333" s="71">
        <f t="shared" ca="1" si="52"/>
        <v>48.827881934297309</v>
      </c>
      <c r="H3333" s="38" t="s">
        <v>1068</v>
      </c>
      <c r="I3333" s="38" t="s">
        <v>96</v>
      </c>
      <c r="J3333" s="38" t="s">
        <v>78</v>
      </c>
      <c r="K3333" s="38" t="s">
        <v>79</v>
      </c>
      <c r="L3333" s="38" t="s">
        <v>89</v>
      </c>
      <c r="M3333" s="32">
        <v>8</v>
      </c>
    </row>
    <row r="3334" spans="1:13" s="32" customFormat="1" ht="15.75" customHeight="1">
      <c r="A3334" s="32">
        <v>3332</v>
      </c>
      <c r="B3334" s="38" t="s">
        <v>9515</v>
      </c>
      <c r="C3334" s="38" t="s">
        <v>9516</v>
      </c>
      <c r="D3334" s="38" t="s">
        <v>94</v>
      </c>
      <c r="E3334" s="32">
        <v>43</v>
      </c>
      <c r="F3334" s="51">
        <v>36062</v>
      </c>
      <c r="G3334" s="71">
        <f t="shared" ca="1" si="52"/>
        <v>21.797744947995941</v>
      </c>
      <c r="H3334" s="38" t="s">
        <v>103</v>
      </c>
      <c r="I3334" s="38" t="s">
        <v>158</v>
      </c>
      <c r="J3334" s="38" t="s">
        <v>78</v>
      </c>
      <c r="K3334" s="38" t="s">
        <v>79</v>
      </c>
      <c r="L3334" s="38" t="s">
        <v>89</v>
      </c>
      <c r="M3334" s="32">
        <v>3</v>
      </c>
    </row>
    <row r="3335" spans="1:13" s="32" customFormat="1" ht="15.75" customHeight="1">
      <c r="A3335" s="32">
        <v>3333</v>
      </c>
      <c r="B3335" s="38" t="s">
        <v>9517</v>
      </c>
      <c r="C3335" s="38" t="s">
        <v>1298</v>
      </c>
      <c r="D3335" s="38" t="s">
        <v>94</v>
      </c>
      <c r="E3335" s="32">
        <v>30</v>
      </c>
      <c r="F3335" s="51">
        <v>28983</v>
      </c>
      <c r="G3335" s="71">
        <f t="shared" ca="1" si="52"/>
        <v>41.192265495941143</v>
      </c>
      <c r="H3335" s="38" t="s">
        <v>3687</v>
      </c>
      <c r="I3335" s="38" t="s">
        <v>88</v>
      </c>
      <c r="J3335" s="38" t="s">
        <v>78</v>
      </c>
      <c r="K3335" s="38" t="s">
        <v>79</v>
      </c>
      <c r="L3335" s="38" t="s">
        <v>80</v>
      </c>
      <c r="M3335" s="32">
        <v>17</v>
      </c>
    </row>
    <row r="3336" spans="1:13" s="32" customFormat="1" ht="15.75" customHeight="1">
      <c r="A3336" s="32">
        <v>3334</v>
      </c>
      <c r="B3336" s="38" t="s">
        <v>9518</v>
      </c>
      <c r="C3336" s="38" t="s">
        <v>9519</v>
      </c>
      <c r="D3336" s="38" t="s">
        <v>94</v>
      </c>
      <c r="E3336" s="32">
        <v>63</v>
      </c>
      <c r="F3336" s="51">
        <v>23884</v>
      </c>
      <c r="G3336" s="71">
        <f t="shared" ca="1" si="52"/>
        <v>55.162128509639778</v>
      </c>
      <c r="H3336" s="38" t="s">
        <v>357</v>
      </c>
      <c r="I3336" s="38" t="s">
        <v>158</v>
      </c>
      <c r="J3336" s="38" t="s">
        <v>78</v>
      </c>
      <c r="K3336" s="38" t="s">
        <v>79</v>
      </c>
      <c r="L3336" s="38" t="s">
        <v>80</v>
      </c>
      <c r="M3336" s="32">
        <v>12</v>
      </c>
    </row>
    <row r="3337" spans="1:13" s="32" customFormat="1" ht="15.75" customHeight="1">
      <c r="A3337" s="32">
        <v>3335</v>
      </c>
      <c r="B3337" s="38" t="s">
        <v>3111</v>
      </c>
      <c r="C3337" s="38" t="s">
        <v>9520</v>
      </c>
      <c r="D3337" s="38" t="s">
        <v>74</v>
      </c>
      <c r="E3337" s="32">
        <v>47</v>
      </c>
      <c r="F3337" s="51">
        <v>29204</v>
      </c>
      <c r="G3337" s="71">
        <f t="shared" ca="1" si="52"/>
        <v>40.586786043886349</v>
      </c>
      <c r="H3337" s="38" t="s">
        <v>469</v>
      </c>
      <c r="I3337" s="38" t="s">
        <v>158</v>
      </c>
      <c r="J3337" s="38" t="s">
        <v>78</v>
      </c>
      <c r="K3337" s="38" t="s">
        <v>79</v>
      </c>
      <c r="L3337" s="38" t="s">
        <v>89</v>
      </c>
      <c r="M3337" s="32">
        <v>16</v>
      </c>
    </row>
    <row r="3338" spans="1:13" s="32" customFormat="1" ht="15.75" customHeight="1">
      <c r="A3338" s="32">
        <v>3336</v>
      </c>
      <c r="B3338" s="38" t="s">
        <v>9521</v>
      </c>
      <c r="C3338" s="38" t="s">
        <v>9522</v>
      </c>
      <c r="D3338" s="38" t="s">
        <v>74</v>
      </c>
      <c r="E3338" s="32">
        <v>47</v>
      </c>
      <c r="F3338" s="51">
        <v>28865</v>
      </c>
      <c r="G3338" s="71">
        <f t="shared" ca="1" si="52"/>
        <v>41.515553167174019</v>
      </c>
      <c r="H3338" s="38" t="s">
        <v>873</v>
      </c>
      <c r="I3338" s="38" t="s">
        <v>77</v>
      </c>
      <c r="J3338" s="38" t="s">
        <v>78</v>
      </c>
      <c r="K3338" s="38" t="s">
        <v>79</v>
      </c>
      <c r="L3338" s="38" t="s">
        <v>80</v>
      </c>
      <c r="M3338" s="32">
        <v>8</v>
      </c>
    </row>
    <row r="3339" spans="1:13" s="32" customFormat="1" ht="15.75" hidden="1" customHeight="1">
      <c r="A3339" s="32">
        <v>3337</v>
      </c>
      <c r="B3339" s="38" t="s">
        <v>7917</v>
      </c>
      <c r="C3339" s="38" t="s">
        <v>9523</v>
      </c>
      <c r="D3339" s="38" t="s">
        <v>74</v>
      </c>
      <c r="E3339" s="32">
        <v>58</v>
      </c>
      <c r="F3339" s="51">
        <v>28061</v>
      </c>
      <c r="G3339" s="59">
        <f t="shared" ca="1" si="52"/>
        <v>43.718292893201422</v>
      </c>
      <c r="I3339" s="38" t="s">
        <v>321</v>
      </c>
      <c r="J3339" s="38" t="s">
        <v>78</v>
      </c>
      <c r="K3339" s="38" t="s">
        <v>79</v>
      </c>
      <c r="L3339" s="38" t="s">
        <v>80</v>
      </c>
      <c r="M3339" s="32">
        <v>16</v>
      </c>
    </row>
    <row r="3340" spans="1:13" s="32" customFormat="1" ht="15.75" hidden="1" customHeight="1">
      <c r="A3340" s="32">
        <v>3338</v>
      </c>
      <c r="B3340" s="38" t="s">
        <v>7875</v>
      </c>
      <c r="C3340" s="38" t="s">
        <v>9524</v>
      </c>
      <c r="D3340" s="38" t="s">
        <v>94</v>
      </c>
      <c r="E3340" s="32">
        <v>48</v>
      </c>
      <c r="F3340" s="51">
        <v>23566</v>
      </c>
      <c r="G3340" s="59">
        <f t="shared" ca="1" si="52"/>
        <v>56.033361386352105</v>
      </c>
      <c r="I3340" s="38" t="s">
        <v>77</v>
      </c>
      <c r="J3340" s="38" t="s">
        <v>78</v>
      </c>
      <c r="K3340" s="38" t="s">
        <v>79</v>
      </c>
      <c r="L3340" s="38" t="s">
        <v>80</v>
      </c>
      <c r="M3340" s="32">
        <v>10</v>
      </c>
    </row>
    <row r="3341" spans="1:13" s="32" customFormat="1" ht="15.75" customHeight="1">
      <c r="A3341" s="32">
        <v>3339</v>
      </c>
      <c r="B3341" s="38" t="s">
        <v>3200</v>
      </c>
      <c r="C3341" s="38" t="s">
        <v>3377</v>
      </c>
      <c r="D3341" s="38" t="s">
        <v>74</v>
      </c>
      <c r="E3341" s="32">
        <v>76</v>
      </c>
      <c r="F3341" s="51">
        <v>31540</v>
      </c>
      <c r="G3341" s="71">
        <f t="shared" ca="1" si="52"/>
        <v>34.18678604388635</v>
      </c>
      <c r="H3341" s="38" t="s">
        <v>801</v>
      </c>
      <c r="I3341" s="38" t="s">
        <v>158</v>
      </c>
      <c r="J3341" s="38" t="s">
        <v>78</v>
      </c>
      <c r="K3341" s="38" t="s">
        <v>79</v>
      </c>
      <c r="L3341" s="38" t="s">
        <v>89</v>
      </c>
      <c r="M3341" s="32">
        <v>21</v>
      </c>
    </row>
    <row r="3342" spans="1:13" s="32" customFormat="1" ht="15.75" customHeight="1">
      <c r="A3342" s="32">
        <v>3340</v>
      </c>
      <c r="B3342" s="38" t="s">
        <v>6994</v>
      </c>
      <c r="C3342" s="38" t="s">
        <v>9525</v>
      </c>
      <c r="D3342" s="38" t="s">
        <v>74</v>
      </c>
      <c r="E3342" s="32">
        <v>61</v>
      </c>
      <c r="F3342" s="51">
        <v>33510</v>
      </c>
      <c r="G3342" s="71">
        <f t="shared" ca="1" si="52"/>
        <v>28.789525769913748</v>
      </c>
      <c r="H3342" s="38" t="s">
        <v>499</v>
      </c>
      <c r="I3342" s="38" t="s">
        <v>200</v>
      </c>
      <c r="J3342" s="38" t="s">
        <v>78</v>
      </c>
      <c r="K3342" s="38" t="s">
        <v>79</v>
      </c>
      <c r="L3342" s="38" t="s">
        <v>89</v>
      </c>
      <c r="M3342" s="32">
        <v>2</v>
      </c>
    </row>
    <row r="3343" spans="1:13" s="32" customFormat="1" ht="15.75" customHeight="1">
      <c r="A3343" s="32">
        <v>3341</v>
      </c>
      <c r="B3343" s="38" t="s">
        <v>1524</v>
      </c>
      <c r="C3343" s="38" t="s">
        <v>3722</v>
      </c>
      <c r="D3343" s="38" t="s">
        <v>94</v>
      </c>
      <c r="E3343" s="32">
        <v>19</v>
      </c>
      <c r="F3343" s="51">
        <v>29438</v>
      </c>
      <c r="G3343" s="71">
        <f t="shared" ca="1" si="52"/>
        <v>39.94569015347539</v>
      </c>
      <c r="H3343" s="38" t="s">
        <v>861</v>
      </c>
      <c r="I3343" s="38" t="s">
        <v>126</v>
      </c>
      <c r="J3343" s="38" t="s">
        <v>97</v>
      </c>
      <c r="K3343" s="38" t="s">
        <v>79</v>
      </c>
      <c r="L3343" s="38" t="s">
        <v>80</v>
      </c>
      <c r="M3343" s="32">
        <v>6</v>
      </c>
    </row>
    <row r="3344" spans="1:13" s="32" customFormat="1" ht="15.75" hidden="1" customHeight="1">
      <c r="A3344" s="32">
        <v>3342</v>
      </c>
      <c r="B3344" s="38" t="s">
        <v>9526</v>
      </c>
      <c r="C3344" s="38" t="s">
        <v>9527</v>
      </c>
      <c r="D3344" s="38" t="s">
        <v>74</v>
      </c>
      <c r="E3344" s="32">
        <v>51</v>
      </c>
      <c r="F3344" s="51">
        <v>31271</v>
      </c>
      <c r="G3344" s="59">
        <f t="shared" ca="1" si="52"/>
        <v>34.923772345256211</v>
      </c>
      <c r="I3344" s="38" t="s">
        <v>114</v>
      </c>
      <c r="J3344" s="38" t="s">
        <v>78</v>
      </c>
      <c r="K3344" s="38" t="s">
        <v>79</v>
      </c>
      <c r="L3344" s="38" t="s">
        <v>89</v>
      </c>
      <c r="M3344" s="32">
        <v>7</v>
      </c>
    </row>
    <row r="3345" spans="1:13" s="32" customFormat="1" ht="15.75" hidden="1" customHeight="1">
      <c r="A3345" s="32">
        <v>3343</v>
      </c>
      <c r="B3345" s="38" t="s">
        <v>9528</v>
      </c>
      <c r="C3345" s="38" t="s">
        <v>9529</v>
      </c>
      <c r="D3345" s="38" t="s">
        <v>365</v>
      </c>
      <c r="E3345" s="32">
        <v>3</v>
      </c>
      <c r="G3345" s="59">
        <f t="shared" ca="1" si="52"/>
        <v>120.59774494799593</v>
      </c>
      <c r="H3345" s="38" t="s">
        <v>352</v>
      </c>
      <c r="I3345" s="38" t="s">
        <v>137</v>
      </c>
      <c r="J3345" s="38" t="s">
        <v>78</v>
      </c>
      <c r="K3345" s="38" t="s">
        <v>79</v>
      </c>
      <c r="L3345" s="38" t="s">
        <v>80</v>
      </c>
    </row>
    <row r="3346" spans="1:13" s="32" customFormat="1" ht="15.75" customHeight="1">
      <c r="A3346" s="32">
        <v>3344</v>
      </c>
      <c r="B3346" s="38" t="s">
        <v>9530</v>
      </c>
      <c r="C3346" s="38" t="s">
        <v>9531</v>
      </c>
      <c r="D3346" s="38" t="s">
        <v>94</v>
      </c>
      <c r="E3346" s="32">
        <v>66</v>
      </c>
      <c r="F3346" s="51">
        <v>34744</v>
      </c>
      <c r="G3346" s="71">
        <f t="shared" ca="1" si="52"/>
        <v>25.408703852105528</v>
      </c>
      <c r="H3346" s="38" t="s">
        <v>421</v>
      </c>
      <c r="I3346" s="38" t="s">
        <v>200</v>
      </c>
      <c r="J3346" s="38" t="s">
        <v>97</v>
      </c>
      <c r="K3346" s="38" t="s">
        <v>79</v>
      </c>
      <c r="L3346" s="38" t="s">
        <v>80</v>
      </c>
      <c r="M3346" s="32">
        <v>1</v>
      </c>
    </row>
    <row r="3347" spans="1:13" s="32" customFormat="1" ht="15.75" hidden="1" customHeight="1">
      <c r="A3347" s="32">
        <v>3345</v>
      </c>
      <c r="B3347" s="38" t="s">
        <v>9532</v>
      </c>
      <c r="C3347" s="38" t="s">
        <v>9533</v>
      </c>
      <c r="D3347" s="38" t="s">
        <v>74</v>
      </c>
      <c r="E3347" s="32">
        <v>83</v>
      </c>
      <c r="F3347" s="51">
        <v>28299</v>
      </c>
      <c r="G3347" s="59">
        <f t="shared" ca="1" si="52"/>
        <v>43.06623809868087</v>
      </c>
      <c r="I3347" s="38" t="s">
        <v>96</v>
      </c>
      <c r="J3347" s="38" t="s">
        <v>115</v>
      </c>
      <c r="K3347" s="38" t="s">
        <v>79</v>
      </c>
      <c r="L3347" s="38" t="s">
        <v>89</v>
      </c>
      <c r="M3347" s="32">
        <v>12</v>
      </c>
    </row>
    <row r="3348" spans="1:13" s="32" customFormat="1" ht="15.75" customHeight="1">
      <c r="A3348" s="32">
        <v>3346</v>
      </c>
      <c r="B3348" s="38" t="s">
        <v>9534</v>
      </c>
      <c r="C3348" s="38" t="s">
        <v>9535</v>
      </c>
      <c r="D3348" s="38" t="s">
        <v>94</v>
      </c>
      <c r="E3348" s="32">
        <v>61</v>
      </c>
      <c r="F3348" s="51">
        <v>33492</v>
      </c>
      <c r="G3348" s="71">
        <f t="shared" ca="1" si="52"/>
        <v>28.838840838406899</v>
      </c>
      <c r="H3348" s="38" t="s">
        <v>640</v>
      </c>
      <c r="I3348" s="38" t="s">
        <v>96</v>
      </c>
      <c r="J3348" s="38" t="s">
        <v>115</v>
      </c>
      <c r="K3348" s="38" t="s">
        <v>79</v>
      </c>
      <c r="L3348" s="38" t="s">
        <v>89</v>
      </c>
      <c r="M3348" s="32">
        <v>3</v>
      </c>
    </row>
    <row r="3349" spans="1:13" s="32" customFormat="1" ht="15.75" customHeight="1">
      <c r="A3349" s="32">
        <v>3347</v>
      </c>
      <c r="B3349" s="38" t="s">
        <v>3480</v>
      </c>
      <c r="D3349" s="38" t="s">
        <v>74</v>
      </c>
      <c r="E3349" s="32">
        <v>99</v>
      </c>
      <c r="F3349" s="51">
        <v>31359</v>
      </c>
      <c r="G3349" s="71">
        <f t="shared" ca="1" si="52"/>
        <v>34.682676454845257</v>
      </c>
      <c r="H3349" s="38" t="s">
        <v>1646</v>
      </c>
      <c r="I3349" s="38" t="s">
        <v>114</v>
      </c>
      <c r="J3349" s="38" t="s">
        <v>115</v>
      </c>
      <c r="K3349" s="38" t="s">
        <v>79</v>
      </c>
      <c r="L3349" s="38" t="s">
        <v>80</v>
      </c>
      <c r="M3349" s="32">
        <v>18</v>
      </c>
    </row>
    <row r="3350" spans="1:13" s="32" customFormat="1" ht="15.75" customHeight="1">
      <c r="A3350" s="32">
        <v>3348</v>
      </c>
      <c r="B3350" s="38" t="s">
        <v>8354</v>
      </c>
      <c r="C3350" s="38" t="s">
        <v>9536</v>
      </c>
      <c r="D3350" s="38" t="s">
        <v>94</v>
      </c>
      <c r="E3350" s="32">
        <v>93</v>
      </c>
      <c r="F3350" s="51">
        <v>20767</v>
      </c>
      <c r="G3350" s="71">
        <f t="shared" ca="1" si="52"/>
        <v>63.701854537037036</v>
      </c>
      <c r="H3350" s="38" t="s">
        <v>731</v>
      </c>
      <c r="I3350" s="38" t="s">
        <v>158</v>
      </c>
      <c r="J3350" s="38" t="s">
        <v>115</v>
      </c>
      <c r="K3350" s="38" t="s">
        <v>79</v>
      </c>
      <c r="L3350" s="38" t="s">
        <v>80</v>
      </c>
      <c r="M3350" s="32">
        <v>6</v>
      </c>
    </row>
    <row r="3351" spans="1:13" s="32" customFormat="1" ht="15.75" customHeight="1">
      <c r="A3351" s="32">
        <v>3349</v>
      </c>
      <c r="B3351" s="38" t="s">
        <v>9537</v>
      </c>
      <c r="C3351" s="38" t="s">
        <v>9538</v>
      </c>
      <c r="D3351" s="38" t="s">
        <v>74</v>
      </c>
      <c r="E3351" s="32">
        <v>11</v>
      </c>
      <c r="F3351" s="51">
        <v>29608</v>
      </c>
      <c r="G3351" s="71">
        <f t="shared" ca="1" si="52"/>
        <v>39.479936728817854</v>
      </c>
      <c r="H3351" s="38" t="s">
        <v>511</v>
      </c>
      <c r="I3351" s="38" t="s">
        <v>321</v>
      </c>
      <c r="J3351" s="38" t="s">
        <v>97</v>
      </c>
      <c r="K3351" s="38" t="s">
        <v>79</v>
      </c>
      <c r="L3351" s="38" t="s">
        <v>89</v>
      </c>
      <c r="M3351" s="32">
        <v>9</v>
      </c>
    </row>
    <row r="3352" spans="1:13" s="32" customFormat="1" ht="15.75" customHeight="1">
      <c r="A3352" s="32">
        <v>3350</v>
      </c>
      <c r="B3352" s="38" t="s">
        <v>6803</v>
      </c>
      <c r="C3352" s="38" t="s">
        <v>9539</v>
      </c>
      <c r="D3352" s="38" t="s">
        <v>74</v>
      </c>
      <c r="E3352" s="32">
        <v>53</v>
      </c>
      <c r="F3352" s="51">
        <v>27543</v>
      </c>
      <c r="G3352" s="71">
        <f t="shared" ca="1" si="52"/>
        <v>45.1374709753932</v>
      </c>
      <c r="H3352" s="38" t="s">
        <v>961</v>
      </c>
      <c r="I3352" s="38" t="s">
        <v>77</v>
      </c>
      <c r="J3352" s="38" t="s">
        <v>97</v>
      </c>
      <c r="K3352" s="38" t="s">
        <v>79</v>
      </c>
      <c r="L3352" s="38" t="s">
        <v>89</v>
      </c>
      <c r="M3352" s="32">
        <v>6</v>
      </c>
    </row>
    <row r="3353" spans="1:13" s="32" customFormat="1" ht="15.75" customHeight="1">
      <c r="A3353" s="32">
        <v>3351</v>
      </c>
      <c r="B3353" s="38" t="s">
        <v>3877</v>
      </c>
      <c r="C3353" s="38" t="s">
        <v>9540</v>
      </c>
      <c r="D3353" s="38" t="s">
        <v>94</v>
      </c>
      <c r="E3353" s="32">
        <v>13</v>
      </c>
      <c r="F3353" s="51">
        <v>30054</v>
      </c>
      <c r="G3353" s="71">
        <f t="shared" ca="1" si="52"/>
        <v>38.25801892059868</v>
      </c>
      <c r="H3353" s="38" t="s">
        <v>2895</v>
      </c>
      <c r="I3353" s="38" t="s">
        <v>200</v>
      </c>
      <c r="J3353" s="38" t="s">
        <v>97</v>
      </c>
      <c r="K3353" s="38" t="s">
        <v>79</v>
      </c>
      <c r="L3353" s="38" t="s">
        <v>89</v>
      </c>
      <c r="M3353" s="32">
        <v>15</v>
      </c>
    </row>
    <row r="3354" spans="1:13" s="32" customFormat="1" ht="15.75" customHeight="1">
      <c r="A3354" s="32">
        <v>3352</v>
      </c>
      <c r="B3354" s="38" t="s">
        <v>9541</v>
      </c>
      <c r="C3354" s="38" t="s">
        <v>9542</v>
      </c>
      <c r="D3354" s="38" t="s">
        <v>74</v>
      </c>
      <c r="E3354" s="32">
        <v>14</v>
      </c>
      <c r="F3354" s="51">
        <v>34696</v>
      </c>
      <c r="G3354" s="71">
        <f t="shared" ca="1" si="52"/>
        <v>25.540210701420598</v>
      </c>
      <c r="H3354" s="38" t="s">
        <v>532</v>
      </c>
      <c r="I3354" s="38" t="s">
        <v>77</v>
      </c>
      <c r="J3354" s="38" t="s">
        <v>97</v>
      </c>
      <c r="K3354" s="38" t="s">
        <v>79</v>
      </c>
      <c r="L3354" s="38" t="s">
        <v>89</v>
      </c>
      <c r="M3354" s="32">
        <v>1</v>
      </c>
    </row>
    <row r="3355" spans="1:13" s="32" customFormat="1" ht="15.75" customHeight="1">
      <c r="A3355" s="32">
        <v>3353</v>
      </c>
      <c r="B3355" s="38" t="s">
        <v>5758</v>
      </c>
      <c r="C3355" s="38" t="s">
        <v>9543</v>
      </c>
      <c r="D3355" s="38" t="s">
        <v>94</v>
      </c>
      <c r="E3355" s="32">
        <v>91</v>
      </c>
      <c r="F3355" s="51">
        <v>34445</v>
      </c>
      <c r="G3355" s="71">
        <f t="shared" ca="1" si="52"/>
        <v>26.227881934297308</v>
      </c>
      <c r="H3355" s="38" t="s">
        <v>3687</v>
      </c>
      <c r="I3355" s="38" t="s">
        <v>200</v>
      </c>
      <c r="J3355" s="38" t="s">
        <v>78</v>
      </c>
      <c r="K3355" s="38" t="s">
        <v>79</v>
      </c>
      <c r="L3355" s="38" t="s">
        <v>80</v>
      </c>
      <c r="M3355" s="32">
        <v>1</v>
      </c>
    </row>
    <row r="3356" spans="1:13" s="32" customFormat="1" ht="15.75" hidden="1" customHeight="1">
      <c r="A3356" s="32">
        <v>3354</v>
      </c>
      <c r="B3356" s="38" t="s">
        <v>9544</v>
      </c>
      <c r="C3356" s="38" t="s">
        <v>9545</v>
      </c>
      <c r="D3356" s="38" t="s">
        <v>74</v>
      </c>
      <c r="E3356" s="32">
        <v>18</v>
      </c>
      <c r="F3356" s="51">
        <v>28576</v>
      </c>
      <c r="G3356" s="59">
        <f t="shared" ca="1" si="52"/>
        <v>42.307333989091831</v>
      </c>
      <c r="I3356" s="38" t="s">
        <v>77</v>
      </c>
      <c r="J3356" s="38" t="s">
        <v>78</v>
      </c>
      <c r="K3356" s="38" t="s">
        <v>79</v>
      </c>
      <c r="L3356" s="38" t="s">
        <v>80</v>
      </c>
      <c r="M3356" s="32">
        <v>11</v>
      </c>
    </row>
    <row r="3357" spans="1:13" s="32" customFormat="1" ht="15.75" customHeight="1">
      <c r="A3357" s="32">
        <v>3355</v>
      </c>
      <c r="B3357" s="38" t="s">
        <v>9546</v>
      </c>
      <c r="C3357" s="38" t="s">
        <v>9547</v>
      </c>
      <c r="D3357" s="38" t="s">
        <v>94</v>
      </c>
      <c r="E3357" s="32">
        <v>50</v>
      </c>
      <c r="F3357" s="51">
        <v>32923</v>
      </c>
      <c r="G3357" s="71">
        <f t="shared" ca="1" si="52"/>
        <v>30.397744947995939</v>
      </c>
      <c r="H3357" s="38" t="s">
        <v>771</v>
      </c>
      <c r="I3357" s="38" t="s">
        <v>77</v>
      </c>
      <c r="J3357" s="38" t="s">
        <v>78</v>
      </c>
      <c r="K3357" s="38" t="s">
        <v>79</v>
      </c>
      <c r="L3357" s="38" t="s">
        <v>89</v>
      </c>
      <c r="M3357" s="32">
        <v>3</v>
      </c>
    </row>
    <row r="3358" spans="1:13" s="32" customFormat="1" ht="15.75" customHeight="1">
      <c r="A3358" s="32">
        <v>3356</v>
      </c>
      <c r="B3358" s="38" t="s">
        <v>9548</v>
      </c>
      <c r="C3358" s="38" t="s">
        <v>9549</v>
      </c>
      <c r="D3358" s="38" t="s">
        <v>74</v>
      </c>
      <c r="E3358" s="32">
        <v>47</v>
      </c>
      <c r="F3358" s="51">
        <v>21632</v>
      </c>
      <c r="G3358" s="71">
        <f t="shared" ca="1" si="52"/>
        <v>61.331991523338402</v>
      </c>
      <c r="H3358" s="38" t="s">
        <v>1162</v>
      </c>
      <c r="I3358" s="38" t="s">
        <v>96</v>
      </c>
      <c r="J3358" s="38" t="s">
        <v>78</v>
      </c>
      <c r="K3358" s="38" t="s">
        <v>79</v>
      </c>
      <c r="L3358" s="38" t="s">
        <v>80</v>
      </c>
      <c r="M3358" s="32">
        <v>6</v>
      </c>
    </row>
    <row r="3359" spans="1:13" s="32" customFormat="1" ht="15.75" customHeight="1">
      <c r="A3359" s="32">
        <v>3357</v>
      </c>
      <c r="B3359" s="38" t="s">
        <v>5056</v>
      </c>
      <c r="C3359" s="38" t="s">
        <v>9550</v>
      </c>
      <c r="D3359" s="38" t="s">
        <v>74</v>
      </c>
      <c r="E3359" s="32">
        <v>25</v>
      </c>
      <c r="F3359" s="51">
        <v>36192</v>
      </c>
      <c r="G3359" s="71">
        <f t="shared" ca="1" si="52"/>
        <v>21.441580564434297</v>
      </c>
      <c r="H3359" s="38" t="s">
        <v>284</v>
      </c>
      <c r="I3359" s="38" t="s">
        <v>77</v>
      </c>
      <c r="J3359" s="38" t="s">
        <v>97</v>
      </c>
      <c r="K3359" s="38" t="s">
        <v>79</v>
      </c>
      <c r="L3359" s="38" t="s">
        <v>89</v>
      </c>
      <c r="M3359" s="32">
        <v>4</v>
      </c>
    </row>
    <row r="3360" spans="1:13" s="32" customFormat="1" ht="15.75" customHeight="1">
      <c r="A3360" s="32">
        <v>3358</v>
      </c>
      <c r="B3360" s="38" t="s">
        <v>8789</v>
      </c>
      <c r="C3360" s="38" t="s">
        <v>9551</v>
      </c>
      <c r="D3360" s="38" t="s">
        <v>74</v>
      </c>
      <c r="E3360" s="32">
        <v>30</v>
      </c>
      <c r="F3360" s="51">
        <v>26924</v>
      </c>
      <c r="G3360" s="71">
        <f t="shared" ca="1" si="52"/>
        <v>46.833361386352102</v>
      </c>
      <c r="H3360" s="38" t="s">
        <v>2642</v>
      </c>
      <c r="I3360" s="38" t="s">
        <v>77</v>
      </c>
      <c r="J3360" s="38" t="s">
        <v>97</v>
      </c>
      <c r="K3360" s="38" t="s">
        <v>79</v>
      </c>
      <c r="L3360" s="38" t="s">
        <v>80</v>
      </c>
      <c r="M3360" s="32">
        <v>11</v>
      </c>
    </row>
    <row r="3361" spans="1:13" s="32" customFormat="1" ht="15.75" customHeight="1">
      <c r="A3361" s="32">
        <v>3359</v>
      </c>
      <c r="B3361" s="38" t="s">
        <v>8978</v>
      </c>
      <c r="C3361" s="38" t="s">
        <v>5962</v>
      </c>
      <c r="D3361" s="38" t="s">
        <v>74</v>
      </c>
      <c r="E3361" s="32">
        <v>82</v>
      </c>
      <c r="F3361" s="51">
        <v>33585</v>
      </c>
      <c r="G3361" s="71">
        <f t="shared" ca="1" si="52"/>
        <v>28.584046317858952</v>
      </c>
      <c r="H3361" s="38" t="s">
        <v>2801</v>
      </c>
      <c r="I3361" s="38" t="s">
        <v>200</v>
      </c>
      <c r="J3361" s="38" t="s">
        <v>78</v>
      </c>
      <c r="K3361" s="38" t="s">
        <v>79</v>
      </c>
      <c r="L3361" s="38" t="s">
        <v>89</v>
      </c>
      <c r="M3361" s="32">
        <v>3</v>
      </c>
    </row>
    <row r="3362" spans="1:13" s="32" customFormat="1" ht="15.75" customHeight="1">
      <c r="A3362" s="32">
        <v>3360</v>
      </c>
      <c r="B3362" s="38" t="s">
        <v>9552</v>
      </c>
      <c r="C3362" s="38" t="s">
        <v>9553</v>
      </c>
      <c r="D3362" s="38" t="s">
        <v>94</v>
      </c>
      <c r="E3362" s="32">
        <v>77</v>
      </c>
      <c r="F3362" s="51">
        <v>23093</v>
      </c>
      <c r="G3362" s="71">
        <f t="shared" ca="1" si="52"/>
        <v>57.329251797311009</v>
      </c>
      <c r="H3362" s="38" t="s">
        <v>199</v>
      </c>
      <c r="I3362" s="38" t="s">
        <v>158</v>
      </c>
      <c r="J3362" s="38" t="s">
        <v>97</v>
      </c>
      <c r="K3362" s="38" t="s">
        <v>79</v>
      </c>
      <c r="L3362" s="38" t="s">
        <v>89</v>
      </c>
      <c r="M3362" s="32">
        <v>5</v>
      </c>
    </row>
    <row r="3363" spans="1:13" s="32" customFormat="1" ht="15.75" customHeight="1">
      <c r="A3363" s="32">
        <v>3361</v>
      </c>
      <c r="B3363" s="38" t="s">
        <v>9554</v>
      </c>
      <c r="C3363" s="38" t="s">
        <v>9555</v>
      </c>
      <c r="D3363" s="38" t="s">
        <v>94</v>
      </c>
      <c r="E3363" s="32">
        <v>68</v>
      </c>
      <c r="F3363" s="51">
        <v>24857</v>
      </c>
      <c r="G3363" s="71">
        <f t="shared" ca="1" si="52"/>
        <v>52.49637508498224</v>
      </c>
      <c r="H3363" s="38" t="s">
        <v>76</v>
      </c>
      <c r="I3363" s="38" t="s">
        <v>88</v>
      </c>
      <c r="J3363" s="38" t="s">
        <v>78</v>
      </c>
      <c r="K3363" s="38" t="s">
        <v>79</v>
      </c>
      <c r="L3363" s="38" t="s">
        <v>80</v>
      </c>
      <c r="M3363" s="32">
        <v>9</v>
      </c>
    </row>
    <row r="3364" spans="1:13" s="32" customFormat="1" ht="15.75" customHeight="1">
      <c r="A3364" s="32">
        <v>3362</v>
      </c>
      <c r="B3364" s="38" t="s">
        <v>9556</v>
      </c>
      <c r="C3364" s="38" t="s">
        <v>1561</v>
      </c>
      <c r="D3364" s="38" t="s">
        <v>74</v>
      </c>
      <c r="E3364" s="32">
        <v>60</v>
      </c>
      <c r="F3364" s="51">
        <v>26108</v>
      </c>
      <c r="G3364" s="71">
        <f t="shared" ca="1" si="52"/>
        <v>49.06897782470827</v>
      </c>
      <c r="H3364" s="38" t="s">
        <v>1997</v>
      </c>
      <c r="I3364" s="38" t="s">
        <v>96</v>
      </c>
      <c r="J3364" s="38" t="s">
        <v>97</v>
      </c>
      <c r="K3364" s="38" t="s">
        <v>79</v>
      </c>
      <c r="L3364" s="38" t="s">
        <v>89</v>
      </c>
      <c r="M3364" s="32">
        <v>13</v>
      </c>
    </row>
    <row r="3365" spans="1:13" s="32" customFormat="1" ht="15.75" customHeight="1">
      <c r="A3365" s="32">
        <v>3363</v>
      </c>
      <c r="B3365" s="38" t="s">
        <v>9557</v>
      </c>
      <c r="C3365" s="38" t="s">
        <v>9558</v>
      </c>
      <c r="D3365" s="38" t="s">
        <v>74</v>
      </c>
      <c r="E3365" s="32">
        <v>25</v>
      </c>
      <c r="F3365" s="51">
        <v>36593</v>
      </c>
      <c r="G3365" s="71">
        <f t="shared" ca="1" si="52"/>
        <v>20.342950427447995</v>
      </c>
      <c r="H3365" s="38" t="s">
        <v>384</v>
      </c>
      <c r="I3365" s="38" t="s">
        <v>77</v>
      </c>
      <c r="J3365" s="38" t="s">
        <v>115</v>
      </c>
      <c r="K3365" s="38" t="s">
        <v>79</v>
      </c>
      <c r="L3365" s="38" t="s">
        <v>80</v>
      </c>
      <c r="M3365" s="32">
        <v>3</v>
      </c>
    </row>
    <row r="3366" spans="1:13" s="32" customFormat="1" ht="15.75" customHeight="1">
      <c r="A3366" s="32">
        <v>3364</v>
      </c>
      <c r="B3366" s="38" t="s">
        <v>9559</v>
      </c>
      <c r="D3366" s="38" t="s">
        <v>74</v>
      </c>
      <c r="E3366" s="32">
        <v>77</v>
      </c>
      <c r="F3366" s="51">
        <v>34200</v>
      </c>
      <c r="G3366" s="71">
        <f t="shared" ca="1" si="52"/>
        <v>26.899114811009639</v>
      </c>
      <c r="H3366" s="38" t="s">
        <v>1261</v>
      </c>
      <c r="I3366" s="38" t="s">
        <v>77</v>
      </c>
      <c r="J3366" s="38" t="s">
        <v>78</v>
      </c>
      <c r="K3366" s="38" t="s">
        <v>79</v>
      </c>
      <c r="L3366" s="38" t="s">
        <v>80</v>
      </c>
      <c r="M3366" s="32">
        <v>3</v>
      </c>
    </row>
    <row r="3367" spans="1:13" s="32" customFormat="1" ht="15.75" hidden="1" customHeight="1">
      <c r="A3367" s="32">
        <v>3365</v>
      </c>
      <c r="B3367" s="38" t="s">
        <v>7078</v>
      </c>
      <c r="C3367" s="38" t="s">
        <v>9560</v>
      </c>
      <c r="D3367" s="38" t="s">
        <v>365</v>
      </c>
      <c r="E3367" s="32">
        <v>29</v>
      </c>
      <c r="G3367" s="59">
        <f t="shared" ca="1" si="52"/>
        <v>120.59774494799593</v>
      </c>
      <c r="H3367" s="38" t="s">
        <v>487</v>
      </c>
      <c r="I3367" s="38" t="s">
        <v>137</v>
      </c>
      <c r="J3367" s="38" t="s">
        <v>78</v>
      </c>
      <c r="K3367" s="38" t="s">
        <v>79</v>
      </c>
      <c r="L3367" s="38" t="s">
        <v>89</v>
      </c>
    </row>
    <row r="3368" spans="1:13" s="32" customFormat="1" ht="15.75" customHeight="1">
      <c r="A3368" s="32">
        <v>3366</v>
      </c>
      <c r="B3368" s="38" t="s">
        <v>9561</v>
      </c>
      <c r="C3368" s="38" t="s">
        <v>9562</v>
      </c>
      <c r="D3368" s="38" t="s">
        <v>74</v>
      </c>
      <c r="E3368" s="32">
        <v>98</v>
      </c>
      <c r="F3368" s="51">
        <v>27451</v>
      </c>
      <c r="G3368" s="71">
        <f t="shared" ca="1" si="52"/>
        <v>45.389525769913746</v>
      </c>
      <c r="H3368" s="38" t="s">
        <v>1068</v>
      </c>
      <c r="I3368" s="38" t="s">
        <v>77</v>
      </c>
      <c r="J3368" s="38" t="s">
        <v>78</v>
      </c>
      <c r="K3368" s="38" t="s">
        <v>79</v>
      </c>
      <c r="L3368" s="38" t="s">
        <v>80</v>
      </c>
      <c r="M3368" s="32">
        <v>14</v>
      </c>
    </row>
    <row r="3369" spans="1:13" s="32" customFormat="1" ht="15.75" customHeight="1">
      <c r="A3369" s="32">
        <v>3367</v>
      </c>
      <c r="B3369" s="38" t="s">
        <v>9563</v>
      </c>
      <c r="C3369" s="38" t="s">
        <v>9564</v>
      </c>
      <c r="D3369" s="38" t="s">
        <v>94</v>
      </c>
      <c r="E3369" s="32">
        <v>75</v>
      </c>
      <c r="F3369" s="51">
        <v>36865</v>
      </c>
      <c r="G3369" s="71">
        <f t="shared" ca="1" si="52"/>
        <v>19.597744947995938</v>
      </c>
      <c r="H3369" s="38" t="s">
        <v>228</v>
      </c>
      <c r="I3369" s="38" t="s">
        <v>114</v>
      </c>
      <c r="J3369" s="38" t="s">
        <v>78</v>
      </c>
      <c r="K3369" s="38" t="s">
        <v>79</v>
      </c>
      <c r="L3369" s="38" t="s">
        <v>80</v>
      </c>
      <c r="M3369" s="32">
        <v>1</v>
      </c>
    </row>
    <row r="3370" spans="1:13" s="32" customFormat="1" ht="15.75" customHeight="1">
      <c r="A3370" s="32">
        <v>3368</v>
      </c>
      <c r="B3370" s="38" t="s">
        <v>875</v>
      </c>
      <c r="C3370" s="38" t="s">
        <v>9565</v>
      </c>
      <c r="D3370" s="38" t="s">
        <v>94</v>
      </c>
      <c r="E3370" s="32">
        <v>7</v>
      </c>
      <c r="F3370" s="51">
        <v>24670</v>
      </c>
      <c r="G3370" s="71">
        <f t="shared" ca="1" si="52"/>
        <v>53.008703852105526</v>
      </c>
      <c r="H3370" s="38" t="s">
        <v>1068</v>
      </c>
      <c r="I3370" s="38" t="s">
        <v>96</v>
      </c>
      <c r="J3370" s="38" t="s">
        <v>97</v>
      </c>
      <c r="K3370" s="38" t="s">
        <v>79</v>
      </c>
      <c r="L3370" s="38" t="s">
        <v>89</v>
      </c>
      <c r="M3370" s="32">
        <v>16</v>
      </c>
    </row>
    <row r="3371" spans="1:13" s="32" customFormat="1" ht="15.75" customHeight="1">
      <c r="A3371" s="32">
        <v>3369</v>
      </c>
      <c r="B3371" s="38" t="s">
        <v>9566</v>
      </c>
      <c r="C3371" s="38" t="s">
        <v>9567</v>
      </c>
      <c r="D3371" s="38" t="s">
        <v>94</v>
      </c>
      <c r="E3371" s="32">
        <v>90</v>
      </c>
      <c r="F3371" s="51">
        <v>28127</v>
      </c>
      <c r="G3371" s="71">
        <f t="shared" ca="1" si="52"/>
        <v>43.537470975393198</v>
      </c>
      <c r="H3371" s="38" t="s">
        <v>882</v>
      </c>
      <c r="I3371" s="38" t="s">
        <v>200</v>
      </c>
      <c r="J3371" s="38" t="s">
        <v>78</v>
      </c>
      <c r="K3371" s="38" t="s">
        <v>79</v>
      </c>
      <c r="L3371" s="38" t="s">
        <v>89</v>
      </c>
      <c r="M3371" s="32">
        <v>10</v>
      </c>
    </row>
    <row r="3372" spans="1:13" s="32" customFormat="1" ht="15.75" customHeight="1">
      <c r="A3372" s="32">
        <v>3370</v>
      </c>
      <c r="B3372" s="38" t="s">
        <v>9568</v>
      </c>
      <c r="C3372" s="38" t="s">
        <v>9569</v>
      </c>
      <c r="D3372" s="38" t="s">
        <v>74</v>
      </c>
      <c r="E3372" s="32">
        <v>8</v>
      </c>
      <c r="F3372" s="51">
        <v>19746</v>
      </c>
      <c r="G3372" s="71">
        <f t="shared" ca="1" si="52"/>
        <v>66.499114811009633</v>
      </c>
      <c r="H3372" s="38" t="s">
        <v>1558</v>
      </c>
      <c r="I3372" s="38" t="s">
        <v>200</v>
      </c>
      <c r="J3372" s="38" t="s">
        <v>115</v>
      </c>
      <c r="K3372" s="38" t="s">
        <v>79</v>
      </c>
      <c r="L3372" s="38" t="s">
        <v>80</v>
      </c>
      <c r="M3372" s="32">
        <v>5</v>
      </c>
    </row>
    <row r="3373" spans="1:13" s="32" customFormat="1" ht="15.75" customHeight="1">
      <c r="A3373" s="32">
        <v>3371</v>
      </c>
      <c r="B3373" s="38" t="s">
        <v>9570</v>
      </c>
      <c r="C3373" s="38" t="s">
        <v>9571</v>
      </c>
      <c r="D3373" s="38" t="s">
        <v>94</v>
      </c>
      <c r="E3373" s="32">
        <v>56</v>
      </c>
      <c r="F3373" s="51">
        <v>28428</v>
      </c>
      <c r="G3373" s="71">
        <f t="shared" ca="1" si="52"/>
        <v>42.712813441146622</v>
      </c>
      <c r="H3373" s="38" t="s">
        <v>459</v>
      </c>
      <c r="I3373" s="38" t="s">
        <v>126</v>
      </c>
      <c r="J3373" s="38" t="s">
        <v>78</v>
      </c>
      <c r="K3373" s="38" t="s">
        <v>79</v>
      </c>
      <c r="L3373" s="38" t="s">
        <v>89</v>
      </c>
      <c r="M3373" s="32">
        <v>17</v>
      </c>
    </row>
    <row r="3374" spans="1:13" s="32" customFormat="1" ht="15.75" hidden="1" customHeight="1">
      <c r="A3374" s="32">
        <v>3372</v>
      </c>
      <c r="B3374" s="38" t="s">
        <v>9572</v>
      </c>
      <c r="C3374" s="38" t="s">
        <v>9573</v>
      </c>
      <c r="D3374" s="38" t="s">
        <v>74</v>
      </c>
      <c r="E3374" s="32">
        <v>62</v>
      </c>
      <c r="F3374" s="51">
        <v>19992</v>
      </c>
      <c r="G3374" s="59">
        <f t="shared" ca="1" si="52"/>
        <v>65.825142208269909</v>
      </c>
      <c r="I3374" s="38" t="s">
        <v>152</v>
      </c>
      <c r="J3374" s="38" t="s">
        <v>115</v>
      </c>
      <c r="K3374" s="38" t="s">
        <v>79</v>
      </c>
      <c r="L3374" s="38" t="s">
        <v>89</v>
      </c>
      <c r="M3374" s="32">
        <v>15</v>
      </c>
    </row>
    <row r="3375" spans="1:13" s="32" customFormat="1" ht="15.75" customHeight="1">
      <c r="A3375" s="32">
        <v>3373</v>
      </c>
      <c r="B3375" s="38" t="s">
        <v>9574</v>
      </c>
      <c r="C3375" s="38" t="s">
        <v>9575</v>
      </c>
      <c r="D3375" s="38" t="s">
        <v>94</v>
      </c>
      <c r="E3375" s="32">
        <v>19</v>
      </c>
      <c r="F3375" s="51">
        <v>33263</v>
      </c>
      <c r="G3375" s="71">
        <f t="shared" ca="1" si="52"/>
        <v>29.466238098680872</v>
      </c>
      <c r="H3375" s="38" t="s">
        <v>882</v>
      </c>
      <c r="I3375" s="38" t="s">
        <v>158</v>
      </c>
      <c r="J3375" s="38" t="s">
        <v>78</v>
      </c>
      <c r="K3375" s="38" t="s">
        <v>79</v>
      </c>
      <c r="L3375" s="38" t="s">
        <v>89</v>
      </c>
      <c r="M3375" s="32">
        <v>5</v>
      </c>
    </row>
    <row r="3376" spans="1:13" s="32" customFormat="1" ht="15.75" customHeight="1">
      <c r="A3376" s="32">
        <v>3374</v>
      </c>
      <c r="B3376" s="38" t="s">
        <v>9576</v>
      </c>
      <c r="C3376" s="38" t="s">
        <v>9577</v>
      </c>
      <c r="D3376" s="38" t="s">
        <v>94</v>
      </c>
      <c r="E3376" s="32">
        <v>77</v>
      </c>
      <c r="F3376" s="51">
        <v>21871</v>
      </c>
      <c r="G3376" s="71">
        <f t="shared" ca="1" si="52"/>
        <v>60.677197002790457</v>
      </c>
      <c r="H3376" s="38" t="s">
        <v>749</v>
      </c>
      <c r="I3376" s="38" t="s">
        <v>77</v>
      </c>
      <c r="J3376" s="38" t="s">
        <v>78</v>
      </c>
      <c r="K3376" s="38" t="s">
        <v>79</v>
      </c>
      <c r="L3376" s="38" t="s">
        <v>80</v>
      </c>
      <c r="M3376" s="32">
        <v>12</v>
      </c>
    </row>
    <row r="3377" spans="1:13" s="32" customFormat="1" ht="15.75" customHeight="1">
      <c r="A3377" s="32">
        <v>3375</v>
      </c>
      <c r="B3377" s="38" t="s">
        <v>9578</v>
      </c>
      <c r="C3377" s="38" t="s">
        <v>9579</v>
      </c>
      <c r="D3377" s="38" t="s">
        <v>74</v>
      </c>
      <c r="E3377" s="32">
        <v>37</v>
      </c>
      <c r="F3377" s="51">
        <v>34049</v>
      </c>
      <c r="G3377" s="71">
        <f t="shared" ca="1" si="52"/>
        <v>27.312813441146623</v>
      </c>
      <c r="H3377" s="38" t="s">
        <v>2334</v>
      </c>
      <c r="I3377" s="38" t="s">
        <v>96</v>
      </c>
      <c r="J3377" s="38" t="s">
        <v>115</v>
      </c>
      <c r="K3377" s="38" t="s">
        <v>79</v>
      </c>
      <c r="L3377" s="38" t="s">
        <v>80</v>
      </c>
      <c r="M3377" s="32">
        <v>6</v>
      </c>
    </row>
    <row r="3378" spans="1:13" s="32" customFormat="1" ht="15.75" hidden="1" customHeight="1">
      <c r="A3378" s="32">
        <v>3376</v>
      </c>
      <c r="B3378" s="38" t="s">
        <v>9580</v>
      </c>
      <c r="C3378" s="38" t="s">
        <v>9581</v>
      </c>
      <c r="D3378" s="38" t="s">
        <v>94</v>
      </c>
      <c r="E3378" s="32">
        <v>74</v>
      </c>
      <c r="F3378" s="51">
        <v>30244</v>
      </c>
      <c r="G3378" s="59">
        <f t="shared" ca="1" si="52"/>
        <v>37.737470975393201</v>
      </c>
      <c r="I3378" s="38" t="s">
        <v>77</v>
      </c>
      <c r="J3378" s="38" t="s">
        <v>78</v>
      </c>
      <c r="K3378" s="38" t="s">
        <v>79</v>
      </c>
      <c r="L3378" s="38" t="s">
        <v>89</v>
      </c>
      <c r="M3378" s="32">
        <v>16</v>
      </c>
    </row>
    <row r="3379" spans="1:13" s="32" customFormat="1" ht="15.75" hidden="1" customHeight="1">
      <c r="A3379" s="32">
        <v>3377</v>
      </c>
      <c r="B3379" s="38" t="s">
        <v>2526</v>
      </c>
      <c r="C3379" s="38" t="s">
        <v>9582</v>
      </c>
      <c r="D3379" s="38" t="s">
        <v>74</v>
      </c>
      <c r="E3379" s="32">
        <v>12</v>
      </c>
      <c r="F3379" s="51">
        <v>32317</v>
      </c>
      <c r="G3379" s="59">
        <f t="shared" ca="1" si="52"/>
        <v>32.058018920598677</v>
      </c>
      <c r="I3379" s="38" t="s">
        <v>77</v>
      </c>
      <c r="J3379" s="38" t="s">
        <v>78</v>
      </c>
      <c r="K3379" s="38" t="s">
        <v>79</v>
      </c>
      <c r="L3379" s="38" t="s">
        <v>80</v>
      </c>
      <c r="M3379" s="32">
        <v>7</v>
      </c>
    </row>
    <row r="3380" spans="1:13" s="32" customFormat="1" ht="15.75" hidden="1" customHeight="1">
      <c r="A3380" s="32">
        <v>3378</v>
      </c>
      <c r="B3380" s="38" t="s">
        <v>9583</v>
      </c>
      <c r="C3380" s="38" t="s">
        <v>9584</v>
      </c>
      <c r="D3380" s="38" t="s">
        <v>94</v>
      </c>
      <c r="E3380" s="32">
        <v>17</v>
      </c>
      <c r="F3380" s="51">
        <v>22694</v>
      </c>
      <c r="G3380" s="59">
        <f t="shared" ca="1" si="52"/>
        <v>58.422402482242518</v>
      </c>
      <c r="I3380" s="38" t="s">
        <v>96</v>
      </c>
      <c r="J3380" s="38" t="s">
        <v>97</v>
      </c>
      <c r="K3380" s="38" t="s">
        <v>79</v>
      </c>
      <c r="L3380" s="38" t="s">
        <v>89</v>
      </c>
      <c r="M3380" s="32">
        <v>14</v>
      </c>
    </row>
    <row r="3381" spans="1:13" s="32" customFormat="1" ht="15.75" customHeight="1">
      <c r="A3381" s="32">
        <v>3379</v>
      </c>
      <c r="B3381" s="38" t="s">
        <v>9585</v>
      </c>
      <c r="C3381" s="38" t="s">
        <v>9586</v>
      </c>
      <c r="D3381" s="38" t="s">
        <v>94</v>
      </c>
      <c r="E3381" s="32">
        <v>51</v>
      </c>
      <c r="F3381" s="51">
        <v>36280</v>
      </c>
      <c r="G3381" s="71">
        <f t="shared" ca="1" si="52"/>
        <v>21.200484674023336</v>
      </c>
      <c r="H3381" s="38" t="s">
        <v>595</v>
      </c>
      <c r="I3381" s="38" t="s">
        <v>158</v>
      </c>
      <c r="J3381" s="38" t="s">
        <v>78</v>
      </c>
      <c r="K3381" s="38" t="s">
        <v>79</v>
      </c>
      <c r="L3381" s="38" t="s">
        <v>80</v>
      </c>
      <c r="M3381" s="32">
        <v>2</v>
      </c>
    </row>
    <row r="3382" spans="1:13" s="32" customFormat="1" ht="15.75" customHeight="1">
      <c r="A3382" s="32">
        <v>3380</v>
      </c>
      <c r="B3382" s="38" t="s">
        <v>5980</v>
      </c>
      <c r="C3382" s="38" t="s">
        <v>9587</v>
      </c>
      <c r="D3382" s="38" t="s">
        <v>74</v>
      </c>
      <c r="E3382" s="32">
        <v>41</v>
      </c>
      <c r="F3382" s="51">
        <v>20098</v>
      </c>
      <c r="G3382" s="71">
        <f t="shared" ca="1" si="52"/>
        <v>65.534731249365805</v>
      </c>
      <c r="H3382" s="38" t="s">
        <v>131</v>
      </c>
      <c r="I3382" s="38" t="s">
        <v>77</v>
      </c>
      <c r="J3382" s="38" t="s">
        <v>115</v>
      </c>
      <c r="K3382" s="38" t="s">
        <v>79</v>
      </c>
      <c r="L3382" s="38" t="s">
        <v>80</v>
      </c>
      <c r="M3382" s="32">
        <v>14</v>
      </c>
    </row>
    <row r="3383" spans="1:13" s="32" customFormat="1" ht="15.75" customHeight="1">
      <c r="A3383" s="32">
        <v>3381</v>
      </c>
      <c r="B3383" s="38" t="s">
        <v>9588</v>
      </c>
      <c r="C3383" s="38" t="s">
        <v>9589</v>
      </c>
      <c r="D3383" s="38" t="s">
        <v>74</v>
      </c>
      <c r="E3383" s="32">
        <v>26</v>
      </c>
      <c r="F3383" s="51">
        <v>34293</v>
      </c>
      <c r="G3383" s="71">
        <f t="shared" ca="1" si="52"/>
        <v>26.644320290461692</v>
      </c>
      <c r="H3383" s="38" t="s">
        <v>454</v>
      </c>
      <c r="I3383" s="38" t="s">
        <v>200</v>
      </c>
      <c r="J3383" s="38" t="s">
        <v>78</v>
      </c>
      <c r="K3383" s="38" t="s">
        <v>79</v>
      </c>
      <c r="L3383" s="38" t="s">
        <v>89</v>
      </c>
      <c r="M3383" s="32">
        <v>4</v>
      </c>
    </row>
    <row r="3384" spans="1:13" s="32" customFormat="1" ht="15.75" customHeight="1">
      <c r="A3384" s="32">
        <v>3382</v>
      </c>
      <c r="B3384" s="38" t="s">
        <v>4065</v>
      </c>
      <c r="C3384" s="38" t="s">
        <v>9590</v>
      </c>
      <c r="D3384" s="38" t="s">
        <v>74</v>
      </c>
      <c r="E3384" s="32">
        <v>90</v>
      </c>
      <c r="F3384" s="51">
        <v>28476</v>
      </c>
      <c r="G3384" s="71">
        <f t="shared" ca="1" si="52"/>
        <v>42.581306591831556</v>
      </c>
      <c r="H3384" s="38" t="s">
        <v>301</v>
      </c>
      <c r="I3384" s="38" t="s">
        <v>200</v>
      </c>
      <c r="J3384" s="38" t="s">
        <v>115</v>
      </c>
      <c r="K3384" s="38" t="s">
        <v>79</v>
      </c>
      <c r="L3384" s="38" t="s">
        <v>89</v>
      </c>
      <c r="M3384" s="32">
        <v>10</v>
      </c>
    </row>
    <row r="3385" spans="1:13" s="32" customFormat="1" ht="15.75" customHeight="1">
      <c r="A3385" s="32">
        <v>3383</v>
      </c>
      <c r="B3385" s="38" t="s">
        <v>9591</v>
      </c>
      <c r="C3385" s="38" t="s">
        <v>9592</v>
      </c>
      <c r="D3385" s="38" t="s">
        <v>74</v>
      </c>
      <c r="E3385" s="32">
        <v>47</v>
      </c>
      <c r="F3385" s="51">
        <v>30046</v>
      </c>
      <c r="G3385" s="71">
        <f t="shared" ca="1" si="52"/>
        <v>38.279936728817859</v>
      </c>
      <c r="H3385" s="38" t="s">
        <v>108</v>
      </c>
      <c r="I3385" s="38" t="s">
        <v>96</v>
      </c>
      <c r="J3385" s="38" t="s">
        <v>97</v>
      </c>
      <c r="K3385" s="38" t="s">
        <v>79</v>
      </c>
      <c r="L3385" s="38" t="s">
        <v>80</v>
      </c>
      <c r="M3385" s="32">
        <v>10</v>
      </c>
    </row>
    <row r="3386" spans="1:13" s="32" customFormat="1" ht="15.75" hidden="1" customHeight="1">
      <c r="A3386" s="32">
        <v>3384</v>
      </c>
      <c r="B3386" s="38" t="s">
        <v>9593</v>
      </c>
      <c r="C3386" s="38" t="s">
        <v>3480</v>
      </c>
      <c r="D3386" s="38" t="s">
        <v>74</v>
      </c>
      <c r="E3386" s="32">
        <v>11</v>
      </c>
      <c r="F3386" s="51">
        <v>35129</v>
      </c>
      <c r="G3386" s="59">
        <f t="shared" ca="1" si="52"/>
        <v>24.353909331557585</v>
      </c>
      <c r="I3386" s="38" t="s">
        <v>200</v>
      </c>
      <c r="J3386" s="38" t="s">
        <v>78</v>
      </c>
      <c r="K3386" s="38" t="s">
        <v>79</v>
      </c>
      <c r="L3386" s="38" t="s">
        <v>89</v>
      </c>
      <c r="M3386" s="32">
        <v>6</v>
      </c>
    </row>
    <row r="3387" spans="1:13" s="32" customFormat="1" ht="15.75" customHeight="1">
      <c r="A3387" s="32">
        <v>3385</v>
      </c>
      <c r="B3387" s="38" t="s">
        <v>9594</v>
      </c>
      <c r="D3387" s="38" t="s">
        <v>94</v>
      </c>
      <c r="E3387" s="32">
        <v>23</v>
      </c>
      <c r="F3387" s="51">
        <v>27435</v>
      </c>
      <c r="G3387" s="71">
        <f t="shared" ca="1" si="52"/>
        <v>45.433361386352104</v>
      </c>
      <c r="H3387" s="38" t="s">
        <v>1870</v>
      </c>
      <c r="I3387" s="38" t="s">
        <v>321</v>
      </c>
      <c r="J3387" s="38" t="s">
        <v>78</v>
      </c>
      <c r="K3387" s="38" t="s">
        <v>79</v>
      </c>
      <c r="L3387" s="38" t="s">
        <v>89</v>
      </c>
      <c r="M3387" s="32">
        <v>9</v>
      </c>
    </row>
    <row r="3388" spans="1:13" s="32" customFormat="1" ht="15.75" customHeight="1">
      <c r="A3388" s="32">
        <v>3386</v>
      </c>
      <c r="B3388" s="38" t="s">
        <v>2172</v>
      </c>
      <c r="C3388" s="38" t="s">
        <v>9595</v>
      </c>
      <c r="D3388" s="38" t="s">
        <v>74</v>
      </c>
      <c r="E3388" s="32">
        <v>24</v>
      </c>
      <c r="F3388" s="51">
        <v>36369</v>
      </c>
      <c r="G3388" s="71">
        <f t="shared" ca="1" si="52"/>
        <v>20.956649057584979</v>
      </c>
      <c r="H3388" s="38" t="s">
        <v>87</v>
      </c>
      <c r="I3388" s="38" t="s">
        <v>137</v>
      </c>
      <c r="J3388" s="38" t="s">
        <v>115</v>
      </c>
      <c r="K3388" s="38" t="s">
        <v>79</v>
      </c>
      <c r="L3388" s="38" t="s">
        <v>80</v>
      </c>
      <c r="M3388" s="32">
        <v>2</v>
      </c>
    </row>
    <row r="3389" spans="1:13" s="32" customFormat="1" ht="15.75" customHeight="1">
      <c r="A3389" s="32">
        <v>3387</v>
      </c>
      <c r="B3389" s="38" t="s">
        <v>9596</v>
      </c>
      <c r="C3389" s="38" t="s">
        <v>5152</v>
      </c>
      <c r="D3389" s="38" t="s">
        <v>94</v>
      </c>
      <c r="E3389" s="32">
        <v>19</v>
      </c>
      <c r="F3389" s="51">
        <v>27946</v>
      </c>
      <c r="G3389" s="71">
        <f t="shared" ca="1" si="52"/>
        <v>44.033361386352105</v>
      </c>
      <c r="H3389" s="38" t="s">
        <v>76</v>
      </c>
      <c r="I3389" s="38" t="s">
        <v>77</v>
      </c>
      <c r="J3389" s="38" t="s">
        <v>97</v>
      </c>
      <c r="K3389" s="38" t="s">
        <v>79</v>
      </c>
      <c r="L3389" s="38" t="s">
        <v>80</v>
      </c>
      <c r="M3389" s="32">
        <v>15</v>
      </c>
    </row>
    <row r="3390" spans="1:13" s="32" customFormat="1" ht="15.75" customHeight="1">
      <c r="A3390" s="32">
        <v>3388</v>
      </c>
      <c r="B3390" s="38" t="s">
        <v>7793</v>
      </c>
      <c r="C3390" s="38" t="s">
        <v>9597</v>
      </c>
      <c r="D3390" s="38" t="s">
        <v>74</v>
      </c>
      <c r="E3390" s="32">
        <v>81</v>
      </c>
      <c r="F3390" s="51">
        <v>31710</v>
      </c>
      <c r="G3390" s="71">
        <f t="shared" ca="1" si="52"/>
        <v>33.721032619228815</v>
      </c>
      <c r="H3390" s="38" t="s">
        <v>157</v>
      </c>
      <c r="I3390" s="38" t="s">
        <v>126</v>
      </c>
      <c r="J3390" s="38" t="s">
        <v>78</v>
      </c>
      <c r="K3390" s="38" t="s">
        <v>79</v>
      </c>
      <c r="L3390" s="38" t="s">
        <v>89</v>
      </c>
      <c r="M3390" s="32">
        <v>7</v>
      </c>
    </row>
    <row r="3391" spans="1:13" s="32" customFormat="1" ht="15.75" customHeight="1">
      <c r="A3391" s="32">
        <v>3389</v>
      </c>
      <c r="B3391" s="38" t="s">
        <v>9598</v>
      </c>
      <c r="C3391" s="38" t="s">
        <v>6448</v>
      </c>
      <c r="D3391" s="38" t="s">
        <v>94</v>
      </c>
      <c r="E3391" s="32">
        <v>27</v>
      </c>
      <c r="F3391" s="51">
        <v>26451</v>
      </c>
      <c r="G3391" s="71">
        <f t="shared" ca="1" si="52"/>
        <v>48.129251797311007</v>
      </c>
      <c r="H3391" s="38" t="s">
        <v>1629</v>
      </c>
      <c r="I3391" s="38" t="s">
        <v>200</v>
      </c>
      <c r="J3391" s="38" t="s">
        <v>97</v>
      </c>
      <c r="K3391" s="38" t="s">
        <v>79</v>
      </c>
      <c r="L3391" s="38" t="s">
        <v>89</v>
      </c>
      <c r="M3391" s="32">
        <v>19</v>
      </c>
    </row>
    <row r="3392" spans="1:13" s="32" customFormat="1" ht="15.75" hidden="1" customHeight="1">
      <c r="A3392" s="32">
        <v>3390</v>
      </c>
      <c r="B3392" s="38" t="s">
        <v>7752</v>
      </c>
      <c r="C3392" s="38" t="s">
        <v>9599</v>
      </c>
      <c r="D3392" s="38" t="s">
        <v>94</v>
      </c>
      <c r="E3392" s="32">
        <v>20</v>
      </c>
      <c r="F3392" s="51">
        <v>25230</v>
      </c>
      <c r="G3392" s="59">
        <f t="shared" ca="1" si="52"/>
        <v>51.474457276763061</v>
      </c>
      <c r="I3392" s="38" t="s">
        <v>200</v>
      </c>
      <c r="J3392" s="38" t="s">
        <v>115</v>
      </c>
      <c r="K3392" s="38" t="s">
        <v>79</v>
      </c>
      <c r="L3392" s="38" t="s">
        <v>89</v>
      </c>
      <c r="M3392" s="32">
        <v>7</v>
      </c>
    </row>
    <row r="3393" spans="1:13" s="32" customFormat="1" ht="15.75" hidden="1" customHeight="1">
      <c r="A3393" s="32">
        <v>3391</v>
      </c>
      <c r="B3393" s="38" t="s">
        <v>2660</v>
      </c>
      <c r="C3393" s="38" t="s">
        <v>9600</v>
      </c>
      <c r="D3393" s="38" t="s">
        <v>74</v>
      </c>
      <c r="E3393" s="32">
        <v>93</v>
      </c>
      <c r="F3393" s="51">
        <v>33412</v>
      </c>
      <c r="G3393" s="59">
        <f t="shared" ca="1" si="52"/>
        <v>29.058018920598681</v>
      </c>
      <c r="I3393" s="38" t="s">
        <v>77</v>
      </c>
      <c r="J3393" s="38" t="s">
        <v>78</v>
      </c>
      <c r="K3393" s="38" t="s">
        <v>79</v>
      </c>
      <c r="L3393" s="38" t="s">
        <v>89</v>
      </c>
      <c r="M3393" s="32">
        <v>7</v>
      </c>
    </row>
    <row r="3394" spans="1:13" s="32" customFormat="1" ht="15.75" customHeight="1">
      <c r="A3394" s="32">
        <v>3392</v>
      </c>
      <c r="B3394" s="38" t="s">
        <v>9601</v>
      </c>
      <c r="C3394" s="38" t="s">
        <v>9602</v>
      </c>
      <c r="D3394" s="38" t="s">
        <v>74</v>
      </c>
      <c r="E3394" s="32">
        <v>41</v>
      </c>
      <c r="F3394" s="51">
        <v>28106</v>
      </c>
      <c r="G3394" s="71">
        <f t="shared" ca="1" si="52"/>
        <v>43.595005221968542</v>
      </c>
      <c r="H3394" s="38" t="s">
        <v>1937</v>
      </c>
      <c r="I3394" s="38" t="s">
        <v>96</v>
      </c>
      <c r="J3394" s="38" t="s">
        <v>78</v>
      </c>
      <c r="K3394" s="38" t="s">
        <v>79</v>
      </c>
      <c r="L3394" s="38" t="s">
        <v>89</v>
      </c>
      <c r="M3394" s="32">
        <v>10</v>
      </c>
    </row>
    <row r="3395" spans="1:13" s="32" customFormat="1" ht="15.75" customHeight="1">
      <c r="A3395" s="32">
        <v>3393</v>
      </c>
      <c r="B3395" s="38" t="s">
        <v>5509</v>
      </c>
      <c r="C3395" s="38" t="s">
        <v>9603</v>
      </c>
      <c r="D3395" s="38" t="s">
        <v>94</v>
      </c>
      <c r="E3395" s="32">
        <v>23</v>
      </c>
      <c r="F3395" s="51">
        <v>19776</v>
      </c>
      <c r="G3395" s="71">
        <f t="shared" ca="1" si="52"/>
        <v>66.416923030187718</v>
      </c>
      <c r="H3395" s="38" t="s">
        <v>1068</v>
      </c>
      <c r="I3395" s="38" t="s">
        <v>126</v>
      </c>
      <c r="J3395" s="38" t="s">
        <v>78</v>
      </c>
      <c r="K3395" s="38" t="s">
        <v>79</v>
      </c>
      <c r="L3395" s="38" t="s">
        <v>80</v>
      </c>
      <c r="M3395" s="32">
        <v>7</v>
      </c>
    </row>
    <row r="3396" spans="1:13" s="32" customFormat="1" ht="15.75" customHeight="1">
      <c r="A3396" s="32">
        <v>3394</v>
      </c>
      <c r="B3396" s="38" t="s">
        <v>9604</v>
      </c>
      <c r="C3396" s="38" t="s">
        <v>9605</v>
      </c>
      <c r="D3396" s="38" t="s">
        <v>74</v>
      </c>
      <c r="E3396" s="32">
        <v>39</v>
      </c>
      <c r="F3396" s="51">
        <v>27206</v>
      </c>
      <c r="G3396" s="71">
        <f t="shared" ref="G3396:G3459" ca="1" si="53">(NOW()-F3396)/365</f>
        <v>46.060758646626077</v>
      </c>
      <c r="H3396" s="38" t="s">
        <v>147</v>
      </c>
      <c r="I3396" s="38" t="s">
        <v>158</v>
      </c>
      <c r="J3396" s="38" t="s">
        <v>78</v>
      </c>
      <c r="K3396" s="38" t="s">
        <v>79</v>
      </c>
      <c r="L3396" s="38" t="s">
        <v>89</v>
      </c>
      <c r="M3396" s="32">
        <v>22</v>
      </c>
    </row>
    <row r="3397" spans="1:13" s="32" customFormat="1" ht="15.75" hidden="1" customHeight="1">
      <c r="A3397" s="32">
        <v>3395</v>
      </c>
      <c r="B3397" s="38" t="s">
        <v>6065</v>
      </c>
      <c r="C3397" s="38" t="s">
        <v>9606</v>
      </c>
      <c r="D3397" s="38" t="s">
        <v>74</v>
      </c>
      <c r="E3397" s="32">
        <v>76</v>
      </c>
      <c r="F3397" s="51">
        <v>34078</v>
      </c>
      <c r="G3397" s="59">
        <f t="shared" ca="1" si="53"/>
        <v>27.233361386352104</v>
      </c>
      <c r="I3397" s="38" t="s">
        <v>96</v>
      </c>
      <c r="J3397" s="38" t="s">
        <v>78</v>
      </c>
      <c r="K3397" s="38" t="s">
        <v>79</v>
      </c>
      <c r="L3397" s="38" t="s">
        <v>89</v>
      </c>
      <c r="M3397" s="32">
        <v>3</v>
      </c>
    </row>
    <row r="3398" spans="1:13" s="32" customFormat="1" ht="15.75" customHeight="1">
      <c r="A3398" s="32">
        <v>3396</v>
      </c>
      <c r="B3398" s="38" t="s">
        <v>4367</v>
      </c>
      <c r="C3398" s="38" t="s">
        <v>9607</v>
      </c>
      <c r="D3398" s="38" t="s">
        <v>74</v>
      </c>
      <c r="E3398" s="32">
        <v>18</v>
      </c>
      <c r="F3398" s="51">
        <v>22095</v>
      </c>
      <c r="G3398" s="71">
        <f t="shared" ca="1" si="53"/>
        <v>60.063498372653477</v>
      </c>
      <c r="H3398" s="38" t="s">
        <v>1350</v>
      </c>
      <c r="I3398" s="38" t="s">
        <v>77</v>
      </c>
      <c r="J3398" s="38" t="s">
        <v>78</v>
      </c>
      <c r="K3398" s="38" t="s">
        <v>79</v>
      </c>
      <c r="L3398" s="38" t="s">
        <v>80</v>
      </c>
      <c r="M3398" s="32">
        <v>9</v>
      </c>
    </row>
    <row r="3399" spans="1:13" s="32" customFormat="1" ht="15.75" customHeight="1">
      <c r="A3399" s="32">
        <v>3397</v>
      </c>
      <c r="B3399" s="38" t="s">
        <v>9608</v>
      </c>
      <c r="D3399" s="38" t="s">
        <v>94</v>
      </c>
      <c r="E3399" s="32">
        <v>70</v>
      </c>
      <c r="F3399" s="51">
        <v>31278</v>
      </c>
      <c r="G3399" s="71">
        <f t="shared" ca="1" si="53"/>
        <v>34.904594263064432</v>
      </c>
      <c r="H3399" s="38" t="s">
        <v>320</v>
      </c>
      <c r="I3399" s="38" t="s">
        <v>137</v>
      </c>
      <c r="J3399" s="38" t="s">
        <v>78</v>
      </c>
      <c r="K3399" s="38" t="s">
        <v>79</v>
      </c>
      <c r="L3399" s="38" t="s">
        <v>89</v>
      </c>
      <c r="M3399" s="32">
        <v>11</v>
      </c>
    </row>
    <row r="3400" spans="1:13" s="32" customFormat="1" ht="15.75" hidden="1" customHeight="1">
      <c r="A3400" s="32">
        <v>3398</v>
      </c>
      <c r="B3400" s="38" t="s">
        <v>4287</v>
      </c>
      <c r="C3400" s="38" t="s">
        <v>9609</v>
      </c>
      <c r="D3400" s="38" t="s">
        <v>74</v>
      </c>
      <c r="E3400" s="32">
        <v>69</v>
      </c>
      <c r="F3400" s="51">
        <v>26115</v>
      </c>
      <c r="G3400" s="59">
        <f t="shared" ca="1" si="53"/>
        <v>49.049799742516484</v>
      </c>
      <c r="I3400" s="38" t="s">
        <v>200</v>
      </c>
      <c r="J3400" s="38" t="s">
        <v>115</v>
      </c>
      <c r="K3400" s="38" t="s">
        <v>79</v>
      </c>
      <c r="L3400" s="38" t="s">
        <v>80</v>
      </c>
      <c r="M3400" s="32">
        <v>7</v>
      </c>
    </row>
    <row r="3401" spans="1:13" s="32" customFormat="1" ht="15.75" customHeight="1">
      <c r="A3401" s="32">
        <v>3399</v>
      </c>
      <c r="B3401" s="38" t="s">
        <v>9610</v>
      </c>
      <c r="C3401" s="38" t="s">
        <v>9611</v>
      </c>
      <c r="D3401" s="38" t="s">
        <v>74</v>
      </c>
      <c r="E3401" s="32">
        <v>95</v>
      </c>
      <c r="F3401" s="51">
        <v>35195</v>
      </c>
      <c r="G3401" s="71">
        <f t="shared" ca="1" si="53"/>
        <v>24.173087413749364</v>
      </c>
      <c r="H3401" s="38" t="s">
        <v>1997</v>
      </c>
      <c r="I3401" s="38" t="s">
        <v>96</v>
      </c>
      <c r="J3401" s="38" t="s">
        <v>78</v>
      </c>
      <c r="K3401" s="38" t="s">
        <v>79</v>
      </c>
      <c r="L3401" s="38" t="s">
        <v>89</v>
      </c>
      <c r="M3401" s="32">
        <v>2</v>
      </c>
    </row>
    <row r="3402" spans="1:13" s="32" customFormat="1" ht="15.75" customHeight="1">
      <c r="A3402" s="32">
        <v>3400</v>
      </c>
      <c r="B3402" s="38" t="s">
        <v>5118</v>
      </c>
      <c r="C3402" s="38" t="s">
        <v>9612</v>
      </c>
      <c r="D3402" s="38" t="s">
        <v>94</v>
      </c>
      <c r="E3402" s="32">
        <v>46</v>
      </c>
      <c r="F3402" s="51">
        <v>31953</v>
      </c>
      <c r="G3402" s="71">
        <f t="shared" ca="1" si="53"/>
        <v>33.055279194571284</v>
      </c>
      <c r="H3402" s="38" t="s">
        <v>749</v>
      </c>
      <c r="I3402" s="38" t="s">
        <v>96</v>
      </c>
      <c r="J3402" s="38" t="s">
        <v>78</v>
      </c>
      <c r="K3402" s="38" t="s">
        <v>79</v>
      </c>
      <c r="L3402" s="38" t="s">
        <v>80</v>
      </c>
      <c r="M3402" s="32">
        <v>18</v>
      </c>
    </row>
    <row r="3403" spans="1:13" s="32" customFormat="1" ht="15.75" customHeight="1">
      <c r="A3403" s="32">
        <v>3401</v>
      </c>
      <c r="B3403" s="38" t="s">
        <v>3426</v>
      </c>
      <c r="D3403" s="38" t="s">
        <v>94</v>
      </c>
      <c r="E3403" s="32">
        <v>92</v>
      </c>
      <c r="F3403" s="51">
        <v>34178</v>
      </c>
      <c r="G3403" s="71">
        <f t="shared" ca="1" si="53"/>
        <v>26.959388783612379</v>
      </c>
      <c r="H3403" s="38" t="s">
        <v>1937</v>
      </c>
      <c r="I3403" s="38" t="s">
        <v>152</v>
      </c>
      <c r="J3403" s="38" t="s">
        <v>78</v>
      </c>
      <c r="K3403" s="38" t="s">
        <v>79</v>
      </c>
      <c r="L3403" s="38" t="s">
        <v>80</v>
      </c>
      <c r="M3403" s="32">
        <v>4</v>
      </c>
    </row>
    <row r="3404" spans="1:13" s="32" customFormat="1" ht="15.75" customHeight="1">
      <c r="A3404" s="32">
        <v>3402</v>
      </c>
      <c r="B3404" s="38" t="s">
        <v>1159</v>
      </c>
      <c r="C3404" s="38" t="s">
        <v>9613</v>
      </c>
      <c r="D3404" s="38" t="s">
        <v>94</v>
      </c>
      <c r="E3404" s="32">
        <v>73</v>
      </c>
      <c r="F3404" s="51">
        <v>31171</v>
      </c>
      <c r="G3404" s="71">
        <f t="shared" ca="1" si="53"/>
        <v>35.197744947995936</v>
      </c>
      <c r="H3404" s="38" t="s">
        <v>2711</v>
      </c>
      <c r="I3404" s="38" t="s">
        <v>126</v>
      </c>
      <c r="J3404" s="38" t="s">
        <v>78</v>
      </c>
      <c r="K3404" s="38" t="s">
        <v>79</v>
      </c>
      <c r="L3404" s="38" t="s">
        <v>89</v>
      </c>
      <c r="M3404" s="32">
        <v>10</v>
      </c>
    </row>
    <row r="3405" spans="1:13" s="32" customFormat="1" ht="15.75" customHeight="1">
      <c r="A3405" s="32">
        <v>3403</v>
      </c>
      <c r="B3405" s="38" t="s">
        <v>9614</v>
      </c>
      <c r="C3405" s="38" t="s">
        <v>9615</v>
      </c>
      <c r="D3405" s="38" t="s">
        <v>94</v>
      </c>
      <c r="E3405" s="32">
        <v>27</v>
      </c>
      <c r="F3405" s="51">
        <v>34468</v>
      </c>
      <c r="G3405" s="71">
        <f t="shared" ca="1" si="53"/>
        <v>26.164868235667171</v>
      </c>
      <c r="H3405" s="38" t="s">
        <v>379</v>
      </c>
      <c r="I3405" s="38" t="s">
        <v>96</v>
      </c>
      <c r="J3405" s="38" t="s">
        <v>78</v>
      </c>
      <c r="K3405" s="38" t="s">
        <v>79</v>
      </c>
      <c r="L3405" s="38" t="s">
        <v>80</v>
      </c>
      <c r="M3405" s="32">
        <v>2</v>
      </c>
    </row>
    <row r="3406" spans="1:13" s="32" customFormat="1" ht="15.75" customHeight="1">
      <c r="A3406" s="32">
        <v>3404</v>
      </c>
      <c r="B3406" s="38" t="s">
        <v>9616</v>
      </c>
      <c r="C3406" s="38" t="s">
        <v>9617</v>
      </c>
      <c r="D3406" s="38" t="s">
        <v>94</v>
      </c>
      <c r="E3406" s="32">
        <v>2</v>
      </c>
      <c r="F3406" s="51">
        <v>26877</v>
      </c>
      <c r="G3406" s="71">
        <f t="shared" ca="1" si="53"/>
        <v>46.962128509639776</v>
      </c>
      <c r="H3406" s="38" t="s">
        <v>421</v>
      </c>
      <c r="I3406" s="38" t="s">
        <v>88</v>
      </c>
      <c r="J3406" s="38" t="s">
        <v>97</v>
      </c>
      <c r="K3406" s="38" t="s">
        <v>79</v>
      </c>
      <c r="L3406" s="38" t="s">
        <v>89</v>
      </c>
      <c r="M3406" s="32">
        <v>22</v>
      </c>
    </row>
    <row r="3407" spans="1:13" s="32" customFormat="1" ht="15.75" customHeight="1">
      <c r="A3407" s="32">
        <v>3405</v>
      </c>
      <c r="B3407" s="38" t="s">
        <v>8861</v>
      </c>
      <c r="C3407" s="38" t="s">
        <v>9618</v>
      </c>
      <c r="D3407" s="38" t="s">
        <v>94</v>
      </c>
      <c r="E3407" s="32">
        <v>89</v>
      </c>
      <c r="F3407" s="51">
        <v>35295</v>
      </c>
      <c r="G3407" s="71">
        <f t="shared" ca="1" si="53"/>
        <v>23.899114811009639</v>
      </c>
      <c r="H3407" s="38" t="s">
        <v>2551</v>
      </c>
      <c r="I3407" s="38" t="s">
        <v>96</v>
      </c>
      <c r="J3407" s="38" t="s">
        <v>78</v>
      </c>
      <c r="K3407" s="38" t="s">
        <v>79</v>
      </c>
      <c r="L3407" s="38" t="s">
        <v>80</v>
      </c>
      <c r="M3407" s="32">
        <v>3</v>
      </c>
    </row>
    <row r="3408" spans="1:13" s="32" customFormat="1" ht="15.75" customHeight="1">
      <c r="A3408" s="32">
        <v>3406</v>
      </c>
      <c r="B3408" s="38" t="s">
        <v>9619</v>
      </c>
      <c r="C3408" s="38" t="s">
        <v>9620</v>
      </c>
      <c r="D3408" s="38" t="s">
        <v>94</v>
      </c>
      <c r="E3408" s="32">
        <v>35</v>
      </c>
      <c r="F3408" s="51">
        <v>28973</v>
      </c>
      <c r="G3408" s="71">
        <f t="shared" ca="1" si="53"/>
        <v>41.219662756215115</v>
      </c>
      <c r="H3408" s="38" t="s">
        <v>301</v>
      </c>
      <c r="I3408" s="38" t="s">
        <v>137</v>
      </c>
      <c r="J3408" s="38" t="s">
        <v>78</v>
      </c>
      <c r="K3408" s="38" t="s">
        <v>79</v>
      </c>
      <c r="L3408" s="38" t="s">
        <v>80</v>
      </c>
      <c r="M3408" s="32">
        <v>10</v>
      </c>
    </row>
    <row r="3409" spans="1:13" s="32" customFormat="1" ht="15.75" customHeight="1">
      <c r="A3409" s="32">
        <v>3407</v>
      </c>
      <c r="B3409" s="38" t="s">
        <v>9621</v>
      </c>
      <c r="C3409" s="38" t="s">
        <v>9622</v>
      </c>
      <c r="D3409" s="38" t="s">
        <v>74</v>
      </c>
      <c r="E3409" s="32">
        <v>53</v>
      </c>
      <c r="F3409" s="51">
        <v>22562</v>
      </c>
      <c r="G3409" s="71">
        <f t="shared" ca="1" si="53"/>
        <v>58.784046317858952</v>
      </c>
      <c r="H3409" s="38" t="s">
        <v>315</v>
      </c>
      <c r="I3409" s="38" t="s">
        <v>96</v>
      </c>
      <c r="J3409" s="38" t="s">
        <v>115</v>
      </c>
      <c r="K3409" s="38" t="s">
        <v>79</v>
      </c>
      <c r="L3409" s="38" t="s">
        <v>80</v>
      </c>
      <c r="M3409" s="32">
        <v>19</v>
      </c>
    </row>
    <row r="3410" spans="1:13" s="32" customFormat="1" ht="15.75" customHeight="1">
      <c r="A3410" s="32">
        <v>3408</v>
      </c>
      <c r="B3410" s="38" t="s">
        <v>1305</v>
      </c>
      <c r="C3410" s="38" t="s">
        <v>5180</v>
      </c>
      <c r="D3410" s="38" t="s">
        <v>94</v>
      </c>
      <c r="E3410" s="32">
        <v>10</v>
      </c>
      <c r="F3410" s="51">
        <v>26491</v>
      </c>
      <c r="G3410" s="71">
        <f t="shared" ca="1" si="53"/>
        <v>48.019662756215119</v>
      </c>
      <c r="H3410" s="38" t="s">
        <v>1937</v>
      </c>
      <c r="I3410" s="38" t="s">
        <v>77</v>
      </c>
      <c r="J3410" s="38" t="s">
        <v>78</v>
      </c>
      <c r="K3410" s="38" t="s">
        <v>79</v>
      </c>
      <c r="L3410" s="38" t="s">
        <v>89</v>
      </c>
      <c r="M3410" s="32">
        <v>18</v>
      </c>
    </row>
    <row r="3411" spans="1:13" s="32" customFormat="1" ht="15.75" customHeight="1">
      <c r="A3411" s="32">
        <v>3409</v>
      </c>
      <c r="B3411" s="38" t="s">
        <v>8143</v>
      </c>
      <c r="C3411" s="38" t="s">
        <v>9623</v>
      </c>
      <c r="D3411" s="38" t="s">
        <v>94</v>
      </c>
      <c r="E3411" s="32">
        <v>75</v>
      </c>
      <c r="F3411" s="51">
        <v>28244</v>
      </c>
      <c r="G3411" s="71">
        <f t="shared" ca="1" si="53"/>
        <v>43.216923030187722</v>
      </c>
      <c r="H3411" s="38" t="s">
        <v>464</v>
      </c>
      <c r="I3411" s="38" t="s">
        <v>321</v>
      </c>
      <c r="J3411" s="38" t="s">
        <v>78</v>
      </c>
      <c r="K3411" s="38" t="s">
        <v>79</v>
      </c>
      <c r="L3411" s="38" t="s">
        <v>89</v>
      </c>
      <c r="M3411" s="32">
        <v>16</v>
      </c>
    </row>
    <row r="3412" spans="1:13" s="32" customFormat="1" ht="15.75" hidden="1" customHeight="1">
      <c r="A3412" s="32">
        <v>3410</v>
      </c>
      <c r="B3412" s="38" t="s">
        <v>4308</v>
      </c>
      <c r="C3412" s="38" t="s">
        <v>9624</v>
      </c>
      <c r="D3412" s="38" t="s">
        <v>94</v>
      </c>
      <c r="E3412" s="32">
        <v>93</v>
      </c>
      <c r="F3412" s="51">
        <v>14876</v>
      </c>
      <c r="G3412" s="59">
        <f t="shared" ca="1" si="53"/>
        <v>79.841580564434295</v>
      </c>
      <c r="I3412" s="38" t="s">
        <v>88</v>
      </c>
      <c r="J3412" s="38" t="s">
        <v>78</v>
      </c>
      <c r="K3412" s="38" t="s">
        <v>79</v>
      </c>
      <c r="L3412" s="38" t="s">
        <v>89</v>
      </c>
      <c r="M3412" s="32">
        <v>16</v>
      </c>
    </row>
    <row r="3413" spans="1:13" s="32" customFormat="1" ht="15.75" customHeight="1">
      <c r="A3413" s="32">
        <v>3411</v>
      </c>
      <c r="B3413" s="38" t="s">
        <v>9625</v>
      </c>
      <c r="C3413" s="38" t="s">
        <v>9266</v>
      </c>
      <c r="D3413" s="38" t="s">
        <v>94</v>
      </c>
      <c r="E3413" s="32">
        <v>68</v>
      </c>
      <c r="F3413" s="51">
        <v>29224</v>
      </c>
      <c r="G3413" s="71">
        <f t="shared" ca="1" si="53"/>
        <v>40.531991523338405</v>
      </c>
      <c r="H3413" s="38" t="s">
        <v>499</v>
      </c>
      <c r="I3413" s="38" t="s">
        <v>200</v>
      </c>
      <c r="J3413" s="38" t="s">
        <v>78</v>
      </c>
      <c r="K3413" s="38" t="s">
        <v>79</v>
      </c>
      <c r="L3413" s="38" t="s">
        <v>80</v>
      </c>
      <c r="M3413" s="32">
        <v>20</v>
      </c>
    </row>
    <row r="3414" spans="1:13" s="32" customFormat="1" ht="15.75" customHeight="1">
      <c r="A3414" s="32">
        <v>3412</v>
      </c>
      <c r="B3414" s="38" t="s">
        <v>1710</v>
      </c>
      <c r="C3414" s="38" t="s">
        <v>9626</v>
      </c>
      <c r="D3414" s="38" t="s">
        <v>94</v>
      </c>
      <c r="E3414" s="32">
        <v>66</v>
      </c>
      <c r="F3414" s="51">
        <v>26894</v>
      </c>
      <c r="G3414" s="71">
        <f t="shared" ca="1" si="53"/>
        <v>46.915553167174025</v>
      </c>
      <c r="H3414" s="38" t="s">
        <v>2284</v>
      </c>
      <c r="I3414" s="38" t="s">
        <v>200</v>
      </c>
      <c r="J3414" s="38" t="s">
        <v>78</v>
      </c>
      <c r="K3414" s="38" t="s">
        <v>79</v>
      </c>
      <c r="L3414" s="38" t="s">
        <v>80</v>
      </c>
      <c r="M3414" s="32">
        <v>7</v>
      </c>
    </row>
    <row r="3415" spans="1:13" s="32" customFormat="1" ht="15.75" customHeight="1">
      <c r="A3415" s="32">
        <v>3413</v>
      </c>
      <c r="B3415" s="38" t="s">
        <v>9627</v>
      </c>
      <c r="C3415" s="38" t="s">
        <v>9628</v>
      </c>
      <c r="D3415" s="38" t="s">
        <v>94</v>
      </c>
      <c r="E3415" s="32">
        <v>93</v>
      </c>
      <c r="F3415" s="51">
        <v>35718</v>
      </c>
      <c r="G3415" s="71">
        <f t="shared" ca="1" si="53"/>
        <v>22.740210701420597</v>
      </c>
      <c r="H3415" s="38" t="s">
        <v>1997</v>
      </c>
      <c r="I3415" s="38" t="s">
        <v>96</v>
      </c>
      <c r="J3415" s="38" t="s">
        <v>78</v>
      </c>
      <c r="K3415" s="38" t="s">
        <v>79</v>
      </c>
      <c r="L3415" s="38" t="s">
        <v>89</v>
      </c>
      <c r="M3415" s="32">
        <v>3</v>
      </c>
    </row>
    <row r="3416" spans="1:13" s="32" customFormat="1" ht="15.75" customHeight="1">
      <c r="A3416" s="32">
        <v>3414</v>
      </c>
      <c r="B3416" s="38" t="s">
        <v>174</v>
      </c>
      <c r="C3416" s="38" t="s">
        <v>9629</v>
      </c>
      <c r="D3416" s="38" t="s">
        <v>94</v>
      </c>
      <c r="E3416" s="32">
        <v>46</v>
      </c>
      <c r="F3416" s="51">
        <v>24163</v>
      </c>
      <c r="G3416" s="71">
        <f t="shared" ca="1" si="53"/>
        <v>54.397744947995939</v>
      </c>
      <c r="H3416" s="38" t="s">
        <v>640</v>
      </c>
      <c r="I3416" s="38" t="s">
        <v>200</v>
      </c>
      <c r="J3416" s="38" t="s">
        <v>97</v>
      </c>
      <c r="K3416" s="38" t="s">
        <v>79</v>
      </c>
      <c r="L3416" s="38" t="s">
        <v>80</v>
      </c>
      <c r="M3416" s="32">
        <v>10</v>
      </c>
    </row>
    <row r="3417" spans="1:13" s="32" customFormat="1" ht="15.75" customHeight="1">
      <c r="A3417" s="32">
        <v>3415</v>
      </c>
      <c r="B3417" s="38" t="s">
        <v>4287</v>
      </c>
      <c r="C3417" s="38" t="s">
        <v>2117</v>
      </c>
      <c r="D3417" s="38" t="s">
        <v>74</v>
      </c>
      <c r="E3417" s="32">
        <v>43</v>
      </c>
      <c r="F3417" s="51">
        <v>23028</v>
      </c>
      <c r="G3417" s="71">
        <f t="shared" ca="1" si="53"/>
        <v>57.507333989091833</v>
      </c>
      <c r="H3417" s="38" t="s">
        <v>199</v>
      </c>
      <c r="I3417" s="38" t="s">
        <v>88</v>
      </c>
      <c r="J3417" s="38" t="s">
        <v>115</v>
      </c>
      <c r="K3417" s="38" t="s">
        <v>79</v>
      </c>
      <c r="L3417" s="38" t="s">
        <v>80</v>
      </c>
      <c r="M3417" s="32">
        <v>11</v>
      </c>
    </row>
    <row r="3418" spans="1:13" s="32" customFormat="1" ht="15.75" hidden="1" customHeight="1">
      <c r="A3418" s="32">
        <v>3416</v>
      </c>
      <c r="B3418" s="38" t="s">
        <v>4823</v>
      </c>
      <c r="C3418" s="38" t="s">
        <v>9630</v>
      </c>
      <c r="D3418" s="38" t="s">
        <v>94</v>
      </c>
      <c r="E3418" s="32">
        <v>6</v>
      </c>
      <c r="F3418" s="51">
        <v>27777</v>
      </c>
      <c r="G3418" s="59">
        <f t="shared" ca="1" si="53"/>
        <v>44.49637508498224</v>
      </c>
      <c r="I3418" s="38" t="s">
        <v>77</v>
      </c>
      <c r="J3418" s="38" t="s">
        <v>78</v>
      </c>
      <c r="K3418" s="38" t="s">
        <v>79</v>
      </c>
      <c r="L3418" s="38" t="s">
        <v>80</v>
      </c>
      <c r="M3418" s="32">
        <v>11</v>
      </c>
    </row>
    <row r="3419" spans="1:13" s="32" customFormat="1" ht="15.75" customHeight="1">
      <c r="A3419" s="32">
        <v>3417</v>
      </c>
      <c r="B3419" s="38" t="s">
        <v>7211</v>
      </c>
      <c r="C3419" s="38" t="s">
        <v>9631</v>
      </c>
      <c r="D3419" s="38" t="s">
        <v>94</v>
      </c>
      <c r="E3419" s="32">
        <v>91</v>
      </c>
      <c r="F3419" s="51">
        <v>26713</v>
      </c>
      <c r="G3419" s="71">
        <f t="shared" ca="1" si="53"/>
        <v>47.411443578132925</v>
      </c>
      <c r="H3419" s="38" t="s">
        <v>333</v>
      </c>
      <c r="I3419" s="38" t="s">
        <v>158</v>
      </c>
      <c r="J3419" s="38" t="s">
        <v>78</v>
      </c>
      <c r="K3419" s="38" t="s">
        <v>79</v>
      </c>
      <c r="L3419" s="38" t="s">
        <v>89</v>
      </c>
      <c r="M3419" s="32">
        <v>7</v>
      </c>
    </row>
    <row r="3420" spans="1:13" s="32" customFormat="1" ht="15.75" customHeight="1">
      <c r="A3420" s="32">
        <v>3418</v>
      </c>
      <c r="B3420" s="38" t="s">
        <v>9632</v>
      </c>
      <c r="C3420" s="38" t="s">
        <v>9633</v>
      </c>
      <c r="D3420" s="38" t="s">
        <v>94</v>
      </c>
      <c r="E3420" s="32">
        <v>18</v>
      </c>
      <c r="F3420" s="51">
        <v>21915</v>
      </c>
      <c r="G3420" s="71">
        <f t="shared" ca="1" si="53"/>
        <v>60.556649057584984</v>
      </c>
      <c r="H3420" s="38" t="s">
        <v>1400</v>
      </c>
      <c r="I3420" s="38" t="s">
        <v>158</v>
      </c>
      <c r="J3420" s="38" t="s">
        <v>115</v>
      </c>
      <c r="K3420" s="38" t="s">
        <v>79</v>
      </c>
      <c r="L3420" s="38" t="s">
        <v>89</v>
      </c>
      <c r="M3420" s="32">
        <v>19</v>
      </c>
    </row>
    <row r="3421" spans="1:13" s="32" customFormat="1" ht="15.75" customHeight="1">
      <c r="A3421" s="32">
        <v>3419</v>
      </c>
      <c r="B3421" s="38" t="s">
        <v>9632</v>
      </c>
      <c r="C3421" s="38" t="s">
        <v>9634</v>
      </c>
      <c r="D3421" s="38" t="s">
        <v>94</v>
      </c>
      <c r="E3421" s="32">
        <v>13</v>
      </c>
      <c r="F3421" s="51">
        <v>26854</v>
      </c>
      <c r="G3421" s="71">
        <f t="shared" ca="1" si="53"/>
        <v>47.025142208269912</v>
      </c>
      <c r="H3421" s="38" t="s">
        <v>621</v>
      </c>
      <c r="I3421" s="38" t="s">
        <v>200</v>
      </c>
      <c r="J3421" s="38" t="s">
        <v>78</v>
      </c>
      <c r="K3421" s="38" t="s">
        <v>79</v>
      </c>
      <c r="L3421" s="38" t="s">
        <v>80</v>
      </c>
      <c r="M3421" s="32">
        <v>18</v>
      </c>
    </row>
    <row r="3422" spans="1:13" s="32" customFormat="1" ht="15.75" customHeight="1">
      <c r="A3422" s="32">
        <v>3420</v>
      </c>
      <c r="B3422" s="38" t="s">
        <v>9635</v>
      </c>
      <c r="C3422" s="38" t="s">
        <v>9636</v>
      </c>
      <c r="D3422" s="38" t="s">
        <v>74</v>
      </c>
      <c r="E3422" s="32">
        <v>96</v>
      </c>
      <c r="F3422" s="51">
        <v>29474</v>
      </c>
      <c r="G3422" s="71">
        <f t="shared" ca="1" si="53"/>
        <v>39.847060016489088</v>
      </c>
      <c r="H3422" s="38" t="s">
        <v>1367</v>
      </c>
      <c r="I3422" s="38" t="s">
        <v>96</v>
      </c>
      <c r="J3422" s="38" t="s">
        <v>78</v>
      </c>
      <c r="K3422" s="38" t="s">
        <v>79</v>
      </c>
      <c r="L3422" s="38" t="s">
        <v>80</v>
      </c>
      <c r="M3422" s="32">
        <v>19</v>
      </c>
    </row>
    <row r="3423" spans="1:13" s="32" customFormat="1" ht="15.75" customHeight="1">
      <c r="A3423" s="32">
        <v>3421</v>
      </c>
      <c r="B3423" s="38" t="s">
        <v>9637</v>
      </c>
      <c r="C3423" s="38" t="s">
        <v>9638</v>
      </c>
      <c r="D3423" s="38" t="s">
        <v>94</v>
      </c>
      <c r="E3423" s="32">
        <v>60</v>
      </c>
      <c r="F3423" s="51">
        <v>22997</v>
      </c>
      <c r="G3423" s="71">
        <f t="shared" ca="1" si="53"/>
        <v>57.592265495941142</v>
      </c>
      <c r="H3423" s="38" t="s">
        <v>1646</v>
      </c>
      <c r="I3423" s="38" t="s">
        <v>158</v>
      </c>
      <c r="J3423" s="38" t="s">
        <v>97</v>
      </c>
      <c r="K3423" s="38" t="s">
        <v>79</v>
      </c>
      <c r="L3423" s="38" t="s">
        <v>80</v>
      </c>
      <c r="M3423" s="32">
        <v>18</v>
      </c>
    </row>
    <row r="3424" spans="1:13" s="32" customFormat="1" ht="15.75" customHeight="1">
      <c r="A3424" s="32">
        <v>3422</v>
      </c>
      <c r="B3424" s="38" t="s">
        <v>100</v>
      </c>
      <c r="C3424" s="38" t="s">
        <v>9639</v>
      </c>
      <c r="D3424" s="38" t="s">
        <v>94</v>
      </c>
      <c r="E3424" s="32">
        <v>38</v>
      </c>
      <c r="F3424" s="51">
        <v>28616</v>
      </c>
      <c r="G3424" s="71">
        <f t="shared" ca="1" si="53"/>
        <v>42.197744947995936</v>
      </c>
      <c r="H3424" s="38" t="s">
        <v>1141</v>
      </c>
      <c r="I3424" s="38" t="s">
        <v>77</v>
      </c>
      <c r="J3424" s="38" t="s">
        <v>78</v>
      </c>
      <c r="K3424" s="38" t="s">
        <v>79</v>
      </c>
      <c r="L3424" s="38" t="s">
        <v>89</v>
      </c>
      <c r="M3424" s="32">
        <v>5</v>
      </c>
    </row>
    <row r="3425" spans="1:13" s="32" customFormat="1" ht="15.75" customHeight="1">
      <c r="A3425" s="32">
        <v>3423</v>
      </c>
      <c r="B3425" s="38" t="s">
        <v>9640</v>
      </c>
      <c r="C3425" s="38" t="s">
        <v>9641</v>
      </c>
      <c r="D3425" s="38" t="s">
        <v>94</v>
      </c>
      <c r="E3425" s="32">
        <v>57</v>
      </c>
      <c r="F3425" s="51">
        <v>36521</v>
      </c>
      <c r="G3425" s="71">
        <f t="shared" ca="1" si="53"/>
        <v>20.540210701420598</v>
      </c>
      <c r="H3425" s="38" t="s">
        <v>1611</v>
      </c>
      <c r="I3425" s="38" t="s">
        <v>158</v>
      </c>
      <c r="J3425" s="38" t="s">
        <v>97</v>
      </c>
      <c r="K3425" s="38" t="s">
        <v>79</v>
      </c>
      <c r="L3425" s="38" t="s">
        <v>89</v>
      </c>
      <c r="M3425" s="32">
        <v>1</v>
      </c>
    </row>
    <row r="3426" spans="1:13" s="32" customFormat="1" ht="15.75" customHeight="1">
      <c r="A3426" s="32">
        <v>3424</v>
      </c>
      <c r="B3426" s="38" t="s">
        <v>9642</v>
      </c>
      <c r="C3426" s="38" t="s">
        <v>9643</v>
      </c>
      <c r="D3426" s="38" t="s">
        <v>94</v>
      </c>
      <c r="E3426" s="32">
        <v>39</v>
      </c>
      <c r="F3426" s="51">
        <v>28184</v>
      </c>
      <c r="G3426" s="71">
        <f t="shared" ca="1" si="53"/>
        <v>43.381306591831553</v>
      </c>
      <c r="H3426" s="38" t="s">
        <v>2582</v>
      </c>
      <c r="I3426" s="38" t="s">
        <v>77</v>
      </c>
      <c r="J3426" s="38" t="s">
        <v>97</v>
      </c>
      <c r="K3426" s="38" t="s">
        <v>79</v>
      </c>
      <c r="L3426" s="38" t="s">
        <v>80</v>
      </c>
      <c r="M3426" s="32">
        <v>11</v>
      </c>
    </row>
    <row r="3427" spans="1:13" s="32" customFormat="1" ht="15.75" customHeight="1">
      <c r="A3427" s="32">
        <v>3425</v>
      </c>
      <c r="B3427" s="38" t="s">
        <v>9644</v>
      </c>
      <c r="C3427" s="38" t="s">
        <v>9645</v>
      </c>
      <c r="D3427" s="38" t="s">
        <v>74</v>
      </c>
      <c r="E3427" s="32">
        <v>32</v>
      </c>
      <c r="F3427" s="51">
        <v>31507</v>
      </c>
      <c r="G3427" s="71">
        <f t="shared" ca="1" si="53"/>
        <v>34.277197002790459</v>
      </c>
      <c r="H3427" s="38" t="s">
        <v>421</v>
      </c>
      <c r="I3427" s="38" t="s">
        <v>77</v>
      </c>
      <c r="J3427" s="38" t="s">
        <v>78</v>
      </c>
      <c r="K3427" s="38" t="s">
        <v>79</v>
      </c>
      <c r="L3427" s="38" t="s">
        <v>80</v>
      </c>
      <c r="M3427" s="32">
        <v>12</v>
      </c>
    </row>
    <row r="3428" spans="1:13" s="32" customFormat="1" ht="15.75" customHeight="1">
      <c r="A3428" s="32">
        <v>3426</v>
      </c>
      <c r="B3428" s="38" t="s">
        <v>9646</v>
      </c>
      <c r="C3428" s="38" t="s">
        <v>9647</v>
      </c>
      <c r="D3428" s="38" t="s">
        <v>74</v>
      </c>
      <c r="E3428" s="32">
        <v>40</v>
      </c>
      <c r="F3428" s="51">
        <v>21658</v>
      </c>
      <c r="G3428" s="71">
        <f t="shared" ca="1" si="53"/>
        <v>61.26075864662608</v>
      </c>
      <c r="H3428" s="38" t="s">
        <v>113</v>
      </c>
      <c r="I3428" s="38" t="s">
        <v>114</v>
      </c>
      <c r="J3428" s="38" t="s">
        <v>78</v>
      </c>
      <c r="K3428" s="38" t="s">
        <v>79</v>
      </c>
      <c r="L3428" s="38" t="s">
        <v>89</v>
      </c>
      <c r="M3428" s="32">
        <v>17</v>
      </c>
    </row>
    <row r="3429" spans="1:13" s="32" customFormat="1" ht="15.75" customHeight="1">
      <c r="A3429" s="32">
        <v>3427</v>
      </c>
      <c r="B3429" s="38" t="s">
        <v>9648</v>
      </c>
      <c r="C3429" s="38" t="s">
        <v>9649</v>
      </c>
      <c r="D3429" s="38" t="s">
        <v>74</v>
      </c>
      <c r="E3429" s="32">
        <v>67</v>
      </c>
      <c r="F3429" s="51">
        <v>29725</v>
      </c>
      <c r="G3429" s="71">
        <f t="shared" ca="1" si="53"/>
        <v>39.159388783612378</v>
      </c>
      <c r="H3429" s="38" t="s">
        <v>1728</v>
      </c>
      <c r="I3429" s="38" t="s">
        <v>96</v>
      </c>
      <c r="J3429" s="38" t="s">
        <v>78</v>
      </c>
      <c r="K3429" s="38" t="s">
        <v>79</v>
      </c>
      <c r="L3429" s="38" t="s">
        <v>80</v>
      </c>
      <c r="M3429" s="32">
        <v>17</v>
      </c>
    </row>
    <row r="3430" spans="1:13" s="32" customFormat="1" ht="15.75" customHeight="1">
      <c r="A3430" s="32">
        <v>3428</v>
      </c>
      <c r="B3430" s="38" t="s">
        <v>3447</v>
      </c>
      <c r="C3430" s="38" t="s">
        <v>9650</v>
      </c>
      <c r="D3430" s="38" t="s">
        <v>94</v>
      </c>
      <c r="E3430" s="32">
        <v>77</v>
      </c>
      <c r="F3430" s="51">
        <v>27248</v>
      </c>
      <c r="G3430" s="71">
        <f t="shared" ca="1" si="53"/>
        <v>45.94569015347539</v>
      </c>
      <c r="H3430" s="38" t="s">
        <v>1271</v>
      </c>
      <c r="I3430" s="38" t="s">
        <v>77</v>
      </c>
      <c r="J3430" s="38" t="s">
        <v>78</v>
      </c>
      <c r="K3430" s="38" t="s">
        <v>79</v>
      </c>
      <c r="L3430" s="38" t="s">
        <v>80</v>
      </c>
      <c r="M3430" s="32">
        <v>16</v>
      </c>
    </row>
    <row r="3431" spans="1:13" s="32" customFormat="1" ht="15.75" hidden="1" customHeight="1">
      <c r="A3431" s="32">
        <v>3429</v>
      </c>
      <c r="B3431" s="38" t="s">
        <v>7058</v>
      </c>
      <c r="C3431" s="38" t="s">
        <v>9651</v>
      </c>
      <c r="D3431" s="38" t="s">
        <v>94</v>
      </c>
      <c r="E3431" s="32">
        <v>37</v>
      </c>
      <c r="F3431" s="51">
        <v>23550</v>
      </c>
      <c r="G3431" s="59">
        <f t="shared" ca="1" si="53"/>
        <v>56.077197002790463</v>
      </c>
      <c r="I3431" s="38" t="s">
        <v>158</v>
      </c>
      <c r="J3431" s="38" t="s">
        <v>115</v>
      </c>
      <c r="K3431" s="38" t="s">
        <v>79</v>
      </c>
      <c r="L3431" s="38" t="s">
        <v>89</v>
      </c>
      <c r="M3431" s="32">
        <v>15</v>
      </c>
    </row>
    <row r="3432" spans="1:13" s="32" customFormat="1" ht="15.75" customHeight="1">
      <c r="A3432" s="32">
        <v>3430</v>
      </c>
      <c r="B3432" s="38" t="s">
        <v>1648</v>
      </c>
      <c r="C3432" s="38" t="s">
        <v>9652</v>
      </c>
      <c r="D3432" s="38" t="s">
        <v>74</v>
      </c>
      <c r="E3432" s="32">
        <v>77</v>
      </c>
      <c r="F3432" s="51">
        <v>23436</v>
      </c>
      <c r="G3432" s="71">
        <f t="shared" ca="1" si="53"/>
        <v>56.389525769913746</v>
      </c>
      <c r="H3432" s="38" t="s">
        <v>445</v>
      </c>
      <c r="I3432" s="38" t="s">
        <v>158</v>
      </c>
      <c r="J3432" s="38" t="s">
        <v>97</v>
      </c>
      <c r="K3432" s="38" t="s">
        <v>79</v>
      </c>
      <c r="L3432" s="38" t="s">
        <v>80</v>
      </c>
      <c r="M3432" s="32">
        <v>9</v>
      </c>
    </row>
    <row r="3433" spans="1:13" s="32" customFormat="1" ht="15.75" customHeight="1">
      <c r="A3433" s="32">
        <v>3431</v>
      </c>
      <c r="B3433" s="38" t="s">
        <v>8532</v>
      </c>
      <c r="C3433" s="38" t="s">
        <v>9653</v>
      </c>
      <c r="D3433" s="38" t="s">
        <v>74</v>
      </c>
      <c r="E3433" s="32">
        <v>97</v>
      </c>
      <c r="F3433" s="51">
        <v>35287</v>
      </c>
      <c r="G3433" s="71">
        <f t="shared" ca="1" si="53"/>
        <v>23.921032619228818</v>
      </c>
      <c r="H3433" s="38" t="s">
        <v>717</v>
      </c>
      <c r="I3433" s="38" t="s">
        <v>88</v>
      </c>
      <c r="J3433" s="38" t="s">
        <v>97</v>
      </c>
      <c r="K3433" s="38" t="s">
        <v>79</v>
      </c>
      <c r="L3433" s="38" t="s">
        <v>89</v>
      </c>
      <c r="M3433" s="32">
        <v>5</v>
      </c>
    </row>
    <row r="3434" spans="1:13" s="32" customFormat="1" ht="15.75" customHeight="1">
      <c r="A3434" s="32">
        <v>3432</v>
      </c>
      <c r="B3434" s="38" t="s">
        <v>4511</v>
      </c>
      <c r="C3434" s="38" t="s">
        <v>9654</v>
      </c>
      <c r="D3434" s="38" t="s">
        <v>94</v>
      </c>
      <c r="E3434" s="32">
        <v>99</v>
      </c>
      <c r="F3434" s="51">
        <v>32474</v>
      </c>
      <c r="G3434" s="71">
        <f t="shared" ca="1" si="53"/>
        <v>31.62788193429731</v>
      </c>
      <c r="H3434" s="38" t="s">
        <v>626</v>
      </c>
      <c r="I3434" s="38" t="s">
        <v>321</v>
      </c>
      <c r="J3434" s="38" t="s">
        <v>78</v>
      </c>
      <c r="K3434" s="38" t="s">
        <v>79</v>
      </c>
      <c r="L3434" s="38" t="s">
        <v>80</v>
      </c>
      <c r="M3434" s="32">
        <v>2</v>
      </c>
    </row>
    <row r="3435" spans="1:13" s="32" customFormat="1" ht="15.75" customHeight="1">
      <c r="A3435" s="32">
        <v>3433</v>
      </c>
      <c r="B3435" s="38" t="s">
        <v>9512</v>
      </c>
      <c r="C3435" s="38" t="s">
        <v>9655</v>
      </c>
      <c r="D3435" s="38" t="s">
        <v>94</v>
      </c>
      <c r="E3435" s="32">
        <v>10</v>
      </c>
      <c r="F3435" s="51">
        <v>35913</v>
      </c>
      <c r="G3435" s="71">
        <f t="shared" ca="1" si="53"/>
        <v>22.205964126078133</v>
      </c>
      <c r="H3435" s="38" t="s">
        <v>1646</v>
      </c>
      <c r="I3435" s="38" t="s">
        <v>88</v>
      </c>
      <c r="J3435" s="38" t="s">
        <v>78</v>
      </c>
      <c r="K3435" s="38" t="s">
        <v>79</v>
      </c>
      <c r="L3435" s="38" t="s">
        <v>89</v>
      </c>
      <c r="M3435" s="32">
        <v>2</v>
      </c>
    </row>
    <row r="3436" spans="1:13" s="32" customFormat="1" ht="15.75" customHeight="1">
      <c r="A3436" s="32">
        <v>3434</v>
      </c>
      <c r="B3436" s="38" t="s">
        <v>5543</v>
      </c>
      <c r="C3436" s="38" t="s">
        <v>9656</v>
      </c>
      <c r="D3436" s="38" t="s">
        <v>94</v>
      </c>
      <c r="E3436" s="32">
        <v>20</v>
      </c>
      <c r="F3436" s="51">
        <v>27003</v>
      </c>
      <c r="G3436" s="71">
        <f t="shared" ca="1" si="53"/>
        <v>46.616923030187721</v>
      </c>
      <c r="H3436" s="38" t="s">
        <v>785</v>
      </c>
      <c r="I3436" s="38" t="s">
        <v>158</v>
      </c>
      <c r="J3436" s="38" t="s">
        <v>78</v>
      </c>
      <c r="K3436" s="38" t="s">
        <v>79</v>
      </c>
      <c r="L3436" s="38" t="s">
        <v>89</v>
      </c>
      <c r="M3436" s="32">
        <v>16</v>
      </c>
    </row>
    <row r="3437" spans="1:13" s="32" customFormat="1" ht="15.75" customHeight="1">
      <c r="A3437" s="32">
        <v>3435</v>
      </c>
      <c r="B3437" s="38" t="s">
        <v>9657</v>
      </c>
      <c r="C3437" s="38" t="s">
        <v>9658</v>
      </c>
      <c r="D3437" s="38" t="s">
        <v>94</v>
      </c>
      <c r="E3437" s="32">
        <v>80</v>
      </c>
      <c r="F3437" s="51">
        <v>37271</v>
      </c>
      <c r="G3437" s="71">
        <f t="shared" ca="1" si="53"/>
        <v>18.485416180872651</v>
      </c>
      <c r="H3437" s="38" t="s">
        <v>744</v>
      </c>
      <c r="I3437" s="38" t="s">
        <v>200</v>
      </c>
      <c r="J3437" s="38" t="s">
        <v>97</v>
      </c>
      <c r="K3437" s="38" t="s">
        <v>79</v>
      </c>
      <c r="L3437" s="38" t="s">
        <v>89</v>
      </c>
      <c r="M3437" s="32">
        <v>1</v>
      </c>
    </row>
    <row r="3438" spans="1:13" s="32" customFormat="1" ht="15.75" hidden="1" customHeight="1">
      <c r="A3438" s="32">
        <v>3436</v>
      </c>
      <c r="B3438" s="38" t="s">
        <v>9659</v>
      </c>
      <c r="C3438" s="38" t="s">
        <v>9660</v>
      </c>
      <c r="D3438" s="38" t="s">
        <v>94</v>
      </c>
      <c r="E3438" s="32">
        <v>4</v>
      </c>
      <c r="F3438" s="51">
        <v>21511</v>
      </c>
      <c r="G3438" s="59">
        <f t="shared" ca="1" si="53"/>
        <v>61.663498372653471</v>
      </c>
      <c r="I3438" s="38" t="s">
        <v>96</v>
      </c>
      <c r="J3438" s="38" t="s">
        <v>78</v>
      </c>
      <c r="K3438" s="38" t="s">
        <v>79</v>
      </c>
      <c r="L3438" s="38" t="s">
        <v>80</v>
      </c>
      <c r="M3438" s="32">
        <v>5</v>
      </c>
    </row>
    <row r="3439" spans="1:13" s="32" customFormat="1" ht="15.75" customHeight="1">
      <c r="A3439" s="32">
        <v>3437</v>
      </c>
      <c r="B3439" s="38" t="s">
        <v>9661</v>
      </c>
      <c r="C3439" s="38" t="s">
        <v>9662</v>
      </c>
      <c r="D3439" s="38" t="s">
        <v>74</v>
      </c>
      <c r="E3439" s="32">
        <v>79</v>
      </c>
      <c r="F3439" s="51">
        <v>23304</v>
      </c>
      <c r="G3439" s="71">
        <f t="shared" ca="1" si="53"/>
        <v>56.751169605530187</v>
      </c>
      <c r="H3439" s="38" t="s">
        <v>157</v>
      </c>
      <c r="I3439" s="38" t="s">
        <v>126</v>
      </c>
      <c r="J3439" s="38" t="s">
        <v>115</v>
      </c>
      <c r="K3439" s="38" t="s">
        <v>79</v>
      </c>
      <c r="L3439" s="38" t="s">
        <v>89</v>
      </c>
      <c r="M3439" s="32">
        <v>12</v>
      </c>
    </row>
    <row r="3440" spans="1:13" s="32" customFormat="1" ht="15.75" customHeight="1">
      <c r="A3440" s="32">
        <v>3438</v>
      </c>
      <c r="B3440" s="38" t="s">
        <v>9663</v>
      </c>
      <c r="C3440" s="38" t="s">
        <v>9664</v>
      </c>
      <c r="D3440" s="38" t="s">
        <v>74</v>
      </c>
      <c r="E3440" s="32">
        <v>11</v>
      </c>
      <c r="F3440" s="51">
        <v>35111</v>
      </c>
      <c r="G3440" s="71">
        <f t="shared" ca="1" si="53"/>
        <v>24.403224400050735</v>
      </c>
      <c r="H3440" s="38" t="s">
        <v>2551</v>
      </c>
      <c r="I3440" s="38" t="s">
        <v>77</v>
      </c>
      <c r="J3440" s="38" t="s">
        <v>78</v>
      </c>
      <c r="K3440" s="38" t="s">
        <v>79</v>
      </c>
      <c r="L3440" s="38" t="s">
        <v>89</v>
      </c>
      <c r="M3440" s="32">
        <v>2</v>
      </c>
    </row>
    <row r="3441" spans="1:13" s="32" customFormat="1" ht="15.75" customHeight="1">
      <c r="A3441" s="32">
        <v>3439</v>
      </c>
      <c r="B3441" s="38" t="s">
        <v>9665</v>
      </c>
      <c r="C3441" s="38" t="s">
        <v>9666</v>
      </c>
      <c r="D3441" s="38" t="s">
        <v>94</v>
      </c>
      <c r="E3441" s="32">
        <v>45</v>
      </c>
      <c r="F3441" s="51">
        <v>27322</v>
      </c>
      <c r="G3441" s="71">
        <f t="shared" ca="1" si="53"/>
        <v>45.742950427447994</v>
      </c>
      <c r="H3441" s="38" t="s">
        <v>1068</v>
      </c>
      <c r="I3441" s="38" t="s">
        <v>200</v>
      </c>
      <c r="J3441" s="38" t="s">
        <v>97</v>
      </c>
      <c r="K3441" s="38" t="s">
        <v>79</v>
      </c>
      <c r="L3441" s="38" t="s">
        <v>80</v>
      </c>
      <c r="M3441" s="32">
        <v>19</v>
      </c>
    </row>
    <row r="3442" spans="1:13" s="32" customFormat="1" ht="15.75" customHeight="1">
      <c r="A3442" s="32">
        <v>3440</v>
      </c>
      <c r="B3442" s="38" t="s">
        <v>9667</v>
      </c>
      <c r="C3442" s="38" t="s">
        <v>9668</v>
      </c>
      <c r="D3442" s="38" t="s">
        <v>94</v>
      </c>
      <c r="E3442" s="32">
        <v>18</v>
      </c>
      <c r="F3442" s="51">
        <v>21320</v>
      </c>
      <c r="G3442" s="71">
        <f t="shared" ca="1" si="53"/>
        <v>62.18678604388635</v>
      </c>
      <c r="H3442" s="38" t="s">
        <v>1000</v>
      </c>
      <c r="I3442" s="38" t="s">
        <v>77</v>
      </c>
      <c r="J3442" s="38" t="s">
        <v>78</v>
      </c>
      <c r="K3442" s="38" t="s">
        <v>79</v>
      </c>
      <c r="L3442" s="38" t="s">
        <v>89</v>
      </c>
      <c r="M3442" s="32">
        <v>5</v>
      </c>
    </row>
    <row r="3443" spans="1:13" s="32" customFormat="1" ht="15.75" customHeight="1">
      <c r="A3443" s="32">
        <v>3441</v>
      </c>
      <c r="B3443" s="38" t="s">
        <v>9669</v>
      </c>
      <c r="C3443" s="38" t="s">
        <v>9670</v>
      </c>
      <c r="D3443" s="38" t="s">
        <v>94</v>
      </c>
      <c r="E3443" s="32">
        <v>44</v>
      </c>
      <c r="F3443" s="51">
        <v>32432</v>
      </c>
      <c r="G3443" s="71">
        <f t="shared" ca="1" si="53"/>
        <v>31.742950427447994</v>
      </c>
      <c r="H3443" s="38" t="s">
        <v>1043</v>
      </c>
      <c r="I3443" s="38" t="s">
        <v>77</v>
      </c>
      <c r="J3443" s="38" t="s">
        <v>115</v>
      </c>
      <c r="K3443" s="38" t="s">
        <v>79</v>
      </c>
      <c r="L3443" s="38" t="s">
        <v>80</v>
      </c>
      <c r="M3443" s="32">
        <v>20</v>
      </c>
    </row>
    <row r="3444" spans="1:13" s="32" customFormat="1" ht="15.75" customHeight="1">
      <c r="A3444" s="32">
        <v>3442</v>
      </c>
      <c r="B3444" s="38" t="s">
        <v>7836</v>
      </c>
      <c r="C3444" s="38" t="s">
        <v>9671</v>
      </c>
      <c r="D3444" s="38" t="s">
        <v>94</v>
      </c>
      <c r="E3444" s="32">
        <v>17</v>
      </c>
      <c r="F3444" s="51">
        <v>22788</v>
      </c>
      <c r="G3444" s="71">
        <f t="shared" ca="1" si="53"/>
        <v>58.164868235667171</v>
      </c>
      <c r="H3444" s="38" t="s">
        <v>882</v>
      </c>
      <c r="I3444" s="38" t="s">
        <v>126</v>
      </c>
      <c r="J3444" s="38" t="s">
        <v>78</v>
      </c>
      <c r="K3444" s="38" t="s">
        <v>79</v>
      </c>
      <c r="L3444" s="38" t="s">
        <v>80</v>
      </c>
      <c r="M3444" s="32">
        <v>14</v>
      </c>
    </row>
    <row r="3445" spans="1:13" s="32" customFormat="1" ht="15.75" customHeight="1">
      <c r="A3445" s="32">
        <v>3443</v>
      </c>
      <c r="B3445" s="38" t="s">
        <v>9672</v>
      </c>
      <c r="D3445" s="38" t="s">
        <v>74</v>
      </c>
      <c r="E3445" s="32">
        <v>11</v>
      </c>
      <c r="F3445" s="51">
        <v>34801</v>
      </c>
      <c r="G3445" s="71">
        <f t="shared" ca="1" si="53"/>
        <v>25.252539468543883</v>
      </c>
      <c r="H3445" s="38" t="s">
        <v>1068</v>
      </c>
      <c r="I3445" s="38" t="s">
        <v>200</v>
      </c>
      <c r="J3445" s="38" t="s">
        <v>78</v>
      </c>
      <c r="K3445" s="38" t="s">
        <v>79</v>
      </c>
      <c r="L3445" s="38" t="s">
        <v>80</v>
      </c>
      <c r="M3445" s="32">
        <v>5</v>
      </c>
    </row>
    <row r="3446" spans="1:13" s="32" customFormat="1" ht="15.75" customHeight="1">
      <c r="A3446" s="32">
        <v>3444</v>
      </c>
      <c r="B3446" s="38" t="s">
        <v>5907</v>
      </c>
      <c r="C3446" s="38" t="s">
        <v>9673</v>
      </c>
      <c r="D3446" s="38" t="s">
        <v>94</v>
      </c>
      <c r="E3446" s="32">
        <v>75</v>
      </c>
      <c r="F3446" s="51">
        <v>28484</v>
      </c>
      <c r="G3446" s="71">
        <f t="shared" ca="1" si="53"/>
        <v>42.559388783612377</v>
      </c>
      <c r="H3446" s="38" t="s">
        <v>537</v>
      </c>
      <c r="I3446" s="38" t="s">
        <v>77</v>
      </c>
      <c r="J3446" s="38" t="s">
        <v>97</v>
      </c>
      <c r="K3446" s="38" t="s">
        <v>79</v>
      </c>
      <c r="L3446" s="38" t="s">
        <v>89</v>
      </c>
      <c r="M3446" s="32">
        <v>7</v>
      </c>
    </row>
    <row r="3447" spans="1:13" s="32" customFormat="1" ht="15.75" customHeight="1">
      <c r="A3447" s="32">
        <v>3445</v>
      </c>
      <c r="B3447" s="38" t="s">
        <v>3554</v>
      </c>
      <c r="D3447" s="38" t="s">
        <v>74</v>
      </c>
      <c r="E3447" s="32">
        <v>62</v>
      </c>
      <c r="F3447" s="51">
        <v>24281</v>
      </c>
      <c r="G3447" s="71">
        <f t="shared" ca="1" si="53"/>
        <v>54.074457276763063</v>
      </c>
      <c r="H3447" s="38" t="s">
        <v>1303</v>
      </c>
      <c r="I3447" s="38" t="s">
        <v>96</v>
      </c>
      <c r="J3447" s="38" t="s">
        <v>97</v>
      </c>
      <c r="K3447" s="38" t="s">
        <v>79</v>
      </c>
      <c r="L3447" s="38" t="s">
        <v>80</v>
      </c>
      <c r="M3447" s="32">
        <v>11</v>
      </c>
    </row>
    <row r="3448" spans="1:13" s="32" customFormat="1" ht="15.75" customHeight="1">
      <c r="A3448" s="32">
        <v>3446</v>
      </c>
      <c r="B3448" s="38" t="s">
        <v>7679</v>
      </c>
      <c r="C3448" s="38" t="s">
        <v>9674</v>
      </c>
      <c r="D3448" s="38" t="s">
        <v>74</v>
      </c>
      <c r="E3448" s="32">
        <v>8</v>
      </c>
      <c r="F3448" s="51">
        <v>24502</v>
      </c>
      <c r="G3448" s="71">
        <f t="shared" ca="1" si="53"/>
        <v>53.468977824708269</v>
      </c>
      <c r="H3448" s="38" t="s">
        <v>87</v>
      </c>
      <c r="I3448" s="38" t="s">
        <v>77</v>
      </c>
      <c r="J3448" s="38" t="s">
        <v>78</v>
      </c>
      <c r="K3448" s="38" t="s">
        <v>79</v>
      </c>
      <c r="L3448" s="38" t="s">
        <v>89</v>
      </c>
      <c r="M3448" s="32">
        <v>14</v>
      </c>
    </row>
    <row r="3449" spans="1:13" s="32" customFormat="1" ht="15.75" hidden="1" customHeight="1">
      <c r="A3449" s="32">
        <v>3447</v>
      </c>
      <c r="B3449" s="38" t="s">
        <v>4543</v>
      </c>
      <c r="D3449" s="38" t="s">
        <v>94</v>
      </c>
      <c r="E3449" s="32">
        <v>43</v>
      </c>
      <c r="F3449" s="51">
        <v>28452</v>
      </c>
      <c r="G3449" s="59">
        <f t="shared" ca="1" si="53"/>
        <v>42.647060016489093</v>
      </c>
      <c r="I3449" s="38" t="s">
        <v>96</v>
      </c>
      <c r="J3449" s="38" t="s">
        <v>115</v>
      </c>
      <c r="K3449" s="38" t="s">
        <v>79</v>
      </c>
      <c r="L3449" s="38" t="s">
        <v>89</v>
      </c>
      <c r="M3449" s="32">
        <v>17</v>
      </c>
    </row>
    <row r="3450" spans="1:13" s="32" customFormat="1" ht="15.75" customHeight="1">
      <c r="A3450" s="32">
        <v>3448</v>
      </c>
      <c r="B3450" s="38" t="s">
        <v>9675</v>
      </c>
      <c r="C3450" s="38" t="s">
        <v>9676</v>
      </c>
      <c r="D3450" s="38" t="s">
        <v>74</v>
      </c>
      <c r="E3450" s="32">
        <v>26</v>
      </c>
      <c r="F3450" s="51">
        <v>28172</v>
      </c>
      <c r="G3450" s="71">
        <f t="shared" ca="1" si="53"/>
        <v>43.414183304160325</v>
      </c>
      <c r="H3450" s="38" t="s">
        <v>640</v>
      </c>
      <c r="I3450" s="38" t="s">
        <v>96</v>
      </c>
      <c r="J3450" s="38" t="s">
        <v>115</v>
      </c>
      <c r="K3450" s="38" t="s">
        <v>79</v>
      </c>
      <c r="L3450" s="38" t="s">
        <v>89</v>
      </c>
      <c r="M3450" s="32">
        <v>9</v>
      </c>
    </row>
    <row r="3451" spans="1:13" s="32" customFormat="1" ht="15.75" customHeight="1">
      <c r="A3451" s="32">
        <v>3449</v>
      </c>
      <c r="B3451" s="38" t="s">
        <v>9677</v>
      </c>
      <c r="C3451" s="38" t="s">
        <v>9678</v>
      </c>
      <c r="D3451" s="38" t="s">
        <v>94</v>
      </c>
      <c r="E3451" s="32">
        <v>52</v>
      </c>
      <c r="F3451" s="51">
        <v>27298</v>
      </c>
      <c r="G3451" s="71">
        <f t="shared" ca="1" si="53"/>
        <v>45.808703852105531</v>
      </c>
      <c r="H3451" s="38" t="s">
        <v>310</v>
      </c>
      <c r="I3451" s="38" t="s">
        <v>321</v>
      </c>
      <c r="J3451" s="38" t="s">
        <v>115</v>
      </c>
      <c r="K3451" s="38" t="s">
        <v>79</v>
      </c>
      <c r="L3451" s="38" t="s">
        <v>80</v>
      </c>
      <c r="M3451" s="32">
        <v>3</v>
      </c>
    </row>
    <row r="3452" spans="1:13" s="32" customFormat="1" ht="15.75" customHeight="1">
      <c r="A3452" s="32">
        <v>3450</v>
      </c>
      <c r="B3452" s="38" t="s">
        <v>294</v>
      </c>
      <c r="C3452" s="38" t="s">
        <v>9679</v>
      </c>
      <c r="D3452" s="38" t="s">
        <v>94</v>
      </c>
      <c r="E3452" s="32">
        <v>85</v>
      </c>
      <c r="F3452" s="51">
        <v>34228</v>
      </c>
      <c r="G3452" s="71">
        <f t="shared" ca="1" si="53"/>
        <v>26.822402482242516</v>
      </c>
      <c r="H3452" s="38" t="s">
        <v>4136</v>
      </c>
      <c r="I3452" s="38" t="s">
        <v>126</v>
      </c>
      <c r="J3452" s="38" t="s">
        <v>78</v>
      </c>
      <c r="K3452" s="38" t="s">
        <v>79</v>
      </c>
      <c r="L3452" s="38" t="s">
        <v>89</v>
      </c>
      <c r="M3452" s="32">
        <v>6</v>
      </c>
    </row>
    <row r="3453" spans="1:13" s="32" customFormat="1" ht="15.75" customHeight="1">
      <c r="A3453" s="32">
        <v>3451</v>
      </c>
      <c r="B3453" s="38" t="s">
        <v>9680</v>
      </c>
      <c r="C3453" s="38" t="s">
        <v>9681</v>
      </c>
      <c r="D3453" s="38" t="s">
        <v>74</v>
      </c>
      <c r="E3453" s="32">
        <v>88</v>
      </c>
      <c r="F3453" s="51">
        <v>25689</v>
      </c>
      <c r="G3453" s="71">
        <f t="shared" ca="1" si="53"/>
        <v>50.216923030187722</v>
      </c>
      <c r="H3453" s="38" t="s">
        <v>749</v>
      </c>
      <c r="I3453" s="38" t="s">
        <v>200</v>
      </c>
      <c r="J3453" s="38" t="s">
        <v>115</v>
      </c>
      <c r="K3453" s="38" t="s">
        <v>79</v>
      </c>
      <c r="L3453" s="38" t="s">
        <v>89</v>
      </c>
      <c r="M3453" s="32">
        <v>10</v>
      </c>
    </row>
    <row r="3454" spans="1:13" s="32" customFormat="1" ht="15.75" customHeight="1">
      <c r="A3454" s="32">
        <v>3452</v>
      </c>
      <c r="B3454" s="38" t="s">
        <v>9682</v>
      </c>
      <c r="C3454" s="38" t="s">
        <v>9683</v>
      </c>
      <c r="D3454" s="38" t="s">
        <v>94</v>
      </c>
      <c r="E3454" s="32">
        <v>22</v>
      </c>
      <c r="F3454" s="51">
        <v>23624</v>
      </c>
      <c r="G3454" s="71">
        <f t="shared" ca="1" si="53"/>
        <v>55.87445727676306</v>
      </c>
      <c r="H3454" s="38" t="s">
        <v>559</v>
      </c>
      <c r="I3454" s="38" t="s">
        <v>126</v>
      </c>
      <c r="J3454" s="38" t="s">
        <v>78</v>
      </c>
      <c r="K3454" s="38" t="s">
        <v>79</v>
      </c>
      <c r="L3454" s="38" t="s">
        <v>89</v>
      </c>
      <c r="M3454" s="32">
        <v>13</v>
      </c>
    </row>
    <row r="3455" spans="1:13" s="32" customFormat="1" ht="15.75" customHeight="1">
      <c r="A3455" s="32">
        <v>3453</v>
      </c>
      <c r="B3455" s="38" t="s">
        <v>3946</v>
      </c>
      <c r="C3455" s="38" t="s">
        <v>9684</v>
      </c>
      <c r="D3455" s="38" t="s">
        <v>94</v>
      </c>
      <c r="E3455" s="32">
        <v>57</v>
      </c>
      <c r="F3455" s="51">
        <v>32579</v>
      </c>
      <c r="G3455" s="71">
        <f t="shared" ca="1" si="53"/>
        <v>31.340210701420595</v>
      </c>
      <c r="H3455" s="38" t="s">
        <v>320</v>
      </c>
      <c r="I3455" s="38" t="s">
        <v>126</v>
      </c>
      <c r="J3455" s="38" t="s">
        <v>97</v>
      </c>
      <c r="K3455" s="38" t="s">
        <v>79</v>
      </c>
      <c r="L3455" s="38" t="s">
        <v>89</v>
      </c>
      <c r="M3455" s="32">
        <v>14</v>
      </c>
    </row>
    <row r="3456" spans="1:13" s="32" customFormat="1" ht="15.75" customHeight="1">
      <c r="A3456" s="32">
        <v>3454</v>
      </c>
      <c r="B3456" s="38" t="s">
        <v>9685</v>
      </c>
      <c r="C3456" s="38" t="s">
        <v>9686</v>
      </c>
      <c r="D3456" s="38" t="s">
        <v>74</v>
      </c>
      <c r="E3456" s="32">
        <v>15</v>
      </c>
      <c r="F3456" s="51">
        <v>25363</v>
      </c>
      <c r="G3456" s="71">
        <f t="shared" ca="1" si="53"/>
        <v>51.110073715119228</v>
      </c>
      <c r="H3456" s="38" t="s">
        <v>4408</v>
      </c>
      <c r="I3456" s="38" t="s">
        <v>200</v>
      </c>
      <c r="J3456" s="38" t="s">
        <v>78</v>
      </c>
      <c r="K3456" s="38" t="s">
        <v>79</v>
      </c>
      <c r="L3456" s="38" t="s">
        <v>89</v>
      </c>
      <c r="M3456" s="32">
        <v>18</v>
      </c>
    </row>
    <row r="3457" spans="1:13" s="32" customFormat="1" ht="15.75" customHeight="1">
      <c r="A3457" s="32">
        <v>3455</v>
      </c>
      <c r="B3457" s="38" t="s">
        <v>6690</v>
      </c>
      <c r="C3457" s="38" t="s">
        <v>9687</v>
      </c>
      <c r="D3457" s="38" t="s">
        <v>74</v>
      </c>
      <c r="E3457" s="32">
        <v>29</v>
      </c>
      <c r="F3457" s="51">
        <v>19780</v>
      </c>
      <c r="G3457" s="71">
        <f t="shared" ca="1" si="53"/>
        <v>66.405964126078132</v>
      </c>
      <c r="H3457" s="38" t="s">
        <v>2144</v>
      </c>
      <c r="I3457" s="38" t="s">
        <v>200</v>
      </c>
      <c r="J3457" s="38" t="s">
        <v>78</v>
      </c>
      <c r="K3457" s="38" t="s">
        <v>79</v>
      </c>
      <c r="L3457" s="38" t="s">
        <v>80</v>
      </c>
      <c r="M3457" s="32">
        <v>11</v>
      </c>
    </row>
    <row r="3458" spans="1:13" s="32" customFormat="1" ht="15.75" hidden="1" customHeight="1">
      <c r="A3458" s="32">
        <v>3456</v>
      </c>
      <c r="B3458" s="38" t="s">
        <v>9688</v>
      </c>
      <c r="C3458" s="38" t="s">
        <v>9689</v>
      </c>
      <c r="D3458" s="38" t="s">
        <v>94</v>
      </c>
      <c r="E3458" s="32">
        <v>11</v>
      </c>
      <c r="F3458" s="51">
        <v>21862</v>
      </c>
      <c r="G3458" s="59">
        <f t="shared" ca="1" si="53"/>
        <v>60.701854537037036</v>
      </c>
      <c r="I3458" s="38" t="s">
        <v>200</v>
      </c>
      <c r="J3458" s="38" t="s">
        <v>78</v>
      </c>
      <c r="K3458" s="38" t="s">
        <v>79</v>
      </c>
      <c r="L3458" s="38" t="s">
        <v>80</v>
      </c>
      <c r="M3458" s="32">
        <v>12</v>
      </c>
    </row>
    <row r="3459" spans="1:13" s="32" customFormat="1" ht="15.75" hidden="1" customHeight="1">
      <c r="A3459" s="32">
        <v>3457</v>
      </c>
      <c r="B3459" s="38" t="s">
        <v>9690</v>
      </c>
      <c r="C3459" s="38" t="s">
        <v>1131</v>
      </c>
      <c r="D3459" s="38" t="s">
        <v>94</v>
      </c>
      <c r="E3459" s="32">
        <v>13</v>
      </c>
      <c r="F3459" s="51">
        <v>20724</v>
      </c>
      <c r="G3459" s="59">
        <f t="shared" ca="1" si="53"/>
        <v>63.819662756215116</v>
      </c>
      <c r="I3459" s="38" t="s">
        <v>77</v>
      </c>
      <c r="J3459" s="38" t="s">
        <v>78</v>
      </c>
      <c r="K3459" s="38" t="s">
        <v>79</v>
      </c>
      <c r="L3459" s="38" t="s">
        <v>89</v>
      </c>
      <c r="M3459" s="32">
        <v>16</v>
      </c>
    </row>
    <row r="3460" spans="1:13" s="32" customFormat="1" ht="15.75" customHeight="1">
      <c r="A3460" s="32">
        <v>3458</v>
      </c>
      <c r="B3460" s="38" t="s">
        <v>9691</v>
      </c>
      <c r="C3460" s="38" t="s">
        <v>9692</v>
      </c>
      <c r="D3460" s="38" t="s">
        <v>74</v>
      </c>
      <c r="E3460" s="32">
        <v>35</v>
      </c>
      <c r="F3460" s="51">
        <v>28460</v>
      </c>
      <c r="G3460" s="71">
        <f t="shared" ref="G3460:G3523" ca="1" si="54">(NOW()-F3460)/365</f>
        <v>42.625142208269914</v>
      </c>
      <c r="H3460" s="38" t="s">
        <v>4436</v>
      </c>
      <c r="I3460" s="38" t="s">
        <v>77</v>
      </c>
      <c r="J3460" s="38" t="s">
        <v>115</v>
      </c>
      <c r="K3460" s="38" t="s">
        <v>79</v>
      </c>
      <c r="L3460" s="38" t="s">
        <v>80</v>
      </c>
      <c r="M3460" s="32">
        <v>19</v>
      </c>
    </row>
    <row r="3461" spans="1:13" s="32" customFormat="1" ht="15.75" hidden="1" customHeight="1">
      <c r="A3461" s="32">
        <v>3459</v>
      </c>
      <c r="B3461" s="38" t="s">
        <v>6008</v>
      </c>
      <c r="C3461" s="38" t="s">
        <v>6795</v>
      </c>
      <c r="D3461" s="38" t="s">
        <v>94</v>
      </c>
      <c r="E3461" s="32">
        <v>62</v>
      </c>
      <c r="F3461" s="51">
        <v>36854</v>
      </c>
      <c r="G3461" s="59">
        <f t="shared" ca="1" si="54"/>
        <v>19.62788193429731</v>
      </c>
      <c r="I3461" s="38" t="s">
        <v>114</v>
      </c>
      <c r="J3461" s="38" t="s">
        <v>78</v>
      </c>
      <c r="K3461" s="38" t="s">
        <v>79</v>
      </c>
      <c r="L3461" s="38" t="s">
        <v>80</v>
      </c>
      <c r="M3461" s="32">
        <v>2</v>
      </c>
    </row>
    <row r="3462" spans="1:13" s="32" customFormat="1" ht="15.75" customHeight="1">
      <c r="A3462" s="32">
        <v>3460</v>
      </c>
      <c r="B3462" s="38" t="s">
        <v>9693</v>
      </c>
      <c r="C3462" s="38" t="s">
        <v>9694</v>
      </c>
      <c r="D3462" s="38" t="s">
        <v>74</v>
      </c>
      <c r="E3462" s="32">
        <v>22</v>
      </c>
      <c r="F3462" s="51">
        <v>36443</v>
      </c>
      <c r="G3462" s="71">
        <f t="shared" ca="1" si="54"/>
        <v>20.753909331557583</v>
      </c>
      <c r="H3462" s="38" t="s">
        <v>176</v>
      </c>
      <c r="I3462" s="38" t="s">
        <v>96</v>
      </c>
      <c r="J3462" s="38" t="s">
        <v>78</v>
      </c>
      <c r="K3462" s="38" t="s">
        <v>79</v>
      </c>
      <c r="L3462" s="38" t="s">
        <v>89</v>
      </c>
      <c r="M3462" s="32">
        <v>2</v>
      </c>
    </row>
    <row r="3463" spans="1:13" s="32" customFormat="1" ht="15.75" customHeight="1">
      <c r="A3463" s="32">
        <v>3461</v>
      </c>
      <c r="B3463" s="38" t="s">
        <v>5516</v>
      </c>
      <c r="C3463" s="38" t="s">
        <v>9695</v>
      </c>
      <c r="D3463" s="38" t="s">
        <v>74</v>
      </c>
      <c r="E3463" s="32">
        <v>28</v>
      </c>
      <c r="F3463" s="51">
        <v>22980</v>
      </c>
      <c r="G3463" s="71">
        <f t="shared" ca="1" si="54"/>
        <v>57.6388408384069</v>
      </c>
      <c r="H3463" s="38" t="s">
        <v>147</v>
      </c>
      <c r="I3463" s="38" t="s">
        <v>77</v>
      </c>
      <c r="J3463" s="38" t="s">
        <v>97</v>
      </c>
      <c r="K3463" s="38" t="s">
        <v>79</v>
      </c>
      <c r="L3463" s="38" t="s">
        <v>80</v>
      </c>
      <c r="M3463" s="32">
        <v>17</v>
      </c>
    </row>
    <row r="3464" spans="1:13" s="32" customFormat="1" ht="15.75" customHeight="1">
      <c r="A3464" s="32">
        <v>3462</v>
      </c>
      <c r="B3464" s="38" t="s">
        <v>4579</v>
      </c>
      <c r="C3464" s="38" t="s">
        <v>9696</v>
      </c>
      <c r="D3464" s="38" t="s">
        <v>94</v>
      </c>
      <c r="E3464" s="32">
        <v>96</v>
      </c>
      <c r="F3464" s="51">
        <v>20882</v>
      </c>
      <c r="G3464" s="71">
        <f t="shared" ca="1" si="54"/>
        <v>63.386786043886353</v>
      </c>
      <c r="H3464" s="38" t="s">
        <v>1611</v>
      </c>
      <c r="I3464" s="38" t="s">
        <v>158</v>
      </c>
      <c r="J3464" s="38" t="s">
        <v>115</v>
      </c>
      <c r="K3464" s="38" t="s">
        <v>79</v>
      </c>
      <c r="L3464" s="38" t="s">
        <v>89</v>
      </c>
      <c r="M3464" s="32">
        <v>17</v>
      </c>
    </row>
    <row r="3465" spans="1:13" s="32" customFormat="1" ht="15.75" customHeight="1">
      <c r="A3465" s="32">
        <v>3463</v>
      </c>
      <c r="B3465" s="38" t="s">
        <v>9697</v>
      </c>
      <c r="C3465" s="38" t="s">
        <v>5158</v>
      </c>
      <c r="D3465" s="38" t="s">
        <v>74</v>
      </c>
      <c r="E3465" s="32">
        <v>7</v>
      </c>
      <c r="F3465" s="51">
        <v>30848</v>
      </c>
      <c r="G3465" s="71">
        <f t="shared" ca="1" si="54"/>
        <v>36.082676454845256</v>
      </c>
      <c r="H3465" s="38" t="s">
        <v>120</v>
      </c>
      <c r="I3465" s="38" t="s">
        <v>96</v>
      </c>
      <c r="J3465" s="38" t="s">
        <v>97</v>
      </c>
      <c r="K3465" s="38" t="s">
        <v>79</v>
      </c>
      <c r="L3465" s="38" t="s">
        <v>89</v>
      </c>
      <c r="M3465" s="32">
        <v>2</v>
      </c>
    </row>
    <row r="3466" spans="1:13" s="32" customFormat="1" ht="15.75" customHeight="1">
      <c r="A3466" s="32">
        <v>3464</v>
      </c>
      <c r="B3466" s="38" t="s">
        <v>9698</v>
      </c>
      <c r="C3466" s="38" t="s">
        <v>9699</v>
      </c>
      <c r="D3466" s="38" t="s">
        <v>94</v>
      </c>
      <c r="E3466" s="32">
        <v>38</v>
      </c>
      <c r="F3466" s="51">
        <v>30111</v>
      </c>
      <c r="G3466" s="71">
        <f t="shared" ca="1" si="54"/>
        <v>38.101854537037035</v>
      </c>
      <c r="H3466" s="38" t="s">
        <v>3445</v>
      </c>
      <c r="I3466" s="38" t="s">
        <v>96</v>
      </c>
      <c r="J3466" s="38" t="s">
        <v>78</v>
      </c>
      <c r="K3466" s="38" t="s">
        <v>79</v>
      </c>
      <c r="L3466" s="38" t="s">
        <v>80</v>
      </c>
      <c r="M3466" s="32">
        <v>4</v>
      </c>
    </row>
    <row r="3467" spans="1:13" s="32" customFormat="1" ht="15.75" customHeight="1">
      <c r="A3467" s="32">
        <v>3465</v>
      </c>
      <c r="B3467" s="38" t="s">
        <v>9700</v>
      </c>
      <c r="C3467" s="38" t="s">
        <v>9701</v>
      </c>
      <c r="D3467" s="38" t="s">
        <v>94</v>
      </c>
      <c r="E3467" s="32">
        <v>71</v>
      </c>
      <c r="F3467" s="51">
        <v>28522</v>
      </c>
      <c r="G3467" s="71">
        <f t="shared" ca="1" si="54"/>
        <v>42.455279194571283</v>
      </c>
      <c r="H3467" s="38" t="s">
        <v>1271</v>
      </c>
      <c r="I3467" s="38" t="s">
        <v>77</v>
      </c>
      <c r="J3467" s="38" t="s">
        <v>115</v>
      </c>
      <c r="K3467" s="38" t="s">
        <v>79</v>
      </c>
      <c r="L3467" s="38" t="s">
        <v>80</v>
      </c>
      <c r="M3467" s="32">
        <v>7</v>
      </c>
    </row>
    <row r="3468" spans="1:13" s="32" customFormat="1" ht="15.75" customHeight="1">
      <c r="A3468" s="32">
        <v>3466</v>
      </c>
      <c r="B3468" s="38" t="s">
        <v>9702</v>
      </c>
      <c r="C3468" s="38" t="s">
        <v>9703</v>
      </c>
      <c r="D3468" s="38" t="s">
        <v>74</v>
      </c>
      <c r="E3468" s="32">
        <v>65</v>
      </c>
      <c r="F3468" s="51">
        <v>29126</v>
      </c>
      <c r="G3468" s="71">
        <f t="shared" ca="1" si="54"/>
        <v>40.800484674023338</v>
      </c>
      <c r="H3468" s="38" t="s">
        <v>347</v>
      </c>
      <c r="I3468" s="38" t="s">
        <v>137</v>
      </c>
      <c r="J3468" s="38" t="s">
        <v>78</v>
      </c>
      <c r="K3468" s="38" t="s">
        <v>79</v>
      </c>
      <c r="L3468" s="38" t="s">
        <v>89</v>
      </c>
      <c r="M3468" s="32">
        <v>18</v>
      </c>
    </row>
    <row r="3469" spans="1:13" s="32" customFormat="1" ht="15.75" customHeight="1">
      <c r="A3469" s="32">
        <v>3467</v>
      </c>
      <c r="B3469" s="38" t="s">
        <v>9704</v>
      </c>
      <c r="C3469" s="38" t="s">
        <v>9705</v>
      </c>
      <c r="D3469" s="38" t="s">
        <v>74</v>
      </c>
      <c r="E3469" s="32">
        <v>31</v>
      </c>
      <c r="F3469" s="51">
        <v>29361</v>
      </c>
      <c r="G3469" s="71">
        <f t="shared" ca="1" si="54"/>
        <v>40.156649057584978</v>
      </c>
      <c r="H3469" s="38" t="s">
        <v>310</v>
      </c>
      <c r="I3469" s="38" t="s">
        <v>137</v>
      </c>
      <c r="J3469" s="38" t="s">
        <v>78</v>
      </c>
      <c r="K3469" s="38" t="s">
        <v>79</v>
      </c>
      <c r="L3469" s="38" t="s">
        <v>89</v>
      </c>
      <c r="M3469" s="32">
        <v>21</v>
      </c>
    </row>
    <row r="3470" spans="1:13" s="32" customFormat="1" ht="15.75" customHeight="1">
      <c r="A3470" s="32">
        <v>3468</v>
      </c>
      <c r="B3470" s="38" t="s">
        <v>203</v>
      </c>
      <c r="C3470" s="38" t="s">
        <v>9706</v>
      </c>
      <c r="D3470" s="38" t="s">
        <v>74</v>
      </c>
      <c r="E3470" s="32">
        <v>4</v>
      </c>
      <c r="F3470" s="51">
        <v>31709</v>
      </c>
      <c r="G3470" s="71">
        <f t="shared" ca="1" si="54"/>
        <v>33.723772345256215</v>
      </c>
      <c r="H3470" s="38" t="s">
        <v>172</v>
      </c>
      <c r="I3470" s="38" t="s">
        <v>200</v>
      </c>
      <c r="J3470" s="38" t="s">
        <v>78</v>
      </c>
      <c r="K3470" s="38" t="s">
        <v>79</v>
      </c>
      <c r="L3470" s="38" t="s">
        <v>89</v>
      </c>
      <c r="M3470" s="32">
        <v>7</v>
      </c>
    </row>
    <row r="3471" spans="1:13" s="32" customFormat="1" ht="15.75" customHeight="1">
      <c r="A3471" s="32">
        <v>3469</v>
      </c>
      <c r="B3471" s="38" t="s">
        <v>9707</v>
      </c>
      <c r="C3471" s="38" t="s">
        <v>9708</v>
      </c>
      <c r="D3471" s="38" t="s">
        <v>94</v>
      </c>
      <c r="E3471" s="32">
        <v>90</v>
      </c>
      <c r="F3471" s="51">
        <v>32013</v>
      </c>
      <c r="G3471" s="71">
        <f t="shared" ca="1" si="54"/>
        <v>32.890895632927446</v>
      </c>
      <c r="H3471" s="38" t="s">
        <v>537</v>
      </c>
      <c r="I3471" s="38" t="s">
        <v>158</v>
      </c>
      <c r="J3471" s="38" t="s">
        <v>78</v>
      </c>
      <c r="K3471" s="38" t="s">
        <v>79</v>
      </c>
      <c r="L3471" s="38" t="s">
        <v>80</v>
      </c>
      <c r="M3471" s="32">
        <v>5</v>
      </c>
    </row>
    <row r="3472" spans="1:13" s="32" customFormat="1" ht="15.75" customHeight="1">
      <c r="A3472" s="32">
        <v>3470</v>
      </c>
      <c r="B3472" s="38" t="s">
        <v>9307</v>
      </c>
      <c r="C3472" s="38" t="s">
        <v>9709</v>
      </c>
      <c r="D3472" s="38" t="s">
        <v>94</v>
      </c>
      <c r="E3472" s="32">
        <v>56</v>
      </c>
      <c r="F3472" s="51">
        <v>24746</v>
      </c>
      <c r="G3472" s="71">
        <f t="shared" ca="1" si="54"/>
        <v>52.800484674023338</v>
      </c>
      <c r="H3472" s="38" t="s">
        <v>263</v>
      </c>
      <c r="I3472" s="38" t="s">
        <v>158</v>
      </c>
      <c r="J3472" s="38" t="s">
        <v>97</v>
      </c>
      <c r="K3472" s="38" t="s">
        <v>79</v>
      </c>
      <c r="L3472" s="38" t="s">
        <v>80</v>
      </c>
      <c r="M3472" s="32">
        <v>6</v>
      </c>
    </row>
    <row r="3473" spans="1:13" s="32" customFormat="1" ht="15.75" customHeight="1">
      <c r="A3473" s="32">
        <v>3471</v>
      </c>
      <c r="B3473" s="38" t="s">
        <v>6148</v>
      </c>
      <c r="C3473" s="38" t="s">
        <v>9710</v>
      </c>
      <c r="D3473" s="38" t="s">
        <v>94</v>
      </c>
      <c r="E3473" s="32">
        <v>95</v>
      </c>
      <c r="F3473" s="51">
        <v>19607</v>
      </c>
      <c r="G3473" s="71">
        <f t="shared" ca="1" si="54"/>
        <v>66.879936728817853</v>
      </c>
      <c r="H3473" s="38" t="s">
        <v>199</v>
      </c>
      <c r="I3473" s="38" t="s">
        <v>137</v>
      </c>
      <c r="J3473" s="38" t="s">
        <v>115</v>
      </c>
      <c r="K3473" s="38" t="s">
        <v>79</v>
      </c>
      <c r="L3473" s="38" t="s">
        <v>80</v>
      </c>
      <c r="M3473" s="32">
        <v>8</v>
      </c>
    </row>
    <row r="3474" spans="1:13" s="32" customFormat="1" ht="15.75" customHeight="1">
      <c r="A3474" s="32">
        <v>3472</v>
      </c>
      <c r="B3474" s="38" t="s">
        <v>8367</v>
      </c>
      <c r="C3474" s="38" t="s">
        <v>9711</v>
      </c>
      <c r="D3474" s="38" t="s">
        <v>74</v>
      </c>
      <c r="E3474" s="32">
        <v>10</v>
      </c>
      <c r="F3474" s="51">
        <v>28303</v>
      </c>
      <c r="G3474" s="71">
        <f t="shared" ca="1" si="54"/>
        <v>43.055279194571284</v>
      </c>
      <c r="H3474" s="38" t="s">
        <v>157</v>
      </c>
      <c r="I3474" s="38" t="s">
        <v>126</v>
      </c>
      <c r="J3474" s="38" t="s">
        <v>97</v>
      </c>
      <c r="K3474" s="38" t="s">
        <v>79</v>
      </c>
      <c r="L3474" s="38" t="s">
        <v>80</v>
      </c>
      <c r="M3474" s="32">
        <v>18</v>
      </c>
    </row>
    <row r="3475" spans="1:13" s="32" customFormat="1" ht="15.75" hidden="1" customHeight="1">
      <c r="A3475" s="32">
        <v>3473</v>
      </c>
      <c r="B3475" s="38" t="s">
        <v>8909</v>
      </c>
      <c r="C3475" s="38" t="s">
        <v>9712</v>
      </c>
      <c r="D3475" s="38" t="s">
        <v>365</v>
      </c>
      <c r="E3475" s="32">
        <v>34</v>
      </c>
      <c r="G3475" s="59">
        <f t="shared" ca="1" si="54"/>
        <v>120.59774494799593</v>
      </c>
      <c r="H3475" s="38" t="s">
        <v>961</v>
      </c>
      <c r="I3475" s="38" t="s">
        <v>137</v>
      </c>
      <c r="J3475" s="38" t="s">
        <v>78</v>
      </c>
      <c r="K3475" s="38" t="s">
        <v>79</v>
      </c>
      <c r="L3475" s="38" t="s">
        <v>89</v>
      </c>
    </row>
    <row r="3476" spans="1:13" s="32" customFormat="1" ht="15.75" customHeight="1">
      <c r="A3476" s="32">
        <v>3474</v>
      </c>
      <c r="B3476" s="38" t="s">
        <v>6946</v>
      </c>
      <c r="C3476" s="38" t="s">
        <v>9713</v>
      </c>
      <c r="D3476" s="38" t="s">
        <v>74</v>
      </c>
      <c r="E3476" s="32">
        <v>93</v>
      </c>
      <c r="F3476" s="51">
        <v>29165</v>
      </c>
      <c r="G3476" s="71">
        <f t="shared" ca="1" si="54"/>
        <v>40.693635358954843</v>
      </c>
      <c r="H3476" s="38" t="s">
        <v>253</v>
      </c>
      <c r="I3476" s="38" t="s">
        <v>77</v>
      </c>
      <c r="J3476" s="38" t="s">
        <v>78</v>
      </c>
      <c r="K3476" s="38" t="s">
        <v>79</v>
      </c>
      <c r="L3476" s="38" t="s">
        <v>89</v>
      </c>
      <c r="M3476" s="32">
        <v>14</v>
      </c>
    </row>
    <row r="3477" spans="1:13" s="32" customFormat="1" ht="15.75" customHeight="1">
      <c r="A3477" s="32">
        <v>3475</v>
      </c>
      <c r="B3477" s="38" t="s">
        <v>9714</v>
      </c>
      <c r="C3477" s="38" t="s">
        <v>9715</v>
      </c>
      <c r="D3477" s="38" t="s">
        <v>94</v>
      </c>
      <c r="E3477" s="32">
        <v>12</v>
      </c>
      <c r="F3477" s="51">
        <v>31290</v>
      </c>
      <c r="G3477" s="71">
        <f t="shared" ca="1" si="54"/>
        <v>34.871717550735667</v>
      </c>
      <c r="H3477" s="38" t="s">
        <v>511</v>
      </c>
      <c r="I3477" s="38" t="s">
        <v>126</v>
      </c>
      <c r="J3477" s="38" t="s">
        <v>97</v>
      </c>
      <c r="K3477" s="38" t="s">
        <v>79</v>
      </c>
      <c r="L3477" s="38" t="s">
        <v>89</v>
      </c>
      <c r="M3477" s="32">
        <v>3</v>
      </c>
    </row>
    <row r="3478" spans="1:13" s="32" customFormat="1" ht="15.75" hidden="1" customHeight="1">
      <c r="A3478" s="32">
        <v>3476</v>
      </c>
      <c r="B3478" s="38" t="s">
        <v>8587</v>
      </c>
      <c r="C3478" s="38" t="s">
        <v>9716</v>
      </c>
      <c r="D3478" s="38" t="s">
        <v>74</v>
      </c>
      <c r="E3478" s="32">
        <v>39</v>
      </c>
      <c r="F3478" s="51">
        <v>32758</v>
      </c>
      <c r="G3478" s="59">
        <f t="shared" ca="1" si="54"/>
        <v>30.849799742516488</v>
      </c>
      <c r="I3478" s="38" t="s">
        <v>77</v>
      </c>
      <c r="J3478" s="38" t="s">
        <v>97</v>
      </c>
      <c r="K3478" s="38" t="s">
        <v>79</v>
      </c>
      <c r="L3478" s="38" t="s">
        <v>89</v>
      </c>
      <c r="M3478" s="32">
        <v>7</v>
      </c>
    </row>
    <row r="3479" spans="1:13" s="32" customFormat="1" ht="15.75" customHeight="1">
      <c r="A3479" s="32">
        <v>3477</v>
      </c>
      <c r="B3479" s="38" t="s">
        <v>9717</v>
      </c>
      <c r="C3479" s="38" t="s">
        <v>4838</v>
      </c>
      <c r="D3479" s="38" t="s">
        <v>94</v>
      </c>
      <c r="E3479" s="32">
        <v>90</v>
      </c>
      <c r="F3479" s="51">
        <v>35088</v>
      </c>
      <c r="G3479" s="71">
        <f t="shared" ca="1" si="54"/>
        <v>24.466238098680872</v>
      </c>
      <c r="H3479" s="38" t="s">
        <v>847</v>
      </c>
      <c r="I3479" s="38" t="s">
        <v>96</v>
      </c>
      <c r="J3479" s="38" t="s">
        <v>97</v>
      </c>
      <c r="K3479" s="38" t="s">
        <v>79</v>
      </c>
      <c r="L3479" s="38" t="s">
        <v>80</v>
      </c>
      <c r="M3479" s="32">
        <v>7</v>
      </c>
    </row>
    <row r="3480" spans="1:13" s="32" customFormat="1" ht="15.75" customHeight="1">
      <c r="A3480" s="32">
        <v>3478</v>
      </c>
      <c r="B3480" s="38" t="s">
        <v>7103</v>
      </c>
      <c r="C3480" s="38" t="s">
        <v>9718</v>
      </c>
      <c r="D3480" s="38" t="s">
        <v>74</v>
      </c>
      <c r="E3480" s="32">
        <v>54</v>
      </c>
      <c r="F3480" s="51">
        <v>31632</v>
      </c>
      <c r="G3480" s="71">
        <f t="shared" ca="1" si="54"/>
        <v>33.934731249365804</v>
      </c>
      <c r="H3480" s="38" t="s">
        <v>204</v>
      </c>
      <c r="I3480" s="38" t="s">
        <v>158</v>
      </c>
      <c r="J3480" s="38" t="s">
        <v>78</v>
      </c>
      <c r="K3480" s="38" t="s">
        <v>79</v>
      </c>
      <c r="L3480" s="38" t="s">
        <v>89</v>
      </c>
      <c r="M3480" s="32">
        <v>17</v>
      </c>
    </row>
    <row r="3481" spans="1:13" s="32" customFormat="1" ht="15.75" hidden="1" customHeight="1">
      <c r="A3481" s="32">
        <v>3479</v>
      </c>
      <c r="B3481" s="38" t="s">
        <v>9241</v>
      </c>
      <c r="C3481" s="38" t="s">
        <v>9719</v>
      </c>
      <c r="D3481" s="38" t="s">
        <v>94</v>
      </c>
      <c r="E3481" s="32">
        <v>39</v>
      </c>
      <c r="F3481" s="51">
        <v>23598</v>
      </c>
      <c r="G3481" s="59">
        <f t="shared" ca="1" si="54"/>
        <v>55.94569015347539</v>
      </c>
      <c r="I3481" s="38" t="s">
        <v>137</v>
      </c>
      <c r="J3481" s="38" t="s">
        <v>78</v>
      </c>
      <c r="K3481" s="38" t="s">
        <v>79</v>
      </c>
      <c r="L3481" s="38" t="s">
        <v>89</v>
      </c>
      <c r="M3481" s="32">
        <v>13</v>
      </c>
    </row>
    <row r="3482" spans="1:13" s="32" customFormat="1" ht="15.75" hidden="1" customHeight="1">
      <c r="A3482" s="32">
        <v>3480</v>
      </c>
      <c r="B3482" s="38" t="s">
        <v>5068</v>
      </c>
      <c r="D3482" s="38" t="s">
        <v>74</v>
      </c>
      <c r="E3482" s="32">
        <v>30</v>
      </c>
      <c r="F3482" s="51">
        <v>21725</v>
      </c>
      <c r="G3482" s="59">
        <f t="shared" ca="1" si="54"/>
        <v>61.077197002790463</v>
      </c>
      <c r="I3482" s="38" t="s">
        <v>200</v>
      </c>
      <c r="J3482" s="38" t="s">
        <v>78</v>
      </c>
      <c r="K3482" s="38" t="s">
        <v>79</v>
      </c>
      <c r="L3482" s="38" t="s">
        <v>89</v>
      </c>
      <c r="M3482" s="32">
        <v>20</v>
      </c>
    </row>
    <row r="3483" spans="1:13" s="32" customFormat="1" ht="15.75" customHeight="1">
      <c r="A3483" s="32">
        <v>3481</v>
      </c>
      <c r="B3483" s="38" t="s">
        <v>9720</v>
      </c>
      <c r="C3483" s="38" t="s">
        <v>9721</v>
      </c>
      <c r="D3483" s="38" t="s">
        <v>74</v>
      </c>
      <c r="E3483" s="32">
        <v>37</v>
      </c>
      <c r="F3483" s="51">
        <v>35715</v>
      </c>
      <c r="G3483" s="71">
        <f t="shared" ca="1" si="54"/>
        <v>22.74842987950279</v>
      </c>
      <c r="H3483" s="38" t="s">
        <v>1400</v>
      </c>
      <c r="I3483" s="38" t="s">
        <v>77</v>
      </c>
      <c r="J3483" s="38" t="s">
        <v>115</v>
      </c>
      <c r="K3483" s="38" t="s">
        <v>79</v>
      </c>
      <c r="L3483" s="38" t="s">
        <v>89</v>
      </c>
      <c r="M3483" s="32">
        <v>4</v>
      </c>
    </row>
    <row r="3484" spans="1:13" s="32" customFormat="1" ht="15.75" customHeight="1">
      <c r="A3484" s="32">
        <v>3482</v>
      </c>
      <c r="B3484" s="38" t="s">
        <v>1450</v>
      </c>
      <c r="C3484" s="38" t="s">
        <v>9722</v>
      </c>
      <c r="D3484" s="38" t="s">
        <v>94</v>
      </c>
      <c r="E3484" s="32">
        <v>71</v>
      </c>
      <c r="F3484" s="51">
        <v>36664</v>
      </c>
      <c r="G3484" s="71">
        <f t="shared" ca="1" si="54"/>
        <v>20.148429879502789</v>
      </c>
      <c r="H3484" s="38" t="s">
        <v>163</v>
      </c>
      <c r="I3484" s="38" t="s">
        <v>158</v>
      </c>
      <c r="J3484" s="38" t="s">
        <v>97</v>
      </c>
      <c r="K3484" s="38" t="s">
        <v>79</v>
      </c>
      <c r="L3484" s="38" t="s">
        <v>80</v>
      </c>
      <c r="M3484" s="32">
        <v>2</v>
      </c>
    </row>
    <row r="3485" spans="1:13" s="32" customFormat="1" ht="15.75" customHeight="1">
      <c r="A3485" s="32">
        <v>3483</v>
      </c>
      <c r="B3485" s="38" t="s">
        <v>4848</v>
      </c>
      <c r="C3485" s="38" t="s">
        <v>9723</v>
      </c>
      <c r="D3485" s="38" t="s">
        <v>74</v>
      </c>
      <c r="E3485" s="32">
        <v>19</v>
      </c>
      <c r="F3485" s="51">
        <v>20730</v>
      </c>
      <c r="G3485" s="71">
        <f t="shared" ca="1" si="54"/>
        <v>63.80322440005073</v>
      </c>
      <c r="H3485" s="38" t="s">
        <v>1000</v>
      </c>
      <c r="I3485" s="38" t="s">
        <v>158</v>
      </c>
      <c r="J3485" s="38" t="s">
        <v>115</v>
      </c>
      <c r="K3485" s="38" t="s">
        <v>79</v>
      </c>
      <c r="L3485" s="38" t="s">
        <v>80</v>
      </c>
      <c r="M3485" s="32">
        <v>15</v>
      </c>
    </row>
    <row r="3486" spans="1:13" s="32" customFormat="1" ht="15.75" customHeight="1">
      <c r="A3486" s="32">
        <v>3484</v>
      </c>
      <c r="B3486" s="38" t="s">
        <v>9724</v>
      </c>
      <c r="C3486" s="38" t="s">
        <v>7755</v>
      </c>
      <c r="D3486" s="38" t="s">
        <v>94</v>
      </c>
      <c r="E3486" s="32">
        <v>10</v>
      </c>
      <c r="F3486" s="51">
        <v>28057</v>
      </c>
      <c r="G3486" s="71">
        <f t="shared" ca="1" si="54"/>
        <v>43.729251797311008</v>
      </c>
      <c r="H3486" s="38" t="s">
        <v>621</v>
      </c>
      <c r="I3486" s="38" t="s">
        <v>96</v>
      </c>
      <c r="J3486" s="38" t="s">
        <v>115</v>
      </c>
      <c r="K3486" s="38" t="s">
        <v>79</v>
      </c>
      <c r="L3486" s="38" t="s">
        <v>80</v>
      </c>
      <c r="M3486" s="32">
        <v>20</v>
      </c>
    </row>
    <row r="3487" spans="1:13" s="32" customFormat="1" ht="15.75" customHeight="1">
      <c r="A3487" s="32">
        <v>3485</v>
      </c>
      <c r="B3487" s="38" t="s">
        <v>9725</v>
      </c>
      <c r="C3487" s="38" t="s">
        <v>9726</v>
      </c>
      <c r="D3487" s="38" t="s">
        <v>94</v>
      </c>
      <c r="E3487" s="32">
        <v>11</v>
      </c>
      <c r="F3487" s="51">
        <v>29727</v>
      </c>
      <c r="G3487" s="71">
        <f t="shared" ca="1" si="54"/>
        <v>39.153909331557585</v>
      </c>
      <c r="H3487" s="38" t="s">
        <v>856</v>
      </c>
      <c r="I3487" s="38" t="s">
        <v>96</v>
      </c>
      <c r="J3487" s="38" t="s">
        <v>115</v>
      </c>
      <c r="K3487" s="38" t="s">
        <v>79</v>
      </c>
      <c r="L3487" s="38" t="s">
        <v>80</v>
      </c>
      <c r="M3487" s="32">
        <v>9</v>
      </c>
    </row>
    <row r="3488" spans="1:13" s="32" customFormat="1" ht="15.75" customHeight="1">
      <c r="A3488" s="32">
        <v>3486</v>
      </c>
      <c r="B3488" s="38" t="s">
        <v>9727</v>
      </c>
      <c r="C3488" s="38" t="s">
        <v>9728</v>
      </c>
      <c r="D3488" s="38" t="s">
        <v>74</v>
      </c>
      <c r="E3488" s="32">
        <v>67</v>
      </c>
      <c r="F3488" s="51">
        <v>20661</v>
      </c>
      <c r="G3488" s="71">
        <f t="shared" ca="1" si="54"/>
        <v>63.992265495941147</v>
      </c>
      <c r="H3488" s="38" t="s">
        <v>301</v>
      </c>
      <c r="I3488" s="38" t="s">
        <v>77</v>
      </c>
      <c r="J3488" s="38" t="s">
        <v>78</v>
      </c>
      <c r="K3488" s="38" t="s">
        <v>79</v>
      </c>
      <c r="L3488" s="38" t="s">
        <v>89</v>
      </c>
      <c r="M3488" s="32">
        <v>18</v>
      </c>
    </row>
    <row r="3489" spans="1:13" s="32" customFormat="1" ht="15.75" customHeight="1">
      <c r="A3489" s="32">
        <v>3487</v>
      </c>
      <c r="B3489" s="38" t="s">
        <v>4537</v>
      </c>
      <c r="C3489" s="38" t="s">
        <v>8909</v>
      </c>
      <c r="D3489" s="38" t="s">
        <v>94</v>
      </c>
      <c r="E3489" s="32">
        <v>4</v>
      </c>
      <c r="F3489" s="51">
        <v>28474</v>
      </c>
      <c r="G3489" s="71">
        <f t="shared" ca="1" si="54"/>
        <v>42.586786043886349</v>
      </c>
      <c r="H3489" s="38" t="s">
        <v>459</v>
      </c>
      <c r="I3489" s="38" t="s">
        <v>158</v>
      </c>
      <c r="J3489" s="38" t="s">
        <v>115</v>
      </c>
      <c r="K3489" s="38" t="s">
        <v>79</v>
      </c>
      <c r="L3489" s="38" t="s">
        <v>89</v>
      </c>
      <c r="M3489" s="32">
        <v>18</v>
      </c>
    </row>
    <row r="3490" spans="1:13" s="32" customFormat="1" ht="15.75" customHeight="1">
      <c r="A3490" s="32">
        <v>3488</v>
      </c>
      <c r="B3490" s="38" t="s">
        <v>9729</v>
      </c>
      <c r="C3490" s="38" t="s">
        <v>9730</v>
      </c>
      <c r="D3490" s="38" t="s">
        <v>74</v>
      </c>
      <c r="E3490" s="32">
        <v>63</v>
      </c>
      <c r="F3490" s="51">
        <v>27613</v>
      </c>
      <c r="G3490" s="71">
        <f t="shared" ca="1" si="54"/>
        <v>44.94569015347539</v>
      </c>
      <c r="H3490" s="38" t="s">
        <v>131</v>
      </c>
      <c r="I3490" s="38" t="s">
        <v>77</v>
      </c>
      <c r="J3490" s="38" t="s">
        <v>78</v>
      </c>
      <c r="K3490" s="38" t="s">
        <v>79</v>
      </c>
      <c r="L3490" s="38" t="s">
        <v>80</v>
      </c>
      <c r="M3490" s="32">
        <v>9</v>
      </c>
    </row>
    <row r="3491" spans="1:13" s="32" customFormat="1" ht="15.75" customHeight="1">
      <c r="A3491" s="32">
        <v>3489</v>
      </c>
      <c r="B3491" s="38" t="s">
        <v>9598</v>
      </c>
      <c r="C3491" s="38" t="s">
        <v>5026</v>
      </c>
      <c r="D3491" s="38" t="s">
        <v>94</v>
      </c>
      <c r="E3491" s="32">
        <v>90</v>
      </c>
      <c r="F3491" s="51">
        <v>25506</v>
      </c>
      <c r="G3491" s="71">
        <f t="shared" ca="1" si="54"/>
        <v>50.718292893201422</v>
      </c>
      <c r="H3491" s="38" t="s">
        <v>1728</v>
      </c>
      <c r="I3491" s="38" t="s">
        <v>321</v>
      </c>
      <c r="J3491" s="38" t="s">
        <v>78</v>
      </c>
      <c r="K3491" s="38" t="s">
        <v>79</v>
      </c>
      <c r="L3491" s="38" t="s">
        <v>80</v>
      </c>
      <c r="M3491" s="32">
        <v>9</v>
      </c>
    </row>
    <row r="3492" spans="1:13" s="32" customFormat="1" ht="15.75" customHeight="1">
      <c r="A3492" s="32">
        <v>3490</v>
      </c>
      <c r="B3492" s="38" t="s">
        <v>326</v>
      </c>
      <c r="C3492" s="38" t="s">
        <v>2467</v>
      </c>
      <c r="D3492" s="38" t="s">
        <v>74</v>
      </c>
      <c r="E3492" s="32">
        <v>45</v>
      </c>
      <c r="F3492" s="51">
        <v>29393</v>
      </c>
      <c r="G3492" s="71">
        <f t="shared" ca="1" si="54"/>
        <v>40.06897782470827</v>
      </c>
      <c r="H3492" s="38" t="s">
        <v>357</v>
      </c>
      <c r="I3492" s="38" t="s">
        <v>96</v>
      </c>
      <c r="J3492" s="38" t="s">
        <v>115</v>
      </c>
      <c r="K3492" s="38" t="s">
        <v>79</v>
      </c>
      <c r="L3492" s="38" t="s">
        <v>89</v>
      </c>
      <c r="M3492" s="32">
        <v>14</v>
      </c>
    </row>
    <row r="3493" spans="1:13" s="32" customFormat="1" ht="15.75" customHeight="1">
      <c r="A3493" s="32">
        <v>3491</v>
      </c>
      <c r="B3493" s="38" t="s">
        <v>9731</v>
      </c>
      <c r="C3493" s="38" t="s">
        <v>9732</v>
      </c>
      <c r="D3493" s="38" t="s">
        <v>94</v>
      </c>
      <c r="E3493" s="32">
        <v>69</v>
      </c>
      <c r="F3493" s="51">
        <v>27853</v>
      </c>
      <c r="G3493" s="71">
        <f t="shared" ca="1" si="54"/>
        <v>44.288155906900052</v>
      </c>
      <c r="H3493" s="38" t="s">
        <v>301</v>
      </c>
      <c r="I3493" s="38" t="s">
        <v>96</v>
      </c>
      <c r="J3493" s="38" t="s">
        <v>97</v>
      </c>
      <c r="K3493" s="38" t="s">
        <v>79</v>
      </c>
      <c r="L3493" s="38" t="s">
        <v>89</v>
      </c>
      <c r="M3493" s="32">
        <v>10</v>
      </c>
    </row>
    <row r="3494" spans="1:13" s="32" customFormat="1" ht="15.75" customHeight="1">
      <c r="A3494" s="32">
        <v>3492</v>
      </c>
      <c r="B3494" s="38" t="s">
        <v>7793</v>
      </c>
      <c r="C3494" s="38" t="s">
        <v>9733</v>
      </c>
      <c r="D3494" s="38" t="s">
        <v>74</v>
      </c>
      <c r="E3494" s="32">
        <v>83</v>
      </c>
      <c r="F3494" s="51">
        <v>24134</v>
      </c>
      <c r="G3494" s="71">
        <f t="shared" ca="1" si="54"/>
        <v>54.477197002790462</v>
      </c>
      <c r="H3494" s="38" t="s">
        <v>669</v>
      </c>
      <c r="I3494" s="38" t="s">
        <v>77</v>
      </c>
      <c r="J3494" s="38" t="s">
        <v>78</v>
      </c>
      <c r="K3494" s="38" t="s">
        <v>79</v>
      </c>
      <c r="L3494" s="38" t="s">
        <v>89</v>
      </c>
      <c r="M3494" s="32">
        <v>19</v>
      </c>
    </row>
    <row r="3495" spans="1:13" s="32" customFormat="1" ht="15.75" customHeight="1">
      <c r="A3495" s="32">
        <v>3493</v>
      </c>
      <c r="B3495" s="38" t="s">
        <v>9734</v>
      </c>
      <c r="C3495" s="38" t="s">
        <v>9735</v>
      </c>
      <c r="D3495" s="38" t="s">
        <v>74</v>
      </c>
      <c r="E3495" s="32">
        <v>30</v>
      </c>
      <c r="F3495" s="51">
        <v>23436</v>
      </c>
      <c r="G3495" s="71">
        <f t="shared" ca="1" si="54"/>
        <v>56.389525769913746</v>
      </c>
      <c r="H3495" s="38" t="s">
        <v>1350</v>
      </c>
      <c r="I3495" s="38" t="s">
        <v>158</v>
      </c>
      <c r="J3495" s="38" t="s">
        <v>115</v>
      </c>
      <c r="K3495" s="38" t="s">
        <v>79</v>
      </c>
      <c r="L3495" s="38" t="s">
        <v>89</v>
      </c>
      <c r="M3495" s="32">
        <v>18</v>
      </c>
    </row>
    <row r="3496" spans="1:13" s="32" customFormat="1" ht="15.75" customHeight="1">
      <c r="A3496" s="32">
        <v>3494</v>
      </c>
      <c r="B3496" s="38" t="s">
        <v>9736</v>
      </c>
      <c r="C3496" s="38" t="s">
        <v>9737</v>
      </c>
      <c r="D3496" s="38" t="s">
        <v>74</v>
      </c>
      <c r="E3496" s="32">
        <v>72</v>
      </c>
      <c r="F3496" s="51">
        <v>36153</v>
      </c>
      <c r="G3496" s="71">
        <f t="shared" ca="1" si="54"/>
        <v>21.548429879502788</v>
      </c>
      <c r="H3496" s="38" t="s">
        <v>916</v>
      </c>
      <c r="I3496" s="38" t="s">
        <v>321</v>
      </c>
      <c r="J3496" s="38" t="s">
        <v>115</v>
      </c>
      <c r="K3496" s="38" t="s">
        <v>79</v>
      </c>
      <c r="L3496" s="38" t="s">
        <v>89</v>
      </c>
      <c r="M3496" s="32">
        <v>1</v>
      </c>
    </row>
    <row r="3497" spans="1:13" s="32" customFormat="1" ht="15.75" customHeight="1">
      <c r="A3497" s="32">
        <v>3495</v>
      </c>
      <c r="B3497" s="38" t="s">
        <v>9738</v>
      </c>
      <c r="C3497" s="38" t="s">
        <v>9739</v>
      </c>
      <c r="D3497" s="38" t="s">
        <v>94</v>
      </c>
      <c r="E3497" s="32">
        <v>57</v>
      </c>
      <c r="F3497" s="51">
        <v>31970</v>
      </c>
      <c r="G3497" s="71">
        <f t="shared" ca="1" si="54"/>
        <v>33.008703852105526</v>
      </c>
      <c r="H3497" s="38" t="s">
        <v>1492</v>
      </c>
      <c r="I3497" s="38" t="s">
        <v>96</v>
      </c>
      <c r="J3497" s="38" t="s">
        <v>115</v>
      </c>
      <c r="K3497" s="38" t="s">
        <v>79</v>
      </c>
      <c r="L3497" s="38" t="s">
        <v>89</v>
      </c>
      <c r="M3497" s="32">
        <v>8</v>
      </c>
    </row>
    <row r="3498" spans="1:13" s="32" customFormat="1" ht="15.75" customHeight="1">
      <c r="A3498" s="32">
        <v>3496</v>
      </c>
      <c r="B3498" s="38" t="s">
        <v>8305</v>
      </c>
      <c r="C3498" s="38" t="s">
        <v>9740</v>
      </c>
      <c r="D3498" s="38" t="s">
        <v>74</v>
      </c>
      <c r="E3498" s="32">
        <v>99</v>
      </c>
      <c r="F3498" s="51">
        <v>31527</v>
      </c>
      <c r="G3498" s="71">
        <f t="shared" ca="1" si="54"/>
        <v>34.222402482242515</v>
      </c>
      <c r="H3498" s="38" t="s">
        <v>469</v>
      </c>
      <c r="I3498" s="38" t="s">
        <v>77</v>
      </c>
      <c r="J3498" s="38" t="s">
        <v>78</v>
      </c>
      <c r="K3498" s="38" t="s">
        <v>79</v>
      </c>
      <c r="L3498" s="38" t="s">
        <v>80</v>
      </c>
      <c r="M3498" s="32">
        <v>19</v>
      </c>
    </row>
    <row r="3499" spans="1:13" s="32" customFormat="1" ht="15.75" customHeight="1">
      <c r="A3499" s="32">
        <v>3497</v>
      </c>
      <c r="B3499" s="38" t="s">
        <v>9741</v>
      </c>
      <c r="C3499" s="38" t="s">
        <v>9742</v>
      </c>
      <c r="D3499" s="38" t="s">
        <v>94</v>
      </c>
      <c r="E3499" s="32">
        <v>73</v>
      </c>
      <c r="F3499" s="51">
        <v>31535</v>
      </c>
      <c r="G3499" s="71">
        <f t="shared" ca="1" si="54"/>
        <v>34.200484674023336</v>
      </c>
      <c r="H3499" s="38" t="s">
        <v>5798</v>
      </c>
      <c r="I3499" s="38" t="s">
        <v>77</v>
      </c>
      <c r="J3499" s="38" t="s">
        <v>97</v>
      </c>
      <c r="K3499" s="38" t="s">
        <v>79</v>
      </c>
      <c r="L3499" s="38" t="s">
        <v>80</v>
      </c>
      <c r="M3499" s="32">
        <v>18</v>
      </c>
    </row>
    <row r="3500" spans="1:13" s="32" customFormat="1" ht="15.75" hidden="1" customHeight="1">
      <c r="A3500" s="32">
        <v>3498</v>
      </c>
      <c r="B3500" s="38" t="s">
        <v>7915</v>
      </c>
      <c r="C3500" s="38" t="s">
        <v>9743</v>
      </c>
      <c r="D3500" s="38" t="s">
        <v>94</v>
      </c>
      <c r="E3500" s="32">
        <v>28</v>
      </c>
      <c r="F3500" s="51">
        <v>35005</v>
      </c>
      <c r="G3500" s="59">
        <f t="shared" ca="1" si="54"/>
        <v>24.693635358954843</v>
      </c>
      <c r="I3500" s="38" t="s">
        <v>77</v>
      </c>
      <c r="J3500" s="38" t="s">
        <v>78</v>
      </c>
      <c r="K3500" s="38" t="s">
        <v>79</v>
      </c>
      <c r="L3500" s="38" t="s">
        <v>89</v>
      </c>
      <c r="M3500" s="32">
        <v>5</v>
      </c>
    </row>
    <row r="3501" spans="1:13" s="32" customFormat="1" ht="15.75" hidden="1" customHeight="1">
      <c r="A3501" s="32">
        <v>3499</v>
      </c>
      <c r="B3501" s="38" t="s">
        <v>5775</v>
      </c>
      <c r="C3501" s="38" t="s">
        <v>9744</v>
      </c>
      <c r="D3501" s="38" t="s">
        <v>74</v>
      </c>
      <c r="E3501" s="32">
        <v>29</v>
      </c>
      <c r="F3501" s="51">
        <v>29023</v>
      </c>
      <c r="G3501" s="59">
        <f t="shared" ca="1" si="54"/>
        <v>41.082676454845256</v>
      </c>
      <c r="I3501" s="38" t="s">
        <v>77</v>
      </c>
      <c r="J3501" s="38" t="s">
        <v>78</v>
      </c>
      <c r="K3501" s="38" t="s">
        <v>79</v>
      </c>
      <c r="L3501" s="38" t="s">
        <v>80</v>
      </c>
      <c r="M3501" s="32">
        <v>7</v>
      </c>
    </row>
    <row r="3502" spans="1:13" s="32" customFormat="1" ht="15.75" hidden="1" customHeight="1">
      <c r="A3502" s="32">
        <v>3500</v>
      </c>
      <c r="B3502" s="38" t="s">
        <v>5421</v>
      </c>
      <c r="C3502" s="38" t="s">
        <v>9745</v>
      </c>
      <c r="D3502" s="38" t="s">
        <v>94</v>
      </c>
      <c r="E3502" s="32">
        <v>71</v>
      </c>
      <c r="F3502" s="51">
        <v>24674</v>
      </c>
      <c r="G3502" s="59">
        <f t="shared" ca="1" si="54"/>
        <v>52.99774494799594</v>
      </c>
      <c r="I3502" s="38" t="s">
        <v>114</v>
      </c>
      <c r="J3502" s="38" t="s">
        <v>97</v>
      </c>
      <c r="K3502" s="38" t="s">
        <v>79</v>
      </c>
      <c r="L3502" s="38" t="s">
        <v>89</v>
      </c>
      <c r="M3502" s="32">
        <v>17</v>
      </c>
    </row>
    <row r="3503" spans="1:13" s="32" customFormat="1" ht="15.75" customHeight="1">
      <c r="A3503" s="32">
        <v>3501</v>
      </c>
      <c r="B3503" s="38" t="s">
        <v>5807</v>
      </c>
      <c r="C3503" s="38" t="s">
        <v>9746</v>
      </c>
      <c r="D3503" s="38" t="s">
        <v>94</v>
      </c>
      <c r="E3503" s="32">
        <v>63</v>
      </c>
      <c r="F3503" s="51">
        <v>25587</v>
      </c>
      <c r="G3503" s="71">
        <f t="shared" ca="1" si="54"/>
        <v>50.49637508498224</v>
      </c>
      <c r="H3503" s="38" t="s">
        <v>1448</v>
      </c>
      <c r="I3503" s="38" t="s">
        <v>152</v>
      </c>
      <c r="J3503" s="38" t="s">
        <v>78</v>
      </c>
      <c r="K3503" s="38" t="s">
        <v>79</v>
      </c>
      <c r="L3503" s="38" t="s">
        <v>80</v>
      </c>
      <c r="M3503" s="32">
        <v>18</v>
      </c>
    </row>
    <row r="3504" spans="1:13" s="32" customFormat="1" ht="15.75" customHeight="1">
      <c r="A3504" s="32">
        <v>3502</v>
      </c>
      <c r="B3504" s="38" t="s">
        <v>2447</v>
      </c>
      <c r="C3504" s="38" t="s">
        <v>9747</v>
      </c>
      <c r="D3504" s="38" t="s">
        <v>74</v>
      </c>
      <c r="E3504" s="32">
        <v>5</v>
      </c>
      <c r="F3504" s="51">
        <v>35719</v>
      </c>
      <c r="G3504" s="71">
        <f t="shared" ca="1" si="54"/>
        <v>22.737470975393201</v>
      </c>
      <c r="H3504" s="38" t="s">
        <v>1000</v>
      </c>
      <c r="I3504" s="38" t="s">
        <v>126</v>
      </c>
      <c r="J3504" s="38" t="s">
        <v>115</v>
      </c>
      <c r="K3504" s="38" t="s">
        <v>79</v>
      </c>
      <c r="L3504" s="38" t="s">
        <v>80</v>
      </c>
      <c r="M3504" s="32">
        <v>3</v>
      </c>
    </row>
    <row r="3505" spans="1:13" s="32" customFormat="1" ht="15.75" customHeight="1">
      <c r="A3505" s="32">
        <v>3503</v>
      </c>
      <c r="B3505" s="38" t="s">
        <v>5486</v>
      </c>
      <c r="C3505" s="38" t="s">
        <v>9748</v>
      </c>
      <c r="D3505" s="38" t="s">
        <v>94</v>
      </c>
      <c r="E3505" s="32">
        <v>53</v>
      </c>
      <c r="F3505" s="51">
        <v>28926</v>
      </c>
      <c r="G3505" s="71">
        <f t="shared" ca="1" si="54"/>
        <v>41.348429879502788</v>
      </c>
      <c r="H3505" s="38" t="s">
        <v>1367</v>
      </c>
      <c r="I3505" s="38" t="s">
        <v>96</v>
      </c>
      <c r="J3505" s="38" t="s">
        <v>97</v>
      </c>
      <c r="K3505" s="38" t="s">
        <v>79</v>
      </c>
      <c r="L3505" s="38" t="s">
        <v>80</v>
      </c>
      <c r="M3505" s="32">
        <v>10</v>
      </c>
    </row>
    <row r="3506" spans="1:13" s="32" customFormat="1" ht="15.75" customHeight="1">
      <c r="A3506" s="32">
        <v>3504</v>
      </c>
      <c r="B3506" s="38" t="s">
        <v>892</v>
      </c>
      <c r="C3506" s="38" t="s">
        <v>9749</v>
      </c>
      <c r="D3506" s="38" t="s">
        <v>94</v>
      </c>
      <c r="E3506" s="32">
        <v>39</v>
      </c>
      <c r="F3506" s="51">
        <v>23198</v>
      </c>
      <c r="G3506" s="71">
        <f t="shared" ca="1" si="54"/>
        <v>57.041580564434298</v>
      </c>
      <c r="H3506" s="38" t="s">
        <v>301</v>
      </c>
      <c r="I3506" s="38" t="s">
        <v>77</v>
      </c>
      <c r="J3506" s="38" t="s">
        <v>78</v>
      </c>
      <c r="K3506" s="38" t="s">
        <v>79</v>
      </c>
      <c r="L3506" s="38" t="s">
        <v>80</v>
      </c>
      <c r="M3506" s="32">
        <v>6</v>
      </c>
    </row>
    <row r="3507" spans="1:13" s="32" customFormat="1" ht="15.75" hidden="1" customHeight="1">
      <c r="A3507" s="32">
        <v>3505</v>
      </c>
      <c r="B3507" s="38" t="s">
        <v>9750</v>
      </c>
      <c r="C3507" s="38" t="s">
        <v>9751</v>
      </c>
      <c r="D3507" s="38" t="s">
        <v>94</v>
      </c>
      <c r="E3507" s="32">
        <v>41</v>
      </c>
      <c r="F3507" s="51">
        <v>27247</v>
      </c>
      <c r="G3507" s="59">
        <f t="shared" ca="1" si="54"/>
        <v>45.94842987950279</v>
      </c>
      <c r="I3507" s="38" t="s">
        <v>126</v>
      </c>
      <c r="J3507" s="38" t="s">
        <v>78</v>
      </c>
      <c r="K3507" s="38" t="s">
        <v>79</v>
      </c>
      <c r="L3507" s="38" t="s">
        <v>89</v>
      </c>
      <c r="M3507" s="32">
        <v>14</v>
      </c>
    </row>
    <row r="3508" spans="1:13" s="32" customFormat="1" ht="15.75" customHeight="1">
      <c r="A3508" s="32">
        <v>3506</v>
      </c>
      <c r="B3508" s="38" t="s">
        <v>5218</v>
      </c>
      <c r="C3508" s="38" t="s">
        <v>9752</v>
      </c>
      <c r="D3508" s="38" t="s">
        <v>94</v>
      </c>
      <c r="E3508" s="32">
        <v>19</v>
      </c>
      <c r="F3508" s="51">
        <v>27563</v>
      </c>
      <c r="G3508" s="71">
        <f t="shared" ca="1" si="54"/>
        <v>45.082676454845256</v>
      </c>
      <c r="H3508" s="38" t="s">
        <v>1682</v>
      </c>
      <c r="I3508" s="38" t="s">
        <v>96</v>
      </c>
      <c r="J3508" s="38" t="s">
        <v>78</v>
      </c>
      <c r="K3508" s="38" t="s">
        <v>79</v>
      </c>
      <c r="L3508" s="38" t="s">
        <v>89</v>
      </c>
      <c r="M3508" s="32">
        <v>15</v>
      </c>
    </row>
    <row r="3509" spans="1:13" s="32" customFormat="1" ht="15.75" customHeight="1">
      <c r="A3509" s="32">
        <v>3507</v>
      </c>
      <c r="B3509" s="38" t="s">
        <v>9753</v>
      </c>
      <c r="C3509" s="38" t="s">
        <v>6714</v>
      </c>
      <c r="D3509" s="38" t="s">
        <v>74</v>
      </c>
      <c r="E3509" s="32">
        <v>70</v>
      </c>
      <c r="F3509" s="51">
        <v>20151</v>
      </c>
      <c r="G3509" s="71">
        <f t="shared" ca="1" si="54"/>
        <v>65.389525769913746</v>
      </c>
      <c r="H3509" s="38" t="s">
        <v>499</v>
      </c>
      <c r="I3509" s="38" t="s">
        <v>96</v>
      </c>
      <c r="J3509" s="38" t="s">
        <v>78</v>
      </c>
      <c r="K3509" s="38" t="s">
        <v>79</v>
      </c>
      <c r="L3509" s="38" t="s">
        <v>89</v>
      </c>
      <c r="M3509" s="32">
        <v>5</v>
      </c>
    </row>
    <row r="3510" spans="1:13" s="32" customFormat="1" ht="15.75" customHeight="1">
      <c r="A3510" s="32">
        <v>3508</v>
      </c>
      <c r="B3510" s="38" t="s">
        <v>1214</v>
      </c>
      <c r="C3510" s="38" t="s">
        <v>9754</v>
      </c>
      <c r="D3510" s="38" t="s">
        <v>74</v>
      </c>
      <c r="E3510" s="32">
        <v>89</v>
      </c>
      <c r="F3510" s="51">
        <v>31633</v>
      </c>
      <c r="G3510" s="71">
        <f t="shared" ca="1" si="54"/>
        <v>33.931991523338404</v>
      </c>
      <c r="H3510" s="38" t="s">
        <v>731</v>
      </c>
      <c r="I3510" s="38" t="s">
        <v>158</v>
      </c>
      <c r="J3510" s="38" t="s">
        <v>78</v>
      </c>
      <c r="K3510" s="38" t="s">
        <v>79</v>
      </c>
      <c r="L3510" s="38" t="s">
        <v>89</v>
      </c>
      <c r="M3510" s="32">
        <v>5</v>
      </c>
    </row>
    <row r="3511" spans="1:13" s="32" customFormat="1" ht="15.75" customHeight="1">
      <c r="A3511" s="32">
        <v>3509</v>
      </c>
      <c r="B3511" s="38" t="s">
        <v>9755</v>
      </c>
      <c r="C3511" s="38" t="s">
        <v>9756</v>
      </c>
      <c r="D3511" s="38" t="s">
        <v>94</v>
      </c>
      <c r="E3511" s="32">
        <v>85</v>
      </c>
      <c r="F3511" s="51">
        <v>28816</v>
      </c>
      <c r="G3511" s="71">
        <f t="shared" ca="1" si="54"/>
        <v>41.649799742516485</v>
      </c>
      <c r="H3511" s="38" t="s">
        <v>731</v>
      </c>
      <c r="I3511" s="38" t="s">
        <v>158</v>
      </c>
      <c r="J3511" s="38" t="s">
        <v>78</v>
      </c>
      <c r="K3511" s="38" t="s">
        <v>79</v>
      </c>
      <c r="L3511" s="38" t="s">
        <v>80</v>
      </c>
      <c r="M3511" s="32">
        <v>15</v>
      </c>
    </row>
    <row r="3512" spans="1:13" s="32" customFormat="1" ht="15.75" hidden="1" customHeight="1">
      <c r="A3512" s="32">
        <v>3510</v>
      </c>
      <c r="B3512" s="38" t="s">
        <v>9757</v>
      </c>
      <c r="C3512" s="38" t="s">
        <v>9758</v>
      </c>
      <c r="D3512" s="38" t="s">
        <v>365</v>
      </c>
      <c r="E3512" s="32">
        <v>48</v>
      </c>
      <c r="G3512" s="59">
        <f t="shared" ca="1" si="54"/>
        <v>120.59774494799593</v>
      </c>
      <c r="H3512" s="38" t="s">
        <v>1162</v>
      </c>
      <c r="I3512" s="38" t="s">
        <v>137</v>
      </c>
      <c r="J3512" s="38" t="s">
        <v>97</v>
      </c>
      <c r="K3512" s="38" t="s">
        <v>79</v>
      </c>
      <c r="L3512" s="38" t="s">
        <v>80</v>
      </c>
    </row>
    <row r="3513" spans="1:13" s="32" customFormat="1" ht="15.75" customHeight="1">
      <c r="A3513" s="32">
        <v>3511</v>
      </c>
      <c r="B3513" s="38" t="s">
        <v>9759</v>
      </c>
      <c r="C3513" s="38" t="s">
        <v>9760</v>
      </c>
      <c r="D3513" s="38" t="s">
        <v>74</v>
      </c>
      <c r="E3513" s="32">
        <v>23</v>
      </c>
      <c r="F3513" s="51">
        <v>24472</v>
      </c>
      <c r="G3513" s="71">
        <f t="shared" ca="1" si="54"/>
        <v>53.551169605530184</v>
      </c>
      <c r="H3513" s="38" t="s">
        <v>595</v>
      </c>
      <c r="I3513" s="38" t="s">
        <v>158</v>
      </c>
      <c r="J3513" s="38" t="s">
        <v>97</v>
      </c>
      <c r="K3513" s="38" t="s">
        <v>79</v>
      </c>
      <c r="L3513" s="38" t="s">
        <v>89</v>
      </c>
      <c r="M3513" s="32">
        <v>10</v>
      </c>
    </row>
    <row r="3514" spans="1:13" s="32" customFormat="1" ht="15.75" customHeight="1">
      <c r="A3514" s="32">
        <v>3512</v>
      </c>
      <c r="B3514" s="38" t="s">
        <v>1540</v>
      </c>
      <c r="C3514" s="38" t="s">
        <v>9761</v>
      </c>
      <c r="D3514" s="38" t="s">
        <v>74</v>
      </c>
      <c r="E3514" s="32">
        <v>68</v>
      </c>
      <c r="F3514" s="51">
        <v>34417</v>
      </c>
      <c r="G3514" s="71">
        <f t="shared" ca="1" si="54"/>
        <v>26.304594263064434</v>
      </c>
      <c r="H3514" s="38" t="s">
        <v>1997</v>
      </c>
      <c r="I3514" s="38" t="s">
        <v>96</v>
      </c>
      <c r="J3514" s="38" t="s">
        <v>78</v>
      </c>
      <c r="K3514" s="38" t="s">
        <v>79</v>
      </c>
      <c r="L3514" s="38" t="s">
        <v>80</v>
      </c>
      <c r="M3514" s="32">
        <v>8</v>
      </c>
    </row>
    <row r="3515" spans="1:13" s="32" customFormat="1" ht="15.75" hidden="1" customHeight="1">
      <c r="A3515" s="32">
        <v>3513</v>
      </c>
      <c r="B3515" s="38" t="s">
        <v>9762</v>
      </c>
      <c r="C3515" s="38" t="s">
        <v>9763</v>
      </c>
      <c r="D3515" s="38" t="s">
        <v>365</v>
      </c>
      <c r="E3515" s="32">
        <v>80</v>
      </c>
      <c r="G3515" s="59">
        <f t="shared" ca="1" si="54"/>
        <v>120.59774494799593</v>
      </c>
      <c r="H3515" s="38" t="s">
        <v>185</v>
      </c>
      <c r="I3515" s="38" t="s">
        <v>137</v>
      </c>
      <c r="J3515" s="38" t="s">
        <v>97</v>
      </c>
      <c r="K3515" s="38" t="s">
        <v>79</v>
      </c>
      <c r="L3515" s="38" t="s">
        <v>80</v>
      </c>
    </row>
    <row r="3516" spans="1:13" s="32" customFormat="1" ht="15.75" customHeight="1">
      <c r="A3516" s="32">
        <v>3514</v>
      </c>
      <c r="B3516" s="38" t="s">
        <v>7226</v>
      </c>
      <c r="C3516" s="38" t="s">
        <v>9764</v>
      </c>
      <c r="D3516" s="38" t="s">
        <v>74</v>
      </c>
      <c r="E3516" s="32">
        <v>25</v>
      </c>
      <c r="F3516" s="51">
        <v>22882</v>
      </c>
      <c r="G3516" s="71">
        <f t="shared" ca="1" si="54"/>
        <v>57.907333989091832</v>
      </c>
      <c r="H3516" s="38" t="s">
        <v>147</v>
      </c>
      <c r="I3516" s="38" t="s">
        <v>200</v>
      </c>
      <c r="J3516" s="38" t="s">
        <v>78</v>
      </c>
      <c r="K3516" s="38" t="s">
        <v>79</v>
      </c>
      <c r="L3516" s="38" t="s">
        <v>89</v>
      </c>
      <c r="M3516" s="32">
        <v>8</v>
      </c>
    </row>
    <row r="3517" spans="1:13" s="32" customFormat="1" ht="15.75" customHeight="1">
      <c r="A3517" s="32">
        <v>3515</v>
      </c>
      <c r="B3517" s="38" t="s">
        <v>9765</v>
      </c>
      <c r="C3517" s="38" t="s">
        <v>9766</v>
      </c>
      <c r="D3517" s="38" t="s">
        <v>94</v>
      </c>
      <c r="E3517" s="32">
        <v>11</v>
      </c>
      <c r="F3517" s="51">
        <v>27408</v>
      </c>
      <c r="G3517" s="71">
        <f t="shared" ca="1" si="54"/>
        <v>45.507333989091833</v>
      </c>
      <c r="H3517" s="38" t="s">
        <v>600</v>
      </c>
      <c r="I3517" s="38" t="s">
        <v>152</v>
      </c>
      <c r="J3517" s="38" t="s">
        <v>115</v>
      </c>
      <c r="K3517" s="38" t="s">
        <v>79</v>
      </c>
      <c r="L3517" s="38" t="s">
        <v>80</v>
      </c>
      <c r="M3517" s="32">
        <v>18</v>
      </c>
    </row>
    <row r="3518" spans="1:13" s="32" customFormat="1" ht="15.75" hidden="1" customHeight="1">
      <c r="A3518" s="32">
        <v>3516</v>
      </c>
      <c r="B3518" s="38" t="s">
        <v>9767</v>
      </c>
      <c r="C3518" s="38" t="s">
        <v>8216</v>
      </c>
      <c r="D3518" s="38" t="s">
        <v>74</v>
      </c>
      <c r="E3518" s="32">
        <v>93</v>
      </c>
      <c r="F3518" s="51">
        <v>28245</v>
      </c>
      <c r="G3518" s="59">
        <f t="shared" ca="1" si="54"/>
        <v>43.214183304160322</v>
      </c>
      <c r="I3518" s="38" t="s">
        <v>88</v>
      </c>
      <c r="J3518" s="38" t="s">
        <v>78</v>
      </c>
      <c r="K3518" s="38" t="s">
        <v>79</v>
      </c>
      <c r="L3518" s="38" t="s">
        <v>80</v>
      </c>
      <c r="M3518" s="32">
        <v>15</v>
      </c>
    </row>
    <row r="3519" spans="1:13" s="32" customFormat="1" ht="15.75" customHeight="1">
      <c r="A3519" s="32">
        <v>3517</v>
      </c>
      <c r="B3519" s="38" t="s">
        <v>9768</v>
      </c>
      <c r="C3519" s="38" t="s">
        <v>9769</v>
      </c>
      <c r="D3519" s="38" t="s">
        <v>94</v>
      </c>
      <c r="E3519" s="32">
        <v>47</v>
      </c>
      <c r="F3519" s="51">
        <v>21005</v>
      </c>
      <c r="G3519" s="71">
        <f t="shared" ca="1" si="54"/>
        <v>63.049799742516484</v>
      </c>
      <c r="H3519" s="38" t="s">
        <v>136</v>
      </c>
      <c r="I3519" s="38" t="s">
        <v>200</v>
      </c>
      <c r="J3519" s="38" t="s">
        <v>78</v>
      </c>
      <c r="K3519" s="38" t="s">
        <v>79</v>
      </c>
      <c r="L3519" s="38" t="s">
        <v>80</v>
      </c>
      <c r="M3519" s="32">
        <v>6</v>
      </c>
    </row>
    <row r="3520" spans="1:13" s="32" customFormat="1" ht="15.75" customHeight="1">
      <c r="A3520" s="32">
        <v>3518</v>
      </c>
      <c r="B3520" s="38" t="s">
        <v>9770</v>
      </c>
      <c r="C3520" s="38" t="s">
        <v>9771</v>
      </c>
      <c r="D3520" s="38" t="s">
        <v>94</v>
      </c>
      <c r="E3520" s="32">
        <v>45</v>
      </c>
      <c r="F3520" s="51">
        <v>29390</v>
      </c>
      <c r="G3520" s="71">
        <f t="shared" ca="1" si="54"/>
        <v>40.077197002790463</v>
      </c>
      <c r="H3520" s="38" t="s">
        <v>5694</v>
      </c>
      <c r="I3520" s="38" t="s">
        <v>137</v>
      </c>
      <c r="J3520" s="38" t="s">
        <v>78</v>
      </c>
      <c r="K3520" s="38" t="s">
        <v>79</v>
      </c>
      <c r="L3520" s="38" t="s">
        <v>80</v>
      </c>
      <c r="M3520" s="32">
        <v>8</v>
      </c>
    </row>
    <row r="3521" spans="1:13" s="32" customFormat="1" ht="15.75" customHeight="1">
      <c r="A3521" s="32">
        <v>3519</v>
      </c>
      <c r="B3521" s="38" t="s">
        <v>9772</v>
      </c>
      <c r="C3521" s="38" t="s">
        <v>9773</v>
      </c>
      <c r="D3521" s="38" t="s">
        <v>74</v>
      </c>
      <c r="E3521" s="32">
        <v>16</v>
      </c>
      <c r="F3521" s="51">
        <v>28631</v>
      </c>
      <c r="G3521" s="71">
        <f t="shared" ca="1" si="54"/>
        <v>42.156649057584978</v>
      </c>
      <c r="H3521" s="38" t="s">
        <v>640</v>
      </c>
      <c r="I3521" s="38" t="s">
        <v>77</v>
      </c>
      <c r="J3521" s="38" t="s">
        <v>78</v>
      </c>
      <c r="K3521" s="38" t="s">
        <v>79</v>
      </c>
      <c r="L3521" s="38" t="s">
        <v>80</v>
      </c>
      <c r="M3521" s="32">
        <v>11</v>
      </c>
    </row>
    <row r="3522" spans="1:13" s="32" customFormat="1" ht="15.75" customHeight="1">
      <c r="A3522" s="32">
        <v>3520</v>
      </c>
      <c r="B3522" s="38" t="s">
        <v>9413</v>
      </c>
      <c r="C3522" s="38" t="s">
        <v>9774</v>
      </c>
      <c r="D3522" s="38" t="s">
        <v>74</v>
      </c>
      <c r="E3522" s="32">
        <v>41</v>
      </c>
      <c r="F3522" s="51">
        <v>23240</v>
      </c>
      <c r="G3522" s="71">
        <f t="shared" ca="1" si="54"/>
        <v>56.926512071283611</v>
      </c>
      <c r="H3522" s="38" t="s">
        <v>445</v>
      </c>
      <c r="I3522" s="38" t="s">
        <v>158</v>
      </c>
      <c r="J3522" s="38" t="s">
        <v>78</v>
      </c>
      <c r="K3522" s="38" t="s">
        <v>79</v>
      </c>
      <c r="L3522" s="38" t="s">
        <v>80</v>
      </c>
      <c r="M3522" s="32">
        <v>16</v>
      </c>
    </row>
    <row r="3523" spans="1:13" s="32" customFormat="1" ht="15.75" customHeight="1">
      <c r="A3523" s="32">
        <v>3521</v>
      </c>
      <c r="B3523" s="38" t="s">
        <v>9775</v>
      </c>
      <c r="C3523" s="38" t="s">
        <v>9776</v>
      </c>
      <c r="D3523" s="38" t="s">
        <v>94</v>
      </c>
      <c r="E3523" s="32">
        <v>27</v>
      </c>
      <c r="F3523" s="51">
        <v>29290</v>
      </c>
      <c r="G3523" s="71">
        <f t="shared" ca="1" si="54"/>
        <v>40.351169605530188</v>
      </c>
      <c r="H3523" s="38" t="s">
        <v>882</v>
      </c>
      <c r="I3523" s="38" t="s">
        <v>200</v>
      </c>
      <c r="J3523" s="38" t="s">
        <v>115</v>
      </c>
      <c r="K3523" s="38" t="s">
        <v>79</v>
      </c>
      <c r="L3523" s="38" t="s">
        <v>80</v>
      </c>
      <c r="M3523" s="32">
        <v>16</v>
      </c>
    </row>
    <row r="3524" spans="1:13" s="32" customFormat="1" ht="15.75" customHeight="1">
      <c r="A3524" s="32">
        <v>3522</v>
      </c>
      <c r="B3524" s="38" t="s">
        <v>8199</v>
      </c>
      <c r="C3524" s="38" t="s">
        <v>9777</v>
      </c>
      <c r="D3524" s="38" t="s">
        <v>94</v>
      </c>
      <c r="E3524" s="32">
        <v>73</v>
      </c>
      <c r="F3524" s="51">
        <v>32741</v>
      </c>
      <c r="G3524" s="71">
        <f t="shared" ref="G3524:G3587" ca="1" si="55">(NOW()-F3524)/365</f>
        <v>30.896375084982242</v>
      </c>
      <c r="H3524" s="38" t="s">
        <v>315</v>
      </c>
      <c r="I3524" s="38" t="s">
        <v>96</v>
      </c>
      <c r="J3524" s="38" t="s">
        <v>115</v>
      </c>
      <c r="K3524" s="38" t="s">
        <v>79</v>
      </c>
      <c r="L3524" s="38" t="s">
        <v>80</v>
      </c>
      <c r="M3524" s="32">
        <v>11</v>
      </c>
    </row>
    <row r="3525" spans="1:13" s="32" customFormat="1" ht="15.75" hidden="1" customHeight="1">
      <c r="A3525" s="32">
        <v>3523</v>
      </c>
      <c r="B3525" s="38" t="s">
        <v>9778</v>
      </c>
      <c r="C3525" s="38" t="s">
        <v>9779</v>
      </c>
      <c r="D3525" s="38" t="s">
        <v>74</v>
      </c>
      <c r="E3525" s="32">
        <v>33</v>
      </c>
      <c r="F3525" s="51">
        <v>27559</v>
      </c>
      <c r="G3525" s="59">
        <f t="shared" ca="1" si="55"/>
        <v>45.093635358954842</v>
      </c>
      <c r="I3525" s="38" t="s">
        <v>200</v>
      </c>
      <c r="J3525" s="38" t="s">
        <v>97</v>
      </c>
      <c r="K3525" s="38" t="s">
        <v>79</v>
      </c>
      <c r="L3525" s="38" t="s">
        <v>89</v>
      </c>
      <c r="M3525" s="32">
        <v>19</v>
      </c>
    </row>
    <row r="3526" spans="1:13" s="32" customFormat="1" ht="15.75" customHeight="1">
      <c r="A3526" s="32">
        <v>3524</v>
      </c>
      <c r="B3526" s="38" t="s">
        <v>9780</v>
      </c>
      <c r="C3526" s="38" t="s">
        <v>9781</v>
      </c>
      <c r="D3526" s="38" t="s">
        <v>74</v>
      </c>
      <c r="E3526" s="32">
        <v>38</v>
      </c>
      <c r="F3526" s="51">
        <v>27028</v>
      </c>
      <c r="G3526" s="71">
        <f t="shared" ca="1" si="55"/>
        <v>46.548429879502791</v>
      </c>
      <c r="H3526" s="38" t="s">
        <v>284</v>
      </c>
      <c r="I3526" s="38" t="s">
        <v>96</v>
      </c>
      <c r="J3526" s="38" t="s">
        <v>78</v>
      </c>
      <c r="K3526" s="38" t="s">
        <v>79</v>
      </c>
      <c r="L3526" s="38" t="s">
        <v>80</v>
      </c>
      <c r="M3526" s="32">
        <v>18</v>
      </c>
    </row>
    <row r="3527" spans="1:13" s="32" customFormat="1" ht="15.75" customHeight="1">
      <c r="A3527" s="32">
        <v>3525</v>
      </c>
      <c r="B3527" s="38" t="s">
        <v>9782</v>
      </c>
      <c r="C3527" s="38" t="s">
        <v>9783</v>
      </c>
      <c r="D3527" s="38" t="s">
        <v>74</v>
      </c>
      <c r="E3527" s="32">
        <v>55</v>
      </c>
      <c r="F3527" s="51">
        <v>35293</v>
      </c>
      <c r="G3527" s="71">
        <f t="shared" ca="1" si="55"/>
        <v>23.904594263064432</v>
      </c>
      <c r="H3527" s="38" t="s">
        <v>469</v>
      </c>
      <c r="I3527" s="38" t="s">
        <v>200</v>
      </c>
      <c r="J3527" s="38" t="s">
        <v>78</v>
      </c>
      <c r="K3527" s="38" t="s">
        <v>79</v>
      </c>
      <c r="L3527" s="38" t="s">
        <v>89</v>
      </c>
      <c r="M3527" s="32">
        <v>2</v>
      </c>
    </row>
    <row r="3528" spans="1:13" s="32" customFormat="1" ht="15.75" customHeight="1">
      <c r="A3528" s="32">
        <v>3526</v>
      </c>
      <c r="B3528" s="38" t="s">
        <v>4959</v>
      </c>
      <c r="C3528" s="38" t="s">
        <v>9784</v>
      </c>
      <c r="D3528" s="38" t="s">
        <v>74</v>
      </c>
      <c r="E3528" s="32">
        <v>84</v>
      </c>
      <c r="F3528" s="51">
        <v>28752</v>
      </c>
      <c r="G3528" s="71">
        <f t="shared" ca="1" si="55"/>
        <v>41.825142208269909</v>
      </c>
      <c r="H3528" s="38" t="s">
        <v>76</v>
      </c>
      <c r="I3528" s="38" t="s">
        <v>152</v>
      </c>
      <c r="J3528" s="38" t="s">
        <v>115</v>
      </c>
      <c r="K3528" s="38" t="s">
        <v>79</v>
      </c>
      <c r="L3528" s="38" t="s">
        <v>80</v>
      </c>
      <c r="M3528" s="32">
        <v>13</v>
      </c>
    </row>
    <row r="3529" spans="1:13" s="32" customFormat="1" ht="15.75" customHeight="1">
      <c r="A3529" s="32">
        <v>3527</v>
      </c>
      <c r="B3529" s="38" t="s">
        <v>2505</v>
      </c>
      <c r="C3529" s="38" t="s">
        <v>9785</v>
      </c>
      <c r="D3529" s="38" t="s">
        <v>94</v>
      </c>
      <c r="E3529" s="32">
        <v>77</v>
      </c>
      <c r="F3529" s="51">
        <v>28826</v>
      </c>
      <c r="G3529" s="71">
        <f t="shared" ca="1" si="55"/>
        <v>41.622402482242514</v>
      </c>
      <c r="H3529" s="38" t="s">
        <v>95</v>
      </c>
      <c r="I3529" s="38" t="s">
        <v>96</v>
      </c>
      <c r="J3529" s="38" t="s">
        <v>115</v>
      </c>
      <c r="K3529" s="38" t="s">
        <v>79</v>
      </c>
      <c r="L3529" s="38" t="s">
        <v>89</v>
      </c>
      <c r="M3529" s="32">
        <v>18</v>
      </c>
    </row>
    <row r="3530" spans="1:13" s="32" customFormat="1" ht="15.75" customHeight="1">
      <c r="A3530" s="32">
        <v>3528</v>
      </c>
      <c r="B3530" s="38" t="s">
        <v>9786</v>
      </c>
      <c r="C3530" s="38" t="s">
        <v>9787</v>
      </c>
      <c r="D3530" s="38" t="s">
        <v>74</v>
      </c>
      <c r="E3530" s="32">
        <v>69</v>
      </c>
      <c r="F3530" s="51">
        <v>23473</v>
      </c>
      <c r="G3530" s="71">
        <f t="shared" ca="1" si="55"/>
        <v>56.288155906900052</v>
      </c>
      <c r="H3530" s="38" t="s">
        <v>185</v>
      </c>
      <c r="I3530" s="38" t="s">
        <v>77</v>
      </c>
      <c r="J3530" s="38" t="s">
        <v>78</v>
      </c>
      <c r="K3530" s="38" t="s">
        <v>79</v>
      </c>
      <c r="L3530" s="38" t="s">
        <v>80</v>
      </c>
      <c r="M3530" s="32">
        <v>7</v>
      </c>
    </row>
    <row r="3531" spans="1:13" s="32" customFormat="1" ht="15.75" customHeight="1">
      <c r="A3531" s="32">
        <v>3529</v>
      </c>
      <c r="B3531" s="38" t="s">
        <v>2732</v>
      </c>
      <c r="C3531" s="38" t="s">
        <v>9788</v>
      </c>
      <c r="D3531" s="38" t="s">
        <v>94</v>
      </c>
      <c r="E3531" s="32">
        <v>37</v>
      </c>
      <c r="F3531" s="51">
        <v>22243</v>
      </c>
      <c r="G3531" s="71">
        <f t="shared" ca="1" si="55"/>
        <v>59.658018920598678</v>
      </c>
      <c r="H3531" s="38" t="s">
        <v>546</v>
      </c>
      <c r="I3531" s="38" t="s">
        <v>137</v>
      </c>
      <c r="J3531" s="38" t="s">
        <v>115</v>
      </c>
      <c r="K3531" s="38" t="s">
        <v>79</v>
      </c>
      <c r="L3531" s="38" t="s">
        <v>80</v>
      </c>
      <c r="M3531" s="32">
        <v>16</v>
      </c>
    </row>
    <row r="3532" spans="1:13" s="32" customFormat="1" ht="15.75" customHeight="1">
      <c r="A3532" s="32">
        <v>3530</v>
      </c>
      <c r="B3532" s="38" t="s">
        <v>8899</v>
      </c>
      <c r="C3532" s="38" t="s">
        <v>9789</v>
      </c>
      <c r="D3532" s="38" t="s">
        <v>74</v>
      </c>
      <c r="E3532" s="32">
        <v>19</v>
      </c>
      <c r="F3532" s="51">
        <v>26960</v>
      </c>
      <c r="G3532" s="71">
        <f t="shared" ca="1" si="55"/>
        <v>46.734731249365801</v>
      </c>
      <c r="H3532" s="38" t="s">
        <v>600</v>
      </c>
      <c r="I3532" s="38" t="s">
        <v>200</v>
      </c>
      <c r="J3532" s="38" t="s">
        <v>115</v>
      </c>
      <c r="K3532" s="38" t="s">
        <v>79</v>
      </c>
      <c r="L3532" s="38" t="s">
        <v>80</v>
      </c>
      <c r="M3532" s="32">
        <v>8</v>
      </c>
    </row>
    <row r="3533" spans="1:13" s="32" customFormat="1" ht="15.75" customHeight="1">
      <c r="A3533" s="32">
        <v>3531</v>
      </c>
      <c r="B3533" s="38" t="s">
        <v>6081</v>
      </c>
      <c r="C3533" s="38" t="s">
        <v>5274</v>
      </c>
      <c r="D3533" s="38" t="s">
        <v>94</v>
      </c>
      <c r="E3533" s="32">
        <v>4</v>
      </c>
      <c r="F3533" s="51">
        <v>25230</v>
      </c>
      <c r="G3533" s="71">
        <f t="shared" ca="1" si="55"/>
        <v>51.474457276763061</v>
      </c>
      <c r="H3533" s="38" t="s">
        <v>559</v>
      </c>
      <c r="I3533" s="38" t="s">
        <v>126</v>
      </c>
      <c r="J3533" s="38" t="s">
        <v>97</v>
      </c>
      <c r="K3533" s="38" t="s">
        <v>79</v>
      </c>
      <c r="L3533" s="38" t="s">
        <v>80</v>
      </c>
      <c r="M3533" s="32">
        <v>11</v>
      </c>
    </row>
    <row r="3534" spans="1:13" s="32" customFormat="1" ht="15.75" customHeight="1">
      <c r="A3534" s="32">
        <v>3532</v>
      </c>
      <c r="B3534" s="38" t="s">
        <v>9790</v>
      </c>
      <c r="C3534" s="38" t="s">
        <v>9791</v>
      </c>
      <c r="D3534" s="38" t="s">
        <v>94</v>
      </c>
      <c r="E3534" s="32">
        <v>27</v>
      </c>
      <c r="F3534" s="51">
        <v>33078</v>
      </c>
      <c r="G3534" s="71">
        <f t="shared" ca="1" si="55"/>
        <v>29.973087413749365</v>
      </c>
      <c r="H3534" s="38" t="s">
        <v>1522</v>
      </c>
      <c r="I3534" s="38" t="s">
        <v>158</v>
      </c>
      <c r="J3534" s="38" t="s">
        <v>115</v>
      </c>
      <c r="K3534" s="38" t="s">
        <v>79</v>
      </c>
      <c r="L3534" s="38" t="s">
        <v>80</v>
      </c>
      <c r="M3534" s="32">
        <v>7</v>
      </c>
    </row>
    <row r="3535" spans="1:13" s="32" customFormat="1" ht="15.75" hidden="1" customHeight="1">
      <c r="A3535" s="32">
        <v>3533</v>
      </c>
      <c r="B3535" s="38" t="s">
        <v>9792</v>
      </c>
      <c r="C3535" s="38" t="s">
        <v>9793</v>
      </c>
      <c r="D3535" s="38" t="s">
        <v>74</v>
      </c>
      <c r="E3535" s="32">
        <v>62</v>
      </c>
      <c r="F3535" s="51">
        <v>29631</v>
      </c>
      <c r="G3535" s="59">
        <f t="shared" ca="1" si="55"/>
        <v>39.416923030187718</v>
      </c>
      <c r="I3535" s="38" t="s">
        <v>96</v>
      </c>
      <c r="J3535" s="38" t="s">
        <v>97</v>
      </c>
      <c r="K3535" s="38" t="s">
        <v>79</v>
      </c>
      <c r="L3535" s="38" t="s">
        <v>80</v>
      </c>
      <c r="M3535" s="32">
        <v>8</v>
      </c>
    </row>
    <row r="3536" spans="1:13" s="32" customFormat="1" ht="15.75" customHeight="1">
      <c r="A3536" s="32">
        <v>3534</v>
      </c>
      <c r="B3536" s="38" t="s">
        <v>4563</v>
      </c>
      <c r="C3536" s="38" t="s">
        <v>9794</v>
      </c>
      <c r="D3536" s="38" t="s">
        <v>94</v>
      </c>
      <c r="E3536" s="32">
        <v>92</v>
      </c>
      <c r="F3536" s="51">
        <v>27529</v>
      </c>
      <c r="G3536" s="71">
        <f t="shared" ca="1" si="55"/>
        <v>45.175827139776764</v>
      </c>
      <c r="H3536" s="38" t="s">
        <v>172</v>
      </c>
      <c r="I3536" s="38" t="s">
        <v>77</v>
      </c>
      <c r="J3536" s="38" t="s">
        <v>97</v>
      </c>
      <c r="K3536" s="38" t="s">
        <v>79</v>
      </c>
      <c r="L3536" s="38" t="s">
        <v>80</v>
      </c>
      <c r="M3536" s="32">
        <v>3</v>
      </c>
    </row>
    <row r="3537" spans="1:13" s="32" customFormat="1" ht="15.75" customHeight="1">
      <c r="A3537" s="32">
        <v>3535</v>
      </c>
      <c r="B3537" s="38" t="s">
        <v>9795</v>
      </c>
      <c r="C3537" s="38" t="s">
        <v>8050</v>
      </c>
      <c r="D3537" s="38" t="s">
        <v>94</v>
      </c>
      <c r="E3537" s="32">
        <v>8</v>
      </c>
      <c r="F3537" s="51">
        <v>34592</v>
      </c>
      <c r="G3537" s="71">
        <f t="shared" ca="1" si="55"/>
        <v>25.825142208269913</v>
      </c>
      <c r="H3537" s="38" t="s">
        <v>1068</v>
      </c>
      <c r="I3537" s="38" t="s">
        <v>77</v>
      </c>
      <c r="J3537" s="38" t="s">
        <v>115</v>
      </c>
      <c r="K3537" s="38" t="s">
        <v>79</v>
      </c>
      <c r="L3537" s="38" t="s">
        <v>89</v>
      </c>
      <c r="M3537" s="32">
        <v>6</v>
      </c>
    </row>
    <row r="3538" spans="1:13" s="32" customFormat="1" ht="15.75" customHeight="1">
      <c r="A3538" s="32">
        <v>3536</v>
      </c>
      <c r="B3538" s="38" t="s">
        <v>9796</v>
      </c>
      <c r="C3538" s="38" t="s">
        <v>9797</v>
      </c>
      <c r="D3538" s="38" t="s">
        <v>74</v>
      </c>
      <c r="E3538" s="32">
        <v>46</v>
      </c>
      <c r="F3538" s="51">
        <v>24830</v>
      </c>
      <c r="G3538" s="71">
        <f t="shared" ca="1" si="55"/>
        <v>52.57034768772197</v>
      </c>
      <c r="H3538" s="38" t="s">
        <v>1141</v>
      </c>
      <c r="I3538" s="38" t="s">
        <v>126</v>
      </c>
      <c r="J3538" s="38" t="s">
        <v>97</v>
      </c>
      <c r="K3538" s="38" t="s">
        <v>79</v>
      </c>
      <c r="L3538" s="38" t="s">
        <v>89</v>
      </c>
      <c r="M3538" s="32">
        <v>18</v>
      </c>
    </row>
    <row r="3539" spans="1:13" s="32" customFormat="1" ht="15.75" customHeight="1">
      <c r="A3539" s="32">
        <v>3537</v>
      </c>
      <c r="B3539" s="38" t="s">
        <v>9506</v>
      </c>
      <c r="C3539" s="38" t="s">
        <v>9798</v>
      </c>
      <c r="D3539" s="38" t="s">
        <v>74</v>
      </c>
      <c r="E3539" s="32">
        <v>1</v>
      </c>
      <c r="F3539" s="51">
        <v>35445</v>
      </c>
      <c r="G3539" s="71">
        <f t="shared" ca="1" si="55"/>
        <v>23.488155906900047</v>
      </c>
      <c r="H3539" s="38" t="s">
        <v>699</v>
      </c>
      <c r="I3539" s="38" t="s">
        <v>96</v>
      </c>
      <c r="J3539" s="38" t="s">
        <v>78</v>
      </c>
      <c r="K3539" s="38" t="s">
        <v>79</v>
      </c>
      <c r="L3539" s="38" t="s">
        <v>89</v>
      </c>
      <c r="M3539" s="32">
        <v>4</v>
      </c>
    </row>
    <row r="3540" spans="1:13" s="32" customFormat="1" ht="15.75" customHeight="1">
      <c r="A3540" s="32">
        <v>3538</v>
      </c>
      <c r="B3540" s="38" t="s">
        <v>9028</v>
      </c>
      <c r="C3540" s="38" t="s">
        <v>9799</v>
      </c>
      <c r="D3540" s="38" t="s">
        <v>74</v>
      </c>
      <c r="E3540" s="32">
        <v>19</v>
      </c>
      <c r="F3540" s="51">
        <v>28443</v>
      </c>
      <c r="G3540" s="71">
        <f t="shared" ca="1" si="55"/>
        <v>42.671717550735664</v>
      </c>
      <c r="H3540" s="38" t="s">
        <v>559</v>
      </c>
      <c r="I3540" s="38" t="s">
        <v>158</v>
      </c>
      <c r="J3540" s="38" t="s">
        <v>78</v>
      </c>
      <c r="K3540" s="38" t="s">
        <v>79</v>
      </c>
      <c r="L3540" s="38" t="s">
        <v>89</v>
      </c>
      <c r="M3540" s="32">
        <v>8</v>
      </c>
    </row>
    <row r="3541" spans="1:13" s="32" customFormat="1" ht="15.75" hidden="1" customHeight="1">
      <c r="A3541" s="32">
        <v>3539</v>
      </c>
      <c r="B3541" s="38" t="s">
        <v>9800</v>
      </c>
      <c r="C3541" s="38" t="s">
        <v>9801</v>
      </c>
      <c r="D3541" s="38" t="s">
        <v>94</v>
      </c>
      <c r="E3541" s="32">
        <v>94</v>
      </c>
      <c r="F3541" s="51">
        <v>31127</v>
      </c>
      <c r="G3541" s="59">
        <f t="shared" ca="1" si="55"/>
        <v>35.318292893201416</v>
      </c>
      <c r="I3541" s="38" t="s">
        <v>137</v>
      </c>
      <c r="J3541" s="38" t="s">
        <v>78</v>
      </c>
      <c r="K3541" s="38" t="s">
        <v>79</v>
      </c>
      <c r="L3541" s="38" t="s">
        <v>80</v>
      </c>
      <c r="M3541" s="32">
        <v>16</v>
      </c>
    </row>
    <row r="3542" spans="1:13" s="32" customFormat="1" ht="15.75" hidden="1" customHeight="1">
      <c r="A3542" s="32">
        <v>3540</v>
      </c>
      <c r="B3542" s="38" t="s">
        <v>9802</v>
      </c>
      <c r="C3542" s="38" t="s">
        <v>9803</v>
      </c>
      <c r="D3542" s="38" t="s">
        <v>74</v>
      </c>
      <c r="E3542" s="32">
        <v>49</v>
      </c>
      <c r="F3542" s="51">
        <v>19963</v>
      </c>
      <c r="G3542" s="59">
        <f t="shared" ca="1" si="55"/>
        <v>65.904594263064439</v>
      </c>
      <c r="I3542" s="38" t="s">
        <v>200</v>
      </c>
      <c r="J3542" s="38" t="s">
        <v>78</v>
      </c>
      <c r="K3542" s="38" t="s">
        <v>79</v>
      </c>
      <c r="L3542" s="38" t="s">
        <v>80</v>
      </c>
      <c r="M3542" s="32">
        <v>7</v>
      </c>
    </row>
    <row r="3543" spans="1:13" s="32" customFormat="1" ht="15.75" hidden="1" customHeight="1">
      <c r="A3543" s="32">
        <v>3541</v>
      </c>
      <c r="B3543" s="38" t="s">
        <v>9804</v>
      </c>
      <c r="C3543" s="38" t="s">
        <v>9805</v>
      </c>
      <c r="D3543" s="38" t="s">
        <v>74</v>
      </c>
      <c r="E3543" s="32">
        <v>72</v>
      </c>
      <c r="F3543" s="51">
        <v>31415</v>
      </c>
      <c r="G3543" s="59">
        <f t="shared" ca="1" si="55"/>
        <v>34.529251797311005</v>
      </c>
      <c r="I3543" s="38" t="s">
        <v>158</v>
      </c>
      <c r="J3543" s="38" t="s">
        <v>78</v>
      </c>
      <c r="K3543" s="38" t="s">
        <v>79</v>
      </c>
      <c r="L3543" s="38" t="s">
        <v>89</v>
      </c>
      <c r="M3543" s="32">
        <v>11</v>
      </c>
    </row>
    <row r="3544" spans="1:13" s="32" customFormat="1" ht="15.75" customHeight="1">
      <c r="A3544" s="32">
        <v>3542</v>
      </c>
      <c r="B3544" s="38" t="s">
        <v>5179</v>
      </c>
      <c r="C3544" s="38" t="s">
        <v>9806</v>
      </c>
      <c r="D3544" s="38" t="s">
        <v>94</v>
      </c>
      <c r="E3544" s="32">
        <v>23</v>
      </c>
      <c r="F3544" s="51">
        <v>27464</v>
      </c>
      <c r="G3544" s="71">
        <f t="shared" ca="1" si="55"/>
        <v>45.353909331557581</v>
      </c>
      <c r="H3544" s="38" t="s">
        <v>108</v>
      </c>
      <c r="I3544" s="38" t="s">
        <v>96</v>
      </c>
      <c r="J3544" s="38" t="s">
        <v>78</v>
      </c>
      <c r="K3544" s="38" t="s">
        <v>79</v>
      </c>
      <c r="L3544" s="38" t="s">
        <v>89</v>
      </c>
      <c r="M3544" s="32">
        <v>10</v>
      </c>
    </row>
    <row r="3545" spans="1:13" s="32" customFormat="1" ht="15.75" customHeight="1">
      <c r="A3545" s="32">
        <v>3543</v>
      </c>
      <c r="B3545" s="38" t="s">
        <v>9807</v>
      </c>
      <c r="C3545" s="38" t="s">
        <v>9808</v>
      </c>
      <c r="D3545" s="38" t="s">
        <v>94</v>
      </c>
      <c r="E3545" s="32">
        <v>15</v>
      </c>
      <c r="F3545" s="51">
        <v>31771</v>
      </c>
      <c r="G3545" s="71">
        <f t="shared" ca="1" si="55"/>
        <v>33.553909331557584</v>
      </c>
      <c r="H3545" s="38" t="s">
        <v>595</v>
      </c>
      <c r="I3545" s="38" t="s">
        <v>158</v>
      </c>
      <c r="J3545" s="38" t="s">
        <v>115</v>
      </c>
      <c r="K3545" s="38" t="s">
        <v>79</v>
      </c>
      <c r="L3545" s="38" t="s">
        <v>80</v>
      </c>
      <c r="M3545" s="32">
        <v>21</v>
      </c>
    </row>
    <row r="3546" spans="1:13" s="32" customFormat="1" ht="15.75" customHeight="1">
      <c r="A3546" s="32">
        <v>3544</v>
      </c>
      <c r="B3546" s="38" t="s">
        <v>9809</v>
      </c>
      <c r="C3546" s="38" t="s">
        <v>9810</v>
      </c>
      <c r="D3546" s="38" t="s">
        <v>94</v>
      </c>
      <c r="E3546" s="32">
        <v>25</v>
      </c>
      <c r="F3546" s="51">
        <v>36020</v>
      </c>
      <c r="G3546" s="71">
        <f t="shared" ca="1" si="55"/>
        <v>21.912813441146625</v>
      </c>
      <c r="H3546" s="38" t="s">
        <v>861</v>
      </c>
      <c r="I3546" s="38" t="s">
        <v>200</v>
      </c>
      <c r="J3546" s="38" t="s">
        <v>97</v>
      </c>
      <c r="K3546" s="38" t="s">
        <v>79</v>
      </c>
      <c r="L3546" s="38" t="s">
        <v>89</v>
      </c>
      <c r="M3546" s="32">
        <v>1</v>
      </c>
    </row>
    <row r="3547" spans="1:13" s="32" customFormat="1" ht="15.75" customHeight="1">
      <c r="A3547" s="32">
        <v>3545</v>
      </c>
      <c r="B3547" s="38" t="s">
        <v>9209</v>
      </c>
      <c r="C3547" s="38" t="s">
        <v>9811</v>
      </c>
      <c r="D3547" s="38" t="s">
        <v>94</v>
      </c>
      <c r="E3547" s="32">
        <v>66</v>
      </c>
      <c r="F3547" s="51">
        <v>27229</v>
      </c>
      <c r="G3547" s="71">
        <f t="shared" ca="1" si="55"/>
        <v>45.99774494799594</v>
      </c>
      <c r="H3547" s="38" t="s">
        <v>754</v>
      </c>
      <c r="I3547" s="38" t="s">
        <v>200</v>
      </c>
      <c r="J3547" s="38" t="s">
        <v>115</v>
      </c>
      <c r="K3547" s="38" t="s">
        <v>79</v>
      </c>
      <c r="L3547" s="38" t="s">
        <v>89</v>
      </c>
      <c r="M3547" s="32">
        <v>4</v>
      </c>
    </row>
    <row r="3548" spans="1:13" s="32" customFormat="1" ht="15.75" customHeight="1">
      <c r="A3548" s="32">
        <v>3546</v>
      </c>
      <c r="B3548" s="38" t="s">
        <v>9812</v>
      </c>
      <c r="C3548" s="38" t="s">
        <v>9813</v>
      </c>
      <c r="D3548" s="38" t="s">
        <v>94</v>
      </c>
      <c r="E3548" s="32">
        <v>91</v>
      </c>
      <c r="F3548" s="51">
        <v>30588</v>
      </c>
      <c r="G3548" s="71">
        <f t="shared" ca="1" si="55"/>
        <v>36.795005221968545</v>
      </c>
      <c r="H3548" s="38" t="s">
        <v>421</v>
      </c>
      <c r="I3548" s="38" t="s">
        <v>77</v>
      </c>
      <c r="J3548" s="38" t="s">
        <v>97</v>
      </c>
      <c r="K3548" s="38" t="s">
        <v>79</v>
      </c>
      <c r="L3548" s="38" t="s">
        <v>80</v>
      </c>
      <c r="M3548" s="32">
        <v>9</v>
      </c>
    </row>
    <row r="3549" spans="1:13" s="32" customFormat="1" ht="15.75" customHeight="1">
      <c r="A3549" s="32">
        <v>3547</v>
      </c>
      <c r="B3549" s="38" t="s">
        <v>7585</v>
      </c>
      <c r="C3549" s="38" t="s">
        <v>4151</v>
      </c>
      <c r="D3549" s="38" t="s">
        <v>74</v>
      </c>
      <c r="E3549" s="32">
        <v>19</v>
      </c>
      <c r="F3549" s="51">
        <v>27520</v>
      </c>
      <c r="G3549" s="71">
        <f t="shared" ca="1" si="55"/>
        <v>45.200484674023336</v>
      </c>
      <c r="H3549" s="38" t="s">
        <v>379</v>
      </c>
      <c r="I3549" s="38" t="s">
        <v>96</v>
      </c>
      <c r="J3549" s="38" t="s">
        <v>97</v>
      </c>
      <c r="K3549" s="38" t="s">
        <v>79</v>
      </c>
      <c r="L3549" s="38" t="s">
        <v>89</v>
      </c>
      <c r="M3549" s="32">
        <v>8</v>
      </c>
    </row>
    <row r="3550" spans="1:13" s="32" customFormat="1" ht="15.75" hidden="1" customHeight="1">
      <c r="A3550" s="32">
        <v>3548</v>
      </c>
      <c r="B3550" s="38" t="s">
        <v>4971</v>
      </c>
      <c r="C3550" s="38" t="s">
        <v>9814</v>
      </c>
      <c r="D3550" s="38" t="s">
        <v>74</v>
      </c>
      <c r="E3550" s="32">
        <v>65</v>
      </c>
      <c r="F3550" s="51">
        <v>21399</v>
      </c>
      <c r="G3550" s="59">
        <f t="shared" ca="1" si="55"/>
        <v>61.970347687721969</v>
      </c>
      <c r="I3550" s="38" t="s">
        <v>200</v>
      </c>
      <c r="J3550" s="38" t="s">
        <v>97</v>
      </c>
      <c r="K3550" s="38" t="s">
        <v>79</v>
      </c>
      <c r="L3550" s="38" t="s">
        <v>89</v>
      </c>
      <c r="M3550" s="32">
        <v>12</v>
      </c>
    </row>
    <row r="3551" spans="1:13" s="32" customFormat="1" ht="15.75" customHeight="1">
      <c r="A3551" s="32">
        <v>3549</v>
      </c>
      <c r="B3551" s="38" t="s">
        <v>4248</v>
      </c>
      <c r="C3551" s="38" t="s">
        <v>1020</v>
      </c>
      <c r="D3551" s="38" t="s">
        <v>94</v>
      </c>
      <c r="E3551" s="32">
        <v>0</v>
      </c>
      <c r="F3551" s="51">
        <v>24162</v>
      </c>
      <c r="G3551" s="71">
        <f t="shared" ca="1" si="55"/>
        <v>54.400484674023339</v>
      </c>
      <c r="H3551" s="38" t="s">
        <v>582</v>
      </c>
      <c r="I3551" s="38" t="s">
        <v>126</v>
      </c>
      <c r="J3551" s="38" t="s">
        <v>78</v>
      </c>
      <c r="K3551" s="38" t="s">
        <v>79</v>
      </c>
      <c r="L3551" s="38" t="s">
        <v>89</v>
      </c>
      <c r="M3551" s="32">
        <v>7</v>
      </c>
    </row>
    <row r="3552" spans="1:13" s="32" customFormat="1" ht="15.75" customHeight="1">
      <c r="A3552" s="32">
        <v>3550</v>
      </c>
      <c r="B3552" s="38" t="s">
        <v>9815</v>
      </c>
      <c r="C3552" s="38" t="s">
        <v>9816</v>
      </c>
      <c r="D3552" s="38" t="s">
        <v>94</v>
      </c>
      <c r="E3552" s="32">
        <v>50</v>
      </c>
      <c r="F3552" s="51">
        <v>32474</v>
      </c>
      <c r="G3552" s="71">
        <f t="shared" ca="1" si="55"/>
        <v>31.62788193429731</v>
      </c>
      <c r="H3552" s="38" t="s">
        <v>776</v>
      </c>
      <c r="I3552" s="38" t="s">
        <v>126</v>
      </c>
      <c r="J3552" s="38" t="s">
        <v>78</v>
      </c>
      <c r="K3552" s="38" t="s">
        <v>79</v>
      </c>
      <c r="L3552" s="38" t="s">
        <v>80</v>
      </c>
      <c r="M3552" s="32">
        <v>16</v>
      </c>
    </row>
    <row r="3553" spans="1:13" s="32" customFormat="1" ht="15.75" customHeight="1">
      <c r="A3553" s="32">
        <v>3551</v>
      </c>
      <c r="B3553" s="38" t="s">
        <v>9334</v>
      </c>
      <c r="C3553" s="38" t="s">
        <v>9817</v>
      </c>
      <c r="D3553" s="38" t="s">
        <v>74</v>
      </c>
      <c r="E3553" s="32">
        <v>37</v>
      </c>
      <c r="F3553" s="51">
        <v>22776</v>
      </c>
      <c r="G3553" s="71">
        <f t="shared" ca="1" si="55"/>
        <v>58.197744947995936</v>
      </c>
      <c r="H3553" s="38" t="s">
        <v>731</v>
      </c>
      <c r="I3553" s="38" t="s">
        <v>158</v>
      </c>
      <c r="J3553" s="38" t="s">
        <v>78</v>
      </c>
      <c r="K3553" s="38" t="s">
        <v>79</v>
      </c>
      <c r="L3553" s="38" t="s">
        <v>80</v>
      </c>
      <c r="M3553" s="32">
        <v>8</v>
      </c>
    </row>
    <row r="3554" spans="1:13" s="32" customFormat="1" ht="15.75" customHeight="1">
      <c r="A3554" s="32">
        <v>3552</v>
      </c>
      <c r="B3554" s="38" t="s">
        <v>9818</v>
      </c>
      <c r="C3554" s="38" t="s">
        <v>9819</v>
      </c>
      <c r="D3554" s="38" t="s">
        <v>74</v>
      </c>
      <c r="E3554" s="32">
        <v>33</v>
      </c>
      <c r="F3554" s="51">
        <v>33854</v>
      </c>
      <c r="G3554" s="71">
        <f t="shared" ca="1" si="55"/>
        <v>27.847060016489092</v>
      </c>
      <c r="H3554" s="38" t="s">
        <v>185</v>
      </c>
      <c r="I3554" s="38" t="s">
        <v>126</v>
      </c>
      <c r="J3554" s="38" t="s">
        <v>97</v>
      </c>
      <c r="K3554" s="38" t="s">
        <v>79</v>
      </c>
      <c r="L3554" s="38" t="s">
        <v>80</v>
      </c>
      <c r="M3554" s="32">
        <v>9</v>
      </c>
    </row>
    <row r="3555" spans="1:13" s="32" customFormat="1" ht="15.75" customHeight="1">
      <c r="A3555" s="32">
        <v>3553</v>
      </c>
      <c r="B3555" s="38" t="s">
        <v>6708</v>
      </c>
      <c r="C3555" s="38" t="s">
        <v>9820</v>
      </c>
      <c r="D3555" s="38" t="s">
        <v>74</v>
      </c>
      <c r="E3555" s="32">
        <v>97</v>
      </c>
      <c r="F3555" s="51">
        <v>27392</v>
      </c>
      <c r="G3555" s="71">
        <f t="shared" ca="1" si="55"/>
        <v>45.551169605530184</v>
      </c>
      <c r="H3555" s="38" t="s">
        <v>699</v>
      </c>
      <c r="I3555" s="38" t="s">
        <v>158</v>
      </c>
      <c r="J3555" s="38" t="s">
        <v>78</v>
      </c>
      <c r="K3555" s="38" t="s">
        <v>79</v>
      </c>
      <c r="L3555" s="38" t="s">
        <v>89</v>
      </c>
      <c r="M3555" s="32">
        <v>10</v>
      </c>
    </row>
    <row r="3556" spans="1:13" s="32" customFormat="1" ht="15.75" customHeight="1">
      <c r="A3556" s="32">
        <v>3554</v>
      </c>
      <c r="B3556" s="38" t="s">
        <v>9821</v>
      </c>
      <c r="C3556" s="38" t="s">
        <v>9822</v>
      </c>
      <c r="D3556" s="38" t="s">
        <v>74</v>
      </c>
      <c r="E3556" s="32">
        <v>34</v>
      </c>
      <c r="F3556" s="51">
        <v>28586</v>
      </c>
      <c r="G3556" s="71">
        <f t="shared" ca="1" si="55"/>
        <v>42.279936728817859</v>
      </c>
      <c r="H3556" s="38" t="s">
        <v>421</v>
      </c>
      <c r="I3556" s="38" t="s">
        <v>137</v>
      </c>
      <c r="J3556" s="38" t="s">
        <v>78</v>
      </c>
      <c r="K3556" s="38" t="s">
        <v>79</v>
      </c>
      <c r="L3556" s="38" t="s">
        <v>80</v>
      </c>
      <c r="M3556" s="32">
        <v>16</v>
      </c>
    </row>
    <row r="3557" spans="1:13" s="32" customFormat="1" ht="15.75" customHeight="1">
      <c r="A3557" s="32">
        <v>3555</v>
      </c>
      <c r="B3557" s="38" t="s">
        <v>9823</v>
      </c>
      <c r="D3557" s="38" t="s">
        <v>94</v>
      </c>
      <c r="E3557" s="32">
        <v>96</v>
      </c>
      <c r="F3557" s="51">
        <v>27816</v>
      </c>
      <c r="G3557" s="71">
        <f t="shared" ca="1" si="55"/>
        <v>44.389525769913746</v>
      </c>
      <c r="H3557" s="38" t="s">
        <v>722</v>
      </c>
      <c r="I3557" s="38" t="s">
        <v>77</v>
      </c>
      <c r="J3557" s="38" t="s">
        <v>78</v>
      </c>
      <c r="K3557" s="38" t="s">
        <v>79</v>
      </c>
      <c r="L3557" s="38" t="s">
        <v>89</v>
      </c>
      <c r="M3557" s="32">
        <v>21</v>
      </c>
    </row>
    <row r="3558" spans="1:13" s="32" customFormat="1" ht="15.75" customHeight="1">
      <c r="A3558" s="32">
        <v>3556</v>
      </c>
      <c r="B3558" s="38" t="s">
        <v>9824</v>
      </c>
      <c r="C3558" s="38" t="s">
        <v>9825</v>
      </c>
      <c r="D3558" s="38" t="s">
        <v>94</v>
      </c>
      <c r="E3558" s="32">
        <v>38</v>
      </c>
      <c r="F3558" s="51">
        <v>35616</v>
      </c>
      <c r="G3558" s="71">
        <f t="shared" ca="1" si="55"/>
        <v>23.019662756215119</v>
      </c>
      <c r="H3558" s="38" t="s">
        <v>847</v>
      </c>
      <c r="I3558" s="38" t="s">
        <v>77</v>
      </c>
      <c r="J3558" s="38" t="s">
        <v>115</v>
      </c>
      <c r="K3558" s="38" t="s">
        <v>79</v>
      </c>
      <c r="L3558" s="38" t="s">
        <v>89</v>
      </c>
      <c r="M3558" s="32">
        <v>3</v>
      </c>
    </row>
    <row r="3559" spans="1:13" s="32" customFormat="1" ht="15.75" hidden="1" customHeight="1">
      <c r="A3559" s="32">
        <v>3557</v>
      </c>
      <c r="B3559" s="38" t="s">
        <v>9826</v>
      </c>
      <c r="C3559" s="38" t="s">
        <v>9827</v>
      </c>
      <c r="D3559" s="38" t="s">
        <v>94</v>
      </c>
      <c r="E3559" s="32">
        <v>79</v>
      </c>
      <c r="F3559" s="51">
        <v>28622</v>
      </c>
      <c r="G3559" s="59">
        <f t="shared" ca="1" si="55"/>
        <v>42.181306591831557</v>
      </c>
      <c r="I3559" s="38" t="s">
        <v>158</v>
      </c>
      <c r="J3559" s="38" t="s">
        <v>97</v>
      </c>
      <c r="K3559" s="38" t="s">
        <v>79</v>
      </c>
      <c r="L3559" s="38" t="s">
        <v>89</v>
      </c>
      <c r="M3559" s="32">
        <v>18</v>
      </c>
    </row>
    <row r="3560" spans="1:13" s="32" customFormat="1" ht="15.75" hidden="1" customHeight="1">
      <c r="A3560" s="32">
        <v>3558</v>
      </c>
      <c r="B3560" s="38" t="s">
        <v>6994</v>
      </c>
      <c r="C3560" s="38" t="s">
        <v>9828</v>
      </c>
      <c r="D3560" s="38" t="s">
        <v>74</v>
      </c>
      <c r="E3560" s="32">
        <v>16</v>
      </c>
      <c r="F3560" s="51">
        <v>19972</v>
      </c>
      <c r="G3560" s="59">
        <f t="shared" ca="1" si="55"/>
        <v>65.879936728817853</v>
      </c>
      <c r="I3560" s="38" t="s">
        <v>200</v>
      </c>
      <c r="J3560" s="38" t="s">
        <v>115</v>
      </c>
      <c r="K3560" s="38" t="s">
        <v>79</v>
      </c>
      <c r="L3560" s="38" t="s">
        <v>80</v>
      </c>
      <c r="M3560" s="32">
        <v>7</v>
      </c>
    </row>
    <row r="3561" spans="1:13" s="32" customFormat="1" ht="15.75" customHeight="1">
      <c r="A3561" s="32">
        <v>3559</v>
      </c>
      <c r="B3561" s="38" t="s">
        <v>1143</v>
      </c>
      <c r="C3561" s="38" t="s">
        <v>9829</v>
      </c>
      <c r="D3561" s="38" t="s">
        <v>94</v>
      </c>
      <c r="E3561" s="32">
        <v>80</v>
      </c>
      <c r="F3561" s="51">
        <v>31097</v>
      </c>
      <c r="G3561" s="71">
        <f t="shared" ca="1" si="55"/>
        <v>35.400484674023339</v>
      </c>
      <c r="H3561" s="38" t="s">
        <v>113</v>
      </c>
      <c r="I3561" s="38" t="s">
        <v>114</v>
      </c>
      <c r="J3561" s="38" t="s">
        <v>115</v>
      </c>
      <c r="K3561" s="38" t="s">
        <v>79</v>
      </c>
      <c r="L3561" s="38" t="s">
        <v>80</v>
      </c>
      <c r="M3561" s="32">
        <v>17</v>
      </c>
    </row>
    <row r="3562" spans="1:13" s="32" customFormat="1" ht="15.75" customHeight="1">
      <c r="A3562" s="32">
        <v>3560</v>
      </c>
      <c r="B3562" s="38" t="s">
        <v>9830</v>
      </c>
      <c r="C3562" s="38" t="s">
        <v>9831</v>
      </c>
      <c r="D3562" s="38" t="s">
        <v>74</v>
      </c>
      <c r="E3562" s="32">
        <v>98</v>
      </c>
      <c r="F3562" s="51">
        <v>29465</v>
      </c>
      <c r="G3562" s="71">
        <f t="shared" ca="1" si="55"/>
        <v>39.871717550735667</v>
      </c>
      <c r="H3562" s="38" t="s">
        <v>546</v>
      </c>
      <c r="I3562" s="38" t="s">
        <v>126</v>
      </c>
      <c r="J3562" s="38" t="s">
        <v>78</v>
      </c>
      <c r="K3562" s="38" t="s">
        <v>79</v>
      </c>
      <c r="L3562" s="38" t="s">
        <v>80</v>
      </c>
      <c r="M3562" s="32">
        <v>7</v>
      </c>
    </row>
    <row r="3563" spans="1:13" s="32" customFormat="1" ht="15.75" customHeight="1">
      <c r="A3563" s="32">
        <v>3561</v>
      </c>
      <c r="B3563" s="38" t="s">
        <v>6008</v>
      </c>
      <c r="C3563" s="38" t="s">
        <v>9832</v>
      </c>
      <c r="D3563" s="38" t="s">
        <v>94</v>
      </c>
      <c r="E3563" s="32">
        <v>15</v>
      </c>
      <c r="F3563" s="51">
        <v>25158</v>
      </c>
      <c r="G3563" s="71">
        <f t="shared" ca="1" si="55"/>
        <v>51.671717550735664</v>
      </c>
      <c r="H3563" s="38" t="s">
        <v>1728</v>
      </c>
      <c r="I3563" s="38" t="s">
        <v>96</v>
      </c>
      <c r="J3563" s="38" t="s">
        <v>78</v>
      </c>
      <c r="K3563" s="38" t="s">
        <v>79</v>
      </c>
      <c r="L3563" s="38" t="s">
        <v>80</v>
      </c>
      <c r="M3563" s="32">
        <v>5</v>
      </c>
    </row>
    <row r="3564" spans="1:13" s="32" customFormat="1" ht="15.75" customHeight="1">
      <c r="A3564" s="32">
        <v>3562</v>
      </c>
      <c r="B3564" s="38" t="s">
        <v>9833</v>
      </c>
      <c r="C3564" s="38" t="s">
        <v>9834</v>
      </c>
      <c r="D3564" s="38" t="s">
        <v>94</v>
      </c>
      <c r="E3564" s="32">
        <v>76</v>
      </c>
      <c r="F3564" s="51">
        <v>26666</v>
      </c>
      <c r="G3564" s="71">
        <f t="shared" ca="1" si="55"/>
        <v>47.540210701420598</v>
      </c>
      <c r="H3564" s="38" t="s">
        <v>263</v>
      </c>
      <c r="I3564" s="38" t="s">
        <v>200</v>
      </c>
      <c r="J3564" s="38" t="s">
        <v>97</v>
      </c>
      <c r="K3564" s="38" t="s">
        <v>79</v>
      </c>
      <c r="L3564" s="38" t="s">
        <v>89</v>
      </c>
      <c r="M3564" s="32">
        <v>10</v>
      </c>
    </row>
    <row r="3565" spans="1:13" s="32" customFormat="1" ht="15.75" hidden="1" customHeight="1">
      <c r="A3565" s="32">
        <v>3563</v>
      </c>
      <c r="B3565" s="38" t="s">
        <v>4662</v>
      </c>
      <c r="C3565" s="38" t="s">
        <v>9835</v>
      </c>
      <c r="D3565" s="38" t="s">
        <v>94</v>
      </c>
      <c r="E3565" s="32">
        <v>70</v>
      </c>
      <c r="F3565" s="51">
        <v>32944</v>
      </c>
      <c r="G3565" s="59">
        <f t="shared" ca="1" si="55"/>
        <v>30.340210701420595</v>
      </c>
      <c r="I3565" s="38" t="s">
        <v>96</v>
      </c>
      <c r="J3565" s="38" t="s">
        <v>97</v>
      </c>
      <c r="K3565" s="38" t="s">
        <v>79</v>
      </c>
      <c r="L3565" s="38" t="s">
        <v>89</v>
      </c>
      <c r="M3565" s="32">
        <v>10</v>
      </c>
    </row>
    <row r="3566" spans="1:13" s="32" customFormat="1" ht="15.75" customHeight="1">
      <c r="A3566" s="32">
        <v>3564</v>
      </c>
      <c r="B3566" s="38" t="s">
        <v>9836</v>
      </c>
      <c r="C3566" s="38" t="s">
        <v>4255</v>
      </c>
      <c r="D3566" s="38" t="s">
        <v>74</v>
      </c>
      <c r="E3566" s="32">
        <v>43</v>
      </c>
      <c r="F3566" s="51">
        <v>26434</v>
      </c>
      <c r="G3566" s="71">
        <f t="shared" ca="1" si="55"/>
        <v>48.175827139776764</v>
      </c>
      <c r="H3566" s="38" t="s">
        <v>2512</v>
      </c>
      <c r="I3566" s="38" t="s">
        <v>200</v>
      </c>
      <c r="J3566" s="38" t="s">
        <v>115</v>
      </c>
      <c r="K3566" s="38" t="s">
        <v>79</v>
      </c>
      <c r="L3566" s="38" t="s">
        <v>80</v>
      </c>
      <c r="M3566" s="32">
        <v>18</v>
      </c>
    </row>
    <row r="3567" spans="1:13" s="32" customFormat="1" ht="15.75" hidden="1" customHeight="1">
      <c r="A3567" s="32">
        <v>3565</v>
      </c>
      <c r="B3567" s="38" t="s">
        <v>5112</v>
      </c>
      <c r="C3567" s="38" t="s">
        <v>9837</v>
      </c>
      <c r="D3567" s="38" t="s">
        <v>365</v>
      </c>
      <c r="E3567" s="32">
        <v>14</v>
      </c>
      <c r="G3567" s="59">
        <f t="shared" ca="1" si="55"/>
        <v>120.59774494799593</v>
      </c>
      <c r="H3567" s="38" t="s">
        <v>87</v>
      </c>
      <c r="I3567" s="38" t="s">
        <v>137</v>
      </c>
      <c r="J3567" s="38" t="s">
        <v>115</v>
      </c>
      <c r="K3567" s="38" t="s">
        <v>79</v>
      </c>
      <c r="L3567" s="38" t="s">
        <v>80</v>
      </c>
    </row>
    <row r="3568" spans="1:13" s="32" customFormat="1" ht="15.75" customHeight="1">
      <c r="A3568" s="32">
        <v>3566</v>
      </c>
      <c r="B3568" s="38" t="s">
        <v>9838</v>
      </c>
      <c r="C3568" s="38" t="s">
        <v>9839</v>
      </c>
      <c r="D3568" s="38" t="s">
        <v>74</v>
      </c>
      <c r="E3568" s="32">
        <v>96</v>
      </c>
      <c r="F3568" s="51">
        <v>28066</v>
      </c>
      <c r="G3568" s="71">
        <f t="shared" ca="1" si="55"/>
        <v>43.704594263064436</v>
      </c>
      <c r="H3568" s="38" t="s">
        <v>333</v>
      </c>
      <c r="I3568" s="38" t="s">
        <v>158</v>
      </c>
      <c r="J3568" s="38" t="s">
        <v>97</v>
      </c>
      <c r="K3568" s="38" t="s">
        <v>79</v>
      </c>
      <c r="L3568" s="38" t="s">
        <v>80</v>
      </c>
      <c r="M3568" s="32">
        <v>10</v>
      </c>
    </row>
    <row r="3569" spans="1:13" s="32" customFormat="1" ht="15.75" customHeight="1">
      <c r="A3569" s="32">
        <v>3567</v>
      </c>
      <c r="B3569" s="38" t="s">
        <v>9840</v>
      </c>
      <c r="C3569" s="38" t="s">
        <v>9841</v>
      </c>
      <c r="D3569" s="38" t="s">
        <v>94</v>
      </c>
      <c r="E3569" s="32">
        <v>17</v>
      </c>
      <c r="F3569" s="51">
        <v>29478</v>
      </c>
      <c r="G3569" s="71">
        <f t="shared" ca="1" si="55"/>
        <v>39.836101112379502</v>
      </c>
      <c r="H3569" s="38" t="s">
        <v>223</v>
      </c>
      <c r="I3569" s="38" t="s">
        <v>96</v>
      </c>
      <c r="J3569" s="38" t="s">
        <v>97</v>
      </c>
      <c r="K3569" s="38" t="s">
        <v>79</v>
      </c>
      <c r="L3569" s="38" t="s">
        <v>80</v>
      </c>
      <c r="M3569" s="32">
        <v>14</v>
      </c>
    </row>
    <row r="3570" spans="1:13" s="32" customFormat="1" ht="15.75" customHeight="1">
      <c r="A3570" s="32">
        <v>3568</v>
      </c>
      <c r="B3570" s="38" t="s">
        <v>9725</v>
      </c>
      <c r="C3570" s="38" t="s">
        <v>9842</v>
      </c>
      <c r="D3570" s="38" t="s">
        <v>94</v>
      </c>
      <c r="E3570" s="32">
        <v>13</v>
      </c>
      <c r="F3570" s="51">
        <v>20347</v>
      </c>
      <c r="G3570" s="71">
        <f t="shared" ca="1" si="55"/>
        <v>64.852539468543881</v>
      </c>
      <c r="H3570" s="38" t="s">
        <v>223</v>
      </c>
      <c r="I3570" s="38" t="s">
        <v>126</v>
      </c>
      <c r="J3570" s="38" t="s">
        <v>97</v>
      </c>
      <c r="K3570" s="38" t="s">
        <v>79</v>
      </c>
      <c r="L3570" s="38" t="s">
        <v>89</v>
      </c>
      <c r="M3570" s="32">
        <v>5</v>
      </c>
    </row>
    <row r="3571" spans="1:13" s="32" customFormat="1" ht="15.75" customHeight="1">
      <c r="A3571" s="32">
        <v>3569</v>
      </c>
      <c r="B3571" s="38" t="s">
        <v>9843</v>
      </c>
      <c r="C3571" s="38" t="s">
        <v>9844</v>
      </c>
      <c r="D3571" s="38" t="s">
        <v>94</v>
      </c>
      <c r="E3571" s="32">
        <v>24</v>
      </c>
      <c r="F3571" s="51">
        <v>26802</v>
      </c>
      <c r="G3571" s="71">
        <f t="shared" ca="1" si="55"/>
        <v>47.167607961694571</v>
      </c>
      <c r="H3571" s="38" t="s">
        <v>744</v>
      </c>
      <c r="I3571" s="38" t="s">
        <v>200</v>
      </c>
      <c r="J3571" s="38" t="s">
        <v>97</v>
      </c>
      <c r="K3571" s="38" t="s">
        <v>79</v>
      </c>
      <c r="L3571" s="38" t="s">
        <v>89</v>
      </c>
      <c r="M3571" s="32">
        <v>12</v>
      </c>
    </row>
    <row r="3572" spans="1:13" s="32" customFormat="1" ht="15.75" hidden="1" customHeight="1">
      <c r="A3572" s="32">
        <v>3570</v>
      </c>
      <c r="B3572" s="38" t="s">
        <v>9845</v>
      </c>
      <c r="C3572" s="38" t="s">
        <v>9846</v>
      </c>
      <c r="D3572" s="38" t="s">
        <v>74</v>
      </c>
      <c r="E3572" s="32">
        <v>13</v>
      </c>
      <c r="F3572" s="51">
        <v>22677</v>
      </c>
      <c r="G3572" s="59">
        <f t="shared" ca="1" si="55"/>
        <v>58.468977824708269</v>
      </c>
      <c r="I3572" s="38" t="s">
        <v>114</v>
      </c>
      <c r="J3572" s="38" t="s">
        <v>78</v>
      </c>
      <c r="K3572" s="38" t="s">
        <v>79</v>
      </c>
      <c r="L3572" s="38" t="s">
        <v>89</v>
      </c>
      <c r="M3572" s="32">
        <v>7</v>
      </c>
    </row>
    <row r="3573" spans="1:13" s="32" customFormat="1" ht="15.75" customHeight="1">
      <c r="A3573" s="32">
        <v>3571</v>
      </c>
      <c r="B3573" s="38" t="s">
        <v>9847</v>
      </c>
      <c r="C3573" s="38" t="s">
        <v>6189</v>
      </c>
      <c r="D3573" s="38" t="s">
        <v>94</v>
      </c>
      <c r="E3573" s="32">
        <v>9</v>
      </c>
      <c r="F3573" s="51">
        <v>27920</v>
      </c>
      <c r="G3573" s="71">
        <f t="shared" ca="1" si="55"/>
        <v>44.104594263064435</v>
      </c>
      <c r="H3573" s="38" t="s">
        <v>1000</v>
      </c>
      <c r="I3573" s="38" t="s">
        <v>88</v>
      </c>
      <c r="J3573" s="38" t="s">
        <v>78</v>
      </c>
      <c r="K3573" s="38" t="s">
        <v>79</v>
      </c>
      <c r="L3573" s="38" t="s">
        <v>80</v>
      </c>
      <c r="M3573" s="32">
        <v>3</v>
      </c>
    </row>
    <row r="3574" spans="1:13" s="32" customFormat="1" ht="15.75" customHeight="1">
      <c r="A3574" s="32">
        <v>3572</v>
      </c>
      <c r="B3574" s="38" t="s">
        <v>5547</v>
      </c>
      <c r="C3574" s="38" t="s">
        <v>9848</v>
      </c>
      <c r="D3574" s="38" t="s">
        <v>74</v>
      </c>
      <c r="E3574" s="32">
        <v>54</v>
      </c>
      <c r="F3574" s="51">
        <v>31492</v>
      </c>
      <c r="G3574" s="71">
        <f t="shared" ca="1" si="55"/>
        <v>34.318292893201416</v>
      </c>
      <c r="H3574" s="38" t="s">
        <v>582</v>
      </c>
      <c r="I3574" s="38" t="s">
        <v>126</v>
      </c>
      <c r="J3574" s="38" t="s">
        <v>97</v>
      </c>
      <c r="K3574" s="38" t="s">
        <v>79</v>
      </c>
      <c r="L3574" s="38" t="s">
        <v>80</v>
      </c>
      <c r="M3574" s="32">
        <v>2</v>
      </c>
    </row>
    <row r="3575" spans="1:13" s="32" customFormat="1" ht="15.75" customHeight="1">
      <c r="A3575" s="32">
        <v>3573</v>
      </c>
      <c r="B3575" s="38" t="s">
        <v>9849</v>
      </c>
      <c r="C3575" s="38" t="s">
        <v>9850</v>
      </c>
      <c r="D3575" s="38" t="s">
        <v>94</v>
      </c>
      <c r="E3575" s="32">
        <v>68</v>
      </c>
      <c r="F3575" s="51">
        <v>35354</v>
      </c>
      <c r="G3575" s="71">
        <f t="shared" ca="1" si="55"/>
        <v>23.737470975393201</v>
      </c>
      <c r="H3575" s="38" t="s">
        <v>2334</v>
      </c>
      <c r="I3575" s="38" t="s">
        <v>77</v>
      </c>
      <c r="J3575" s="38" t="s">
        <v>78</v>
      </c>
      <c r="K3575" s="38" t="s">
        <v>79</v>
      </c>
      <c r="L3575" s="38" t="s">
        <v>80</v>
      </c>
      <c r="M3575" s="32">
        <v>3</v>
      </c>
    </row>
    <row r="3576" spans="1:13" s="32" customFormat="1" ht="15.75" customHeight="1">
      <c r="A3576" s="32">
        <v>3574</v>
      </c>
      <c r="B3576" s="38" t="s">
        <v>9840</v>
      </c>
      <c r="C3576" s="38" t="s">
        <v>9851</v>
      </c>
      <c r="D3576" s="38" t="s">
        <v>94</v>
      </c>
      <c r="E3576" s="32">
        <v>33</v>
      </c>
      <c r="F3576" s="51">
        <v>33274</v>
      </c>
      <c r="G3576" s="71">
        <f t="shared" ca="1" si="55"/>
        <v>29.4361011123795</v>
      </c>
      <c r="H3576" s="38" t="s">
        <v>163</v>
      </c>
      <c r="I3576" s="38" t="s">
        <v>158</v>
      </c>
      <c r="J3576" s="38" t="s">
        <v>78</v>
      </c>
      <c r="K3576" s="38" t="s">
        <v>79</v>
      </c>
      <c r="L3576" s="38" t="s">
        <v>89</v>
      </c>
      <c r="M3576" s="32">
        <v>6</v>
      </c>
    </row>
    <row r="3577" spans="1:13" s="32" customFormat="1" ht="15.75" customHeight="1">
      <c r="A3577" s="32">
        <v>3575</v>
      </c>
      <c r="B3577" s="38" t="s">
        <v>9852</v>
      </c>
      <c r="C3577" s="38" t="s">
        <v>9853</v>
      </c>
      <c r="D3577" s="38" t="s">
        <v>94</v>
      </c>
      <c r="E3577" s="32">
        <v>82</v>
      </c>
      <c r="F3577" s="51">
        <v>26974</v>
      </c>
      <c r="G3577" s="71">
        <f t="shared" ca="1" si="55"/>
        <v>46.696375084982243</v>
      </c>
      <c r="H3577" s="38" t="s">
        <v>2616</v>
      </c>
      <c r="I3577" s="38" t="s">
        <v>137</v>
      </c>
      <c r="J3577" s="38" t="s">
        <v>97</v>
      </c>
      <c r="K3577" s="38" t="s">
        <v>79</v>
      </c>
      <c r="L3577" s="38" t="s">
        <v>80</v>
      </c>
      <c r="M3577" s="32">
        <v>13</v>
      </c>
    </row>
    <row r="3578" spans="1:13" s="32" customFormat="1" ht="15.75" customHeight="1">
      <c r="A3578" s="32">
        <v>3576</v>
      </c>
      <c r="B3578" s="38" t="s">
        <v>2522</v>
      </c>
      <c r="C3578" s="38" t="s">
        <v>9854</v>
      </c>
      <c r="D3578" s="38" t="s">
        <v>94</v>
      </c>
      <c r="E3578" s="32">
        <v>10</v>
      </c>
      <c r="F3578" s="51">
        <v>25465</v>
      </c>
      <c r="G3578" s="71">
        <f t="shared" ca="1" si="55"/>
        <v>50.830621660324709</v>
      </c>
      <c r="H3578" s="38" t="s">
        <v>785</v>
      </c>
      <c r="I3578" s="38" t="s">
        <v>200</v>
      </c>
      <c r="J3578" s="38" t="s">
        <v>78</v>
      </c>
      <c r="K3578" s="38" t="s">
        <v>79</v>
      </c>
      <c r="L3578" s="38" t="s">
        <v>89</v>
      </c>
      <c r="M3578" s="32">
        <v>11</v>
      </c>
    </row>
    <row r="3579" spans="1:13" s="32" customFormat="1" ht="15.75" customHeight="1">
      <c r="A3579" s="32">
        <v>3577</v>
      </c>
      <c r="B3579" s="38" t="s">
        <v>9855</v>
      </c>
      <c r="C3579" s="38" t="s">
        <v>9856</v>
      </c>
      <c r="D3579" s="38" t="s">
        <v>74</v>
      </c>
      <c r="E3579" s="32">
        <v>29</v>
      </c>
      <c r="F3579" s="51">
        <v>23425</v>
      </c>
      <c r="G3579" s="71">
        <f t="shared" ca="1" si="55"/>
        <v>56.419662756215118</v>
      </c>
      <c r="H3579" s="38" t="s">
        <v>600</v>
      </c>
      <c r="I3579" s="38" t="s">
        <v>126</v>
      </c>
      <c r="J3579" s="38" t="s">
        <v>115</v>
      </c>
      <c r="K3579" s="38" t="s">
        <v>79</v>
      </c>
      <c r="L3579" s="38" t="s">
        <v>89</v>
      </c>
      <c r="M3579" s="32">
        <v>10</v>
      </c>
    </row>
    <row r="3580" spans="1:13" s="32" customFormat="1" ht="15.75" customHeight="1">
      <c r="A3580" s="32">
        <v>3578</v>
      </c>
      <c r="B3580" s="38" t="s">
        <v>9857</v>
      </c>
      <c r="C3580" s="38" t="s">
        <v>9858</v>
      </c>
      <c r="D3580" s="38" t="s">
        <v>94</v>
      </c>
      <c r="E3580" s="32">
        <v>57</v>
      </c>
      <c r="F3580" s="51">
        <v>20755</v>
      </c>
      <c r="G3580" s="71">
        <f t="shared" ca="1" si="55"/>
        <v>63.734731249365801</v>
      </c>
      <c r="H3580" s="38" t="s">
        <v>564</v>
      </c>
      <c r="I3580" s="38" t="s">
        <v>88</v>
      </c>
      <c r="J3580" s="38" t="s">
        <v>78</v>
      </c>
      <c r="K3580" s="38" t="s">
        <v>79</v>
      </c>
      <c r="L3580" s="38" t="s">
        <v>89</v>
      </c>
      <c r="M3580" s="32">
        <v>12</v>
      </c>
    </row>
    <row r="3581" spans="1:13" s="32" customFormat="1" ht="15.75" customHeight="1">
      <c r="A3581" s="32">
        <v>3579</v>
      </c>
      <c r="B3581" s="38" t="s">
        <v>9859</v>
      </c>
      <c r="C3581" s="38" t="s">
        <v>9860</v>
      </c>
      <c r="D3581" s="38" t="s">
        <v>94</v>
      </c>
      <c r="E3581" s="32">
        <v>32</v>
      </c>
      <c r="F3581" s="51">
        <v>32035</v>
      </c>
      <c r="G3581" s="71">
        <f t="shared" ca="1" si="55"/>
        <v>32.830621660324709</v>
      </c>
      <c r="H3581" s="38" t="s">
        <v>3737</v>
      </c>
      <c r="I3581" s="38" t="s">
        <v>158</v>
      </c>
      <c r="J3581" s="38" t="s">
        <v>115</v>
      </c>
      <c r="K3581" s="38" t="s">
        <v>79</v>
      </c>
      <c r="L3581" s="38" t="s">
        <v>89</v>
      </c>
      <c r="M3581" s="32">
        <v>20</v>
      </c>
    </row>
    <row r="3582" spans="1:13" s="32" customFormat="1" ht="15.75" customHeight="1">
      <c r="A3582" s="32">
        <v>3580</v>
      </c>
      <c r="B3582" s="38" t="s">
        <v>9861</v>
      </c>
      <c r="C3582" s="38" t="s">
        <v>9862</v>
      </c>
      <c r="D3582" s="38" t="s">
        <v>94</v>
      </c>
      <c r="E3582" s="32">
        <v>61</v>
      </c>
      <c r="F3582" s="51">
        <v>26413</v>
      </c>
      <c r="G3582" s="71">
        <f t="shared" ca="1" si="55"/>
        <v>48.233361386352101</v>
      </c>
      <c r="H3582" s="38" t="s">
        <v>1052</v>
      </c>
      <c r="I3582" s="38" t="s">
        <v>158</v>
      </c>
      <c r="J3582" s="38" t="s">
        <v>78</v>
      </c>
      <c r="K3582" s="38" t="s">
        <v>79</v>
      </c>
      <c r="L3582" s="38" t="s">
        <v>89</v>
      </c>
      <c r="M3582" s="32">
        <v>10</v>
      </c>
    </row>
    <row r="3583" spans="1:13" s="32" customFormat="1" ht="15.75" hidden="1" customHeight="1">
      <c r="A3583" s="32">
        <v>3581</v>
      </c>
      <c r="B3583" s="38" t="s">
        <v>9863</v>
      </c>
      <c r="C3583" s="38" t="s">
        <v>9864</v>
      </c>
      <c r="D3583" s="38" t="s">
        <v>94</v>
      </c>
      <c r="E3583" s="32">
        <v>38</v>
      </c>
      <c r="F3583" s="51">
        <v>21011</v>
      </c>
      <c r="G3583" s="59">
        <f t="shared" ca="1" si="55"/>
        <v>63.033361386352105</v>
      </c>
      <c r="I3583" s="38" t="s">
        <v>200</v>
      </c>
      <c r="J3583" s="38" t="s">
        <v>78</v>
      </c>
      <c r="K3583" s="38" t="s">
        <v>79</v>
      </c>
      <c r="L3583" s="38" t="s">
        <v>80</v>
      </c>
      <c r="M3583" s="32">
        <v>6</v>
      </c>
    </row>
    <row r="3584" spans="1:13" s="32" customFormat="1" ht="15.75" customHeight="1">
      <c r="A3584" s="32">
        <v>3582</v>
      </c>
      <c r="B3584" s="38" t="s">
        <v>9865</v>
      </c>
      <c r="C3584" s="38" t="s">
        <v>9866</v>
      </c>
      <c r="D3584" s="38" t="s">
        <v>94</v>
      </c>
      <c r="E3584" s="32">
        <v>66</v>
      </c>
      <c r="F3584" s="51">
        <v>22626</v>
      </c>
      <c r="G3584" s="71">
        <f t="shared" ca="1" si="55"/>
        <v>58.608703852105528</v>
      </c>
      <c r="H3584" s="38" t="s">
        <v>1120</v>
      </c>
      <c r="I3584" s="38" t="s">
        <v>88</v>
      </c>
      <c r="J3584" s="38" t="s">
        <v>78</v>
      </c>
      <c r="K3584" s="38" t="s">
        <v>79</v>
      </c>
      <c r="L3584" s="38" t="s">
        <v>89</v>
      </c>
      <c r="M3584" s="32">
        <v>17</v>
      </c>
    </row>
    <row r="3585" spans="1:13" s="32" customFormat="1" ht="15.75" customHeight="1">
      <c r="A3585" s="32">
        <v>3583</v>
      </c>
      <c r="B3585" s="38" t="s">
        <v>9867</v>
      </c>
      <c r="C3585" s="38" t="s">
        <v>9868</v>
      </c>
      <c r="D3585" s="38" t="s">
        <v>94</v>
      </c>
      <c r="E3585" s="32">
        <v>71</v>
      </c>
      <c r="F3585" s="51">
        <v>23889</v>
      </c>
      <c r="G3585" s="71">
        <f t="shared" ca="1" si="55"/>
        <v>55.148429879502785</v>
      </c>
      <c r="H3585" s="38" t="s">
        <v>426</v>
      </c>
      <c r="I3585" s="38" t="s">
        <v>126</v>
      </c>
      <c r="J3585" s="38" t="s">
        <v>97</v>
      </c>
      <c r="K3585" s="38" t="s">
        <v>79</v>
      </c>
      <c r="L3585" s="38" t="s">
        <v>89</v>
      </c>
      <c r="M3585" s="32">
        <v>5</v>
      </c>
    </row>
    <row r="3586" spans="1:13" s="32" customFormat="1" ht="15.75" hidden="1" customHeight="1">
      <c r="A3586" s="32">
        <v>3584</v>
      </c>
      <c r="B3586" s="38" t="s">
        <v>9869</v>
      </c>
      <c r="C3586" s="38" t="s">
        <v>9870</v>
      </c>
      <c r="D3586" s="38" t="s">
        <v>74</v>
      </c>
      <c r="E3586" s="32">
        <v>95</v>
      </c>
      <c r="F3586" s="51">
        <v>22660</v>
      </c>
      <c r="G3586" s="59">
        <f t="shared" ca="1" si="55"/>
        <v>58.515553167174019</v>
      </c>
      <c r="I3586" s="38" t="s">
        <v>158</v>
      </c>
      <c r="J3586" s="38" t="s">
        <v>78</v>
      </c>
      <c r="K3586" s="38" t="s">
        <v>79</v>
      </c>
      <c r="L3586" s="38" t="s">
        <v>89</v>
      </c>
      <c r="M3586" s="32">
        <v>10</v>
      </c>
    </row>
    <row r="3587" spans="1:13" s="32" customFormat="1" ht="15.75" hidden="1" customHeight="1">
      <c r="A3587" s="32">
        <v>3585</v>
      </c>
      <c r="B3587" s="38" t="s">
        <v>8293</v>
      </c>
      <c r="C3587" s="38" t="s">
        <v>9871</v>
      </c>
      <c r="D3587" s="38" t="s">
        <v>94</v>
      </c>
      <c r="E3587" s="32">
        <v>41</v>
      </c>
      <c r="F3587" s="51">
        <v>22855</v>
      </c>
      <c r="G3587" s="59">
        <f t="shared" ca="1" si="55"/>
        <v>57.981306591831554</v>
      </c>
      <c r="I3587" s="38" t="s">
        <v>96</v>
      </c>
      <c r="J3587" s="38" t="s">
        <v>115</v>
      </c>
      <c r="K3587" s="38" t="s">
        <v>79</v>
      </c>
      <c r="L3587" s="38" t="s">
        <v>80</v>
      </c>
      <c r="M3587" s="32">
        <v>20</v>
      </c>
    </row>
    <row r="3588" spans="1:13" s="32" customFormat="1" ht="15.75" customHeight="1">
      <c r="A3588" s="32">
        <v>3586</v>
      </c>
      <c r="B3588" s="38" t="s">
        <v>9872</v>
      </c>
      <c r="C3588" s="38" t="s">
        <v>6776</v>
      </c>
      <c r="D3588" s="38" t="s">
        <v>94</v>
      </c>
      <c r="E3588" s="32">
        <v>79</v>
      </c>
      <c r="F3588" s="51">
        <v>28891</v>
      </c>
      <c r="G3588" s="71">
        <f t="shared" ref="G3588:G3651" ca="1" si="56">(NOW()-F3588)/365</f>
        <v>41.44432029046169</v>
      </c>
      <c r="H3588" s="38" t="s">
        <v>1611</v>
      </c>
      <c r="I3588" s="38" t="s">
        <v>158</v>
      </c>
      <c r="J3588" s="38" t="s">
        <v>97</v>
      </c>
      <c r="K3588" s="38" t="s">
        <v>79</v>
      </c>
      <c r="L3588" s="38" t="s">
        <v>89</v>
      </c>
      <c r="M3588" s="32">
        <v>10</v>
      </c>
    </row>
    <row r="3589" spans="1:13" s="32" customFormat="1" ht="15.75" hidden="1" customHeight="1">
      <c r="A3589" s="32">
        <v>3587</v>
      </c>
      <c r="B3589" s="38" t="s">
        <v>9873</v>
      </c>
      <c r="C3589" s="38" t="s">
        <v>9874</v>
      </c>
      <c r="D3589" s="38" t="s">
        <v>94</v>
      </c>
      <c r="E3589" s="32">
        <v>85</v>
      </c>
      <c r="F3589" s="51">
        <v>35697</v>
      </c>
      <c r="G3589" s="59">
        <f t="shared" ca="1" si="56"/>
        <v>22.797744947995941</v>
      </c>
      <c r="I3589" s="38" t="s">
        <v>200</v>
      </c>
      <c r="J3589" s="38" t="s">
        <v>97</v>
      </c>
      <c r="K3589" s="38" t="s">
        <v>79</v>
      </c>
      <c r="L3589" s="38" t="s">
        <v>89</v>
      </c>
      <c r="M3589" s="32">
        <v>2</v>
      </c>
    </row>
    <row r="3590" spans="1:13" s="32" customFormat="1" ht="15.75" customHeight="1">
      <c r="A3590" s="32">
        <v>3588</v>
      </c>
      <c r="B3590" s="38" t="s">
        <v>9875</v>
      </c>
      <c r="C3590" s="38" t="s">
        <v>9876</v>
      </c>
      <c r="D3590" s="38" t="s">
        <v>94</v>
      </c>
      <c r="E3590" s="32">
        <v>15</v>
      </c>
      <c r="F3590" s="51">
        <v>22436</v>
      </c>
      <c r="G3590" s="71">
        <f t="shared" ca="1" si="56"/>
        <v>59.129251797311007</v>
      </c>
      <c r="H3590" s="38" t="s">
        <v>4436</v>
      </c>
      <c r="I3590" s="38" t="s">
        <v>158</v>
      </c>
      <c r="J3590" s="38" t="s">
        <v>97</v>
      </c>
      <c r="K3590" s="38" t="s">
        <v>79</v>
      </c>
      <c r="L3590" s="38" t="s">
        <v>80</v>
      </c>
      <c r="M3590" s="32">
        <v>18</v>
      </c>
    </row>
    <row r="3591" spans="1:13" s="32" customFormat="1" ht="15.75" customHeight="1">
      <c r="A3591" s="32">
        <v>3589</v>
      </c>
      <c r="B3591" s="38" t="s">
        <v>3010</v>
      </c>
      <c r="C3591" s="38" t="s">
        <v>9877</v>
      </c>
      <c r="D3591" s="38" t="s">
        <v>94</v>
      </c>
      <c r="E3591" s="32">
        <v>73</v>
      </c>
      <c r="F3591" s="51">
        <v>22696</v>
      </c>
      <c r="G3591" s="71">
        <f t="shared" ca="1" si="56"/>
        <v>58.416923030187718</v>
      </c>
      <c r="H3591" s="38" t="s">
        <v>1646</v>
      </c>
      <c r="I3591" s="38" t="s">
        <v>158</v>
      </c>
      <c r="J3591" s="38" t="s">
        <v>115</v>
      </c>
      <c r="K3591" s="38" t="s">
        <v>79</v>
      </c>
      <c r="L3591" s="38" t="s">
        <v>89</v>
      </c>
      <c r="M3591" s="32">
        <v>17</v>
      </c>
    </row>
    <row r="3592" spans="1:13" s="32" customFormat="1" ht="15.75" hidden="1" customHeight="1">
      <c r="A3592" s="32">
        <v>3590</v>
      </c>
      <c r="B3592" s="38" t="s">
        <v>1415</v>
      </c>
      <c r="C3592" s="38" t="s">
        <v>9878</v>
      </c>
      <c r="D3592" s="38" t="s">
        <v>94</v>
      </c>
      <c r="E3592" s="32">
        <v>32</v>
      </c>
      <c r="F3592" s="51">
        <v>28596</v>
      </c>
      <c r="G3592" s="59">
        <f t="shared" ca="1" si="56"/>
        <v>42.252539468543887</v>
      </c>
      <c r="I3592" s="38" t="s">
        <v>77</v>
      </c>
      <c r="J3592" s="38" t="s">
        <v>78</v>
      </c>
      <c r="K3592" s="38" t="s">
        <v>79</v>
      </c>
      <c r="L3592" s="38" t="s">
        <v>80</v>
      </c>
      <c r="M3592" s="32">
        <v>19</v>
      </c>
    </row>
    <row r="3593" spans="1:13" s="32" customFormat="1" ht="15.75" customHeight="1">
      <c r="A3593" s="32">
        <v>3591</v>
      </c>
      <c r="B3593" s="38" t="s">
        <v>9879</v>
      </c>
      <c r="C3593" s="38" t="s">
        <v>9880</v>
      </c>
      <c r="D3593" s="38" t="s">
        <v>74</v>
      </c>
      <c r="E3593" s="32">
        <v>15</v>
      </c>
      <c r="F3593" s="51">
        <v>28791</v>
      </c>
      <c r="G3593" s="71">
        <f t="shared" ca="1" si="56"/>
        <v>41.718292893201422</v>
      </c>
      <c r="H3593" s="38" t="s">
        <v>573</v>
      </c>
      <c r="I3593" s="38" t="s">
        <v>96</v>
      </c>
      <c r="J3593" s="38" t="s">
        <v>78</v>
      </c>
      <c r="K3593" s="38" t="s">
        <v>79</v>
      </c>
      <c r="L3593" s="38" t="s">
        <v>89</v>
      </c>
      <c r="M3593" s="32">
        <v>10</v>
      </c>
    </row>
    <row r="3594" spans="1:13" s="32" customFormat="1" ht="15.75" customHeight="1">
      <c r="A3594" s="32">
        <v>3592</v>
      </c>
      <c r="B3594" s="38" t="s">
        <v>7082</v>
      </c>
      <c r="C3594" s="38" t="s">
        <v>243</v>
      </c>
      <c r="D3594" s="38" t="s">
        <v>74</v>
      </c>
      <c r="E3594" s="32">
        <v>72</v>
      </c>
      <c r="F3594" s="51">
        <v>19841</v>
      </c>
      <c r="G3594" s="71">
        <f t="shared" ca="1" si="56"/>
        <v>66.238840838406901</v>
      </c>
      <c r="H3594" s="38" t="s">
        <v>626</v>
      </c>
      <c r="I3594" s="38" t="s">
        <v>200</v>
      </c>
      <c r="J3594" s="38" t="s">
        <v>78</v>
      </c>
      <c r="K3594" s="38" t="s">
        <v>79</v>
      </c>
      <c r="L3594" s="38" t="s">
        <v>89</v>
      </c>
      <c r="M3594" s="32">
        <v>12</v>
      </c>
    </row>
    <row r="3595" spans="1:13" s="32" customFormat="1" ht="15.75" customHeight="1">
      <c r="A3595" s="32">
        <v>3593</v>
      </c>
      <c r="B3595" s="38" t="s">
        <v>1504</v>
      </c>
      <c r="C3595" s="38" t="s">
        <v>9881</v>
      </c>
      <c r="D3595" s="38" t="s">
        <v>94</v>
      </c>
      <c r="E3595" s="32">
        <v>71</v>
      </c>
      <c r="F3595" s="51">
        <v>35165</v>
      </c>
      <c r="G3595" s="71">
        <f t="shared" ca="1" si="56"/>
        <v>24.255279194571283</v>
      </c>
      <c r="H3595" s="38" t="s">
        <v>1043</v>
      </c>
      <c r="I3595" s="38" t="s">
        <v>126</v>
      </c>
      <c r="J3595" s="38" t="s">
        <v>78</v>
      </c>
      <c r="K3595" s="38" t="s">
        <v>79</v>
      </c>
      <c r="L3595" s="38" t="s">
        <v>89</v>
      </c>
      <c r="M3595" s="32">
        <v>5</v>
      </c>
    </row>
    <row r="3596" spans="1:13" s="32" customFormat="1" ht="15.75" customHeight="1">
      <c r="A3596" s="32">
        <v>3594</v>
      </c>
      <c r="B3596" s="38" t="s">
        <v>9882</v>
      </c>
      <c r="C3596" s="38" t="s">
        <v>9883</v>
      </c>
      <c r="D3596" s="38" t="s">
        <v>74</v>
      </c>
      <c r="E3596" s="32">
        <v>45</v>
      </c>
      <c r="F3596" s="51">
        <v>31416</v>
      </c>
      <c r="G3596" s="71">
        <f t="shared" ca="1" si="56"/>
        <v>34.526512071283612</v>
      </c>
      <c r="H3596" s="38" t="s">
        <v>347</v>
      </c>
      <c r="I3596" s="38" t="s">
        <v>77</v>
      </c>
      <c r="J3596" s="38" t="s">
        <v>78</v>
      </c>
      <c r="K3596" s="38" t="s">
        <v>79</v>
      </c>
      <c r="L3596" s="38" t="s">
        <v>89</v>
      </c>
      <c r="M3596" s="32">
        <v>18</v>
      </c>
    </row>
    <row r="3597" spans="1:13" s="32" customFormat="1" ht="15.75" customHeight="1">
      <c r="A3597" s="32">
        <v>3595</v>
      </c>
      <c r="B3597" s="38" t="s">
        <v>1292</v>
      </c>
      <c r="C3597" s="38" t="s">
        <v>9884</v>
      </c>
      <c r="D3597" s="38" t="s">
        <v>94</v>
      </c>
      <c r="E3597" s="32">
        <v>81</v>
      </c>
      <c r="F3597" s="51">
        <v>27734</v>
      </c>
      <c r="G3597" s="71">
        <f t="shared" ca="1" si="56"/>
        <v>44.614183304160321</v>
      </c>
      <c r="H3597" s="38" t="s">
        <v>640</v>
      </c>
      <c r="I3597" s="38" t="s">
        <v>126</v>
      </c>
      <c r="J3597" s="38" t="s">
        <v>78</v>
      </c>
      <c r="K3597" s="38" t="s">
        <v>79</v>
      </c>
      <c r="L3597" s="38" t="s">
        <v>89</v>
      </c>
      <c r="M3597" s="32">
        <v>6</v>
      </c>
    </row>
    <row r="3598" spans="1:13" s="32" customFormat="1" ht="15.75" customHeight="1">
      <c r="A3598" s="32">
        <v>3596</v>
      </c>
      <c r="B3598" s="38" t="s">
        <v>9885</v>
      </c>
      <c r="C3598" s="38" t="s">
        <v>9886</v>
      </c>
      <c r="D3598" s="38" t="s">
        <v>94</v>
      </c>
      <c r="E3598" s="32">
        <v>57</v>
      </c>
      <c r="F3598" s="51">
        <v>28484</v>
      </c>
      <c r="G3598" s="71">
        <f t="shared" ca="1" si="56"/>
        <v>42.559388783612377</v>
      </c>
      <c r="H3598" s="38" t="s">
        <v>398</v>
      </c>
      <c r="I3598" s="38" t="s">
        <v>126</v>
      </c>
      <c r="J3598" s="38" t="s">
        <v>78</v>
      </c>
      <c r="K3598" s="38" t="s">
        <v>79</v>
      </c>
      <c r="L3598" s="38" t="s">
        <v>89</v>
      </c>
      <c r="M3598" s="32">
        <v>20</v>
      </c>
    </row>
    <row r="3599" spans="1:13" s="32" customFormat="1" ht="15.75" customHeight="1">
      <c r="A3599" s="32">
        <v>3597</v>
      </c>
      <c r="B3599" s="38" t="s">
        <v>1062</v>
      </c>
      <c r="D3599" s="38" t="s">
        <v>74</v>
      </c>
      <c r="E3599" s="32">
        <v>71</v>
      </c>
      <c r="F3599" s="51">
        <v>19891</v>
      </c>
      <c r="G3599" s="71">
        <f t="shared" ca="1" si="56"/>
        <v>66.101854537037042</v>
      </c>
      <c r="H3599" s="38" t="s">
        <v>961</v>
      </c>
      <c r="I3599" s="38" t="s">
        <v>88</v>
      </c>
      <c r="J3599" s="38" t="s">
        <v>97</v>
      </c>
      <c r="K3599" s="38" t="s">
        <v>79</v>
      </c>
      <c r="L3599" s="38" t="s">
        <v>80</v>
      </c>
      <c r="M3599" s="32">
        <v>16</v>
      </c>
    </row>
    <row r="3600" spans="1:13" s="32" customFormat="1" ht="15.75" customHeight="1">
      <c r="A3600" s="32">
        <v>3598</v>
      </c>
      <c r="B3600" s="38" t="s">
        <v>9661</v>
      </c>
      <c r="C3600" s="38" t="s">
        <v>9887</v>
      </c>
      <c r="D3600" s="38" t="s">
        <v>74</v>
      </c>
      <c r="E3600" s="32">
        <v>72</v>
      </c>
      <c r="F3600" s="51">
        <v>34685</v>
      </c>
      <c r="G3600" s="71">
        <f t="shared" ca="1" si="56"/>
        <v>25.570347687721966</v>
      </c>
      <c r="H3600" s="38" t="s">
        <v>3388</v>
      </c>
      <c r="I3600" s="38" t="s">
        <v>77</v>
      </c>
      <c r="J3600" s="38" t="s">
        <v>97</v>
      </c>
      <c r="K3600" s="38" t="s">
        <v>79</v>
      </c>
      <c r="L3600" s="38" t="s">
        <v>80</v>
      </c>
      <c r="M3600" s="32">
        <v>5</v>
      </c>
    </row>
    <row r="3601" spans="1:13" s="32" customFormat="1" ht="15.75" customHeight="1">
      <c r="A3601" s="32">
        <v>3599</v>
      </c>
      <c r="B3601" s="38" t="s">
        <v>9888</v>
      </c>
      <c r="C3601" s="38" t="s">
        <v>9889</v>
      </c>
      <c r="D3601" s="38" t="s">
        <v>74</v>
      </c>
      <c r="E3601" s="32">
        <v>11</v>
      </c>
      <c r="F3601" s="51">
        <v>20512</v>
      </c>
      <c r="G3601" s="71">
        <f t="shared" ca="1" si="56"/>
        <v>64.400484674023332</v>
      </c>
      <c r="H3601" s="38" t="s">
        <v>499</v>
      </c>
      <c r="I3601" s="38" t="s">
        <v>200</v>
      </c>
      <c r="J3601" s="38" t="s">
        <v>115</v>
      </c>
      <c r="K3601" s="38" t="s">
        <v>79</v>
      </c>
      <c r="L3601" s="38" t="s">
        <v>80</v>
      </c>
      <c r="M3601" s="32">
        <v>6</v>
      </c>
    </row>
    <row r="3602" spans="1:13" s="32" customFormat="1" ht="15.75" customHeight="1">
      <c r="A3602" s="32">
        <v>3600</v>
      </c>
      <c r="B3602" s="38" t="s">
        <v>9890</v>
      </c>
      <c r="C3602" s="38" t="s">
        <v>9891</v>
      </c>
      <c r="D3602" s="38" t="s">
        <v>74</v>
      </c>
      <c r="E3602" s="32">
        <v>88</v>
      </c>
      <c r="F3602" s="51">
        <v>22783</v>
      </c>
      <c r="G3602" s="71">
        <f t="shared" ca="1" si="56"/>
        <v>58.178566865804157</v>
      </c>
      <c r="H3602" s="38" t="s">
        <v>704</v>
      </c>
      <c r="I3602" s="38" t="s">
        <v>200</v>
      </c>
      <c r="J3602" s="38" t="s">
        <v>78</v>
      </c>
      <c r="K3602" s="38" t="s">
        <v>79</v>
      </c>
      <c r="L3602" s="38" t="s">
        <v>89</v>
      </c>
      <c r="M3602" s="32">
        <v>16</v>
      </c>
    </row>
    <row r="3603" spans="1:13" s="32" customFormat="1" ht="15.75" customHeight="1">
      <c r="A3603" s="32">
        <v>3601</v>
      </c>
      <c r="B3603" s="38" t="s">
        <v>9892</v>
      </c>
      <c r="C3603" s="38" t="s">
        <v>9893</v>
      </c>
      <c r="D3603" s="38" t="s">
        <v>94</v>
      </c>
      <c r="E3603" s="32">
        <v>85</v>
      </c>
      <c r="F3603" s="51">
        <v>27751</v>
      </c>
      <c r="G3603" s="71">
        <f t="shared" ca="1" si="56"/>
        <v>44.56760796169457</v>
      </c>
      <c r="H3603" s="38" t="s">
        <v>626</v>
      </c>
      <c r="I3603" s="38" t="s">
        <v>137</v>
      </c>
      <c r="J3603" s="38" t="s">
        <v>78</v>
      </c>
      <c r="K3603" s="38" t="s">
        <v>79</v>
      </c>
      <c r="L3603" s="38" t="s">
        <v>89</v>
      </c>
      <c r="M3603" s="32">
        <v>18</v>
      </c>
    </row>
    <row r="3604" spans="1:13" s="32" customFormat="1" ht="15.75" customHeight="1">
      <c r="A3604" s="32">
        <v>3602</v>
      </c>
      <c r="B3604" s="38" t="s">
        <v>9894</v>
      </c>
      <c r="C3604" s="38" t="s">
        <v>9895</v>
      </c>
      <c r="D3604" s="38" t="s">
        <v>94</v>
      </c>
      <c r="E3604" s="32">
        <v>23</v>
      </c>
      <c r="F3604" s="51">
        <v>32474</v>
      </c>
      <c r="G3604" s="71">
        <f t="shared" ca="1" si="56"/>
        <v>31.62788193429731</v>
      </c>
      <c r="H3604" s="38" t="s">
        <v>785</v>
      </c>
      <c r="I3604" s="38" t="s">
        <v>158</v>
      </c>
      <c r="J3604" s="38" t="s">
        <v>78</v>
      </c>
      <c r="K3604" s="38" t="s">
        <v>79</v>
      </c>
      <c r="L3604" s="38" t="s">
        <v>89</v>
      </c>
      <c r="M3604" s="32">
        <v>12</v>
      </c>
    </row>
    <row r="3605" spans="1:13" s="32" customFormat="1" ht="15.75" customHeight="1">
      <c r="A3605" s="32">
        <v>3603</v>
      </c>
      <c r="B3605" s="38" t="s">
        <v>8679</v>
      </c>
      <c r="C3605" s="38" t="s">
        <v>9896</v>
      </c>
      <c r="D3605" s="38" t="s">
        <v>74</v>
      </c>
      <c r="E3605" s="32">
        <v>90</v>
      </c>
      <c r="F3605" s="51">
        <v>19994</v>
      </c>
      <c r="G3605" s="71">
        <f t="shared" ca="1" si="56"/>
        <v>65.819662756215124</v>
      </c>
      <c r="H3605" s="38" t="s">
        <v>582</v>
      </c>
      <c r="I3605" s="38" t="s">
        <v>126</v>
      </c>
      <c r="J3605" s="38" t="s">
        <v>78</v>
      </c>
      <c r="K3605" s="38" t="s">
        <v>79</v>
      </c>
      <c r="L3605" s="38" t="s">
        <v>80</v>
      </c>
      <c r="M3605" s="32">
        <v>14</v>
      </c>
    </row>
    <row r="3606" spans="1:13" s="32" customFormat="1" ht="15.75" customHeight="1">
      <c r="A3606" s="32">
        <v>3604</v>
      </c>
      <c r="B3606" s="38" t="s">
        <v>9897</v>
      </c>
      <c r="C3606" s="38" t="s">
        <v>9898</v>
      </c>
      <c r="D3606" s="38" t="s">
        <v>74</v>
      </c>
      <c r="E3606" s="32">
        <v>3</v>
      </c>
      <c r="F3606" s="51">
        <v>26032</v>
      </c>
      <c r="G3606" s="71">
        <f t="shared" ca="1" si="56"/>
        <v>49.277197002790459</v>
      </c>
      <c r="H3606" s="38" t="s">
        <v>310</v>
      </c>
      <c r="I3606" s="38" t="s">
        <v>158</v>
      </c>
      <c r="J3606" s="38" t="s">
        <v>115</v>
      </c>
      <c r="K3606" s="38" t="s">
        <v>79</v>
      </c>
      <c r="L3606" s="38" t="s">
        <v>80</v>
      </c>
      <c r="M3606" s="32">
        <v>9</v>
      </c>
    </row>
    <row r="3607" spans="1:13" s="32" customFormat="1" ht="15.75" customHeight="1">
      <c r="A3607" s="32">
        <v>3605</v>
      </c>
      <c r="B3607" s="38" t="s">
        <v>3462</v>
      </c>
      <c r="C3607" s="38" t="s">
        <v>9899</v>
      </c>
      <c r="D3607" s="38" t="s">
        <v>74</v>
      </c>
      <c r="E3607" s="32">
        <v>54</v>
      </c>
      <c r="F3607" s="51">
        <v>34362</v>
      </c>
      <c r="G3607" s="71">
        <f t="shared" ca="1" si="56"/>
        <v>26.455279194571283</v>
      </c>
      <c r="H3607" s="38" t="s">
        <v>185</v>
      </c>
      <c r="I3607" s="38" t="s">
        <v>200</v>
      </c>
      <c r="J3607" s="38" t="s">
        <v>78</v>
      </c>
      <c r="K3607" s="38" t="s">
        <v>79</v>
      </c>
      <c r="L3607" s="38" t="s">
        <v>89</v>
      </c>
      <c r="M3607" s="32">
        <v>6</v>
      </c>
    </row>
    <row r="3608" spans="1:13" s="32" customFormat="1" ht="15.75" customHeight="1">
      <c r="A3608" s="32">
        <v>3606</v>
      </c>
      <c r="B3608" s="38" t="s">
        <v>4732</v>
      </c>
      <c r="C3608" s="38" t="s">
        <v>9900</v>
      </c>
      <c r="D3608" s="38" t="s">
        <v>94</v>
      </c>
      <c r="E3608" s="32">
        <v>52</v>
      </c>
      <c r="F3608" s="51">
        <v>20860</v>
      </c>
      <c r="G3608" s="71">
        <f t="shared" ca="1" si="56"/>
        <v>63.44706001648909</v>
      </c>
      <c r="H3608" s="38" t="s">
        <v>699</v>
      </c>
      <c r="I3608" s="38" t="s">
        <v>200</v>
      </c>
      <c r="J3608" s="38" t="s">
        <v>115</v>
      </c>
      <c r="K3608" s="38" t="s">
        <v>79</v>
      </c>
      <c r="L3608" s="38" t="s">
        <v>89</v>
      </c>
      <c r="M3608" s="32">
        <v>15</v>
      </c>
    </row>
    <row r="3609" spans="1:13" s="32" customFormat="1" ht="15.75" customHeight="1">
      <c r="A3609" s="32">
        <v>3607</v>
      </c>
      <c r="B3609" s="38" t="s">
        <v>9901</v>
      </c>
      <c r="C3609" s="38" t="s">
        <v>9902</v>
      </c>
      <c r="D3609" s="38" t="s">
        <v>74</v>
      </c>
      <c r="E3609" s="32">
        <v>99</v>
      </c>
      <c r="F3609" s="51">
        <v>37033</v>
      </c>
      <c r="G3609" s="71">
        <f t="shared" ca="1" si="56"/>
        <v>19.1374709753932</v>
      </c>
      <c r="H3609" s="38" t="s">
        <v>163</v>
      </c>
      <c r="I3609" s="38" t="s">
        <v>158</v>
      </c>
      <c r="J3609" s="38" t="s">
        <v>78</v>
      </c>
      <c r="K3609" s="38" t="s">
        <v>79</v>
      </c>
      <c r="L3609" s="38" t="s">
        <v>89</v>
      </c>
      <c r="M3609" s="32">
        <v>1</v>
      </c>
    </row>
    <row r="3610" spans="1:13" s="32" customFormat="1" ht="15.75" customHeight="1">
      <c r="A3610" s="32">
        <v>3608</v>
      </c>
      <c r="B3610" s="38" t="s">
        <v>3727</v>
      </c>
      <c r="C3610" s="38" t="s">
        <v>9903</v>
      </c>
      <c r="D3610" s="38" t="s">
        <v>74</v>
      </c>
      <c r="E3610" s="32">
        <v>86</v>
      </c>
      <c r="F3610" s="51">
        <v>26801</v>
      </c>
      <c r="G3610" s="71">
        <f t="shared" ca="1" si="56"/>
        <v>47.170347687721964</v>
      </c>
      <c r="H3610" s="38" t="s">
        <v>537</v>
      </c>
      <c r="I3610" s="38" t="s">
        <v>321</v>
      </c>
      <c r="J3610" s="38" t="s">
        <v>115</v>
      </c>
      <c r="K3610" s="38" t="s">
        <v>79</v>
      </c>
      <c r="L3610" s="38" t="s">
        <v>89</v>
      </c>
      <c r="M3610" s="32">
        <v>8</v>
      </c>
    </row>
    <row r="3611" spans="1:13" s="32" customFormat="1" ht="15.75" customHeight="1">
      <c r="A3611" s="32">
        <v>3609</v>
      </c>
      <c r="B3611" s="38" t="s">
        <v>2803</v>
      </c>
      <c r="C3611" s="38" t="s">
        <v>9904</v>
      </c>
      <c r="D3611" s="38" t="s">
        <v>74</v>
      </c>
      <c r="E3611" s="32">
        <v>69</v>
      </c>
      <c r="F3611" s="51">
        <v>35675</v>
      </c>
      <c r="G3611" s="71">
        <f t="shared" ca="1" si="56"/>
        <v>22.858018920598678</v>
      </c>
      <c r="H3611" s="38" t="s">
        <v>559</v>
      </c>
      <c r="I3611" s="38" t="s">
        <v>77</v>
      </c>
      <c r="J3611" s="38" t="s">
        <v>78</v>
      </c>
      <c r="K3611" s="38" t="s">
        <v>79</v>
      </c>
      <c r="L3611" s="38" t="s">
        <v>89</v>
      </c>
      <c r="M3611" s="32">
        <v>4</v>
      </c>
    </row>
    <row r="3612" spans="1:13" s="32" customFormat="1" ht="15.75" customHeight="1">
      <c r="A3612" s="32">
        <v>3610</v>
      </c>
      <c r="B3612" s="38" t="s">
        <v>9905</v>
      </c>
      <c r="C3612" s="38" t="s">
        <v>5945</v>
      </c>
      <c r="D3612" s="38" t="s">
        <v>74</v>
      </c>
      <c r="E3612" s="32">
        <v>1</v>
      </c>
      <c r="F3612" s="51">
        <v>31865</v>
      </c>
      <c r="G3612" s="71">
        <f t="shared" ca="1" si="56"/>
        <v>33.296375084982238</v>
      </c>
      <c r="H3612" s="38" t="s">
        <v>699</v>
      </c>
      <c r="I3612" s="38" t="s">
        <v>96</v>
      </c>
      <c r="J3612" s="38" t="s">
        <v>115</v>
      </c>
      <c r="K3612" s="38" t="s">
        <v>79</v>
      </c>
      <c r="L3612" s="38" t="s">
        <v>80</v>
      </c>
      <c r="M3612" s="32">
        <v>16</v>
      </c>
    </row>
    <row r="3613" spans="1:13" s="32" customFormat="1" ht="15.75" customHeight="1">
      <c r="A3613" s="32">
        <v>3611</v>
      </c>
      <c r="B3613" s="38" t="s">
        <v>4100</v>
      </c>
      <c r="C3613" s="38" t="s">
        <v>9906</v>
      </c>
      <c r="D3613" s="38" t="s">
        <v>74</v>
      </c>
      <c r="E3613" s="32">
        <v>20</v>
      </c>
      <c r="F3613" s="51">
        <v>25668</v>
      </c>
      <c r="G3613" s="71">
        <f t="shared" ca="1" si="56"/>
        <v>50.274457276763066</v>
      </c>
      <c r="H3613" s="38" t="s">
        <v>2711</v>
      </c>
      <c r="I3613" s="38" t="s">
        <v>200</v>
      </c>
      <c r="J3613" s="38" t="s">
        <v>97</v>
      </c>
      <c r="K3613" s="38" t="s">
        <v>79</v>
      </c>
      <c r="L3613" s="38" t="s">
        <v>80</v>
      </c>
      <c r="M3613" s="32">
        <v>10</v>
      </c>
    </row>
    <row r="3614" spans="1:13" s="32" customFormat="1" ht="15.75" hidden="1" customHeight="1">
      <c r="A3614" s="32">
        <v>3612</v>
      </c>
      <c r="B3614" s="38" t="s">
        <v>7119</v>
      </c>
      <c r="C3614" s="38" t="s">
        <v>9907</v>
      </c>
      <c r="D3614" s="38" t="s">
        <v>74</v>
      </c>
      <c r="E3614" s="32">
        <v>27</v>
      </c>
      <c r="F3614" s="51">
        <v>29186</v>
      </c>
      <c r="G3614" s="59">
        <f t="shared" ca="1" si="56"/>
        <v>40.6361011123795</v>
      </c>
      <c r="I3614" s="38" t="s">
        <v>137</v>
      </c>
      <c r="J3614" s="38" t="s">
        <v>115</v>
      </c>
      <c r="K3614" s="38" t="s">
        <v>79</v>
      </c>
      <c r="L3614" s="38" t="s">
        <v>89</v>
      </c>
      <c r="M3614" s="32">
        <v>15</v>
      </c>
    </row>
    <row r="3615" spans="1:13" s="32" customFormat="1" ht="15.75" customHeight="1">
      <c r="A3615" s="32">
        <v>3613</v>
      </c>
      <c r="B3615" s="38" t="s">
        <v>9908</v>
      </c>
      <c r="C3615" s="38" t="s">
        <v>9909</v>
      </c>
      <c r="D3615" s="38" t="s">
        <v>74</v>
      </c>
      <c r="E3615" s="32">
        <v>27</v>
      </c>
      <c r="F3615" s="51">
        <v>26410</v>
      </c>
      <c r="G3615" s="71">
        <f t="shared" ca="1" si="56"/>
        <v>48.241580564434294</v>
      </c>
      <c r="H3615" s="38" t="s">
        <v>2577</v>
      </c>
      <c r="I3615" s="38" t="s">
        <v>158</v>
      </c>
      <c r="J3615" s="38" t="s">
        <v>78</v>
      </c>
      <c r="K3615" s="38" t="s">
        <v>79</v>
      </c>
      <c r="L3615" s="38" t="s">
        <v>80</v>
      </c>
      <c r="M3615" s="32">
        <v>9</v>
      </c>
    </row>
    <row r="3616" spans="1:13" s="32" customFormat="1" ht="15.75" customHeight="1">
      <c r="A3616" s="32">
        <v>3614</v>
      </c>
      <c r="B3616" s="38" t="s">
        <v>6610</v>
      </c>
      <c r="C3616" s="38" t="s">
        <v>6875</v>
      </c>
      <c r="D3616" s="38" t="s">
        <v>74</v>
      </c>
      <c r="E3616" s="32">
        <v>59</v>
      </c>
      <c r="F3616" s="51">
        <v>22455</v>
      </c>
      <c r="G3616" s="71">
        <f t="shared" ca="1" si="56"/>
        <v>59.077197002790463</v>
      </c>
      <c r="H3616" s="38" t="s">
        <v>147</v>
      </c>
      <c r="I3616" s="38" t="s">
        <v>126</v>
      </c>
      <c r="J3616" s="38" t="s">
        <v>97</v>
      </c>
      <c r="K3616" s="38" t="s">
        <v>79</v>
      </c>
      <c r="L3616" s="38" t="s">
        <v>80</v>
      </c>
      <c r="M3616" s="32">
        <v>18</v>
      </c>
    </row>
    <row r="3617" spans="1:13" s="32" customFormat="1" ht="15.75" customHeight="1">
      <c r="A3617" s="32">
        <v>3615</v>
      </c>
      <c r="B3617" s="38" t="s">
        <v>6239</v>
      </c>
      <c r="C3617" s="38" t="s">
        <v>9910</v>
      </c>
      <c r="D3617" s="38" t="s">
        <v>94</v>
      </c>
      <c r="E3617" s="32">
        <v>63</v>
      </c>
      <c r="F3617" s="51">
        <v>28680</v>
      </c>
      <c r="G3617" s="71">
        <f t="shared" ca="1" si="56"/>
        <v>42.022402482242512</v>
      </c>
      <c r="H3617" s="38" t="s">
        <v>1162</v>
      </c>
      <c r="I3617" s="38" t="s">
        <v>137</v>
      </c>
      <c r="J3617" s="38" t="s">
        <v>78</v>
      </c>
      <c r="K3617" s="38" t="s">
        <v>79</v>
      </c>
      <c r="L3617" s="38" t="s">
        <v>80</v>
      </c>
      <c r="M3617" s="32">
        <v>8</v>
      </c>
    </row>
    <row r="3618" spans="1:13" s="32" customFormat="1" ht="15.75" customHeight="1">
      <c r="A3618" s="32">
        <v>3616</v>
      </c>
      <c r="B3618" s="38" t="s">
        <v>9642</v>
      </c>
      <c r="C3618" s="38" t="s">
        <v>9911</v>
      </c>
      <c r="D3618" s="38" t="s">
        <v>74</v>
      </c>
      <c r="E3618" s="32">
        <v>42</v>
      </c>
      <c r="F3618" s="51">
        <v>36983</v>
      </c>
      <c r="G3618" s="71">
        <f t="shared" ca="1" si="56"/>
        <v>19.274457276763062</v>
      </c>
      <c r="H3618" s="38" t="s">
        <v>320</v>
      </c>
      <c r="I3618" s="38" t="s">
        <v>88</v>
      </c>
      <c r="J3618" s="38" t="s">
        <v>115</v>
      </c>
      <c r="K3618" s="38" t="s">
        <v>79</v>
      </c>
      <c r="L3618" s="38" t="s">
        <v>89</v>
      </c>
      <c r="M3618" s="32">
        <v>2</v>
      </c>
    </row>
    <row r="3619" spans="1:13" s="32" customFormat="1" ht="15.75" customHeight="1">
      <c r="A3619" s="32">
        <v>3617</v>
      </c>
      <c r="B3619" s="38" t="s">
        <v>9912</v>
      </c>
      <c r="C3619" s="38" t="s">
        <v>9913</v>
      </c>
      <c r="D3619" s="38" t="s">
        <v>94</v>
      </c>
      <c r="E3619" s="32">
        <v>11</v>
      </c>
      <c r="F3619" s="51">
        <v>32999</v>
      </c>
      <c r="G3619" s="71">
        <f t="shared" ca="1" si="56"/>
        <v>30.189525769913747</v>
      </c>
      <c r="H3619" s="38" t="s">
        <v>546</v>
      </c>
      <c r="I3619" s="38" t="s">
        <v>77</v>
      </c>
      <c r="J3619" s="38" t="s">
        <v>78</v>
      </c>
      <c r="K3619" s="38" t="s">
        <v>79</v>
      </c>
      <c r="L3619" s="38" t="s">
        <v>80</v>
      </c>
      <c r="M3619" s="32">
        <v>3</v>
      </c>
    </row>
    <row r="3620" spans="1:13" s="32" customFormat="1" ht="15.75" customHeight="1">
      <c r="A3620" s="32">
        <v>3618</v>
      </c>
      <c r="B3620" s="38" t="s">
        <v>9914</v>
      </c>
      <c r="C3620" s="38" t="s">
        <v>9915</v>
      </c>
      <c r="D3620" s="38" t="s">
        <v>74</v>
      </c>
      <c r="E3620" s="32">
        <v>2</v>
      </c>
      <c r="F3620" s="51">
        <v>24225</v>
      </c>
      <c r="G3620" s="71">
        <f t="shared" ca="1" si="56"/>
        <v>54.227881934297308</v>
      </c>
      <c r="H3620" s="38" t="s">
        <v>3586</v>
      </c>
      <c r="I3620" s="38" t="s">
        <v>126</v>
      </c>
      <c r="J3620" s="38" t="s">
        <v>97</v>
      </c>
      <c r="K3620" s="38" t="s">
        <v>79</v>
      </c>
      <c r="L3620" s="38" t="s">
        <v>80</v>
      </c>
      <c r="M3620" s="32">
        <v>19</v>
      </c>
    </row>
    <row r="3621" spans="1:13" s="32" customFormat="1" ht="15.75" customHeight="1">
      <c r="A3621" s="32">
        <v>3619</v>
      </c>
      <c r="B3621" s="38" t="s">
        <v>4642</v>
      </c>
      <c r="C3621" s="38" t="s">
        <v>9916</v>
      </c>
      <c r="D3621" s="38" t="s">
        <v>94</v>
      </c>
      <c r="E3621" s="32">
        <v>18</v>
      </c>
      <c r="F3621" s="51">
        <v>35112</v>
      </c>
      <c r="G3621" s="71">
        <f t="shared" ca="1" si="56"/>
        <v>24.400484674023335</v>
      </c>
      <c r="H3621" s="38" t="s">
        <v>5798</v>
      </c>
      <c r="I3621" s="38" t="s">
        <v>200</v>
      </c>
      <c r="J3621" s="38" t="s">
        <v>78</v>
      </c>
      <c r="K3621" s="38" t="s">
        <v>79</v>
      </c>
      <c r="L3621" s="38" t="s">
        <v>80</v>
      </c>
      <c r="M3621" s="32">
        <v>1</v>
      </c>
    </row>
    <row r="3622" spans="1:13" s="32" customFormat="1" ht="15.75" customHeight="1">
      <c r="A3622" s="32">
        <v>3620</v>
      </c>
      <c r="B3622" s="38" t="s">
        <v>9174</v>
      </c>
      <c r="C3622" s="38" t="s">
        <v>9917</v>
      </c>
      <c r="D3622" s="38" t="s">
        <v>74</v>
      </c>
      <c r="E3622" s="32">
        <v>21</v>
      </c>
      <c r="F3622" s="51">
        <v>33449</v>
      </c>
      <c r="G3622" s="71">
        <f t="shared" ca="1" si="56"/>
        <v>28.956649057584979</v>
      </c>
      <c r="H3622" s="38" t="s">
        <v>1646</v>
      </c>
      <c r="I3622" s="38" t="s">
        <v>126</v>
      </c>
      <c r="J3622" s="38" t="s">
        <v>78</v>
      </c>
      <c r="K3622" s="38" t="s">
        <v>79</v>
      </c>
      <c r="L3622" s="38" t="s">
        <v>89</v>
      </c>
      <c r="M3622" s="32">
        <v>5</v>
      </c>
    </row>
    <row r="3623" spans="1:13" s="32" customFormat="1" ht="15.75" customHeight="1">
      <c r="A3623" s="32">
        <v>3621</v>
      </c>
      <c r="B3623" s="38" t="s">
        <v>9918</v>
      </c>
      <c r="C3623" s="38" t="s">
        <v>9919</v>
      </c>
      <c r="D3623" s="38" t="s">
        <v>94</v>
      </c>
      <c r="E3623" s="32">
        <v>13</v>
      </c>
      <c r="F3623" s="51">
        <v>27410</v>
      </c>
      <c r="G3623" s="71">
        <f t="shared" ca="1" si="56"/>
        <v>45.501854537037033</v>
      </c>
      <c r="H3623" s="38" t="s">
        <v>1888</v>
      </c>
      <c r="I3623" s="38" t="s">
        <v>158</v>
      </c>
      <c r="J3623" s="38" t="s">
        <v>115</v>
      </c>
      <c r="K3623" s="38" t="s">
        <v>79</v>
      </c>
      <c r="L3623" s="38" t="s">
        <v>89</v>
      </c>
      <c r="M3623" s="32">
        <v>15</v>
      </c>
    </row>
    <row r="3624" spans="1:13" s="32" customFormat="1" ht="15.75" customHeight="1">
      <c r="A3624" s="32">
        <v>3622</v>
      </c>
      <c r="B3624" s="38" t="s">
        <v>9920</v>
      </c>
      <c r="C3624" s="38" t="s">
        <v>9921</v>
      </c>
      <c r="D3624" s="38" t="s">
        <v>94</v>
      </c>
      <c r="E3624" s="32">
        <v>84</v>
      </c>
      <c r="F3624" s="51">
        <v>30561</v>
      </c>
      <c r="G3624" s="71">
        <f t="shared" ca="1" si="56"/>
        <v>36.868977824708267</v>
      </c>
      <c r="H3624" s="38" t="s">
        <v>120</v>
      </c>
      <c r="I3624" s="38" t="s">
        <v>96</v>
      </c>
      <c r="J3624" s="38" t="s">
        <v>78</v>
      </c>
      <c r="K3624" s="38" t="s">
        <v>79</v>
      </c>
      <c r="L3624" s="38" t="s">
        <v>89</v>
      </c>
      <c r="M3624" s="32">
        <v>2</v>
      </c>
    </row>
    <row r="3625" spans="1:13" s="32" customFormat="1" ht="15.75" customHeight="1">
      <c r="A3625" s="32">
        <v>3623</v>
      </c>
      <c r="B3625" s="38" t="s">
        <v>9922</v>
      </c>
      <c r="C3625" s="38" t="s">
        <v>9923</v>
      </c>
      <c r="D3625" s="38" t="s">
        <v>74</v>
      </c>
      <c r="E3625" s="32">
        <v>56</v>
      </c>
      <c r="F3625" s="51">
        <v>31011</v>
      </c>
      <c r="G3625" s="71">
        <f t="shared" ca="1" si="56"/>
        <v>35.6361011123795</v>
      </c>
      <c r="H3625" s="38" t="s">
        <v>258</v>
      </c>
      <c r="I3625" s="38" t="s">
        <v>77</v>
      </c>
      <c r="J3625" s="38" t="s">
        <v>97</v>
      </c>
      <c r="K3625" s="38" t="s">
        <v>79</v>
      </c>
      <c r="L3625" s="38" t="s">
        <v>80</v>
      </c>
      <c r="M3625" s="32">
        <v>15</v>
      </c>
    </row>
    <row r="3626" spans="1:13" s="32" customFormat="1" ht="15.75" customHeight="1">
      <c r="A3626" s="32">
        <v>3624</v>
      </c>
      <c r="B3626" s="38" t="s">
        <v>9924</v>
      </c>
      <c r="D3626" s="38" t="s">
        <v>94</v>
      </c>
      <c r="E3626" s="32">
        <v>54</v>
      </c>
      <c r="F3626" s="51">
        <v>30971</v>
      </c>
      <c r="G3626" s="71">
        <f t="shared" ca="1" si="56"/>
        <v>35.745690153475394</v>
      </c>
      <c r="H3626" s="38" t="s">
        <v>315</v>
      </c>
      <c r="I3626" s="38" t="s">
        <v>96</v>
      </c>
      <c r="J3626" s="38" t="s">
        <v>78</v>
      </c>
      <c r="K3626" s="38" t="s">
        <v>79</v>
      </c>
      <c r="L3626" s="38" t="s">
        <v>80</v>
      </c>
      <c r="M3626" s="32">
        <v>7</v>
      </c>
    </row>
    <row r="3627" spans="1:13" s="32" customFormat="1" ht="15.75" customHeight="1">
      <c r="A3627" s="32">
        <v>3625</v>
      </c>
      <c r="B3627" s="38" t="s">
        <v>9402</v>
      </c>
      <c r="C3627" s="38" t="s">
        <v>9925</v>
      </c>
      <c r="D3627" s="38" t="s">
        <v>94</v>
      </c>
      <c r="E3627" s="32">
        <v>24</v>
      </c>
      <c r="F3627" s="51">
        <v>19693</v>
      </c>
      <c r="G3627" s="71">
        <f t="shared" ca="1" si="56"/>
        <v>66.644320290461692</v>
      </c>
      <c r="H3627" s="38" t="s">
        <v>157</v>
      </c>
      <c r="I3627" s="38" t="s">
        <v>77</v>
      </c>
      <c r="J3627" s="38" t="s">
        <v>115</v>
      </c>
      <c r="K3627" s="38" t="s">
        <v>79</v>
      </c>
      <c r="L3627" s="38" t="s">
        <v>80</v>
      </c>
      <c r="M3627" s="32">
        <v>18</v>
      </c>
    </row>
    <row r="3628" spans="1:13" s="32" customFormat="1" ht="15.75" customHeight="1">
      <c r="A3628" s="32">
        <v>3626</v>
      </c>
      <c r="B3628" s="38" t="s">
        <v>9926</v>
      </c>
      <c r="C3628" s="38" t="s">
        <v>9927</v>
      </c>
      <c r="D3628" s="38" t="s">
        <v>94</v>
      </c>
      <c r="E3628" s="32">
        <v>86</v>
      </c>
      <c r="F3628" s="51">
        <v>28735</v>
      </c>
      <c r="G3628" s="71">
        <f t="shared" ca="1" si="56"/>
        <v>41.871717550735667</v>
      </c>
      <c r="H3628" s="38" t="s">
        <v>95</v>
      </c>
      <c r="I3628" s="38" t="s">
        <v>96</v>
      </c>
      <c r="J3628" s="38" t="s">
        <v>78</v>
      </c>
      <c r="K3628" s="38" t="s">
        <v>79</v>
      </c>
      <c r="L3628" s="38" t="s">
        <v>80</v>
      </c>
      <c r="M3628" s="32">
        <v>12</v>
      </c>
    </row>
    <row r="3629" spans="1:13" s="32" customFormat="1" ht="15.75" customHeight="1">
      <c r="A3629" s="32">
        <v>3627</v>
      </c>
      <c r="B3629" s="38" t="s">
        <v>8159</v>
      </c>
      <c r="C3629" s="38" t="s">
        <v>9928</v>
      </c>
      <c r="D3629" s="38" t="s">
        <v>74</v>
      </c>
      <c r="E3629" s="32">
        <v>92</v>
      </c>
      <c r="F3629" s="51">
        <v>22505</v>
      </c>
      <c r="G3629" s="71">
        <f t="shared" ca="1" si="56"/>
        <v>58.940210701420597</v>
      </c>
      <c r="H3629" s="38" t="s">
        <v>520</v>
      </c>
      <c r="I3629" s="38" t="s">
        <v>158</v>
      </c>
      <c r="J3629" s="38" t="s">
        <v>115</v>
      </c>
      <c r="K3629" s="38" t="s">
        <v>79</v>
      </c>
      <c r="L3629" s="38" t="s">
        <v>80</v>
      </c>
      <c r="M3629" s="32">
        <v>14</v>
      </c>
    </row>
    <row r="3630" spans="1:13" s="32" customFormat="1" ht="15.75" customHeight="1">
      <c r="A3630" s="32">
        <v>3628</v>
      </c>
      <c r="B3630" s="38" t="s">
        <v>234</v>
      </c>
      <c r="C3630" s="38" t="s">
        <v>9929</v>
      </c>
      <c r="D3630" s="38" t="s">
        <v>94</v>
      </c>
      <c r="E3630" s="32">
        <v>47</v>
      </c>
      <c r="F3630" s="51">
        <v>27319</v>
      </c>
      <c r="G3630" s="71">
        <f t="shared" ca="1" si="56"/>
        <v>45.751169605530187</v>
      </c>
      <c r="H3630" s="38" t="s">
        <v>1367</v>
      </c>
      <c r="I3630" s="38" t="s">
        <v>96</v>
      </c>
      <c r="J3630" s="38" t="s">
        <v>78</v>
      </c>
      <c r="K3630" s="38" t="s">
        <v>79</v>
      </c>
      <c r="L3630" s="38" t="s">
        <v>80</v>
      </c>
      <c r="M3630" s="32">
        <v>14</v>
      </c>
    </row>
    <row r="3631" spans="1:13" s="32" customFormat="1" ht="15.75" customHeight="1">
      <c r="A3631" s="32">
        <v>3629</v>
      </c>
      <c r="B3631" s="38" t="s">
        <v>9642</v>
      </c>
      <c r="C3631" s="38" t="s">
        <v>9930</v>
      </c>
      <c r="D3631" s="38" t="s">
        <v>94</v>
      </c>
      <c r="E3631" s="32">
        <v>17</v>
      </c>
      <c r="F3631" s="51">
        <v>28062</v>
      </c>
      <c r="G3631" s="71">
        <f t="shared" ca="1" si="56"/>
        <v>43.715553167174022</v>
      </c>
      <c r="H3631" s="38" t="s">
        <v>469</v>
      </c>
      <c r="I3631" s="38" t="s">
        <v>158</v>
      </c>
      <c r="J3631" s="38" t="s">
        <v>115</v>
      </c>
      <c r="K3631" s="38" t="s">
        <v>79</v>
      </c>
      <c r="L3631" s="38" t="s">
        <v>89</v>
      </c>
      <c r="M3631" s="32">
        <v>22</v>
      </c>
    </row>
    <row r="3632" spans="1:13" s="32" customFormat="1" ht="15.75" customHeight="1">
      <c r="A3632" s="32">
        <v>3630</v>
      </c>
      <c r="B3632" s="38" t="s">
        <v>9931</v>
      </c>
      <c r="C3632" s="38" t="s">
        <v>9932</v>
      </c>
      <c r="D3632" s="38" t="s">
        <v>94</v>
      </c>
      <c r="E3632" s="32">
        <v>16</v>
      </c>
      <c r="F3632" s="51">
        <v>28809</v>
      </c>
      <c r="G3632" s="71">
        <f t="shared" ca="1" si="56"/>
        <v>41.668977824708271</v>
      </c>
      <c r="H3632" s="38" t="s">
        <v>1937</v>
      </c>
      <c r="I3632" s="38" t="s">
        <v>88</v>
      </c>
      <c r="J3632" s="38" t="s">
        <v>97</v>
      </c>
      <c r="K3632" s="38" t="s">
        <v>79</v>
      </c>
      <c r="L3632" s="38" t="s">
        <v>80</v>
      </c>
      <c r="M3632" s="32">
        <v>8</v>
      </c>
    </row>
    <row r="3633" spans="1:13" s="32" customFormat="1" ht="15.75" customHeight="1">
      <c r="A3633" s="32">
        <v>3631</v>
      </c>
      <c r="B3633" s="38" t="s">
        <v>9933</v>
      </c>
      <c r="C3633" s="38" t="s">
        <v>9934</v>
      </c>
      <c r="D3633" s="38" t="s">
        <v>94</v>
      </c>
      <c r="E3633" s="32">
        <v>76</v>
      </c>
      <c r="F3633" s="51">
        <v>22828</v>
      </c>
      <c r="G3633" s="71">
        <f t="shared" ca="1" si="56"/>
        <v>58.055279194571284</v>
      </c>
      <c r="H3633" s="38" t="s">
        <v>2551</v>
      </c>
      <c r="I3633" s="38" t="s">
        <v>137</v>
      </c>
      <c r="J3633" s="38" t="s">
        <v>115</v>
      </c>
      <c r="K3633" s="38" t="s">
        <v>79</v>
      </c>
      <c r="L3633" s="38" t="s">
        <v>80</v>
      </c>
      <c r="M3633" s="32">
        <v>16</v>
      </c>
    </row>
    <row r="3634" spans="1:13" s="32" customFormat="1" ht="15.75" customHeight="1">
      <c r="A3634" s="32">
        <v>3632</v>
      </c>
      <c r="B3634" s="38" t="s">
        <v>9935</v>
      </c>
      <c r="C3634" s="38" t="s">
        <v>9936</v>
      </c>
      <c r="D3634" s="38" t="s">
        <v>94</v>
      </c>
      <c r="E3634" s="32">
        <v>82</v>
      </c>
      <c r="F3634" s="51">
        <v>32959</v>
      </c>
      <c r="G3634" s="71">
        <f t="shared" ca="1" si="56"/>
        <v>30.299114811009638</v>
      </c>
      <c r="H3634" s="38" t="s">
        <v>520</v>
      </c>
      <c r="I3634" s="38" t="s">
        <v>200</v>
      </c>
      <c r="J3634" s="38" t="s">
        <v>78</v>
      </c>
      <c r="K3634" s="38" t="s">
        <v>79</v>
      </c>
      <c r="L3634" s="38" t="s">
        <v>89</v>
      </c>
      <c r="M3634" s="32">
        <v>9</v>
      </c>
    </row>
    <row r="3635" spans="1:13" s="32" customFormat="1" ht="15.75" customHeight="1">
      <c r="A3635" s="32">
        <v>3633</v>
      </c>
      <c r="B3635" s="38" t="s">
        <v>8352</v>
      </c>
      <c r="C3635" s="38" t="s">
        <v>9937</v>
      </c>
      <c r="D3635" s="38" t="s">
        <v>74</v>
      </c>
      <c r="E3635" s="32">
        <v>32</v>
      </c>
      <c r="F3635" s="51">
        <v>30424</v>
      </c>
      <c r="G3635" s="71">
        <f t="shared" ca="1" si="56"/>
        <v>37.244320290461694</v>
      </c>
      <c r="H3635" s="38" t="s">
        <v>5520</v>
      </c>
      <c r="I3635" s="38" t="s">
        <v>158</v>
      </c>
      <c r="J3635" s="38" t="s">
        <v>78</v>
      </c>
      <c r="K3635" s="38" t="s">
        <v>79</v>
      </c>
      <c r="L3635" s="38" t="s">
        <v>89</v>
      </c>
      <c r="M3635" s="32">
        <v>5</v>
      </c>
    </row>
    <row r="3636" spans="1:13" s="32" customFormat="1" ht="15.75" customHeight="1">
      <c r="A3636" s="32">
        <v>3634</v>
      </c>
      <c r="B3636" s="38" t="s">
        <v>5566</v>
      </c>
      <c r="C3636" s="38" t="s">
        <v>9938</v>
      </c>
      <c r="D3636" s="38" t="s">
        <v>94</v>
      </c>
      <c r="E3636" s="32">
        <v>35</v>
      </c>
      <c r="F3636" s="51">
        <v>23163</v>
      </c>
      <c r="G3636" s="71">
        <f t="shared" ca="1" si="56"/>
        <v>57.1374709753932</v>
      </c>
      <c r="H3636" s="38" t="s">
        <v>131</v>
      </c>
      <c r="I3636" s="38" t="s">
        <v>200</v>
      </c>
      <c r="J3636" s="38" t="s">
        <v>115</v>
      </c>
      <c r="K3636" s="38" t="s">
        <v>79</v>
      </c>
      <c r="L3636" s="38" t="s">
        <v>80</v>
      </c>
      <c r="M3636" s="32">
        <v>15</v>
      </c>
    </row>
    <row r="3637" spans="1:13" s="32" customFormat="1" ht="15.75" customHeight="1">
      <c r="A3637" s="32">
        <v>3635</v>
      </c>
      <c r="B3637" s="38" t="s">
        <v>6786</v>
      </c>
      <c r="D3637" s="38" t="s">
        <v>94</v>
      </c>
      <c r="E3637" s="32">
        <v>51</v>
      </c>
      <c r="F3637" s="51">
        <v>28312</v>
      </c>
      <c r="G3637" s="71">
        <f t="shared" ca="1" si="56"/>
        <v>43.030621660324705</v>
      </c>
      <c r="H3637" s="38" t="s">
        <v>157</v>
      </c>
      <c r="I3637" s="38" t="s">
        <v>126</v>
      </c>
      <c r="J3637" s="38" t="s">
        <v>115</v>
      </c>
      <c r="K3637" s="38" t="s">
        <v>79</v>
      </c>
      <c r="L3637" s="38" t="s">
        <v>89</v>
      </c>
      <c r="M3637" s="32">
        <v>9</v>
      </c>
    </row>
    <row r="3638" spans="1:13" s="32" customFormat="1" ht="15.75" customHeight="1">
      <c r="A3638" s="32">
        <v>3636</v>
      </c>
      <c r="B3638" s="38" t="s">
        <v>9939</v>
      </c>
      <c r="C3638" s="38" t="s">
        <v>8943</v>
      </c>
      <c r="D3638" s="38" t="s">
        <v>94</v>
      </c>
      <c r="E3638" s="32">
        <v>42</v>
      </c>
      <c r="F3638" s="51">
        <v>25743</v>
      </c>
      <c r="G3638" s="71">
        <f t="shared" ca="1" si="56"/>
        <v>50.06897782470827</v>
      </c>
      <c r="H3638" s="38" t="s">
        <v>511</v>
      </c>
      <c r="I3638" s="38" t="s">
        <v>96</v>
      </c>
      <c r="J3638" s="38" t="s">
        <v>78</v>
      </c>
      <c r="K3638" s="38" t="s">
        <v>79</v>
      </c>
      <c r="L3638" s="38" t="s">
        <v>80</v>
      </c>
      <c r="M3638" s="32">
        <v>18</v>
      </c>
    </row>
    <row r="3639" spans="1:13" s="32" customFormat="1" ht="15.75" hidden="1" customHeight="1">
      <c r="A3639" s="32">
        <v>3637</v>
      </c>
      <c r="B3639" s="38" t="s">
        <v>9940</v>
      </c>
      <c r="C3639" s="38" t="s">
        <v>9941</v>
      </c>
      <c r="D3639" s="38" t="s">
        <v>74</v>
      </c>
      <c r="E3639" s="32">
        <v>84</v>
      </c>
      <c r="F3639" s="51">
        <v>21186</v>
      </c>
      <c r="G3639" s="59">
        <f t="shared" ca="1" si="56"/>
        <v>62.553909331557584</v>
      </c>
      <c r="I3639" s="38" t="s">
        <v>77</v>
      </c>
      <c r="J3639" s="38" t="s">
        <v>97</v>
      </c>
      <c r="K3639" s="38" t="s">
        <v>79</v>
      </c>
      <c r="L3639" s="38" t="s">
        <v>80</v>
      </c>
      <c r="M3639" s="32">
        <v>11</v>
      </c>
    </row>
    <row r="3640" spans="1:13" s="32" customFormat="1" ht="15.75" customHeight="1">
      <c r="A3640" s="32">
        <v>3638</v>
      </c>
      <c r="B3640" s="38" t="s">
        <v>9942</v>
      </c>
      <c r="C3640" s="38" t="s">
        <v>9943</v>
      </c>
      <c r="D3640" s="38" t="s">
        <v>94</v>
      </c>
      <c r="E3640" s="32">
        <v>73</v>
      </c>
      <c r="F3640" s="51">
        <v>35189</v>
      </c>
      <c r="G3640" s="71">
        <f t="shared" ca="1" si="56"/>
        <v>24.189525769913747</v>
      </c>
      <c r="H3640" s="38" t="s">
        <v>172</v>
      </c>
      <c r="I3640" s="38" t="s">
        <v>77</v>
      </c>
      <c r="J3640" s="38" t="s">
        <v>78</v>
      </c>
      <c r="K3640" s="38" t="s">
        <v>79</v>
      </c>
      <c r="L3640" s="38" t="s">
        <v>89</v>
      </c>
      <c r="M3640" s="32">
        <v>6</v>
      </c>
    </row>
    <row r="3641" spans="1:13" s="32" customFormat="1" ht="15.75" customHeight="1">
      <c r="A3641" s="32">
        <v>3639</v>
      </c>
      <c r="B3641" s="38" t="s">
        <v>9944</v>
      </c>
      <c r="C3641" s="38" t="s">
        <v>9945</v>
      </c>
      <c r="D3641" s="38" t="s">
        <v>94</v>
      </c>
      <c r="E3641" s="32">
        <v>49</v>
      </c>
      <c r="F3641" s="51">
        <v>27040</v>
      </c>
      <c r="G3641" s="71">
        <f t="shared" ca="1" si="56"/>
        <v>46.515553167174019</v>
      </c>
      <c r="H3641" s="38" t="s">
        <v>595</v>
      </c>
      <c r="I3641" s="38" t="s">
        <v>158</v>
      </c>
      <c r="J3641" s="38" t="s">
        <v>115</v>
      </c>
      <c r="K3641" s="38" t="s">
        <v>79</v>
      </c>
      <c r="L3641" s="38" t="s">
        <v>89</v>
      </c>
      <c r="M3641" s="32">
        <v>15</v>
      </c>
    </row>
    <row r="3642" spans="1:13" s="32" customFormat="1" ht="15.75" customHeight="1">
      <c r="A3642" s="32">
        <v>3640</v>
      </c>
      <c r="B3642" s="38" t="s">
        <v>9946</v>
      </c>
      <c r="C3642" s="38" t="s">
        <v>9947</v>
      </c>
      <c r="D3642" s="38" t="s">
        <v>94</v>
      </c>
      <c r="E3642" s="32">
        <v>64</v>
      </c>
      <c r="F3642" s="51">
        <v>31165</v>
      </c>
      <c r="G3642" s="71">
        <f t="shared" ca="1" si="56"/>
        <v>35.214183304160322</v>
      </c>
      <c r="H3642" s="38" t="s">
        <v>600</v>
      </c>
      <c r="I3642" s="38" t="s">
        <v>200</v>
      </c>
      <c r="J3642" s="38" t="s">
        <v>78</v>
      </c>
      <c r="K3642" s="38" t="s">
        <v>79</v>
      </c>
      <c r="L3642" s="38" t="s">
        <v>89</v>
      </c>
      <c r="M3642" s="32">
        <v>10</v>
      </c>
    </row>
    <row r="3643" spans="1:13" s="32" customFormat="1" ht="15.75" customHeight="1">
      <c r="A3643" s="32">
        <v>3641</v>
      </c>
      <c r="B3643" s="38" t="s">
        <v>9948</v>
      </c>
      <c r="C3643" s="38" t="s">
        <v>9949</v>
      </c>
      <c r="D3643" s="38" t="s">
        <v>74</v>
      </c>
      <c r="E3643" s="32">
        <v>78</v>
      </c>
      <c r="F3643" s="51">
        <v>27669</v>
      </c>
      <c r="G3643" s="71">
        <f t="shared" ca="1" si="56"/>
        <v>44.792265495941145</v>
      </c>
      <c r="H3643" s="38" t="s">
        <v>669</v>
      </c>
      <c r="I3643" s="38" t="s">
        <v>77</v>
      </c>
      <c r="J3643" s="38" t="s">
        <v>97</v>
      </c>
      <c r="K3643" s="38" t="s">
        <v>79</v>
      </c>
      <c r="L3643" s="38" t="s">
        <v>89</v>
      </c>
      <c r="M3643" s="32">
        <v>12</v>
      </c>
    </row>
    <row r="3644" spans="1:13" s="32" customFormat="1" ht="15.75" hidden="1" customHeight="1">
      <c r="A3644" s="32">
        <v>3642</v>
      </c>
      <c r="B3644" s="38" t="s">
        <v>9950</v>
      </c>
      <c r="C3644" s="38" t="s">
        <v>9951</v>
      </c>
      <c r="D3644" s="38" t="s">
        <v>94</v>
      </c>
      <c r="E3644" s="32">
        <v>39</v>
      </c>
      <c r="F3644" s="51">
        <v>22787</v>
      </c>
      <c r="G3644" s="59">
        <f t="shared" ca="1" si="56"/>
        <v>58.167607961694571</v>
      </c>
      <c r="I3644" s="38" t="s">
        <v>200</v>
      </c>
      <c r="J3644" s="38" t="s">
        <v>97</v>
      </c>
      <c r="K3644" s="38" t="s">
        <v>79</v>
      </c>
      <c r="L3644" s="38" t="s">
        <v>80</v>
      </c>
      <c r="M3644" s="32">
        <v>8</v>
      </c>
    </row>
    <row r="3645" spans="1:13" s="32" customFormat="1" ht="15.75" customHeight="1">
      <c r="A3645" s="32">
        <v>3643</v>
      </c>
      <c r="B3645" s="38" t="s">
        <v>9952</v>
      </c>
      <c r="C3645" s="38" t="s">
        <v>9953</v>
      </c>
      <c r="D3645" s="38" t="s">
        <v>94</v>
      </c>
      <c r="E3645" s="32">
        <v>62</v>
      </c>
      <c r="F3645" s="51">
        <v>25972</v>
      </c>
      <c r="G3645" s="71">
        <f t="shared" ca="1" si="56"/>
        <v>49.441580564434297</v>
      </c>
      <c r="H3645" s="38" t="s">
        <v>1068</v>
      </c>
      <c r="I3645" s="38" t="s">
        <v>200</v>
      </c>
      <c r="J3645" s="38" t="s">
        <v>78</v>
      </c>
      <c r="K3645" s="38" t="s">
        <v>79</v>
      </c>
      <c r="L3645" s="38" t="s">
        <v>89</v>
      </c>
      <c r="M3645" s="32">
        <v>15</v>
      </c>
    </row>
    <row r="3646" spans="1:13" s="32" customFormat="1" ht="15.75" customHeight="1">
      <c r="A3646" s="32">
        <v>3644</v>
      </c>
      <c r="B3646" s="38" t="s">
        <v>9954</v>
      </c>
      <c r="C3646" s="38" t="s">
        <v>9955</v>
      </c>
      <c r="D3646" s="38" t="s">
        <v>74</v>
      </c>
      <c r="E3646" s="32">
        <v>13</v>
      </c>
      <c r="F3646" s="51">
        <v>24855</v>
      </c>
      <c r="G3646" s="71">
        <f t="shared" ca="1" si="56"/>
        <v>52.501854537037033</v>
      </c>
      <c r="H3646" s="38" t="s">
        <v>499</v>
      </c>
      <c r="I3646" s="38" t="s">
        <v>96</v>
      </c>
      <c r="J3646" s="38" t="s">
        <v>115</v>
      </c>
      <c r="K3646" s="38" t="s">
        <v>79</v>
      </c>
      <c r="L3646" s="38" t="s">
        <v>80</v>
      </c>
      <c r="M3646" s="32">
        <v>17</v>
      </c>
    </row>
    <row r="3647" spans="1:13" s="32" customFormat="1" ht="15.75" customHeight="1">
      <c r="A3647" s="32">
        <v>3645</v>
      </c>
      <c r="B3647" s="38" t="s">
        <v>9956</v>
      </c>
      <c r="C3647" s="38" t="s">
        <v>9957</v>
      </c>
      <c r="D3647" s="38" t="s">
        <v>74</v>
      </c>
      <c r="E3647" s="32">
        <v>47</v>
      </c>
      <c r="F3647" s="51">
        <v>22466</v>
      </c>
      <c r="G3647" s="71">
        <f t="shared" ca="1" si="56"/>
        <v>59.047060016489091</v>
      </c>
      <c r="H3647" s="38" t="s">
        <v>546</v>
      </c>
      <c r="I3647" s="38" t="s">
        <v>77</v>
      </c>
      <c r="J3647" s="38" t="s">
        <v>115</v>
      </c>
      <c r="K3647" s="38" t="s">
        <v>79</v>
      </c>
      <c r="L3647" s="38" t="s">
        <v>89</v>
      </c>
      <c r="M3647" s="32">
        <v>14</v>
      </c>
    </row>
    <row r="3648" spans="1:13" s="32" customFormat="1" ht="15.75" customHeight="1">
      <c r="A3648" s="32">
        <v>3646</v>
      </c>
      <c r="B3648" s="38" t="s">
        <v>5074</v>
      </c>
      <c r="C3648" s="38" t="s">
        <v>8166</v>
      </c>
      <c r="D3648" s="38" t="s">
        <v>94</v>
      </c>
      <c r="E3648" s="32">
        <v>0</v>
      </c>
      <c r="F3648" s="51">
        <v>29881</v>
      </c>
      <c r="G3648" s="71">
        <f t="shared" ca="1" si="56"/>
        <v>38.731991523338408</v>
      </c>
      <c r="H3648" s="38" t="s">
        <v>333</v>
      </c>
      <c r="I3648" s="38" t="s">
        <v>158</v>
      </c>
      <c r="J3648" s="38" t="s">
        <v>78</v>
      </c>
      <c r="K3648" s="38" t="s">
        <v>79</v>
      </c>
      <c r="L3648" s="38" t="s">
        <v>89</v>
      </c>
      <c r="M3648" s="32">
        <v>4</v>
      </c>
    </row>
    <row r="3649" spans="1:13" s="32" customFormat="1" ht="15.75" customHeight="1">
      <c r="A3649" s="32">
        <v>3647</v>
      </c>
      <c r="B3649" s="38" t="s">
        <v>9958</v>
      </c>
      <c r="C3649" s="38" t="s">
        <v>9959</v>
      </c>
      <c r="D3649" s="38" t="s">
        <v>74</v>
      </c>
      <c r="E3649" s="32">
        <v>62</v>
      </c>
      <c r="F3649" s="51">
        <v>26244</v>
      </c>
      <c r="G3649" s="71">
        <f t="shared" ca="1" si="56"/>
        <v>48.696375084982243</v>
      </c>
      <c r="H3649" s="38" t="s">
        <v>559</v>
      </c>
      <c r="I3649" s="38" t="s">
        <v>200</v>
      </c>
      <c r="J3649" s="38" t="s">
        <v>97</v>
      </c>
      <c r="K3649" s="38" t="s">
        <v>79</v>
      </c>
      <c r="L3649" s="38" t="s">
        <v>89</v>
      </c>
      <c r="M3649" s="32">
        <v>4</v>
      </c>
    </row>
    <row r="3650" spans="1:13" s="32" customFormat="1" ht="15.75" customHeight="1">
      <c r="A3650" s="32">
        <v>3648</v>
      </c>
      <c r="B3650" s="38" t="s">
        <v>8350</v>
      </c>
      <c r="C3650" s="38" t="s">
        <v>7304</v>
      </c>
      <c r="D3650" s="38" t="s">
        <v>94</v>
      </c>
      <c r="E3650" s="32">
        <v>82</v>
      </c>
      <c r="F3650" s="51">
        <v>19776</v>
      </c>
      <c r="G3650" s="71">
        <f t="shared" ca="1" si="56"/>
        <v>66.416923030187718</v>
      </c>
      <c r="H3650" s="38" t="s">
        <v>245</v>
      </c>
      <c r="I3650" s="38" t="s">
        <v>96</v>
      </c>
      <c r="J3650" s="38" t="s">
        <v>78</v>
      </c>
      <c r="K3650" s="38" t="s">
        <v>79</v>
      </c>
      <c r="L3650" s="38" t="s">
        <v>89</v>
      </c>
      <c r="M3650" s="32">
        <v>5</v>
      </c>
    </row>
    <row r="3651" spans="1:13" s="32" customFormat="1" ht="15.75" customHeight="1">
      <c r="A3651" s="32">
        <v>3649</v>
      </c>
      <c r="B3651" s="38" t="s">
        <v>9960</v>
      </c>
      <c r="C3651" s="38" t="s">
        <v>9961</v>
      </c>
      <c r="D3651" s="38" t="s">
        <v>94</v>
      </c>
      <c r="E3651" s="32">
        <v>66</v>
      </c>
      <c r="F3651" s="51">
        <v>28318</v>
      </c>
      <c r="G3651" s="71">
        <f t="shared" ca="1" si="56"/>
        <v>43.014183304160326</v>
      </c>
      <c r="H3651" s="38" t="s">
        <v>1295</v>
      </c>
      <c r="I3651" s="38" t="s">
        <v>88</v>
      </c>
      <c r="J3651" s="38" t="s">
        <v>78</v>
      </c>
      <c r="K3651" s="38" t="s">
        <v>79</v>
      </c>
      <c r="L3651" s="38" t="s">
        <v>80</v>
      </c>
      <c r="M3651" s="32">
        <v>12</v>
      </c>
    </row>
    <row r="3652" spans="1:13" s="32" customFormat="1" ht="15.75" customHeight="1">
      <c r="A3652" s="32">
        <v>3650</v>
      </c>
      <c r="B3652" s="38" t="s">
        <v>4305</v>
      </c>
      <c r="C3652" s="38" t="s">
        <v>2419</v>
      </c>
      <c r="D3652" s="38" t="s">
        <v>94</v>
      </c>
      <c r="E3652" s="32">
        <v>85</v>
      </c>
      <c r="F3652" s="51">
        <v>36454</v>
      </c>
      <c r="G3652" s="71">
        <f t="shared" ref="G3652:G3715" ca="1" si="57">(NOW()-F3652)/365</f>
        <v>20.723772345256215</v>
      </c>
      <c r="H3652" s="38" t="s">
        <v>1453</v>
      </c>
      <c r="I3652" s="38" t="s">
        <v>137</v>
      </c>
      <c r="J3652" s="38" t="s">
        <v>78</v>
      </c>
      <c r="K3652" s="38" t="s">
        <v>79</v>
      </c>
      <c r="L3652" s="38" t="s">
        <v>80</v>
      </c>
      <c r="M3652" s="32">
        <v>2</v>
      </c>
    </row>
    <row r="3653" spans="1:13" s="32" customFormat="1" ht="15.75" customHeight="1">
      <c r="A3653" s="32">
        <v>3651</v>
      </c>
      <c r="B3653" s="38" t="s">
        <v>9962</v>
      </c>
      <c r="D3653" s="38" t="s">
        <v>74</v>
      </c>
      <c r="E3653" s="32">
        <v>91</v>
      </c>
      <c r="F3653" s="51">
        <v>36479</v>
      </c>
      <c r="G3653" s="71">
        <f t="shared" ca="1" si="57"/>
        <v>20.655279194571282</v>
      </c>
      <c r="H3653" s="38" t="s">
        <v>1697</v>
      </c>
      <c r="I3653" s="38" t="s">
        <v>77</v>
      </c>
      <c r="J3653" s="38" t="s">
        <v>78</v>
      </c>
      <c r="K3653" s="38" t="s">
        <v>79</v>
      </c>
      <c r="L3653" s="38" t="s">
        <v>89</v>
      </c>
      <c r="M3653" s="32">
        <v>2</v>
      </c>
    </row>
    <row r="3654" spans="1:13" s="32" customFormat="1" ht="15.75" customHeight="1">
      <c r="A3654" s="32">
        <v>3652</v>
      </c>
      <c r="B3654" s="38" t="s">
        <v>9963</v>
      </c>
      <c r="C3654" s="38" t="s">
        <v>9964</v>
      </c>
      <c r="D3654" s="38" t="s">
        <v>74</v>
      </c>
      <c r="E3654" s="32">
        <v>20</v>
      </c>
      <c r="F3654" s="51">
        <v>20126</v>
      </c>
      <c r="G3654" s="71">
        <f t="shared" ca="1" si="57"/>
        <v>65.458018920598676</v>
      </c>
      <c r="H3654" s="38" t="s">
        <v>223</v>
      </c>
      <c r="I3654" s="38" t="s">
        <v>158</v>
      </c>
      <c r="J3654" s="38" t="s">
        <v>115</v>
      </c>
      <c r="K3654" s="38" t="s">
        <v>79</v>
      </c>
      <c r="L3654" s="38" t="s">
        <v>80</v>
      </c>
      <c r="M3654" s="32">
        <v>17</v>
      </c>
    </row>
    <row r="3655" spans="1:13" s="32" customFormat="1" ht="15.75" customHeight="1">
      <c r="A3655" s="32">
        <v>3653</v>
      </c>
      <c r="B3655" s="38" t="s">
        <v>9965</v>
      </c>
      <c r="C3655" s="38" t="s">
        <v>9966</v>
      </c>
      <c r="D3655" s="38" t="s">
        <v>74</v>
      </c>
      <c r="E3655" s="32">
        <v>7</v>
      </c>
      <c r="F3655" s="51">
        <v>33242</v>
      </c>
      <c r="G3655" s="71">
        <f t="shared" ca="1" si="57"/>
        <v>29.523772345256212</v>
      </c>
      <c r="H3655" s="38" t="s">
        <v>147</v>
      </c>
      <c r="I3655" s="38" t="s">
        <v>200</v>
      </c>
      <c r="J3655" s="38" t="s">
        <v>78</v>
      </c>
      <c r="K3655" s="38" t="s">
        <v>79</v>
      </c>
      <c r="L3655" s="38" t="s">
        <v>80</v>
      </c>
      <c r="M3655" s="32">
        <v>8</v>
      </c>
    </row>
    <row r="3656" spans="1:13" s="32" customFormat="1" ht="15.75" hidden="1" customHeight="1">
      <c r="A3656" s="32">
        <v>3654</v>
      </c>
      <c r="B3656" s="38" t="s">
        <v>9967</v>
      </c>
      <c r="C3656" s="38" t="s">
        <v>9968</v>
      </c>
      <c r="D3656" s="38" t="s">
        <v>365</v>
      </c>
      <c r="E3656" s="32">
        <v>78</v>
      </c>
      <c r="G3656" s="59">
        <f t="shared" ca="1" si="57"/>
        <v>120.59774494799593</v>
      </c>
      <c r="H3656" s="38" t="s">
        <v>384</v>
      </c>
      <c r="I3656" s="38" t="s">
        <v>77</v>
      </c>
      <c r="J3656" s="38" t="s">
        <v>78</v>
      </c>
      <c r="K3656" s="38" t="s">
        <v>79</v>
      </c>
      <c r="L3656" s="38" t="s">
        <v>89</v>
      </c>
    </row>
    <row r="3657" spans="1:13" s="32" customFormat="1" ht="15.75" hidden="1" customHeight="1">
      <c r="A3657" s="32">
        <v>3655</v>
      </c>
      <c r="B3657" s="38" t="s">
        <v>9969</v>
      </c>
      <c r="C3657" s="38" t="s">
        <v>9970</v>
      </c>
      <c r="D3657" s="38" t="s">
        <v>74</v>
      </c>
      <c r="E3657" s="32">
        <v>82</v>
      </c>
      <c r="F3657" s="51">
        <v>27181</v>
      </c>
      <c r="G3657" s="59">
        <f t="shared" ca="1" si="57"/>
        <v>46.129251797311007</v>
      </c>
      <c r="I3657" s="38" t="s">
        <v>200</v>
      </c>
      <c r="J3657" s="38" t="s">
        <v>78</v>
      </c>
      <c r="K3657" s="38" t="s">
        <v>79</v>
      </c>
      <c r="L3657" s="38" t="s">
        <v>80</v>
      </c>
      <c r="M3657" s="32">
        <v>19</v>
      </c>
    </row>
    <row r="3658" spans="1:13" s="32" customFormat="1" ht="15.75" hidden="1" customHeight="1">
      <c r="A3658" s="32">
        <v>3656</v>
      </c>
      <c r="B3658" s="38" t="s">
        <v>9971</v>
      </c>
      <c r="C3658" s="38" t="s">
        <v>9972</v>
      </c>
      <c r="D3658" s="38" t="s">
        <v>94</v>
      </c>
      <c r="E3658" s="32">
        <v>14</v>
      </c>
      <c r="F3658" s="51">
        <v>28118</v>
      </c>
      <c r="G3658" s="59">
        <f t="shared" ca="1" si="57"/>
        <v>43.562128509639777</v>
      </c>
      <c r="I3658" s="38" t="s">
        <v>88</v>
      </c>
      <c r="J3658" s="38" t="s">
        <v>78</v>
      </c>
      <c r="K3658" s="38" t="s">
        <v>79</v>
      </c>
      <c r="L3658" s="38" t="s">
        <v>80</v>
      </c>
      <c r="M3658" s="32">
        <v>3</v>
      </c>
    </row>
    <row r="3659" spans="1:13" s="32" customFormat="1" ht="15.75" hidden="1" customHeight="1">
      <c r="A3659" s="32">
        <v>3657</v>
      </c>
      <c r="B3659" s="38" t="s">
        <v>9973</v>
      </c>
      <c r="C3659" s="38" t="s">
        <v>9974</v>
      </c>
      <c r="D3659" s="38" t="s">
        <v>74</v>
      </c>
      <c r="E3659" s="32">
        <v>95</v>
      </c>
      <c r="F3659" s="51">
        <v>22486</v>
      </c>
      <c r="G3659" s="59">
        <f t="shared" ca="1" si="57"/>
        <v>58.992265495941147</v>
      </c>
      <c r="I3659" s="38" t="s">
        <v>200</v>
      </c>
      <c r="J3659" s="38" t="s">
        <v>115</v>
      </c>
      <c r="K3659" s="38" t="s">
        <v>79</v>
      </c>
      <c r="L3659" s="38" t="s">
        <v>89</v>
      </c>
      <c r="M3659" s="32">
        <v>8</v>
      </c>
    </row>
    <row r="3660" spans="1:13" s="32" customFormat="1" ht="15.75" hidden="1" customHeight="1">
      <c r="A3660" s="32">
        <v>3658</v>
      </c>
      <c r="B3660" s="38" t="s">
        <v>9975</v>
      </c>
      <c r="C3660" s="38" t="s">
        <v>9976</v>
      </c>
      <c r="D3660" s="38" t="s">
        <v>74</v>
      </c>
      <c r="E3660" s="32">
        <v>15</v>
      </c>
      <c r="F3660" s="51">
        <v>22939</v>
      </c>
      <c r="G3660" s="59">
        <f t="shared" ca="1" si="57"/>
        <v>57.751169605530187</v>
      </c>
      <c r="I3660" s="38" t="s">
        <v>114</v>
      </c>
      <c r="J3660" s="38" t="s">
        <v>78</v>
      </c>
      <c r="K3660" s="38" t="s">
        <v>79</v>
      </c>
      <c r="L3660" s="38" t="s">
        <v>80</v>
      </c>
      <c r="M3660" s="32">
        <v>9</v>
      </c>
    </row>
    <row r="3661" spans="1:13" s="32" customFormat="1" ht="15.75" customHeight="1">
      <c r="A3661" s="32">
        <v>3659</v>
      </c>
      <c r="B3661" s="38" t="s">
        <v>1143</v>
      </c>
      <c r="C3661" s="38" t="s">
        <v>9977</v>
      </c>
      <c r="D3661" s="38" t="s">
        <v>94</v>
      </c>
      <c r="E3661" s="32">
        <v>76</v>
      </c>
      <c r="F3661" s="51">
        <v>28117</v>
      </c>
      <c r="G3661" s="71">
        <f t="shared" ca="1" si="57"/>
        <v>43.56486823566717</v>
      </c>
      <c r="H3661" s="38" t="s">
        <v>568</v>
      </c>
      <c r="I3661" s="38" t="s">
        <v>96</v>
      </c>
      <c r="J3661" s="38" t="s">
        <v>115</v>
      </c>
      <c r="K3661" s="38" t="s">
        <v>79</v>
      </c>
      <c r="L3661" s="38" t="s">
        <v>89</v>
      </c>
      <c r="M3661" s="32">
        <v>10</v>
      </c>
    </row>
    <row r="3662" spans="1:13" s="32" customFormat="1" ht="15.75" customHeight="1">
      <c r="A3662" s="32">
        <v>3660</v>
      </c>
      <c r="B3662" s="38" t="s">
        <v>6447</v>
      </c>
      <c r="C3662" s="38" t="s">
        <v>9978</v>
      </c>
      <c r="D3662" s="38" t="s">
        <v>74</v>
      </c>
      <c r="E3662" s="32">
        <v>99</v>
      </c>
      <c r="F3662" s="51">
        <v>29659</v>
      </c>
      <c r="G3662" s="71">
        <f t="shared" ca="1" si="57"/>
        <v>39.340210701420595</v>
      </c>
      <c r="H3662" s="38" t="s">
        <v>5798</v>
      </c>
      <c r="I3662" s="38" t="s">
        <v>96</v>
      </c>
      <c r="J3662" s="38" t="s">
        <v>78</v>
      </c>
      <c r="K3662" s="38" t="s">
        <v>79</v>
      </c>
      <c r="L3662" s="38" t="s">
        <v>89</v>
      </c>
      <c r="M3662" s="32">
        <v>7</v>
      </c>
    </row>
    <row r="3663" spans="1:13" s="32" customFormat="1" ht="15.75" customHeight="1">
      <c r="A3663" s="32">
        <v>3661</v>
      </c>
      <c r="B3663" s="38" t="s">
        <v>6801</v>
      </c>
      <c r="C3663" s="38" t="s">
        <v>9979</v>
      </c>
      <c r="D3663" s="38" t="s">
        <v>74</v>
      </c>
      <c r="E3663" s="32">
        <v>34</v>
      </c>
      <c r="F3663" s="51">
        <v>24094</v>
      </c>
      <c r="G3663" s="71">
        <f t="shared" ca="1" si="57"/>
        <v>54.586786043886349</v>
      </c>
      <c r="H3663" s="38" t="s">
        <v>882</v>
      </c>
      <c r="I3663" s="38" t="s">
        <v>77</v>
      </c>
      <c r="J3663" s="38" t="s">
        <v>78</v>
      </c>
      <c r="K3663" s="38" t="s">
        <v>79</v>
      </c>
      <c r="L3663" s="38" t="s">
        <v>80</v>
      </c>
      <c r="M3663" s="32">
        <v>7</v>
      </c>
    </row>
    <row r="3664" spans="1:13" s="32" customFormat="1" ht="15.75" customHeight="1">
      <c r="A3664" s="32">
        <v>3662</v>
      </c>
      <c r="B3664" s="38" t="s">
        <v>9980</v>
      </c>
      <c r="C3664" s="38" t="s">
        <v>6705</v>
      </c>
      <c r="D3664" s="38" t="s">
        <v>74</v>
      </c>
      <c r="E3664" s="32">
        <v>79</v>
      </c>
      <c r="F3664" s="51">
        <v>28489</v>
      </c>
      <c r="G3664" s="71">
        <f t="shared" ca="1" si="57"/>
        <v>42.545690153475391</v>
      </c>
      <c r="H3664" s="38" t="s">
        <v>717</v>
      </c>
      <c r="I3664" s="38" t="s">
        <v>126</v>
      </c>
      <c r="J3664" s="38" t="s">
        <v>78</v>
      </c>
      <c r="K3664" s="38" t="s">
        <v>79</v>
      </c>
      <c r="L3664" s="38" t="s">
        <v>89</v>
      </c>
      <c r="M3664" s="32">
        <v>15</v>
      </c>
    </row>
    <row r="3665" spans="1:13" s="32" customFormat="1" ht="15.75" customHeight="1">
      <c r="A3665" s="32">
        <v>3663</v>
      </c>
      <c r="B3665" s="38" t="s">
        <v>9981</v>
      </c>
      <c r="C3665" s="38" t="s">
        <v>9982</v>
      </c>
      <c r="D3665" s="38" t="s">
        <v>74</v>
      </c>
      <c r="E3665" s="32">
        <v>62</v>
      </c>
      <c r="F3665" s="51">
        <v>35836</v>
      </c>
      <c r="G3665" s="71">
        <f t="shared" ca="1" si="57"/>
        <v>22.416923030187721</v>
      </c>
      <c r="H3665" s="38" t="s">
        <v>621</v>
      </c>
      <c r="I3665" s="38" t="s">
        <v>200</v>
      </c>
      <c r="J3665" s="38" t="s">
        <v>97</v>
      </c>
      <c r="K3665" s="38" t="s">
        <v>79</v>
      </c>
      <c r="L3665" s="38" t="s">
        <v>89</v>
      </c>
      <c r="M3665" s="32">
        <v>1</v>
      </c>
    </row>
    <row r="3666" spans="1:13" s="32" customFormat="1" ht="15.75" customHeight="1">
      <c r="A3666" s="32">
        <v>3664</v>
      </c>
      <c r="B3666" s="38" t="s">
        <v>9983</v>
      </c>
      <c r="C3666" s="38" t="s">
        <v>9984</v>
      </c>
      <c r="D3666" s="38" t="s">
        <v>94</v>
      </c>
      <c r="E3666" s="32">
        <v>5</v>
      </c>
      <c r="F3666" s="51">
        <v>32927</v>
      </c>
      <c r="G3666" s="71">
        <f t="shared" ca="1" si="57"/>
        <v>30.38678604388635</v>
      </c>
      <c r="H3666" s="38" t="s">
        <v>3250</v>
      </c>
      <c r="I3666" s="38" t="s">
        <v>77</v>
      </c>
      <c r="J3666" s="38" t="s">
        <v>78</v>
      </c>
      <c r="K3666" s="38" t="s">
        <v>79</v>
      </c>
      <c r="L3666" s="38" t="s">
        <v>80</v>
      </c>
      <c r="M3666" s="32">
        <v>7</v>
      </c>
    </row>
    <row r="3667" spans="1:13" s="32" customFormat="1" ht="15.75" customHeight="1">
      <c r="A3667" s="32">
        <v>3665</v>
      </c>
      <c r="B3667" s="38" t="s">
        <v>3434</v>
      </c>
      <c r="C3667" s="38" t="s">
        <v>9985</v>
      </c>
      <c r="D3667" s="38" t="s">
        <v>94</v>
      </c>
      <c r="E3667" s="32">
        <v>19</v>
      </c>
      <c r="F3667" s="51">
        <v>32590</v>
      </c>
      <c r="G3667" s="71">
        <f t="shared" ca="1" si="57"/>
        <v>31.310073715119227</v>
      </c>
      <c r="H3667" s="38" t="s">
        <v>416</v>
      </c>
      <c r="I3667" s="38" t="s">
        <v>158</v>
      </c>
      <c r="J3667" s="38" t="s">
        <v>78</v>
      </c>
      <c r="K3667" s="38" t="s">
        <v>79</v>
      </c>
      <c r="L3667" s="38" t="s">
        <v>89</v>
      </c>
      <c r="M3667" s="32">
        <v>6</v>
      </c>
    </row>
    <row r="3668" spans="1:13" s="32" customFormat="1" ht="15.75" customHeight="1">
      <c r="A3668" s="32">
        <v>3666</v>
      </c>
      <c r="B3668" s="38" t="s">
        <v>9986</v>
      </c>
      <c r="C3668" s="38" t="s">
        <v>6191</v>
      </c>
      <c r="D3668" s="38" t="s">
        <v>74</v>
      </c>
      <c r="E3668" s="32">
        <v>56</v>
      </c>
      <c r="F3668" s="51">
        <v>20906</v>
      </c>
      <c r="G3668" s="71">
        <f t="shared" ca="1" si="57"/>
        <v>63.321032619228816</v>
      </c>
      <c r="H3668" s="38" t="s">
        <v>2711</v>
      </c>
      <c r="I3668" s="38" t="s">
        <v>158</v>
      </c>
      <c r="J3668" s="38" t="s">
        <v>115</v>
      </c>
      <c r="K3668" s="38" t="s">
        <v>79</v>
      </c>
      <c r="L3668" s="38" t="s">
        <v>89</v>
      </c>
      <c r="M3668" s="32">
        <v>10</v>
      </c>
    </row>
    <row r="3669" spans="1:13" s="32" customFormat="1" ht="15.75" customHeight="1">
      <c r="A3669" s="32">
        <v>3667</v>
      </c>
      <c r="B3669" s="38" t="s">
        <v>5086</v>
      </c>
      <c r="C3669" s="38" t="s">
        <v>9987</v>
      </c>
      <c r="D3669" s="38" t="s">
        <v>94</v>
      </c>
      <c r="E3669" s="32">
        <v>3</v>
      </c>
      <c r="F3669" s="51">
        <v>30353</v>
      </c>
      <c r="G3669" s="71">
        <f t="shared" ca="1" si="57"/>
        <v>37.438840838406897</v>
      </c>
      <c r="H3669" s="38" t="s">
        <v>699</v>
      </c>
      <c r="I3669" s="38" t="s">
        <v>126</v>
      </c>
      <c r="J3669" s="38" t="s">
        <v>78</v>
      </c>
      <c r="K3669" s="38" t="s">
        <v>79</v>
      </c>
      <c r="L3669" s="38" t="s">
        <v>80</v>
      </c>
      <c r="M3669" s="32">
        <v>8</v>
      </c>
    </row>
    <row r="3670" spans="1:13" s="32" customFormat="1" ht="15.75" customHeight="1">
      <c r="A3670" s="32">
        <v>3668</v>
      </c>
      <c r="B3670" s="38" t="s">
        <v>6002</v>
      </c>
      <c r="C3670" s="38" t="s">
        <v>9988</v>
      </c>
      <c r="D3670" s="38" t="s">
        <v>94</v>
      </c>
      <c r="E3670" s="32">
        <v>79</v>
      </c>
      <c r="F3670" s="51">
        <v>20129</v>
      </c>
      <c r="G3670" s="71">
        <f t="shared" ca="1" si="57"/>
        <v>65.44979974251649</v>
      </c>
      <c r="H3670" s="38" t="s">
        <v>464</v>
      </c>
      <c r="I3670" s="38" t="s">
        <v>88</v>
      </c>
      <c r="J3670" s="38" t="s">
        <v>78</v>
      </c>
      <c r="K3670" s="38" t="s">
        <v>79</v>
      </c>
      <c r="L3670" s="38" t="s">
        <v>80</v>
      </c>
      <c r="M3670" s="32">
        <v>6</v>
      </c>
    </row>
    <row r="3671" spans="1:13" s="32" customFormat="1" ht="15.75" customHeight="1">
      <c r="A3671" s="32">
        <v>3669</v>
      </c>
      <c r="B3671" s="38" t="s">
        <v>6035</v>
      </c>
      <c r="C3671" s="38" t="s">
        <v>9989</v>
      </c>
      <c r="D3671" s="38" t="s">
        <v>74</v>
      </c>
      <c r="E3671" s="32">
        <v>11</v>
      </c>
      <c r="F3671" s="51">
        <v>28294</v>
      </c>
      <c r="G3671" s="71">
        <f t="shared" ca="1" si="57"/>
        <v>43.079936728817856</v>
      </c>
      <c r="H3671" s="38" t="s">
        <v>284</v>
      </c>
      <c r="I3671" s="38" t="s">
        <v>77</v>
      </c>
      <c r="J3671" s="38" t="s">
        <v>97</v>
      </c>
      <c r="K3671" s="38" t="s">
        <v>79</v>
      </c>
      <c r="L3671" s="38" t="s">
        <v>89</v>
      </c>
      <c r="M3671" s="32">
        <v>18</v>
      </c>
    </row>
    <row r="3672" spans="1:13" s="32" customFormat="1" ht="15.75" hidden="1" customHeight="1">
      <c r="A3672" s="32">
        <v>3670</v>
      </c>
      <c r="B3672" s="38" t="s">
        <v>6579</v>
      </c>
      <c r="C3672" s="38" t="s">
        <v>4836</v>
      </c>
      <c r="D3672" s="38" t="s">
        <v>74</v>
      </c>
      <c r="E3672" s="32">
        <v>62</v>
      </c>
      <c r="F3672" s="51">
        <v>28204</v>
      </c>
      <c r="G3672" s="59">
        <f t="shared" ca="1" si="57"/>
        <v>43.326512071283609</v>
      </c>
      <c r="I3672" s="38" t="s">
        <v>96</v>
      </c>
      <c r="J3672" s="38" t="s">
        <v>97</v>
      </c>
      <c r="K3672" s="38" t="s">
        <v>79</v>
      </c>
      <c r="L3672" s="38" t="s">
        <v>80</v>
      </c>
      <c r="M3672" s="32">
        <v>17</v>
      </c>
    </row>
    <row r="3673" spans="1:13" s="32" customFormat="1" ht="15.75" customHeight="1">
      <c r="A3673" s="32">
        <v>3671</v>
      </c>
      <c r="B3673" s="38" t="s">
        <v>6835</v>
      </c>
      <c r="C3673" s="38" t="s">
        <v>9990</v>
      </c>
      <c r="D3673" s="38" t="s">
        <v>94</v>
      </c>
      <c r="E3673" s="32">
        <v>98</v>
      </c>
      <c r="F3673" s="51">
        <v>33608</v>
      </c>
      <c r="G3673" s="71">
        <f t="shared" ca="1" si="57"/>
        <v>28.521032619228816</v>
      </c>
      <c r="H3673" s="38" t="s">
        <v>801</v>
      </c>
      <c r="I3673" s="38" t="s">
        <v>200</v>
      </c>
      <c r="J3673" s="38" t="s">
        <v>97</v>
      </c>
      <c r="K3673" s="38" t="s">
        <v>79</v>
      </c>
      <c r="L3673" s="38" t="s">
        <v>89</v>
      </c>
      <c r="M3673" s="32">
        <v>7</v>
      </c>
    </row>
    <row r="3674" spans="1:13" s="32" customFormat="1" ht="15.75" hidden="1" customHeight="1">
      <c r="A3674" s="32">
        <v>3672</v>
      </c>
      <c r="B3674" s="38" t="s">
        <v>6807</v>
      </c>
      <c r="C3674" s="38" t="s">
        <v>9991</v>
      </c>
      <c r="D3674" s="38" t="s">
        <v>74</v>
      </c>
      <c r="E3674" s="32">
        <v>32</v>
      </c>
      <c r="F3674" s="51">
        <v>31922</v>
      </c>
      <c r="G3674" s="59">
        <f t="shared" ca="1" si="57"/>
        <v>33.1402107014206</v>
      </c>
      <c r="I3674" s="38" t="s">
        <v>137</v>
      </c>
      <c r="J3674" s="38" t="s">
        <v>78</v>
      </c>
      <c r="K3674" s="38" t="s">
        <v>79</v>
      </c>
      <c r="L3674" s="38" t="s">
        <v>80</v>
      </c>
      <c r="M3674" s="32">
        <v>13</v>
      </c>
    </row>
    <row r="3675" spans="1:13" s="32" customFormat="1" ht="15.75" hidden="1" customHeight="1">
      <c r="A3675" s="32">
        <v>3673</v>
      </c>
      <c r="B3675" s="38" t="s">
        <v>9992</v>
      </c>
      <c r="C3675" s="38" t="s">
        <v>9993</v>
      </c>
      <c r="D3675" s="38" t="s">
        <v>74</v>
      </c>
      <c r="E3675" s="32">
        <v>72</v>
      </c>
      <c r="F3675" s="51">
        <v>29126</v>
      </c>
      <c r="G3675" s="59">
        <f t="shared" ca="1" si="57"/>
        <v>40.800484674023338</v>
      </c>
      <c r="I3675" s="38" t="s">
        <v>77</v>
      </c>
      <c r="J3675" s="38" t="s">
        <v>78</v>
      </c>
      <c r="K3675" s="38" t="s">
        <v>79</v>
      </c>
      <c r="L3675" s="38" t="s">
        <v>80</v>
      </c>
      <c r="M3675" s="32">
        <v>11</v>
      </c>
    </row>
    <row r="3676" spans="1:13" s="32" customFormat="1" ht="15.75" customHeight="1">
      <c r="A3676" s="32">
        <v>3674</v>
      </c>
      <c r="B3676" s="38" t="s">
        <v>9994</v>
      </c>
      <c r="C3676" s="38" t="s">
        <v>9995</v>
      </c>
      <c r="D3676" s="38" t="s">
        <v>74</v>
      </c>
      <c r="E3676" s="32">
        <v>59</v>
      </c>
      <c r="F3676" s="51">
        <v>36153</v>
      </c>
      <c r="G3676" s="71">
        <f t="shared" ca="1" si="57"/>
        <v>21.548429879502788</v>
      </c>
      <c r="H3676" s="38" t="s">
        <v>1937</v>
      </c>
      <c r="I3676" s="38" t="s">
        <v>88</v>
      </c>
      <c r="J3676" s="38" t="s">
        <v>78</v>
      </c>
      <c r="K3676" s="38" t="s">
        <v>79</v>
      </c>
      <c r="L3676" s="38" t="s">
        <v>89</v>
      </c>
      <c r="M3676" s="32">
        <v>3</v>
      </c>
    </row>
    <row r="3677" spans="1:13" s="32" customFormat="1" ht="15.75" customHeight="1">
      <c r="A3677" s="32">
        <v>3675</v>
      </c>
      <c r="B3677" s="38" t="s">
        <v>9316</v>
      </c>
      <c r="C3677" s="38" t="s">
        <v>9996</v>
      </c>
      <c r="D3677" s="38" t="s">
        <v>74</v>
      </c>
      <c r="E3677" s="32">
        <v>88</v>
      </c>
      <c r="F3677" s="51">
        <v>36511</v>
      </c>
      <c r="G3677" s="71">
        <f t="shared" ca="1" si="57"/>
        <v>20.56760796169457</v>
      </c>
      <c r="H3677" s="38" t="s">
        <v>961</v>
      </c>
      <c r="I3677" s="38" t="s">
        <v>88</v>
      </c>
      <c r="J3677" s="38" t="s">
        <v>97</v>
      </c>
      <c r="K3677" s="38" t="s">
        <v>79</v>
      </c>
      <c r="L3677" s="38" t="s">
        <v>80</v>
      </c>
      <c r="M3677" s="32">
        <v>1</v>
      </c>
    </row>
    <row r="3678" spans="1:13" s="32" customFormat="1" ht="15.75" customHeight="1">
      <c r="A3678" s="32">
        <v>3676</v>
      </c>
      <c r="B3678" s="38" t="s">
        <v>9997</v>
      </c>
      <c r="C3678" s="38" t="s">
        <v>9998</v>
      </c>
      <c r="D3678" s="38" t="s">
        <v>74</v>
      </c>
      <c r="E3678" s="32">
        <v>27</v>
      </c>
      <c r="F3678" s="51">
        <v>24091</v>
      </c>
      <c r="G3678" s="71">
        <f t="shared" ca="1" si="57"/>
        <v>54.595005221968542</v>
      </c>
      <c r="H3678" s="38" t="s">
        <v>3332</v>
      </c>
      <c r="I3678" s="38" t="s">
        <v>158</v>
      </c>
      <c r="J3678" s="38" t="s">
        <v>97</v>
      </c>
      <c r="K3678" s="38" t="s">
        <v>79</v>
      </c>
      <c r="L3678" s="38" t="s">
        <v>89</v>
      </c>
      <c r="M3678" s="32">
        <v>11</v>
      </c>
    </row>
    <row r="3679" spans="1:13" s="32" customFormat="1" ht="15.75" customHeight="1">
      <c r="A3679" s="32">
        <v>3677</v>
      </c>
      <c r="B3679" s="38" t="s">
        <v>6259</v>
      </c>
      <c r="C3679" s="38" t="s">
        <v>9999</v>
      </c>
      <c r="D3679" s="38" t="s">
        <v>74</v>
      </c>
      <c r="E3679" s="32">
        <v>3</v>
      </c>
      <c r="F3679" s="51">
        <v>31604</v>
      </c>
      <c r="G3679" s="71">
        <f t="shared" ca="1" si="57"/>
        <v>34.011443578132926</v>
      </c>
      <c r="H3679" s="38" t="s">
        <v>379</v>
      </c>
      <c r="I3679" s="38" t="s">
        <v>96</v>
      </c>
      <c r="J3679" s="38" t="s">
        <v>78</v>
      </c>
      <c r="K3679" s="38" t="s">
        <v>79</v>
      </c>
      <c r="L3679" s="38" t="s">
        <v>80</v>
      </c>
      <c r="M3679" s="32">
        <v>20</v>
      </c>
    </row>
    <row r="3680" spans="1:13" s="32" customFormat="1" ht="15.75" customHeight="1">
      <c r="A3680" s="32">
        <v>3678</v>
      </c>
      <c r="B3680" s="38" t="s">
        <v>7284</v>
      </c>
      <c r="C3680" s="38" t="s">
        <v>2254</v>
      </c>
      <c r="D3680" s="38" t="s">
        <v>94</v>
      </c>
      <c r="E3680" s="32">
        <v>52</v>
      </c>
      <c r="F3680" s="51">
        <v>25421</v>
      </c>
      <c r="G3680" s="71">
        <f t="shared" ca="1" si="57"/>
        <v>50.951169605530183</v>
      </c>
      <c r="H3680" s="38" t="s">
        <v>1261</v>
      </c>
      <c r="I3680" s="38" t="s">
        <v>77</v>
      </c>
      <c r="J3680" s="38" t="s">
        <v>78</v>
      </c>
      <c r="K3680" s="38" t="s">
        <v>79</v>
      </c>
      <c r="L3680" s="38" t="s">
        <v>89</v>
      </c>
      <c r="M3680" s="32">
        <v>19</v>
      </c>
    </row>
    <row r="3681" spans="1:13" s="32" customFormat="1" ht="15.75" customHeight="1">
      <c r="A3681" s="32">
        <v>3679</v>
      </c>
      <c r="B3681" s="38" t="s">
        <v>10000</v>
      </c>
      <c r="C3681" s="38" t="s">
        <v>10001</v>
      </c>
      <c r="D3681" s="38" t="s">
        <v>94</v>
      </c>
      <c r="E3681" s="32">
        <v>72</v>
      </c>
      <c r="F3681" s="51">
        <v>33729</v>
      </c>
      <c r="G3681" s="71">
        <f t="shared" ca="1" si="57"/>
        <v>28.189525769913747</v>
      </c>
      <c r="H3681" s="38" t="s">
        <v>754</v>
      </c>
      <c r="I3681" s="38" t="s">
        <v>200</v>
      </c>
      <c r="J3681" s="38" t="s">
        <v>115</v>
      </c>
      <c r="K3681" s="38" t="s">
        <v>79</v>
      </c>
      <c r="L3681" s="38" t="s">
        <v>89</v>
      </c>
      <c r="M3681" s="32">
        <v>6</v>
      </c>
    </row>
    <row r="3682" spans="1:13" s="32" customFormat="1" ht="15.75" customHeight="1">
      <c r="A3682" s="32">
        <v>3680</v>
      </c>
      <c r="B3682" s="38" t="s">
        <v>4102</v>
      </c>
      <c r="C3682" s="38" t="s">
        <v>10002</v>
      </c>
      <c r="D3682" s="38" t="s">
        <v>74</v>
      </c>
      <c r="E3682" s="32">
        <v>17</v>
      </c>
      <c r="F3682" s="51">
        <v>30539</v>
      </c>
      <c r="G3682" s="71">
        <f t="shared" ca="1" si="57"/>
        <v>36.929251797311011</v>
      </c>
      <c r="H3682" s="38" t="s">
        <v>2533</v>
      </c>
      <c r="I3682" s="38" t="s">
        <v>126</v>
      </c>
      <c r="J3682" s="38" t="s">
        <v>115</v>
      </c>
      <c r="K3682" s="38" t="s">
        <v>79</v>
      </c>
      <c r="L3682" s="38" t="s">
        <v>89</v>
      </c>
      <c r="M3682" s="32">
        <v>3</v>
      </c>
    </row>
    <row r="3683" spans="1:13" s="32" customFormat="1" ht="15.75" customHeight="1">
      <c r="A3683" s="32">
        <v>3681</v>
      </c>
      <c r="B3683" s="38" t="s">
        <v>4569</v>
      </c>
      <c r="C3683" s="38" t="s">
        <v>4243</v>
      </c>
      <c r="D3683" s="38" t="s">
        <v>94</v>
      </c>
      <c r="E3683" s="32">
        <v>90</v>
      </c>
      <c r="F3683" s="51">
        <v>22683</v>
      </c>
      <c r="G3683" s="71">
        <f t="shared" ca="1" si="57"/>
        <v>58.452539468543883</v>
      </c>
      <c r="H3683" s="38" t="s">
        <v>717</v>
      </c>
      <c r="I3683" s="38" t="s">
        <v>88</v>
      </c>
      <c r="J3683" s="38" t="s">
        <v>78</v>
      </c>
      <c r="K3683" s="38" t="s">
        <v>79</v>
      </c>
      <c r="L3683" s="38" t="s">
        <v>80</v>
      </c>
      <c r="M3683" s="32">
        <v>20</v>
      </c>
    </row>
    <row r="3684" spans="1:13" s="32" customFormat="1" ht="15.75" customHeight="1">
      <c r="A3684" s="32">
        <v>3682</v>
      </c>
      <c r="B3684" s="38" t="s">
        <v>165</v>
      </c>
      <c r="C3684" s="38" t="s">
        <v>10003</v>
      </c>
      <c r="D3684" s="38" t="s">
        <v>74</v>
      </c>
      <c r="E3684" s="32">
        <v>94</v>
      </c>
      <c r="F3684" s="51">
        <v>28656</v>
      </c>
      <c r="G3684" s="71">
        <f t="shared" ca="1" si="57"/>
        <v>42.088155906900049</v>
      </c>
      <c r="H3684" s="38" t="s">
        <v>421</v>
      </c>
      <c r="I3684" s="38" t="s">
        <v>96</v>
      </c>
      <c r="J3684" s="38" t="s">
        <v>78</v>
      </c>
      <c r="K3684" s="38" t="s">
        <v>79</v>
      </c>
      <c r="L3684" s="38" t="s">
        <v>80</v>
      </c>
      <c r="M3684" s="32">
        <v>11</v>
      </c>
    </row>
    <row r="3685" spans="1:13" s="32" customFormat="1" ht="15.75" customHeight="1">
      <c r="A3685" s="32">
        <v>3683</v>
      </c>
      <c r="B3685" s="38" t="s">
        <v>8821</v>
      </c>
      <c r="C3685" s="38" t="s">
        <v>10004</v>
      </c>
      <c r="D3685" s="38" t="s">
        <v>94</v>
      </c>
      <c r="E3685" s="32">
        <v>67</v>
      </c>
      <c r="F3685" s="51">
        <v>20909</v>
      </c>
      <c r="G3685" s="71">
        <f t="shared" ca="1" si="57"/>
        <v>63.312813441146623</v>
      </c>
      <c r="H3685" s="38" t="s">
        <v>1030</v>
      </c>
      <c r="I3685" s="38" t="s">
        <v>200</v>
      </c>
      <c r="J3685" s="38" t="s">
        <v>78</v>
      </c>
      <c r="K3685" s="38" t="s">
        <v>79</v>
      </c>
      <c r="L3685" s="38" t="s">
        <v>80</v>
      </c>
      <c r="M3685" s="32">
        <v>11</v>
      </c>
    </row>
    <row r="3686" spans="1:13" s="32" customFormat="1" ht="15.75" customHeight="1">
      <c r="A3686" s="32">
        <v>3684</v>
      </c>
      <c r="B3686" s="38" t="s">
        <v>9734</v>
      </c>
      <c r="C3686" s="38" t="s">
        <v>10005</v>
      </c>
      <c r="D3686" s="38" t="s">
        <v>74</v>
      </c>
      <c r="E3686" s="32">
        <v>13</v>
      </c>
      <c r="F3686" s="51">
        <v>27144</v>
      </c>
      <c r="G3686" s="71">
        <f t="shared" ca="1" si="57"/>
        <v>46.230621660324708</v>
      </c>
      <c r="H3686" s="38" t="s">
        <v>595</v>
      </c>
      <c r="I3686" s="38" t="s">
        <v>158</v>
      </c>
      <c r="J3686" s="38" t="s">
        <v>115</v>
      </c>
      <c r="K3686" s="38" t="s">
        <v>79</v>
      </c>
      <c r="L3686" s="38" t="s">
        <v>80</v>
      </c>
      <c r="M3686" s="32">
        <v>4</v>
      </c>
    </row>
    <row r="3687" spans="1:13" s="32" customFormat="1" ht="15.75" customHeight="1">
      <c r="A3687" s="32">
        <v>3685</v>
      </c>
      <c r="B3687" s="38" t="s">
        <v>1155</v>
      </c>
      <c r="C3687" s="38" t="s">
        <v>10006</v>
      </c>
      <c r="D3687" s="38" t="s">
        <v>74</v>
      </c>
      <c r="E3687" s="32">
        <v>86</v>
      </c>
      <c r="F3687" s="51">
        <v>32671</v>
      </c>
      <c r="G3687" s="71">
        <f t="shared" ca="1" si="57"/>
        <v>31.088155906900049</v>
      </c>
      <c r="H3687" s="38" t="s">
        <v>151</v>
      </c>
      <c r="I3687" s="38" t="s">
        <v>96</v>
      </c>
      <c r="J3687" s="38" t="s">
        <v>97</v>
      </c>
      <c r="K3687" s="38" t="s">
        <v>79</v>
      </c>
      <c r="L3687" s="38" t="s">
        <v>80</v>
      </c>
      <c r="M3687" s="32">
        <v>16</v>
      </c>
    </row>
    <row r="3688" spans="1:13" s="32" customFormat="1" ht="15.75" hidden="1" customHeight="1">
      <c r="A3688" s="32">
        <v>3686</v>
      </c>
      <c r="B3688" s="38" t="s">
        <v>5741</v>
      </c>
      <c r="C3688" s="38" t="s">
        <v>10007</v>
      </c>
      <c r="D3688" s="38" t="s">
        <v>94</v>
      </c>
      <c r="E3688" s="32">
        <v>20</v>
      </c>
      <c r="F3688" s="51">
        <v>27978</v>
      </c>
      <c r="G3688" s="59">
        <f t="shared" ca="1" si="57"/>
        <v>43.94569015347539</v>
      </c>
      <c r="I3688" s="38" t="s">
        <v>96</v>
      </c>
      <c r="J3688" s="38" t="s">
        <v>115</v>
      </c>
      <c r="K3688" s="38" t="s">
        <v>79</v>
      </c>
      <c r="L3688" s="38" t="s">
        <v>80</v>
      </c>
      <c r="M3688" s="32">
        <v>15</v>
      </c>
    </row>
    <row r="3689" spans="1:13" s="32" customFormat="1" ht="15.75" customHeight="1">
      <c r="A3689" s="32">
        <v>3687</v>
      </c>
      <c r="B3689" s="38" t="s">
        <v>10008</v>
      </c>
      <c r="C3689" s="38" t="s">
        <v>10009</v>
      </c>
      <c r="D3689" s="38" t="s">
        <v>74</v>
      </c>
      <c r="E3689" s="32">
        <v>84</v>
      </c>
      <c r="F3689" s="51">
        <v>26220</v>
      </c>
      <c r="G3689" s="71">
        <f t="shared" ca="1" si="57"/>
        <v>48.762128509639773</v>
      </c>
      <c r="H3689" s="38" t="s">
        <v>1879</v>
      </c>
      <c r="I3689" s="38" t="s">
        <v>77</v>
      </c>
      <c r="J3689" s="38" t="s">
        <v>78</v>
      </c>
      <c r="K3689" s="38" t="s">
        <v>79</v>
      </c>
      <c r="L3689" s="38" t="s">
        <v>80</v>
      </c>
      <c r="M3689" s="32">
        <v>14</v>
      </c>
    </row>
    <row r="3690" spans="1:13" s="32" customFormat="1" ht="15.75" customHeight="1">
      <c r="A3690" s="32">
        <v>3688</v>
      </c>
      <c r="B3690" s="38" t="s">
        <v>7048</v>
      </c>
      <c r="C3690" s="38" t="s">
        <v>10010</v>
      </c>
      <c r="D3690" s="38" t="s">
        <v>74</v>
      </c>
      <c r="E3690" s="32">
        <v>87</v>
      </c>
      <c r="F3690" s="51">
        <v>34451</v>
      </c>
      <c r="G3690" s="71">
        <f t="shared" ca="1" si="57"/>
        <v>26.211443578132926</v>
      </c>
      <c r="H3690" s="38" t="s">
        <v>76</v>
      </c>
      <c r="I3690" s="38" t="s">
        <v>137</v>
      </c>
      <c r="J3690" s="38" t="s">
        <v>97</v>
      </c>
      <c r="K3690" s="38" t="s">
        <v>79</v>
      </c>
      <c r="L3690" s="38" t="s">
        <v>80</v>
      </c>
      <c r="M3690" s="32">
        <v>5</v>
      </c>
    </row>
    <row r="3691" spans="1:13" s="32" customFormat="1" ht="15.75" hidden="1" customHeight="1">
      <c r="A3691" s="32">
        <v>3689</v>
      </c>
      <c r="B3691" s="38" t="s">
        <v>10011</v>
      </c>
      <c r="C3691" s="38" t="s">
        <v>10012</v>
      </c>
      <c r="D3691" s="38" t="s">
        <v>94</v>
      </c>
      <c r="E3691" s="32">
        <v>26</v>
      </c>
      <c r="F3691" s="51">
        <v>24740</v>
      </c>
      <c r="G3691" s="59">
        <f t="shared" ca="1" si="57"/>
        <v>52.816923030187723</v>
      </c>
      <c r="I3691" s="38" t="s">
        <v>158</v>
      </c>
      <c r="J3691" s="38" t="s">
        <v>78</v>
      </c>
      <c r="K3691" s="38" t="s">
        <v>79</v>
      </c>
      <c r="L3691" s="38" t="s">
        <v>80</v>
      </c>
      <c r="M3691" s="32">
        <v>7</v>
      </c>
    </row>
    <row r="3692" spans="1:13" s="32" customFormat="1" ht="15.75" customHeight="1">
      <c r="A3692" s="32">
        <v>3690</v>
      </c>
      <c r="B3692" s="38" t="s">
        <v>10013</v>
      </c>
      <c r="C3692" s="38" t="s">
        <v>10014</v>
      </c>
      <c r="D3692" s="38" t="s">
        <v>94</v>
      </c>
      <c r="E3692" s="32">
        <v>86</v>
      </c>
      <c r="F3692" s="51">
        <v>20951</v>
      </c>
      <c r="G3692" s="71">
        <f t="shared" ca="1" si="57"/>
        <v>63.197744947995936</v>
      </c>
      <c r="H3692" s="38" t="s">
        <v>1271</v>
      </c>
      <c r="I3692" s="38" t="s">
        <v>77</v>
      </c>
      <c r="J3692" s="38" t="s">
        <v>78</v>
      </c>
      <c r="K3692" s="38" t="s">
        <v>79</v>
      </c>
      <c r="L3692" s="38" t="s">
        <v>89</v>
      </c>
      <c r="M3692" s="32">
        <v>17</v>
      </c>
    </row>
    <row r="3693" spans="1:13" s="32" customFormat="1" ht="15.75" customHeight="1">
      <c r="A3693" s="32">
        <v>3691</v>
      </c>
      <c r="B3693" s="38" t="s">
        <v>9986</v>
      </c>
      <c r="C3693" s="38" t="s">
        <v>10015</v>
      </c>
      <c r="D3693" s="38" t="s">
        <v>74</v>
      </c>
      <c r="E3693" s="32">
        <v>73</v>
      </c>
      <c r="F3693" s="51">
        <v>26892</v>
      </c>
      <c r="G3693" s="71">
        <f t="shared" ca="1" si="57"/>
        <v>46.921032619228818</v>
      </c>
      <c r="H3693" s="38" t="s">
        <v>776</v>
      </c>
      <c r="I3693" s="38" t="s">
        <v>126</v>
      </c>
      <c r="J3693" s="38" t="s">
        <v>97</v>
      </c>
      <c r="K3693" s="38" t="s">
        <v>79</v>
      </c>
      <c r="L3693" s="38" t="s">
        <v>89</v>
      </c>
      <c r="M3693" s="32">
        <v>11</v>
      </c>
    </row>
    <row r="3694" spans="1:13" s="32" customFormat="1" ht="15.75" customHeight="1">
      <c r="A3694" s="32">
        <v>3692</v>
      </c>
      <c r="B3694" s="38" t="s">
        <v>7617</v>
      </c>
      <c r="C3694" s="38" t="s">
        <v>10016</v>
      </c>
      <c r="D3694" s="38" t="s">
        <v>94</v>
      </c>
      <c r="E3694" s="32">
        <v>47</v>
      </c>
      <c r="F3694" s="51">
        <v>22590</v>
      </c>
      <c r="G3694" s="71">
        <f t="shared" ca="1" si="57"/>
        <v>58.707333989091829</v>
      </c>
      <c r="H3694" s="38" t="s">
        <v>301</v>
      </c>
      <c r="I3694" s="38" t="s">
        <v>200</v>
      </c>
      <c r="J3694" s="38" t="s">
        <v>115</v>
      </c>
      <c r="K3694" s="38" t="s">
        <v>79</v>
      </c>
      <c r="L3694" s="38" t="s">
        <v>80</v>
      </c>
      <c r="M3694" s="32">
        <v>6</v>
      </c>
    </row>
    <row r="3695" spans="1:13" s="32" customFormat="1" ht="15.75" hidden="1" customHeight="1">
      <c r="A3695" s="32">
        <v>3693</v>
      </c>
      <c r="B3695" s="38" t="s">
        <v>5118</v>
      </c>
      <c r="C3695" s="38" t="s">
        <v>10017</v>
      </c>
      <c r="D3695" s="38" t="s">
        <v>94</v>
      </c>
      <c r="E3695" s="32">
        <v>58</v>
      </c>
      <c r="F3695" s="51">
        <v>31066</v>
      </c>
      <c r="G3695" s="59">
        <f t="shared" ca="1" si="57"/>
        <v>35.485416180872654</v>
      </c>
      <c r="I3695" s="38" t="s">
        <v>77</v>
      </c>
      <c r="J3695" s="38" t="s">
        <v>97</v>
      </c>
      <c r="K3695" s="38" t="s">
        <v>79</v>
      </c>
      <c r="L3695" s="38" t="s">
        <v>80</v>
      </c>
      <c r="M3695" s="32">
        <v>21</v>
      </c>
    </row>
    <row r="3696" spans="1:13" s="32" customFormat="1" ht="15.75" hidden="1" customHeight="1">
      <c r="A3696" s="32">
        <v>3694</v>
      </c>
      <c r="B3696" s="38" t="s">
        <v>10018</v>
      </c>
      <c r="C3696" s="38" t="s">
        <v>10019</v>
      </c>
      <c r="D3696" s="38" t="s">
        <v>74</v>
      </c>
      <c r="E3696" s="32">
        <v>91</v>
      </c>
      <c r="F3696" s="51">
        <v>30791</v>
      </c>
      <c r="G3696" s="59">
        <f t="shared" ca="1" si="57"/>
        <v>36.238840838406901</v>
      </c>
      <c r="I3696" s="38" t="s">
        <v>158</v>
      </c>
      <c r="J3696" s="38" t="s">
        <v>78</v>
      </c>
      <c r="K3696" s="38" t="s">
        <v>79</v>
      </c>
      <c r="L3696" s="38" t="s">
        <v>80</v>
      </c>
      <c r="M3696" s="32">
        <v>10</v>
      </c>
    </row>
    <row r="3697" spans="1:13" s="32" customFormat="1" ht="15.75" customHeight="1">
      <c r="A3697" s="32">
        <v>3695</v>
      </c>
      <c r="B3697" s="38" t="s">
        <v>8858</v>
      </c>
      <c r="C3697" s="38" t="s">
        <v>2937</v>
      </c>
      <c r="D3697" s="38" t="s">
        <v>74</v>
      </c>
      <c r="E3697" s="32">
        <v>33</v>
      </c>
      <c r="F3697" s="51">
        <v>28548</v>
      </c>
      <c r="G3697" s="71">
        <f t="shared" ca="1" si="57"/>
        <v>42.384046317858953</v>
      </c>
      <c r="H3697" s="38" t="s">
        <v>785</v>
      </c>
      <c r="I3697" s="38" t="s">
        <v>114</v>
      </c>
      <c r="J3697" s="38" t="s">
        <v>97</v>
      </c>
      <c r="K3697" s="38" t="s">
        <v>79</v>
      </c>
      <c r="L3697" s="38" t="s">
        <v>80</v>
      </c>
      <c r="M3697" s="32">
        <v>3</v>
      </c>
    </row>
    <row r="3698" spans="1:13" s="32" customFormat="1" ht="15.75" customHeight="1">
      <c r="A3698" s="32">
        <v>3696</v>
      </c>
      <c r="B3698" s="38" t="s">
        <v>10020</v>
      </c>
      <c r="C3698" s="38" t="s">
        <v>10021</v>
      </c>
      <c r="D3698" s="38" t="s">
        <v>74</v>
      </c>
      <c r="E3698" s="32">
        <v>27</v>
      </c>
      <c r="F3698" s="51">
        <v>22991</v>
      </c>
      <c r="G3698" s="71">
        <f t="shared" ca="1" si="57"/>
        <v>57.608703852105528</v>
      </c>
      <c r="H3698" s="38" t="s">
        <v>379</v>
      </c>
      <c r="I3698" s="38" t="s">
        <v>96</v>
      </c>
      <c r="J3698" s="38" t="s">
        <v>115</v>
      </c>
      <c r="K3698" s="38" t="s">
        <v>79</v>
      </c>
      <c r="L3698" s="38" t="s">
        <v>89</v>
      </c>
      <c r="M3698" s="32">
        <v>15</v>
      </c>
    </row>
    <row r="3699" spans="1:13" s="32" customFormat="1" ht="15.75" customHeight="1">
      <c r="A3699" s="32">
        <v>3697</v>
      </c>
      <c r="B3699" s="38" t="s">
        <v>10022</v>
      </c>
      <c r="C3699" s="38" t="s">
        <v>10023</v>
      </c>
      <c r="D3699" s="38" t="s">
        <v>74</v>
      </c>
      <c r="E3699" s="32">
        <v>47</v>
      </c>
      <c r="F3699" s="51">
        <v>28773</v>
      </c>
      <c r="G3699" s="71">
        <f t="shared" ca="1" si="57"/>
        <v>41.767607961694573</v>
      </c>
      <c r="H3699" s="38" t="s">
        <v>263</v>
      </c>
      <c r="I3699" s="38" t="s">
        <v>200</v>
      </c>
      <c r="J3699" s="38" t="s">
        <v>78</v>
      </c>
      <c r="K3699" s="38" t="s">
        <v>79</v>
      </c>
      <c r="L3699" s="38" t="s">
        <v>80</v>
      </c>
      <c r="M3699" s="32">
        <v>8</v>
      </c>
    </row>
    <row r="3700" spans="1:13" s="32" customFormat="1" ht="15.75" customHeight="1">
      <c r="A3700" s="32">
        <v>3698</v>
      </c>
      <c r="B3700" s="38" t="s">
        <v>10024</v>
      </c>
      <c r="C3700" s="38" t="s">
        <v>10025</v>
      </c>
      <c r="D3700" s="38" t="s">
        <v>94</v>
      </c>
      <c r="E3700" s="32">
        <v>49</v>
      </c>
      <c r="F3700" s="51">
        <v>34975</v>
      </c>
      <c r="G3700" s="71">
        <f t="shared" ca="1" si="57"/>
        <v>24.775827139776762</v>
      </c>
      <c r="H3700" s="38" t="s">
        <v>682</v>
      </c>
      <c r="I3700" s="38" t="s">
        <v>77</v>
      </c>
      <c r="J3700" s="38" t="s">
        <v>78</v>
      </c>
      <c r="K3700" s="38" t="s">
        <v>79</v>
      </c>
      <c r="L3700" s="38" t="s">
        <v>89</v>
      </c>
      <c r="M3700" s="32">
        <v>4</v>
      </c>
    </row>
    <row r="3701" spans="1:13" s="32" customFormat="1" ht="15.75" customHeight="1">
      <c r="A3701" s="32">
        <v>3699</v>
      </c>
      <c r="B3701" s="38" t="s">
        <v>8779</v>
      </c>
      <c r="C3701" s="38" t="s">
        <v>10026</v>
      </c>
      <c r="D3701" s="38" t="s">
        <v>94</v>
      </c>
      <c r="E3701" s="32">
        <v>40</v>
      </c>
      <c r="F3701" s="51">
        <v>33154</v>
      </c>
      <c r="G3701" s="71">
        <f t="shared" ca="1" si="57"/>
        <v>29.764868235667173</v>
      </c>
      <c r="H3701" s="38" t="s">
        <v>263</v>
      </c>
      <c r="I3701" s="38" t="s">
        <v>77</v>
      </c>
      <c r="J3701" s="38" t="s">
        <v>78</v>
      </c>
      <c r="K3701" s="38" t="s">
        <v>79</v>
      </c>
      <c r="L3701" s="38" t="s">
        <v>89</v>
      </c>
      <c r="M3701" s="32">
        <v>5</v>
      </c>
    </row>
    <row r="3702" spans="1:13" s="32" customFormat="1" ht="15.75" customHeight="1">
      <c r="A3702" s="32">
        <v>3700</v>
      </c>
      <c r="B3702" s="38" t="s">
        <v>4973</v>
      </c>
      <c r="C3702" s="38" t="s">
        <v>10027</v>
      </c>
      <c r="D3702" s="38" t="s">
        <v>74</v>
      </c>
      <c r="E3702" s="32">
        <v>64</v>
      </c>
      <c r="F3702" s="51">
        <v>26182</v>
      </c>
      <c r="G3702" s="71">
        <f t="shared" ca="1" si="57"/>
        <v>48.866238098680874</v>
      </c>
      <c r="H3702" s="38" t="s">
        <v>172</v>
      </c>
      <c r="I3702" s="38" t="s">
        <v>114</v>
      </c>
      <c r="J3702" s="38" t="s">
        <v>78</v>
      </c>
      <c r="K3702" s="38" t="s">
        <v>79</v>
      </c>
      <c r="L3702" s="38" t="s">
        <v>89</v>
      </c>
      <c r="M3702" s="32">
        <v>19</v>
      </c>
    </row>
    <row r="3703" spans="1:13" s="32" customFormat="1" ht="15.75" customHeight="1">
      <c r="A3703" s="32">
        <v>3701</v>
      </c>
      <c r="B3703" s="38" t="s">
        <v>4849</v>
      </c>
      <c r="C3703" s="38" t="s">
        <v>10028</v>
      </c>
      <c r="D3703" s="38" t="s">
        <v>94</v>
      </c>
      <c r="E3703" s="32">
        <v>93</v>
      </c>
      <c r="F3703" s="51">
        <v>27049</v>
      </c>
      <c r="G3703" s="71">
        <f t="shared" ca="1" si="57"/>
        <v>46.490895632927447</v>
      </c>
      <c r="H3703" s="38" t="s">
        <v>499</v>
      </c>
      <c r="I3703" s="38" t="s">
        <v>200</v>
      </c>
      <c r="J3703" s="38" t="s">
        <v>97</v>
      </c>
      <c r="K3703" s="38" t="s">
        <v>79</v>
      </c>
      <c r="L3703" s="38" t="s">
        <v>89</v>
      </c>
      <c r="M3703" s="32">
        <v>9</v>
      </c>
    </row>
    <row r="3704" spans="1:13" s="32" customFormat="1" ht="15.75" customHeight="1">
      <c r="A3704" s="32">
        <v>3702</v>
      </c>
      <c r="B3704" s="38" t="s">
        <v>10029</v>
      </c>
      <c r="C3704" s="38" t="s">
        <v>10030</v>
      </c>
      <c r="D3704" s="38" t="s">
        <v>74</v>
      </c>
      <c r="E3704" s="32">
        <v>74</v>
      </c>
      <c r="F3704" s="51">
        <v>34018</v>
      </c>
      <c r="G3704" s="71">
        <f t="shared" ca="1" si="57"/>
        <v>27.397744947995939</v>
      </c>
      <c r="H3704" s="38" t="s">
        <v>477</v>
      </c>
      <c r="I3704" s="38" t="s">
        <v>158</v>
      </c>
      <c r="J3704" s="38" t="s">
        <v>78</v>
      </c>
      <c r="K3704" s="38" t="s">
        <v>79</v>
      </c>
      <c r="L3704" s="38" t="s">
        <v>89</v>
      </c>
      <c r="M3704" s="32">
        <v>10</v>
      </c>
    </row>
    <row r="3705" spans="1:13" s="32" customFormat="1" ht="15.75" customHeight="1">
      <c r="A3705" s="32">
        <v>3703</v>
      </c>
      <c r="B3705" s="38" t="s">
        <v>10031</v>
      </c>
      <c r="C3705" s="38" t="s">
        <v>10032</v>
      </c>
      <c r="D3705" s="38" t="s">
        <v>74</v>
      </c>
      <c r="E3705" s="32">
        <v>37</v>
      </c>
      <c r="F3705" s="51">
        <v>26833</v>
      </c>
      <c r="G3705" s="71">
        <f t="shared" ca="1" si="57"/>
        <v>47.082676454845256</v>
      </c>
      <c r="H3705" s="38" t="s">
        <v>520</v>
      </c>
      <c r="I3705" s="38" t="s">
        <v>88</v>
      </c>
      <c r="J3705" s="38" t="s">
        <v>97</v>
      </c>
      <c r="K3705" s="38" t="s">
        <v>79</v>
      </c>
      <c r="L3705" s="38" t="s">
        <v>89</v>
      </c>
      <c r="M3705" s="32">
        <v>9</v>
      </c>
    </row>
    <row r="3706" spans="1:13" s="32" customFormat="1" ht="15.75" customHeight="1">
      <c r="A3706" s="32">
        <v>3704</v>
      </c>
      <c r="B3706" s="38" t="s">
        <v>10033</v>
      </c>
      <c r="C3706" s="38" t="s">
        <v>10034</v>
      </c>
      <c r="D3706" s="38" t="s">
        <v>74</v>
      </c>
      <c r="E3706" s="32">
        <v>54</v>
      </c>
      <c r="F3706" s="51">
        <v>27522</v>
      </c>
      <c r="G3706" s="71">
        <f t="shared" ca="1" si="57"/>
        <v>45.195005221968543</v>
      </c>
      <c r="H3706" s="38" t="s">
        <v>2647</v>
      </c>
      <c r="I3706" s="38" t="s">
        <v>158</v>
      </c>
      <c r="J3706" s="38" t="s">
        <v>115</v>
      </c>
      <c r="K3706" s="38" t="s">
        <v>79</v>
      </c>
      <c r="L3706" s="38" t="s">
        <v>80</v>
      </c>
      <c r="M3706" s="32">
        <v>6</v>
      </c>
    </row>
    <row r="3707" spans="1:13" s="32" customFormat="1" ht="15.75" hidden="1" customHeight="1">
      <c r="A3707" s="32">
        <v>3705</v>
      </c>
      <c r="B3707" s="38" t="s">
        <v>7496</v>
      </c>
      <c r="C3707" s="38" t="s">
        <v>10035</v>
      </c>
      <c r="D3707" s="38" t="s">
        <v>74</v>
      </c>
      <c r="E3707" s="32">
        <v>26</v>
      </c>
      <c r="F3707" s="51">
        <v>26271</v>
      </c>
      <c r="G3707" s="59">
        <f t="shared" ca="1" si="57"/>
        <v>48.622402482242514</v>
      </c>
      <c r="I3707" s="38" t="s">
        <v>77</v>
      </c>
      <c r="J3707" s="38" t="s">
        <v>78</v>
      </c>
      <c r="K3707" s="38" t="s">
        <v>79</v>
      </c>
      <c r="L3707" s="38" t="s">
        <v>80</v>
      </c>
      <c r="M3707" s="32">
        <v>15</v>
      </c>
    </row>
    <row r="3708" spans="1:13" s="32" customFormat="1" ht="15.75" customHeight="1">
      <c r="A3708" s="32">
        <v>3706</v>
      </c>
      <c r="B3708" s="38" t="s">
        <v>7262</v>
      </c>
      <c r="C3708" s="38" t="s">
        <v>10036</v>
      </c>
      <c r="D3708" s="38" t="s">
        <v>74</v>
      </c>
      <c r="E3708" s="32">
        <v>20</v>
      </c>
      <c r="F3708" s="51">
        <v>24200</v>
      </c>
      <c r="G3708" s="71">
        <f t="shared" ca="1" si="57"/>
        <v>54.296375084982238</v>
      </c>
      <c r="H3708" s="38" t="s">
        <v>426</v>
      </c>
      <c r="I3708" s="38" t="s">
        <v>321</v>
      </c>
      <c r="J3708" s="38" t="s">
        <v>97</v>
      </c>
      <c r="K3708" s="38" t="s">
        <v>79</v>
      </c>
      <c r="L3708" s="38" t="s">
        <v>80</v>
      </c>
      <c r="M3708" s="32">
        <v>10</v>
      </c>
    </row>
    <row r="3709" spans="1:13" s="32" customFormat="1" ht="15.75" customHeight="1">
      <c r="A3709" s="32">
        <v>3707</v>
      </c>
      <c r="B3709" s="38" t="s">
        <v>10037</v>
      </c>
      <c r="C3709" s="38" t="s">
        <v>10038</v>
      </c>
      <c r="D3709" s="38" t="s">
        <v>74</v>
      </c>
      <c r="E3709" s="32">
        <v>10</v>
      </c>
      <c r="F3709" s="51">
        <v>34105</v>
      </c>
      <c r="G3709" s="71">
        <f t="shared" ca="1" si="57"/>
        <v>27.159388783612378</v>
      </c>
      <c r="H3709" s="38" t="s">
        <v>744</v>
      </c>
      <c r="I3709" s="38" t="s">
        <v>126</v>
      </c>
      <c r="J3709" s="38" t="s">
        <v>78</v>
      </c>
      <c r="K3709" s="38" t="s">
        <v>79</v>
      </c>
      <c r="L3709" s="38" t="s">
        <v>80</v>
      </c>
      <c r="M3709" s="32">
        <v>4</v>
      </c>
    </row>
    <row r="3710" spans="1:13" s="32" customFormat="1" ht="15.75" customHeight="1">
      <c r="A3710" s="32">
        <v>3708</v>
      </c>
      <c r="B3710" s="38" t="s">
        <v>7915</v>
      </c>
      <c r="C3710" s="38" t="s">
        <v>10039</v>
      </c>
      <c r="D3710" s="38" t="s">
        <v>94</v>
      </c>
      <c r="E3710" s="32">
        <v>72</v>
      </c>
      <c r="F3710" s="51">
        <v>23146</v>
      </c>
      <c r="G3710" s="71">
        <f t="shared" ca="1" si="57"/>
        <v>57.18404631785895</v>
      </c>
      <c r="H3710" s="38" t="s">
        <v>315</v>
      </c>
      <c r="I3710" s="38" t="s">
        <v>96</v>
      </c>
      <c r="J3710" s="38" t="s">
        <v>78</v>
      </c>
      <c r="K3710" s="38" t="s">
        <v>79</v>
      </c>
      <c r="L3710" s="38" t="s">
        <v>89</v>
      </c>
      <c r="M3710" s="32">
        <v>19</v>
      </c>
    </row>
    <row r="3711" spans="1:13" s="32" customFormat="1" ht="15.75" customHeight="1">
      <c r="A3711" s="32">
        <v>3709</v>
      </c>
      <c r="B3711" s="38" t="s">
        <v>10040</v>
      </c>
      <c r="C3711" s="38" t="s">
        <v>10041</v>
      </c>
      <c r="D3711" s="38" t="s">
        <v>94</v>
      </c>
      <c r="E3711" s="32">
        <v>31</v>
      </c>
      <c r="F3711" s="51">
        <v>20179</v>
      </c>
      <c r="G3711" s="71">
        <f t="shared" ca="1" si="57"/>
        <v>65.312813441146631</v>
      </c>
      <c r="H3711" s="38" t="s">
        <v>421</v>
      </c>
      <c r="I3711" s="38" t="s">
        <v>158</v>
      </c>
      <c r="J3711" s="38" t="s">
        <v>78</v>
      </c>
      <c r="K3711" s="38" t="s">
        <v>79</v>
      </c>
      <c r="L3711" s="38" t="s">
        <v>89</v>
      </c>
      <c r="M3711" s="32">
        <v>8</v>
      </c>
    </row>
    <row r="3712" spans="1:13" s="32" customFormat="1" ht="15.75" customHeight="1">
      <c r="A3712" s="32">
        <v>3710</v>
      </c>
      <c r="B3712" s="38" t="s">
        <v>10042</v>
      </c>
      <c r="C3712" s="38" t="s">
        <v>10043</v>
      </c>
      <c r="D3712" s="38" t="s">
        <v>94</v>
      </c>
      <c r="E3712" s="32">
        <v>12</v>
      </c>
      <c r="F3712" s="51">
        <v>27263</v>
      </c>
      <c r="G3712" s="71">
        <f t="shared" ca="1" si="57"/>
        <v>45.904594263064432</v>
      </c>
      <c r="H3712" s="38" t="s">
        <v>499</v>
      </c>
      <c r="I3712" s="38" t="s">
        <v>200</v>
      </c>
      <c r="J3712" s="38" t="s">
        <v>78</v>
      </c>
      <c r="K3712" s="38" t="s">
        <v>79</v>
      </c>
      <c r="L3712" s="38" t="s">
        <v>89</v>
      </c>
      <c r="M3712" s="32">
        <v>13</v>
      </c>
    </row>
    <row r="3713" spans="1:13" s="32" customFormat="1" ht="15.75" customHeight="1">
      <c r="A3713" s="32">
        <v>3711</v>
      </c>
      <c r="B3713" s="38" t="s">
        <v>10044</v>
      </c>
      <c r="C3713" s="38" t="s">
        <v>10045</v>
      </c>
      <c r="D3713" s="38" t="s">
        <v>94</v>
      </c>
      <c r="E3713" s="32">
        <v>61</v>
      </c>
      <c r="F3713" s="51">
        <v>22405</v>
      </c>
      <c r="G3713" s="71">
        <f t="shared" ca="1" si="57"/>
        <v>59.214183304160322</v>
      </c>
      <c r="H3713" s="38" t="s">
        <v>172</v>
      </c>
      <c r="I3713" s="38" t="s">
        <v>77</v>
      </c>
      <c r="J3713" s="38" t="s">
        <v>97</v>
      </c>
      <c r="K3713" s="38" t="s">
        <v>79</v>
      </c>
      <c r="L3713" s="38" t="s">
        <v>80</v>
      </c>
      <c r="M3713" s="32">
        <v>9</v>
      </c>
    </row>
    <row r="3714" spans="1:13" s="32" customFormat="1" ht="15.75" customHeight="1">
      <c r="A3714" s="32">
        <v>3712</v>
      </c>
      <c r="B3714" s="38" t="s">
        <v>10046</v>
      </c>
      <c r="C3714" s="38" t="s">
        <v>10047</v>
      </c>
      <c r="D3714" s="38" t="s">
        <v>94</v>
      </c>
      <c r="E3714" s="32">
        <v>22</v>
      </c>
      <c r="F3714" s="51">
        <v>21013</v>
      </c>
      <c r="G3714" s="71">
        <f t="shared" ca="1" si="57"/>
        <v>63.027881934297312</v>
      </c>
      <c r="H3714" s="38" t="s">
        <v>263</v>
      </c>
      <c r="I3714" s="38" t="s">
        <v>96</v>
      </c>
      <c r="J3714" s="38" t="s">
        <v>78</v>
      </c>
      <c r="K3714" s="38" t="s">
        <v>79</v>
      </c>
      <c r="L3714" s="38" t="s">
        <v>89</v>
      </c>
      <c r="M3714" s="32">
        <v>19</v>
      </c>
    </row>
    <row r="3715" spans="1:13" s="32" customFormat="1" ht="15.75" hidden="1" customHeight="1">
      <c r="A3715" s="32">
        <v>3713</v>
      </c>
      <c r="B3715" s="38" t="s">
        <v>10048</v>
      </c>
      <c r="C3715" s="38" t="s">
        <v>10049</v>
      </c>
      <c r="D3715" s="38" t="s">
        <v>94</v>
      </c>
      <c r="E3715" s="32">
        <v>72</v>
      </c>
      <c r="F3715" s="51">
        <v>34003</v>
      </c>
      <c r="G3715" s="59">
        <f t="shared" ca="1" si="57"/>
        <v>27.438840838406897</v>
      </c>
      <c r="I3715" s="38" t="s">
        <v>152</v>
      </c>
      <c r="J3715" s="38" t="s">
        <v>115</v>
      </c>
      <c r="K3715" s="38" t="s">
        <v>79</v>
      </c>
      <c r="L3715" s="38" t="s">
        <v>80</v>
      </c>
      <c r="M3715" s="32">
        <v>8</v>
      </c>
    </row>
    <row r="3716" spans="1:13" s="32" customFormat="1" ht="15.75" customHeight="1">
      <c r="A3716" s="32">
        <v>3714</v>
      </c>
      <c r="B3716" s="38" t="s">
        <v>10050</v>
      </c>
      <c r="C3716" s="38" t="s">
        <v>10051</v>
      </c>
      <c r="D3716" s="38" t="s">
        <v>74</v>
      </c>
      <c r="E3716" s="32">
        <v>83</v>
      </c>
      <c r="F3716" s="51">
        <v>22735</v>
      </c>
      <c r="G3716" s="71">
        <f t="shared" ref="G3716:G3779" ca="1" si="58">(NOW()-F3716)/365</f>
        <v>58.310073715119231</v>
      </c>
      <c r="H3716" s="38" t="s">
        <v>568</v>
      </c>
      <c r="I3716" s="38" t="s">
        <v>77</v>
      </c>
      <c r="J3716" s="38" t="s">
        <v>78</v>
      </c>
      <c r="K3716" s="38" t="s">
        <v>79</v>
      </c>
      <c r="L3716" s="38" t="s">
        <v>89</v>
      </c>
      <c r="M3716" s="32">
        <v>6</v>
      </c>
    </row>
    <row r="3717" spans="1:13" s="32" customFormat="1" ht="15.75" customHeight="1">
      <c r="A3717" s="32">
        <v>3715</v>
      </c>
      <c r="B3717" s="38" t="s">
        <v>10052</v>
      </c>
      <c r="C3717" s="38" t="s">
        <v>10053</v>
      </c>
      <c r="D3717" s="38" t="s">
        <v>94</v>
      </c>
      <c r="E3717" s="32">
        <v>19</v>
      </c>
      <c r="F3717" s="51">
        <v>27341</v>
      </c>
      <c r="G3717" s="71">
        <f t="shared" ca="1" si="58"/>
        <v>45.690895632927443</v>
      </c>
      <c r="H3717" s="38" t="s">
        <v>911</v>
      </c>
      <c r="I3717" s="38" t="s">
        <v>321</v>
      </c>
      <c r="J3717" s="38" t="s">
        <v>115</v>
      </c>
      <c r="K3717" s="38" t="s">
        <v>79</v>
      </c>
      <c r="L3717" s="38" t="s">
        <v>80</v>
      </c>
      <c r="M3717" s="32">
        <v>10</v>
      </c>
    </row>
    <row r="3718" spans="1:13" s="32" customFormat="1" ht="15.75" hidden="1" customHeight="1">
      <c r="A3718" s="32">
        <v>3716</v>
      </c>
      <c r="B3718" s="38" t="s">
        <v>10054</v>
      </c>
      <c r="C3718" s="38" t="s">
        <v>7501</v>
      </c>
      <c r="D3718" s="38" t="s">
        <v>94</v>
      </c>
      <c r="E3718" s="32">
        <v>81</v>
      </c>
      <c r="F3718" s="51">
        <v>36031</v>
      </c>
      <c r="G3718" s="59">
        <f t="shared" ca="1" si="58"/>
        <v>21.882676454845253</v>
      </c>
      <c r="I3718" s="38" t="s">
        <v>126</v>
      </c>
      <c r="J3718" s="38" t="s">
        <v>97</v>
      </c>
      <c r="K3718" s="38" t="s">
        <v>79</v>
      </c>
      <c r="L3718" s="38" t="s">
        <v>89</v>
      </c>
      <c r="M3718" s="32">
        <v>1</v>
      </c>
    </row>
    <row r="3719" spans="1:13" s="32" customFormat="1" ht="15.75" customHeight="1">
      <c r="A3719" s="32">
        <v>3717</v>
      </c>
      <c r="B3719" s="38" t="s">
        <v>4085</v>
      </c>
      <c r="C3719" s="38" t="s">
        <v>10055</v>
      </c>
      <c r="D3719" s="38" t="s">
        <v>74</v>
      </c>
      <c r="E3719" s="32">
        <v>88</v>
      </c>
      <c r="F3719" s="51">
        <v>21526</v>
      </c>
      <c r="G3719" s="71">
        <f t="shared" ca="1" si="58"/>
        <v>61.622402482242514</v>
      </c>
      <c r="H3719" s="38" t="s">
        <v>379</v>
      </c>
      <c r="I3719" s="38" t="s">
        <v>96</v>
      </c>
      <c r="J3719" s="38" t="s">
        <v>78</v>
      </c>
      <c r="K3719" s="38" t="s">
        <v>79</v>
      </c>
      <c r="L3719" s="38" t="s">
        <v>80</v>
      </c>
      <c r="M3719" s="32">
        <v>18</v>
      </c>
    </row>
    <row r="3720" spans="1:13" s="32" customFormat="1" ht="15.75" hidden="1" customHeight="1">
      <c r="A3720" s="32">
        <v>3718</v>
      </c>
      <c r="B3720" s="38" t="s">
        <v>10056</v>
      </c>
      <c r="D3720" s="38" t="s">
        <v>365</v>
      </c>
      <c r="E3720" s="32">
        <v>22</v>
      </c>
      <c r="G3720" s="59">
        <f t="shared" ca="1" si="58"/>
        <v>120.59774494799593</v>
      </c>
      <c r="H3720" s="38" t="s">
        <v>612</v>
      </c>
      <c r="I3720" s="38" t="s">
        <v>137</v>
      </c>
      <c r="J3720" s="38" t="s">
        <v>78</v>
      </c>
      <c r="K3720" s="38" t="s">
        <v>79</v>
      </c>
      <c r="L3720" s="38" t="s">
        <v>80</v>
      </c>
    </row>
    <row r="3721" spans="1:13" s="32" customFormat="1" ht="15.75" customHeight="1">
      <c r="A3721" s="32">
        <v>3719</v>
      </c>
      <c r="B3721" s="38" t="s">
        <v>10057</v>
      </c>
      <c r="C3721" s="38" t="s">
        <v>10058</v>
      </c>
      <c r="D3721" s="38" t="s">
        <v>94</v>
      </c>
      <c r="E3721" s="32">
        <v>26</v>
      </c>
      <c r="F3721" s="51">
        <v>20747</v>
      </c>
      <c r="G3721" s="71">
        <f t="shared" ca="1" si="58"/>
        <v>63.75664905758498</v>
      </c>
      <c r="H3721" s="38" t="s">
        <v>582</v>
      </c>
      <c r="I3721" s="38" t="s">
        <v>126</v>
      </c>
      <c r="J3721" s="38" t="s">
        <v>78</v>
      </c>
      <c r="K3721" s="38" t="s">
        <v>79</v>
      </c>
      <c r="L3721" s="38" t="s">
        <v>89</v>
      </c>
      <c r="M3721" s="32">
        <v>6</v>
      </c>
    </row>
    <row r="3722" spans="1:13" s="32" customFormat="1" ht="15.75" hidden="1" customHeight="1">
      <c r="A3722" s="32">
        <v>3720</v>
      </c>
      <c r="B3722" s="38" t="s">
        <v>10059</v>
      </c>
      <c r="C3722" s="38" t="s">
        <v>10060</v>
      </c>
      <c r="D3722" s="38" t="s">
        <v>94</v>
      </c>
      <c r="E3722" s="32">
        <v>23</v>
      </c>
      <c r="F3722" s="51">
        <v>26526</v>
      </c>
      <c r="G3722" s="59">
        <f t="shared" ca="1" si="58"/>
        <v>47.923772345256211</v>
      </c>
      <c r="I3722" s="38" t="s">
        <v>200</v>
      </c>
      <c r="J3722" s="38" t="s">
        <v>78</v>
      </c>
      <c r="K3722" s="38" t="s">
        <v>79</v>
      </c>
      <c r="L3722" s="38" t="s">
        <v>89</v>
      </c>
      <c r="M3722" s="32">
        <v>15</v>
      </c>
    </row>
    <row r="3723" spans="1:13" s="32" customFormat="1" ht="15.75" customHeight="1">
      <c r="A3723" s="32">
        <v>3721</v>
      </c>
      <c r="B3723" s="38" t="s">
        <v>4308</v>
      </c>
      <c r="C3723" s="38" t="s">
        <v>10061</v>
      </c>
      <c r="D3723" s="38" t="s">
        <v>94</v>
      </c>
      <c r="E3723" s="32">
        <v>84</v>
      </c>
      <c r="F3723" s="51">
        <v>34620</v>
      </c>
      <c r="G3723" s="71">
        <f t="shared" ca="1" si="58"/>
        <v>25.74842987950279</v>
      </c>
      <c r="H3723" s="38" t="s">
        <v>258</v>
      </c>
      <c r="I3723" s="38" t="s">
        <v>96</v>
      </c>
      <c r="J3723" s="38" t="s">
        <v>78</v>
      </c>
      <c r="K3723" s="38" t="s">
        <v>79</v>
      </c>
      <c r="L3723" s="38" t="s">
        <v>80</v>
      </c>
      <c r="M3723" s="32">
        <v>7</v>
      </c>
    </row>
    <row r="3724" spans="1:13" s="32" customFormat="1" ht="15.75" hidden="1" customHeight="1">
      <c r="A3724" s="32">
        <v>3722</v>
      </c>
      <c r="B3724" s="38" t="s">
        <v>10062</v>
      </c>
      <c r="C3724" s="38" t="s">
        <v>10063</v>
      </c>
      <c r="D3724" s="38" t="s">
        <v>94</v>
      </c>
      <c r="E3724" s="32">
        <v>69</v>
      </c>
      <c r="F3724" s="51">
        <v>27705</v>
      </c>
      <c r="G3724" s="59">
        <f t="shared" ca="1" si="58"/>
        <v>44.693635358954843</v>
      </c>
      <c r="I3724" s="38" t="s">
        <v>126</v>
      </c>
      <c r="J3724" s="38" t="s">
        <v>78</v>
      </c>
      <c r="K3724" s="38" t="s">
        <v>79</v>
      </c>
      <c r="L3724" s="38" t="s">
        <v>89</v>
      </c>
      <c r="M3724" s="32">
        <v>7</v>
      </c>
    </row>
    <row r="3725" spans="1:13" s="32" customFormat="1" ht="15.75" customHeight="1">
      <c r="A3725" s="32">
        <v>3723</v>
      </c>
      <c r="B3725" s="38" t="s">
        <v>10064</v>
      </c>
      <c r="C3725" s="38" t="s">
        <v>10065</v>
      </c>
      <c r="D3725" s="38" t="s">
        <v>94</v>
      </c>
      <c r="E3725" s="32">
        <v>31</v>
      </c>
      <c r="F3725" s="51">
        <v>34264</v>
      </c>
      <c r="G3725" s="71">
        <f t="shared" ca="1" si="58"/>
        <v>26.723772345256215</v>
      </c>
      <c r="H3725" s="38" t="s">
        <v>2067</v>
      </c>
      <c r="I3725" s="38" t="s">
        <v>96</v>
      </c>
      <c r="J3725" s="38" t="s">
        <v>115</v>
      </c>
      <c r="K3725" s="38" t="s">
        <v>79</v>
      </c>
      <c r="L3725" s="38" t="s">
        <v>89</v>
      </c>
      <c r="M3725" s="32">
        <v>7</v>
      </c>
    </row>
    <row r="3726" spans="1:13" s="32" customFormat="1" ht="15.75" hidden="1" customHeight="1">
      <c r="A3726" s="32">
        <v>3724</v>
      </c>
      <c r="B3726" s="38" t="s">
        <v>570</v>
      </c>
      <c r="C3726" s="38" t="s">
        <v>10066</v>
      </c>
      <c r="D3726" s="38" t="s">
        <v>74</v>
      </c>
      <c r="E3726" s="32">
        <v>24</v>
      </c>
      <c r="F3726" s="51">
        <v>27842</v>
      </c>
      <c r="G3726" s="59">
        <f t="shared" ca="1" si="58"/>
        <v>44.318292893201416</v>
      </c>
      <c r="I3726" s="38" t="s">
        <v>137</v>
      </c>
      <c r="J3726" s="38" t="s">
        <v>97</v>
      </c>
      <c r="K3726" s="38" t="s">
        <v>79</v>
      </c>
      <c r="L3726" s="38" t="s">
        <v>89</v>
      </c>
      <c r="M3726" s="32">
        <v>9</v>
      </c>
    </row>
    <row r="3727" spans="1:13" s="32" customFormat="1" ht="15.75" customHeight="1">
      <c r="A3727" s="32">
        <v>3725</v>
      </c>
      <c r="B3727" s="38" t="s">
        <v>10067</v>
      </c>
      <c r="C3727" s="38" t="s">
        <v>10068</v>
      </c>
      <c r="D3727" s="38" t="s">
        <v>74</v>
      </c>
      <c r="E3727" s="32">
        <v>37</v>
      </c>
      <c r="F3727" s="51">
        <v>25770</v>
      </c>
      <c r="G3727" s="71">
        <f t="shared" ca="1" si="58"/>
        <v>49.99500522196854</v>
      </c>
      <c r="H3727" s="38" t="s">
        <v>1005</v>
      </c>
      <c r="I3727" s="38" t="s">
        <v>200</v>
      </c>
      <c r="J3727" s="38" t="s">
        <v>78</v>
      </c>
      <c r="K3727" s="38" t="s">
        <v>79</v>
      </c>
      <c r="L3727" s="38" t="s">
        <v>80</v>
      </c>
      <c r="M3727" s="32">
        <v>5</v>
      </c>
    </row>
    <row r="3728" spans="1:13" s="32" customFormat="1" ht="15.75" customHeight="1">
      <c r="A3728" s="32">
        <v>3726</v>
      </c>
      <c r="B3728" s="38" t="s">
        <v>1381</v>
      </c>
      <c r="C3728" s="38" t="s">
        <v>10069</v>
      </c>
      <c r="D3728" s="38" t="s">
        <v>94</v>
      </c>
      <c r="E3728" s="32">
        <v>36</v>
      </c>
      <c r="F3728" s="51">
        <v>27928</v>
      </c>
      <c r="G3728" s="71">
        <f t="shared" ca="1" si="58"/>
        <v>44.082676454845256</v>
      </c>
      <c r="H3728" s="38" t="s">
        <v>421</v>
      </c>
      <c r="I3728" s="38" t="s">
        <v>88</v>
      </c>
      <c r="J3728" s="38" t="s">
        <v>78</v>
      </c>
      <c r="K3728" s="38" t="s">
        <v>79</v>
      </c>
      <c r="L3728" s="38" t="s">
        <v>89</v>
      </c>
      <c r="M3728" s="32">
        <v>19</v>
      </c>
    </row>
    <row r="3729" spans="1:13" s="32" customFormat="1" ht="15.75" hidden="1" customHeight="1">
      <c r="A3729" s="32">
        <v>3727</v>
      </c>
      <c r="B3729" s="38" t="s">
        <v>10070</v>
      </c>
      <c r="C3729" s="38" t="s">
        <v>10071</v>
      </c>
      <c r="D3729" s="38" t="s">
        <v>365</v>
      </c>
      <c r="E3729" s="32">
        <v>65</v>
      </c>
      <c r="G3729" s="59">
        <f t="shared" ca="1" si="58"/>
        <v>120.59774494799593</v>
      </c>
      <c r="H3729" s="38" t="s">
        <v>426</v>
      </c>
      <c r="I3729" s="38" t="s">
        <v>137</v>
      </c>
      <c r="J3729" s="38" t="s">
        <v>78</v>
      </c>
      <c r="K3729" s="38" t="s">
        <v>79</v>
      </c>
      <c r="L3729" s="38" t="s">
        <v>89</v>
      </c>
    </row>
    <row r="3730" spans="1:13" s="32" customFormat="1" ht="15.75" customHeight="1">
      <c r="A3730" s="32">
        <v>3728</v>
      </c>
      <c r="B3730" s="38" t="s">
        <v>451</v>
      </c>
      <c r="C3730" s="38" t="s">
        <v>10072</v>
      </c>
      <c r="D3730" s="38" t="s">
        <v>94</v>
      </c>
      <c r="E3730" s="32">
        <v>27</v>
      </c>
      <c r="F3730" s="51">
        <v>31656</v>
      </c>
      <c r="G3730" s="71">
        <f t="shared" ca="1" si="58"/>
        <v>33.868977824708267</v>
      </c>
      <c r="H3730" s="38" t="s">
        <v>1068</v>
      </c>
      <c r="I3730" s="38" t="s">
        <v>88</v>
      </c>
      <c r="J3730" s="38" t="s">
        <v>97</v>
      </c>
      <c r="K3730" s="38" t="s">
        <v>79</v>
      </c>
      <c r="L3730" s="38" t="s">
        <v>80</v>
      </c>
      <c r="M3730" s="32">
        <v>21</v>
      </c>
    </row>
    <row r="3731" spans="1:13" s="32" customFormat="1" ht="15.75" customHeight="1">
      <c r="A3731" s="32">
        <v>3729</v>
      </c>
      <c r="B3731" s="38" t="s">
        <v>10073</v>
      </c>
      <c r="C3731" s="38" t="s">
        <v>10074</v>
      </c>
      <c r="D3731" s="38" t="s">
        <v>74</v>
      </c>
      <c r="E3731" s="32">
        <v>6</v>
      </c>
      <c r="F3731" s="51">
        <v>22266</v>
      </c>
      <c r="G3731" s="71">
        <f t="shared" ca="1" si="58"/>
        <v>59.595005221968542</v>
      </c>
      <c r="H3731" s="38" t="s">
        <v>108</v>
      </c>
      <c r="I3731" s="38" t="s">
        <v>96</v>
      </c>
      <c r="J3731" s="38" t="s">
        <v>78</v>
      </c>
      <c r="K3731" s="38" t="s">
        <v>79</v>
      </c>
      <c r="L3731" s="38" t="s">
        <v>89</v>
      </c>
      <c r="M3731" s="32">
        <v>19</v>
      </c>
    </row>
    <row r="3732" spans="1:13" s="32" customFormat="1" ht="15.75" customHeight="1">
      <c r="A3732" s="32">
        <v>3730</v>
      </c>
      <c r="B3732" s="38" t="s">
        <v>9576</v>
      </c>
      <c r="C3732" s="38" t="s">
        <v>10075</v>
      </c>
      <c r="D3732" s="38" t="s">
        <v>94</v>
      </c>
      <c r="E3732" s="32">
        <v>85</v>
      </c>
      <c r="F3732" s="51">
        <v>21964</v>
      </c>
      <c r="G3732" s="71">
        <f t="shared" ca="1" si="58"/>
        <v>60.422402482242518</v>
      </c>
      <c r="H3732" s="38" t="s">
        <v>626</v>
      </c>
      <c r="I3732" s="38" t="s">
        <v>77</v>
      </c>
      <c r="J3732" s="38" t="s">
        <v>97</v>
      </c>
      <c r="K3732" s="38" t="s">
        <v>79</v>
      </c>
      <c r="L3732" s="38" t="s">
        <v>89</v>
      </c>
      <c r="M3732" s="32">
        <v>6</v>
      </c>
    </row>
    <row r="3733" spans="1:13" s="32" customFormat="1" ht="15.75" customHeight="1">
      <c r="A3733" s="32">
        <v>3731</v>
      </c>
      <c r="B3733" s="38" t="s">
        <v>6504</v>
      </c>
      <c r="C3733" s="38" t="s">
        <v>10076</v>
      </c>
      <c r="D3733" s="38" t="s">
        <v>94</v>
      </c>
      <c r="E3733" s="32">
        <v>91</v>
      </c>
      <c r="F3733" s="51">
        <v>33538</v>
      </c>
      <c r="G3733" s="71">
        <f t="shared" ca="1" si="58"/>
        <v>28.712813441146626</v>
      </c>
      <c r="H3733" s="38" t="s">
        <v>1030</v>
      </c>
      <c r="I3733" s="38" t="s">
        <v>200</v>
      </c>
      <c r="J3733" s="38" t="s">
        <v>78</v>
      </c>
      <c r="K3733" s="38" t="s">
        <v>79</v>
      </c>
      <c r="L3733" s="38" t="s">
        <v>89</v>
      </c>
      <c r="M3733" s="32">
        <v>8</v>
      </c>
    </row>
    <row r="3734" spans="1:13" s="32" customFormat="1" ht="15.75" customHeight="1">
      <c r="A3734" s="32">
        <v>3732</v>
      </c>
      <c r="B3734" s="38" t="s">
        <v>7201</v>
      </c>
      <c r="C3734" s="38" t="s">
        <v>10077</v>
      </c>
      <c r="D3734" s="38" t="s">
        <v>94</v>
      </c>
      <c r="E3734" s="32">
        <v>47</v>
      </c>
      <c r="F3734" s="51">
        <v>33762</v>
      </c>
      <c r="G3734" s="71">
        <f t="shared" ca="1" si="58"/>
        <v>28.099114811009638</v>
      </c>
      <c r="H3734" s="38" t="s">
        <v>882</v>
      </c>
      <c r="I3734" s="38" t="s">
        <v>77</v>
      </c>
      <c r="J3734" s="38" t="s">
        <v>78</v>
      </c>
      <c r="K3734" s="38" t="s">
        <v>79</v>
      </c>
      <c r="L3734" s="38" t="s">
        <v>89</v>
      </c>
      <c r="M3734" s="32">
        <v>2</v>
      </c>
    </row>
    <row r="3735" spans="1:13" s="32" customFormat="1" ht="15.75" hidden="1" customHeight="1">
      <c r="A3735" s="32">
        <v>3733</v>
      </c>
      <c r="B3735" s="38" t="s">
        <v>8582</v>
      </c>
      <c r="C3735" s="38" t="s">
        <v>10078</v>
      </c>
      <c r="D3735" s="38" t="s">
        <v>74</v>
      </c>
      <c r="E3735" s="32">
        <v>70</v>
      </c>
      <c r="F3735" s="51">
        <v>28430</v>
      </c>
      <c r="G3735" s="59">
        <f t="shared" ca="1" si="58"/>
        <v>42.707333989091829</v>
      </c>
      <c r="I3735" s="38" t="s">
        <v>200</v>
      </c>
      <c r="J3735" s="38" t="s">
        <v>78</v>
      </c>
      <c r="K3735" s="38" t="s">
        <v>79</v>
      </c>
      <c r="L3735" s="38" t="s">
        <v>89</v>
      </c>
      <c r="M3735" s="32">
        <v>11</v>
      </c>
    </row>
    <row r="3736" spans="1:13" s="32" customFormat="1" ht="15.75" customHeight="1">
      <c r="A3736" s="32">
        <v>3734</v>
      </c>
      <c r="B3736" s="38" t="s">
        <v>4128</v>
      </c>
      <c r="C3736" s="38" t="s">
        <v>10079</v>
      </c>
      <c r="D3736" s="38" t="s">
        <v>94</v>
      </c>
      <c r="E3736" s="32">
        <v>46</v>
      </c>
      <c r="F3736" s="51">
        <v>28132</v>
      </c>
      <c r="G3736" s="71">
        <f t="shared" ca="1" si="58"/>
        <v>43.523772345256212</v>
      </c>
      <c r="H3736" s="38" t="s">
        <v>861</v>
      </c>
      <c r="I3736" s="38" t="s">
        <v>77</v>
      </c>
      <c r="J3736" s="38" t="s">
        <v>78</v>
      </c>
      <c r="K3736" s="38" t="s">
        <v>79</v>
      </c>
      <c r="L3736" s="38" t="s">
        <v>89</v>
      </c>
      <c r="M3736" s="32">
        <v>21</v>
      </c>
    </row>
    <row r="3737" spans="1:13" s="32" customFormat="1" ht="15.75" customHeight="1">
      <c r="A3737" s="32">
        <v>3735</v>
      </c>
      <c r="B3737" s="38" t="s">
        <v>10080</v>
      </c>
      <c r="C3737" s="38" t="s">
        <v>10081</v>
      </c>
      <c r="D3737" s="38" t="s">
        <v>74</v>
      </c>
      <c r="E3737" s="32">
        <v>91</v>
      </c>
      <c r="F3737" s="51">
        <v>22617</v>
      </c>
      <c r="G3737" s="71">
        <f t="shared" ca="1" si="58"/>
        <v>58.633361386352107</v>
      </c>
      <c r="H3737" s="38" t="s">
        <v>258</v>
      </c>
      <c r="I3737" s="38" t="s">
        <v>114</v>
      </c>
      <c r="J3737" s="38" t="s">
        <v>78</v>
      </c>
      <c r="K3737" s="38" t="s">
        <v>79</v>
      </c>
      <c r="L3737" s="38" t="s">
        <v>89</v>
      </c>
      <c r="M3737" s="32">
        <v>15</v>
      </c>
    </row>
    <row r="3738" spans="1:13" s="32" customFormat="1" ht="15.75" customHeight="1">
      <c r="A3738" s="32">
        <v>3736</v>
      </c>
      <c r="B3738" s="38" t="s">
        <v>7192</v>
      </c>
      <c r="C3738" s="38" t="s">
        <v>10082</v>
      </c>
      <c r="D3738" s="38" t="s">
        <v>74</v>
      </c>
      <c r="E3738" s="32">
        <v>64</v>
      </c>
      <c r="F3738" s="51">
        <v>33676</v>
      </c>
      <c r="G3738" s="71">
        <f t="shared" ca="1" si="58"/>
        <v>28.334731249365802</v>
      </c>
      <c r="H3738" s="38" t="s">
        <v>847</v>
      </c>
      <c r="I3738" s="38" t="s">
        <v>321</v>
      </c>
      <c r="J3738" s="38" t="s">
        <v>78</v>
      </c>
      <c r="K3738" s="38" t="s">
        <v>79</v>
      </c>
      <c r="L3738" s="38" t="s">
        <v>80</v>
      </c>
      <c r="M3738" s="32">
        <v>10</v>
      </c>
    </row>
    <row r="3739" spans="1:13" s="32" customFormat="1" ht="15.75" customHeight="1">
      <c r="A3739" s="32">
        <v>3737</v>
      </c>
      <c r="B3739" s="38" t="s">
        <v>10083</v>
      </c>
      <c r="C3739" s="38" t="s">
        <v>10084</v>
      </c>
      <c r="D3739" s="38" t="s">
        <v>94</v>
      </c>
      <c r="E3739" s="32">
        <v>86</v>
      </c>
      <c r="F3739" s="51">
        <v>29666</v>
      </c>
      <c r="G3739" s="71">
        <f t="shared" ca="1" si="58"/>
        <v>39.321032619228816</v>
      </c>
      <c r="H3739" s="38" t="s">
        <v>284</v>
      </c>
      <c r="I3739" s="38" t="s">
        <v>77</v>
      </c>
      <c r="J3739" s="38" t="s">
        <v>97</v>
      </c>
      <c r="K3739" s="38" t="s">
        <v>79</v>
      </c>
      <c r="L3739" s="38" t="s">
        <v>89</v>
      </c>
      <c r="M3739" s="32">
        <v>8</v>
      </c>
    </row>
    <row r="3740" spans="1:13" s="32" customFormat="1" ht="15.75" customHeight="1">
      <c r="A3740" s="32">
        <v>3738</v>
      </c>
      <c r="B3740" s="38" t="s">
        <v>10085</v>
      </c>
      <c r="C3740" s="38" t="s">
        <v>10086</v>
      </c>
      <c r="D3740" s="38" t="s">
        <v>94</v>
      </c>
      <c r="E3740" s="32">
        <v>19</v>
      </c>
      <c r="F3740" s="51">
        <v>21903</v>
      </c>
      <c r="G3740" s="71">
        <f t="shared" ca="1" si="58"/>
        <v>60.589525769913749</v>
      </c>
      <c r="H3740" s="38" t="s">
        <v>1141</v>
      </c>
      <c r="I3740" s="38" t="s">
        <v>96</v>
      </c>
      <c r="J3740" s="38" t="s">
        <v>115</v>
      </c>
      <c r="K3740" s="38" t="s">
        <v>79</v>
      </c>
      <c r="L3740" s="38" t="s">
        <v>80</v>
      </c>
      <c r="M3740" s="32">
        <v>19</v>
      </c>
    </row>
    <row r="3741" spans="1:13" s="32" customFormat="1" ht="15.75" customHeight="1">
      <c r="A3741" s="32">
        <v>3739</v>
      </c>
      <c r="B3741" s="38" t="s">
        <v>10087</v>
      </c>
      <c r="C3741" s="38" t="s">
        <v>10088</v>
      </c>
      <c r="D3741" s="38" t="s">
        <v>94</v>
      </c>
      <c r="E3741" s="32">
        <v>59</v>
      </c>
      <c r="F3741" s="51">
        <v>33477</v>
      </c>
      <c r="G3741" s="71">
        <f t="shared" ca="1" si="58"/>
        <v>28.879936728817857</v>
      </c>
      <c r="H3741" s="38" t="s">
        <v>776</v>
      </c>
      <c r="I3741" s="38" t="s">
        <v>137</v>
      </c>
      <c r="J3741" s="38" t="s">
        <v>115</v>
      </c>
      <c r="K3741" s="38" t="s">
        <v>79</v>
      </c>
      <c r="L3741" s="38" t="s">
        <v>89</v>
      </c>
      <c r="M3741" s="32">
        <v>5</v>
      </c>
    </row>
    <row r="3742" spans="1:13" s="32" customFormat="1" ht="15.75" customHeight="1">
      <c r="A3742" s="32">
        <v>3740</v>
      </c>
      <c r="B3742" s="38" t="s">
        <v>10089</v>
      </c>
      <c r="C3742" s="38" t="s">
        <v>10090</v>
      </c>
      <c r="D3742" s="38" t="s">
        <v>94</v>
      </c>
      <c r="E3742" s="32">
        <v>82</v>
      </c>
      <c r="F3742" s="51">
        <v>29192</v>
      </c>
      <c r="G3742" s="71">
        <f t="shared" ca="1" si="58"/>
        <v>40.619662756215121</v>
      </c>
      <c r="H3742" s="38" t="s">
        <v>416</v>
      </c>
      <c r="I3742" s="38" t="s">
        <v>158</v>
      </c>
      <c r="J3742" s="38" t="s">
        <v>78</v>
      </c>
      <c r="K3742" s="38" t="s">
        <v>79</v>
      </c>
      <c r="L3742" s="38" t="s">
        <v>89</v>
      </c>
      <c r="M3742" s="32">
        <v>8</v>
      </c>
    </row>
    <row r="3743" spans="1:13" s="32" customFormat="1" ht="15.75" customHeight="1">
      <c r="A3743" s="32">
        <v>3741</v>
      </c>
      <c r="B3743" s="38" t="s">
        <v>10091</v>
      </c>
      <c r="C3743" s="38" t="s">
        <v>10092</v>
      </c>
      <c r="D3743" s="38" t="s">
        <v>94</v>
      </c>
      <c r="E3743" s="32">
        <v>19</v>
      </c>
      <c r="F3743" s="51">
        <v>25600</v>
      </c>
      <c r="G3743" s="71">
        <f t="shared" ca="1" si="58"/>
        <v>50.460758646626076</v>
      </c>
      <c r="H3743" s="38" t="s">
        <v>223</v>
      </c>
      <c r="I3743" s="38" t="s">
        <v>200</v>
      </c>
      <c r="J3743" s="38" t="s">
        <v>97</v>
      </c>
      <c r="K3743" s="38" t="s">
        <v>79</v>
      </c>
      <c r="L3743" s="38" t="s">
        <v>80</v>
      </c>
      <c r="M3743" s="32">
        <v>16</v>
      </c>
    </row>
    <row r="3744" spans="1:13" s="32" customFormat="1" ht="15.75" customHeight="1">
      <c r="A3744" s="32">
        <v>3742</v>
      </c>
      <c r="B3744" s="38" t="s">
        <v>10093</v>
      </c>
      <c r="C3744" s="38" t="s">
        <v>10094</v>
      </c>
      <c r="D3744" s="38" t="s">
        <v>94</v>
      </c>
      <c r="E3744" s="32">
        <v>79</v>
      </c>
      <c r="F3744" s="51">
        <v>22594</v>
      </c>
      <c r="G3744" s="71">
        <f t="shared" ca="1" si="58"/>
        <v>58.696375084982243</v>
      </c>
      <c r="H3744" s="38" t="s">
        <v>469</v>
      </c>
      <c r="I3744" s="38" t="s">
        <v>88</v>
      </c>
      <c r="J3744" s="38" t="s">
        <v>115</v>
      </c>
      <c r="K3744" s="38" t="s">
        <v>79</v>
      </c>
      <c r="L3744" s="38" t="s">
        <v>80</v>
      </c>
      <c r="M3744" s="32">
        <v>16</v>
      </c>
    </row>
    <row r="3745" spans="1:13" s="32" customFormat="1" ht="15.75" customHeight="1">
      <c r="A3745" s="32">
        <v>3743</v>
      </c>
      <c r="B3745" s="38" t="s">
        <v>3119</v>
      </c>
      <c r="C3745" s="38" t="s">
        <v>10095</v>
      </c>
      <c r="D3745" s="38" t="s">
        <v>94</v>
      </c>
      <c r="E3745" s="32">
        <v>85</v>
      </c>
      <c r="F3745" s="51">
        <v>31626</v>
      </c>
      <c r="G3745" s="71">
        <f t="shared" ca="1" si="58"/>
        <v>33.951169605530183</v>
      </c>
      <c r="H3745" s="38" t="s">
        <v>1937</v>
      </c>
      <c r="I3745" s="38" t="s">
        <v>88</v>
      </c>
      <c r="J3745" s="38" t="s">
        <v>78</v>
      </c>
      <c r="K3745" s="38" t="s">
        <v>79</v>
      </c>
      <c r="L3745" s="38" t="s">
        <v>89</v>
      </c>
      <c r="M3745" s="32">
        <v>22</v>
      </c>
    </row>
    <row r="3746" spans="1:13" s="32" customFormat="1" ht="15.75" hidden="1" customHeight="1">
      <c r="A3746" s="32">
        <v>3744</v>
      </c>
      <c r="B3746" s="38" t="s">
        <v>10096</v>
      </c>
      <c r="C3746" s="38" t="s">
        <v>10097</v>
      </c>
      <c r="D3746" s="38" t="s">
        <v>74</v>
      </c>
      <c r="E3746" s="32">
        <v>57</v>
      </c>
      <c r="F3746" s="51">
        <v>29591</v>
      </c>
      <c r="G3746" s="59">
        <f t="shared" ca="1" si="58"/>
        <v>39.526512071283612</v>
      </c>
      <c r="I3746" s="38" t="s">
        <v>96</v>
      </c>
      <c r="J3746" s="38" t="s">
        <v>78</v>
      </c>
      <c r="K3746" s="38" t="s">
        <v>79</v>
      </c>
      <c r="L3746" s="38" t="s">
        <v>80</v>
      </c>
      <c r="M3746" s="32">
        <v>9</v>
      </c>
    </row>
    <row r="3747" spans="1:13" s="32" customFormat="1" ht="15.75" customHeight="1">
      <c r="A3747" s="32">
        <v>3745</v>
      </c>
      <c r="B3747" s="38" t="s">
        <v>10098</v>
      </c>
      <c r="C3747" s="38" t="s">
        <v>10099</v>
      </c>
      <c r="D3747" s="38" t="s">
        <v>94</v>
      </c>
      <c r="E3747" s="32">
        <v>90</v>
      </c>
      <c r="F3747" s="51">
        <v>28464</v>
      </c>
      <c r="G3747" s="71">
        <f t="shared" ca="1" si="58"/>
        <v>42.614183304160321</v>
      </c>
      <c r="H3747" s="38" t="s">
        <v>416</v>
      </c>
      <c r="I3747" s="38" t="s">
        <v>158</v>
      </c>
      <c r="J3747" s="38" t="s">
        <v>78</v>
      </c>
      <c r="K3747" s="38" t="s">
        <v>79</v>
      </c>
      <c r="L3747" s="38" t="s">
        <v>80</v>
      </c>
      <c r="M3747" s="32">
        <v>20</v>
      </c>
    </row>
    <row r="3748" spans="1:13" s="32" customFormat="1" ht="15.75" customHeight="1">
      <c r="A3748" s="32">
        <v>3746</v>
      </c>
      <c r="B3748" s="38" t="s">
        <v>10100</v>
      </c>
      <c r="C3748" s="38" t="s">
        <v>10101</v>
      </c>
      <c r="D3748" s="38" t="s">
        <v>74</v>
      </c>
      <c r="E3748" s="32">
        <v>64</v>
      </c>
      <c r="F3748" s="51">
        <v>22525</v>
      </c>
      <c r="G3748" s="71">
        <f t="shared" ca="1" si="58"/>
        <v>58.885416180872653</v>
      </c>
      <c r="H3748" s="38" t="s">
        <v>754</v>
      </c>
      <c r="I3748" s="38" t="s">
        <v>200</v>
      </c>
      <c r="J3748" s="38" t="s">
        <v>97</v>
      </c>
      <c r="K3748" s="38" t="s">
        <v>79</v>
      </c>
      <c r="L3748" s="38" t="s">
        <v>80</v>
      </c>
      <c r="M3748" s="32">
        <v>16</v>
      </c>
    </row>
    <row r="3749" spans="1:13" s="32" customFormat="1" ht="15.75" customHeight="1">
      <c r="A3749" s="32">
        <v>3747</v>
      </c>
      <c r="B3749" s="38" t="s">
        <v>10102</v>
      </c>
      <c r="C3749" s="38" t="s">
        <v>10103</v>
      </c>
      <c r="D3749" s="38" t="s">
        <v>94</v>
      </c>
      <c r="E3749" s="32">
        <v>8</v>
      </c>
      <c r="F3749" s="51">
        <v>32928</v>
      </c>
      <c r="G3749" s="71">
        <f t="shared" ca="1" si="58"/>
        <v>30.384046317858953</v>
      </c>
      <c r="H3749" s="38" t="s">
        <v>1586</v>
      </c>
      <c r="I3749" s="38" t="s">
        <v>77</v>
      </c>
      <c r="J3749" s="38" t="s">
        <v>78</v>
      </c>
      <c r="K3749" s="38" t="s">
        <v>79</v>
      </c>
      <c r="L3749" s="38" t="s">
        <v>80</v>
      </c>
      <c r="M3749" s="32">
        <v>10</v>
      </c>
    </row>
    <row r="3750" spans="1:13" s="32" customFormat="1" ht="15.75" customHeight="1">
      <c r="A3750" s="32">
        <v>3748</v>
      </c>
      <c r="B3750" s="38" t="s">
        <v>4620</v>
      </c>
      <c r="C3750" s="38" t="s">
        <v>10104</v>
      </c>
      <c r="D3750" s="38" t="s">
        <v>74</v>
      </c>
      <c r="E3750" s="32">
        <v>82</v>
      </c>
      <c r="F3750" s="51">
        <v>20464</v>
      </c>
      <c r="G3750" s="71">
        <f t="shared" ca="1" si="58"/>
        <v>64.531991523338405</v>
      </c>
      <c r="H3750" s="38" t="s">
        <v>600</v>
      </c>
      <c r="I3750" s="38" t="s">
        <v>200</v>
      </c>
      <c r="J3750" s="38" t="s">
        <v>97</v>
      </c>
      <c r="K3750" s="38" t="s">
        <v>79</v>
      </c>
      <c r="L3750" s="38" t="s">
        <v>80</v>
      </c>
      <c r="M3750" s="32">
        <v>18</v>
      </c>
    </row>
    <row r="3751" spans="1:13" s="32" customFormat="1" ht="15.75" hidden="1" customHeight="1">
      <c r="A3751" s="32">
        <v>3749</v>
      </c>
      <c r="B3751" s="38" t="s">
        <v>10105</v>
      </c>
      <c r="C3751" s="38" t="s">
        <v>10106</v>
      </c>
      <c r="D3751" s="38" t="s">
        <v>94</v>
      </c>
      <c r="E3751" s="32">
        <v>3</v>
      </c>
      <c r="F3751" s="51">
        <v>37002</v>
      </c>
      <c r="G3751" s="59">
        <f t="shared" ca="1" si="58"/>
        <v>19.222402482242515</v>
      </c>
      <c r="I3751" s="38" t="s">
        <v>137</v>
      </c>
      <c r="J3751" s="38" t="s">
        <v>97</v>
      </c>
      <c r="K3751" s="38" t="s">
        <v>79</v>
      </c>
      <c r="L3751" s="38" t="s">
        <v>89</v>
      </c>
      <c r="M3751" s="32">
        <v>1</v>
      </c>
    </row>
    <row r="3752" spans="1:13" s="32" customFormat="1" ht="15.75" customHeight="1">
      <c r="A3752" s="32">
        <v>3750</v>
      </c>
      <c r="B3752" s="38" t="s">
        <v>10107</v>
      </c>
      <c r="C3752" s="38" t="s">
        <v>10108</v>
      </c>
      <c r="D3752" s="38" t="s">
        <v>74</v>
      </c>
      <c r="E3752" s="32">
        <v>78</v>
      </c>
      <c r="F3752" s="51">
        <v>26403</v>
      </c>
      <c r="G3752" s="71">
        <f t="shared" ca="1" si="58"/>
        <v>48.26075864662608</v>
      </c>
      <c r="H3752" s="38" t="s">
        <v>1271</v>
      </c>
      <c r="I3752" s="38" t="s">
        <v>77</v>
      </c>
      <c r="J3752" s="38" t="s">
        <v>97</v>
      </c>
      <c r="K3752" s="38" t="s">
        <v>79</v>
      </c>
      <c r="L3752" s="38" t="s">
        <v>80</v>
      </c>
      <c r="M3752" s="32">
        <v>6</v>
      </c>
    </row>
    <row r="3753" spans="1:13" s="32" customFormat="1" ht="15.75" customHeight="1">
      <c r="A3753" s="32">
        <v>3751</v>
      </c>
      <c r="B3753" s="38" t="s">
        <v>5039</v>
      </c>
      <c r="C3753" s="38" t="s">
        <v>10109</v>
      </c>
      <c r="D3753" s="38" t="s">
        <v>94</v>
      </c>
      <c r="E3753" s="32">
        <v>44</v>
      </c>
      <c r="F3753" s="51">
        <v>28852</v>
      </c>
      <c r="G3753" s="71">
        <f t="shared" ca="1" si="58"/>
        <v>41.551169605530184</v>
      </c>
      <c r="H3753" s="38" t="s">
        <v>147</v>
      </c>
      <c r="I3753" s="38" t="s">
        <v>200</v>
      </c>
      <c r="J3753" s="38" t="s">
        <v>97</v>
      </c>
      <c r="K3753" s="38" t="s">
        <v>79</v>
      </c>
      <c r="L3753" s="38" t="s">
        <v>80</v>
      </c>
      <c r="M3753" s="32">
        <v>13</v>
      </c>
    </row>
    <row r="3754" spans="1:13" s="32" customFormat="1" ht="15.75" customHeight="1">
      <c r="A3754" s="32">
        <v>3752</v>
      </c>
      <c r="B3754" s="38" t="s">
        <v>10110</v>
      </c>
      <c r="C3754" s="38" t="s">
        <v>10111</v>
      </c>
      <c r="D3754" s="38" t="s">
        <v>94</v>
      </c>
      <c r="E3754" s="32">
        <v>67</v>
      </c>
      <c r="F3754" s="51">
        <v>22539</v>
      </c>
      <c r="G3754" s="71">
        <f t="shared" ca="1" si="58"/>
        <v>58.847060016489088</v>
      </c>
      <c r="H3754" s="38" t="s">
        <v>2616</v>
      </c>
      <c r="I3754" s="38" t="s">
        <v>321</v>
      </c>
      <c r="J3754" s="38" t="s">
        <v>97</v>
      </c>
      <c r="K3754" s="38" t="s">
        <v>79</v>
      </c>
      <c r="L3754" s="38" t="s">
        <v>80</v>
      </c>
      <c r="M3754" s="32">
        <v>16</v>
      </c>
    </row>
    <row r="3755" spans="1:13" s="32" customFormat="1" ht="15.75" customHeight="1">
      <c r="A3755" s="32">
        <v>3753</v>
      </c>
      <c r="B3755" s="38" t="s">
        <v>1532</v>
      </c>
      <c r="C3755" s="38" t="s">
        <v>10112</v>
      </c>
      <c r="D3755" s="38" t="s">
        <v>94</v>
      </c>
      <c r="E3755" s="32">
        <v>16</v>
      </c>
      <c r="F3755" s="51">
        <v>35663</v>
      </c>
      <c r="G3755" s="71">
        <f t="shared" ca="1" si="58"/>
        <v>22.890895632927446</v>
      </c>
      <c r="H3755" s="38" t="s">
        <v>1295</v>
      </c>
      <c r="I3755" s="38" t="s">
        <v>77</v>
      </c>
      <c r="J3755" s="38" t="s">
        <v>78</v>
      </c>
      <c r="K3755" s="38" t="s">
        <v>79</v>
      </c>
      <c r="L3755" s="38" t="s">
        <v>89</v>
      </c>
      <c r="M3755" s="32">
        <v>3</v>
      </c>
    </row>
    <row r="3756" spans="1:13" s="32" customFormat="1" ht="15.75" hidden="1" customHeight="1">
      <c r="A3756" s="32">
        <v>3754</v>
      </c>
      <c r="B3756" s="38" t="s">
        <v>6349</v>
      </c>
      <c r="C3756" s="38" t="s">
        <v>10113</v>
      </c>
      <c r="D3756" s="38" t="s">
        <v>94</v>
      </c>
      <c r="E3756" s="32">
        <v>74</v>
      </c>
      <c r="F3756" s="51">
        <v>22328</v>
      </c>
      <c r="G3756" s="59">
        <f t="shared" ca="1" si="58"/>
        <v>59.425142208269911</v>
      </c>
      <c r="I3756" s="38" t="s">
        <v>152</v>
      </c>
      <c r="J3756" s="38" t="s">
        <v>78</v>
      </c>
      <c r="K3756" s="38" t="s">
        <v>79</v>
      </c>
      <c r="L3756" s="38" t="s">
        <v>89</v>
      </c>
      <c r="M3756" s="32">
        <v>19</v>
      </c>
    </row>
    <row r="3757" spans="1:13" s="32" customFormat="1" ht="15.75" customHeight="1">
      <c r="A3757" s="32">
        <v>3755</v>
      </c>
      <c r="B3757" s="38" t="s">
        <v>2787</v>
      </c>
      <c r="C3757" s="38" t="s">
        <v>10114</v>
      </c>
      <c r="D3757" s="38" t="s">
        <v>74</v>
      </c>
      <c r="E3757" s="32">
        <v>38</v>
      </c>
      <c r="F3757" s="51">
        <v>34464</v>
      </c>
      <c r="G3757" s="71">
        <f t="shared" ca="1" si="58"/>
        <v>26.175827139776761</v>
      </c>
      <c r="H3757" s="38" t="s">
        <v>1030</v>
      </c>
      <c r="I3757" s="38" t="s">
        <v>96</v>
      </c>
      <c r="J3757" s="38" t="s">
        <v>115</v>
      </c>
      <c r="K3757" s="38" t="s">
        <v>79</v>
      </c>
      <c r="L3757" s="38" t="s">
        <v>80</v>
      </c>
      <c r="M3757" s="32">
        <v>7</v>
      </c>
    </row>
    <row r="3758" spans="1:13" s="32" customFormat="1" ht="15.75" hidden="1" customHeight="1">
      <c r="A3758" s="32">
        <v>3756</v>
      </c>
      <c r="B3758" s="38" t="s">
        <v>10115</v>
      </c>
      <c r="D3758" s="38" t="s">
        <v>74</v>
      </c>
      <c r="E3758" s="32">
        <v>22</v>
      </c>
      <c r="F3758" s="51">
        <v>28314</v>
      </c>
      <c r="G3758" s="59">
        <f t="shared" ca="1" si="58"/>
        <v>43.025142208269912</v>
      </c>
      <c r="I3758" s="38" t="s">
        <v>200</v>
      </c>
      <c r="J3758" s="38" t="s">
        <v>97</v>
      </c>
      <c r="K3758" s="38" t="s">
        <v>79</v>
      </c>
      <c r="L3758" s="38" t="s">
        <v>89</v>
      </c>
      <c r="M3758" s="32">
        <v>10</v>
      </c>
    </row>
    <row r="3759" spans="1:13" s="32" customFormat="1" ht="15.75" customHeight="1">
      <c r="A3759" s="32">
        <v>3757</v>
      </c>
      <c r="B3759" s="38" t="s">
        <v>7512</v>
      </c>
      <c r="C3759" s="38" t="s">
        <v>10116</v>
      </c>
      <c r="D3759" s="38" t="s">
        <v>94</v>
      </c>
      <c r="E3759" s="32">
        <v>75</v>
      </c>
      <c r="F3759" s="51">
        <v>36415</v>
      </c>
      <c r="G3759" s="71">
        <f t="shared" ca="1" si="58"/>
        <v>20.830621660324706</v>
      </c>
      <c r="H3759" s="38" t="s">
        <v>621</v>
      </c>
      <c r="I3759" s="38" t="s">
        <v>200</v>
      </c>
      <c r="J3759" s="38" t="s">
        <v>97</v>
      </c>
      <c r="K3759" s="38" t="s">
        <v>79</v>
      </c>
      <c r="L3759" s="38" t="s">
        <v>89</v>
      </c>
      <c r="M3759" s="32">
        <v>2</v>
      </c>
    </row>
    <row r="3760" spans="1:13" s="32" customFormat="1" ht="15.75" customHeight="1">
      <c r="A3760" s="32">
        <v>3758</v>
      </c>
      <c r="B3760" s="38" t="s">
        <v>10117</v>
      </c>
      <c r="C3760" s="38" t="s">
        <v>10118</v>
      </c>
      <c r="D3760" s="38" t="s">
        <v>94</v>
      </c>
      <c r="E3760" s="32">
        <v>71</v>
      </c>
      <c r="F3760" s="51">
        <v>21761</v>
      </c>
      <c r="G3760" s="71">
        <f t="shared" ca="1" si="58"/>
        <v>60.978566865804162</v>
      </c>
      <c r="H3760" s="38" t="s">
        <v>263</v>
      </c>
      <c r="I3760" s="38" t="s">
        <v>152</v>
      </c>
      <c r="J3760" s="38" t="s">
        <v>78</v>
      </c>
      <c r="K3760" s="38" t="s">
        <v>79</v>
      </c>
      <c r="L3760" s="38" t="s">
        <v>80</v>
      </c>
      <c r="M3760" s="32">
        <v>12</v>
      </c>
    </row>
    <row r="3761" spans="1:13" s="32" customFormat="1" ht="15.75" customHeight="1">
      <c r="A3761" s="32">
        <v>3759</v>
      </c>
      <c r="B3761" s="38" t="s">
        <v>5145</v>
      </c>
      <c r="C3761" s="38" t="s">
        <v>10119</v>
      </c>
      <c r="D3761" s="38" t="s">
        <v>94</v>
      </c>
      <c r="E3761" s="32">
        <v>68</v>
      </c>
      <c r="F3761" s="51">
        <v>34762</v>
      </c>
      <c r="G3761" s="71">
        <f t="shared" ca="1" si="58"/>
        <v>25.359388783612378</v>
      </c>
      <c r="H3761" s="38" t="s">
        <v>2108</v>
      </c>
      <c r="I3761" s="38" t="s">
        <v>88</v>
      </c>
      <c r="J3761" s="38" t="s">
        <v>78</v>
      </c>
      <c r="K3761" s="38" t="s">
        <v>79</v>
      </c>
      <c r="L3761" s="38" t="s">
        <v>80</v>
      </c>
      <c r="M3761" s="32">
        <v>4</v>
      </c>
    </row>
    <row r="3762" spans="1:13" s="32" customFormat="1" ht="15.75" hidden="1" customHeight="1">
      <c r="A3762" s="32">
        <v>3760</v>
      </c>
      <c r="B3762" s="38" t="s">
        <v>8826</v>
      </c>
      <c r="C3762" s="38" t="s">
        <v>10120</v>
      </c>
      <c r="D3762" s="38" t="s">
        <v>94</v>
      </c>
      <c r="E3762" s="32">
        <v>73</v>
      </c>
      <c r="F3762" s="51">
        <v>27920</v>
      </c>
      <c r="G3762" s="59">
        <f t="shared" ca="1" si="58"/>
        <v>44.104594263064435</v>
      </c>
      <c r="I3762" s="38" t="s">
        <v>96</v>
      </c>
      <c r="J3762" s="38" t="s">
        <v>78</v>
      </c>
      <c r="K3762" s="38" t="s">
        <v>79</v>
      </c>
      <c r="L3762" s="38" t="s">
        <v>89</v>
      </c>
      <c r="M3762" s="32">
        <v>18</v>
      </c>
    </row>
    <row r="3763" spans="1:13" s="32" customFormat="1" ht="15.75" customHeight="1">
      <c r="A3763" s="32">
        <v>3761</v>
      </c>
      <c r="B3763" s="38" t="s">
        <v>10121</v>
      </c>
      <c r="C3763" s="38" t="s">
        <v>10122</v>
      </c>
      <c r="D3763" s="38" t="s">
        <v>94</v>
      </c>
      <c r="E3763" s="32">
        <v>87</v>
      </c>
      <c r="F3763" s="51">
        <v>26865</v>
      </c>
      <c r="G3763" s="71">
        <f t="shared" ca="1" si="58"/>
        <v>46.99500522196854</v>
      </c>
      <c r="H3763" s="38" t="s">
        <v>4172</v>
      </c>
      <c r="I3763" s="38" t="s">
        <v>152</v>
      </c>
      <c r="J3763" s="38" t="s">
        <v>78</v>
      </c>
      <c r="K3763" s="38" t="s">
        <v>79</v>
      </c>
      <c r="L3763" s="38" t="s">
        <v>80</v>
      </c>
      <c r="M3763" s="32">
        <v>13</v>
      </c>
    </row>
    <row r="3764" spans="1:13" s="32" customFormat="1" ht="15.75" hidden="1" customHeight="1">
      <c r="A3764" s="32">
        <v>3762</v>
      </c>
      <c r="B3764" s="38" t="s">
        <v>2535</v>
      </c>
      <c r="C3764" s="38" t="s">
        <v>10123</v>
      </c>
      <c r="D3764" s="38" t="s">
        <v>94</v>
      </c>
      <c r="E3764" s="32">
        <v>48</v>
      </c>
      <c r="F3764" s="51">
        <v>24553</v>
      </c>
      <c r="G3764" s="59">
        <f t="shared" ca="1" si="58"/>
        <v>53.329251797311009</v>
      </c>
      <c r="I3764" s="38" t="s">
        <v>88</v>
      </c>
      <c r="J3764" s="38" t="s">
        <v>78</v>
      </c>
      <c r="K3764" s="38" t="s">
        <v>79</v>
      </c>
      <c r="L3764" s="38" t="s">
        <v>89</v>
      </c>
      <c r="M3764" s="32">
        <v>14</v>
      </c>
    </row>
    <row r="3765" spans="1:13" s="32" customFormat="1" ht="15.75" customHeight="1">
      <c r="A3765" s="32">
        <v>3763</v>
      </c>
      <c r="B3765" s="38" t="s">
        <v>10124</v>
      </c>
      <c r="C3765" s="38" t="s">
        <v>10125</v>
      </c>
      <c r="D3765" s="38" t="s">
        <v>74</v>
      </c>
      <c r="E3765" s="32">
        <v>37</v>
      </c>
      <c r="F3765" s="51">
        <v>29613</v>
      </c>
      <c r="G3765" s="71">
        <f t="shared" ca="1" si="58"/>
        <v>39.466238098680869</v>
      </c>
      <c r="H3765" s="38" t="s">
        <v>204</v>
      </c>
      <c r="I3765" s="38" t="s">
        <v>200</v>
      </c>
      <c r="J3765" s="38" t="s">
        <v>97</v>
      </c>
      <c r="K3765" s="38" t="s">
        <v>79</v>
      </c>
      <c r="L3765" s="38" t="s">
        <v>80</v>
      </c>
      <c r="M3765" s="32">
        <v>20</v>
      </c>
    </row>
    <row r="3766" spans="1:13" s="32" customFormat="1" ht="15.75" customHeight="1">
      <c r="A3766" s="32">
        <v>3764</v>
      </c>
      <c r="B3766" s="38" t="s">
        <v>10126</v>
      </c>
      <c r="C3766" s="38" t="s">
        <v>10127</v>
      </c>
      <c r="D3766" s="38" t="s">
        <v>94</v>
      </c>
      <c r="E3766" s="32">
        <v>29</v>
      </c>
      <c r="F3766" s="51">
        <v>20946</v>
      </c>
      <c r="G3766" s="71">
        <f t="shared" ca="1" si="58"/>
        <v>63.211443578132929</v>
      </c>
      <c r="H3766" s="38" t="s">
        <v>315</v>
      </c>
      <c r="I3766" s="38" t="s">
        <v>96</v>
      </c>
      <c r="J3766" s="38" t="s">
        <v>78</v>
      </c>
      <c r="K3766" s="38" t="s">
        <v>79</v>
      </c>
      <c r="L3766" s="38" t="s">
        <v>80</v>
      </c>
      <c r="M3766" s="32">
        <v>15</v>
      </c>
    </row>
    <row r="3767" spans="1:13" s="32" customFormat="1" ht="15.75" customHeight="1">
      <c r="A3767" s="32">
        <v>3765</v>
      </c>
      <c r="B3767" s="38" t="s">
        <v>10128</v>
      </c>
      <c r="C3767" s="38" t="s">
        <v>10129</v>
      </c>
      <c r="D3767" s="38" t="s">
        <v>94</v>
      </c>
      <c r="E3767" s="32">
        <v>20</v>
      </c>
      <c r="F3767" s="51">
        <v>23163</v>
      </c>
      <c r="G3767" s="71">
        <f t="shared" ca="1" si="58"/>
        <v>57.1374709753932</v>
      </c>
      <c r="H3767" s="38" t="s">
        <v>1992</v>
      </c>
      <c r="I3767" s="38" t="s">
        <v>88</v>
      </c>
      <c r="J3767" s="38" t="s">
        <v>78</v>
      </c>
      <c r="K3767" s="38" t="s">
        <v>79</v>
      </c>
      <c r="L3767" s="38" t="s">
        <v>89</v>
      </c>
      <c r="M3767" s="32">
        <v>18</v>
      </c>
    </row>
    <row r="3768" spans="1:13" s="32" customFormat="1" ht="15.75" customHeight="1">
      <c r="A3768" s="32">
        <v>3766</v>
      </c>
      <c r="B3768" s="38" t="s">
        <v>10130</v>
      </c>
      <c r="C3768" s="38" t="s">
        <v>10131</v>
      </c>
      <c r="D3768" s="38" t="s">
        <v>74</v>
      </c>
      <c r="E3768" s="32">
        <v>47</v>
      </c>
      <c r="F3768" s="51">
        <v>25671</v>
      </c>
      <c r="G3768" s="71">
        <f t="shared" ca="1" si="58"/>
        <v>50.266238098680873</v>
      </c>
      <c r="H3768" s="38" t="s">
        <v>464</v>
      </c>
      <c r="I3768" s="38" t="s">
        <v>96</v>
      </c>
      <c r="J3768" s="38" t="s">
        <v>78</v>
      </c>
      <c r="K3768" s="38" t="s">
        <v>79</v>
      </c>
      <c r="L3768" s="38" t="s">
        <v>80</v>
      </c>
      <c r="M3768" s="32">
        <v>19</v>
      </c>
    </row>
    <row r="3769" spans="1:13" s="32" customFormat="1" ht="15.75" customHeight="1">
      <c r="A3769" s="32">
        <v>3767</v>
      </c>
      <c r="B3769" s="38" t="s">
        <v>10132</v>
      </c>
      <c r="C3769" s="38" t="s">
        <v>10133</v>
      </c>
      <c r="D3769" s="38" t="s">
        <v>74</v>
      </c>
      <c r="E3769" s="32">
        <v>25</v>
      </c>
      <c r="F3769" s="51">
        <v>30208</v>
      </c>
      <c r="G3769" s="71">
        <f t="shared" ca="1" si="58"/>
        <v>37.836101112379502</v>
      </c>
      <c r="H3769" s="38" t="s">
        <v>1586</v>
      </c>
      <c r="I3769" s="38" t="s">
        <v>200</v>
      </c>
      <c r="J3769" s="38" t="s">
        <v>115</v>
      </c>
      <c r="K3769" s="38" t="s">
        <v>79</v>
      </c>
      <c r="L3769" s="38" t="s">
        <v>89</v>
      </c>
      <c r="M3769" s="32">
        <v>16</v>
      </c>
    </row>
    <row r="3770" spans="1:13" s="32" customFormat="1" ht="15.75" customHeight="1">
      <c r="A3770" s="32">
        <v>3768</v>
      </c>
      <c r="B3770" s="38" t="s">
        <v>7854</v>
      </c>
      <c r="C3770" s="38" t="s">
        <v>10134</v>
      </c>
      <c r="D3770" s="38" t="s">
        <v>94</v>
      </c>
      <c r="E3770" s="32">
        <v>44</v>
      </c>
      <c r="F3770" s="51">
        <v>25950</v>
      </c>
      <c r="G3770" s="71">
        <f t="shared" ca="1" si="58"/>
        <v>49.501854537037033</v>
      </c>
      <c r="H3770" s="38" t="s">
        <v>379</v>
      </c>
      <c r="I3770" s="38" t="s">
        <v>96</v>
      </c>
      <c r="J3770" s="38" t="s">
        <v>78</v>
      </c>
      <c r="K3770" s="38" t="s">
        <v>79</v>
      </c>
      <c r="L3770" s="38" t="s">
        <v>80</v>
      </c>
      <c r="M3770" s="32">
        <v>14</v>
      </c>
    </row>
    <row r="3771" spans="1:13" s="32" customFormat="1" ht="15.75" customHeight="1">
      <c r="A3771" s="32">
        <v>3769</v>
      </c>
      <c r="B3771" s="38" t="s">
        <v>6144</v>
      </c>
      <c r="C3771" s="38" t="s">
        <v>10135</v>
      </c>
      <c r="D3771" s="38" t="s">
        <v>74</v>
      </c>
      <c r="E3771" s="32">
        <v>40</v>
      </c>
      <c r="F3771" s="51">
        <v>33988</v>
      </c>
      <c r="G3771" s="71">
        <f t="shared" ca="1" si="58"/>
        <v>27.479936728817858</v>
      </c>
      <c r="H3771" s="38" t="s">
        <v>464</v>
      </c>
      <c r="I3771" s="38" t="s">
        <v>158</v>
      </c>
      <c r="J3771" s="38" t="s">
        <v>115</v>
      </c>
      <c r="K3771" s="38" t="s">
        <v>79</v>
      </c>
      <c r="L3771" s="38" t="s">
        <v>80</v>
      </c>
      <c r="M3771" s="32">
        <v>5</v>
      </c>
    </row>
    <row r="3772" spans="1:13" s="32" customFormat="1" ht="15.75" customHeight="1">
      <c r="A3772" s="32">
        <v>3770</v>
      </c>
      <c r="B3772" s="38" t="s">
        <v>10136</v>
      </c>
      <c r="C3772" s="38" t="s">
        <v>10137</v>
      </c>
      <c r="D3772" s="38" t="s">
        <v>74</v>
      </c>
      <c r="E3772" s="32">
        <v>54</v>
      </c>
      <c r="F3772" s="51">
        <v>32175</v>
      </c>
      <c r="G3772" s="71">
        <f t="shared" ca="1" si="58"/>
        <v>32.44706001648909</v>
      </c>
      <c r="H3772" s="38" t="s">
        <v>1043</v>
      </c>
      <c r="I3772" s="38" t="s">
        <v>321</v>
      </c>
      <c r="J3772" s="38" t="s">
        <v>78</v>
      </c>
      <c r="K3772" s="38" t="s">
        <v>79</v>
      </c>
      <c r="L3772" s="38" t="s">
        <v>89</v>
      </c>
      <c r="M3772" s="32">
        <v>17</v>
      </c>
    </row>
    <row r="3773" spans="1:13" s="32" customFormat="1" ht="15.75" customHeight="1">
      <c r="A3773" s="32">
        <v>3771</v>
      </c>
      <c r="B3773" s="38" t="s">
        <v>10138</v>
      </c>
      <c r="C3773" s="38" t="s">
        <v>10139</v>
      </c>
      <c r="D3773" s="38" t="s">
        <v>94</v>
      </c>
      <c r="E3773" s="32">
        <v>78</v>
      </c>
      <c r="F3773" s="51">
        <v>27280</v>
      </c>
      <c r="G3773" s="71">
        <f t="shared" ca="1" si="58"/>
        <v>45.858018920598681</v>
      </c>
      <c r="H3773" s="38" t="s">
        <v>384</v>
      </c>
      <c r="I3773" s="38" t="s">
        <v>77</v>
      </c>
      <c r="J3773" s="38" t="s">
        <v>78</v>
      </c>
      <c r="K3773" s="38" t="s">
        <v>79</v>
      </c>
      <c r="L3773" s="38" t="s">
        <v>89</v>
      </c>
      <c r="M3773" s="32">
        <v>17</v>
      </c>
    </row>
    <row r="3774" spans="1:13" s="32" customFormat="1" ht="15.75" customHeight="1">
      <c r="A3774" s="32">
        <v>3772</v>
      </c>
      <c r="B3774" s="38" t="s">
        <v>5266</v>
      </c>
      <c r="C3774" s="38" t="s">
        <v>10140</v>
      </c>
      <c r="D3774" s="38" t="s">
        <v>94</v>
      </c>
      <c r="E3774" s="32">
        <v>45</v>
      </c>
      <c r="F3774" s="51">
        <v>36198</v>
      </c>
      <c r="G3774" s="71">
        <f t="shared" ca="1" si="58"/>
        <v>21.425142208269911</v>
      </c>
      <c r="H3774" s="38" t="s">
        <v>499</v>
      </c>
      <c r="I3774" s="38" t="s">
        <v>77</v>
      </c>
      <c r="J3774" s="38" t="s">
        <v>78</v>
      </c>
      <c r="K3774" s="38" t="s">
        <v>79</v>
      </c>
      <c r="L3774" s="38" t="s">
        <v>80</v>
      </c>
      <c r="M3774" s="32">
        <v>2</v>
      </c>
    </row>
    <row r="3775" spans="1:13" s="32" customFormat="1" ht="15.75" customHeight="1">
      <c r="A3775" s="32">
        <v>3773</v>
      </c>
      <c r="B3775" s="38" t="s">
        <v>5560</v>
      </c>
      <c r="C3775" s="38" t="s">
        <v>10141</v>
      </c>
      <c r="D3775" s="38" t="s">
        <v>74</v>
      </c>
      <c r="E3775" s="32">
        <v>44</v>
      </c>
      <c r="F3775" s="51">
        <v>27796</v>
      </c>
      <c r="G3775" s="71">
        <f t="shared" ca="1" si="58"/>
        <v>44.44432029046169</v>
      </c>
      <c r="H3775" s="38" t="s">
        <v>2533</v>
      </c>
      <c r="I3775" s="38" t="s">
        <v>200</v>
      </c>
      <c r="J3775" s="38" t="s">
        <v>97</v>
      </c>
      <c r="K3775" s="38" t="s">
        <v>79</v>
      </c>
      <c r="L3775" s="38" t="s">
        <v>80</v>
      </c>
      <c r="M3775" s="32">
        <v>18</v>
      </c>
    </row>
    <row r="3776" spans="1:13" s="32" customFormat="1" ht="15.75" customHeight="1">
      <c r="A3776" s="32">
        <v>3774</v>
      </c>
      <c r="B3776" s="38" t="s">
        <v>7420</v>
      </c>
      <c r="C3776" s="38" t="s">
        <v>10142</v>
      </c>
      <c r="D3776" s="38" t="s">
        <v>94</v>
      </c>
      <c r="E3776" s="32">
        <v>38</v>
      </c>
      <c r="F3776" s="51">
        <v>36106</v>
      </c>
      <c r="G3776" s="71">
        <f t="shared" ca="1" si="58"/>
        <v>21.677197002790461</v>
      </c>
      <c r="H3776" s="38" t="s">
        <v>1056</v>
      </c>
      <c r="I3776" s="38" t="s">
        <v>88</v>
      </c>
      <c r="J3776" s="38" t="s">
        <v>115</v>
      </c>
      <c r="K3776" s="38" t="s">
        <v>79</v>
      </c>
      <c r="L3776" s="38" t="s">
        <v>89</v>
      </c>
      <c r="M3776" s="32">
        <v>2</v>
      </c>
    </row>
    <row r="3777" spans="1:13" s="32" customFormat="1" ht="15.75" hidden="1" customHeight="1">
      <c r="A3777" s="32">
        <v>3775</v>
      </c>
      <c r="B3777" s="38" t="s">
        <v>10143</v>
      </c>
      <c r="C3777" s="38" t="s">
        <v>10144</v>
      </c>
      <c r="D3777" s="38" t="s">
        <v>94</v>
      </c>
      <c r="E3777" s="32">
        <v>16</v>
      </c>
      <c r="F3777" s="51">
        <v>31091</v>
      </c>
      <c r="G3777" s="59">
        <f t="shared" ca="1" si="58"/>
        <v>35.416923030187718</v>
      </c>
      <c r="I3777" s="38" t="s">
        <v>158</v>
      </c>
      <c r="J3777" s="38" t="s">
        <v>97</v>
      </c>
      <c r="K3777" s="38" t="s">
        <v>79</v>
      </c>
      <c r="L3777" s="38" t="s">
        <v>89</v>
      </c>
      <c r="M3777" s="32">
        <v>8</v>
      </c>
    </row>
    <row r="3778" spans="1:13" s="32" customFormat="1" ht="15.75" customHeight="1">
      <c r="A3778" s="32">
        <v>3776</v>
      </c>
      <c r="B3778" s="38" t="s">
        <v>10145</v>
      </c>
      <c r="C3778" s="38" t="s">
        <v>10146</v>
      </c>
      <c r="D3778" s="38" t="s">
        <v>74</v>
      </c>
      <c r="E3778" s="32">
        <v>46</v>
      </c>
      <c r="F3778" s="51">
        <v>28247</v>
      </c>
      <c r="G3778" s="71">
        <f t="shared" ca="1" si="58"/>
        <v>43.208703852105529</v>
      </c>
      <c r="H3778" s="38" t="s">
        <v>352</v>
      </c>
      <c r="I3778" s="38" t="s">
        <v>126</v>
      </c>
      <c r="J3778" s="38" t="s">
        <v>78</v>
      </c>
      <c r="K3778" s="38" t="s">
        <v>79</v>
      </c>
      <c r="L3778" s="38" t="s">
        <v>80</v>
      </c>
      <c r="M3778" s="32">
        <v>19</v>
      </c>
    </row>
    <row r="3779" spans="1:13" s="32" customFormat="1" ht="15.75" customHeight="1">
      <c r="A3779" s="32">
        <v>3777</v>
      </c>
      <c r="B3779" s="38" t="s">
        <v>4493</v>
      </c>
      <c r="C3779" s="38" t="s">
        <v>10147</v>
      </c>
      <c r="D3779" s="38" t="s">
        <v>94</v>
      </c>
      <c r="E3779" s="32">
        <v>13</v>
      </c>
      <c r="F3779" s="51">
        <v>25366</v>
      </c>
      <c r="G3779" s="71">
        <f t="shared" ca="1" si="58"/>
        <v>51.101854537037035</v>
      </c>
      <c r="H3779" s="38" t="s">
        <v>315</v>
      </c>
      <c r="I3779" s="38" t="s">
        <v>96</v>
      </c>
      <c r="J3779" s="38" t="s">
        <v>115</v>
      </c>
      <c r="K3779" s="38" t="s">
        <v>79</v>
      </c>
      <c r="L3779" s="38" t="s">
        <v>80</v>
      </c>
      <c r="M3779" s="32">
        <v>6</v>
      </c>
    </row>
    <row r="3780" spans="1:13" s="32" customFormat="1" ht="15.75" customHeight="1">
      <c r="A3780" s="32">
        <v>3778</v>
      </c>
      <c r="B3780" s="38" t="s">
        <v>10148</v>
      </c>
      <c r="C3780" s="38" t="s">
        <v>10149</v>
      </c>
      <c r="D3780" s="38" t="s">
        <v>74</v>
      </c>
      <c r="E3780" s="32">
        <v>99</v>
      </c>
      <c r="F3780" s="51">
        <v>26093</v>
      </c>
      <c r="G3780" s="71">
        <f t="shared" ref="G3780:G3843" ca="1" si="59">(NOW()-F3780)/365</f>
        <v>49.110073715119228</v>
      </c>
      <c r="H3780" s="38" t="s">
        <v>416</v>
      </c>
      <c r="I3780" s="38" t="s">
        <v>158</v>
      </c>
      <c r="J3780" s="38" t="s">
        <v>115</v>
      </c>
      <c r="K3780" s="38" t="s">
        <v>79</v>
      </c>
      <c r="L3780" s="38" t="s">
        <v>89</v>
      </c>
      <c r="M3780" s="32">
        <v>10</v>
      </c>
    </row>
    <row r="3781" spans="1:13" s="32" customFormat="1" ht="15.75" hidden="1" customHeight="1">
      <c r="A3781" s="32">
        <v>3779</v>
      </c>
      <c r="B3781" s="38" t="s">
        <v>8884</v>
      </c>
      <c r="C3781" s="38" t="s">
        <v>7254</v>
      </c>
      <c r="D3781" s="38" t="s">
        <v>365</v>
      </c>
      <c r="E3781" s="32">
        <v>68</v>
      </c>
      <c r="G3781" s="59">
        <f t="shared" ca="1" si="59"/>
        <v>120.59774494799593</v>
      </c>
      <c r="I3781" s="38" t="s">
        <v>137</v>
      </c>
      <c r="J3781" s="38" t="s">
        <v>97</v>
      </c>
      <c r="K3781" s="38" t="s">
        <v>79</v>
      </c>
      <c r="L3781" s="38" t="s">
        <v>89</v>
      </c>
    </row>
    <row r="3782" spans="1:13" s="32" customFormat="1" ht="15.75" customHeight="1">
      <c r="A3782" s="32">
        <v>3780</v>
      </c>
      <c r="B3782" s="38" t="s">
        <v>5434</v>
      </c>
      <c r="C3782" s="38" t="s">
        <v>10150</v>
      </c>
      <c r="D3782" s="38" t="s">
        <v>74</v>
      </c>
      <c r="E3782" s="32">
        <v>10</v>
      </c>
      <c r="F3782" s="51">
        <v>34274</v>
      </c>
      <c r="G3782" s="71">
        <f t="shared" ca="1" si="59"/>
        <v>26.69637508498224</v>
      </c>
      <c r="H3782" s="38" t="s">
        <v>464</v>
      </c>
      <c r="I3782" s="38" t="s">
        <v>96</v>
      </c>
      <c r="J3782" s="38" t="s">
        <v>115</v>
      </c>
      <c r="K3782" s="38" t="s">
        <v>79</v>
      </c>
      <c r="L3782" s="38" t="s">
        <v>89</v>
      </c>
      <c r="M3782" s="32">
        <v>8</v>
      </c>
    </row>
    <row r="3783" spans="1:13" s="32" customFormat="1" ht="15.75" customHeight="1">
      <c r="A3783" s="32">
        <v>3781</v>
      </c>
      <c r="B3783" s="38" t="s">
        <v>8128</v>
      </c>
      <c r="C3783" s="38" t="s">
        <v>10151</v>
      </c>
      <c r="D3783" s="38" t="s">
        <v>94</v>
      </c>
      <c r="E3783" s="32">
        <v>30</v>
      </c>
      <c r="F3783" s="51">
        <v>22570</v>
      </c>
      <c r="G3783" s="71">
        <f t="shared" ca="1" si="59"/>
        <v>58.762128509639773</v>
      </c>
      <c r="H3783" s="38" t="s">
        <v>699</v>
      </c>
      <c r="I3783" s="38" t="s">
        <v>126</v>
      </c>
      <c r="J3783" s="38" t="s">
        <v>78</v>
      </c>
      <c r="K3783" s="38" t="s">
        <v>79</v>
      </c>
      <c r="L3783" s="38" t="s">
        <v>80</v>
      </c>
      <c r="M3783" s="32">
        <v>12</v>
      </c>
    </row>
    <row r="3784" spans="1:13" s="32" customFormat="1" ht="15.75" customHeight="1">
      <c r="A3784" s="32">
        <v>3782</v>
      </c>
      <c r="B3784" s="38" t="s">
        <v>10152</v>
      </c>
      <c r="C3784" s="38" t="s">
        <v>10153</v>
      </c>
      <c r="D3784" s="38" t="s">
        <v>74</v>
      </c>
      <c r="E3784" s="32">
        <v>12</v>
      </c>
      <c r="F3784" s="51">
        <v>26828</v>
      </c>
      <c r="G3784" s="71">
        <f t="shared" ca="1" si="59"/>
        <v>47.096375084982242</v>
      </c>
      <c r="H3784" s="38" t="s">
        <v>147</v>
      </c>
      <c r="I3784" s="38" t="s">
        <v>96</v>
      </c>
      <c r="J3784" s="38" t="s">
        <v>78</v>
      </c>
      <c r="K3784" s="38" t="s">
        <v>79</v>
      </c>
      <c r="L3784" s="38" t="s">
        <v>89</v>
      </c>
      <c r="M3784" s="32">
        <v>11</v>
      </c>
    </row>
    <row r="3785" spans="1:13" s="32" customFormat="1" ht="15.75" customHeight="1">
      <c r="A3785" s="32">
        <v>3783</v>
      </c>
      <c r="B3785" s="38" t="s">
        <v>3282</v>
      </c>
      <c r="C3785" s="38" t="s">
        <v>10154</v>
      </c>
      <c r="D3785" s="38" t="s">
        <v>94</v>
      </c>
      <c r="E3785" s="32">
        <v>61</v>
      </c>
      <c r="F3785" s="51">
        <v>27270</v>
      </c>
      <c r="G3785" s="71">
        <f t="shared" ca="1" si="59"/>
        <v>45.885416180872653</v>
      </c>
      <c r="H3785" s="38" t="s">
        <v>120</v>
      </c>
      <c r="I3785" s="38" t="s">
        <v>96</v>
      </c>
      <c r="J3785" s="38" t="s">
        <v>78</v>
      </c>
      <c r="K3785" s="38" t="s">
        <v>79</v>
      </c>
      <c r="L3785" s="38" t="s">
        <v>89</v>
      </c>
      <c r="M3785" s="32">
        <v>7</v>
      </c>
    </row>
    <row r="3786" spans="1:13" s="32" customFormat="1" ht="15.75" hidden="1" customHeight="1">
      <c r="A3786" s="32">
        <v>3784</v>
      </c>
      <c r="B3786" s="38" t="s">
        <v>3354</v>
      </c>
      <c r="C3786" s="38" t="s">
        <v>10155</v>
      </c>
      <c r="D3786" s="38" t="s">
        <v>74</v>
      </c>
      <c r="E3786" s="32">
        <v>56</v>
      </c>
      <c r="F3786" s="51">
        <v>30471</v>
      </c>
      <c r="G3786" s="59">
        <f t="shared" ca="1" si="59"/>
        <v>37.115553167174021</v>
      </c>
      <c r="I3786" s="38" t="s">
        <v>96</v>
      </c>
      <c r="J3786" s="38" t="s">
        <v>115</v>
      </c>
      <c r="K3786" s="38" t="s">
        <v>79</v>
      </c>
      <c r="L3786" s="38" t="s">
        <v>89</v>
      </c>
      <c r="M3786" s="32">
        <v>13</v>
      </c>
    </row>
    <row r="3787" spans="1:13" s="32" customFormat="1" ht="15.75" customHeight="1">
      <c r="A3787" s="32">
        <v>3785</v>
      </c>
      <c r="B3787" s="38" t="s">
        <v>6865</v>
      </c>
      <c r="C3787" s="38" t="s">
        <v>10156</v>
      </c>
      <c r="D3787" s="38" t="s">
        <v>94</v>
      </c>
      <c r="E3787" s="32">
        <v>93</v>
      </c>
      <c r="F3787" s="51">
        <v>25302</v>
      </c>
      <c r="G3787" s="71">
        <f t="shared" ca="1" si="59"/>
        <v>51.277197002790459</v>
      </c>
      <c r="H3787" s="38" t="s">
        <v>120</v>
      </c>
      <c r="I3787" s="38" t="s">
        <v>96</v>
      </c>
      <c r="J3787" s="38" t="s">
        <v>97</v>
      </c>
      <c r="K3787" s="38" t="s">
        <v>79</v>
      </c>
      <c r="L3787" s="38" t="s">
        <v>89</v>
      </c>
      <c r="M3787" s="32">
        <v>14</v>
      </c>
    </row>
    <row r="3788" spans="1:13" s="32" customFormat="1" ht="15.75" customHeight="1">
      <c r="A3788" s="32">
        <v>3786</v>
      </c>
      <c r="B3788" s="38" t="s">
        <v>10157</v>
      </c>
      <c r="C3788" s="38" t="s">
        <v>10158</v>
      </c>
      <c r="D3788" s="38" t="s">
        <v>74</v>
      </c>
      <c r="E3788" s="32">
        <v>12</v>
      </c>
      <c r="F3788" s="51">
        <v>31409</v>
      </c>
      <c r="G3788" s="71">
        <f t="shared" ca="1" si="59"/>
        <v>34.545690153475391</v>
      </c>
      <c r="H3788" s="38" t="s">
        <v>1400</v>
      </c>
      <c r="I3788" s="38" t="s">
        <v>200</v>
      </c>
      <c r="J3788" s="38" t="s">
        <v>115</v>
      </c>
      <c r="K3788" s="38" t="s">
        <v>79</v>
      </c>
      <c r="L3788" s="38" t="s">
        <v>89</v>
      </c>
      <c r="M3788" s="32">
        <v>22</v>
      </c>
    </row>
    <row r="3789" spans="1:13" s="32" customFormat="1" ht="15.75" customHeight="1">
      <c r="A3789" s="32">
        <v>3787</v>
      </c>
      <c r="B3789" s="38" t="s">
        <v>8852</v>
      </c>
      <c r="C3789" s="38" t="s">
        <v>10159</v>
      </c>
      <c r="D3789" s="38" t="s">
        <v>94</v>
      </c>
      <c r="E3789" s="32">
        <v>1</v>
      </c>
      <c r="F3789" s="51">
        <v>24021</v>
      </c>
      <c r="G3789" s="71">
        <f t="shared" ca="1" si="59"/>
        <v>54.786786043886352</v>
      </c>
      <c r="H3789" s="38" t="s">
        <v>1870</v>
      </c>
      <c r="I3789" s="38" t="s">
        <v>77</v>
      </c>
      <c r="J3789" s="38" t="s">
        <v>115</v>
      </c>
      <c r="K3789" s="38" t="s">
        <v>79</v>
      </c>
      <c r="L3789" s="38" t="s">
        <v>89</v>
      </c>
      <c r="M3789" s="32">
        <v>6</v>
      </c>
    </row>
    <row r="3790" spans="1:13" s="32" customFormat="1" ht="15.75" customHeight="1">
      <c r="A3790" s="32">
        <v>3788</v>
      </c>
      <c r="B3790" s="38" t="s">
        <v>10160</v>
      </c>
      <c r="C3790" s="38" t="s">
        <v>10161</v>
      </c>
      <c r="D3790" s="38" t="s">
        <v>94</v>
      </c>
      <c r="E3790" s="32">
        <v>73</v>
      </c>
      <c r="F3790" s="51">
        <v>22848</v>
      </c>
      <c r="G3790" s="71">
        <f t="shared" ca="1" si="59"/>
        <v>58.000484674023333</v>
      </c>
      <c r="H3790" s="38" t="s">
        <v>147</v>
      </c>
      <c r="I3790" s="38" t="s">
        <v>96</v>
      </c>
      <c r="J3790" s="38" t="s">
        <v>78</v>
      </c>
      <c r="K3790" s="38" t="s">
        <v>79</v>
      </c>
      <c r="L3790" s="38" t="s">
        <v>89</v>
      </c>
      <c r="M3790" s="32">
        <v>18</v>
      </c>
    </row>
    <row r="3791" spans="1:13" s="32" customFormat="1" ht="15.75" customHeight="1">
      <c r="A3791" s="32">
        <v>3789</v>
      </c>
      <c r="B3791" s="38" t="s">
        <v>10162</v>
      </c>
      <c r="C3791" s="38" t="s">
        <v>10163</v>
      </c>
      <c r="D3791" s="38" t="s">
        <v>74</v>
      </c>
      <c r="E3791" s="32">
        <v>52</v>
      </c>
      <c r="F3791" s="51">
        <v>20675</v>
      </c>
      <c r="G3791" s="71">
        <f t="shared" ca="1" si="59"/>
        <v>63.953909331557583</v>
      </c>
      <c r="H3791" s="38" t="s">
        <v>669</v>
      </c>
      <c r="I3791" s="38" t="s">
        <v>77</v>
      </c>
      <c r="J3791" s="38" t="s">
        <v>78</v>
      </c>
      <c r="K3791" s="38" t="s">
        <v>79</v>
      </c>
      <c r="L3791" s="38" t="s">
        <v>80</v>
      </c>
      <c r="M3791" s="32">
        <v>6</v>
      </c>
    </row>
    <row r="3792" spans="1:13" s="32" customFormat="1" ht="15.75" hidden="1" customHeight="1">
      <c r="A3792" s="32">
        <v>3790</v>
      </c>
      <c r="B3792" s="38" t="s">
        <v>4815</v>
      </c>
      <c r="C3792" s="38" t="s">
        <v>10164</v>
      </c>
      <c r="D3792" s="38" t="s">
        <v>74</v>
      </c>
      <c r="E3792" s="32">
        <v>91</v>
      </c>
      <c r="F3792" s="51">
        <v>21701</v>
      </c>
      <c r="G3792" s="59">
        <f t="shared" ca="1" si="59"/>
        <v>61.142950427447992</v>
      </c>
      <c r="H3792" s="38" t="s">
        <v>744</v>
      </c>
      <c r="I3792" s="38" t="s">
        <v>126</v>
      </c>
      <c r="J3792" s="38" t="s">
        <v>78</v>
      </c>
      <c r="K3792" s="38" t="s">
        <v>5423</v>
      </c>
      <c r="L3792" s="38" t="s">
        <v>80</v>
      </c>
      <c r="M3792" s="32">
        <v>9</v>
      </c>
    </row>
    <row r="3793" spans="1:13" s="32" customFormat="1" ht="15.75" customHeight="1">
      <c r="A3793" s="32">
        <v>3791</v>
      </c>
      <c r="B3793" s="38" t="s">
        <v>4944</v>
      </c>
      <c r="C3793" s="38" t="s">
        <v>10165</v>
      </c>
      <c r="D3793" s="38" t="s">
        <v>74</v>
      </c>
      <c r="E3793" s="32">
        <v>17</v>
      </c>
      <c r="F3793" s="51">
        <v>34115</v>
      </c>
      <c r="G3793" s="71">
        <f t="shared" ca="1" si="59"/>
        <v>27.131991523338407</v>
      </c>
      <c r="H3793" s="38" t="s">
        <v>204</v>
      </c>
      <c r="I3793" s="38" t="s">
        <v>158</v>
      </c>
      <c r="J3793" s="38" t="s">
        <v>97</v>
      </c>
      <c r="K3793" s="38" t="s">
        <v>79</v>
      </c>
      <c r="L3793" s="38" t="s">
        <v>89</v>
      </c>
      <c r="M3793" s="32">
        <v>6</v>
      </c>
    </row>
    <row r="3794" spans="1:13" s="32" customFormat="1" ht="15.75" customHeight="1">
      <c r="A3794" s="32">
        <v>3792</v>
      </c>
      <c r="B3794" s="38" t="s">
        <v>10166</v>
      </c>
      <c r="C3794" s="38" t="s">
        <v>10167</v>
      </c>
      <c r="D3794" s="38" t="s">
        <v>94</v>
      </c>
      <c r="E3794" s="32">
        <v>81</v>
      </c>
      <c r="F3794" s="51">
        <v>27866</v>
      </c>
      <c r="G3794" s="71">
        <f t="shared" ca="1" si="59"/>
        <v>44.252539468543887</v>
      </c>
      <c r="H3794" s="38" t="s">
        <v>157</v>
      </c>
      <c r="I3794" s="38" t="s">
        <v>96</v>
      </c>
      <c r="J3794" s="38" t="s">
        <v>97</v>
      </c>
      <c r="K3794" s="38" t="s">
        <v>79</v>
      </c>
      <c r="L3794" s="38" t="s">
        <v>80</v>
      </c>
      <c r="M3794" s="32">
        <v>5</v>
      </c>
    </row>
    <row r="3795" spans="1:13" s="32" customFormat="1" ht="15.75" customHeight="1">
      <c r="A3795" s="32">
        <v>3793</v>
      </c>
      <c r="B3795" s="38" t="s">
        <v>1229</v>
      </c>
      <c r="C3795" s="38" t="s">
        <v>10168</v>
      </c>
      <c r="D3795" s="38" t="s">
        <v>94</v>
      </c>
      <c r="E3795" s="32">
        <v>49</v>
      </c>
      <c r="F3795" s="51">
        <v>20952</v>
      </c>
      <c r="G3795" s="71">
        <f t="shared" ca="1" si="59"/>
        <v>63.195005221968543</v>
      </c>
      <c r="H3795" s="38" t="s">
        <v>1261</v>
      </c>
      <c r="I3795" s="38" t="s">
        <v>200</v>
      </c>
      <c r="J3795" s="38" t="s">
        <v>97</v>
      </c>
      <c r="K3795" s="38" t="s">
        <v>79</v>
      </c>
      <c r="L3795" s="38" t="s">
        <v>80</v>
      </c>
      <c r="M3795" s="32">
        <v>15</v>
      </c>
    </row>
    <row r="3796" spans="1:13" s="32" customFormat="1" ht="15.75" hidden="1" customHeight="1">
      <c r="A3796" s="32">
        <v>3794</v>
      </c>
      <c r="B3796" s="38" t="s">
        <v>8540</v>
      </c>
      <c r="C3796" s="38" t="s">
        <v>6139</v>
      </c>
      <c r="D3796" s="38" t="s">
        <v>94</v>
      </c>
      <c r="E3796" s="32">
        <v>47</v>
      </c>
      <c r="F3796" s="51">
        <v>34521</v>
      </c>
      <c r="G3796" s="59">
        <f t="shared" ca="1" si="59"/>
        <v>26.019662756215119</v>
      </c>
      <c r="I3796" s="38" t="s">
        <v>137</v>
      </c>
      <c r="J3796" s="38" t="s">
        <v>78</v>
      </c>
      <c r="K3796" s="38" t="s">
        <v>79</v>
      </c>
      <c r="L3796" s="38" t="s">
        <v>89</v>
      </c>
      <c r="M3796" s="32">
        <v>2</v>
      </c>
    </row>
    <row r="3797" spans="1:13" s="32" customFormat="1" ht="15.75" customHeight="1">
      <c r="A3797" s="32">
        <v>3795</v>
      </c>
      <c r="B3797" s="38" t="s">
        <v>326</v>
      </c>
      <c r="C3797" s="38" t="s">
        <v>10169</v>
      </c>
      <c r="D3797" s="38" t="s">
        <v>74</v>
      </c>
      <c r="E3797" s="32">
        <v>88</v>
      </c>
      <c r="F3797" s="51">
        <v>20630</v>
      </c>
      <c r="G3797" s="71">
        <f t="shared" ca="1" si="59"/>
        <v>64.077197002790456</v>
      </c>
      <c r="H3797" s="38" t="s">
        <v>1870</v>
      </c>
      <c r="I3797" s="38" t="s">
        <v>321</v>
      </c>
      <c r="J3797" s="38" t="s">
        <v>115</v>
      </c>
      <c r="K3797" s="38" t="s">
        <v>79</v>
      </c>
      <c r="L3797" s="38" t="s">
        <v>80</v>
      </c>
      <c r="M3797" s="32">
        <v>5</v>
      </c>
    </row>
    <row r="3798" spans="1:13" s="32" customFormat="1" ht="15.75" customHeight="1">
      <c r="A3798" s="32">
        <v>3796</v>
      </c>
      <c r="B3798" s="38" t="s">
        <v>3832</v>
      </c>
      <c r="C3798" s="38" t="s">
        <v>10170</v>
      </c>
      <c r="D3798" s="38" t="s">
        <v>74</v>
      </c>
      <c r="E3798" s="32">
        <v>51</v>
      </c>
      <c r="F3798" s="51">
        <v>23950</v>
      </c>
      <c r="G3798" s="71">
        <f t="shared" ca="1" si="59"/>
        <v>54.981306591831554</v>
      </c>
      <c r="H3798" s="38" t="s">
        <v>245</v>
      </c>
      <c r="I3798" s="38" t="s">
        <v>96</v>
      </c>
      <c r="J3798" s="38" t="s">
        <v>78</v>
      </c>
      <c r="K3798" s="38" t="s">
        <v>79</v>
      </c>
      <c r="L3798" s="38" t="s">
        <v>80</v>
      </c>
      <c r="M3798" s="32">
        <v>9</v>
      </c>
    </row>
    <row r="3799" spans="1:13" s="32" customFormat="1" ht="15.75" customHeight="1">
      <c r="A3799" s="32">
        <v>3797</v>
      </c>
      <c r="B3799" s="38" t="s">
        <v>10171</v>
      </c>
      <c r="C3799" s="38" t="s">
        <v>10172</v>
      </c>
      <c r="D3799" s="38" t="s">
        <v>94</v>
      </c>
      <c r="E3799" s="32">
        <v>76</v>
      </c>
      <c r="F3799" s="51">
        <v>29085</v>
      </c>
      <c r="G3799" s="71">
        <f t="shared" ca="1" si="59"/>
        <v>40.912813441146625</v>
      </c>
      <c r="H3799" s="38" t="s">
        <v>1052</v>
      </c>
      <c r="I3799" s="38" t="s">
        <v>158</v>
      </c>
      <c r="J3799" s="38" t="s">
        <v>97</v>
      </c>
      <c r="K3799" s="38" t="s">
        <v>79</v>
      </c>
      <c r="L3799" s="38" t="s">
        <v>80</v>
      </c>
      <c r="M3799" s="32">
        <v>4</v>
      </c>
    </row>
    <row r="3800" spans="1:13" s="32" customFormat="1" ht="15.75" hidden="1" customHeight="1">
      <c r="A3800" s="32">
        <v>3798</v>
      </c>
      <c r="B3800" s="38" t="s">
        <v>9161</v>
      </c>
      <c r="C3800" s="38" t="s">
        <v>10173</v>
      </c>
      <c r="D3800" s="38" t="s">
        <v>74</v>
      </c>
      <c r="E3800" s="32">
        <v>13</v>
      </c>
      <c r="F3800" s="51">
        <v>24890</v>
      </c>
      <c r="G3800" s="59">
        <f t="shared" ca="1" si="59"/>
        <v>52.405964126078132</v>
      </c>
      <c r="I3800" s="38" t="s">
        <v>77</v>
      </c>
      <c r="J3800" s="38" t="s">
        <v>78</v>
      </c>
      <c r="K3800" s="38" t="s">
        <v>79</v>
      </c>
      <c r="L3800" s="38" t="s">
        <v>80</v>
      </c>
      <c r="M3800" s="32">
        <v>17</v>
      </c>
    </row>
    <row r="3801" spans="1:13" s="32" customFormat="1" ht="15.75" customHeight="1">
      <c r="A3801" s="32">
        <v>3799</v>
      </c>
      <c r="B3801" s="38" t="s">
        <v>8744</v>
      </c>
      <c r="C3801" s="38" t="s">
        <v>10174</v>
      </c>
      <c r="D3801" s="38" t="s">
        <v>94</v>
      </c>
      <c r="E3801" s="32">
        <v>94</v>
      </c>
      <c r="F3801" s="51">
        <v>25961</v>
      </c>
      <c r="G3801" s="71">
        <f t="shared" ca="1" si="59"/>
        <v>49.471717550735669</v>
      </c>
      <c r="H3801" s="38" t="s">
        <v>1937</v>
      </c>
      <c r="I3801" s="38" t="s">
        <v>88</v>
      </c>
      <c r="J3801" s="38" t="s">
        <v>115</v>
      </c>
      <c r="K3801" s="38" t="s">
        <v>79</v>
      </c>
      <c r="L3801" s="38" t="s">
        <v>89</v>
      </c>
      <c r="M3801" s="32">
        <v>18</v>
      </c>
    </row>
    <row r="3802" spans="1:13" s="32" customFormat="1" ht="15.75" customHeight="1">
      <c r="A3802" s="32">
        <v>3800</v>
      </c>
      <c r="B3802" s="38" t="s">
        <v>10175</v>
      </c>
      <c r="C3802" s="38" t="s">
        <v>10176</v>
      </c>
      <c r="D3802" s="38" t="s">
        <v>94</v>
      </c>
      <c r="E3802" s="32">
        <v>19</v>
      </c>
      <c r="F3802" s="51">
        <v>29522</v>
      </c>
      <c r="G3802" s="71">
        <f t="shared" ca="1" si="59"/>
        <v>39.715553167174022</v>
      </c>
      <c r="H3802" s="38" t="s">
        <v>776</v>
      </c>
      <c r="I3802" s="38" t="s">
        <v>200</v>
      </c>
      <c r="J3802" s="38" t="s">
        <v>115</v>
      </c>
      <c r="K3802" s="38" t="s">
        <v>79</v>
      </c>
      <c r="L3802" s="38" t="s">
        <v>89</v>
      </c>
      <c r="M3802" s="32">
        <v>15</v>
      </c>
    </row>
    <row r="3803" spans="1:13" s="32" customFormat="1" ht="15.75" customHeight="1">
      <c r="A3803" s="32">
        <v>3801</v>
      </c>
      <c r="B3803" s="38" t="s">
        <v>4567</v>
      </c>
      <c r="C3803" s="38" t="s">
        <v>10177</v>
      </c>
      <c r="D3803" s="38" t="s">
        <v>94</v>
      </c>
      <c r="E3803" s="32">
        <v>76</v>
      </c>
      <c r="F3803" s="51">
        <v>25998</v>
      </c>
      <c r="G3803" s="71">
        <f t="shared" ca="1" si="59"/>
        <v>49.370347687721967</v>
      </c>
      <c r="H3803" s="38" t="s">
        <v>445</v>
      </c>
      <c r="I3803" s="38" t="s">
        <v>158</v>
      </c>
      <c r="J3803" s="38" t="s">
        <v>78</v>
      </c>
      <c r="K3803" s="38" t="s">
        <v>79</v>
      </c>
      <c r="L3803" s="38" t="s">
        <v>80</v>
      </c>
      <c r="M3803" s="32">
        <v>17</v>
      </c>
    </row>
    <row r="3804" spans="1:13" s="32" customFormat="1" ht="15.75" customHeight="1">
      <c r="A3804" s="32">
        <v>3802</v>
      </c>
      <c r="B3804" s="38" t="s">
        <v>10178</v>
      </c>
      <c r="C3804" s="38" t="s">
        <v>10179</v>
      </c>
      <c r="D3804" s="38" t="s">
        <v>94</v>
      </c>
      <c r="E3804" s="32">
        <v>9</v>
      </c>
      <c r="F3804" s="51">
        <v>25868</v>
      </c>
      <c r="G3804" s="71">
        <f t="shared" ca="1" si="59"/>
        <v>49.726512071283608</v>
      </c>
      <c r="H3804" s="38" t="s">
        <v>1030</v>
      </c>
      <c r="I3804" s="38" t="s">
        <v>152</v>
      </c>
      <c r="J3804" s="38" t="s">
        <v>115</v>
      </c>
      <c r="K3804" s="38" t="s">
        <v>79</v>
      </c>
      <c r="L3804" s="38" t="s">
        <v>80</v>
      </c>
      <c r="M3804" s="32">
        <v>5</v>
      </c>
    </row>
    <row r="3805" spans="1:13" s="32" customFormat="1" ht="15.75" customHeight="1">
      <c r="A3805" s="32">
        <v>3803</v>
      </c>
      <c r="B3805" s="38" t="s">
        <v>2936</v>
      </c>
      <c r="C3805" s="38" t="s">
        <v>10180</v>
      </c>
      <c r="D3805" s="38" t="s">
        <v>94</v>
      </c>
      <c r="E3805" s="32">
        <v>54</v>
      </c>
      <c r="F3805" s="51">
        <v>22414</v>
      </c>
      <c r="G3805" s="71">
        <f t="shared" ca="1" si="59"/>
        <v>59.18952576991375</v>
      </c>
      <c r="H3805" s="38" t="s">
        <v>416</v>
      </c>
      <c r="I3805" s="38" t="s">
        <v>158</v>
      </c>
      <c r="J3805" s="38" t="s">
        <v>78</v>
      </c>
      <c r="K3805" s="38" t="s">
        <v>79</v>
      </c>
      <c r="L3805" s="38" t="s">
        <v>80</v>
      </c>
      <c r="M3805" s="32">
        <v>11</v>
      </c>
    </row>
    <row r="3806" spans="1:13" s="32" customFormat="1" ht="15.75" hidden="1" customHeight="1">
      <c r="A3806" s="32">
        <v>3804</v>
      </c>
      <c r="B3806" s="38" t="s">
        <v>10181</v>
      </c>
      <c r="C3806" s="38" t="s">
        <v>10182</v>
      </c>
      <c r="D3806" s="38" t="s">
        <v>94</v>
      </c>
      <c r="E3806" s="32">
        <v>23</v>
      </c>
      <c r="F3806" s="51">
        <v>31645</v>
      </c>
      <c r="G3806" s="59">
        <f t="shared" ca="1" si="59"/>
        <v>33.899114811009639</v>
      </c>
      <c r="I3806" s="38" t="s">
        <v>77</v>
      </c>
      <c r="J3806" s="38" t="s">
        <v>78</v>
      </c>
      <c r="K3806" s="38" t="s">
        <v>79</v>
      </c>
      <c r="L3806" s="38" t="s">
        <v>80</v>
      </c>
      <c r="M3806" s="32">
        <v>4</v>
      </c>
    </row>
    <row r="3807" spans="1:13" s="32" customFormat="1" ht="15.75" customHeight="1">
      <c r="A3807" s="32">
        <v>3805</v>
      </c>
      <c r="B3807" s="38" t="s">
        <v>10183</v>
      </c>
      <c r="C3807" s="38" t="s">
        <v>10184</v>
      </c>
      <c r="D3807" s="38" t="s">
        <v>94</v>
      </c>
      <c r="E3807" s="32">
        <v>52</v>
      </c>
      <c r="F3807" s="51">
        <v>28353</v>
      </c>
      <c r="G3807" s="71">
        <f t="shared" ca="1" si="59"/>
        <v>42.918292893201418</v>
      </c>
      <c r="H3807" s="38" t="s">
        <v>3687</v>
      </c>
      <c r="I3807" s="38" t="s">
        <v>88</v>
      </c>
      <c r="J3807" s="38" t="s">
        <v>97</v>
      </c>
      <c r="K3807" s="38" t="s">
        <v>79</v>
      </c>
      <c r="L3807" s="38" t="s">
        <v>89</v>
      </c>
      <c r="M3807" s="32">
        <v>4</v>
      </c>
    </row>
    <row r="3808" spans="1:13" s="32" customFormat="1" ht="15.75" hidden="1" customHeight="1">
      <c r="A3808" s="32">
        <v>3806</v>
      </c>
      <c r="B3808" s="38" t="s">
        <v>8516</v>
      </c>
      <c r="C3808" s="38" t="s">
        <v>10185</v>
      </c>
      <c r="D3808" s="38" t="s">
        <v>74</v>
      </c>
      <c r="E3808" s="32">
        <v>1</v>
      </c>
      <c r="F3808" s="51">
        <v>19763</v>
      </c>
      <c r="G3808" s="59">
        <f t="shared" ca="1" si="59"/>
        <v>66.45253946854389</v>
      </c>
      <c r="I3808" s="38" t="s">
        <v>88</v>
      </c>
      <c r="J3808" s="38" t="s">
        <v>78</v>
      </c>
      <c r="K3808" s="38" t="s">
        <v>79</v>
      </c>
      <c r="L3808" s="38" t="s">
        <v>89</v>
      </c>
      <c r="M3808" s="32">
        <v>7</v>
      </c>
    </row>
    <row r="3809" spans="1:13" s="32" customFormat="1" ht="15.75" customHeight="1">
      <c r="A3809" s="32">
        <v>3807</v>
      </c>
      <c r="B3809" s="38" t="s">
        <v>8817</v>
      </c>
      <c r="C3809" s="38" t="s">
        <v>10186</v>
      </c>
      <c r="D3809" s="38" t="s">
        <v>94</v>
      </c>
      <c r="E3809" s="32">
        <v>73</v>
      </c>
      <c r="F3809" s="51">
        <v>27901</v>
      </c>
      <c r="G3809" s="71">
        <f t="shared" ca="1" si="59"/>
        <v>44.156649057584978</v>
      </c>
      <c r="H3809" s="38" t="s">
        <v>459</v>
      </c>
      <c r="I3809" s="38" t="s">
        <v>126</v>
      </c>
      <c r="J3809" s="38" t="s">
        <v>78</v>
      </c>
      <c r="K3809" s="38" t="s">
        <v>79</v>
      </c>
      <c r="L3809" s="38" t="s">
        <v>89</v>
      </c>
      <c r="M3809" s="32">
        <v>21</v>
      </c>
    </row>
    <row r="3810" spans="1:13" s="32" customFormat="1" ht="15.75" customHeight="1">
      <c r="A3810" s="32">
        <v>3808</v>
      </c>
      <c r="B3810" s="38" t="s">
        <v>3152</v>
      </c>
      <c r="C3810" s="38" t="s">
        <v>10187</v>
      </c>
      <c r="D3810" s="38" t="s">
        <v>74</v>
      </c>
      <c r="E3810" s="32">
        <v>66</v>
      </c>
      <c r="F3810" s="51">
        <v>25487</v>
      </c>
      <c r="G3810" s="71">
        <f t="shared" ca="1" si="59"/>
        <v>50.770347687721966</v>
      </c>
      <c r="H3810" s="38" t="s">
        <v>263</v>
      </c>
      <c r="I3810" s="38" t="s">
        <v>77</v>
      </c>
      <c r="J3810" s="38" t="s">
        <v>78</v>
      </c>
      <c r="K3810" s="38" t="s">
        <v>79</v>
      </c>
      <c r="L3810" s="38" t="s">
        <v>80</v>
      </c>
      <c r="M3810" s="32">
        <v>11</v>
      </c>
    </row>
    <row r="3811" spans="1:13" s="32" customFormat="1" ht="15.75" customHeight="1">
      <c r="A3811" s="32">
        <v>3809</v>
      </c>
      <c r="B3811" s="38" t="s">
        <v>10188</v>
      </c>
      <c r="C3811" s="38" t="s">
        <v>10189</v>
      </c>
      <c r="D3811" s="38" t="s">
        <v>94</v>
      </c>
      <c r="E3811" s="32">
        <v>44</v>
      </c>
      <c r="F3811" s="51">
        <v>20340</v>
      </c>
      <c r="G3811" s="71">
        <f t="shared" ca="1" si="59"/>
        <v>64.871717550735667</v>
      </c>
      <c r="H3811" s="38" t="s">
        <v>310</v>
      </c>
      <c r="I3811" s="38" t="s">
        <v>77</v>
      </c>
      <c r="J3811" s="38" t="s">
        <v>97</v>
      </c>
      <c r="K3811" s="38" t="s">
        <v>79</v>
      </c>
      <c r="L3811" s="38" t="s">
        <v>89</v>
      </c>
      <c r="M3811" s="32">
        <v>11</v>
      </c>
    </row>
    <row r="3812" spans="1:13" s="32" customFormat="1" ht="15.75" customHeight="1">
      <c r="A3812" s="32">
        <v>3810</v>
      </c>
      <c r="B3812" s="38" t="s">
        <v>10190</v>
      </c>
      <c r="C3812" s="38" t="s">
        <v>4827</v>
      </c>
      <c r="D3812" s="38" t="s">
        <v>94</v>
      </c>
      <c r="E3812" s="32">
        <v>22</v>
      </c>
      <c r="F3812" s="51">
        <v>27277</v>
      </c>
      <c r="G3812" s="71">
        <f t="shared" ca="1" si="59"/>
        <v>45.866238098680874</v>
      </c>
      <c r="H3812" s="38" t="s">
        <v>595</v>
      </c>
      <c r="I3812" s="38" t="s">
        <v>158</v>
      </c>
      <c r="J3812" s="38" t="s">
        <v>97</v>
      </c>
      <c r="K3812" s="38" t="s">
        <v>79</v>
      </c>
      <c r="L3812" s="38" t="s">
        <v>89</v>
      </c>
      <c r="M3812" s="32">
        <v>5</v>
      </c>
    </row>
    <row r="3813" spans="1:13" s="32" customFormat="1" ht="15.75" hidden="1" customHeight="1">
      <c r="A3813" s="32">
        <v>3811</v>
      </c>
      <c r="B3813" s="38" t="s">
        <v>9063</v>
      </c>
      <c r="C3813" s="38" t="s">
        <v>10191</v>
      </c>
      <c r="D3813" s="38" t="s">
        <v>94</v>
      </c>
      <c r="E3813" s="32">
        <v>60</v>
      </c>
      <c r="F3813" s="51">
        <v>35508</v>
      </c>
      <c r="G3813" s="59">
        <f t="shared" ca="1" si="59"/>
        <v>23.31555316717402</v>
      </c>
      <c r="I3813" s="38" t="s">
        <v>96</v>
      </c>
      <c r="J3813" s="38" t="s">
        <v>115</v>
      </c>
      <c r="K3813" s="38" t="s">
        <v>79</v>
      </c>
      <c r="L3813" s="38" t="s">
        <v>89</v>
      </c>
      <c r="M3813" s="32">
        <v>4</v>
      </c>
    </row>
    <row r="3814" spans="1:13" s="32" customFormat="1" ht="15.75" customHeight="1">
      <c r="A3814" s="32">
        <v>3812</v>
      </c>
      <c r="B3814" s="38" t="s">
        <v>10192</v>
      </c>
      <c r="C3814" s="38" t="s">
        <v>10193</v>
      </c>
      <c r="D3814" s="38" t="s">
        <v>94</v>
      </c>
      <c r="E3814" s="32">
        <v>91</v>
      </c>
      <c r="F3814" s="51">
        <v>28310</v>
      </c>
      <c r="G3814" s="71">
        <f t="shared" ca="1" si="59"/>
        <v>43.036101112379498</v>
      </c>
      <c r="H3814" s="38" t="s">
        <v>357</v>
      </c>
      <c r="I3814" s="38" t="s">
        <v>126</v>
      </c>
      <c r="J3814" s="38" t="s">
        <v>78</v>
      </c>
      <c r="K3814" s="38" t="s">
        <v>79</v>
      </c>
      <c r="L3814" s="38" t="s">
        <v>80</v>
      </c>
      <c r="M3814" s="32">
        <v>12</v>
      </c>
    </row>
    <row r="3815" spans="1:13" s="32" customFormat="1" ht="15.75" customHeight="1">
      <c r="A3815" s="32">
        <v>3813</v>
      </c>
      <c r="B3815" s="38" t="s">
        <v>10194</v>
      </c>
      <c r="C3815" s="38" t="s">
        <v>10195</v>
      </c>
      <c r="D3815" s="38" t="s">
        <v>74</v>
      </c>
      <c r="E3815" s="32">
        <v>12</v>
      </c>
      <c r="F3815" s="51">
        <v>28958</v>
      </c>
      <c r="G3815" s="71">
        <f t="shared" ca="1" si="59"/>
        <v>41.26075864662608</v>
      </c>
      <c r="H3815" s="38" t="s">
        <v>1625</v>
      </c>
      <c r="I3815" s="38" t="s">
        <v>137</v>
      </c>
      <c r="J3815" s="38" t="s">
        <v>78</v>
      </c>
      <c r="K3815" s="38" t="s">
        <v>79</v>
      </c>
      <c r="L3815" s="38" t="s">
        <v>80</v>
      </c>
      <c r="M3815" s="32">
        <v>6</v>
      </c>
    </row>
    <row r="3816" spans="1:13" s="32" customFormat="1" ht="15.75" customHeight="1">
      <c r="A3816" s="32">
        <v>3814</v>
      </c>
      <c r="B3816" s="38" t="s">
        <v>7598</v>
      </c>
      <c r="C3816" s="38" t="s">
        <v>10196</v>
      </c>
      <c r="D3816" s="38" t="s">
        <v>94</v>
      </c>
      <c r="E3816" s="32">
        <v>10</v>
      </c>
      <c r="F3816" s="51">
        <v>30498</v>
      </c>
      <c r="G3816" s="71">
        <f t="shared" ca="1" si="59"/>
        <v>37.041580564434298</v>
      </c>
      <c r="H3816" s="38" t="s">
        <v>357</v>
      </c>
      <c r="I3816" s="38" t="s">
        <v>96</v>
      </c>
      <c r="J3816" s="38" t="s">
        <v>78</v>
      </c>
      <c r="K3816" s="38" t="s">
        <v>79</v>
      </c>
      <c r="L3816" s="38" t="s">
        <v>80</v>
      </c>
      <c r="M3816" s="32">
        <v>11</v>
      </c>
    </row>
    <row r="3817" spans="1:13" s="32" customFormat="1" ht="15.75" customHeight="1">
      <c r="A3817" s="32">
        <v>3815</v>
      </c>
      <c r="B3817" s="38" t="s">
        <v>5556</v>
      </c>
      <c r="C3817" s="38" t="s">
        <v>10197</v>
      </c>
      <c r="D3817" s="38" t="s">
        <v>74</v>
      </c>
      <c r="E3817" s="32">
        <v>99</v>
      </c>
      <c r="F3817" s="51">
        <v>29695</v>
      </c>
      <c r="G3817" s="71">
        <f t="shared" ca="1" si="59"/>
        <v>39.241580564434294</v>
      </c>
      <c r="H3817" s="38" t="s">
        <v>228</v>
      </c>
      <c r="I3817" s="38" t="s">
        <v>114</v>
      </c>
      <c r="J3817" s="38" t="s">
        <v>78</v>
      </c>
      <c r="K3817" s="38" t="s">
        <v>79</v>
      </c>
      <c r="L3817" s="38" t="s">
        <v>80</v>
      </c>
      <c r="M3817" s="32">
        <v>5</v>
      </c>
    </row>
    <row r="3818" spans="1:13" s="32" customFormat="1" ht="15.75" customHeight="1">
      <c r="A3818" s="32">
        <v>3816</v>
      </c>
      <c r="B3818" s="38" t="s">
        <v>1143</v>
      </c>
      <c r="C3818" s="38" t="s">
        <v>10198</v>
      </c>
      <c r="D3818" s="38" t="s">
        <v>94</v>
      </c>
      <c r="E3818" s="32">
        <v>93</v>
      </c>
      <c r="F3818" s="51">
        <v>25502</v>
      </c>
      <c r="G3818" s="71">
        <f t="shared" ca="1" si="59"/>
        <v>50.729251797311008</v>
      </c>
      <c r="H3818" s="38" t="s">
        <v>932</v>
      </c>
      <c r="I3818" s="38" t="s">
        <v>88</v>
      </c>
      <c r="J3818" s="38" t="s">
        <v>78</v>
      </c>
      <c r="K3818" s="38" t="s">
        <v>79</v>
      </c>
      <c r="L3818" s="38" t="s">
        <v>80</v>
      </c>
      <c r="M3818" s="32">
        <v>18</v>
      </c>
    </row>
    <row r="3819" spans="1:13" s="32" customFormat="1" ht="15.75" customHeight="1">
      <c r="A3819" s="32">
        <v>3817</v>
      </c>
      <c r="B3819" s="38" t="s">
        <v>10199</v>
      </c>
      <c r="D3819" s="38" t="s">
        <v>74</v>
      </c>
      <c r="E3819" s="32">
        <v>65</v>
      </c>
      <c r="F3819" s="51">
        <v>20942</v>
      </c>
      <c r="G3819" s="71">
        <f t="shared" ca="1" si="59"/>
        <v>63.222402482242515</v>
      </c>
      <c r="H3819" s="38" t="s">
        <v>357</v>
      </c>
      <c r="I3819" s="38" t="s">
        <v>77</v>
      </c>
      <c r="J3819" s="38" t="s">
        <v>115</v>
      </c>
      <c r="K3819" s="38" t="s">
        <v>79</v>
      </c>
      <c r="L3819" s="38" t="s">
        <v>89</v>
      </c>
      <c r="M3819" s="32">
        <v>13</v>
      </c>
    </row>
    <row r="3820" spans="1:13" s="32" customFormat="1" ht="15.75" customHeight="1">
      <c r="A3820" s="32">
        <v>3818</v>
      </c>
      <c r="B3820" s="38" t="s">
        <v>10200</v>
      </c>
      <c r="C3820" s="38" t="s">
        <v>10201</v>
      </c>
      <c r="D3820" s="38" t="s">
        <v>74</v>
      </c>
      <c r="E3820" s="32">
        <v>5</v>
      </c>
      <c r="F3820" s="51">
        <v>23597</v>
      </c>
      <c r="G3820" s="71">
        <f t="shared" ca="1" si="59"/>
        <v>55.94842987950279</v>
      </c>
      <c r="H3820" s="38" t="s">
        <v>582</v>
      </c>
      <c r="I3820" s="38" t="s">
        <v>126</v>
      </c>
      <c r="J3820" s="38" t="s">
        <v>78</v>
      </c>
      <c r="K3820" s="38" t="s">
        <v>79</v>
      </c>
      <c r="L3820" s="38" t="s">
        <v>80</v>
      </c>
      <c r="M3820" s="32">
        <v>7</v>
      </c>
    </row>
    <row r="3821" spans="1:13" s="32" customFormat="1" ht="15.75" customHeight="1">
      <c r="A3821" s="32">
        <v>3819</v>
      </c>
      <c r="B3821" s="38" t="s">
        <v>5585</v>
      </c>
      <c r="C3821" s="38" t="s">
        <v>10202</v>
      </c>
      <c r="D3821" s="38" t="s">
        <v>74</v>
      </c>
      <c r="E3821" s="32">
        <v>62</v>
      </c>
      <c r="F3821" s="51">
        <v>28670</v>
      </c>
      <c r="G3821" s="71">
        <f t="shared" ca="1" si="59"/>
        <v>42.049799742516484</v>
      </c>
      <c r="H3821" s="38" t="s">
        <v>771</v>
      </c>
      <c r="I3821" s="38" t="s">
        <v>200</v>
      </c>
      <c r="J3821" s="38" t="s">
        <v>115</v>
      </c>
      <c r="K3821" s="38" t="s">
        <v>79</v>
      </c>
      <c r="L3821" s="38" t="s">
        <v>89</v>
      </c>
      <c r="M3821" s="32">
        <v>3</v>
      </c>
    </row>
    <row r="3822" spans="1:13" s="32" customFormat="1" ht="15.75" customHeight="1">
      <c r="A3822" s="32">
        <v>3820</v>
      </c>
      <c r="B3822" s="38" t="s">
        <v>8428</v>
      </c>
      <c r="C3822" s="38" t="s">
        <v>7479</v>
      </c>
      <c r="D3822" s="38" t="s">
        <v>94</v>
      </c>
      <c r="E3822" s="32">
        <v>65</v>
      </c>
      <c r="F3822" s="51">
        <v>29288</v>
      </c>
      <c r="G3822" s="71">
        <f t="shared" ca="1" si="59"/>
        <v>40.356649057584981</v>
      </c>
      <c r="H3822" s="38" t="s">
        <v>301</v>
      </c>
      <c r="I3822" s="38" t="s">
        <v>137</v>
      </c>
      <c r="J3822" s="38" t="s">
        <v>78</v>
      </c>
      <c r="K3822" s="38" t="s">
        <v>79</v>
      </c>
      <c r="L3822" s="38" t="s">
        <v>89</v>
      </c>
      <c r="M3822" s="32">
        <v>17</v>
      </c>
    </row>
    <row r="3823" spans="1:13" s="32" customFormat="1" ht="15.75" customHeight="1">
      <c r="A3823" s="32">
        <v>3821</v>
      </c>
      <c r="B3823" s="38" t="s">
        <v>5147</v>
      </c>
      <c r="C3823" s="38" t="s">
        <v>10203</v>
      </c>
      <c r="D3823" s="38" t="s">
        <v>94</v>
      </c>
      <c r="E3823" s="32">
        <v>96</v>
      </c>
      <c r="F3823" s="51">
        <v>32229</v>
      </c>
      <c r="G3823" s="71">
        <f t="shared" ca="1" si="59"/>
        <v>32.299114811009638</v>
      </c>
      <c r="H3823" s="38" t="s">
        <v>157</v>
      </c>
      <c r="I3823" s="38" t="s">
        <v>77</v>
      </c>
      <c r="J3823" s="38" t="s">
        <v>97</v>
      </c>
      <c r="K3823" s="38" t="s">
        <v>79</v>
      </c>
      <c r="L3823" s="38" t="s">
        <v>89</v>
      </c>
      <c r="M3823" s="32">
        <v>14</v>
      </c>
    </row>
    <row r="3824" spans="1:13" s="32" customFormat="1" ht="15.75" hidden="1" customHeight="1">
      <c r="A3824" s="32">
        <v>3822</v>
      </c>
      <c r="B3824" s="38" t="s">
        <v>5029</v>
      </c>
      <c r="C3824" s="38" t="s">
        <v>10204</v>
      </c>
      <c r="D3824" s="38" t="s">
        <v>74</v>
      </c>
      <c r="E3824" s="32">
        <v>37</v>
      </c>
      <c r="F3824" s="51">
        <v>21618</v>
      </c>
      <c r="G3824" s="59">
        <f t="shared" ca="1" si="59"/>
        <v>61.370347687721967</v>
      </c>
      <c r="I3824" s="38" t="s">
        <v>77</v>
      </c>
      <c r="J3824" s="38" t="s">
        <v>115</v>
      </c>
      <c r="K3824" s="38" t="s">
        <v>79</v>
      </c>
      <c r="L3824" s="38" t="s">
        <v>80</v>
      </c>
      <c r="M3824" s="32">
        <v>18</v>
      </c>
    </row>
    <row r="3825" spans="1:13" s="32" customFormat="1" ht="15.75" customHeight="1">
      <c r="A3825" s="32">
        <v>3823</v>
      </c>
      <c r="B3825" s="38" t="s">
        <v>10205</v>
      </c>
      <c r="C3825" s="38" t="s">
        <v>10206</v>
      </c>
      <c r="D3825" s="38" t="s">
        <v>94</v>
      </c>
      <c r="E3825" s="32">
        <v>5</v>
      </c>
      <c r="F3825" s="51">
        <v>23713</v>
      </c>
      <c r="G3825" s="71">
        <f t="shared" ca="1" si="59"/>
        <v>55.630621660324707</v>
      </c>
      <c r="H3825" s="38" t="s">
        <v>2577</v>
      </c>
      <c r="I3825" s="38" t="s">
        <v>126</v>
      </c>
      <c r="J3825" s="38" t="s">
        <v>97</v>
      </c>
      <c r="K3825" s="38" t="s">
        <v>79</v>
      </c>
      <c r="L3825" s="38" t="s">
        <v>89</v>
      </c>
      <c r="M3825" s="32">
        <v>4</v>
      </c>
    </row>
    <row r="3826" spans="1:13" s="32" customFormat="1" ht="15.75" hidden="1" customHeight="1">
      <c r="A3826" s="32">
        <v>3824</v>
      </c>
      <c r="B3826" s="38" t="s">
        <v>10207</v>
      </c>
      <c r="C3826" s="38" t="s">
        <v>10208</v>
      </c>
      <c r="D3826" s="38" t="s">
        <v>74</v>
      </c>
      <c r="E3826" s="32">
        <v>33</v>
      </c>
      <c r="F3826" s="51">
        <v>34659</v>
      </c>
      <c r="G3826" s="59">
        <f t="shared" ca="1" si="59"/>
        <v>25.641580564434296</v>
      </c>
      <c r="I3826" s="38" t="s">
        <v>88</v>
      </c>
      <c r="J3826" s="38" t="s">
        <v>78</v>
      </c>
      <c r="K3826" s="38" t="s">
        <v>79</v>
      </c>
      <c r="L3826" s="38" t="s">
        <v>89</v>
      </c>
      <c r="M3826" s="32">
        <v>3</v>
      </c>
    </row>
    <row r="3827" spans="1:13" s="32" customFormat="1" ht="15.75" customHeight="1">
      <c r="A3827" s="32">
        <v>3825</v>
      </c>
      <c r="B3827" s="38" t="s">
        <v>10209</v>
      </c>
      <c r="C3827" s="38" t="s">
        <v>5338</v>
      </c>
      <c r="D3827" s="38" t="s">
        <v>94</v>
      </c>
      <c r="E3827" s="32">
        <v>82</v>
      </c>
      <c r="F3827" s="51">
        <v>28775</v>
      </c>
      <c r="G3827" s="71">
        <f t="shared" ca="1" si="59"/>
        <v>41.762128509639773</v>
      </c>
      <c r="H3827" s="38" t="s">
        <v>263</v>
      </c>
      <c r="I3827" s="38" t="s">
        <v>158</v>
      </c>
      <c r="J3827" s="38" t="s">
        <v>78</v>
      </c>
      <c r="K3827" s="38" t="s">
        <v>79</v>
      </c>
      <c r="L3827" s="38" t="s">
        <v>89</v>
      </c>
      <c r="M3827" s="32">
        <v>11</v>
      </c>
    </row>
    <row r="3828" spans="1:13" s="32" customFormat="1" ht="15.75" hidden="1" customHeight="1">
      <c r="A3828" s="32">
        <v>3826</v>
      </c>
      <c r="B3828" s="38" t="s">
        <v>4889</v>
      </c>
      <c r="C3828" s="38" t="s">
        <v>10210</v>
      </c>
      <c r="D3828" s="38" t="s">
        <v>74</v>
      </c>
      <c r="E3828" s="32">
        <v>33</v>
      </c>
      <c r="F3828" s="51">
        <v>28758</v>
      </c>
      <c r="G3828" s="59">
        <f t="shared" ca="1" si="59"/>
        <v>41.808703852105531</v>
      </c>
      <c r="I3828" s="38" t="s">
        <v>158</v>
      </c>
      <c r="J3828" s="38" t="s">
        <v>78</v>
      </c>
      <c r="K3828" s="38" t="s">
        <v>79</v>
      </c>
      <c r="L3828" s="38" t="s">
        <v>89</v>
      </c>
      <c r="M3828" s="32">
        <v>7</v>
      </c>
    </row>
    <row r="3829" spans="1:13" s="32" customFormat="1" ht="15.75" hidden="1" customHeight="1">
      <c r="A3829" s="32">
        <v>3827</v>
      </c>
      <c r="B3829" s="38" t="s">
        <v>10211</v>
      </c>
      <c r="C3829" s="38" t="s">
        <v>10212</v>
      </c>
      <c r="D3829" s="38" t="s">
        <v>94</v>
      </c>
      <c r="E3829" s="32">
        <v>10</v>
      </c>
      <c r="F3829" s="51">
        <v>28008</v>
      </c>
      <c r="G3829" s="59">
        <f t="shared" ca="1" si="59"/>
        <v>43.863498372653474</v>
      </c>
      <c r="I3829" s="38" t="s">
        <v>126</v>
      </c>
      <c r="J3829" s="38" t="s">
        <v>97</v>
      </c>
      <c r="K3829" s="38" t="s">
        <v>79</v>
      </c>
      <c r="L3829" s="38" t="s">
        <v>89</v>
      </c>
      <c r="M3829" s="32">
        <v>8</v>
      </c>
    </row>
    <row r="3830" spans="1:13" s="32" customFormat="1" ht="15.75" customHeight="1">
      <c r="A3830" s="32">
        <v>3828</v>
      </c>
      <c r="B3830" s="38" t="s">
        <v>10213</v>
      </c>
      <c r="C3830" s="38" t="s">
        <v>5425</v>
      </c>
      <c r="D3830" s="38" t="s">
        <v>94</v>
      </c>
      <c r="E3830" s="32">
        <v>81</v>
      </c>
      <c r="F3830" s="51">
        <v>33736</v>
      </c>
      <c r="G3830" s="71">
        <f t="shared" ca="1" si="59"/>
        <v>28.170347687721968</v>
      </c>
      <c r="H3830" s="38" t="s">
        <v>416</v>
      </c>
      <c r="I3830" s="38" t="s">
        <v>158</v>
      </c>
      <c r="J3830" s="38" t="s">
        <v>78</v>
      </c>
      <c r="K3830" s="38" t="s">
        <v>79</v>
      </c>
      <c r="L3830" s="38" t="s">
        <v>89</v>
      </c>
      <c r="M3830" s="32">
        <v>6</v>
      </c>
    </row>
    <row r="3831" spans="1:13" s="32" customFormat="1" ht="15.75" customHeight="1">
      <c r="A3831" s="32">
        <v>3829</v>
      </c>
      <c r="B3831" s="38" t="s">
        <v>10214</v>
      </c>
      <c r="C3831" s="38" t="s">
        <v>10215</v>
      </c>
      <c r="D3831" s="38" t="s">
        <v>74</v>
      </c>
      <c r="E3831" s="32">
        <v>68</v>
      </c>
      <c r="F3831" s="51">
        <v>29465</v>
      </c>
      <c r="G3831" s="71">
        <f t="shared" ca="1" si="59"/>
        <v>39.871717550735667</v>
      </c>
      <c r="H3831" s="38" t="s">
        <v>785</v>
      </c>
      <c r="I3831" s="38" t="s">
        <v>200</v>
      </c>
      <c r="J3831" s="38" t="s">
        <v>78</v>
      </c>
      <c r="K3831" s="38" t="s">
        <v>79</v>
      </c>
      <c r="L3831" s="38" t="s">
        <v>80</v>
      </c>
      <c r="M3831" s="32">
        <v>15</v>
      </c>
    </row>
    <row r="3832" spans="1:13" s="32" customFormat="1" ht="15.75" customHeight="1">
      <c r="A3832" s="32">
        <v>3830</v>
      </c>
      <c r="B3832" s="38" t="s">
        <v>7221</v>
      </c>
      <c r="C3832" s="38" t="s">
        <v>10216</v>
      </c>
      <c r="D3832" s="38" t="s">
        <v>74</v>
      </c>
      <c r="E3832" s="32">
        <v>92</v>
      </c>
      <c r="F3832" s="51">
        <v>20028</v>
      </c>
      <c r="G3832" s="71">
        <f t="shared" ca="1" si="59"/>
        <v>65.726512071283608</v>
      </c>
      <c r="H3832" s="38" t="s">
        <v>582</v>
      </c>
      <c r="I3832" s="38" t="s">
        <v>126</v>
      </c>
      <c r="J3832" s="38" t="s">
        <v>115</v>
      </c>
      <c r="K3832" s="38" t="s">
        <v>79</v>
      </c>
      <c r="L3832" s="38" t="s">
        <v>89</v>
      </c>
      <c r="M3832" s="32">
        <v>8</v>
      </c>
    </row>
    <row r="3833" spans="1:13" s="32" customFormat="1" ht="15.75" customHeight="1">
      <c r="A3833" s="32">
        <v>3831</v>
      </c>
      <c r="B3833" s="38" t="s">
        <v>10217</v>
      </c>
      <c r="C3833" s="38" t="s">
        <v>10218</v>
      </c>
      <c r="D3833" s="38" t="s">
        <v>74</v>
      </c>
      <c r="E3833" s="32">
        <v>10</v>
      </c>
      <c r="F3833" s="51">
        <v>26093</v>
      </c>
      <c r="G3833" s="71">
        <f t="shared" ca="1" si="59"/>
        <v>49.110073715119228</v>
      </c>
      <c r="H3833" s="38" t="s">
        <v>228</v>
      </c>
      <c r="I3833" s="38" t="s">
        <v>114</v>
      </c>
      <c r="J3833" s="38" t="s">
        <v>97</v>
      </c>
      <c r="K3833" s="38" t="s">
        <v>79</v>
      </c>
      <c r="L3833" s="38" t="s">
        <v>80</v>
      </c>
      <c r="M3833" s="32">
        <v>6</v>
      </c>
    </row>
    <row r="3834" spans="1:13" s="32" customFormat="1" ht="15.75" customHeight="1">
      <c r="A3834" s="32">
        <v>3832</v>
      </c>
      <c r="B3834" s="38" t="s">
        <v>10219</v>
      </c>
      <c r="C3834" s="38" t="s">
        <v>7538</v>
      </c>
      <c r="D3834" s="38" t="s">
        <v>94</v>
      </c>
      <c r="E3834" s="32">
        <v>30</v>
      </c>
      <c r="F3834" s="51">
        <v>26933</v>
      </c>
      <c r="G3834" s="71">
        <f t="shared" ca="1" si="59"/>
        <v>46.808703852105531</v>
      </c>
      <c r="H3834" s="38" t="s">
        <v>4136</v>
      </c>
      <c r="I3834" s="38" t="s">
        <v>96</v>
      </c>
      <c r="J3834" s="38" t="s">
        <v>115</v>
      </c>
      <c r="K3834" s="38" t="s">
        <v>79</v>
      </c>
      <c r="L3834" s="38" t="s">
        <v>89</v>
      </c>
      <c r="M3834" s="32">
        <v>9</v>
      </c>
    </row>
    <row r="3835" spans="1:13" s="32" customFormat="1" ht="15.75" customHeight="1">
      <c r="A3835" s="32">
        <v>3833</v>
      </c>
      <c r="B3835" s="38" t="s">
        <v>575</v>
      </c>
      <c r="C3835" s="38" t="s">
        <v>10220</v>
      </c>
      <c r="D3835" s="38" t="s">
        <v>94</v>
      </c>
      <c r="E3835" s="32">
        <v>88</v>
      </c>
      <c r="F3835" s="51">
        <v>31391</v>
      </c>
      <c r="G3835" s="71">
        <f t="shared" ca="1" si="59"/>
        <v>34.595005221968542</v>
      </c>
      <c r="H3835" s="38" t="s">
        <v>785</v>
      </c>
      <c r="I3835" s="38" t="s">
        <v>77</v>
      </c>
      <c r="J3835" s="38" t="s">
        <v>78</v>
      </c>
      <c r="K3835" s="38" t="s">
        <v>79</v>
      </c>
      <c r="L3835" s="38" t="s">
        <v>89</v>
      </c>
      <c r="M3835" s="32">
        <v>16</v>
      </c>
    </row>
    <row r="3836" spans="1:13" s="32" customFormat="1" ht="15.75" customHeight="1">
      <c r="A3836" s="32">
        <v>3834</v>
      </c>
      <c r="B3836" s="38" t="s">
        <v>10221</v>
      </c>
      <c r="C3836" s="38" t="s">
        <v>10222</v>
      </c>
      <c r="D3836" s="38" t="s">
        <v>94</v>
      </c>
      <c r="E3836" s="32">
        <v>59</v>
      </c>
      <c r="F3836" s="51">
        <v>26603</v>
      </c>
      <c r="G3836" s="71">
        <f t="shared" ca="1" si="59"/>
        <v>47.712813441146622</v>
      </c>
      <c r="H3836" s="38" t="s">
        <v>120</v>
      </c>
      <c r="I3836" s="38" t="s">
        <v>96</v>
      </c>
      <c r="J3836" s="38" t="s">
        <v>78</v>
      </c>
      <c r="K3836" s="38" t="s">
        <v>79</v>
      </c>
      <c r="L3836" s="38" t="s">
        <v>80</v>
      </c>
      <c r="M3836" s="32">
        <v>11</v>
      </c>
    </row>
    <row r="3837" spans="1:13" s="32" customFormat="1" ht="15.75" customHeight="1">
      <c r="A3837" s="32">
        <v>3835</v>
      </c>
      <c r="B3837" s="38" t="s">
        <v>10223</v>
      </c>
      <c r="C3837" s="38" t="s">
        <v>10224</v>
      </c>
      <c r="D3837" s="38" t="s">
        <v>74</v>
      </c>
      <c r="E3837" s="32">
        <v>19</v>
      </c>
      <c r="F3837" s="51">
        <v>21583</v>
      </c>
      <c r="G3837" s="71">
        <f t="shared" ca="1" si="59"/>
        <v>61.466238098680869</v>
      </c>
      <c r="H3837" s="38" t="s">
        <v>2551</v>
      </c>
      <c r="I3837" s="38" t="s">
        <v>200</v>
      </c>
      <c r="J3837" s="38" t="s">
        <v>97</v>
      </c>
      <c r="K3837" s="38" t="s">
        <v>79</v>
      </c>
      <c r="L3837" s="38" t="s">
        <v>89</v>
      </c>
      <c r="M3837" s="32">
        <v>16</v>
      </c>
    </row>
    <row r="3838" spans="1:13" s="32" customFormat="1" ht="15.75" customHeight="1">
      <c r="A3838" s="32">
        <v>3836</v>
      </c>
      <c r="B3838" s="38" t="s">
        <v>10225</v>
      </c>
      <c r="C3838" s="38" t="s">
        <v>10226</v>
      </c>
      <c r="D3838" s="38" t="s">
        <v>94</v>
      </c>
      <c r="E3838" s="32">
        <v>16</v>
      </c>
      <c r="F3838" s="51">
        <v>34724</v>
      </c>
      <c r="G3838" s="71">
        <f t="shared" ca="1" si="59"/>
        <v>25.463498372653472</v>
      </c>
      <c r="H3838" s="38" t="s">
        <v>384</v>
      </c>
      <c r="I3838" s="38" t="s">
        <v>77</v>
      </c>
      <c r="J3838" s="38" t="s">
        <v>97</v>
      </c>
      <c r="K3838" s="38" t="s">
        <v>79</v>
      </c>
      <c r="L3838" s="38" t="s">
        <v>80</v>
      </c>
      <c r="M3838" s="32">
        <v>7</v>
      </c>
    </row>
    <row r="3839" spans="1:13" s="32" customFormat="1" ht="15.75" customHeight="1">
      <c r="A3839" s="32">
        <v>3837</v>
      </c>
      <c r="B3839" s="38" t="s">
        <v>8301</v>
      </c>
      <c r="C3839" s="38" t="s">
        <v>10227</v>
      </c>
      <c r="D3839" s="38" t="s">
        <v>94</v>
      </c>
      <c r="E3839" s="32">
        <v>26</v>
      </c>
      <c r="F3839" s="51">
        <v>32890</v>
      </c>
      <c r="G3839" s="71">
        <f t="shared" ca="1" si="59"/>
        <v>30.488155906900047</v>
      </c>
      <c r="H3839" s="38" t="s">
        <v>1141</v>
      </c>
      <c r="I3839" s="38" t="s">
        <v>200</v>
      </c>
      <c r="J3839" s="38" t="s">
        <v>78</v>
      </c>
      <c r="K3839" s="38" t="s">
        <v>79</v>
      </c>
      <c r="L3839" s="38" t="s">
        <v>80</v>
      </c>
      <c r="M3839" s="32">
        <v>17</v>
      </c>
    </row>
    <row r="3840" spans="1:13" s="32" customFormat="1" ht="15.75" customHeight="1">
      <c r="A3840" s="32">
        <v>3838</v>
      </c>
      <c r="B3840" s="38" t="s">
        <v>10228</v>
      </c>
      <c r="C3840" s="38" t="s">
        <v>10229</v>
      </c>
      <c r="D3840" s="38" t="s">
        <v>94</v>
      </c>
      <c r="E3840" s="32">
        <v>59</v>
      </c>
      <c r="F3840" s="51">
        <v>31860</v>
      </c>
      <c r="G3840" s="71">
        <f t="shared" ca="1" si="59"/>
        <v>33.310073715119231</v>
      </c>
      <c r="H3840" s="38" t="s">
        <v>749</v>
      </c>
      <c r="I3840" s="38" t="s">
        <v>96</v>
      </c>
      <c r="J3840" s="38" t="s">
        <v>97</v>
      </c>
      <c r="K3840" s="38" t="s">
        <v>79</v>
      </c>
      <c r="L3840" s="38" t="s">
        <v>80</v>
      </c>
      <c r="M3840" s="32">
        <v>4</v>
      </c>
    </row>
    <row r="3841" spans="1:13" s="32" customFormat="1" ht="15.75" customHeight="1">
      <c r="A3841" s="32">
        <v>3839</v>
      </c>
      <c r="B3841" s="38" t="s">
        <v>8815</v>
      </c>
      <c r="C3841" s="38" t="s">
        <v>10230</v>
      </c>
      <c r="D3841" s="38" t="s">
        <v>94</v>
      </c>
      <c r="E3841" s="32">
        <v>78</v>
      </c>
      <c r="F3841" s="51">
        <v>33719</v>
      </c>
      <c r="G3841" s="71">
        <f t="shared" ca="1" si="59"/>
        <v>28.216923030187722</v>
      </c>
      <c r="H3841" s="38" t="s">
        <v>209</v>
      </c>
      <c r="I3841" s="38" t="s">
        <v>77</v>
      </c>
      <c r="J3841" s="38" t="s">
        <v>115</v>
      </c>
      <c r="K3841" s="38" t="s">
        <v>79</v>
      </c>
      <c r="L3841" s="38" t="s">
        <v>80</v>
      </c>
      <c r="M3841" s="32">
        <v>2</v>
      </c>
    </row>
    <row r="3842" spans="1:13" s="32" customFormat="1" ht="15.75" hidden="1" customHeight="1">
      <c r="A3842" s="32">
        <v>3840</v>
      </c>
      <c r="B3842" s="38" t="s">
        <v>2974</v>
      </c>
      <c r="C3842" s="38" t="s">
        <v>10231</v>
      </c>
      <c r="D3842" s="38" t="s">
        <v>74</v>
      </c>
      <c r="E3842" s="32">
        <v>27</v>
      </c>
      <c r="F3842" s="51">
        <v>22919</v>
      </c>
      <c r="G3842" s="59">
        <f t="shared" ca="1" si="59"/>
        <v>57.805964126078131</v>
      </c>
      <c r="I3842" s="38" t="s">
        <v>200</v>
      </c>
      <c r="J3842" s="38" t="s">
        <v>115</v>
      </c>
      <c r="K3842" s="38" t="s">
        <v>79</v>
      </c>
      <c r="L3842" s="38" t="s">
        <v>89</v>
      </c>
      <c r="M3842" s="32">
        <v>5</v>
      </c>
    </row>
    <row r="3843" spans="1:13" s="32" customFormat="1" ht="15.75" customHeight="1">
      <c r="A3843" s="32">
        <v>3841</v>
      </c>
      <c r="B3843" s="38" t="s">
        <v>1242</v>
      </c>
      <c r="C3843" s="38" t="s">
        <v>10232</v>
      </c>
      <c r="D3843" s="38" t="s">
        <v>74</v>
      </c>
      <c r="E3843" s="32">
        <v>64</v>
      </c>
      <c r="F3843" s="51">
        <v>32897</v>
      </c>
      <c r="G3843" s="71">
        <f t="shared" ca="1" si="59"/>
        <v>30.468977824708269</v>
      </c>
      <c r="H3843" s="38" t="s">
        <v>464</v>
      </c>
      <c r="I3843" s="38" t="s">
        <v>77</v>
      </c>
      <c r="J3843" s="38" t="s">
        <v>97</v>
      </c>
      <c r="K3843" s="38" t="s">
        <v>79</v>
      </c>
      <c r="L3843" s="38" t="s">
        <v>89</v>
      </c>
      <c r="M3843" s="32">
        <v>10</v>
      </c>
    </row>
    <row r="3844" spans="1:13" s="32" customFormat="1" ht="15.75" customHeight="1">
      <c r="A3844" s="32">
        <v>3842</v>
      </c>
      <c r="B3844" s="38" t="s">
        <v>10233</v>
      </c>
      <c r="C3844" s="38" t="s">
        <v>10234</v>
      </c>
      <c r="D3844" s="38" t="s">
        <v>74</v>
      </c>
      <c r="E3844" s="32">
        <v>24</v>
      </c>
      <c r="F3844" s="51">
        <v>26125</v>
      </c>
      <c r="G3844" s="71">
        <f t="shared" ref="G3844:G3907" ca="1" si="60">(NOW()-F3844)/365</f>
        <v>49.022402482242512</v>
      </c>
      <c r="H3844" s="38" t="s">
        <v>704</v>
      </c>
      <c r="I3844" s="38" t="s">
        <v>200</v>
      </c>
      <c r="J3844" s="38" t="s">
        <v>78</v>
      </c>
      <c r="K3844" s="38" t="s">
        <v>79</v>
      </c>
      <c r="L3844" s="38" t="s">
        <v>80</v>
      </c>
      <c r="M3844" s="32">
        <v>12</v>
      </c>
    </row>
    <row r="3845" spans="1:13" s="32" customFormat="1" ht="15.75" customHeight="1">
      <c r="A3845" s="32">
        <v>3843</v>
      </c>
      <c r="B3845" s="38" t="s">
        <v>7966</v>
      </c>
      <c r="C3845" s="38" t="s">
        <v>4641</v>
      </c>
      <c r="D3845" s="38" t="s">
        <v>74</v>
      </c>
      <c r="E3845" s="32">
        <v>0</v>
      </c>
      <c r="F3845" s="51">
        <v>32665</v>
      </c>
      <c r="G3845" s="71">
        <f t="shared" ca="1" si="60"/>
        <v>31.104594263064431</v>
      </c>
      <c r="H3845" s="38" t="s">
        <v>379</v>
      </c>
      <c r="I3845" s="38" t="s">
        <v>96</v>
      </c>
      <c r="J3845" s="38" t="s">
        <v>78</v>
      </c>
      <c r="K3845" s="38" t="s">
        <v>79</v>
      </c>
      <c r="L3845" s="38" t="s">
        <v>80</v>
      </c>
      <c r="M3845" s="32">
        <v>16</v>
      </c>
    </row>
    <row r="3846" spans="1:13" s="32" customFormat="1" ht="15.75" hidden="1" customHeight="1">
      <c r="A3846" s="32">
        <v>3844</v>
      </c>
      <c r="B3846" s="38" t="s">
        <v>1643</v>
      </c>
      <c r="C3846" s="38" t="s">
        <v>10235</v>
      </c>
      <c r="D3846" s="38" t="s">
        <v>94</v>
      </c>
      <c r="E3846" s="32">
        <v>87</v>
      </c>
      <c r="F3846" s="51">
        <v>32117</v>
      </c>
      <c r="G3846" s="59">
        <f t="shared" ca="1" si="60"/>
        <v>32.605964126078135</v>
      </c>
      <c r="I3846" s="38" t="s">
        <v>77</v>
      </c>
      <c r="J3846" s="38" t="s">
        <v>97</v>
      </c>
      <c r="K3846" s="38" t="s">
        <v>79</v>
      </c>
      <c r="L3846" s="38" t="s">
        <v>89</v>
      </c>
      <c r="M3846" s="32">
        <v>15</v>
      </c>
    </row>
    <row r="3847" spans="1:13" s="32" customFormat="1" ht="15.75" customHeight="1">
      <c r="A3847" s="32">
        <v>3845</v>
      </c>
      <c r="B3847" s="38" t="s">
        <v>10236</v>
      </c>
      <c r="C3847" s="38" t="s">
        <v>10237</v>
      </c>
      <c r="D3847" s="38" t="s">
        <v>94</v>
      </c>
      <c r="E3847" s="32">
        <v>72</v>
      </c>
      <c r="F3847" s="51">
        <v>20247</v>
      </c>
      <c r="G3847" s="71">
        <f t="shared" ca="1" si="60"/>
        <v>65.126512071283614</v>
      </c>
      <c r="H3847" s="38" t="s">
        <v>1043</v>
      </c>
      <c r="I3847" s="38" t="s">
        <v>77</v>
      </c>
      <c r="J3847" s="38" t="s">
        <v>78</v>
      </c>
      <c r="K3847" s="38" t="s">
        <v>79</v>
      </c>
      <c r="L3847" s="38" t="s">
        <v>80</v>
      </c>
      <c r="M3847" s="32">
        <v>5</v>
      </c>
    </row>
    <row r="3848" spans="1:13" s="32" customFormat="1" ht="15.75" customHeight="1">
      <c r="A3848" s="32">
        <v>3846</v>
      </c>
      <c r="B3848" s="38" t="s">
        <v>5897</v>
      </c>
      <c r="C3848" s="38" t="s">
        <v>10238</v>
      </c>
      <c r="D3848" s="38" t="s">
        <v>94</v>
      </c>
      <c r="E3848" s="32">
        <v>57</v>
      </c>
      <c r="F3848" s="51">
        <v>20526</v>
      </c>
      <c r="G3848" s="71">
        <f t="shared" ca="1" si="60"/>
        <v>64.362128509639774</v>
      </c>
      <c r="H3848" s="38" t="s">
        <v>814</v>
      </c>
      <c r="I3848" s="38" t="s">
        <v>77</v>
      </c>
      <c r="J3848" s="38" t="s">
        <v>78</v>
      </c>
      <c r="K3848" s="38" t="s">
        <v>79</v>
      </c>
      <c r="L3848" s="38" t="s">
        <v>89</v>
      </c>
      <c r="M3848" s="32">
        <v>15</v>
      </c>
    </row>
    <row r="3849" spans="1:13" s="32" customFormat="1" ht="15.75" customHeight="1">
      <c r="A3849" s="32">
        <v>3847</v>
      </c>
      <c r="B3849" s="38" t="s">
        <v>10239</v>
      </c>
      <c r="C3849" s="38" t="s">
        <v>10240</v>
      </c>
      <c r="D3849" s="38" t="s">
        <v>94</v>
      </c>
      <c r="E3849" s="32">
        <v>8</v>
      </c>
      <c r="F3849" s="51">
        <v>22324</v>
      </c>
      <c r="G3849" s="71">
        <f t="shared" ca="1" si="60"/>
        <v>59.436101112379504</v>
      </c>
      <c r="H3849" s="38" t="s">
        <v>459</v>
      </c>
      <c r="I3849" s="38" t="s">
        <v>158</v>
      </c>
      <c r="J3849" s="38" t="s">
        <v>78</v>
      </c>
      <c r="K3849" s="38" t="s">
        <v>79</v>
      </c>
      <c r="L3849" s="38" t="s">
        <v>80</v>
      </c>
      <c r="M3849" s="32">
        <v>14</v>
      </c>
    </row>
    <row r="3850" spans="1:13" s="32" customFormat="1" ht="15.75" customHeight="1">
      <c r="A3850" s="32">
        <v>3848</v>
      </c>
      <c r="B3850" s="38" t="s">
        <v>10241</v>
      </c>
      <c r="C3850" s="38" t="s">
        <v>10242</v>
      </c>
      <c r="D3850" s="38" t="s">
        <v>74</v>
      </c>
      <c r="E3850" s="32">
        <v>4</v>
      </c>
      <c r="F3850" s="51">
        <v>21198</v>
      </c>
      <c r="G3850" s="71">
        <f t="shared" ca="1" si="60"/>
        <v>62.521032619228819</v>
      </c>
      <c r="H3850" s="38" t="s">
        <v>87</v>
      </c>
      <c r="I3850" s="38" t="s">
        <v>200</v>
      </c>
      <c r="J3850" s="38" t="s">
        <v>115</v>
      </c>
      <c r="K3850" s="38" t="s">
        <v>79</v>
      </c>
      <c r="L3850" s="38" t="s">
        <v>89</v>
      </c>
      <c r="M3850" s="32">
        <v>13</v>
      </c>
    </row>
    <row r="3851" spans="1:13" s="32" customFormat="1" ht="15.75" customHeight="1">
      <c r="A3851" s="32">
        <v>3849</v>
      </c>
      <c r="B3851" s="38" t="s">
        <v>10243</v>
      </c>
      <c r="C3851" s="38" t="s">
        <v>10244</v>
      </c>
      <c r="D3851" s="38" t="s">
        <v>94</v>
      </c>
      <c r="E3851" s="32">
        <v>2</v>
      </c>
      <c r="F3851" s="51">
        <v>24838</v>
      </c>
      <c r="G3851" s="71">
        <f t="shared" ca="1" si="60"/>
        <v>52.548429879502791</v>
      </c>
      <c r="H3851" s="38" t="s">
        <v>482</v>
      </c>
      <c r="I3851" s="38" t="s">
        <v>88</v>
      </c>
      <c r="J3851" s="38" t="s">
        <v>78</v>
      </c>
      <c r="K3851" s="38" t="s">
        <v>79</v>
      </c>
      <c r="L3851" s="38" t="s">
        <v>80</v>
      </c>
      <c r="M3851" s="32">
        <v>15</v>
      </c>
    </row>
    <row r="3852" spans="1:13" s="32" customFormat="1" ht="15.75" customHeight="1">
      <c r="A3852" s="32">
        <v>3850</v>
      </c>
      <c r="B3852" s="38" t="s">
        <v>10245</v>
      </c>
      <c r="C3852" s="38" t="s">
        <v>10246</v>
      </c>
      <c r="D3852" s="38" t="s">
        <v>74</v>
      </c>
      <c r="E3852" s="32">
        <v>55</v>
      </c>
      <c r="F3852" s="51">
        <v>36532</v>
      </c>
      <c r="G3852" s="71">
        <f t="shared" ca="1" si="60"/>
        <v>20.510073715119226</v>
      </c>
      <c r="H3852" s="38" t="s">
        <v>573</v>
      </c>
      <c r="I3852" s="38" t="s">
        <v>200</v>
      </c>
      <c r="J3852" s="38" t="s">
        <v>78</v>
      </c>
      <c r="K3852" s="38" t="s">
        <v>79</v>
      </c>
      <c r="L3852" s="38" t="s">
        <v>80</v>
      </c>
      <c r="M3852" s="32">
        <v>2</v>
      </c>
    </row>
    <row r="3853" spans="1:13" s="32" customFormat="1" ht="15.75" customHeight="1">
      <c r="A3853" s="32">
        <v>3851</v>
      </c>
      <c r="B3853" s="38" t="s">
        <v>9855</v>
      </c>
      <c r="C3853" s="38" t="s">
        <v>10247</v>
      </c>
      <c r="D3853" s="38" t="s">
        <v>74</v>
      </c>
      <c r="E3853" s="32">
        <v>5</v>
      </c>
      <c r="F3853" s="51">
        <v>34668</v>
      </c>
      <c r="G3853" s="71">
        <f t="shared" ca="1" si="60"/>
        <v>25.616923030187721</v>
      </c>
      <c r="H3853" s="38" t="s">
        <v>1000</v>
      </c>
      <c r="I3853" s="38" t="s">
        <v>77</v>
      </c>
      <c r="J3853" s="38" t="s">
        <v>115</v>
      </c>
      <c r="K3853" s="38" t="s">
        <v>79</v>
      </c>
      <c r="L3853" s="38" t="s">
        <v>89</v>
      </c>
      <c r="M3853" s="32">
        <v>3</v>
      </c>
    </row>
    <row r="3854" spans="1:13" s="32" customFormat="1" ht="15.75" customHeight="1">
      <c r="A3854" s="32">
        <v>3852</v>
      </c>
      <c r="B3854" s="38" t="s">
        <v>10248</v>
      </c>
      <c r="C3854" s="38" t="s">
        <v>10249</v>
      </c>
      <c r="D3854" s="38" t="s">
        <v>74</v>
      </c>
      <c r="E3854" s="32">
        <v>44</v>
      </c>
      <c r="F3854" s="51">
        <v>29986</v>
      </c>
      <c r="G3854" s="71">
        <f t="shared" ca="1" si="60"/>
        <v>38.44432029046169</v>
      </c>
      <c r="H3854" s="38" t="s">
        <v>1728</v>
      </c>
      <c r="I3854" s="38" t="s">
        <v>200</v>
      </c>
      <c r="J3854" s="38" t="s">
        <v>78</v>
      </c>
      <c r="K3854" s="38" t="s">
        <v>79</v>
      </c>
      <c r="L3854" s="38" t="s">
        <v>89</v>
      </c>
      <c r="M3854" s="32">
        <v>4</v>
      </c>
    </row>
    <row r="3855" spans="1:13" s="32" customFormat="1" ht="15.75" customHeight="1">
      <c r="A3855" s="32">
        <v>3853</v>
      </c>
      <c r="B3855" s="38" t="s">
        <v>10250</v>
      </c>
      <c r="C3855" s="38" t="s">
        <v>10251</v>
      </c>
      <c r="D3855" s="38" t="s">
        <v>94</v>
      </c>
      <c r="E3855" s="32">
        <v>91</v>
      </c>
      <c r="F3855" s="51">
        <v>27571</v>
      </c>
      <c r="G3855" s="71">
        <f t="shared" ca="1" si="60"/>
        <v>45.060758646626077</v>
      </c>
      <c r="H3855" s="38" t="s">
        <v>136</v>
      </c>
      <c r="I3855" s="38" t="s">
        <v>200</v>
      </c>
      <c r="J3855" s="38" t="s">
        <v>78</v>
      </c>
      <c r="K3855" s="38" t="s">
        <v>79</v>
      </c>
      <c r="L3855" s="38" t="s">
        <v>80</v>
      </c>
      <c r="M3855" s="32">
        <v>19</v>
      </c>
    </row>
    <row r="3856" spans="1:13" s="32" customFormat="1" ht="15.75" customHeight="1">
      <c r="A3856" s="32">
        <v>3854</v>
      </c>
      <c r="B3856" s="38" t="s">
        <v>10252</v>
      </c>
      <c r="C3856" s="38" t="s">
        <v>10253</v>
      </c>
      <c r="D3856" s="38" t="s">
        <v>94</v>
      </c>
      <c r="E3856" s="32">
        <v>47</v>
      </c>
      <c r="F3856" s="51">
        <v>35080</v>
      </c>
      <c r="G3856" s="71">
        <f t="shared" ca="1" si="60"/>
        <v>24.488155906900047</v>
      </c>
      <c r="H3856" s="38" t="s">
        <v>310</v>
      </c>
      <c r="I3856" s="38" t="s">
        <v>88</v>
      </c>
      <c r="J3856" s="38" t="s">
        <v>115</v>
      </c>
      <c r="K3856" s="38" t="s">
        <v>79</v>
      </c>
      <c r="L3856" s="38" t="s">
        <v>80</v>
      </c>
      <c r="M3856" s="32">
        <v>2</v>
      </c>
    </row>
    <row r="3857" spans="1:13" s="32" customFormat="1" ht="15.75" customHeight="1">
      <c r="A3857" s="32">
        <v>3855</v>
      </c>
      <c r="B3857" s="38" t="s">
        <v>10254</v>
      </c>
      <c r="C3857" s="38" t="s">
        <v>10255</v>
      </c>
      <c r="D3857" s="38" t="s">
        <v>74</v>
      </c>
      <c r="E3857" s="32">
        <v>89</v>
      </c>
      <c r="F3857" s="51">
        <v>23799</v>
      </c>
      <c r="G3857" s="71">
        <f t="shared" ca="1" si="60"/>
        <v>55.395005221968539</v>
      </c>
      <c r="H3857" s="38" t="s">
        <v>76</v>
      </c>
      <c r="I3857" s="38" t="s">
        <v>200</v>
      </c>
      <c r="J3857" s="38" t="s">
        <v>78</v>
      </c>
      <c r="K3857" s="38" t="s">
        <v>79</v>
      </c>
      <c r="L3857" s="38" t="s">
        <v>89</v>
      </c>
      <c r="M3857" s="32">
        <v>16</v>
      </c>
    </row>
    <row r="3858" spans="1:13" s="32" customFormat="1" ht="15.75" customHeight="1">
      <c r="A3858" s="32">
        <v>3856</v>
      </c>
      <c r="B3858" s="38" t="s">
        <v>1032</v>
      </c>
      <c r="C3858" s="38" t="s">
        <v>10256</v>
      </c>
      <c r="D3858" s="38" t="s">
        <v>94</v>
      </c>
      <c r="E3858" s="32">
        <v>74</v>
      </c>
      <c r="F3858" s="51">
        <v>33718</v>
      </c>
      <c r="G3858" s="71">
        <f t="shared" ca="1" si="60"/>
        <v>28.219662756215119</v>
      </c>
      <c r="H3858" s="38" t="s">
        <v>2323</v>
      </c>
      <c r="I3858" s="38" t="s">
        <v>88</v>
      </c>
      <c r="J3858" s="38" t="s">
        <v>97</v>
      </c>
      <c r="K3858" s="38" t="s">
        <v>79</v>
      </c>
      <c r="L3858" s="38" t="s">
        <v>89</v>
      </c>
      <c r="M3858" s="32">
        <v>7</v>
      </c>
    </row>
    <row r="3859" spans="1:13" s="32" customFormat="1" ht="15.75" customHeight="1">
      <c r="A3859" s="32">
        <v>3857</v>
      </c>
      <c r="B3859" s="38" t="s">
        <v>1826</v>
      </c>
      <c r="C3859" s="38" t="s">
        <v>10257</v>
      </c>
      <c r="D3859" s="38" t="s">
        <v>74</v>
      </c>
      <c r="E3859" s="32">
        <v>64</v>
      </c>
      <c r="F3859" s="51">
        <v>31377</v>
      </c>
      <c r="G3859" s="71">
        <f t="shared" ca="1" si="60"/>
        <v>34.633361386352107</v>
      </c>
      <c r="H3859" s="38" t="s">
        <v>87</v>
      </c>
      <c r="I3859" s="38" t="s">
        <v>96</v>
      </c>
      <c r="J3859" s="38" t="s">
        <v>78</v>
      </c>
      <c r="K3859" s="38" t="s">
        <v>79</v>
      </c>
      <c r="L3859" s="38" t="s">
        <v>80</v>
      </c>
      <c r="M3859" s="32">
        <v>10</v>
      </c>
    </row>
    <row r="3860" spans="1:13" s="32" customFormat="1" ht="15.75" customHeight="1">
      <c r="A3860" s="32">
        <v>3858</v>
      </c>
      <c r="B3860" s="38" t="s">
        <v>10258</v>
      </c>
      <c r="C3860" s="38" t="s">
        <v>10259</v>
      </c>
      <c r="D3860" s="38" t="s">
        <v>94</v>
      </c>
      <c r="E3860" s="32">
        <v>57</v>
      </c>
      <c r="F3860" s="51">
        <v>36038</v>
      </c>
      <c r="G3860" s="71">
        <f t="shared" ca="1" si="60"/>
        <v>21.863498372653474</v>
      </c>
      <c r="H3860" s="38" t="s">
        <v>228</v>
      </c>
      <c r="I3860" s="38" t="s">
        <v>114</v>
      </c>
      <c r="J3860" s="38" t="s">
        <v>78</v>
      </c>
      <c r="K3860" s="38" t="s">
        <v>79</v>
      </c>
      <c r="L3860" s="38" t="s">
        <v>80</v>
      </c>
      <c r="M3860" s="32">
        <v>1</v>
      </c>
    </row>
    <row r="3861" spans="1:13" s="32" customFormat="1" ht="15.75" customHeight="1">
      <c r="A3861" s="32">
        <v>3859</v>
      </c>
      <c r="B3861" s="38" t="s">
        <v>8388</v>
      </c>
      <c r="C3861" s="38" t="s">
        <v>10260</v>
      </c>
      <c r="D3861" s="38" t="s">
        <v>74</v>
      </c>
      <c r="E3861" s="32">
        <v>81</v>
      </c>
      <c r="F3861" s="51">
        <v>20534</v>
      </c>
      <c r="G3861" s="71">
        <f t="shared" ca="1" si="60"/>
        <v>64.340210701420602</v>
      </c>
      <c r="H3861" s="38" t="s">
        <v>640</v>
      </c>
      <c r="I3861" s="38" t="s">
        <v>77</v>
      </c>
      <c r="J3861" s="38" t="s">
        <v>78</v>
      </c>
      <c r="K3861" s="38" t="s">
        <v>79</v>
      </c>
      <c r="L3861" s="38" t="s">
        <v>89</v>
      </c>
      <c r="M3861" s="32">
        <v>14</v>
      </c>
    </row>
    <row r="3862" spans="1:13" s="32" customFormat="1" ht="15.75" customHeight="1">
      <c r="A3862" s="32">
        <v>3860</v>
      </c>
      <c r="B3862" s="38" t="s">
        <v>4088</v>
      </c>
      <c r="C3862" s="38" t="s">
        <v>10261</v>
      </c>
      <c r="D3862" s="38" t="s">
        <v>94</v>
      </c>
      <c r="E3862" s="32">
        <v>14</v>
      </c>
      <c r="F3862" s="51">
        <v>31507</v>
      </c>
      <c r="G3862" s="71">
        <f t="shared" ca="1" si="60"/>
        <v>34.277197002790459</v>
      </c>
      <c r="H3862" s="38" t="s">
        <v>431</v>
      </c>
      <c r="I3862" s="38" t="s">
        <v>200</v>
      </c>
      <c r="J3862" s="38" t="s">
        <v>97</v>
      </c>
      <c r="K3862" s="38" t="s">
        <v>79</v>
      </c>
      <c r="L3862" s="38" t="s">
        <v>80</v>
      </c>
      <c r="M3862" s="32">
        <v>13</v>
      </c>
    </row>
    <row r="3863" spans="1:13" s="32" customFormat="1" ht="15.75" customHeight="1">
      <c r="A3863" s="32">
        <v>3861</v>
      </c>
      <c r="B3863" s="38" t="s">
        <v>10262</v>
      </c>
      <c r="C3863" s="38" t="s">
        <v>10263</v>
      </c>
      <c r="D3863" s="38" t="s">
        <v>74</v>
      </c>
      <c r="E3863" s="32">
        <v>87</v>
      </c>
      <c r="F3863" s="51">
        <v>25188</v>
      </c>
      <c r="G3863" s="71">
        <f t="shared" ca="1" si="60"/>
        <v>51.589525769913749</v>
      </c>
      <c r="H3863" s="38" t="s">
        <v>626</v>
      </c>
      <c r="I3863" s="38" t="s">
        <v>126</v>
      </c>
      <c r="J3863" s="38" t="s">
        <v>97</v>
      </c>
      <c r="K3863" s="38" t="s">
        <v>79</v>
      </c>
      <c r="L3863" s="38" t="s">
        <v>89</v>
      </c>
      <c r="M3863" s="32">
        <v>9</v>
      </c>
    </row>
    <row r="3864" spans="1:13" s="32" customFormat="1" ht="15.75" customHeight="1">
      <c r="A3864" s="32">
        <v>3862</v>
      </c>
      <c r="B3864" s="38" t="s">
        <v>8140</v>
      </c>
      <c r="C3864" s="38" t="s">
        <v>10264</v>
      </c>
      <c r="D3864" s="38" t="s">
        <v>94</v>
      </c>
      <c r="E3864" s="32">
        <v>1</v>
      </c>
      <c r="F3864" s="51">
        <v>35330</v>
      </c>
      <c r="G3864" s="71">
        <f t="shared" ca="1" si="60"/>
        <v>23.803224400050734</v>
      </c>
      <c r="H3864" s="38" t="s">
        <v>87</v>
      </c>
      <c r="I3864" s="38" t="s">
        <v>158</v>
      </c>
      <c r="J3864" s="38" t="s">
        <v>78</v>
      </c>
      <c r="K3864" s="38" t="s">
        <v>79</v>
      </c>
      <c r="L3864" s="38" t="s">
        <v>89</v>
      </c>
      <c r="M3864" s="32">
        <v>4</v>
      </c>
    </row>
    <row r="3865" spans="1:13" s="32" customFormat="1" ht="15.75" customHeight="1">
      <c r="A3865" s="32">
        <v>3863</v>
      </c>
      <c r="B3865" s="38" t="s">
        <v>4610</v>
      </c>
      <c r="C3865" s="38" t="s">
        <v>10265</v>
      </c>
      <c r="D3865" s="38" t="s">
        <v>74</v>
      </c>
      <c r="E3865" s="32">
        <v>30</v>
      </c>
      <c r="F3865" s="51">
        <v>31387</v>
      </c>
      <c r="G3865" s="71">
        <f t="shared" ca="1" si="60"/>
        <v>34.605964126078135</v>
      </c>
      <c r="H3865" s="38" t="s">
        <v>204</v>
      </c>
      <c r="I3865" s="38" t="s">
        <v>126</v>
      </c>
      <c r="J3865" s="38" t="s">
        <v>115</v>
      </c>
      <c r="K3865" s="38" t="s">
        <v>79</v>
      </c>
      <c r="L3865" s="38" t="s">
        <v>89</v>
      </c>
      <c r="M3865" s="32">
        <v>20</v>
      </c>
    </row>
    <row r="3866" spans="1:13" s="32" customFormat="1" ht="15.75" customHeight="1">
      <c r="A3866" s="32">
        <v>3864</v>
      </c>
      <c r="B3866" s="38" t="s">
        <v>9677</v>
      </c>
      <c r="C3866" s="38" t="s">
        <v>10266</v>
      </c>
      <c r="D3866" s="38" t="s">
        <v>94</v>
      </c>
      <c r="E3866" s="32">
        <v>23</v>
      </c>
      <c r="F3866" s="51">
        <v>23250</v>
      </c>
      <c r="G3866" s="71">
        <f t="shared" ca="1" si="60"/>
        <v>56.899114811009639</v>
      </c>
      <c r="H3866" s="38" t="s">
        <v>861</v>
      </c>
      <c r="I3866" s="38" t="s">
        <v>200</v>
      </c>
      <c r="J3866" s="38" t="s">
        <v>78</v>
      </c>
      <c r="K3866" s="38" t="s">
        <v>79</v>
      </c>
      <c r="L3866" s="38" t="s">
        <v>80</v>
      </c>
      <c r="M3866" s="32">
        <v>10</v>
      </c>
    </row>
    <row r="3867" spans="1:13" s="32" customFormat="1" ht="15.75" hidden="1" customHeight="1">
      <c r="A3867" s="32">
        <v>3865</v>
      </c>
      <c r="B3867" s="38" t="s">
        <v>7793</v>
      </c>
      <c r="C3867" s="38" t="s">
        <v>10267</v>
      </c>
      <c r="D3867" s="38" t="s">
        <v>74</v>
      </c>
      <c r="E3867" s="32">
        <v>49</v>
      </c>
      <c r="F3867" s="51">
        <v>28564</v>
      </c>
      <c r="G3867" s="59">
        <f t="shared" ca="1" si="60"/>
        <v>42.340210701420595</v>
      </c>
      <c r="I3867" s="38" t="s">
        <v>77</v>
      </c>
      <c r="J3867" s="38" t="s">
        <v>78</v>
      </c>
      <c r="K3867" s="38" t="s">
        <v>79</v>
      </c>
      <c r="L3867" s="38" t="s">
        <v>80</v>
      </c>
      <c r="M3867" s="32">
        <v>11</v>
      </c>
    </row>
    <row r="3868" spans="1:13" s="32" customFormat="1" ht="15.75" customHeight="1">
      <c r="A3868" s="32">
        <v>3866</v>
      </c>
      <c r="B3868" s="38" t="s">
        <v>10268</v>
      </c>
      <c r="C3868" s="38" t="s">
        <v>10269</v>
      </c>
      <c r="D3868" s="38" t="s">
        <v>94</v>
      </c>
      <c r="E3868" s="32">
        <v>56</v>
      </c>
      <c r="F3868" s="51">
        <v>33072</v>
      </c>
      <c r="G3868" s="71">
        <f t="shared" ca="1" si="60"/>
        <v>29.989525769913747</v>
      </c>
      <c r="H3868" s="38" t="s">
        <v>87</v>
      </c>
      <c r="I3868" s="38" t="s">
        <v>158</v>
      </c>
      <c r="J3868" s="38" t="s">
        <v>78</v>
      </c>
      <c r="K3868" s="38" t="s">
        <v>79</v>
      </c>
      <c r="L3868" s="38" t="s">
        <v>80</v>
      </c>
      <c r="M3868" s="32">
        <v>9</v>
      </c>
    </row>
    <row r="3869" spans="1:13" s="32" customFormat="1" ht="15.75" customHeight="1">
      <c r="A3869" s="32">
        <v>3867</v>
      </c>
      <c r="B3869" s="38" t="s">
        <v>8675</v>
      </c>
      <c r="C3869" s="38" t="s">
        <v>10270</v>
      </c>
      <c r="D3869" s="38" t="s">
        <v>94</v>
      </c>
      <c r="E3869" s="32">
        <v>14</v>
      </c>
      <c r="F3869" s="51">
        <v>36077</v>
      </c>
      <c r="G3869" s="71">
        <f t="shared" ca="1" si="60"/>
        <v>21.75664905758498</v>
      </c>
      <c r="H3869" s="38" t="s">
        <v>6518</v>
      </c>
      <c r="I3869" s="38" t="s">
        <v>137</v>
      </c>
      <c r="J3869" s="38" t="s">
        <v>78</v>
      </c>
      <c r="K3869" s="38" t="s">
        <v>79</v>
      </c>
      <c r="L3869" s="38" t="s">
        <v>80</v>
      </c>
      <c r="M3869" s="32">
        <v>1</v>
      </c>
    </row>
    <row r="3870" spans="1:13" s="32" customFormat="1" ht="15.75" customHeight="1">
      <c r="A3870" s="32">
        <v>3868</v>
      </c>
      <c r="B3870" s="38" t="s">
        <v>4977</v>
      </c>
      <c r="C3870" s="38" t="s">
        <v>10271</v>
      </c>
      <c r="D3870" s="38" t="s">
        <v>94</v>
      </c>
      <c r="E3870" s="32">
        <v>60</v>
      </c>
      <c r="F3870" s="51">
        <v>35600</v>
      </c>
      <c r="G3870" s="71">
        <f t="shared" ca="1" si="60"/>
        <v>23.063498372653473</v>
      </c>
      <c r="H3870" s="38" t="s">
        <v>333</v>
      </c>
      <c r="I3870" s="38" t="s">
        <v>158</v>
      </c>
      <c r="J3870" s="38" t="s">
        <v>97</v>
      </c>
      <c r="K3870" s="38" t="s">
        <v>79</v>
      </c>
      <c r="L3870" s="38" t="s">
        <v>80</v>
      </c>
      <c r="M3870" s="32">
        <v>4</v>
      </c>
    </row>
    <row r="3871" spans="1:13" s="32" customFormat="1" ht="15.75" customHeight="1">
      <c r="A3871" s="32">
        <v>3869</v>
      </c>
      <c r="B3871" s="38" t="s">
        <v>10272</v>
      </c>
      <c r="C3871" s="38" t="s">
        <v>10273</v>
      </c>
      <c r="D3871" s="38" t="s">
        <v>94</v>
      </c>
      <c r="E3871" s="32">
        <v>58</v>
      </c>
      <c r="F3871" s="51">
        <v>27385</v>
      </c>
      <c r="G3871" s="71">
        <f t="shared" ca="1" si="60"/>
        <v>45.57034768772197</v>
      </c>
      <c r="H3871" s="38" t="s">
        <v>961</v>
      </c>
      <c r="I3871" s="38" t="s">
        <v>77</v>
      </c>
      <c r="J3871" s="38" t="s">
        <v>97</v>
      </c>
      <c r="K3871" s="38" t="s">
        <v>79</v>
      </c>
      <c r="L3871" s="38" t="s">
        <v>89</v>
      </c>
      <c r="M3871" s="32">
        <v>13</v>
      </c>
    </row>
    <row r="3872" spans="1:13" s="32" customFormat="1" ht="15.75" customHeight="1">
      <c r="A3872" s="32">
        <v>3870</v>
      </c>
      <c r="B3872" s="38" t="s">
        <v>10274</v>
      </c>
      <c r="C3872" s="38" t="s">
        <v>10275</v>
      </c>
      <c r="D3872" s="38" t="s">
        <v>94</v>
      </c>
      <c r="E3872" s="32">
        <v>31</v>
      </c>
      <c r="F3872" s="51">
        <v>30968</v>
      </c>
      <c r="G3872" s="71">
        <f t="shared" ca="1" si="60"/>
        <v>35.75390933155758</v>
      </c>
      <c r="H3872" s="38" t="s">
        <v>333</v>
      </c>
      <c r="I3872" s="38" t="s">
        <v>158</v>
      </c>
      <c r="J3872" s="38" t="s">
        <v>78</v>
      </c>
      <c r="K3872" s="38" t="s">
        <v>79</v>
      </c>
      <c r="L3872" s="38" t="s">
        <v>89</v>
      </c>
      <c r="M3872" s="32">
        <v>5</v>
      </c>
    </row>
    <row r="3873" spans="1:13" s="32" customFormat="1" ht="15.75" customHeight="1">
      <c r="A3873" s="32">
        <v>3871</v>
      </c>
      <c r="B3873" s="38" t="s">
        <v>6363</v>
      </c>
      <c r="C3873" s="38" t="s">
        <v>10276</v>
      </c>
      <c r="D3873" s="38" t="s">
        <v>94</v>
      </c>
      <c r="E3873" s="32">
        <v>80</v>
      </c>
      <c r="F3873" s="51">
        <v>30633</v>
      </c>
      <c r="G3873" s="71">
        <f t="shared" ca="1" si="60"/>
        <v>36.671717550735664</v>
      </c>
      <c r="H3873" s="38" t="s">
        <v>263</v>
      </c>
      <c r="I3873" s="38" t="s">
        <v>200</v>
      </c>
      <c r="J3873" s="38" t="s">
        <v>78</v>
      </c>
      <c r="K3873" s="38" t="s">
        <v>79</v>
      </c>
      <c r="L3873" s="38" t="s">
        <v>89</v>
      </c>
      <c r="M3873" s="32">
        <v>4</v>
      </c>
    </row>
    <row r="3874" spans="1:13" s="32" customFormat="1" ht="15.75" customHeight="1">
      <c r="A3874" s="32">
        <v>3872</v>
      </c>
      <c r="B3874" s="38" t="s">
        <v>10277</v>
      </c>
      <c r="C3874" s="38" t="s">
        <v>10278</v>
      </c>
      <c r="D3874" s="38" t="s">
        <v>94</v>
      </c>
      <c r="E3874" s="32">
        <v>14</v>
      </c>
      <c r="F3874" s="51">
        <v>20955</v>
      </c>
      <c r="G3874" s="71">
        <f t="shared" ca="1" si="60"/>
        <v>63.18678604388635</v>
      </c>
      <c r="H3874" s="38" t="s">
        <v>582</v>
      </c>
      <c r="I3874" s="38" t="s">
        <v>126</v>
      </c>
      <c r="J3874" s="38" t="s">
        <v>115</v>
      </c>
      <c r="K3874" s="38" t="s">
        <v>79</v>
      </c>
      <c r="L3874" s="38" t="s">
        <v>80</v>
      </c>
      <c r="M3874" s="32">
        <v>12</v>
      </c>
    </row>
    <row r="3875" spans="1:13" s="32" customFormat="1" ht="15.75" customHeight="1">
      <c r="A3875" s="32">
        <v>3873</v>
      </c>
      <c r="B3875" s="38" t="s">
        <v>4278</v>
      </c>
      <c r="C3875" s="38" t="s">
        <v>10279</v>
      </c>
      <c r="D3875" s="38" t="s">
        <v>74</v>
      </c>
      <c r="E3875" s="32">
        <v>32</v>
      </c>
      <c r="F3875" s="51">
        <v>28829</v>
      </c>
      <c r="G3875" s="71">
        <f t="shared" ca="1" si="60"/>
        <v>41.614183304160321</v>
      </c>
      <c r="H3875" s="38" t="s">
        <v>120</v>
      </c>
      <c r="I3875" s="38" t="s">
        <v>96</v>
      </c>
      <c r="J3875" s="38" t="s">
        <v>78</v>
      </c>
      <c r="K3875" s="38" t="s">
        <v>79</v>
      </c>
      <c r="L3875" s="38" t="s">
        <v>89</v>
      </c>
      <c r="M3875" s="32">
        <v>11</v>
      </c>
    </row>
    <row r="3876" spans="1:13" s="32" customFormat="1" ht="15.75" customHeight="1">
      <c r="A3876" s="32">
        <v>3874</v>
      </c>
      <c r="B3876" s="38" t="s">
        <v>7448</v>
      </c>
      <c r="C3876" s="38" t="s">
        <v>10280</v>
      </c>
      <c r="D3876" s="38" t="s">
        <v>74</v>
      </c>
      <c r="E3876" s="32">
        <v>47</v>
      </c>
      <c r="F3876" s="51">
        <v>23237</v>
      </c>
      <c r="G3876" s="71">
        <f t="shared" ca="1" si="60"/>
        <v>56.934731249365804</v>
      </c>
      <c r="H3876" s="38" t="s">
        <v>176</v>
      </c>
      <c r="I3876" s="38" t="s">
        <v>96</v>
      </c>
      <c r="J3876" s="38" t="s">
        <v>78</v>
      </c>
      <c r="K3876" s="38" t="s">
        <v>79</v>
      </c>
      <c r="L3876" s="38" t="s">
        <v>89</v>
      </c>
      <c r="M3876" s="32">
        <v>19</v>
      </c>
    </row>
    <row r="3877" spans="1:13" s="32" customFormat="1" ht="15.75" customHeight="1">
      <c r="A3877" s="32">
        <v>3875</v>
      </c>
      <c r="B3877" s="38" t="s">
        <v>10281</v>
      </c>
      <c r="C3877" s="38" t="s">
        <v>10282</v>
      </c>
      <c r="D3877" s="38" t="s">
        <v>74</v>
      </c>
      <c r="E3877" s="32">
        <v>2</v>
      </c>
      <c r="F3877" s="51">
        <v>31255</v>
      </c>
      <c r="G3877" s="71">
        <f t="shared" ca="1" si="60"/>
        <v>34.967607961694569</v>
      </c>
      <c r="H3877" s="38" t="s">
        <v>384</v>
      </c>
      <c r="I3877" s="38" t="s">
        <v>77</v>
      </c>
      <c r="J3877" s="38" t="s">
        <v>78</v>
      </c>
      <c r="K3877" s="38" t="s">
        <v>79</v>
      </c>
      <c r="L3877" s="38" t="s">
        <v>80</v>
      </c>
      <c r="M3877" s="32">
        <v>5</v>
      </c>
    </row>
    <row r="3878" spans="1:13" s="32" customFormat="1" ht="15.75" customHeight="1">
      <c r="A3878" s="32">
        <v>3876</v>
      </c>
      <c r="B3878" s="38" t="s">
        <v>10052</v>
      </c>
      <c r="C3878" s="38" t="s">
        <v>10283</v>
      </c>
      <c r="D3878" s="38" t="s">
        <v>94</v>
      </c>
      <c r="E3878" s="32">
        <v>22</v>
      </c>
      <c r="F3878" s="51">
        <v>24608</v>
      </c>
      <c r="G3878" s="71">
        <f t="shared" ca="1" si="60"/>
        <v>53.178566865804157</v>
      </c>
      <c r="H3878" s="38" t="s">
        <v>185</v>
      </c>
      <c r="I3878" s="38" t="s">
        <v>96</v>
      </c>
      <c r="J3878" s="38" t="s">
        <v>115</v>
      </c>
      <c r="K3878" s="38" t="s">
        <v>79</v>
      </c>
      <c r="L3878" s="38" t="s">
        <v>89</v>
      </c>
      <c r="M3878" s="32">
        <v>16</v>
      </c>
    </row>
    <row r="3879" spans="1:13" s="32" customFormat="1" ht="15.75" customHeight="1">
      <c r="A3879" s="32">
        <v>3877</v>
      </c>
      <c r="B3879" s="38" t="s">
        <v>10284</v>
      </c>
      <c r="C3879" s="38" t="s">
        <v>10285</v>
      </c>
      <c r="D3879" s="38" t="s">
        <v>94</v>
      </c>
      <c r="E3879" s="32">
        <v>55</v>
      </c>
      <c r="F3879" s="51">
        <v>25961</v>
      </c>
      <c r="G3879" s="71">
        <f t="shared" ca="1" si="60"/>
        <v>49.471717550735669</v>
      </c>
      <c r="H3879" s="38" t="s">
        <v>785</v>
      </c>
      <c r="I3879" s="38" t="s">
        <v>200</v>
      </c>
      <c r="J3879" s="38" t="s">
        <v>115</v>
      </c>
      <c r="K3879" s="38" t="s">
        <v>79</v>
      </c>
      <c r="L3879" s="38" t="s">
        <v>89</v>
      </c>
      <c r="M3879" s="32">
        <v>11</v>
      </c>
    </row>
    <row r="3880" spans="1:13" s="32" customFormat="1" ht="15.75" customHeight="1">
      <c r="A3880" s="32">
        <v>3878</v>
      </c>
      <c r="B3880" s="38" t="s">
        <v>10286</v>
      </c>
      <c r="C3880" s="38" t="s">
        <v>10287</v>
      </c>
      <c r="D3880" s="38" t="s">
        <v>74</v>
      </c>
      <c r="E3880" s="32">
        <v>99</v>
      </c>
      <c r="F3880" s="51">
        <v>28545</v>
      </c>
      <c r="G3880" s="71">
        <f t="shared" ca="1" si="60"/>
        <v>42.392265495941146</v>
      </c>
      <c r="H3880" s="38" t="s">
        <v>1492</v>
      </c>
      <c r="I3880" s="38" t="s">
        <v>200</v>
      </c>
      <c r="J3880" s="38" t="s">
        <v>78</v>
      </c>
      <c r="K3880" s="38" t="s">
        <v>79</v>
      </c>
      <c r="L3880" s="38" t="s">
        <v>89</v>
      </c>
      <c r="M3880" s="32">
        <v>9</v>
      </c>
    </row>
    <row r="3881" spans="1:13" s="32" customFormat="1" ht="15.75" customHeight="1">
      <c r="A3881" s="32">
        <v>3879</v>
      </c>
      <c r="B3881" s="38" t="s">
        <v>10288</v>
      </c>
      <c r="C3881" s="38" t="s">
        <v>7248</v>
      </c>
      <c r="D3881" s="38" t="s">
        <v>74</v>
      </c>
      <c r="E3881" s="32">
        <v>74</v>
      </c>
      <c r="F3881" s="51">
        <v>29095</v>
      </c>
      <c r="G3881" s="71">
        <f t="shared" ca="1" si="60"/>
        <v>40.885416180872653</v>
      </c>
      <c r="H3881" s="38" t="s">
        <v>342</v>
      </c>
      <c r="I3881" s="38" t="s">
        <v>200</v>
      </c>
      <c r="J3881" s="38" t="s">
        <v>115</v>
      </c>
      <c r="K3881" s="38" t="s">
        <v>79</v>
      </c>
      <c r="L3881" s="38" t="s">
        <v>89</v>
      </c>
      <c r="M3881" s="32">
        <v>19</v>
      </c>
    </row>
    <row r="3882" spans="1:13" s="32" customFormat="1" ht="15.75" customHeight="1">
      <c r="A3882" s="32">
        <v>3880</v>
      </c>
      <c r="B3882" s="38" t="s">
        <v>8279</v>
      </c>
      <c r="C3882" s="38" t="s">
        <v>1067</v>
      </c>
      <c r="D3882" s="38" t="s">
        <v>94</v>
      </c>
      <c r="E3882" s="32">
        <v>77</v>
      </c>
      <c r="F3882" s="51">
        <v>24850</v>
      </c>
      <c r="G3882" s="71">
        <f t="shared" ca="1" si="60"/>
        <v>52.515553167174019</v>
      </c>
      <c r="H3882" s="38" t="s">
        <v>1682</v>
      </c>
      <c r="I3882" s="38" t="s">
        <v>77</v>
      </c>
      <c r="J3882" s="38" t="s">
        <v>78</v>
      </c>
      <c r="K3882" s="38" t="s">
        <v>79</v>
      </c>
      <c r="L3882" s="38" t="s">
        <v>89</v>
      </c>
      <c r="M3882" s="32">
        <v>14</v>
      </c>
    </row>
    <row r="3883" spans="1:13" s="32" customFormat="1" ht="15.75" hidden="1" customHeight="1">
      <c r="A3883" s="32">
        <v>3881</v>
      </c>
      <c r="B3883" s="38" t="s">
        <v>10289</v>
      </c>
      <c r="C3883" s="38" t="s">
        <v>10290</v>
      </c>
      <c r="D3883" s="38" t="s">
        <v>94</v>
      </c>
      <c r="E3883" s="32">
        <v>50</v>
      </c>
      <c r="F3883" s="51">
        <v>25945</v>
      </c>
      <c r="G3883" s="59">
        <f t="shared" ca="1" si="60"/>
        <v>49.515553167174019</v>
      </c>
      <c r="I3883" s="38" t="s">
        <v>96</v>
      </c>
      <c r="J3883" s="38" t="s">
        <v>97</v>
      </c>
      <c r="K3883" s="38" t="s">
        <v>79</v>
      </c>
      <c r="L3883" s="38" t="s">
        <v>89</v>
      </c>
      <c r="M3883" s="32">
        <v>18</v>
      </c>
    </row>
    <row r="3884" spans="1:13" s="32" customFormat="1" ht="15.75" customHeight="1">
      <c r="A3884" s="32">
        <v>3882</v>
      </c>
      <c r="B3884" s="38" t="s">
        <v>5915</v>
      </c>
      <c r="C3884" s="38" t="s">
        <v>10291</v>
      </c>
      <c r="D3884" s="38" t="s">
        <v>94</v>
      </c>
      <c r="E3884" s="32">
        <v>18</v>
      </c>
      <c r="F3884" s="51">
        <v>28069</v>
      </c>
      <c r="G3884" s="71">
        <f t="shared" ca="1" si="60"/>
        <v>43.696375084982243</v>
      </c>
      <c r="H3884" s="38" t="s">
        <v>3545</v>
      </c>
      <c r="I3884" s="38" t="s">
        <v>158</v>
      </c>
      <c r="J3884" s="38" t="s">
        <v>78</v>
      </c>
      <c r="K3884" s="38" t="s">
        <v>79</v>
      </c>
      <c r="L3884" s="38" t="s">
        <v>80</v>
      </c>
      <c r="M3884" s="32">
        <v>9</v>
      </c>
    </row>
    <row r="3885" spans="1:13" s="32" customFormat="1" ht="15.75" hidden="1" customHeight="1">
      <c r="A3885" s="32">
        <v>3883</v>
      </c>
      <c r="B3885" s="38" t="s">
        <v>10292</v>
      </c>
      <c r="C3885" s="38" t="s">
        <v>1533</v>
      </c>
      <c r="D3885" s="38" t="s">
        <v>365</v>
      </c>
      <c r="E3885" s="32">
        <v>35</v>
      </c>
      <c r="G3885" s="59">
        <f t="shared" ca="1" si="60"/>
        <v>120.59774494799593</v>
      </c>
      <c r="H3885" s="38" t="s">
        <v>1043</v>
      </c>
      <c r="I3885" s="38" t="s">
        <v>137</v>
      </c>
      <c r="J3885" s="38" t="s">
        <v>78</v>
      </c>
      <c r="K3885" s="38" t="s">
        <v>79</v>
      </c>
      <c r="L3885" s="38" t="s">
        <v>89</v>
      </c>
    </row>
    <row r="3886" spans="1:13" s="32" customFormat="1" ht="15.75" customHeight="1">
      <c r="A3886" s="32">
        <v>3884</v>
      </c>
      <c r="B3886" s="38" t="s">
        <v>6698</v>
      </c>
      <c r="C3886" s="38" t="s">
        <v>9483</v>
      </c>
      <c r="D3886" s="38" t="s">
        <v>94</v>
      </c>
      <c r="E3886" s="32">
        <v>69</v>
      </c>
      <c r="F3886" s="51">
        <v>31449</v>
      </c>
      <c r="G3886" s="71">
        <f t="shared" ca="1" si="60"/>
        <v>34.436101112379504</v>
      </c>
      <c r="H3886" s="38" t="s">
        <v>3925</v>
      </c>
      <c r="I3886" s="38" t="s">
        <v>77</v>
      </c>
      <c r="J3886" s="38" t="s">
        <v>115</v>
      </c>
      <c r="K3886" s="38" t="s">
        <v>79</v>
      </c>
      <c r="L3886" s="38" t="s">
        <v>80</v>
      </c>
      <c r="M3886" s="32">
        <v>18</v>
      </c>
    </row>
    <row r="3887" spans="1:13" s="32" customFormat="1" ht="15.75" customHeight="1">
      <c r="A3887" s="32">
        <v>3885</v>
      </c>
      <c r="B3887" s="38" t="s">
        <v>1298</v>
      </c>
      <c r="D3887" s="38" t="s">
        <v>74</v>
      </c>
      <c r="E3887" s="32">
        <v>55</v>
      </c>
      <c r="F3887" s="51">
        <v>28658</v>
      </c>
      <c r="G3887" s="71">
        <f t="shared" ca="1" si="60"/>
        <v>42.082676454845256</v>
      </c>
      <c r="H3887" s="38" t="s">
        <v>176</v>
      </c>
      <c r="I3887" s="38" t="s">
        <v>96</v>
      </c>
      <c r="J3887" s="38" t="s">
        <v>78</v>
      </c>
      <c r="K3887" s="38" t="s">
        <v>79</v>
      </c>
      <c r="L3887" s="38" t="s">
        <v>80</v>
      </c>
      <c r="M3887" s="32">
        <v>8</v>
      </c>
    </row>
    <row r="3888" spans="1:13" s="32" customFormat="1" ht="15.75" customHeight="1">
      <c r="A3888" s="32">
        <v>3886</v>
      </c>
      <c r="B3888" s="38" t="s">
        <v>10293</v>
      </c>
      <c r="C3888" s="38" t="s">
        <v>5779</v>
      </c>
      <c r="D3888" s="38" t="s">
        <v>94</v>
      </c>
      <c r="E3888" s="32">
        <v>74</v>
      </c>
      <c r="F3888" s="51">
        <v>35150</v>
      </c>
      <c r="G3888" s="71">
        <f t="shared" ca="1" si="60"/>
        <v>24.296375084982241</v>
      </c>
      <c r="H3888" s="38" t="s">
        <v>263</v>
      </c>
      <c r="I3888" s="38" t="s">
        <v>77</v>
      </c>
      <c r="J3888" s="38" t="s">
        <v>97</v>
      </c>
      <c r="K3888" s="38" t="s">
        <v>79</v>
      </c>
      <c r="L3888" s="38" t="s">
        <v>89</v>
      </c>
      <c r="M3888" s="32">
        <v>5</v>
      </c>
    </row>
    <row r="3889" spans="1:13" s="32" customFormat="1" ht="15.75" customHeight="1">
      <c r="A3889" s="32">
        <v>3887</v>
      </c>
      <c r="B3889" s="38" t="s">
        <v>10294</v>
      </c>
      <c r="C3889" s="38" t="s">
        <v>10295</v>
      </c>
      <c r="D3889" s="38" t="s">
        <v>94</v>
      </c>
      <c r="E3889" s="32">
        <v>66</v>
      </c>
      <c r="F3889" s="51">
        <v>23574</v>
      </c>
      <c r="G3889" s="71">
        <f t="shared" ca="1" si="60"/>
        <v>56.011443578132926</v>
      </c>
      <c r="H3889" s="38" t="s">
        <v>454</v>
      </c>
      <c r="I3889" s="38" t="s">
        <v>200</v>
      </c>
      <c r="J3889" s="38" t="s">
        <v>97</v>
      </c>
      <c r="K3889" s="38" t="s">
        <v>79</v>
      </c>
      <c r="L3889" s="38" t="s">
        <v>89</v>
      </c>
      <c r="M3889" s="32">
        <v>7</v>
      </c>
    </row>
    <row r="3890" spans="1:13" s="32" customFormat="1" ht="15.75" customHeight="1">
      <c r="A3890" s="32">
        <v>3888</v>
      </c>
      <c r="B3890" s="38" t="s">
        <v>6668</v>
      </c>
      <c r="C3890" s="38" t="s">
        <v>10296</v>
      </c>
      <c r="D3890" s="38" t="s">
        <v>94</v>
      </c>
      <c r="E3890" s="32">
        <v>4</v>
      </c>
      <c r="F3890" s="51">
        <v>32033</v>
      </c>
      <c r="G3890" s="71">
        <f t="shared" ca="1" si="60"/>
        <v>32.836101112379502</v>
      </c>
      <c r="H3890" s="38" t="s">
        <v>142</v>
      </c>
      <c r="I3890" s="38" t="s">
        <v>137</v>
      </c>
      <c r="J3890" s="38" t="s">
        <v>115</v>
      </c>
      <c r="K3890" s="38" t="s">
        <v>79</v>
      </c>
      <c r="L3890" s="38" t="s">
        <v>80</v>
      </c>
      <c r="M3890" s="32">
        <v>11</v>
      </c>
    </row>
    <row r="3891" spans="1:13" s="32" customFormat="1" ht="15.75" customHeight="1">
      <c r="A3891" s="32">
        <v>3889</v>
      </c>
      <c r="B3891" s="38" t="s">
        <v>10297</v>
      </c>
      <c r="C3891" s="38" t="s">
        <v>10298</v>
      </c>
      <c r="D3891" s="38" t="s">
        <v>74</v>
      </c>
      <c r="E3891" s="32">
        <v>39</v>
      </c>
      <c r="F3891" s="51">
        <v>27615</v>
      </c>
      <c r="G3891" s="71">
        <f t="shared" ca="1" si="60"/>
        <v>44.940210701420597</v>
      </c>
      <c r="H3891" s="38" t="s">
        <v>76</v>
      </c>
      <c r="I3891" s="38" t="s">
        <v>126</v>
      </c>
      <c r="J3891" s="38" t="s">
        <v>97</v>
      </c>
      <c r="K3891" s="38" t="s">
        <v>79</v>
      </c>
      <c r="L3891" s="38" t="s">
        <v>89</v>
      </c>
      <c r="M3891" s="32">
        <v>18</v>
      </c>
    </row>
    <row r="3892" spans="1:13" s="32" customFormat="1" ht="15.75" customHeight="1">
      <c r="A3892" s="32">
        <v>3890</v>
      </c>
      <c r="B3892" s="38" t="s">
        <v>3968</v>
      </c>
      <c r="C3892" s="38" t="s">
        <v>10299</v>
      </c>
      <c r="D3892" s="38" t="s">
        <v>94</v>
      </c>
      <c r="E3892" s="32">
        <v>72</v>
      </c>
      <c r="F3892" s="51">
        <v>22791</v>
      </c>
      <c r="G3892" s="71">
        <f t="shared" ca="1" si="60"/>
        <v>58.156649057584978</v>
      </c>
      <c r="H3892" s="38" t="s">
        <v>499</v>
      </c>
      <c r="I3892" s="38" t="s">
        <v>126</v>
      </c>
      <c r="J3892" s="38" t="s">
        <v>78</v>
      </c>
      <c r="K3892" s="38" t="s">
        <v>79</v>
      </c>
      <c r="L3892" s="38" t="s">
        <v>89</v>
      </c>
      <c r="M3892" s="32">
        <v>10</v>
      </c>
    </row>
    <row r="3893" spans="1:13" s="32" customFormat="1" ht="15.75" customHeight="1">
      <c r="A3893" s="32">
        <v>3891</v>
      </c>
      <c r="B3893" s="38" t="s">
        <v>10300</v>
      </c>
      <c r="C3893" s="38" t="s">
        <v>10301</v>
      </c>
      <c r="D3893" s="38" t="s">
        <v>94</v>
      </c>
      <c r="E3893" s="32">
        <v>61</v>
      </c>
      <c r="F3893" s="51">
        <v>28338</v>
      </c>
      <c r="G3893" s="71">
        <f t="shared" ca="1" si="60"/>
        <v>42.959388783612376</v>
      </c>
      <c r="H3893" s="38" t="s">
        <v>704</v>
      </c>
      <c r="I3893" s="38" t="s">
        <v>126</v>
      </c>
      <c r="J3893" s="38" t="s">
        <v>115</v>
      </c>
      <c r="K3893" s="38" t="s">
        <v>79</v>
      </c>
      <c r="L3893" s="38" t="s">
        <v>80</v>
      </c>
      <c r="M3893" s="32">
        <v>7</v>
      </c>
    </row>
    <row r="3894" spans="1:13" s="32" customFormat="1" ht="15.75" customHeight="1">
      <c r="A3894" s="32">
        <v>3892</v>
      </c>
      <c r="B3894" s="38" t="s">
        <v>9151</v>
      </c>
      <c r="C3894" s="38" t="s">
        <v>10302</v>
      </c>
      <c r="D3894" s="38" t="s">
        <v>74</v>
      </c>
      <c r="E3894" s="32">
        <v>19</v>
      </c>
      <c r="F3894" s="51">
        <v>28519</v>
      </c>
      <c r="G3894" s="71">
        <f t="shared" ca="1" si="60"/>
        <v>42.463498372653476</v>
      </c>
      <c r="H3894" s="38" t="s">
        <v>600</v>
      </c>
      <c r="I3894" s="38" t="s">
        <v>200</v>
      </c>
      <c r="J3894" s="38" t="s">
        <v>78</v>
      </c>
      <c r="K3894" s="38" t="s">
        <v>79</v>
      </c>
      <c r="L3894" s="38" t="s">
        <v>80</v>
      </c>
      <c r="M3894" s="32">
        <v>15</v>
      </c>
    </row>
    <row r="3895" spans="1:13" s="32" customFormat="1" ht="15.75" hidden="1" customHeight="1">
      <c r="A3895" s="32">
        <v>3893</v>
      </c>
      <c r="B3895" s="38" t="s">
        <v>9700</v>
      </c>
      <c r="C3895" s="38" t="s">
        <v>10303</v>
      </c>
      <c r="D3895" s="38" t="s">
        <v>94</v>
      </c>
      <c r="E3895" s="32">
        <v>7</v>
      </c>
      <c r="F3895" s="51">
        <v>35387</v>
      </c>
      <c r="G3895" s="59">
        <f t="shared" ca="1" si="60"/>
        <v>23.647060016489089</v>
      </c>
      <c r="I3895" s="38" t="s">
        <v>200</v>
      </c>
      <c r="J3895" s="38" t="s">
        <v>115</v>
      </c>
      <c r="K3895" s="38" t="s">
        <v>79</v>
      </c>
      <c r="L3895" s="38" t="s">
        <v>80</v>
      </c>
      <c r="M3895" s="32">
        <v>4</v>
      </c>
    </row>
    <row r="3896" spans="1:13" s="32" customFormat="1" ht="15.75" customHeight="1">
      <c r="A3896" s="32">
        <v>3894</v>
      </c>
      <c r="B3896" s="38" t="s">
        <v>10304</v>
      </c>
      <c r="C3896" s="38" t="s">
        <v>10305</v>
      </c>
      <c r="D3896" s="38" t="s">
        <v>74</v>
      </c>
      <c r="E3896" s="32">
        <v>70</v>
      </c>
      <c r="F3896" s="51">
        <v>29984</v>
      </c>
      <c r="G3896" s="71">
        <f t="shared" ca="1" si="60"/>
        <v>38.44979974251649</v>
      </c>
      <c r="H3896" s="38" t="s">
        <v>796</v>
      </c>
      <c r="I3896" s="38" t="s">
        <v>137</v>
      </c>
      <c r="J3896" s="38" t="s">
        <v>97</v>
      </c>
      <c r="K3896" s="38" t="s">
        <v>79</v>
      </c>
      <c r="L3896" s="38" t="s">
        <v>89</v>
      </c>
      <c r="M3896" s="32">
        <v>10</v>
      </c>
    </row>
    <row r="3897" spans="1:13" s="32" customFormat="1" ht="15.75" customHeight="1">
      <c r="A3897" s="32">
        <v>3895</v>
      </c>
      <c r="B3897" s="38" t="s">
        <v>1687</v>
      </c>
      <c r="C3897" s="38" t="s">
        <v>8503</v>
      </c>
      <c r="D3897" s="38" t="s">
        <v>74</v>
      </c>
      <c r="E3897" s="32">
        <v>18</v>
      </c>
      <c r="F3897" s="51">
        <v>34583</v>
      </c>
      <c r="G3897" s="71">
        <f t="shared" ca="1" si="60"/>
        <v>25.849799742516488</v>
      </c>
      <c r="H3897" s="38" t="s">
        <v>301</v>
      </c>
      <c r="I3897" s="38" t="s">
        <v>137</v>
      </c>
      <c r="J3897" s="38" t="s">
        <v>97</v>
      </c>
      <c r="K3897" s="38" t="s">
        <v>79</v>
      </c>
      <c r="L3897" s="38" t="s">
        <v>80</v>
      </c>
      <c r="M3897" s="32">
        <v>2</v>
      </c>
    </row>
    <row r="3898" spans="1:13" s="32" customFormat="1" ht="15.75" customHeight="1">
      <c r="A3898" s="32">
        <v>3896</v>
      </c>
      <c r="B3898" s="38" t="s">
        <v>6761</v>
      </c>
      <c r="C3898" s="38" t="s">
        <v>10306</v>
      </c>
      <c r="D3898" s="38" t="s">
        <v>94</v>
      </c>
      <c r="E3898" s="32">
        <v>3</v>
      </c>
      <c r="F3898" s="51">
        <v>29143</v>
      </c>
      <c r="G3898" s="71">
        <f t="shared" ca="1" si="60"/>
        <v>40.75390933155758</v>
      </c>
      <c r="H3898" s="38" t="s">
        <v>1937</v>
      </c>
      <c r="I3898" s="38" t="s">
        <v>200</v>
      </c>
      <c r="J3898" s="38" t="s">
        <v>78</v>
      </c>
      <c r="K3898" s="38" t="s">
        <v>79</v>
      </c>
      <c r="L3898" s="38" t="s">
        <v>80</v>
      </c>
      <c r="M3898" s="32">
        <v>13</v>
      </c>
    </row>
    <row r="3899" spans="1:13" s="32" customFormat="1" ht="15.75" customHeight="1">
      <c r="A3899" s="32">
        <v>3897</v>
      </c>
      <c r="B3899" s="38" t="s">
        <v>5276</v>
      </c>
      <c r="C3899" s="38" t="s">
        <v>10307</v>
      </c>
      <c r="D3899" s="38" t="s">
        <v>94</v>
      </c>
      <c r="E3899" s="32">
        <v>36</v>
      </c>
      <c r="F3899" s="51">
        <v>24647</v>
      </c>
      <c r="G3899" s="71">
        <f t="shared" ca="1" si="60"/>
        <v>53.071717550735663</v>
      </c>
      <c r="H3899" s="38" t="s">
        <v>626</v>
      </c>
      <c r="I3899" s="38" t="s">
        <v>77</v>
      </c>
      <c r="J3899" s="38" t="s">
        <v>115</v>
      </c>
      <c r="K3899" s="38" t="s">
        <v>79</v>
      </c>
      <c r="L3899" s="38" t="s">
        <v>80</v>
      </c>
      <c r="M3899" s="32">
        <v>5</v>
      </c>
    </row>
    <row r="3900" spans="1:13" s="32" customFormat="1" ht="15.75" customHeight="1">
      <c r="A3900" s="32">
        <v>3898</v>
      </c>
      <c r="B3900" s="38" t="s">
        <v>10308</v>
      </c>
      <c r="C3900" s="38" t="s">
        <v>10309</v>
      </c>
      <c r="D3900" s="38" t="s">
        <v>74</v>
      </c>
      <c r="E3900" s="32">
        <v>91</v>
      </c>
      <c r="F3900" s="51">
        <v>21546</v>
      </c>
      <c r="G3900" s="71">
        <f t="shared" ca="1" si="60"/>
        <v>61.56760796169457</v>
      </c>
      <c r="H3900" s="38" t="s">
        <v>1611</v>
      </c>
      <c r="I3900" s="38" t="s">
        <v>158</v>
      </c>
      <c r="J3900" s="38" t="s">
        <v>78</v>
      </c>
      <c r="K3900" s="38" t="s">
        <v>79</v>
      </c>
      <c r="L3900" s="38" t="s">
        <v>89</v>
      </c>
      <c r="M3900" s="32">
        <v>6</v>
      </c>
    </row>
    <row r="3901" spans="1:13" s="32" customFormat="1" ht="15.75" customHeight="1">
      <c r="A3901" s="32">
        <v>3899</v>
      </c>
      <c r="B3901" s="38" t="s">
        <v>10310</v>
      </c>
      <c r="C3901" s="38" t="s">
        <v>10311</v>
      </c>
      <c r="D3901" s="38" t="s">
        <v>74</v>
      </c>
      <c r="E3901" s="32">
        <v>23</v>
      </c>
      <c r="F3901" s="51">
        <v>20451</v>
      </c>
      <c r="G3901" s="71">
        <f t="shared" ca="1" si="60"/>
        <v>64.567607961694563</v>
      </c>
      <c r="H3901" s="38" t="s">
        <v>882</v>
      </c>
      <c r="I3901" s="38" t="s">
        <v>158</v>
      </c>
      <c r="J3901" s="38" t="s">
        <v>97</v>
      </c>
      <c r="K3901" s="38" t="s">
        <v>79</v>
      </c>
      <c r="L3901" s="38" t="s">
        <v>80</v>
      </c>
      <c r="M3901" s="32">
        <v>6</v>
      </c>
    </row>
    <row r="3902" spans="1:13" s="32" customFormat="1" ht="15.75" customHeight="1">
      <c r="A3902" s="32">
        <v>3900</v>
      </c>
      <c r="B3902" s="38" t="s">
        <v>10312</v>
      </c>
      <c r="C3902" s="38" t="s">
        <v>10313</v>
      </c>
      <c r="D3902" s="38" t="s">
        <v>94</v>
      </c>
      <c r="E3902" s="32">
        <v>78</v>
      </c>
      <c r="F3902" s="51">
        <v>31656</v>
      </c>
      <c r="G3902" s="71">
        <f t="shared" ca="1" si="60"/>
        <v>33.868977824708267</v>
      </c>
      <c r="H3902" s="38" t="s">
        <v>421</v>
      </c>
      <c r="I3902" s="38" t="s">
        <v>96</v>
      </c>
      <c r="J3902" s="38" t="s">
        <v>78</v>
      </c>
      <c r="K3902" s="38" t="s">
        <v>79</v>
      </c>
      <c r="L3902" s="38" t="s">
        <v>80</v>
      </c>
      <c r="M3902" s="32">
        <v>3</v>
      </c>
    </row>
    <row r="3903" spans="1:13" s="32" customFormat="1" ht="15.75" customHeight="1">
      <c r="A3903" s="32">
        <v>3901</v>
      </c>
      <c r="B3903" s="38" t="s">
        <v>5725</v>
      </c>
      <c r="C3903" s="38" t="s">
        <v>10314</v>
      </c>
      <c r="D3903" s="38" t="s">
        <v>94</v>
      </c>
      <c r="E3903" s="32">
        <v>98</v>
      </c>
      <c r="F3903" s="51">
        <v>27163</v>
      </c>
      <c r="G3903" s="71">
        <f t="shared" ca="1" si="60"/>
        <v>46.178566865804157</v>
      </c>
      <c r="H3903" s="38" t="s">
        <v>559</v>
      </c>
      <c r="I3903" s="38" t="s">
        <v>321</v>
      </c>
      <c r="J3903" s="38" t="s">
        <v>115</v>
      </c>
      <c r="K3903" s="38" t="s">
        <v>79</v>
      </c>
      <c r="L3903" s="38" t="s">
        <v>89</v>
      </c>
      <c r="M3903" s="32">
        <v>12</v>
      </c>
    </row>
    <row r="3904" spans="1:13" s="32" customFormat="1" ht="15.75" customHeight="1">
      <c r="A3904" s="32">
        <v>3902</v>
      </c>
      <c r="B3904" s="38" t="s">
        <v>10315</v>
      </c>
      <c r="C3904" s="38" t="s">
        <v>10316</v>
      </c>
      <c r="D3904" s="38" t="s">
        <v>94</v>
      </c>
      <c r="E3904" s="32">
        <v>2</v>
      </c>
      <c r="F3904" s="51">
        <v>22323</v>
      </c>
      <c r="G3904" s="71">
        <f t="shared" ca="1" si="60"/>
        <v>59.438840838406897</v>
      </c>
      <c r="H3904" s="38" t="s">
        <v>342</v>
      </c>
      <c r="I3904" s="38" t="s">
        <v>77</v>
      </c>
      <c r="J3904" s="38" t="s">
        <v>97</v>
      </c>
      <c r="K3904" s="38" t="s">
        <v>79</v>
      </c>
      <c r="L3904" s="38" t="s">
        <v>89</v>
      </c>
      <c r="M3904" s="32">
        <v>9</v>
      </c>
    </row>
    <row r="3905" spans="1:13" s="32" customFormat="1" ht="15.75" customHeight="1">
      <c r="A3905" s="32">
        <v>3903</v>
      </c>
      <c r="B3905" s="38" t="s">
        <v>10317</v>
      </c>
      <c r="C3905" s="38" t="s">
        <v>10318</v>
      </c>
      <c r="D3905" s="38" t="s">
        <v>94</v>
      </c>
      <c r="E3905" s="32">
        <v>69</v>
      </c>
      <c r="F3905" s="51">
        <v>29630</v>
      </c>
      <c r="G3905" s="71">
        <f t="shared" ca="1" si="60"/>
        <v>39.419662756215118</v>
      </c>
      <c r="H3905" s="38" t="s">
        <v>2441</v>
      </c>
      <c r="I3905" s="38" t="s">
        <v>200</v>
      </c>
      <c r="J3905" s="38" t="s">
        <v>78</v>
      </c>
      <c r="K3905" s="38" t="s">
        <v>79</v>
      </c>
      <c r="L3905" s="38" t="s">
        <v>80</v>
      </c>
      <c r="M3905" s="32">
        <v>17</v>
      </c>
    </row>
    <row r="3906" spans="1:13" s="32" customFormat="1" ht="15.75" customHeight="1">
      <c r="A3906" s="32">
        <v>3904</v>
      </c>
      <c r="B3906" s="38" t="s">
        <v>8512</v>
      </c>
      <c r="C3906" s="38" t="s">
        <v>10319</v>
      </c>
      <c r="D3906" s="38" t="s">
        <v>94</v>
      </c>
      <c r="E3906" s="32">
        <v>15</v>
      </c>
      <c r="F3906" s="51">
        <v>28476</v>
      </c>
      <c r="G3906" s="71">
        <f t="shared" ca="1" si="60"/>
        <v>42.581306591831556</v>
      </c>
      <c r="H3906" s="38" t="s">
        <v>582</v>
      </c>
      <c r="I3906" s="38" t="s">
        <v>126</v>
      </c>
      <c r="J3906" s="38" t="s">
        <v>97</v>
      </c>
      <c r="K3906" s="38" t="s">
        <v>79</v>
      </c>
      <c r="L3906" s="38" t="s">
        <v>89</v>
      </c>
      <c r="M3906" s="32">
        <v>7</v>
      </c>
    </row>
    <row r="3907" spans="1:13" s="32" customFormat="1" ht="15.75" customHeight="1">
      <c r="A3907" s="32">
        <v>3905</v>
      </c>
      <c r="B3907" s="38" t="s">
        <v>8692</v>
      </c>
      <c r="C3907" s="38" t="s">
        <v>10320</v>
      </c>
      <c r="D3907" s="38" t="s">
        <v>94</v>
      </c>
      <c r="E3907" s="32">
        <v>72</v>
      </c>
      <c r="F3907" s="51">
        <v>24767</v>
      </c>
      <c r="G3907" s="71">
        <f t="shared" ca="1" si="60"/>
        <v>52.742950427447994</v>
      </c>
      <c r="H3907" s="38" t="s">
        <v>320</v>
      </c>
      <c r="I3907" s="38" t="s">
        <v>321</v>
      </c>
      <c r="J3907" s="38" t="s">
        <v>115</v>
      </c>
      <c r="K3907" s="38" t="s">
        <v>79</v>
      </c>
      <c r="L3907" s="38" t="s">
        <v>89</v>
      </c>
      <c r="M3907" s="32">
        <v>5</v>
      </c>
    </row>
    <row r="3908" spans="1:13" s="32" customFormat="1" ht="15.75" customHeight="1">
      <c r="A3908" s="32">
        <v>3906</v>
      </c>
      <c r="B3908" s="38" t="s">
        <v>10321</v>
      </c>
      <c r="C3908" s="38" t="s">
        <v>10322</v>
      </c>
      <c r="D3908" s="38" t="s">
        <v>74</v>
      </c>
      <c r="E3908" s="32">
        <v>87</v>
      </c>
      <c r="F3908" s="51">
        <v>29980</v>
      </c>
      <c r="G3908" s="71">
        <f t="shared" ref="G3908:G3971" ca="1" si="61">(NOW()-F3908)/365</f>
        <v>38.460758646626076</v>
      </c>
      <c r="H3908" s="38" t="s">
        <v>315</v>
      </c>
      <c r="I3908" s="38" t="s">
        <v>96</v>
      </c>
      <c r="J3908" s="38" t="s">
        <v>115</v>
      </c>
      <c r="K3908" s="38" t="s">
        <v>79</v>
      </c>
      <c r="L3908" s="38" t="s">
        <v>89</v>
      </c>
      <c r="M3908" s="32">
        <v>13</v>
      </c>
    </row>
    <row r="3909" spans="1:13" s="32" customFormat="1" ht="15.75" customHeight="1">
      <c r="A3909" s="32">
        <v>3907</v>
      </c>
      <c r="B3909" s="38" t="s">
        <v>3134</v>
      </c>
      <c r="C3909" s="38" t="s">
        <v>10323</v>
      </c>
      <c r="D3909" s="38" t="s">
        <v>94</v>
      </c>
      <c r="E3909" s="32">
        <v>8</v>
      </c>
      <c r="F3909" s="51">
        <v>35075</v>
      </c>
      <c r="G3909" s="71">
        <f t="shared" ca="1" si="61"/>
        <v>24.501854537037037</v>
      </c>
      <c r="H3909" s="38" t="s">
        <v>1068</v>
      </c>
      <c r="I3909" s="38" t="s">
        <v>200</v>
      </c>
      <c r="J3909" s="38" t="s">
        <v>115</v>
      </c>
      <c r="K3909" s="38" t="s">
        <v>79</v>
      </c>
      <c r="L3909" s="38" t="s">
        <v>80</v>
      </c>
      <c r="M3909" s="32">
        <v>5</v>
      </c>
    </row>
    <row r="3910" spans="1:13" s="32" customFormat="1" ht="15.75" customHeight="1">
      <c r="A3910" s="32">
        <v>3908</v>
      </c>
      <c r="B3910" s="38" t="s">
        <v>8086</v>
      </c>
      <c r="C3910" s="38" t="s">
        <v>10324</v>
      </c>
      <c r="D3910" s="38" t="s">
        <v>74</v>
      </c>
      <c r="E3910" s="32">
        <v>64</v>
      </c>
      <c r="F3910" s="51">
        <v>36320</v>
      </c>
      <c r="G3910" s="71">
        <f t="shared" ca="1" si="61"/>
        <v>21.090895632927445</v>
      </c>
      <c r="H3910" s="38" t="s">
        <v>626</v>
      </c>
      <c r="I3910" s="38" t="s">
        <v>158</v>
      </c>
      <c r="J3910" s="38" t="s">
        <v>115</v>
      </c>
      <c r="K3910" s="38" t="s">
        <v>79</v>
      </c>
      <c r="L3910" s="38" t="s">
        <v>89</v>
      </c>
      <c r="M3910" s="32">
        <v>1</v>
      </c>
    </row>
    <row r="3911" spans="1:13" s="32" customFormat="1" ht="15.75" hidden="1" customHeight="1">
      <c r="A3911" s="32">
        <v>3909</v>
      </c>
      <c r="B3911" s="38" t="s">
        <v>3082</v>
      </c>
      <c r="C3911" s="38" t="s">
        <v>10325</v>
      </c>
      <c r="D3911" s="38" t="s">
        <v>74</v>
      </c>
      <c r="E3911" s="32">
        <v>1</v>
      </c>
      <c r="F3911" s="51">
        <v>32054</v>
      </c>
      <c r="G3911" s="59">
        <f t="shared" ca="1" si="61"/>
        <v>32.778566865804159</v>
      </c>
      <c r="I3911" s="38" t="s">
        <v>77</v>
      </c>
      <c r="J3911" s="38" t="s">
        <v>115</v>
      </c>
      <c r="K3911" s="38" t="s">
        <v>79</v>
      </c>
      <c r="L3911" s="38" t="s">
        <v>80</v>
      </c>
      <c r="M3911" s="32">
        <v>18</v>
      </c>
    </row>
    <row r="3912" spans="1:13" s="32" customFormat="1" ht="15.75" customHeight="1">
      <c r="A3912" s="32">
        <v>3910</v>
      </c>
      <c r="B3912" s="38" t="s">
        <v>7359</v>
      </c>
      <c r="C3912" s="38" t="s">
        <v>10326</v>
      </c>
      <c r="D3912" s="38" t="s">
        <v>74</v>
      </c>
      <c r="E3912" s="32">
        <v>38</v>
      </c>
      <c r="F3912" s="51">
        <v>29474</v>
      </c>
      <c r="G3912" s="71">
        <f t="shared" ca="1" si="61"/>
        <v>39.847060016489088</v>
      </c>
      <c r="H3912" s="38" t="s">
        <v>568</v>
      </c>
      <c r="I3912" s="38" t="s">
        <v>137</v>
      </c>
      <c r="J3912" s="38" t="s">
        <v>78</v>
      </c>
      <c r="K3912" s="38" t="s">
        <v>79</v>
      </c>
      <c r="L3912" s="38" t="s">
        <v>89</v>
      </c>
      <c r="M3912" s="32">
        <v>10</v>
      </c>
    </row>
    <row r="3913" spans="1:13" s="32" customFormat="1" ht="15.75" customHeight="1">
      <c r="A3913" s="32">
        <v>3911</v>
      </c>
      <c r="B3913" s="38" t="s">
        <v>10327</v>
      </c>
      <c r="C3913" s="38" t="s">
        <v>10328</v>
      </c>
      <c r="D3913" s="38" t="s">
        <v>94</v>
      </c>
      <c r="E3913" s="32">
        <v>81</v>
      </c>
      <c r="F3913" s="51">
        <v>19869</v>
      </c>
      <c r="G3913" s="71">
        <f t="shared" ca="1" si="61"/>
        <v>66.162128509639771</v>
      </c>
      <c r="H3913" s="38" t="s">
        <v>263</v>
      </c>
      <c r="I3913" s="38" t="s">
        <v>200</v>
      </c>
      <c r="J3913" s="38" t="s">
        <v>78</v>
      </c>
      <c r="K3913" s="38" t="s">
        <v>79</v>
      </c>
      <c r="L3913" s="38" t="s">
        <v>89</v>
      </c>
      <c r="M3913" s="32">
        <v>5</v>
      </c>
    </row>
    <row r="3914" spans="1:13" s="32" customFormat="1" ht="15.75" customHeight="1">
      <c r="A3914" s="32">
        <v>3912</v>
      </c>
      <c r="B3914" s="38" t="s">
        <v>8321</v>
      </c>
      <c r="C3914" s="38" t="s">
        <v>10329</v>
      </c>
      <c r="D3914" s="38" t="s">
        <v>74</v>
      </c>
      <c r="E3914" s="32">
        <v>89</v>
      </c>
      <c r="F3914" s="51">
        <v>31712</v>
      </c>
      <c r="G3914" s="71">
        <f t="shared" ca="1" si="61"/>
        <v>33.715553167174022</v>
      </c>
      <c r="H3914" s="38" t="s">
        <v>333</v>
      </c>
      <c r="I3914" s="38" t="s">
        <v>158</v>
      </c>
      <c r="J3914" s="38" t="s">
        <v>97</v>
      </c>
      <c r="K3914" s="38" t="s">
        <v>79</v>
      </c>
      <c r="L3914" s="38" t="s">
        <v>89</v>
      </c>
      <c r="M3914" s="32">
        <v>22</v>
      </c>
    </row>
    <row r="3915" spans="1:13" s="32" customFormat="1" ht="15.75" customHeight="1">
      <c r="A3915" s="32">
        <v>3913</v>
      </c>
      <c r="B3915" s="38" t="s">
        <v>10330</v>
      </c>
      <c r="C3915" s="38" t="s">
        <v>10331</v>
      </c>
      <c r="D3915" s="38" t="s">
        <v>94</v>
      </c>
      <c r="E3915" s="32">
        <v>11</v>
      </c>
      <c r="F3915" s="51">
        <v>21913</v>
      </c>
      <c r="G3915" s="71">
        <f t="shared" ca="1" si="61"/>
        <v>60.562128509639777</v>
      </c>
      <c r="H3915" s="38" t="s">
        <v>717</v>
      </c>
      <c r="I3915" s="38" t="s">
        <v>126</v>
      </c>
      <c r="J3915" s="38" t="s">
        <v>78</v>
      </c>
      <c r="K3915" s="38" t="s">
        <v>79</v>
      </c>
      <c r="L3915" s="38" t="s">
        <v>80</v>
      </c>
      <c r="M3915" s="32">
        <v>6</v>
      </c>
    </row>
    <row r="3916" spans="1:13" s="32" customFormat="1" ht="15.75" customHeight="1">
      <c r="A3916" s="32">
        <v>3914</v>
      </c>
      <c r="B3916" s="38" t="s">
        <v>10332</v>
      </c>
      <c r="C3916" s="38" t="s">
        <v>4380</v>
      </c>
      <c r="D3916" s="38" t="s">
        <v>94</v>
      </c>
      <c r="E3916" s="32">
        <v>79</v>
      </c>
      <c r="F3916" s="51">
        <v>32284</v>
      </c>
      <c r="G3916" s="71">
        <f t="shared" ca="1" si="61"/>
        <v>32.148429879502785</v>
      </c>
      <c r="H3916" s="38" t="s">
        <v>253</v>
      </c>
      <c r="I3916" s="38" t="s">
        <v>114</v>
      </c>
      <c r="J3916" s="38" t="s">
        <v>97</v>
      </c>
      <c r="K3916" s="38" t="s">
        <v>79</v>
      </c>
      <c r="L3916" s="38" t="s">
        <v>80</v>
      </c>
      <c r="M3916" s="32">
        <v>22</v>
      </c>
    </row>
    <row r="3917" spans="1:13" s="32" customFormat="1" ht="15.75" customHeight="1">
      <c r="A3917" s="32">
        <v>3915</v>
      </c>
      <c r="B3917" s="38" t="s">
        <v>10333</v>
      </c>
      <c r="C3917" s="38" t="s">
        <v>10334</v>
      </c>
      <c r="D3917" s="38" t="s">
        <v>94</v>
      </c>
      <c r="E3917" s="32">
        <v>17</v>
      </c>
      <c r="F3917" s="51">
        <v>21724</v>
      </c>
      <c r="G3917" s="71">
        <f t="shared" ca="1" si="61"/>
        <v>61.079936728817856</v>
      </c>
      <c r="H3917" s="38" t="s">
        <v>1056</v>
      </c>
      <c r="I3917" s="38" t="s">
        <v>96</v>
      </c>
      <c r="J3917" s="38" t="s">
        <v>97</v>
      </c>
      <c r="K3917" s="38" t="s">
        <v>79</v>
      </c>
      <c r="L3917" s="38" t="s">
        <v>89</v>
      </c>
      <c r="M3917" s="32">
        <v>15</v>
      </c>
    </row>
    <row r="3918" spans="1:13" s="32" customFormat="1" ht="15.75" hidden="1" customHeight="1">
      <c r="A3918" s="32">
        <v>3916</v>
      </c>
      <c r="B3918" s="38" t="s">
        <v>7465</v>
      </c>
      <c r="D3918" s="38" t="s">
        <v>94</v>
      </c>
      <c r="E3918" s="32">
        <v>31</v>
      </c>
      <c r="F3918" s="51">
        <v>21475</v>
      </c>
      <c r="G3918" s="59">
        <f t="shared" ca="1" si="61"/>
        <v>61.762128509639773</v>
      </c>
      <c r="I3918" s="38" t="s">
        <v>126</v>
      </c>
      <c r="J3918" s="38" t="s">
        <v>97</v>
      </c>
      <c r="K3918" s="38" t="s">
        <v>79</v>
      </c>
      <c r="L3918" s="38" t="s">
        <v>80</v>
      </c>
      <c r="M3918" s="32">
        <v>17</v>
      </c>
    </row>
    <row r="3919" spans="1:13" s="32" customFormat="1" ht="15.75" customHeight="1">
      <c r="A3919" s="32">
        <v>3917</v>
      </c>
      <c r="B3919" s="38" t="s">
        <v>10335</v>
      </c>
      <c r="C3919" s="38" t="s">
        <v>10336</v>
      </c>
      <c r="D3919" s="38" t="s">
        <v>74</v>
      </c>
      <c r="E3919" s="32">
        <v>79</v>
      </c>
      <c r="F3919" s="51">
        <v>35790</v>
      </c>
      <c r="G3919" s="71">
        <f t="shared" ca="1" si="61"/>
        <v>22.542950427447995</v>
      </c>
      <c r="H3919" s="38" t="s">
        <v>1271</v>
      </c>
      <c r="I3919" s="38" t="s">
        <v>77</v>
      </c>
      <c r="J3919" s="38" t="s">
        <v>78</v>
      </c>
      <c r="K3919" s="38" t="s">
        <v>79</v>
      </c>
      <c r="L3919" s="38" t="s">
        <v>89</v>
      </c>
      <c r="M3919" s="32">
        <v>4</v>
      </c>
    </row>
    <row r="3920" spans="1:13" s="32" customFormat="1" ht="15.75" customHeight="1">
      <c r="A3920" s="32">
        <v>3918</v>
      </c>
      <c r="B3920" s="38" t="s">
        <v>4322</v>
      </c>
      <c r="C3920" s="38" t="s">
        <v>10337</v>
      </c>
      <c r="D3920" s="38" t="s">
        <v>94</v>
      </c>
      <c r="E3920" s="32">
        <v>52</v>
      </c>
      <c r="F3920" s="51">
        <v>28311</v>
      </c>
      <c r="G3920" s="71">
        <f t="shared" ca="1" si="61"/>
        <v>43.033361386352105</v>
      </c>
      <c r="H3920" s="38" t="s">
        <v>626</v>
      </c>
      <c r="I3920" s="38" t="s">
        <v>200</v>
      </c>
      <c r="J3920" s="38" t="s">
        <v>115</v>
      </c>
      <c r="K3920" s="38" t="s">
        <v>79</v>
      </c>
      <c r="L3920" s="38" t="s">
        <v>89</v>
      </c>
      <c r="M3920" s="32">
        <v>18</v>
      </c>
    </row>
    <row r="3921" spans="1:13" s="32" customFormat="1" ht="15.75" customHeight="1">
      <c r="A3921" s="32">
        <v>3919</v>
      </c>
      <c r="B3921" s="38" t="s">
        <v>10338</v>
      </c>
      <c r="C3921" s="38" t="s">
        <v>10339</v>
      </c>
      <c r="D3921" s="38" t="s">
        <v>94</v>
      </c>
      <c r="E3921" s="32">
        <v>38</v>
      </c>
      <c r="F3921" s="51">
        <v>23222</v>
      </c>
      <c r="G3921" s="71">
        <f t="shared" ca="1" si="61"/>
        <v>56.975827139776761</v>
      </c>
      <c r="H3921" s="38" t="s">
        <v>315</v>
      </c>
      <c r="I3921" s="38" t="s">
        <v>96</v>
      </c>
      <c r="J3921" s="38" t="s">
        <v>115</v>
      </c>
      <c r="K3921" s="38" t="s">
        <v>79</v>
      </c>
      <c r="L3921" s="38" t="s">
        <v>89</v>
      </c>
      <c r="M3921" s="32">
        <v>18</v>
      </c>
    </row>
    <row r="3922" spans="1:13" s="32" customFormat="1" ht="15.75" customHeight="1">
      <c r="A3922" s="32">
        <v>3920</v>
      </c>
      <c r="B3922" s="38" t="s">
        <v>7093</v>
      </c>
      <c r="C3922" s="38" t="s">
        <v>10340</v>
      </c>
      <c r="D3922" s="38" t="s">
        <v>74</v>
      </c>
      <c r="E3922" s="32">
        <v>90</v>
      </c>
      <c r="F3922" s="51">
        <v>22302</v>
      </c>
      <c r="G3922" s="71">
        <f t="shared" ca="1" si="61"/>
        <v>59.49637508498224</v>
      </c>
      <c r="H3922" s="38" t="s">
        <v>147</v>
      </c>
      <c r="I3922" s="38" t="s">
        <v>152</v>
      </c>
      <c r="J3922" s="38" t="s">
        <v>78</v>
      </c>
      <c r="K3922" s="38" t="s">
        <v>79</v>
      </c>
      <c r="L3922" s="38" t="s">
        <v>80</v>
      </c>
      <c r="M3922" s="32">
        <v>9</v>
      </c>
    </row>
    <row r="3923" spans="1:13" s="32" customFormat="1" ht="15.75" customHeight="1">
      <c r="A3923" s="32">
        <v>3921</v>
      </c>
      <c r="B3923" s="38" t="s">
        <v>4963</v>
      </c>
      <c r="C3923" s="38" t="s">
        <v>10341</v>
      </c>
      <c r="D3923" s="38" t="s">
        <v>94</v>
      </c>
      <c r="E3923" s="32">
        <v>93</v>
      </c>
      <c r="F3923" s="51">
        <v>27828</v>
      </c>
      <c r="G3923" s="71">
        <f t="shared" ca="1" si="61"/>
        <v>44.356649057584981</v>
      </c>
      <c r="H3923" s="38" t="s">
        <v>431</v>
      </c>
      <c r="I3923" s="38" t="s">
        <v>77</v>
      </c>
      <c r="J3923" s="38" t="s">
        <v>115</v>
      </c>
      <c r="K3923" s="38" t="s">
        <v>79</v>
      </c>
      <c r="L3923" s="38" t="s">
        <v>89</v>
      </c>
      <c r="M3923" s="32">
        <v>10</v>
      </c>
    </row>
    <row r="3924" spans="1:13" s="32" customFormat="1" ht="15.75" customHeight="1">
      <c r="A3924" s="32">
        <v>3922</v>
      </c>
      <c r="B3924" s="38" t="s">
        <v>3302</v>
      </c>
      <c r="C3924" s="38" t="s">
        <v>10342</v>
      </c>
      <c r="D3924" s="38" t="s">
        <v>74</v>
      </c>
      <c r="E3924" s="32">
        <v>90</v>
      </c>
      <c r="F3924" s="51">
        <v>29735</v>
      </c>
      <c r="G3924" s="71">
        <f t="shared" ca="1" si="61"/>
        <v>39.131991523338407</v>
      </c>
      <c r="H3924" s="38" t="s">
        <v>1937</v>
      </c>
      <c r="I3924" s="38" t="s">
        <v>96</v>
      </c>
      <c r="J3924" s="38" t="s">
        <v>78</v>
      </c>
      <c r="K3924" s="38" t="s">
        <v>79</v>
      </c>
      <c r="L3924" s="38" t="s">
        <v>80</v>
      </c>
      <c r="M3924" s="32">
        <v>3</v>
      </c>
    </row>
    <row r="3925" spans="1:13" s="32" customFormat="1" ht="15.75" customHeight="1">
      <c r="A3925" s="32">
        <v>3923</v>
      </c>
      <c r="B3925" s="38" t="s">
        <v>3665</v>
      </c>
      <c r="C3925" s="38" t="s">
        <v>10343</v>
      </c>
      <c r="D3925" s="38" t="s">
        <v>74</v>
      </c>
      <c r="E3925" s="32">
        <v>90</v>
      </c>
      <c r="F3925" s="51">
        <v>28494</v>
      </c>
      <c r="G3925" s="71">
        <f t="shared" ca="1" si="61"/>
        <v>42.531991523338405</v>
      </c>
      <c r="H3925" s="38" t="s">
        <v>320</v>
      </c>
      <c r="I3925" s="38" t="s">
        <v>96</v>
      </c>
      <c r="J3925" s="38" t="s">
        <v>115</v>
      </c>
      <c r="K3925" s="38" t="s">
        <v>79</v>
      </c>
      <c r="L3925" s="38" t="s">
        <v>89</v>
      </c>
      <c r="M3925" s="32">
        <v>16</v>
      </c>
    </row>
    <row r="3926" spans="1:13" s="32" customFormat="1" ht="15.75" customHeight="1">
      <c r="A3926" s="32">
        <v>3924</v>
      </c>
      <c r="B3926" s="38" t="s">
        <v>2262</v>
      </c>
      <c r="C3926" s="38" t="s">
        <v>10344</v>
      </c>
      <c r="D3926" s="38" t="s">
        <v>74</v>
      </c>
      <c r="E3926" s="32">
        <v>72</v>
      </c>
      <c r="F3926" s="51">
        <v>27944</v>
      </c>
      <c r="G3926" s="71">
        <f t="shared" ca="1" si="61"/>
        <v>44.038840838406898</v>
      </c>
      <c r="H3926" s="38" t="s">
        <v>469</v>
      </c>
      <c r="I3926" s="38" t="s">
        <v>88</v>
      </c>
      <c r="J3926" s="38" t="s">
        <v>115</v>
      </c>
      <c r="K3926" s="38" t="s">
        <v>79</v>
      </c>
      <c r="L3926" s="38" t="s">
        <v>80</v>
      </c>
      <c r="M3926" s="32">
        <v>10</v>
      </c>
    </row>
    <row r="3927" spans="1:13" s="32" customFormat="1" ht="15.75" customHeight="1">
      <c r="A3927" s="32">
        <v>3925</v>
      </c>
      <c r="B3927" s="38" t="s">
        <v>10345</v>
      </c>
      <c r="C3927" s="38" t="s">
        <v>2556</v>
      </c>
      <c r="D3927" s="38" t="s">
        <v>94</v>
      </c>
      <c r="E3927" s="32">
        <v>81</v>
      </c>
      <c r="F3927" s="51">
        <v>28819</v>
      </c>
      <c r="G3927" s="71">
        <f t="shared" ca="1" si="61"/>
        <v>41.641580564434292</v>
      </c>
      <c r="H3927" s="38" t="s">
        <v>1056</v>
      </c>
      <c r="I3927" s="38" t="s">
        <v>200</v>
      </c>
      <c r="J3927" s="38" t="s">
        <v>115</v>
      </c>
      <c r="K3927" s="38" t="s">
        <v>79</v>
      </c>
      <c r="L3927" s="38" t="s">
        <v>89</v>
      </c>
      <c r="M3927" s="32">
        <v>7</v>
      </c>
    </row>
    <row r="3928" spans="1:13" s="32" customFormat="1" ht="15.75" customHeight="1">
      <c r="A3928" s="32">
        <v>3926</v>
      </c>
      <c r="B3928" s="38" t="s">
        <v>10346</v>
      </c>
      <c r="C3928" s="38" t="s">
        <v>10347</v>
      </c>
      <c r="D3928" s="38" t="s">
        <v>74</v>
      </c>
      <c r="E3928" s="32">
        <v>24</v>
      </c>
      <c r="F3928" s="51">
        <v>19971</v>
      </c>
      <c r="G3928" s="71">
        <f t="shared" ca="1" si="61"/>
        <v>65.882676454845253</v>
      </c>
      <c r="H3928" s="38" t="s">
        <v>209</v>
      </c>
      <c r="I3928" s="38" t="s">
        <v>77</v>
      </c>
      <c r="J3928" s="38" t="s">
        <v>78</v>
      </c>
      <c r="K3928" s="38" t="s">
        <v>79</v>
      </c>
      <c r="L3928" s="38" t="s">
        <v>80</v>
      </c>
      <c r="M3928" s="32">
        <v>18</v>
      </c>
    </row>
    <row r="3929" spans="1:13" s="32" customFormat="1" ht="15.75" customHeight="1">
      <c r="A3929" s="32">
        <v>3927</v>
      </c>
      <c r="B3929" s="38" t="s">
        <v>3727</v>
      </c>
      <c r="D3929" s="38" t="s">
        <v>74</v>
      </c>
      <c r="E3929" s="32">
        <v>29</v>
      </c>
      <c r="F3929" s="51">
        <v>28497</v>
      </c>
      <c r="G3929" s="71">
        <f t="shared" ca="1" si="61"/>
        <v>42.523772345256212</v>
      </c>
      <c r="H3929" s="38" t="s">
        <v>384</v>
      </c>
      <c r="I3929" s="38" t="s">
        <v>77</v>
      </c>
      <c r="J3929" s="38" t="s">
        <v>78</v>
      </c>
      <c r="K3929" s="38" t="s">
        <v>79</v>
      </c>
      <c r="L3929" s="38" t="s">
        <v>80</v>
      </c>
      <c r="M3929" s="32">
        <v>7</v>
      </c>
    </row>
    <row r="3930" spans="1:13" s="32" customFormat="1" ht="15.75" hidden="1" customHeight="1">
      <c r="A3930" s="32">
        <v>3928</v>
      </c>
      <c r="B3930" s="38" t="s">
        <v>10348</v>
      </c>
      <c r="C3930" s="38" t="s">
        <v>10349</v>
      </c>
      <c r="D3930" s="38" t="s">
        <v>94</v>
      </c>
      <c r="E3930" s="32">
        <v>71</v>
      </c>
      <c r="F3930" s="51">
        <v>30057</v>
      </c>
      <c r="G3930" s="59">
        <f t="shared" ca="1" si="61"/>
        <v>38.249799742516487</v>
      </c>
      <c r="I3930" s="38" t="s">
        <v>88</v>
      </c>
      <c r="J3930" s="38" t="s">
        <v>97</v>
      </c>
      <c r="K3930" s="38" t="s">
        <v>79</v>
      </c>
      <c r="L3930" s="38" t="s">
        <v>80</v>
      </c>
      <c r="M3930" s="32">
        <v>6</v>
      </c>
    </row>
    <row r="3931" spans="1:13" s="32" customFormat="1" ht="15.75" hidden="1" customHeight="1">
      <c r="A3931" s="32">
        <v>3929</v>
      </c>
      <c r="B3931" s="38" t="s">
        <v>2378</v>
      </c>
      <c r="C3931" s="38" t="s">
        <v>10350</v>
      </c>
      <c r="D3931" s="38" t="s">
        <v>94</v>
      </c>
      <c r="E3931" s="32">
        <v>50</v>
      </c>
      <c r="F3931" s="51">
        <v>32799</v>
      </c>
      <c r="G3931" s="59">
        <f t="shared" ca="1" si="61"/>
        <v>30.737470975393201</v>
      </c>
      <c r="I3931" s="38" t="s">
        <v>200</v>
      </c>
      <c r="J3931" s="38" t="s">
        <v>97</v>
      </c>
      <c r="K3931" s="38" t="s">
        <v>79</v>
      </c>
      <c r="L3931" s="38" t="s">
        <v>80</v>
      </c>
      <c r="M3931" s="32">
        <v>10</v>
      </c>
    </row>
    <row r="3932" spans="1:13" s="32" customFormat="1" ht="15.75" hidden="1" customHeight="1">
      <c r="A3932" s="32">
        <v>3930</v>
      </c>
      <c r="B3932" s="38" t="s">
        <v>10351</v>
      </c>
      <c r="C3932" s="38" t="s">
        <v>8168</v>
      </c>
      <c r="D3932" s="38" t="s">
        <v>94</v>
      </c>
      <c r="E3932" s="32">
        <v>43</v>
      </c>
      <c r="F3932" s="51">
        <v>32148</v>
      </c>
      <c r="G3932" s="59">
        <f t="shared" ca="1" si="61"/>
        <v>32.521032619228819</v>
      </c>
      <c r="I3932" s="38" t="s">
        <v>96</v>
      </c>
      <c r="J3932" s="38" t="s">
        <v>115</v>
      </c>
      <c r="K3932" s="38" t="s">
        <v>79</v>
      </c>
      <c r="L3932" s="38" t="s">
        <v>89</v>
      </c>
      <c r="M3932" s="32">
        <v>22</v>
      </c>
    </row>
    <row r="3933" spans="1:13" s="32" customFormat="1" ht="15.75" hidden="1" customHeight="1">
      <c r="A3933" s="32">
        <v>3931</v>
      </c>
      <c r="B3933" s="38" t="s">
        <v>6521</v>
      </c>
      <c r="C3933" s="38" t="s">
        <v>10352</v>
      </c>
      <c r="D3933" s="38" t="s">
        <v>365</v>
      </c>
      <c r="E3933" s="32">
        <v>19</v>
      </c>
      <c r="G3933" s="59">
        <f t="shared" ca="1" si="61"/>
        <v>120.59774494799593</v>
      </c>
      <c r="I3933" s="38" t="s">
        <v>137</v>
      </c>
      <c r="J3933" s="38" t="s">
        <v>115</v>
      </c>
      <c r="K3933" s="38" t="s">
        <v>79</v>
      </c>
      <c r="L3933" s="38" t="s">
        <v>80</v>
      </c>
    </row>
    <row r="3934" spans="1:13" s="32" customFormat="1" ht="15.75" customHeight="1">
      <c r="A3934" s="32">
        <v>3932</v>
      </c>
      <c r="B3934" s="38" t="s">
        <v>10353</v>
      </c>
      <c r="C3934" s="38" t="s">
        <v>10354</v>
      </c>
      <c r="D3934" s="38" t="s">
        <v>74</v>
      </c>
      <c r="E3934" s="32">
        <v>85</v>
      </c>
      <c r="F3934" s="51">
        <v>31603</v>
      </c>
      <c r="G3934" s="71">
        <f t="shared" ca="1" si="61"/>
        <v>34.014183304160326</v>
      </c>
      <c r="H3934" s="38" t="s">
        <v>744</v>
      </c>
      <c r="I3934" s="38" t="s">
        <v>96</v>
      </c>
      <c r="J3934" s="38" t="s">
        <v>78</v>
      </c>
      <c r="K3934" s="38" t="s">
        <v>79</v>
      </c>
      <c r="L3934" s="38" t="s">
        <v>89</v>
      </c>
      <c r="M3934" s="32">
        <v>11</v>
      </c>
    </row>
    <row r="3935" spans="1:13" s="32" customFormat="1" ht="15.75" hidden="1" customHeight="1">
      <c r="A3935" s="32">
        <v>3933</v>
      </c>
      <c r="B3935" s="38" t="s">
        <v>10355</v>
      </c>
      <c r="C3935" s="38" t="s">
        <v>10356</v>
      </c>
      <c r="D3935" s="38" t="s">
        <v>94</v>
      </c>
      <c r="E3935" s="32">
        <v>65</v>
      </c>
      <c r="F3935" s="51">
        <v>30502</v>
      </c>
      <c r="G3935" s="59">
        <f t="shared" ca="1" si="61"/>
        <v>37.030621660324705</v>
      </c>
      <c r="I3935" s="38" t="s">
        <v>200</v>
      </c>
      <c r="J3935" s="38" t="s">
        <v>115</v>
      </c>
      <c r="K3935" s="38" t="s">
        <v>79</v>
      </c>
      <c r="L3935" s="38" t="s">
        <v>80</v>
      </c>
      <c r="M3935" s="32">
        <v>10</v>
      </c>
    </row>
    <row r="3936" spans="1:13" s="32" customFormat="1" ht="15.75" customHeight="1">
      <c r="A3936" s="32">
        <v>3934</v>
      </c>
      <c r="B3936" s="38" t="s">
        <v>10357</v>
      </c>
      <c r="C3936" s="38" t="s">
        <v>10358</v>
      </c>
      <c r="D3936" s="38" t="s">
        <v>94</v>
      </c>
      <c r="E3936" s="32">
        <v>38</v>
      </c>
      <c r="F3936" s="51">
        <v>28454</v>
      </c>
      <c r="G3936" s="71">
        <f t="shared" ca="1" si="61"/>
        <v>42.641580564434292</v>
      </c>
      <c r="H3936" s="38" t="s">
        <v>749</v>
      </c>
      <c r="I3936" s="38" t="s">
        <v>77</v>
      </c>
      <c r="J3936" s="38" t="s">
        <v>78</v>
      </c>
      <c r="K3936" s="38" t="s">
        <v>79</v>
      </c>
      <c r="L3936" s="38" t="s">
        <v>80</v>
      </c>
      <c r="M3936" s="32">
        <v>16</v>
      </c>
    </row>
    <row r="3937" spans="1:13" s="32" customFormat="1" ht="15.75" hidden="1" customHeight="1">
      <c r="A3937" s="32">
        <v>3935</v>
      </c>
      <c r="B3937" s="38" t="s">
        <v>3451</v>
      </c>
      <c r="C3937" s="38" t="s">
        <v>10359</v>
      </c>
      <c r="D3937" s="38" t="s">
        <v>365</v>
      </c>
      <c r="E3937" s="32">
        <v>72</v>
      </c>
      <c r="G3937" s="59">
        <f t="shared" ca="1" si="61"/>
        <v>120.59774494799593</v>
      </c>
      <c r="I3937" s="38" t="s">
        <v>137</v>
      </c>
      <c r="J3937" s="38" t="s">
        <v>115</v>
      </c>
      <c r="K3937" s="38" t="s">
        <v>79</v>
      </c>
      <c r="L3937" s="38" t="s">
        <v>80</v>
      </c>
    </row>
    <row r="3938" spans="1:13" s="32" customFormat="1" ht="15.75" customHeight="1">
      <c r="A3938" s="32">
        <v>3936</v>
      </c>
      <c r="B3938" s="38" t="s">
        <v>10360</v>
      </c>
      <c r="C3938" s="38" t="s">
        <v>10361</v>
      </c>
      <c r="D3938" s="38" t="s">
        <v>74</v>
      </c>
      <c r="E3938" s="32">
        <v>57</v>
      </c>
      <c r="F3938" s="51">
        <v>22040</v>
      </c>
      <c r="G3938" s="71">
        <f t="shared" ca="1" si="61"/>
        <v>60.214183304160322</v>
      </c>
      <c r="H3938" s="38" t="s">
        <v>245</v>
      </c>
      <c r="I3938" s="38" t="s">
        <v>96</v>
      </c>
      <c r="J3938" s="38" t="s">
        <v>97</v>
      </c>
      <c r="K3938" s="38" t="s">
        <v>79</v>
      </c>
      <c r="L3938" s="38" t="s">
        <v>80</v>
      </c>
      <c r="M3938" s="32">
        <v>16</v>
      </c>
    </row>
    <row r="3939" spans="1:13" s="32" customFormat="1" ht="15.75" customHeight="1">
      <c r="A3939" s="32">
        <v>3937</v>
      </c>
      <c r="B3939" s="38" t="s">
        <v>10362</v>
      </c>
      <c r="C3939" s="38" t="s">
        <v>10363</v>
      </c>
      <c r="D3939" s="38" t="s">
        <v>74</v>
      </c>
      <c r="E3939" s="32">
        <v>81</v>
      </c>
      <c r="F3939" s="51">
        <v>28648</v>
      </c>
      <c r="G3939" s="71">
        <f t="shared" ca="1" si="61"/>
        <v>42.110073715119228</v>
      </c>
      <c r="H3939" s="38" t="s">
        <v>1937</v>
      </c>
      <c r="I3939" s="38" t="s">
        <v>88</v>
      </c>
      <c r="J3939" s="38" t="s">
        <v>78</v>
      </c>
      <c r="K3939" s="38" t="s">
        <v>79</v>
      </c>
      <c r="L3939" s="38" t="s">
        <v>89</v>
      </c>
      <c r="M3939" s="32">
        <v>12</v>
      </c>
    </row>
    <row r="3940" spans="1:13" s="32" customFormat="1" ht="15.75" customHeight="1">
      <c r="A3940" s="32">
        <v>3938</v>
      </c>
      <c r="B3940" s="38" t="s">
        <v>10364</v>
      </c>
      <c r="C3940" s="38" t="s">
        <v>10365</v>
      </c>
      <c r="D3940" s="38" t="s">
        <v>94</v>
      </c>
      <c r="E3940" s="32">
        <v>25</v>
      </c>
      <c r="F3940" s="51">
        <v>26882</v>
      </c>
      <c r="G3940" s="71">
        <f t="shared" ca="1" si="61"/>
        <v>46.94842987950279</v>
      </c>
      <c r="H3940" s="38" t="s">
        <v>209</v>
      </c>
      <c r="I3940" s="38" t="s">
        <v>96</v>
      </c>
      <c r="J3940" s="38" t="s">
        <v>115</v>
      </c>
      <c r="K3940" s="38" t="s">
        <v>79</v>
      </c>
      <c r="L3940" s="38" t="s">
        <v>80</v>
      </c>
      <c r="M3940" s="32">
        <v>9</v>
      </c>
    </row>
    <row r="3941" spans="1:13" s="32" customFormat="1" ht="15.75" hidden="1" customHeight="1">
      <c r="A3941" s="32">
        <v>3939</v>
      </c>
      <c r="B3941" s="38" t="s">
        <v>6523</v>
      </c>
      <c r="C3941" s="38" t="s">
        <v>10366</v>
      </c>
      <c r="D3941" s="38" t="s">
        <v>74</v>
      </c>
      <c r="E3941" s="32">
        <v>67</v>
      </c>
      <c r="F3941" s="51">
        <v>29762</v>
      </c>
      <c r="G3941" s="59">
        <f t="shared" ca="1" si="61"/>
        <v>39.058018920598677</v>
      </c>
      <c r="I3941" s="38" t="s">
        <v>77</v>
      </c>
      <c r="J3941" s="38" t="s">
        <v>97</v>
      </c>
      <c r="K3941" s="38" t="s">
        <v>79</v>
      </c>
      <c r="L3941" s="38" t="s">
        <v>89</v>
      </c>
      <c r="M3941" s="32">
        <v>15</v>
      </c>
    </row>
    <row r="3942" spans="1:13" s="32" customFormat="1" ht="15.75" customHeight="1">
      <c r="A3942" s="32">
        <v>3940</v>
      </c>
      <c r="B3942" s="38" t="s">
        <v>10367</v>
      </c>
      <c r="C3942" s="38" t="s">
        <v>10368</v>
      </c>
      <c r="D3942" s="38" t="s">
        <v>94</v>
      </c>
      <c r="E3942" s="32">
        <v>9</v>
      </c>
      <c r="F3942" s="51">
        <v>28447</v>
      </c>
      <c r="G3942" s="71">
        <f t="shared" ca="1" si="61"/>
        <v>42.660758646626078</v>
      </c>
      <c r="H3942" s="38" t="s">
        <v>582</v>
      </c>
      <c r="I3942" s="38" t="s">
        <v>126</v>
      </c>
      <c r="J3942" s="38" t="s">
        <v>78</v>
      </c>
      <c r="K3942" s="38" t="s">
        <v>79</v>
      </c>
      <c r="L3942" s="38" t="s">
        <v>89</v>
      </c>
      <c r="M3942" s="32">
        <v>9</v>
      </c>
    </row>
    <row r="3943" spans="1:13" s="32" customFormat="1" ht="15.75" customHeight="1">
      <c r="A3943" s="32">
        <v>3941</v>
      </c>
      <c r="B3943" s="38" t="s">
        <v>10369</v>
      </c>
      <c r="C3943" s="38" t="s">
        <v>10370</v>
      </c>
      <c r="D3943" s="38" t="s">
        <v>94</v>
      </c>
      <c r="E3943" s="32">
        <v>27</v>
      </c>
      <c r="F3943" s="51">
        <v>28613</v>
      </c>
      <c r="G3943" s="71">
        <f t="shared" ca="1" si="61"/>
        <v>42.205964126078129</v>
      </c>
      <c r="H3943" s="38" t="s">
        <v>1068</v>
      </c>
      <c r="I3943" s="38" t="s">
        <v>77</v>
      </c>
      <c r="J3943" s="38" t="s">
        <v>78</v>
      </c>
      <c r="K3943" s="38" t="s">
        <v>79</v>
      </c>
      <c r="L3943" s="38" t="s">
        <v>80</v>
      </c>
      <c r="M3943" s="32">
        <v>11</v>
      </c>
    </row>
    <row r="3944" spans="1:13" s="32" customFormat="1" ht="15.75" customHeight="1">
      <c r="A3944" s="32">
        <v>3942</v>
      </c>
      <c r="B3944" s="38" t="s">
        <v>4539</v>
      </c>
      <c r="C3944" s="38" t="s">
        <v>10371</v>
      </c>
      <c r="D3944" s="38" t="s">
        <v>94</v>
      </c>
      <c r="E3944" s="32">
        <v>82</v>
      </c>
      <c r="F3944" s="51">
        <v>23834</v>
      </c>
      <c r="G3944" s="71">
        <f t="shared" ca="1" si="61"/>
        <v>55.299114811009638</v>
      </c>
      <c r="H3944" s="38" t="s">
        <v>2144</v>
      </c>
      <c r="I3944" s="38" t="s">
        <v>77</v>
      </c>
      <c r="J3944" s="38" t="s">
        <v>78</v>
      </c>
      <c r="K3944" s="38" t="s">
        <v>79</v>
      </c>
      <c r="L3944" s="38" t="s">
        <v>89</v>
      </c>
      <c r="M3944" s="32">
        <v>12</v>
      </c>
    </row>
    <row r="3945" spans="1:13" s="32" customFormat="1" ht="15.75" customHeight="1">
      <c r="A3945" s="32">
        <v>3943</v>
      </c>
      <c r="B3945" s="38" t="s">
        <v>9869</v>
      </c>
      <c r="C3945" s="38" t="s">
        <v>7351</v>
      </c>
      <c r="D3945" s="38" t="s">
        <v>74</v>
      </c>
      <c r="E3945" s="32">
        <v>19</v>
      </c>
      <c r="F3945" s="51">
        <v>35794</v>
      </c>
      <c r="G3945" s="71">
        <f t="shared" ca="1" si="61"/>
        <v>22.531991523338405</v>
      </c>
      <c r="H3945" s="38" t="s">
        <v>1997</v>
      </c>
      <c r="I3945" s="38" t="s">
        <v>96</v>
      </c>
      <c r="J3945" s="38" t="s">
        <v>97</v>
      </c>
      <c r="K3945" s="38" t="s">
        <v>79</v>
      </c>
      <c r="L3945" s="38" t="s">
        <v>89</v>
      </c>
      <c r="M3945" s="32">
        <v>2</v>
      </c>
    </row>
    <row r="3946" spans="1:13" s="32" customFormat="1" ht="15.75" customHeight="1">
      <c r="A3946" s="32">
        <v>3944</v>
      </c>
      <c r="B3946" s="38" t="s">
        <v>10372</v>
      </c>
      <c r="C3946" s="38" t="s">
        <v>10373</v>
      </c>
      <c r="D3946" s="38" t="s">
        <v>74</v>
      </c>
      <c r="E3946" s="32">
        <v>28</v>
      </c>
      <c r="F3946" s="51">
        <v>26788</v>
      </c>
      <c r="G3946" s="71">
        <f t="shared" ca="1" si="61"/>
        <v>47.205964126078129</v>
      </c>
      <c r="H3946" s="38" t="s">
        <v>487</v>
      </c>
      <c r="I3946" s="38" t="s">
        <v>137</v>
      </c>
      <c r="J3946" s="38" t="s">
        <v>97</v>
      </c>
      <c r="K3946" s="38" t="s">
        <v>79</v>
      </c>
      <c r="L3946" s="38" t="s">
        <v>89</v>
      </c>
      <c r="M3946" s="32">
        <v>3</v>
      </c>
    </row>
    <row r="3947" spans="1:13" s="32" customFormat="1" ht="15.75" hidden="1" customHeight="1">
      <c r="A3947" s="32">
        <v>3945</v>
      </c>
      <c r="B3947" s="38" t="s">
        <v>10374</v>
      </c>
      <c r="C3947" s="38" t="s">
        <v>10375</v>
      </c>
      <c r="D3947" s="38" t="s">
        <v>74</v>
      </c>
      <c r="E3947" s="32">
        <v>77</v>
      </c>
      <c r="F3947" s="51">
        <v>34628</v>
      </c>
      <c r="G3947" s="59">
        <f t="shared" ca="1" si="61"/>
        <v>25.726512071283612</v>
      </c>
      <c r="I3947" s="38" t="s">
        <v>126</v>
      </c>
      <c r="J3947" s="38" t="s">
        <v>115</v>
      </c>
      <c r="K3947" s="38" t="s">
        <v>79</v>
      </c>
      <c r="L3947" s="38" t="s">
        <v>89</v>
      </c>
      <c r="M3947" s="32">
        <v>7</v>
      </c>
    </row>
    <row r="3948" spans="1:13" s="32" customFormat="1" ht="15.75" hidden="1" customHeight="1">
      <c r="A3948" s="32">
        <v>3946</v>
      </c>
      <c r="B3948" s="38" t="s">
        <v>2852</v>
      </c>
      <c r="C3948" s="38" t="s">
        <v>10376</v>
      </c>
      <c r="D3948" s="38" t="s">
        <v>74</v>
      </c>
      <c r="E3948" s="32">
        <v>85</v>
      </c>
      <c r="F3948" s="51">
        <v>22090</v>
      </c>
      <c r="G3948" s="59">
        <f t="shared" ca="1" si="61"/>
        <v>60.077197002790463</v>
      </c>
      <c r="I3948" s="38" t="s">
        <v>126</v>
      </c>
      <c r="J3948" s="38" t="s">
        <v>115</v>
      </c>
      <c r="K3948" s="38" t="s">
        <v>79</v>
      </c>
      <c r="L3948" s="38" t="s">
        <v>80</v>
      </c>
      <c r="M3948" s="32">
        <v>10</v>
      </c>
    </row>
    <row r="3949" spans="1:13" s="32" customFormat="1" ht="15.75" customHeight="1">
      <c r="A3949" s="32">
        <v>3947</v>
      </c>
      <c r="B3949" s="38" t="s">
        <v>10377</v>
      </c>
      <c r="C3949" s="38" t="s">
        <v>10378</v>
      </c>
      <c r="D3949" s="38" t="s">
        <v>94</v>
      </c>
      <c r="E3949" s="32">
        <v>26</v>
      </c>
      <c r="F3949" s="51">
        <v>25700</v>
      </c>
      <c r="G3949" s="71">
        <f t="shared" ca="1" si="61"/>
        <v>50.18678604388635</v>
      </c>
      <c r="H3949" s="38" t="s">
        <v>421</v>
      </c>
      <c r="I3949" s="38" t="s">
        <v>200</v>
      </c>
      <c r="J3949" s="38" t="s">
        <v>78</v>
      </c>
      <c r="K3949" s="38" t="s">
        <v>79</v>
      </c>
      <c r="L3949" s="38" t="s">
        <v>89</v>
      </c>
      <c r="M3949" s="32">
        <v>12</v>
      </c>
    </row>
    <row r="3950" spans="1:13" s="32" customFormat="1" ht="15.75" customHeight="1">
      <c r="A3950" s="32">
        <v>3948</v>
      </c>
      <c r="B3950" s="38" t="s">
        <v>807</v>
      </c>
      <c r="C3950" s="38" t="s">
        <v>10379</v>
      </c>
      <c r="D3950" s="38" t="s">
        <v>74</v>
      </c>
      <c r="E3950" s="32">
        <v>44</v>
      </c>
      <c r="F3950" s="51">
        <v>31585</v>
      </c>
      <c r="G3950" s="71">
        <f t="shared" ca="1" si="61"/>
        <v>34.063498372653477</v>
      </c>
      <c r="H3950" s="38" t="s">
        <v>1052</v>
      </c>
      <c r="I3950" s="38" t="s">
        <v>158</v>
      </c>
      <c r="J3950" s="38" t="s">
        <v>78</v>
      </c>
      <c r="K3950" s="38" t="s">
        <v>79</v>
      </c>
      <c r="L3950" s="38" t="s">
        <v>89</v>
      </c>
      <c r="M3950" s="32">
        <v>13</v>
      </c>
    </row>
    <row r="3951" spans="1:13" s="32" customFormat="1" ht="15.75" customHeight="1">
      <c r="A3951" s="32">
        <v>3949</v>
      </c>
      <c r="B3951" s="38" t="s">
        <v>7582</v>
      </c>
      <c r="C3951" s="38" t="s">
        <v>10380</v>
      </c>
      <c r="D3951" s="38" t="s">
        <v>74</v>
      </c>
      <c r="E3951" s="32">
        <v>24</v>
      </c>
      <c r="F3951" s="51">
        <v>37244</v>
      </c>
      <c r="G3951" s="71">
        <f t="shared" ca="1" si="61"/>
        <v>18.559388783612377</v>
      </c>
      <c r="H3951" s="38" t="s">
        <v>2135</v>
      </c>
      <c r="I3951" s="38" t="s">
        <v>77</v>
      </c>
      <c r="J3951" s="38" t="s">
        <v>115</v>
      </c>
      <c r="K3951" s="38" t="s">
        <v>79</v>
      </c>
      <c r="L3951" s="38" t="s">
        <v>80</v>
      </c>
      <c r="M3951" s="32">
        <v>1</v>
      </c>
    </row>
    <row r="3952" spans="1:13" s="32" customFormat="1" ht="15.75" customHeight="1">
      <c r="A3952" s="32">
        <v>3950</v>
      </c>
      <c r="B3952" s="38" t="s">
        <v>4746</v>
      </c>
      <c r="C3952" s="38" t="s">
        <v>10381</v>
      </c>
      <c r="D3952" s="38" t="s">
        <v>74</v>
      </c>
      <c r="E3952" s="32">
        <v>72</v>
      </c>
      <c r="F3952" s="51">
        <v>25088</v>
      </c>
      <c r="G3952" s="71">
        <f t="shared" ca="1" si="61"/>
        <v>51.863498372653474</v>
      </c>
      <c r="H3952" s="38" t="s">
        <v>379</v>
      </c>
      <c r="I3952" s="38" t="s">
        <v>96</v>
      </c>
      <c r="J3952" s="38" t="s">
        <v>115</v>
      </c>
      <c r="K3952" s="38" t="s">
        <v>79</v>
      </c>
      <c r="L3952" s="38" t="s">
        <v>80</v>
      </c>
      <c r="M3952" s="32">
        <v>12</v>
      </c>
    </row>
    <row r="3953" spans="1:13" s="32" customFormat="1" ht="15.75" customHeight="1">
      <c r="A3953" s="32">
        <v>3951</v>
      </c>
      <c r="B3953" s="38" t="s">
        <v>7468</v>
      </c>
      <c r="C3953" s="38" t="s">
        <v>10382</v>
      </c>
      <c r="D3953" s="38" t="s">
        <v>74</v>
      </c>
      <c r="E3953" s="32">
        <v>39</v>
      </c>
      <c r="F3953" s="51">
        <v>27435</v>
      </c>
      <c r="G3953" s="71">
        <f t="shared" ca="1" si="61"/>
        <v>45.433361386352104</v>
      </c>
      <c r="H3953" s="38" t="s">
        <v>204</v>
      </c>
      <c r="I3953" s="38" t="s">
        <v>200</v>
      </c>
      <c r="J3953" s="38" t="s">
        <v>97</v>
      </c>
      <c r="K3953" s="38" t="s">
        <v>79</v>
      </c>
      <c r="L3953" s="38" t="s">
        <v>80</v>
      </c>
      <c r="M3953" s="32">
        <v>9</v>
      </c>
    </row>
    <row r="3954" spans="1:13" s="32" customFormat="1" ht="15.75" hidden="1" customHeight="1">
      <c r="A3954" s="32">
        <v>3952</v>
      </c>
      <c r="B3954" s="38" t="s">
        <v>9020</v>
      </c>
      <c r="C3954" s="38" t="s">
        <v>10383</v>
      </c>
      <c r="D3954" s="38" t="s">
        <v>94</v>
      </c>
      <c r="E3954" s="32">
        <v>96</v>
      </c>
      <c r="F3954" s="51">
        <v>24967</v>
      </c>
      <c r="G3954" s="59">
        <f t="shared" ca="1" si="61"/>
        <v>52.195005221968543</v>
      </c>
      <c r="I3954" s="38" t="s">
        <v>77</v>
      </c>
      <c r="J3954" s="38" t="s">
        <v>97</v>
      </c>
      <c r="K3954" s="38" t="s">
        <v>79</v>
      </c>
      <c r="L3954" s="38" t="s">
        <v>89</v>
      </c>
      <c r="M3954" s="32">
        <v>10</v>
      </c>
    </row>
    <row r="3955" spans="1:13" s="32" customFormat="1" ht="15.75" customHeight="1">
      <c r="A3955" s="32">
        <v>3953</v>
      </c>
      <c r="B3955" s="38" t="s">
        <v>946</v>
      </c>
      <c r="C3955" s="38" t="s">
        <v>10384</v>
      </c>
      <c r="D3955" s="38" t="s">
        <v>94</v>
      </c>
      <c r="E3955" s="32">
        <v>79</v>
      </c>
      <c r="F3955" s="51">
        <v>36329</v>
      </c>
      <c r="G3955" s="71">
        <f t="shared" ca="1" si="61"/>
        <v>21.06623809868087</v>
      </c>
      <c r="H3955" s="38" t="s">
        <v>1728</v>
      </c>
      <c r="I3955" s="38" t="s">
        <v>158</v>
      </c>
      <c r="J3955" s="38" t="s">
        <v>97</v>
      </c>
      <c r="K3955" s="38" t="s">
        <v>79</v>
      </c>
      <c r="L3955" s="38" t="s">
        <v>80</v>
      </c>
      <c r="M3955" s="32">
        <v>2</v>
      </c>
    </row>
    <row r="3956" spans="1:13" s="32" customFormat="1" ht="15.75" customHeight="1">
      <c r="A3956" s="32">
        <v>3954</v>
      </c>
      <c r="B3956" s="38" t="s">
        <v>10385</v>
      </c>
      <c r="C3956" s="38" t="s">
        <v>7781</v>
      </c>
      <c r="D3956" s="38" t="s">
        <v>74</v>
      </c>
      <c r="E3956" s="32">
        <v>63</v>
      </c>
      <c r="F3956" s="51">
        <v>36559</v>
      </c>
      <c r="G3956" s="71">
        <f t="shared" ca="1" si="61"/>
        <v>20.4361011123795</v>
      </c>
      <c r="H3956" s="38" t="s">
        <v>3545</v>
      </c>
      <c r="I3956" s="38" t="s">
        <v>96</v>
      </c>
      <c r="J3956" s="38" t="s">
        <v>115</v>
      </c>
      <c r="K3956" s="38" t="s">
        <v>79</v>
      </c>
      <c r="L3956" s="38" t="s">
        <v>89</v>
      </c>
      <c r="M3956" s="32">
        <v>2</v>
      </c>
    </row>
    <row r="3957" spans="1:13" s="32" customFormat="1" ht="15.75" customHeight="1">
      <c r="A3957" s="32">
        <v>3955</v>
      </c>
      <c r="B3957" s="38" t="s">
        <v>5841</v>
      </c>
      <c r="C3957" s="38" t="s">
        <v>10069</v>
      </c>
      <c r="D3957" s="38" t="s">
        <v>94</v>
      </c>
      <c r="E3957" s="32">
        <v>87</v>
      </c>
      <c r="F3957" s="51">
        <v>25785</v>
      </c>
      <c r="G3957" s="71">
        <f t="shared" ca="1" si="61"/>
        <v>49.953909331557583</v>
      </c>
      <c r="H3957" s="38" t="s">
        <v>6518</v>
      </c>
      <c r="I3957" s="38" t="s">
        <v>321</v>
      </c>
      <c r="J3957" s="38" t="s">
        <v>78</v>
      </c>
      <c r="K3957" s="38" t="s">
        <v>79</v>
      </c>
      <c r="L3957" s="38" t="s">
        <v>80</v>
      </c>
      <c r="M3957" s="32">
        <v>7</v>
      </c>
    </row>
    <row r="3958" spans="1:13" s="32" customFormat="1" ht="15.75" customHeight="1">
      <c r="A3958" s="32">
        <v>3956</v>
      </c>
      <c r="B3958" s="38" t="s">
        <v>8982</v>
      </c>
      <c r="C3958" s="38" t="s">
        <v>10386</v>
      </c>
      <c r="D3958" s="38" t="s">
        <v>74</v>
      </c>
      <c r="E3958" s="32">
        <v>54</v>
      </c>
      <c r="F3958" s="51">
        <v>20837</v>
      </c>
      <c r="G3958" s="71">
        <f t="shared" ca="1" si="61"/>
        <v>63.510073715119226</v>
      </c>
      <c r="H3958" s="38" t="s">
        <v>4516</v>
      </c>
      <c r="I3958" s="38" t="s">
        <v>126</v>
      </c>
      <c r="J3958" s="38" t="s">
        <v>78</v>
      </c>
      <c r="K3958" s="38" t="s">
        <v>79</v>
      </c>
      <c r="L3958" s="38" t="s">
        <v>80</v>
      </c>
      <c r="M3958" s="32">
        <v>12</v>
      </c>
    </row>
    <row r="3959" spans="1:13" s="32" customFormat="1" ht="15.75" customHeight="1">
      <c r="A3959" s="32">
        <v>3957</v>
      </c>
      <c r="B3959" s="38" t="s">
        <v>4672</v>
      </c>
      <c r="C3959" s="38" t="s">
        <v>10387</v>
      </c>
      <c r="D3959" s="38" t="s">
        <v>94</v>
      </c>
      <c r="E3959" s="32">
        <v>4</v>
      </c>
      <c r="F3959" s="51">
        <v>28691</v>
      </c>
      <c r="G3959" s="71">
        <f t="shared" ca="1" si="61"/>
        <v>41.992265495941147</v>
      </c>
      <c r="H3959" s="38" t="s">
        <v>301</v>
      </c>
      <c r="I3959" s="38" t="s">
        <v>200</v>
      </c>
      <c r="J3959" s="38" t="s">
        <v>115</v>
      </c>
      <c r="K3959" s="38" t="s">
        <v>79</v>
      </c>
      <c r="L3959" s="38" t="s">
        <v>80</v>
      </c>
      <c r="M3959" s="32">
        <v>14</v>
      </c>
    </row>
    <row r="3960" spans="1:13" s="32" customFormat="1" ht="15.75" customHeight="1">
      <c r="A3960" s="32">
        <v>3958</v>
      </c>
      <c r="B3960" s="38" t="s">
        <v>10388</v>
      </c>
      <c r="C3960" s="38" t="s">
        <v>10389</v>
      </c>
      <c r="D3960" s="38" t="s">
        <v>74</v>
      </c>
      <c r="E3960" s="32">
        <v>8</v>
      </c>
      <c r="F3960" s="51">
        <v>25685</v>
      </c>
      <c r="G3960" s="71">
        <f t="shared" ca="1" si="61"/>
        <v>50.227881934297308</v>
      </c>
      <c r="H3960" s="38" t="s">
        <v>176</v>
      </c>
      <c r="I3960" s="38" t="s">
        <v>96</v>
      </c>
      <c r="J3960" s="38" t="s">
        <v>97</v>
      </c>
      <c r="K3960" s="38" t="s">
        <v>79</v>
      </c>
      <c r="L3960" s="38" t="s">
        <v>80</v>
      </c>
      <c r="M3960" s="32">
        <v>16</v>
      </c>
    </row>
    <row r="3961" spans="1:13" s="32" customFormat="1" ht="15.75" hidden="1" customHeight="1">
      <c r="A3961" s="32">
        <v>3959</v>
      </c>
      <c r="B3961" s="38" t="s">
        <v>4413</v>
      </c>
      <c r="C3961" s="38" t="s">
        <v>10390</v>
      </c>
      <c r="D3961" s="38" t="s">
        <v>74</v>
      </c>
      <c r="E3961" s="32">
        <v>76</v>
      </c>
      <c r="F3961" s="51">
        <v>33945</v>
      </c>
      <c r="G3961" s="59">
        <f t="shared" ca="1" si="61"/>
        <v>27.597744947995938</v>
      </c>
      <c r="I3961" s="38" t="s">
        <v>200</v>
      </c>
      <c r="J3961" s="38" t="s">
        <v>78</v>
      </c>
      <c r="K3961" s="38" t="s">
        <v>79</v>
      </c>
      <c r="L3961" s="38" t="s">
        <v>89</v>
      </c>
      <c r="M3961" s="32">
        <v>3</v>
      </c>
    </row>
    <row r="3962" spans="1:13" s="32" customFormat="1" ht="15.75" hidden="1" customHeight="1">
      <c r="A3962" s="32">
        <v>3960</v>
      </c>
      <c r="B3962" s="38" t="s">
        <v>10391</v>
      </c>
      <c r="C3962" s="38" t="s">
        <v>10392</v>
      </c>
      <c r="D3962" s="38" t="s">
        <v>74</v>
      </c>
      <c r="E3962" s="32">
        <v>6</v>
      </c>
      <c r="F3962" s="51">
        <v>36601</v>
      </c>
      <c r="G3962" s="59">
        <f t="shared" ca="1" si="61"/>
        <v>20.321032619228816</v>
      </c>
      <c r="I3962" s="38" t="s">
        <v>88</v>
      </c>
      <c r="J3962" s="38" t="s">
        <v>78</v>
      </c>
      <c r="K3962" s="38" t="s">
        <v>79</v>
      </c>
      <c r="L3962" s="38" t="s">
        <v>89</v>
      </c>
      <c r="M3962" s="32">
        <v>1</v>
      </c>
    </row>
    <row r="3963" spans="1:13" s="32" customFormat="1" ht="15.75" customHeight="1">
      <c r="A3963" s="32">
        <v>3961</v>
      </c>
      <c r="B3963" s="38" t="s">
        <v>6137</v>
      </c>
      <c r="C3963" s="38" t="s">
        <v>10393</v>
      </c>
      <c r="D3963" s="38" t="s">
        <v>94</v>
      </c>
      <c r="E3963" s="32">
        <v>11</v>
      </c>
      <c r="F3963" s="51">
        <v>33790</v>
      </c>
      <c r="G3963" s="71">
        <f t="shared" ca="1" si="61"/>
        <v>28.022402482242516</v>
      </c>
      <c r="H3963" s="38" t="s">
        <v>352</v>
      </c>
      <c r="I3963" s="38" t="s">
        <v>158</v>
      </c>
      <c r="J3963" s="38" t="s">
        <v>115</v>
      </c>
      <c r="K3963" s="38" t="s">
        <v>79</v>
      </c>
      <c r="L3963" s="38" t="s">
        <v>80</v>
      </c>
      <c r="M3963" s="32">
        <v>5</v>
      </c>
    </row>
    <row r="3964" spans="1:13" s="32" customFormat="1" ht="15.75" customHeight="1">
      <c r="A3964" s="32">
        <v>3962</v>
      </c>
      <c r="B3964" s="38" t="s">
        <v>1002</v>
      </c>
      <c r="D3964" s="38" t="s">
        <v>74</v>
      </c>
      <c r="E3964" s="32">
        <v>17</v>
      </c>
      <c r="F3964" s="51">
        <v>28404</v>
      </c>
      <c r="G3964" s="71">
        <f t="shared" ca="1" si="61"/>
        <v>42.778566865804159</v>
      </c>
      <c r="H3964" s="38" t="s">
        <v>2551</v>
      </c>
      <c r="I3964" s="38" t="s">
        <v>321</v>
      </c>
      <c r="J3964" s="38" t="s">
        <v>115</v>
      </c>
      <c r="K3964" s="38" t="s">
        <v>79</v>
      </c>
      <c r="L3964" s="38" t="s">
        <v>80</v>
      </c>
      <c r="M3964" s="32">
        <v>14</v>
      </c>
    </row>
    <row r="3965" spans="1:13" s="32" customFormat="1" ht="15.75" customHeight="1">
      <c r="A3965" s="32">
        <v>3963</v>
      </c>
      <c r="B3965" s="38" t="s">
        <v>5019</v>
      </c>
      <c r="C3965" s="38" t="s">
        <v>10394</v>
      </c>
      <c r="D3965" s="38" t="s">
        <v>94</v>
      </c>
      <c r="E3965" s="32">
        <v>10</v>
      </c>
      <c r="F3965" s="51">
        <v>19958</v>
      </c>
      <c r="G3965" s="71">
        <f t="shared" ca="1" si="61"/>
        <v>65.918292893201425</v>
      </c>
      <c r="H3965" s="38" t="s">
        <v>3687</v>
      </c>
      <c r="I3965" s="38" t="s">
        <v>200</v>
      </c>
      <c r="J3965" s="38" t="s">
        <v>78</v>
      </c>
      <c r="K3965" s="38" t="s">
        <v>79</v>
      </c>
      <c r="L3965" s="38" t="s">
        <v>89</v>
      </c>
      <c r="M3965" s="32">
        <v>13</v>
      </c>
    </row>
    <row r="3966" spans="1:13" s="32" customFormat="1" ht="15.75" customHeight="1">
      <c r="A3966" s="32">
        <v>3964</v>
      </c>
      <c r="B3966" s="38" t="s">
        <v>10395</v>
      </c>
      <c r="C3966" s="38" t="s">
        <v>10396</v>
      </c>
      <c r="D3966" s="38" t="s">
        <v>94</v>
      </c>
      <c r="E3966" s="32">
        <v>28</v>
      </c>
      <c r="F3966" s="51">
        <v>20657</v>
      </c>
      <c r="G3966" s="71">
        <f t="shared" ca="1" si="61"/>
        <v>64.00322440005074</v>
      </c>
      <c r="H3966" s="38" t="s">
        <v>749</v>
      </c>
      <c r="I3966" s="38" t="s">
        <v>77</v>
      </c>
      <c r="J3966" s="38" t="s">
        <v>115</v>
      </c>
      <c r="K3966" s="38" t="s">
        <v>79</v>
      </c>
      <c r="L3966" s="38" t="s">
        <v>89</v>
      </c>
      <c r="M3966" s="32">
        <v>5</v>
      </c>
    </row>
    <row r="3967" spans="1:13" s="32" customFormat="1" ht="15.75" customHeight="1">
      <c r="A3967" s="32">
        <v>3965</v>
      </c>
      <c r="B3967" s="38" t="s">
        <v>10397</v>
      </c>
      <c r="C3967" s="38" t="s">
        <v>7009</v>
      </c>
      <c r="D3967" s="38" t="s">
        <v>94</v>
      </c>
      <c r="E3967" s="32">
        <v>39</v>
      </c>
      <c r="F3967" s="51">
        <v>30887</v>
      </c>
      <c r="G3967" s="71">
        <f t="shared" ca="1" si="61"/>
        <v>35.975827139776761</v>
      </c>
      <c r="H3967" s="38" t="s">
        <v>131</v>
      </c>
      <c r="I3967" s="38" t="s">
        <v>77</v>
      </c>
      <c r="J3967" s="38" t="s">
        <v>78</v>
      </c>
      <c r="K3967" s="38" t="s">
        <v>79</v>
      </c>
      <c r="L3967" s="38" t="s">
        <v>80</v>
      </c>
      <c r="M3967" s="32">
        <v>13</v>
      </c>
    </row>
    <row r="3968" spans="1:13" s="32" customFormat="1" ht="15.75" customHeight="1">
      <c r="A3968" s="32">
        <v>3966</v>
      </c>
      <c r="B3968" s="38" t="s">
        <v>10398</v>
      </c>
      <c r="C3968" s="38" t="s">
        <v>10399</v>
      </c>
      <c r="D3968" s="38" t="s">
        <v>94</v>
      </c>
      <c r="E3968" s="32">
        <v>53</v>
      </c>
      <c r="F3968" s="51">
        <v>25096</v>
      </c>
      <c r="G3968" s="71">
        <f t="shared" ca="1" si="61"/>
        <v>51.841580564434295</v>
      </c>
      <c r="H3968" s="38" t="s">
        <v>3913</v>
      </c>
      <c r="I3968" s="38" t="s">
        <v>200</v>
      </c>
      <c r="J3968" s="38" t="s">
        <v>78</v>
      </c>
      <c r="K3968" s="38" t="s">
        <v>79</v>
      </c>
      <c r="L3968" s="38" t="s">
        <v>80</v>
      </c>
      <c r="M3968" s="32">
        <v>11</v>
      </c>
    </row>
    <row r="3969" spans="1:13" s="32" customFormat="1" ht="15.75" customHeight="1">
      <c r="A3969" s="32">
        <v>3967</v>
      </c>
      <c r="B3969" s="38" t="s">
        <v>2821</v>
      </c>
      <c r="C3969" s="38" t="s">
        <v>10400</v>
      </c>
      <c r="D3969" s="38" t="s">
        <v>94</v>
      </c>
      <c r="E3969" s="32">
        <v>90</v>
      </c>
      <c r="F3969" s="51">
        <v>28598</v>
      </c>
      <c r="G3969" s="71">
        <f t="shared" ca="1" si="61"/>
        <v>42.247060016489087</v>
      </c>
      <c r="H3969" s="38" t="s">
        <v>744</v>
      </c>
      <c r="I3969" s="38" t="s">
        <v>77</v>
      </c>
      <c r="J3969" s="38" t="s">
        <v>97</v>
      </c>
      <c r="K3969" s="38" t="s">
        <v>79</v>
      </c>
      <c r="L3969" s="38" t="s">
        <v>89</v>
      </c>
      <c r="M3969" s="32">
        <v>7</v>
      </c>
    </row>
    <row r="3970" spans="1:13" s="32" customFormat="1" ht="15.75" hidden="1" customHeight="1">
      <c r="A3970" s="32">
        <v>3968</v>
      </c>
      <c r="B3970" s="38" t="s">
        <v>10401</v>
      </c>
      <c r="C3970" s="38" t="s">
        <v>10402</v>
      </c>
      <c r="D3970" s="38" t="s">
        <v>94</v>
      </c>
      <c r="E3970" s="32">
        <v>99</v>
      </c>
      <c r="F3970" s="51">
        <v>28481</v>
      </c>
      <c r="G3970" s="59">
        <f t="shared" ca="1" si="61"/>
        <v>42.56760796169457</v>
      </c>
      <c r="I3970" s="38" t="s">
        <v>88</v>
      </c>
      <c r="J3970" s="38" t="s">
        <v>115</v>
      </c>
      <c r="K3970" s="38" t="s">
        <v>79</v>
      </c>
      <c r="L3970" s="38" t="s">
        <v>89</v>
      </c>
      <c r="M3970" s="32">
        <v>22</v>
      </c>
    </row>
    <row r="3971" spans="1:13" s="32" customFormat="1" ht="15.75" customHeight="1">
      <c r="A3971" s="32">
        <v>3969</v>
      </c>
      <c r="B3971" s="38" t="s">
        <v>4799</v>
      </c>
      <c r="C3971" s="38" t="s">
        <v>535</v>
      </c>
      <c r="D3971" s="38" t="s">
        <v>94</v>
      </c>
      <c r="E3971" s="32">
        <v>93</v>
      </c>
      <c r="F3971" s="51">
        <v>28322</v>
      </c>
      <c r="G3971" s="71">
        <f t="shared" ca="1" si="61"/>
        <v>43.003224400050733</v>
      </c>
      <c r="H3971" s="38" t="s">
        <v>2067</v>
      </c>
      <c r="I3971" s="38" t="s">
        <v>77</v>
      </c>
      <c r="J3971" s="38" t="s">
        <v>97</v>
      </c>
      <c r="K3971" s="38" t="s">
        <v>79</v>
      </c>
      <c r="L3971" s="38" t="s">
        <v>80</v>
      </c>
      <c r="M3971" s="32">
        <v>10</v>
      </c>
    </row>
    <row r="3972" spans="1:13" s="32" customFormat="1" ht="15.75" customHeight="1">
      <c r="A3972" s="32">
        <v>3970</v>
      </c>
      <c r="B3972" s="38" t="s">
        <v>5025</v>
      </c>
      <c r="C3972" s="38" t="s">
        <v>10403</v>
      </c>
      <c r="D3972" s="38" t="s">
        <v>94</v>
      </c>
      <c r="E3972" s="32">
        <v>73</v>
      </c>
      <c r="F3972" s="51">
        <v>25534</v>
      </c>
      <c r="G3972" s="71">
        <f t="shared" ref="G3972:G4002" ca="1" si="62">(NOW()-F3972)/365</f>
        <v>50.641580564434292</v>
      </c>
      <c r="H3972" s="38" t="s">
        <v>582</v>
      </c>
      <c r="I3972" s="38" t="s">
        <v>126</v>
      </c>
      <c r="J3972" s="38" t="s">
        <v>115</v>
      </c>
      <c r="K3972" s="38" t="s">
        <v>79</v>
      </c>
      <c r="L3972" s="38" t="s">
        <v>80</v>
      </c>
      <c r="M3972" s="32">
        <v>12</v>
      </c>
    </row>
    <row r="3973" spans="1:13" s="32" customFormat="1" ht="15.75" customHeight="1">
      <c r="A3973" s="32">
        <v>3971</v>
      </c>
      <c r="B3973" s="38" t="s">
        <v>10404</v>
      </c>
      <c r="C3973" s="38" t="s">
        <v>10405</v>
      </c>
      <c r="D3973" s="38" t="s">
        <v>94</v>
      </c>
      <c r="E3973" s="32">
        <v>2</v>
      </c>
      <c r="F3973" s="51">
        <v>28869</v>
      </c>
      <c r="G3973" s="71">
        <f t="shared" ca="1" si="62"/>
        <v>41.504594263064433</v>
      </c>
      <c r="H3973" s="38" t="s">
        <v>464</v>
      </c>
      <c r="I3973" s="38" t="s">
        <v>96</v>
      </c>
      <c r="J3973" s="38" t="s">
        <v>115</v>
      </c>
      <c r="K3973" s="38" t="s">
        <v>79</v>
      </c>
      <c r="L3973" s="38" t="s">
        <v>89</v>
      </c>
      <c r="M3973" s="32">
        <v>16</v>
      </c>
    </row>
    <row r="3974" spans="1:13" s="32" customFormat="1" ht="15.75" hidden="1" customHeight="1">
      <c r="A3974" s="32">
        <v>3972</v>
      </c>
      <c r="B3974" s="38" t="s">
        <v>5901</v>
      </c>
      <c r="C3974" s="38" t="s">
        <v>10406</v>
      </c>
      <c r="D3974" s="38" t="s">
        <v>94</v>
      </c>
      <c r="E3974" s="32">
        <v>6</v>
      </c>
      <c r="F3974" s="51">
        <v>28942</v>
      </c>
      <c r="G3974" s="59">
        <f t="shared" ca="1" si="62"/>
        <v>41.30459426306443</v>
      </c>
      <c r="I3974" s="38" t="s">
        <v>126</v>
      </c>
      <c r="J3974" s="38" t="s">
        <v>78</v>
      </c>
      <c r="K3974" s="38" t="s">
        <v>79</v>
      </c>
      <c r="L3974" s="38" t="s">
        <v>89</v>
      </c>
      <c r="M3974" s="32">
        <v>8</v>
      </c>
    </row>
    <row r="3975" spans="1:13" s="32" customFormat="1" ht="15.75" customHeight="1">
      <c r="A3975" s="32">
        <v>3973</v>
      </c>
      <c r="B3975" s="38" t="s">
        <v>1415</v>
      </c>
      <c r="C3975" s="38" t="s">
        <v>10407</v>
      </c>
      <c r="D3975" s="38" t="s">
        <v>94</v>
      </c>
      <c r="E3975" s="32">
        <v>24</v>
      </c>
      <c r="F3975" s="51">
        <v>23205</v>
      </c>
      <c r="G3975" s="71">
        <f t="shared" ca="1" si="62"/>
        <v>57.022402482242512</v>
      </c>
      <c r="H3975" s="38" t="s">
        <v>469</v>
      </c>
      <c r="I3975" s="38" t="s">
        <v>77</v>
      </c>
      <c r="J3975" s="38" t="s">
        <v>115</v>
      </c>
      <c r="K3975" s="38" t="s">
        <v>79</v>
      </c>
      <c r="L3975" s="38" t="s">
        <v>89</v>
      </c>
      <c r="M3975" s="32">
        <v>17</v>
      </c>
    </row>
    <row r="3976" spans="1:13" s="32" customFormat="1" ht="15.75" customHeight="1">
      <c r="A3976" s="32">
        <v>3974</v>
      </c>
      <c r="B3976" s="38" t="s">
        <v>10408</v>
      </c>
      <c r="C3976" s="38" t="s">
        <v>10409</v>
      </c>
      <c r="D3976" s="38" t="s">
        <v>94</v>
      </c>
      <c r="E3976" s="32">
        <v>82</v>
      </c>
      <c r="F3976" s="51">
        <v>22323</v>
      </c>
      <c r="G3976" s="71">
        <f t="shared" ca="1" si="62"/>
        <v>59.438840838406897</v>
      </c>
      <c r="H3976" s="38" t="s">
        <v>1068</v>
      </c>
      <c r="I3976" s="38" t="s">
        <v>200</v>
      </c>
      <c r="J3976" s="38" t="s">
        <v>97</v>
      </c>
      <c r="K3976" s="38" t="s">
        <v>79</v>
      </c>
      <c r="L3976" s="38" t="s">
        <v>80</v>
      </c>
      <c r="M3976" s="32">
        <v>9</v>
      </c>
    </row>
    <row r="3977" spans="1:13" s="32" customFormat="1" ht="15.75" customHeight="1">
      <c r="A3977" s="32">
        <v>3975</v>
      </c>
      <c r="B3977" s="38" t="s">
        <v>7177</v>
      </c>
      <c r="C3977" s="38" t="s">
        <v>10410</v>
      </c>
      <c r="D3977" s="38" t="s">
        <v>94</v>
      </c>
      <c r="E3977" s="32">
        <v>2</v>
      </c>
      <c r="F3977" s="51">
        <v>26156</v>
      </c>
      <c r="G3977" s="71">
        <f t="shared" ca="1" si="62"/>
        <v>48.937470975393197</v>
      </c>
      <c r="H3977" s="38" t="s">
        <v>2616</v>
      </c>
      <c r="I3977" s="38" t="s">
        <v>114</v>
      </c>
      <c r="J3977" s="38" t="s">
        <v>97</v>
      </c>
      <c r="K3977" s="38" t="s">
        <v>79</v>
      </c>
      <c r="L3977" s="38" t="s">
        <v>89</v>
      </c>
      <c r="M3977" s="32">
        <v>18</v>
      </c>
    </row>
    <row r="3978" spans="1:13" s="32" customFormat="1" ht="15.75" customHeight="1">
      <c r="A3978" s="32">
        <v>3976</v>
      </c>
      <c r="B3978" s="38" t="s">
        <v>2305</v>
      </c>
      <c r="C3978" s="38" t="s">
        <v>10411</v>
      </c>
      <c r="D3978" s="38" t="s">
        <v>94</v>
      </c>
      <c r="E3978" s="32">
        <v>0</v>
      </c>
      <c r="F3978" s="51">
        <v>21144</v>
      </c>
      <c r="G3978" s="71">
        <f t="shared" ca="1" si="62"/>
        <v>62.668977824708271</v>
      </c>
      <c r="H3978" s="38" t="s">
        <v>185</v>
      </c>
      <c r="I3978" s="38" t="s">
        <v>200</v>
      </c>
      <c r="J3978" s="38" t="s">
        <v>97</v>
      </c>
      <c r="K3978" s="38" t="s">
        <v>79</v>
      </c>
      <c r="L3978" s="38" t="s">
        <v>80</v>
      </c>
      <c r="M3978" s="32">
        <v>13</v>
      </c>
    </row>
    <row r="3979" spans="1:13" s="32" customFormat="1" ht="15.75" customHeight="1">
      <c r="A3979" s="32">
        <v>3977</v>
      </c>
      <c r="B3979" s="38" t="s">
        <v>4742</v>
      </c>
      <c r="C3979" s="38" t="s">
        <v>9398</v>
      </c>
      <c r="D3979" s="38" t="s">
        <v>94</v>
      </c>
      <c r="E3979" s="32">
        <v>31</v>
      </c>
      <c r="F3979" s="51">
        <v>23975</v>
      </c>
      <c r="G3979" s="71">
        <f t="shared" ca="1" si="62"/>
        <v>54.912813441146625</v>
      </c>
      <c r="H3979" s="38" t="s">
        <v>4172</v>
      </c>
      <c r="I3979" s="38" t="s">
        <v>77</v>
      </c>
      <c r="J3979" s="38" t="s">
        <v>78</v>
      </c>
      <c r="K3979" s="38" t="s">
        <v>79</v>
      </c>
      <c r="L3979" s="38" t="s">
        <v>80</v>
      </c>
      <c r="M3979" s="32">
        <v>16</v>
      </c>
    </row>
    <row r="3980" spans="1:13" s="32" customFormat="1" ht="15.75" customHeight="1">
      <c r="A3980" s="32">
        <v>3978</v>
      </c>
      <c r="B3980" s="38" t="s">
        <v>10412</v>
      </c>
      <c r="C3980" s="38" t="s">
        <v>10413</v>
      </c>
      <c r="D3980" s="38" t="s">
        <v>94</v>
      </c>
      <c r="E3980" s="32">
        <v>4</v>
      </c>
      <c r="F3980" s="51">
        <v>26360</v>
      </c>
      <c r="G3980" s="71">
        <f t="shared" ca="1" si="62"/>
        <v>48.37856686580416</v>
      </c>
      <c r="H3980" s="38" t="s">
        <v>754</v>
      </c>
      <c r="I3980" s="38" t="s">
        <v>96</v>
      </c>
      <c r="J3980" s="38" t="s">
        <v>78</v>
      </c>
      <c r="K3980" s="38" t="s">
        <v>79</v>
      </c>
      <c r="L3980" s="38" t="s">
        <v>89</v>
      </c>
      <c r="M3980" s="32">
        <v>5</v>
      </c>
    </row>
    <row r="3981" spans="1:13" s="32" customFormat="1" ht="15.75" hidden="1" customHeight="1">
      <c r="A3981" s="32">
        <v>3979</v>
      </c>
      <c r="B3981" s="38" t="s">
        <v>5277</v>
      </c>
      <c r="C3981" s="38" t="s">
        <v>10414</v>
      </c>
      <c r="D3981" s="38" t="s">
        <v>74</v>
      </c>
      <c r="E3981" s="32">
        <v>67</v>
      </c>
      <c r="F3981" s="51">
        <v>27223</v>
      </c>
      <c r="G3981" s="59">
        <f t="shared" ca="1" si="62"/>
        <v>46.014183304160326</v>
      </c>
      <c r="I3981" s="38" t="s">
        <v>96</v>
      </c>
      <c r="J3981" s="38" t="s">
        <v>78</v>
      </c>
      <c r="K3981" s="38" t="s">
        <v>79</v>
      </c>
      <c r="L3981" s="38" t="s">
        <v>80</v>
      </c>
      <c r="M3981" s="32">
        <v>18</v>
      </c>
    </row>
    <row r="3982" spans="1:13" s="32" customFormat="1" ht="15.75" customHeight="1">
      <c r="A3982" s="32">
        <v>3980</v>
      </c>
      <c r="B3982" s="38" t="s">
        <v>2356</v>
      </c>
      <c r="C3982" s="38" t="s">
        <v>10415</v>
      </c>
      <c r="D3982" s="38" t="s">
        <v>74</v>
      </c>
      <c r="E3982" s="32">
        <v>41</v>
      </c>
      <c r="F3982" s="51">
        <v>23392</v>
      </c>
      <c r="G3982" s="71">
        <f t="shared" ca="1" si="62"/>
        <v>56.510073715119226</v>
      </c>
      <c r="H3982" s="38" t="s">
        <v>1682</v>
      </c>
      <c r="I3982" s="38" t="s">
        <v>77</v>
      </c>
      <c r="J3982" s="38" t="s">
        <v>78</v>
      </c>
      <c r="K3982" s="38" t="s">
        <v>79</v>
      </c>
      <c r="L3982" s="38" t="s">
        <v>89</v>
      </c>
      <c r="M3982" s="32">
        <v>12</v>
      </c>
    </row>
    <row r="3983" spans="1:13" s="32" customFormat="1" ht="15.75" customHeight="1">
      <c r="A3983" s="32">
        <v>3981</v>
      </c>
      <c r="B3983" s="38" t="s">
        <v>8537</v>
      </c>
      <c r="C3983" s="38" t="s">
        <v>10416</v>
      </c>
      <c r="D3983" s="38" t="s">
        <v>94</v>
      </c>
      <c r="E3983" s="32">
        <v>34</v>
      </c>
      <c r="F3983" s="51">
        <v>34587</v>
      </c>
      <c r="G3983" s="71">
        <f t="shared" ca="1" si="62"/>
        <v>25.838840838406899</v>
      </c>
      <c r="H3983" s="38" t="s">
        <v>204</v>
      </c>
      <c r="I3983" s="38" t="s">
        <v>158</v>
      </c>
      <c r="J3983" s="38" t="s">
        <v>78</v>
      </c>
      <c r="K3983" s="38" t="s">
        <v>79</v>
      </c>
      <c r="L3983" s="38" t="s">
        <v>89</v>
      </c>
      <c r="M3983" s="32">
        <v>1</v>
      </c>
    </row>
    <row r="3984" spans="1:13" s="32" customFormat="1" ht="15.75" customHeight="1">
      <c r="A3984" s="32">
        <v>3982</v>
      </c>
      <c r="B3984" s="38" t="s">
        <v>10417</v>
      </c>
      <c r="C3984" s="38" t="s">
        <v>10418</v>
      </c>
      <c r="D3984" s="38" t="s">
        <v>94</v>
      </c>
      <c r="E3984" s="32">
        <v>89</v>
      </c>
      <c r="F3984" s="51">
        <v>22799</v>
      </c>
      <c r="G3984" s="71">
        <f t="shared" ca="1" si="62"/>
        <v>58.134731249365799</v>
      </c>
      <c r="H3984" s="38" t="s">
        <v>76</v>
      </c>
      <c r="I3984" s="38" t="s">
        <v>77</v>
      </c>
      <c r="J3984" s="38" t="s">
        <v>78</v>
      </c>
      <c r="K3984" s="38" t="s">
        <v>79</v>
      </c>
      <c r="L3984" s="38" t="s">
        <v>80</v>
      </c>
      <c r="M3984" s="32">
        <v>12</v>
      </c>
    </row>
    <row r="3985" spans="1:13" s="32" customFormat="1" ht="15.75" customHeight="1">
      <c r="A3985" s="32">
        <v>3983</v>
      </c>
      <c r="B3985" s="38" t="s">
        <v>10419</v>
      </c>
      <c r="C3985" s="38" t="s">
        <v>10420</v>
      </c>
      <c r="D3985" s="38" t="s">
        <v>74</v>
      </c>
      <c r="E3985" s="32">
        <v>19</v>
      </c>
      <c r="F3985" s="51">
        <v>23853</v>
      </c>
      <c r="G3985" s="71">
        <f t="shared" ca="1" si="62"/>
        <v>55.247060016489087</v>
      </c>
      <c r="H3985" s="38" t="s">
        <v>699</v>
      </c>
      <c r="I3985" s="38" t="s">
        <v>200</v>
      </c>
      <c r="J3985" s="38" t="s">
        <v>78</v>
      </c>
      <c r="K3985" s="38" t="s">
        <v>79</v>
      </c>
      <c r="L3985" s="38" t="s">
        <v>80</v>
      </c>
      <c r="M3985" s="32">
        <v>9</v>
      </c>
    </row>
    <row r="3986" spans="1:13" s="32" customFormat="1" ht="15.75" customHeight="1">
      <c r="A3986" s="32">
        <v>3984</v>
      </c>
      <c r="B3986" s="38" t="s">
        <v>10421</v>
      </c>
      <c r="C3986" s="38" t="s">
        <v>10422</v>
      </c>
      <c r="D3986" s="38" t="s">
        <v>74</v>
      </c>
      <c r="E3986" s="32">
        <v>74</v>
      </c>
      <c r="F3986" s="51">
        <v>21962</v>
      </c>
      <c r="G3986" s="71">
        <f t="shared" ca="1" si="62"/>
        <v>60.427881934297311</v>
      </c>
      <c r="H3986" s="38" t="s">
        <v>228</v>
      </c>
      <c r="I3986" s="38" t="s">
        <v>114</v>
      </c>
      <c r="J3986" s="38" t="s">
        <v>97</v>
      </c>
      <c r="K3986" s="38" t="s">
        <v>79</v>
      </c>
      <c r="L3986" s="38" t="s">
        <v>89</v>
      </c>
      <c r="M3986" s="32">
        <v>10</v>
      </c>
    </row>
    <row r="3987" spans="1:13" s="32" customFormat="1" ht="15.75" customHeight="1">
      <c r="A3987" s="32">
        <v>3985</v>
      </c>
      <c r="B3987" s="38" t="s">
        <v>5528</v>
      </c>
      <c r="C3987" s="38" t="s">
        <v>10423</v>
      </c>
      <c r="D3987" s="38" t="s">
        <v>94</v>
      </c>
      <c r="E3987" s="32">
        <v>44</v>
      </c>
      <c r="F3987" s="51">
        <v>35967</v>
      </c>
      <c r="G3987" s="71">
        <f t="shared" ca="1" si="62"/>
        <v>22.058018920598681</v>
      </c>
      <c r="H3987" s="38" t="s">
        <v>1586</v>
      </c>
      <c r="I3987" s="38" t="s">
        <v>88</v>
      </c>
      <c r="J3987" s="38" t="s">
        <v>78</v>
      </c>
      <c r="K3987" s="38" t="s">
        <v>79</v>
      </c>
      <c r="L3987" s="38" t="s">
        <v>89</v>
      </c>
      <c r="M3987" s="32">
        <v>4</v>
      </c>
    </row>
    <row r="3988" spans="1:13" s="32" customFormat="1" ht="15.75" customHeight="1">
      <c r="A3988" s="32">
        <v>3986</v>
      </c>
      <c r="B3988" s="38" t="s">
        <v>10424</v>
      </c>
      <c r="C3988" s="38" t="s">
        <v>5971</v>
      </c>
      <c r="D3988" s="38" t="s">
        <v>94</v>
      </c>
      <c r="E3988" s="32">
        <v>1</v>
      </c>
      <c r="F3988" s="51">
        <v>28095</v>
      </c>
      <c r="G3988" s="71">
        <f t="shared" ca="1" si="62"/>
        <v>43.625142208269914</v>
      </c>
      <c r="H3988" s="38" t="s">
        <v>333</v>
      </c>
      <c r="I3988" s="38" t="s">
        <v>158</v>
      </c>
      <c r="J3988" s="38" t="s">
        <v>78</v>
      </c>
      <c r="K3988" s="38" t="s">
        <v>79</v>
      </c>
      <c r="L3988" s="38" t="s">
        <v>89</v>
      </c>
      <c r="M3988" s="32">
        <v>21</v>
      </c>
    </row>
    <row r="3989" spans="1:13" s="32" customFormat="1" ht="15.75" hidden="1" customHeight="1">
      <c r="A3989" s="32">
        <v>3987</v>
      </c>
      <c r="B3989" s="38" t="s">
        <v>10425</v>
      </c>
      <c r="C3989" s="38" t="s">
        <v>10426</v>
      </c>
      <c r="D3989" s="38" t="s">
        <v>94</v>
      </c>
      <c r="E3989" s="32">
        <v>18</v>
      </c>
      <c r="F3989" s="51">
        <v>23526</v>
      </c>
      <c r="G3989" s="59">
        <f t="shared" ca="1" si="62"/>
        <v>56.142950427447992</v>
      </c>
      <c r="I3989" s="38" t="s">
        <v>321</v>
      </c>
      <c r="J3989" s="38" t="s">
        <v>78</v>
      </c>
      <c r="K3989" s="38" t="s">
        <v>79</v>
      </c>
      <c r="L3989" s="38" t="s">
        <v>89</v>
      </c>
      <c r="M3989" s="32">
        <v>7</v>
      </c>
    </row>
    <row r="3990" spans="1:13" s="32" customFormat="1" ht="15.75" customHeight="1">
      <c r="A3990" s="32">
        <v>3988</v>
      </c>
      <c r="B3990" s="38" t="s">
        <v>5378</v>
      </c>
      <c r="C3990" s="38" t="s">
        <v>10427</v>
      </c>
      <c r="D3990" s="38" t="s">
        <v>94</v>
      </c>
      <c r="E3990" s="32">
        <v>97</v>
      </c>
      <c r="F3990" s="51">
        <v>34529</v>
      </c>
      <c r="G3990" s="71">
        <f t="shared" ca="1" si="62"/>
        <v>25.99774494799594</v>
      </c>
      <c r="H3990" s="38" t="s">
        <v>1992</v>
      </c>
      <c r="I3990" s="38" t="s">
        <v>158</v>
      </c>
      <c r="J3990" s="38" t="s">
        <v>78</v>
      </c>
      <c r="K3990" s="38" t="s">
        <v>79</v>
      </c>
      <c r="L3990" s="38" t="s">
        <v>80</v>
      </c>
      <c r="M3990" s="32">
        <v>1</v>
      </c>
    </row>
    <row r="3991" spans="1:13" s="32" customFormat="1" ht="15.75" customHeight="1">
      <c r="A3991" s="32">
        <v>3989</v>
      </c>
      <c r="B3991" s="38" t="s">
        <v>2426</v>
      </c>
      <c r="C3991" s="38" t="s">
        <v>10428</v>
      </c>
      <c r="D3991" s="38" t="s">
        <v>74</v>
      </c>
      <c r="E3991" s="32">
        <v>75</v>
      </c>
      <c r="F3991" s="51">
        <v>36334</v>
      </c>
      <c r="G3991" s="71">
        <f t="shared" ca="1" si="62"/>
        <v>21.052539468543884</v>
      </c>
      <c r="H3991" s="38" t="s">
        <v>147</v>
      </c>
      <c r="I3991" s="38" t="s">
        <v>321</v>
      </c>
      <c r="J3991" s="38" t="s">
        <v>97</v>
      </c>
      <c r="K3991" s="38" t="s">
        <v>79</v>
      </c>
      <c r="L3991" s="38" t="s">
        <v>80</v>
      </c>
      <c r="M3991" s="32">
        <v>1</v>
      </c>
    </row>
    <row r="3992" spans="1:13" s="32" customFormat="1" ht="15.75" customHeight="1">
      <c r="A3992" s="32">
        <v>3990</v>
      </c>
      <c r="B3992" s="38" t="s">
        <v>7603</v>
      </c>
      <c r="C3992" s="38" t="s">
        <v>10429</v>
      </c>
      <c r="D3992" s="38" t="s">
        <v>74</v>
      </c>
      <c r="E3992" s="32">
        <v>99</v>
      </c>
      <c r="F3992" s="51">
        <v>35859</v>
      </c>
      <c r="G3992" s="71">
        <f t="shared" ca="1" si="62"/>
        <v>22.353909331557585</v>
      </c>
      <c r="H3992" s="38" t="s">
        <v>464</v>
      </c>
      <c r="I3992" s="38" t="s">
        <v>158</v>
      </c>
      <c r="J3992" s="38" t="s">
        <v>115</v>
      </c>
      <c r="K3992" s="38" t="s">
        <v>79</v>
      </c>
      <c r="L3992" s="38" t="s">
        <v>89</v>
      </c>
      <c r="M3992" s="32">
        <v>1</v>
      </c>
    </row>
    <row r="3993" spans="1:13" s="32" customFormat="1" ht="15.75" customHeight="1">
      <c r="A3993" s="32">
        <v>3991</v>
      </c>
      <c r="B3993" s="38" t="s">
        <v>10430</v>
      </c>
      <c r="C3993" s="38" t="s">
        <v>10431</v>
      </c>
      <c r="D3993" s="38" t="s">
        <v>74</v>
      </c>
      <c r="E3993" s="32">
        <v>61</v>
      </c>
      <c r="F3993" s="51">
        <v>31265</v>
      </c>
      <c r="G3993" s="71">
        <f t="shared" ca="1" si="62"/>
        <v>34.940210701420597</v>
      </c>
      <c r="H3993" s="38" t="s">
        <v>1030</v>
      </c>
      <c r="I3993" s="38" t="s">
        <v>77</v>
      </c>
      <c r="J3993" s="38" t="s">
        <v>78</v>
      </c>
      <c r="K3993" s="38" t="s">
        <v>79</v>
      </c>
      <c r="L3993" s="38" t="s">
        <v>80</v>
      </c>
      <c r="M3993" s="32">
        <v>13</v>
      </c>
    </row>
    <row r="3994" spans="1:13" s="32" customFormat="1" ht="15.75" customHeight="1">
      <c r="A3994" s="32">
        <v>3992</v>
      </c>
      <c r="B3994" s="38" t="s">
        <v>5619</v>
      </c>
      <c r="C3994" s="38" t="s">
        <v>10432</v>
      </c>
      <c r="D3994" s="38" t="s">
        <v>74</v>
      </c>
      <c r="E3994" s="32">
        <v>99</v>
      </c>
      <c r="F3994" s="51">
        <v>29313</v>
      </c>
      <c r="G3994" s="71">
        <f t="shared" ca="1" si="62"/>
        <v>40.288155906900052</v>
      </c>
      <c r="H3994" s="38" t="s">
        <v>3105</v>
      </c>
      <c r="I3994" s="38" t="s">
        <v>77</v>
      </c>
      <c r="J3994" s="38" t="s">
        <v>97</v>
      </c>
      <c r="K3994" s="38" t="s">
        <v>79</v>
      </c>
      <c r="L3994" s="38" t="s">
        <v>80</v>
      </c>
      <c r="M3994" s="32">
        <v>18</v>
      </c>
    </row>
    <row r="3995" spans="1:13" s="32" customFormat="1" ht="15.75" customHeight="1">
      <c r="A3995" s="32">
        <v>3993</v>
      </c>
      <c r="B3995" s="38" t="s">
        <v>9371</v>
      </c>
      <c r="C3995" s="38" t="s">
        <v>10433</v>
      </c>
      <c r="D3995" s="38" t="s">
        <v>94</v>
      </c>
      <c r="E3995" s="32">
        <v>6</v>
      </c>
      <c r="F3995" s="51">
        <v>27368</v>
      </c>
      <c r="G3995" s="71">
        <f t="shared" ca="1" si="62"/>
        <v>45.616923030187721</v>
      </c>
      <c r="H3995" s="38" t="s">
        <v>228</v>
      </c>
      <c r="I3995" s="38" t="s">
        <v>114</v>
      </c>
      <c r="J3995" s="38" t="s">
        <v>78</v>
      </c>
      <c r="K3995" s="38" t="s">
        <v>79</v>
      </c>
      <c r="L3995" s="38" t="s">
        <v>89</v>
      </c>
      <c r="M3995" s="32">
        <v>10</v>
      </c>
    </row>
    <row r="3996" spans="1:13" s="32" customFormat="1" ht="15.75" customHeight="1">
      <c r="A3996" s="32">
        <v>3994</v>
      </c>
      <c r="B3996" s="38" t="s">
        <v>10434</v>
      </c>
      <c r="C3996" s="38" t="s">
        <v>10435</v>
      </c>
      <c r="D3996" s="38" t="s">
        <v>94</v>
      </c>
      <c r="E3996" s="32">
        <v>5</v>
      </c>
      <c r="F3996" s="51">
        <v>32605</v>
      </c>
      <c r="G3996" s="71">
        <f t="shared" ca="1" si="62"/>
        <v>31.268977824708269</v>
      </c>
      <c r="H3996" s="38" t="s">
        <v>546</v>
      </c>
      <c r="I3996" s="38" t="s">
        <v>77</v>
      </c>
      <c r="J3996" s="38" t="s">
        <v>97</v>
      </c>
      <c r="K3996" s="38" t="s">
        <v>79</v>
      </c>
      <c r="L3996" s="38" t="s">
        <v>89</v>
      </c>
      <c r="M3996" s="32">
        <v>12</v>
      </c>
    </row>
    <row r="3997" spans="1:13" s="32" customFormat="1" ht="15.75" customHeight="1">
      <c r="A3997" s="32">
        <v>3995</v>
      </c>
      <c r="B3997" s="38" t="s">
        <v>10436</v>
      </c>
      <c r="C3997" s="38" t="s">
        <v>10437</v>
      </c>
      <c r="D3997" s="38" t="s">
        <v>74</v>
      </c>
      <c r="E3997" s="32">
        <v>93</v>
      </c>
      <c r="F3997" s="51">
        <v>27740</v>
      </c>
      <c r="G3997" s="71">
        <f t="shared" ca="1" si="62"/>
        <v>44.597744947995942</v>
      </c>
      <c r="H3997" s="38" t="s">
        <v>600</v>
      </c>
      <c r="I3997" s="38" t="s">
        <v>77</v>
      </c>
      <c r="J3997" s="38" t="s">
        <v>78</v>
      </c>
      <c r="K3997" s="38" t="s">
        <v>79</v>
      </c>
      <c r="L3997" s="38" t="s">
        <v>80</v>
      </c>
      <c r="M3997" s="32">
        <v>14</v>
      </c>
    </row>
    <row r="3998" spans="1:13" s="32" customFormat="1" ht="15.75" customHeight="1">
      <c r="A3998" s="32">
        <v>3996</v>
      </c>
      <c r="B3998" s="38" t="s">
        <v>4322</v>
      </c>
      <c r="C3998" s="38" t="s">
        <v>10438</v>
      </c>
      <c r="D3998" s="38" t="s">
        <v>94</v>
      </c>
      <c r="E3998" s="32">
        <v>8</v>
      </c>
      <c r="F3998" s="51">
        <v>27615</v>
      </c>
      <c r="G3998" s="71">
        <f t="shared" ca="1" si="62"/>
        <v>44.940210701420597</v>
      </c>
      <c r="H3998" s="38" t="s">
        <v>357</v>
      </c>
      <c r="I3998" s="38" t="s">
        <v>158</v>
      </c>
      <c r="J3998" s="38" t="s">
        <v>78</v>
      </c>
      <c r="K3998" s="38" t="s">
        <v>79</v>
      </c>
      <c r="L3998" s="38" t="s">
        <v>89</v>
      </c>
      <c r="M3998" s="32">
        <v>19</v>
      </c>
    </row>
    <row r="3999" spans="1:13" s="32" customFormat="1" ht="15.75" customHeight="1">
      <c r="A3999" s="32">
        <v>3997</v>
      </c>
      <c r="B3999" s="38" t="s">
        <v>7001</v>
      </c>
      <c r="C3999" s="38" t="s">
        <v>6115</v>
      </c>
      <c r="D3999" s="38" t="s">
        <v>94</v>
      </c>
      <c r="E3999" s="32">
        <v>87</v>
      </c>
      <c r="F3999" s="51">
        <v>37085</v>
      </c>
      <c r="G3999" s="71">
        <f t="shared" ca="1" si="62"/>
        <v>18.995005221968544</v>
      </c>
      <c r="H3999" s="38" t="s">
        <v>2711</v>
      </c>
      <c r="I3999" s="38" t="s">
        <v>77</v>
      </c>
      <c r="J3999" s="38" t="s">
        <v>115</v>
      </c>
      <c r="K3999" s="38" t="s">
        <v>79</v>
      </c>
      <c r="L3999" s="38" t="s">
        <v>80</v>
      </c>
      <c r="M3999" s="32">
        <v>1</v>
      </c>
    </row>
    <row r="4000" spans="1:13" s="32" customFormat="1" ht="15.75" hidden="1" customHeight="1">
      <c r="A4000" s="32">
        <v>3998</v>
      </c>
      <c r="B4000" s="38" t="s">
        <v>10439</v>
      </c>
      <c r="C4000" s="38" t="s">
        <v>10440</v>
      </c>
      <c r="D4000" s="38" t="s">
        <v>365</v>
      </c>
      <c r="E4000" s="32">
        <v>60</v>
      </c>
      <c r="G4000" s="59">
        <f t="shared" ca="1" si="62"/>
        <v>120.59774494799593</v>
      </c>
      <c r="H4000" s="38" t="s">
        <v>253</v>
      </c>
      <c r="I4000" s="38" t="s">
        <v>137</v>
      </c>
      <c r="J4000" s="38" t="s">
        <v>115</v>
      </c>
      <c r="K4000" s="38" t="s">
        <v>79</v>
      </c>
      <c r="L4000" s="38" t="s">
        <v>89</v>
      </c>
    </row>
    <row r="4001" spans="1:13" s="32" customFormat="1" ht="15.75" hidden="1" customHeight="1">
      <c r="A4001" s="32">
        <v>3999</v>
      </c>
      <c r="B4001" s="38" t="s">
        <v>5658</v>
      </c>
      <c r="D4001" s="38" t="s">
        <v>74</v>
      </c>
      <c r="E4001" s="32">
        <v>11</v>
      </c>
      <c r="F4001" s="51">
        <v>26961</v>
      </c>
      <c r="G4001" s="59">
        <f t="shared" ca="1" si="62"/>
        <v>46.731991523338408</v>
      </c>
      <c r="I4001" s="38" t="s">
        <v>77</v>
      </c>
      <c r="J4001" s="38" t="s">
        <v>97</v>
      </c>
      <c r="K4001" s="38" t="s">
        <v>79</v>
      </c>
      <c r="L4001" s="38" t="s">
        <v>80</v>
      </c>
      <c r="M4001" s="32">
        <v>10</v>
      </c>
    </row>
    <row r="4002" spans="1:13" s="32" customFormat="1" ht="15.75" customHeight="1">
      <c r="A4002" s="32">
        <v>4000</v>
      </c>
      <c r="B4002" s="38" t="s">
        <v>1040</v>
      </c>
      <c r="C4002" s="38" t="s">
        <v>10441</v>
      </c>
      <c r="D4002" s="38" t="s">
        <v>74</v>
      </c>
      <c r="E4002" s="32">
        <v>76</v>
      </c>
      <c r="F4002" s="51">
        <v>33547</v>
      </c>
      <c r="G4002" s="71">
        <f t="shared" ca="1" si="62"/>
        <v>28.68815590690005</v>
      </c>
      <c r="H4002" s="38" t="s">
        <v>4731</v>
      </c>
      <c r="I4002" s="38" t="s">
        <v>200</v>
      </c>
      <c r="J4002" s="38" t="s">
        <v>97</v>
      </c>
      <c r="K4002" s="38" t="s">
        <v>79</v>
      </c>
      <c r="L4002" s="38" t="s">
        <v>89</v>
      </c>
      <c r="M4002" s="32">
        <v>11</v>
      </c>
    </row>
  </sheetData>
  <autoFilter ref="A1:IV4002">
    <filterColumn colId="6">
      <filters>
        <filter val="18.33"/>
        <filter val="18.45"/>
        <filter val="18.48"/>
        <filter val="18.50"/>
        <filter val="18.51"/>
        <filter val="18.52"/>
        <filter val="18.56"/>
        <filter val="18.59"/>
        <filter val="18.61"/>
        <filter val="18.64"/>
        <filter val="18.65"/>
        <filter val="18.68"/>
        <filter val="18.69"/>
        <filter val="18.73"/>
        <filter val="18.75"/>
        <filter val="18.76"/>
        <filter val="18.79"/>
        <filter val="18.81"/>
        <filter val="18.99"/>
        <filter val="19.03"/>
        <filter val="19.14"/>
        <filter val="19.15"/>
        <filter val="19.18"/>
        <filter val="19.20"/>
        <filter val="19.22"/>
        <filter val="19.24"/>
        <filter val="19.27"/>
        <filter val="19.28"/>
        <filter val="19.36"/>
        <filter val="19.47"/>
        <filter val="19.48"/>
        <filter val="19.50"/>
        <filter val="19.52"/>
        <filter val="19.56"/>
        <filter val="19.60"/>
        <filter val="19.63"/>
        <filter val="19.68"/>
        <filter val="19.70"/>
        <filter val="19.71"/>
        <filter val="19.74"/>
        <filter val="19.75"/>
        <filter val="19.79"/>
        <filter val="19.85"/>
        <filter val="19.87"/>
        <filter val="19.92"/>
        <filter val="19.95"/>
        <filter val="19.97"/>
        <filter val="19.99"/>
        <filter val="20.04"/>
        <filter val="20.09"/>
        <filter val="20.10"/>
        <filter val="20.15"/>
        <filter val="20.17"/>
        <filter val="20.20"/>
        <filter val="20.26"/>
        <filter val="20.28"/>
        <filter val="20.32"/>
        <filter val="20.33"/>
        <filter val="20.34"/>
        <filter val="20.38"/>
        <filter val="20.39"/>
        <filter val="20.42"/>
        <filter val="20.44"/>
        <filter val="20.46"/>
        <filter val="20.49"/>
        <filter val="20.50"/>
        <filter val="20.51"/>
        <filter val="20.54"/>
        <filter val="20.55"/>
        <filter val="20.57"/>
        <filter val="20.62"/>
        <filter val="20.63"/>
        <filter val="20.65"/>
        <filter val="20.67"/>
        <filter val="20.68"/>
        <filter val="20.70"/>
        <filter val="20.72"/>
        <filter val="20.75"/>
        <filter val="20.77"/>
        <filter val="20.78"/>
        <filter val="20.82"/>
        <filter val="20.83"/>
        <filter val="20.84"/>
        <filter val="20.87"/>
        <filter val="20.88"/>
        <filter val="20.90"/>
        <filter val="20.92"/>
        <filter val="20.93"/>
        <filter val="20.96"/>
        <filter val="20.97"/>
        <filter val="21.01"/>
        <filter val="21.03"/>
        <filter val="21.05"/>
        <filter val="21.07"/>
        <filter val="21.09"/>
        <filter val="21.10"/>
        <filter val="21.11"/>
        <filter val="21.15"/>
        <filter val="21.17"/>
        <filter val="21.20"/>
        <filter val="21.29"/>
        <filter val="21.32"/>
        <filter val="21.33"/>
        <filter val="21.37"/>
        <filter val="21.38"/>
        <filter val="21.42"/>
        <filter val="21.43"/>
        <filter val="21.44"/>
        <filter val="21.46"/>
        <filter val="21.50"/>
        <filter val="21.53"/>
        <filter val="21.54"/>
        <filter val="21.55"/>
        <filter val="21.58"/>
        <filter val="21.59"/>
        <filter val="21.61"/>
        <filter val="21.62"/>
        <filter val="21.64"/>
        <filter val="21.65"/>
        <filter val="21.68"/>
        <filter val="21.72"/>
        <filter val="21.73"/>
        <filter val="21.74"/>
        <filter val="21.75"/>
        <filter val="21.76"/>
        <filter val="21.78"/>
        <filter val="21.79"/>
        <filter val="21.80"/>
        <filter val="21.84"/>
        <filter val="21.86"/>
        <filter val="21.88"/>
        <filter val="21.90"/>
        <filter val="21.91"/>
        <filter val="21.93"/>
        <filter val="21.94"/>
        <filter val="21.96"/>
        <filter val="21.98"/>
        <filter val="22.04"/>
        <filter val="22.05"/>
        <filter val="22.06"/>
        <filter val="22.07"/>
        <filter val="22.08"/>
        <filter val="22.11"/>
        <filter val="22.14"/>
        <filter val="22.17"/>
        <filter val="22.18"/>
        <filter val="22.19"/>
        <filter val="22.21"/>
        <filter val="22.22"/>
        <filter val="22.27"/>
        <filter val="22.32"/>
        <filter val="22.35"/>
        <filter val="22.38"/>
        <filter val="22.42"/>
        <filter val="22.44"/>
        <filter val="22.45"/>
        <filter val="22.47"/>
        <filter val="22.49"/>
        <filter val="22.50"/>
        <filter val="22.51"/>
        <filter val="22.52"/>
        <filter val="22.53"/>
        <filter val="22.54"/>
        <filter val="22.55"/>
        <filter val="22.58"/>
        <filter val="22.60"/>
        <filter val="22.63"/>
        <filter val="22.65"/>
        <filter val="22.70"/>
        <filter val="22.74"/>
        <filter val="22.75"/>
        <filter val="22.78"/>
        <filter val="22.79"/>
        <filter val="22.80"/>
        <filter val="22.86"/>
        <filter val="22.89"/>
        <filter val="22.91"/>
        <filter val="22.92"/>
        <filter val="22.93"/>
        <filter val="22.94"/>
        <filter val="22.95"/>
        <filter val="22.96"/>
        <filter val="22.98"/>
        <filter val="22.99"/>
        <filter val="23.00"/>
        <filter val="23.02"/>
        <filter val="23.03"/>
        <filter val="23.05"/>
        <filter val="23.06"/>
        <filter val="23.07"/>
        <filter val="23.08"/>
        <filter val="23.12"/>
        <filter val="23.13"/>
        <filter val="23.17"/>
        <filter val="23.18"/>
        <filter val="23.22"/>
        <filter val="23.23"/>
        <filter val="23.26"/>
        <filter val="23.29"/>
        <filter val="23.32"/>
        <filter val="23.34"/>
        <filter val="23.37"/>
        <filter val="23.40"/>
        <filter val="23.42"/>
        <filter val="23.46"/>
        <filter val="23.47"/>
        <filter val="23.48"/>
        <filter val="23.49"/>
        <filter val="23.51"/>
        <filter val="23.52"/>
        <filter val="23.55"/>
        <filter val="23.56"/>
        <filter val="23.57"/>
        <filter val="23.58"/>
        <filter val="23.61"/>
        <filter val="23.62"/>
        <filter val="23.63"/>
        <filter val="23.64"/>
        <filter val="23.65"/>
        <filter val="23.66"/>
        <filter val="23.67"/>
        <filter val="23.68"/>
        <filter val="23.70"/>
        <filter val="23.72"/>
        <filter val="23.73"/>
        <filter val="23.74"/>
        <filter val="23.76"/>
        <filter val="23.78"/>
        <filter val="23.79"/>
        <filter val="23.80"/>
        <filter val="23.83"/>
        <filter val="23.85"/>
        <filter val="23.90"/>
        <filter val="23.92"/>
        <filter val="23.93"/>
        <filter val="23.98"/>
        <filter val="24.02"/>
        <filter val="24.06"/>
        <filter val="24.07"/>
        <filter val="24.08"/>
        <filter val="24.09"/>
        <filter val="24.11"/>
        <filter val="24.14"/>
        <filter val="24.15"/>
        <filter val="24.16"/>
        <filter val="24.17"/>
        <filter val="24.18"/>
        <filter val="24.19"/>
        <filter val="24.25"/>
        <filter val="24.27"/>
        <filter val="24.28"/>
        <filter val="24.30"/>
        <filter val="24.32"/>
        <filter val="24.33"/>
        <filter val="24.35"/>
        <filter val="24.36"/>
        <filter val="24.40"/>
        <filter val="24.44"/>
        <filter val="24.47"/>
        <filter val="24.49"/>
        <filter val="24.50"/>
        <filter val="24.57"/>
        <filter val="24.58"/>
        <filter val="24.60"/>
        <filter val="24.61"/>
        <filter val="24.63"/>
        <filter val="24.64"/>
        <filter val="24.66"/>
        <filter val="24.67"/>
        <filter val="24.68"/>
        <filter val="24.69"/>
        <filter val="24.72"/>
        <filter val="24.73"/>
        <filter val="24.77"/>
        <filter val="24.78"/>
        <filter val="24.79"/>
        <filter val="24.80"/>
        <filter val="24.81"/>
        <filter val="24.82"/>
        <filter val="24.83"/>
        <filter val="24.85"/>
        <filter val="24.87"/>
        <filter val="24.89"/>
        <filter val="24.90"/>
        <filter val="24.92"/>
        <filter val="24.94"/>
        <filter val="24.95"/>
        <filter val="24.96"/>
        <filter val="25.00"/>
        <filter val="25.05"/>
        <filter val="25.07"/>
        <filter val="25.08"/>
        <filter val="25.09"/>
        <filter val="25.11"/>
        <filter val="25.15"/>
        <filter val="25.17"/>
        <filter val="25.19"/>
        <filter val="25.20"/>
        <filter val="25.21"/>
        <filter val="25.22"/>
        <filter val="25.23"/>
        <filter val="25.25"/>
        <filter val="25.26"/>
        <filter val="25.31"/>
        <filter val="25.32"/>
        <filter val="25.33"/>
        <filter val="25.35"/>
        <filter val="25.36"/>
        <filter val="25.37"/>
        <filter val="25.40"/>
        <filter val="25.41"/>
        <filter val="25.42"/>
        <filter val="25.44"/>
        <filter val="25.45"/>
        <filter val="25.46"/>
        <filter val="25.47"/>
        <filter val="25.48"/>
        <filter val="25.49"/>
        <filter val="25.50"/>
        <filter val="25.52"/>
        <filter val="25.54"/>
        <filter val="25.56"/>
        <filter val="25.57"/>
        <filter val="25.59"/>
        <filter val="25.61"/>
        <filter val="25.62"/>
        <filter val="25.63"/>
        <filter val="25.64"/>
        <filter val="25.70"/>
        <filter val="25.73"/>
        <filter val="25.74"/>
        <filter val="25.75"/>
        <filter val="25.77"/>
        <filter val="25.78"/>
        <filter val="25.79"/>
        <filter val="25.82"/>
        <filter val="25.83"/>
        <filter val="25.84"/>
        <filter val="25.85"/>
        <filter val="25.89"/>
        <filter val="25.90"/>
        <filter val="25.92"/>
        <filter val="25.94"/>
        <filter val="25.96"/>
        <filter val="25.98"/>
        <filter val="25.99"/>
        <filter val="26.00"/>
        <filter val="26.01"/>
        <filter val="26.02"/>
        <filter val="26.06"/>
        <filter val="26.08"/>
        <filter val="26.11"/>
        <filter val="26.12"/>
        <filter val="26.15"/>
        <filter val="26.16"/>
        <filter val="26.17"/>
        <filter val="26.18"/>
        <filter val="26.19"/>
        <filter val="26.20"/>
        <filter val="26.21"/>
        <filter val="26.22"/>
        <filter val="26.23"/>
        <filter val="26.25"/>
        <filter val="26.30"/>
        <filter val="26.32"/>
        <filter val="26.33"/>
        <filter val="26.35"/>
        <filter val="26.37"/>
        <filter val="26.42"/>
        <filter val="26.44"/>
        <filter val="26.45"/>
        <filter val="26.46"/>
        <filter val="26.47"/>
        <filter val="26.49"/>
        <filter val="26.50"/>
        <filter val="26.53"/>
        <filter val="26.56"/>
        <filter val="26.59"/>
        <filter val="26.60"/>
        <filter val="26.64"/>
        <filter val="26.70"/>
        <filter val="26.72"/>
        <filter val="26.73"/>
        <filter val="26.75"/>
        <filter val="26.76"/>
        <filter val="26.79"/>
        <filter val="26.80"/>
        <filter val="26.82"/>
        <filter val="26.87"/>
        <filter val="26.88"/>
        <filter val="26.90"/>
        <filter val="26.92"/>
        <filter val="26.93"/>
        <filter val="26.94"/>
        <filter val="26.96"/>
        <filter val="27.00"/>
        <filter val="27.04"/>
        <filter val="27.05"/>
        <filter val="27.08"/>
        <filter val="27.11"/>
        <filter val="27.13"/>
        <filter val="27.15"/>
        <filter val="27.16"/>
        <filter val="27.17"/>
        <filter val="27.19"/>
        <filter val="27.23"/>
        <filter val="27.25"/>
        <filter val="27.28"/>
        <filter val="27.31"/>
        <filter val="27.32"/>
        <filter val="27.33"/>
        <filter val="27.36"/>
        <filter val="27.37"/>
        <filter val="27.38"/>
        <filter val="27.40"/>
        <filter val="27.41"/>
        <filter val="27.42"/>
        <filter val="27.44"/>
        <filter val="27.45"/>
        <filter val="27.47"/>
        <filter val="27.48"/>
        <filter val="27.51"/>
        <filter val="27.54"/>
        <filter val="27.57"/>
        <filter val="27.58"/>
        <filter val="27.59"/>
        <filter val="27.60"/>
        <filter val="27.61"/>
        <filter val="27.62"/>
        <filter val="27.63"/>
        <filter val="27.64"/>
        <filter val="27.67"/>
        <filter val="27.69"/>
        <filter val="27.72"/>
        <filter val="27.74"/>
        <filter val="27.76"/>
        <filter val="27.78"/>
        <filter val="27.80"/>
        <filter val="27.83"/>
        <filter val="27.85"/>
        <filter val="27.87"/>
        <filter val="27.94"/>
        <filter val="27.95"/>
        <filter val="27.96"/>
        <filter val="27.98"/>
        <filter val="28.01"/>
        <filter val="28.02"/>
        <filter val="28.03"/>
        <filter val="28.04"/>
        <filter val="28.05"/>
        <filter val="28.06"/>
        <filter val="28.08"/>
        <filter val="28.10"/>
        <filter val="28.13"/>
        <filter val="28.14"/>
        <filter val="28.17"/>
        <filter val="28.18"/>
        <filter val="28.19"/>
        <filter val="28.21"/>
        <filter val="28.22"/>
        <filter val="28.23"/>
        <filter val="28.24"/>
        <filter val="28.25"/>
        <filter val="28.26"/>
        <filter val="28.28"/>
        <filter val="28.29"/>
        <filter val="28.30"/>
        <filter val="28.32"/>
        <filter val="28.33"/>
        <filter val="28.34"/>
        <filter val="28.38"/>
        <filter val="28.42"/>
        <filter val="28.47"/>
        <filter val="28.48"/>
        <filter val="28.52"/>
        <filter val="28.58"/>
        <filter val="28.62"/>
        <filter val="28.63"/>
        <filter val="28.69"/>
        <filter val="28.70"/>
        <filter val="28.71"/>
        <filter val="28.77"/>
        <filter val="28.78"/>
        <filter val="28.79"/>
        <filter val="28.81"/>
        <filter val="28.84"/>
        <filter val="28.86"/>
        <filter val="28.87"/>
        <filter val="28.88"/>
        <filter val="28.89"/>
        <filter val="28.92"/>
        <filter val="28.96"/>
        <filter val="28.98"/>
        <filter val="29.01"/>
        <filter val="29.06"/>
        <filter val="29.07"/>
        <filter val="29.10"/>
        <filter val="29.13"/>
        <filter val="29.16"/>
        <filter val="29.17"/>
        <filter val="29.18"/>
        <filter val="29.21"/>
        <filter val="29.26"/>
        <filter val="29.28"/>
        <filter val="29.32"/>
        <filter val="29.33"/>
        <filter val="29.35"/>
        <filter val="29.37"/>
        <filter val="29.38"/>
        <filter val="29.40"/>
        <filter val="29.41"/>
        <filter val="29.44"/>
        <filter val="29.46"/>
        <filter val="29.47"/>
        <filter val="29.50"/>
        <filter val="29.52"/>
        <filter val="29.60"/>
        <filter val="29.64"/>
        <filter val="29.66"/>
        <filter val="29.68"/>
        <filter val="29.71"/>
        <filter val="29.73"/>
        <filter val="29.75"/>
        <filter val="29.76"/>
        <filter val="29.88"/>
        <filter val="29.90"/>
        <filter val="29.93"/>
        <filter val="29.97"/>
        <filter val="29.99"/>
        <filter val="30.02"/>
        <filter val="30.04"/>
        <filter val="30.10"/>
        <filter val="30.11"/>
        <filter val="30.14"/>
        <filter val="30.19"/>
        <filter val="30.25"/>
        <filter val="30.26"/>
        <filter val="30.27"/>
        <filter val="30.28"/>
        <filter val="30.30"/>
        <filter val="30.32"/>
        <filter val="30.34"/>
        <filter val="30.35"/>
        <filter val="30.36"/>
        <filter val="30.37"/>
        <filter val="30.38"/>
        <filter val="30.39"/>
        <filter val="30.40"/>
        <filter val="30.41"/>
        <filter val="30.42"/>
        <filter val="30.47"/>
        <filter val="30.48"/>
        <filter val="30.49"/>
        <filter val="30.52"/>
        <filter val="30.53"/>
        <filter val="30.55"/>
        <filter val="30.59"/>
        <filter val="30.60"/>
        <filter val="30.63"/>
        <filter val="30.66"/>
        <filter val="30.67"/>
        <filter val="30.68"/>
        <filter val="30.71"/>
        <filter val="30.72"/>
        <filter val="30.74"/>
        <filter val="30.76"/>
        <filter val="30.78"/>
        <filter val="30.79"/>
        <filter val="30.81"/>
        <filter val="30.84"/>
        <filter val="30.85"/>
        <filter val="30.86"/>
        <filter val="30.87"/>
        <filter val="30.90"/>
        <filter val="30.91"/>
        <filter val="30.92"/>
        <filter val="30.93"/>
        <filter val="30.95"/>
        <filter val="30.96"/>
        <filter val="30.97"/>
        <filter val="30.98"/>
        <filter val="30.99"/>
        <filter val="31.00"/>
        <filter val="31.02"/>
        <filter val="31.06"/>
        <filter val="31.08"/>
        <filter val="31.09"/>
        <filter val="31.10"/>
        <filter val="31.11"/>
        <filter val="31.12"/>
        <filter val="31.13"/>
        <filter val="31.18"/>
        <filter val="31.20"/>
        <filter val="31.23"/>
        <filter val="31.27"/>
        <filter val="31.30"/>
        <filter val="31.31"/>
        <filter val="31.32"/>
        <filter val="31.34"/>
        <filter val="31.36"/>
        <filter val="31.41"/>
        <filter val="31.44"/>
        <filter val="31.45"/>
        <filter val="31.52"/>
        <filter val="31.54"/>
        <filter val="31.55"/>
        <filter val="31.57"/>
        <filter val="31.60"/>
        <filter val="31.61"/>
        <filter val="31.63"/>
        <filter val="31.64"/>
        <filter val="31.65"/>
        <filter val="31.68"/>
        <filter val="31.72"/>
        <filter val="31.74"/>
        <filter val="31.76"/>
        <filter val="31.78"/>
        <filter val="31.82"/>
        <filter val="31.84"/>
        <filter val="31.87"/>
        <filter val="31.89"/>
        <filter val="31.90"/>
        <filter val="31.91"/>
        <filter val="31.92"/>
        <filter val="31.93"/>
        <filter val="31.98"/>
        <filter val="32.03"/>
        <filter val="32.06"/>
        <filter val="32.08"/>
        <filter val="32.10"/>
        <filter val="32.12"/>
        <filter val="32.15"/>
        <filter val="32.16"/>
        <filter val="32.17"/>
        <filter val="32.18"/>
        <filter val="32.19"/>
        <filter val="32.21"/>
        <filter val="32.22"/>
        <filter val="32.25"/>
        <filter val="32.26"/>
        <filter val="32.27"/>
        <filter val="32.28"/>
        <filter val="32.30"/>
        <filter val="32.35"/>
        <filter val="32.36"/>
        <filter val="32.37"/>
        <filter val="32.39"/>
        <filter val="32.45"/>
        <filter val="32.47"/>
        <filter val="32.48"/>
        <filter val="32.50"/>
        <filter val="32.51"/>
        <filter val="32.52"/>
        <filter val="32.54"/>
        <filter val="32.55"/>
        <filter val="32.56"/>
        <filter val="32.61"/>
        <filter val="32.62"/>
        <filter val="32.65"/>
        <filter val="32.66"/>
        <filter val="32.67"/>
        <filter val="32.69"/>
        <filter val="32.70"/>
        <filter val="32.72"/>
        <filter val="32.76"/>
        <filter val="32.77"/>
        <filter val="32.78"/>
        <filter val="32.79"/>
        <filter val="32.82"/>
        <filter val="32.83"/>
        <filter val="32.84"/>
        <filter val="32.88"/>
        <filter val="32.89"/>
        <filter val="32.92"/>
        <filter val="32.93"/>
        <filter val="32.98"/>
        <filter val="32.99"/>
        <filter val="33.01"/>
        <filter val="33.03"/>
        <filter val="33.05"/>
        <filter val="33.07"/>
        <filter val="33.08"/>
        <filter val="33.10"/>
        <filter val="33.11"/>
        <filter val="33.12"/>
        <filter val="33.13"/>
        <filter val="33.14"/>
        <filter val="33.16"/>
        <filter val="33.18"/>
        <filter val="33.19"/>
        <filter val="33.20"/>
        <filter val="33.21"/>
        <filter val="33.24"/>
        <filter val="33.25"/>
        <filter val="33.30"/>
        <filter val="33.31"/>
        <filter val="33.32"/>
        <filter val="33.33"/>
        <filter val="33.34"/>
        <filter val="33.37"/>
        <filter val="33.38"/>
        <filter val="33.39"/>
        <filter val="33.41"/>
        <filter val="33.44"/>
        <filter val="33.45"/>
        <filter val="33.48"/>
        <filter val="33.52"/>
        <filter val="33.54"/>
        <filter val="33.55"/>
        <filter val="33.57"/>
        <filter val="33.59"/>
        <filter val="33.62"/>
        <filter val="33.63"/>
        <filter val="33.65"/>
        <filter val="33.66"/>
        <filter val="33.70"/>
        <filter val="33.72"/>
        <filter val="33.73"/>
        <filter val="33.75"/>
        <filter val="33.76"/>
        <filter val="33.77"/>
        <filter val="33.78"/>
        <filter val="33.79"/>
        <filter val="33.84"/>
        <filter val="33.85"/>
        <filter val="33.86"/>
        <filter val="33.87"/>
        <filter val="33.88"/>
        <filter val="33.89"/>
        <filter val="33.90"/>
        <filter val="33.91"/>
        <filter val="33.93"/>
        <filter val="33.94"/>
        <filter val="33.95"/>
        <filter val="33.97"/>
        <filter val="34.00"/>
        <filter val="34.01"/>
        <filter val="34.02"/>
        <filter val="34.03"/>
        <filter val="34.05"/>
        <filter val="34.06"/>
        <filter val="34.12"/>
        <filter val="34.13"/>
        <filter val="34.14"/>
        <filter val="34.16"/>
        <filter val="34.18"/>
        <filter val="34.19"/>
        <filter val="34.20"/>
        <filter val="34.22"/>
        <filter val="34.24"/>
        <filter val="34.25"/>
        <filter val="34.26"/>
        <filter val="34.27"/>
        <filter val="34.28"/>
        <filter val="34.29"/>
        <filter val="34.31"/>
        <filter val="34.32"/>
        <filter val="34.34"/>
        <filter val="34.35"/>
        <filter val="34.36"/>
        <filter val="34.38"/>
        <filter val="34.40"/>
        <filter val="34.43"/>
        <filter val="34.44"/>
        <filter val="34.45"/>
        <filter val="34.47"/>
        <filter val="34.48"/>
        <filter val="34.49"/>
        <filter val="34.50"/>
        <filter val="34.51"/>
        <filter val="34.52"/>
        <filter val="34.53"/>
        <filter val="34.54"/>
        <filter val="34.55"/>
        <filter val="34.56"/>
        <filter val="34.57"/>
        <filter val="34.59"/>
        <filter val="34.61"/>
        <filter val="34.63"/>
        <filter val="34.64"/>
        <filter val="34.65"/>
        <filter val="34.66"/>
        <filter val="34.68"/>
        <filter val="34.70"/>
        <filter val="34.73"/>
        <filter val="34.77"/>
        <filter val="34.78"/>
        <filter val="34.81"/>
        <filter val="34.84"/>
        <filter val="34.85"/>
        <filter val="34.87"/>
        <filter val="34.90"/>
        <filter val="34.92"/>
        <filter val="34.93"/>
        <filter val="34.94"/>
        <filter val="34.95"/>
        <filter val="34.97"/>
        <filter val="34.98"/>
        <filter val="34.99"/>
        <filter val="35.02"/>
        <filter val="35.08"/>
        <filter val="35.09"/>
        <filter val="35.10"/>
        <filter val="35.15"/>
        <filter val="35.19"/>
        <filter val="35.20"/>
        <filter val="35.21"/>
        <filter val="35.22"/>
        <filter val="35.24"/>
        <filter val="35.26"/>
        <filter val="35.27"/>
        <filter val="35.28"/>
        <filter val="35.32"/>
        <filter val="35.34"/>
        <filter val="35.35"/>
        <filter val="35.36"/>
        <filter val="35.37"/>
        <filter val="35.39"/>
        <filter val="35.40"/>
        <filter val="35.41"/>
        <filter val="35.42"/>
        <filter val="35.44"/>
        <filter val="35.45"/>
        <filter val="35.46"/>
        <filter val="35.47"/>
        <filter val="35.48"/>
        <filter val="35.50"/>
        <filter val="35.54"/>
        <filter val="35.59"/>
        <filter val="35.60"/>
        <filter val="35.64"/>
        <filter val="35.65"/>
        <filter val="35.67"/>
        <filter val="35.68"/>
        <filter val="35.75"/>
        <filter val="35.77"/>
        <filter val="35.78"/>
        <filter val="35.83"/>
        <filter val="35.84"/>
        <filter val="35.85"/>
        <filter val="35.86"/>
        <filter val="35.87"/>
        <filter val="35.91"/>
        <filter val="35.92"/>
        <filter val="35.94"/>
        <filter val="35.97"/>
        <filter val="35.98"/>
        <filter val="36.01"/>
        <filter val="36.02"/>
        <filter val="36.03"/>
        <filter val="36.08"/>
        <filter val="36.09"/>
        <filter val="36.15"/>
        <filter val="36.23"/>
        <filter val="36.24"/>
        <filter val="36.26"/>
        <filter val="36.31"/>
        <filter val="36.35"/>
        <filter val="36.39"/>
        <filter val="36.44"/>
        <filter val="36.47"/>
        <filter val="36.48"/>
        <filter val="36.50"/>
        <filter val="36.54"/>
        <filter val="36.55"/>
        <filter val="36.64"/>
        <filter val="36.67"/>
        <filter val="36.69"/>
        <filter val="36.70"/>
        <filter val="36.71"/>
        <filter val="36.79"/>
        <filter val="36.83"/>
        <filter val="36.84"/>
        <filter val="36.85"/>
        <filter val="36.87"/>
        <filter val="36.90"/>
        <filter val="36.93"/>
        <filter val="36.98"/>
        <filter val="37.01"/>
        <filter val="37.03"/>
        <filter val="37.04"/>
        <filter val="37.12"/>
        <filter val="37.19"/>
        <filter val="37.24"/>
        <filter val="37.28"/>
        <filter val="37.31"/>
        <filter val="37.35"/>
        <filter val="37.38"/>
        <filter val="37.41"/>
        <filter val="37.43"/>
        <filter val="37.44"/>
        <filter val="37.46"/>
        <filter val="37.47"/>
        <filter val="37.49"/>
        <filter val="37.50"/>
        <filter val="37.53"/>
        <filter val="37.55"/>
        <filter val="37.62"/>
        <filter val="37.65"/>
        <filter val="37.69"/>
        <filter val="37.70"/>
        <filter val="37.72"/>
        <filter val="37.74"/>
        <filter val="37.76"/>
        <filter val="37.82"/>
        <filter val="37.83"/>
        <filter val="37.84"/>
        <filter val="37.90"/>
        <filter val="37.92"/>
        <filter val="37.94"/>
        <filter val="37.97"/>
        <filter val="38.04"/>
        <filter val="38.07"/>
        <filter val="38.10"/>
        <filter val="38.12"/>
        <filter val="38.15"/>
        <filter val="38.16"/>
        <filter val="38.18"/>
        <filter val="38.25"/>
        <filter val="38.26"/>
        <filter val="38.28"/>
        <filter val="38.38"/>
        <filter val="38.39"/>
        <filter val="38.44"/>
        <filter val="38.45"/>
        <filter val="38.46"/>
        <filter val="38.52"/>
        <filter val="38.54"/>
        <filter val="38.57"/>
        <filter val="38.59"/>
        <filter val="38.60"/>
        <filter val="38.61"/>
        <filter val="38.63"/>
        <filter val="38.64"/>
        <filter val="38.67"/>
        <filter val="38.72"/>
        <filter val="38.73"/>
        <filter val="38.74"/>
        <filter val="38.75"/>
        <filter val="38.77"/>
        <filter val="38.78"/>
        <filter val="38.81"/>
        <filter val="38.82"/>
        <filter val="38.85"/>
        <filter val="38.87"/>
        <filter val="38.90"/>
        <filter val="38.91"/>
        <filter val="38.94"/>
        <filter val="38.95"/>
        <filter val="38.96"/>
        <filter val="38.98"/>
        <filter val="38.99"/>
        <filter val="39.04"/>
        <filter val="39.06"/>
        <filter val="39.07"/>
        <filter val="39.10"/>
        <filter val="39.13"/>
        <filter val="39.14"/>
        <filter val="39.15"/>
        <filter val="39.16"/>
        <filter val="39.17"/>
        <filter val="39.19"/>
        <filter val="39.20"/>
        <filter val="39.24"/>
        <filter val="39.25"/>
        <filter val="39.28"/>
        <filter val="39.30"/>
        <filter val="39.31"/>
        <filter val="39.32"/>
        <filter val="39.33"/>
        <filter val="39.34"/>
        <filter val="39.35"/>
        <filter val="39.37"/>
        <filter val="39.38"/>
        <filter val="39.39"/>
        <filter val="39.40"/>
        <filter val="39.42"/>
        <filter val="39.45"/>
        <filter val="39.46"/>
        <filter val="39.47"/>
        <filter val="39.48"/>
        <filter val="39.49"/>
        <filter val="39.50"/>
        <filter val="39.53"/>
        <filter val="39.54"/>
        <filter val="39.58"/>
        <filter val="39.59"/>
        <filter val="39.62"/>
        <filter val="39.64"/>
        <filter val="39.65"/>
        <filter val="39.67"/>
        <filter val="39.68"/>
        <filter val="39.69"/>
        <filter val="39.70"/>
        <filter val="39.71"/>
        <filter val="39.72"/>
        <filter val="39.73"/>
        <filter val="39.74"/>
        <filter val="39.76"/>
        <filter val="39.77"/>
        <filter val="39.78"/>
        <filter val="39.79"/>
        <filter val="39.80"/>
        <filter val="39.81"/>
        <filter val="39.82"/>
        <filter val="39.84"/>
        <filter val="39.85"/>
        <filter val="39.87"/>
        <filter val="39.88"/>
        <filter val="39.89"/>
        <filter val="39.91"/>
        <filter val="39.92"/>
        <filter val="39.93"/>
        <filter val="39.95"/>
        <filter val="39.96"/>
        <filter val="39.97"/>
        <filter val="39.98"/>
        <filter val="39.99"/>
        <filter val="40.00"/>
        <filter val="40.01"/>
        <filter val="40.02"/>
        <filter val="40.03"/>
        <filter val="40.04"/>
        <filter val="40.05"/>
        <filter val="40.07"/>
        <filter val="40.08"/>
        <filter val="40.10"/>
        <filter val="40.12"/>
        <filter val="40.15"/>
        <filter val="40.16"/>
        <filter val="40.18"/>
        <filter val="40.19"/>
        <filter val="40.20"/>
        <filter val="40.24"/>
        <filter val="40.25"/>
        <filter val="40.26"/>
        <filter val="40.27"/>
        <filter val="40.29"/>
        <filter val="40.30"/>
        <filter val="40.31"/>
        <filter val="40.33"/>
        <filter val="40.34"/>
        <filter val="40.35"/>
        <filter val="40.36"/>
        <filter val="40.38"/>
        <filter val="40.39"/>
        <filter val="40.41"/>
        <filter val="40.42"/>
        <filter val="40.51"/>
        <filter val="40.52"/>
        <filter val="40.53"/>
        <filter val="40.57"/>
        <filter val="40.58"/>
        <filter val="40.59"/>
        <filter val="40.60"/>
        <filter val="40.61"/>
        <filter val="40.62"/>
        <filter val="40.64"/>
        <filter val="40.65"/>
        <filter val="40.67"/>
        <filter val="40.68"/>
        <filter val="40.69"/>
        <filter val="40.70"/>
        <filter val="40.72"/>
        <filter val="40.75"/>
        <filter val="40.76"/>
        <filter val="40.77"/>
        <filter val="40.78"/>
        <filter val="40.79"/>
        <filter val="40.80"/>
        <filter val="40.82"/>
        <filter val="40.83"/>
        <filter val="40.84"/>
        <filter val="40.85"/>
        <filter val="40.86"/>
        <filter val="40.88"/>
        <filter val="40.89"/>
        <filter val="40.91"/>
        <filter val="40.92"/>
        <filter val="40.93"/>
        <filter val="40.95"/>
        <filter val="40.96"/>
        <filter val="40.97"/>
        <filter val="40.99"/>
        <filter val="41.00"/>
        <filter val="41.02"/>
        <filter val="41.03"/>
        <filter val="41.04"/>
        <filter val="41.06"/>
        <filter val="41.08"/>
        <filter val="41.10"/>
        <filter val="41.11"/>
        <filter val="41.12"/>
        <filter val="41.13"/>
        <filter val="41.15"/>
        <filter val="41.16"/>
        <filter val="41.18"/>
        <filter val="41.19"/>
        <filter val="41.20"/>
        <filter val="41.21"/>
        <filter val="41.22"/>
        <filter val="41.24"/>
        <filter val="41.25"/>
        <filter val="41.26"/>
        <filter val="41.27"/>
        <filter val="41.28"/>
        <filter val="41.30"/>
        <filter val="41.33"/>
        <filter val="41.35"/>
        <filter val="41.37"/>
        <filter val="41.38"/>
        <filter val="41.42"/>
        <filter val="41.44"/>
        <filter val="41.45"/>
        <filter val="41.46"/>
        <filter val="41.47"/>
        <filter val="41.48"/>
        <filter val="41.49"/>
        <filter val="41.50"/>
        <filter val="41.51"/>
        <filter val="41.52"/>
        <filter val="41.53"/>
        <filter val="41.54"/>
        <filter val="41.55"/>
        <filter val="41.56"/>
        <filter val="41.57"/>
        <filter val="41.58"/>
        <filter val="41.60"/>
        <filter val="41.61"/>
        <filter val="41.62"/>
        <filter val="41.63"/>
        <filter val="41.64"/>
        <filter val="41.65"/>
        <filter val="41.66"/>
        <filter val="41.67"/>
        <filter val="41.68"/>
        <filter val="41.70"/>
        <filter val="41.71"/>
        <filter val="41.72"/>
        <filter val="41.74"/>
        <filter val="41.75"/>
        <filter val="41.76"/>
        <filter val="41.77"/>
        <filter val="41.79"/>
        <filter val="41.81"/>
        <filter val="41.82"/>
        <filter val="41.83"/>
        <filter val="41.84"/>
        <filter val="41.85"/>
        <filter val="41.87"/>
        <filter val="41.88"/>
        <filter val="41.89"/>
        <filter val="41.90"/>
        <filter val="41.91"/>
        <filter val="41.93"/>
        <filter val="41.94"/>
        <filter val="41.95"/>
        <filter val="41.96"/>
        <filter val="41.97"/>
        <filter val="41.98"/>
        <filter val="41.99"/>
        <filter val="42.00"/>
        <filter val="42.01"/>
        <filter val="42.02"/>
        <filter val="42.03"/>
        <filter val="42.04"/>
        <filter val="42.05"/>
        <filter val="42.06"/>
        <filter val="42.08"/>
        <filter val="42.09"/>
        <filter val="42.10"/>
        <filter val="42.11"/>
        <filter val="42.12"/>
        <filter val="42.13"/>
        <filter val="42.14"/>
        <filter val="42.15"/>
        <filter val="42.16"/>
        <filter val="42.17"/>
        <filter val="42.18"/>
        <filter val="42.19"/>
        <filter val="42.20"/>
        <filter val="42.21"/>
        <filter val="42.22"/>
        <filter val="42.23"/>
        <filter val="42.24"/>
        <filter val="42.25"/>
        <filter val="42.26"/>
        <filter val="42.27"/>
        <filter val="42.28"/>
        <filter val="42.30"/>
        <filter val="42.31"/>
        <filter val="42.32"/>
        <filter val="42.33"/>
        <filter val="42.34"/>
        <filter val="42.35"/>
        <filter val="42.38"/>
        <filter val="42.39"/>
        <filter val="42.40"/>
        <filter val="42.41"/>
        <filter val="42.42"/>
        <filter val="42.43"/>
        <filter val="42.44"/>
        <filter val="42.45"/>
        <filter val="42.46"/>
        <filter val="42.47"/>
        <filter val="42.48"/>
        <filter val="42.49"/>
        <filter val="42.50"/>
        <filter val="42.51"/>
        <filter val="42.52"/>
        <filter val="42.53"/>
        <filter val="42.55"/>
        <filter val="42.56"/>
        <filter val="42.57"/>
        <filter val="42.58"/>
        <filter val="42.59"/>
        <filter val="42.60"/>
        <filter val="42.61"/>
        <filter val="42.62"/>
        <filter val="42.63"/>
        <filter val="42.64"/>
        <filter val="42.65"/>
        <filter val="42.66"/>
        <filter val="42.67"/>
        <filter val="42.68"/>
        <filter val="42.70"/>
        <filter val="42.71"/>
        <filter val="42.72"/>
        <filter val="42.73"/>
        <filter val="42.74"/>
        <filter val="42.75"/>
        <filter val="42.76"/>
        <filter val="42.77"/>
        <filter val="42.78"/>
        <filter val="42.79"/>
        <filter val="42.80"/>
        <filter val="42.81"/>
        <filter val="42.82"/>
        <filter val="42.85"/>
        <filter val="42.86"/>
        <filter val="42.87"/>
        <filter val="42.88"/>
        <filter val="42.90"/>
        <filter val="42.91"/>
        <filter val="42.92"/>
        <filter val="42.93"/>
        <filter val="42.95"/>
        <filter val="42.96"/>
        <filter val="42.97"/>
        <filter val="42.99"/>
        <filter val="43.00"/>
        <filter val="43.01"/>
        <filter val="43.02"/>
        <filter val="43.03"/>
        <filter val="43.04"/>
        <filter val="43.05"/>
        <filter val="43.06"/>
        <filter val="43.07"/>
        <filter val="43.08"/>
        <filter val="43.09"/>
        <filter val="43.10"/>
        <filter val="43.11"/>
        <filter val="43.12"/>
        <filter val="43.14"/>
        <filter val="43.15"/>
        <filter val="43.16"/>
        <filter val="43.18"/>
        <filter val="43.19"/>
        <filter val="43.20"/>
        <filter val="43.21"/>
        <filter val="43.22"/>
        <filter val="43.23"/>
        <filter val="43.24"/>
        <filter val="43.25"/>
        <filter val="43.27"/>
        <filter val="43.28"/>
        <filter val="43.29"/>
        <filter val="43.30"/>
        <filter val="43.31"/>
        <filter val="43.32"/>
        <filter val="43.33"/>
        <filter val="43.34"/>
        <filter val="43.35"/>
        <filter val="43.36"/>
        <filter val="43.38"/>
        <filter val="43.39"/>
        <filter val="43.41"/>
        <filter val="43.42"/>
        <filter val="43.43"/>
        <filter val="43.45"/>
        <filter val="43.46"/>
        <filter val="43.47"/>
        <filter val="43.48"/>
        <filter val="43.50"/>
        <filter val="43.51"/>
        <filter val="43.52"/>
        <filter val="43.53"/>
        <filter val="43.54"/>
        <filter val="43.55"/>
        <filter val="43.56"/>
        <filter val="43.58"/>
        <filter val="43.59"/>
        <filter val="43.60"/>
        <filter val="43.61"/>
        <filter val="43.62"/>
        <filter val="43.63"/>
        <filter val="43.64"/>
        <filter val="43.65"/>
        <filter val="43.66"/>
        <filter val="43.67"/>
        <filter val="43.69"/>
        <filter val="43.70"/>
        <filter val="43.72"/>
        <filter val="43.73"/>
        <filter val="43.75"/>
        <filter val="43.76"/>
        <filter val="43.77"/>
        <filter val="43.79"/>
        <filter val="43.80"/>
        <filter val="43.81"/>
        <filter val="43.82"/>
        <filter val="43.84"/>
        <filter val="43.85"/>
        <filter val="43.86"/>
        <filter val="43.87"/>
        <filter val="43.88"/>
        <filter val="43.89"/>
        <filter val="43.90"/>
        <filter val="43.91"/>
        <filter val="43.92"/>
        <filter val="43.93"/>
        <filter val="43.95"/>
        <filter val="43.98"/>
        <filter val="43.99"/>
        <filter val="44.00"/>
        <filter val="44.02"/>
        <filter val="44.03"/>
        <filter val="44.04"/>
        <filter val="44.05"/>
        <filter val="44.06"/>
        <filter val="44.08"/>
        <filter val="44.10"/>
        <filter val="44.11"/>
        <filter val="44.12"/>
        <filter val="44.13"/>
        <filter val="44.16"/>
        <filter val="44.17"/>
        <filter val="44.18"/>
        <filter val="44.22"/>
        <filter val="44.24"/>
        <filter val="44.25"/>
        <filter val="44.26"/>
        <filter val="44.29"/>
        <filter val="44.30"/>
        <filter val="44.31"/>
        <filter val="44.32"/>
        <filter val="44.33"/>
        <filter val="44.35"/>
        <filter val="44.36"/>
        <filter val="44.39"/>
        <filter val="44.40"/>
        <filter val="44.41"/>
        <filter val="44.42"/>
        <filter val="44.43"/>
        <filter val="44.44"/>
        <filter val="44.46"/>
        <filter val="44.47"/>
        <filter val="44.49"/>
        <filter val="44.50"/>
        <filter val="44.51"/>
        <filter val="44.52"/>
        <filter val="44.55"/>
        <filter val="44.56"/>
        <filter val="44.57"/>
        <filter val="44.58"/>
        <filter val="44.59"/>
        <filter val="44.60"/>
        <filter val="44.61"/>
        <filter val="44.62"/>
        <filter val="44.63"/>
        <filter val="44.64"/>
        <filter val="44.65"/>
        <filter val="44.66"/>
        <filter val="44.68"/>
        <filter val="44.69"/>
        <filter val="44.70"/>
        <filter val="44.71"/>
        <filter val="44.74"/>
        <filter val="44.75"/>
        <filter val="44.76"/>
        <filter val="44.79"/>
        <filter val="44.80"/>
        <filter val="44.81"/>
        <filter val="44.82"/>
        <filter val="44.84"/>
        <filter val="44.85"/>
        <filter val="44.86"/>
        <filter val="44.87"/>
        <filter val="44.88"/>
        <filter val="44.89"/>
        <filter val="44.92"/>
        <filter val="44.93"/>
        <filter val="44.94"/>
        <filter val="44.95"/>
        <filter val="44.98"/>
        <filter val="45.00"/>
        <filter val="45.01"/>
        <filter val="45.02"/>
        <filter val="45.05"/>
        <filter val="45.06"/>
        <filter val="45.07"/>
        <filter val="45.08"/>
        <filter val="45.09"/>
        <filter val="45.13"/>
        <filter val="45.14"/>
        <filter val="45.17"/>
        <filter val="45.18"/>
        <filter val="45.19"/>
        <filter val="45.20"/>
        <filter val="45.22"/>
        <filter val="45.23"/>
        <filter val="45.24"/>
        <filter val="45.26"/>
        <filter val="45.27"/>
        <filter val="45.29"/>
        <filter val="45.30"/>
        <filter val="45.31"/>
        <filter val="45.32"/>
        <filter val="45.35"/>
        <filter val="45.37"/>
        <filter val="45.39"/>
        <filter val="45.40"/>
        <filter val="45.43"/>
        <filter val="45.46"/>
        <filter val="45.47"/>
        <filter val="45.50"/>
        <filter val="45.51"/>
        <filter val="45.52"/>
        <filter val="45.54"/>
        <filter val="45.55"/>
        <filter val="45.56"/>
        <filter val="45.57"/>
        <filter val="45.59"/>
        <filter val="45.61"/>
        <filter val="45.62"/>
        <filter val="45.64"/>
        <filter val="45.65"/>
        <filter val="45.67"/>
        <filter val="45.68"/>
        <filter val="45.69"/>
        <filter val="45.70"/>
        <filter val="45.71"/>
        <filter val="45.73"/>
        <filter val="45.74"/>
        <filter val="45.75"/>
        <filter val="45.76"/>
        <filter val="45.77"/>
        <filter val="45.79"/>
        <filter val="45.80"/>
        <filter val="45.81"/>
        <filter val="45.82"/>
        <filter val="45.84"/>
        <filter val="45.85"/>
        <filter val="45.86"/>
        <filter val="45.87"/>
        <filter val="45.88"/>
        <filter val="45.89"/>
        <filter val="45.90"/>
        <filter val="45.91"/>
        <filter val="45.92"/>
        <filter val="45.94"/>
        <filter val="45.95"/>
        <filter val="45.96"/>
        <filter val="45.97"/>
        <filter val="46.00"/>
        <filter val="46.01"/>
        <filter val="46.03"/>
        <filter val="46.05"/>
        <filter val="46.06"/>
        <filter val="46.07"/>
        <filter val="46.08"/>
        <filter val="46.09"/>
        <filter val="46.10"/>
        <filter val="46.11"/>
        <filter val="46.12"/>
        <filter val="46.13"/>
        <filter val="46.14"/>
        <filter val="46.15"/>
        <filter val="46.16"/>
        <filter val="46.17"/>
        <filter val="46.18"/>
        <filter val="46.19"/>
        <filter val="46.20"/>
        <filter val="46.21"/>
        <filter val="46.22"/>
        <filter val="46.23"/>
        <filter val="46.24"/>
        <filter val="46.26"/>
        <filter val="46.27"/>
        <filter val="46.28"/>
        <filter val="46.29"/>
        <filter val="46.31"/>
        <filter val="46.32"/>
        <filter val="46.33"/>
        <filter val="46.34"/>
        <filter val="46.35"/>
        <filter val="46.36"/>
        <filter val="46.37"/>
        <filter val="46.39"/>
        <filter val="46.40"/>
        <filter val="46.41"/>
        <filter val="46.42"/>
        <filter val="46.43"/>
        <filter val="46.44"/>
        <filter val="46.45"/>
        <filter val="46.46"/>
        <filter val="46.47"/>
        <filter val="46.49"/>
        <filter val="46.51"/>
        <filter val="46.52"/>
        <filter val="46.53"/>
        <filter val="46.55"/>
        <filter val="46.56"/>
        <filter val="46.57"/>
        <filter val="46.59"/>
        <filter val="46.61"/>
        <filter val="46.62"/>
        <filter val="46.63"/>
        <filter val="46.65"/>
        <filter val="46.66"/>
        <filter val="46.69"/>
        <filter val="46.70"/>
        <filter val="46.71"/>
        <filter val="46.72"/>
        <filter val="46.73"/>
        <filter val="46.74"/>
        <filter val="46.76"/>
        <filter val="46.80"/>
        <filter val="46.81"/>
        <filter val="46.83"/>
        <filter val="46.84"/>
        <filter val="46.87"/>
        <filter val="46.88"/>
        <filter val="46.90"/>
        <filter val="46.91"/>
        <filter val="46.92"/>
        <filter val="46.93"/>
        <filter val="46.95"/>
        <filter val="46.96"/>
        <filter val="46.97"/>
        <filter val="46.98"/>
        <filter val="46.99"/>
        <filter val="47.00"/>
        <filter val="47.01"/>
        <filter val="47.02"/>
        <filter val="47.03"/>
        <filter val="47.04"/>
        <filter val="47.05"/>
        <filter val="47.07"/>
        <filter val="47.08"/>
        <filter val="47.09"/>
        <filter val="47.10"/>
        <filter val="47.12"/>
        <filter val="47.14"/>
        <filter val="47.15"/>
        <filter val="47.16"/>
        <filter val="47.17"/>
        <filter val="47.18"/>
        <filter val="47.19"/>
        <filter val="47.21"/>
        <filter val="47.23"/>
        <filter val="47.24"/>
        <filter val="47.26"/>
        <filter val="47.27"/>
        <filter val="47.28"/>
        <filter val="47.30"/>
        <filter val="47.31"/>
        <filter val="47.36"/>
        <filter val="47.38"/>
        <filter val="47.39"/>
        <filter val="47.41"/>
        <filter val="47.43"/>
        <filter val="47.45"/>
        <filter val="47.47"/>
        <filter val="47.50"/>
        <filter val="47.51"/>
        <filter val="47.53"/>
        <filter val="47.54"/>
        <filter val="47.56"/>
        <filter val="47.58"/>
        <filter val="47.59"/>
        <filter val="47.62"/>
        <filter val="47.71"/>
        <filter val="47.73"/>
        <filter val="47.76"/>
        <filter val="47.77"/>
        <filter val="47.78"/>
        <filter val="47.86"/>
        <filter val="47.88"/>
        <filter val="47.92"/>
        <filter val="47.93"/>
        <filter val="47.95"/>
        <filter val="47.96"/>
        <filter val="47.97"/>
        <filter val="47.98"/>
        <filter val="48.00"/>
        <filter val="48.02"/>
        <filter val="48.07"/>
        <filter val="48.08"/>
        <filter val="48.12"/>
        <filter val="48.13"/>
        <filter val="48.15"/>
        <filter val="48.16"/>
        <filter val="48.18"/>
        <filter val="48.19"/>
        <filter val="48.22"/>
        <filter val="48.23"/>
        <filter val="48.24"/>
        <filter val="48.26"/>
        <filter val="48.29"/>
        <filter val="48.31"/>
        <filter val="48.34"/>
        <filter val="48.35"/>
        <filter val="48.36"/>
        <filter val="48.38"/>
        <filter val="48.39"/>
        <filter val="48.43"/>
        <filter val="48.44"/>
        <filter val="48.49"/>
        <filter val="48.53"/>
        <filter val="48.56"/>
        <filter val="48.57"/>
        <filter val="48.59"/>
        <filter val="48.60"/>
        <filter val="48.62"/>
        <filter val="48.63"/>
        <filter val="48.64"/>
        <filter val="48.65"/>
        <filter val="48.68"/>
        <filter val="48.69"/>
        <filter val="48.70"/>
        <filter val="48.72"/>
        <filter val="48.73"/>
        <filter val="48.74"/>
        <filter val="48.75"/>
        <filter val="48.76"/>
        <filter val="48.77"/>
        <filter val="48.81"/>
        <filter val="48.83"/>
        <filter val="48.84"/>
        <filter val="48.87"/>
        <filter val="48.88"/>
        <filter val="48.90"/>
        <filter val="48.93"/>
        <filter val="48.94"/>
        <filter val="48.97"/>
        <filter val="48.98"/>
        <filter val="48.99"/>
        <filter val="49.02"/>
        <filter val="49.03"/>
        <filter val="49.04"/>
        <filter val="49.05"/>
        <filter val="49.06"/>
        <filter val="49.07"/>
        <filter val="49.08"/>
        <filter val="49.09"/>
        <filter val="49.10"/>
        <filter val="49.11"/>
        <filter val="49.13"/>
        <filter val="49.16"/>
        <filter val="49.20"/>
        <filter val="49.22"/>
        <filter val="49.25"/>
        <filter val="49.27"/>
        <filter val="49.28"/>
        <filter val="49.30"/>
        <filter val="49.32"/>
        <filter val="49.33"/>
        <filter val="49.34"/>
        <filter val="49.37"/>
        <filter val="49.41"/>
        <filter val="49.42"/>
        <filter val="49.44"/>
        <filter val="49.45"/>
        <filter val="49.46"/>
        <filter val="49.47"/>
        <filter val="49.48"/>
        <filter val="49.50"/>
        <filter val="49.52"/>
        <filter val="49.54"/>
        <filter val="49.55"/>
        <filter val="49.57"/>
        <filter val="49.58"/>
        <filter val="49.61"/>
        <filter val="49.62"/>
        <filter val="49.68"/>
        <filter val="49.69"/>
        <filter val="49.71"/>
        <filter val="49.73"/>
        <filter val="49.80"/>
        <filter val="49.82"/>
        <filter val="49.87"/>
        <filter val="49.88"/>
        <filter val="49.90"/>
        <filter val="49.93"/>
        <filter val="49.95"/>
        <filter val="49.99"/>
        <filter val="50.01"/>
        <filter val="50.03"/>
        <filter val="50.04"/>
        <filter val="50.07"/>
        <filter val="50.08"/>
        <filter val="50.10"/>
        <filter val="50.12"/>
        <filter val="50.15"/>
        <filter val="50.16"/>
        <filter val="50.19"/>
        <filter val="50.21"/>
        <filter val="50.22"/>
        <filter val="50.23"/>
        <filter val="50.27"/>
        <filter val="50.29"/>
        <filter val="50.32"/>
        <filter val="50.33"/>
        <filter val="50.37"/>
        <filter val="50.38"/>
        <filter val="50.40"/>
        <filter val="50.42"/>
        <filter val="50.44"/>
        <filter val="50.45"/>
        <filter val="50.46"/>
        <filter val="50.50"/>
        <filter val="50.54"/>
        <filter val="50.55"/>
        <filter val="50.58"/>
        <filter val="50.60"/>
        <filter val="50.62"/>
        <filter val="50.63"/>
        <filter val="50.64"/>
        <filter val="50.65"/>
        <filter val="50.66"/>
        <filter val="50.67"/>
        <filter val="50.68"/>
        <filter val="50.72"/>
        <filter val="50.73"/>
        <filter val="50.77"/>
        <filter val="50.78"/>
        <filter val="50.79"/>
        <filter val="50.83"/>
        <filter val="50.84"/>
        <filter val="50.87"/>
        <filter val="50.88"/>
        <filter val="50.92"/>
        <filter val="50.93"/>
        <filter val="50.94"/>
        <filter val="50.95"/>
        <filter val="50.96"/>
        <filter val="50.98"/>
        <filter val="51.00"/>
        <filter val="51.04"/>
        <filter val="51.05"/>
        <filter val="51.06"/>
        <filter val="51.07"/>
        <filter val="51.08"/>
        <filter val="51.10"/>
        <filter val="51.11"/>
        <filter val="51.13"/>
        <filter val="51.14"/>
        <filter val="51.15"/>
        <filter val="51.16"/>
        <filter val="51.17"/>
        <filter val="51.22"/>
        <filter val="51.24"/>
        <filter val="51.28"/>
        <filter val="51.29"/>
        <filter val="51.31"/>
        <filter val="51.32"/>
        <filter val="51.36"/>
        <filter val="51.39"/>
        <filter val="51.41"/>
        <filter val="51.42"/>
        <filter val="51.44"/>
        <filter val="51.45"/>
        <filter val="51.46"/>
        <filter val="51.47"/>
        <filter val="51.48"/>
        <filter val="51.50"/>
        <filter val="51.52"/>
        <filter val="51.53"/>
        <filter val="51.56"/>
        <filter val="51.57"/>
        <filter val="51.59"/>
        <filter val="51.67"/>
        <filter val="51.70"/>
        <filter val="51.73"/>
        <filter val="51.75"/>
        <filter val="51.77"/>
        <filter val="51.78"/>
        <filter val="51.79"/>
        <filter val="51.80"/>
        <filter val="51.83"/>
        <filter val="51.84"/>
        <filter val="51.86"/>
        <filter val="51.87"/>
        <filter val="51.88"/>
        <filter val="51.90"/>
        <filter val="51.92"/>
        <filter val="51.93"/>
        <filter val="51.95"/>
        <filter val="51.98"/>
        <filter val="51.99"/>
        <filter val="52.00"/>
        <filter val="52.03"/>
        <filter val="52.07"/>
        <filter val="52.08"/>
        <filter val="52.13"/>
        <filter val="52.15"/>
        <filter val="52.16"/>
        <filter val="52.17"/>
        <filter val="52.19"/>
        <filter val="52.23"/>
        <filter val="52.24"/>
        <filter val="52.25"/>
        <filter val="52.26"/>
        <filter val="52.27"/>
        <filter val="52.30"/>
        <filter val="52.32"/>
        <filter val="52.35"/>
        <filter val="52.40"/>
        <filter val="52.41"/>
        <filter val="52.42"/>
        <filter val="52.46"/>
        <filter val="52.47"/>
        <filter val="52.48"/>
        <filter val="52.49"/>
        <filter val="52.50"/>
        <filter val="52.51"/>
        <filter val="52.52"/>
        <filter val="52.55"/>
        <filter val="52.57"/>
        <filter val="52.62"/>
        <filter val="52.63"/>
        <filter val="52.64"/>
        <filter val="52.68"/>
        <filter val="52.72"/>
        <filter val="52.74"/>
        <filter val="52.79"/>
        <filter val="52.80"/>
        <filter val="52.82"/>
        <filter val="52.84"/>
        <filter val="52.86"/>
        <filter val="52.87"/>
        <filter val="52.89"/>
        <filter val="52.90"/>
        <filter val="52.95"/>
        <filter val="52.99"/>
        <filter val="53.00"/>
        <filter val="53.01"/>
        <filter val="53.02"/>
        <filter val="53.04"/>
        <filter val="53.06"/>
        <filter val="53.07"/>
        <filter val="53.10"/>
        <filter val="53.13"/>
        <filter val="53.15"/>
        <filter val="53.16"/>
        <filter val="53.18"/>
        <filter val="53.21"/>
        <filter val="53.22"/>
        <filter val="53.24"/>
        <filter val="53.27"/>
        <filter val="53.28"/>
        <filter val="53.30"/>
        <filter val="53.33"/>
        <filter val="53.35"/>
        <filter val="53.39"/>
        <filter val="53.40"/>
        <filter val="53.41"/>
        <filter val="53.43"/>
        <filter val="53.44"/>
        <filter val="53.45"/>
        <filter val="53.46"/>
        <filter val="53.47"/>
        <filter val="53.48"/>
        <filter val="53.49"/>
        <filter val="53.50"/>
        <filter val="53.51"/>
        <filter val="53.52"/>
        <filter val="53.55"/>
        <filter val="53.58"/>
        <filter val="53.59"/>
        <filter val="53.62"/>
        <filter val="53.63"/>
        <filter val="53.64"/>
        <filter val="53.67"/>
        <filter val="53.69"/>
        <filter val="53.72"/>
        <filter val="53.74"/>
        <filter val="53.78"/>
        <filter val="53.81"/>
        <filter val="53.82"/>
        <filter val="53.84"/>
        <filter val="53.85"/>
        <filter val="53.86"/>
        <filter val="53.87"/>
        <filter val="53.88"/>
        <filter val="53.90"/>
        <filter val="53.92"/>
        <filter val="53.96"/>
        <filter val="53.99"/>
        <filter val="54.01"/>
        <filter val="54.03"/>
        <filter val="54.04"/>
        <filter val="54.05"/>
        <filter val="54.07"/>
        <filter val="54.08"/>
        <filter val="54.10"/>
        <filter val="54.11"/>
        <filter val="54.15"/>
        <filter val="54.17"/>
        <filter val="54.19"/>
        <filter val="54.23"/>
        <filter val="54.24"/>
        <filter val="54.25"/>
        <filter val="54.27"/>
        <filter val="54.29"/>
        <filter val="54.30"/>
        <filter val="54.34"/>
        <filter val="54.36"/>
        <filter val="54.37"/>
        <filter val="54.38"/>
        <filter val="54.39"/>
        <filter val="54.40"/>
        <filter val="54.41"/>
        <filter val="54.44"/>
        <filter val="54.45"/>
        <filter val="54.46"/>
        <filter val="54.48"/>
        <filter val="54.51"/>
        <filter val="54.52"/>
        <filter val="54.55"/>
        <filter val="54.57"/>
        <filter val="54.58"/>
        <filter val="54.59"/>
        <filter val="54.60"/>
        <filter val="54.61"/>
        <filter val="54.63"/>
        <filter val="54.64"/>
        <filter val="54.66"/>
        <filter val="54.67"/>
        <filter val="54.68"/>
        <filter val="54.70"/>
        <filter val="54.75"/>
        <filter val="54.76"/>
        <filter val="54.78"/>
        <filter val="54.79"/>
        <filter val="54.81"/>
        <filter val="54.87"/>
        <filter val="54.90"/>
        <filter val="54.91"/>
        <filter val="54.96"/>
        <filter val="54.98"/>
        <filter val="55.02"/>
        <filter val="55.03"/>
        <filter val="55.05"/>
        <filter val="55.06"/>
        <filter val="55.07"/>
        <filter val="55.08"/>
        <filter val="55.10"/>
        <filter val="55.12"/>
        <filter val="55.15"/>
        <filter val="55.16"/>
        <filter val="55.18"/>
        <filter val="55.19"/>
        <filter val="55.20"/>
        <filter val="55.25"/>
        <filter val="55.27"/>
        <filter val="55.28"/>
        <filter val="55.29"/>
        <filter val="55.30"/>
        <filter val="55.31"/>
        <filter val="55.32"/>
        <filter val="55.39"/>
        <filter val="55.41"/>
        <filter val="55.42"/>
        <filter val="55.46"/>
        <filter val="55.47"/>
        <filter val="55.48"/>
        <filter val="55.51"/>
        <filter val="55.54"/>
        <filter val="55.56"/>
        <filter val="55.59"/>
        <filter val="55.60"/>
        <filter val="55.61"/>
        <filter val="55.62"/>
        <filter val="55.63"/>
        <filter val="55.64"/>
        <filter val="55.65"/>
        <filter val="55.70"/>
        <filter val="55.72"/>
        <filter val="55.75"/>
        <filter val="55.76"/>
        <filter val="55.82"/>
        <filter val="55.87"/>
        <filter val="55.88"/>
        <filter val="55.91"/>
        <filter val="55.93"/>
        <filter val="55.94"/>
        <filter val="55.95"/>
        <filter val="55.96"/>
        <filter val="55.98"/>
        <filter val="55.99"/>
        <filter val="56.00"/>
        <filter val="56.01"/>
        <filter val="56.02"/>
        <filter val="56.03"/>
        <filter val="56.05"/>
        <filter val="56.06"/>
        <filter val="56.08"/>
        <filter val="56.11"/>
        <filter val="56.12"/>
        <filter val="56.14"/>
        <filter val="56.15"/>
        <filter val="56.17"/>
        <filter val="56.21"/>
        <filter val="56.23"/>
        <filter val="56.25"/>
        <filter val="56.29"/>
        <filter val="56.31"/>
        <filter val="56.35"/>
        <filter val="56.36"/>
        <filter val="56.38"/>
        <filter val="56.39"/>
        <filter val="56.42"/>
        <filter val="56.44"/>
        <filter val="56.47"/>
        <filter val="56.49"/>
        <filter val="56.51"/>
        <filter val="56.52"/>
        <filter val="56.53"/>
        <filter val="56.54"/>
        <filter val="56.55"/>
        <filter val="56.58"/>
        <filter val="56.59"/>
        <filter val="56.61"/>
        <filter val="56.67"/>
        <filter val="56.68"/>
        <filter val="56.69"/>
        <filter val="56.75"/>
        <filter val="56.76"/>
        <filter val="56.79"/>
        <filter val="56.81"/>
        <filter val="56.85"/>
        <filter val="56.87"/>
        <filter val="56.90"/>
        <filter val="56.91"/>
        <filter val="56.92"/>
        <filter val="56.93"/>
        <filter val="56.96"/>
        <filter val="56.98"/>
        <filter val="57.01"/>
        <filter val="57.02"/>
        <filter val="57.04"/>
        <filter val="57.07"/>
        <filter val="57.08"/>
        <filter val="57.09"/>
        <filter val="57.11"/>
        <filter val="57.14"/>
        <filter val="57.18"/>
        <filter val="57.22"/>
        <filter val="57.23"/>
        <filter val="57.24"/>
        <filter val="57.25"/>
        <filter val="57.26"/>
        <filter val="57.28"/>
        <filter val="57.29"/>
        <filter val="57.32"/>
        <filter val="57.33"/>
        <filter val="57.34"/>
        <filter val="57.36"/>
        <filter val="57.37"/>
        <filter val="57.39"/>
        <filter val="57.46"/>
        <filter val="57.47"/>
        <filter val="57.48"/>
        <filter val="57.51"/>
        <filter val="57.59"/>
        <filter val="57.61"/>
        <filter val="57.64"/>
        <filter val="57.65"/>
        <filter val="57.68"/>
        <filter val="57.70"/>
        <filter val="57.75"/>
        <filter val="57.76"/>
        <filter val="57.81"/>
        <filter val="57.83"/>
        <filter val="57.84"/>
        <filter val="57.86"/>
        <filter val="57.90"/>
        <filter val="57.91"/>
        <filter val="57.92"/>
        <filter val="57.93"/>
        <filter val="57.94"/>
        <filter val="57.98"/>
        <filter val="58.00"/>
        <filter val="58.01"/>
        <filter val="58.05"/>
        <filter val="58.07"/>
        <filter val="58.08"/>
        <filter val="58.09"/>
        <filter val="58.13"/>
        <filter val="58.16"/>
        <filter val="58.17"/>
        <filter val="58.18"/>
        <filter val="58.19"/>
        <filter val="58.20"/>
        <filter val="58.21"/>
        <filter val="58.22"/>
        <filter val="58.23"/>
        <filter val="58.25"/>
        <filter val="58.27"/>
        <filter val="58.28"/>
        <filter val="58.29"/>
        <filter val="58.31"/>
        <filter val="58.33"/>
        <filter val="58.34"/>
        <filter val="58.35"/>
        <filter val="58.38"/>
        <filter val="58.42"/>
        <filter val="58.44"/>
        <filter val="58.45"/>
        <filter val="58.46"/>
        <filter val="58.47"/>
        <filter val="58.48"/>
        <filter val="58.51"/>
        <filter val="58.52"/>
        <filter val="58.54"/>
        <filter val="58.55"/>
        <filter val="58.56"/>
        <filter val="58.59"/>
        <filter val="58.61"/>
        <filter val="58.63"/>
        <filter val="58.65"/>
        <filter val="58.66"/>
        <filter val="58.67"/>
        <filter val="58.69"/>
        <filter val="58.70"/>
        <filter val="58.71"/>
        <filter val="58.73"/>
        <filter val="58.76"/>
        <filter val="58.78"/>
        <filter val="58.80"/>
        <filter val="58.83"/>
        <filter val="58.85"/>
        <filter val="58.86"/>
        <filter val="58.88"/>
        <filter val="58.90"/>
        <filter val="58.92"/>
        <filter val="58.94"/>
        <filter val="58.95"/>
        <filter val="58.96"/>
        <filter val="58.99"/>
        <filter val="59.01"/>
        <filter val="59.04"/>
        <filter val="59.05"/>
        <filter val="59.07"/>
        <filter val="59.08"/>
        <filter val="59.13"/>
        <filter val="59.16"/>
        <filter val="59.17"/>
        <filter val="59.19"/>
        <filter val="59.21"/>
        <filter val="59.25"/>
        <filter val="59.29"/>
        <filter val="59.35"/>
        <filter val="59.39"/>
        <filter val="59.42"/>
        <filter val="59.44"/>
        <filter val="59.48"/>
        <filter val="59.50"/>
        <filter val="59.52"/>
        <filter val="59.53"/>
        <filter val="59.57"/>
        <filter val="59.58"/>
        <filter val="59.59"/>
        <filter val="59.61"/>
        <filter val="59.62"/>
        <filter val="59.65"/>
        <filter val="59.66"/>
        <filter val="59.67"/>
        <filter val="59.74"/>
        <filter val="59.77"/>
        <filter val="59.79"/>
        <filter val="59.82"/>
        <filter val="59.85"/>
        <filter val="59.86"/>
        <filter val="59.87"/>
        <filter val="59.88"/>
        <filter val="59.92"/>
        <filter val="59.93"/>
        <filter val="59.96"/>
        <filter val="59.97"/>
        <filter val="59.98"/>
        <filter val="60.05"/>
        <filter val="60.06"/>
        <filter val="60.08"/>
        <filter val="60.10"/>
        <filter val="60.15"/>
        <filter val="60.18"/>
        <filter val="60.20"/>
        <filter val="60.21"/>
        <filter val="60.23"/>
        <filter val="60.24"/>
        <filter val="60.25"/>
        <filter val="60.27"/>
        <filter val="60.28"/>
        <filter val="60.35"/>
        <filter val="60.38"/>
        <filter val="60.42"/>
        <filter val="60.43"/>
        <filter val="60.44"/>
        <filter val="60.45"/>
        <filter val="60.49"/>
        <filter val="60.53"/>
        <filter val="60.55"/>
        <filter val="60.56"/>
        <filter val="60.57"/>
        <filter val="60.58"/>
        <filter val="60.59"/>
        <filter val="60.60"/>
        <filter val="60.63"/>
        <filter val="60.64"/>
        <filter val="60.65"/>
        <filter val="60.67"/>
        <filter val="60.68"/>
        <filter val="60.69"/>
        <filter val="60.70"/>
        <filter val="60.74"/>
        <filter val="60.75"/>
        <filter val="60.77"/>
        <filter val="60.78"/>
        <filter val="60.80"/>
        <filter val="60.82"/>
        <filter val="60.83"/>
        <filter val="60.86"/>
        <filter val="60.87"/>
        <filter val="60.88"/>
        <filter val="60.92"/>
        <filter val="60.94"/>
        <filter val="60.95"/>
        <filter val="60.96"/>
        <filter val="60.97"/>
        <filter val="60.98"/>
        <filter val="60.99"/>
        <filter val="61.02"/>
        <filter val="61.03"/>
        <filter val="61.04"/>
        <filter val="61.07"/>
        <filter val="61.08"/>
        <filter val="61.10"/>
        <filter val="61.13"/>
        <filter val="61.14"/>
        <filter val="61.15"/>
        <filter val="61.16"/>
        <filter val="61.18"/>
        <filter val="61.19"/>
        <filter val="61.20"/>
        <filter val="61.21"/>
        <filter val="61.22"/>
        <filter val="61.24"/>
        <filter val="61.25"/>
        <filter val="61.26"/>
        <filter val="61.28"/>
        <filter val="61.29"/>
        <filter val="61.31"/>
        <filter val="61.32"/>
        <filter val="61.33"/>
        <filter val="61.35"/>
        <filter val="61.36"/>
        <filter val="61.37"/>
        <filter val="61.41"/>
        <filter val="61.42"/>
        <filter val="61.44"/>
        <filter val="61.45"/>
        <filter val="61.46"/>
        <filter val="61.47"/>
        <filter val="61.49"/>
        <filter val="61.50"/>
        <filter val="61.53"/>
        <filter val="61.54"/>
        <filter val="61.55"/>
        <filter val="61.56"/>
        <filter val="61.57"/>
        <filter val="61.58"/>
        <filter val="61.59"/>
        <filter val="61.62"/>
        <filter val="61.64"/>
        <filter val="61.65"/>
        <filter val="61.66"/>
        <filter val="61.68"/>
        <filter val="61.75"/>
        <filter val="61.76"/>
        <filter val="61.79"/>
        <filter val="61.82"/>
        <filter val="61.83"/>
        <filter val="61.86"/>
        <filter val="61.87"/>
        <filter val="61.90"/>
        <filter val="61.93"/>
        <filter val="61.97"/>
        <filter val="62.01"/>
        <filter val="62.05"/>
        <filter val="62.06"/>
        <filter val="62.08"/>
        <filter val="62.10"/>
        <filter val="62.12"/>
        <filter val="62.15"/>
        <filter val="62.17"/>
        <filter val="62.19"/>
        <filter val="62.21"/>
        <filter val="62.27"/>
        <filter val="62.29"/>
        <filter val="62.30"/>
        <filter val="62.32"/>
        <filter val="62.33"/>
        <filter val="62.35"/>
        <filter val="62.36"/>
        <filter val="62.38"/>
        <filter val="62.41"/>
        <filter val="62.43"/>
        <filter val="62.44"/>
        <filter val="62.45"/>
        <filter val="62.52"/>
        <filter val="62.54"/>
        <filter val="62.55"/>
        <filter val="62.57"/>
        <filter val="62.58"/>
        <filter val="62.59"/>
        <filter val="62.60"/>
        <filter val="62.61"/>
        <filter val="62.64"/>
        <filter val="62.67"/>
        <filter val="62.68"/>
        <filter val="62.70"/>
        <filter val="62.73"/>
        <filter val="62.76"/>
        <filter val="62.77"/>
        <filter val="62.80"/>
        <filter val="62.81"/>
        <filter val="62.87"/>
        <filter val="62.89"/>
        <filter val="62.90"/>
        <filter val="62.93"/>
        <filter val="62.94"/>
        <filter val="62.98"/>
        <filter val="62.99"/>
        <filter val="63.03"/>
        <filter val="63.05"/>
        <filter val="63.06"/>
        <filter val="63.07"/>
        <filter val="63.09"/>
        <filter val="63.12"/>
        <filter val="63.14"/>
        <filter val="63.16"/>
        <filter val="63.17"/>
        <filter val="63.19"/>
        <filter val="63.20"/>
        <filter val="63.21"/>
        <filter val="63.22"/>
        <filter val="63.24"/>
        <filter val="63.27"/>
        <filter val="63.28"/>
        <filter val="63.30"/>
        <filter val="63.31"/>
        <filter val="63.32"/>
        <filter val="63.38"/>
        <filter val="63.39"/>
        <filter val="63.40"/>
        <filter val="63.45"/>
        <filter val="63.46"/>
        <filter val="63.49"/>
        <filter val="63.50"/>
        <filter val="63.51"/>
        <filter val="63.53"/>
        <filter val="63.55"/>
        <filter val="63.62"/>
        <filter val="63.65"/>
        <filter val="63.68"/>
        <filter val="63.70"/>
        <filter val="63.73"/>
        <filter val="63.75"/>
        <filter val="63.76"/>
        <filter val="63.80"/>
        <filter val="63.82"/>
        <filter val="63.85"/>
        <filter val="63.87"/>
        <filter val="63.91"/>
        <filter val="63.93"/>
        <filter val="63.95"/>
        <filter val="63.96"/>
        <filter val="63.97"/>
        <filter val="63.98"/>
        <filter val="63.99"/>
        <filter val="64.00"/>
        <filter val="64.04"/>
        <filter val="64.08"/>
        <filter val="64.12"/>
        <filter val="64.14"/>
        <filter val="64.19"/>
        <filter val="64.20"/>
        <filter val="64.21"/>
        <filter val="64.22"/>
        <filter val="64.27"/>
        <filter val="64.28"/>
        <filter val="64.29"/>
        <filter val="64.30"/>
        <filter val="64.31"/>
        <filter val="64.32"/>
        <filter val="64.34"/>
        <filter val="64.35"/>
        <filter val="64.36"/>
        <filter val="64.37"/>
        <filter val="64.40"/>
        <filter val="64.42"/>
        <filter val="64.50"/>
        <filter val="64.51"/>
        <filter val="64.53"/>
        <filter val="64.56"/>
        <filter val="64.57"/>
        <filter val="64.60"/>
        <filter val="64.64"/>
        <filter val="64.65"/>
        <filter val="64.71"/>
        <filter val="64.73"/>
        <filter val="64.75"/>
        <filter val="64.76"/>
        <filter val="64.78"/>
        <filter val="64.80"/>
        <filter val="64.82"/>
        <filter val="64.83"/>
        <filter val="64.84"/>
        <filter val="64.85"/>
        <filter val="64.87"/>
        <filter val="64.92"/>
        <filter val="64.93"/>
        <filter val="64.94"/>
        <filter val="64.99"/>
        <filter val="65.00"/>
        <filter val="65.01"/>
        <filter val="65.03"/>
        <filter val="65.10"/>
        <filter val="65.11"/>
        <filter val="65.13"/>
        <filter val="65.15"/>
        <filter val="65.16"/>
        <filter val="65.18"/>
        <filter val="65.20"/>
        <filter val="65.21"/>
        <filter val="65.27"/>
        <filter val="65.31"/>
        <filter val="65.32"/>
        <filter val="65.36"/>
        <filter val="65.38"/>
        <filter val="65.39"/>
        <filter val="65.41"/>
        <filter val="65.42"/>
        <filter val="65.43"/>
        <filter val="65.45"/>
        <filter val="65.46"/>
        <filter val="65.50"/>
        <filter val="65.53"/>
        <filter val="65.54"/>
        <filter val="65.57"/>
        <filter val="65.62"/>
        <filter val="65.65"/>
        <filter val="65.71"/>
        <filter val="65.72"/>
        <filter val="65.73"/>
        <filter val="65.74"/>
        <filter val="65.79"/>
        <filter val="65.82"/>
        <filter val="65.83"/>
        <filter val="65.84"/>
        <filter val="65.88"/>
        <filter val="65.90"/>
        <filter val="65.91"/>
        <filter val="65.92"/>
        <filter val="65.93"/>
        <filter val="66.01"/>
        <filter val="66.02"/>
        <filter val="66.05"/>
        <filter val="66.06"/>
        <filter val="66.07"/>
        <filter val="66.08"/>
        <filter val="66.10"/>
        <filter val="66.16"/>
        <filter val="66.20"/>
        <filter val="66.21"/>
        <filter val="66.22"/>
        <filter val="66.23"/>
        <filter val="66.24"/>
        <filter val="66.26"/>
        <filter val="66.33"/>
        <filter val="66.35"/>
        <filter val="66.37"/>
        <filter val="66.41"/>
        <filter val="66.42"/>
        <filter val="66.45"/>
        <filter val="66.48"/>
        <filter val="66.50"/>
        <filter val="66.52"/>
        <filter val="66.54"/>
        <filter val="66.55"/>
        <filter val="66.56"/>
        <filter val="66.62"/>
        <filter val="66.64"/>
        <filter val="66.66"/>
        <filter val="66.67"/>
        <filter val="66.69"/>
        <filter val="66.72"/>
        <filter val="66.74"/>
        <filter val="66.75"/>
        <filter val="66.78"/>
        <filter val="66.85"/>
        <filter val="66.86"/>
        <filter val="66.87"/>
        <filter val="66.88"/>
        <filter val="66.89"/>
        <filter val="66.93"/>
        <filter val="66.95"/>
        <filter val="76.50"/>
        <filter val="76.96"/>
        <filter val="79.84"/>
        <filter val="84.93"/>
        <filter val="88.76"/>
        <filter val="Age"/>
      </filters>
    </filterColumn>
    <filterColumn colId="7">
      <customFilters>
        <customFilter operator="notEqual" val=" "/>
      </customFilters>
    </filterColumn>
    <filterColumn colId="10">
      <filters>
        <filter val="deceased_indicator"/>
        <filter val="N"/>
      </filters>
    </filterColumn>
  </autoFilter>
  <hyperlinks>
    <hyperlink ref="C1789" r:id="rId1"/>
  </hyperlinks>
  <pageMargins left="0.7" right="0.7" top="0.75" bottom="0.75" header="0" footer="0"/>
  <pageSetup orientation="landscape" r:id="rId2"/>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4001"/>
  <sheetViews>
    <sheetView defaultGridColor="0" colorId="10" workbookViewId="0">
      <selection activeCell="B12" sqref="B12"/>
    </sheetView>
  </sheetViews>
  <sheetFormatPr defaultColWidth="14.42578125" defaultRowHeight="15" customHeight="1"/>
  <cols>
    <col min="1" max="1" width="14.42578125" style="1" customWidth="1"/>
    <col min="2" max="2" width="24.42578125" style="1" customWidth="1"/>
    <col min="3" max="3" width="16.5703125" style="1" customWidth="1"/>
    <col min="4" max="4" width="19.7109375" style="1" customWidth="1"/>
    <col min="5" max="26" width="14.42578125" style="1" customWidth="1"/>
    <col min="27" max="256" width="14.42578125" style="53" customWidth="1"/>
  </cols>
  <sheetData>
    <row r="1" spans="1:26" s="32" customFormat="1" ht="15.75" customHeight="1">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c r="A2" s="36" t="s">
        <v>26</v>
      </c>
      <c r="B2" s="36" t="s">
        <v>65</v>
      </c>
      <c r="C2" s="36" t="s">
        <v>66</v>
      </c>
      <c r="D2" s="36" t="s">
        <v>67</v>
      </c>
      <c r="E2" s="36" t="s">
        <v>68</v>
      </c>
      <c r="F2" s="36" t="s">
        <v>69</v>
      </c>
    </row>
    <row r="3" spans="1:26" s="32" customFormat="1" ht="15.75" customHeight="1">
      <c r="A3" s="32">
        <v>1</v>
      </c>
      <c r="B3" s="38" t="s">
        <v>10442</v>
      </c>
      <c r="C3" s="32">
        <v>2016</v>
      </c>
      <c r="D3" s="38" t="s">
        <v>91</v>
      </c>
      <c r="E3" s="38" t="s">
        <v>83</v>
      </c>
      <c r="F3" s="32">
        <v>10</v>
      </c>
    </row>
    <row r="4" spans="1:26" s="32" customFormat="1" ht="15.75" customHeight="1">
      <c r="A4" s="32">
        <v>2</v>
      </c>
      <c r="B4" s="38" t="s">
        <v>10443</v>
      </c>
      <c r="C4" s="32">
        <v>2153</v>
      </c>
      <c r="D4" s="38" t="s">
        <v>91</v>
      </c>
      <c r="E4" s="38" t="s">
        <v>83</v>
      </c>
      <c r="F4" s="32">
        <v>10</v>
      </c>
    </row>
    <row r="5" spans="1:26" s="32" customFormat="1" ht="15.75" customHeight="1">
      <c r="A5" s="32">
        <v>4</v>
      </c>
      <c r="B5" s="38" t="s">
        <v>10444</v>
      </c>
      <c r="C5" s="32">
        <v>4211</v>
      </c>
      <c r="D5" s="38" t="s">
        <v>82</v>
      </c>
      <c r="E5" s="38" t="s">
        <v>83</v>
      </c>
      <c r="F5" s="32">
        <v>9</v>
      </c>
    </row>
    <row r="6" spans="1:26" s="32" customFormat="1" ht="15.75" customHeight="1">
      <c r="A6" s="32">
        <v>5</v>
      </c>
      <c r="B6" s="38" t="s">
        <v>10445</v>
      </c>
      <c r="C6" s="32">
        <v>2448</v>
      </c>
      <c r="D6" s="38" t="s">
        <v>91</v>
      </c>
      <c r="E6" s="38" t="s">
        <v>83</v>
      </c>
      <c r="F6" s="32">
        <v>4</v>
      </c>
    </row>
    <row r="7" spans="1:26" s="32" customFormat="1" ht="15.75" customHeight="1">
      <c r="A7" s="32">
        <v>6</v>
      </c>
      <c r="B7" s="38" t="s">
        <v>10446</v>
      </c>
      <c r="C7" s="32">
        <v>3216</v>
      </c>
      <c r="D7" s="38" t="s">
        <v>99</v>
      </c>
      <c r="E7" s="38" t="s">
        <v>83</v>
      </c>
      <c r="F7" s="32">
        <v>9</v>
      </c>
    </row>
    <row r="8" spans="1:26" s="32" customFormat="1" ht="15.75" customHeight="1">
      <c r="A8" s="32">
        <v>7</v>
      </c>
      <c r="B8" s="38" t="s">
        <v>10447</v>
      </c>
      <c r="C8" s="32">
        <v>2210</v>
      </c>
      <c r="D8" s="38" t="s">
        <v>91</v>
      </c>
      <c r="E8" s="38" t="s">
        <v>83</v>
      </c>
      <c r="F8" s="32">
        <v>9</v>
      </c>
    </row>
    <row r="9" spans="1:26" s="32" customFormat="1" ht="15.75" customHeight="1">
      <c r="A9" s="32">
        <v>8</v>
      </c>
      <c r="B9" s="38" t="s">
        <v>10448</v>
      </c>
      <c r="C9" s="32">
        <v>2650</v>
      </c>
      <c r="D9" s="38" t="s">
        <v>91</v>
      </c>
      <c r="E9" s="38" t="s">
        <v>83</v>
      </c>
      <c r="F9" s="32">
        <v>4</v>
      </c>
    </row>
    <row r="10" spans="1:26" s="32" customFormat="1" ht="15.75" customHeight="1">
      <c r="A10" s="32">
        <v>9</v>
      </c>
      <c r="B10" s="38" t="s">
        <v>10449</v>
      </c>
      <c r="C10" s="32">
        <v>2023</v>
      </c>
      <c r="D10" s="38" t="s">
        <v>91</v>
      </c>
      <c r="E10" s="38" t="s">
        <v>83</v>
      </c>
      <c r="F10" s="32">
        <v>12</v>
      </c>
    </row>
    <row r="11" spans="1:26" s="32" customFormat="1" ht="15.75" customHeight="1">
      <c r="A11" s="32">
        <v>11</v>
      </c>
      <c r="B11" s="38" t="s">
        <v>10450</v>
      </c>
      <c r="C11" s="32">
        <v>3044</v>
      </c>
      <c r="D11" s="38" t="s">
        <v>99</v>
      </c>
      <c r="E11" s="38" t="s">
        <v>83</v>
      </c>
      <c r="F11" s="32">
        <v>8</v>
      </c>
    </row>
    <row r="12" spans="1:26" s="32" customFormat="1" ht="15.75" customHeight="1">
      <c r="A12" s="32">
        <v>12</v>
      </c>
      <c r="B12" s="38" t="s">
        <v>10451</v>
      </c>
      <c r="C12" s="32">
        <v>4557</v>
      </c>
      <c r="D12" s="38" t="s">
        <v>82</v>
      </c>
      <c r="E12" s="38" t="s">
        <v>83</v>
      </c>
      <c r="F12" s="32">
        <v>4</v>
      </c>
    </row>
    <row r="13" spans="1:26" s="32" customFormat="1" ht="15.75" customHeight="1">
      <c r="A13" s="32">
        <v>13</v>
      </c>
      <c r="B13" s="38" t="s">
        <v>10452</v>
      </c>
      <c r="C13" s="32">
        <v>3799</v>
      </c>
      <c r="D13" s="38" t="s">
        <v>99</v>
      </c>
      <c r="E13" s="38" t="s">
        <v>83</v>
      </c>
      <c r="F13" s="32">
        <v>6</v>
      </c>
    </row>
    <row r="14" spans="1:26" s="32" customFormat="1" ht="15.75" customHeight="1">
      <c r="A14" s="32">
        <v>14</v>
      </c>
      <c r="B14" s="38" t="s">
        <v>10453</v>
      </c>
      <c r="C14" s="32">
        <v>2760</v>
      </c>
      <c r="D14" s="38" t="s">
        <v>91</v>
      </c>
      <c r="E14" s="38" t="s">
        <v>83</v>
      </c>
      <c r="F14" s="32">
        <v>8</v>
      </c>
    </row>
    <row r="15" spans="1:26" s="32" customFormat="1" ht="15.75" customHeight="1">
      <c r="A15" s="32">
        <v>15</v>
      </c>
      <c r="B15" s="38" t="s">
        <v>10454</v>
      </c>
      <c r="C15" s="32">
        <v>2428</v>
      </c>
      <c r="D15" s="38" t="s">
        <v>91</v>
      </c>
      <c r="E15" s="38" t="s">
        <v>83</v>
      </c>
      <c r="F15" s="32">
        <v>9</v>
      </c>
    </row>
    <row r="16" spans="1:26" s="32" customFormat="1" ht="15.75" customHeight="1">
      <c r="A16" s="32">
        <v>16</v>
      </c>
      <c r="B16" s="38" t="s">
        <v>10455</v>
      </c>
      <c r="C16" s="32">
        <v>3331</v>
      </c>
      <c r="D16" s="38" t="s">
        <v>99</v>
      </c>
      <c r="E16" s="38" t="s">
        <v>83</v>
      </c>
      <c r="F16" s="32">
        <v>4</v>
      </c>
    </row>
    <row r="17" spans="1:6" s="32" customFormat="1" ht="15.75" customHeight="1">
      <c r="A17" s="32">
        <v>17</v>
      </c>
      <c r="B17" s="38" t="s">
        <v>10456</v>
      </c>
      <c r="C17" s="32">
        <v>3058</v>
      </c>
      <c r="D17" s="38" t="s">
        <v>99</v>
      </c>
      <c r="E17" s="38" t="s">
        <v>83</v>
      </c>
      <c r="F17" s="32">
        <v>9</v>
      </c>
    </row>
    <row r="18" spans="1:6" s="32" customFormat="1" ht="15.75" customHeight="1">
      <c r="A18" s="32">
        <v>18</v>
      </c>
      <c r="B18" s="38" t="s">
        <v>10457</v>
      </c>
      <c r="C18" s="32">
        <v>2135</v>
      </c>
      <c r="D18" s="38" t="s">
        <v>91</v>
      </c>
      <c r="E18" s="38" t="s">
        <v>83</v>
      </c>
      <c r="F18" s="32">
        <v>12</v>
      </c>
    </row>
    <row r="19" spans="1:6" s="32" customFormat="1" ht="15.75" customHeight="1">
      <c r="A19" s="32">
        <v>19</v>
      </c>
      <c r="B19" s="38" t="s">
        <v>10458</v>
      </c>
      <c r="C19" s="32">
        <v>2233</v>
      </c>
      <c r="D19" s="38" t="s">
        <v>91</v>
      </c>
      <c r="E19" s="38" t="s">
        <v>83</v>
      </c>
      <c r="F19" s="32">
        <v>9</v>
      </c>
    </row>
    <row r="20" spans="1:6" s="32" customFormat="1" ht="15.75" customHeight="1">
      <c r="A20" s="32">
        <v>20</v>
      </c>
      <c r="B20" s="38" t="s">
        <v>10459</v>
      </c>
      <c r="C20" s="32">
        <v>2444</v>
      </c>
      <c r="D20" s="38" t="s">
        <v>91</v>
      </c>
      <c r="E20" s="38" t="s">
        <v>83</v>
      </c>
      <c r="F20" s="32">
        <v>8</v>
      </c>
    </row>
    <row r="21" spans="1:6" s="32" customFormat="1" ht="15.75" customHeight="1">
      <c r="A21" s="32">
        <v>21</v>
      </c>
      <c r="B21" s="38" t="s">
        <v>10460</v>
      </c>
      <c r="C21" s="32">
        <v>2650</v>
      </c>
      <c r="D21" s="38" t="s">
        <v>91</v>
      </c>
      <c r="E21" s="38" t="s">
        <v>83</v>
      </c>
      <c r="F21" s="32">
        <v>7</v>
      </c>
    </row>
    <row r="22" spans="1:6" s="32" customFormat="1" ht="15.75" customHeight="1">
      <c r="A22" s="32">
        <v>24</v>
      </c>
      <c r="B22" s="38" t="s">
        <v>10461</v>
      </c>
      <c r="C22" s="32">
        <v>2153</v>
      </c>
      <c r="D22" s="38" t="s">
        <v>91</v>
      </c>
      <c r="E22" s="38" t="s">
        <v>83</v>
      </c>
      <c r="F22" s="32">
        <v>10</v>
      </c>
    </row>
    <row r="23" spans="1:6" s="32" customFormat="1" ht="15.75" customHeight="1">
      <c r="A23" s="32">
        <v>25</v>
      </c>
      <c r="B23" s="38" t="s">
        <v>10462</v>
      </c>
      <c r="C23" s="32">
        <v>4413</v>
      </c>
      <c r="D23" s="38" t="s">
        <v>82</v>
      </c>
      <c r="E23" s="38" t="s">
        <v>83</v>
      </c>
      <c r="F23" s="32">
        <v>3</v>
      </c>
    </row>
    <row r="24" spans="1:6" s="32" customFormat="1" ht="15.75" customHeight="1">
      <c r="A24" s="32">
        <v>26</v>
      </c>
      <c r="B24" s="38" t="s">
        <v>10463</v>
      </c>
      <c r="C24" s="32">
        <v>4740</v>
      </c>
      <c r="D24" s="38" t="s">
        <v>82</v>
      </c>
      <c r="E24" s="38" t="s">
        <v>83</v>
      </c>
      <c r="F24" s="32">
        <v>5</v>
      </c>
    </row>
    <row r="25" spans="1:6" s="32" customFormat="1" ht="15.75" customHeight="1">
      <c r="A25" s="32">
        <v>27</v>
      </c>
      <c r="B25" s="38" t="s">
        <v>10464</v>
      </c>
      <c r="C25" s="32">
        <v>3218</v>
      </c>
      <c r="D25" s="38" t="s">
        <v>99</v>
      </c>
      <c r="E25" s="38" t="s">
        <v>83</v>
      </c>
      <c r="F25" s="32">
        <v>7</v>
      </c>
    </row>
    <row r="26" spans="1:6" s="32" customFormat="1" ht="15.75" customHeight="1">
      <c r="A26" s="32">
        <v>28</v>
      </c>
      <c r="B26" s="38" t="s">
        <v>10465</v>
      </c>
      <c r="C26" s="32">
        <v>4868</v>
      </c>
      <c r="D26" s="38" t="s">
        <v>82</v>
      </c>
      <c r="E26" s="38" t="s">
        <v>83</v>
      </c>
      <c r="F26" s="32">
        <v>4</v>
      </c>
    </row>
    <row r="27" spans="1:6" s="32" customFormat="1" ht="15.75" customHeight="1">
      <c r="A27" s="32">
        <v>29</v>
      </c>
      <c r="B27" s="38" t="s">
        <v>10466</v>
      </c>
      <c r="C27" s="32">
        <v>4116</v>
      </c>
      <c r="D27" s="38" t="s">
        <v>82</v>
      </c>
      <c r="E27" s="38" t="s">
        <v>83</v>
      </c>
      <c r="F27" s="32">
        <v>7</v>
      </c>
    </row>
    <row r="28" spans="1:6" s="32" customFormat="1" ht="15.75" customHeight="1">
      <c r="A28" s="32">
        <v>30</v>
      </c>
      <c r="B28" s="38" t="s">
        <v>10467</v>
      </c>
      <c r="C28" s="32">
        <v>2519</v>
      </c>
      <c r="D28" s="38" t="s">
        <v>91</v>
      </c>
      <c r="E28" s="38" t="s">
        <v>83</v>
      </c>
      <c r="F28" s="32">
        <v>11</v>
      </c>
    </row>
    <row r="29" spans="1:6" s="32" customFormat="1" ht="15.75" customHeight="1">
      <c r="A29" s="32">
        <v>31</v>
      </c>
      <c r="B29" s="38" t="s">
        <v>10468</v>
      </c>
      <c r="C29" s="32">
        <v>2135</v>
      </c>
      <c r="D29" s="38" t="s">
        <v>91</v>
      </c>
      <c r="E29" s="38" t="s">
        <v>83</v>
      </c>
      <c r="F29" s="32">
        <v>12</v>
      </c>
    </row>
    <row r="30" spans="1:6" s="32" customFormat="1" ht="15.75" customHeight="1">
      <c r="A30" s="32">
        <v>32</v>
      </c>
      <c r="B30" s="38" t="s">
        <v>10469</v>
      </c>
      <c r="C30" s="32">
        <v>2756</v>
      </c>
      <c r="D30" s="38" t="s">
        <v>91</v>
      </c>
      <c r="E30" s="38" t="s">
        <v>83</v>
      </c>
      <c r="F30" s="32">
        <v>9</v>
      </c>
    </row>
    <row r="31" spans="1:6" s="32" customFormat="1" ht="15.75" customHeight="1">
      <c r="A31" s="32">
        <v>33</v>
      </c>
      <c r="B31" s="38" t="s">
        <v>10470</v>
      </c>
      <c r="C31" s="32">
        <v>2170</v>
      </c>
      <c r="D31" s="38" t="s">
        <v>91</v>
      </c>
      <c r="E31" s="38" t="s">
        <v>83</v>
      </c>
      <c r="F31" s="32">
        <v>9</v>
      </c>
    </row>
    <row r="32" spans="1:6" s="32" customFormat="1" ht="15.75" customHeight="1">
      <c r="A32" s="32">
        <v>34</v>
      </c>
      <c r="B32" s="38" t="s">
        <v>10471</v>
      </c>
      <c r="C32" s="32">
        <v>4005</v>
      </c>
      <c r="D32" s="38" t="s">
        <v>82</v>
      </c>
      <c r="E32" s="38" t="s">
        <v>83</v>
      </c>
      <c r="F32" s="32">
        <v>8</v>
      </c>
    </row>
    <row r="33" spans="1:6" s="32" customFormat="1" ht="15.75" customHeight="1">
      <c r="A33" s="32">
        <v>35</v>
      </c>
      <c r="B33" s="38" t="s">
        <v>10472</v>
      </c>
      <c r="C33" s="32">
        <v>4127</v>
      </c>
      <c r="D33" s="38" t="s">
        <v>82</v>
      </c>
      <c r="E33" s="38" t="s">
        <v>83</v>
      </c>
      <c r="F33" s="32">
        <v>6</v>
      </c>
    </row>
    <row r="34" spans="1:6" s="32" customFormat="1" ht="15.75" customHeight="1">
      <c r="A34" s="32">
        <v>36</v>
      </c>
      <c r="B34" s="38" t="s">
        <v>10473</v>
      </c>
      <c r="C34" s="32">
        <v>2535</v>
      </c>
      <c r="D34" s="38" t="s">
        <v>91</v>
      </c>
      <c r="E34" s="38" t="s">
        <v>83</v>
      </c>
      <c r="F34" s="32">
        <v>8</v>
      </c>
    </row>
    <row r="35" spans="1:6" s="32" customFormat="1" ht="15.75" customHeight="1">
      <c r="A35" s="32">
        <v>37</v>
      </c>
      <c r="B35" s="38" t="s">
        <v>10474</v>
      </c>
      <c r="C35" s="32">
        <v>4726</v>
      </c>
      <c r="D35" s="38" t="s">
        <v>82</v>
      </c>
      <c r="E35" s="38" t="s">
        <v>83</v>
      </c>
      <c r="F35" s="32">
        <v>1</v>
      </c>
    </row>
    <row r="36" spans="1:6" s="32" customFormat="1" ht="15.75" customHeight="1">
      <c r="A36" s="32">
        <v>38</v>
      </c>
      <c r="B36" s="38" t="s">
        <v>10475</v>
      </c>
      <c r="C36" s="32">
        <v>4805</v>
      </c>
      <c r="D36" s="38" t="s">
        <v>82</v>
      </c>
      <c r="E36" s="38" t="s">
        <v>83</v>
      </c>
      <c r="F36" s="32">
        <v>4</v>
      </c>
    </row>
    <row r="37" spans="1:6" s="32" customFormat="1" ht="15.75" customHeight="1">
      <c r="A37" s="32">
        <v>39</v>
      </c>
      <c r="B37" s="38" t="s">
        <v>10476</v>
      </c>
      <c r="C37" s="32">
        <v>2212</v>
      </c>
      <c r="D37" s="38" t="s">
        <v>91</v>
      </c>
      <c r="E37" s="38" t="s">
        <v>83</v>
      </c>
      <c r="F37" s="32">
        <v>10</v>
      </c>
    </row>
    <row r="38" spans="1:6" s="32" customFormat="1" ht="15.75" customHeight="1">
      <c r="A38" s="32">
        <v>40</v>
      </c>
      <c r="B38" s="38" t="s">
        <v>10477</v>
      </c>
      <c r="C38" s="32">
        <v>2207</v>
      </c>
      <c r="D38" s="38" t="s">
        <v>91</v>
      </c>
      <c r="E38" s="38" t="s">
        <v>83</v>
      </c>
      <c r="F38" s="32">
        <v>8</v>
      </c>
    </row>
    <row r="39" spans="1:6" s="32" customFormat="1" ht="15.75" customHeight="1">
      <c r="A39" s="32">
        <v>41</v>
      </c>
      <c r="B39" s="38" t="s">
        <v>10478</v>
      </c>
      <c r="C39" s="32">
        <v>3350</v>
      </c>
      <c r="D39" s="38" t="s">
        <v>99</v>
      </c>
      <c r="E39" s="38" t="s">
        <v>83</v>
      </c>
      <c r="F39" s="32">
        <v>9</v>
      </c>
    </row>
    <row r="40" spans="1:6" s="32" customFormat="1" ht="15.75" customHeight="1">
      <c r="A40" s="32">
        <v>42</v>
      </c>
      <c r="B40" s="38" t="s">
        <v>10479</v>
      </c>
      <c r="C40" s="32">
        <v>3931</v>
      </c>
      <c r="D40" s="38" t="s">
        <v>99</v>
      </c>
      <c r="E40" s="38" t="s">
        <v>83</v>
      </c>
      <c r="F40" s="32">
        <v>10</v>
      </c>
    </row>
    <row r="41" spans="1:6" s="32" customFormat="1" ht="15.75" customHeight="1">
      <c r="A41" s="32">
        <v>43</v>
      </c>
      <c r="B41" s="38" t="s">
        <v>10480</v>
      </c>
      <c r="C41" s="32">
        <v>4018</v>
      </c>
      <c r="D41" s="38" t="s">
        <v>82</v>
      </c>
      <c r="E41" s="38" t="s">
        <v>83</v>
      </c>
      <c r="F41" s="32">
        <v>8</v>
      </c>
    </row>
    <row r="42" spans="1:6" s="32" customFormat="1" ht="15.75" customHeight="1">
      <c r="A42" s="32">
        <v>44</v>
      </c>
      <c r="B42" s="38" t="s">
        <v>10481</v>
      </c>
      <c r="C42" s="32">
        <v>4670</v>
      </c>
      <c r="D42" s="38" t="s">
        <v>82</v>
      </c>
      <c r="E42" s="38" t="s">
        <v>83</v>
      </c>
      <c r="F42" s="32">
        <v>2</v>
      </c>
    </row>
    <row r="43" spans="1:6" s="32" customFormat="1" ht="15.75" customHeight="1">
      <c r="A43" s="32">
        <v>45</v>
      </c>
      <c r="B43" s="38" t="s">
        <v>10482</v>
      </c>
      <c r="C43" s="32">
        <v>2480</v>
      </c>
      <c r="D43" s="38" t="s">
        <v>91</v>
      </c>
      <c r="E43" s="38" t="s">
        <v>83</v>
      </c>
      <c r="F43" s="32">
        <v>3</v>
      </c>
    </row>
    <row r="44" spans="1:6" s="32" customFormat="1" ht="15.75" customHeight="1">
      <c r="A44" s="32">
        <v>46</v>
      </c>
      <c r="B44" s="38" t="s">
        <v>10483</v>
      </c>
      <c r="C44" s="32">
        <v>3212</v>
      </c>
      <c r="D44" s="38" t="s">
        <v>99</v>
      </c>
      <c r="E44" s="38" t="s">
        <v>83</v>
      </c>
      <c r="F44" s="32">
        <v>6</v>
      </c>
    </row>
    <row r="45" spans="1:6" s="32" customFormat="1" ht="15.75" customHeight="1">
      <c r="A45" s="32">
        <v>47</v>
      </c>
      <c r="B45" s="38" t="s">
        <v>10484</v>
      </c>
      <c r="C45" s="32">
        <v>2322</v>
      </c>
      <c r="D45" s="38" t="s">
        <v>91</v>
      </c>
      <c r="E45" s="38" t="s">
        <v>83</v>
      </c>
      <c r="F45" s="32">
        <v>4</v>
      </c>
    </row>
    <row r="46" spans="1:6" s="32" customFormat="1" ht="15.75" customHeight="1">
      <c r="A46" s="32">
        <v>48</v>
      </c>
      <c r="B46" s="38" t="s">
        <v>10485</v>
      </c>
      <c r="C46" s="32">
        <v>3198</v>
      </c>
      <c r="D46" s="38" t="s">
        <v>99</v>
      </c>
      <c r="E46" s="38" t="s">
        <v>83</v>
      </c>
      <c r="F46" s="32">
        <v>9</v>
      </c>
    </row>
    <row r="47" spans="1:6" s="32" customFormat="1" ht="15.75" customHeight="1">
      <c r="A47" s="32">
        <v>49</v>
      </c>
      <c r="B47" s="38" t="s">
        <v>10486</v>
      </c>
      <c r="C47" s="32">
        <v>2210</v>
      </c>
      <c r="D47" s="38" t="s">
        <v>91</v>
      </c>
      <c r="E47" s="38" t="s">
        <v>83</v>
      </c>
      <c r="F47" s="32">
        <v>9</v>
      </c>
    </row>
    <row r="48" spans="1:6" s="32" customFormat="1" ht="15.75" customHeight="1">
      <c r="A48" s="32">
        <v>50</v>
      </c>
      <c r="B48" s="38" t="s">
        <v>10487</v>
      </c>
      <c r="C48" s="32">
        <v>2047</v>
      </c>
      <c r="D48" s="38" t="s">
        <v>91</v>
      </c>
      <c r="E48" s="38" t="s">
        <v>83</v>
      </c>
      <c r="F48" s="32">
        <v>10</v>
      </c>
    </row>
    <row r="49" spans="1:6" s="32" customFormat="1" ht="15.75" customHeight="1">
      <c r="A49" s="32">
        <v>51</v>
      </c>
      <c r="B49" s="38" t="s">
        <v>10488</v>
      </c>
      <c r="C49" s="32">
        <v>4503</v>
      </c>
      <c r="D49" s="38" t="s">
        <v>82</v>
      </c>
      <c r="E49" s="38" t="s">
        <v>83</v>
      </c>
      <c r="F49" s="32">
        <v>5</v>
      </c>
    </row>
    <row r="50" spans="1:6" s="32" customFormat="1" ht="15.75" customHeight="1">
      <c r="A50" s="32">
        <v>52</v>
      </c>
      <c r="B50" s="38" t="s">
        <v>10489</v>
      </c>
      <c r="C50" s="32">
        <v>2145</v>
      </c>
      <c r="D50" s="38" t="s">
        <v>91</v>
      </c>
      <c r="E50" s="38" t="s">
        <v>83</v>
      </c>
      <c r="F50" s="32">
        <v>8</v>
      </c>
    </row>
    <row r="51" spans="1:6" s="32" customFormat="1" ht="15.75" customHeight="1">
      <c r="A51" s="32">
        <v>53</v>
      </c>
      <c r="B51" s="38" t="s">
        <v>10490</v>
      </c>
      <c r="C51" s="32">
        <v>4350</v>
      </c>
      <c r="D51" s="38" t="s">
        <v>82</v>
      </c>
      <c r="E51" s="38" t="s">
        <v>83</v>
      </c>
      <c r="F51" s="32">
        <v>3</v>
      </c>
    </row>
    <row r="52" spans="1:6" s="32" customFormat="1" ht="15.75" customHeight="1">
      <c r="A52" s="32">
        <v>54</v>
      </c>
      <c r="B52" s="38" t="s">
        <v>10491</v>
      </c>
      <c r="C52" s="32">
        <v>2142</v>
      </c>
      <c r="D52" s="38" t="s">
        <v>91</v>
      </c>
      <c r="E52" s="38" t="s">
        <v>83</v>
      </c>
      <c r="F52" s="32">
        <v>8</v>
      </c>
    </row>
    <row r="53" spans="1:6" s="32" customFormat="1" ht="15.75" customHeight="1">
      <c r="A53" s="32">
        <v>55</v>
      </c>
      <c r="B53" s="38" t="s">
        <v>10492</v>
      </c>
      <c r="C53" s="32">
        <v>2029</v>
      </c>
      <c r="D53" s="38" t="s">
        <v>91</v>
      </c>
      <c r="E53" s="38" t="s">
        <v>83</v>
      </c>
      <c r="F53" s="32">
        <v>10</v>
      </c>
    </row>
    <row r="54" spans="1:6" s="32" customFormat="1" ht="15.75" customHeight="1">
      <c r="A54" s="32">
        <v>56</v>
      </c>
      <c r="B54" s="38" t="s">
        <v>10493</v>
      </c>
      <c r="C54" s="32">
        <v>2127</v>
      </c>
      <c r="D54" s="38" t="s">
        <v>91</v>
      </c>
      <c r="E54" s="38" t="s">
        <v>83</v>
      </c>
      <c r="F54" s="32">
        <v>10</v>
      </c>
    </row>
    <row r="55" spans="1:6" s="32" customFormat="1" ht="15.75" customHeight="1">
      <c r="A55" s="32">
        <v>57</v>
      </c>
      <c r="B55" s="38" t="s">
        <v>10494</v>
      </c>
      <c r="C55" s="32">
        <v>4280</v>
      </c>
      <c r="D55" s="38" t="s">
        <v>82</v>
      </c>
      <c r="E55" s="38" t="s">
        <v>83</v>
      </c>
      <c r="F55" s="32">
        <v>6</v>
      </c>
    </row>
    <row r="56" spans="1:6" s="32" customFormat="1" ht="15.75" customHeight="1">
      <c r="A56" s="32">
        <v>58</v>
      </c>
      <c r="B56" s="38" t="s">
        <v>10495</v>
      </c>
      <c r="C56" s="32">
        <v>2166</v>
      </c>
      <c r="D56" s="38" t="s">
        <v>91</v>
      </c>
      <c r="E56" s="38" t="s">
        <v>83</v>
      </c>
      <c r="F56" s="32">
        <v>9</v>
      </c>
    </row>
    <row r="57" spans="1:6" s="32" customFormat="1" ht="15.75" customHeight="1">
      <c r="A57" s="32">
        <v>59</v>
      </c>
      <c r="B57" s="38" t="s">
        <v>10496</v>
      </c>
      <c r="C57" s="32">
        <v>2046</v>
      </c>
      <c r="D57" s="38" t="s">
        <v>91</v>
      </c>
      <c r="E57" s="38" t="s">
        <v>83</v>
      </c>
      <c r="F57" s="32">
        <v>9</v>
      </c>
    </row>
    <row r="58" spans="1:6" s="32" customFormat="1" ht="15.75" customHeight="1">
      <c r="A58" s="32">
        <v>60</v>
      </c>
      <c r="B58" s="38" t="s">
        <v>10497</v>
      </c>
      <c r="C58" s="32">
        <v>2026</v>
      </c>
      <c r="D58" s="38" t="s">
        <v>91</v>
      </c>
      <c r="E58" s="38" t="s">
        <v>83</v>
      </c>
      <c r="F58" s="32">
        <v>10</v>
      </c>
    </row>
    <row r="59" spans="1:6" s="32" customFormat="1" ht="15.75" customHeight="1">
      <c r="A59" s="32">
        <v>61</v>
      </c>
      <c r="B59" s="38" t="s">
        <v>10498</v>
      </c>
      <c r="C59" s="32">
        <v>2765</v>
      </c>
      <c r="D59" s="38" t="s">
        <v>91</v>
      </c>
      <c r="E59" s="38" t="s">
        <v>83</v>
      </c>
      <c r="F59" s="32">
        <v>7</v>
      </c>
    </row>
    <row r="60" spans="1:6" s="32" customFormat="1" ht="15.75" customHeight="1">
      <c r="A60" s="32">
        <v>62</v>
      </c>
      <c r="B60" s="38" t="s">
        <v>10499</v>
      </c>
      <c r="C60" s="32">
        <v>2749</v>
      </c>
      <c r="D60" s="38" t="s">
        <v>91</v>
      </c>
      <c r="E60" s="38" t="s">
        <v>83</v>
      </c>
      <c r="F60" s="32">
        <v>8</v>
      </c>
    </row>
    <row r="61" spans="1:6" s="32" customFormat="1" ht="15.75" customHeight="1">
      <c r="A61" s="32">
        <v>63</v>
      </c>
      <c r="B61" s="38" t="s">
        <v>10500</v>
      </c>
      <c r="C61" s="32">
        <v>2745</v>
      </c>
      <c r="D61" s="38" t="s">
        <v>91</v>
      </c>
      <c r="E61" s="38" t="s">
        <v>83</v>
      </c>
      <c r="F61" s="32">
        <v>9</v>
      </c>
    </row>
    <row r="62" spans="1:6" s="32" customFormat="1" ht="15.75" customHeight="1">
      <c r="A62" s="32">
        <v>64</v>
      </c>
      <c r="B62" s="38" t="s">
        <v>10501</v>
      </c>
      <c r="C62" s="32">
        <v>3752</v>
      </c>
      <c r="D62" s="38" t="s">
        <v>99</v>
      </c>
      <c r="E62" s="38" t="s">
        <v>83</v>
      </c>
      <c r="F62" s="32">
        <v>8</v>
      </c>
    </row>
    <row r="63" spans="1:6" s="32" customFormat="1" ht="15.75" customHeight="1">
      <c r="A63" s="32">
        <v>65</v>
      </c>
      <c r="B63" s="38" t="s">
        <v>10502</v>
      </c>
      <c r="C63" s="32">
        <v>2153</v>
      </c>
      <c r="D63" s="38" t="s">
        <v>91</v>
      </c>
      <c r="E63" s="38" t="s">
        <v>83</v>
      </c>
      <c r="F63" s="32">
        <v>10</v>
      </c>
    </row>
    <row r="64" spans="1:6" s="32" customFormat="1" ht="15.75" customHeight="1">
      <c r="A64" s="32">
        <v>66</v>
      </c>
      <c r="B64" s="38" t="s">
        <v>10503</v>
      </c>
      <c r="C64" s="32">
        <v>2217</v>
      </c>
      <c r="D64" s="38" t="s">
        <v>91</v>
      </c>
      <c r="E64" s="38" t="s">
        <v>83</v>
      </c>
      <c r="F64" s="32">
        <v>10</v>
      </c>
    </row>
    <row r="65" spans="1:6" s="32" customFormat="1" ht="15.75" customHeight="1">
      <c r="A65" s="32">
        <v>67</v>
      </c>
      <c r="B65" s="38" t="s">
        <v>10504</v>
      </c>
      <c r="C65" s="32">
        <v>2230</v>
      </c>
      <c r="D65" s="38" t="s">
        <v>91</v>
      </c>
      <c r="E65" s="38" t="s">
        <v>83</v>
      </c>
      <c r="F65" s="32">
        <v>10</v>
      </c>
    </row>
    <row r="66" spans="1:6" s="32" customFormat="1" ht="15.75" customHeight="1">
      <c r="A66" s="32">
        <v>68</v>
      </c>
      <c r="B66" s="38" t="s">
        <v>10505</v>
      </c>
      <c r="C66" s="32">
        <v>3046</v>
      </c>
      <c r="D66" s="38" t="s">
        <v>99</v>
      </c>
      <c r="E66" s="38" t="s">
        <v>83</v>
      </c>
      <c r="F66" s="32">
        <v>7</v>
      </c>
    </row>
    <row r="67" spans="1:6" s="32" customFormat="1" ht="15.75" customHeight="1">
      <c r="A67" s="32">
        <v>69</v>
      </c>
      <c r="B67" s="38" t="s">
        <v>10506</v>
      </c>
      <c r="C67" s="32">
        <v>3183</v>
      </c>
      <c r="D67" s="38" t="s">
        <v>99</v>
      </c>
      <c r="E67" s="38" t="s">
        <v>83</v>
      </c>
      <c r="F67" s="32">
        <v>7</v>
      </c>
    </row>
    <row r="68" spans="1:6" s="32" customFormat="1" ht="15.75" customHeight="1">
      <c r="A68" s="32">
        <v>70</v>
      </c>
      <c r="B68" s="38" t="s">
        <v>10507</v>
      </c>
      <c r="C68" s="32">
        <v>2070</v>
      </c>
      <c r="D68" s="38" t="s">
        <v>91</v>
      </c>
      <c r="E68" s="38" t="s">
        <v>83</v>
      </c>
      <c r="F68" s="32">
        <v>12</v>
      </c>
    </row>
    <row r="69" spans="1:6" s="32" customFormat="1" ht="15.75" customHeight="1">
      <c r="A69" s="32">
        <v>71</v>
      </c>
      <c r="B69" s="38" t="s">
        <v>10508</v>
      </c>
      <c r="C69" s="32">
        <v>2213</v>
      </c>
      <c r="D69" s="38" t="s">
        <v>91</v>
      </c>
      <c r="E69" s="38" t="s">
        <v>83</v>
      </c>
      <c r="F69" s="32">
        <v>10</v>
      </c>
    </row>
    <row r="70" spans="1:6" s="32" customFormat="1" ht="15.75" customHeight="1">
      <c r="A70" s="32">
        <v>72</v>
      </c>
      <c r="B70" s="38" t="s">
        <v>10509</v>
      </c>
      <c r="C70" s="32">
        <v>4208</v>
      </c>
      <c r="D70" s="38" t="s">
        <v>82</v>
      </c>
      <c r="E70" s="38" t="s">
        <v>83</v>
      </c>
      <c r="F70" s="32">
        <v>6</v>
      </c>
    </row>
    <row r="71" spans="1:6" s="32" customFormat="1" ht="15.75" customHeight="1">
      <c r="A71" s="32">
        <v>73</v>
      </c>
      <c r="B71" s="38" t="s">
        <v>10510</v>
      </c>
      <c r="C71" s="32">
        <v>2774</v>
      </c>
      <c r="D71" s="38" t="s">
        <v>91</v>
      </c>
      <c r="E71" s="38" t="s">
        <v>83</v>
      </c>
      <c r="F71" s="32">
        <v>8</v>
      </c>
    </row>
    <row r="72" spans="1:6" s="32" customFormat="1" ht="15.75" customHeight="1">
      <c r="A72" s="32">
        <v>74</v>
      </c>
      <c r="B72" s="38" t="s">
        <v>10511</v>
      </c>
      <c r="C72" s="32">
        <v>4133</v>
      </c>
      <c r="D72" s="38" t="s">
        <v>82</v>
      </c>
      <c r="E72" s="38" t="s">
        <v>83</v>
      </c>
      <c r="F72" s="32">
        <v>8</v>
      </c>
    </row>
    <row r="73" spans="1:6" s="32" customFormat="1" ht="15.75" customHeight="1">
      <c r="A73" s="32">
        <v>75</v>
      </c>
      <c r="B73" s="38" t="s">
        <v>10512</v>
      </c>
      <c r="C73" s="32">
        <v>2756</v>
      </c>
      <c r="D73" s="38" t="s">
        <v>91</v>
      </c>
      <c r="E73" s="38" t="s">
        <v>83</v>
      </c>
      <c r="F73" s="32">
        <v>8</v>
      </c>
    </row>
    <row r="74" spans="1:6" s="32" customFormat="1" ht="15.75" customHeight="1">
      <c r="A74" s="32">
        <v>76</v>
      </c>
      <c r="B74" s="38" t="s">
        <v>10513</v>
      </c>
      <c r="C74" s="32">
        <v>4213</v>
      </c>
      <c r="D74" s="38" t="s">
        <v>82</v>
      </c>
      <c r="E74" s="38" t="s">
        <v>83</v>
      </c>
      <c r="F74" s="32">
        <v>9</v>
      </c>
    </row>
    <row r="75" spans="1:6" s="32" customFormat="1" ht="15.75" customHeight="1">
      <c r="A75" s="32">
        <v>77</v>
      </c>
      <c r="B75" s="38" t="s">
        <v>10514</v>
      </c>
      <c r="C75" s="32">
        <v>4170</v>
      </c>
      <c r="D75" s="38" t="s">
        <v>82</v>
      </c>
      <c r="E75" s="38" t="s">
        <v>83</v>
      </c>
      <c r="F75" s="32">
        <v>5</v>
      </c>
    </row>
    <row r="76" spans="1:6" s="32" customFormat="1" ht="15.75" customHeight="1">
      <c r="A76" s="32">
        <v>78</v>
      </c>
      <c r="B76" s="38" t="s">
        <v>10515</v>
      </c>
      <c r="C76" s="32">
        <v>2153</v>
      </c>
      <c r="D76" s="38" t="s">
        <v>91</v>
      </c>
      <c r="E76" s="38" t="s">
        <v>83</v>
      </c>
      <c r="F76" s="32">
        <v>9</v>
      </c>
    </row>
    <row r="77" spans="1:6" s="32" customFormat="1" ht="15.75" customHeight="1">
      <c r="A77" s="32">
        <v>79</v>
      </c>
      <c r="B77" s="38" t="s">
        <v>10516</v>
      </c>
      <c r="C77" s="32">
        <v>2073</v>
      </c>
      <c r="D77" s="38" t="s">
        <v>91</v>
      </c>
      <c r="E77" s="38" t="s">
        <v>83</v>
      </c>
      <c r="F77" s="32">
        <v>10</v>
      </c>
    </row>
    <row r="78" spans="1:6" s="32" customFormat="1" ht="15.75" customHeight="1">
      <c r="A78" s="32">
        <v>80</v>
      </c>
      <c r="B78" s="38" t="s">
        <v>10517</v>
      </c>
      <c r="C78" s="32">
        <v>3561</v>
      </c>
      <c r="D78" s="38" t="s">
        <v>99</v>
      </c>
      <c r="E78" s="38" t="s">
        <v>83</v>
      </c>
      <c r="F78" s="32">
        <v>1</v>
      </c>
    </row>
    <row r="79" spans="1:6" s="32" customFormat="1" ht="15.75" customHeight="1">
      <c r="A79" s="32">
        <v>81</v>
      </c>
      <c r="B79" s="38" t="s">
        <v>10518</v>
      </c>
      <c r="C79" s="32">
        <v>2330</v>
      </c>
      <c r="D79" s="38" t="s">
        <v>91</v>
      </c>
      <c r="E79" s="38" t="s">
        <v>83</v>
      </c>
      <c r="F79" s="32">
        <v>6</v>
      </c>
    </row>
    <row r="80" spans="1:6" s="32" customFormat="1" ht="15.75" customHeight="1">
      <c r="A80" s="32">
        <v>82</v>
      </c>
      <c r="B80" s="38" t="s">
        <v>10519</v>
      </c>
      <c r="C80" s="32">
        <v>3977</v>
      </c>
      <c r="D80" s="38" t="s">
        <v>99</v>
      </c>
      <c r="E80" s="38" t="s">
        <v>83</v>
      </c>
      <c r="F80" s="32">
        <v>8</v>
      </c>
    </row>
    <row r="81" spans="1:6" s="32" customFormat="1" ht="15.75" customHeight="1">
      <c r="A81" s="32">
        <v>83</v>
      </c>
      <c r="B81" s="38" t="s">
        <v>10520</v>
      </c>
      <c r="C81" s="32">
        <v>2204</v>
      </c>
      <c r="D81" s="38" t="s">
        <v>91</v>
      </c>
      <c r="E81" s="38" t="s">
        <v>83</v>
      </c>
      <c r="F81" s="32">
        <v>12</v>
      </c>
    </row>
    <row r="82" spans="1:6" s="32" customFormat="1" ht="15.75" customHeight="1">
      <c r="A82" s="32">
        <v>84</v>
      </c>
      <c r="B82" s="38" t="s">
        <v>10521</v>
      </c>
      <c r="C82" s="32">
        <v>2086</v>
      </c>
      <c r="D82" s="38" t="s">
        <v>91</v>
      </c>
      <c r="E82" s="38" t="s">
        <v>83</v>
      </c>
      <c r="F82" s="32">
        <v>11</v>
      </c>
    </row>
    <row r="83" spans="1:6" s="32" customFormat="1" ht="15.75" customHeight="1">
      <c r="A83" s="32">
        <v>85</v>
      </c>
      <c r="B83" s="38" t="s">
        <v>10522</v>
      </c>
      <c r="C83" s="32">
        <v>2226</v>
      </c>
      <c r="D83" s="38" t="s">
        <v>91</v>
      </c>
      <c r="E83" s="38" t="s">
        <v>83</v>
      </c>
      <c r="F83" s="32">
        <v>11</v>
      </c>
    </row>
    <row r="84" spans="1:6" s="32" customFormat="1" ht="15.75" customHeight="1">
      <c r="A84" s="32">
        <v>86</v>
      </c>
      <c r="B84" s="38" t="s">
        <v>10523</v>
      </c>
      <c r="C84" s="32">
        <v>2075</v>
      </c>
      <c r="D84" s="38" t="s">
        <v>91</v>
      </c>
      <c r="E84" s="38" t="s">
        <v>83</v>
      </c>
      <c r="F84" s="32">
        <v>11</v>
      </c>
    </row>
    <row r="85" spans="1:6" s="32" customFormat="1" ht="15.75" customHeight="1">
      <c r="A85" s="32">
        <v>87</v>
      </c>
      <c r="B85" s="38" t="s">
        <v>10524</v>
      </c>
      <c r="C85" s="32">
        <v>2038</v>
      </c>
      <c r="D85" s="38" t="s">
        <v>91</v>
      </c>
      <c r="E85" s="38" t="s">
        <v>83</v>
      </c>
      <c r="F85" s="32">
        <v>12</v>
      </c>
    </row>
    <row r="86" spans="1:6" s="32" customFormat="1" ht="15.75" customHeight="1">
      <c r="A86" s="32">
        <v>88</v>
      </c>
      <c r="B86" s="38" t="s">
        <v>10525</v>
      </c>
      <c r="C86" s="32">
        <v>2069</v>
      </c>
      <c r="D86" s="38" t="s">
        <v>91</v>
      </c>
      <c r="E86" s="38" t="s">
        <v>83</v>
      </c>
      <c r="F86" s="32">
        <v>12</v>
      </c>
    </row>
    <row r="87" spans="1:6" s="32" customFormat="1" ht="15.75" customHeight="1">
      <c r="A87" s="32">
        <v>89</v>
      </c>
      <c r="B87" s="38" t="s">
        <v>10526</v>
      </c>
      <c r="C87" s="32">
        <v>2100</v>
      </c>
      <c r="D87" s="38" t="s">
        <v>91</v>
      </c>
      <c r="E87" s="38" t="s">
        <v>83</v>
      </c>
      <c r="F87" s="32">
        <v>11</v>
      </c>
    </row>
    <row r="88" spans="1:6" s="32" customFormat="1" ht="15.75" customHeight="1">
      <c r="A88" s="32">
        <v>90</v>
      </c>
      <c r="B88" s="38" t="s">
        <v>10527</v>
      </c>
      <c r="C88" s="32">
        <v>2233</v>
      </c>
      <c r="D88" s="38" t="s">
        <v>91</v>
      </c>
      <c r="E88" s="38" t="s">
        <v>83</v>
      </c>
      <c r="F88" s="32">
        <v>10</v>
      </c>
    </row>
    <row r="89" spans="1:6" s="32" customFormat="1" ht="15.75" customHeight="1">
      <c r="A89" s="32">
        <v>91</v>
      </c>
      <c r="B89" s="38" t="s">
        <v>10528</v>
      </c>
      <c r="C89" s="32">
        <v>2166</v>
      </c>
      <c r="D89" s="38" t="s">
        <v>91</v>
      </c>
      <c r="E89" s="38" t="s">
        <v>83</v>
      </c>
      <c r="F89" s="32">
        <v>9</v>
      </c>
    </row>
    <row r="90" spans="1:6" s="32" customFormat="1" ht="15.75" customHeight="1">
      <c r="A90" s="32">
        <v>92</v>
      </c>
      <c r="B90" s="38" t="s">
        <v>10529</v>
      </c>
      <c r="C90" s="32">
        <v>3133</v>
      </c>
      <c r="D90" s="38" t="s">
        <v>99</v>
      </c>
      <c r="E90" s="38" t="s">
        <v>83</v>
      </c>
      <c r="F90" s="32">
        <v>10</v>
      </c>
    </row>
    <row r="91" spans="1:6" s="32" customFormat="1" ht="15.75" customHeight="1">
      <c r="A91" s="32">
        <v>93</v>
      </c>
      <c r="B91" s="38" t="s">
        <v>10530</v>
      </c>
      <c r="C91" s="32">
        <v>3070</v>
      </c>
      <c r="D91" s="38" t="s">
        <v>99</v>
      </c>
      <c r="E91" s="38" t="s">
        <v>83</v>
      </c>
      <c r="F91" s="32">
        <v>10</v>
      </c>
    </row>
    <row r="92" spans="1:6" s="32" customFormat="1" ht="15.75" customHeight="1">
      <c r="A92" s="32">
        <v>94</v>
      </c>
      <c r="B92" s="38" t="s">
        <v>10531</v>
      </c>
      <c r="C92" s="32">
        <v>2777</v>
      </c>
      <c r="D92" s="38" t="s">
        <v>91</v>
      </c>
      <c r="E92" s="38" t="s">
        <v>83</v>
      </c>
      <c r="F92" s="32">
        <v>7</v>
      </c>
    </row>
    <row r="93" spans="1:6" s="32" customFormat="1" ht="15.75" customHeight="1">
      <c r="A93" s="32">
        <v>95</v>
      </c>
      <c r="B93" s="38" t="s">
        <v>10532</v>
      </c>
      <c r="C93" s="32">
        <v>3133</v>
      </c>
      <c r="D93" s="38" t="s">
        <v>99</v>
      </c>
      <c r="E93" s="38" t="s">
        <v>83</v>
      </c>
      <c r="F93" s="32">
        <v>10</v>
      </c>
    </row>
    <row r="94" spans="1:6" s="32" customFormat="1" ht="15.75" customHeight="1">
      <c r="A94" s="32">
        <v>96</v>
      </c>
      <c r="B94" s="38" t="s">
        <v>10533</v>
      </c>
      <c r="C94" s="32">
        <v>2125</v>
      </c>
      <c r="D94" s="38" t="s">
        <v>91</v>
      </c>
      <c r="E94" s="38" t="s">
        <v>83</v>
      </c>
      <c r="F94" s="32">
        <v>11</v>
      </c>
    </row>
    <row r="95" spans="1:6" s="32" customFormat="1" ht="15.75" customHeight="1">
      <c r="A95" s="32">
        <v>97</v>
      </c>
      <c r="B95" s="38" t="s">
        <v>10534</v>
      </c>
      <c r="C95" s="32">
        <v>2766</v>
      </c>
      <c r="D95" s="38" t="s">
        <v>91</v>
      </c>
      <c r="E95" s="38" t="s">
        <v>83</v>
      </c>
      <c r="F95" s="32">
        <v>8</v>
      </c>
    </row>
    <row r="96" spans="1:6" s="32" customFormat="1" ht="15.75" customHeight="1">
      <c r="A96" s="32">
        <v>98</v>
      </c>
      <c r="B96" s="38" t="s">
        <v>10535</v>
      </c>
      <c r="C96" s="32">
        <v>2209</v>
      </c>
      <c r="D96" s="38" t="s">
        <v>91</v>
      </c>
      <c r="E96" s="38" t="s">
        <v>83</v>
      </c>
      <c r="F96" s="32">
        <v>10</v>
      </c>
    </row>
    <row r="97" spans="1:6" s="32" customFormat="1" ht="15.75" customHeight="1">
      <c r="A97" s="32">
        <v>99</v>
      </c>
      <c r="B97" s="38" t="s">
        <v>10536</v>
      </c>
      <c r="C97" s="32">
        <v>2160</v>
      </c>
      <c r="D97" s="38" t="s">
        <v>91</v>
      </c>
      <c r="E97" s="38" t="s">
        <v>83</v>
      </c>
      <c r="F97" s="32">
        <v>9</v>
      </c>
    </row>
    <row r="98" spans="1:6" s="32" customFormat="1" ht="15.75" customHeight="1">
      <c r="A98" s="32">
        <v>100</v>
      </c>
      <c r="B98" s="38" t="s">
        <v>10537</v>
      </c>
      <c r="C98" s="32">
        <v>2065</v>
      </c>
      <c r="D98" s="38" t="s">
        <v>91</v>
      </c>
      <c r="E98" s="38" t="s">
        <v>83</v>
      </c>
      <c r="F98" s="32">
        <v>12</v>
      </c>
    </row>
    <row r="99" spans="1:6" s="32" customFormat="1" ht="15.75" customHeight="1">
      <c r="A99" s="32">
        <v>101</v>
      </c>
      <c r="B99" s="38" t="s">
        <v>10538</v>
      </c>
      <c r="C99" s="32">
        <v>2150</v>
      </c>
      <c r="D99" s="38" t="s">
        <v>91</v>
      </c>
      <c r="E99" s="38" t="s">
        <v>83</v>
      </c>
      <c r="F99" s="32">
        <v>10</v>
      </c>
    </row>
    <row r="100" spans="1:6" s="32" customFormat="1" ht="15.75" customHeight="1">
      <c r="A100" s="32">
        <v>102</v>
      </c>
      <c r="B100" s="38" t="s">
        <v>10539</v>
      </c>
      <c r="C100" s="32">
        <v>2168</v>
      </c>
      <c r="D100" s="38" t="s">
        <v>91</v>
      </c>
      <c r="E100" s="38" t="s">
        <v>83</v>
      </c>
      <c r="F100" s="32">
        <v>9</v>
      </c>
    </row>
    <row r="101" spans="1:6" s="32" customFormat="1" ht="15.75" customHeight="1">
      <c r="A101" s="32">
        <v>103</v>
      </c>
      <c r="B101" s="38" t="s">
        <v>10540</v>
      </c>
      <c r="C101" s="32">
        <v>2046</v>
      </c>
      <c r="D101" s="38" t="s">
        <v>91</v>
      </c>
      <c r="E101" s="38" t="s">
        <v>83</v>
      </c>
      <c r="F101" s="32">
        <v>12</v>
      </c>
    </row>
    <row r="102" spans="1:6" s="32" customFormat="1" ht="15.75" customHeight="1">
      <c r="A102" s="32">
        <v>104</v>
      </c>
      <c r="B102" s="38" t="s">
        <v>10541</v>
      </c>
      <c r="C102" s="32">
        <v>4171</v>
      </c>
      <c r="D102" s="38" t="s">
        <v>82</v>
      </c>
      <c r="E102" s="38" t="s">
        <v>83</v>
      </c>
      <c r="F102" s="32">
        <v>10</v>
      </c>
    </row>
    <row r="103" spans="1:6" s="32" customFormat="1" ht="15.75" customHeight="1">
      <c r="A103" s="32">
        <v>105</v>
      </c>
      <c r="B103" s="38" t="s">
        <v>10542</v>
      </c>
      <c r="C103" s="32">
        <v>2155</v>
      </c>
      <c r="D103" s="38" t="s">
        <v>91</v>
      </c>
      <c r="E103" s="38" t="s">
        <v>83</v>
      </c>
      <c r="F103" s="32">
        <v>10</v>
      </c>
    </row>
    <row r="104" spans="1:6" s="32" customFormat="1" ht="15.75" customHeight="1">
      <c r="A104" s="32">
        <v>106</v>
      </c>
      <c r="B104" s="38" t="s">
        <v>10543</v>
      </c>
      <c r="C104" s="32">
        <v>2517</v>
      </c>
      <c r="D104" s="38" t="s">
        <v>91</v>
      </c>
      <c r="E104" s="38" t="s">
        <v>83</v>
      </c>
      <c r="F104" s="32">
        <v>9</v>
      </c>
    </row>
    <row r="105" spans="1:6" s="32" customFormat="1" ht="15.75" customHeight="1">
      <c r="A105" s="32">
        <v>107</v>
      </c>
      <c r="B105" s="38" t="s">
        <v>10544</v>
      </c>
      <c r="C105" s="32">
        <v>2096</v>
      </c>
      <c r="D105" s="38" t="s">
        <v>91</v>
      </c>
      <c r="E105" s="38" t="s">
        <v>83</v>
      </c>
      <c r="F105" s="32">
        <v>12</v>
      </c>
    </row>
    <row r="106" spans="1:6" s="32" customFormat="1" ht="15.75" customHeight="1">
      <c r="A106" s="32">
        <v>108</v>
      </c>
      <c r="B106" s="38" t="s">
        <v>10545</v>
      </c>
      <c r="C106" s="32">
        <v>2750</v>
      </c>
      <c r="D106" s="38" t="s">
        <v>91</v>
      </c>
      <c r="E106" s="38" t="s">
        <v>83</v>
      </c>
      <c r="F106" s="32">
        <v>8</v>
      </c>
    </row>
    <row r="107" spans="1:6" s="32" customFormat="1" ht="15.75" customHeight="1">
      <c r="A107" s="32">
        <v>109</v>
      </c>
      <c r="B107" s="38" t="s">
        <v>10546</v>
      </c>
      <c r="C107" s="32">
        <v>2217</v>
      </c>
      <c r="D107" s="38" t="s">
        <v>91</v>
      </c>
      <c r="E107" s="38" t="s">
        <v>83</v>
      </c>
      <c r="F107" s="32">
        <v>11</v>
      </c>
    </row>
    <row r="108" spans="1:6" s="32" customFormat="1" ht="15.75" customHeight="1">
      <c r="A108" s="32">
        <v>110</v>
      </c>
      <c r="B108" s="38" t="s">
        <v>10547</v>
      </c>
      <c r="C108" s="32">
        <v>3977</v>
      </c>
      <c r="D108" s="38" t="s">
        <v>99</v>
      </c>
      <c r="E108" s="38" t="s">
        <v>83</v>
      </c>
      <c r="F108" s="32">
        <v>8</v>
      </c>
    </row>
    <row r="109" spans="1:6" s="32" customFormat="1" ht="15.75" customHeight="1">
      <c r="A109" s="32">
        <v>111</v>
      </c>
      <c r="B109" s="38" t="s">
        <v>10548</v>
      </c>
      <c r="C109" s="32">
        <v>2093</v>
      </c>
      <c r="D109" s="38" t="s">
        <v>91</v>
      </c>
      <c r="E109" s="38" t="s">
        <v>83</v>
      </c>
      <c r="F109" s="32">
        <v>12</v>
      </c>
    </row>
    <row r="110" spans="1:6" s="32" customFormat="1" ht="15.75" customHeight="1">
      <c r="A110" s="32">
        <v>112</v>
      </c>
      <c r="B110" s="38" t="s">
        <v>10549</v>
      </c>
      <c r="C110" s="32">
        <v>3204</v>
      </c>
      <c r="D110" s="38" t="s">
        <v>99</v>
      </c>
      <c r="E110" s="38" t="s">
        <v>83</v>
      </c>
      <c r="F110" s="32">
        <v>11</v>
      </c>
    </row>
    <row r="111" spans="1:6" s="32" customFormat="1" ht="15.75" customHeight="1">
      <c r="A111" s="32">
        <v>113</v>
      </c>
      <c r="B111" s="38" t="s">
        <v>10550</v>
      </c>
      <c r="C111" s="32">
        <v>4300</v>
      </c>
      <c r="D111" s="38" t="s">
        <v>82</v>
      </c>
      <c r="E111" s="38" t="s">
        <v>83</v>
      </c>
      <c r="F111" s="32">
        <v>4</v>
      </c>
    </row>
    <row r="112" spans="1:6" s="32" customFormat="1" ht="15.75" customHeight="1">
      <c r="A112" s="32">
        <v>114</v>
      </c>
      <c r="B112" s="38" t="s">
        <v>10551</v>
      </c>
      <c r="C112" s="32">
        <v>2170</v>
      </c>
      <c r="D112" s="38" t="s">
        <v>91</v>
      </c>
      <c r="E112" s="38" t="s">
        <v>83</v>
      </c>
      <c r="F112" s="32">
        <v>9</v>
      </c>
    </row>
    <row r="113" spans="1:6" s="32" customFormat="1" ht="15.75" customHeight="1">
      <c r="A113" s="32">
        <v>115</v>
      </c>
      <c r="B113" s="38" t="s">
        <v>10552</v>
      </c>
      <c r="C113" s="32">
        <v>3844</v>
      </c>
      <c r="D113" s="38" t="s">
        <v>99</v>
      </c>
      <c r="E113" s="38" t="s">
        <v>83</v>
      </c>
      <c r="F113" s="32">
        <v>1</v>
      </c>
    </row>
    <row r="114" spans="1:6" s="32" customFormat="1" ht="15.75" customHeight="1">
      <c r="A114" s="32">
        <v>116</v>
      </c>
      <c r="B114" s="38" t="s">
        <v>10553</v>
      </c>
      <c r="C114" s="32">
        <v>2168</v>
      </c>
      <c r="D114" s="38" t="s">
        <v>91</v>
      </c>
      <c r="E114" s="38" t="s">
        <v>83</v>
      </c>
      <c r="F114" s="32">
        <v>8</v>
      </c>
    </row>
    <row r="115" spans="1:6" s="32" customFormat="1" ht="15.75" customHeight="1">
      <c r="A115" s="32">
        <v>117</v>
      </c>
      <c r="B115" s="38" t="s">
        <v>10554</v>
      </c>
      <c r="C115" s="32">
        <v>4226</v>
      </c>
      <c r="D115" s="38" t="s">
        <v>82</v>
      </c>
      <c r="E115" s="38" t="s">
        <v>83</v>
      </c>
      <c r="F115" s="32">
        <v>6</v>
      </c>
    </row>
    <row r="116" spans="1:6" s="32" customFormat="1" ht="15.75" customHeight="1">
      <c r="A116" s="32">
        <v>118</v>
      </c>
      <c r="B116" s="38" t="s">
        <v>10555</v>
      </c>
      <c r="C116" s="32">
        <v>3192</v>
      </c>
      <c r="D116" s="38" t="s">
        <v>99</v>
      </c>
      <c r="E116" s="38" t="s">
        <v>83</v>
      </c>
      <c r="F116" s="32">
        <v>10</v>
      </c>
    </row>
    <row r="117" spans="1:6" s="32" customFormat="1" ht="15.75" customHeight="1">
      <c r="A117" s="32">
        <v>119</v>
      </c>
      <c r="B117" s="38" t="s">
        <v>10556</v>
      </c>
      <c r="C117" s="32">
        <v>3070</v>
      </c>
      <c r="D117" s="38" t="s">
        <v>99</v>
      </c>
      <c r="E117" s="38" t="s">
        <v>83</v>
      </c>
      <c r="F117" s="32">
        <v>7</v>
      </c>
    </row>
    <row r="118" spans="1:6" s="32" customFormat="1" ht="15.75" customHeight="1">
      <c r="A118" s="32">
        <v>120</v>
      </c>
      <c r="B118" s="38" t="s">
        <v>10557</v>
      </c>
      <c r="C118" s="32">
        <v>2485</v>
      </c>
      <c r="D118" s="38" t="s">
        <v>91</v>
      </c>
      <c r="E118" s="38" t="s">
        <v>83</v>
      </c>
      <c r="F118" s="32">
        <v>2</v>
      </c>
    </row>
    <row r="119" spans="1:6" s="32" customFormat="1" ht="15.75" customHeight="1">
      <c r="A119" s="32">
        <v>121</v>
      </c>
      <c r="B119" s="38" t="s">
        <v>10558</v>
      </c>
      <c r="C119" s="32">
        <v>2097</v>
      </c>
      <c r="D119" s="38" t="s">
        <v>91</v>
      </c>
      <c r="E119" s="38" t="s">
        <v>83</v>
      </c>
      <c r="F119" s="32">
        <v>9</v>
      </c>
    </row>
    <row r="120" spans="1:6" s="32" customFormat="1" ht="15.75" customHeight="1">
      <c r="A120" s="32">
        <v>122</v>
      </c>
      <c r="B120" s="38" t="s">
        <v>10559</v>
      </c>
      <c r="C120" s="32">
        <v>4817</v>
      </c>
      <c r="D120" s="38" t="s">
        <v>82</v>
      </c>
      <c r="E120" s="38" t="s">
        <v>83</v>
      </c>
      <c r="F120" s="32">
        <v>2</v>
      </c>
    </row>
    <row r="121" spans="1:6" s="32" customFormat="1" ht="15.75" customHeight="1">
      <c r="A121" s="32">
        <v>123</v>
      </c>
      <c r="B121" s="38" t="s">
        <v>10560</v>
      </c>
      <c r="C121" s="32">
        <v>2516</v>
      </c>
      <c r="D121" s="38" t="s">
        <v>91</v>
      </c>
      <c r="E121" s="38" t="s">
        <v>83</v>
      </c>
      <c r="F121" s="32">
        <v>8</v>
      </c>
    </row>
    <row r="122" spans="1:6" s="32" customFormat="1" ht="15.75" customHeight="1">
      <c r="A122" s="32">
        <v>124</v>
      </c>
      <c r="B122" s="38" t="s">
        <v>10561</v>
      </c>
      <c r="C122" s="32">
        <v>3074</v>
      </c>
      <c r="D122" s="38" t="s">
        <v>99</v>
      </c>
      <c r="E122" s="38" t="s">
        <v>83</v>
      </c>
      <c r="F122" s="32">
        <v>8</v>
      </c>
    </row>
    <row r="123" spans="1:6" s="32" customFormat="1" ht="15.75" customHeight="1">
      <c r="A123" s="32">
        <v>125</v>
      </c>
      <c r="B123" s="38" t="s">
        <v>10562</v>
      </c>
      <c r="C123" s="32">
        <v>2213</v>
      </c>
      <c r="D123" s="38" t="s">
        <v>91</v>
      </c>
      <c r="E123" s="38" t="s">
        <v>83</v>
      </c>
      <c r="F123" s="32">
        <v>10</v>
      </c>
    </row>
    <row r="124" spans="1:6" s="32" customFormat="1" ht="15.75" customHeight="1">
      <c r="A124" s="32">
        <v>126</v>
      </c>
      <c r="B124" s="38" t="s">
        <v>10563</v>
      </c>
      <c r="C124" s="32">
        <v>4508</v>
      </c>
      <c r="D124" s="38" t="s">
        <v>82</v>
      </c>
      <c r="E124" s="38" t="s">
        <v>83</v>
      </c>
      <c r="F124" s="32">
        <v>4</v>
      </c>
    </row>
    <row r="125" spans="1:6" s="32" customFormat="1" ht="15.75" customHeight="1">
      <c r="A125" s="32">
        <v>127</v>
      </c>
      <c r="B125" s="38" t="s">
        <v>10564</v>
      </c>
      <c r="C125" s="32">
        <v>4405</v>
      </c>
      <c r="D125" s="38" t="s">
        <v>82</v>
      </c>
      <c r="E125" s="38" t="s">
        <v>83</v>
      </c>
      <c r="F125" s="32">
        <v>1</v>
      </c>
    </row>
    <row r="126" spans="1:6" s="32" customFormat="1" ht="15.75" customHeight="1">
      <c r="A126" s="32">
        <v>128</v>
      </c>
      <c r="B126" s="38" t="s">
        <v>10565</v>
      </c>
      <c r="C126" s="32">
        <v>2452</v>
      </c>
      <c r="D126" s="38" t="s">
        <v>91</v>
      </c>
      <c r="E126" s="38" t="s">
        <v>83</v>
      </c>
      <c r="F126" s="32">
        <v>5</v>
      </c>
    </row>
    <row r="127" spans="1:6" s="32" customFormat="1" ht="15.75" customHeight="1">
      <c r="A127" s="32">
        <v>129</v>
      </c>
      <c r="B127" s="38" t="s">
        <v>10566</v>
      </c>
      <c r="C127" s="32">
        <v>2142</v>
      </c>
      <c r="D127" s="38" t="s">
        <v>91</v>
      </c>
      <c r="E127" s="38" t="s">
        <v>83</v>
      </c>
      <c r="F127" s="32">
        <v>9</v>
      </c>
    </row>
    <row r="128" spans="1:6" s="32" customFormat="1" ht="15.75" customHeight="1">
      <c r="A128" s="32">
        <v>130</v>
      </c>
      <c r="B128" s="38" t="s">
        <v>10567</v>
      </c>
      <c r="C128" s="32">
        <v>2205</v>
      </c>
      <c r="D128" s="38" t="s">
        <v>91</v>
      </c>
      <c r="E128" s="38" t="s">
        <v>83</v>
      </c>
      <c r="F128" s="32">
        <v>7</v>
      </c>
    </row>
    <row r="129" spans="1:6" s="32" customFormat="1" ht="15.75" customHeight="1">
      <c r="A129" s="32">
        <v>131</v>
      </c>
      <c r="B129" s="38" t="s">
        <v>10568</v>
      </c>
      <c r="C129" s="32">
        <v>4132</v>
      </c>
      <c r="D129" s="38" t="s">
        <v>82</v>
      </c>
      <c r="E129" s="38" t="s">
        <v>83</v>
      </c>
      <c r="F129" s="32">
        <v>3</v>
      </c>
    </row>
    <row r="130" spans="1:6" s="32" customFormat="1" ht="15.75" customHeight="1">
      <c r="A130" s="32">
        <v>132</v>
      </c>
      <c r="B130" s="38" t="s">
        <v>10569</v>
      </c>
      <c r="C130" s="32">
        <v>2145</v>
      </c>
      <c r="D130" s="38" t="s">
        <v>91</v>
      </c>
      <c r="E130" s="38" t="s">
        <v>83</v>
      </c>
      <c r="F130" s="32">
        <v>8</v>
      </c>
    </row>
    <row r="131" spans="1:6" s="32" customFormat="1" ht="15.75" customHeight="1">
      <c r="A131" s="32">
        <v>133</v>
      </c>
      <c r="B131" s="38" t="s">
        <v>10570</v>
      </c>
      <c r="C131" s="32">
        <v>4744</v>
      </c>
      <c r="D131" s="38" t="s">
        <v>82</v>
      </c>
      <c r="E131" s="38" t="s">
        <v>83</v>
      </c>
      <c r="F131" s="32">
        <v>1</v>
      </c>
    </row>
    <row r="132" spans="1:6" s="32" customFormat="1" ht="15.75" customHeight="1">
      <c r="A132" s="32">
        <v>134</v>
      </c>
      <c r="B132" s="38" t="s">
        <v>10571</v>
      </c>
      <c r="C132" s="32">
        <v>2158</v>
      </c>
      <c r="D132" s="38" t="s">
        <v>91</v>
      </c>
      <c r="E132" s="38" t="s">
        <v>83</v>
      </c>
      <c r="F132" s="32">
        <v>11</v>
      </c>
    </row>
    <row r="133" spans="1:6" s="32" customFormat="1" ht="15.75" customHeight="1">
      <c r="A133" s="32">
        <v>135</v>
      </c>
      <c r="B133" s="38" t="s">
        <v>10572</v>
      </c>
      <c r="C133" s="32">
        <v>3201</v>
      </c>
      <c r="D133" s="38" t="s">
        <v>99</v>
      </c>
      <c r="E133" s="38" t="s">
        <v>83</v>
      </c>
      <c r="F133" s="32">
        <v>6</v>
      </c>
    </row>
    <row r="134" spans="1:6" s="32" customFormat="1" ht="15.75" customHeight="1">
      <c r="A134" s="32">
        <v>136</v>
      </c>
      <c r="B134" s="38" t="s">
        <v>10573</v>
      </c>
      <c r="C134" s="32">
        <v>4178</v>
      </c>
      <c r="D134" s="38" t="s">
        <v>82</v>
      </c>
      <c r="E134" s="38" t="s">
        <v>83</v>
      </c>
      <c r="F134" s="32">
        <v>3</v>
      </c>
    </row>
    <row r="135" spans="1:6" s="32" customFormat="1" ht="15.75" customHeight="1">
      <c r="A135" s="32">
        <v>137</v>
      </c>
      <c r="B135" s="38" t="s">
        <v>10574</v>
      </c>
      <c r="C135" s="32">
        <v>2112</v>
      </c>
      <c r="D135" s="38" t="s">
        <v>91</v>
      </c>
      <c r="E135" s="38" t="s">
        <v>83</v>
      </c>
      <c r="F135" s="32">
        <v>10</v>
      </c>
    </row>
    <row r="136" spans="1:6" s="32" customFormat="1" ht="15.75" customHeight="1">
      <c r="A136" s="32">
        <v>138</v>
      </c>
      <c r="B136" s="38" t="s">
        <v>10575</v>
      </c>
      <c r="C136" s="32">
        <v>2033</v>
      </c>
      <c r="D136" s="38" t="s">
        <v>91</v>
      </c>
      <c r="E136" s="38" t="s">
        <v>83</v>
      </c>
      <c r="F136" s="32">
        <v>9</v>
      </c>
    </row>
    <row r="137" spans="1:6" s="32" customFormat="1" ht="15.75" customHeight="1">
      <c r="A137" s="32">
        <v>139</v>
      </c>
      <c r="B137" s="38" t="s">
        <v>10576</v>
      </c>
      <c r="C137" s="32">
        <v>4401</v>
      </c>
      <c r="D137" s="38" t="s">
        <v>82</v>
      </c>
      <c r="E137" s="38" t="s">
        <v>83</v>
      </c>
      <c r="F137" s="32">
        <v>1</v>
      </c>
    </row>
    <row r="138" spans="1:6" s="32" customFormat="1" ht="15.75" customHeight="1">
      <c r="A138" s="32">
        <v>140</v>
      </c>
      <c r="B138" s="38" t="s">
        <v>10577</v>
      </c>
      <c r="C138" s="32">
        <v>3186</v>
      </c>
      <c r="D138" s="38" t="s">
        <v>99</v>
      </c>
      <c r="E138" s="38" t="s">
        <v>83</v>
      </c>
      <c r="F138" s="32">
        <v>9</v>
      </c>
    </row>
    <row r="139" spans="1:6" s="32" customFormat="1" ht="15.75" customHeight="1">
      <c r="A139" s="32">
        <v>141</v>
      </c>
      <c r="B139" s="38" t="s">
        <v>10578</v>
      </c>
      <c r="C139" s="32">
        <v>2097</v>
      </c>
      <c r="D139" s="38" t="s">
        <v>91</v>
      </c>
      <c r="E139" s="38" t="s">
        <v>83</v>
      </c>
      <c r="F139" s="32">
        <v>11</v>
      </c>
    </row>
    <row r="140" spans="1:6" s="32" customFormat="1" ht="15.75" customHeight="1">
      <c r="A140" s="32">
        <v>142</v>
      </c>
      <c r="B140" s="38" t="s">
        <v>10579</v>
      </c>
      <c r="C140" s="32">
        <v>3058</v>
      </c>
      <c r="D140" s="38" t="s">
        <v>99</v>
      </c>
      <c r="E140" s="38" t="s">
        <v>83</v>
      </c>
      <c r="F140" s="32">
        <v>9</v>
      </c>
    </row>
    <row r="141" spans="1:6" s="32" customFormat="1" ht="15.75" customHeight="1">
      <c r="A141" s="32">
        <v>143</v>
      </c>
      <c r="B141" s="38" t="s">
        <v>10580</v>
      </c>
      <c r="C141" s="32">
        <v>4017</v>
      </c>
      <c r="D141" s="38" t="s">
        <v>82</v>
      </c>
      <c r="E141" s="38" t="s">
        <v>83</v>
      </c>
      <c r="F141" s="32">
        <v>6</v>
      </c>
    </row>
    <row r="142" spans="1:6" s="32" customFormat="1" ht="15.75" customHeight="1">
      <c r="A142" s="32">
        <v>144</v>
      </c>
      <c r="B142" s="38" t="s">
        <v>10581</v>
      </c>
      <c r="C142" s="32">
        <v>2315</v>
      </c>
      <c r="D142" s="38" t="s">
        <v>91</v>
      </c>
      <c r="E142" s="38" t="s">
        <v>83</v>
      </c>
      <c r="F142" s="32">
        <v>3</v>
      </c>
    </row>
    <row r="143" spans="1:6" s="32" customFormat="1" ht="15.75" customHeight="1">
      <c r="A143" s="32">
        <v>145</v>
      </c>
      <c r="B143" s="38" t="s">
        <v>10582</v>
      </c>
      <c r="C143" s="32">
        <v>2285</v>
      </c>
      <c r="D143" s="38" t="s">
        <v>91</v>
      </c>
      <c r="E143" s="38" t="s">
        <v>83</v>
      </c>
      <c r="F143" s="32">
        <v>5</v>
      </c>
    </row>
    <row r="144" spans="1:6" s="32" customFormat="1" ht="15.75" customHeight="1">
      <c r="A144" s="32">
        <v>146</v>
      </c>
      <c r="B144" s="38" t="s">
        <v>10583</v>
      </c>
      <c r="C144" s="32">
        <v>2219</v>
      </c>
      <c r="D144" s="38" t="s">
        <v>91</v>
      </c>
      <c r="E144" s="38" t="s">
        <v>83</v>
      </c>
      <c r="F144" s="32">
        <v>11</v>
      </c>
    </row>
    <row r="145" spans="1:6" s="32" customFormat="1" ht="15.75" customHeight="1">
      <c r="A145" s="32">
        <v>147</v>
      </c>
      <c r="B145" s="38" t="s">
        <v>10584</v>
      </c>
      <c r="C145" s="32">
        <v>2065</v>
      </c>
      <c r="D145" s="38" t="s">
        <v>91</v>
      </c>
      <c r="E145" s="38" t="s">
        <v>83</v>
      </c>
      <c r="F145" s="32">
        <v>11</v>
      </c>
    </row>
    <row r="146" spans="1:6" s="32" customFormat="1" ht="15.75" customHeight="1">
      <c r="A146" s="32">
        <v>148</v>
      </c>
      <c r="B146" s="38" t="s">
        <v>10585</v>
      </c>
      <c r="C146" s="32">
        <v>3216</v>
      </c>
      <c r="D146" s="38" t="s">
        <v>99</v>
      </c>
      <c r="E146" s="38" t="s">
        <v>83</v>
      </c>
      <c r="F146" s="32">
        <v>8</v>
      </c>
    </row>
    <row r="147" spans="1:6" s="32" customFormat="1" ht="15.75" customHeight="1">
      <c r="A147" s="32">
        <v>149</v>
      </c>
      <c r="B147" s="38" t="s">
        <v>10586</v>
      </c>
      <c r="C147" s="32">
        <v>4509</v>
      </c>
      <c r="D147" s="38" t="s">
        <v>82</v>
      </c>
      <c r="E147" s="38" t="s">
        <v>83</v>
      </c>
      <c r="F147" s="32">
        <v>7</v>
      </c>
    </row>
    <row r="148" spans="1:6" s="32" customFormat="1" ht="15.75" customHeight="1">
      <c r="A148" s="32">
        <v>150</v>
      </c>
      <c r="B148" s="38" t="s">
        <v>10587</v>
      </c>
      <c r="C148" s="32">
        <v>2330</v>
      </c>
      <c r="D148" s="38" t="s">
        <v>91</v>
      </c>
      <c r="E148" s="38" t="s">
        <v>83</v>
      </c>
      <c r="F148" s="32">
        <v>7</v>
      </c>
    </row>
    <row r="149" spans="1:6" s="32" customFormat="1" ht="15.75" customHeight="1">
      <c r="A149" s="32">
        <v>151</v>
      </c>
      <c r="B149" s="38" t="s">
        <v>10588</v>
      </c>
      <c r="C149" s="32">
        <v>2759</v>
      </c>
      <c r="D149" s="38" t="s">
        <v>91</v>
      </c>
      <c r="E149" s="38" t="s">
        <v>83</v>
      </c>
      <c r="F149" s="32">
        <v>9</v>
      </c>
    </row>
    <row r="150" spans="1:6" s="32" customFormat="1" ht="15.75" customHeight="1">
      <c r="A150" s="32">
        <v>152</v>
      </c>
      <c r="B150" s="38" t="s">
        <v>10589</v>
      </c>
      <c r="C150" s="32">
        <v>2069</v>
      </c>
      <c r="D150" s="38" t="s">
        <v>91</v>
      </c>
      <c r="E150" s="38" t="s">
        <v>83</v>
      </c>
      <c r="F150" s="32">
        <v>12</v>
      </c>
    </row>
    <row r="151" spans="1:6" s="32" customFormat="1" ht="15.75" customHeight="1">
      <c r="A151" s="32">
        <v>153</v>
      </c>
      <c r="B151" s="38" t="s">
        <v>10590</v>
      </c>
      <c r="C151" s="32">
        <v>2747</v>
      </c>
      <c r="D151" s="38" t="s">
        <v>91</v>
      </c>
      <c r="E151" s="38" t="s">
        <v>83</v>
      </c>
      <c r="F151" s="32">
        <v>8</v>
      </c>
    </row>
    <row r="152" spans="1:6" s="32" customFormat="1" ht="15.75" customHeight="1">
      <c r="A152" s="32">
        <v>154</v>
      </c>
      <c r="B152" s="38" t="s">
        <v>10591</v>
      </c>
      <c r="C152" s="32">
        <v>2227</v>
      </c>
      <c r="D152" s="38" t="s">
        <v>91</v>
      </c>
      <c r="E152" s="38" t="s">
        <v>83</v>
      </c>
      <c r="F152" s="32">
        <v>8</v>
      </c>
    </row>
    <row r="153" spans="1:6" s="32" customFormat="1" ht="15.75" customHeight="1">
      <c r="A153" s="32">
        <v>155</v>
      </c>
      <c r="B153" s="38" t="s">
        <v>10592</v>
      </c>
      <c r="C153" s="32">
        <v>2025</v>
      </c>
      <c r="D153" s="38" t="s">
        <v>91</v>
      </c>
      <c r="E153" s="38" t="s">
        <v>83</v>
      </c>
      <c r="F153" s="32">
        <v>10</v>
      </c>
    </row>
    <row r="154" spans="1:6" s="32" customFormat="1" ht="15.75" customHeight="1">
      <c r="A154" s="32">
        <v>156</v>
      </c>
      <c r="B154" s="38" t="s">
        <v>10593</v>
      </c>
      <c r="C154" s="32">
        <v>3191</v>
      </c>
      <c r="D154" s="38" t="s">
        <v>99</v>
      </c>
      <c r="E154" s="38" t="s">
        <v>83</v>
      </c>
      <c r="F154" s="32">
        <v>11</v>
      </c>
    </row>
    <row r="155" spans="1:6" s="32" customFormat="1" ht="15.75" customHeight="1">
      <c r="A155" s="32">
        <v>157</v>
      </c>
      <c r="B155" s="38" t="s">
        <v>10594</v>
      </c>
      <c r="C155" s="32">
        <v>3025</v>
      </c>
      <c r="D155" s="38" t="s">
        <v>99</v>
      </c>
      <c r="E155" s="38" t="s">
        <v>83</v>
      </c>
      <c r="F155" s="32">
        <v>8</v>
      </c>
    </row>
    <row r="156" spans="1:6" s="32" customFormat="1" ht="15.75" customHeight="1">
      <c r="A156" s="32">
        <v>158</v>
      </c>
      <c r="B156" s="38" t="s">
        <v>10595</v>
      </c>
      <c r="C156" s="32">
        <v>2263</v>
      </c>
      <c r="D156" s="38" t="s">
        <v>91</v>
      </c>
      <c r="E156" s="38" t="s">
        <v>83</v>
      </c>
      <c r="F156" s="32">
        <v>6</v>
      </c>
    </row>
    <row r="157" spans="1:6" s="32" customFormat="1" ht="15.75" customHeight="1">
      <c r="A157" s="32">
        <v>159</v>
      </c>
      <c r="B157" s="38" t="s">
        <v>10596</v>
      </c>
      <c r="C157" s="32">
        <v>2233</v>
      </c>
      <c r="D157" s="38" t="s">
        <v>91</v>
      </c>
      <c r="E157" s="38" t="s">
        <v>83</v>
      </c>
      <c r="F157" s="32">
        <v>10</v>
      </c>
    </row>
    <row r="158" spans="1:6" s="32" customFormat="1" ht="15.75" customHeight="1">
      <c r="A158" s="32">
        <v>160</v>
      </c>
      <c r="B158" s="38" t="s">
        <v>10597</v>
      </c>
      <c r="C158" s="32">
        <v>2154</v>
      </c>
      <c r="D158" s="38" t="s">
        <v>91</v>
      </c>
      <c r="E158" s="38" t="s">
        <v>83</v>
      </c>
      <c r="F158" s="32">
        <v>11</v>
      </c>
    </row>
    <row r="159" spans="1:6" s="32" customFormat="1" ht="15.75" customHeight="1">
      <c r="A159" s="32">
        <v>161</v>
      </c>
      <c r="B159" s="38" t="s">
        <v>10598</v>
      </c>
      <c r="C159" s="32">
        <v>2065</v>
      </c>
      <c r="D159" s="38" t="s">
        <v>91</v>
      </c>
      <c r="E159" s="38" t="s">
        <v>83</v>
      </c>
      <c r="F159" s="32">
        <v>10</v>
      </c>
    </row>
    <row r="160" spans="1:6" s="32" customFormat="1" ht="15.75" customHeight="1">
      <c r="A160" s="32">
        <v>162</v>
      </c>
      <c r="B160" s="38" t="s">
        <v>10599</v>
      </c>
      <c r="C160" s="32">
        <v>2119</v>
      </c>
      <c r="D160" s="38" t="s">
        <v>91</v>
      </c>
      <c r="E160" s="38" t="s">
        <v>83</v>
      </c>
      <c r="F160" s="32">
        <v>10</v>
      </c>
    </row>
    <row r="161" spans="1:6" s="32" customFormat="1" ht="15.75" customHeight="1">
      <c r="A161" s="32">
        <v>163</v>
      </c>
      <c r="B161" s="38" t="s">
        <v>10600</v>
      </c>
      <c r="C161" s="32">
        <v>3016</v>
      </c>
      <c r="D161" s="38" t="s">
        <v>99</v>
      </c>
      <c r="E161" s="38" t="s">
        <v>83</v>
      </c>
      <c r="F161" s="32">
        <v>10</v>
      </c>
    </row>
    <row r="162" spans="1:6" s="32" customFormat="1" ht="15.75" customHeight="1">
      <c r="A162" s="32">
        <v>164</v>
      </c>
      <c r="B162" s="38" t="s">
        <v>10601</v>
      </c>
      <c r="C162" s="32">
        <v>4113</v>
      </c>
      <c r="D162" s="38" t="s">
        <v>82</v>
      </c>
      <c r="E162" s="38" t="s">
        <v>83</v>
      </c>
      <c r="F162" s="32">
        <v>4</v>
      </c>
    </row>
    <row r="163" spans="1:6" s="32" customFormat="1" ht="15.75" customHeight="1">
      <c r="A163" s="32">
        <v>165</v>
      </c>
      <c r="B163" s="38" t="s">
        <v>10602</v>
      </c>
      <c r="C163" s="32">
        <v>2032</v>
      </c>
      <c r="D163" s="38" t="s">
        <v>91</v>
      </c>
      <c r="E163" s="38" t="s">
        <v>83</v>
      </c>
      <c r="F163" s="32">
        <v>10</v>
      </c>
    </row>
    <row r="164" spans="1:6" s="32" customFormat="1" ht="15.75" customHeight="1">
      <c r="A164" s="32">
        <v>166</v>
      </c>
      <c r="B164" s="38" t="s">
        <v>10603</v>
      </c>
      <c r="C164" s="32">
        <v>4300</v>
      </c>
      <c r="D164" s="38" t="s">
        <v>82</v>
      </c>
      <c r="E164" s="38" t="s">
        <v>83</v>
      </c>
      <c r="F164" s="32">
        <v>4</v>
      </c>
    </row>
    <row r="165" spans="1:6" s="32" customFormat="1" ht="15.75" customHeight="1">
      <c r="A165" s="32">
        <v>167</v>
      </c>
      <c r="B165" s="38" t="s">
        <v>10604</v>
      </c>
      <c r="C165" s="32">
        <v>4352</v>
      </c>
      <c r="D165" s="38" t="s">
        <v>82</v>
      </c>
      <c r="E165" s="38" t="s">
        <v>83</v>
      </c>
      <c r="F165" s="32">
        <v>6</v>
      </c>
    </row>
    <row r="166" spans="1:6" s="32" customFormat="1" ht="15.75" customHeight="1">
      <c r="A166" s="32">
        <v>168</v>
      </c>
      <c r="B166" s="38" t="s">
        <v>10605</v>
      </c>
      <c r="C166" s="32">
        <v>3020</v>
      </c>
      <c r="D166" s="38" t="s">
        <v>99</v>
      </c>
      <c r="E166" s="38" t="s">
        <v>83</v>
      </c>
      <c r="F166" s="32">
        <v>6</v>
      </c>
    </row>
    <row r="167" spans="1:6" s="32" customFormat="1" ht="15.75" customHeight="1">
      <c r="A167" s="32">
        <v>169</v>
      </c>
      <c r="B167" s="38" t="s">
        <v>10606</v>
      </c>
      <c r="C167" s="32">
        <v>2116</v>
      </c>
      <c r="D167" s="38" t="s">
        <v>91</v>
      </c>
      <c r="E167" s="38" t="s">
        <v>83</v>
      </c>
      <c r="F167" s="32">
        <v>9</v>
      </c>
    </row>
    <row r="168" spans="1:6" s="32" customFormat="1" ht="15.75" customHeight="1">
      <c r="A168" s="32">
        <v>170</v>
      </c>
      <c r="B168" s="38" t="s">
        <v>10607</v>
      </c>
      <c r="C168" s="32">
        <v>3057</v>
      </c>
      <c r="D168" s="38" t="s">
        <v>99</v>
      </c>
      <c r="E168" s="38" t="s">
        <v>83</v>
      </c>
      <c r="F168" s="32">
        <v>8</v>
      </c>
    </row>
    <row r="169" spans="1:6" s="32" customFormat="1" ht="15.75" customHeight="1">
      <c r="A169" s="32">
        <v>171</v>
      </c>
      <c r="B169" s="38" t="s">
        <v>10608</v>
      </c>
      <c r="C169" s="32">
        <v>2099</v>
      </c>
      <c r="D169" s="38" t="s">
        <v>91</v>
      </c>
      <c r="E169" s="38" t="s">
        <v>83</v>
      </c>
      <c r="F169" s="32">
        <v>11</v>
      </c>
    </row>
    <row r="170" spans="1:6" s="32" customFormat="1" ht="15.75" customHeight="1">
      <c r="A170" s="32">
        <v>172</v>
      </c>
      <c r="B170" s="38" t="s">
        <v>10609</v>
      </c>
      <c r="C170" s="32">
        <v>3749</v>
      </c>
      <c r="D170" s="38" t="s">
        <v>99</v>
      </c>
      <c r="E170" s="38" t="s">
        <v>83</v>
      </c>
      <c r="F170" s="32">
        <v>4</v>
      </c>
    </row>
    <row r="171" spans="1:6" s="32" customFormat="1" ht="15.75" customHeight="1">
      <c r="A171" s="32">
        <v>173</v>
      </c>
      <c r="B171" s="38" t="s">
        <v>10610</v>
      </c>
      <c r="C171" s="32">
        <v>2766</v>
      </c>
      <c r="D171" s="38" t="s">
        <v>91</v>
      </c>
      <c r="E171" s="38" t="s">
        <v>83</v>
      </c>
      <c r="F171" s="32">
        <v>8</v>
      </c>
    </row>
    <row r="172" spans="1:6" s="32" customFormat="1" ht="15.75" customHeight="1">
      <c r="A172" s="32">
        <v>174</v>
      </c>
      <c r="B172" s="38" t="s">
        <v>10611</v>
      </c>
      <c r="C172" s="32">
        <v>2148</v>
      </c>
      <c r="D172" s="38" t="s">
        <v>91</v>
      </c>
      <c r="E172" s="38" t="s">
        <v>83</v>
      </c>
      <c r="F172" s="32">
        <v>9</v>
      </c>
    </row>
    <row r="173" spans="1:6" s="32" customFormat="1" ht="15.75" customHeight="1">
      <c r="A173" s="32">
        <v>175</v>
      </c>
      <c r="B173" s="38" t="s">
        <v>10612</v>
      </c>
      <c r="C173" s="32">
        <v>3145</v>
      </c>
      <c r="D173" s="38" t="s">
        <v>99</v>
      </c>
      <c r="E173" s="38" t="s">
        <v>83</v>
      </c>
      <c r="F173" s="32">
        <v>11</v>
      </c>
    </row>
    <row r="174" spans="1:6" s="32" customFormat="1" ht="15.75" customHeight="1">
      <c r="A174" s="32">
        <v>176</v>
      </c>
      <c r="B174" s="38" t="s">
        <v>10613</v>
      </c>
      <c r="C174" s="32">
        <v>2021</v>
      </c>
      <c r="D174" s="38" t="s">
        <v>91</v>
      </c>
      <c r="E174" s="38" t="s">
        <v>83</v>
      </c>
      <c r="F174" s="32">
        <v>8</v>
      </c>
    </row>
    <row r="175" spans="1:6" s="32" customFormat="1" ht="15.75" customHeight="1">
      <c r="A175" s="32">
        <v>177</v>
      </c>
      <c r="B175" s="38" t="s">
        <v>10614</v>
      </c>
      <c r="C175" s="32">
        <v>2333</v>
      </c>
      <c r="D175" s="38" t="s">
        <v>91</v>
      </c>
      <c r="E175" s="38" t="s">
        <v>83</v>
      </c>
      <c r="F175" s="32">
        <v>5</v>
      </c>
    </row>
    <row r="176" spans="1:6" s="32" customFormat="1" ht="15.75" customHeight="1">
      <c r="A176" s="32">
        <v>178</v>
      </c>
      <c r="B176" s="38" t="s">
        <v>10615</v>
      </c>
      <c r="C176" s="32">
        <v>2783</v>
      </c>
      <c r="D176" s="38" t="s">
        <v>91</v>
      </c>
      <c r="E176" s="38" t="s">
        <v>83</v>
      </c>
      <c r="F176" s="32">
        <v>7</v>
      </c>
    </row>
    <row r="177" spans="1:6" s="32" customFormat="1" ht="15.75" customHeight="1">
      <c r="A177" s="32">
        <v>179</v>
      </c>
      <c r="B177" s="38" t="s">
        <v>10616</v>
      </c>
      <c r="C177" s="32">
        <v>2280</v>
      </c>
      <c r="D177" s="38" t="s">
        <v>91</v>
      </c>
      <c r="E177" s="38" t="s">
        <v>83</v>
      </c>
      <c r="F177" s="32">
        <v>9</v>
      </c>
    </row>
    <row r="178" spans="1:6" s="32" customFormat="1" ht="15.75" customHeight="1">
      <c r="A178" s="32">
        <v>180</v>
      </c>
      <c r="B178" s="38" t="s">
        <v>10617</v>
      </c>
      <c r="C178" s="32">
        <v>4120</v>
      </c>
      <c r="D178" s="38" t="s">
        <v>82</v>
      </c>
      <c r="E178" s="38" t="s">
        <v>83</v>
      </c>
      <c r="F178" s="32">
        <v>8</v>
      </c>
    </row>
    <row r="179" spans="1:6" s="32" customFormat="1" ht="15.75" customHeight="1">
      <c r="A179" s="32">
        <v>181</v>
      </c>
      <c r="B179" s="38" t="s">
        <v>10618</v>
      </c>
      <c r="C179" s="32">
        <v>3638</v>
      </c>
      <c r="D179" s="38" t="s">
        <v>99</v>
      </c>
      <c r="E179" s="38" t="s">
        <v>83</v>
      </c>
      <c r="F179" s="32">
        <v>1</v>
      </c>
    </row>
    <row r="180" spans="1:6" s="32" customFormat="1" ht="15.75" customHeight="1">
      <c r="A180" s="32">
        <v>182</v>
      </c>
      <c r="B180" s="38" t="s">
        <v>10619</v>
      </c>
      <c r="C180" s="32">
        <v>4300</v>
      </c>
      <c r="D180" s="38" t="s">
        <v>82</v>
      </c>
      <c r="E180" s="38" t="s">
        <v>83</v>
      </c>
      <c r="F180" s="32">
        <v>4</v>
      </c>
    </row>
    <row r="181" spans="1:6" s="32" customFormat="1" ht="15.75" customHeight="1">
      <c r="A181" s="32">
        <v>183</v>
      </c>
      <c r="B181" s="38" t="s">
        <v>10620</v>
      </c>
      <c r="C181" s="32">
        <v>2074</v>
      </c>
      <c r="D181" s="38" t="s">
        <v>91</v>
      </c>
      <c r="E181" s="38" t="s">
        <v>83</v>
      </c>
      <c r="F181" s="32">
        <v>10</v>
      </c>
    </row>
    <row r="182" spans="1:6" s="32" customFormat="1" ht="15.75" customHeight="1">
      <c r="A182" s="32">
        <v>184</v>
      </c>
      <c r="B182" s="38" t="s">
        <v>10621</v>
      </c>
      <c r="C182" s="32">
        <v>2880</v>
      </c>
      <c r="D182" s="38" t="s">
        <v>91</v>
      </c>
      <c r="E182" s="38" t="s">
        <v>83</v>
      </c>
      <c r="F182" s="32">
        <v>1</v>
      </c>
    </row>
    <row r="183" spans="1:6" s="32" customFormat="1" ht="15.75" customHeight="1">
      <c r="A183" s="32">
        <v>185</v>
      </c>
      <c r="B183" s="38" t="s">
        <v>10622</v>
      </c>
      <c r="C183" s="32">
        <v>2430</v>
      </c>
      <c r="D183" s="38" t="s">
        <v>91</v>
      </c>
      <c r="E183" s="38" t="s">
        <v>83</v>
      </c>
      <c r="F183" s="32">
        <v>5</v>
      </c>
    </row>
    <row r="184" spans="1:6" s="32" customFormat="1" ht="15.75" customHeight="1">
      <c r="A184" s="32">
        <v>186</v>
      </c>
      <c r="B184" s="38" t="s">
        <v>10623</v>
      </c>
      <c r="C184" s="32">
        <v>4560</v>
      </c>
      <c r="D184" s="38" t="s">
        <v>82</v>
      </c>
      <c r="E184" s="38" t="s">
        <v>83</v>
      </c>
      <c r="F184" s="32">
        <v>7</v>
      </c>
    </row>
    <row r="185" spans="1:6" s="32" customFormat="1" ht="15.75" customHeight="1">
      <c r="A185" s="32">
        <v>187</v>
      </c>
      <c r="B185" s="38" t="s">
        <v>10624</v>
      </c>
      <c r="C185" s="32">
        <v>2088</v>
      </c>
      <c r="D185" s="38" t="s">
        <v>91</v>
      </c>
      <c r="E185" s="38" t="s">
        <v>83</v>
      </c>
      <c r="F185" s="32">
        <v>10</v>
      </c>
    </row>
    <row r="186" spans="1:6" s="32" customFormat="1" ht="15.75" customHeight="1">
      <c r="A186" s="32">
        <v>188</v>
      </c>
      <c r="B186" s="38" t="s">
        <v>10625</v>
      </c>
      <c r="C186" s="32">
        <v>2220</v>
      </c>
      <c r="D186" s="38" t="s">
        <v>91</v>
      </c>
      <c r="E186" s="38" t="s">
        <v>83</v>
      </c>
      <c r="F186" s="32">
        <v>11</v>
      </c>
    </row>
    <row r="187" spans="1:6" s="32" customFormat="1" ht="15.75" customHeight="1">
      <c r="A187" s="32">
        <v>189</v>
      </c>
      <c r="B187" s="38" t="s">
        <v>10626</v>
      </c>
      <c r="C187" s="32">
        <v>3031</v>
      </c>
      <c r="D187" s="38" t="s">
        <v>99</v>
      </c>
      <c r="E187" s="38" t="s">
        <v>83</v>
      </c>
      <c r="F187" s="32">
        <v>4</v>
      </c>
    </row>
    <row r="188" spans="1:6" s="32" customFormat="1" ht="15.75" customHeight="1">
      <c r="A188" s="32">
        <v>190</v>
      </c>
      <c r="B188" s="38" t="s">
        <v>10627</v>
      </c>
      <c r="C188" s="32">
        <v>2250</v>
      </c>
      <c r="D188" s="38" t="s">
        <v>91</v>
      </c>
      <c r="E188" s="38" t="s">
        <v>83</v>
      </c>
      <c r="F188" s="32">
        <v>9</v>
      </c>
    </row>
    <row r="189" spans="1:6" s="32" customFormat="1" ht="15.75" customHeight="1">
      <c r="A189" s="32">
        <v>191</v>
      </c>
      <c r="B189" s="38" t="s">
        <v>10628</v>
      </c>
      <c r="C189" s="32">
        <v>2261</v>
      </c>
      <c r="D189" s="38" t="s">
        <v>91</v>
      </c>
      <c r="E189" s="38" t="s">
        <v>83</v>
      </c>
      <c r="F189" s="32">
        <v>7</v>
      </c>
    </row>
    <row r="190" spans="1:6" s="32" customFormat="1" ht="15.75" customHeight="1">
      <c r="A190" s="32">
        <v>192</v>
      </c>
      <c r="B190" s="38" t="s">
        <v>10629</v>
      </c>
      <c r="C190" s="32">
        <v>3196</v>
      </c>
      <c r="D190" s="38" t="s">
        <v>99</v>
      </c>
      <c r="E190" s="38" t="s">
        <v>83</v>
      </c>
      <c r="F190" s="32">
        <v>6</v>
      </c>
    </row>
    <row r="191" spans="1:6" s="32" customFormat="1" ht="15.75" customHeight="1">
      <c r="A191" s="32">
        <v>193</v>
      </c>
      <c r="B191" s="38" t="s">
        <v>10630</v>
      </c>
      <c r="C191" s="32">
        <v>4352</v>
      </c>
      <c r="D191" s="38" t="s">
        <v>82</v>
      </c>
      <c r="E191" s="38" t="s">
        <v>83</v>
      </c>
      <c r="F191" s="32">
        <v>7</v>
      </c>
    </row>
    <row r="192" spans="1:6" s="32" customFormat="1" ht="15.75" customHeight="1">
      <c r="A192" s="32">
        <v>194</v>
      </c>
      <c r="B192" s="38" t="s">
        <v>10631</v>
      </c>
      <c r="C192" s="32">
        <v>4680</v>
      </c>
      <c r="D192" s="38" t="s">
        <v>82</v>
      </c>
      <c r="E192" s="38" t="s">
        <v>83</v>
      </c>
      <c r="F192" s="32">
        <v>5</v>
      </c>
    </row>
    <row r="193" spans="1:6" s="32" customFormat="1" ht="15.75" customHeight="1">
      <c r="A193" s="32">
        <v>195</v>
      </c>
      <c r="B193" s="38" t="s">
        <v>10632</v>
      </c>
      <c r="C193" s="32">
        <v>3143</v>
      </c>
      <c r="D193" s="38" t="s">
        <v>99</v>
      </c>
      <c r="E193" s="38" t="s">
        <v>83</v>
      </c>
      <c r="F193" s="32">
        <v>9</v>
      </c>
    </row>
    <row r="194" spans="1:6" s="32" customFormat="1" ht="15.75" customHeight="1">
      <c r="A194" s="32">
        <v>196</v>
      </c>
      <c r="B194" s="38" t="s">
        <v>10633</v>
      </c>
      <c r="C194" s="32">
        <v>2747</v>
      </c>
      <c r="D194" s="38" t="s">
        <v>91</v>
      </c>
      <c r="E194" s="38" t="s">
        <v>83</v>
      </c>
      <c r="F194" s="32">
        <v>8</v>
      </c>
    </row>
    <row r="195" spans="1:6" s="32" customFormat="1" ht="15.75" customHeight="1">
      <c r="A195" s="32">
        <v>197</v>
      </c>
      <c r="B195" s="38" t="s">
        <v>10634</v>
      </c>
      <c r="C195" s="32">
        <v>2063</v>
      </c>
      <c r="D195" s="38" t="s">
        <v>91</v>
      </c>
      <c r="E195" s="38" t="s">
        <v>83</v>
      </c>
      <c r="F195" s="32">
        <v>12</v>
      </c>
    </row>
    <row r="196" spans="1:6" s="32" customFormat="1" ht="15.75" customHeight="1">
      <c r="A196" s="32">
        <v>198</v>
      </c>
      <c r="B196" s="38" t="s">
        <v>10635</v>
      </c>
      <c r="C196" s="32">
        <v>3021</v>
      </c>
      <c r="D196" s="38" t="s">
        <v>99</v>
      </c>
      <c r="E196" s="38" t="s">
        <v>83</v>
      </c>
      <c r="F196" s="32">
        <v>7</v>
      </c>
    </row>
    <row r="197" spans="1:6" s="32" customFormat="1" ht="15.75" customHeight="1">
      <c r="A197" s="32">
        <v>199</v>
      </c>
      <c r="B197" s="38" t="s">
        <v>10636</v>
      </c>
      <c r="C197" s="32">
        <v>2138</v>
      </c>
      <c r="D197" s="38" t="s">
        <v>91</v>
      </c>
      <c r="E197" s="38" t="s">
        <v>83</v>
      </c>
      <c r="F197" s="32">
        <v>8</v>
      </c>
    </row>
    <row r="198" spans="1:6" s="32" customFormat="1" ht="15.75" customHeight="1">
      <c r="A198" s="32">
        <v>200</v>
      </c>
      <c r="B198" s="38" t="s">
        <v>10637</v>
      </c>
      <c r="C198" s="32">
        <v>4005</v>
      </c>
      <c r="D198" s="38" t="s">
        <v>82</v>
      </c>
      <c r="E198" s="38" t="s">
        <v>83</v>
      </c>
      <c r="F198" s="32">
        <v>2</v>
      </c>
    </row>
    <row r="199" spans="1:6" s="32" customFormat="1" ht="15.75" customHeight="1">
      <c r="A199" s="32">
        <v>201</v>
      </c>
      <c r="B199" s="38" t="s">
        <v>10638</v>
      </c>
      <c r="C199" s="32">
        <v>2233</v>
      </c>
      <c r="D199" s="38" t="s">
        <v>91</v>
      </c>
      <c r="E199" s="38" t="s">
        <v>83</v>
      </c>
      <c r="F199" s="32">
        <v>9</v>
      </c>
    </row>
    <row r="200" spans="1:6" s="32" customFormat="1" ht="15.75" customHeight="1">
      <c r="A200" s="32">
        <v>202</v>
      </c>
      <c r="B200" s="38" t="s">
        <v>10639</v>
      </c>
      <c r="C200" s="32">
        <v>4811</v>
      </c>
      <c r="D200" s="38" t="s">
        <v>82</v>
      </c>
      <c r="E200" s="38" t="s">
        <v>83</v>
      </c>
      <c r="F200" s="32">
        <v>5</v>
      </c>
    </row>
    <row r="201" spans="1:6" s="32" customFormat="1" ht="15.75" customHeight="1">
      <c r="A201" s="32">
        <v>203</v>
      </c>
      <c r="B201" s="38" t="s">
        <v>10640</v>
      </c>
      <c r="C201" s="32">
        <v>2085</v>
      </c>
      <c r="D201" s="38" t="s">
        <v>91</v>
      </c>
      <c r="E201" s="38" t="s">
        <v>83</v>
      </c>
      <c r="F201" s="32">
        <v>11</v>
      </c>
    </row>
    <row r="202" spans="1:6" s="32" customFormat="1" ht="15.75" customHeight="1">
      <c r="A202" s="32">
        <v>204</v>
      </c>
      <c r="B202" s="38" t="s">
        <v>10641</v>
      </c>
      <c r="C202" s="32">
        <v>3084</v>
      </c>
      <c r="D202" s="38" t="s">
        <v>99</v>
      </c>
      <c r="E202" s="38" t="s">
        <v>83</v>
      </c>
      <c r="F202" s="32">
        <v>10</v>
      </c>
    </row>
    <row r="203" spans="1:6" s="32" customFormat="1" ht="15.75" customHeight="1">
      <c r="A203" s="32">
        <v>205</v>
      </c>
      <c r="B203" s="38" t="s">
        <v>10642</v>
      </c>
      <c r="C203" s="32">
        <v>3170</v>
      </c>
      <c r="D203" s="38" t="s">
        <v>99</v>
      </c>
      <c r="E203" s="38" t="s">
        <v>83</v>
      </c>
      <c r="F203" s="32">
        <v>9</v>
      </c>
    </row>
    <row r="204" spans="1:6" s="32" customFormat="1" ht="15.75" customHeight="1">
      <c r="A204" s="32">
        <v>206</v>
      </c>
      <c r="B204" s="38" t="s">
        <v>10643</v>
      </c>
      <c r="C204" s="32">
        <v>2066</v>
      </c>
      <c r="D204" s="38" t="s">
        <v>91</v>
      </c>
      <c r="E204" s="38" t="s">
        <v>83</v>
      </c>
      <c r="F204" s="32">
        <v>9</v>
      </c>
    </row>
    <row r="205" spans="1:6" s="32" customFormat="1" ht="15.75" customHeight="1">
      <c r="A205" s="32">
        <v>207</v>
      </c>
      <c r="B205" s="38" t="s">
        <v>10644</v>
      </c>
      <c r="C205" s="32">
        <v>4113</v>
      </c>
      <c r="D205" s="38" t="s">
        <v>82</v>
      </c>
      <c r="E205" s="38" t="s">
        <v>83</v>
      </c>
      <c r="F205" s="32">
        <v>8</v>
      </c>
    </row>
    <row r="206" spans="1:6" s="32" customFormat="1" ht="15.75" customHeight="1">
      <c r="A206" s="32">
        <v>208</v>
      </c>
      <c r="B206" s="38" t="s">
        <v>10645</v>
      </c>
      <c r="C206" s="32">
        <v>4078</v>
      </c>
      <c r="D206" s="38" t="s">
        <v>82</v>
      </c>
      <c r="E206" s="38" t="s">
        <v>83</v>
      </c>
      <c r="F206" s="32">
        <v>7</v>
      </c>
    </row>
    <row r="207" spans="1:6" s="32" customFormat="1" ht="15.75" customHeight="1">
      <c r="A207" s="32">
        <v>209</v>
      </c>
      <c r="B207" s="38" t="s">
        <v>10646</v>
      </c>
      <c r="C207" s="32">
        <v>2222</v>
      </c>
      <c r="D207" s="38" t="s">
        <v>91</v>
      </c>
      <c r="E207" s="38" t="s">
        <v>83</v>
      </c>
      <c r="F207" s="32">
        <v>11</v>
      </c>
    </row>
    <row r="208" spans="1:6" s="32" customFormat="1" ht="15.75" customHeight="1">
      <c r="A208" s="32">
        <v>210</v>
      </c>
      <c r="B208" s="38" t="s">
        <v>10647</v>
      </c>
      <c r="C208" s="32">
        <v>3152</v>
      </c>
      <c r="D208" s="38" t="s">
        <v>99</v>
      </c>
      <c r="E208" s="38" t="s">
        <v>83</v>
      </c>
      <c r="F208" s="32">
        <v>9</v>
      </c>
    </row>
    <row r="209" spans="1:6" s="32" customFormat="1" ht="15.75" customHeight="1">
      <c r="A209" s="32">
        <v>211</v>
      </c>
      <c r="B209" s="38" t="s">
        <v>10648</v>
      </c>
      <c r="C209" s="32">
        <v>2159</v>
      </c>
      <c r="D209" s="38" t="s">
        <v>91</v>
      </c>
      <c r="E209" s="38" t="s">
        <v>83</v>
      </c>
      <c r="F209" s="32">
        <v>10</v>
      </c>
    </row>
    <row r="210" spans="1:6" s="32" customFormat="1" ht="15.75" customHeight="1">
      <c r="A210" s="32">
        <v>212</v>
      </c>
      <c r="B210" s="38" t="s">
        <v>10649</v>
      </c>
      <c r="C210" s="32">
        <v>4503</v>
      </c>
      <c r="D210" s="38" t="s">
        <v>82</v>
      </c>
      <c r="E210" s="38" t="s">
        <v>83</v>
      </c>
      <c r="F210" s="32">
        <v>4</v>
      </c>
    </row>
    <row r="211" spans="1:6" s="32" customFormat="1" ht="15.75" customHeight="1">
      <c r="A211" s="32">
        <v>213</v>
      </c>
      <c r="B211" s="38" t="s">
        <v>10650</v>
      </c>
      <c r="C211" s="32">
        <v>4655</v>
      </c>
      <c r="D211" s="38" t="s">
        <v>82</v>
      </c>
      <c r="E211" s="38" t="s">
        <v>83</v>
      </c>
      <c r="F211" s="32">
        <v>4</v>
      </c>
    </row>
    <row r="212" spans="1:6" s="32" customFormat="1" ht="15.75" customHeight="1">
      <c r="A212" s="32">
        <v>214</v>
      </c>
      <c r="B212" s="38" t="s">
        <v>10651</v>
      </c>
      <c r="C212" s="32">
        <v>4220</v>
      </c>
      <c r="D212" s="38" t="s">
        <v>82</v>
      </c>
      <c r="E212" s="38" t="s">
        <v>83</v>
      </c>
      <c r="F212" s="32">
        <v>9</v>
      </c>
    </row>
    <row r="213" spans="1:6" s="32" customFormat="1" ht="15.75" customHeight="1">
      <c r="A213" s="32">
        <v>215</v>
      </c>
      <c r="B213" s="38" t="s">
        <v>10652</v>
      </c>
      <c r="C213" s="32">
        <v>4012</v>
      </c>
      <c r="D213" s="38" t="s">
        <v>82</v>
      </c>
      <c r="E213" s="38" t="s">
        <v>83</v>
      </c>
      <c r="F213" s="32">
        <v>3</v>
      </c>
    </row>
    <row r="214" spans="1:6" s="32" customFormat="1" ht="15.75" customHeight="1">
      <c r="A214" s="32">
        <v>216</v>
      </c>
      <c r="B214" s="38" t="s">
        <v>10653</v>
      </c>
      <c r="C214" s="32">
        <v>2153</v>
      </c>
      <c r="D214" s="38" t="s">
        <v>91</v>
      </c>
      <c r="E214" s="38" t="s">
        <v>83</v>
      </c>
      <c r="F214" s="32">
        <v>10</v>
      </c>
    </row>
    <row r="215" spans="1:6" s="32" customFormat="1" ht="15.75" customHeight="1">
      <c r="A215" s="32">
        <v>217</v>
      </c>
      <c r="B215" s="38" t="s">
        <v>10654</v>
      </c>
      <c r="C215" s="32">
        <v>2070</v>
      </c>
      <c r="D215" s="38" t="s">
        <v>91</v>
      </c>
      <c r="E215" s="38" t="s">
        <v>83</v>
      </c>
      <c r="F215" s="32">
        <v>11</v>
      </c>
    </row>
    <row r="216" spans="1:6" s="32" customFormat="1" ht="15.75" customHeight="1">
      <c r="A216" s="32">
        <v>218</v>
      </c>
      <c r="B216" s="38" t="s">
        <v>10655</v>
      </c>
      <c r="C216" s="32">
        <v>2015</v>
      </c>
      <c r="D216" s="38" t="s">
        <v>91</v>
      </c>
      <c r="E216" s="38" t="s">
        <v>83</v>
      </c>
      <c r="F216" s="32">
        <v>8</v>
      </c>
    </row>
    <row r="217" spans="1:6" s="32" customFormat="1" ht="15.75" customHeight="1">
      <c r="A217" s="32">
        <v>219</v>
      </c>
      <c r="B217" s="38" t="s">
        <v>10656</v>
      </c>
      <c r="C217" s="32">
        <v>2776</v>
      </c>
      <c r="D217" s="38" t="s">
        <v>91</v>
      </c>
      <c r="E217" s="38" t="s">
        <v>83</v>
      </c>
      <c r="F217" s="32">
        <v>8</v>
      </c>
    </row>
    <row r="218" spans="1:6" s="32" customFormat="1" ht="15.75" customHeight="1">
      <c r="A218" s="32">
        <v>220</v>
      </c>
      <c r="B218" s="38" t="s">
        <v>10657</v>
      </c>
      <c r="C218" s="32">
        <v>3011</v>
      </c>
      <c r="D218" s="38" t="s">
        <v>99</v>
      </c>
      <c r="E218" s="38" t="s">
        <v>83</v>
      </c>
      <c r="F218" s="32">
        <v>8</v>
      </c>
    </row>
    <row r="219" spans="1:6" s="32" customFormat="1" ht="15.75" customHeight="1">
      <c r="A219" s="32">
        <v>221</v>
      </c>
      <c r="B219" s="38" t="s">
        <v>10658</v>
      </c>
      <c r="C219" s="32">
        <v>2761</v>
      </c>
      <c r="D219" s="38" t="s">
        <v>91</v>
      </c>
      <c r="E219" s="38" t="s">
        <v>83</v>
      </c>
      <c r="F219" s="32">
        <v>8</v>
      </c>
    </row>
    <row r="220" spans="1:6" s="32" customFormat="1" ht="15.75" customHeight="1">
      <c r="A220" s="32">
        <v>222</v>
      </c>
      <c r="B220" s="38" t="s">
        <v>10659</v>
      </c>
      <c r="C220" s="32">
        <v>2015</v>
      </c>
      <c r="D220" s="38" t="s">
        <v>91</v>
      </c>
      <c r="E220" s="38" t="s">
        <v>83</v>
      </c>
      <c r="F220" s="32">
        <v>11</v>
      </c>
    </row>
    <row r="221" spans="1:6" s="32" customFormat="1" ht="15.75" customHeight="1">
      <c r="A221" s="32">
        <v>223</v>
      </c>
      <c r="B221" s="38" t="s">
        <v>10660</v>
      </c>
      <c r="C221" s="32">
        <v>2502</v>
      </c>
      <c r="D221" s="38" t="s">
        <v>91</v>
      </c>
      <c r="E221" s="38" t="s">
        <v>83</v>
      </c>
      <c r="F221" s="32">
        <v>7</v>
      </c>
    </row>
    <row r="222" spans="1:6" s="32" customFormat="1" ht="15.75" customHeight="1">
      <c r="A222" s="32">
        <v>224</v>
      </c>
      <c r="B222" s="38" t="s">
        <v>10661</v>
      </c>
      <c r="C222" s="32">
        <v>2110</v>
      </c>
      <c r="D222" s="38" t="s">
        <v>91</v>
      </c>
      <c r="E222" s="38" t="s">
        <v>83</v>
      </c>
      <c r="F222" s="32">
        <v>12</v>
      </c>
    </row>
    <row r="223" spans="1:6" s="32" customFormat="1" ht="15.75" customHeight="1">
      <c r="A223" s="32">
        <v>225</v>
      </c>
      <c r="B223" s="38" t="s">
        <v>10662</v>
      </c>
      <c r="C223" s="32">
        <v>2566</v>
      </c>
      <c r="D223" s="38" t="s">
        <v>91</v>
      </c>
      <c r="E223" s="38" t="s">
        <v>83</v>
      </c>
      <c r="F223" s="32">
        <v>9</v>
      </c>
    </row>
    <row r="224" spans="1:6" s="32" customFormat="1" ht="15.75" customHeight="1">
      <c r="A224" s="32">
        <v>226</v>
      </c>
      <c r="B224" s="38" t="s">
        <v>10663</v>
      </c>
      <c r="C224" s="32">
        <v>2519</v>
      </c>
      <c r="D224" s="38" t="s">
        <v>91</v>
      </c>
      <c r="E224" s="38" t="s">
        <v>83</v>
      </c>
      <c r="F224" s="32">
        <v>7</v>
      </c>
    </row>
    <row r="225" spans="1:6" s="32" customFormat="1" ht="15.75" customHeight="1">
      <c r="A225" s="32">
        <v>227</v>
      </c>
      <c r="B225" s="38" t="s">
        <v>10664</v>
      </c>
      <c r="C225" s="32">
        <v>2506</v>
      </c>
      <c r="D225" s="38" t="s">
        <v>91</v>
      </c>
      <c r="E225" s="38" t="s">
        <v>83</v>
      </c>
      <c r="F225" s="32">
        <v>9</v>
      </c>
    </row>
    <row r="226" spans="1:6" s="32" customFormat="1" ht="15.75" customHeight="1">
      <c r="A226" s="32">
        <v>228</v>
      </c>
      <c r="B226" s="38" t="s">
        <v>10665</v>
      </c>
      <c r="C226" s="32">
        <v>2209</v>
      </c>
      <c r="D226" s="38" t="s">
        <v>91</v>
      </c>
      <c r="E226" s="38" t="s">
        <v>83</v>
      </c>
      <c r="F226" s="32">
        <v>7</v>
      </c>
    </row>
    <row r="227" spans="1:6" s="32" customFormat="1" ht="15.75" customHeight="1">
      <c r="A227" s="32">
        <v>229</v>
      </c>
      <c r="B227" s="38" t="s">
        <v>10666</v>
      </c>
      <c r="C227" s="32">
        <v>2116</v>
      </c>
      <c r="D227" s="38" t="s">
        <v>91</v>
      </c>
      <c r="E227" s="38" t="s">
        <v>83</v>
      </c>
      <c r="F227" s="32">
        <v>10</v>
      </c>
    </row>
    <row r="228" spans="1:6" s="32" customFormat="1" ht="15.75" customHeight="1">
      <c r="A228" s="32">
        <v>230</v>
      </c>
      <c r="B228" s="38" t="s">
        <v>10667</v>
      </c>
      <c r="C228" s="32">
        <v>2075</v>
      </c>
      <c r="D228" s="38" t="s">
        <v>91</v>
      </c>
      <c r="E228" s="38" t="s">
        <v>83</v>
      </c>
      <c r="F228" s="32">
        <v>11</v>
      </c>
    </row>
    <row r="229" spans="1:6" s="32" customFormat="1" ht="15.75" customHeight="1">
      <c r="A229" s="32">
        <v>231</v>
      </c>
      <c r="B229" s="38" t="s">
        <v>10668</v>
      </c>
      <c r="C229" s="32">
        <v>2226</v>
      </c>
      <c r="D229" s="38" t="s">
        <v>91</v>
      </c>
      <c r="E229" s="38" t="s">
        <v>83</v>
      </c>
      <c r="F229" s="32">
        <v>10</v>
      </c>
    </row>
    <row r="230" spans="1:6" s="32" customFormat="1" ht="15.75" customHeight="1">
      <c r="A230" s="32">
        <v>232</v>
      </c>
      <c r="B230" s="38" t="s">
        <v>10669</v>
      </c>
      <c r="C230" s="32">
        <v>2145</v>
      </c>
      <c r="D230" s="38" t="s">
        <v>91</v>
      </c>
      <c r="E230" s="38" t="s">
        <v>83</v>
      </c>
      <c r="F230" s="32">
        <v>9</v>
      </c>
    </row>
    <row r="231" spans="1:6" s="32" customFormat="1" ht="15.75" customHeight="1">
      <c r="A231" s="32">
        <v>233</v>
      </c>
      <c r="B231" s="38" t="s">
        <v>10670</v>
      </c>
      <c r="C231" s="32">
        <v>2508</v>
      </c>
      <c r="D231" s="38" t="s">
        <v>91</v>
      </c>
      <c r="E231" s="38" t="s">
        <v>83</v>
      </c>
      <c r="F231" s="32">
        <v>10</v>
      </c>
    </row>
    <row r="232" spans="1:6" s="32" customFormat="1" ht="15.75" customHeight="1">
      <c r="A232" s="32">
        <v>234</v>
      </c>
      <c r="B232" s="38" t="s">
        <v>10671</v>
      </c>
      <c r="C232" s="32">
        <v>2036</v>
      </c>
      <c r="D232" s="38" t="s">
        <v>91</v>
      </c>
      <c r="E232" s="38" t="s">
        <v>83</v>
      </c>
      <c r="F232" s="32">
        <v>10</v>
      </c>
    </row>
    <row r="233" spans="1:6" s="32" customFormat="1" ht="15.75" customHeight="1">
      <c r="A233" s="32">
        <v>235</v>
      </c>
      <c r="B233" s="38" t="s">
        <v>10672</v>
      </c>
      <c r="C233" s="32">
        <v>2018</v>
      </c>
      <c r="D233" s="38" t="s">
        <v>91</v>
      </c>
      <c r="E233" s="38" t="s">
        <v>83</v>
      </c>
      <c r="F233" s="32">
        <v>8</v>
      </c>
    </row>
    <row r="234" spans="1:6" s="32" customFormat="1" ht="15.75" customHeight="1">
      <c r="A234" s="32">
        <v>236</v>
      </c>
      <c r="B234" s="38" t="s">
        <v>10673</v>
      </c>
      <c r="C234" s="32">
        <v>3666</v>
      </c>
      <c r="D234" s="38" t="s">
        <v>99</v>
      </c>
      <c r="E234" s="38" t="s">
        <v>83</v>
      </c>
      <c r="F234" s="32">
        <v>2</v>
      </c>
    </row>
    <row r="235" spans="1:6" s="32" customFormat="1" ht="15.75" customHeight="1">
      <c r="A235" s="32">
        <v>237</v>
      </c>
      <c r="B235" s="38" t="s">
        <v>10674</v>
      </c>
      <c r="C235" s="32">
        <v>2021</v>
      </c>
      <c r="D235" s="38" t="s">
        <v>91</v>
      </c>
      <c r="E235" s="38" t="s">
        <v>83</v>
      </c>
      <c r="F235" s="32">
        <v>11</v>
      </c>
    </row>
    <row r="236" spans="1:6" s="32" customFormat="1" ht="15.75" customHeight="1">
      <c r="A236" s="32">
        <v>238</v>
      </c>
      <c r="B236" s="38" t="s">
        <v>10675</v>
      </c>
      <c r="C236" s="32">
        <v>2750</v>
      </c>
      <c r="D236" s="38" t="s">
        <v>91</v>
      </c>
      <c r="E236" s="38" t="s">
        <v>83</v>
      </c>
      <c r="F236" s="32">
        <v>8</v>
      </c>
    </row>
    <row r="237" spans="1:6" s="32" customFormat="1" ht="15.75" customHeight="1">
      <c r="A237" s="32">
        <v>239</v>
      </c>
      <c r="B237" s="38" t="s">
        <v>10676</v>
      </c>
      <c r="C237" s="32">
        <v>4514</v>
      </c>
      <c r="D237" s="38" t="s">
        <v>82</v>
      </c>
      <c r="E237" s="38" t="s">
        <v>83</v>
      </c>
      <c r="F237" s="32">
        <v>3</v>
      </c>
    </row>
    <row r="238" spans="1:6" s="32" customFormat="1" ht="15.75" customHeight="1">
      <c r="A238" s="32">
        <v>240</v>
      </c>
      <c r="B238" s="38" t="s">
        <v>10677</v>
      </c>
      <c r="C238" s="32">
        <v>2525</v>
      </c>
      <c r="D238" s="38" t="s">
        <v>91</v>
      </c>
      <c r="E238" s="38" t="s">
        <v>83</v>
      </c>
      <c r="F238" s="32">
        <v>9</v>
      </c>
    </row>
    <row r="239" spans="1:6" s="32" customFormat="1" ht="15.75" customHeight="1">
      <c r="A239" s="32">
        <v>241</v>
      </c>
      <c r="B239" s="38" t="s">
        <v>10678</v>
      </c>
      <c r="C239" s="32">
        <v>4152</v>
      </c>
      <c r="D239" s="38" t="s">
        <v>82</v>
      </c>
      <c r="E239" s="38" t="s">
        <v>83</v>
      </c>
      <c r="F239" s="32">
        <v>7</v>
      </c>
    </row>
    <row r="240" spans="1:6" s="32" customFormat="1" ht="15.75" customHeight="1">
      <c r="A240" s="32">
        <v>242</v>
      </c>
      <c r="B240" s="38" t="s">
        <v>10679</v>
      </c>
      <c r="C240" s="32">
        <v>2200</v>
      </c>
      <c r="D240" s="38" t="s">
        <v>91</v>
      </c>
      <c r="E240" s="38" t="s">
        <v>83</v>
      </c>
      <c r="F240" s="32">
        <v>9</v>
      </c>
    </row>
    <row r="241" spans="1:6" s="32" customFormat="1" ht="15.75" customHeight="1">
      <c r="A241" s="32">
        <v>243</v>
      </c>
      <c r="B241" s="38" t="s">
        <v>10680</v>
      </c>
      <c r="C241" s="32">
        <v>2250</v>
      </c>
      <c r="D241" s="38" t="s">
        <v>91</v>
      </c>
      <c r="E241" s="38" t="s">
        <v>83</v>
      </c>
      <c r="F241" s="32">
        <v>8</v>
      </c>
    </row>
    <row r="242" spans="1:6" s="32" customFormat="1" ht="15.75" customHeight="1">
      <c r="A242" s="32">
        <v>244</v>
      </c>
      <c r="B242" s="38" t="s">
        <v>10681</v>
      </c>
      <c r="C242" s="32">
        <v>3023</v>
      </c>
      <c r="D242" s="38" t="s">
        <v>99</v>
      </c>
      <c r="E242" s="38" t="s">
        <v>83</v>
      </c>
      <c r="F242" s="32">
        <v>6</v>
      </c>
    </row>
    <row r="243" spans="1:6" s="32" customFormat="1" ht="15.75" customHeight="1">
      <c r="A243" s="32">
        <v>245</v>
      </c>
      <c r="B243" s="38" t="s">
        <v>10682</v>
      </c>
      <c r="C243" s="32">
        <v>3500</v>
      </c>
      <c r="D243" s="38" t="s">
        <v>99</v>
      </c>
      <c r="E243" s="38" t="s">
        <v>83</v>
      </c>
      <c r="F243" s="32">
        <v>1</v>
      </c>
    </row>
    <row r="244" spans="1:6" s="32" customFormat="1" ht="15.75" customHeight="1">
      <c r="A244" s="32">
        <v>246</v>
      </c>
      <c r="B244" s="38" t="s">
        <v>10683</v>
      </c>
      <c r="C244" s="32">
        <v>4300</v>
      </c>
      <c r="D244" s="38" t="s">
        <v>82</v>
      </c>
      <c r="E244" s="38" t="s">
        <v>83</v>
      </c>
      <c r="F244" s="32">
        <v>5</v>
      </c>
    </row>
    <row r="245" spans="1:6" s="32" customFormat="1" ht="15.75" customHeight="1">
      <c r="A245" s="32">
        <v>247</v>
      </c>
      <c r="B245" s="38" t="s">
        <v>10684</v>
      </c>
      <c r="C245" s="32">
        <v>2283</v>
      </c>
      <c r="D245" s="38" t="s">
        <v>91</v>
      </c>
      <c r="E245" s="38" t="s">
        <v>83</v>
      </c>
      <c r="F245" s="32">
        <v>4</v>
      </c>
    </row>
    <row r="246" spans="1:6" s="32" customFormat="1" ht="15.75" customHeight="1">
      <c r="A246" s="32">
        <v>248</v>
      </c>
      <c r="B246" s="38" t="s">
        <v>10685</v>
      </c>
      <c r="C246" s="32">
        <v>2102</v>
      </c>
      <c r="D246" s="38" t="s">
        <v>91</v>
      </c>
      <c r="E246" s="38" t="s">
        <v>83</v>
      </c>
      <c r="F246" s="32">
        <v>10</v>
      </c>
    </row>
    <row r="247" spans="1:6" s="32" customFormat="1" ht="15.75" customHeight="1">
      <c r="A247" s="32">
        <v>249</v>
      </c>
      <c r="B247" s="38" t="s">
        <v>10686</v>
      </c>
      <c r="C247" s="32">
        <v>2204</v>
      </c>
      <c r="D247" s="38" t="s">
        <v>91</v>
      </c>
      <c r="E247" s="38" t="s">
        <v>83</v>
      </c>
      <c r="F247" s="32">
        <v>11</v>
      </c>
    </row>
    <row r="248" spans="1:6" s="32" customFormat="1" ht="15.75" customHeight="1">
      <c r="A248" s="32">
        <v>250</v>
      </c>
      <c r="B248" s="38" t="s">
        <v>10687</v>
      </c>
      <c r="C248" s="32">
        <v>2040</v>
      </c>
      <c r="D248" s="38" t="s">
        <v>91</v>
      </c>
      <c r="E248" s="38" t="s">
        <v>83</v>
      </c>
      <c r="F248" s="32">
        <v>10</v>
      </c>
    </row>
    <row r="249" spans="1:6" s="32" customFormat="1" ht="15.75" customHeight="1">
      <c r="A249" s="32">
        <v>251</v>
      </c>
      <c r="B249" s="38" t="s">
        <v>10688</v>
      </c>
      <c r="C249" s="32">
        <v>2749</v>
      </c>
      <c r="D249" s="38" t="s">
        <v>91</v>
      </c>
      <c r="E249" s="38" t="s">
        <v>83</v>
      </c>
      <c r="F249" s="32">
        <v>8</v>
      </c>
    </row>
    <row r="250" spans="1:6" s="32" customFormat="1" ht="15.75" customHeight="1">
      <c r="A250" s="32">
        <v>252</v>
      </c>
      <c r="B250" s="38" t="s">
        <v>10689</v>
      </c>
      <c r="C250" s="32">
        <v>2304</v>
      </c>
      <c r="D250" s="38" t="s">
        <v>91</v>
      </c>
      <c r="E250" s="38" t="s">
        <v>83</v>
      </c>
      <c r="F250" s="32">
        <v>7</v>
      </c>
    </row>
    <row r="251" spans="1:6" s="32" customFormat="1" ht="15.75" customHeight="1">
      <c r="A251" s="32">
        <v>253</v>
      </c>
      <c r="B251" s="38" t="s">
        <v>10690</v>
      </c>
      <c r="C251" s="32">
        <v>2340</v>
      </c>
      <c r="D251" s="38" t="s">
        <v>91</v>
      </c>
      <c r="E251" s="38" t="s">
        <v>83</v>
      </c>
      <c r="F251" s="32">
        <v>7</v>
      </c>
    </row>
    <row r="252" spans="1:6" s="32" customFormat="1" ht="15.75" customHeight="1">
      <c r="A252" s="32">
        <v>254</v>
      </c>
      <c r="B252" s="38" t="s">
        <v>10691</v>
      </c>
      <c r="C252" s="32">
        <v>3580</v>
      </c>
      <c r="D252" s="38" t="s">
        <v>99</v>
      </c>
      <c r="E252" s="38" t="s">
        <v>83</v>
      </c>
      <c r="F252" s="32">
        <v>1</v>
      </c>
    </row>
    <row r="253" spans="1:6" s="32" customFormat="1" ht="15.75" customHeight="1">
      <c r="A253" s="32">
        <v>255</v>
      </c>
      <c r="B253" s="38" t="s">
        <v>10692</v>
      </c>
      <c r="C253" s="32">
        <v>3355</v>
      </c>
      <c r="D253" s="38" t="s">
        <v>99</v>
      </c>
      <c r="E253" s="38" t="s">
        <v>83</v>
      </c>
      <c r="F253" s="32">
        <v>2</v>
      </c>
    </row>
    <row r="254" spans="1:6" s="32" customFormat="1" ht="15.75" customHeight="1">
      <c r="A254" s="32">
        <v>256</v>
      </c>
      <c r="B254" s="38" t="s">
        <v>10693</v>
      </c>
      <c r="C254" s="32">
        <v>2287</v>
      </c>
      <c r="D254" s="38" t="s">
        <v>91</v>
      </c>
      <c r="E254" s="38" t="s">
        <v>83</v>
      </c>
      <c r="F254" s="32">
        <v>7</v>
      </c>
    </row>
    <row r="255" spans="1:6" s="32" customFormat="1" ht="15.75" customHeight="1">
      <c r="A255" s="32">
        <v>257</v>
      </c>
      <c r="B255" s="38" t="s">
        <v>10694</v>
      </c>
      <c r="C255" s="32">
        <v>2324</v>
      </c>
      <c r="D255" s="38" t="s">
        <v>91</v>
      </c>
      <c r="E255" s="38" t="s">
        <v>83</v>
      </c>
      <c r="F255" s="32">
        <v>5</v>
      </c>
    </row>
    <row r="256" spans="1:6" s="32" customFormat="1" ht="15.75" customHeight="1">
      <c r="A256" s="32">
        <v>258</v>
      </c>
      <c r="B256" s="38" t="s">
        <v>10695</v>
      </c>
      <c r="C256" s="32">
        <v>2323</v>
      </c>
      <c r="D256" s="38" t="s">
        <v>91</v>
      </c>
      <c r="E256" s="38" t="s">
        <v>83</v>
      </c>
      <c r="F256" s="32">
        <v>6</v>
      </c>
    </row>
    <row r="257" spans="1:6" s="32" customFormat="1" ht="15.75" customHeight="1">
      <c r="A257" s="32">
        <v>259</v>
      </c>
      <c r="B257" s="38" t="s">
        <v>10696</v>
      </c>
      <c r="C257" s="32">
        <v>2320</v>
      </c>
      <c r="D257" s="38" t="s">
        <v>91</v>
      </c>
      <c r="E257" s="38" t="s">
        <v>83</v>
      </c>
      <c r="F257" s="32">
        <v>6</v>
      </c>
    </row>
    <row r="258" spans="1:6" s="32" customFormat="1" ht="15.75" customHeight="1">
      <c r="A258" s="32">
        <v>260</v>
      </c>
      <c r="B258" s="38" t="s">
        <v>10697</v>
      </c>
      <c r="C258" s="32">
        <v>4680</v>
      </c>
      <c r="D258" s="38" t="s">
        <v>82</v>
      </c>
      <c r="E258" s="38" t="s">
        <v>83</v>
      </c>
      <c r="F258" s="32">
        <v>2</v>
      </c>
    </row>
    <row r="259" spans="1:6" s="32" customFormat="1" ht="15.75" customHeight="1">
      <c r="A259" s="32">
        <v>261</v>
      </c>
      <c r="B259" s="38" t="s">
        <v>10698</v>
      </c>
      <c r="C259" s="32">
        <v>2346</v>
      </c>
      <c r="D259" s="38" t="s">
        <v>91</v>
      </c>
      <c r="E259" s="38" t="s">
        <v>83</v>
      </c>
      <c r="F259" s="32">
        <v>1</v>
      </c>
    </row>
    <row r="260" spans="1:6" s="32" customFormat="1" ht="15.75" customHeight="1">
      <c r="A260" s="32">
        <v>262</v>
      </c>
      <c r="B260" s="38" t="s">
        <v>10699</v>
      </c>
      <c r="C260" s="32">
        <v>2031</v>
      </c>
      <c r="D260" s="38" t="s">
        <v>91</v>
      </c>
      <c r="E260" s="38" t="s">
        <v>83</v>
      </c>
      <c r="F260" s="32">
        <v>10</v>
      </c>
    </row>
    <row r="261" spans="1:6" s="32" customFormat="1" ht="15.75" customHeight="1">
      <c r="A261" s="32">
        <v>263</v>
      </c>
      <c r="B261" s="38" t="s">
        <v>10700</v>
      </c>
      <c r="C261" s="32">
        <v>2064</v>
      </c>
      <c r="D261" s="38" t="s">
        <v>91</v>
      </c>
      <c r="E261" s="38" t="s">
        <v>83</v>
      </c>
      <c r="F261" s="32">
        <v>9</v>
      </c>
    </row>
    <row r="262" spans="1:6" s="32" customFormat="1" ht="15.75" customHeight="1">
      <c r="A262" s="32">
        <v>264</v>
      </c>
      <c r="B262" s="38" t="s">
        <v>10701</v>
      </c>
      <c r="C262" s="32">
        <v>2176</v>
      </c>
      <c r="D262" s="38" t="s">
        <v>91</v>
      </c>
      <c r="E262" s="38" t="s">
        <v>83</v>
      </c>
      <c r="F262" s="32">
        <v>10</v>
      </c>
    </row>
    <row r="263" spans="1:6" s="32" customFormat="1" ht="15.75" customHeight="1">
      <c r="A263" s="32">
        <v>265</v>
      </c>
      <c r="B263" s="38" t="s">
        <v>10702</v>
      </c>
      <c r="C263" s="32">
        <v>3195</v>
      </c>
      <c r="D263" s="38" t="s">
        <v>99</v>
      </c>
      <c r="E263" s="38" t="s">
        <v>83</v>
      </c>
      <c r="F263" s="32">
        <v>9</v>
      </c>
    </row>
    <row r="264" spans="1:6" s="32" customFormat="1" ht="15.75" customHeight="1">
      <c r="A264" s="32">
        <v>266</v>
      </c>
      <c r="B264" s="38" t="s">
        <v>10703</v>
      </c>
      <c r="C264" s="32">
        <v>2010</v>
      </c>
      <c r="D264" s="38" t="s">
        <v>91</v>
      </c>
      <c r="E264" s="38" t="s">
        <v>83</v>
      </c>
      <c r="F264" s="32">
        <v>10</v>
      </c>
    </row>
    <row r="265" spans="1:6" s="32" customFormat="1" ht="15.75" customHeight="1">
      <c r="A265" s="32">
        <v>267</v>
      </c>
      <c r="B265" s="38" t="s">
        <v>10704</v>
      </c>
      <c r="C265" s="32">
        <v>2768</v>
      </c>
      <c r="D265" s="38" t="s">
        <v>91</v>
      </c>
      <c r="E265" s="38" t="s">
        <v>83</v>
      </c>
      <c r="F265" s="32">
        <v>10</v>
      </c>
    </row>
    <row r="266" spans="1:6" s="32" customFormat="1" ht="15.75" customHeight="1">
      <c r="A266" s="32">
        <v>268</v>
      </c>
      <c r="B266" s="38" t="s">
        <v>10705</v>
      </c>
      <c r="C266" s="32">
        <v>2752</v>
      </c>
      <c r="D266" s="38" t="s">
        <v>91</v>
      </c>
      <c r="E266" s="38" t="s">
        <v>83</v>
      </c>
      <c r="F266" s="32">
        <v>9</v>
      </c>
    </row>
    <row r="267" spans="1:6" s="32" customFormat="1" ht="15.75" customHeight="1">
      <c r="A267" s="32">
        <v>269</v>
      </c>
      <c r="B267" s="38" t="s">
        <v>10706</v>
      </c>
      <c r="C267" s="32">
        <v>3802</v>
      </c>
      <c r="D267" s="38" t="s">
        <v>99</v>
      </c>
      <c r="E267" s="38" t="s">
        <v>83</v>
      </c>
      <c r="F267" s="32">
        <v>7</v>
      </c>
    </row>
    <row r="268" spans="1:6" s="32" customFormat="1" ht="15.75" customHeight="1">
      <c r="A268" s="32">
        <v>270</v>
      </c>
      <c r="B268" s="38" t="s">
        <v>10707</v>
      </c>
      <c r="C268" s="32">
        <v>3071</v>
      </c>
      <c r="D268" s="38" t="s">
        <v>99</v>
      </c>
      <c r="E268" s="38" t="s">
        <v>83</v>
      </c>
      <c r="F268" s="32">
        <v>10</v>
      </c>
    </row>
    <row r="269" spans="1:6" s="32" customFormat="1" ht="15.75" customHeight="1">
      <c r="A269" s="32">
        <v>271</v>
      </c>
      <c r="B269" s="38" t="s">
        <v>10708</v>
      </c>
      <c r="C269" s="32">
        <v>4735</v>
      </c>
      <c r="D269" s="38" t="s">
        <v>82</v>
      </c>
      <c r="E269" s="38" t="s">
        <v>83</v>
      </c>
      <c r="F269" s="32">
        <v>2</v>
      </c>
    </row>
    <row r="270" spans="1:6" s="32" customFormat="1" ht="15.75" customHeight="1">
      <c r="A270" s="32">
        <v>272</v>
      </c>
      <c r="B270" s="38" t="s">
        <v>10709</v>
      </c>
      <c r="C270" s="32">
        <v>2065</v>
      </c>
      <c r="D270" s="38" t="s">
        <v>91</v>
      </c>
      <c r="E270" s="38" t="s">
        <v>83</v>
      </c>
      <c r="F270" s="32">
        <v>12</v>
      </c>
    </row>
    <row r="271" spans="1:6" s="32" customFormat="1" ht="15.75" customHeight="1">
      <c r="A271" s="32">
        <v>273</v>
      </c>
      <c r="B271" s="38" t="s">
        <v>10710</v>
      </c>
      <c r="C271" s="32">
        <v>3081</v>
      </c>
      <c r="D271" s="38" t="s">
        <v>99</v>
      </c>
      <c r="E271" s="38" t="s">
        <v>83</v>
      </c>
      <c r="F271" s="32">
        <v>9</v>
      </c>
    </row>
    <row r="272" spans="1:6" s="32" customFormat="1" ht="15.75" customHeight="1">
      <c r="A272" s="32">
        <v>274</v>
      </c>
      <c r="B272" s="38" t="s">
        <v>10711</v>
      </c>
      <c r="C272" s="32">
        <v>3205</v>
      </c>
      <c r="D272" s="38" t="s">
        <v>99</v>
      </c>
      <c r="E272" s="38" t="s">
        <v>83</v>
      </c>
      <c r="F272" s="32">
        <v>8</v>
      </c>
    </row>
    <row r="273" spans="1:6" s="32" customFormat="1" ht="15.75" customHeight="1">
      <c r="A273" s="32">
        <v>275</v>
      </c>
      <c r="B273" s="38" t="s">
        <v>10712</v>
      </c>
      <c r="C273" s="32">
        <v>2165</v>
      </c>
      <c r="D273" s="38" t="s">
        <v>91</v>
      </c>
      <c r="E273" s="38" t="s">
        <v>83</v>
      </c>
      <c r="F273" s="32">
        <v>4</v>
      </c>
    </row>
    <row r="274" spans="1:6" s="32" customFormat="1" ht="15.75" customHeight="1">
      <c r="A274" s="32">
        <v>276</v>
      </c>
      <c r="B274" s="38" t="s">
        <v>10713</v>
      </c>
      <c r="C274" s="32">
        <v>3125</v>
      </c>
      <c r="D274" s="38" t="s">
        <v>99</v>
      </c>
      <c r="E274" s="38" t="s">
        <v>83</v>
      </c>
      <c r="F274" s="32">
        <v>8</v>
      </c>
    </row>
    <row r="275" spans="1:6" s="32" customFormat="1" ht="15.75" customHeight="1">
      <c r="A275" s="32">
        <v>277</v>
      </c>
      <c r="B275" s="38" t="s">
        <v>10714</v>
      </c>
      <c r="C275" s="32">
        <v>4214</v>
      </c>
      <c r="D275" s="38" t="s">
        <v>82</v>
      </c>
      <c r="E275" s="38" t="s">
        <v>83</v>
      </c>
      <c r="F275" s="32">
        <v>8</v>
      </c>
    </row>
    <row r="276" spans="1:6" s="32" customFormat="1" ht="15.75" customHeight="1">
      <c r="A276" s="32">
        <v>278</v>
      </c>
      <c r="B276" s="38" t="s">
        <v>10715</v>
      </c>
      <c r="C276" s="32">
        <v>2030</v>
      </c>
      <c r="D276" s="38" t="s">
        <v>91</v>
      </c>
      <c r="E276" s="38" t="s">
        <v>83</v>
      </c>
      <c r="F276" s="32">
        <v>12</v>
      </c>
    </row>
    <row r="277" spans="1:6" s="32" customFormat="1" ht="15.75" customHeight="1">
      <c r="A277" s="32">
        <v>279</v>
      </c>
      <c r="B277" s="38" t="s">
        <v>10716</v>
      </c>
      <c r="C277" s="32">
        <v>2036</v>
      </c>
      <c r="D277" s="38" t="s">
        <v>91</v>
      </c>
      <c r="E277" s="38" t="s">
        <v>83</v>
      </c>
      <c r="F277" s="32">
        <v>11</v>
      </c>
    </row>
    <row r="278" spans="1:6" s="32" customFormat="1" ht="15.75" customHeight="1">
      <c r="A278" s="32">
        <v>280</v>
      </c>
      <c r="B278" s="38" t="s">
        <v>10717</v>
      </c>
      <c r="C278" s="32">
        <v>2767</v>
      </c>
      <c r="D278" s="38" t="s">
        <v>91</v>
      </c>
      <c r="E278" s="38" t="s">
        <v>83</v>
      </c>
      <c r="F278" s="32">
        <v>8</v>
      </c>
    </row>
    <row r="279" spans="1:6" s="32" customFormat="1" ht="15.75" customHeight="1">
      <c r="A279" s="32">
        <v>281</v>
      </c>
      <c r="B279" s="38" t="s">
        <v>10718</v>
      </c>
      <c r="C279" s="32">
        <v>2798</v>
      </c>
      <c r="D279" s="38" t="s">
        <v>91</v>
      </c>
      <c r="E279" s="38" t="s">
        <v>83</v>
      </c>
      <c r="F279" s="32">
        <v>6</v>
      </c>
    </row>
    <row r="280" spans="1:6" s="32" customFormat="1" ht="15.75" customHeight="1">
      <c r="A280" s="32">
        <v>282</v>
      </c>
      <c r="B280" s="38" t="s">
        <v>10719</v>
      </c>
      <c r="C280" s="32">
        <v>4211</v>
      </c>
      <c r="D280" s="38" t="s">
        <v>82</v>
      </c>
      <c r="E280" s="38" t="s">
        <v>83</v>
      </c>
      <c r="F280" s="32">
        <v>5</v>
      </c>
    </row>
    <row r="281" spans="1:6" s="32" customFormat="1" ht="15.75" customHeight="1">
      <c r="A281" s="32">
        <v>283</v>
      </c>
      <c r="B281" s="38" t="s">
        <v>10720</v>
      </c>
      <c r="C281" s="32">
        <v>4508</v>
      </c>
      <c r="D281" s="38" t="s">
        <v>82</v>
      </c>
      <c r="E281" s="38" t="s">
        <v>83</v>
      </c>
      <c r="F281" s="32">
        <v>6</v>
      </c>
    </row>
    <row r="282" spans="1:6" s="32" customFormat="1" ht="15.75" customHeight="1">
      <c r="A282" s="32">
        <v>284</v>
      </c>
      <c r="B282" s="38" t="s">
        <v>10721</v>
      </c>
      <c r="C282" s="32">
        <v>2032</v>
      </c>
      <c r="D282" s="38" t="s">
        <v>91</v>
      </c>
      <c r="E282" s="38" t="s">
        <v>83</v>
      </c>
      <c r="F282" s="32">
        <v>11</v>
      </c>
    </row>
    <row r="283" spans="1:6" s="32" customFormat="1" ht="15.75" customHeight="1">
      <c r="A283" s="32">
        <v>285</v>
      </c>
      <c r="B283" s="38" t="s">
        <v>10722</v>
      </c>
      <c r="C283" s="32">
        <v>2117</v>
      </c>
      <c r="D283" s="38" t="s">
        <v>91</v>
      </c>
      <c r="E283" s="38" t="s">
        <v>83</v>
      </c>
      <c r="F283" s="32">
        <v>12</v>
      </c>
    </row>
    <row r="284" spans="1:6" s="32" customFormat="1" ht="15.75" customHeight="1">
      <c r="A284" s="32">
        <v>286</v>
      </c>
      <c r="B284" s="38" t="s">
        <v>10723</v>
      </c>
      <c r="C284" s="32">
        <v>4551</v>
      </c>
      <c r="D284" s="38" t="s">
        <v>82</v>
      </c>
      <c r="E284" s="38" t="s">
        <v>83</v>
      </c>
      <c r="F284" s="32">
        <v>7</v>
      </c>
    </row>
    <row r="285" spans="1:6" s="32" customFormat="1" ht="15.75" customHeight="1">
      <c r="A285" s="32">
        <v>287</v>
      </c>
      <c r="B285" s="38" t="s">
        <v>10724</v>
      </c>
      <c r="C285" s="32">
        <v>2765</v>
      </c>
      <c r="D285" s="38" t="s">
        <v>91</v>
      </c>
      <c r="E285" s="38" t="s">
        <v>83</v>
      </c>
      <c r="F285" s="32">
        <v>8</v>
      </c>
    </row>
    <row r="286" spans="1:6" s="32" customFormat="1" ht="15.75" customHeight="1">
      <c r="A286" s="32">
        <v>288</v>
      </c>
      <c r="B286" s="38" t="s">
        <v>10725</v>
      </c>
      <c r="C286" s="32">
        <v>3064</v>
      </c>
      <c r="D286" s="38" t="s">
        <v>99</v>
      </c>
      <c r="E286" s="38" t="s">
        <v>83</v>
      </c>
      <c r="F286" s="32">
        <v>7</v>
      </c>
    </row>
    <row r="287" spans="1:6" s="32" customFormat="1" ht="15.75" customHeight="1">
      <c r="A287" s="32">
        <v>289</v>
      </c>
      <c r="B287" s="38" t="s">
        <v>10726</v>
      </c>
      <c r="C287" s="32">
        <v>2023</v>
      </c>
      <c r="D287" s="38" t="s">
        <v>91</v>
      </c>
      <c r="E287" s="38" t="s">
        <v>83</v>
      </c>
      <c r="F287" s="32">
        <v>9</v>
      </c>
    </row>
    <row r="288" spans="1:6" s="32" customFormat="1" ht="15.75" customHeight="1">
      <c r="A288" s="32">
        <v>290</v>
      </c>
      <c r="B288" s="38" t="s">
        <v>10727</v>
      </c>
      <c r="C288" s="32">
        <v>2766</v>
      </c>
      <c r="D288" s="38" t="s">
        <v>91</v>
      </c>
      <c r="E288" s="38" t="s">
        <v>83</v>
      </c>
      <c r="F288" s="32">
        <v>9</v>
      </c>
    </row>
    <row r="289" spans="1:6" s="32" customFormat="1" ht="15.75" customHeight="1">
      <c r="A289" s="32">
        <v>291</v>
      </c>
      <c r="B289" s="38" t="s">
        <v>10728</v>
      </c>
      <c r="C289" s="32">
        <v>3810</v>
      </c>
      <c r="D289" s="38" t="s">
        <v>99</v>
      </c>
      <c r="E289" s="38" t="s">
        <v>83</v>
      </c>
      <c r="F289" s="32">
        <v>5</v>
      </c>
    </row>
    <row r="290" spans="1:6" s="32" customFormat="1" ht="15.75" customHeight="1">
      <c r="A290" s="32">
        <v>292</v>
      </c>
      <c r="B290" s="38" t="s">
        <v>10729</v>
      </c>
      <c r="C290" s="32">
        <v>4151</v>
      </c>
      <c r="D290" s="38" t="s">
        <v>82</v>
      </c>
      <c r="E290" s="38" t="s">
        <v>83</v>
      </c>
      <c r="F290" s="32">
        <v>8</v>
      </c>
    </row>
    <row r="291" spans="1:6" s="32" customFormat="1" ht="15.75" customHeight="1">
      <c r="A291" s="32">
        <v>293</v>
      </c>
      <c r="B291" s="38" t="s">
        <v>10730</v>
      </c>
      <c r="C291" s="32">
        <v>2830</v>
      </c>
      <c r="D291" s="38" t="s">
        <v>91</v>
      </c>
      <c r="E291" s="38" t="s">
        <v>83</v>
      </c>
      <c r="F291" s="32">
        <v>2</v>
      </c>
    </row>
    <row r="292" spans="1:6" s="32" customFormat="1" ht="15.75" customHeight="1">
      <c r="A292" s="32">
        <v>294</v>
      </c>
      <c r="B292" s="38" t="s">
        <v>10731</v>
      </c>
      <c r="C292" s="32">
        <v>3030</v>
      </c>
      <c r="D292" s="38" t="s">
        <v>99</v>
      </c>
      <c r="E292" s="38" t="s">
        <v>83</v>
      </c>
      <c r="F292" s="32">
        <v>7</v>
      </c>
    </row>
    <row r="293" spans="1:6" s="32" customFormat="1" ht="15.75" customHeight="1">
      <c r="A293" s="32">
        <v>295</v>
      </c>
      <c r="B293" s="38" t="s">
        <v>10732</v>
      </c>
      <c r="C293" s="32">
        <v>4812</v>
      </c>
      <c r="D293" s="38" t="s">
        <v>82</v>
      </c>
      <c r="E293" s="38" t="s">
        <v>83</v>
      </c>
      <c r="F293" s="32">
        <v>6</v>
      </c>
    </row>
    <row r="294" spans="1:6" s="32" customFormat="1" ht="15.75" customHeight="1">
      <c r="A294" s="32">
        <v>296</v>
      </c>
      <c r="B294" s="38" t="s">
        <v>10733</v>
      </c>
      <c r="C294" s="32">
        <v>2141</v>
      </c>
      <c r="D294" s="38" t="s">
        <v>91</v>
      </c>
      <c r="E294" s="38" t="s">
        <v>83</v>
      </c>
      <c r="F294" s="32">
        <v>8</v>
      </c>
    </row>
    <row r="295" spans="1:6" s="32" customFormat="1" ht="15.75" customHeight="1">
      <c r="A295" s="32">
        <v>297</v>
      </c>
      <c r="B295" s="38" t="s">
        <v>10734</v>
      </c>
      <c r="C295" s="32">
        <v>3810</v>
      </c>
      <c r="D295" s="38" t="s">
        <v>99</v>
      </c>
      <c r="E295" s="38" t="s">
        <v>83</v>
      </c>
      <c r="F295" s="32">
        <v>7</v>
      </c>
    </row>
    <row r="296" spans="1:6" s="32" customFormat="1" ht="15.75" customHeight="1">
      <c r="A296" s="32">
        <v>298</v>
      </c>
      <c r="B296" s="38" t="s">
        <v>10735</v>
      </c>
      <c r="C296" s="32">
        <v>3029</v>
      </c>
      <c r="D296" s="38" t="s">
        <v>99</v>
      </c>
      <c r="E296" s="38" t="s">
        <v>83</v>
      </c>
      <c r="F296" s="32">
        <v>8</v>
      </c>
    </row>
    <row r="297" spans="1:6" s="32" customFormat="1" ht="15.75" customHeight="1">
      <c r="A297" s="32">
        <v>299</v>
      </c>
      <c r="B297" s="38" t="s">
        <v>10736</v>
      </c>
      <c r="C297" s="32">
        <v>2173</v>
      </c>
      <c r="D297" s="38" t="s">
        <v>91</v>
      </c>
      <c r="E297" s="38" t="s">
        <v>83</v>
      </c>
      <c r="F297" s="32">
        <v>9</v>
      </c>
    </row>
    <row r="298" spans="1:6" s="32" customFormat="1" ht="15.75" customHeight="1">
      <c r="A298" s="32">
        <v>300</v>
      </c>
      <c r="B298" s="38" t="s">
        <v>10737</v>
      </c>
      <c r="C298" s="32">
        <v>3199</v>
      </c>
      <c r="D298" s="38" t="s">
        <v>99</v>
      </c>
      <c r="E298" s="38" t="s">
        <v>83</v>
      </c>
      <c r="F298" s="32">
        <v>9</v>
      </c>
    </row>
    <row r="299" spans="1:6" s="32" customFormat="1" ht="15.75" customHeight="1">
      <c r="A299" s="32">
        <v>301</v>
      </c>
      <c r="B299" s="38" t="s">
        <v>10738</v>
      </c>
      <c r="C299" s="32">
        <v>2320</v>
      </c>
      <c r="D299" s="38" t="s">
        <v>91</v>
      </c>
      <c r="E299" s="38" t="s">
        <v>83</v>
      </c>
      <c r="F299" s="32">
        <v>7</v>
      </c>
    </row>
    <row r="300" spans="1:6" s="32" customFormat="1" ht="15.75" customHeight="1">
      <c r="A300" s="32">
        <v>302</v>
      </c>
      <c r="B300" s="38" t="s">
        <v>10739</v>
      </c>
      <c r="C300" s="32">
        <v>4506</v>
      </c>
      <c r="D300" s="38" t="s">
        <v>82</v>
      </c>
      <c r="E300" s="38" t="s">
        <v>83</v>
      </c>
      <c r="F300" s="32">
        <v>7</v>
      </c>
    </row>
    <row r="301" spans="1:6" s="32" customFormat="1" ht="15.75" customHeight="1">
      <c r="A301" s="32">
        <v>303</v>
      </c>
      <c r="B301" s="38" t="s">
        <v>10740</v>
      </c>
      <c r="C301" s="32">
        <v>2516</v>
      </c>
      <c r="D301" s="38" t="s">
        <v>91</v>
      </c>
      <c r="E301" s="38" t="s">
        <v>83</v>
      </c>
      <c r="F301" s="32">
        <v>9</v>
      </c>
    </row>
    <row r="302" spans="1:6" s="32" customFormat="1" ht="15.75" customHeight="1">
      <c r="A302" s="32">
        <v>304</v>
      </c>
      <c r="B302" s="38" t="s">
        <v>10741</v>
      </c>
      <c r="C302" s="32">
        <v>2035</v>
      </c>
      <c r="D302" s="38" t="s">
        <v>91</v>
      </c>
      <c r="E302" s="38" t="s">
        <v>83</v>
      </c>
      <c r="F302" s="32">
        <v>11</v>
      </c>
    </row>
    <row r="303" spans="1:6" s="32" customFormat="1" ht="15.75" customHeight="1">
      <c r="A303" s="32">
        <v>305</v>
      </c>
      <c r="B303" s="38" t="s">
        <v>10742</v>
      </c>
      <c r="C303" s="32">
        <v>2747</v>
      </c>
      <c r="D303" s="38" t="s">
        <v>91</v>
      </c>
      <c r="E303" s="38" t="s">
        <v>83</v>
      </c>
      <c r="F303" s="32">
        <v>4</v>
      </c>
    </row>
    <row r="304" spans="1:6" s="32" customFormat="1" ht="15.75" customHeight="1">
      <c r="A304" s="32">
        <v>306</v>
      </c>
      <c r="B304" s="38" t="s">
        <v>10743</v>
      </c>
      <c r="C304" s="32">
        <v>3030</v>
      </c>
      <c r="D304" s="38" t="s">
        <v>99</v>
      </c>
      <c r="E304" s="38" t="s">
        <v>83</v>
      </c>
      <c r="F304" s="32">
        <v>3</v>
      </c>
    </row>
    <row r="305" spans="1:6" s="32" customFormat="1" ht="15.75" customHeight="1">
      <c r="A305" s="32">
        <v>307</v>
      </c>
      <c r="B305" s="38" t="s">
        <v>10744</v>
      </c>
      <c r="C305" s="32">
        <v>3152</v>
      </c>
      <c r="D305" s="38" t="s">
        <v>99</v>
      </c>
      <c r="E305" s="38" t="s">
        <v>83</v>
      </c>
      <c r="F305" s="32">
        <v>9</v>
      </c>
    </row>
    <row r="306" spans="1:6" s="32" customFormat="1" ht="15.75" customHeight="1">
      <c r="A306" s="32">
        <v>308</v>
      </c>
      <c r="B306" s="38" t="s">
        <v>10745</v>
      </c>
      <c r="C306" s="32">
        <v>3340</v>
      </c>
      <c r="D306" s="38" t="s">
        <v>99</v>
      </c>
      <c r="E306" s="38" t="s">
        <v>83</v>
      </c>
      <c r="F306" s="32">
        <v>5</v>
      </c>
    </row>
    <row r="307" spans="1:6" s="32" customFormat="1" ht="15.75" customHeight="1">
      <c r="A307" s="32">
        <v>309</v>
      </c>
      <c r="B307" s="38" t="s">
        <v>10746</v>
      </c>
      <c r="C307" s="32">
        <v>3182</v>
      </c>
      <c r="D307" s="38" t="s">
        <v>99</v>
      </c>
      <c r="E307" s="38" t="s">
        <v>83</v>
      </c>
      <c r="F307" s="32">
        <v>7</v>
      </c>
    </row>
    <row r="308" spans="1:6" s="32" customFormat="1" ht="15.75" customHeight="1">
      <c r="A308" s="32">
        <v>310</v>
      </c>
      <c r="B308" s="38" t="s">
        <v>10747</v>
      </c>
      <c r="C308" s="32">
        <v>2450</v>
      </c>
      <c r="D308" s="38" t="s">
        <v>91</v>
      </c>
      <c r="E308" s="38" t="s">
        <v>83</v>
      </c>
      <c r="F308" s="32">
        <v>9</v>
      </c>
    </row>
    <row r="309" spans="1:6" s="32" customFormat="1" ht="15.75" customHeight="1">
      <c r="A309" s="32">
        <v>311</v>
      </c>
      <c r="B309" s="38" t="s">
        <v>10748</v>
      </c>
      <c r="C309" s="32">
        <v>2227</v>
      </c>
      <c r="D309" s="38" t="s">
        <v>91</v>
      </c>
      <c r="E309" s="38" t="s">
        <v>83</v>
      </c>
      <c r="F309" s="32">
        <v>10</v>
      </c>
    </row>
    <row r="310" spans="1:6" s="32" customFormat="1" ht="15.75" customHeight="1">
      <c r="A310" s="32">
        <v>312</v>
      </c>
      <c r="B310" s="38" t="s">
        <v>10749</v>
      </c>
      <c r="C310" s="32">
        <v>2216</v>
      </c>
      <c r="D310" s="38" t="s">
        <v>91</v>
      </c>
      <c r="E310" s="38" t="s">
        <v>83</v>
      </c>
      <c r="F310" s="32">
        <v>10</v>
      </c>
    </row>
    <row r="311" spans="1:6" s="32" customFormat="1" ht="15.75" customHeight="1">
      <c r="A311" s="32">
        <v>313</v>
      </c>
      <c r="B311" s="38" t="s">
        <v>10750</v>
      </c>
      <c r="C311" s="32">
        <v>3796</v>
      </c>
      <c r="D311" s="38" t="s">
        <v>99</v>
      </c>
      <c r="E311" s="38" t="s">
        <v>83</v>
      </c>
      <c r="F311" s="32">
        <v>8</v>
      </c>
    </row>
    <row r="312" spans="1:6" s="32" customFormat="1" ht="15.75" customHeight="1">
      <c r="A312" s="32">
        <v>314</v>
      </c>
      <c r="B312" s="38" t="s">
        <v>10751</v>
      </c>
      <c r="C312" s="32">
        <v>3064</v>
      </c>
      <c r="D312" s="38" t="s">
        <v>99</v>
      </c>
      <c r="E312" s="38" t="s">
        <v>83</v>
      </c>
      <c r="F312" s="32">
        <v>3</v>
      </c>
    </row>
    <row r="313" spans="1:6" s="32" customFormat="1" ht="15.75" customHeight="1">
      <c r="A313" s="32">
        <v>315</v>
      </c>
      <c r="B313" s="38" t="s">
        <v>10752</v>
      </c>
      <c r="C313" s="32">
        <v>3197</v>
      </c>
      <c r="D313" s="38" t="s">
        <v>99</v>
      </c>
      <c r="E313" s="38" t="s">
        <v>83</v>
      </c>
      <c r="F313" s="32">
        <v>10</v>
      </c>
    </row>
    <row r="314" spans="1:6" s="32" customFormat="1" ht="15.75" customHeight="1">
      <c r="A314" s="32">
        <v>316</v>
      </c>
      <c r="B314" s="38" t="s">
        <v>10753</v>
      </c>
      <c r="C314" s="32">
        <v>3064</v>
      </c>
      <c r="D314" s="38" t="s">
        <v>99</v>
      </c>
      <c r="E314" s="38" t="s">
        <v>83</v>
      </c>
      <c r="F314" s="32">
        <v>7</v>
      </c>
    </row>
    <row r="315" spans="1:6" s="32" customFormat="1" ht="15.75" customHeight="1">
      <c r="A315" s="32">
        <v>317</v>
      </c>
      <c r="B315" s="38" t="s">
        <v>10754</v>
      </c>
      <c r="C315" s="32">
        <v>2232</v>
      </c>
      <c r="D315" s="38" t="s">
        <v>91</v>
      </c>
      <c r="E315" s="38" t="s">
        <v>83</v>
      </c>
      <c r="F315" s="32">
        <v>10</v>
      </c>
    </row>
    <row r="316" spans="1:6" s="32" customFormat="1" ht="15.75" customHeight="1">
      <c r="A316" s="32">
        <v>318</v>
      </c>
      <c r="B316" s="38" t="s">
        <v>10755</v>
      </c>
      <c r="C316" s="32">
        <v>2365</v>
      </c>
      <c r="D316" s="38" t="s">
        <v>91</v>
      </c>
      <c r="E316" s="38" t="s">
        <v>83</v>
      </c>
      <c r="F316" s="32">
        <v>2</v>
      </c>
    </row>
    <row r="317" spans="1:6" s="32" customFormat="1" ht="15.75" customHeight="1">
      <c r="A317" s="32">
        <v>319</v>
      </c>
      <c r="B317" s="38" t="s">
        <v>10756</v>
      </c>
      <c r="C317" s="32">
        <v>2747</v>
      </c>
      <c r="D317" s="38" t="s">
        <v>91</v>
      </c>
      <c r="E317" s="38" t="s">
        <v>83</v>
      </c>
      <c r="F317" s="32">
        <v>8</v>
      </c>
    </row>
    <row r="318" spans="1:6" s="32" customFormat="1" ht="15.75" customHeight="1">
      <c r="A318" s="32">
        <v>320</v>
      </c>
      <c r="B318" s="38" t="s">
        <v>10757</v>
      </c>
      <c r="C318" s="32">
        <v>4701</v>
      </c>
      <c r="D318" s="38" t="s">
        <v>82</v>
      </c>
      <c r="E318" s="38" t="s">
        <v>83</v>
      </c>
      <c r="F318" s="32">
        <v>2</v>
      </c>
    </row>
    <row r="319" spans="1:6" s="32" customFormat="1" ht="15.75" customHeight="1">
      <c r="A319" s="32">
        <v>321</v>
      </c>
      <c r="B319" s="38" t="s">
        <v>10758</v>
      </c>
      <c r="C319" s="32">
        <v>4503</v>
      </c>
      <c r="D319" s="38" t="s">
        <v>82</v>
      </c>
      <c r="E319" s="38" t="s">
        <v>83</v>
      </c>
      <c r="F319" s="32">
        <v>5</v>
      </c>
    </row>
    <row r="320" spans="1:6" s="32" customFormat="1" ht="15.75" customHeight="1">
      <c r="A320" s="32">
        <v>322</v>
      </c>
      <c r="B320" s="38" t="s">
        <v>10759</v>
      </c>
      <c r="C320" s="32">
        <v>4350</v>
      </c>
      <c r="D320" s="38" t="s">
        <v>82</v>
      </c>
      <c r="E320" s="38" t="s">
        <v>83</v>
      </c>
      <c r="F320" s="32">
        <v>6</v>
      </c>
    </row>
    <row r="321" spans="1:6" s="32" customFormat="1" ht="15.75" customHeight="1">
      <c r="A321" s="32">
        <v>323</v>
      </c>
      <c r="B321" s="38" t="s">
        <v>10760</v>
      </c>
      <c r="C321" s="32">
        <v>4210</v>
      </c>
      <c r="D321" s="38" t="s">
        <v>82</v>
      </c>
      <c r="E321" s="38" t="s">
        <v>83</v>
      </c>
      <c r="F321" s="32">
        <v>9</v>
      </c>
    </row>
    <row r="322" spans="1:6" s="32" customFormat="1" ht="15.75" customHeight="1">
      <c r="A322" s="32">
        <v>324</v>
      </c>
      <c r="B322" s="38" t="s">
        <v>10761</v>
      </c>
      <c r="C322" s="32">
        <v>2223</v>
      </c>
      <c r="D322" s="38" t="s">
        <v>91</v>
      </c>
      <c r="E322" s="38" t="s">
        <v>83</v>
      </c>
      <c r="F322" s="32">
        <v>9</v>
      </c>
    </row>
    <row r="323" spans="1:6" s="32" customFormat="1" ht="15.75" customHeight="1">
      <c r="A323" s="32">
        <v>325</v>
      </c>
      <c r="B323" s="38" t="s">
        <v>10762</v>
      </c>
      <c r="C323" s="32">
        <v>4122</v>
      </c>
      <c r="D323" s="38" t="s">
        <v>82</v>
      </c>
      <c r="E323" s="38" t="s">
        <v>83</v>
      </c>
      <c r="F323" s="32">
        <v>8</v>
      </c>
    </row>
    <row r="324" spans="1:6" s="32" customFormat="1" ht="15.75" customHeight="1">
      <c r="A324" s="32">
        <v>326</v>
      </c>
      <c r="B324" s="38" t="s">
        <v>10763</v>
      </c>
      <c r="C324" s="32">
        <v>2515</v>
      </c>
      <c r="D324" s="38" t="s">
        <v>91</v>
      </c>
      <c r="E324" s="38" t="s">
        <v>83</v>
      </c>
      <c r="F324" s="32">
        <v>10</v>
      </c>
    </row>
    <row r="325" spans="1:6" s="32" customFormat="1" ht="15.75" customHeight="1">
      <c r="A325" s="32">
        <v>327</v>
      </c>
      <c r="B325" s="38" t="s">
        <v>10764</v>
      </c>
      <c r="C325" s="32">
        <v>4214</v>
      </c>
      <c r="D325" s="38" t="s">
        <v>82</v>
      </c>
      <c r="E325" s="38" t="s">
        <v>83</v>
      </c>
      <c r="F325" s="32">
        <v>8</v>
      </c>
    </row>
    <row r="326" spans="1:6" s="32" customFormat="1" ht="15.75" customHeight="1">
      <c r="A326" s="32">
        <v>328</v>
      </c>
      <c r="B326" s="38" t="s">
        <v>10765</v>
      </c>
      <c r="C326" s="32">
        <v>3437</v>
      </c>
      <c r="D326" s="38" t="s">
        <v>99</v>
      </c>
      <c r="E326" s="38" t="s">
        <v>83</v>
      </c>
      <c r="F326" s="32">
        <v>8</v>
      </c>
    </row>
    <row r="327" spans="1:6" s="32" customFormat="1" ht="15.75" customHeight="1">
      <c r="A327" s="32">
        <v>329</v>
      </c>
      <c r="B327" s="38" t="s">
        <v>10766</v>
      </c>
      <c r="C327" s="32">
        <v>3338</v>
      </c>
      <c r="D327" s="38" t="s">
        <v>99</v>
      </c>
      <c r="E327" s="38" t="s">
        <v>83</v>
      </c>
      <c r="F327" s="32">
        <v>4</v>
      </c>
    </row>
    <row r="328" spans="1:6" s="32" customFormat="1" ht="15.75" customHeight="1">
      <c r="A328" s="32">
        <v>330</v>
      </c>
      <c r="B328" s="38" t="s">
        <v>10767</v>
      </c>
      <c r="C328" s="32">
        <v>2203</v>
      </c>
      <c r="D328" s="38" t="s">
        <v>91</v>
      </c>
      <c r="E328" s="38" t="s">
        <v>83</v>
      </c>
      <c r="F328" s="32">
        <v>9</v>
      </c>
    </row>
    <row r="329" spans="1:6" s="32" customFormat="1" ht="15.75" customHeight="1">
      <c r="A329" s="32">
        <v>331</v>
      </c>
      <c r="B329" s="38" t="s">
        <v>10768</v>
      </c>
      <c r="C329" s="32">
        <v>2088</v>
      </c>
      <c r="D329" s="38" t="s">
        <v>91</v>
      </c>
      <c r="E329" s="38" t="s">
        <v>83</v>
      </c>
      <c r="F329" s="32">
        <v>8</v>
      </c>
    </row>
    <row r="330" spans="1:6" s="32" customFormat="1" ht="15.75" customHeight="1">
      <c r="A330" s="32">
        <v>332</v>
      </c>
      <c r="B330" s="38" t="s">
        <v>10769</v>
      </c>
      <c r="C330" s="32">
        <v>4226</v>
      </c>
      <c r="D330" s="38" t="s">
        <v>82</v>
      </c>
      <c r="E330" s="38" t="s">
        <v>83</v>
      </c>
      <c r="F330" s="32">
        <v>8</v>
      </c>
    </row>
    <row r="331" spans="1:6" s="32" customFormat="1" ht="15.75" customHeight="1">
      <c r="A331" s="32">
        <v>333</v>
      </c>
      <c r="B331" s="38" t="s">
        <v>10770</v>
      </c>
      <c r="C331" s="32">
        <v>4213</v>
      </c>
      <c r="D331" s="38" t="s">
        <v>82</v>
      </c>
      <c r="E331" s="38" t="s">
        <v>83</v>
      </c>
      <c r="F331" s="32">
        <v>5</v>
      </c>
    </row>
    <row r="332" spans="1:6" s="32" customFormat="1" ht="15.75" customHeight="1">
      <c r="A332" s="32">
        <v>334</v>
      </c>
      <c r="B332" s="38" t="s">
        <v>10771</v>
      </c>
      <c r="C332" s="32">
        <v>3356</v>
      </c>
      <c r="D332" s="38" t="s">
        <v>99</v>
      </c>
      <c r="E332" s="38" t="s">
        <v>83</v>
      </c>
      <c r="F332" s="32">
        <v>2</v>
      </c>
    </row>
    <row r="333" spans="1:6" s="32" customFormat="1" ht="15.75" customHeight="1">
      <c r="A333" s="32">
        <v>335</v>
      </c>
      <c r="B333" s="38" t="s">
        <v>10772</v>
      </c>
      <c r="C333" s="32">
        <v>3223</v>
      </c>
      <c r="D333" s="38" t="s">
        <v>99</v>
      </c>
      <c r="E333" s="38" t="s">
        <v>83</v>
      </c>
      <c r="F333" s="32">
        <v>6</v>
      </c>
    </row>
    <row r="334" spans="1:6" s="32" customFormat="1" ht="15.75" customHeight="1">
      <c r="A334" s="32">
        <v>336</v>
      </c>
      <c r="B334" s="38" t="s">
        <v>10773</v>
      </c>
      <c r="C334" s="32">
        <v>3032</v>
      </c>
      <c r="D334" s="38" t="s">
        <v>99</v>
      </c>
      <c r="E334" s="38" t="s">
        <v>83</v>
      </c>
      <c r="F334" s="32">
        <v>8</v>
      </c>
    </row>
    <row r="335" spans="1:6" s="32" customFormat="1" ht="15.75" customHeight="1">
      <c r="A335" s="32">
        <v>337</v>
      </c>
      <c r="B335" s="38" t="s">
        <v>10774</v>
      </c>
      <c r="C335" s="32">
        <v>3105</v>
      </c>
      <c r="D335" s="38" t="s">
        <v>99</v>
      </c>
      <c r="E335" s="38" t="s">
        <v>83</v>
      </c>
      <c r="F335" s="32">
        <v>10</v>
      </c>
    </row>
    <row r="336" spans="1:6" s="32" customFormat="1" ht="15.75" customHeight="1">
      <c r="A336" s="32">
        <v>338</v>
      </c>
      <c r="B336" s="38" t="s">
        <v>10775</v>
      </c>
      <c r="C336" s="32">
        <v>3101</v>
      </c>
      <c r="D336" s="38" t="s">
        <v>99</v>
      </c>
      <c r="E336" s="38" t="s">
        <v>83</v>
      </c>
      <c r="F336" s="32">
        <v>12</v>
      </c>
    </row>
    <row r="337" spans="1:6" s="32" customFormat="1" ht="15.75" customHeight="1">
      <c r="A337" s="32">
        <v>339</v>
      </c>
      <c r="B337" s="38" t="s">
        <v>10776</v>
      </c>
      <c r="C337" s="32">
        <v>2763</v>
      </c>
      <c r="D337" s="38" t="s">
        <v>91</v>
      </c>
      <c r="E337" s="38" t="s">
        <v>83</v>
      </c>
      <c r="F337" s="32">
        <v>8</v>
      </c>
    </row>
    <row r="338" spans="1:6" s="32" customFormat="1" ht="15.75" customHeight="1">
      <c r="A338" s="32">
        <v>340</v>
      </c>
      <c r="B338" s="38" t="s">
        <v>280</v>
      </c>
      <c r="C338" s="32">
        <v>2089</v>
      </c>
      <c r="D338" s="38" t="s">
        <v>91</v>
      </c>
      <c r="E338" s="38" t="s">
        <v>83</v>
      </c>
      <c r="F338" s="32">
        <v>10</v>
      </c>
    </row>
    <row r="339" spans="1:6" s="32" customFormat="1" ht="15.75" customHeight="1">
      <c r="A339" s="32">
        <v>341</v>
      </c>
      <c r="B339" s="38" t="s">
        <v>10777</v>
      </c>
      <c r="C339" s="32">
        <v>2759</v>
      </c>
      <c r="D339" s="38" t="s">
        <v>91</v>
      </c>
      <c r="E339" s="38" t="s">
        <v>83</v>
      </c>
      <c r="F339" s="32">
        <v>8</v>
      </c>
    </row>
    <row r="340" spans="1:6" s="32" customFormat="1" ht="15.75" customHeight="1">
      <c r="A340" s="32">
        <v>342</v>
      </c>
      <c r="B340" s="38" t="s">
        <v>10778</v>
      </c>
      <c r="C340" s="32">
        <v>2040</v>
      </c>
      <c r="D340" s="38" t="s">
        <v>91</v>
      </c>
      <c r="E340" s="38" t="s">
        <v>83</v>
      </c>
      <c r="F340" s="32">
        <v>10</v>
      </c>
    </row>
    <row r="341" spans="1:6" s="32" customFormat="1" ht="15.75" customHeight="1">
      <c r="A341" s="32">
        <v>343</v>
      </c>
      <c r="B341" s="38" t="s">
        <v>10779</v>
      </c>
      <c r="C341" s="32">
        <v>2126</v>
      </c>
      <c r="D341" s="38" t="s">
        <v>91</v>
      </c>
      <c r="E341" s="38" t="s">
        <v>83</v>
      </c>
      <c r="F341" s="32">
        <v>11</v>
      </c>
    </row>
    <row r="342" spans="1:6" s="32" customFormat="1" ht="15.75" customHeight="1">
      <c r="A342" s="32">
        <v>344</v>
      </c>
      <c r="B342" s="38" t="s">
        <v>10780</v>
      </c>
      <c r="C342" s="32">
        <v>2147</v>
      </c>
      <c r="D342" s="38" t="s">
        <v>91</v>
      </c>
      <c r="E342" s="38" t="s">
        <v>83</v>
      </c>
      <c r="F342" s="32">
        <v>9</v>
      </c>
    </row>
    <row r="343" spans="1:6" s="32" customFormat="1" ht="15.75" customHeight="1">
      <c r="A343" s="32">
        <v>345</v>
      </c>
      <c r="B343" s="38" t="s">
        <v>10781</v>
      </c>
      <c r="C343" s="32">
        <v>2251</v>
      </c>
      <c r="D343" s="38" t="s">
        <v>91</v>
      </c>
      <c r="E343" s="38" t="s">
        <v>83</v>
      </c>
      <c r="F343" s="32">
        <v>9</v>
      </c>
    </row>
    <row r="344" spans="1:6" s="32" customFormat="1" ht="15.75" customHeight="1">
      <c r="A344" s="32">
        <v>346</v>
      </c>
      <c r="B344" s="38" t="s">
        <v>10782</v>
      </c>
      <c r="C344" s="32">
        <v>2155</v>
      </c>
      <c r="D344" s="38" t="s">
        <v>91</v>
      </c>
      <c r="E344" s="38" t="s">
        <v>83</v>
      </c>
      <c r="F344" s="32">
        <v>10</v>
      </c>
    </row>
    <row r="345" spans="1:6" s="32" customFormat="1" ht="15.75" customHeight="1">
      <c r="A345" s="32">
        <v>347</v>
      </c>
      <c r="B345" s="38" t="s">
        <v>10783</v>
      </c>
      <c r="C345" s="32">
        <v>2153</v>
      </c>
      <c r="D345" s="38" t="s">
        <v>91</v>
      </c>
      <c r="E345" s="38" t="s">
        <v>83</v>
      </c>
      <c r="F345" s="32">
        <v>9</v>
      </c>
    </row>
    <row r="346" spans="1:6" s="32" customFormat="1" ht="15.75" customHeight="1">
      <c r="A346" s="32">
        <v>348</v>
      </c>
      <c r="B346" s="38" t="s">
        <v>10784</v>
      </c>
      <c r="C346" s="32">
        <v>2768</v>
      </c>
      <c r="D346" s="38" t="s">
        <v>91</v>
      </c>
      <c r="E346" s="38" t="s">
        <v>83</v>
      </c>
      <c r="F346" s="32">
        <v>10</v>
      </c>
    </row>
    <row r="347" spans="1:6" s="32" customFormat="1" ht="15.75" customHeight="1">
      <c r="A347" s="32">
        <v>349</v>
      </c>
      <c r="B347" s="38" t="s">
        <v>10785</v>
      </c>
      <c r="C347" s="32">
        <v>3127</v>
      </c>
      <c r="D347" s="38" t="s">
        <v>99</v>
      </c>
      <c r="E347" s="38" t="s">
        <v>83</v>
      </c>
      <c r="F347" s="32">
        <v>11</v>
      </c>
    </row>
    <row r="348" spans="1:6" s="32" customFormat="1" ht="15.75" customHeight="1">
      <c r="A348" s="32">
        <v>350</v>
      </c>
      <c r="B348" s="38" t="s">
        <v>10786</v>
      </c>
      <c r="C348" s="32">
        <v>3087</v>
      </c>
      <c r="D348" s="38" t="s">
        <v>99</v>
      </c>
      <c r="E348" s="38" t="s">
        <v>83</v>
      </c>
      <c r="F348" s="32">
        <v>9</v>
      </c>
    </row>
    <row r="349" spans="1:6" s="32" customFormat="1" ht="15.75" customHeight="1">
      <c r="A349" s="32">
        <v>351</v>
      </c>
      <c r="B349" s="38" t="s">
        <v>10787</v>
      </c>
      <c r="C349" s="32">
        <v>3131</v>
      </c>
      <c r="D349" s="38" t="s">
        <v>99</v>
      </c>
      <c r="E349" s="38" t="s">
        <v>83</v>
      </c>
      <c r="F349" s="32">
        <v>10</v>
      </c>
    </row>
    <row r="350" spans="1:6" s="32" customFormat="1" ht="15.75" customHeight="1">
      <c r="A350" s="32">
        <v>352</v>
      </c>
      <c r="B350" s="38" t="s">
        <v>10788</v>
      </c>
      <c r="C350" s="32">
        <v>4350</v>
      </c>
      <c r="D350" s="38" t="s">
        <v>82</v>
      </c>
      <c r="E350" s="38" t="s">
        <v>83</v>
      </c>
      <c r="F350" s="32">
        <v>6</v>
      </c>
    </row>
    <row r="351" spans="1:6" s="32" customFormat="1" ht="15.75" customHeight="1">
      <c r="A351" s="32">
        <v>353</v>
      </c>
      <c r="B351" s="38" t="s">
        <v>10789</v>
      </c>
      <c r="C351" s="32">
        <v>3134</v>
      </c>
      <c r="D351" s="38" t="s">
        <v>99</v>
      </c>
      <c r="E351" s="38" t="s">
        <v>83</v>
      </c>
      <c r="F351" s="32">
        <v>9</v>
      </c>
    </row>
    <row r="352" spans="1:6" s="32" customFormat="1" ht="15.75" customHeight="1">
      <c r="A352" s="32">
        <v>354</v>
      </c>
      <c r="B352" s="38" t="s">
        <v>10790</v>
      </c>
      <c r="C352" s="32">
        <v>2830</v>
      </c>
      <c r="D352" s="38" t="s">
        <v>91</v>
      </c>
      <c r="E352" s="38" t="s">
        <v>83</v>
      </c>
      <c r="F352" s="32">
        <v>5</v>
      </c>
    </row>
    <row r="353" spans="1:6" s="32" customFormat="1" ht="15.75" customHeight="1">
      <c r="A353" s="32">
        <v>355</v>
      </c>
      <c r="B353" s="38" t="s">
        <v>10791</v>
      </c>
      <c r="C353" s="32">
        <v>2193</v>
      </c>
      <c r="D353" s="38" t="s">
        <v>91</v>
      </c>
      <c r="E353" s="38" t="s">
        <v>83</v>
      </c>
      <c r="F353" s="32">
        <v>8</v>
      </c>
    </row>
    <row r="354" spans="1:6" s="32" customFormat="1" ht="15.75" customHeight="1">
      <c r="A354" s="32">
        <v>356</v>
      </c>
      <c r="B354" s="38" t="s">
        <v>10792</v>
      </c>
      <c r="C354" s="32">
        <v>4055</v>
      </c>
      <c r="D354" s="38" t="s">
        <v>82</v>
      </c>
      <c r="E354" s="38" t="s">
        <v>83</v>
      </c>
      <c r="F354" s="32">
        <v>3</v>
      </c>
    </row>
    <row r="355" spans="1:6" s="32" customFormat="1" ht="15.75" customHeight="1">
      <c r="A355" s="32">
        <v>357</v>
      </c>
      <c r="B355" s="38" t="s">
        <v>10793</v>
      </c>
      <c r="C355" s="32">
        <v>3199</v>
      </c>
      <c r="D355" s="38" t="s">
        <v>99</v>
      </c>
      <c r="E355" s="38" t="s">
        <v>83</v>
      </c>
      <c r="F355" s="32">
        <v>9</v>
      </c>
    </row>
    <row r="356" spans="1:6" s="32" customFormat="1" ht="15.75" customHeight="1">
      <c r="A356" s="32">
        <v>358</v>
      </c>
      <c r="B356" s="38" t="s">
        <v>10794</v>
      </c>
      <c r="C356" s="32">
        <v>2170</v>
      </c>
      <c r="D356" s="38" t="s">
        <v>91</v>
      </c>
      <c r="E356" s="38" t="s">
        <v>83</v>
      </c>
      <c r="F356" s="32">
        <v>9</v>
      </c>
    </row>
    <row r="357" spans="1:6" s="32" customFormat="1" ht="15.75" customHeight="1">
      <c r="A357" s="32">
        <v>359</v>
      </c>
      <c r="B357" s="38" t="s">
        <v>10795</v>
      </c>
      <c r="C357" s="32">
        <v>2322</v>
      </c>
      <c r="D357" s="38" t="s">
        <v>91</v>
      </c>
      <c r="E357" s="38" t="s">
        <v>83</v>
      </c>
      <c r="F357" s="32">
        <v>4</v>
      </c>
    </row>
    <row r="358" spans="1:6" s="32" customFormat="1" ht="15.75" customHeight="1">
      <c r="A358" s="32">
        <v>360</v>
      </c>
      <c r="B358" s="38" t="s">
        <v>10796</v>
      </c>
      <c r="C358" s="32">
        <v>2530</v>
      </c>
      <c r="D358" s="38" t="s">
        <v>91</v>
      </c>
      <c r="E358" s="38" t="s">
        <v>83</v>
      </c>
      <c r="F358" s="32">
        <v>7</v>
      </c>
    </row>
    <row r="359" spans="1:6" s="32" customFormat="1" ht="15.75" customHeight="1">
      <c r="A359" s="32">
        <v>361</v>
      </c>
      <c r="B359" s="38" t="s">
        <v>10797</v>
      </c>
      <c r="C359" s="32">
        <v>2075</v>
      </c>
      <c r="D359" s="38" t="s">
        <v>91</v>
      </c>
      <c r="E359" s="38" t="s">
        <v>83</v>
      </c>
      <c r="F359" s="32">
        <v>11</v>
      </c>
    </row>
    <row r="360" spans="1:6" s="32" customFormat="1" ht="15.75" customHeight="1">
      <c r="A360" s="32">
        <v>362</v>
      </c>
      <c r="B360" s="38" t="s">
        <v>10798</v>
      </c>
      <c r="C360" s="32">
        <v>2340</v>
      </c>
      <c r="D360" s="38" t="s">
        <v>91</v>
      </c>
      <c r="E360" s="38" t="s">
        <v>83</v>
      </c>
      <c r="F360" s="32">
        <v>7</v>
      </c>
    </row>
    <row r="361" spans="1:6" s="32" customFormat="1" ht="15.75" customHeight="1">
      <c r="A361" s="32">
        <v>363</v>
      </c>
      <c r="B361" s="38" t="s">
        <v>10799</v>
      </c>
      <c r="C361" s="32">
        <v>2066</v>
      </c>
      <c r="D361" s="38" t="s">
        <v>91</v>
      </c>
      <c r="E361" s="38" t="s">
        <v>83</v>
      </c>
      <c r="F361" s="32">
        <v>12</v>
      </c>
    </row>
    <row r="362" spans="1:6" s="32" customFormat="1" ht="15.75" customHeight="1">
      <c r="A362" s="32">
        <v>364</v>
      </c>
      <c r="B362" s="38" t="s">
        <v>10800</v>
      </c>
      <c r="C362" s="32">
        <v>4217</v>
      </c>
      <c r="D362" s="38" t="s">
        <v>82</v>
      </c>
      <c r="E362" s="38" t="s">
        <v>83</v>
      </c>
      <c r="F362" s="32">
        <v>9</v>
      </c>
    </row>
    <row r="363" spans="1:6" s="32" customFormat="1" ht="15.75" customHeight="1">
      <c r="A363" s="32">
        <v>365</v>
      </c>
      <c r="B363" s="38" t="s">
        <v>10801</v>
      </c>
      <c r="C363" s="32">
        <v>4020</v>
      </c>
      <c r="D363" s="38" t="s">
        <v>82</v>
      </c>
      <c r="E363" s="38" t="s">
        <v>83</v>
      </c>
      <c r="F363" s="32">
        <v>5</v>
      </c>
    </row>
    <row r="364" spans="1:6" s="32" customFormat="1" ht="15.75" customHeight="1">
      <c r="A364" s="32">
        <v>366</v>
      </c>
      <c r="B364" s="38" t="s">
        <v>10802</v>
      </c>
      <c r="C364" s="32">
        <v>2096</v>
      </c>
      <c r="D364" s="38" t="s">
        <v>91</v>
      </c>
      <c r="E364" s="38" t="s">
        <v>83</v>
      </c>
      <c r="F364" s="32">
        <v>10</v>
      </c>
    </row>
    <row r="365" spans="1:6" s="32" customFormat="1" ht="15.75" customHeight="1">
      <c r="A365" s="32">
        <v>367</v>
      </c>
      <c r="B365" s="38" t="s">
        <v>10803</v>
      </c>
      <c r="C365" s="32">
        <v>2179</v>
      </c>
      <c r="D365" s="38" t="s">
        <v>91</v>
      </c>
      <c r="E365" s="38" t="s">
        <v>83</v>
      </c>
      <c r="F365" s="32">
        <v>12</v>
      </c>
    </row>
    <row r="366" spans="1:6" s="32" customFormat="1" ht="15.75" customHeight="1">
      <c r="A366" s="32">
        <v>368</v>
      </c>
      <c r="B366" s="38" t="s">
        <v>10804</v>
      </c>
      <c r="C366" s="32">
        <v>4127</v>
      </c>
      <c r="D366" s="38" t="s">
        <v>82</v>
      </c>
      <c r="E366" s="38" t="s">
        <v>83</v>
      </c>
      <c r="F366" s="32">
        <v>6</v>
      </c>
    </row>
    <row r="367" spans="1:6" s="32" customFormat="1" ht="15.75" customHeight="1">
      <c r="A367" s="32">
        <v>369</v>
      </c>
      <c r="B367" s="38" t="s">
        <v>10805</v>
      </c>
      <c r="C367" s="32">
        <v>3130</v>
      </c>
      <c r="D367" s="38" t="s">
        <v>99</v>
      </c>
      <c r="E367" s="38" t="s">
        <v>83</v>
      </c>
      <c r="F367" s="32">
        <v>10</v>
      </c>
    </row>
    <row r="368" spans="1:6" s="32" customFormat="1" ht="15.75" customHeight="1">
      <c r="A368" s="32">
        <v>370</v>
      </c>
      <c r="B368" s="38" t="s">
        <v>10806</v>
      </c>
      <c r="C368" s="32">
        <v>4570</v>
      </c>
      <c r="D368" s="38" t="s">
        <v>82</v>
      </c>
      <c r="E368" s="38" t="s">
        <v>83</v>
      </c>
      <c r="F368" s="32">
        <v>4</v>
      </c>
    </row>
    <row r="369" spans="1:6" s="32" customFormat="1" ht="15.75" customHeight="1">
      <c r="A369" s="32">
        <v>371</v>
      </c>
      <c r="B369" s="38" t="s">
        <v>10807</v>
      </c>
      <c r="C369" s="32">
        <v>3215</v>
      </c>
      <c r="D369" s="38" t="s">
        <v>99</v>
      </c>
      <c r="E369" s="38" t="s">
        <v>83</v>
      </c>
      <c r="F369" s="32">
        <v>4</v>
      </c>
    </row>
    <row r="370" spans="1:6" s="32" customFormat="1" ht="15.75" customHeight="1">
      <c r="A370" s="32">
        <v>372</v>
      </c>
      <c r="B370" s="38" t="s">
        <v>10808</v>
      </c>
      <c r="C370" s="32">
        <v>3101</v>
      </c>
      <c r="D370" s="38" t="s">
        <v>99</v>
      </c>
      <c r="E370" s="38" t="s">
        <v>83</v>
      </c>
      <c r="F370" s="32">
        <v>8</v>
      </c>
    </row>
    <row r="371" spans="1:6" s="32" customFormat="1" ht="15.75" customHeight="1">
      <c r="A371" s="32">
        <v>373</v>
      </c>
      <c r="B371" s="38" t="s">
        <v>10809</v>
      </c>
      <c r="C371" s="32">
        <v>3931</v>
      </c>
      <c r="D371" s="38" t="s">
        <v>99</v>
      </c>
      <c r="E371" s="38" t="s">
        <v>83</v>
      </c>
      <c r="F371" s="32">
        <v>9</v>
      </c>
    </row>
    <row r="372" spans="1:6" s="32" customFormat="1" ht="15.75" customHeight="1">
      <c r="A372" s="32">
        <v>374</v>
      </c>
      <c r="B372" s="38" t="s">
        <v>10810</v>
      </c>
      <c r="C372" s="32">
        <v>3165</v>
      </c>
      <c r="D372" s="38" t="s">
        <v>99</v>
      </c>
      <c r="E372" s="38" t="s">
        <v>83</v>
      </c>
      <c r="F372" s="32">
        <v>10</v>
      </c>
    </row>
    <row r="373" spans="1:6" s="32" customFormat="1" ht="15.75" customHeight="1">
      <c r="A373" s="32">
        <v>375</v>
      </c>
      <c r="B373" s="38" t="s">
        <v>10811</v>
      </c>
      <c r="C373" s="32">
        <v>2166</v>
      </c>
      <c r="D373" s="38" t="s">
        <v>91</v>
      </c>
      <c r="E373" s="38" t="s">
        <v>83</v>
      </c>
      <c r="F373" s="32">
        <v>9</v>
      </c>
    </row>
    <row r="374" spans="1:6" s="32" customFormat="1" ht="15.75" customHeight="1">
      <c r="A374" s="32">
        <v>376</v>
      </c>
      <c r="B374" s="38" t="s">
        <v>10812</v>
      </c>
      <c r="C374" s="32">
        <v>3936</v>
      </c>
      <c r="D374" s="38" t="s">
        <v>99</v>
      </c>
      <c r="E374" s="38" t="s">
        <v>83</v>
      </c>
      <c r="F374" s="32">
        <v>7</v>
      </c>
    </row>
    <row r="375" spans="1:6" s="32" customFormat="1" ht="15.75" customHeight="1">
      <c r="A375" s="32">
        <v>377</v>
      </c>
      <c r="B375" s="38" t="s">
        <v>10813</v>
      </c>
      <c r="C375" s="32">
        <v>2265</v>
      </c>
      <c r="D375" s="38" t="s">
        <v>91</v>
      </c>
      <c r="E375" s="38" t="s">
        <v>83</v>
      </c>
      <c r="F375" s="32">
        <v>5</v>
      </c>
    </row>
    <row r="376" spans="1:6" s="32" customFormat="1" ht="15.75" customHeight="1">
      <c r="A376" s="32">
        <v>378</v>
      </c>
      <c r="B376" s="38" t="s">
        <v>10814</v>
      </c>
      <c r="C376" s="32">
        <v>2203</v>
      </c>
      <c r="D376" s="38" t="s">
        <v>91</v>
      </c>
      <c r="E376" s="38" t="s">
        <v>83</v>
      </c>
      <c r="F376" s="32">
        <v>9</v>
      </c>
    </row>
    <row r="377" spans="1:6" s="32" customFormat="1" ht="15.75" customHeight="1">
      <c r="A377" s="32">
        <v>379</v>
      </c>
      <c r="B377" s="38" t="s">
        <v>10815</v>
      </c>
      <c r="C377" s="32">
        <v>3034</v>
      </c>
      <c r="D377" s="38" t="s">
        <v>99</v>
      </c>
      <c r="E377" s="38" t="s">
        <v>83</v>
      </c>
      <c r="F377" s="32">
        <v>7</v>
      </c>
    </row>
    <row r="378" spans="1:6" s="32" customFormat="1" ht="15.75" customHeight="1">
      <c r="A378" s="32">
        <v>380</v>
      </c>
      <c r="B378" s="38" t="s">
        <v>10816</v>
      </c>
      <c r="C378" s="32">
        <v>4670</v>
      </c>
      <c r="D378" s="38" t="s">
        <v>82</v>
      </c>
      <c r="E378" s="38" t="s">
        <v>83</v>
      </c>
      <c r="F378" s="32">
        <v>1</v>
      </c>
    </row>
    <row r="379" spans="1:6" s="32" customFormat="1" ht="15.75" customHeight="1">
      <c r="A379" s="32">
        <v>381</v>
      </c>
      <c r="B379" s="38" t="s">
        <v>10817</v>
      </c>
      <c r="C379" s="32">
        <v>2062</v>
      </c>
      <c r="D379" s="38" t="s">
        <v>91</v>
      </c>
      <c r="E379" s="38" t="s">
        <v>83</v>
      </c>
      <c r="F379" s="32">
        <v>12</v>
      </c>
    </row>
    <row r="380" spans="1:6" s="32" customFormat="1" ht="15.75" customHeight="1">
      <c r="A380" s="32">
        <v>382</v>
      </c>
      <c r="B380" s="38" t="s">
        <v>10818</v>
      </c>
      <c r="C380" s="32">
        <v>2162</v>
      </c>
      <c r="D380" s="38" t="s">
        <v>91</v>
      </c>
      <c r="E380" s="38" t="s">
        <v>83</v>
      </c>
      <c r="F380" s="32">
        <v>5</v>
      </c>
    </row>
    <row r="381" spans="1:6" s="32" customFormat="1" ht="15.75" customHeight="1">
      <c r="A381" s="32">
        <v>383</v>
      </c>
      <c r="B381" s="38" t="s">
        <v>10819</v>
      </c>
      <c r="C381" s="32">
        <v>4170</v>
      </c>
      <c r="D381" s="38" t="s">
        <v>82</v>
      </c>
      <c r="E381" s="38" t="s">
        <v>83</v>
      </c>
      <c r="F381" s="32">
        <v>8</v>
      </c>
    </row>
    <row r="382" spans="1:6" s="32" customFormat="1" ht="15.75" customHeight="1">
      <c r="A382" s="32">
        <v>384</v>
      </c>
      <c r="B382" s="38" t="s">
        <v>10820</v>
      </c>
      <c r="C382" s="32">
        <v>3033</v>
      </c>
      <c r="D382" s="38" t="s">
        <v>99</v>
      </c>
      <c r="E382" s="38" t="s">
        <v>83</v>
      </c>
      <c r="F382" s="32">
        <v>7</v>
      </c>
    </row>
    <row r="383" spans="1:6" s="32" customFormat="1" ht="15.75" customHeight="1">
      <c r="A383" s="32">
        <v>385</v>
      </c>
      <c r="B383" s="38" t="s">
        <v>10821</v>
      </c>
      <c r="C383" s="32">
        <v>2170</v>
      </c>
      <c r="D383" s="38" t="s">
        <v>91</v>
      </c>
      <c r="E383" s="38" t="s">
        <v>83</v>
      </c>
      <c r="F383" s="32">
        <v>9</v>
      </c>
    </row>
    <row r="384" spans="1:6" s="32" customFormat="1" ht="15.75" customHeight="1">
      <c r="A384" s="32">
        <v>386</v>
      </c>
      <c r="B384" s="38" t="s">
        <v>10822</v>
      </c>
      <c r="C384" s="32">
        <v>2749</v>
      </c>
      <c r="D384" s="38" t="s">
        <v>91</v>
      </c>
      <c r="E384" s="38" t="s">
        <v>83</v>
      </c>
      <c r="F384" s="32">
        <v>8</v>
      </c>
    </row>
    <row r="385" spans="1:6" s="32" customFormat="1" ht="15.75" customHeight="1">
      <c r="A385" s="32">
        <v>387</v>
      </c>
      <c r="B385" s="38" t="s">
        <v>10823</v>
      </c>
      <c r="C385" s="32">
        <v>2144</v>
      </c>
      <c r="D385" s="38" t="s">
        <v>91</v>
      </c>
      <c r="E385" s="38" t="s">
        <v>83</v>
      </c>
      <c r="F385" s="32">
        <v>10</v>
      </c>
    </row>
    <row r="386" spans="1:6" s="32" customFormat="1" ht="15.75" customHeight="1">
      <c r="A386" s="32">
        <v>388</v>
      </c>
      <c r="B386" s="38" t="s">
        <v>10824</v>
      </c>
      <c r="C386" s="32">
        <v>3805</v>
      </c>
      <c r="D386" s="38" t="s">
        <v>99</v>
      </c>
      <c r="E386" s="38" t="s">
        <v>83</v>
      </c>
      <c r="F386" s="32">
        <v>8</v>
      </c>
    </row>
    <row r="387" spans="1:6" s="32" customFormat="1" ht="15.75" customHeight="1">
      <c r="A387" s="32">
        <v>389</v>
      </c>
      <c r="B387" s="38" t="s">
        <v>10825</v>
      </c>
      <c r="C387" s="32">
        <v>2047</v>
      </c>
      <c r="D387" s="38" t="s">
        <v>91</v>
      </c>
      <c r="E387" s="38" t="s">
        <v>83</v>
      </c>
      <c r="F387" s="32">
        <v>9</v>
      </c>
    </row>
    <row r="388" spans="1:6" s="32" customFormat="1" ht="15.75" customHeight="1">
      <c r="A388" s="32">
        <v>390</v>
      </c>
      <c r="B388" s="38" t="s">
        <v>10826</v>
      </c>
      <c r="C388" s="32">
        <v>2100</v>
      </c>
      <c r="D388" s="38" t="s">
        <v>91</v>
      </c>
      <c r="E388" s="38" t="s">
        <v>83</v>
      </c>
      <c r="F388" s="32">
        <v>10</v>
      </c>
    </row>
    <row r="389" spans="1:6" s="32" customFormat="1" ht="15.75" customHeight="1">
      <c r="A389" s="32">
        <v>391</v>
      </c>
      <c r="B389" s="38" t="s">
        <v>10827</v>
      </c>
      <c r="C389" s="32">
        <v>2642</v>
      </c>
      <c r="D389" s="38" t="s">
        <v>91</v>
      </c>
      <c r="E389" s="38" t="s">
        <v>83</v>
      </c>
      <c r="F389" s="32">
        <v>2</v>
      </c>
    </row>
    <row r="390" spans="1:6" s="32" customFormat="1" ht="15.75" customHeight="1">
      <c r="A390" s="32">
        <v>392</v>
      </c>
      <c r="B390" s="38" t="s">
        <v>10828</v>
      </c>
      <c r="C390" s="32">
        <v>3228</v>
      </c>
      <c r="D390" s="38" t="s">
        <v>99</v>
      </c>
      <c r="E390" s="38" t="s">
        <v>83</v>
      </c>
      <c r="F390" s="32">
        <v>8</v>
      </c>
    </row>
    <row r="391" spans="1:6" s="32" customFormat="1" ht="15.75" customHeight="1">
      <c r="A391" s="32">
        <v>393</v>
      </c>
      <c r="B391" s="38" t="s">
        <v>10829</v>
      </c>
      <c r="C391" s="32">
        <v>2145</v>
      </c>
      <c r="D391" s="38" t="s">
        <v>91</v>
      </c>
      <c r="E391" s="38" t="s">
        <v>83</v>
      </c>
      <c r="F391" s="32">
        <v>10</v>
      </c>
    </row>
    <row r="392" spans="1:6" s="32" customFormat="1" ht="15.75" customHeight="1">
      <c r="A392" s="32">
        <v>394</v>
      </c>
      <c r="B392" s="38" t="s">
        <v>10830</v>
      </c>
      <c r="C392" s="32">
        <v>2287</v>
      </c>
      <c r="D392" s="38" t="s">
        <v>91</v>
      </c>
      <c r="E392" s="38" t="s">
        <v>83</v>
      </c>
      <c r="F392" s="32">
        <v>5</v>
      </c>
    </row>
    <row r="393" spans="1:6" s="32" customFormat="1" ht="15.75" customHeight="1">
      <c r="A393" s="32">
        <v>395</v>
      </c>
      <c r="B393" s="38" t="s">
        <v>10831</v>
      </c>
      <c r="C393" s="32">
        <v>3444</v>
      </c>
      <c r="D393" s="38" t="s">
        <v>99</v>
      </c>
      <c r="E393" s="38" t="s">
        <v>83</v>
      </c>
      <c r="F393" s="32">
        <v>7</v>
      </c>
    </row>
    <row r="394" spans="1:6" s="32" customFormat="1" ht="15.75" customHeight="1">
      <c r="A394" s="32">
        <v>396</v>
      </c>
      <c r="B394" s="38" t="s">
        <v>10832</v>
      </c>
      <c r="C394" s="32">
        <v>2076</v>
      </c>
      <c r="D394" s="38" t="s">
        <v>91</v>
      </c>
      <c r="E394" s="38" t="s">
        <v>83</v>
      </c>
      <c r="F394" s="32">
        <v>11</v>
      </c>
    </row>
    <row r="395" spans="1:6" s="32" customFormat="1" ht="15.75" customHeight="1">
      <c r="A395" s="32">
        <v>397</v>
      </c>
      <c r="B395" s="38" t="s">
        <v>10833</v>
      </c>
      <c r="C395" s="32">
        <v>4124</v>
      </c>
      <c r="D395" s="38" t="s">
        <v>82</v>
      </c>
      <c r="E395" s="38" t="s">
        <v>83</v>
      </c>
      <c r="F395" s="32">
        <v>7</v>
      </c>
    </row>
    <row r="396" spans="1:6" s="32" customFormat="1" ht="15.75" customHeight="1">
      <c r="A396" s="32">
        <v>398</v>
      </c>
      <c r="B396" s="38" t="s">
        <v>10834</v>
      </c>
      <c r="C396" s="32">
        <v>3191</v>
      </c>
      <c r="D396" s="38" t="s">
        <v>99</v>
      </c>
      <c r="E396" s="38" t="s">
        <v>83</v>
      </c>
      <c r="F396" s="32">
        <v>12</v>
      </c>
    </row>
    <row r="397" spans="1:6" s="32" customFormat="1" ht="15.75" customHeight="1">
      <c r="A397" s="32">
        <v>399</v>
      </c>
      <c r="B397" s="38" t="s">
        <v>10835</v>
      </c>
      <c r="C397" s="32">
        <v>4305</v>
      </c>
      <c r="D397" s="38" t="s">
        <v>82</v>
      </c>
      <c r="E397" s="38" t="s">
        <v>83</v>
      </c>
      <c r="F397" s="32">
        <v>3</v>
      </c>
    </row>
    <row r="398" spans="1:6" s="32" customFormat="1" ht="15.75" customHeight="1">
      <c r="A398" s="32">
        <v>400</v>
      </c>
      <c r="B398" s="38" t="s">
        <v>10836</v>
      </c>
      <c r="C398" s="32">
        <v>3195</v>
      </c>
      <c r="D398" s="38" t="s">
        <v>99</v>
      </c>
      <c r="E398" s="38" t="s">
        <v>83</v>
      </c>
      <c r="F398" s="32">
        <v>11</v>
      </c>
    </row>
    <row r="399" spans="1:6" s="32" customFormat="1" ht="15.75" customHeight="1">
      <c r="A399" s="32">
        <v>401</v>
      </c>
      <c r="B399" s="38" t="s">
        <v>10837</v>
      </c>
      <c r="C399" s="32">
        <v>2579</v>
      </c>
      <c r="D399" s="38" t="s">
        <v>91</v>
      </c>
      <c r="E399" s="38" t="s">
        <v>83</v>
      </c>
      <c r="F399" s="32">
        <v>5</v>
      </c>
    </row>
    <row r="400" spans="1:6" s="32" customFormat="1" ht="15.75" customHeight="1">
      <c r="A400" s="32">
        <v>402</v>
      </c>
      <c r="B400" s="38" t="s">
        <v>10838</v>
      </c>
      <c r="C400" s="32">
        <v>2835</v>
      </c>
      <c r="D400" s="38" t="s">
        <v>91</v>
      </c>
      <c r="E400" s="38" t="s">
        <v>83</v>
      </c>
      <c r="F400" s="32">
        <v>1</v>
      </c>
    </row>
    <row r="401" spans="1:6" s="32" customFormat="1" ht="15.75" customHeight="1">
      <c r="A401" s="32">
        <v>403</v>
      </c>
      <c r="B401" s="38" t="s">
        <v>10839</v>
      </c>
      <c r="C401" s="32">
        <v>3337</v>
      </c>
      <c r="D401" s="38" t="s">
        <v>99</v>
      </c>
      <c r="E401" s="38" t="s">
        <v>83</v>
      </c>
      <c r="F401" s="32">
        <v>3</v>
      </c>
    </row>
    <row r="402" spans="1:6" s="32" customFormat="1" ht="15.75" customHeight="1">
      <c r="A402" s="32">
        <v>404</v>
      </c>
      <c r="B402" s="38" t="s">
        <v>10840</v>
      </c>
      <c r="C402" s="32">
        <v>2536</v>
      </c>
      <c r="D402" s="38" t="s">
        <v>91</v>
      </c>
      <c r="E402" s="38" t="s">
        <v>83</v>
      </c>
      <c r="F402" s="32">
        <v>4</v>
      </c>
    </row>
    <row r="403" spans="1:6" s="32" customFormat="1" ht="15.75" customHeight="1">
      <c r="A403" s="32">
        <v>405</v>
      </c>
      <c r="B403" s="38" t="s">
        <v>10841</v>
      </c>
      <c r="C403" s="32">
        <v>2770</v>
      </c>
      <c r="D403" s="38" t="s">
        <v>91</v>
      </c>
      <c r="E403" s="38" t="s">
        <v>83</v>
      </c>
      <c r="F403" s="32">
        <v>8</v>
      </c>
    </row>
    <row r="404" spans="1:6" s="32" customFormat="1" ht="15.75" customHeight="1">
      <c r="A404" s="32">
        <v>406</v>
      </c>
      <c r="B404" s="38" t="s">
        <v>10842</v>
      </c>
      <c r="C404" s="32">
        <v>2646</v>
      </c>
      <c r="D404" s="38" t="s">
        <v>91</v>
      </c>
      <c r="E404" s="38" t="s">
        <v>83</v>
      </c>
      <c r="F404" s="32">
        <v>1</v>
      </c>
    </row>
    <row r="405" spans="1:6" s="32" customFormat="1" ht="15.75" customHeight="1">
      <c r="A405" s="32">
        <v>407</v>
      </c>
      <c r="B405" s="38" t="s">
        <v>10843</v>
      </c>
      <c r="C405" s="32">
        <v>2756</v>
      </c>
      <c r="D405" s="38" t="s">
        <v>91</v>
      </c>
      <c r="E405" s="38" t="s">
        <v>83</v>
      </c>
      <c r="F405" s="32">
        <v>8</v>
      </c>
    </row>
    <row r="406" spans="1:6" s="32" customFormat="1" ht="15.75" customHeight="1">
      <c r="A406" s="32">
        <v>408</v>
      </c>
      <c r="B406" s="38" t="s">
        <v>10844</v>
      </c>
      <c r="C406" s="32">
        <v>3133</v>
      </c>
      <c r="D406" s="38" t="s">
        <v>99</v>
      </c>
      <c r="E406" s="38" t="s">
        <v>83</v>
      </c>
      <c r="F406" s="32">
        <v>10</v>
      </c>
    </row>
    <row r="407" spans="1:6" s="32" customFormat="1" ht="15.75" customHeight="1">
      <c r="A407" s="32">
        <v>409</v>
      </c>
      <c r="B407" s="38" t="s">
        <v>10845</v>
      </c>
      <c r="C407" s="32">
        <v>2066</v>
      </c>
      <c r="D407" s="38" t="s">
        <v>91</v>
      </c>
      <c r="E407" s="38" t="s">
        <v>83</v>
      </c>
      <c r="F407" s="32">
        <v>9</v>
      </c>
    </row>
    <row r="408" spans="1:6" s="32" customFormat="1" ht="15.75" customHeight="1">
      <c r="A408" s="32">
        <v>410</v>
      </c>
      <c r="B408" s="38" t="s">
        <v>10846</v>
      </c>
      <c r="C408" s="32">
        <v>2750</v>
      </c>
      <c r="D408" s="38" t="s">
        <v>91</v>
      </c>
      <c r="E408" s="38" t="s">
        <v>83</v>
      </c>
      <c r="F408" s="32">
        <v>8</v>
      </c>
    </row>
    <row r="409" spans="1:6" s="32" customFormat="1" ht="15.75" customHeight="1">
      <c r="A409" s="32">
        <v>411</v>
      </c>
      <c r="B409" s="38" t="s">
        <v>10847</v>
      </c>
      <c r="C409" s="32">
        <v>2750</v>
      </c>
      <c r="D409" s="38" t="s">
        <v>91</v>
      </c>
      <c r="E409" s="38" t="s">
        <v>83</v>
      </c>
      <c r="F409" s="32">
        <v>8</v>
      </c>
    </row>
    <row r="410" spans="1:6" s="32" customFormat="1" ht="15.75" customHeight="1">
      <c r="A410" s="32">
        <v>412</v>
      </c>
      <c r="B410" s="38" t="s">
        <v>10848</v>
      </c>
      <c r="C410" s="32">
        <v>4558</v>
      </c>
      <c r="D410" s="38" t="s">
        <v>82</v>
      </c>
      <c r="E410" s="38" t="s">
        <v>83</v>
      </c>
      <c r="F410" s="32">
        <v>3</v>
      </c>
    </row>
    <row r="411" spans="1:6" s="32" customFormat="1" ht="15.75" customHeight="1">
      <c r="A411" s="32">
        <v>413</v>
      </c>
      <c r="B411" s="38" t="s">
        <v>10849</v>
      </c>
      <c r="C411" s="32">
        <v>2211</v>
      </c>
      <c r="D411" s="38" t="s">
        <v>91</v>
      </c>
      <c r="E411" s="38" t="s">
        <v>83</v>
      </c>
      <c r="F411" s="32">
        <v>9</v>
      </c>
    </row>
    <row r="412" spans="1:6" s="32" customFormat="1" ht="15.75" customHeight="1">
      <c r="A412" s="32">
        <v>414</v>
      </c>
      <c r="B412" s="38" t="s">
        <v>10850</v>
      </c>
      <c r="C412" s="32">
        <v>2570</v>
      </c>
      <c r="D412" s="38" t="s">
        <v>91</v>
      </c>
      <c r="E412" s="38" t="s">
        <v>83</v>
      </c>
      <c r="F412" s="32">
        <v>8</v>
      </c>
    </row>
    <row r="413" spans="1:6" s="32" customFormat="1" ht="15.75" customHeight="1">
      <c r="A413" s="32">
        <v>415</v>
      </c>
      <c r="B413" s="38" t="s">
        <v>10851</v>
      </c>
      <c r="C413" s="32">
        <v>2170</v>
      </c>
      <c r="D413" s="38" t="s">
        <v>91</v>
      </c>
      <c r="E413" s="38" t="s">
        <v>83</v>
      </c>
      <c r="F413" s="32">
        <v>9</v>
      </c>
    </row>
    <row r="414" spans="1:6" s="32" customFormat="1" ht="15.75" customHeight="1">
      <c r="A414" s="32">
        <v>416</v>
      </c>
      <c r="B414" s="38" t="s">
        <v>10852</v>
      </c>
      <c r="C414" s="32">
        <v>4552</v>
      </c>
      <c r="D414" s="38" t="s">
        <v>82</v>
      </c>
      <c r="E414" s="38" t="s">
        <v>83</v>
      </c>
      <c r="F414" s="32">
        <v>4</v>
      </c>
    </row>
    <row r="415" spans="1:6" s="32" customFormat="1" ht="15.75" customHeight="1">
      <c r="A415" s="32">
        <v>417</v>
      </c>
      <c r="B415" s="38" t="s">
        <v>10853</v>
      </c>
      <c r="C415" s="32">
        <v>3082</v>
      </c>
      <c r="D415" s="38" t="s">
        <v>99</v>
      </c>
      <c r="E415" s="38" t="s">
        <v>83</v>
      </c>
      <c r="F415" s="32">
        <v>8</v>
      </c>
    </row>
    <row r="416" spans="1:6" s="32" customFormat="1" ht="15.75" customHeight="1">
      <c r="A416" s="32">
        <v>418</v>
      </c>
      <c r="B416" s="38" t="s">
        <v>10854</v>
      </c>
      <c r="C416" s="32">
        <v>2360</v>
      </c>
      <c r="D416" s="38" t="s">
        <v>91</v>
      </c>
      <c r="E416" s="38" t="s">
        <v>83</v>
      </c>
      <c r="F416" s="32">
        <v>1</v>
      </c>
    </row>
    <row r="417" spans="1:6" s="32" customFormat="1" ht="15.75" customHeight="1">
      <c r="A417" s="32">
        <v>419</v>
      </c>
      <c r="B417" s="38" t="s">
        <v>10855</v>
      </c>
      <c r="C417" s="32">
        <v>4223</v>
      </c>
      <c r="D417" s="38" t="s">
        <v>82</v>
      </c>
      <c r="E417" s="38" t="s">
        <v>83</v>
      </c>
      <c r="F417" s="32">
        <v>8</v>
      </c>
    </row>
    <row r="418" spans="1:6" s="32" customFormat="1" ht="15.75" customHeight="1">
      <c r="A418" s="32">
        <v>420</v>
      </c>
      <c r="B418" s="38" t="s">
        <v>10856</v>
      </c>
      <c r="C418" s="32">
        <v>3183</v>
      </c>
      <c r="D418" s="38" t="s">
        <v>99</v>
      </c>
      <c r="E418" s="38" t="s">
        <v>83</v>
      </c>
      <c r="F418" s="32">
        <v>7</v>
      </c>
    </row>
    <row r="419" spans="1:6" s="32" customFormat="1" ht="15.75" customHeight="1">
      <c r="A419" s="32">
        <v>421</v>
      </c>
      <c r="B419" s="38" t="s">
        <v>10857</v>
      </c>
      <c r="C419" s="32">
        <v>2330</v>
      </c>
      <c r="D419" s="38" t="s">
        <v>91</v>
      </c>
      <c r="E419" s="38" t="s">
        <v>83</v>
      </c>
      <c r="F419" s="32">
        <v>3</v>
      </c>
    </row>
    <row r="420" spans="1:6" s="32" customFormat="1" ht="15.75" customHeight="1">
      <c r="A420" s="32">
        <v>422</v>
      </c>
      <c r="B420" s="38" t="s">
        <v>10858</v>
      </c>
      <c r="C420" s="32">
        <v>2031</v>
      </c>
      <c r="D420" s="38" t="s">
        <v>91</v>
      </c>
      <c r="E420" s="38" t="s">
        <v>83</v>
      </c>
      <c r="F420" s="32">
        <v>11</v>
      </c>
    </row>
    <row r="421" spans="1:6" s="32" customFormat="1" ht="15.75" customHeight="1">
      <c r="A421" s="32">
        <v>423</v>
      </c>
      <c r="B421" s="38" t="s">
        <v>10859</v>
      </c>
      <c r="C421" s="32">
        <v>4370</v>
      </c>
      <c r="D421" s="38" t="s">
        <v>82</v>
      </c>
      <c r="E421" s="38" t="s">
        <v>83</v>
      </c>
      <c r="F421" s="32">
        <v>2</v>
      </c>
    </row>
    <row r="422" spans="1:6" s="32" customFormat="1" ht="15.75" customHeight="1">
      <c r="A422" s="32">
        <v>424</v>
      </c>
      <c r="B422" s="38" t="s">
        <v>10860</v>
      </c>
      <c r="C422" s="32">
        <v>3150</v>
      </c>
      <c r="D422" s="38" t="s">
        <v>99</v>
      </c>
      <c r="E422" s="38" t="s">
        <v>83</v>
      </c>
      <c r="F422" s="32">
        <v>11</v>
      </c>
    </row>
    <row r="423" spans="1:6" s="32" customFormat="1" ht="15.75" customHeight="1">
      <c r="A423" s="32">
        <v>425</v>
      </c>
      <c r="B423" s="38" t="s">
        <v>10861</v>
      </c>
      <c r="C423" s="32">
        <v>2549</v>
      </c>
      <c r="D423" s="38" t="s">
        <v>91</v>
      </c>
      <c r="E423" s="38" t="s">
        <v>83</v>
      </c>
      <c r="F423" s="32">
        <v>3</v>
      </c>
    </row>
    <row r="424" spans="1:6" s="32" customFormat="1" ht="15.75" customHeight="1">
      <c r="A424" s="32">
        <v>426</v>
      </c>
      <c r="B424" s="38" t="s">
        <v>10862</v>
      </c>
      <c r="C424" s="32">
        <v>3040</v>
      </c>
      <c r="D424" s="38" t="s">
        <v>99</v>
      </c>
      <c r="E424" s="38" t="s">
        <v>83</v>
      </c>
      <c r="F424" s="32">
        <v>8</v>
      </c>
    </row>
    <row r="425" spans="1:6" s="32" customFormat="1" ht="15.75" customHeight="1">
      <c r="A425" s="32">
        <v>427</v>
      </c>
      <c r="B425" s="38" t="s">
        <v>10863</v>
      </c>
      <c r="C425" s="32">
        <v>2065</v>
      </c>
      <c r="D425" s="38" t="s">
        <v>91</v>
      </c>
      <c r="E425" s="38" t="s">
        <v>83</v>
      </c>
      <c r="F425" s="32">
        <v>11</v>
      </c>
    </row>
    <row r="426" spans="1:6" s="32" customFormat="1" ht="15.75" customHeight="1">
      <c r="A426" s="32">
        <v>428</v>
      </c>
      <c r="B426" s="38" t="s">
        <v>10864</v>
      </c>
      <c r="C426" s="32">
        <v>2065</v>
      </c>
      <c r="D426" s="38" t="s">
        <v>91</v>
      </c>
      <c r="E426" s="38" t="s">
        <v>83</v>
      </c>
      <c r="F426" s="32">
        <v>10</v>
      </c>
    </row>
    <row r="427" spans="1:6" s="32" customFormat="1" ht="15.75" customHeight="1">
      <c r="A427" s="32">
        <v>429</v>
      </c>
      <c r="B427" s="38" t="s">
        <v>10865</v>
      </c>
      <c r="C427" s="32">
        <v>2340</v>
      </c>
      <c r="D427" s="38" t="s">
        <v>91</v>
      </c>
      <c r="E427" s="38" t="s">
        <v>83</v>
      </c>
      <c r="F427" s="32">
        <v>3</v>
      </c>
    </row>
    <row r="428" spans="1:6" s="32" customFormat="1" ht="15.75" customHeight="1">
      <c r="A428" s="32">
        <v>430</v>
      </c>
      <c r="B428" s="38" t="s">
        <v>10866</v>
      </c>
      <c r="C428" s="32">
        <v>4209</v>
      </c>
      <c r="D428" s="38" t="s">
        <v>82</v>
      </c>
      <c r="E428" s="38" t="s">
        <v>83</v>
      </c>
      <c r="F428" s="32">
        <v>7</v>
      </c>
    </row>
    <row r="429" spans="1:6" s="32" customFormat="1" ht="15.75" customHeight="1">
      <c r="A429" s="32">
        <v>431</v>
      </c>
      <c r="B429" s="38" t="s">
        <v>10867</v>
      </c>
      <c r="C429" s="32">
        <v>4173</v>
      </c>
      <c r="D429" s="38" t="s">
        <v>82</v>
      </c>
      <c r="E429" s="38" t="s">
        <v>83</v>
      </c>
      <c r="F429" s="32">
        <v>7</v>
      </c>
    </row>
    <row r="430" spans="1:6" s="32" customFormat="1" ht="15.75" customHeight="1">
      <c r="A430" s="32">
        <v>432</v>
      </c>
      <c r="B430" s="38" t="s">
        <v>10868</v>
      </c>
      <c r="C430" s="32">
        <v>2065</v>
      </c>
      <c r="D430" s="38" t="s">
        <v>91</v>
      </c>
      <c r="E430" s="38" t="s">
        <v>83</v>
      </c>
      <c r="F430" s="32">
        <v>10</v>
      </c>
    </row>
    <row r="431" spans="1:6" s="32" customFormat="1" ht="15.75" customHeight="1">
      <c r="A431" s="32">
        <v>433</v>
      </c>
      <c r="B431" s="38" t="s">
        <v>10869</v>
      </c>
      <c r="C431" s="32">
        <v>3204</v>
      </c>
      <c r="D431" s="38" t="s">
        <v>99</v>
      </c>
      <c r="E431" s="38" t="s">
        <v>83</v>
      </c>
      <c r="F431" s="32">
        <v>2</v>
      </c>
    </row>
    <row r="432" spans="1:6" s="32" customFormat="1" ht="15.75" customHeight="1">
      <c r="A432" s="32">
        <v>434</v>
      </c>
      <c r="B432" s="38" t="s">
        <v>10870</v>
      </c>
      <c r="C432" s="32">
        <v>2210</v>
      </c>
      <c r="D432" s="38" t="s">
        <v>91</v>
      </c>
      <c r="E432" s="38" t="s">
        <v>83</v>
      </c>
      <c r="F432" s="32">
        <v>10</v>
      </c>
    </row>
    <row r="433" spans="1:6" s="32" customFormat="1" ht="15.75" customHeight="1">
      <c r="A433" s="32">
        <v>435</v>
      </c>
      <c r="B433" s="38" t="s">
        <v>10871</v>
      </c>
      <c r="C433" s="32">
        <v>2068</v>
      </c>
      <c r="D433" s="38" t="s">
        <v>91</v>
      </c>
      <c r="E433" s="38" t="s">
        <v>83</v>
      </c>
      <c r="F433" s="32">
        <v>12</v>
      </c>
    </row>
    <row r="434" spans="1:6" s="32" customFormat="1" ht="15.75" customHeight="1">
      <c r="A434" s="32">
        <v>436</v>
      </c>
      <c r="B434" s="38" t="s">
        <v>10872</v>
      </c>
      <c r="C434" s="32">
        <v>2085</v>
      </c>
      <c r="D434" s="38" t="s">
        <v>91</v>
      </c>
      <c r="E434" s="38" t="s">
        <v>83</v>
      </c>
      <c r="F434" s="32">
        <v>10</v>
      </c>
    </row>
    <row r="435" spans="1:6" s="32" customFormat="1" ht="15.75" customHeight="1">
      <c r="A435" s="32">
        <v>437</v>
      </c>
      <c r="B435" s="38" t="s">
        <v>10873</v>
      </c>
      <c r="C435" s="32">
        <v>3064</v>
      </c>
      <c r="D435" s="38" t="s">
        <v>99</v>
      </c>
      <c r="E435" s="38" t="s">
        <v>83</v>
      </c>
      <c r="F435" s="32">
        <v>7</v>
      </c>
    </row>
    <row r="436" spans="1:6" s="32" customFormat="1" ht="15.75" customHeight="1">
      <c r="A436" s="32">
        <v>438</v>
      </c>
      <c r="B436" s="38" t="s">
        <v>10874</v>
      </c>
      <c r="C436" s="32">
        <v>3074</v>
      </c>
      <c r="D436" s="38" t="s">
        <v>99</v>
      </c>
      <c r="E436" s="38" t="s">
        <v>83</v>
      </c>
      <c r="F436" s="32">
        <v>4</v>
      </c>
    </row>
    <row r="437" spans="1:6" s="32" customFormat="1" ht="15.75" customHeight="1">
      <c r="A437" s="32">
        <v>439</v>
      </c>
      <c r="B437" s="38" t="s">
        <v>10875</v>
      </c>
      <c r="C437" s="32">
        <v>3806</v>
      </c>
      <c r="D437" s="38" t="s">
        <v>99</v>
      </c>
      <c r="E437" s="38" t="s">
        <v>83</v>
      </c>
      <c r="F437" s="32">
        <v>8</v>
      </c>
    </row>
    <row r="438" spans="1:6" s="32" customFormat="1" ht="15.75" customHeight="1">
      <c r="A438" s="32">
        <v>440</v>
      </c>
      <c r="B438" s="38" t="s">
        <v>10876</v>
      </c>
      <c r="C438" s="32">
        <v>2259</v>
      </c>
      <c r="D438" s="38" t="s">
        <v>91</v>
      </c>
      <c r="E438" s="38" t="s">
        <v>83</v>
      </c>
      <c r="F438" s="32">
        <v>6</v>
      </c>
    </row>
    <row r="439" spans="1:6" s="32" customFormat="1" ht="15.75" customHeight="1">
      <c r="A439" s="32">
        <v>441</v>
      </c>
      <c r="B439" s="38" t="s">
        <v>10877</v>
      </c>
      <c r="C439" s="32">
        <v>2260</v>
      </c>
      <c r="D439" s="38" t="s">
        <v>91</v>
      </c>
      <c r="E439" s="38" t="s">
        <v>83</v>
      </c>
      <c r="F439" s="32">
        <v>8</v>
      </c>
    </row>
    <row r="440" spans="1:6" s="32" customFormat="1" ht="15.75" customHeight="1">
      <c r="A440" s="32">
        <v>442</v>
      </c>
      <c r="B440" s="38" t="s">
        <v>10878</v>
      </c>
      <c r="C440" s="32">
        <v>4074</v>
      </c>
      <c r="D440" s="38" t="s">
        <v>82</v>
      </c>
      <c r="E440" s="38" t="s">
        <v>83</v>
      </c>
      <c r="F440" s="32">
        <v>6</v>
      </c>
    </row>
    <row r="441" spans="1:6" s="32" customFormat="1" ht="15.75" customHeight="1">
      <c r="A441" s="32">
        <v>443</v>
      </c>
      <c r="B441" s="38" t="s">
        <v>10879</v>
      </c>
      <c r="C441" s="32">
        <v>4215</v>
      </c>
      <c r="D441" s="38" t="s">
        <v>82</v>
      </c>
      <c r="E441" s="38" t="s">
        <v>83</v>
      </c>
      <c r="F441" s="32">
        <v>7</v>
      </c>
    </row>
    <row r="442" spans="1:6" s="32" customFormat="1" ht="15.75" customHeight="1">
      <c r="A442" s="32">
        <v>444</v>
      </c>
      <c r="B442" s="38" t="s">
        <v>10880</v>
      </c>
      <c r="C442" s="32">
        <v>2160</v>
      </c>
      <c r="D442" s="38" t="s">
        <v>91</v>
      </c>
      <c r="E442" s="38" t="s">
        <v>83</v>
      </c>
      <c r="F442" s="32">
        <v>6</v>
      </c>
    </row>
    <row r="443" spans="1:6" s="32" customFormat="1" ht="15.75" customHeight="1">
      <c r="A443" s="32">
        <v>445</v>
      </c>
      <c r="B443" s="38" t="s">
        <v>10881</v>
      </c>
      <c r="C443" s="32">
        <v>3008</v>
      </c>
      <c r="D443" s="38" t="s">
        <v>99</v>
      </c>
      <c r="E443" s="38" t="s">
        <v>83</v>
      </c>
      <c r="F443" s="32">
        <v>5</v>
      </c>
    </row>
    <row r="444" spans="1:6" s="32" customFormat="1" ht="15.75" customHeight="1">
      <c r="A444" s="32">
        <v>446</v>
      </c>
      <c r="B444" s="38" t="s">
        <v>10882</v>
      </c>
      <c r="C444" s="32">
        <v>2217</v>
      </c>
      <c r="D444" s="38" t="s">
        <v>91</v>
      </c>
      <c r="E444" s="38" t="s">
        <v>83</v>
      </c>
      <c r="F444" s="32">
        <v>9</v>
      </c>
    </row>
    <row r="445" spans="1:6" s="32" customFormat="1" ht="15.75" customHeight="1">
      <c r="A445" s="32">
        <v>447</v>
      </c>
      <c r="B445" s="38" t="s">
        <v>10883</v>
      </c>
      <c r="C445" s="32">
        <v>2213</v>
      </c>
      <c r="D445" s="38" t="s">
        <v>91</v>
      </c>
      <c r="E445" s="38" t="s">
        <v>83</v>
      </c>
      <c r="F445" s="32">
        <v>10</v>
      </c>
    </row>
    <row r="446" spans="1:6" s="32" customFormat="1" ht="15.75" customHeight="1">
      <c r="A446" s="32">
        <v>448</v>
      </c>
      <c r="B446" s="38" t="s">
        <v>10884</v>
      </c>
      <c r="C446" s="32">
        <v>2748</v>
      </c>
      <c r="D446" s="38" t="s">
        <v>91</v>
      </c>
      <c r="E446" s="38" t="s">
        <v>83</v>
      </c>
      <c r="F446" s="32">
        <v>10</v>
      </c>
    </row>
    <row r="447" spans="1:6" s="32" customFormat="1" ht="15.75" customHeight="1">
      <c r="A447" s="32">
        <v>449</v>
      </c>
      <c r="B447" s="38" t="s">
        <v>10885</v>
      </c>
      <c r="C447" s="32">
        <v>2567</v>
      </c>
      <c r="D447" s="38" t="s">
        <v>91</v>
      </c>
      <c r="E447" s="38" t="s">
        <v>83</v>
      </c>
      <c r="F447" s="32">
        <v>7</v>
      </c>
    </row>
    <row r="448" spans="1:6" s="32" customFormat="1" ht="15.75" customHeight="1">
      <c r="A448" s="32">
        <v>450</v>
      </c>
      <c r="B448" s="38" t="s">
        <v>10886</v>
      </c>
      <c r="C448" s="32">
        <v>2096</v>
      </c>
      <c r="D448" s="38" t="s">
        <v>91</v>
      </c>
      <c r="E448" s="38" t="s">
        <v>83</v>
      </c>
      <c r="F448" s="32">
        <v>10</v>
      </c>
    </row>
    <row r="449" spans="1:6" s="32" customFormat="1" ht="15.75" customHeight="1">
      <c r="A449" s="32">
        <v>451</v>
      </c>
      <c r="B449" s="38" t="s">
        <v>10887</v>
      </c>
      <c r="C449" s="32">
        <v>3192</v>
      </c>
      <c r="D449" s="38" t="s">
        <v>99</v>
      </c>
      <c r="E449" s="38" t="s">
        <v>83</v>
      </c>
      <c r="F449" s="32">
        <v>10</v>
      </c>
    </row>
    <row r="450" spans="1:6" s="32" customFormat="1" ht="15.75" customHeight="1">
      <c r="A450" s="32">
        <v>452</v>
      </c>
      <c r="B450" s="38" t="s">
        <v>10888</v>
      </c>
      <c r="C450" s="32">
        <v>3015</v>
      </c>
      <c r="D450" s="38" t="s">
        <v>99</v>
      </c>
      <c r="E450" s="38" t="s">
        <v>83</v>
      </c>
      <c r="F450" s="32">
        <v>8</v>
      </c>
    </row>
    <row r="451" spans="1:6" s="32" customFormat="1" ht="15.75" customHeight="1">
      <c r="A451" s="32">
        <v>453</v>
      </c>
      <c r="B451" s="38" t="s">
        <v>10889</v>
      </c>
      <c r="C451" s="32">
        <v>2170</v>
      </c>
      <c r="D451" s="38" t="s">
        <v>91</v>
      </c>
      <c r="E451" s="38" t="s">
        <v>83</v>
      </c>
      <c r="F451" s="32">
        <v>10</v>
      </c>
    </row>
    <row r="452" spans="1:6" s="32" customFormat="1" ht="15.75" customHeight="1">
      <c r="A452" s="32">
        <v>454</v>
      </c>
      <c r="B452" s="38" t="s">
        <v>10890</v>
      </c>
      <c r="C452" s="32">
        <v>4221</v>
      </c>
      <c r="D452" s="38" t="s">
        <v>82</v>
      </c>
      <c r="E452" s="38" t="s">
        <v>83</v>
      </c>
      <c r="F452" s="32">
        <v>10</v>
      </c>
    </row>
    <row r="453" spans="1:6" s="32" customFormat="1" ht="15.75" customHeight="1">
      <c r="A453" s="32">
        <v>455</v>
      </c>
      <c r="B453" s="38" t="s">
        <v>10891</v>
      </c>
      <c r="C453" s="32">
        <v>2233</v>
      </c>
      <c r="D453" s="38" t="s">
        <v>91</v>
      </c>
      <c r="E453" s="38" t="s">
        <v>83</v>
      </c>
      <c r="F453" s="32">
        <v>10</v>
      </c>
    </row>
    <row r="454" spans="1:6" s="32" customFormat="1" ht="15.75" customHeight="1">
      <c r="A454" s="32">
        <v>456</v>
      </c>
      <c r="B454" s="38" t="s">
        <v>10892</v>
      </c>
      <c r="C454" s="32">
        <v>2145</v>
      </c>
      <c r="D454" s="38" t="s">
        <v>91</v>
      </c>
      <c r="E454" s="38" t="s">
        <v>83</v>
      </c>
      <c r="F454" s="32">
        <v>7</v>
      </c>
    </row>
    <row r="455" spans="1:6" s="32" customFormat="1" ht="15.75" customHeight="1">
      <c r="A455" s="32">
        <v>457</v>
      </c>
      <c r="B455" s="38" t="s">
        <v>10893</v>
      </c>
      <c r="C455" s="32">
        <v>2759</v>
      </c>
      <c r="D455" s="38" t="s">
        <v>91</v>
      </c>
      <c r="E455" s="38" t="s">
        <v>83</v>
      </c>
      <c r="F455" s="32">
        <v>9</v>
      </c>
    </row>
    <row r="456" spans="1:6" s="32" customFormat="1" ht="15.75" customHeight="1">
      <c r="A456" s="32">
        <v>458</v>
      </c>
      <c r="B456" s="38" t="s">
        <v>10894</v>
      </c>
      <c r="C456" s="32">
        <v>3121</v>
      </c>
      <c r="D456" s="38" t="s">
        <v>99</v>
      </c>
      <c r="E456" s="38" t="s">
        <v>83</v>
      </c>
      <c r="F456" s="32">
        <v>8</v>
      </c>
    </row>
    <row r="457" spans="1:6" s="32" customFormat="1" ht="15.75" customHeight="1">
      <c r="A457" s="32">
        <v>459</v>
      </c>
      <c r="B457" s="38" t="s">
        <v>10895</v>
      </c>
      <c r="C457" s="32">
        <v>4870</v>
      </c>
      <c r="D457" s="38" t="s">
        <v>82</v>
      </c>
      <c r="E457" s="38" t="s">
        <v>83</v>
      </c>
      <c r="F457" s="32">
        <v>5</v>
      </c>
    </row>
    <row r="458" spans="1:6" s="32" customFormat="1" ht="15.75" customHeight="1">
      <c r="A458" s="32">
        <v>460</v>
      </c>
      <c r="B458" s="38" t="s">
        <v>10896</v>
      </c>
      <c r="C458" s="32">
        <v>3337</v>
      </c>
      <c r="D458" s="38" t="s">
        <v>99</v>
      </c>
      <c r="E458" s="38" t="s">
        <v>83</v>
      </c>
      <c r="F458" s="32">
        <v>2</v>
      </c>
    </row>
    <row r="459" spans="1:6" s="32" customFormat="1" ht="15.75" customHeight="1">
      <c r="A459" s="32">
        <v>461</v>
      </c>
      <c r="B459" s="38" t="s">
        <v>10897</v>
      </c>
      <c r="C459" s="32">
        <v>2118</v>
      </c>
      <c r="D459" s="38" t="s">
        <v>91</v>
      </c>
      <c r="E459" s="38" t="s">
        <v>83</v>
      </c>
      <c r="F459" s="32">
        <v>10</v>
      </c>
    </row>
    <row r="460" spans="1:6" s="32" customFormat="1" ht="15.75" customHeight="1">
      <c r="A460" s="32">
        <v>462</v>
      </c>
      <c r="B460" s="38" t="s">
        <v>10898</v>
      </c>
      <c r="C460" s="32">
        <v>2259</v>
      </c>
      <c r="D460" s="38" t="s">
        <v>91</v>
      </c>
      <c r="E460" s="38" t="s">
        <v>83</v>
      </c>
      <c r="F460" s="32">
        <v>6</v>
      </c>
    </row>
    <row r="461" spans="1:6" s="32" customFormat="1" ht="15.75" customHeight="1">
      <c r="A461" s="32">
        <v>463</v>
      </c>
      <c r="B461" s="38" t="s">
        <v>10899</v>
      </c>
      <c r="C461" s="32">
        <v>2760</v>
      </c>
      <c r="D461" s="38" t="s">
        <v>91</v>
      </c>
      <c r="E461" s="38" t="s">
        <v>83</v>
      </c>
      <c r="F461" s="32">
        <v>7</v>
      </c>
    </row>
    <row r="462" spans="1:6" s="32" customFormat="1" ht="15.75" customHeight="1">
      <c r="A462" s="32">
        <v>464</v>
      </c>
      <c r="B462" s="38" t="s">
        <v>10900</v>
      </c>
      <c r="C462" s="32">
        <v>3150</v>
      </c>
      <c r="D462" s="38" t="s">
        <v>99</v>
      </c>
      <c r="E462" s="38" t="s">
        <v>83</v>
      </c>
      <c r="F462" s="32">
        <v>11</v>
      </c>
    </row>
    <row r="463" spans="1:6" s="32" customFormat="1" ht="15.75" customHeight="1">
      <c r="A463" s="32">
        <v>465</v>
      </c>
      <c r="B463" s="38" t="s">
        <v>10901</v>
      </c>
      <c r="C463" s="32">
        <v>2770</v>
      </c>
      <c r="D463" s="38" t="s">
        <v>91</v>
      </c>
      <c r="E463" s="38" t="s">
        <v>83</v>
      </c>
      <c r="F463" s="32">
        <v>5</v>
      </c>
    </row>
    <row r="464" spans="1:6" s="32" customFormat="1" ht="15.75" customHeight="1">
      <c r="A464" s="32">
        <v>466</v>
      </c>
      <c r="B464" s="38" t="s">
        <v>10902</v>
      </c>
      <c r="C464" s="32">
        <v>2763</v>
      </c>
      <c r="D464" s="38" t="s">
        <v>91</v>
      </c>
      <c r="E464" s="38" t="s">
        <v>83</v>
      </c>
      <c r="F464" s="32">
        <v>9</v>
      </c>
    </row>
    <row r="465" spans="1:6" s="32" customFormat="1" ht="15.75" customHeight="1">
      <c r="A465" s="32">
        <v>467</v>
      </c>
      <c r="B465" s="38" t="s">
        <v>10903</v>
      </c>
      <c r="C465" s="32">
        <v>2050</v>
      </c>
      <c r="D465" s="38" t="s">
        <v>91</v>
      </c>
      <c r="E465" s="38" t="s">
        <v>83</v>
      </c>
      <c r="F465" s="32">
        <v>9</v>
      </c>
    </row>
    <row r="466" spans="1:6" s="32" customFormat="1" ht="15.75" customHeight="1">
      <c r="A466" s="32">
        <v>468</v>
      </c>
      <c r="B466" s="38" t="s">
        <v>10904</v>
      </c>
      <c r="C466" s="32">
        <v>3058</v>
      </c>
      <c r="D466" s="38" t="s">
        <v>99</v>
      </c>
      <c r="E466" s="38" t="s">
        <v>83</v>
      </c>
      <c r="F466" s="32">
        <v>9</v>
      </c>
    </row>
    <row r="467" spans="1:6" s="32" customFormat="1" ht="15.75" customHeight="1">
      <c r="A467" s="32">
        <v>469</v>
      </c>
      <c r="B467" s="38" t="s">
        <v>10905</v>
      </c>
      <c r="C467" s="32">
        <v>2074</v>
      </c>
      <c r="D467" s="38" t="s">
        <v>91</v>
      </c>
      <c r="E467" s="38" t="s">
        <v>83</v>
      </c>
      <c r="F467" s="32">
        <v>12</v>
      </c>
    </row>
    <row r="468" spans="1:6" s="32" customFormat="1" ht="15.75" customHeight="1">
      <c r="A468" s="32">
        <v>470</v>
      </c>
      <c r="B468" s="38" t="s">
        <v>10906</v>
      </c>
      <c r="C468" s="32">
        <v>2120</v>
      </c>
      <c r="D468" s="38" t="s">
        <v>91</v>
      </c>
      <c r="E468" s="38" t="s">
        <v>83</v>
      </c>
      <c r="F468" s="32">
        <v>11</v>
      </c>
    </row>
    <row r="469" spans="1:6" s="32" customFormat="1" ht="15.75" customHeight="1">
      <c r="A469" s="32">
        <v>471</v>
      </c>
      <c r="B469" s="38" t="s">
        <v>10907</v>
      </c>
      <c r="C469" s="32">
        <v>3812</v>
      </c>
      <c r="D469" s="38" t="s">
        <v>99</v>
      </c>
      <c r="E469" s="38" t="s">
        <v>83</v>
      </c>
      <c r="F469" s="32">
        <v>8</v>
      </c>
    </row>
    <row r="470" spans="1:6" s="32" customFormat="1" ht="15.75" customHeight="1">
      <c r="A470" s="32">
        <v>472</v>
      </c>
      <c r="B470" s="38" t="s">
        <v>10908</v>
      </c>
      <c r="C470" s="32">
        <v>2147</v>
      </c>
      <c r="D470" s="38" t="s">
        <v>91</v>
      </c>
      <c r="E470" s="38" t="s">
        <v>83</v>
      </c>
      <c r="F470" s="32">
        <v>9</v>
      </c>
    </row>
    <row r="471" spans="1:6" s="32" customFormat="1" ht="15.75" customHeight="1">
      <c r="A471" s="32">
        <v>473</v>
      </c>
      <c r="B471" s="38" t="s">
        <v>10909</v>
      </c>
      <c r="C471" s="32">
        <v>3111</v>
      </c>
      <c r="D471" s="38" t="s">
        <v>99</v>
      </c>
      <c r="E471" s="38" t="s">
        <v>83</v>
      </c>
      <c r="F471" s="32">
        <v>9</v>
      </c>
    </row>
    <row r="472" spans="1:6" s="32" customFormat="1" ht="15.75" customHeight="1">
      <c r="A472" s="32">
        <v>474</v>
      </c>
      <c r="B472" s="38" t="s">
        <v>10910</v>
      </c>
      <c r="C472" s="32">
        <v>2567</v>
      </c>
      <c r="D472" s="38" t="s">
        <v>91</v>
      </c>
      <c r="E472" s="38" t="s">
        <v>83</v>
      </c>
      <c r="F472" s="32">
        <v>9</v>
      </c>
    </row>
    <row r="473" spans="1:6" s="32" customFormat="1" ht="15.75" customHeight="1">
      <c r="A473" s="32">
        <v>475</v>
      </c>
      <c r="B473" s="38" t="s">
        <v>10911</v>
      </c>
      <c r="C473" s="32">
        <v>3012</v>
      </c>
      <c r="D473" s="38" t="s">
        <v>99</v>
      </c>
      <c r="E473" s="38" t="s">
        <v>83</v>
      </c>
      <c r="F473" s="32">
        <v>10</v>
      </c>
    </row>
    <row r="474" spans="1:6" s="32" customFormat="1" ht="15.75" customHeight="1">
      <c r="A474" s="32">
        <v>476</v>
      </c>
      <c r="B474" s="38" t="s">
        <v>10912</v>
      </c>
      <c r="C474" s="32">
        <v>4217</v>
      </c>
      <c r="D474" s="38" t="s">
        <v>82</v>
      </c>
      <c r="E474" s="38" t="s">
        <v>83</v>
      </c>
      <c r="F474" s="32">
        <v>8</v>
      </c>
    </row>
    <row r="475" spans="1:6" s="32" customFormat="1" ht="15.75" customHeight="1">
      <c r="A475" s="32">
        <v>477</v>
      </c>
      <c r="B475" s="38" t="s">
        <v>10913</v>
      </c>
      <c r="C475" s="32">
        <v>2197</v>
      </c>
      <c r="D475" s="38" t="s">
        <v>91</v>
      </c>
      <c r="E475" s="38" t="s">
        <v>83</v>
      </c>
      <c r="F475" s="32">
        <v>9</v>
      </c>
    </row>
    <row r="476" spans="1:6" s="32" customFormat="1" ht="15.75" customHeight="1">
      <c r="A476" s="32">
        <v>478</v>
      </c>
      <c r="B476" s="38" t="s">
        <v>10914</v>
      </c>
      <c r="C476" s="32">
        <v>2142</v>
      </c>
      <c r="D476" s="38" t="s">
        <v>91</v>
      </c>
      <c r="E476" s="38" t="s">
        <v>83</v>
      </c>
      <c r="F476" s="32">
        <v>8</v>
      </c>
    </row>
    <row r="477" spans="1:6" s="32" customFormat="1" ht="15.75" customHeight="1">
      <c r="A477" s="32">
        <v>479</v>
      </c>
      <c r="B477" s="38" t="s">
        <v>10915</v>
      </c>
      <c r="C477" s="32">
        <v>2340</v>
      </c>
      <c r="D477" s="38" t="s">
        <v>91</v>
      </c>
      <c r="E477" s="38" t="s">
        <v>83</v>
      </c>
      <c r="F477" s="32">
        <v>4</v>
      </c>
    </row>
    <row r="478" spans="1:6" s="32" customFormat="1" ht="15.75" customHeight="1">
      <c r="A478" s="32">
        <v>480</v>
      </c>
      <c r="B478" s="38" t="s">
        <v>10916</v>
      </c>
      <c r="C478" s="32">
        <v>2320</v>
      </c>
      <c r="D478" s="38" t="s">
        <v>91</v>
      </c>
      <c r="E478" s="38" t="s">
        <v>83</v>
      </c>
      <c r="F478" s="32">
        <v>6</v>
      </c>
    </row>
    <row r="479" spans="1:6" s="32" customFormat="1" ht="15.75" customHeight="1">
      <c r="A479" s="32">
        <v>481</v>
      </c>
      <c r="B479" s="38" t="s">
        <v>10917</v>
      </c>
      <c r="C479" s="32">
        <v>2155</v>
      </c>
      <c r="D479" s="38" t="s">
        <v>91</v>
      </c>
      <c r="E479" s="38" t="s">
        <v>83</v>
      </c>
      <c r="F479" s="32">
        <v>9</v>
      </c>
    </row>
    <row r="480" spans="1:6" s="32" customFormat="1" ht="15.75" customHeight="1">
      <c r="A480" s="32">
        <v>482</v>
      </c>
      <c r="B480" s="38" t="s">
        <v>10918</v>
      </c>
      <c r="C480" s="32">
        <v>2046</v>
      </c>
      <c r="D480" s="38" t="s">
        <v>91</v>
      </c>
      <c r="E480" s="38" t="s">
        <v>83</v>
      </c>
      <c r="F480" s="32">
        <v>9</v>
      </c>
    </row>
    <row r="481" spans="1:6" s="32" customFormat="1" ht="15.75" customHeight="1">
      <c r="A481" s="32">
        <v>483</v>
      </c>
      <c r="B481" s="38" t="s">
        <v>10919</v>
      </c>
      <c r="C481" s="32">
        <v>3162</v>
      </c>
      <c r="D481" s="38" t="s">
        <v>99</v>
      </c>
      <c r="E481" s="38" t="s">
        <v>83</v>
      </c>
      <c r="F481" s="32">
        <v>9</v>
      </c>
    </row>
    <row r="482" spans="1:6" s="32" customFormat="1" ht="15.75" customHeight="1">
      <c r="A482" s="32">
        <v>484</v>
      </c>
      <c r="B482" s="38" t="s">
        <v>10920</v>
      </c>
      <c r="C482" s="32">
        <v>2037</v>
      </c>
      <c r="D482" s="38" t="s">
        <v>91</v>
      </c>
      <c r="E482" s="38" t="s">
        <v>83</v>
      </c>
      <c r="F482" s="32">
        <v>9</v>
      </c>
    </row>
    <row r="483" spans="1:6" s="32" customFormat="1" ht="15.75" customHeight="1">
      <c r="A483" s="32">
        <v>485</v>
      </c>
      <c r="B483" s="38" t="s">
        <v>10921</v>
      </c>
      <c r="C483" s="32">
        <v>2428</v>
      </c>
      <c r="D483" s="38" t="s">
        <v>91</v>
      </c>
      <c r="E483" s="38" t="s">
        <v>83</v>
      </c>
      <c r="F483" s="32">
        <v>3</v>
      </c>
    </row>
    <row r="484" spans="1:6" s="32" customFormat="1" ht="15.75" customHeight="1">
      <c r="A484" s="32">
        <v>486</v>
      </c>
      <c r="B484" s="38" t="s">
        <v>10922</v>
      </c>
      <c r="C484" s="32">
        <v>3141</v>
      </c>
      <c r="D484" s="38" t="s">
        <v>99</v>
      </c>
      <c r="E484" s="38" t="s">
        <v>83</v>
      </c>
      <c r="F484" s="32">
        <v>7</v>
      </c>
    </row>
    <row r="485" spans="1:6" s="32" customFormat="1" ht="15.75" customHeight="1">
      <c r="A485" s="32">
        <v>487</v>
      </c>
      <c r="B485" s="38" t="s">
        <v>10923</v>
      </c>
      <c r="C485" s="32">
        <v>3178</v>
      </c>
      <c r="D485" s="38" t="s">
        <v>99</v>
      </c>
      <c r="E485" s="38" t="s">
        <v>83</v>
      </c>
      <c r="F485" s="32">
        <v>9</v>
      </c>
    </row>
    <row r="486" spans="1:6" s="32" customFormat="1" ht="15.75" customHeight="1">
      <c r="A486" s="32">
        <v>488</v>
      </c>
      <c r="B486" s="38" t="s">
        <v>10924</v>
      </c>
      <c r="C486" s="32">
        <v>3564</v>
      </c>
      <c r="D486" s="38" t="s">
        <v>99</v>
      </c>
      <c r="E486" s="38" t="s">
        <v>83</v>
      </c>
      <c r="F486" s="32">
        <v>2</v>
      </c>
    </row>
    <row r="487" spans="1:6" s="32" customFormat="1" ht="15.75" customHeight="1">
      <c r="A487" s="32">
        <v>489</v>
      </c>
      <c r="B487" s="38" t="s">
        <v>10925</v>
      </c>
      <c r="C487" s="32">
        <v>3550</v>
      </c>
      <c r="D487" s="38" t="s">
        <v>99</v>
      </c>
      <c r="E487" s="38" t="s">
        <v>83</v>
      </c>
      <c r="F487" s="32">
        <v>4</v>
      </c>
    </row>
    <row r="488" spans="1:6" s="32" customFormat="1" ht="15.75" customHeight="1">
      <c r="A488" s="32">
        <v>490</v>
      </c>
      <c r="B488" s="38" t="s">
        <v>10926</v>
      </c>
      <c r="C488" s="32">
        <v>3070</v>
      </c>
      <c r="D488" s="38" t="s">
        <v>99</v>
      </c>
      <c r="E488" s="38" t="s">
        <v>83</v>
      </c>
      <c r="F488" s="32">
        <v>11</v>
      </c>
    </row>
    <row r="489" spans="1:6" s="32" customFormat="1" ht="15.75" customHeight="1">
      <c r="A489" s="32">
        <v>491</v>
      </c>
      <c r="B489" s="38" t="s">
        <v>10927</v>
      </c>
      <c r="C489" s="32">
        <v>3775</v>
      </c>
      <c r="D489" s="38" t="s">
        <v>99</v>
      </c>
      <c r="E489" s="38" t="s">
        <v>83</v>
      </c>
      <c r="F489" s="32">
        <v>10</v>
      </c>
    </row>
    <row r="490" spans="1:6" s="32" customFormat="1" ht="15.75" customHeight="1">
      <c r="A490" s="32">
        <v>492</v>
      </c>
      <c r="B490" s="38" t="s">
        <v>10928</v>
      </c>
      <c r="C490" s="32">
        <v>3004</v>
      </c>
      <c r="D490" s="38" t="s">
        <v>99</v>
      </c>
      <c r="E490" s="38" t="s">
        <v>83</v>
      </c>
      <c r="F490" s="32">
        <v>9</v>
      </c>
    </row>
    <row r="491" spans="1:6" s="32" customFormat="1" ht="15.75" customHeight="1">
      <c r="A491" s="32">
        <v>493</v>
      </c>
      <c r="B491" s="38" t="s">
        <v>10929</v>
      </c>
      <c r="C491" s="32">
        <v>4226</v>
      </c>
      <c r="D491" s="38" t="s">
        <v>82</v>
      </c>
      <c r="E491" s="38" t="s">
        <v>83</v>
      </c>
      <c r="F491" s="32">
        <v>10</v>
      </c>
    </row>
    <row r="492" spans="1:6" s="32" customFormat="1" ht="15.75" customHeight="1">
      <c r="A492" s="32">
        <v>494</v>
      </c>
      <c r="B492" s="38" t="s">
        <v>10930</v>
      </c>
      <c r="C492" s="32">
        <v>2026</v>
      </c>
      <c r="D492" s="38" t="s">
        <v>91</v>
      </c>
      <c r="E492" s="38" t="s">
        <v>83</v>
      </c>
      <c r="F492" s="32">
        <v>10</v>
      </c>
    </row>
    <row r="493" spans="1:6" s="32" customFormat="1" ht="15.75" customHeight="1">
      <c r="A493" s="32">
        <v>495</v>
      </c>
      <c r="B493" s="38" t="s">
        <v>10931</v>
      </c>
      <c r="C493" s="32">
        <v>3185</v>
      </c>
      <c r="D493" s="38" t="s">
        <v>99</v>
      </c>
      <c r="E493" s="38" t="s">
        <v>83</v>
      </c>
      <c r="F493" s="32">
        <v>9</v>
      </c>
    </row>
    <row r="494" spans="1:6" s="32" customFormat="1" ht="15.75" customHeight="1">
      <c r="A494" s="32">
        <v>496</v>
      </c>
      <c r="B494" s="38" t="s">
        <v>10932</v>
      </c>
      <c r="C494" s="32">
        <v>2015</v>
      </c>
      <c r="D494" s="38" t="s">
        <v>91</v>
      </c>
      <c r="E494" s="38" t="s">
        <v>83</v>
      </c>
      <c r="F494" s="32">
        <v>9</v>
      </c>
    </row>
    <row r="495" spans="1:6" s="32" customFormat="1" ht="15.75" customHeight="1">
      <c r="A495" s="32">
        <v>497</v>
      </c>
      <c r="B495" s="38" t="s">
        <v>10933</v>
      </c>
      <c r="C495" s="32">
        <v>3012</v>
      </c>
      <c r="D495" s="38" t="s">
        <v>99</v>
      </c>
      <c r="E495" s="38" t="s">
        <v>83</v>
      </c>
      <c r="F495" s="32">
        <v>9</v>
      </c>
    </row>
    <row r="496" spans="1:6" s="32" customFormat="1" ht="15.75" customHeight="1">
      <c r="A496" s="32">
        <v>498</v>
      </c>
      <c r="B496" s="38" t="s">
        <v>10934</v>
      </c>
      <c r="C496" s="32">
        <v>2447</v>
      </c>
      <c r="D496" s="38" t="s">
        <v>91</v>
      </c>
      <c r="E496" s="38" t="s">
        <v>83</v>
      </c>
      <c r="F496" s="32">
        <v>3</v>
      </c>
    </row>
    <row r="497" spans="1:6" s="32" customFormat="1" ht="15.75" customHeight="1">
      <c r="A497" s="32">
        <v>499</v>
      </c>
      <c r="B497" s="38" t="s">
        <v>10935</v>
      </c>
      <c r="C497" s="32">
        <v>3143</v>
      </c>
      <c r="D497" s="38" t="s">
        <v>99</v>
      </c>
      <c r="E497" s="38" t="s">
        <v>83</v>
      </c>
      <c r="F497" s="32">
        <v>7</v>
      </c>
    </row>
    <row r="498" spans="1:6" s="32" customFormat="1" ht="15.75" customHeight="1">
      <c r="A498" s="32">
        <v>500</v>
      </c>
      <c r="B498" s="38" t="s">
        <v>10936</v>
      </c>
      <c r="C498" s="32">
        <v>3910</v>
      </c>
      <c r="D498" s="38" t="s">
        <v>99</v>
      </c>
      <c r="E498" s="38" t="s">
        <v>83</v>
      </c>
      <c r="F498" s="32">
        <v>7</v>
      </c>
    </row>
    <row r="499" spans="1:6" s="32" customFormat="1" ht="15.75" customHeight="1">
      <c r="A499" s="32">
        <v>501</v>
      </c>
      <c r="B499" s="38" t="s">
        <v>10937</v>
      </c>
      <c r="C499" s="32">
        <v>3621</v>
      </c>
      <c r="D499" s="38" t="s">
        <v>99</v>
      </c>
      <c r="E499" s="38" t="s">
        <v>83</v>
      </c>
      <c r="F499" s="32">
        <v>8</v>
      </c>
    </row>
    <row r="500" spans="1:6" s="32" customFormat="1" ht="15.75" customHeight="1">
      <c r="A500" s="32">
        <v>502</v>
      </c>
      <c r="B500" s="38" t="s">
        <v>10938</v>
      </c>
      <c r="C500" s="32">
        <v>4702</v>
      </c>
      <c r="D500" s="38" t="s">
        <v>82</v>
      </c>
      <c r="E500" s="38" t="s">
        <v>83</v>
      </c>
      <c r="F500" s="32">
        <v>3</v>
      </c>
    </row>
    <row r="501" spans="1:6" s="32" customFormat="1" ht="15.75" customHeight="1">
      <c r="A501" s="32">
        <v>503</v>
      </c>
      <c r="B501" s="38" t="s">
        <v>10939</v>
      </c>
      <c r="C501" s="32">
        <v>2133</v>
      </c>
      <c r="D501" s="38" t="s">
        <v>91</v>
      </c>
      <c r="E501" s="38" t="s">
        <v>83</v>
      </c>
      <c r="F501" s="32">
        <v>10</v>
      </c>
    </row>
    <row r="502" spans="1:6" s="32" customFormat="1" ht="15.75" customHeight="1">
      <c r="A502" s="32">
        <v>504</v>
      </c>
      <c r="B502" s="38" t="s">
        <v>10940</v>
      </c>
      <c r="C502" s="32">
        <v>3075</v>
      </c>
      <c r="D502" s="38" t="s">
        <v>99</v>
      </c>
      <c r="E502" s="38" t="s">
        <v>83</v>
      </c>
      <c r="F502" s="32">
        <v>7</v>
      </c>
    </row>
    <row r="503" spans="1:6" s="32" customFormat="1" ht="15.75" customHeight="1">
      <c r="A503" s="32">
        <v>505</v>
      </c>
      <c r="B503" s="38" t="s">
        <v>10941</v>
      </c>
      <c r="C503" s="32">
        <v>2069</v>
      </c>
      <c r="D503" s="38" t="s">
        <v>91</v>
      </c>
      <c r="E503" s="38" t="s">
        <v>83</v>
      </c>
      <c r="F503" s="32">
        <v>9</v>
      </c>
    </row>
    <row r="504" spans="1:6" s="32" customFormat="1" ht="15.75" customHeight="1">
      <c r="A504" s="32">
        <v>506</v>
      </c>
      <c r="B504" s="38" t="s">
        <v>10942</v>
      </c>
      <c r="C504" s="32">
        <v>3911</v>
      </c>
      <c r="D504" s="38" t="s">
        <v>99</v>
      </c>
      <c r="E504" s="38" t="s">
        <v>83</v>
      </c>
      <c r="F504" s="32">
        <v>10</v>
      </c>
    </row>
    <row r="505" spans="1:6" s="32" customFormat="1" ht="15.75" customHeight="1">
      <c r="A505" s="32">
        <v>507</v>
      </c>
      <c r="B505" s="38" t="s">
        <v>10943</v>
      </c>
      <c r="C505" s="32">
        <v>2250</v>
      </c>
      <c r="D505" s="38" t="s">
        <v>91</v>
      </c>
      <c r="E505" s="38" t="s">
        <v>83</v>
      </c>
      <c r="F505" s="32">
        <v>8</v>
      </c>
    </row>
    <row r="506" spans="1:6" s="32" customFormat="1" ht="15.75" customHeight="1">
      <c r="A506" s="32">
        <v>508</v>
      </c>
      <c r="B506" s="38" t="s">
        <v>10944</v>
      </c>
      <c r="C506" s="32">
        <v>2487</v>
      </c>
      <c r="D506" s="38" t="s">
        <v>91</v>
      </c>
      <c r="E506" s="38" t="s">
        <v>83</v>
      </c>
      <c r="F506" s="32">
        <v>9</v>
      </c>
    </row>
    <row r="507" spans="1:6" s="32" customFormat="1" ht="15.75" customHeight="1">
      <c r="A507" s="32">
        <v>509</v>
      </c>
      <c r="B507" s="38" t="s">
        <v>10945</v>
      </c>
      <c r="C507" s="32">
        <v>4123</v>
      </c>
      <c r="D507" s="38" t="s">
        <v>82</v>
      </c>
      <c r="E507" s="38" t="s">
        <v>83</v>
      </c>
      <c r="F507" s="32">
        <v>6</v>
      </c>
    </row>
    <row r="508" spans="1:6" s="32" customFormat="1" ht="15.75" customHeight="1">
      <c r="A508" s="32">
        <v>510</v>
      </c>
      <c r="B508" s="38" t="s">
        <v>10946</v>
      </c>
      <c r="C508" s="32">
        <v>2151</v>
      </c>
      <c r="D508" s="38" t="s">
        <v>91</v>
      </c>
      <c r="E508" s="38" t="s">
        <v>83</v>
      </c>
      <c r="F508" s="32">
        <v>8</v>
      </c>
    </row>
    <row r="509" spans="1:6" s="32" customFormat="1" ht="15.75" customHeight="1">
      <c r="A509" s="32">
        <v>511</v>
      </c>
      <c r="B509" s="38" t="s">
        <v>10947</v>
      </c>
      <c r="C509" s="32">
        <v>2428</v>
      </c>
      <c r="D509" s="38" t="s">
        <v>91</v>
      </c>
      <c r="E509" s="38" t="s">
        <v>83</v>
      </c>
      <c r="F509" s="32">
        <v>3</v>
      </c>
    </row>
    <row r="510" spans="1:6" s="32" customFormat="1" ht="15.75" customHeight="1">
      <c r="A510" s="32">
        <v>512</v>
      </c>
      <c r="B510" s="38" t="s">
        <v>10948</v>
      </c>
      <c r="C510" s="32">
        <v>3156</v>
      </c>
      <c r="D510" s="38" t="s">
        <v>99</v>
      </c>
      <c r="E510" s="38" t="s">
        <v>83</v>
      </c>
      <c r="F510" s="32">
        <v>8</v>
      </c>
    </row>
    <row r="511" spans="1:6" s="32" customFormat="1" ht="15.75" customHeight="1">
      <c r="A511" s="32">
        <v>513</v>
      </c>
      <c r="B511" s="38" t="s">
        <v>10949</v>
      </c>
      <c r="C511" s="32">
        <v>3126</v>
      </c>
      <c r="D511" s="38" t="s">
        <v>99</v>
      </c>
      <c r="E511" s="38" t="s">
        <v>83</v>
      </c>
      <c r="F511" s="32">
        <v>12</v>
      </c>
    </row>
    <row r="512" spans="1:6" s="32" customFormat="1" ht="15.75" customHeight="1">
      <c r="A512" s="32">
        <v>514</v>
      </c>
      <c r="B512" s="38" t="s">
        <v>10950</v>
      </c>
      <c r="C512" s="32">
        <v>3152</v>
      </c>
      <c r="D512" s="38" t="s">
        <v>99</v>
      </c>
      <c r="E512" s="38" t="s">
        <v>83</v>
      </c>
      <c r="F512" s="32">
        <v>10</v>
      </c>
    </row>
    <row r="513" spans="1:6" s="32" customFormat="1" ht="15.75" customHeight="1">
      <c r="A513" s="32">
        <v>515</v>
      </c>
      <c r="B513" s="38" t="s">
        <v>10951</v>
      </c>
      <c r="C513" s="32">
        <v>2026</v>
      </c>
      <c r="D513" s="38" t="s">
        <v>91</v>
      </c>
      <c r="E513" s="38" t="s">
        <v>83</v>
      </c>
      <c r="F513" s="32">
        <v>12</v>
      </c>
    </row>
    <row r="514" spans="1:6" s="32" customFormat="1" ht="15.75" customHeight="1">
      <c r="A514" s="32">
        <v>516</v>
      </c>
      <c r="B514" s="38" t="s">
        <v>10952</v>
      </c>
      <c r="C514" s="32">
        <v>2233</v>
      </c>
      <c r="D514" s="38" t="s">
        <v>91</v>
      </c>
      <c r="E514" s="38" t="s">
        <v>83</v>
      </c>
      <c r="F514" s="32">
        <v>8</v>
      </c>
    </row>
    <row r="515" spans="1:6" s="32" customFormat="1" ht="15.75" customHeight="1">
      <c r="A515" s="32">
        <v>517</v>
      </c>
      <c r="B515" s="38" t="s">
        <v>10953</v>
      </c>
      <c r="C515" s="32">
        <v>2027</v>
      </c>
      <c r="D515" s="38" t="s">
        <v>91</v>
      </c>
      <c r="E515" s="38" t="s">
        <v>83</v>
      </c>
      <c r="F515" s="32">
        <v>11</v>
      </c>
    </row>
    <row r="516" spans="1:6" s="32" customFormat="1" ht="15.75" customHeight="1">
      <c r="A516" s="32">
        <v>518</v>
      </c>
      <c r="B516" s="38" t="s">
        <v>10954</v>
      </c>
      <c r="C516" s="32">
        <v>4208</v>
      </c>
      <c r="D516" s="38" t="s">
        <v>82</v>
      </c>
      <c r="E516" s="38" t="s">
        <v>83</v>
      </c>
      <c r="F516" s="32">
        <v>8</v>
      </c>
    </row>
    <row r="517" spans="1:6" s="32" customFormat="1" ht="15.75" customHeight="1">
      <c r="A517" s="32">
        <v>519</v>
      </c>
      <c r="B517" s="38" t="s">
        <v>10955</v>
      </c>
      <c r="C517" s="32">
        <v>3124</v>
      </c>
      <c r="D517" s="38" t="s">
        <v>99</v>
      </c>
      <c r="E517" s="38" t="s">
        <v>83</v>
      </c>
      <c r="F517" s="32">
        <v>12</v>
      </c>
    </row>
    <row r="518" spans="1:6" s="32" customFormat="1" ht="15.75" customHeight="1">
      <c r="A518" s="32">
        <v>520</v>
      </c>
      <c r="B518" s="38" t="s">
        <v>10956</v>
      </c>
      <c r="C518" s="32">
        <v>2211</v>
      </c>
      <c r="D518" s="38" t="s">
        <v>91</v>
      </c>
      <c r="E518" s="38" t="s">
        <v>83</v>
      </c>
      <c r="F518" s="32">
        <v>9</v>
      </c>
    </row>
    <row r="519" spans="1:6" s="32" customFormat="1" ht="15.75" customHeight="1">
      <c r="A519" s="32">
        <v>521</v>
      </c>
      <c r="B519" s="38" t="s">
        <v>10957</v>
      </c>
      <c r="C519" s="32">
        <v>2564</v>
      </c>
      <c r="D519" s="38" t="s">
        <v>91</v>
      </c>
      <c r="E519" s="38" t="s">
        <v>83</v>
      </c>
      <c r="F519" s="32">
        <v>8</v>
      </c>
    </row>
    <row r="520" spans="1:6" s="32" customFormat="1" ht="15.75" customHeight="1">
      <c r="A520" s="32">
        <v>522</v>
      </c>
      <c r="B520" s="38" t="s">
        <v>10958</v>
      </c>
      <c r="C520" s="32">
        <v>4221</v>
      </c>
      <c r="D520" s="38" t="s">
        <v>82</v>
      </c>
      <c r="E520" s="38" t="s">
        <v>83</v>
      </c>
      <c r="F520" s="32">
        <v>9</v>
      </c>
    </row>
    <row r="521" spans="1:6" s="32" customFormat="1" ht="15.75" customHeight="1">
      <c r="A521" s="32">
        <v>523</v>
      </c>
      <c r="B521" s="38" t="s">
        <v>10959</v>
      </c>
      <c r="C521" s="32">
        <v>2049</v>
      </c>
      <c r="D521" s="38" t="s">
        <v>91</v>
      </c>
      <c r="E521" s="38" t="s">
        <v>83</v>
      </c>
      <c r="F521" s="32">
        <v>10</v>
      </c>
    </row>
    <row r="522" spans="1:6" s="32" customFormat="1" ht="15.75" customHeight="1">
      <c r="A522" s="32">
        <v>524</v>
      </c>
      <c r="B522" s="38" t="s">
        <v>10960</v>
      </c>
      <c r="C522" s="32">
        <v>3690</v>
      </c>
      <c r="D522" s="38" t="s">
        <v>99</v>
      </c>
      <c r="E522" s="38" t="s">
        <v>83</v>
      </c>
      <c r="F522" s="32">
        <v>5</v>
      </c>
    </row>
    <row r="523" spans="1:6" s="32" customFormat="1" ht="15.75" customHeight="1">
      <c r="A523" s="32">
        <v>525</v>
      </c>
      <c r="B523" s="38" t="s">
        <v>10961</v>
      </c>
      <c r="C523" s="32">
        <v>3282</v>
      </c>
      <c r="D523" s="38" t="s">
        <v>99</v>
      </c>
      <c r="E523" s="38" t="s">
        <v>83</v>
      </c>
      <c r="F523" s="32">
        <v>2</v>
      </c>
    </row>
    <row r="524" spans="1:6" s="32" customFormat="1" ht="15.75" customHeight="1">
      <c r="A524" s="32">
        <v>526</v>
      </c>
      <c r="B524" s="38" t="s">
        <v>10962</v>
      </c>
      <c r="C524" s="32">
        <v>2068</v>
      </c>
      <c r="D524" s="38" t="s">
        <v>91</v>
      </c>
      <c r="E524" s="38" t="s">
        <v>83</v>
      </c>
      <c r="F524" s="32">
        <v>12</v>
      </c>
    </row>
    <row r="525" spans="1:6" s="32" customFormat="1" ht="15.75" customHeight="1">
      <c r="A525" s="32">
        <v>527</v>
      </c>
      <c r="B525" s="38" t="s">
        <v>10963</v>
      </c>
      <c r="C525" s="32">
        <v>2261</v>
      </c>
      <c r="D525" s="38" t="s">
        <v>91</v>
      </c>
      <c r="E525" s="38" t="s">
        <v>83</v>
      </c>
      <c r="F525" s="32">
        <v>8</v>
      </c>
    </row>
    <row r="526" spans="1:6" s="32" customFormat="1" ht="15.75" customHeight="1">
      <c r="A526" s="32">
        <v>528</v>
      </c>
      <c r="B526" s="38" t="s">
        <v>10964</v>
      </c>
      <c r="C526" s="32">
        <v>2576</v>
      </c>
      <c r="D526" s="38" t="s">
        <v>91</v>
      </c>
      <c r="E526" s="38" t="s">
        <v>83</v>
      </c>
      <c r="F526" s="32">
        <v>10</v>
      </c>
    </row>
    <row r="527" spans="1:6" s="32" customFormat="1" ht="15.75" customHeight="1">
      <c r="A527" s="32">
        <v>529</v>
      </c>
      <c r="B527" s="38" t="s">
        <v>10965</v>
      </c>
      <c r="C527" s="32">
        <v>2160</v>
      </c>
      <c r="D527" s="38" t="s">
        <v>91</v>
      </c>
      <c r="E527" s="38" t="s">
        <v>83</v>
      </c>
      <c r="F527" s="32">
        <v>9</v>
      </c>
    </row>
    <row r="528" spans="1:6" s="32" customFormat="1" ht="15.75" customHeight="1">
      <c r="A528" s="32">
        <v>530</v>
      </c>
      <c r="B528" s="38" t="s">
        <v>10966</v>
      </c>
      <c r="C528" s="32">
        <v>3108</v>
      </c>
      <c r="D528" s="38" t="s">
        <v>99</v>
      </c>
      <c r="E528" s="38" t="s">
        <v>83</v>
      </c>
      <c r="F528" s="32">
        <v>10</v>
      </c>
    </row>
    <row r="529" spans="1:6" s="32" customFormat="1" ht="15.75" customHeight="1">
      <c r="A529" s="32">
        <v>531</v>
      </c>
      <c r="B529" s="38" t="s">
        <v>10967</v>
      </c>
      <c r="C529" s="32">
        <v>2145</v>
      </c>
      <c r="D529" s="38" t="s">
        <v>91</v>
      </c>
      <c r="E529" s="38" t="s">
        <v>83</v>
      </c>
      <c r="F529" s="32">
        <v>7</v>
      </c>
    </row>
    <row r="530" spans="1:6" s="32" customFormat="1" ht="15.75" customHeight="1">
      <c r="A530" s="32">
        <v>532</v>
      </c>
      <c r="B530" s="38" t="s">
        <v>10968</v>
      </c>
      <c r="C530" s="32">
        <v>4165</v>
      </c>
      <c r="D530" s="38" t="s">
        <v>82</v>
      </c>
      <c r="E530" s="38" t="s">
        <v>83</v>
      </c>
      <c r="F530" s="32">
        <v>5</v>
      </c>
    </row>
    <row r="531" spans="1:6" s="32" customFormat="1" ht="15.75" customHeight="1">
      <c r="A531" s="32">
        <v>533</v>
      </c>
      <c r="B531" s="38" t="s">
        <v>10969</v>
      </c>
      <c r="C531" s="32">
        <v>2021</v>
      </c>
      <c r="D531" s="38" t="s">
        <v>91</v>
      </c>
      <c r="E531" s="38" t="s">
        <v>83</v>
      </c>
      <c r="F531" s="32">
        <v>7</v>
      </c>
    </row>
    <row r="532" spans="1:6" s="32" customFormat="1" ht="15.75" customHeight="1">
      <c r="A532" s="32">
        <v>534</v>
      </c>
      <c r="B532" s="38" t="s">
        <v>10970</v>
      </c>
      <c r="C532" s="32">
        <v>2218</v>
      </c>
      <c r="D532" s="38" t="s">
        <v>91</v>
      </c>
      <c r="E532" s="38" t="s">
        <v>83</v>
      </c>
      <c r="F532" s="32">
        <v>11</v>
      </c>
    </row>
    <row r="533" spans="1:6" s="32" customFormat="1" ht="15.75" customHeight="1">
      <c r="A533" s="32">
        <v>535</v>
      </c>
      <c r="B533" s="38" t="s">
        <v>10971</v>
      </c>
      <c r="C533" s="32">
        <v>3124</v>
      </c>
      <c r="D533" s="38" t="s">
        <v>99</v>
      </c>
      <c r="E533" s="38" t="s">
        <v>83</v>
      </c>
      <c r="F533" s="32">
        <v>12</v>
      </c>
    </row>
    <row r="534" spans="1:6" s="32" customFormat="1" ht="15.75" customHeight="1">
      <c r="A534" s="32">
        <v>536</v>
      </c>
      <c r="B534" s="38" t="s">
        <v>10972</v>
      </c>
      <c r="C534" s="32">
        <v>2145</v>
      </c>
      <c r="D534" s="38" t="s">
        <v>91</v>
      </c>
      <c r="E534" s="38" t="s">
        <v>83</v>
      </c>
      <c r="F534" s="32">
        <v>7</v>
      </c>
    </row>
    <row r="535" spans="1:6" s="32" customFormat="1" ht="15.75" customHeight="1">
      <c r="A535" s="32">
        <v>537</v>
      </c>
      <c r="B535" s="38" t="s">
        <v>10973</v>
      </c>
      <c r="C535" s="32">
        <v>2190</v>
      </c>
      <c r="D535" s="38" t="s">
        <v>91</v>
      </c>
      <c r="E535" s="38" t="s">
        <v>83</v>
      </c>
      <c r="F535" s="32">
        <v>10</v>
      </c>
    </row>
    <row r="536" spans="1:6" s="32" customFormat="1" ht="15.75" customHeight="1">
      <c r="A536" s="32">
        <v>538</v>
      </c>
      <c r="B536" s="38" t="s">
        <v>10974</v>
      </c>
      <c r="C536" s="32">
        <v>4211</v>
      </c>
      <c r="D536" s="38" t="s">
        <v>82</v>
      </c>
      <c r="E536" s="38" t="s">
        <v>83</v>
      </c>
      <c r="F536" s="32">
        <v>7</v>
      </c>
    </row>
    <row r="537" spans="1:6" s="32" customFormat="1" ht="15.75" customHeight="1">
      <c r="A537" s="32">
        <v>539</v>
      </c>
      <c r="B537" s="38" t="s">
        <v>10975</v>
      </c>
      <c r="C537" s="32">
        <v>3170</v>
      </c>
      <c r="D537" s="38" t="s">
        <v>99</v>
      </c>
      <c r="E537" s="38" t="s">
        <v>83</v>
      </c>
      <c r="F537" s="32">
        <v>9</v>
      </c>
    </row>
    <row r="538" spans="1:6" s="32" customFormat="1" ht="15.75" customHeight="1">
      <c r="A538" s="32">
        <v>540</v>
      </c>
      <c r="B538" s="38" t="s">
        <v>10976</v>
      </c>
      <c r="C538" s="32">
        <v>2170</v>
      </c>
      <c r="D538" s="38" t="s">
        <v>91</v>
      </c>
      <c r="E538" s="38" t="s">
        <v>83</v>
      </c>
      <c r="F538" s="32">
        <v>9</v>
      </c>
    </row>
    <row r="539" spans="1:6" s="32" customFormat="1" ht="15.75" customHeight="1">
      <c r="A539" s="32">
        <v>541</v>
      </c>
      <c r="B539" s="38" t="s">
        <v>10977</v>
      </c>
      <c r="C539" s="32">
        <v>3130</v>
      </c>
      <c r="D539" s="38" t="s">
        <v>99</v>
      </c>
      <c r="E539" s="38" t="s">
        <v>83</v>
      </c>
      <c r="F539" s="32">
        <v>10</v>
      </c>
    </row>
    <row r="540" spans="1:6" s="32" customFormat="1" ht="15.75" customHeight="1">
      <c r="A540" s="32">
        <v>542</v>
      </c>
      <c r="B540" s="38" t="s">
        <v>10978</v>
      </c>
      <c r="C540" s="32">
        <v>2337</v>
      </c>
      <c r="D540" s="38" t="s">
        <v>91</v>
      </c>
      <c r="E540" s="38" t="s">
        <v>83</v>
      </c>
      <c r="F540" s="32">
        <v>6</v>
      </c>
    </row>
    <row r="541" spans="1:6" s="32" customFormat="1" ht="15.75" customHeight="1">
      <c r="A541" s="32">
        <v>543</v>
      </c>
      <c r="B541" s="38" t="s">
        <v>10979</v>
      </c>
      <c r="C541" s="32">
        <v>2307</v>
      </c>
      <c r="D541" s="38" t="s">
        <v>91</v>
      </c>
      <c r="E541" s="38" t="s">
        <v>83</v>
      </c>
      <c r="F541" s="32">
        <v>4</v>
      </c>
    </row>
    <row r="542" spans="1:6" s="32" customFormat="1" ht="15.75" customHeight="1">
      <c r="A542" s="32">
        <v>544</v>
      </c>
      <c r="B542" s="38" t="s">
        <v>10980</v>
      </c>
      <c r="C542" s="32">
        <v>2121</v>
      </c>
      <c r="D542" s="38" t="s">
        <v>91</v>
      </c>
      <c r="E542" s="38" t="s">
        <v>83</v>
      </c>
      <c r="F542" s="32">
        <v>10</v>
      </c>
    </row>
    <row r="543" spans="1:6" s="32" customFormat="1" ht="15.75" customHeight="1">
      <c r="A543" s="32">
        <v>545</v>
      </c>
      <c r="B543" s="38" t="s">
        <v>10981</v>
      </c>
      <c r="C543" s="32">
        <v>2761</v>
      </c>
      <c r="D543" s="38" t="s">
        <v>91</v>
      </c>
      <c r="E543" s="38" t="s">
        <v>83</v>
      </c>
      <c r="F543" s="32">
        <v>8</v>
      </c>
    </row>
    <row r="544" spans="1:6" s="32" customFormat="1" ht="15.75" customHeight="1">
      <c r="A544" s="32">
        <v>546</v>
      </c>
      <c r="B544" s="38" t="s">
        <v>10982</v>
      </c>
      <c r="C544" s="32">
        <v>2340</v>
      </c>
      <c r="D544" s="38" t="s">
        <v>91</v>
      </c>
      <c r="E544" s="38" t="s">
        <v>83</v>
      </c>
      <c r="F544" s="32">
        <v>2</v>
      </c>
    </row>
    <row r="545" spans="1:6" s="32" customFormat="1" ht="15.75" customHeight="1">
      <c r="A545" s="32">
        <v>547</v>
      </c>
      <c r="B545" s="38" t="s">
        <v>10983</v>
      </c>
      <c r="C545" s="32">
        <v>2745</v>
      </c>
      <c r="D545" s="38" t="s">
        <v>91</v>
      </c>
      <c r="E545" s="38" t="s">
        <v>83</v>
      </c>
      <c r="F545" s="32">
        <v>9</v>
      </c>
    </row>
    <row r="546" spans="1:6" s="32" customFormat="1" ht="15.75" customHeight="1">
      <c r="A546" s="32">
        <v>548</v>
      </c>
      <c r="B546" s="38" t="s">
        <v>10984</v>
      </c>
      <c r="C546" s="32">
        <v>4127</v>
      </c>
      <c r="D546" s="38" t="s">
        <v>82</v>
      </c>
      <c r="E546" s="38" t="s">
        <v>83</v>
      </c>
      <c r="F546" s="32">
        <v>7</v>
      </c>
    </row>
    <row r="547" spans="1:6" s="32" customFormat="1" ht="15.75" customHeight="1">
      <c r="A547" s="32">
        <v>549</v>
      </c>
      <c r="B547" s="38" t="s">
        <v>10985</v>
      </c>
      <c r="C547" s="32">
        <v>2716</v>
      </c>
      <c r="D547" s="38" t="s">
        <v>91</v>
      </c>
      <c r="E547" s="38" t="s">
        <v>83</v>
      </c>
      <c r="F547" s="32">
        <v>1</v>
      </c>
    </row>
    <row r="548" spans="1:6" s="32" customFormat="1" ht="15.75" customHeight="1">
      <c r="A548" s="32">
        <v>550</v>
      </c>
      <c r="B548" s="38" t="s">
        <v>10986</v>
      </c>
      <c r="C548" s="32">
        <v>3168</v>
      </c>
      <c r="D548" s="38" t="s">
        <v>99</v>
      </c>
      <c r="E548" s="38" t="s">
        <v>83</v>
      </c>
      <c r="F548" s="32">
        <v>6</v>
      </c>
    </row>
    <row r="549" spans="1:6" s="32" customFormat="1" ht="15.75" customHeight="1">
      <c r="A549" s="32">
        <v>551</v>
      </c>
      <c r="B549" s="38" t="s">
        <v>10987</v>
      </c>
      <c r="C549" s="32">
        <v>3076</v>
      </c>
      <c r="D549" s="38" t="s">
        <v>99</v>
      </c>
      <c r="E549" s="38" t="s">
        <v>83</v>
      </c>
      <c r="F549" s="32">
        <v>7</v>
      </c>
    </row>
    <row r="550" spans="1:6" s="32" customFormat="1" ht="15.75" customHeight="1">
      <c r="A550" s="32">
        <v>552</v>
      </c>
      <c r="B550" s="38" t="s">
        <v>10988</v>
      </c>
      <c r="C550" s="32">
        <v>2750</v>
      </c>
      <c r="D550" s="38" t="s">
        <v>91</v>
      </c>
      <c r="E550" s="38" t="s">
        <v>83</v>
      </c>
      <c r="F550" s="32">
        <v>9</v>
      </c>
    </row>
    <row r="551" spans="1:6" s="32" customFormat="1" ht="15.75" customHeight="1">
      <c r="A551" s="32">
        <v>553</v>
      </c>
      <c r="B551" s="38" t="s">
        <v>10989</v>
      </c>
      <c r="C551" s="32">
        <v>2166</v>
      </c>
      <c r="D551" s="38" t="s">
        <v>91</v>
      </c>
      <c r="E551" s="38" t="s">
        <v>83</v>
      </c>
      <c r="F551" s="32">
        <v>7</v>
      </c>
    </row>
    <row r="552" spans="1:6" s="32" customFormat="1" ht="15.75" customHeight="1">
      <c r="A552" s="32">
        <v>554</v>
      </c>
      <c r="B552" s="38" t="s">
        <v>10990</v>
      </c>
      <c r="C552" s="32">
        <v>2031</v>
      </c>
      <c r="D552" s="38" t="s">
        <v>91</v>
      </c>
      <c r="E552" s="38" t="s">
        <v>83</v>
      </c>
      <c r="F552" s="32">
        <v>9</v>
      </c>
    </row>
    <row r="553" spans="1:6" s="32" customFormat="1" ht="15.75" customHeight="1">
      <c r="A553" s="32">
        <v>555</v>
      </c>
      <c r="B553" s="38" t="s">
        <v>10991</v>
      </c>
      <c r="C553" s="32">
        <v>3564</v>
      </c>
      <c r="D553" s="38" t="s">
        <v>99</v>
      </c>
      <c r="E553" s="38" t="s">
        <v>83</v>
      </c>
      <c r="F553" s="32">
        <v>4</v>
      </c>
    </row>
    <row r="554" spans="1:6" s="32" customFormat="1" ht="15.75" customHeight="1">
      <c r="A554" s="32">
        <v>556</v>
      </c>
      <c r="B554" s="38" t="s">
        <v>10992</v>
      </c>
      <c r="C554" s="32">
        <v>2478</v>
      </c>
      <c r="D554" s="38" t="s">
        <v>91</v>
      </c>
      <c r="E554" s="38" t="s">
        <v>83</v>
      </c>
      <c r="F554" s="32">
        <v>8</v>
      </c>
    </row>
    <row r="555" spans="1:6" s="32" customFormat="1" ht="15.75" customHeight="1">
      <c r="A555" s="32">
        <v>557</v>
      </c>
      <c r="B555" s="38" t="s">
        <v>10993</v>
      </c>
      <c r="C555" s="32">
        <v>4127</v>
      </c>
      <c r="D555" s="38" t="s">
        <v>82</v>
      </c>
      <c r="E555" s="38" t="s">
        <v>83</v>
      </c>
      <c r="F555" s="32">
        <v>2</v>
      </c>
    </row>
    <row r="556" spans="1:6" s="32" customFormat="1" ht="15.75" customHeight="1">
      <c r="A556" s="32">
        <v>558</v>
      </c>
      <c r="B556" s="38" t="s">
        <v>10994</v>
      </c>
      <c r="C556" s="32">
        <v>3016</v>
      </c>
      <c r="D556" s="38" t="s">
        <v>99</v>
      </c>
      <c r="E556" s="38" t="s">
        <v>83</v>
      </c>
      <c r="F556" s="32">
        <v>7</v>
      </c>
    </row>
    <row r="557" spans="1:6" s="32" customFormat="1" ht="15.75" customHeight="1">
      <c r="A557" s="32">
        <v>559</v>
      </c>
      <c r="B557" s="38" t="s">
        <v>10995</v>
      </c>
      <c r="C557" s="32">
        <v>2116</v>
      </c>
      <c r="D557" s="38" t="s">
        <v>91</v>
      </c>
      <c r="E557" s="38" t="s">
        <v>83</v>
      </c>
      <c r="F557" s="32">
        <v>10</v>
      </c>
    </row>
    <row r="558" spans="1:6" s="32" customFormat="1" ht="15.75" customHeight="1">
      <c r="A558" s="32">
        <v>560</v>
      </c>
      <c r="B558" s="38" t="s">
        <v>10996</v>
      </c>
      <c r="C558" s="32">
        <v>3356</v>
      </c>
      <c r="D558" s="38" t="s">
        <v>99</v>
      </c>
      <c r="E558" s="38" t="s">
        <v>83</v>
      </c>
      <c r="F558" s="32">
        <v>1</v>
      </c>
    </row>
    <row r="559" spans="1:6" s="32" customFormat="1" ht="15.75" customHeight="1">
      <c r="A559" s="32">
        <v>561</v>
      </c>
      <c r="B559" s="38" t="s">
        <v>10997</v>
      </c>
      <c r="C559" s="32">
        <v>2560</v>
      </c>
      <c r="D559" s="38" t="s">
        <v>91</v>
      </c>
      <c r="E559" s="38" t="s">
        <v>83</v>
      </c>
      <c r="F559" s="32">
        <v>8</v>
      </c>
    </row>
    <row r="560" spans="1:6" s="32" customFormat="1" ht="15.75" customHeight="1">
      <c r="A560" s="32">
        <v>562</v>
      </c>
      <c r="B560" s="38" t="s">
        <v>10998</v>
      </c>
      <c r="C560" s="32">
        <v>4680</v>
      </c>
      <c r="D560" s="38" t="s">
        <v>82</v>
      </c>
      <c r="E560" s="38" t="s">
        <v>83</v>
      </c>
      <c r="F560" s="32">
        <v>3</v>
      </c>
    </row>
    <row r="561" spans="1:6" s="32" customFormat="1" ht="15.75" customHeight="1">
      <c r="A561" s="32">
        <v>563</v>
      </c>
      <c r="B561" s="38" t="s">
        <v>10999</v>
      </c>
      <c r="C561" s="32">
        <v>4740</v>
      </c>
      <c r="D561" s="38" t="s">
        <v>82</v>
      </c>
      <c r="E561" s="38" t="s">
        <v>83</v>
      </c>
      <c r="F561" s="32">
        <v>5</v>
      </c>
    </row>
    <row r="562" spans="1:6" s="32" customFormat="1" ht="15.75" customHeight="1">
      <c r="A562" s="32">
        <v>564</v>
      </c>
      <c r="B562" s="38" t="s">
        <v>11000</v>
      </c>
      <c r="C562" s="32">
        <v>2760</v>
      </c>
      <c r="D562" s="38" t="s">
        <v>91</v>
      </c>
      <c r="E562" s="38" t="s">
        <v>83</v>
      </c>
      <c r="F562" s="32">
        <v>9</v>
      </c>
    </row>
    <row r="563" spans="1:6" s="32" customFormat="1" ht="15.75" customHeight="1">
      <c r="A563" s="32">
        <v>565</v>
      </c>
      <c r="B563" s="38" t="s">
        <v>11001</v>
      </c>
      <c r="C563" s="32">
        <v>2065</v>
      </c>
      <c r="D563" s="38" t="s">
        <v>91</v>
      </c>
      <c r="E563" s="38" t="s">
        <v>83</v>
      </c>
      <c r="F563" s="32">
        <v>8</v>
      </c>
    </row>
    <row r="564" spans="1:6" s="32" customFormat="1" ht="15.75" customHeight="1">
      <c r="A564" s="32">
        <v>566</v>
      </c>
      <c r="B564" s="38" t="s">
        <v>11002</v>
      </c>
      <c r="C564" s="32">
        <v>2230</v>
      </c>
      <c r="D564" s="38" t="s">
        <v>91</v>
      </c>
      <c r="E564" s="38" t="s">
        <v>83</v>
      </c>
      <c r="F564" s="32">
        <v>12</v>
      </c>
    </row>
    <row r="565" spans="1:6" s="32" customFormat="1" ht="15.75" customHeight="1">
      <c r="A565" s="32">
        <v>567</v>
      </c>
      <c r="B565" s="38" t="s">
        <v>11003</v>
      </c>
      <c r="C565" s="32">
        <v>2087</v>
      </c>
      <c r="D565" s="38" t="s">
        <v>91</v>
      </c>
      <c r="E565" s="38" t="s">
        <v>83</v>
      </c>
      <c r="F565" s="32">
        <v>11</v>
      </c>
    </row>
    <row r="566" spans="1:6" s="32" customFormat="1" ht="15.75" customHeight="1">
      <c r="A566" s="32">
        <v>568</v>
      </c>
      <c r="B566" s="38" t="s">
        <v>11004</v>
      </c>
      <c r="C566" s="32">
        <v>4505</v>
      </c>
      <c r="D566" s="38" t="s">
        <v>82</v>
      </c>
      <c r="E566" s="38" t="s">
        <v>83</v>
      </c>
      <c r="F566" s="32">
        <v>8</v>
      </c>
    </row>
    <row r="567" spans="1:6" s="32" customFormat="1" ht="15.75" customHeight="1">
      <c r="A567" s="32">
        <v>569</v>
      </c>
      <c r="B567" s="38" t="s">
        <v>11005</v>
      </c>
      <c r="C567" s="32">
        <v>2630</v>
      </c>
      <c r="D567" s="38" t="s">
        <v>91</v>
      </c>
      <c r="E567" s="38" t="s">
        <v>83</v>
      </c>
      <c r="F567" s="32">
        <v>2</v>
      </c>
    </row>
    <row r="568" spans="1:6" s="32" customFormat="1" ht="15.75" customHeight="1">
      <c r="A568" s="32">
        <v>570</v>
      </c>
      <c r="B568" s="38" t="s">
        <v>11006</v>
      </c>
      <c r="C568" s="32">
        <v>2225</v>
      </c>
      <c r="D568" s="38" t="s">
        <v>91</v>
      </c>
      <c r="E568" s="38" t="s">
        <v>83</v>
      </c>
      <c r="F568" s="32">
        <v>10</v>
      </c>
    </row>
    <row r="569" spans="1:6" s="32" customFormat="1" ht="15.75" customHeight="1">
      <c r="A569" s="32">
        <v>571</v>
      </c>
      <c r="B569" s="38" t="s">
        <v>11007</v>
      </c>
      <c r="C569" s="32">
        <v>3121</v>
      </c>
      <c r="D569" s="38" t="s">
        <v>99</v>
      </c>
      <c r="E569" s="38" t="s">
        <v>83</v>
      </c>
      <c r="F569" s="32">
        <v>10</v>
      </c>
    </row>
    <row r="570" spans="1:6" s="32" customFormat="1" ht="15.75" customHeight="1">
      <c r="A570" s="32">
        <v>572</v>
      </c>
      <c r="B570" s="38" t="s">
        <v>11008</v>
      </c>
      <c r="C570" s="32">
        <v>3013</v>
      </c>
      <c r="D570" s="38" t="s">
        <v>99</v>
      </c>
      <c r="E570" s="38" t="s">
        <v>83</v>
      </c>
      <c r="F570" s="32">
        <v>10</v>
      </c>
    </row>
    <row r="571" spans="1:6" s="32" customFormat="1" ht="15.75" customHeight="1">
      <c r="A571" s="32">
        <v>573</v>
      </c>
      <c r="B571" s="38" t="s">
        <v>11009</v>
      </c>
      <c r="C571" s="32">
        <v>3136</v>
      </c>
      <c r="D571" s="38" t="s">
        <v>99</v>
      </c>
      <c r="E571" s="38" t="s">
        <v>83</v>
      </c>
      <c r="F571" s="32">
        <v>8</v>
      </c>
    </row>
    <row r="572" spans="1:6" s="32" customFormat="1" ht="15.75" customHeight="1">
      <c r="A572" s="32">
        <v>574</v>
      </c>
      <c r="B572" s="38" t="s">
        <v>11010</v>
      </c>
      <c r="C572" s="32">
        <v>2111</v>
      </c>
      <c r="D572" s="38" t="s">
        <v>91</v>
      </c>
      <c r="E572" s="38" t="s">
        <v>83</v>
      </c>
      <c r="F572" s="32">
        <v>12</v>
      </c>
    </row>
    <row r="573" spans="1:6" s="32" customFormat="1" ht="15.75" customHeight="1">
      <c r="A573" s="32">
        <v>575</v>
      </c>
      <c r="B573" s="38" t="s">
        <v>11011</v>
      </c>
      <c r="C573" s="32">
        <v>2209</v>
      </c>
      <c r="D573" s="38" t="s">
        <v>91</v>
      </c>
      <c r="E573" s="38" t="s">
        <v>83</v>
      </c>
      <c r="F573" s="32">
        <v>11</v>
      </c>
    </row>
    <row r="574" spans="1:6" s="32" customFormat="1" ht="15.75" customHeight="1">
      <c r="A574" s="32">
        <v>576</v>
      </c>
      <c r="B574" s="38" t="s">
        <v>11012</v>
      </c>
      <c r="C574" s="32">
        <v>2106</v>
      </c>
      <c r="D574" s="38" t="s">
        <v>91</v>
      </c>
      <c r="E574" s="38" t="s">
        <v>83</v>
      </c>
      <c r="F574" s="32">
        <v>10</v>
      </c>
    </row>
    <row r="575" spans="1:6" s="32" customFormat="1" ht="15.75" customHeight="1">
      <c r="A575" s="32">
        <v>577</v>
      </c>
      <c r="B575" s="38" t="s">
        <v>11013</v>
      </c>
      <c r="C575" s="32">
        <v>3930</v>
      </c>
      <c r="D575" s="38" t="s">
        <v>99</v>
      </c>
      <c r="E575" s="38" t="s">
        <v>83</v>
      </c>
      <c r="F575" s="32">
        <v>8</v>
      </c>
    </row>
    <row r="576" spans="1:6" s="32" customFormat="1" ht="15.75" customHeight="1">
      <c r="A576" s="32">
        <v>578</v>
      </c>
      <c r="B576" s="38" t="s">
        <v>11014</v>
      </c>
      <c r="C576" s="32">
        <v>3182</v>
      </c>
      <c r="D576" s="38" t="s">
        <v>99</v>
      </c>
      <c r="E576" s="38" t="s">
        <v>83</v>
      </c>
      <c r="F576" s="32">
        <v>10</v>
      </c>
    </row>
    <row r="577" spans="1:6" s="32" customFormat="1" ht="15.75" customHeight="1">
      <c r="A577" s="32">
        <v>579</v>
      </c>
      <c r="B577" s="38" t="s">
        <v>11015</v>
      </c>
      <c r="C577" s="32">
        <v>2097</v>
      </c>
      <c r="D577" s="38" t="s">
        <v>91</v>
      </c>
      <c r="E577" s="38" t="s">
        <v>83</v>
      </c>
      <c r="F577" s="32">
        <v>10</v>
      </c>
    </row>
    <row r="578" spans="1:6" s="32" customFormat="1" ht="15.75" customHeight="1">
      <c r="A578" s="32">
        <v>580</v>
      </c>
      <c r="B578" s="38" t="s">
        <v>11016</v>
      </c>
      <c r="C578" s="32">
        <v>2287</v>
      </c>
      <c r="D578" s="38" t="s">
        <v>91</v>
      </c>
      <c r="E578" s="38" t="s">
        <v>83</v>
      </c>
      <c r="F578" s="32">
        <v>7</v>
      </c>
    </row>
    <row r="579" spans="1:6" s="32" customFormat="1" ht="15.75" customHeight="1">
      <c r="A579" s="32">
        <v>581</v>
      </c>
      <c r="B579" s="38" t="s">
        <v>11017</v>
      </c>
      <c r="C579" s="32">
        <v>2291</v>
      </c>
      <c r="D579" s="38" t="s">
        <v>91</v>
      </c>
      <c r="E579" s="38" t="s">
        <v>83</v>
      </c>
      <c r="F579" s="32">
        <v>9</v>
      </c>
    </row>
    <row r="580" spans="1:6" s="32" customFormat="1" ht="15.75" customHeight="1">
      <c r="A580" s="32">
        <v>582</v>
      </c>
      <c r="B580" s="38" t="s">
        <v>11018</v>
      </c>
      <c r="C580" s="32">
        <v>2283</v>
      </c>
      <c r="D580" s="38" t="s">
        <v>91</v>
      </c>
      <c r="E580" s="38" t="s">
        <v>83</v>
      </c>
      <c r="F580" s="32">
        <v>4</v>
      </c>
    </row>
    <row r="581" spans="1:6" s="32" customFormat="1" ht="15.75" customHeight="1">
      <c r="A581" s="32">
        <v>583</v>
      </c>
      <c r="B581" s="38" t="s">
        <v>11019</v>
      </c>
      <c r="C581" s="32">
        <v>2305</v>
      </c>
      <c r="D581" s="38" t="s">
        <v>91</v>
      </c>
      <c r="E581" s="38" t="s">
        <v>83</v>
      </c>
      <c r="F581" s="32">
        <v>7</v>
      </c>
    </row>
    <row r="582" spans="1:6" s="32" customFormat="1" ht="15.75" customHeight="1">
      <c r="A582" s="32">
        <v>584</v>
      </c>
      <c r="B582" s="38" t="s">
        <v>11020</v>
      </c>
      <c r="C582" s="32">
        <v>2300</v>
      </c>
      <c r="D582" s="38" t="s">
        <v>91</v>
      </c>
      <c r="E582" s="38" t="s">
        <v>83</v>
      </c>
      <c r="F582" s="32">
        <v>10</v>
      </c>
    </row>
    <row r="583" spans="1:6" s="32" customFormat="1" ht="15.75" customHeight="1">
      <c r="A583" s="32">
        <v>585</v>
      </c>
      <c r="B583" s="38" t="s">
        <v>11021</v>
      </c>
      <c r="C583" s="32">
        <v>4179</v>
      </c>
      <c r="D583" s="38" t="s">
        <v>82</v>
      </c>
      <c r="E583" s="38" t="s">
        <v>83</v>
      </c>
      <c r="F583" s="32">
        <v>4</v>
      </c>
    </row>
    <row r="584" spans="1:6" s="32" customFormat="1" ht="15.75" customHeight="1">
      <c r="A584" s="32">
        <v>586</v>
      </c>
      <c r="B584" s="38" t="s">
        <v>11022</v>
      </c>
      <c r="C584" s="32">
        <v>2539</v>
      </c>
      <c r="D584" s="38" t="s">
        <v>91</v>
      </c>
      <c r="E584" s="38" t="s">
        <v>83</v>
      </c>
      <c r="F584" s="32">
        <v>9</v>
      </c>
    </row>
    <row r="585" spans="1:6" s="32" customFormat="1" ht="15.75" customHeight="1">
      <c r="A585" s="32">
        <v>587</v>
      </c>
      <c r="B585" s="38" t="s">
        <v>11023</v>
      </c>
      <c r="C585" s="32">
        <v>3207</v>
      </c>
      <c r="D585" s="38" t="s">
        <v>99</v>
      </c>
      <c r="E585" s="38" t="s">
        <v>83</v>
      </c>
      <c r="F585" s="32">
        <v>8</v>
      </c>
    </row>
    <row r="586" spans="1:6" s="32" customFormat="1" ht="15.75" customHeight="1">
      <c r="A586" s="32">
        <v>588</v>
      </c>
      <c r="B586" s="38" t="s">
        <v>11024</v>
      </c>
      <c r="C586" s="32">
        <v>2630</v>
      </c>
      <c r="D586" s="38" t="s">
        <v>91</v>
      </c>
      <c r="E586" s="38" t="s">
        <v>83</v>
      </c>
      <c r="F586" s="32">
        <v>1</v>
      </c>
    </row>
    <row r="587" spans="1:6" s="32" customFormat="1" ht="15.75" customHeight="1">
      <c r="A587" s="32">
        <v>589</v>
      </c>
      <c r="B587" s="38" t="s">
        <v>11025</v>
      </c>
      <c r="C587" s="32">
        <v>2154</v>
      </c>
      <c r="D587" s="38" t="s">
        <v>91</v>
      </c>
      <c r="E587" s="38" t="s">
        <v>83</v>
      </c>
      <c r="F587" s="32">
        <v>11</v>
      </c>
    </row>
    <row r="588" spans="1:6" s="32" customFormat="1" ht="15.75" customHeight="1">
      <c r="A588" s="32">
        <v>590</v>
      </c>
      <c r="B588" s="38" t="s">
        <v>11026</v>
      </c>
      <c r="C588" s="32">
        <v>2036</v>
      </c>
      <c r="D588" s="38" t="s">
        <v>91</v>
      </c>
      <c r="E588" s="38" t="s">
        <v>83</v>
      </c>
      <c r="F588" s="32">
        <v>11</v>
      </c>
    </row>
    <row r="589" spans="1:6" s="32" customFormat="1" ht="15.75" customHeight="1">
      <c r="A589" s="32">
        <v>591</v>
      </c>
      <c r="B589" s="38" t="s">
        <v>11027</v>
      </c>
      <c r="C589" s="32">
        <v>2133</v>
      </c>
      <c r="D589" s="38" t="s">
        <v>91</v>
      </c>
      <c r="E589" s="38" t="s">
        <v>83</v>
      </c>
      <c r="F589" s="32">
        <v>11</v>
      </c>
    </row>
    <row r="590" spans="1:6" s="32" customFormat="1" ht="15.75" customHeight="1">
      <c r="A590" s="32">
        <v>592</v>
      </c>
      <c r="B590" s="38" t="s">
        <v>11028</v>
      </c>
      <c r="C590" s="32">
        <v>4300</v>
      </c>
      <c r="D590" s="38" t="s">
        <v>82</v>
      </c>
      <c r="E590" s="38" t="s">
        <v>83</v>
      </c>
      <c r="F590" s="32">
        <v>8</v>
      </c>
    </row>
    <row r="591" spans="1:6" s="32" customFormat="1" ht="15.75" customHeight="1">
      <c r="A591" s="32">
        <v>593</v>
      </c>
      <c r="B591" s="38" t="s">
        <v>11029</v>
      </c>
      <c r="C591" s="32">
        <v>2340</v>
      </c>
      <c r="D591" s="38" t="s">
        <v>91</v>
      </c>
      <c r="E591" s="38" t="s">
        <v>83</v>
      </c>
      <c r="F591" s="32">
        <v>4</v>
      </c>
    </row>
    <row r="592" spans="1:6" s="32" customFormat="1" ht="15.75" customHeight="1">
      <c r="A592" s="32">
        <v>594</v>
      </c>
      <c r="B592" s="38" t="s">
        <v>11030</v>
      </c>
      <c r="C592" s="32">
        <v>2010</v>
      </c>
      <c r="D592" s="38" t="s">
        <v>91</v>
      </c>
      <c r="E592" s="38" t="s">
        <v>83</v>
      </c>
      <c r="F592" s="32">
        <v>9</v>
      </c>
    </row>
    <row r="593" spans="1:6" s="32" customFormat="1" ht="15.75" customHeight="1">
      <c r="A593" s="32">
        <v>595</v>
      </c>
      <c r="B593" s="38" t="s">
        <v>11031</v>
      </c>
      <c r="C593" s="32">
        <v>4305</v>
      </c>
      <c r="D593" s="38" t="s">
        <v>82</v>
      </c>
      <c r="E593" s="38" t="s">
        <v>83</v>
      </c>
      <c r="F593" s="32">
        <v>4</v>
      </c>
    </row>
    <row r="594" spans="1:6" s="32" customFormat="1" ht="15.75" customHeight="1">
      <c r="A594" s="32">
        <v>596</v>
      </c>
      <c r="B594" s="38" t="s">
        <v>11032</v>
      </c>
      <c r="C594" s="32">
        <v>4340</v>
      </c>
      <c r="D594" s="38" t="s">
        <v>82</v>
      </c>
      <c r="E594" s="38" t="s">
        <v>83</v>
      </c>
      <c r="F594" s="32">
        <v>2</v>
      </c>
    </row>
    <row r="595" spans="1:6" s="32" customFormat="1" ht="15.75" customHeight="1">
      <c r="A595" s="32">
        <v>597</v>
      </c>
      <c r="B595" s="38" t="s">
        <v>11033</v>
      </c>
      <c r="C595" s="32">
        <v>3137</v>
      </c>
      <c r="D595" s="38" t="s">
        <v>99</v>
      </c>
      <c r="E595" s="38" t="s">
        <v>83</v>
      </c>
      <c r="F595" s="32">
        <v>7</v>
      </c>
    </row>
    <row r="596" spans="1:6" s="32" customFormat="1" ht="15.75" customHeight="1">
      <c r="A596" s="32">
        <v>598</v>
      </c>
      <c r="B596" s="38" t="s">
        <v>11034</v>
      </c>
      <c r="C596" s="32">
        <v>2075</v>
      </c>
      <c r="D596" s="38" t="s">
        <v>91</v>
      </c>
      <c r="E596" s="38" t="s">
        <v>83</v>
      </c>
      <c r="F596" s="32">
        <v>12</v>
      </c>
    </row>
    <row r="597" spans="1:6" s="32" customFormat="1" ht="15.75" customHeight="1">
      <c r="A597" s="32">
        <v>599</v>
      </c>
      <c r="B597" s="38" t="s">
        <v>11035</v>
      </c>
      <c r="C597" s="32">
        <v>3068</v>
      </c>
      <c r="D597" s="38" t="s">
        <v>99</v>
      </c>
      <c r="E597" s="38" t="s">
        <v>83</v>
      </c>
      <c r="F597" s="32">
        <v>8</v>
      </c>
    </row>
    <row r="598" spans="1:6" s="32" customFormat="1" ht="15.75" customHeight="1">
      <c r="A598" s="32">
        <v>600</v>
      </c>
      <c r="B598" s="38" t="s">
        <v>11036</v>
      </c>
      <c r="C598" s="32">
        <v>2148</v>
      </c>
      <c r="D598" s="38" t="s">
        <v>91</v>
      </c>
      <c r="E598" s="38" t="s">
        <v>83</v>
      </c>
      <c r="F598" s="32">
        <v>8</v>
      </c>
    </row>
    <row r="599" spans="1:6" s="32" customFormat="1" ht="15.75" customHeight="1">
      <c r="A599" s="32">
        <v>601</v>
      </c>
      <c r="B599" s="38" t="s">
        <v>11037</v>
      </c>
      <c r="C599" s="32">
        <v>2539</v>
      </c>
      <c r="D599" s="38" t="s">
        <v>91</v>
      </c>
      <c r="E599" s="38" t="s">
        <v>83</v>
      </c>
      <c r="F599" s="32">
        <v>11</v>
      </c>
    </row>
    <row r="600" spans="1:6" s="32" customFormat="1" ht="15.75" customHeight="1">
      <c r="A600" s="32">
        <v>602</v>
      </c>
      <c r="B600" s="38" t="s">
        <v>11038</v>
      </c>
      <c r="C600" s="32">
        <v>4580</v>
      </c>
      <c r="D600" s="38" t="s">
        <v>82</v>
      </c>
      <c r="E600" s="38" t="s">
        <v>83</v>
      </c>
      <c r="F600" s="32">
        <v>3</v>
      </c>
    </row>
    <row r="601" spans="1:6" s="32" customFormat="1" ht="15.75" customHeight="1">
      <c r="A601" s="32">
        <v>603</v>
      </c>
      <c r="B601" s="38" t="s">
        <v>11039</v>
      </c>
      <c r="C601" s="32">
        <v>4300</v>
      </c>
      <c r="D601" s="38" t="s">
        <v>82</v>
      </c>
      <c r="E601" s="38" t="s">
        <v>83</v>
      </c>
      <c r="F601" s="32">
        <v>5</v>
      </c>
    </row>
    <row r="602" spans="1:6" s="32" customFormat="1" ht="15.75" customHeight="1">
      <c r="A602" s="32">
        <v>604</v>
      </c>
      <c r="B602" s="38" t="s">
        <v>11040</v>
      </c>
      <c r="C602" s="32">
        <v>2750</v>
      </c>
      <c r="D602" s="38" t="s">
        <v>91</v>
      </c>
      <c r="E602" s="38" t="s">
        <v>83</v>
      </c>
      <c r="F602" s="32">
        <v>8</v>
      </c>
    </row>
    <row r="603" spans="1:6" s="32" customFormat="1" ht="15.75" customHeight="1">
      <c r="A603" s="32">
        <v>605</v>
      </c>
      <c r="B603" s="38" t="s">
        <v>11041</v>
      </c>
      <c r="C603" s="32">
        <v>2761</v>
      </c>
      <c r="D603" s="38" t="s">
        <v>91</v>
      </c>
      <c r="E603" s="38" t="s">
        <v>83</v>
      </c>
      <c r="F603" s="32">
        <v>8</v>
      </c>
    </row>
    <row r="604" spans="1:6" s="32" customFormat="1" ht="15.75" customHeight="1">
      <c r="A604" s="32">
        <v>606</v>
      </c>
      <c r="B604" s="38" t="s">
        <v>11042</v>
      </c>
      <c r="C604" s="32">
        <v>2566</v>
      </c>
      <c r="D604" s="38" t="s">
        <v>91</v>
      </c>
      <c r="E604" s="38" t="s">
        <v>83</v>
      </c>
      <c r="F604" s="32">
        <v>8</v>
      </c>
    </row>
    <row r="605" spans="1:6" s="32" customFormat="1" ht="15.75" customHeight="1">
      <c r="A605" s="32">
        <v>607</v>
      </c>
      <c r="B605" s="38" t="s">
        <v>11043</v>
      </c>
      <c r="C605" s="32">
        <v>2041</v>
      </c>
      <c r="D605" s="38" t="s">
        <v>91</v>
      </c>
      <c r="E605" s="38" t="s">
        <v>83</v>
      </c>
      <c r="F605" s="32">
        <v>11</v>
      </c>
    </row>
    <row r="606" spans="1:6" s="32" customFormat="1" ht="15.75" customHeight="1">
      <c r="A606" s="32">
        <v>608</v>
      </c>
      <c r="B606" s="38" t="s">
        <v>11044</v>
      </c>
      <c r="C606" s="32">
        <v>4504</v>
      </c>
      <c r="D606" s="38" t="s">
        <v>82</v>
      </c>
      <c r="E606" s="38" t="s">
        <v>83</v>
      </c>
      <c r="F606" s="32">
        <v>6</v>
      </c>
    </row>
    <row r="607" spans="1:6" s="32" customFormat="1" ht="15.75" customHeight="1">
      <c r="A607" s="32">
        <v>609</v>
      </c>
      <c r="B607" s="38" t="s">
        <v>11045</v>
      </c>
      <c r="C607" s="32">
        <v>2176</v>
      </c>
      <c r="D607" s="38" t="s">
        <v>91</v>
      </c>
      <c r="E607" s="38" t="s">
        <v>83</v>
      </c>
      <c r="F607" s="32">
        <v>9</v>
      </c>
    </row>
    <row r="608" spans="1:6" s="32" customFormat="1" ht="15.75" customHeight="1">
      <c r="A608" s="32">
        <v>610</v>
      </c>
      <c r="B608" s="38" t="s">
        <v>11046</v>
      </c>
      <c r="C608" s="32">
        <v>2036</v>
      </c>
      <c r="D608" s="38" t="s">
        <v>91</v>
      </c>
      <c r="E608" s="38" t="s">
        <v>83</v>
      </c>
      <c r="F608" s="32">
        <v>6</v>
      </c>
    </row>
    <row r="609" spans="1:6" s="32" customFormat="1" ht="15.75" customHeight="1">
      <c r="A609" s="32">
        <v>611</v>
      </c>
      <c r="B609" s="38" t="s">
        <v>11047</v>
      </c>
      <c r="C609" s="32">
        <v>4551</v>
      </c>
      <c r="D609" s="38" t="s">
        <v>82</v>
      </c>
      <c r="E609" s="38" t="s">
        <v>83</v>
      </c>
      <c r="F609" s="32">
        <v>8</v>
      </c>
    </row>
    <row r="610" spans="1:6" s="32" customFormat="1" ht="15.75" customHeight="1">
      <c r="A610" s="32">
        <v>612</v>
      </c>
      <c r="B610" s="38" t="s">
        <v>11048</v>
      </c>
      <c r="C610" s="32">
        <v>2087</v>
      </c>
      <c r="D610" s="38" t="s">
        <v>91</v>
      </c>
      <c r="E610" s="38" t="s">
        <v>83</v>
      </c>
      <c r="F610" s="32">
        <v>11</v>
      </c>
    </row>
    <row r="611" spans="1:6" s="32" customFormat="1" ht="15.75" customHeight="1">
      <c r="A611" s="32">
        <v>613</v>
      </c>
      <c r="B611" s="38" t="s">
        <v>11049</v>
      </c>
      <c r="C611" s="32">
        <v>2212</v>
      </c>
      <c r="D611" s="38" t="s">
        <v>91</v>
      </c>
      <c r="E611" s="38" t="s">
        <v>83</v>
      </c>
      <c r="F611" s="32">
        <v>9</v>
      </c>
    </row>
    <row r="612" spans="1:6" s="32" customFormat="1" ht="15.75" customHeight="1">
      <c r="A612" s="32">
        <v>614</v>
      </c>
      <c r="B612" s="38" t="s">
        <v>11050</v>
      </c>
      <c r="C612" s="32">
        <v>2035</v>
      </c>
      <c r="D612" s="38" t="s">
        <v>91</v>
      </c>
      <c r="E612" s="38" t="s">
        <v>83</v>
      </c>
      <c r="F612" s="32">
        <v>11</v>
      </c>
    </row>
    <row r="613" spans="1:6" s="32" customFormat="1" ht="15.75" customHeight="1">
      <c r="A613" s="32">
        <v>615</v>
      </c>
      <c r="B613" s="38" t="s">
        <v>11051</v>
      </c>
      <c r="C613" s="32">
        <v>4120</v>
      </c>
      <c r="D613" s="38" t="s">
        <v>82</v>
      </c>
      <c r="E613" s="38" t="s">
        <v>83</v>
      </c>
      <c r="F613" s="32">
        <v>9</v>
      </c>
    </row>
    <row r="614" spans="1:6" s="32" customFormat="1" ht="15.75" customHeight="1">
      <c r="A614" s="32">
        <v>616</v>
      </c>
      <c r="B614" s="38" t="s">
        <v>11052</v>
      </c>
      <c r="C614" s="32">
        <v>2306</v>
      </c>
      <c r="D614" s="38" t="s">
        <v>91</v>
      </c>
      <c r="E614" s="38" t="s">
        <v>83</v>
      </c>
      <c r="F614" s="32">
        <v>4</v>
      </c>
    </row>
    <row r="615" spans="1:6" s="32" customFormat="1" ht="15.75" customHeight="1">
      <c r="A615" s="32">
        <v>617</v>
      </c>
      <c r="B615" s="38" t="s">
        <v>11053</v>
      </c>
      <c r="C615" s="32">
        <v>4075</v>
      </c>
      <c r="D615" s="38" t="s">
        <v>82</v>
      </c>
      <c r="E615" s="38" t="s">
        <v>83</v>
      </c>
      <c r="F615" s="32">
        <v>7</v>
      </c>
    </row>
    <row r="616" spans="1:6" s="32" customFormat="1" ht="15.75" customHeight="1">
      <c r="A616" s="32">
        <v>618</v>
      </c>
      <c r="B616" s="38" t="s">
        <v>11054</v>
      </c>
      <c r="C616" s="32">
        <v>3975</v>
      </c>
      <c r="D616" s="38" t="s">
        <v>99</v>
      </c>
      <c r="E616" s="38" t="s">
        <v>83</v>
      </c>
      <c r="F616" s="32">
        <v>7</v>
      </c>
    </row>
    <row r="617" spans="1:6" s="32" customFormat="1" ht="15.75" customHeight="1">
      <c r="A617" s="32">
        <v>619</v>
      </c>
      <c r="B617" s="38" t="s">
        <v>11055</v>
      </c>
      <c r="C617" s="32">
        <v>2066</v>
      </c>
      <c r="D617" s="38" t="s">
        <v>91</v>
      </c>
      <c r="E617" s="38" t="s">
        <v>83</v>
      </c>
      <c r="F617" s="32">
        <v>9</v>
      </c>
    </row>
    <row r="618" spans="1:6" s="32" customFormat="1" ht="15.75" customHeight="1">
      <c r="A618" s="32">
        <v>620</v>
      </c>
      <c r="B618" s="38" t="s">
        <v>11056</v>
      </c>
      <c r="C618" s="32">
        <v>4114</v>
      </c>
      <c r="D618" s="38" t="s">
        <v>82</v>
      </c>
      <c r="E618" s="38" t="s">
        <v>83</v>
      </c>
      <c r="F618" s="32">
        <v>3</v>
      </c>
    </row>
    <row r="619" spans="1:6" s="32" customFormat="1" ht="15.75" customHeight="1">
      <c r="A619" s="32">
        <v>621</v>
      </c>
      <c r="B619" s="38" t="s">
        <v>11057</v>
      </c>
      <c r="C619" s="32">
        <v>2763</v>
      </c>
      <c r="D619" s="38" t="s">
        <v>91</v>
      </c>
      <c r="E619" s="38" t="s">
        <v>83</v>
      </c>
      <c r="F619" s="32">
        <v>7</v>
      </c>
    </row>
    <row r="620" spans="1:6" s="32" customFormat="1" ht="15.75" customHeight="1">
      <c r="A620" s="32">
        <v>622</v>
      </c>
      <c r="B620" s="38" t="s">
        <v>11058</v>
      </c>
      <c r="C620" s="32">
        <v>4341</v>
      </c>
      <c r="D620" s="38" t="s">
        <v>82</v>
      </c>
      <c r="E620" s="38" t="s">
        <v>83</v>
      </c>
      <c r="F620" s="32">
        <v>3</v>
      </c>
    </row>
    <row r="621" spans="1:6" s="32" customFormat="1" ht="15.75" customHeight="1">
      <c r="A621" s="32">
        <v>623</v>
      </c>
      <c r="B621" s="38" t="s">
        <v>11059</v>
      </c>
      <c r="C621" s="32">
        <v>4022</v>
      </c>
      <c r="D621" s="38" t="s">
        <v>82</v>
      </c>
      <c r="E621" s="38" t="s">
        <v>83</v>
      </c>
      <c r="F621" s="32">
        <v>3</v>
      </c>
    </row>
    <row r="622" spans="1:6" s="32" customFormat="1" ht="15.75" customHeight="1">
      <c r="A622" s="32">
        <v>624</v>
      </c>
      <c r="B622" s="38" t="s">
        <v>11060</v>
      </c>
      <c r="C622" s="32">
        <v>2168</v>
      </c>
      <c r="D622" s="38" t="s">
        <v>91</v>
      </c>
      <c r="E622" s="38" t="s">
        <v>83</v>
      </c>
      <c r="F622" s="32">
        <v>8</v>
      </c>
    </row>
    <row r="623" spans="1:6" s="32" customFormat="1" ht="15.75" customHeight="1">
      <c r="A623" s="32">
        <v>625</v>
      </c>
      <c r="B623" s="38" t="s">
        <v>11061</v>
      </c>
      <c r="C623" s="32">
        <v>4116</v>
      </c>
      <c r="D623" s="38" t="s">
        <v>82</v>
      </c>
      <c r="E623" s="38" t="s">
        <v>83</v>
      </c>
      <c r="F623" s="32">
        <v>7</v>
      </c>
    </row>
    <row r="624" spans="1:6" s="32" customFormat="1" ht="15.75" customHeight="1">
      <c r="A624" s="32">
        <v>626</v>
      </c>
      <c r="B624" s="38" t="s">
        <v>11062</v>
      </c>
      <c r="C624" s="32">
        <v>4178</v>
      </c>
      <c r="D624" s="38" t="s">
        <v>82</v>
      </c>
      <c r="E624" s="38" t="s">
        <v>83</v>
      </c>
      <c r="F624" s="32">
        <v>7</v>
      </c>
    </row>
    <row r="625" spans="1:6" s="32" customFormat="1" ht="15.75" customHeight="1">
      <c r="A625" s="32">
        <v>627</v>
      </c>
      <c r="B625" s="38" t="s">
        <v>11063</v>
      </c>
      <c r="C625" s="32">
        <v>4123</v>
      </c>
      <c r="D625" s="38" t="s">
        <v>82</v>
      </c>
      <c r="E625" s="38" t="s">
        <v>83</v>
      </c>
      <c r="F625" s="32">
        <v>5</v>
      </c>
    </row>
    <row r="626" spans="1:6" s="32" customFormat="1" ht="15.75" customHeight="1">
      <c r="A626" s="32">
        <v>628</v>
      </c>
      <c r="B626" s="38" t="s">
        <v>11064</v>
      </c>
      <c r="C626" s="32">
        <v>4132</v>
      </c>
      <c r="D626" s="38" t="s">
        <v>82</v>
      </c>
      <c r="E626" s="38" t="s">
        <v>83</v>
      </c>
      <c r="F626" s="32">
        <v>4</v>
      </c>
    </row>
    <row r="627" spans="1:6" s="32" customFormat="1" ht="15.75" customHeight="1">
      <c r="A627" s="32">
        <v>629</v>
      </c>
      <c r="B627" s="38" t="s">
        <v>11065</v>
      </c>
      <c r="C627" s="32">
        <v>4820</v>
      </c>
      <c r="D627" s="38" t="s">
        <v>82</v>
      </c>
      <c r="E627" s="38" t="s">
        <v>83</v>
      </c>
      <c r="F627" s="32">
        <v>1</v>
      </c>
    </row>
    <row r="628" spans="1:6" s="32" customFormat="1" ht="15.75" customHeight="1">
      <c r="A628" s="32">
        <v>630</v>
      </c>
      <c r="B628" s="38" t="s">
        <v>11066</v>
      </c>
      <c r="C628" s="32">
        <v>2153</v>
      </c>
      <c r="D628" s="38" t="s">
        <v>91</v>
      </c>
      <c r="E628" s="38" t="s">
        <v>83</v>
      </c>
      <c r="F628" s="32">
        <v>10</v>
      </c>
    </row>
    <row r="629" spans="1:6" s="32" customFormat="1" ht="15.75" customHeight="1">
      <c r="A629" s="32">
        <v>631</v>
      </c>
      <c r="B629" s="38" t="s">
        <v>11067</v>
      </c>
      <c r="C629" s="32">
        <v>3076</v>
      </c>
      <c r="D629" s="38" t="s">
        <v>99</v>
      </c>
      <c r="E629" s="38" t="s">
        <v>83</v>
      </c>
      <c r="F629" s="32">
        <v>8</v>
      </c>
    </row>
    <row r="630" spans="1:6" s="32" customFormat="1" ht="15.75" customHeight="1">
      <c r="A630" s="32">
        <v>632</v>
      </c>
      <c r="B630" s="38" t="s">
        <v>11068</v>
      </c>
      <c r="C630" s="32">
        <v>3028</v>
      </c>
      <c r="D630" s="38" t="s">
        <v>99</v>
      </c>
      <c r="E630" s="38" t="s">
        <v>83</v>
      </c>
      <c r="F630" s="32">
        <v>8</v>
      </c>
    </row>
    <row r="631" spans="1:6" s="32" customFormat="1" ht="15.75" customHeight="1">
      <c r="A631" s="32">
        <v>633</v>
      </c>
      <c r="B631" s="38" t="s">
        <v>11069</v>
      </c>
      <c r="C631" s="32">
        <v>4035</v>
      </c>
      <c r="D631" s="38" t="s">
        <v>82</v>
      </c>
      <c r="E631" s="38" t="s">
        <v>83</v>
      </c>
      <c r="F631" s="32">
        <v>8</v>
      </c>
    </row>
    <row r="632" spans="1:6" s="32" customFormat="1" ht="15.75" customHeight="1">
      <c r="A632" s="32">
        <v>634</v>
      </c>
      <c r="B632" s="38" t="s">
        <v>11070</v>
      </c>
      <c r="C632" s="32">
        <v>2326</v>
      </c>
      <c r="D632" s="38" t="s">
        <v>91</v>
      </c>
      <c r="E632" s="38" t="s">
        <v>83</v>
      </c>
      <c r="F632" s="32">
        <v>3</v>
      </c>
    </row>
    <row r="633" spans="1:6" s="32" customFormat="1" ht="15.75" customHeight="1">
      <c r="A633" s="32">
        <v>635</v>
      </c>
      <c r="B633" s="38" t="s">
        <v>11071</v>
      </c>
      <c r="C633" s="32">
        <v>2145</v>
      </c>
      <c r="D633" s="38" t="s">
        <v>91</v>
      </c>
      <c r="E633" s="38" t="s">
        <v>83</v>
      </c>
      <c r="F633" s="32">
        <v>8</v>
      </c>
    </row>
    <row r="634" spans="1:6" s="32" customFormat="1" ht="15.75" customHeight="1">
      <c r="A634" s="32">
        <v>636</v>
      </c>
      <c r="B634" s="38" t="s">
        <v>11072</v>
      </c>
      <c r="C634" s="32">
        <v>2747</v>
      </c>
      <c r="D634" s="38" t="s">
        <v>91</v>
      </c>
      <c r="E634" s="38" t="s">
        <v>83</v>
      </c>
      <c r="F634" s="32">
        <v>9</v>
      </c>
    </row>
    <row r="635" spans="1:6" s="32" customFormat="1" ht="15.75" customHeight="1">
      <c r="A635" s="32">
        <v>637</v>
      </c>
      <c r="B635" s="38" t="s">
        <v>11073</v>
      </c>
      <c r="C635" s="32">
        <v>2759</v>
      </c>
      <c r="D635" s="38" t="s">
        <v>91</v>
      </c>
      <c r="E635" s="38" t="s">
        <v>83</v>
      </c>
      <c r="F635" s="32">
        <v>8</v>
      </c>
    </row>
    <row r="636" spans="1:6" s="32" customFormat="1" ht="15.75" customHeight="1">
      <c r="A636" s="32">
        <v>638</v>
      </c>
      <c r="B636" s="38" t="s">
        <v>11074</v>
      </c>
      <c r="C636" s="32">
        <v>3429</v>
      </c>
      <c r="D636" s="38" t="s">
        <v>99</v>
      </c>
      <c r="E636" s="38" t="s">
        <v>83</v>
      </c>
      <c r="F636" s="32">
        <v>6</v>
      </c>
    </row>
    <row r="637" spans="1:6" s="32" customFormat="1" ht="15.75" customHeight="1">
      <c r="A637" s="32">
        <v>639</v>
      </c>
      <c r="B637" s="38" t="s">
        <v>11075</v>
      </c>
      <c r="C637" s="32">
        <v>2148</v>
      </c>
      <c r="D637" s="38" t="s">
        <v>91</v>
      </c>
      <c r="E637" s="38" t="s">
        <v>83</v>
      </c>
      <c r="F637" s="32">
        <v>7</v>
      </c>
    </row>
    <row r="638" spans="1:6" s="32" customFormat="1" ht="15.75" customHeight="1">
      <c r="A638" s="32">
        <v>640</v>
      </c>
      <c r="B638" s="38" t="s">
        <v>11076</v>
      </c>
      <c r="C638" s="32">
        <v>2204</v>
      </c>
      <c r="D638" s="38" t="s">
        <v>91</v>
      </c>
      <c r="E638" s="38" t="s">
        <v>83</v>
      </c>
      <c r="F638" s="32">
        <v>9</v>
      </c>
    </row>
    <row r="639" spans="1:6" s="32" customFormat="1" ht="15.75" customHeight="1">
      <c r="A639" s="32">
        <v>641</v>
      </c>
      <c r="B639" s="38" t="s">
        <v>11077</v>
      </c>
      <c r="C639" s="32">
        <v>3337</v>
      </c>
      <c r="D639" s="38" t="s">
        <v>99</v>
      </c>
      <c r="E639" s="38" t="s">
        <v>83</v>
      </c>
      <c r="F639" s="32">
        <v>6</v>
      </c>
    </row>
    <row r="640" spans="1:6" s="32" customFormat="1" ht="15.75" customHeight="1">
      <c r="A640" s="32">
        <v>642</v>
      </c>
      <c r="B640" s="38" t="s">
        <v>11078</v>
      </c>
      <c r="C640" s="32">
        <v>4218</v>
      </c>
      <c r="D640" s="38" t="s">
        <v>82</v>
      </c>
      <c r="E640" s="38" t="s">
        <v>83</v>
      </c>
      <c r="F640" s="32">
        <v>8</v>
      </c>
    </row>
    <row r="641" spans="1:6" s="32" customFormat="1" ht="15.75" customHeight="1">
      <c r="A641" s="32">
        <v>643</v>
      </c>
      <c r="B641" s="38" t="s">
        <v>11079</v>
      </c>
      <c r="C641" s="32">
        <v>3011</v>
      </c>
      <c r="D641" s="38" t="s">
        <v>99</v>
      </c>
      <c r="E641" s="38" t="s">
        <v>83</v>
      </c>
      <c r="F641" s="32">
        <v>4</v>
      </c>
    </row>
    <row r="642" spans="1:6" s="32" customFormat="1" ht="15.75" customHeight="1">
      <c r="A642" s="32">
        <v>644</v>
      </c>
      <c r="B642" s="38" t="s">
        <v>11080</v>
      </c>
      <c r="C642" s="32">
        <v>2380</v>
      </c>
      <c r="D642" s="38" t="s">
        <v>91</v>
      </c>
      <c r="E642" s="38" t="s">
        <v>83</v>
      </c>
      <c r="F642" s="32">
        <v>1</v>
      </c>
    </row>
    <row r="643" spans="1:6" s="32" customFormat="1" ht="15.75" customHeight="1">
      <c r="A643" s="32">
        <v>645</v>
      </c>
      <c r="B643" s="38" t="s">
        <v>11081</v>
      </c>
      <c r="C643" s="32">
        <v>3015</v>
      </c>
      <c r="D643" s="38" t="s">
        <v>99</v>
      </c>
      <c r="E643" s="38" t="s">
        <v>83</v>
      </c>
      <c r="F643" s="32">
        <v>10</v>
      </c>
    </row>
    <row r="644" spans="1:6" s="32" customFormat="1" ht="15.75" customHeight="1">
      <c r="A644" s="32">
        <v>646</v>
      </c>
      <c r="B644" s="38" t="s">
        <v>11082</v>
      </c>
      <c r="C644" s="32">
        <v>3564</v>
      </c>
      <c r="D644" s="38" t="s">
        <v>99</v>
      </c>
      <c r="E644" s="38" t="s">
        <v>83</v>
      </c>
      <c r="F644" s="32">
        <v>2</v>
      </c>
    </row>
    <row r="645" spans="1:6" s="32" customFormat="1" ht="15.75" customHeight="1">
      <c r="A645" s="32">
        <v>647</v>
      </c>
      <c r="B645" s="38" t="s">
        <v>11083</v>
      </c>
      <c r="C645" s="32">
        <v>3171</v>
      </c>
      <c r="D645" s="38" t="s">
        <v>99</v>
      </c>
      <c r="E645" s="38" t="s">
        <v>83</v>
      </c>
      <c r="F645" s="32">
        <v>9</v>
      </c>
    </row>
    <row r="646" spans="1:6" s="32" customFormat="1" ht="15.75" customHeight="1">
      <c r="A646" s="32">
        <v>648</v>
      </c>
      <c r="B646" s="38" t="s">
        <v>11084</v>
      </c>
      <c r="C646" s="32">
        <v>4551</v>
      </c>
      <c r="D646" s="38" t="s">
        <v>82</v>
      </c>
      <c r="E646" s="38" t="s">
        <v>83</v>
      </c>
      <c r="F646" s="32">
        <v>7</v>
      </c>
    </row>
    <row r="647" spans="1:6" s="32" customFormat="1" ht="15.75" customHeight="1">
      <c r="A647" s="32">
        <v>649</v>
      </c>
      <c r="B647" s="38" t="s">
        <v>11085</v>
      </c>
      <c r="C647" s="32">
        <v>2560</v>
      </c>
      <c r="D647" s="38" t="s">
        <v>91</v>
      </c>
      <c r="E647" s="38" t="s">
        <v>83</v>
      </c>
      <c r="F647" s="32">
        <v>8</v>
      </c>
    </row>
    <row r="648" spans="1:6" s="32" customFormat="1" ht="15.75" customHeight="1">
      <c r="A648" s="32">
        <v>650</v>
      </c>
      <c r="B648" s="38" t="s">
        <v>11086</v>
      </c>
      <c r="C648" s="32">
        <v>2565</v>
      </c>
      <c r="D648" s="38" t="s">
        <v>91</v>
      </c>
      <c r="E648" s="38" t="s">
        <v>83</v>
      </c>
      <c r="F648" s="32">
        <v>7</v>
      </c>
    </row>
    <row r="649" spans="1:6" s="32" customFormat="1" ht="15.75" customHeight="1">
      <c r="A649" s="32">
        <v>651</v>
      </c>
      <c r="B649" s="38" t="s">
        <v>11087</v>
      </c>
      <c r="C649" s="32">
        <v>2035</v>
      </c>
      <c r="D649" s="38" t="s">
        <v>91</v>
      </c>
      <c r="E649" s="38" t="s">
        <v>83</v>
      </c>
      <c r="F649" s="32">
        <v>12</v>
      </c>
    </row>
    <row r="650" spans="1:6" s="32" customFormat="1" ht="15.75" customHeight="1">
      <c r="A650" s="32">
        <v>652</v>
      </c>
      <c r="B650" s="38" t="s">
        <v>11088</v>
      </c>
      <c r="C650" s="32">
        <v>3850</v>
      </c>
      <c r="D650" s="38" t="s">
        <v>99</v>
      </c>
      <c r="E650" s="38" t="s">
        <v>83</v>
      </c>
      <c r="F650" s="32">
        <v>3</v>
      </c>
    </row>
    <row r="651" spans="1:6" s="32" customFormat="1" ht="15.75" customHeight="1">
      <c r="A651" s="32">
        <v>653</v>
      </c>
      <c r="B651" s="38" t="s">
        <v>11089</v>
      </c>
      <c r="C651" s="32">
        <v>2519</v>
      </c>
      <c r="D651" s="38" t="s">
        <v>91</v>
      </c>
      <c r="E651" s="38" t="s">
        <v>83</v>
      </c>
      <c r="F651" s="32">
        <v>4</v>
      </c>
    </row>
    <row r="652" spans="1:6" s="32" customFormat="1" ht="15.75" customHeight="1">
      <c r="A652" s="32">
        <v>654</v>
      </c>
      <c r="B652" s="38" t="s">
        <v>11090</v>
      </c>
      <c r="C652" s="32">
        <v>2166</v>
      </c>
      <c r="D652" s="38" t="s">
        <v>91</v>
      </c>
      <c r="E652" s="38" t="s">
        <v>83</v>
      </c>
      <c r="F652" s="32">
        <v>8</v>
      </c>
    </row>
    <row r="653" spans="1:6" s="32" customFormat="1" ht="15.75" customHeight="1">
      <c r="A653" s="32">
        <v>655</v>
      </c>
      <c r="B653" s="38" t="s">
        <v>11091</v>
      </c>
      <c r="C653" s="32">
        <v>3807</v>
      </c>
      <c r="D653" s="38" t="s">
        <v>99</v>
      </c>
      <c r="E653" s="38" t="s">
        <v>83</v>
      </c>
      <c r="F653" s="32">
        <v>8</v>
      </c>
    </row>
    <row r="654" spans="1:6" s="32" customFormat="1" ht="15.75" customHeight="1">
      <c r="A654" s="32">
        <v>656</v>
      </c>
      <c r="B654" s="38" t="s">
        <v>11092</v>
      </c>
      <c r="C654" s="32">
        <v>3032</v>
      </c>
      <c r="D654" s="38" t="s">
        <v>99</v>
      </c>
      <c r="E654" s="38" t="s">
        <v>83</v>
      </c>
      <c r="F654" s="32">
        <v>5</v>
      </c>
    </row>
    <row r="655" spans="1:6" s="32" customFormat="1" ht="15.75" customHeight="1">
      <c r="A655" s="32">
        <v>657</v>
      </c>
      <c r="B655" s="38" t="s">
        <v>11093</v>
      </c>
      <c r="C655" s="32">
        <v>4800</v>
      </c>
      <c r="D655" s="38" t="s">
        <v>82</v>
      </c>
      <c r="E655" s="38" t="s">
        <v>83</v>
      </c>
      <c r="F655" s="32">
        <v>7</v>
      </c>
    </row>
    <row r="656" spans="1:6" s="32" customFormat="1" ht="15.75" customHeight="1">
      <c r="A656" s="32">
        <v>658</v>
      </c>
      <c r="B656" s="38" t="s">
        <v>11094</v>
      </c>
      <c r="C656" s="32">
        <v>3025</v>
      </c>
      <c r="D656" s="38" t="s">
        <v>99</v>
      </c>
      <c r="E656" s="38" t="s">
        <v>83</v>
      </c>
      <c r="F656" s="32">
        <v>9</v>
      </c>
    </row>
    <row r="657" spans="1:6" s="32" customFormat="1" ht="15.75" customHeight="1">
      <c r="A657" s="32">
        <v>659</v>
      </c>
      <c r="B657" s="38" t="s">
        <v>11095</v>
      </c>
      <c r="C657" s="32">
        <v>2121</v>
      </c>
      <c r="D657" s="38" t="s">
        <v>91</v>
      </c>
      <c r="E657" s="38" t="s">
        <v>83</v>
      </c>
      <c r="F657" s="32">
        <v>12</v>
      </c>
    </row>
    <row r="658" spans="1:6" s="32" customFormat="1" ht="15.75" customHeight="1">
      <c r="A658" s="32">
        <v>660</v>
      </c>
      <c r="B658" s="38" t="s">
        <v>11096</v>
      </c>
      <c r="C658" s="32">
        <v>2570</v>
      </c>
      <c r="D658" s="38" t="s">
        <v>91</v>
      </c>
      <c r="E658" s="38" t="s">
        <v>83</v>
      </c>
      <c r="F658" s="32">
        <v>10</v>
      </c>
    </row>
    <row r="659" spans="1:6" s="32" customFormat="1" ht="15.75" customHeight="1">
      <c r="A659" s="32">
        <v>661</v>
      </c>
      <c r="B659" s="38" t="s">
        <v>11097</v>
      </c>
      <c r="C659" s="32">
        <v>2577</v>
      </c>
      <c r="D659" s="38" t="s">
        <v>91</v>
      </c>
      <c r="E659" s="38" t="s">
        <v>83</v>
      </c>
      <c r="F659" s="32">
        <v>7</v>
      </c>
    </row>
    <row r="660" spans="1:6" s="32" customFormat="1" ht="15.75" customHeight="1">
      <c r="A660" s="32">
        <v>662</v>
      </c>
      <c r="B660" s="38" t="s">
        <v>11098</v>
      </c>
      <c r="C660" s="32">
        <v>3084</v>
      </c>
      <c r="D660" s="38" t="s">
        <v>99</v>
      </c>
      <c r="E660" s="38" t="s">
        <v>83</v>
      </c>
      <c r="F660" s="32">
        <v>9</v>
      </c>
    </row>
    <row r="661" spans="1:6" s="32" customFormat="1" ht="15.75" customHeight="1">
      <c r="A661" s="32">
        <v>663</v>
      </c>
      <c r="B661" s="38" t="s">
        <v>11099</v>
      </c>
      <c r="C661" s="32">
        <v>2199</v>
      </c>
      <c r="D661" s="38" t="s">
        <v>91</v>
      </c>
      <c r="E661" s="38" t="s">
        <v>83</v>
      </c>
      <c r="F661" s="32">
        <v>9</v>
      </c>
    </row>
    <row r="662" spans="1:6" s="32" customFormat="1" ht="15.75" customHeight="1">
      <c r="A662" s="32">
        <v>664</v>
      </c>
      <c r="B662" s="38" t="s">
        <v>11100</v>
      </c>
      <c r="C662" s="32">
        <v>4870</v>
      </c>
      <c r="D662" s="38" t="s">
        <v>82</v>
      </c>
      <c r="E662" s="38" t="s">
        <v>83</v>
      </c>
      <c r="F662" s="32">
        <v>5</v>
      </c>
    </row>
    <row r="663" spans="1:6" s="32" customFormat="1" ht="15.75" customHeight="1">
      <c r="A663" s="32">
        <v>665</v>
      </c>
      <c r="B663" s="38" t="s">
        <v>11101</v>
      </c>
      <c r="C663" s="32">
        <v>4171</v>
      </c>
      <c r="D663" s="38" t="s">
        <v>82</v>
      </c>
      <c r="E663" s="38" t="s">
        <v>83</v>
      </c>
      <c r="F663" s="32">
        <v>10</v>
      </c>
    </row>
    <row r="664" spans="1:6" s="32" customFormat="1" ht="15.75" customHeight="1">
      <c r="A664" s="32">
        <v>666</v>
      </c>
      <c r="B664" s="38" t="s">
        <v>11102</v>
      </c>
      <c r="C664" s="32">
        <v>3975</v>
      </c>
      <c r="D664" s="38" t="s">
        <v>99</v>
      </c>
      <c r="E664" s="38" t="s">
        <v>83</v>
      </c>
      <c r="F664" s="32">
        <v>8</v>
      </c>
    </row>
    <row r="665" spans="1:6" s="32" customFormat="1" ht="15.75" customHeight="1">
      <c r="A665" s="32">
        <v>667</v>
      </c>
      <c r="B665" s="38" t="s">
        <v>11103</v>
      </c>
      <c r="C665" s="32">
        <v>2134</v>
      </c>
      <c r="D665" s="38" t="s">
        <v>91</v>
      </c>
      <c r="E665" s="38" t="s">
        <v>83</v>
      </c>
      <c r="F665" s="32">
        <v>12</v>
      </c>
    </row>
    <row r="666" spans="1:6" s="32" customFormat="1" ht="15.75" customHeight="1">
      <c r="A666" s="32">
        <v>668</v>
      </c>
      <c r="B666" s="38" t="s">
        <v>11104</v>
      </c>
      <c r="C666" s="32">
        <v>2066</v>
      </c>
      <c r="D666" s="38" t="s">
        <v>91</v>
      </c>
      <c r="E666" s="38" t="s">
        <v>83</v>
      </c>
      <c r="F666" s="32">
        <v>9</v>
      </c>
    </row>
    <row r="667" spans="1:6" s="32" customFormat="1" ht="15.75" customHeight="1">
      <c r="A667" s="32">
        <v>669</v>
      </c>
      <c r="B667" s="38" t="s">
        <v>11105</v>
      </c>
      <c r="C667" s="32">
        <v>4053</v>
      </c>
      <c r="D667" s="38" t="s">
        <v>82</v>
      </c>
      <c r="E667" s="38" t="s">
        <v>83</v>
      </c>
      <c r="F667" s="32">
        <v>7</v>
      </c>
    </row>
    <row r="668" spans="1:6" s="32" customFormat="1" ht="15.75" customHeight="1">
      <c r="A668" s="32">
        <v>670</v>
      </c>
      <c r="B668" s="38" t="s">
        <v>11106</v>
      </c>
      <c r="C668" s="32">
        <v>4740</v>
      </c>
      <c r="D668" s="38" t="s">
        <v>82</v>
      </c>
      <c r="E668" s="38" t="s">
        <v>83</v>
      </c>
      <c r="F668" s="32">
        <v>2</v>
      </c>
    </row>
    <row r="669" spans="1:6" s="32" customFormat="1" ht="15.75" customHeight="1">
      <c r="A669" s="32">
        <v>671</v>
      </c>
      <c r="B669" s="38" t="s">
        <v>11107</v>
      </c>
      <c r="C669" s="32">
        <v>2260</v>
      </c>
      <c r="D669" s="38" t="s">
        <v>91</v>
      </c>
      <c r="E669" s="38" t="s">
        <v>83</v>
      </c>
      <c r="F669" s="32">
        <v>10</v>
      </c>
    </row>
    <row r="670" spans="1:6" s="32" customFormat="1" ht="15.75" customHeight="1">
      <c r="A670" s="32">
        <v>672</v>
      </c>
      <c r="B670" s="38" t="s">
        <v>11108</v>
      </c>
      <c r="C670" s="32">
        <v>2800</v>
      </c>
      <c r="D670" s="38" t="s">
        <v>91</v>
      </c>
      <c r="E670" s="38" t="s">
        <v>83</v>
      </c>
      <c r="F670" s="32">
        <v>1</v>
      </c>
    </row>
    <row r="671" spans="1:6" s="32" customFormat="1" ht="15.75" customHeight="1">
      <c r="A671" s="32">
        <v>673</v>
      </c>
      <c r="B671" s="38" t="s">
        <v>11109</v>
      </c>
      <c r="C671" s="32">
        <v>2304</v>
      </c>
      <c r="D671" s="38" t="s">
        <v>91</v>
      </c>
      <c r="E671" s="38" t="s">
        <v>83</v>
      </c>
      <c r="F671" s="32">
        <v>7</v>
      </c>
    </row>
    <row r="672" spans="1:6" s="32" customFormat="1" ht="15.75" customHeight="1">
      <c r="A672" s="32">
        <v>674</v>
      </c>
      <c r="B672" s="38" t="s">
        <v>11110</v>
      </c>
      <c r="C672" s="32">
        <v>3752</v>
      </c>
      <c r="D672" s="38" t="s">
        <v>99</v>
      </c>
      <c r="E672" s="38" t="s">
        <v>83</v>
      </c>
      <c r="F672" s="32">
        <v>7</v>
      </c>
    </row>
    <row r="673" spans="1:6" s="32" customFormat="1" ht="15.75" customHeight="1">
      <c r="A673" s="32">
        <v>675</v>
      </c>
      <c r="B673" s="38" t="s">
        <v>11111</v>
      </c>
      <c r="C673" s="32">
        <v>2048</v>
      </c>
      <c r="D673" s="38" t="s">
        <v>91</v>
      </c>
      <c r="E673" s="38" t="s">
        <v>83</v>
      </c>
      <c r="F673" s="32">
        <v>12</v>
      </c>
    </row>
    <row r="674" spans="1:6" s="32" customFormat="1" ht="15.75" customHeight="1">
      <c r="A674" s="32">
        <v>676</v>
      </c>
      <c r="B674" s="38" t="s">
        <v>11112</v>
      </c>
      <c r="C674" s="32">
        <v>2194</v>
      </c>
      <c r="D674" s="38" t="s">
        <v>91</v>
      </c>
      <c r="E674" s="38" t="s">
        <v>83</v>
      </c>
      <c r="F674" s="32">
        <v>8</v>
      </c>
    </row>
    <row r="675" spans="1:6" s="32" customFormat="1" ht="15.75" customHeight="1">
      <c r="A675" s="32">
        <v>677</v>
      </c>
      <c r="B675" s="38" t="s">
        <v>11113</v>
      </c>
      <c r="C675" s="32">
        <v>2216</v>
      </c>
      <c r="D675" s="38" t="s">
        <v>91</v>
      </c>
      <c r="E675" s="38" t="s">
        <v>83</v>
      </c>
      <c r="F675" s="32">
        <v>10</v>
      </c>
    </row>
    <row r="676" spans="1:6" s="32" customFormat="1" ht="15.75" customHeight="1">
      <c r="A676" s="32">
        <v>678</v>
      </c>
      <c r="B676" s="38" t="s">
        <v>11114</v>
      </c>
      <c r="C676" s="32">
        <v>4352</v>
      </c>
      <c r="D676" s="38" t="s">
        <v>82</v>
      </c>
      <c r="E676" s="38" t="s">
        <v>83</v>
      </c>
      <c r="F676" s="32">
        <v>7</v>
      </c>
    </row>
    <row r="677" spans="1:6" s="32" customFormat="1" ht="15.75" customHeight="1">
      <c r="A677" s="32">
        <v>679</v>
      </c>
      <c r="B677" s="38" t="s">
        <v>11115</v>
      </c>
      <c r="C677" s="32">
        <v>2557</v>
      </c>
      <c r="D677" s="38" t="s">
        <v>91</v>
      </c>
      <c r="E677" s="38" t="s">
        <v>83</v>
      </c>
      <c r="F677" s="32">
        <v>9</v>
      </c>
    </row>
    <row r="678" spans="1:6" s="32" customFormat="1" ht="15.75" customHeight="1">
      <c r="A678" s="32">
        <v>680</v>
      </c>
      <c r="B678" s="38" t="s">
        <v>11116</v>
      </c>
      <c r="C678" s="32">
        <v>2209</v>
      </c>
      <c r="D678" s="38" t="s">
        <v>91</v>
      </c>
      <c r="E678" s="38" t="s">
        <v>83</v>
      </c>
      <c r="F678" s="32">
        <v>7</v>
      </c>
    </row>
    <row r="679" spans="1:6" s="32" customFormat="1" ht="15.75" customHeight="1">
      <c r="A679" s="32">
        <v>681</v>
      </c>
      <c r="B679" s="38" t="s">
        <v>11117</v>
      </c>
      <c r="C679" s="32">
        <v>2147</v>
      </c>
      <c r="D679" s="38" t="s">
        <v>91</v>
      </c>
      <c r="E679" s="38" t="s">
        <v>83</v>
      </c>
      <c r="F679" s="32">
        <v>9</v>
      </c>
    </row>
    <row r="680" spans="1:6" s="32" customFormat="1" ht="15.75" customHeight="1">
      <c r="A680" s="32">
        <v>682</v>
      </c>
      <c r="B680" s="38" t="s">
        <v>11118</v>
      </c>
      <c r="C680" s="32">
        <v>2548</v>
      </c>
      <c r="D680" s="38" t="s">
        <v>91</v>
      </c>
      <c r="E680" s="38" t="s">
        <v>83</v>
      </c>
      <c r="F680" s="32">
        <v>8</v>
      </c>
    </row>
    <row r="681" spans="1:6" s="32" customFormat="1" ht="15.75" customHeight="1">
      <c r="A681" s="32">
        <v>683</v>
      </c>
      <c r="B681" s="38" t="s">
        <v>11119</v>
      </c>
      <c r="C681" s="32">
        <v>2262</v>
      </c>
      <c r="D681" s="38" t="s">
        <v>91</v>
      </c>
      <c r="E681" s="38" t="s">
        <v>83</v>
      </c>
      <c r="F681" s="32">
        <v>7</v>
      </c>
    </row>
    <row r="682" spans="1:6" s="32" customFormat="1" ht="15.75" customHeight="1">
      <c r="A682" s="32">
        <v>684</v>
      </c>
      <c r="B682" s="38" t="s">
        <v>11120</v>
      </c>
      <c r="C682" s="32">
        <v>2763</v>
      </c>
      <c r="D682" s="38" t="s">
        <v>91</v>
      </c>
      <c r="E682" s="38" t="s">
        <v>83</v>
      </c>
      <c r="F682" s="32">
        <v>9</v>
      </c>
    </row>
    <row r="683" spans="1:6" s="32" customFormat="1" ht="15.75" customHeight="1">
      <c r="A683" s="32">
        <v>685</v>
      </c>
      <c r="B683" s="38" t="s">
        <v>11121</v>
      </c>
      <c r="C683" s="32">
        <v>2463</v>
      </c>
      <c r="D683" s="38" t="s">
        <v>91</v>
      </c>
      <c r="E683" s="38" t="s">
        <v>83</v>
      </c>
      <c r="F683" s="32">
        <v>4</v>
      </c>
    </row>
    <row r="684" spans="1:6" s="32" customFormat="1" ht="15.75" customHeight="1">
      <c r="A684" s="32">
        <v>686</v>
      </c>
      <c r="B684" s="38" t="s">
        <v>11122</v>
      </c>
      <c r="C684" s="32">
        <v>2481</v>
      </c>
      <c r="D684" s="38" t="s">
        <v>91</v>
      </c>
      <c r="E684" s="38" t="s">
        <v>83</v>
      </c>
      <c r="F684" s="32">
        <v>9</v>
      </c>
    </row>
    <row r="685" spans="1:6" s="32" customFormat="1" ht="15.75" customHeight="1">
      <c r="A685" s="32">
        <v>687</v>
      </c>
      <c r="B685" s="38" t="s">
        <v>11123</v>
      </c>
      <c r="C685" s="32">
        <v>2072</v>
      </c>
      <c r="D685" s="38" t="s">
        <v>91</v>
      </c>
      <c r="E685" s="38" t="s">
        <v>83</v>
      </c>
      <c r="F685" s="32">
        <v>12</v>
      </c>
    </row>
    <row r="686" spans="1:6" s="32" customFormat="1" ht="15.75" customHeight="1">
      <c r="A686" s="32">
        <v>688</v>
      </c>
      <c r="B686" s="38" t="s">
        <v>11124</v>
      </c>
      <c r="C686" s="32">
        <v>3155</v>
      </c>
      <c r="D686" s="38" t="s">
        <v>99</v>
      </c>
      <c r="E686" s="38" t="s">
        <v>83</v>
      </c>
      <c r="F686" s="32">
        <v>8</v>
      </c>
    </row>
    <row r="687" spans="1:6" s="32" customFormat="1" ht="15.75" customHeight="1">
      <c r="A687" s="32">
        <v>689</v>
      </c>
      <c r="B687" s="38" t="s">
        <v>11125</v>
      </c>
      <c r="C687" s="32">
        <v>3095</v>
      </c>
      <c r="D687" s="38" t="s">
        <v>99</v>
      </c>
      <c r="E687" s="38" t="s">
        <v>83</v>
      </c>
      <c r="F687" s="32">
        <v>10</v>
      </c>
    </row>
    <row r="688" spans="1:6" s="32" customFormat="1" ht="15.75" customHeight="1">
      <c r="A688" s="32">
        <v>690</v>
      </c>
      <c r="B688" s="38" t="s">
        <v>11126</v>
      </c>
      <c r="C688" s="32">
        <v>4207</v>
      </c>
      <c r="D688" s="38" t="s">
        <v>82</v>
      </c>
      <c r="E688" s="38" t="s">
        <v>83</v>
      </c>
      <c r="F688" s="32">
        <v>7</v>
      </c>
    </row>
    <row r="689" spans="1:6" s="32" customFormat="1" ht="15.75" customHeight="1">
      <c r="A689" s="32">
        <v>691</v>
      </c>
      <c r="B689" s="38" t="s">
        <v>11127</v>
      </c>
      <c r="C689" s="32">
        <v>2577</v>
      </c>
      <c r="D689" s="38" t="s">
        <v>91</v>
      </c>
      <c r="E689" s="38" t="s">
        <v>83</v>
      </c>
      <c r="F689" s="32">
        <v>7</v>
      </c>
    </row>
    <row r="690" spans="1:6" s="32" customFormat="1" ht="15.75" customHeight="1">
      <c r="A690" s="32">
        <v>692</v>
      </c>
      <c r="B690" s="38" t="s">
        <v>11128</v>
      </c>
      <c r="C690" s="32">
        <v>2160</v>
      </c>
      <c r="D690" s="38" t="s">
        <v>91</v>
      </c>
      <c r="E690" s="38" t="s">
        <v>83</v>
      </c>
      <c r="F690" s="32">
        <v>9</v>
      </c>
    </row>
    <row r="691" spans="1:6" s="32" customFormat="1" ht="15.75" customHeight="1">
      <c r="A691" s="32">
        <v>693</v>
      </c>
      <c r="B691" s="38" t="s">
        <v>11129</v>
      </c>
      <c r="C691" s="32">
        <v>4110</v>
      </c>
      <c r="D691" s="38" t="s">
        <v>82</v>
      </c>
      <c r="E691" s="38" t="s">
        <v>83</v>
      </c>
      <c r="F691" s="32">
        <v>4</v>
      </c>
    </row>
    <row r="692" spans="1:6" s="32" customFormat="1" ht="15.75" customHeight="1">
      <c r="A692" s="32">
        <v>694</v>
      </c>
      <c r="B692" s="38" t="s">
        <v>11130</v>
      </c>
      <c r="C692" s="32">
        <v>2017</v>
      </c>
      <c r="D692" s="38" t="s">
        <v>91</v>
      </c>
      <c r="E692" s="38" t="s">
        <v>83</v>
      </c>
      <c r="F692" s="32">
        <v>8</v>
      </c>
    </row>
    <row r="693" spans="1:6" s="32" customFormat="1" ht="15.75" customHeight="1">
      <c r="A693" s="32">
        <v>695</v>
      </c>
      <c r="B693" s="38" t="s">
        <v>11131</v>
      </c>
      <c r="C693" s="32">
        <v>2745</v>
      </c>
      <c r="D693" s="38" t="s">
        <v>91</v>
      </c>
      <c r="E693" s="38" t="s">
        <v>83</v>
      </c>
      <c r="F693" s="32">
        <v>8</v>
      </c>
    </row>
    <row r="694" spans="1:6" s="32" customFormat="1" ht="15.75" customHeight="1">
      <c r="A694" s="32">
        <v>696</v>
      </c>
      <c r="B694" s="38" t="s">
        <v>11132</v>
      </c>
      <c r="C694" s="32">
        <v>2769</v>
      </c>
      <c r="D694" s="38" t="s">
        <v>91</v>
      </c>
      <c r="E694" s="38" t="s">
        <v>83</v>
      </c>
      <c r="F694" s="32">
        <v>10</v>
      </c>
    </row>
    <row r="695" spans="1:6" s="32" customFormat="1" ht="15.75" customHeight="1">
      <c r="A695" s="32">
        <v>697</v>
      </c>
      <c r="B695" s="38" t="s">
        <v>11133</v>
      </c>
      <c r="C695" s="32">
        <v>4214</v>
      </c>
      <c r="D695" s="38" t="s">
        <v>82</v>
      </c>
      <c r="E695" s="38" t="s">
        <v>83</v>
      </c>
      <c r="F695" s="32">
        <v>7</v>
      </c>
    </row>
    <row r="696" spans="1:6" s="32" customFormat="1" ht="15.75" customHeight="1">
      <c r="A696" s="32">
        <v>698</v>
      </c>
      <c r="B696" s="38" t="s">
        <v>11134</v>
      </c>
      <c r="C696" s="32">
        <v>3805</v>
      </c>
      <c r="D696" s="38" t="s">
        <v>99</v>
      </c>
      <c r="E696" s="38" t="s">
        <v>83</v>
      </c>
      <c r="F696" s="32">
        <v>7</v>
      </c>
    </row>
    <row r="697" spans="1:6" s="32" customFormat="1" ht="15.75" customHeight="1">
      <c r="A697" s="32">
        <v>699</v>
      </c>
      <c r="B697" s="38" t="s">
        <v>11135</v>
      </c>
      <c r="C697" s="32">
        <v>2770</v>
      </c>
      <c r="D697" s="38" t="s">
        <v>91</v>
      </c>
      <c r="E697" s="38" t="s">
        <v>83</v>
      </c>
      <c r="F697" s="32">
        <v>6</v>
      </c>
    </row>
    <row r="698" spans="1:6" s="32" customFormat="1" ht="15.75" customHeight="1">
      <c r="A698" s="32">
        <v>700</v>
      </c>
      <c r="B698" s="38" t="s">
        <v>11136</v>
      </c>
      <c r="C698" s="32">
        <v>2322</v>
      </c>
      <c r="D698" s="38" t="s">
        <v>91</v>
      </c>
      <c r="E698" s="38" t="s">
        <v>83</v>
      </c>
      <c r="F698" s="32">
        <v>3</v>
      </c>
    </row>
    <row r="699" spans="1:6" s="32" customFormat="1" ht="15.75" customHeight="1">
      <c r="A699" s="32">
        <v>701</v>
      </c>
      <c r="B699" s="38" t="s">
        <v>11137</v>
      </c>
      <c r="C699" s="32">
        <v>4562</v>
      </c>
      <c r="D699" s="38" t="s">
        <v>82</v>
      </c>
      <c r="E699" s="38" t="s">
        <v>83</v>
      </c>
      <c r="F699" s="32">
        <v>5</v>
      </c>
    </row>
    <row r="700" spans="1:6" s="32" customFormat="1" ht="15.75" customHeight="1">
      <c r="A700" s="32">
        <v>702</v>
      </c>
      <c r="B700" s="38" t="s">
        <v>11138</v>
      </c>
      <c r="C700" s="32">
        <v>2117</v>
      </c>
      <c r="D700" s="38" t="s">
        <v>91</v>
      </c>
      <c r="E700" s="38" t="s">
        <v>83</v>
      </c>
      <c r="F700" s="32">
        <v>12</v>
      </c>
    </row>
    <row r="701" spans="1:6" s="32" customFormat="1" ht="15.75" customHeight="1">
      <c r="A701" s="32">
        <v>703</v>
      </c>
      <c r="B701" s="38" t="s">
        <v>11139</v>
      </c>
      <c r="C701" s="32">
        <v>2283</v>
      </c>
      <c r="D701" s="38" t="s">
        <v>91</v>
      </c>
      <c r="E701" s="38" t="s">
        <v>83</v>
      </c>
      <c r="F701" s="32">
        <v>6</v>
      </c>
    </row>
    <row r="702" spans="1:6" s="32" customFormat="1" ht="15.75" customHeight="1">
      <c r="A702" s="32">
        <v>704</v>
      </c>
      <c r="B702" s="38" t="s">
        <v>11140</v>
      </c>
      <c r="C702" s="32">
        <v>2571</v>
      </c>
      <c r="D702" s="38" t="s">
        <v>91</v>
      </c>
      <c r="E702" s="38" t="s">
        <v>83</v>
      </c>
      <c r="F702" s="32">
        <v>11</v>
      </c>
    </row>
    <row r="703" spans="1:6" s="32" customFormat="1" ht="15.75" customHeight="1">
      <c r="A703" s="32">
        <v>705</v>
      </c>
      <c r="B703" s="38" t="s">
        <v>11141</v>
      </c>
      <c r="C703" s="32">
        <v>2233</v>
      </c>
      <c r="D703" s="38" t="s">
        <v>91</v>
      </c>
      <c r="E703" s="38" t="s">
        <v>83</v>
      </c>
      <c r="F703" s="32">
        <v>10</v>
      </c>
    </row>
    <row r="704" spans="1:6" s="32" customFormat="1" ht="15.75" customHeight="1">
      <c r="A704" s="32">
        <v>706</v>
      </c>
      <c r="B704" s="38" t="s">
        <v>11142</v>
      </c>
      <c r="C704" s="32">
        <v>3480</v>
      </c>
      <c r="D704" s="38" t="s">
        <v>99</v>
      </c>
      <c r="E704" s="38" t="s">
        <v>83</v>
      </c>
      <c r="F704" s="32">
        <v>1</v>
      </c>
    </row>
    <row r="705" spans="1:6" s="32" customFormat="1" ht="15.75" customHeight="1">
      <c r="A705" s="32">
        <v>707</v>
      </c>
      <c r="B705" s="38" t="s">
        <v>11143</v>
      </c>
      <c r="C705" s="32">
        <v>3011</v>
      </c>
      <c r="D705" s="38" t="s">
        <v>99</v>
      </c>
      <c r="E705" s="38" t="s">
        <v>83</v>
      </c>
      <c r="F705" s="32">
        <v>9</v>
      </c>
    </row>
    <row r="706" spans="1:6" s="32" customFormat="1" ht="15.75" customHeight="1">
      <c r="A706" s="32">
        <v>708</v>
      </c>
      <c r="B706" s="38" t="s">
        <v>11144</v>
      </c>
      <c r="C706" s="32">
        <v>3551</v>
      </c>
      <c r="D706" s="38" t="s">
        <v>99</v>
      </c>
      <c r="E706" s="38" t="s">
        <v>83</v>
      </c>
      <c r="F706" s="32">
        <v>3</v>
      </c>
    </row>
    <row r="707" spans="1:6" s="32" customFormat="1" ht="15.75" customHeight="1">
      <c r="A707" s="32">
        <v>709</v>
      </c>
      <c r="B707" s="38" t="s">
        <v>11145</v>
      </c>
      <c r="C707" s="32">
        <v>3136</v>
      </c>
      <c r="D707" s="38" t="s">
        <v>99</v>
      </c>
      <c r="E707" s="38" t="s">
        <v>83</v>
      </c>
      <c r="F707" s="32">
        <v>9</v>
      </c>
    </row>
    <row r="708" spans="1:6" s="32" customFormat="1" ht="15.75" customHeight="1">
      <c r="A708" s="32">
        <v>710</v>
      </c>
      <c r="B708" s="38" t="s">
        <v>11146</v>
      </c>
      <c r="C708" s="32">
        <v>2753</v>
      </c>
      <c r="D708" s="38" t="s">
        <v>91</v>
      </c>
      <c r="E708" s="38" t="s">
        <v>83</v>
      </c>
      <c r="F708" s="32">
        <v>8</v>
      </c>
    </row>
    <row r="709" spans="1:6" s="32" customFormat="1" ht="15.75" customHeight="1">
      <c r="A709" s="32">
        <v>711</v>
      </c>
      <c r="B709" s="38" t="s">
        <v>11147</v>
      </c>
      <c r="C709" s="32">
        <v>3093</v>
      </c>
      <c r="D709" s="38" t="s">
        <v>99</v>
      </c>
      <c r="E709" s="38" t="s">
        <v>83</v>
      </c>
      <c r="F709" s="32">
        <v>7</v>
      </c>
    </row>
    <row r="710" spans="1:6" s="32" customFormat="1" ht="15.75" customHeight="1">
      <c r="A710" s="32">
        <v>712</v>
      </c>
      <c r="B710" s="38" t="s">
        <v>11148</v>
      </c>
      <c r="C710" s="32">
        <v>2232</v>
      </c>
      <c r="D710" s="38" t="s">
        <v>91</v>
      </c>
      <c r="E710" s="38" t="s">
        <v>83</v>
      </c>
      <c r="F710" s="32">
        <v>9</v>
      </c>
    </row>
    <row r="711" spans="1:6" s="32" customFormat="1" ht="15.75" customHeight="1">
      <c r="A711" s="32">
        <v>713</v>
      </c>
      <c r="B711" s="38" t="s">
        <v>11149</v>
      </c>
      <c r="C711" s="32">
        <v>3023</v>
      </c>
      <c r="D711" s="38" t="s">
        <v>99</v>
      </c>
      <c r="E711" s="38" t="s">
        <v>83</v>
      </c>
      <c r="F711" s="32">
        <v>6</v>
      </c>
    </row>
    <row r="712" spans="1:6" s="32" customFormat="1" ht="15.75" customHeight="1">
      <c r="A712" s="32">
        <v>714</v>
      </c>
      <c r="B712" s="38" t="s">
        <v>11150</v>
      </c>
      <c r="C712" s="32">
        <v>2153</v>
      </c>
      <c r="D712" s="38" t="s">
        <v>91</v>
      </c>
      <c r="E712" s="38" t="s">
        <v>83</v>
      </c>
      <c r="F712" s="32">
        <v>10</v>
      </c>
    </row>
    <row r="713" spans="1:6" s="32" customFormat="1" ht="15.75" customHeight="1">
      <c r="A713" s="32">
        <v>715</v>
      </c>
      <c r="B713" s="38" t="s">
        <v>11151</v>
      </c>
      <c r="C713" s="32">
        <v>2176</v>
      </c>
      <c r="D713" s="38" t="s">
        <v>91</v>
      </c>
      <c r="E713" s="38" t="s">
        <v>83</v>
      </c>
      <c r="F713" s="32">
        <v>9</v>
      </c>
    </row>
    <row r="714" spans="1:6" s="32" customFormat="1" ht="15.75" customHeight="1">
      <c r="A714" s="32">
        <v>716</v>
      </c>
      <c r="B714" s="38" t="s">
        <v>11152</v>
      </c>
      <c r="C714" s="32">
        <v>2304</v>
      </c>
      <c r="D714" s="38" t="s">
        <v>91</v>
      </c>
      <c r="E714" s="38" t="s">
        <v>83</v>
      </c>
      <c r="F714" s="32">
        <v>7</v>
      </c>
    </row>
    <row r="715" spans="1:6" s="32" customFormat="1" ht="15.75" customHeight="1">
      <c r="A715" s="32">
        <v>717</v>
      </c>
      <c r="B715" s="38" t="s">
        <v>11153</v>
      </c>
      <c r="C715" s="32">
        <v>2567</v>
      </c>
      <c r="D715" s="38" t="s">
        <v>91</v>
      </c>
      <c r="E715" s="38" t="s">
        <v>83</v>
      </c>
      <c r="F715" s="32">
        <v>9</v>
      </c>
    </row>
    <row r="716" spans="1:6" s="32" customFormat="1" ht="15.75" customHeight="1">
      <c r="A716" s="32">
        <v>718</v>
      </c>
      <c r="B716" s="38" t="s">
        <v>11154</v>
      </c>
      <c r="C716" s="32">
        <v>4217</v>
      </c>
      <c r="D716" s="38" t="s">
        <v>82</v>
      </c>
      <c r="E716" s="38" t="s">
        <v>83</v>
      </c>
      <c r="F716" s="32">
        <v>11</v>
      </c>
    </row>
    <row r="717" spans="1:6" s="32" customFormat="1" ht="15.75" customHeight="1">
      <c r="A717" s="32">
        <v>719</v>
      </c>
      <c r="B717" s="38" t="s">
        <v>11155</v>
      </c>
      <c r="C717" s="32">
        <v>4615</v>
      </c>
      <c r="D717" s="38" t="s">
        <v>82</v>
      </c>
      <c r="E717" s="38" t="s">
        <v>83</v>
      </c>
      <c r="F717" s="32">
        <v>1</v>
      </c>
    </row>
    <row r="718" spans="1:6" s="32" customFormat="1" ht="15.75" customHeight="1">
      <c r="A718" s="32">
        <v>720</v>
      </c>
      <c r="B718" s="38" t="s">
        <v>11156</v>
      </c>
      <c r="C718" s="32">
        <v>2026</v>
      </c>
      <c r="D718" s="38" t="s">
        <v>91</v>
      </c>
      <c r="E718" s="38" t="s">
        <v>83</v>
      </c>
      <c r="F718" s="32">
        <v>10</v>
      </c>
    </row>
    <row r="719" spans="1:6" s="32" customFormat="1" ht="15.75" customHeight="1">
      <c r="A719" s="32">
        <v>721</v>
      </c>
      <c r="B719" s="38" t="s">
        <v>11157</v>
      </c>
      <c r="C719" s="32">
        <v>3174</v>
      </c>
      <c r="D719" s="38" t="s">
        <v>99</v>
      </c>
      <c r="E719" s="38" t="s">
        <v>83</v>
      </c>
      <c r="F719" s="32">
        <v>8</v>
      </c>
    </row>
    <row r="720" spans="1:6" s="32" customFormat="1" ht="15.75" customHeight="1">
      <c r="A720" s="32">
        <v>722</v>
      </c>
      <c r="B720" s="38" t="s">
        <v>11158</v>
      </c>
      <c r="C720" s="32">
        <v>2777</v>
      </c>
      <c r="D720" s="38" t="s">
        <v>91</v>
      </c>
      <c r="E720" s="38" t="s">
        <v>83</v>
      </c>
      <c r="F720" s="32">
        <v>9</v>
      </c>
    </row>
    <row r="721" spans="1:6" s="32" customFormat="1" ht="15.75" customHeight="1">
      <c r="A721" s="32">
        <v>723</v>
      </c>
      <c r="B721" s="38" t="s">
        <v>11159</v>
      </c>
      <c r="C721" s="32">
        <v>2199</v>
      </c>
      <c r="D721" s="38" t="s">
        <v>91</v>
      </c>
      <c r="E721" s="38" t="s">
        <v>83</v>
      </c>
      <c r="F721" s="32">
        <v>9</v>
      </c>
    </row>
    <row r="722" spans="1:6" s="32" customFormat="1" ht="15.75" customHeight="1">
      <c r="A722" s="32">
        <v>724</v>
      </c>
      <c r="B722" s="38" t="s">
        <v>11160</v>
      </c>
      <c r="C722" s="32">
        <v>2190</v>
      </c>
      <c r="D722" s="38" t="s">
        <v>91</v>
      </c>
      <c r="E722" s="38" t="s">
        <v>83</v>
      </c>
      <c r="F722" s="32">
        <v>8</v>
      </c>
    </row>
    <row r="723" spans="1:6" s="32" customFormat="1" ht="15.75" customHeight="1">
      <c r="A723" s="32">
        <v>725</v>
      </c>
      <c r="B723" s="38" t="s">
        <v>11161</v>
      </c>
      <c r="C723" s="32">
        <v>4221</v>
      </c>
      <c r="D723" s="38" t="s">
        <v>82</v>
      </c>
      <c r="E723" s="38" t="s">
        <v>83</v>
      </c>
      <c r="F723" s="32">
        <v>8</v>
      </c>
    </row>
    <row r="724" spans="1:6" s="32" customFormat="1" ht="15.75" customHeight="1">
      <c r="A724" s="32">
        <v>726</v>
      </c>
      <c r="B724" s="38" t="s">
        <v>11162</v>
      </c>
      <c r="C724" s="32">
        <v>2766</v>
      </c>
      <c r="D724" s="38" t="s">
        <v>91</v>
      </c>
      <c r="E724" s="38" t="s">
        <v>83</v>
      </c>
      <c r="F724" s="32">
        <v>8</v>
      </c>
    </row>
    <row r="725" spans="1:6" s="32" customFormat="1" ht="15.75" customHeight="1">
      <c r="A725" s="32">
        <v>727</v>
      </c>
      <c r="B725" s="38" t="s">
        <v>11163</v>
      </c>
      <c r="C725" s="32">
        <v>3551</v>
      </c>
      <c r="D725" s="38" t="s">
        <v>99</v>
      </c>
      <c r="E725" s="38" t="s">
        <v>83</v>
      </c>
      <c r="F725" s="32">
        <v>3</v>
      </c>
    </row>
    <row r="726" spans="1:6" s="32" customFormat="1" ht="15.75" customHeight="1">
      <c r="A726" s="32">
        <v>728</v>
      </c>
      <c r="B726" s="38" t="s">
        <v>11164</v>
      </c>
      <c r="C726" s="32">
        <v>3429</v>
      </c>
      <c r="D726" s="38" t="s">
        <v>99</v>
      </c>
      <c r="E726" s="38" t="s">
        <v>83</v>
      </c>
      <c r="F726" s="32">
        <v>6</v>
      </c>
    </row>
    <row r="727" spans="1:6" s="32" customFormat="1" ht="15.75" customHeight="1">
      <c r="A727" s="32">
        <v>729</v>
      </c>
      <c r="B727" s="38" t="s">
        <v>11165</v>
      </c>
      <c r="C727" s="32">
        <v>3150</v>
      </c>
      <c r="D727" s="38" t="s">
        <v>99</v>
      </c>
      <c r="E727" s="38" t="s">
        <v>83</v>
      </c>
      <c r="F727" s="32">
        <v>9</v>
      </c>
    </row>
    <row r="728" spans="1:6" s="32" customFormat="1" ht="15.75" customHeight="1">
      <c r="A728" s="32">
        <v>730</v>
      </c>
      <c r="B728" s="38" t="s">
        <v>11166</v>
      </c>
      <c r="C728" s="32">
        <v>3183</v>
      </c>
      <c r="D728" s="38" t="s">
        <v>99</v>
      </c>
      <c r="E728" s="38" t="s">
        <v>83</v>
      </c>
      <c r="F728" s="32">
        <v>10</v>
      </c>
    </row>
    <row r="729" spans="1:6" s="32" customFormat="1" ht="15.75" customHeight="1">
      <c r="A729" s="32">
        <v>731</v>
      </c>
      <c r="B729" s="38" t="s">
        <v>11167</v>
      </c>
      <c r="C729" s="32">
        <v>2145</v>
      </c>
      <c r="D729" s="38" t="s">
        <v>91</v>
      </c>
      <c r="E729" s="38" t="s">
        <v>83</v>
      </c>
      <c r="F729" s="32">
        <v>9</v>
      </c>
    </row>
    <row r="730" spans="1:6" s="32" customFormat="1" ht="15.75" customHeight="1">
      <c r="A730" s="32">
        <v>732</v>
      </c>
      <c r="B730" s="38" t="s">
        <v>11168</v>
      </c>
      <c r="C730" s="32">
        <v>2154</v>
      </c>
      <c r="D730" s="38" t="s">
        <v>91</v>
      </c>
      <c r="E730" s="38" t="s">
        <v>83</v>
      </c>
      <c r="F730" s="32">
        <v>11</v>
      </c>
    </row>
    <row r="731" spans="1:6" s="32" customFormat="1" ht="15.75" customHeight="1">
      <c r="A731" s="32">
        <v>733</v>
      </c>
      <c r="B731" s="38" t="s">
        <v>11169</v>
      </c>
      <c r="C731" s="32">
        <v>2192</v>
      </c>
      <c r="D731" s="38" t="s">
        <v>91</v>
      </c>
      <c r="E731" s="38" t="s">
        <v>83</v>
      </c>
      <c r="F731" s="32">
        <v>10</v>
      </c>
    </row>
    <row r="732" spans="1:6" s="32" customFormat="1" ht="15.75" customHeight="1">
      <c r="A732" s="32">
        <v>734</v>
      </c>
      <c r="B732" s="38" t="s">
        <v>11170</v>
      </c>
      <c r="C732" s="32">
        <v>2145</v>
      </c>
      <c r="D732" s="38" t="s">
        <v>91</v>
      </c>
      <c r="E732" s="38" t="s">
        <v>83</v>
      </c>
      <c r="F732" s="32">
        <v>10</v>
      </c>
    </row>
    <row r="733" spans="1:6" s="32" customFormat="1" ht="15.75" customHeight="1">
      <c r="A733" s="32">
        <v>735</v>
      </c>
      <c r="B733" s="38" t="s">
        <v>11171</v>
      </c>
      <c r="C733" s="32">
        <v>2290</v>
      </c>
      <c r="D733" s="38" t="s">
        <v>91</v>
      </c>
      <c r="E733" s="38" t="s">
        <v>83</v>
      </c>
      <c r="F733" s="32">
        <v>7</v>
      </c>
    </row>
    <row r="734" spans="1:6" s="32" customFormat="1" ht="15.75" customHeight="1">
      <c r="A734" s="32">
        <v>736</v>
      </c>
      <c r="B734" s="38" t="s">
        <v>11172</v>
      </c>
      <c r="C734" s="32">
        <v>3073</v>
      </c>
      <c r="D734" s="38" t="s">
        <v>99</v>
      </c>
      <c r="E734" s="38" t="s">
        <v>83</v>
      </c>
      <c r="F734" s="32">
        <v>5</v>
      </c>
    </row>
    <row r="735" spans="1:6" s="32" customFormat="1" ht="15.75" customHeight="1">
      <c r="A735" s="32">
        <v>737</v>
      </c>
      <c r="B735" s="38" t="s">
        <v>11173</v>
      </c>
      <c r="C735" s="32">
        <v>4811</v>
      </c>
      <c r="D735" s="38" t="s">
        <v>82</v>
      </c>
      <c r="E735" s="38" t="s">
        <v>83</v>
      </c>
      <c r="F735" s="32">
        <v>2</v>
      </c>
    </row>
    <row r="736" spans="1:6" s="32" customFormat="1" ht="15.75" customHeight="1">
      <c r="A736" s="32">
        <v>738</v>
      </c>
      <c r="B736" s="38" t="s">
        <v>11174</v>
      </c>
      <c r="C736" s="32">
        <v>4005</v>
      </c>
      <c r="D736" s="38" t="s">
        <v>82</v>
      </c>
      <c r="E736" s="38" t="s">
        <v>83</v>
      </c>
      <c r="F736" s="32">
        <v>5</v>
      </c>
    </row>
    <row r="737" spans="1:6" s="32" customFormat="1" ht="15.75" customHeight="1">
      <c r="A737" s="32">
        <v>739</v>
      </c>
      <c r="B737" s="38" t="s">
        <v>11175</v>
      </c>
      <c r="C737" s="32">
        <v>3191</v>
      </c>
      <c r="D737" s="38" t="s">
        <v>99</v>
      </c>
      <c r="E737" s="38" t="s">
        <v>83</v>
      </c>
      <c r="F737" s="32">
        <v>11</v>
      </c>
    </row>
    <row r="738" spans="1:6" s="32" customFormat="1" ht="15.75" customHeight="1">
      <c r="A738" s="32">
        <v>740</v>
      </c>
      <c r="B738" s="38" t="s">
        <v>11176</v>
      </c>
      <c r="C738" s="32">
        <v>4810</v>
      </c>
      <c r="D738" s="38" t="s">
        <v>82</v>
      </c>
      <c r="E738" s="38" t="s">
        <v>83</v>
      </c>
      <c r="F738" s="32">
        <v>2</v>
      </c>
    </row>
    <row r="739" spans="1:6" s="32" customFormat="1" ht="15.75" customHeight="1">
      <c r="A739" s="32">
        <v>741</v>
      </c>
      <c r="B739" s="38" t="s">
        <v>11177</v>
      </c>
      <c r="C739" s="32">
        <v>4121</v>
      </c>
      <c r="D739" s="38" t="s">
        <v>82</v>
      </c>
      <c r="E739" s="38" t="s">
        <v>83</v>
      </c>
      <c r="F739" s="32">
        <v>9</v>
      </c>
    </row>
    <row r="740" spans="1:6" s="32" customFormat="1" ht="15.75" customHeight="1">
      <c r="A740" s="32">
        <v>742</v>
      </c>
      <c r="B740" s="38" t="s">
        <v>11178</v>
      </c>
      <c r="C740" s="32">
        <v>2100</v>
      </c>
      <c r="D740" s="38" t="s">
        <v>91</v>
      </c>
      <c r="E740" s="38" t="s">
        <v>83</v>
      </c>
      <c r="F740" s="32">
        <v>9</v>
      </c>
    </row>
    <row r="741" spans="1:6" s="32" customFormat="1" ht="15.75" customHeight="1">
      <c r="A741" s="32">
        <v>743</v>
      </c>
      <c r="B741" s="38" t="s">
        <v>11179</v>
      </c>
      <c r="C741" s="32">
        <v>2031</v>
      </c>
      <c r="D741" s="38" t="s">
        <v>91</v>
      </c>
      <c r="E741" s="38" t="s">
        <v>83</v>
      </c>
      <c r="F741" s="32">
        <v>10</v>
      </c>
    </row>
    <row r="742" spans="1:6" s="32" customFormat="1" ht="15.75" customHeight="1">
      <c r="A742" s="32">
        <v>744</v>
      </c>
      <c r="B742" s="38" t="s">
        <v>11180</v>
      </c>
      <c r="C742" s="32">
        <v>3111</v>
      </c>
      <c r="D742" s="38" t="s">
        <v>99</v>
      </c>
      <c r="E742" s="38" t="s">
        <v>83</v>
      </c>
      <c r="F742" s="32">
        <v>11</v>
      </c>
    </row>
    <row r="743" spans="1:6" s="32" customFormat="1" ht="15.75" customHeight="1">
      <c r="A743" s="32">
        <v>745</v>
      </c>
      <c r="B743" s="38" t="s">
        <v>11181</v>
      </c>
      <c r="C743" s="32">
        <v>4305</v>
      </c>
      <c r="D743" s="38" t="s">
        <v>82</v>
      </c>
      <c r="E743" s="38" t="s">
        <v>83</v>
      </c>
      <c r="F743" s="32">
        <v>5</v>
      </c>
    </row>
    <row r="744" spans="1:6" s="32" customFormat="1" ht="15.75" customHeight="1">
      <c r="A744" s="32">
        <v>746</v>
      </c>
      <c r="B744" s="38" t="s">
        <v>11182</v>
      </c>
      <c r="C744" s="32">
        <v>3137</v>
      </c>
      <c r="D744" s="38" t="s">
        <v>99</v>
      </c>
      <c r="E744" s="38" t="s">
        <v>83</v>
      </c>
      <c r="F744" s="32">
        <v>8</v>
      </c>
    </row>
    <row r="745" spans="1:6" s="32" customFormat="1" ht="15.75" customHeight="1">
      <c r="A745" s="32">
        <v>747</v>
      </c>
      <c r="B745" s="38" t="s">
        <v>11183</v>
      </c>
      <c r="C745" s="32">
        <v>2229</v>
      </c>
      <c r="D745" s="38" t="s">
        <v>91</v>
      </c>
      <c r="E745" s="38" t="s">
        <v>83</v>
      </c>
      <c r="F745" s="32">
        <v>11</v>
      </c>
    </row>
    <row r="746" spans="1:6" s="32" customFormat="1" ht="15.75" customHeight="1">
      <c r="A746" s="32">
        <v>748</v>
      </c>
      <c r="B746" s="38" t="s">
        <v>11184</v>
      </c>
      <c r="C746" s="32">
        <v>2176</v>
      </c>
      <c r="D746" s="38" t="s">
        <v>91</v>
      </c>
      <c r="E746" s="38" t="s">
        <v>83</v>
      </c>
      <c r="F746" s="32">
        <v>9</v>
      </c>
    </row>
    <row r="747" spans="1:6" s="32" customFormat="1" ht="15.75" customHeight="1">
      <c r="A747" s="32">
        <v>749</v>
      </c>
      <c r="B747" s="38" t="s">
        <v>11185</v>
      </c>
      <c r="C747" s="32">
        <v>3068</v>
      </c>
      <c r="D747" s="38" t="s">
        <v>99</v>
      </c>
      <c r="E747" s="38" t="s">
        <v>83</v>
      </c>
      <c r="F747" s="32">
        <v>12</v>
      </c>
    </row>
    <row r="748" spans="1:6" s="32" customFormat="1" ht="15.75" customHeight="1">
      <c r="A748" s="32">
        <v>750</v>
      </c>
      <c r="B748" s="38" t="s">
        <v>11186</v>
      </c>
      <c r="C748" s="32">
        <v>2263</v>
      </c>
      <c r="D748" s="38" t="s">
        <v>91</v>
      </c>
      <c r="E748" s="38" t="s">
        <v>83</v>
      </c>
      <c r="F748" s="32">
        <v>8</v>
      </c>
    </row>
    <row r="749" spans="1:6" s="32" customFormat="1" ht="15.75" customHeight="1">
      <c r="A749" s="32">
        <v>751</v>
      </c>
      <c r="B749" s="38" t="s">
        <v>11187</v>
      </c>
      <c r="C749" s="32">
        <v>2117</v>
      </c>
      <c r="D749" s="38" t="s">
        <v>91</v>
      </c>
      <c r="E749" s="38" t="s">
        <v>83</v>
      </c>
      <c r="F749" s="32">
        <v>10</v>
      </c>
    </row>
    <row r="750" spans="1:6" s="32" customFormat="1" ht="15.75" customHeight="1">
      <c r="A750" s="32">
        <v>752</v>
      </c>
      <c r="B750" s="38" t="s">
        <v>11188</v>
      </c>
      <c r="C750" s="32">
        <v>4118</v>
      </c>
      <c r="D750" s="38" t="s">
        <v>82</v>
      </c>
      <c r="E750" s="38" t="s">
        <v>83</v>
      </c>
      <c r="F750" s="32">
        <v>3</v>
      </c>
    </row>
    <row r="751" spans="1:6" s="32" customFormat="1" ht="15.75" customHeight="1">
      <c r="A751" s="32">
        <v>753</v>
      </c>
      <c r="B751" s="38" t="s">
        <v>11189</v>
      </c>
      <c r="C751" s="32">
        <v>2594</v>
      </c>
      <c r="D751" s="38" t="s">
        <v>91</v>
      </c>
      <c r="E751" s="38" t="s">
        <v>83</v>
      </c>
      <c r="F751" s="32">
        <v>3</v>
      </c>
    </row>
    <row r="752" spans="1:6" s="32" customFormat="1" ht="15.75" customHeight="1">
      <c r="A752" s="32">
        <v>754</v>
      </c>
      <c r="B752" s="38" t="s">
        <v>11190</v>
      </c>
      <c r="C752" s="32">
        <v>3850</v>
      </c>
      <c r="D752" s="38" t="s">
        <v>99</v>
      </c>
      <c r="E752" s="38" t="s">
        <v>83</v>
      </c>
      <c r="F752" s="32">
        <v>4</v>
      </c>
    </row>
    <row r="753" spans="1:6" s="32" customFormat="1" ht="15.75" customHeight="1">
      <c r="A753" s="32">
        <v>755</v>
      </c>
      <c r="B753" s="38" t="s">
        <v>11191</v>
      </c>
      <c r="C753" s="32">
        <v>2536</v>
      </c>
      <c r="D753" s="38" t="s">
        <v>91</v>
      </c>
      <c r="E753" s="38" t="s">
        <v>83</v>
      </c>
      <c r="F753" s="32">
        <v>4</v>
      </c>
    </row>
    <row r="754" spans="1:6" s="32" customFormat="1" ht="15.75" customHeight="1">
      <c r="A754" s="32">
        <v>756</v>
      </c>
      <c r="B754" s="38" t="s">
        <v>11192</v>
      </c>
      <c r="C754" s="32">
        <v>3750</v>
      </c>
      <c r="D754" s="38" t="s">
        <v>99</v>
      </c>
      <c r="E754" s="38" t="s">
        <v>83</v>
      </c>
      <c r="F754" s="32">
        <v>7</v>
      </c>
    </row>
    <row r="755" spans="1:6" s="32" customFormat="1" ht="15.75" customHeight="1">
      <c r="A755" s="32">
        <v>757</v>
      </c>
      <c r="B755" s="38" t="s">
        <v>11193</v>
      </c>
      <c r="C755" s="32">
        <v>4019</v>
      </c>
      <c r="D755" s="38" t="s">
        <v>82</v>
      </c>
      <c r="E755" s="38" t="s">
        <v>83</v>
      </c>
      <c r="F755" s="32">
        <v>8</v>
      </c>
    </row>
    <row r="756" spans="1:6" s="32" customFormat="1" ht="15.75" customHeight="1">
      <c r="A756" s="32">
        <v>758</v>
      </c>
      <c r="B756" s="38" t="s">
        <v>11194</v>
      </c>
      <c r="C756" s="32">
        <v>2197</v>
      </c>
      <c r="D756" s="38" t="s">
        <v>91</v>
      </c>
      <c r="E756" s="38" t="s">
        <v>83</v>
      </c>
      <c r="F756" s="32">
        <v>10</v>
      </c>
    </row>
    <row r="757" spans="1:6" s="32" customFormat="1" ht="15.75" customHeight="1">
      <c r="A757" s="32">
        <v>759</v>
      </c>
      <c r="B757" s="38" t="s">
        <v>11195</v>
      </c>
      <c r="C757" s="32">
        <v>2227</v>
      </c>
      <c r="D757" s="38" t="s">
        <v>91</v>
      </c>
      <c r="E757" s="38" t="s">
        <v>83</v>
      </c>
      <c r="F757" s="32">
        <v>10</v>
      </c>
    </row>
    <row r="758" spans="1:6" s="32" customFormat="1" ht="15.75" customHeight="1">
      <c r="A758" s="32">
        <v>760</v>
      </c>
      <c r="B758" s="38" t="s">
        <v>11196</v>
      </c>
      <c r="C758" s="32">
        <v>2540</v>
      </c>
      <c r="D758" s="38" t="s">
        <v>91</v>
      </c>
      <c r="E758" s="38" t="s">
        <v>83</v>
      </c>
      <c r="F758" s="32">
        <v>9</v>
      </c>
    </row>
    <row r="759" spans="1:6" s="32" customFormat="1" ht="15.75" customHeight="1">
      <c r="A759" s="32">
        <v>761</v>
      </c>
      <c r="B759" s="38" t="s">
        <v>11197</v>
      </c>
      <c r="C759" s="32">
        <v>2293</v>
      </c>
      <c r="D759" s="38" t="s">
        <v>91</v>
      </c>
      <c r="E759" s="38" t="s">
        <v>83</v>
      </c>
      <c r="F759" s="32">
        <v>9</v>
      </c>
    </row>
    <row r="760" spans="1:6" s="32" customFormat="1" ht="15.75" customHeight="1">
      <c r="A760" s="32">
        <v>762</v>
      </c>
      <c r="B760" s="38" t="s">
        <v>11198</v>
      </c>
      <c r="C760" s="32">
        <v>2560</v>
      </c>
      <c r="D760" s="38" t="s">
        <v>91</v>
      </c>
      <c r="E760" s="38" t="s">
        <v>83</v>
      </c>
      <c r="F760" s="32">
        <v>8</v>
      </c>
    </row>
    <row r="761" spans="1:6" s="32" customFormat="1" ht="15.75" customHeight="1">
      <c r="A761" s="32">
        <v>763</v>
      </c>
      <c r="B761" s="38" t="s">
        <v>11199</v>
      </c>
      <c r="C761" s="32">
        <v>2143</v>
      </c>
      <c r="D761" s="38" t="s">
        <v>91</v>
      </c>
      <c r="E761" s="38" t="s">
        <v>83</v>
      </c>
      <c r="F761" s="32">
        <v>5</v>
      </c>
    </row>
    <row r="762" spans="1:6" s="32" customFormat="1" ht="15.75" customHeight="1">
      <c r="A762" s="32">
        <v>764</v>
      </c>
      <c r="B762" s="38" t="s">
        <v>11200</v>
      </c>
      <c r="C762" s="32">
        <v>4305</v>
      </c>
      <c r="D762" s="38" t="s">
        <v>82</v>
      </c>
      <c r="E762" s="38" t="s">
        <v>83</v>
      </c>
      <c r="F762" s="32">
        <v>1</v>
      </c>
    </row>
    <row r="763" spans="1:6" s="32" customFormat="1" ht="15.75" customHeight="1">
      <c r="A763" s="32">
        <v>765</v>
      </c>
      <c r="B763" s="38" t="s">
        <v>11201</v>
      </c>
      <c r="C763" s="32">
        <v>3630</v>
      </c>
      <c r="D763" s="38" t="s">
        <v>99</v>
      </c>
      <c r="E763" s="38" t="s">
        <v>83</v>
      </c>
      <c r="F763" s="32">
        <v>1</v>
      </c>
    </row>
    <row r="764" spans="1:6" s="32" customFormat="1" ht="15.75" customHeight="1">
      <c r="A764" s="32">
        <v>766</v>
      </c>
      <c r="B764" s="38" t="s">
        <v>11202</v>
      </c>
      <c r="C764" s="32">
        <v>2164</v>
      </c>
      <c r="D764" s="38" t="s">
        <v>91</v>
      </c>
      <c r="E764" s="38" t="s">
        <v>83</v>
      </c>
      <c r="F764" s="32">
        <v>8</v>
      </c>
    </row>
    <row r="765" spans="1:6" s="32" customFormat="1" ht="15.75" customHeight="1">
      <c r="A765" s="32">
        <v>767</v>
      </c>
      <c r="B765" s="38" t="s">
        <v>11203</v>
      </c>
      <c r="C765" s="32">
        <v>2148</v>
      </c>
      <c r="D765" s="38" t="s">
        <v>91</v>
      </c>
      <c r="E765" s="38" t="s">
        <v>83</v>
      </c>
      <c r="F765" s="32">
        <v>8</v>
      </c>
    </row>
    <row r="766" spans="1:6" s="32" customFormat="1" ht="15.75" customHeight="1">
      <c r="A766" s="32">
        <v>768</v>
      </c>
      <c r="B766" s="38" t="s">
        <v>11204</v>
      </c>
      <c r="C766" s="32">
        <v>2759</v>
      </c>
      <c r="D766" s="38" t="s">
        <v>91</v>
      </c>
      <c r="E766" s="38" t="s">
        <v>83</v>
      </c>
      <c r="F766" s="32">
        <v>9</v>
      </c>
    </row>
    <row r="767" spans="1:6" s="32" customFormat="1" ht="15.75" customHeight="1">
      <c r="A767" s="32">
        <v>769</v>
      </c>
      <c r="B767" s="38" t="s">
        <v>11205</v>
      </c>
      <c r="C767" s="32">
        <v>2150</v>
      </c>
      <c r="D767" s="38" t="s">
        <v>91</v>
      </c>
      <c r="E767" s="38" t="s">
        <v>83</v>
      </c>
      <c r="F767" s="32">
        <v>8</v>
      </c>
    </row>
    <row r="768" spans="1:6" s="32" customFormat="1" ht="15.75" customHeight="1">
      <c r="A768" s="32">
        <v>770</v>
      </c>
      <c r="B768" s="38" t="s">
        <v>11206</v>
      </c>
      <c r="C768" s="32">
        <v>3121</v>
      </c>
      <c r="D768" s="38" t="s">
        <v>99</v>
      </c>
      <c r="E768" s="38" t="s">
        <v>83</v>
      </c>
      <c r="F768" s="32">
        <v>10</v>
      </c>
    </row>
    <row r="769" spans="1:6" s="32" customFormat="1" ht="15.75" customHeight="1">
      <c r="A769" s="32">
        <v>771</v>
      </c>
      <c r="B769" s="38" t="s">
        <v>11207</v>
      </c>
      <c r="C769" s="32">
        <v>4350</v>
      </c>
      <c r="D769" s="38" t="s">
        <v>82</v>
      </c>
      <c r="E769" s="38" t="s">
        <v>83</v>
      </c>
      <c r="F769" s="32">
        <v>4</v>
      </c>
    </row>
    <row r="770" spans="1:6" s="32" customFormat="1" ht="15.75" customHeight="1">
      <c r="A770" s="32">
        <v>772</v>
      </c>
      <c r="B770" s="38" t="s">
        <v>11208</v>
      </c>
      <c r="C770" s="32">
        <v>2567</v>
      </c>
      <c r="D770" s="38" t="s">
        <v>91</v>
      </c>
      <c r="E770" s="38" t="s">
        <v>83</v>
      </c>
      <c r="F770" s="32">
        <v>7</v>
      </c>
    </row>
    <row r="771" spans="1:6" s="32" customFormat="1" ht="15.75" customHeight="1">
      <c r="A771" s="32">
        <v>773</v>
      </c>
      <c r="B771" s="38" t="s">
        <v>11209</v>
      </c>
      <c r="C771" s="32">
        <v>4305</v>
      </c>
      <c r="D771" s="38" t="s">
        <v>82</v>
      </c>
      <c r="E771" s="38" t="s">
        <v>83</v>
      </c>
      <c r="F771" s="32">
        <v>3</v>
      </c>
    </row>
    <row r="772" spans="1:6" s="32" customFormat="1" ht="15.75" customHeight="1">
      <c r="A772" s="32">
        <v>774</v>
      </c>
      <c r="B772" s="38" t="s">
        <v>11210</v>
      </c>
      <c r="C772" s="32">
        <v>3183</v>
      </c>
      <c r="D772" s="38" t="s">
        <v>99</v>
      </c>
      <c r="E772" s="38" t="s">
        <v>83</v>
      </c>
      <c r="F772" s="32">
        <v>8</v>
      </c>
    </row>
    <row r="773" spans="1:6" s="32" customFormat="1" ht="15.75" customHeight="1">
      <c r="A773" s="32">
        <v>775</v>
      </c>
      <c r="B773" s="38" t="s">
        <v>11211</v>
      </c>
      <c r="C773" s="32">
        <v>4350</v>
      </c>
      <c r="D773" s="38" t="s">
        <v>82</v>
      </c>
      <c r="E773" s="38" t="s">
        <v>83</v>
      </c>
      <c r="F773" s="32">
        <v>4</v>
      </c>
    </row>
    <row r="774" spans="1:6" s="32" customFormat="1" ht="15.75" customHeight="1">
      <c r="A774" s="32">
        <v>776</v>
      </c>
      <c r="B774" s="38" t="s">
        <v>11212</v>
      </c>
      <c r="C774" s="32">
        <v>4869</v>
      </c>
      <c r="D774" s="38" t="s">
        <v>82</v>
      </c>
      <c r="E774" s="38" t="s">
        <v>83</v>
      </c>
      <c r="F774" s="32">
        <v>4</v>
      </c>
    </row>
    <row r="775" spans="1:6" s="32" customFormat="1" ht="15.75" customHeight="1">
      <c r="A775" s="32">
        <v>777</v>
      </c>
      <c r="B775" s="38" t="s">
        <v>11213</v>
      </c>
      <c r="C775" s="32">
        <v>2145</v>
      </c>
      <c r="D775" s="38" t="s">
        <v>91</v>
      </c>
      <c r="E775" s="38" t="s">
        <v>83</v>
      </c>
      <c r="F775" s="32">
        <v>9</v>
      </c>
    </row>
    <row r="776" spans="1:6" s="32" customFormat="1" ht="15.75" customHeight="1">
      <c r="A776" s="32">
        <v>778</v>
      </c>
      <c r="B776" s="38" t="s">
        <v>11214</v>
      </c>
      <c r="C776" s="32">
        <v>2137</v>
      </c>
      <c r="D776" s="38" t="s">
        <v>91</v>
      </c>
      <c r="E776" s="38" t="s">
        <v>83</v>
      </c>
      <c r="F776" s="32">
        <v>9</v>
      </c>
    </row>
    <row r="777" spans="1:6" s="32" customFormat="1" ht="15.75" customHeight="1">
      <c r="A777" s="32">
        <v>779</v>
      </c>
      <c r="B777" s="38" t="s">
        <v>11215</v>
      </c>
      <c r="C777" s="32">
        <v>2093</v>
      </c>
      <c r="D777" s="38" t="s">
        <v>91</v>
      </c>
      <c r="E777" s="38" t="s">
        <v>83</v>
      </c>
      <c r="F777" s="32">
        <v>9</v>
      </c>
    </row>
    <row r="778" spans="1:6" s="32" customFormat="1" ht="15.75" customHeight="1">
      <c r="A778" s="32">
        <v>780</v>
      </c>
      <c r="B778" s="38" t="s">
        <v>11216</v>
      </c>
      <c r="C778" s="32">
        <v>2354</v>
      </c>
      <c r="D778" s="38" t="s">
        <v>91</v>
      </c>
      <c r="E778" s="38" t="s">
        <v>83</v>
      </c>
      <c r="F778" s="32">
        <v>3</v>
      </c>
    </row>
    <row r="779" spans="1:6" s="32" customFormat="1" ht="15.75" customHeight="1">
      <c r="A779" s="32">
        <v>781</v>
      </c>
      <c r="B779" s="38" t="s">
        <v>11217</v>
      </c>
      <c r="C779" s="32">
        <v>2190</v>
      </c>
      <c r="D779" s="38" t="s">
        <v>91</v>
      </c>
      <c r="E779" s="38" t="s">
        <v>83</v>
      </c>
      <c r="F779" s="32">
        <v>10</v>
      </c>
    </row>
    <row r="780" spans="1:6" s="32" customFormat="1" ht="15.75" customHeight="1">
      <c r="A780" s="32">
        <v>782</v>
      </c>
      <c r="B780" s="38" t="s">
        <v>11218</v>
      </c>
      <c r="C780" s="32">
        <v>4019</v>
      </c>
      <c r="D780" s="38" t="s">
        <v>82</v>
      </c>
      <c r="E780" s="38" t="s">
        <v>83</v>
      </c>
      <c r="F780" s="32">
        <v>3</v>
      </c>
    </row>
    <row r="781" spans="1:6" s="32" customFormat="1" ht="15.75" customHeight="1">
      <c r="A781" s="32">
        <v>783</v>
      </c>
      <c r="B781" s="38" t="s">
        <v>11219</v>
      </c>
      <c r="C781" s="32">
        <v>4814</v>
      </c>
      <c r="D781" s="38" t="s">
        <v>82</v>
      </c>
      <c r="E781" s="38" t="s">
        <v>83</v>
      </c>
      <c r="F781" s="32">
        <v>2</v>
      </c>
    </row>
    <row r="782" spans="1:6" s="32" customFormat="1" ht="15.75" customHeight="1">
      <c r="A782" s="32">
        <v>784</v>
      </c>
      <c r="B782" s="38" t="s">
        <v>11220</v>
      </c>
      <c r="C782" s="32">
        <v>3201</v>
      </c>
      <c r="D782" s="38" t="s">
        <v>99</v>
      </c>
      <c r="E782" s="38" t="s">
        <v>83</v>
      </c>
      <c r="F782" s="32">
        <v>6</v>
      </c>
    </row>
    <row r="783" spans="1:6" s="32" customFormat="1" ht="15.75" customHeight="1">
      <c r="A783" s="32">
        <v>785</v>
      </c>
      <c r="B783" s="38" t="s">
        <v>11221</v>
      </c>
      <c r="C783" s="32">
        <v>2282</v>
      </c>
      <c r="D783" s="38" t="s">
        <v>91</v>
      </c>
      <c r="E783" s="38" t="s">
        <v>83</v>
      </c>
      <c r="F783" s="32">
        <v>8</v>
      </c>
    </row>
    <row r="784" spans="1:6" s="32" customFormat="1" ht="15.75" customHeight="1">
      <c r="A784" s="32">
        <v>786</v>
      </c>
      <c r="B784" s="38" t="s">
        <v>11222</v>
      </c>
      <c r="C784" s="32">
        <v>2223</v>
      </c>
      <c r="D784" s="38" t="s">
        <v>91</v>
      </c>
      <c r="E784" s="38" t="s">
        <v>83</v>
      </c>
      <c r="F784" s="32">
        <v>10</v>
      </c>
    </row>
    <row r="785" spans="1:6" s="32" customFormat="1" ht="15.75" customHeight="1">
      <c r="A785" s="32">
        <v>787</v>
      </c>
      <c r="B785" s="38" t="s">
        <v>11223</v>
      </c>
      <c r="C785" s="32">
        <v>2292</v>
      </c>
      <c r="D785" s="38" t="s">
        <v>91</v>
      </c>
      <c r="E785" s="38" t="s">
        <v>83</v>
      </c>
      <c r="F785" s="32">
        <v>7</v>
      </c>
    </row>
    <row r="786" spans="1:6" s="32" customFormat="1" ht="15.75" customHeight="1">
      <c r="A786" s="32">
        <v>788</v>
      </c>
      <c r="B786" s="38" t="s">
        <v>11224</v>
      </c>
      <c r="C786" s="32">
        <v>2141</v>
      </c>
      <c r="D786" s="38" t="s">
        <v>91</v>
      </c>
      <c r="E786" s="38" t="s">
        <v>83</v>
      </c>
      <c r="F786" s="32">
        <v>9</v>
      </c>
    </row>
    <row r="787" spans="1:6" s="32" customFormat="1" ht="15.75" customHeight="1">
      <c r="A787" s="32">
        <v>789</v>
      </c>
      <c r="B787" s="38" t="s">
        <v>11225</v>
      </c>
      <c r="C787" s="32">
        <v>2126</v>
      </c>
      <c r="D787" s="38" t="s">
        <v>91</v>
      </c>
      <c r="E787" s="38" t="s">
        <v>83</v>
      </c>
      <c r="F787" s="32">
        <v>11</v>
      </c>
    </row>
    <row r="788" spans="1:6" s="32" customFormat="1" ht="15.75" customHeight="1">
      <c r="A788" s="32">
        <v>790</v>
      </c>
      <c r="B788" s="38" t="s">
        <v>11226</v>
      </c>
      <c r="C788" s="32">
        <v>3046</v>
      </c>
      <c r="D788" s="38" t="s">
        <v>99</v>
      </c>
      <c r="E788" s="38" t="s">
        <v>83</v>
      </c>
      <c r="F788" s="32">
        <v>9</v>
      </c>
    </row>
    <row r="789" spans="1:6" s="32" customFormat="1" ht="15.75" customHeight="1">
      <c r="A789" s="32">
        <v>791</v>
      </c>
      <c r="B789" s="38" t="s">
        <v>11227</v>
      </c>
      <c r="C789" s="32">
        <v>3008</v>
      </c>
      <c r="D789" s="38" t="s">
        <v>99</v>
      </c>
      <c r="E789" s="38" t="s">
        <v>83</v>
      </c>
      <c r="F789" s="32">
        <v>10</v>
      </c>
    </row>
    <row r="790" spans="1:6" s="32" customFormat="1" ht="15.75" customHeight="1">
      <c r="A790" s="32">
        <v>792</v>
      </c>
      <c r="B790" s="38" t="s">
        <v>11228</v>
      </c>
      <c r="C790" s="32">
        <v>2830</v>
      </c>
      <c r="D790" s="38" t="s">
        <v>91</v>
      </c>
      <c r="E790" s="38" t="s">
        <v>83</v>
      </c>
      <c r="F790" s="32">
        <v>7</v>
      </c>
    </row>
    <row r="791" spans="1:6" s="32" customFormat="1" ht="15.75" customHeight="1">
      <c r="A791" s="32">
        <v>793</v>
      </c>
      <c r="B791" s="38" t="s">
        <v>11229</v>
      </c>
      <c r="C791" s="32">
        <v>2099</v>
      </c>
      <c r="D791" s="38" t="s">
        <v>91</v>
      </c>
      <c r="E791" s="38" t="s">
        <v>83</v>
      </c>
      <c r="F791" s="32">
        <v>10</v>
      </c>
    </row>
    <row r="792" spans="1:6" s="32" customFormat="1" ht="15.75" customHeight="1">
      <c r="A792" s="32">
        <v>794</v>
      </c>
      <c r="B792" s="38" t="s">
        <v>11230</v>
      </c>
      <c r="C792" s="32">
        <v>2250</v>
      </c>
      <c r="D792" s="38" t="s">
        <v>91</v>
      </c>
      <c r="E792" s="38" t="s">
        <v>83</v>
      </c>
      <c r="F792" s="32">
        <v>3</v>
      </c>
    </row>
    <row r="793" spans="1:6" s="32" customFormat="1" ht="15.75" customHeight="1">
      <c r="A793" s="32">
        <v>795</v>
      </c>
      <c r="B793" s="38" t="s">
        <v>11231</v>
      </c>
      <c r="C793" s="32">
        <v>2171</v>
      </c>
      <c r="D793" s="38" t="s">
        <v>91</v>
      </c>
      <c r="E793" s="38" t="s">
        <v>83</v>
      </c>
      <c r="F793" s="32">
        <v>9</v>
      </c>
    </row>
    <row r="794" spans="1:6" s="32" customFormat="1" ht="15.75" customHeight="1">
      <c r="A794" s="32">
        <v>796</v>
      </c>
      <c r="B794" s="38" t="s">
        <v>11232</v>
      </c>
      <c r="C794" s="32">
        <v>3076</v>
      </c>
      <c r="D794" s="38" t="s">
        <v>99</v>
      </c>
      <c r="E794" s="38" t="s">
        <v>83</v>
      </c>
      <c r="F794" s="32">
        <v>8</v>
      </c>
    </row>
    <row r="795" spans="1:6" s="32" customFormat="1" ht="15.75" customHeight="1">
      <c r="A795" s="32">
        <v>797</v>
      </c>
      <c r="B795" s="38" t="s">
        <v>11233</v>
      </c>
      <c r="C795" s="32">
        <v>2077</v>
      </c>
      <c r="D795" s="38" t="s">
        <v>91</v>
      </c>
      <c r="E795" s="38" t="s">
        <v>83</v>
      </c>
      <c r="F795" s="32">
        <v>8</v>
      </c>
    </row>
    <row r="796" spans="1:6" s="32" customFormat="1" ht="15.75" customHeight="1">
      <c r="A796" s="32">
        <v>798</v>
      </c>
      <c r="B796" s="38" t="s">
        <v>11234</v>
      </c>
      <c r="C796" s="32">
        <v>3156</v>
      </c>
      <c r="D796" s="38" t="s">
        <v>99</v>
      </c>
      <c r="E796" s="38" t="s">
        <v>83</v>
      </c>
      <c r="F796" s="32">
        <v>9</v>
      </c>
    </row>
    <row r="797" spans="1:6" s="32" customFormat="1" ht="15.75" customHeight="1">
      <c r="A797" s="32">
        <v>799</v>
      </c>
      <c r="B797" s="38" t="s">
        <v>11235</v>
      </c>
      <c r="C797" s="32">
        <v>2756</v>
      </c>
      <c r="D797" s="38" t="s">
        <v>91</v>
      </c>
      <c r="E797" s="38" t="s">
        <v>83</v>
      </c>
      <c r="F797" s="32">
        <v>8</v>
      </c>
    </row>
    <row r="798" spans="1:6" s="32" customFormat="1" ht="15.75" customHeight="1">
      <c r="A798" s="32">
        <v>800</v>
      </c>
      <c r="B798" s="38" t="s">
        <v>11236</v>
      </c>
      <c r="C798" s="32">
        <v>4873</v>
      </c>
      <c r="D798" s="38" t="s">
        <v>82</v>
      </c>
      <c r="E798" s="38" t="s">
        <v>83</v>
      </c>
      <c r="F798" s="32">
        <v>4</v>
      </c>
    </row>
    <row r="799" spans="1:6" s="32" customFormat="1" ht="15.75" customHeight="1">
      <c r="A799" s="32">
        <v>801</v>
      </c>
      <c r="B799" s="38" t="s">
        <v>11237</v>
      </c>
      <c r="C799" s="32">
        <v>4514</v>
      </c>
      <c r="D799" s="38" t="s">
        <v>82</v>
      </c>
      <c r="E799" s="38" t="s">
        <v>83</v>
      </c>
      <c r="F799" s="32">
        <v>3</v>
      </c>
    </row>
    <row r="800" spans="1:6" s="32" customFormat="1" ht="15.75" customHeight="1">
      <c r="A800" s="32">
        <v>802</v>
      </c>
      <c r="B800" s="38" t="s">
        <v>11238</v>
      </c>
      <c r="C800" s="32">
        <v>4210</v>
      </c>
      <c r="D800" s="38" t="s">
        <v>82</v>
      </c>
      <c r="E800" s="38" t="s">
        <v>83</v>
      </c>
      <c r="F800" s="32">
        <v>7</v>
      </c>
    </row>
    <row r="801" spans="1:6" s="32" customFormat="1" ht="15.75" customHeight="1">
      <c r="A801" s="32">
        <v>803</v>
      </c>
      <c r="B801" s="38" t="s">
        <v>11239</v>
      </c>
      <c r="C801" s="32">
        <v>4551</v>
      </c>
      <c r="D801" s="38" t="s">
        <v>82</v>
      </c>
      <c r="E801" s="38" t="s">
        <v>83</v>
      </c>
      <c r="F801" s="32">
        <v>7</v>
      </c>
    </row>
    <row r="802" spans="1:6" s="32" customFormat="1" ht="15.75" customHeight="1">
      <c r="A802" s="32">
        <v>804</v>
      </c>
      <c r="B802" s="38" t="s">
        <v>11240</v>
      </c>
      <c r="C802" s="32">
        <v>4006</v>
      </c>
      <c r="D802" s="38" t="s">
        <v>82</v>
      </c>
      <c r="E802" s="38" t="s">
        <v>83</v>
      </c>
      <c r="F802" s="32">
        <v>7</v>
      </c>
    </row>
    <row r="803" spans="1:6" s="32" customFormat="1" ht="15.75" customHeight="1">
      <c r="A803" s="32">
        <v>805</v>
      </c>
      <c r="B803" s="38" t="s">
        <v>11241</v>
      </c>
      <c r="C803" s="32">
        <v>2754</v>
      </c>
      <c r="D803" s="38" t="s">
        <v>91</v>
      </c>
      <c r="E803" s="38" t="s">
        <v>83</v>
      </c>
      <c r="F803" s="32">
        <v>8</v>
      </c>
    </row>
    <row r="804" spans="1:6" s="32" customFormat="1" ht="15.75" customHeight="1">
      <c r="A804" s="32">
        <v>806</v>
      </c>
      <c r="B804" s="38" t="s">
        <v>11242</v>
      </c>
      <c r="C804" s="32">
        <v>2767</v>
      </c>
      <c r="D804" s="38" t="s">
        <v>91</v>
      </c>
      <c r="E804" s="38" t="s">
        <v>83</v>
      </c>
      <c r="F804" s="32">
        <v>9</v>
      </c>
    </row>
    <row r="805" spans="1:6" s="32" customFormat="1" ht="15.75" customHeight="1">
      <c r="A805" s="32">
        <v>807</v>
      </c>
      <c r="B805" s="38" t="s">
        <v>11243</v>
      </c>
      <c r="C805" s="32">
        <v>2282</v>
      </c>
      <c r="D805" s="38" t="s">
        <v>91</v>
      </c>
      <c r="E805" s="38" t="s">
        <v>83</v>
      </c>
      <c r="F805" s="32">
        <v>8</v>
      </c>
    </row>
    <row r="806" spans="1:6" s="32" customFormat="1" ht="15.75" customHeight="1">
      <c r="A806" s="32">
        <v>808</v>
      </c>
      <c r="B806" s="38" t="s">
        <v>11244</v>
      </c>
      <c r="C806" s="32">
        <v>3810</v>
      </c>
      <c r="D806" s="38" t="s">
        <v>99</v>
      </c>
      <c r="E806" s="38" t="s">
        <v>83</v>
      </c>
      <c r="F806" s="32">
        <v>2</v>
      </c>
    </row>
    <row r="807" spans="1:6" s="32" customFormat="1" ht="15.75" customHeight="1">
      <c r="A807" s="32">
        <v>809</v>
      </c>
      <c r="B807" s="38" t="s">
        <v>11245</v>
      </c>
      <c r="C807" s="32">
        <v>2137</v>
      </c>
      <c r="D807" s="38" t="s">
        <v>91</v>
      </c>
      <c r="E807" s="38" t="s">
        <v>83</v>
      </c>
      <c r="F807" s="32">
        <v>8</v>
      </c>
    </row>
    <row r="808" spans="1:6" s="32" customFormat="1" ht="15.75" customHeight="1">
      <c r="A808" s="32">
        <v>810</v>
      </c>
      <c r="B808" s="38" t="s">
        <v>11246</v>
      </c>
      <c r="C808" s="32">
        <v>2173</v>
      </c>
      <c r="D808" s="38" t="s">
        <v>91</v>
      </c>
      <c r="E808" s="38" t="s">
        <v>83</v>
      </c>
      <c r="F808" s="32">
        <v>9</v>
      </c>
    </row>
    <row r="809" spans="1:6" s="32" customFormat="1" ht="15.75" customHeight="1">
      <c r="A809" s="32">
        <v>811</v>
      </c>
      <c r="B809" s="38" t="s">
        <v>11247</v>
      </c>
      <c r="C809" s="32">
        <v>2152</v>
      </c>
      <c r="D809" s="38" t="s">
        <v>91</v>
      </c>
      <c r="E809" s="38" t="s">
        <v>83</v>
      </c>
      <c r="F809" s="32">
        <v>10</v>
      </c>
    </row>
    <row r="810" spans="1:6" s="32" customFormat="1" ht="15.75" customHeight="1">
      <c r="A810" s="32">
        <v>812</v>
      </c>
      <c r="B810" s="38" t="s">
        <v>11248</v>
      </c>
      <c r="C810" s="32">
        <v>2340</v>
      </c>
      <c r="D810" s="38" t="s">
        <v>91</v>
      </c>
      <c r="E810" s="38" t="s">
        <v>83</v>
      </c>
      <c r="F810" s="32">
        <v>4</v>
      </c>
    </row>
    <row r="811" spans="1:6" s="32" customFormat="1" ht="15.75" customHeight="1">
      <c r="A811" s="32">
        <v>813</v>
      </c>
      <c r="B811" s="38" t="s">
        <v>11249</v>
      </c>
      <c r="C811" s="32">
        <v>2088</v>
      </c>
      <c r="D811" s="38" t="s">
        <v>91</v>
      </c>
      <c r="E811" s="38" t="s">
        <v>83</v>
      </c>
      <c r="F811" s="32">
        <v>12</v>
      </c>
    </row>
    <row r="812" spans="1:6" s="32" customFormat="1" ht="15.75" customHeight="1">
      <c r="A812" s="32">
        <v>814</v>
      </c>
      <c r="B812" s="38" t="s">
        <v>11250</v>
      </c>
      <c r="C812" s="32">
        <v>3805</v>
      </c>
      <c r="D812" s="38" t="s">
        <v>99</v>
      </c>
      <c r="E812" s="38" t="s">
        <v>83</v>
      </c>
      <c r="F812" s="32">
        <v>8</v>
      </c>
    </row>
    <row r="813" spans="1:6" s="32" customFormat="1" ht="15.75" customHeight="1">
      <c r="A813" s="32">
        <v>815</v>
      </c>
      <c r="B813" s="38" t="s">
        <v>11251</v>
      </c>
      <c r="C813" s="32">
        <v>2067</v>
      </c>
      <c r="D813" s="38" t="s">
        <v>91</v>
      </c>
      <c r="E813" s="38" t="s">
        <v>83</v>
      </c>
      <c r="F813" s="32">
        <v>11</v>
      </c>
    </row>
    <row r="814" spans="1:6" s="32" customFormat="1" ht="15.75" customHeight="1">
      <c r="A814" s="32">
        <v>816</v>
      </c>
      <c r="B814" s="38" t="s">
        <v>11252</v>
      </c>
      <c r="C814" s="32">
        <v>2122</v>
      </c>
      <c r="D814" s="38" t="s">
        <v>91</v>
      </c>
      <c r="E814" s="38" t="s">
        <v>83</v>
      </c>
      <c r="F814" s="32">
        <v>10</v>
      </c>
    </row>
    <row r="815" spans="1:6" s="32" customFormat="1" ht="15.75" customHeight="1">
      <c r="A815" s="32">
        <v>817</v>
      </c>
      <c r="B815" s="38" t="s">
        <v>11253</v>
      </c>
      <c r="C815" s="32">
        <v>3976</v>
      </c>
      <c r="D815" s="38" t="s">
        <v>99</v>
      </c>
      <c r="E815" s="38" t="s">
        <v>83</v>
      </c>
      <c r="F815" s="32">
        <v>5</v>
      </c>
    </row>
    <row r="816" spans="1:6" s="32" customFormat="1" ht="15.75" customHeight="1">
      <c r="A816" s="32">
        <v>818</v>
      </c>
      <c r="B816" s="38" t="s">
        <v>11254</v>
      </c>
      <c r="C816" s="32">
        <v>2067</v>
      </c>
      <c r="D816" s="38" t="s">
        <v>91</v>
      </c>
      <c r="E816" s="38" t="s">
        <v>83</v>
      </c>
      <c r="F816" s="32">
        <v>11</v>
      </c>
    </row>
    <row r="817" spans="1:6" s="32" customFormat="1" ht="15.75" customHeight="1">
      <c r="A817" s="32">
        <v>819</v>
      </c>
      <c r="B817" s="38" t="s">
        <v>11255</v>
      </c>
      <c r="C817" s="32">
        <v>2000</v>
      </c>
      <c r="D817" s="38" t="s">
        <v>91</v>
      </c>
      <c r="E817" s="38" t="s">
        <v>83</v>
      </c>
      <c r="F817" s="32">
        <v>12</v>
      </c>
    </row>
    <row r="818" spans="1:6" s="32" customFormat="1" ht="15.75" customHeight="1">
      <c r="A818" s="32">
        <v>820</v>
      </c>
      <c r="B818" s="38" t="s">
        <v>11256</v>
      </c>
      <c r="C818" s="32">
        <v>2040</v>
      </c>
      <c r="D818" s="38" t="s">
        <v>91</v>
      </c>
      <c r="E818" s="38" t="s">
        <v>83</v>
      </c>
      <c r="F818" s="32">
        <v>12</v>
      </c>
    </row>
    <row r="819" spans="1:6" s="32" customFormat="1" ht="15.75" customHeight="1">
      <c r="A819" s="32">
        <v>821</v>
      </c>
      <c r="B819" s="38" t="s">
        <v>11257</v>
      </c>
      <c r="C819" s="32">
        <v>2530</v>
      </c>
      <c r="D819" s="38" t="s">
        <v>91</v>
      </c>
      <c r="E819" s="38" t="s">
        <v>83</v>
      </c>
      <c r="F819" s="32">
        <v>8</v>
      </c>
    </row>
    <row r="820" spans="1:6" s="32" customFormat="1" ht="15.75" customHeight="1">
      <c r="A820" s="32">
        <v>822</v>
      </c>
      <c r="B820" s="38" t="s">
        <v>11258</v>
      </c>
      <c r="C820" s="32">
        <v>3175</v>
      </c>
      <c r="D820" s="38" t="s">
        <v>99</v>
      </c>
      <c r="E820" s="38" t="s">
        <v>83</v>
      </c>
      <c r="F820" s="32">
        <v>5</v>
      </c>
    </row>
    <row r="821" spans="1:6" s="32" customFormat="1" ht="15.75" customHeight="1">
      <c r="A821" s="32">
        <v>823</v>
      </c>
      <c r="B821" s="38" t="s">
        <v>11259</v>
      </c>
      <c r="C821" s="32">
        <v>2156</v>
      </c>
      <c r="D821" s="38" t="s">
        <v>91</v>
      </c>
      <c r="E821" s="38" t="s">
        <v>83</v>
      </c>
      <c r="F821" s="32">
        <v>11</v>
      </c>
    </row>
    <row r="822" spans="1:6" s="32" customFormat="1" ht="15.75" customHeight="1">
      <c r="A822" s="32">
        <v>824</v>
      </c>
      <c r="B822" s="38" t="s">
        <v>11260</v>
      </c>
      <c r="C822" s="32">
        <v>4127</v>
      </c>
      <c r="D822" s="38" t="s">
        <v>82</v>
      </c>
      <c r="E822" s="38" t="s">
        <v>83</v>
      </c>
      <c r="F822" s="32">
        <v>3</v>
      </c>
    </row>
    <row r="823" spans="1:6" s="32" customFormat="1" ht="15.75" customHeight="1">
      <c r="A823" s="32">
        <v>825</v>
      </c>
      <c r="B823" s="38" t="s">
        <v>11261</v>
      </c>
      <c r="C823" s="32">
        <v>2066</v>
      </c>
      <c r="D823" s="38" t="s">
        <v>91</v>
      </c>
      <c r="E823" s="38" t="s">
        <v>83</v>
      </c>
      <c r="F823" s="32">
        <v>12</v>
      </c>
    </row>
    <row r="824" spans="1:6" s="32" customFormat="1" ht="15.75" customHeight="1">
      <c r="A824" s="32">
        <v>826</v>
      </c>
      <c r="B824" s="38" t="s">
        <v>11262</v>
      </c>
      <c r="C824" s="32">
        <v>2759</v>
      </c>
      <c r="D824" s="38" t="s">
        <v>91</v>
      </c>
      <c r="E824" s="38" t="s">
        <v>83</v>
      </c>
      <c r="F824" s="32">
        <v>8</v>
      </c>
    </row>
    <row r="825" spans="1:6" s="32" customFormat="1" ht="15.75" customHeight="1">
      <c r="A825" s="32">
        <v>827</v>
      </c>
      <c r="B825" s="38" t="s">
        <v>11263</v>
      </c>
      <c r="C825" s="32">
        <v>4171</v>
      </c>
      <c r="D825" s="38" t="s">
        <v>82</v>
      </c>
      <c r="E825" s="38" t="s">
        <v>83</v>
      </c>
      <c r="F825" s="32">
        <v>11</v>
      </c>
    </row>
    <row r="826" spans="1:6" s="32" customFormat="1" ht="15.75" customHeight="1">
      <c r="A826" s="32">
        <v>828</v>
      </c>
      <c r="B826" s="38" t="s">
        <v>11264</v>
      </c>
      <c r="C826" s="32">
        <v>2073</v>
      </c>
      <c r="D826" s="38" t="s">
        <v>91</v>
      </c>
      <c r="E826" s="38" t="s">
        <v>83</v>
      </c>
      <c r="F826" s="32">
        <v>11</v>
      </c>
    </row>
    <row r="827" spans="1:6" s="32" customFormat="1" ht="15.75" customHeight="1">
      <c r="A827" s="32">
        <v>829</v>
      </c>
      <c r="B827" s="38" t="s">
        <v>11265</v>
      </c>
      <c r="C827" s="32">
        <v>3218</v>
      </c>
      <c r="D827" s="38" t="s">
        <v>99</v>
      </c>
      <c r="E827" s="38" t="s">
        <v>83</v>
      </c>
      <c r="F827" s="32">
        <v>8</v>
      </c>
    </row>
    <row r="828" spans="1:6" s="32" customFormat="1" ht="15.75" customHeight="1">
      <c r="A828" s="32">
        <v>830</v>
      </c>
      <c r="B828" s="38" t="s">
        <v>11266</v>
      </c>
      <c r="C828" s="32">
        <v>2228</v>
      </c>
      <c r="D828" s="38" t="s">
        <v>91</v>
      </c>
      <c r="E828" s="38" t="s">
        <v>83</v>
      </c>
      <c r="F828" s="32">
        <v>8</v>
      </c>
    </row>
    <row r="829" spans="1:6" s="32" customFormat="1" ht="15.75" customHeight="1">
      <c r="A829" s="32">
        <v>831</v>
      </c>
      <c r="B829" s="38" t="s">
        <v>11267</v>
      </c>
      <c r="C829" s="32">
        <v>4207</v>
      </c>
      <c r="D829" s="38" t="s">
        <v>82</v>
      </c>
      <c r="E829" s="38" t="s">
        <v>83</v>
      </c>
      <c r="F829" s="32">
        <v>4</v>
      </c>
    </row>
    <row r="830" spans="1:6" s="32" customFormat="1" ht="15.75" customHeight="1">
      <c r="A830" s="32">
        <v>832</v>
      </c>
      <c r="B830" s="38" t="s">
        <v>11268</v>
      </c>
      <c r="C830" s="32">
        <v>4114</v>
      </c>
      <c r="D830" s="38" t="s">
        <v>82</v>
      </c>
      <c r="E830" s="38" t="s">
        <v>83</v>
      </c>
      <c r="F830" s="32">
        <v>3</v>
      </c>
    </row>
    <row r="831" spans="1:6" s="32" customFormat="1" ht="15.75" customHeight="1">
      <c r="A831" s="32">
        <v>833</v>
      </c>
      <c r="B831" s="38" t="s">
        <v>11269</v>
      </c>
      <c r="C831" s="32">
        <v>2430</v>
      </c>
      <c r="D831" s="38" t="s">
        <v>91</v>
      </c>
      <c r="E831" s="38" t="s">
        <v>83</v>
      </c>
      <c r="F831" s="32">
        <v>7</v>
      </c>
    </row>
    <row r="832" spans="1:6" s="32" customFormat="1" ht="15.75" customHeight="1">
      <c r="A832" s="32">
        <v>834</v>
      </c>
      <c r="B832" s="38" t="s">
        <v>11270</v>
      </c>
      <c r="C832" s="32">
        <v>3199</v>
      </c>
      <c r="D832" s="38" t="s">
        <v>99</v>
      </c>
      <c r="E832" s="38" t="s">
        <v>83</v>
      </c>
      <c r="F832" s="32">
        <v>7</v>
      </c>
    </row>
    <row r="833" spans="1:6" s="32" customFormat="1" ht="15.75" customHeight="1">
      <c r="A833" s="32">
        <v>835</v>
      </c>
      <c r="B833" s="38" t="s">
        <v>11271</v>
      </c>
      <c r="C833" s="32">
        <v>2192</v>
      </c>
      <c r="D833" s="38" t="s">
        <v>91</v>
      </c>
      <c r="E833" s="38" t="s">
        <v>83</v>
      </c>
      <c r="F833" s="32">
        <v>10</v>
      </c>
    </row>
    <row r="834" spans="1:6" s="32" customFormat="1" ht="15.75" customHeight="1">
      <c r="A834" s="32">
        <v>836</v>
      </c>
      <c r="B834" s="38" t="s">
        <v>11272</v>
      </c>
      <c r="C834" s="32">
        <v>4210</v>
      </c>
      <c r="D834" s="38" t="s">
        <v>82</v>
      </c>
      <c r="E834" s="38" t="s">
        <v>83</v>
      </c>
      <c r="F834" s="32">
        <v>10</v>
      </c>
    </row>
    <row r="835" spans="1:6" s="32" customFormat="1" ht="15.75" customHeight="1">
      <c r="A835" s="32">
        <v>837</v>
      </c>
      <c r="B835" s="38" t="s">
        <v>11273</v>
      </c>
      <c r="C835" s="32">
        <v>2290</v>
      </c>
      <c r="D835" s="38" t="s">
        <v>91</v>
      </c>
      <c r="E835" s="38" t="s">
        <v>83</v>
      </c>
      <c r="F835" s="32">
        <v>8</v>
      </c>
    </row>
    <row r="836" spans="1:6" s="32" customFormat="1" ht="15.75" customHeight="1">
      <c r="A836" s="32">
        <v>838</v>
      </c>
      <c r="B836" s="38" t="s">
        <v>11274</v>
      </c>
      <c r="C836" s="32">
        <v>4350</v>
      </c>
      <c r="D836" s="38" t="s">
        <v>82</v>
      </c>
      <c r="E836" s="38" t="s">
        <v>83</v>
      </c>
      <c r="F836" s="32">
        <v>3</v>
      </c>
    </row>
    <row r="837" spans="1:6" s="32" customFormat="1" ht="15.75" customHeight="1">
      <c r="A837" s="32">
        <v>839</v>
      </c>
      <c r="B837" s="38" t="s">
        <v>11275</v>
      </c>
      <c r="C837" s="32">
        <v>2880</v>
      </c>
      <c r="D837" s="38" t="s">
        <v>91</v>
      </c>
      <c r="E837" s="38" t="s">
        <v>83</v>
      </c>
      <c r="F837" s="32">
        <v>1</v>
      </c>
    </row>
    <row r="838" spans="1:6" s="32" customFormat="1" ht="15.75" customHeight="1">
      <c r="A838" s="32">
        <v>840</v>
      </c>
      <c r="B838" s="38" t="s">
        <v>11276</v>
      </c>
      <c r="C838" s="32">
        <v>4413</v>
      </c>
      <c r="D838" s="38" t="s">
        <v>82</v>
      </c>
      <c r="E838" s="38" t="s">
        <v>83</v>
      </c>
      <c r="F838" s="32">
        <v>3</v>
      </c>
    </row>
    <row r="839" spans="1:6" s="32" customFormat="1" ht="15.75" customHeight="1">
      <c r="A839" s="32">
        <v>841</v>
      </c>
      <c r="B839" s="38" t="s">
        <v>11277</v>
      </c>
      <c r="C839" s="32">
        <v>3187</v>
      </c>
      <c r="D839" s="38" t="s">
        <v>99</v>
      </c>
      <c r="E839" s="38" t="s">
        <v>83</v>
      </c>
      <c r="F839" s="32">
        <v>11</v>
      </c>
    </row>
    <row r="840" spans="1:6" s="32" customFormat="1" ht="15.75" customHeight="1">
      <c r="A840" s="32">
        <v>842</v>
      </c>
      <c r="B840" s="38" t="s">
        <v>11278</v>
      </c>
      <c r="C840" s="32">
        <v>3028</v>
      </c>
      <c r="D840" s="38" t="s">
        <v>99</v>
      </c>
      <c r="E840" s="38" t="s">
        <v>83</v>
      </c>
      <c r="F840" s="32">
        <v>6</v>
      </c>
    </row>
    <row r="841" spans="1:6" s="32" customFormat="1" ht="15.75" customHeight="1">
      <c r="A841" s="32">
        <v>843</v>
      </c>
      <c r="B841" s="38" t="s">
        <v>11279</v>
      </c>
      <c r="C841" s="32">
        <v>2166</v>
      </c>
      <c r="D841" s="38" t="s">
        <v>91</v>
      </c>
      <c r="E841" s="38" t="s">
        <v>83</v>
      </c>
      <c r="F841" s="32">
        <v>10</v>
      </c>
    </row>
    <row r="842" spans="1:6" s="32" customFormat="1" ht="15.75" customHeight="1">
      <c r="A842" s="32">
        <v>844</v>
      </c>
      <c r="B842" s="38" t="s">
        <v>11280</v>
      </c>
      <c r="C842" s="32">
        <v>2680</v>
      </c>
      <c r="D842" s="38" t="s">
        <v>91</v>
      </c>
      <c r="E842" s="38" t="s">
        <v>83</v>
      </c>
      <c r="F842" s="32">
        <v>5</v>
      </c>
    </row>
    <row r="843" spans="1:6" s="32" customFormat="1" ht="15.75" customHeight="1">
      <c r="A843" s="32">
        <v>845</v>
      </c>
      <c r="B843" s="38" t="s">
        <v>11281</v>
      </c>
      <c r="C843" s="32">
        <v>2527</v>
      </c>
      <c r="D843" s="38" t="s">
        <v>91</v>
      </c>
      <c r="E843" s="38" t="s">
        <v>83</v>
      </c>
      <c r="F843" s="32">
        <v>7</v>
      </c>
    </row>
    <row r="844" spans="1:6" s="32" customFormat="1" ht="15.75" customHeight="1">
      <c r="A844" s="32">
        <v>846</v>
      </c>
      <c r="B844" s="38" t="s">
        <v>11282</v>
      </c>
      <c r="C844" s="32">
        <v>2147</v>
      </c>
      <c r="D844" s="38" t="s">
        <v>91</v>
      </c>
      <c r="E844" s="38" t="s">
        <v>83</v>
      </c>
      <c r="F844" s="32">
        <v>9</v>
      </c>
    </row>
    <row r="845" spans="1:6" s="32" customFormat="1" ht="15.75" customHeight="1">
      <c r="A845" s="32">
        <v>847</v>
      </c>
      <c r="B845" s="38" t="s">
        <v>11283</v>
      </c>
      <c r="C845" s="32">
        <v>2141</v>
      </c>
      <c r="D845" s="38" t="s">
        <v>91</v>
      </c>
      <c r="E845" s="38" t="s">
        <v>83</v>
      </c>
      <c r="F845" s="32">
        <v>7</v>
      </c>
    </row>
    <row r="846" spans="1:6" s="32" customFormat="1" ht="15.75" customHeight="1">
      <c r="A846" s="32">
        <v>848</v>
      </c>
      <c r="B846" s="38" t="s">
        <v>11284</v>
      </c>
      <c r="C846" s="32">
        <v>4215</v>
      </c>
      <c r="D846" s="38" t="s">
        <v>82</v>
      </c>
      <c r="E846" s="38" t="s">
        <v>83</v>
      </c>
      <c r="F846" s="32">
        <v>7</v>
      </c>
    </row>
    <row r="847" spans="1:6" s="32" customFormat="1" ht="15.75" customHeight="1">
      <c r="A847" s="32">
        <v>849</v>
      </c>
      <c r="B847" s="38" t="s">
        <v>11285</v>
      </c>
      <c r="C847" s="32">
        <v>4701</v>
      </c>
      <c r="D847" s="38" t="s">
        <v>82</v>
      </c>
      <c r="E847" s="38" t="s">
        <v>83</v>
      </c>
      <c r="F847" s="32">
        <v>7</v>
      </c>
    </row>
    <row r="848" spans="1:6" s="32" customFormat="1" ht="15.75" customHeight="1">
      <c r="A848" s="32">
        <v>850</v>
      </c>
      <c r="B848" s="38" t="s">
        <v>11286</v>
      </c>
      <c r="C848" s="32">
        <v>2163</v>
      </c>
      <c r="D848" s="38" t="s">
        <v>91</v>
      </c>
      <c r="E848" s="38" t="s">
        <v>83</v>
      </c>
      <c r="F848" s="32">
        <v>9</v>
      </c>
    </row>
    <row r="849" spans="1:6" s="32" customFormat="1" ht="15.75" customHeight="1">
      <c r="A849" s="32">
        <v>851</v>
      </c>
      <c r="B849" s="38" t="s">
        <v>11287</v>
      </c>
      <c r="C849" s="32">
        <v>4220</v>
      </c>
      <c r="D849" s="38" t="s">
        <v>82</v>
      </c>
      <c r="E849" s="38" t="s">
        <v>83</v>
      </c>
      <c r="F849" s="32">
        <v>10</v>
      </c>
    </row>
    <row r="850" spans="1:6" s="32" customFormat="1" ht="15.75" customHeight="1">
      <c r="A850" s="32">
        <v>852</v>
      </c>
      <c r="B850" s="38" t="s">
        <v>11288</v>
      </c>
      <c r="C850" s="32">
        <v>2336</v>
      </c>
      <c r="D850" s="38" t="s">
        <v>91</v>
      </c>
      <c r="E850" s="38" t="s">
        <v>83</v>
      </c>
      <c r="F850" s="32">
        <v>7</v>
      </c>
    </row>
    <row r="851" spans="1:6" s="32" customFormat="1" ht="15.75" customHeight="1">
      <c r="A851" s="32">
        <v>853</v>
      </c>
      <c r="B851" s="38" t="s">
        <v>11289</v>
      </c>
      <c r="C851" s="32">
        <v>2650</v>
      </c>
      <c r="D851" s="38" t="s">
        <v>91</v>
      </c>
      <c r="E851" s="38" t="s">
        <v>83</v>
      </c>
      <c r="F851" s="32">
        <v>2</v>
      </c>
    </row>
    <row r="852" spans="1:6" s="32" customFormat="1" ht="15.75" customHeight="1">
      <c r="A852" s="32">
        <v>854</v>
      </c>
      <c r="B852" s="38" t="s">
        <v>11290</v>
      </c>
      <c r="C852" s="32">
        <v>3031</v>
      </c>
      <c r="D852" s="38" t="s">
        <v>99</v>
      </c>
      <c r="E852" s="38" t="s">
        <v>83</v>
      </c>
      <c r="F852" s="32">
        <v>7</v>
      </c>
    </row>
    <row r="853" spans="1:6" s="32" customFormat="1" ht="15.75" customHeight="1">
      <c r="A853" s="32">
        <v>855</v>
      </c>
      <c r="B853" s="38" t="s">
        <v>11291</v>
      </c>
      <c r="C853" s="32">
        <v>4415</v>
      </c>
      <c r="D853" s="38" t="s">
        <v>82</v>
      </c>
      <c r="E853" s="38" t="s">
        <v>83</v>
      </c>
      <c r="F853" s="32">
        <v>2</v>
      </c>
    </row>
    <row r="854" spans="1:6" s="32" customFormat="1" ht="15.75" customHeight="1">
      <c r="A854" s="32">
        <v>856</v>
      </c>
      <c r="B854" s="38" t="s">
        <v>11292</v>
      </c>
      <c r="C854" s="32">
        <v>3139</v>
      </c>
      <c r="D854" s="38" t="s">
        <v>99</v>
      </c>
      <c r="E854" s="38" t="s">
        <v>83</v>
      </c>
      <c r="F854" s="32">
        <v>7</v>
      </c>
    </row>
    <row r="855" spans="1:6" s="32" customFormat="1" ht="15.75" customHeight="1">
      <c r="A855" s="32">
        <v>857</v>
      </c>
      <c r="B855" s="38" t="s">
        <v>11293</v>
      </c>
      <c r="C855" s="32">
        <v>4122</v>
      </c>
      <c r="D855" s="38" t="s">
        <v>82</v>
      </c>
      <c r="E855" s="38" t="s">
        <v>83</v>
      </c>
      <c r="F855" s="32">
        <v>4</v>
      </c>
    </row>
    <row r="856" spans="1:6" s="32" customFormat="1" ht="15.75" customHeight="1">
      <c r="A856" s="32">
        <v>858</v>
      </c>
      <c r="B856" s="38" t="s">
        <v>11294</v>
      </c>
      <c r="C856" s="32">
        <v>4055</v>
      </c>
      <c r="D856" s="38" t="s">
        <v>82</v>
      </c>
      <c r="E856" s="38" t="s">
        <v>83</v>
      </c>
      <c r="F856" s="32">
        <v>7</v>
      </c>
    </row>
    <row r="857" spans="1:6" s="32" customFormat="1" ht="15.75" customHeight="1">
      <c r="A857" s="32">
        <v>859</v>
      </c>
      <c r="B857" s="38" t="s">
        <v>11295</v>
      </c>
      <c r="C857" s="32">
        <v>2150</v>
      </c>
      <c r="D857" s="38" t="s">
        <v>91</v>
      </c>
      <c r="E857" s="38" t="s">
        <v>83</v>
      </c>
      <c r="F857" s="32">
        <v>10</v>
      </c>
    </row>
    <row r="858" spans="1:6" s="32" customFormat="1" ht="15.75" customHeight="1">
      <c r="A858" s="32">
        <v>860</v>
      </c>
      <c r="B858" s="38" t="s">
        <v>11296</v>
      </c>
      <c r="C858" s="32">
        <v>4020</v>
      </c>
      <c r="D858" s="38" t="s">
        <v>82</v>
      </c>
      <c r="E858" s="38" t="s">
        <v>83</v>
      </c>
      <c r="F858" s="32">
        <v>9</v>
      </c>
    </row>
    <row r="859" spans="1:6" s="32" customFormat="1" ht="15.75" customHeight="1">
      <c r="A859" s="32">
        <v>861</v>
      </c>
      <c r="B859" s="38" t="s">
        <v>11297</v>
      </c>
      <c r="C859" s="32">
        <v>3975</v>
      </c>
      <c r="D859" s="38" t="s">
        <v>99</v>
      </c>
      <c r="E859" s="38" t="s">
        <v>83</v>
      </c>
      <c r="F859" s="32">
        <v>8</v>
      </c>
    </row>
    <row r="860" spans="1:6" s="32" customFormat="1" ht="15.75" customHeight="1">
      <c r="A860" s="32">
        <v>862</v>
      </c>
      <c r="B860" s="38" t="s">
        <v>11298</v>
      </c>
      <c r="C860" s="32">
        <v>3147</v>
      </c>
      <c r="D860" s="38" t="s">
        <v>99</v>
      </c>
      <c r="E860" s="38" t="s">
        <v>83</v>
      </c>
      <c r="F860" s="32">
        <v>10</v>
      </c>
    </row>
    <row r="861" spans="1:6" s="32" customFormat="1" ht="15.75" customHeight="1">
      <c r="A861" s="32">
        <v>863</v>
      </c>
      <c r="B861" s="38" t="s">
        <v>11299</v>
      </c>
      <c r="C861" s="32">
        <v>3623</v>
      </c>
      <c r="D861" s="38" t="s">
        <v>99</v>
      </c>
      <c r="E861" s="38" t="s">
        <v>83</v>
      </c>
      <c r="F861" s="32">
        <v>1</v>
      </c>
    </row>
    <row r="862" spans="1:6" s="32" customFormat="1" ht="15.75" customHeight="1">
      <c r="A862" s="32">
        <v>864</v>
      </c>
      <c r="B862" s="38" t="s">
        <v>11300</v>
      </c>
      <c r="C862" s="32">
        <v>4122</v>
      </c>
      <c r="D862" s="38" t="s">
        <v>82</v>
      </c>
      <c r="E862" s="38" t="s">
        <v>83</v>
      </c>
      <c r="F862" s="32">
        <v>8</v>
      </c>
    </row>
    <row r="863" spans="1:6" s="32" customFormat="1" ht="15.75" customHeight="1">
      <c r="A863" s="32">
        <v>865</v>
      </c>
      <c r="B863" s="38" t="s">
        <v>11301</v>
      </c>
      <c r="C863" s="32">
        <v>4356</v>
      </c>
      <c r="D863" s="38" t="s">
        <v>82</v>
      </c>
      <c r="E863" s="38" t="s">
        <v>83</v>
      </c>
      <c r="F863" s="32">
        <v>5</v>
      </c>
    </row>
    <row r="864" spans="1:6" s="32" customFormat="1" ht="15.75" customHeight="1">
      <c r="A864" s="32">
        <v>866</v>
      </c>
      <c r="B864" s="38" t="s">
        <v>11302</v>
      </c>
      <c r="C864" s="32">
        <v>2216</v>
      </c>
      <c r="D864" s="38" t="s">
        <v>91</v>
      </c>
      <c r="E864" s="38" t="s">
        <v>83</v>
      </c>
      <c r="F864" s="32">
        <v>7</v>
      </c>
    </row>
    <row r="865" spans="1:6" s="32" customFormat="1" ht="15.75" customHeight="1">
      <c r="A865" s="32">
        <v>867</v>
      </c>
      <c r="B865" s="38" t="s">
        <v>11303</v>
      </c>
      <c r="C865" s="32">
        <v>3124</v>
      </c>
      <c r="D865" s="38" t="s">
        <v>99</v>
      </c>
      <c r="E865" s="38" t="s">
        <v>83</v>
      </c>
      <c r="F865" s="32">
        <v>12</v>
      </c>
    </row>
    <row r="866" spans="1:6" s="32" customFormat="1" ht="15.75" customHeight="1">
      <c r="A866" s="32">
        <v>868</v>
      </c>
      <c r="B866" s="38" t="s">
        <v>11304</v>
      </c>
      <c r="C866" s="32">
        <v>2768</v>
      </c>
      <c r="D866" s="38" t="s">
        <v>91</v>
      </c>
      <c r="E866" s="38" t="s">
        <v>83</v>
      </c>
      <c r="F866" s="32">
        <v>10</v>
      </c>
    </row>
    <row r="867" spans="1:6" s="32" customFormat="1" ht="15.75" customHeight="1">
      <c r="A867" s="32">
        <v>869</v>
      </c>
      <c r="B867" s="38" t="s">
        <v>11305</v>
      </c>
      <c r="C867" s="32">
        <v>2065</v>
      </c>
      <c r="D867" s="38" t="s">
        <v>91</v>
      </c>
      <c r="E867" s="38" t="s">
        <v>83</v>
      </c>
      <c r="F867" s="32">
        <v>10</v>
      </c>
    </row>
    <row r="868" spans="1:6" s="32" customFormat="1" ht="15.75" customHeight="1">
      <c r="A868" s="32">
        <v>870</v>
      </c>
      <c r="B868" s="38" t="s">
        <v>11306</v>
      </c>
      <c r="C868" s="32">
        <v>2753</v>
      </c>
      <c r="D868" s="38" t="s">
        <v>91</v>
      </c>
      <c r="E868" s="38" t="s">
        <v>83</v>
      </c>
      <c r="F868" s="32">
        <v>9</v>
      </c>
    </row>
    <row r="869" spans="1:6" s="32" customFormat="1" ht="15.75" customHeight="1">
      <c r="A869" s="32">
        <v>871</v>
      </c>
      <c r="B869" s="38" t="s">
        <v>11307</v>
      </c>
      <c r="C869" s="32">
        <v>2034</v>
      </c>
      <c r="D869" s="38" t="s">
        <v>91</v>
      </c>
      <c r="E869" s="38" t="s">
        <v>83</v>
      </c>
      <c r="F869" s="32">
        <v>10</v>
      </c>
    </row>
    <row r="870" spans="1:6" s="32" customFormat="1" ht="15.75" customHeight="1">
      <c r="A870" s="32">
        <v>872</v>
      </c>
      <c r="B870" s="38" t="s">
        <v>11308</v>
      </c>
      <c r="C870" s="32">
        <v>2650</v>
      </c>
      <c r="D870" s="38" t="s">
        <v>91</v>
      </c>
      <c r="E870" s="38" t="s">
        <v>83</v>
      </c>
      <c r="F870" s="32">
        <v>3</v>
      </c>
    </row>
    <row r="871" spans="1:6" s="32" customFormat="1" ht="15.75" customHeight="1">
      <c r="A871" s="32">
        <v>873</v>
      </c>
      <c r="B871" s="38" t="s">
        <v>11309</v>
      </c>
      <c r="C871" s="32">
        <v>2287</v>
      </c>
      <c r="D871" s="38" t="s">
        <v>91</v>
      </c>
      <c r="E871" s="38" t="s">
        <v>83</v>
      </c>
      <c r="F871" s="32">
        <v>7</v>
      </c>
    </row>
    <row r="872" spans="1:6" s="32" customFormat="1" ht="15.75" customHeight="1">
      <c r="A872" s="32">
        <v>874</v>
      </c>
      <c r="B872" s="38" t="s">
        <v>11310</v>
      </c>
      <c r="C872" s="32">
        <v>2010</v>
      </c>
      <c r="D872" s="38" t="s">
        <v>91</v>
      </c>
      <c r="E872" s="38" t="s">
        <v>83</v>
      </c>
      <c r="F872" s="32">
        <v>10</v>
      </c>
    </row>
    <row r="873" spans="1:6" s="32" customFormat="1" ht="15.75" customHeight="1">
      <c r="A873" s="32">
        <v>875</v>
      </c>
      <c r="B873" s="38" t="s">
        <v>11311</v>
      </c>
      <c r="C873" s="32">
        <v>3034</v>
      </c>
      <c r="D873" s="38" t="s">
        <v>99</v>
      </c>
      <c r="E873" s="38" t="s">
        <v>83</v>
      </c>
      <c r="F873" s="32">
        <v>9</v>
      </c>
    </row>
    <row r="874" spans="1:6" s="32" customFormat="1" ht="15.75" customHeight="1">
      <c r="A874" s="32">
        <v>876</v>
      </c>
      <c r="B874" s="38" t="s">
        <v>11312</v>
      </c>
      <c r="C874" s="32">
        <v>2196</v>
      </c>
      <c r="D874" s="38" t="s">
        <v>91</v>
      </c>
      <c r="E874" s="38" t="s">
        <v>83</v>
      </c>
      <c r="F874" s="32">
        <v>10</v>
      </c>
    </row>
    <row r="875" spans="1:6" s="32" customFormat="1" ht="15.75" customHeight="1">
      <c r="A875" s="32">
        <v>877</v>
      </c>
      <c r="B875" s="38" t="s">
        <v>11313</v>
      </c>
      <c r="C875" s="32">
        <v>2177</v>
      </c>
      <c r="D875" s="38" t="s">
        <v>91</v>
      </c>
      <c r="E875" s="38" t="s">
        <v>83</v>
      </c>
      <c r="F875" s="32">
        <v>8</v>
      </c>
    </row>
    <row r="876" spans="1:6" s="32" customFormat="1" ht="15.75" customHeight="1">
      <c r="A876" s="32">
        <v>878</v>
      </c>
      <c r="B876" s="38" t="s">
        <v>11314</v>
      </c>
      <c r="C876" s="32">
        <v>4800</v>
      </c>
      <c r="D876" s="38" t="s">
        <v>82</v>
      </c>
      <c r="E876" s="38" t="s">
        <v>83</v>
      </c>
      <c r="F876" s="32">
        <v>5</v>
      </c>
    </row>
    <row r="877" spans="1:6" s="32" customFormat="1" ht="15.75" customHeight="1">
      <c r="A877" s="32">
        <v>879</v>
      </c>
      <c r="B877" s="38" t="s">
        <v>11315</v>
      </c>
      <c r="C877" s="32">
        <v>2219</v>
      </c>
      <c r="D877" s="38" t="s">
        <v>91</v>
      </c>
      <c r="E877" s="38" t="s">
        <v>83</v>
      </c>
      <c r="F877" s="32">
        <v>10</v>
      </c>
    </row>
    <row r="878" spans="1:6" s="32" customFormat="1" ht="15.75" customHeight="1">
      <c r="A878" s="32">
        <v>880</v>
      </c>
      <c r="B878" s="38" t="s">
        <v>11316</v>
      </c>
      <c r="C878" s="32">
        <v>2234</v>
      </c>
      <c r="D878" s="38" t="s">
        <v>91</v>
      </c>
      <c r="E878" s="38" t="s">
        <v>83</v>
      </c>
      <c r="F878" s="32">
        <v>10</v>
      </c>
    </row>
    <row r="879" spans="1:6" s="32" customFormat="1" ht="15.75" customHeight="1">
      <c r="A879" s="32">
        <v>881</v>
      </c>
      <c r="B879" s="38" t="s">
        <v>11317</v>
      </c>
      <c r="C879" s="32">
        <v>4812</v>
      </c>
      <c r="D879" s="38" t="s">
        <v>82</v>
      </c>
      <c r="E879" s="38" t="s">
        <v>83</v>
      </c>
      <c r="F879" s="32">
        <v>5</v>
      </c>
    </row>
    <row r="880" spans="1:6" s="32" customFormat="1" ht="15.75" customHeight="1">
      <c r="A880" s="32">
        <v>882</v>
      </c>
      <c r="B880" s="38" t="s">
        <v>11318</v>
      </c>
      <c r="C880" s="32">
        <v>2065</v>
      </c>
      <c r="D880" s="38" t="s">
        <v>91</v>
      </c>
      <c r="E880" s="38" t="s">
        <v>83</v>
      </c>
      <c r="F880" s="32">
        <v>12</v>
      </c>
    </row>
    <row r="881" spans="1:6" s="32" customFormat="1" ht="15.75" customHeight="1">
      <c r="A881" s="32">
        <v>883</v>
      </c>
      <c r="B881" s="38" t="s">
        <v>11319</v>
      </c>
      <c r="C881" s="32">
        <v>2537</v>
      </c>
      <c r="D881" s="38" t="s">
        <v>91</v>
      </c>
      <c r="E881" s="38" t="s">
        <v>83</v>
      </c>
      <c r="F881" s="32">
        <v>3</v>
      </c>
    </row>
    <row r="882" spans="1:6" s="32" customFormat="1" ht="15.75" customHeight="1">
      <c r="A882" s="32">
        <v>884</v>
      </c>
      <c r="B882" s="38" t="s">
        <v>11320</v>
      </c>
      <c r="C882" s="32">
        <v>3191</v>
      </c>
      <c r="D882" s="38" t="s">
        <v>99</v>
      </c>
      <c r="E882" s="38" t="s">
        <v>83</v>
      </c>
      <c r="F882" s="32">
        <v>10</v>
      </c>
    </row>
    <row r="883" spans="1:6" s="32" customFormat="1" ht="15.75" customHeight="1">
      <c r="A883" s="32">
        <v>885</v>
      </c>
      <c r="B883" s="38" t="s">
        <v>11321</v>
      </c>
      <c r="C883" s="32">
        <v>4870</v>
      </c>
      <c r="D883" s="38" t="s">
        <v>82</v>
      </c>
      <c r="E883" s="38" t="s">
        <v>83</v>
      </c>
      <c r="F883" s="32">
        <v>8</v>
      </c>
    </row>
    <row r="884" spans="1:6" s="32" customFormat="1" ht="15.75" customHeight="1">
      <c r="A884" s="32">
        <v>886</v>
      </c>
      <c r="B884" s="38" t="s">
        <v>11322</v>
      </c>
      <c r="C884" s="32">
        <v>2065</v>
      </c>
      <c r="D884" s="38" t="s">
        <v>91</v>
      </c>
      <c r="E884" s="38" t="s">
        <v>83</v>
      </c>
      <c r="F884" s="32">
        <v>10</v>
      </c>
    </row>
    <row r="885" spans="1:6" s="32" customFormat="1" ht="15.75" customHeight="1">
      <c r="A885" s="32">
        <v>887</v>
      </c>
      <c r="B885" s="38" t="s">
        <v>11323</v>
      </c>
      <c r="C885" s="32">
        <v>2830</v>
      </c>
      <c r="D885" s="38" t="s">
        <v>91</v>
      </c>
      <c r="E885" s="38" t="s">
        <v>83</v>
      </c>
      <c r="F885" s="32">
        <v>4</v>
      </c>
    </row>
    <row r="886" spans="1:6" s="32" customFormat="1" ht="15.75" customHeight="1">
      <c r="A886" s="32">
        <v>888</v>
      </c>
      <c r="B886" s="38" t="s">
        <v>11324</v>
      </c>
      <c r="C886" s="32">
        <v>4720</v>
      </c>
      <c r="D886" s="38" t="s">
        <v>82</v>
      </c>
      <c r="E886" s="38" t="s">
        <v>83</v>
      </c>
      <c r="F886" s="32">
        <v>1</v>
      </c>
    </row>
    <row r="887" spans="1:6" s="32" customFormat="1" ht="15.75" customHeight="1">
      <c r="A887" s="32">
        <v>889</v>
      </c>
      <c r="B887" s="38" t="s">
        <v>11325</v>
      </c>
      <c r="C887" s="32">
        <v>4213</v>
      </c>
      <c r="D887" s="38" t="s">
        <v>82</v>
      </c>
      <c r="E887" s="38" t="s">
        <v>83</v>
      </c>
      <c r="F887" s="32">
        <v>9</v>
      </c>
    </row>
    <row r="888" spans="1:6" s="32" customFormat="1" ht="15.75" customHeight="1">
      <c r="A888" s="32">
        <v>890</v>
      </c>
      <c r="B888" s="38" t="s">
        <v>11326</v>
      </c>
      <c r="C888" s="32">
        <v>2026</v>
      </c>
      <c r="D888" s="38" t="s">
        <v>91</v>
      </c>
      <c r="E888" s="38" t="s">
        <v>83</v>
      </c>
      <c r="F888" s="32">
        <v>11</v>
      </c>
    </row>
    <row r="889" spans="1:6" s="32" customFormat="1" ht="15.75" customHeight="1">
      <c r="A889" s="32">
        <v>891</v>
      </c>
      <c r="B889" s="38" t="s">
        <v>11327</v>
      </c>
      <c r="C889" s="32">
        <v>3124</v>
      </c>
      <c r="D889" s="38" t="s">
        <v>99</v>
      </c>
      <c r="E889" s="38" t="s">
        <v>83</v>
      </c>
      <c r="F889" s="32">
        <v>12</v>
      </c>
    </row>
    <row r="890" spans="1:6" s="32" customFormat="1" ht="15.75" customHeight="1">
      <c r="A890" s="32">
        <v>892</v>
      </c>
      <c r="B890" s="38" t="s">
        <v>11328</v>
      </c>
      <c r="C890" s="32">
        <v>3765</v>
      </c>
      <c r="D890" s="38" t="s">
        <v>99</v>
      </c>
      <c r="E890" s="38" t="s">
        <v>83</v>
      </c>
      <c r="F890" s="32">
        <v>8</v>
      </c>
    </row>
    <row r="891" spans="1:6" s="32" customFormat="1" ht="15.75" customHeight="1">
      <c r="A891" s="32">
        <v>893</v>
      </c>
      <c r="B891" s="38" t="s">
        <v>11329</v>
      </c>
      <c r="C891" s="32">
        <v>2148</v>
      </c>
      <c r="D891" s="38" t="s">
        <v>91</v>
      </c>
      <c r="E891" s="38" t="s">
        <v>83</v>
      </c>
      <c r="F891" s="32">
        <v>8</v>
      </c>
    </row>
    <row r="892" spans="1:6" s="32" customFormat="1" ht="15.75" customHeight="1">
      <c r="A892" s="32">
        <v>894</v>
      </c>
      <c r="B892" s="38" t="s">
        <v>11330</v>
      </c>
      <c r="C892" s="32">
        <v>2165</v>
      </c>
      <c r="D892" s="38" t="s">
        <v>91</v>
      </c>
      <c r="E892" s="38" t="s">
        <v>83</v>
      </c>
      <c r="F892" s="32">
        <v>9</v>
      </c>
    </row>
    <row r="893" spans="1:6" s="32" customFormat="1" ht="15.75" customHeight="1">
      <c r="A893" s="32">
        <v>895</v>
      </c>
      <c r="B893" s="38" t="s">
        <v>11331</v>
      </c>
      <c r="C893" s="32">
        <v>2756</v>
      </c>
      <c r="D893" s="38" t="s">
        <v>91</v>
      </c>
      <c r="E893" s="38" t="s">
        <v>83</v>
      </c>
      <c r="F893" s="32">
        <v>9</v>
      </c>
    </row>
    <row r="894" spans="1:6" s="32" customFormat="1" ht="15.75" customHeight="1">
      <c r="A894" s="32">
        <v>896</v>
      </c>
      <c r="B894" s="38" t="s">
        <v>11332</v>
      </c>
      <c r="C894" s="32">
        <v>2767</v>
      </c>
      <c r="D894" s="38" t="s">
        <v>91</v>
      </c>
      <c r="E894" s="38" t="s">
        <v>83</v>
      </c>
      <c r="F894" s="32">
        <v>8</v>
      </c>
    </row>
    <row r="895" spans="1:6" s="32" customFormat="1" ht="15.75" customHeight="1">
      <c r="A895" s="32">
        <v>897</v>
      </c>
      <c r="B895" s="38" t="s">
        <v>11333</v>
      </c>
      <c r="C895" s="32">
        <v>2153</v>
      </c>
      <c r="D895" s="38" t="s">
        <v>91</v>
      </c>
      <c r="E895" s="38" t="s">
        <v>83</v>
      </c>
      <c r="F895" s="32">
        <v>10</v>
      </c>
    </row>
    <row r="896" spans="1:6" s="32" customFormat="1" ht="15.75" customHeight="1">
      <c r="A896" s="32">
        <v>898</v>
      </c>
      <c r="B896" s="38" t="s">
        <v>11334</v>
      </c>
      <c r="C896" s="32">
        <v>2148</v>
      </c>
      <c r="D896" s="38" t="s">
        <v>91</v>
      </c>
      <c r="E896" s="38" t="s">
        <v>83</v>
      </c>
      <c r="F896" s="32">
        <v>8</v>
      </c>
    </row>
    <row r="897" spans="1:6" s="32" customFormat="1" ht="15.75" customHeight="1">
      <c r="A897" s="32">
        <v>899</v>
      </c>
      <c r="B897" s="38" t="s">
        <v>11335</v>
      </c>
      <c r="C897" s="32">
        <v>2486</v>
      </c>
      <c r="D897" s="38" t="s">
        <v>91</v>
      </c>
      <c r="E897" s="38" t="s">
        <v>83</v>
      </c>
      <c r="F897" s="32">
        <v>7</v>
      </c>
    </row>
    <row r="898" spans="1:6" s="32" customFormat="1" ht="15.75" customHeight="1">
      <c r="A898" s="32">
        <v>900</v>
      </c>
      <c r="B898" s="38" t="s">
        <v>11336</v>
      </c>
      <c r="C898" s="32">
        <v>3228</v>
      </c>
      <c r="D898" s="38" t="s">
        <v>99</v>
      </c>
      <c r="E898" s="38" t="s">
        <v>83</v>
      </c>
      <c r="F898" s="32">
        <v>8</v>
      </c>
    </row>
    <row r="899" spans="1:6" s="32" customFormat="1" ht="15.75" customHeight="1">
      <c r="A899" s="32">
        <v>901</v>
      </c>
      <c r="B899" s="38" t="s">
        <v>11337</v>
      </c>
      <c r="C899" s="32">
        <v>4511</v>
      </c>
      <c r="D899" s="38" t="s">
        <v>82</v>
      </c>
      <c r="E899" s="38" t="s">
        <v>83</v>
      </c>
      <c r="F899" s="32">
        <v>5</v>
      </c>
    </row>
    <row r="900" spans="1:6" s="32" customFormat="1" ht="15.75" customHeight="1">
      <c r="A900" s="32">
        <v>902</v>
      </c>
      <c r="B900" s="38" t="s">
        <v>11338</v>
      </c>
      <c r="C900" s="32">
        <v>2340</v>
      </c>
      <c r="D900" s="38" t="s">
        <v>91</v>
      </c>
      <c r="E900" s="38" t="s">
        <v>83</v>
      </c>
      <c r="F900" s="32">
        <v>3</v>
      </c>
    </row>
    <row r="901" spans="1:6" s="32" customFormat="1" ht="15.75" customHeight="1">
      <c r="A901" s="32">
        <v>903</v>
      </c>
      <c r="B901" s="38" t="s">
        <v>11339</v>
      </c>
      <c r="C901" s="32">
        <v>4110</v>
      </c>
      <c r="D901" s="38" t="s">
        <v>82</v>
      </c>
      <c r="E901" s="38" t="s">
        <v>83</v>
      </c>
      <c r="F901" s="32">
        <v>5</v>
      </c>
    </row>
    <row r="902" spans="1:6" s="32" customFormat="1" ht="15.75" customHeight="1">
      <c r="A902" s="32">
        <v>904</v>
      </c>
      <c r="B902" s="38" t="s">
        <v>11340</v>
      </c>
      <c r="C902" s="32">
        <v>4226</v>
      </c>
      <c r="D902" s="38" t="s">
        <v>82</v>
      </c>
      <c r="E902" s="38" t="s">
        <v>83</v>
      </c>
      <c r="F902" s="32">
        <v>7</v>
      </c>
    </row>
    <row r="903" spans="1:6" s="32" customFormat="1" ht="15.75" customHeight="1">
      <c r="A903" s="32">
        <v>905</v>
      </c>
      <c r="B903" s="38" t="s">
        <v>11341</v>
      </c>
      <c r="C903" s="32">
        <v>4506</v>
      </c>
      <c r="D903" s="38" t="s">
        <v>82</v>
      </c>
      <c r="E903" s="38" t="s">
        <v>83</v>
      </c>
      <c r="F903" s="32">
        <v>3</v>
      </c>
    </row>
    <row r="904" spans="1:6" s="32" customFormat="1" ht="15.75" customHeight="1">
      <c r="A904" s="32">
        <v>906</v>
      </c>
      <c r="B904" s="38" t="s">
        <v>11342</v>
      </c>
      <c r="C904" s="32">
        <v>3150</v>
      </c>
      <c r="D904" s="38" t="s">
        <v>99</v>
      </c>
      <c r="E904" s="38" t="s">
        <v>83</v>
      </c>
      <c r="F904" s="32">
        <v>9</v>
      </c>
    </row>
    <row r="905" spans="1:6" s="32" customFormat="1" ht="15.75" customHeight="1">
      <c r="A905" s="32">
        <v>907</v>
      </c>
      <c r="B905" s="38" t="s">
        <v>11343</v>
      </c>
      <c r="C905" s="32">
        <v>2026</v>
      </c>
      <c r="D905" s="38" t="s">
        <v>91</v>
      </c>
      <c r="E905" s="38" t="s">
        <v>83</v>
      </c>
      <c r="F905" s="32">
        <v>9</v>
      </c>
    </row>
    <row r="906" spans="1:6" s="32" customFormat="1" ht="15.75" customHeight="1">
      <c r="A906" s="32">
        <v>908</v>
      </c>
      <c r="B906" s="38" t="s">
        <v>11344</v>
      </c>
      <c r="C906" s="32">
        <v>3084</v>
      </c>
      <c r="D906" s="38" t="s">
        <v>99</v>
      </c>
      <c r="E906" s="38" t="s">
        <v>83</v>
      </c>
      <c r="F906" s="32">
        <v>8</v>
      </c>
    </row>
    <row r="907" spans="1:6" s="32" customFormat="1" ht="15.75" customHeight="1">
      <c r="A907" s="32">
        <v>909</v>
      </c>
      <c r="B907" s="38" t="s">
        <v>11345</v>
      </c>
      <c r="C907" s="32">
        <v>3802</v>
      </c>
      <c r="D907" s="38" t="s">
        <v>99</v>
      </c>
      <c r="E907" s="38" t="s">
        <v>83</v>
      </c>
      <c r="F907" s="32">
        <v>7</v>
      </c>
    </row>
    <row r="908" spans="1:6" s="32" customFormat="1" ht="15.75" customHeight="1">
      <c r="A908" s="32">
        <v>910</v>
      </c>
      <c r="B908" s="38" t="s">
        <v>11346</v>
      </c>
      <c r="C908" s="32">
        <v>2116</v>
      </c>
      <c r="D908" s="38" t="s">
        <v>91</v>
      </c>
      <c r="E908" s="38" t="s">
        <v>83</v>
      </c>
      <c r="F908" s="32">
        <v>10</v>
      </c>
    </row>
    <row r="909" spans="1:6" s="32" customFormat="1" ht="15.75" customHeight="1">
      <c r="A909" s="32">
        <v>911</v>
      </c>
      <c r="B909" s="38" t="s">
        <v>11347</v>
      </c>
      <c r="C909" s="32">
        <v>2747</v>
      </c>
      <c r="D909" s="38" t="s">
        <v>91</v>
      </c>
      <c r="E909" s="38" t="s">
        <v>83</v>
      </c>
      <c r="F909" s="32">
        <v>8</v>
      </c>
    </row>
    <row r="910" spans="1:6" s="32" customFormat="1" ht="15.75" customHeight="1">
      <c r="A910" s="32">
        <v>912</v>
      </c>
      <c r="B910" s="38" t="s">
        <v>11348</v>
      </c>
      <c r="C910" s="32">
        <v>2211</v>
      </c>
      <c r="D910" s="38" t="s">
        <v>91</v>
      </c>
      <c r="E910" s="38" t="s">
        <v>83</v>
      </c>
      <c r="F910" s="32">
        <v>10</v>
      </c>
    </row>
    <row r="911" spans="1:6" s="32" customFormat="1" ht="15.75" customHeight="1">
      <c r="A911" s="32">
        <v>913</v>
      </c>
      <c r="B911" s="38" t="s">
        <v>11349</v>
      </c>
      <c r="C911" s="32">
        <v>2222</v>
      </c>
      <c r="D911" s="38" t="s">
        <v>91</v>
      </c>
      <c r="E911" s="38" t="s">
        <v>83</v>
      </c>
      <c r="F911" s="32">
        <v>7</v>
      </c>
    </row>
    <row r="912" spans="1:6" s="32" customFormat="1" ht="15.75" customHeight="1">
      <c r="A912" s="32">
        <v>914</v>
      </c>
      <c r="B912" s="38" t="s">
        <v>11350</v>
      </c>
      <c r="C912" s="32">
        <v>3124</v>
      </c>
      <c r="D912" s="38" t="s">
        <v>99</v>
      </c>
      <c r="E912" s="38" t="s">
        <v>83</v>
      </c>
      <c r="F912" s="32">
        <v>8</v>
      </c>
    </row>
    <row r="913" spans="1:6" s="32" customFormat="1" ht="15.75" customHeight="1">
      <c r="A913" s="32">
        <v>915</v>
      </c>
      <c r="B913" s="38" t="s">
        <v>11351</v>
      </c>
      <c r="C913" s="32">
        <v>2795</v>
      </c>
      <c r="D913" s="38" t="s">
        <v>91</v>
      </c>
      <c r="E913" s="38" t="s">
        <v>83</v>
      </c>
      <c r="F913" s="32">
        <v>5</v>
      </c>
    </row>
    <row r="914" spans="1:6" s="32" customFormat="1" ht="15.75" customHeight="1">
      <c r="A914" s="32">
        <v>916</v>
      </c>
      <c r="B914" s="38" t="s">
        <v>11352</v>
      </c>
      <c r="C914" s="32">
        <v>2567</v>
      </c>
      <c r="D914" s="38" t="s">
        <v>91</v>
      </c>
      <c r="E914" s="38" t="s">
        <v>83</v>
      </c>
      <c r="F914" s="32">
        <v>8</v>
      </c>
    </row>
    <row r="915" spans="1:6" s="32" customFormat="1" ht="15.75" customHeight="1">
      <c r="A915" s="32">
        <v>917</v>
      </c>
      <c r="B915" s="38" t="s">
        <v>11353</v>
      </c>
      <c r="C915" s="32">
        <v>3188</v>
      </c>
      <c r="D915" s="38" t="s">
        <v>99</v>
      </c>
      <c r="E915" s="38" t="s">
        <v>83</v>
      </c>
      <c r="F915" s="32">
        <v>9</v>
      </c>
    </row>
    <row r="916" spans="1:6" s="32" customFormat="1" ht="15.75" customHeight="1">
      <c r="A916" s="32">
        <v>918</v>
      </c>
      <c r="B916" s="38" t="s">
        <v>11354</v>
      </c>
      <c r="C916" s="32">
        <v>3730</v>
      </c>
      <c r="D916" s="38" t="s">
        <v>99</v>
      </c>
      <c r="E916" s="38" t="s">
        <v>83</v>
      </c>
      <c r="F916" s="32">
        <v>4</v>
      </c>
    </row>
    <row r="917" spans="1:6" s="32" customFormat="1" ht="15.75" customHeight="1">
      <c r="A917" s="32">
        <v>919</v>
      </c>
      <c r="B917" s="38" t="s">
        <v>11355</v>
      </c>
      <c r="C917" s="32">
        <v>2234</v>
      </c>
      <c r="D917" s="38" t="s">
        <v>91</v>
      </c>
      <c r="E917" s="38" t="s">
        <v>83</v>
      </c>
      <c r="F917" s="32">
        <v>10</v>
      </c>
    </row>
    <row r="918" spans="1:6" s="32" customFormat="1" ht="15.75" customHeight="1">
      <c r="A918" s="32">
        <v>920</v>
      </c>
      <c r="B918" s="38" t="s">
        <v>11356</v>
      </c>
      <c r="C918" s="32">
        <v>2062</v>
      </c>
      <c r="D918" s="38" t="s">
        <v>91</v>
      </c>
      <c r="E918" s="38" t="s">
        <v>83</v>
      </c>
      <c r="F918" s="32">
        <v>10</v>
      </c>
    </row>
    <row r="919" spans="1:6" s="32" customFormat="1" ht="15.75" customHeight="1">
      <c r="A919" s="32">
        <v>921</v>
      </c>
      <c r="B919" s="38" t="s">
        <v>11357</v>
      </c>
      <c r="C919" s="32">
        <v>2027</v>
      </c>
      <c r="D919" s="38" t="s">
        <v>91</v>
      </c>
      <c r="E919" s="38" t="s">
        <v>83</v>
      </c>
      <c r="F919" s="32">
        <v>11</v>
      </c>
    </row>
    <row r="920" spans="1:6" s="32" customFormat="1" ht="15.75" customHeight="1">
      <c r="A920" s="32">
        <v>922</v>
      </c>
      <c r="B920" s="38" t="s">
        <v>11358</v>
      </c>
      <c r="C920" s="32">
        <v>3060</v>
      </c>
      <c r="D920" s="38" t="s">
        <v>99</v>
      </c>
      <c r="E920" s="38" t="s">
        <v>83</v>
      </c>
      <c r="F920" s="32">
        <v>8</v>
      </c>
    </row>
    <row r="921" spans="1:6" s="32" customFormat="1" ht="15.75" customHeight="1">
      <c r="A921" s="32">
        <v>923</v>
      </c>
      <c r="B921" s="38" t="s">
        <v>11359</v>
      </c>
      <c r="C921" s="32">
        <v>4131</v>
      </c>
      <c r="D921" s="38" t="s">
        <v>82</v>
      </c>
      <c r="E921" s="38" t="s">
        <v>83</v>
      </c>
      <c r="F921" s="32">
        <v>4</v>
      </c>
    </row>
    <row r="922" spans="1:6" s="32" customFormat="1" ht="15.75" customHeight="1">
      <c r="A922" s="32">
        <v>924</v>
      </c>
      <c r="B922" s="38" t="s">
        <v>11360</v>
      </c>
      <c r="C922" s="32">
        <v>2518</v>
      </c>
      <c r="D922" s="38" t="s">
        <v>91</v>
      </c>
      <c r="E922" s="38" t="s">
        <v>83</v>
      </c>
      <c r="F922" s="32">
        <v>10</v>
      </c>
    </row>
    <row r="923" spans="1:6" s="32" customFormat="1" ht="15.75" customHeight="1">
      <c r="A923" s="32">
        <v>925</v>
      </c>
      <c r="B923" s="38" t="s">
        <v>11361</v>
      </c>
      <c r="C923" s="32">
        <v>2323</v>
      </c>
      <c r="D923" s="38" t="s">
        <v>91</v>
      </c>
      <c r="E923" s="38" t="s">
        <v>83</v>
      </c>
      <c r="F923" s="32">
        <v>4</v>
      </c>
    </row>
    <row r="924" spans="1:6" s="32" customFormat="1" ht="15.75" customHeight="1">
      <c r="A924" s="32">
        <v>926</v>
      </c>
      <c r="B924" s="38" t="s">
        <v>11362</v>
      </c>
      <c r="C924" s="32">
        <v>2766</v>
      </c>
      <c r="D924" s="38" t="s">
        <v>91</v>
      </c>
      <c r="E924" s="38" t="s">
        <v>83</v>
      </c>
      <c r="F924" s="32">
        <v>8</v>
      </c>
    </row>
    <row r="925" spans="1:6" s="32" customFormat="1" ht="15.75" customHeight="1">
      <c r="A925" s="32">
        <v>927</v>
      </c>
      <c r="B925" s="38" t="s">
        <v>11363</v>
      </c>
      <c r="C925" s="32">
        <v>3199</v>
      </c>
      <c r="D925" s="38" t="s">
        <v>99</v>
      </c>
      <c r="E925" s="38" t="s">
        <v>83</v>
      </c>
      <c r="F925" s="32">
        <v>8</v>
      </c>
    </row>
    <row r="926" spans="1:6" s="32" customFormat="1" ht="15.75" customHeight="1">
      <c r="A926" s="32">
        <v>928</v>
      </c>
      <c r="B926" s="38" t="s">
        <v>11364</v>
      </c>
      <c r="C926" s="32">
        <v>3158</v>
      </c>
      <c r="D926" s="38" t="s">
        <v>99</v>
      </c>
      <c r="E926" s="38" t="s">
        <v>83</v>
      </c>
      <c r="F926" s="32">
        <v>8</v>
      </c>
    </row>
    <row r="927" spans="1:6" s="32" customFormat="1" ht="15.75" customHeight="1">
      <c r="A927" s="32">
        <v>929</v>
      </c>
      <c r="B927" s="38" t="s">
        <v>11365</v>
      </c>
      <c r="C927" s="32">
        <v>3188</v>
      </c>
      <c r="D927" s="38" t="s">
        <v>99</v>
      </c>
      <c r="E927" s="38" t="s">
        <v>83</v>
      </c>
      <c r="F927" s="32">
        <v>12</v>
      </c>
    </row>
    <row r="928" spans="1:6" s="32" customFormat="1" ht="15.75" customHeight="1">
      <c r="A928" s="32">
        <v>930</v>
      </c>
      <c r="B928" s="38" t="s">
        <v>11366</v>
      </c>
      <c r="C928" s="32">
        <v>2477</v>
      </c>
      <c r="D928" s="38" t="s">
        <v>91</v>
      </c>
      <c r="E928" s="38" t="s">
        <v>83</v>
      </c>
      <c r="F928" s="32">
        <v>6</v>
      </c>
    </row>
    <row r="929" spans="1:6" s="32" customFormat="1" ht="15.75" customHeight="1">
      <c r="A929" s="32">
        <v>931</v>
      </c>
      <c r="B929" s="38" t="s">
        <v>11367</v>
      </c>
      <c r="C929" s="32">
        <v>3143</v>
      </c>
      <c r="D929" s="38" t="s">
        <v>99</v>
      </c>
      <c r="E929" s="38" t="s">
        <v>83</v>
      </c>
      <c r="F929" s="32">
        <v>8</v>
      </c>
    </row>
    <row r="930" spans="1:6" s="32" customFormat="1" ht="15.75" customHeight="1">
      <c r="A930" s="32">
        <v>932</v>
      </c>
      <c r="B930" s="38" t="s">
        <v>11368</v>
      </c>
      <c r="C930" s="32">
        <v>2770</v>
      </c>
      <c r="D930" s="38" t="s">
        <v>91</v>
      </c>
      <c r="E930" s="38" t="s">
        <v>83</v>
      </c>
      <c r="F930" s="32">
        <v>7</v>
      </c>
    </row>
    <row r="931" spans="1:6" s="32" customFormat="1" ht="15.75" customHeight="1">
      <c r="A931" s="32">
        <v>933</v>
      </c>
      <c r="B931" s="38" t="s">
        <v>11369</v>
      </c>
      <c r="C931" s="32">
        <v>2195</v>
      </c>
      <c r="D931" s="38" t="s">
        <v>91</v>
      </c>
      <c r="E931" s="38" t="s">
        <v>83</v>
      </c>
      <c r="F931" s="32">
        <v>9</v>
      </c>
    </row>
    <row r="932" spans="1:6" s="32" customFormat="1" ht="15.75" customHeight="1">
      <c r="A932" s="32">
        <v>934</v>
      </c>
      <c r="B932" s="38" t="s">
        <v>11370</v>
      </c>
      <c r="C932" s="32">
        <v>2036</v>
      </c>
      <c r="D932" s="38" t="s">
        <v>91</v>
      </c>
      <c r="E932" s="38" t="s">
        <v>83</v>
      </c>
      <c r="F932" s="32">
        <v>12</v>
      </c>
    </row>
    <row r="933" spans="1:6" s="32" customFormat="1" ht="15.75" customHeight="1">
      <c r="A933" s="32">
        <v>935</v>
      </c>
      <c r="B933" s="38" t="s">
        <v>11371</v>
      </c>
      <c r="C933" s="32">
        <v>2575</v>
      </c>
      <c r="D933" s="38" t="s">
        <v>91</v>
      </c>
      <c r="E933" s="38" t="s">
        <v>83</v>
      </c>
      <c r="F933" s="32">
        <v>10</v>
      </c>
    </row>
    <row r="934" spans="1:6" s="32" customFormat="1" ht="15.75" customHeight="1">
      <c r="A934" s="32">
        <v>936</v>
      </c>
      <c r="B934" s="38" t="s">
        <v>11372</v>
      </c>
      <c r="C934" s="32">
        <v>3400</v>
      </c>
      <c r="D934" s="38" t="s">
        <v>99</v>
      </c>
      <c r="E934" s="38" t="s">
        <v>83</v>
      </c>
      <c r="F934" s="32">
        <v>2</v>
      </c>
    </row>
    <row r="935" spans="1:6" s="32" customFormat="1" ht="15.75" customHeight="1">
      <c r="A935" s="32">
        <v>937</v>
      </c>
      <c r="B935" s="38" t="s">
        <v>11373</v>
      </c>
      <c r="C935" s="32">
        <v>2145</v>
      </c>
      <c r="D935" s="38" t="s">
        <v>91</v>
      </c>
      <c r="E935" s="38" t="s">
        <v>83</v>
      </c>
      <c r="F935" s="32">
        <v>8</v>
      </c>
    </row>
    <row r="936" spans="1:6" s="32" customFormat="1" ht="15.75" customHeight="1">
      <c r="A936" s="32">
        <v>938</v>
      </c>
      <c r="B936" s="38" t="s">
        <v>11374</v>
      </c>
      <c r="C936" s="32">
        <v>3037</v>
      </c>
      <c r="D936" s="38" t="s">
        <v>99</v>
      </c>
      <c r="E936" s="38" t="s">
        <v>83</v>
      </c>
      <c r="F936" s="32">
        <v>7</v>
      </c>
    </row>
    <row r="937" spans="1:6" s="32" customFormat="1" ht="15.75" customHeight="1">
      <c r="A937" s="32">
        <v>939</v>
      </c>
      <c r="B937" s="38" t="s">
        <v>11375</v>
      </c>
      <c r="C937" s="32">
        <v>2233</v>
      </c>
      <c r="D937" s="38" t="s">
        <v>91</v>
      </c>
      <c r="E937" s="38" t="s">
        <v>83</v>
      </c>
      <c r="F937" s="32">
        <v>9</v>
      </c>
    </row>
    <row r="938" spans="1:6" s="32" customFormat="1" ht="15.75" customHeight="1">
      <c r="A938" s="32">
        <v>940</v>
      </c>
      <c r="B938" s="38" t="s">
        <v>11376</v>
      </c>
      <c r="C938" s="32">
        <v>4570</v>
      </c>
      <c r="D938" s="38" t="s">
        <v>82</v>
      </c>
      <c r="E938" s="38" t="s">
        <v>83</v>
      </c>
      <c r="F938" s="32">
        <v>2</v>
      </c>
    </row>
    <row r="939" spans="1:6" s="32" customFormat="1" ht="15.75" customHeight="1">
      <c r="A939" s="32">
        <v>941</v>
      </c>
      <c r="B939" s="38" t="s">
        <v>11377</v>
      </c>
      <c r="C939" s="32">
        <v>4507</v>
      </c>
      <c r="D939" s="38" t="s">
        <v>82</v>
      </c>
      <c r="E939" s="38" t="s">
        <v>83</v>
      </c>
      <c r="F939" s="32">
        <v>8</v>
      </c>
    </row>
    <row r="940" spans="1:6" s="32" customFormat="1" ht="15.75" customHeight="1">
      <c r="A940" s="32">
        <v>942</v>
      </c>
      <c r="B940" s="38" t="s">
        <v>11378</v>
      </c>
      <c r="C940" s="32">
        <v>4220</v>
      </c>
      <c r="D940" s="38" t="s">
        <v>82</v>
      </c>
      <c r="E940" s="38" t="s">
        <v>83</v>
      </c>
      <c r="F940" s="32">
        <v>8</v>
      </c>
    </row>
    <row r="941" spans="1:6" s="32" customFormat="1" ht="15.75" customHeight="1">
      <c r="A941" s="32">
        <v>943</v>
      </c>
      <c r="B941" s="38" t="s">
        <v>11379</v>
      </c>
      <c r="C941" s="32">
        <v>2113</v>
      </c>
      <c r="D941" s="38" t="s">
        <v>91</v>
      </c>
      <c r="E941" s="38" t="s">
        <v>83</v>
      </c>
      <c r="F941" s="32">
        <v>11</v>
      </c>
    </row>
    <row r="942" spans="1:6" s="32" customFormat="1" ht="15.75" customHeight="1">
      <c r="A942" s="32">
        <v>944</v>
      </c>
      <c r="B942" s="38" t="s">
        <v>11380</v>
      </c>
      <c r="C942" s="32">
        <v>3799</v>
      </c>
      <c r="D942" s="38" t="s">
        <v>99</v>
      </c>
      <c r="E942" s="38" t="s">
        <v>83</v>
      </c>
      <c r="F942" s="32">
        <v>3</v>
      </c>
    </row>
    <row r="943" spans="1:6" s="32" customFormat="1" ht="15.75" customHeight="1">
      <c r="A943" s="32">
        <v>945</v>
      </c>
      <c r="B943" s="38" t="s">
        <v>11381</v>
      </c>
      <c r="C943" s="32">
        <v>4505</v>
      </c>
      <c r="D943" s="38" t="s">
        <v>82</v>
      </c>
      <c r="E943" s="38" t="s">
        <v>83</v>
      </c>
      <c r="F943" s="32">
        <v>6</v>
      </c>
    </row>
    <row r="944" spans="1:6" s="32" customFormat="1" ht="15.75" customHeight="1">
      <c r="A944" s="32">
        <v>946</v>
      </c>
      <c r="B944" s="38" t="s">
        <v>11382</v>
      </c>
      <c r="C944" s="32">
        <v>2229</v>
      </c>
      <c r="D944" s="38" t="s">
        <v>91</v>
      </c>
      <c r="E944" s="38" t="s">
        <v>83</v>
      </c>
      <c r="F944" s="32">
        <v>10</v>
      </c>
    </row>
    <row r="945" spans="1:6" s="32" customFormat="1" ht="15.75" customHeight="1">
      <c r="A945" s="32">
        <v>947</v>
      </c>
      <c r="B945" s="38" t="s">
        <v>11383</v>
      </c>
      <c r="C945" s="32">
        <v>3021</v>
      </c>
      <c r="D945" s="38" t="s">
        <v>99</v>
      </c>
      <c r="E945" s="38" t="s">
        <v>83</v>
      </c>
      <c r="F945" s="32">
        <v>7</v>
      </c>
    </row>
    <row r="946" spans="1:6" s="32" customFormat="1" ht="15.75" customHeight="1">
      <c r="A946" s="32">
        <v>948</v>
      </c>
      <c r="B946" s="38" t="s">
        <v>11384</v>
      </c>
      <c r="C946" s="32">
        <v>2443</v>
      </c>
      <c r="D946" s="38" t="s">
        <v>91</v>
      </c>
      <c r="E946" s="38" t="s">
        <v>83</v>
      </c>
      <c r="F946" s="32">
        <v>6</v>
      </c>
    </row>
    <row r="947" spans="1:6" s="32" customFormat="1" ht="15.75" customHeight="1">
      <c r="A947" s="32">
        <v>949</v>
      </c>
      <c r="B947" s="38" t="s">
        <v>11385</v>
      </c>
      <c r="C947" s="32">
        <v>2010</v>
      </c>
      <c r="D947" s="38" t="s">
        <v>91</v>
      </c>
      <c r="E947" s="38" t="s">
        <v>83</v>
      </c>
      <c r="F947" s="32">
        <v>9</v>
      </c>
    </row>
    <row r="948" spans="1:6" s="32" customFormat="1" ht="15.75" customHeight="1">
      <c r="A948" s="32">
        <v>950</v>
      </c>
      <c r="B948" s="38" t="s">
        <v>11386</v>
      </c>
      <c r="C948" s="32">
        <v>4218</v>
      </c>
      <c r="D948" s="38" t="s">
        <v>82</v>
      </c>
      <c r="E948" s="38" t="s">
        <v>83</v>
      </c>
      <c r="F948" s="32">
        <v>5</v>
      </c>
    </row>
    <row r="949" spans="1:6" s="32" customFormat="1" ht="15.75" customHeight="1">
      <c r="A949" s="32">
        <v>951</v>
      </c>
      <c r="B949" s="38" t="s">
        <v>11387</v>
      </c>
      <c r="C949" s="32">
        <v>2570</v>
      </c>
      <c r="D949" s="38" t="s">
        <v>91</v>
      </c>
      <c r="E949" s="38" t="s">
        <v>83</v>
      </c>
      <c r="F949" s="32">
        <v>9</v>
      </c>
    </row>
    <row r="950" spans="1:6" s="32" customFormat="1" ht="15.75" customHeight="1">
      <c r="A950" s="32">
        <v>952</v>
      </c>
      <c r="B950" s="38" t="s">
        <v>11388</v>
      </c>
      <c r="C950" s="32">
        <v>3752</v>
      </c>
      <c r="D950" s="38" t="s">
        <v>99</v>
      </c>
      <c r="E950" s="38" t="s">
        <v>83</v>
      </c>
      <c r="F950" s="32">
        <v>7</v>
      </c>
    </row>
    <row r="951" spans="1:6" s="32" customFormat="1" ht="15.75" customHeight="1">
      <c r="A951" s="32">
        <v>953</v>
      </c>
      <c r="B951" s="38" t="s">
        <v>11389</v>
      </c>
      <c r="C951" s="32">
        <v>4720</v>
      </c>
      <c r="D951" s="38" t="s">
        <v>82</v>
      </c>
      <c r="E951" s="38" t="s">
        <v>83</v>
      </c>
      <c r="F951" s="32">
        <v>1</v>
      </c>
    </row>
    <row r="952" spans="1:6" s="32" customFormat="1" ht="15.75" customHeight="1">
      <c r="A952" s="32">
        <v>954</v>
      </c>
      <c r="B952" s="38" t="s">
        <v>11390</v>
      </c>
      <c r="C952" s="32">
        <v>3177</v>
      </c>
      <c r="D952" s="38" t="s">
        <v>99</v>
      </c>
      <c r="E952" s="38" t="s">
        <v>83</v>
      </c>
      <c r="F952" s="32">
        <v>6</v>
      </c>
    </row>
    <row r="953" spans="1:6" s="32" customFormat="1" ht="15.75" customHeight="1">
      <c r="A953" s="32">
        <v>955</v>
      </c>
      <c r="B953" s="38" t="s">
        <v>11391</v>
      </c>
      <c r="C953" s="32">
        <v>2192</v>
      </c>
      <c r="D953" s="38" t="s">
        <v>91</v>
      </c>
      <c r="E953" s="38" t="s">
        <v>83</v>
      </c>
      <c r="F953" s="32">
        <v>9</v>
      </c>
    </row>
    <row r="954" spans="1:6" s="32" customFormat="1" ht="15.75" customHeight="1">
      <c r="A954" s="32">
        <v>956</v>
      </c>
      <c r="B954" s="38" t="s">
        <v>11392</v>
      </c>
      <c r="C954" s="32">
        <v>2069</v>
      </c>
      <c r="D954" s="38" t="s">
        <v>91</v>
      </c>
      <c r="E954" s="38" t="s">
        <v>83</v>
      </c>
      <c r="F954" s="32">
        <v>12</v>
      </c>
    </row>
    <row r="955" spans="1:6" s="32" customFormat="1" ht="15.75" customHeight="1">
      <c r="A955" s="32">
        <v>957</v>
      </c>
      <c r="B955" s="38" t="s">
        <v>11393</v>
      </c>
      <c r="C955" s="32">
        <v>3111</v>
      </c>
      <c r="D955" s="38" t="s">
        <v>99</v>
      </c>
      <c r="E955" s="38" t="s">
        <v>83</v>
      </c>
      <c r="F955" s="32">
        <v>10</v>
      </c>
    </row>
    <row r="956" spans="1:6" s="32" customFormat="1" ht="15.75" customHeight="1">
      <c r="A956" s="32">
        <v>958</v>
      </c>
      <c r="B956" s="38" t="s">
        <v>11394</v>
      </c>
      <c r="C956" s="32">
        <v>2023</v>
      </c>
      <c r="D956" s="38" t="s">
        <v>91</v>
      </c>
      <c r="E956" s="38" t="s">
        <v>83</v>
      </c>
      <c r="F956" s="32">
        <v>12</v>
      </c>
    </row>
    <row r="957" spans="1:6" s="32" customFormat="1" ht="15.75" customHeight="1">
      <c r="A957" s="32">
        <v>959</v>
      </c>
      <c r="B957" s="38" t="s">
        <v>11395</v>
      </c>
      <c r="C957" s="32">
        <v>2033</v>
      </c>
      <c r="D957" s="38" t="s">
        <v>91</v>
      </c>
      <c r="E957" s="38" t="s">
        <v>83</v>
      </c>
      <c r="F957" s="32">
        <v>9</v>
      </c>
    </row>
    <row r="958" spans="1:6" s="32" customFormat="1" ht="15.75" customHeight="1">
      <c r="A958" s="32">
        <v>960</v>
      </c>
      <c r="B958" s="38" t="s">
        <v>11396</v>
      </c>
      <c r="C958" s="32">
        <v>3030</v>
      </c>
      <c r="D958" s="38" t="s">
        <v>99</v>
      </c>
      <c r="E958" s="38" t="s">
        <v>83</v>
      </c>
      <c r="F958" s="32">
        <v>8</v>
      </c>
    </row>
    <row r="959" spans="1:6" s="32" customFormat="1" ht="15.75" customHeight="1">
      <c r="A959" s="32">
        <v>961</v>
      </c>
      <c r="B959" s="38" t="s">
        <v>11397</v>
      </c>
      <c r="C959" s="32">
        <v>2148</v>
      </c>
      <c r="D959" s="38" t="s">
        <v>91</v>
      </c>
      <c r="E959" s="38" t="s">
        <v>83</v>
      </c>
      <c r="F959" s="32">
        <v>8</v>
      </c>
    </row>
    <row r="960" spans="1:6" s="32" customFormat="1" ht="15.75" customHeight="1">
      <c r="A960" s="32">
        <v>962</v>
      </c>
      <c r="B960" s="38" t="s">
        <v>11398</v>
      </c>
      <c r="C960" s="32">
        <v>3147</v>
      </c>
      <c r="D960" s="38" t="s">
        <v>99</v>
      </c>
      <c r="E960" s="38" t="s">
        <v>83</v>
      </c>
      <c r="F960" s="32">
        <v>8</v>
      </c>
    </row>
    <row r="961" spans="1:6" s="32" customFormat="1" ht="15.75" customHeight="1">
      <c r="A961" s="32">
        <v>963</v>
      </c>
      <c r="B961" s="38" t="s">
        <v>11399</v>
      </c>
      <c r="C961" s="32">
        <v>2196</v>
      </c>
      <c r="D961" s="38" t="s">
        <v>91</v>
      </c>
      <c r="E961" s="38" t="s">
        <v>83</v>
      </c>
      <c r="F961" s="32">
        <v>10</v>
      </c>
    </row>
    <row r="962" spans="1:6" s="32" customFormat="1" ht="15.75" customHeight="1">
      <c r="A962" s="32">
        <v>964</v>
      </c>
      <c r="B962" s="38" t="s">
        <v>11400</v>
      </c>
      <c r="C962" s="32">
        <v>2089</v>
      </c>
      <c r="D962" s="38" t="s">
        <v>91</v>
      </c>
      <c r="E962" s="38" t="s">
        <v>83</v>
      </c>
      <c r="F962" s="32">
        <v>12</v>
      </c>
    </row>
    <row r="963" spans="1:6" s="32" customFormat="1" ht="15.75" customHeight="1">
      <c r="A963" s="32">
        <v>965</v>
      </c>
      <c r="B963" s="38" t="s">
        <v>11401</v>
      </c>
      <c r="C963" s="32">
        <v>2641</v>
      </c>
      <c r="D963" s="38" t="s">
        <v>91</v>
      </c>
      <c r="E963" s="38" t="s">
        <v>83</v>
      </c>
      <c r="F963" s="32">
        <v>1</v>
      </c>
    </row>
    <row r="964" spans="1:6" s="32" customFormat="1" ht="15.75" customHeight="1">
      <c r="A964" s="32">
        <v>966</v>
      </c>
      <c r="B964" s="38" t="s">
        <v>11402</v>
      </c>
      <c r="C964" s="32">
        <v>4212</v>
      </c>
      <c r="D964" s="38" t="s">
        <v>82</v>
      </c>
      <c r="E964" s="38" t="s">
        <v>83</v>
      </c>
      <c r="F964" s="32">
        <v>10</v>
      </c>
    </row>
    <row r="965" spans="1:6" s="32" customFormat="1" ht="15.75" customHeight="1">
      <c r="A965" s="32">
        <v>967</v>
      </c>
      <c r="B965" s="38" t="s">
        <v>11403</v>
      </c>
      <c r="C965" s="32">
        <v>3241</v>
      </c>
      <c r="D965" s="38" t="s">
        <v>99</v>
      </c>
      <c r="E965" s="38" t="s">
        <v>83</v>
      </c>
      <c r="F965" s="32">
        <v>5</v>
      </c>
    </row>
    <row r="966" spans="1:6" s="32" customFormat="1" ht="15.75" customHeight="1">
      <c r="A966" s="32">
        <v>968</v>
      </c>
      <c r="B966" s="38" t="s">
        <v>11404</v>
      </c>
      <c r="C966" s="32">
        <v>2450</v>
      </c>
      <c r="D966" s="38" t="s">
        <v>91</v>
      </c>
      <c r="E966" s="38" t="s">
        <v>83</v>
      </c>
      <c r="F966" s="32">
        <v>6</v>
      </c>
    </row>
    <row r="967" spans="1:6" s="32" customFormat="1" ht="15.75" customHeight="1">
      <c r="A967" s="32">
        <v>969</v>
      </c>
      <c r="B967" s="38" t="s">
        <v>11405</v>
      </c>
      <c r="C967" s="32">
        <v>4209</v>
      </c>
      <c r="D967" s="38" t="s">
        <v>82</v>
      </c>
      <c r="E967" s="38" t="s">
        <v>83</v>
      </c>
      <c r="F967" s="32">
        <v>5</v>
      </c>
    </row>
    <row r="968" spans="1:6" s="32" customFormat="1" ht="15.75" customHeight="1">
      <c r="A968" s="32">
        <v>970</v>
      </c>
      <c r="B968" s="38" t="s">
        <v>11406</v>
      </c>
      <c r="C968" s="32">
        <v>2026</v>
      </c>
      <c r="D968" s="38" t="s">
        <v>91</v>
      </c>
      <c r="E968" s="38" t="s">
        <v>83</v>
      </c>
      <c r="F968" s="32">
        <v>10</v>
      </c>
    </row>
    <row r="969" spans="1:6" s="32" customFormat="1" ht="15.75" customHeight="1">
      <c r="A969" s="32">
        <v>971</v>
      </c>
      <c r="B969" s="38" t="s">
        <v>11407</v>
      </c>
      <c r="C969" s="32">
        <v>3428</v>
      </c>
      <c r="D969" s="38" t="s">
        <v>99</v>
      </c>
      <c r="E969" s="38" t="s">
        <v>83</v>
      </c>
      <c r="F969" s="32">
        <v>7</v>
      </c>
    </row>
    <row r="970" spans="1:6" s="32" customFormat="1" ht="15.75" customHeight="1">
      <c r="A970" s="32">
        <v>972</v>
      </c>
      <c r="B970" s="38" t="s">
        <v>11408</v>
      </c>
      <c r="C970" s="32">
        <v>4227</v>
      </c>
      <c r="D970" s="38" t="s">
        <v>82</v>
      </c>
      <c r="E970" s="38" t="s">
        <v>83</v>
      </c>
      <c r="F970" s="32">
        <v>5</v>
      </c>
    </row>
    <row r="971" spans="1:6" s="32" customFormat="1" ht="15.75" customHeight="1">
      <c r="A971" s="32">
        <v>973</v>
      </c>
      <c r="B971" s="38" t="s">
        <v>11409</v>
      </c>
      <c r="C971" s="32">
        <v>3806</v>
      </c>
      <c r="D971" s="38" t="s">
        <v>99</v>
      </c>
      <c r="E971" s="38" t="s">
        <v>83</v>
      </c>
      <c r="F971" s="32">
        <v>7</v>
      </c>
    </row>
    <row r="972" spans="1:6" s="32" customFormat="1" ht="15.75" customHeight="1">
      <c r="A972" s="32">
        <v>974</v>
      </c>
      <c r="B972" s="38" t="s">
        <v>11410</v>
      </c>
      <c r="C972" s="32">
        <v>4034</v>
      </c>
      <c r="D972" s="38" t="s">
        <v>82</v>
      </c>
      <c r="E972" s="38" t="s">
        <v>83</v>
      </c>
      <c r="F972" s="32">
        <v>7</v>
      </c>
    </row>
    <row r="973" spans="1:6" s="32" customFormat="1" ht="15.75" customHeight="1">
      <c r="A973" s="32">
        <v>975</v>
      </c>
      <c r="B973" s="38" t="s">
        <v>11411</v>
      </c>
      <c r="C973" s="32">
        <v>2760</v>
      </c>
      <c r="D973" s="38" t="s">
        <v>91</v>
      </c>
      <c r="E973" s="38" t="s">
        <v>83</v>
      </c>
      <c r="F973" s="32">
        <v>8</v>
      </c>
    </row>
    <row r="974" spans="1:6" s="32" customFormat="1" ht="15.75" customHeight="1">
      <c r="A974" s="32">
        <v>976</v>
      </c>
      <c r="B974" s="38" t="s">
        <v>11412</v>
      </c>
      <c r="C974" s="32">
        <v>3175</v>
      </c>
      <c r="D974" s="38" t="s">
        <v>99</v>
      </c>
      <c r="E974" s="38" t="s">
        <v>83</v>
      </c>
      <c r="F974" s="32">
        <v>8</v>
      </c>
    </row>
    <row r="975" spans="1:6" s="32" customFormat="1" ht="15.75" customHeight="1">
      <c r="A975" s="32">
        <v>977</v>
      </c>
      <c r="B975" s="38" t="s">
        <v>11413</v>
      </c>
      <c r="C975" s="32">
        <v>2558</v>
      </c>
      <c r="D975" s="38" t="s">
        <v>91</v>
      </c>
      <c r="E975" s="38" t="s">
        <v>83</v>
      </c>
      <c r="F975" s="32">
        <v>7</v>
      </c>
    </row>
    <row r="976" spans="1:6" s="32" customFormat="1" ht="15.75" customHeight="1">
      <c r="A976" s="32">
        <v>978</v>
      </c>
      <c r="B976" s="38" t="s">
        <v>11414</v>
      </c>
      <c r="C976" s="32">
        <v>2460</v>
      </c>
      <c r="D976" s="38" t="s">
        <v>91</v>
      </c>
      <c r="E976" s="38" t="s">
        <v>83</v>
      </c>
      <c r="F976" s="32">
        <v>1</v>
      </c>
    </row>
    <row r="977" spans="1:6" s="32" customFormat="1" ht="15.75" customHeight="1">
      <c r="A977" s="32">
        <v>979</v>
      </c>
      <c r="B977" s="38" t="s">
        <v>11415</v>
      </c>
      <c r="C977" s="32">
        <v>3173</v>
      </c>
      <c r="D977" s="38" t="s">
        <v>99</v>
      </c>
      <c r="E977" s="38" t="s">
        <v>83</v>
      </c>
      <c r="F977" s="32">
        <v>9</v>
      </c>
    </row>
    <row r="978" spans="1:6" s="32" customFormat="1" ht="15.75" customHeight="1">
      <c r="A978" s="32">
        <v>980</v>
      </c>
      <c r="B978" s="38" t="s">
        <v>11416</v>
      </c>
      <c r="C978" s="32">
        <v>2289</v>
      </c>
      <c r="D978" s="38" t="s">
        <v>91</v>
      </c>
      <c r="E978" s="38" t="s">
        <v>83</v>
      </c>
      <c r="F978" s="32">
        <v>8</v>
      </c>
    </row>
    <row r="979" spans="1:6" s="32" customFormat="1" ht="15.75" customHeight="1">
      <c r="A979" s="32">
        <v>981</v>
      </c>
      <c r="B979" s="38" t="s">
        <v>11417</v>
      </c>
      <c r="C979" s="32">
        <v>2031</v>
      </c>
      <c r="D979" s="38" t="s">
        <v>91</v>
      </c>
      <c r="E979" s="38" t="s">
        <v>83</v>
      </c>
      <c r="F979" s="32">
        <v>9</v>
      </c>
    </row>
    <row r="980" spans="1:6" s="32" customFormat="1" ht="15.75" customHeight="1">
      <c r="A980" s="32">
        <v>982</v>
      </c>
      <c r="B980" s="38" t="s">
        <v>11418</v>
      </c>
      <c r="C980" s="32">
        <v>2250</v>
      </c>
      <c r="D980" s="38" t="s">
        <v>91</v>
      </c>
      <c r="E980" s="38" t="s">
        <v>83</v>
      </c>
      <c r="F980" s="32">
        <v>6</v>
      </c>
    </row>
    <row r="981" spans="1:6" s="32" customFormat="1" ht="15.75" customHeight="1">
      <c r="A981" s="32">
        <v>983</v>
      </c>
      <c r="B981" s="38" t="s">
        <v>11419</v>
      </c>
      <c r="C981" s="32">
        <v>2027</v>
      </c>
      <c r="D981" s="38" t="s">
        <v>91</v>
      </c>
      <c r="E981" s="38" t="s">
        <v>83</v>
      </c>
      <c r="F981" s="32">
        <v>11</v>
      </c>
    </row>
    <row r="982" spans="1:6" s="32" customFormat="1" ht="15.75" customHeight="1">
      <c r="A982" s="32">
        <v>984</v>
      </c>
      <c r="B982" s="38" t="s">
        <v>11420</v>
      </c>
      <c r="C982" s="32">
        <v>3111</v>
      </c>
      <c r="D982" s="38" t="s">
        <v>99</v>
      </c>
      <c r="E982" s="38" t="s">
        <v>83</v>
      </c>
      <c r="F982" s="32">
        <v>7</v>
      </c>
    </row>
    <row r="983" spans="1:6" s="32" customFormat="1" ht="15.75" customHeight="1">
      <c r="A983" s="32">
        <v>985</v>
      </c>
      <c r="B983" s="38" t="s">
        <v>11421</v>
      </c>
      <c r="C983" s="32">
        <v>4500</v>
      </c>
      <c r="D983" s="38" t="s">
        <v>82</v>
      </c>
      <c r="E983" s="38" t="s">
        <v>83</v>
      </c>
      <c r="F983" s="32">
        <v>4</v>
      </c>
    </row>
    <row r="984" spans="1:6" s="32" customFormat="1" ht="15.75" customHeight="1">
      <c r="A984" s="32">
        <v>986</v>
      </c>
      <c r="B984" s="38" t="s">
        <v>11422</v>
      </c>
      <c r="C984" s="32">
        <v>4825</v>
      </c>
      <c r="D984" s="38" t="s">
        <v>82</v>
      </c>
      <c r="E984" s="38" t="s">
        <v>83</v>
      </c>
      <c r="F984" s="32">
        <v>3</v>
      </c>
    </row>
    <row r="985" spans="1:6" s="32" customFormat="1" ht="15.75" customHeight="1">
      <c r="A985" s="32">
        <v>987</v>
      </c>
      <c r="B985" s="38" t="s">
        <v>11423</v>
      </c>
      <c r="C985" s="32">
        <v>4213</v>
      </c>
      <c r="D985" s="38" t="s">
        <v>82</v>
      </c>
      <c r="E985" s="38" t="s">
        <v>83</v>
      </c>
      <c r="F985" s="32">
        <v>9</v>
      </c>
    </row>
    <row r="986" spans="1:6" s="32" customFormat="1" ht="15.75" customHeight="1">
      <c r="A986" s="32">
        <v>988</v>
      </c>
      <c r="B986" s="38" t="s">
        <v>11424</v>
      </c>
      <c r="C986" s="32">
        <v>4161</v>
      </c>
      <c r="D986" s="38" t="s">
        <v>82</v>
      </c>
      <c r="E986" s="38" t="s">
        <v>83</v>
      </c>
      <c r="F986" s="32">
        <v>6</v>
      </c>
    </row>
    <row r="987" spans="1:6" s="32" customFormat="1" ht="15.75" customHeight="1">
      <c r="A987" s="32">
        <v>989</v>
      </c>
      <c r="B987" s="38" t="s">
        <v>11425</v>
      </c>
      <c r="C987" s="32">
        <v>4018</v>
      </c>
      <c r="D987" s="38" t="s">
        <v>82</v>
      </c>
      <c r="E987" s="38" t="s">
        <v>83</v>
      </c>
      <c r="F987" s="32">
        <v>4</v>
      </c>
    </row>
    <row r="988" spans="1:6" s="32" customFormat="1" ht="15.75" customHeight="1">
      <c r="A988" s="32">
        <v>990</v>
      </c>
      <c r="B988" s="38" t="s">
        <v>11426</v>
      </c>
      <c r="C988" s="32">
        <v>2560</v>
      </c>
      <c r="D988" s="38" t="s">
        <v>91</v>
      </c>
      <c r="E988" s="38" t="s">
        <v>83</v>
      </c>
      <c r="F988" s="32">
        <v>7</v>
      </c>
    </row>
    <row r="989" spans="1:6" s="32" customFormat="1" ht="15.75" customHeight="1">
      <c r="A989" s="32">
        <v>991</v>
      </c>
      <c r="B989" s="38" t="s">
        <v>11427</v>
      </c>
      <c r="C989" s="32">
        <v>3757</v>
      </c>
      <c r="D989" s="38" t="s">
        <v>99</v>
      </c>
      <c r="E989" s="38" t="s">
        <v>83</v>
      </c>
      <c r="F989" s="32">
        <v>9</v>
      </c>
    </row>
    <row r="990" spans="1:6" s="32" customFormat="1" ht="15.75" customHeight="1">
      <c r="A990" s="32">
        <v>992</v>
      </c>
      <c r="B990" s="38" t="s">
        <v>11428</v>
      </c>
      <c r="C990" s="32">
        <v>3073</v>
      </c>
      <c r="D990" s="38" t="s">
        <v>99</v>
      </c>
      <c r="E990" s="38" t="s">
        <v>83</v>
      </c>
      <c r="F990" s="32">
        <v>9</v>
      </c>
    </row>
    <row r="991" spans="1:6" s="32" customFormat="1" ht="15.75" customHeight="1">
      <c r="A991" s="32">
        <v>993</v>
      </c>
      <c r="B991" s="38" t="s">
        <v>11429</v>
      </c>
      <c r="C991" s="32">
        <v>2871</v>
      </c>
      <c r="D991" s="38" t="s">
        <v>91</v>
      </c>
      <c r="E991" s="38" t="s">
        <v>83</v>
      </c>
      <c r="F991" s="32">
        <v>3</v>
      </c>
    </row>
    <row r="992" spans="1:6" s="32" customFormat="1" ht="15.75" customHeight="1">
      <c r="A992" s="32">
        <v>994</v>
      </c>
      <c r="B992" s="38" t="s">
        <v>11430</v>
      </c>
      <c r="C992" s="32">
        <v>3141</v>
      </c>
      <c r="D992" s="38" t="s">
        <v>99</v>
      </c>
      <c r="E992" s="38" t="s">
        <v>83</v>
      </c>
      <c r="F992" s="32">
        <v>10</v>
      </c>
    </row>
    <row r="993" spans="1:6" s="32" customFormat="1" ht="15.75" customHeight="1">
      <c r="A993" s="32">
        <v>995</v>
      </c>
      <c r="B993" s="38" t="s">
        <v>11431</v>
      </c>
      <c r="C993" s="32">
        <v>4034</v>
      </c>
      <c r="D993" s="38" t="s">
        <v>82</v>
      </c>
      <c r="E993" s="38" t="s">
        <v>83</v>
      </c>
      <c r="F993" s="32">
        <v>5</v>
      </c>
    </row>
    <row r="994" spans="1:6" s="32" customFormat="1" ht="15.75" customHeight="1">
      <c r="A994" s="32">
        <v>996</v>
      </c>
      <c r="B994" s="38" t="s">
        <v>11432</v>
      </c>
      <c r="C994" s="32">
        <v>2194</v>
      </c>
      <c r="D994" s="38" t="s">
        <v>91</v>
      </c>
      <c r="E994" s="38" t="s">
        <v>83</v>
      </c>
      <c r="F994" s="32">
        <v>10</v>
      </c>
    </row>
    <row r="995" spans="1:6" s="32" customFormat="1" ht="15.75" customHeight="1">
      <c r="A995" s="32">
        <v>997</v>
      </c>
      <c r="B995" s="38" t="s">
        <v>11433</v>
      </c>
      <c r="C995" s="32">
        <v>2146</v>
      </c>
      <c r="D995" s="38" t="s">
        <v>91</v>
      </c>
      <c r="E995" s="38" t="s">
        <v>83</v>
      </c>
      <c r="F995" s="32">
        <v>9</v>
      </c>
    </row>
    <row r="996" spans="1:6" s="32" customFormat="1" ht="15.75" customHeight="1">
      <c r="A996" s="32">
        <v>998</v>
      </c>
      <c r="B996" s="38" t="s">
        <v>11434</v>
      </c>
      <c r="C996" s="32">
        <v>2768</v>
      </c>
      <c r="D996" s="38" t="s">
        <v>91</v>
      </c>
      <c r="E996" s="38" t="s">
        <v>83</v>
      </c>
      <c r="F996" s="32">
        <v>9</v>
      </c>
    </row>
    <row r="997" spans="1:6" s="32" customFormat="1" ht="15.75" customHeight="1">
      <c r="A997" s="32">
        <v>999</v>
      </c>
      <c r="B997" s="38" t="s">
        <v>11435</v>
      </c>
      <c r="C997" s="32">
        <v>3073</v>
      </c>
      <c r="D997" s="38" t="s">
        <v>99</v>
      </c>
      <c r="E997" s="38" t="s">
        <v>83</v>
      </c>
      <c r="F997" s="32">
        <v>9</v>
      </c>
    </row>
    <row r="998" spans="1:6" s="32" customFormat="1" ht="15.75" customHeight="1">
      <c r="A998" s="32">
        <v>1000</v>
      </c>
      <c r="B998" s="38" t="s">
        <v>11436</v>
      </c>
      <c r="C998" s="32">
        <v>3136</v>
      </c>
      <c r="D998" s="38" t="s">
        <v>99</v>
      </c>
      <c r="E998" s="38" t="s">
        <v>83</v>
      </c>
      <c r="F998" s="32">
        <v>9</v>
      </c>
    </row>
    <row r="999" spans="1:6" s="32" customFormat="1" ht="15.75" customHeight="1">
      <c r="A999" s="32">
        <v>1001</v>
      </c>
      <c r="B999" s="38" t="s">
        <v>11437</v>
      </c>
      <c r="C999" s="32">
        <v>4869</v>
      </c>
      <c r="D999" s="38" t="s">
        <v>82</v>
      </c>
      <c r="E999" s="38" t="s">
        <v>83</v>
      </c>
      <c r="F999" s="32">
        <v>3</v>
      </c>
    </row>
    <row r="1000" spans="1:6" s="32" customFormat="1" ht="15.75" customHeight="1">
      <c r="A1000" s="32">
        <v>1002</v>
      </c>
      <c r="B1000" s="38" t="s">
        <v>11438</v>
      </c>
      <c r="C1000" s="32">
        <v>3127</v>
      </c>
      <c r="D1000" s="38" t="s">
        <v>99</v>
      </c>
      <c r="E1000" s="38" t="s">
        <v>83</v>
      </c>
      <c r="F1000" s="32">
        <v>12</v>
      </c>
    </row>
    <row r="1001" spans="1:6" s="32" customFormat="1" ht="15.75" customHeight="1">
      <c r="A1001" s="32">
        <v>1003</v>
      </c>
      <c r="B1001" s="38" t="s">
        <v>11439</v>
      </c>
      <c r="C1001" s="32">
        <v>4078</v>
      </c>
      <c r="D1001" s="38" t="s">
        <v>82</v>
      </c>
      <c r="E1001" s="38" t="s">
        <v>83</v>
      </c>
      <c r="F1001" s="32">
        <v>7</v>
      </c>
    </row>
    <row r="1002" spans="1:6" s="32" customFormat="1" ht="15.75" customHeight="1">
      <c r="A1002" s="32">
        <v>1004</v>
      </c>
      <c r="B1002" s="38" t="s">
        <v>11440</v>
      </c>
      <c r="C1002" s="32">
        <v>3182</v>
      </c>
      <c r="D1002" s="38" t="s">
        <v>99</v>
      </c>
      <c r="E1002" s="38" t="s">
        <v>83</v>
      </c>
      <c r="F1002" s="32">
        <v>6</v>
      </c>
    </row>
    <row r="1003" spans="1:6" s="32" customFormat="1" ht="15.75" customHeight="1">
      <c r="A1003" s="32">
        <v>1005</v>
      </c>
      <c r="B1003" s="38" t="s">
        <v>11441</v>
      </c>
      <c r="C1003" s="32">
        <v>2165</v>
      </c>
      <c r="D1003" s="38" t="s">
        <v>91</v>
      </c>
      <c r="E1003" s="38" t="s">
        <v>83</v>
      </c>
      <c r="F1003" s="32">
        <v>9</v>
      </c>
    </row>
    <row r="1004" spans="1:6" s="32" customFormat="1" ht="15.75" customHeight="1">
      <c r="A1004" s="32">
        <v>1006</v>
      </c>
      <c r="B1004" s="38" t="s">
        <v>11442</v>
      </c>
      <c r="C1004" s="32">
        <v>3046</v>
      </c>
      <c r="D1004" s="38" t="s">
        <v>99</v>
      </c>
      <c r="E1004" s="38" t="s">
        <v>83</v>
      </c>
      <c r="F1004" s="32">
        <v>8</v>
      </c>
    </row>
    <row r="1005" spans="1:6" s="32" customFormat="1" ht="15.75" customHeight="1">
      <c r="A1005" s="32">
        <v>1007</v>
      </c>
      <c r="B1005" s="38" t="s">
        <v>11443</v>
      </c>
      <c r="C1005" s="32">
        <v>2066</v>
      </c>
      <c r="D1005" s="38" t="s">
        <v>91</v>
      </c>
      <c r="E1005" s="38" t="s">
        <v>83</v>
      </c>
      <c r="F1005" s="32">
        <v>12</v>
      </c>
    </row>
    <row r="1006" spans="1:6" s="32" customFormat="1" ht="15.75" customHeight="1">
      <c r="A1006" s="32">
        <v>1008</v>
      </c>
      <c r="B1006" s="38" t="s">
        <v>11444</v>
      </c>
      <c r="C1006" s="32">
        <v>2065</v>
      </c>
      <c r="D1006" s="38" t="s">
        <v>91</v>
      </c>
      <c r="E1006" s="38" t="s">
        <v>83</v>
      </c>
      <c r="F1006" s="32">
        <v>12</v>
      </c>
    </row>
    <row r="1007" spans="1:6" s="32" customFormat="1" ht="15.75" customHeight="1">
      <c r="A1007" s="32">
        <v>1009</v>
      </c>
      <c r="B1007" s="38" t="s">
        <v>11445</v>
      </c>
      <c r="C1007" s="32">
        <v>4380</v>
      </c>
      <c r="D1007" s="38" t="s">
        <v>82</v>
      </c>
      <c r="E1007" s="38" t="s">
        <v>83</v>
      </c>
      <c r="F1007" s="32">
        <v>9</v>
      </c>
    </row>
    <row r="1008" spans="1:6" s="32" customFormat="1" ht="15.75" customHeight="1">
      <c r="A1008" s="32">
        <v>1010</v>
      </c>
      <c r="B1008" s="38" t="s">
        <v>11446</v>
      </c>
      <c r="C1008" s="32">
        <v>2340</v>
      </c>
      <c r="D1008" s="38" t="s">
        <v>91</v>
      </c>
      <c r="E1008" s="38" t="s">
        <v>83</v>
      </c>
      <c r="F1008" s="32">
        <v>4</v>
      </c>
    </row>
    <row r="1009" spans="1:6" s="32" customFormat="1" ht="15.75" customHeight="1">
      <c r="A1009" s="32">
        <v>1011</v>
      </c>
      <c r="B1009" s="38" t="s">
        <v>11447</v>
      </c>
      <c r="C1009" s="32">
        <v>2769</v>
      </c>
      <c r="D1009" s="38" t="s">
        <v>91</v>
      </c>
      <c r="E1009" s="38" t="s">
        <v>83</v>
      </c>
      <c r="F1009" s="32">
        <v>9</v>
      </c>
    </row>
    <row r="1010" spans="1:6" s="32" customFormat="1" ht="15.75" customHeight="1">
      <c r="A1010" s="32">
        <v>1012</v>
      </c>
      <c r="B1010" s="38" t="s">
        <v>11448</v>
      </c>
      <c r="C1010" s="32">
        <v>4220</v>
      </c>
      <c r="D1010" s="38" t="s">
        <v>82</v>
      </c>
      <c r="E1010" s="38" t="s">
        <v>83</v>
      </c>
      <c r="F1010" s="32">
        <v>9</v>
      </c>
    </row>
    <row r="1011" spans="1:6" s="32" customFormat="1" ht="15.75" customHeight="1">
      <c r="A1011" s="32">
        <v>1013</v>
      </c>
      <c r="B1011" s="38" t="s">
        <v>11449</v>
      </c>
      <c r="C1011" s="32">
        <v>2179</v>
      </c>
      <c r="D1011" s="38" t="s">
        <v>91</v>
      </c>
      <c r="E1011" s="38" t="s">
        <v>83</v>
      </c>
      <c r="F1011" s="32">
        <v>8</v>
      </c>
    </row>
    <row r="1012" spans="1:6" s="32" customFormat="1" ht="15.75" customHeight="1">
      <c r="A1012" s="32">
        <v>1014</v>
      </c>
      <c r="B1012" s="38" t="s">
        <v>11450</v>
      </c>
      <c r="C1012" s="32">
        <v>2527</v>
      </c>
      <c r="D1012" s="38" t="s">
        <v>91</v>
      </c>
      <c r="E1012" s="38" t="s">
        <v>83</v>
      </c>
      <c r="F1012" s="32">
        <v>8</v>
      </c>
    </row>
    <row r="1013" spans="1:6" s="32" customFormat="1" ht="15.75" customHeight="1">
      <c r="A1013" s="32">
        <v>1015</v>
      </c>
      <c r="B1013" s="38" t="s">
        <v>11451</v>
      </c>
      <c r="C1013" s="32">
        <v>3024</v>
      </c>
      <c r="D1013" s="38" t="s">
        <v>99</v>
      </c>
      <c r="E1013" s="38" t="s">
        <v>83</v>
      </c>
      <c r="F1013" s="32">
        <v>8</v>
      </c>
    </row>
    <row r="1014" spans="1:6" s="32" customFormat="1" ht="15.75" customHeight="1">
      <c r="A1014" s="32">
        <v>1016</v>
      </c>
      <c r="B1014" s="38" t="s">
        <v>11452</v>
      </c>
      <c r="C1014" s="32">
        <v>3934</v>
      </c>
      <c r="D1014" s="38" t="s">
        <v>99</v>
      </c>
      <c r="E1014" s="38" t="s">
        <v>83</v>
      </c>
      <c r="F1014" s="32">
        <v>11</v>
      </c>
    </row>
    <row r="1015" spans="1:6" s="32" customFormat="1" ht="15.75" customHeight="1">
      <c r="A1015" s="32">
        <v>1017</v>
      </c>
      <c r="B1015" s="38" t="s">
        <v>11453</v>
      </c>
      <c r="C1015" s="32">
        <v>2027</v>
      </c>
      <c r="D1015" s="38" t="s">
        <v>91</v>
      </c>
      <c r="E1015" s="38" t="s">
        <v>83</v>
      </c>
      <c r="F1015" s="32">
        <v>11</v>
      </c>
    </row>
    <row r="1016" spans="1:6" s="32" customFormat="1" ht="15.75" customHeight="1">
      <c r="A1016" s="32">
        <v>1018</v>
      </c>
      <c r="B1016" s="38" t="s">
        <v>11454</v>
      </c>
      <c r="C1016" s="32">
        <v>3109</v>
      </c>
      <c r="D1016" s="38" t="s">
        <v>99</v>
      </c>
      <c r="E1016" s="38" t="s">
        <v>83</v>
      </c>
      <c r="F1016" s="32">
        <v>10</v>
      </c>
    </row>
    <row r="1017" spans="1:6" s="32" customFormat="1" ht="15.75" customHeight="1">
      <c r="A1017" s="32">
        <v>1019</v>
      </c>
      <c r="B1017" s="38" t="s">
        <v>11455</v>
      </c>
      <c r="C1017" s="32">
        <v>2540</v>
      </c>
      <c r="D1017" s="38" t="s">
        <v>91</v>
      </c>
      <c r="E1017" s="38" t="s">
        <v>83</v>
      </c>
      <c r="F1017" s="32">
        <v>8</v>
      </c>
    </row>
    <row r="1018" spans="1:6" s="32" customFormat="1" ht="15.75" customHeight="1">
      <c r="A1018" s="32">
        <v>1020</v>
      </c>
      <c r="B1018" s="38" t="s">
        <v>11456</v>
      </c>
      <c r="C1018" s="32">
        <v>2145</v>
      </c>
      <c r="D1018" s="38" t="s">
        <v>91</v>
      </c>
      <c r="E1018" s="38" t="s">
        <v>83</v>
      </c>
      <c r="F1018" s="32">
        <v>10</v>
      </c>
    </row>
    <row r="1019" spans="1:6" s="32" customFormat="1" ht="15.75" customHeight="1">
      <c r="A1019" s="32">
        <v>1021</v>
      </c>
      <c r="B1019" s="38" t="s">
        <v>11457</v>
      </c>
      <c r="C1019" s="32">
        <v>2761</v>
      </c>
      <c r="D1019" s="38" t="s">
        <v>91</v>
      </c>
      <c r="E1019" s="38" t="s">
        <v>83</v>
      </c>
      <c r="F1019" s="32">
        <v>8</v>
      </c>
    </row>
    <row r="1020" spans="1:6" s="32" customFormat="1" ht="15.75" customHeight="1">
      <c r="A1020" s="32">
        <v>1022</v>
      </c>
      <c r="B1020" s="38" t="s">
        <v>11458</v>
      </c>
      <c r="C1020" s="32">
        <v>2136</v>
      </c>
      <c r="D1020" s="38" t="s">
        <v>91</v>
      </c>
      <c r="E1020" s="38" t="s">
        <v>83</v>
      </c>
      <c r="F1020" s="32">
        <v>10</v>
      </c>
    </row>
    <row r="1021" spans="1:6" s="32" customFormat="1" ht="15.75" customHeight="1">
      <c r="A1021" s="32">
        <v>1023</v>
      </c>
      <c r="B1021" s="38" t="s">
        <v>11459</v>
      </c>
      <c r="C1021" s="32">
        <v>2145</v>
      </c>
      <c r="D1021" s="38" t="s">
        <v>91</v>
      </c>
      <c r="E1021" s="38" t="s">
        <v>83</v>
      </c>
      <c r="F1021" s="32">
        <v>8</v>
      </c>
    </row>
    <row r="1022" spans="1:6" s="32" customFormat="1" ht="15.75" customHeight="1">
      <c r="A1022" s="32">
        <v>1024</v>
      </c>
      <c r="B1022" s="38" t="s">
        <v>11460</v>
      </c>
      <c r="C1022" s="32">
        <v>3124</v>
      </c>
      <c r="D1022" s="38" t="s">
        <v>99</v>
      </c>
      <c r="E1022" s="38" t="s">
        <v>83</v>
      </c>
      <c r="F1022" s="32">
        <v>9</v>
      </c>
    </row>
    <row r="1023" spans="1:6" s="32" customFormat="1" ht="15.75" customHeight="1">
      <c r="A1023" s="32">
        <v>1025</v>
      </c>
      <c r="B1023" s="38" t="s">
        <v>11461</v>
      </c>
      <c r="C1023" s="32">
        <v>3046</v>
      </c>
      <c r="D1023" s="38" t="s">
        <v>99</v>
      </c>
      <c r="E1023" s="38" t="s">
        <v>83</v>
      </c>
      <c r="F1023" s="32">
        <v>8</v>
      </c>
    </row>
    <row r="1024" spans="1:6" s="32" customFormat="1" ht="15.75" customHeight="1">
      <c r="A1024" s="32">
        <v>1026</v>
      </c>
      <c r="B1024" s="38" t="s">
        <v>11462</v>
      </c>
      <c r="C1024" s="32">
        <v>2153</v>
      </c>
      <c r="D1024" s="38" t="s">
        <v>91</v>
      </c>
      <c r="E1024" s="38" t="s">
        <v>83</v>
      </c>
      <c r="F1024" s="32">
        <v>10</v>
      </c>
    </row>
    <row r="1025" spans="1:6" s="32" customFormat="1" ht="15.75" customHeight="1">
      <c r="A1025" s="32">
        <v>1027</v>
      </c>
      <c r="B1025" s="38" t="s">
        <v>11463</v>
      </c>
      <c r="C1025" s="32">
        <v>2069</v>
      </c>
      <c r="D1025" s="38" t="s">
        <v>91</v>
      </c>
      <c r="E1025" s="38" t="s">
        <v>83</v>
      </c>
      <c r="F1025" s="32">
        <v>12</v>
      </c>
    </row>
    <row r="1026" spans="1:6" s="32" customFormat="1" ht="15.75" customHeight="1">
      <c r="A1026" s="32">
        <v>1028</v>
      </c>
      <c r="B1026" s="38" t="s">
        <v>11464</v>
      </c>
      <c r="C1026" s="32">
        <v>2046</v>
      </c>
      <c r="D1026" s="38" t="s">
        <v>91</v>
      </c>
      <c r="E1026" s="38" t="s">
        <v>83</v>
      </c>
      <c r="F1026" s="32">
        <v>9</v>
      </c>
    </row>
    <row r="1027" spans="1:6" s="32" customFormat="1" ht="15.75" customHeight="1">
      <c r="A1027" s="32">
        <v>1029</v>
      </c>
      <c r="B1027" s="38" t="s">
        <v>11465</v>
      </c>
      <c r="C1027" s="32">
        <v>2484</v>
      </c>
      <c r="D1027" s="38" t="s">
        <v>91</v>
      </c>
      <c r="E1027" s="38" t="s">
        <v>83</v>
      </c>
      <c r="F1027" s="32">
        <v>6</v>
      </c>
    </row>
    <row r="1028" spans="1:6" s="32" customFormat="1" ht="15.75" customHeight="1">
      <c r="A1028" s="32">
        <v>1030</v>
      </c>
      <c r="B1028" s="38" t="s">
        <v>11466</v>
      </c>
      <c r="C1028" s="32">
        <v>3225</v>
      </c>
      <c r="D1028" s="38" t="s">
        <v>99</v>
      </c>
      <c r="E1028" s="38" t="s">
        <v>83</v>
      </c>
      <c r="F1028" s="32">
        <v>7</v>
      </c>
    </row>
    <row r="1029" spans="1:6" s="32" customFormat="1" ht="15.75" customHeight="1">
      <c r="A1029" s="32">
        <v>1031</v>
      </c>
      <c r="B1029" s="38" t="s">
        <v>11467</v>
      </c>
      <c r="C1029" s="32">
        <v>4053</v>
      </c>
      <c r="D1029" s="38" t="s">
        <v>82</v>
      </c>
      <c r="E1029" s="38" t="s">
        <v>83</v>
      </c>
      <c r="F1029" s="32">
        <v>7</v>
      </c>
    </row>
    <row r="1030" spans="1:6" s="32" customFormat="1" ht="15.75" customHeight="1">
      <c r="A1030" s="32">
        <v>1032</v>
      </c>
      <c r="B1030" s="38" t="s">
        <v>11468</v>
      </c>
      <c r="C1030" s="32">
        <v>3145</v>
      </c>
      <c r="D1030" s="38" t="s">
        <v>99</v>
      </c>
      <c r="E1030" s="38" t="s">
        <v>83</v>
      </c>
      <c r="F1030" s="32">
        <v>11</v>
      </c>
    </row>
    <row r="1031" spans="1:6" s="32" customFormat="1" ht="15.75" customHeight="1">
      <c r="A1031" s="32">
        <v>1033</v>
      </c>
      <c r="B1031" s="38" t="s">
        <v>11469</v>
      </c>
      <c r="C1031" s="32">
        <v>4068</v>
      </c>
      <c r="D1031" s="38" t="s">
        <v>82</v>
      </c>
      <c r="E1031" s="38" t="s">
        <v>83</v>
      </c>
      <c r="F1031" s="32">
        <v>9</v>
      </c>
    </row>
    <row r="1032" spans="1:6" s="32" customFormat="1" ht="15.75" customHeight="1">
      <c r="A1032" s="32">
        <v>1034</v>
      </c>
      <c r="B1032" s="38" t="s">
        <v>11470</v>
      </c>
      <c r="C1032" s="32">
        <v>2324</v>
      </c>
      <c r="D1032" s="38" t="s">
        <v>91</v>
      </c>
      <c r="E1032" s="38" t="s">
        <v>83</v>
      </c>
      <c r="F1032" s="32">
        <v>3</v>
      </c>
    </row>
    <row r="1033" spans="1:6" s="32" customFormat="1" ht="15.75" customHeight="1">
      <c r="A1033" s="32">
        <v>1035</v>
      </c>
      <c r="B1033" s="38" t="s">
        <v>11471</v>
      </c>
      <c r="C1033" s="32">
        <v>2214</v>
      </c>
      <c r="D1033" s="38" t="s">
        <v>91</v>
      </c>
      <c r="E1033" s="38" t="s">
        <v>83</v>
      </c>
      <c r="F1033" s="32">
        <v>9</v>
      </c>
    </row>
    <row r="1034" spans="1:6" s="32" customFormat="1" ht="15.75" customHeight="1">
      <c r="A1034" s="32">
        <v>1036</v>
      </c>
      <c r="B1034" s="38" t="s">
        <v>11472</v>
      </c>
      <c r="C1034" s="32">
        <v>2041</v>
      </c>
      <c r="D1034" s="38" t="s">
        <v>91</v>
      </c>
      <c r="E1034" s="38" t="s">
        <v>83</v>
      </c>
      <c r="F1034" s="32">
        <v>12</v>
      </c>
    </row>
    <row r="1035" spans="1:6" s="32" customFormat="1" ht="15.75" customHeight="1">
      <c r="A1035" s="32">
        <v>1037</v>
      </c>
      <c r="B1035" s="38" t="s">
        <v>11473</v>
      </c>
      <c r="C1035" s="32">
        <v>2031</v>
      </c>
      <c r="D1035" s="38" t="s">
        <v>91</v>
      </c>
      <c r="E1035" s="38" t="s">
        <v>83</v>
      </c>
      <c r="F1035" s="32">
        <v>11</v>
      </c>
    </row>
    <row r="1036" spans="1:6" s="32" customFormat="1" ht="15.75" customHeight="1">
      <c r="A1036" s="32">
        <v>1038</v>
      </c>
      <c r="B1036" s="38" t="s">
        <v>11474</v>
      </c>
      <c r="C1036" s="32">
        <v>3809</v>
      </c>
      <c r="D1036" s="38" t="s">
        <v>99</v>
      </c>
      <c r="E1036" s="38" t="s">
        <v>83</v>
      </c>
      <c r="F1036" s="32">
        <v>6</v>
      </c>
    </row>
    <row r="1037" spans="1:6" s="32" customFormat="1" ht="15.75" customHeight="1">
      <c r="A1037" s="32">
        <v>1039</v>
      </c>
      <c r="B1037" s="38" t="s">
        <v>11475</v>
      </c>
      <c r="C1037" s="32">
        <v>2454</v>
      </c>
      <c r="D1037" s="38" t="s">
        <v>91</v>
      </c>
      <c r="E1037" s="38" t="s">
        <v>83</v>
      </c>
      <c r="F1037" s="32">
        <v>4</v>
      </c>
    </row>
    <row r="1038" spans="1:6" s="32" customFormat="1" ht="15.75" customHeight="1">
      <c r="A1038" s="32">
        <v>1040</v>
      </c>
      <c r="B1038" s="38" t="s">
        <v>11476</v>
      </c>
      <c r="C1038" s="32">
        <v>4556</v>
      </c>
      <c r="D1038" s="38" t="s">
        <v>82</v>
      </c>
      <c r="E1038" s="38" t="s">
        <v>83</v>
      </c>
      <c r="F1038" s="32">
        <v>8</v>
      </c>
    </row>
    <row r="1039" spans="1:6" s="32" customFormat="1" ht="15.75" customHeight="1">
      <c r="A1039" s="32">
        <v>1041</v>
      </c>
      <c r="B1039" s="38" t="s">
        <v>11477</v>
      </c>
      <c r="C1039" s="32">
        <v>2065</v>
      </c>
      <c r="D1039" s="38" t="s">
        <v>91</v>
      </c>
      <c r="E1039" s="38" t="s">
        <v>83</v>
      </c>
      <c r="F1039" s="32">
        <v>10</v>
      </c>
    </row>
    <row r="1040" spans="1:6" s="32" customFormat="1" ht="15.75" customHeight="1">
      <c r="A1040" s="32">
        <v>1042</v>
      </c>
      <c r="B1040" s="38" t="s">
        <v>11478</v>
      </c>
      <c r="C1040" s="32">
        <v>2216</v>
      </c>
      <c r="D1040" s="38" t="s">
        <v>91</v>
      </c>
      <c r="E1040" s="38" t="s">
        <v>83</v>
      </c>
      <c r="F1040" s="32">
        <v>11</v>
      </c>
    </row>
    <row r="1041" spans="1:6" s="32" customFormat="1" ht="15.75" customHeight="1">
      <c r="A1041" s="32">
        <v>1043</v>
      </c>
      <c r="B1041" s="38" t="s">
        <v>11479</v>
      </c>
      <c r="C1041" s="32">
        <v>4573</v>
      </c>
      <c r="D1041" s="38" t="s">
        <v>82</v>
      </c>
      <c r="E1041" s="38" t="s">
        <v>83</v>
      </c>
      <c r="F1041" s="32">
        <v>7</v>
      </c>
    </row>
    <row r="1042" spans="1:6" s="32" customFormat="1" ht="15.75" customHeight="1">
      <c r="A1042" s="32">
        <v>1044</v>
      </c>
      <c r="B1042" s="38" t="s">
        <v>11480</v>
      </c>
      <c r="C1042" s="32">
        <v>4570</v>
      </c>
      <c r="D1042" s="38" t="s">
        <v>82</v>
      </c>
      <c r="E1042" s="38" t="s">
        <v>83</v>
      </c>
      <c r="F1042" s="32">
        <v>1</v>
      </c>
    </row>
    <row r="1043" spans="1:6" s="32" customFormat="1" ht="15.75" customHeight="1">
      <c r="A1043" s="32">
        <v>1045</v>
      </c>
      <c r="B1043" s="38" t="s">
        <v>11481</v>
      </c>
      <c r="C1043" s="32">
        <v>2154</v>
      </c>
      <c r="D1043" s="38" t="s">
        <v>91</v>
      </c>
      <c r="E1043" s="38" t="s">
        <v>83</v>
      </c>
      <c r="F1043" s="32">
        <v>11</v>
      </c>
    </row>
    <row r="1044" spans="1:6" s="32" customFormat="1" ht="15.75" customHeight="1">
      <c r="A1044" s="32">
        <v>1046</v>
      </c>
      <c r="B1044" s="38" t="s">
        <v>11482</v>
      </c>
      <c r="C1044" s="32">
        <v>2171</v>
      </c>
      <c r="D1044" s="38" t="s">
        <v>91</v>
      </c>
      <c r="E1044" s="38" t="s">
        <v>83</v>
      </c>
      <c r="F1044" s="32">
        <v>9</v>
      </c>
    </row>
    <row r="1045" spans="1:6" s="32" customFormat="1" ht="15.75" customHeight="1">
      <c r="A1045" s="32">
        <v>1047</v>
      </c>
      <c r="B1045" s="38" t="s">
        <v>11483</v>
      </c>
      <c r="C1045" s="32">
        <v>2871</v>
      </c>
      <c r="D1045" s="38" t="s">
        <v>91</v>
      </c>
      <c r="E1045" s="38" t="s">
        <v>83</v>
      </c>
      <c r="F1045" s="32">
        <v>7</v>
      </c>
    </row>
    <row r="1046" spans="1:6" s="32" customFormat="1" ht="15.75" customHeight="1">
      <c r="A1046" s="32">
        <v>1048</v>
      </c>
      <c r="B1046" s="38" t="s">
        <v>11484</v>
      </c>
      <c r="C1046" s="32">
        <v>3034</v>
      </c>
      <c r="D1046" s="38" t="s">
        <v>99</v>
      </c>
      <c r="E1046" s="38" t="s">
        <v>83</v>
      </c>
      <c r="F1046" s="32">
        <v>9</v>
      </c>
    </row>
    <row r="1047" spans="1:6" s="32" customFormat="1" ht="15.75" customHeight="1">
      <c r="A1047" s="32">
        <v>1049</v>
      </c>
      <c r="B1047" s="38" t="s">
        <v>11485</v>
      </c>
      <c r="C1047" s="32">
        <v>3082</v>
      </c>
      <c r="D1047" s="38" t="s">
        <v>99</v>
      </c>
      <c r="E1047" s="38" t="s">
        <v>83</v>
      </c>
      <c r="F1047" s="32">
        <v>8</v>
      </c>
    </row>
    <row r="1048" spans="1:6" s="32" customFormat="1" ht="15.75" customHeight="1">
      <c r="A1048" s="32">
        <v>1050</v>
      </c>
      <c r="B1048" s="38" t="s">
        <v>11486</v>
      </c>
      <c r="C1048" s="32">
        <v>2131</v>
      </c>
      <c r="D1048" s="38" t="s">
        <v>91</v>
      </c>
      <c r="E1048" s="38" t="s">
        <v>83</v>
      </c>
      <c r="F1048" s="32">
        <v>11</v>
      </c>
    </row>
    <row r="1049" spans="1:6" s="32" customFormat="1" ht="15.75" customHeight="1">
      <c r="A1049" s="32">
        <v>1051</v>
      </c>
      <c r="B1049" s="38" t="s">
        <v>11487</v>
      </c>
      <c r="C1049" s="32">
        <v>3207</v>
      </c>
      <c r="D1049" s="38" t="s">
        <v>99</v>
      </c>
      <c r="E1049" s="38" t="s">
        <v>83</v>
      </c>
      <c r="F1049" s="32">
        <v>10</v>
      </c>
    </row>
    <row r="1050" spans="1:6" s="32" customFormat="1" ht="15.75" customHeight="1">
      <c r="A1050" s="32">
        <v>1052</v>
      </c>
      <c r="B1050" s="38" t="s">
        <v>11488</v>
      </c>
      <c r="C1050" s="32">
        <v>3184</v>
      </c>
      <c r="D1050" s="38" t="s">
        <v>99</v>
      </c>
      <c r="E1050" s="38" t="s">
        <v>83</v>
      </c>
      <c r="F1050" s="32">
        <v>11</v>
      </c>
    </row>
    <row r="1051" spans="1:6" s="32" customFormat="1" ht="15.75" customHeight="1">
      <c r="A1051" s="32">
        <v>1053</v>
      </c>
      <c r="B1051" s="38" t="s">
        <v>11489</v>
      </c>
      <c r="C1051" s="32">
        <v>2250</v>
      </c>
      <c r="D1051" s="38" t="s">
        <v>91</v>
      </c>
      <c r="E1051" s="38" t="s">
        <v>83</v>
      </c>
      <c r="F1051" s="32">
        <v>5</v>
      </c>
    </row>
    <row r="1052" spans="1:6" s="32" customFormat="1" ht="15.75" customHeight="1">
      <c r="A1052" s="32">
        <v>1054</v>
      </c>
      <c r="B1052" s="38" t="s">
        <v>11490</v>
      </c>
      <c r="C1052" s="32">
        <v>2118</v>
      </c>
      <c r="D1052" s="38" t="s">
        <v>91</v>
      </c>
      <c r="E1052" s="38" t="s">
        <v>83</v>
      </c>
      <c r="F1052" s="32">
        <v>11</v>
      </c>
    </row>
    <row r="1053" spans="1:6" s="32" customFormat="1" ht="15.75" customHeight="1">
      <c r="A1053" s="32">
        <v>1055</v>
      </c>
      <c r="B1053" s="38" t="s">
        <v>11491</v>
      </c>
      <c r="C1053" s="32">
        <v>2570</v>
      </c>
      <c r="D1053" s="38" t="s">
        <v>91</v>
      </c>
      <c r="E1053" s="38" t="s">
        <v>83</v>
      </c>
      <c r="F1053" s="32">
        <v>10</v>
      </c>
    </row>
    <row r="1054" spans="1:6" s="32" customFormat="1" ht="15.75" customHeight="1">
      <c r="A1054" s="32">
        <v>1056</v>
      </c>
      <c r="B1054" s="38" t="s">
        <v>11492</v>
      </c>
      <c r="C1054" s="32">
        <v>2260</v>
      </c>
      <c r="D1054" s="38" t="s">
        <v>91</v>
      </c>
      <c r="E1054" s="38" t="s">
        <v>83</v>
      </c>
      <c r="F1054" s="32">
        <v>7</v>
      </c>
    </row>
    <row r="1055" spans="1:6" s="32" customFormat="1" ht="15.75" customHeight="1">
      <c r="A1055" s="32">
        <v>1057</v>
      </c>
      <c r="B1055" s="38" t="s">
        <v>11493</v>
      </c>
      <c r="C1055" s="32">
        <v>2065</v>
      </c>
      <c r="D1055" s="38" t="s">
        <v>91</v>
      </c>
      <c r="E1055" s="38" t="s">
        <v>83</v>
      </c>
      <c r="F1055" s="32">
        <v>12</v>
      </c>
    </row>
    <row r="1056" spans="1:6" s="32" customFormat="1" ht="15.75" customHeight="1">
      <c r="A1056" s="32">
        <v>1058</v>
      </c>
      <c r="B1056" s="38" t="s">
        <v>11494</v>
      </c>
      <c r="C1056" s="32">
        <v>3977</v>
      </c>
      <c r="D1056" s="38" t="s">
        <v>99</v>
      </c>
      <c r="E1056" s="38" t="s">
        <v>83</v>
      </c>
      <c r="F1056" s="32">
        <v>6</v>
      </c>
    </row>
    <row r="1057" spans="1:6" s="32" customFormat="1" ht="15.75" customHeight="1">
      <c r="A1057" s="32">
        <v>1059</v>
      </c>
      <c r="B1057" s="38" t="s">
        <v>11495</v>
      </c>
      <c r="C1057" s="32">
        <v>2016</v>
      </c>
      <c r="D1057" s="38" t="s">
        <v>91</v>
      </c>
      <c r="E1057" s="38" t="s">
        <v>83</v>
      </c>
      <c r="F1057" s="32">
        <v>11</v>
      </c>
    </row>
    <row r="1058" spans="1:6" s="32" customFormat="1" ht="15.75" customHeight="1">
      <c r="A1058" s="32">
        <v>1060</v>
      </c>
      <c r="B1058" s="38" t="s">
        <v>11496</v>
      </c>
      <c r="C1058" s="32">
        <v>2112</v>
      </c>
      <c r="D1058" s="38" t="s">
        <v>91</v>
      </c>
      <c r="E1058" s="38" t="s">
        <v>83</v>
      </c>
      <c r="F1058" s="32">
        <v>11</v>
      </c>
    </row>
    <row r="1059" spans="1:6" s="32" customFormat="1" ht="15.75" customHeight="1">
      <c r="A1059" s="32">
        <v>1061</v>
      </c>
      <c r="B1059" s="38" t="s">
        <v>11497</v>
      </c>
      <c r="C1059" s="32">
        <v>2137</v>
      </c>
      <c r="D1059" s="38" t="s">
        <v>91</v>
      </c>
      <c r="E1059" s="38" t="s">
        <v>83</v>
      </c>
      <c r="F1059" s="32">
        <v>12</v>
      </c>
    </row>
    <row r="1060" spans="1:6" s="32" customFormat="1" ht="15.75" customHeight="1">
      <c r="A1060" s="32">
        <v>1062</v>
      </c>
      <c r="B1060" s="38" t="s">
        <v>11498</v>
      </c>
      <c r="C1060" s="32">
        <v>2228</v>
      </c>
      <c r="D1060" s="38" t="s">
        <v>91</v>
      </c>
      <c r="E1060" s="38" t="s">
        <v>83</v>
      </c>
      <c r="F1060" s="32">
        <v>11</v>
      </c>
    </row>
    <row r="1061" spans="1:6" s="32" customFormat="1" ht="15.75" customHeight="1">
      <c r="A1061" s="32">
        <v>1063</v>
      </c>
      <c r="B1061" s="38" t="s">
        <v>11499</v>
      </c>
      <c r="C1061" s="32">
        <v>2217</v>
      </c>
      <c r="D1061" s="38" t="s">
        <v>91</v>
      </c>
      <c r="E1061" s="38" t="s">
        <v>83</v>
      </c>
      <c r="F1061" s="32">
        <v>10</v>
      </c>
    </row>
    <row r="1062" spans="1:6" s="32" customFormat="1" ht="15.75" customHeight="1">
      <c r="A1062" s="32">
        <v>1064</v>
      </c>
      <c r="B1062" s="38" t="s">
        <v>11500</v>
      </c>
      <c r="C1062" s="32">
        <v>2223</v>
      </c>
      <c r="D1062" s="38" t="s">
        <v>91</v>
      </c>
      <c r="E1062" s="38" t="s">
        <v>83</v>
      </c>
      <c r="F1062" s="32">
        <v>8</v>
      </c>
    </row>
    <row r="1063" spans="1:6" s="32" customFormat="1" ht="15.75" customHeight="1">
      <c r="A1063" s="32">
        <v>1065</v>
      </c>
      <c r="B1063" s="38" t="s">
        <v>11501</v>
      </c>
      <c r="C1063" s="32">
        <v>2018</v>
      </c>
      <c r="D1063" s="38" t="s">
        <v>91</v>
      </c>
      <c r="E1063" s="38" t="s">
        <v>83</v>
      </c>
      <c r="F1063" s="32">
        <v>9</v>
      </c>
    </row>
    <row r="1064" spans="1:6" s="32" customFormat="1" ht="15.75" customHeight="1">
      <c r="A1064" s="32">
        <v>1066</v>
      </c>
      <c r="B1064" s="38" t="s">
        <v>11502</v>
      </c>
      <c r="C1064" s="32">
        <v>3109</v>
      </c>
      <c r="D1064" s="38" t="s">
        <v>99</v>
      </c>
      <c r="E1064" s="38" t="s">
        <v>83</v>
      </c>
      <c r="F1064" s="32">
        <v>10</v>
      </c>
    </row>
    <row r="1065" spans="1:6" s="32" customFormat="1" ht="15.75" customHeight="1">
      <c r="A1065" s="32">
        <v>1067</v>
      </c>
      <c r="B1065" s="38" t="s">
        <v>11503</v>
      </c>
      <c r="C1065" s="32">
        <v>2315</v>
      </c>
      <c r="D1065" s="38" t="s">
        <v>91</v>
      </c>
      <c r="E1065" s="38" t="s">
        <v>83</v>
      </c>
      <c r="F1065" s="32">
        <v>9</v>
      </c>
    </row>
    <row r="1066" spans="1:6" s="32" customFormat="1" ht="15.75" customHeight="1">
      <c r="A1066" s="32">
        <v>1068</v>
      </c>
      <c r="B1066" s="38" t="s">
        <v>11504</v>
      </c>
      <c r="C1066" s="32">
        <v>2170</v>
      </c>
      <c r="D1066" s="38" t="s">
        <v>91</v>
      </c>
      <c r="E1066" s="38" t="s">
        <v>83</v>
      </c>
      <c r="F1066" s="32">
        <v>8</v>
      </c>
    </row>
    <row r="1067" spans="1:6" s="32" customFormat="1" ht="15.75" customHeight="1">
      <c r="A1067" s="32">
        <v>1069</v>
      </c>
      <c r="B1067" s="38" t="s">
        <v>11505</v>
      </c>
      <c r="C1067" s="32">
        <v>4053</v>
      </c>
      <c r="D1067" s="38" t="s">
        <v>82</v>
      </c>
      <c r="E1067" s="38" t="s">
        <v>83</v>
      </c>
      <c r="F1067" s="32">
        <v>7</v>
      </c>
    </row>
    <row r="1068" spans="1:6" s="32" customFormat="1" ht="15.75" customHeight="1">
      <c r="A1068" s="32">
        <v>1070</v>
      </c>
      <c r="B1068" s="38" t="s">
        <v>11506</v>
      </c>
      <c r="C1068" s="32">
        <v>4300</v>
      </c>
      <c r="D1068" s="38" t="s">
        <v>82</v>
      </c>
      <c r="E1068" s="38" t="s">
        <v>83</v>
      </c>
      <c r="F1068" s="32">
        <v>4</v>
      </c>
    </row>
    <row r="1069" spans="1:6" s="32" customFormat="1" ht="15.75" customHeight="1">
      <c r="A1069" s="32">
        <v>1071</v>
      </c>
      <c r="B1069" s="38" t="s">
        <v>11507</v>
      </c>
      <c r="C1069" s="32">
        <v>2619</v>
      </c>
      <c r="D1069" s="38" t="s">
        <v>91</v>
      </c>
      <c r="E1069" s="38" t="s">
        <v>83</v>
      </c>
      <c r="F1069" s="32">
        <v>7</v>
      </c>
    </row>
    <row r="1070" spans="1:6" s="32" customFormat="1" ht="15.75" customHeight="1">
      <c r="A1070" s="32">
        <v>1072</v>
      </c>
      <c r="B1070" s="38" t="s">
        <v>11508</v>
      </c>
      <c r="C1070" s="32">
        <v>2452</v>
      </c>
      <c r="D1070" s="38" t="s">
        <v>91</v>
      </c>
      <c r="E1070" s="38" t="s">
        <v>83</v>
      </c>
      <c r="F1070" s="32">
        <v>3</v>
      </c>
    </row>
    <row r="1071" spans="1:6" s="32" customFormat="1" ht="15.75" customHeight="1">
      <c r="A1071" s="32">
        <v>1073</v>
      </c>
      <c r="B1071" s="38" t="s">
        <v>11509</v>
      </c>
      <c r="C1071" s="32">
        <v>2229</v>
      </c>
      <c r="D1071" s="38" t="s">
        <v>91</v>
      </c>
      <c r="E1071" s="38" t="s">
        <v>83</v>
      </c>
      <c r="F1071" s="32">
        <v>10</v>
      </c>
    </row>
    <row r="1072" spans="1:6" s="32" customFormat="1" ht="15.75" customHeight="1">
      <c r="A1072" s="32">
        <v>1074</v>
      </c>
      <c r="B1072" s="38" t="s">
        <v>11510</v>
      </c>
      <c r="C1072" s="32">
        <v>2800</v>
      </c>
      <c r="D1072" s="38" t="s">
        <v>91</v>
      </c>
      <c r="E1072" s="38" t="s">
        <v>83</v>
      </c>
      <c r="F1072" s="32">
        <v>3</v>
      </c>
    </row>
    <row r="1073" spans="1:6" s="32" customFormat="1" ht="15.75" customHeight="1">
      <c r="A1073" s="32">
        <v>1075</v>
      </c>
      <c r="B1073" s="38" t="s">
        <v>11511</v>
      </c>
      <c r="C1073" s="32">
        <v>2880</v>
      </c>
      <c r="D1073" s="38" t="s">
        <v>91</v>
      </c>
      <c r="E1073" s="38" t="s">
        <v>83</v>
      </c>
      <c r="F1073" s="32">
        <v>1</v>
      </c>
    </row>
    <row r="1074" spans="1:6" s="32" customFormat="1" ht="15.75" customHeight="1">
      <c r="A1074" s="32">
        <v>1076</v>
      </c>
      <c r="B1074" s="38" t="s">
        <v>11512</v>
      </c>
      <c r="C1074" s="32">
        <v>2515</v>
      </c>
      <c r="D1074" s="38" t="s">
        <v>91</v>
      </c>
      <c r="E1074" s="38" t="s">
        <v>83</v>
      </c>
      <c r="F1074" s="32">
        <v>9</v>
      </c>
    </row>
    <row r="1075" spans="1:6" s="32" customFormat="1" ht="15.75" customHeight="1">
      <c r="A1075" s="32">
        <v>1077</v>
      </c>
      <c r="B1075" s="38" t="s">
        <v>11513</v>
      </c>
      <c r="C1075" s="32">
        <v>4020</v>
      </c>
      <c r="D1075" s="38" t="s">
        <v>82</v>
      </c>
      <c r="E1075" s="38" t="s">
        <v>83</v>
      </c>
      <c r="F1075" s="32">
        <v>7</v>
      </c>
    </row>
    <row r="1076" spans="1:6" s="32" customFormat="1" ht="15.75" customHeight="1">
      <c r="A1076" s="32">
        <v>1078</v>
      </c>
      <c r="B1076" s="38" t="s">
        <v>11514</v>
      </c>
      <c r="C1076" s="32">
        <v>2193</v>
      </c>
      <c r="D1076" s="38" t="s">
        <v>91</v>
      </c>
      <c r="E1076" s="38" t="s">
        <v>83</v>
      </c>
      <c r="F1076" s="32">
        <v>9</v>
      </c>
    </row>
    <row r="1077" spans="1:6" s="32" customFormat="1" ht="15.75" customHeight="1">
      <c r="A1077" s="32">
        <v>1079</v>
      </c>
      <c r="B1077" s="38" t="s">
        <v>11515</v>
      </c>
      <c r="C1077" s="32">
        <v>2064</v>
      </c>
      <c r="D1077" s="38" t="s">
        <v>91</v>
      </c>
      <c r="E1077" s="38" t="s">
        <v>83</v>
      </c>
      <c r="F1077" s="32">
        <v>9</v>
      </c>
    </row>
    <row r="1078" spans="1:6" s="32" customFormat="1" ht="15.75" customHeight="1">
      <c r="A1078" s="32">
        <v>1080</v>
      </c>
      <c r="B1078" s="38" t="s">
        <v>11516</v>
      </c>
      <c r="C1078" s="32">
        <v>4220</v>
      </c>
      <c r="D1078" s="38" t="s">
        <v>82</v>
      </c>
      <c r="E1078" s="38" t="s">
        <v>83</v>
      </c>
      <c r="F1078" s="32">
        <v>9</v>
      </c>
    </row>
    <row r="1079" spans="1:6" s="32" customFormat="1" ht="15.75" customHeight="1">
      <c r="A1079" s="32">
        <v>1081</v>
      </c>
      <c r="B1079" s="38" t="s">
        <v>11517</v>
      </c>
      <c r="C1079" s="32">
        <v>2450</v>
      </c>
      <c r="D1079" s="38" t="s">
        <v>91</v>
      </c>
      <c r="E1079" s="38" t="s">
        <v>83</v>
      </c>
      <c r="F1079" s="32">
        <v>8</v>
      </c>
    </row>
    <row r="1080" spans="1:6" s="32" customFormat="1" ht="15.75" customHeight="1">
      <c r="A1080" s="32">
        <v>1082</v>
      </c>
      <c r="B1080" s="38" t="s">
        <v>11518</v>
      </c>
      <c r="C1080" s="32">
        <v>4152</v>
      </c>
      <c r="D1080" s="38" t="s">
        <v>82</v>
      </c>
      <c r="E1080" s="38" t="s">
        <v>83</v>
      </c>
      <c r="F1080" s="32">
        <v>9</v>
      </c>
    </row>
    <row r="1081" spans="1:6" s="32" customFormat="1" ht="15.75" customHeight="1">
      <c r="A1081" s="32">
        <v>1083</v>
      </c>
      <c r="B1081" s="38" t="s">
        <v>11519</v>
      </c>
      <c r="C1081" s="32">
        <v>4035</v>
      </c>
      <c r="D1081" s="38" t="s">
        <v>82</v>
      </c>
      <c r="E1081" s="38" t="s">
        <v>83</v>
      </c>
      <c r="F1081" s="32">
        <v>8</v>
      </c>
    </row>
    <row r="1082" spans="1:6" s="32" customFormat="1" ht="15.75" customHeight="1">
      <c r="A1082" s="32">
        <v>1084</v>
      </c>
      <c r="B1082" s="38" t="s">
        <v>11520</v>
      </c>
      <c r="C1082" s="32">
        <v>2322</v>
      </c>
      <c r="D1082" s="38" t="s">
        <v>91</v>
      </c>
      <c r="E1082" s="38" t="s">
        <v>83</v>
      </c>
      <c r="F1082" s="32">
        <v>4</v>
      </c>
    </row>
    <row r="1083" spans="1:6" s="32" customFormat="1" ht="15.75" customHeight="1">
      <c r="A1083" s="32">
        <v>1085</v>
      </c>
      <c r="B1083" s="38" t="s">
        <v>11521</v>
      </c>
      <c r="C1083" s="32">
        <v>4509</v>
      </c>
      <c r="D1083" s="38" t="s">
        <v>82</v>
      </c>
      <c r="E1083" s="38" t="s">
        <v>83</v>
      </c>
      <c r="F1083" s="32">
        <v>7</v>
      </c>
    </row>
    <row r="1084" spans="1:6" s="32" customFormat="1" ht="15.75" customHeight="1">
      <c r="A1084" s="32">
        <v>1086</v>
      </c>
      <c r="B1084" s="38" t="s">
        <v>11522</v>
      </c>
      <c r="C1084" s="32">
        <v>3138</v>
      </c>
      <c r="D1084" s="38" t="s">
        <v>99</v>
      </c>
      <c r="E1084" s="38" t="s">
        <v>83</v>
      </c>
      <c r="F1084" s="32">
        <v>9</v>
      </c>
    </row>
    <row r="1085" spans="1:6" s="32" customFormat="1" ht="15.75" customHeight="1">
      <c r="A1085" s="32">
        <v>1087</v>
      </c>
      <c r="B1085" s="38" t="s">
        <v>11523</v>
      </c>
      <c r="C1085" s="32">
        <v>3029</v>
      </c>
      <c r="D1085" s="38" t="s">
        <v>99</v>
      </c>
      <c r="E1085" s="38" t="s">
        <v>83</v>
      </c>
      <c r="F1085" s="32">
        <v>5</v>
      </c>
    </row>
    <row r="1086" spans="1:6" s="32" customFormat="1" ht="15.75" customHeight="1">
      <c r="A1086" s="32">
        <v>1088</v>
      </c>
      <c r="B1086" s="38" t="s">
        <v>11524</v>
      </c>
      <c r="C1086" s="32">
        <v>3441</v>
      </c>
      <c r="D1086" s="38" t="s">
        <v>99</v>
      </c>
      <c r="E1086" s="38" t="s">
        <v>83</v>
      </c>
      <c r="F1086" s="32">
        <v>9</v>
      </c>
    </row>
    <row r="1087" spans="1:6" s="32" customFormat="1" ht="15.75" customHeight="1">
      <c r="A1087" s="32">
        <v>1089</v>
      </c>
      <c r="B1087" s="38" t="s">
        <v>11525</v>
      </c>
      <c r="C1087" s="32">
        <v>3136</v>
      </c>
      <c r="D1087" s="38" t="s">
        <v>99</v>
      </c>
      <c r="E1087" s="38" t="s">
        <v>83</v>
      </c>
      <c r="F1087" s="32">
        <v>9</v>
      </c>
    </row>
    <row r="1088" spans="1:6" s="32" customFormat="1" ht="15.75" customHeight="1">
      <c r="A1088" s="32">
        <v>1090</v>
      </c>
      <c r="B1088" s="38" t="s">
        <v>11526</v>
      </c>
      <c r="C1088" s="32">
        <v>2121</v>
      </c>
      <c r="D1088" s="38" t="s">
        <v>91</v>
      </c>
      <c r="E1088" s="38" t="s">
        <v>83</v>
      </c>
      <c r="F1088" s="32">
        <v>11</v>
      </c>
    </row>
    <row r="1089" spans="1:6" s="32" customFormat="1" ht="15.75" customHeight="1">
      <c r="A1089" s="32">
        <v>1091</v>
      </c>
      <c r="B1089" s="38" t="s">
        <v>11527</v>
      </c>
      <c r="C1089" s="32">
        <v>3023</v>
      </c>
      <c r="D1089" s="38" t="s">
        <v>99</v>
      </c>
      <c r="E1089" s="38" t="s">
        <v>83</v>
      </c>
      <c r="F1089" s="32">
        <v>7</v>
      </c>
    </row>
    <row r="1090" spans="1:6" s="32" customFormat="1" ht="15.75" customHeight="1">
      <c r="A1090" s="32">
        <v>1092</v>
      </c>
      <c r="B1090" s="38" t="s">
        <v>11528</v>
      </c>
      <c r="C1090" s="32">
        <v>3337</v>
      </c>
      <c r="D1090" s="38" t="s">
        <v>99</v>
      </c>
      <c r="E1090" s="38" t="s">
        <v>83</v>
      </c>
      <c r="F1090" s="32">
        <v>3</v>
      </c>
    </row>
    <row r="1091" spans="1:6" s="32" customFormat="1" ht="15.75" customHeight="1">
      <c r="A1091" s="32">
        <v>1093</v>
      </c>
      <c r="B1091" s="38" t="s">
        <v>11529</v>
      </c>
      <c r="C1091" s="32">
        <v>2216</v>
      </c>
      <c r="D1091" s="38" t="s">
        <v>91</v>
      </c>
      <c r="E1091" s="38" t="s">
        <v>83</v>
      </c>
      <c r="F1091" s="32">
        <v>10</v>
      </c>
    </row>
    <row r="1092" spans="1:6" s="32" customFormat="1" ht="15.75" customHeight="1">
      <c r="A1092" s="32">
        <v>1094</v>
      </c>
      <c r="B1092" s="38" t="s">
        <v>11530</v>
      </c>
      <c r="C1092" s="32">
        <v>4074</v>
      </c>
      <c r="D1092" s="38" t="s">
        <v>82</v>
      </c>
      <c r="E1092" s="38" t="s">
        <v>83</v>
      </c>
      <c r="F1092" s="32">
        <v>7</v>
      </c>
    </row>
    <row r="1093" spans="1:6" s="32" customFormat="1" ht="15.75" customHeight="1">
      <c r="A1093" s="32">
        <v>1095</v>
      </c>
      <c r="B1093" s="38" t="s">
        <v>11531</v>
      </c>
      <c r="C1093" s="32">
        <v>2101</v>
      </c>
      <c r="D1093" s="38" t="s">
        <v>91</v>
      </c>
      <c r="E1093" s="38" t="s">
        <v>83</v>
      </c>
      <c r="F1093" s="32">
        <v>9</v>
      </c>
    </row>
    <row r="1094" spans="1:6" s="32" customFormat="1" ht="15.75" customHeight="1">
      <c r="A1094" s="32">
        <v>1096</v>
      </c>
      <c r="B1094" s="38" t="s">
        <v>11532</v>
      </c>
      <c r="C1094" s="32">
        <v>2153</v>
      </c>
      <c r="D1094" s="38" t="s">
        <v>91</v>
      </c>
      <c r="E1094" s="38" t="s">
        <v>83</v>
      </c>
      <c r="F1094" s="32">
        <v>9</v>
      </c>
    </row>
    <row r="1095" spans="1:6" s="32" customFormat="1" ht="15.75" customHeight="1">
      <c r="A1095" s="32">
        <v>1097</v>
      </c>
      <c r="B1095" s="38" t="s">
        <v>11533</v>
      </c>
      <c r="C1095" s="32">
        <v>2164</v>
      </c>
      <c r="D1095" s="38" t="s">
        <v>91</v>
      </c>
      <c r="E1095" s="38" t="s">
        <v>83</v>
      </c>
      <c r="F1095" s="32">
        <v>8</v>
      </c>
    </row>
    <row r="1096" spans="1:6" s="32" customFormat="1" ht="15.75" customHeight="1">
      <c r="A1096" s="32">
        <v>1098</v>
      </c>
      <c r="B1096" s="38" t="s">
        <v>11534</v>
      </c>
      <c r="C1096" s="32">
        <v>2160</v>
      </c>
      <c r="D1096" s="38" t="s">
        <v>91</v>
      </c>
      <c r="E1096" s="38" t="s">
        <v>83</v>
      </c>
      <c r="F1096" s="32">
        <v>9</v>
      </c>
    </row>
    <row r="1097" spans="1:6" s="32" customFormat="1" ht="15.75" customHeight="1">
      <c r="A1097" s="32">
        <v>1099</v>
      </c>
      <c r="B1097" s="38" t="s">
        <v>11535</v>
      </c>
      <c r="C1097" s="32">
        <v>2756</v>
      </c>
      <c r="D1097" s="38" t="s">
        <v>91</v>
      </c>
      <c r="E1097" s="38" t="s">
        <v>83</v>
      </c>
      <c r="F1097" s="32">
        <v>8</v>
      </c>
    </row>
    <row r="1098" spans="1:6" s="32" customFormat="1" ht="15.75" customHeight="1">
      <c r="A1098" s="32">
        <v>1100</v>
      </c>
      <c r="B1098" s="38" t="s">
        <v>11536</v>
      </c>
      <c r="C1098" s="32">
        <v>4510</v>
      </c>
      <c r="D1098" s="38" t="s">
        <v>82</v>
      </c>
      <c r="E1098" s="38" t="s">
        <v>83</v>
      </c>
      <c r="F1098" s="32">
        <v>3</v>
      </c>
    </row>
    <row r="1099" spans="1:6" s="32" customFormat="1" ht="15.75" customHeight="1">
      <c r="A1099" s="32">
        <v>1101</v>
      </c>
      <c r="B1099" s="38" t="s">
        <v>11537</v>
      </c>
      <c r="C1099" s="32">
        <v>2075</v>
      </c>
      <c r="D1099" s="38" t="s">
        <v>91</v>
      </c>
      <c r="E1099" s="38" t="s">
        <v>83</v>
      </c>
      <c r="F1099" s="32">
        <v>11</v>
      </c>
    </row>
    <row r="1100" spans="1:6" s="32" customFormat="1" ht="15.75" customHeight="1">
      <c r="A1100" s="32">
        <v>1102</v>
      </c>
      <c r="B1100" s="38" t="s">
        <v>11538</v>
      </c>
      <c r="C1100" s="32">
        <v>2647</v>
      </c>
      <c r="D1100" s="38" t="s">
        <v>91</v>
      </c>
      <c r="E1100" s="38" t="s">
        <v>83</v>
      </c>
      <c r="F1100" s="32">
        <v>3</v>
      </c>
    </row>
    <row r="1101" spans="1:6" s="32" customFormat="1" ht="15.75" customHeight="1">
      <c r="A1101" s="32">
        <v>1103</v>
      </c>
      <c r="B1101" s="38" t="s">
        <v>11539</v>
      </c>
      <c r="C1101" s="32">
        <v>2154</v>
      </c>
      <c r="D1101" s="38" t="s">
        <v>91</v>
      </c>
      <c r="E1101" s="38" t="s">
        <v>83</v>
      </c>
      <c r="F1101" s="32">
        <v>10</v>
      </c>
    </row>
    <row r="1102" spans="1:6" s="32" customFormat="1" ht="15.75" customHeight="1">
      <c r="A1102" s="32">
        <v>1104</v>
      </c>
      <c r="B1102" s="38" t="s">
        <v>11540</v>
      </c>
      <c r="C1102" s="32">
        <v>2565</v>
      </c>
      <c r="D1102" s="38" t="s">
        <v>91</v>
      </c>
      <c r="E1102" s="38" t="s">
        <v>83</v>
      </c>
      <c r="F1102" s="32">
        <v>6</v>
      </c>
    </row>
    <row r="1103" spans="1:6" s="32" customFormat="1" ht="15.75" customHeight="1">
      <c r="A1103" s="32">
        <v>1105</v>
      </c>
      <c r="B1103" s="38" t="s">
        <v>11541</v>
      </c>
      <c r="C1103" s="32">
        <v>2731</v>
      </c>
      <c r="D1103" s="38" t="s">
        <v>91</v>
      </c>
      <c r="E1103" s="38" t="s">
        <v>83</v>
      </c>
      <c r="F1103" s="32">
        <v>4</v>
      </c>
    </row>
    <row r="1104" spans="1:6" s="32" customFormat="1" ht="15.75" customHeight="1">
      <c r="A1104" s="32">
        <v>1106</v>
      </c>
      <c r="B1104" s="38" t="s">
        <v>11542</v>
      </c>
      <c r="C1104" s="32">
        <v>3185</v>
      </c>
      <c r="D1104" s="38" t="s">
        <v>99</v>
      </c>
      <c r="E1104" s="38" t="s">
        <v>83</v>
      </c>
      <c r="F1104" s="32">
        <v>11</v>
      </c>
    </row>
    <row r="1105" spans="1:6" s="32" customFormat="1" ht="15.75" customHeight="1">
      <c r="A1105" s="32">
        <v>1107</v>
      </c>
      <c r="B1105" s="38" t="s">
        <v>11543</v>
      </c>
      <c r="C1105" s="32">
        <v>2164</v>
      </c>
      <c r="D1105" s="38" t="s">
        <v>91</v>
      </c>
      <c r="E1105" s="38" t="s">
        <v>83</v>
      </c>
      <c r="F1105" s="32">
        <v>9</v>
      </c>
    </row>
    <row r="1106" spans="1:6" s="32" customFormat="1" ht="15.75" customHeight="1">
      <c r="A1106" s="32">
        <v>1108</v>
      </c>
      <c r="B1106" s="38" t="s">
        <v>11544</v>
      </c>
      <c r="C1106" s="32">
        <v>2323</v>
      </c>
      <c r="D1106" s="38" t="s">
        <v>91</v>
      </c>
      <c r="E1106" s="38" t="s">
        <v>83</v>
      </c>
      <c r="F1106" s="32">
        <v>5</v>
      </c>
    </row>
    <row r="1107" spans="1:6" s="32" customFormat="1" ht="15.75" customHeight="1">
      <c r="A1107" s="32">
        <v>1109</v>
      </c>
      <c r="B1107" s="38" t="s">
        <v>11545</v>
      </c>
      <c r="C1107" s="32">
        <v>3130</v>
      </c>
      <c r="D1107" s="38" t="s">
        <v>99</v>
      </c>
      <c r="E1107" s="38" t="s">
        <v>83</v>
      </c>
      <c r="F1107" s="32">
        <v>9</v>
      </c>
    </row>
    <row r="1108" spans="1:6" s="32" customFormat="1" ht="15.75" customHeight="1">
      <c r="A1108" s="32">
        <v>1110</v>
      </c>
      <c r="B1108" s="38" t="s">
        <v>11546</v>
      </c>
      <c r="C1108" s="32">
        <v>3757</v>
      </c>
      <c r="D1108" s="38" t="s">
        <v>99</v>
      </c>
      <c r="E1108" s="38" t="s">
        <v>83</v>
      </c>
      <c r="F1108" s="32">
        <v>7</v>
      </c>
    </row>
    <row r="1109" spans="1:6" s="32" customFormat="1" ht="15.75" customHeight="1">
      <c r="A1109" s="32">
        <v>1111</v>
      </c>
      <c r="B1109" s="38" t="s">
        <v>11547</v>
      </c>
      <c r="C1109" s="32">
        <v>3284</v>
      </c>
      <c r="D1109" s="38" t="s">
        <v>99</v>
      </c>
      <c r="E1109" s="38" t="s">
        <v>83</v>
      </c>
      <c r="F1109" s="32">
        <v>6</v>
      </c>
    </row>
    <row r="1110" spans="1:6" s="32" customFormat="1" ht="15.75" customHeight="1">
      <c r="A1110" s="32">
        <v>1112</v>
      </c>
      <c r="B1110" s="38" t="s">
        <v>11548</v>
      </c>
      <c r="C1110" s="32">
        <v>2204</v>
      </c>
      <c r="D1110" s="38" t="s">
        <v>91</v>
      </c>
      <c r="E1110" s="38" t="s">
        <v>83</v>
      </c>
      <c r="F1110" s="32">
        <v>11</v>
      </c>
    </row>
    <row r="1111" spans="1:6" s="32" customFormat="1" ht="15.75" customHeight="1">
      <c r="A1111" s="32">
        <v>1113</v>
      </c>
      <c r="B1111" s="38" t="s">
        <v>11549</v>
      </c>
      <c r="C1111" s="32">
        <v>2037</v>
      </c>
      <c r="D1111" s="38" t="s">
        <v>91</v>
      </c>
      <c r="E1111" s="38" t="s">
        <v>83</v>
      </c>
      <c r="F1111" s="32">
        <v>12</v>
      </c>
    </row>
    <row r="1112" spans="1:6" s="32" customFormat="1" ht="15.75" customHeight="1">
      <c r="A1112" s="32">
        <v>1114</v>
      </c>
      <c r="B1112" s="38" t="s">
        <v>11550</v>
      </c>
      <c r="C1112" s="32">
        <v>4211</v>
      </c>
      <c r="D1112" s="38" t="s">
        <v>82</v>
      </c>
      <c r="E1112" s="38" t="s">
        <v>83</v>
      </c>
      <c r="F1112" s="32">
        <v>7</v>
      </c>
    </row>
    <row r="1113" spans="1:6" s="32" customFormat="1" ht="15.75" customHeight="1">
      <c r="A1113" s="32">
        <v>1115</v>
      </c>
      <c r="B1113" s="38" t="s">
        <v>11551</v>
      </c>
      <c r="C1113" s="32">
        <v>2153</v>
      </c>
      <c r="D1113" s="38" t="s">
        <v>91</v>
      </c>
      <c r="E1113" s="38" t="s">
        <v>83</v>
      </c>
      <c r="F1113" s="32">
        <v>10</v>
      </c>
    </row>
    <row r="1114" spans="1:6" s="32" customFormat="1" ht="15.75" customHeight="1">
      <c r="A1114" s="32">
        <v>1116</v>
      </c>
      <c r="B1114" s="38" t="s">
        <v>11552</v>
      </c>
      <c r="C1114" s="32">
        <v>2527</v>
      </c>
      <c r="D1114" s="38" t="s">
        <v>91</v>
      </c>
      <c r="E1114" s="38" t="s">
        <v>83</v>
      </c>
      <c r="F1114" s="32">
        <v>9</v>
      </c>
    </row>
    <row r="1115" spans="1:6" s="32" customFormat="1" ht="15.75" customHeight="1">
      <c r="A1115" s="32">
        <v>1117</v>
      </c>
      <c r="B1115" s="38" t="s">
        <v>11553</v>
      </c>
      <c r="C1115" s="32">
        <v>2747</v>
      </c>
      <c r="D1115" s="38" t="s">
        <v>91</v>
      </c>
      <c r="E1115" s="38" t="s">
        <v>83</v>
      </c>
      <c r="F1115" s="32">
        <v>9</v>
      </c>
    </row>
    <row r="1116" spans="1:6" s="32" customFormat="1" ht="15.75" customHeight="1">
      <c r="A1116" s="32">
        <v>1118</v>
      </c>
      <c r="B1116" s="38" t="s">
        <v>11554</v>
      </c>
      <c r="C1116" s="32">
        <v>2152</v>
      </c>
      <c r="D1116" s="38" t="s">
        <v>91</v>
      </c>
      <c r="E1116" s="38" t="s">
        <v>83</v>
      </c>
      <c r="F1116" s="32">
        <v>8</v>
      </c>
    </row>
    <row r="1117" spans="1:6" s="32" customFormat="1" ht="15.75" customHeight="1">
      <c r="A1117" s="32">
        <v>1119</v>
      </c>
      <c r="B1117" s="38" t="s">
        <v>11555</v>
      </c>
      <c r="C1117" s="32">
        <v>2118</v>
      </c>
      <c r="D1117" s="38" t="s">
        <v>91</v>
      </c>
      <c r="E1117" s="38" t="s">
        <v>83</v>
      </c>
      <c r="F1117" s="32">
        <v>11</v>
      </c>
    </row>
    <row r="1118" spans="1:6" s="32" customFormat="1" ht="15.75" customHeight="1">
      <c r="A1118" s="32">
        <v>1120</v>
      </c>
      <c r="B1118" s="38" t="s">
        <v>11556</v>
      </c>
      <c r="C1118" s="32">
        <v>2168</v>
      </c>
      <c r="D1118" s="38" t="s">
        <v>91</v>
      </c>
      <c r="E1118" s="38" t="s">
        <v>83</v>
      </c>
      <c r="F1118" s="32">
        <v>9</v>
      </c>
    </row>
    <row r="1119" spans="1:6" s="32" customFormat="1" ht="15.75" customHeight="1">
      <c r="A1119" s="32">
        <v>1121</v>
      </c>
      <c r="B1119" s="38" t="s">
        <v>11557</v>
      </c>
      <c r="C1119" s="32">
        <v>2067</v>
      </c>
      <c r="D1119" s="38" t="s">
        <v>91</v>
      </c>
      <c r="E1119" s="38" t="s">
        <v>83</v>
      </c>
      <c r="F1119" s="32">
        <v>11</v>
      </c>
    </row>
    <row r="1120" spans="1:6" s="32" customFormat="1" ht="15.75" customHeight="1">
      <c r="A1120" s="32">
        <v>1122</v>
      </c>
      <c r="B1120" s="38" t="s">
        <v>11558</v>
      </c>
      <c r="C1120" s="32">
        <v>3021</v>
      </c>
      <c r="D1120" s="38" t="s">
        <v>99</v>
      </c>
      <c r="E1120" s="38" t="s">
        <v>83</v>
      </c>
      <c r="F1120" s="32">
        <v>8</v>
      </c>
    </row>
    <row r="1121" spans="1:6" s="32" customFormat="1" ht="15.75" customHeight="1">
      <c r="A1121" s="32">
        <v>1123</v>
      </c>
      <c r="B1121" s="38" t="s">
        <v>11559</v>
      </c>
      <c r="C1121" s="32">
        <v>2573</v>
      </c>
      <c r="D1121" s="38" t="s">
        <v>91</v>
      </c>
      <c r="E1121" s="38" t="s">
        <v>83</v>
      </c>
      <c r="F1121" s="32">
        <v>7</v>
      </c>
    </row>
    <row r="1122" spans="1:6" s="32" customFormat="1" ht="15.75" customHeight="1">
      <c r="A1122" s="32">
        <v>1124</v>
      </c>
      <c r="B1122" s="38" t="s">
        <v>11560</v>
      </c>
      <c r="C1122" s="32">
        <v>2118</v>
      </c>
      <c r="D1122" s="38" t="s">
        <v>91</v>
      </c>
      <c r="E1122" s="38" t="s">
        <v>83</v>
      </c>
      <c r="F1122" s="32">
        <v>11</v>
      </c>
    </row>
    <row r="1123" spans="1:6" s="32" customFormat="1" ht="15.75" customHeight="1">
      <c r="A1123" s="32">
        <v>1125</v>
      </c>
      <c r="B1123" s="38" t="s">
        <v>11561</v>
      </c>
      <c r="C1123" s="32">
        <v>2759</v>
      </c>
      <c r="D1123" s="38" t="s">
        <v>91</v>
      </c>
      <c r="E1123" s="38" t="s">
        <v>83</v>
      </c>
      <c r="F1123" s="32">
        <v>9</v>
      </c>
    </row>
    <row r="1124" spans="1:6" s="32" customFormat="1" ht="15.75" customHeight="1">
      <c r="A1124" s="32">
        <v>1126</v>
      </c>
      <c r="B1124" s="38" t="s">
        <v>11562</v>
      </c>
      <c r="C1124" s="32">
        <v>3185</v>
      </c>
      <c r="D1124" s="38" t="s">
        <v>99</v>
      </c>
      <c r="E1124" s="38" t="s">
        <v>83</v>
      </c>
      <c r="F1124" s="32">
        <v>11</v>
      </c>
    </row>
    <row r="1125" spans="1:6" s="32" customFormat="1" ht="15.75" customHeight="1">
      <c r="A1125" s="32">
        <v>1127</v>
      </c>
      <c r="B1125" s="38" t="s">
        <v>11563</v>
      </c>
      <c r="C1125" s="32">
        <v>2206</v>
      </c>
      <c r="D1125" s="38" t="s">
        <v>91</v>
      </c>
      <c r="E1125" s="38" t="s">
        <v>83</v>
      </c>
      <c r="F1125" s="32">
        <v>10</v>
      </c>
    </row>
    <row r="1126" spans="1:6" s="32" customFormat="1" ht="15.75" customHeight="1">
      <c r="A1126" s="32">
        <v>1128</v>
      </c>
      <c r="B1126" s="38" t="s">
        <v>11564</v>
      </c>
      <c r="C1126" s="32">
        <v>4869</v>
      </c>
      <c r="D1126" s="38" t="s">
        <v>82</v>
      </c>
      <c r="E1126" s="38" t="s">
        <v>83</v>
      </c>
      <c r="F1126" s="32">
        <v>4</v>
      </c>
    </row>
    <row r="1127" spans="1:6" s="32" customFormat="1" ht="15.75" customHeight="1">
      <c r="A1127" s="32">
        <v>1129</v>
      </c>
      <c r="B1127" s="38" t="s">
        <v>11565</v>
      </c>
      <c r="C1127" s="32">
        <v>4226</v>
      </c>
      <c r="D1127" s="38" t="s">
        <v>82</v>
      </c>
      <c r="E1127" s="38" t="s">
        <v>83</v>
      </c>
      <c r="F1127" s="32">
        <v>8</v>
      </c>
    </row>
    <row r="1128" spans="1:6" s="32" customFormat="1" ht="15.75" customHeight="1">
      <c r="A1128" s="32">
        <v>1130</v>
      </c>
      <c r="B1128" s="38" t="s">
        <v>11566</v>
      </c>
      <c r="C1128" s="32">
        <v>2062</v>
      </c>
      <c r="D1128" s="38" t="s">
        <v>91</v>
      </c>
      <c r="E1128" s="38" t="s">
        <v>83</v>
      </c>
      <c r="F1128" s="32">
        <v>12</v>
      </c>
    </row>
    <row r="1129" spans="1:6" s="32" customFormat="1" ht="15.75" customHeight="1">
      <c r="A1129" s="32">
        <v>1131</v>
      </c>
      <c r="B1129" s="38" t="s">
        <v>11567</v>
      </c>
      <c r="C1129" s="32">
        <v>4814</v>
      </c>
      <c r="D1129" s="38" t="s">
        <v>82</v>
      </c>
      <c r="E1129" s="38" t="s">
        <v>83</v>
      </c>
      <c r="F1129" s="32">
        <v>3</v>
      </c>
    </row>
    <row r="1130" spans="1:6" s="32" customFormat="1" ht="15.75" customHeight="1">
      <c r="A1130" s="32">
        <v>1132</v>
      </c>
      <c r="B1130" s="38" t="s">
        <v>11568</v>
      </c>
      <c r="C1130" s="32">
        <v>3076</v>
      </c>
      <c r="D1130" s="38" t="s">
        <v>99</v>
      </c>
      <c r="E1130" s="38" t="s">
        <v>83</v>
      </c>
      <c r="F1130" s="32">
        <v>7</v>
      </c>
    </row>
    <row r="1131" spans="1:6" s="32" customFormat="1" ht="15.75" customHeight="1">
      <c r="A1131" s="32">
        <v>1133</v>
      </c>
      <c r="B1131" s="38" t="s">
        <v>11569</v>
      </c>
      <c r="C1131" s="32">
        <v>4815</v>
      </c>
      <c r="D1131" s="38" t="s">
        <v>82</v>
      </c>
      <c r="E1131" s="38" t="s">
        <v>83</v>
      </c>
      <c r="F1131" s="32">
        <v>4</v>
      </c>
    </row>
    <row r="1132" spans="1:6" s="32" customFormat="1" ht="15.75" customHeight="1">
      <c r="A1132" s="32">
        <v>1134</v>
      </c>
      <c r="B1132" s="38" t="s">
        <v>11570</v>
      </c>
      <c r="C1132" s="32">
        <v>2076</v>
      </c>
      <c r="D1132" s="38" t="s">
        <v>91</v>
      </c>
      <c r="E1132" s="38" t="s">
        <v>83</v>
      </c>
      <c r="F1132" s="32">
        <v>11</v>
      </c>
    </row>
    <row r="1133" spans="1:6" s="32" customFormat="1" ht="15.75" customHeight="1">
      <c r="A1133" s="32">
        <v>1135</v>
      </c>
      <c r="B1133" s="38" t="s">
        <v>11571</v>
      </c>
      <c r="C1133" s="32">
        <v>2539</v>
      </c>
      <c r="D1133" s="38" t="s">
        <v>91</v>
      </c>
      <c r="E1133" s="38" t="s">
        <v>83</v>
      </c>
      <c r="F1133" s="32">
        <v>6</v>
      </c>
    </row>
    <row r="1134" spans="1:6" s="32" customFormat="1" ht="15.75" customHeight="1">
      <c r="A1134" s="32">
        <v>1136</v>
      </c>
      <c r="B1134" s="38" t="s">
        <v>11572</v>
      </c>
      <c r="C1134" s="32">
        <v>2147</v>
      </c>
      <c r="D1134" s="38" t="s">
        <v>91</v>
      </c>
      <c r="E1134" s="38" t="s">
        <v>83</v>
      </c>
      <c r="F1134" s="32">
        <v>9</v>
      </c>
    </row>
    <row r="1135" spans="1:6" s="32" customFormat="1" ht="15.75" customHeight="1">
      <c r="A1135" s="32">
        <v>1137</v>
      </c>
      <c r="B1135" s="38" t="s">
        <v>11573</v>
      </c>
      <c r="C1135" s="32">
        <v>3184</v>
      </c>
      <c r="D1135" s="38" t="s">
        <v>99</v>
      </c>
      <c r="E1135" s="38" t="s">
        <v>83</v>
      </c>
      <c r="F1135" s="32">
        <v>3</v>
      </c>
    </row>
    <row r="1136" spans="1:6" s="32" customFormat="1" ht="15.75" customHeight="1">
      <c r="A1136" s="32">
        <v>1138</v>
      </c>
      <c r="B1136" s="38" t="s">
        <v>11574</v>
      </c>
      <c r="C1136" s="32">
        <v>4503</v>
      </c>
      <c r="D1136" s="38" t="s">
        <v>82</v>
      </c>
      <c r="E1136" s="38" t="s">
        <v>83</v>
      </c>
      <c r="F1136" s="32">
        <v>6</v>
      </c>
    </row>
    <row r="1137" spans="1:6" s="32" customFormat="1" ht="15.75" customHeight="1">
      <c r="A1137" s="32">
        <v>1139</v>
      </c>
      <c r="B1137" s="38" t="s">
        <v>11575</v>
      </c>
      <c r="C1137" s="32">
        <v>4127</v>
      </c>
      <c r="D1137" s="38" t="s">
        <v>82</v>
      </c>
      <c r="E1137" s="38" t="s">
        <v>83</v>
      </c>
      <c r="F1137" s="32">
        <v>2</v>
      </c>
    </row>
    <row r="1138" spans="1:6" s="32" customFormat="1" ht="15.75" customHeight="1">
      <c r="A1138" s="32">
        <v>1140</v>
      </c>
      <c r="B1138" s="38" t="s">
        <v>11576</v>
      </c>
      <c r="C1138" s="32">
        <v>2206</v>
      </c>
      <c r="D1138" s="38" t="s">
        <v>91</v>
      </c>
      <c r="E1138" s="38" t="s">
        <v>83</v>
      </c>
      <c r="F1138" s="32">
        <v>10</v>
      </c>
    </row>
    <row r="1139" spans="1:6" s="32" customFormat="1" ht="15.75" customHeight="1">
      <c r="A1139" s="32">
        <v>1141</v>
      </c>
      <c r="B1139" s="38" t="s">
        <v>11577</v>
      </c>
      <c r="C1139" s="32">
        <v>3162</v>
      </c>
      <c r="D1139" s="38" t="s">
        <v>99</v>
      </c>
      <c r="E1139" s="38" t="s">
        <v>83</v>
      </c>
      <c r="F1139" s="32">
        <v>11</v>
      </c>
    </row>
    <row r="1140" spans="1:6" s="32" customFormat="1" ht="15.75" customHeight="1">
      <c r="A1140" s="32">
        <v>1142</v>
      </c>
      <c r="B1140" s="38" t="s">
        <v>11578</v>
      </c>
      <c r="C1140" s="32">
        <v>2526</v>
      </c>
      <c r="D1140" s="38" t="s">
        <v>91</v>
      </c>
      <c r="E1140" s="38" t="s">
        <v>83</v>
      </c>
      <c r="F1140" s="32">
        <v>9</v>
      </c>
    </row>
    <row r="1141" spans="1:6" s="32" customFormat="1" ht="15.75" customHeight="1">
      <c r="A1141" s="32">
        <v>1143</v>
      </c>
      <c r="B1141" s="38" t="s">
        <v>11579</v>
      </c>
      <c r="C1141" s="32">
        <v>2579</v>
      </c>
      <c r="D1141" s="38" t="s">
        <v>91</v>
      </c>
      <c r="E1141" s="38" t="s">
        <v>83</v>
      </c>
      <c r="F1141" s="32">
        <v>5</v>
      </c>
    </row>
    <row r="1142" spans="1:6" s="32" customFormat="1" ht="15.75" customHeight="1">
      <c r="A1142" s="32">
        <v>1144</v>
      </c>
      <c r="B1142" s="38" t="s">
        <v>11580</v>
      </c>
      <c r="C1142" s="32">
        <v>2177</v>
      </c>
      <c r="D1142" s="38" t="s">
        <v>91</v>
      </c>
      <c r="E1142" s="38" t="s">
        <v>83</v>
      </c>
      <c r="F1142" s="32">
        <v>9</v>
      </c>
    </row>
    <row r="1143" spans="1:6" s="32" customFormat="1" ht="15.75" customHeight="1">
      <c r="A1143" s="32">
        <v>1145</v>
      </c>
      <c r="B1143" s="38" t="s">
        <v>11581</v>
      </c>
      <c r="C1143" s="32">
        <v>3165</v>
      </c>
      <c r="D1143" s="38" t="s">
        <v>99</v>
      </c>
      <c r="E1143" s="38" t="s">
        <v>83</v>
      </c>
      <c r="F1143" s="32">
        <v>10</v>
      </c>
    </row>
    <row r="1144" spans="1:6" s="32" customFormat="1" ht="15.75" customHeight="1">
      <c r="A1144" s="32">
        <v>1146</v>
      </c>
      <c r="B1144" s="38" t="s">
        <v>11582</v>
      </c>
      <c r="C1144" s="32">
        <v>3201</v>
      </c>
      <c r="D1144" s="38" t="s">
        <v>99</v>
      </c>
      <c r="E1144" s="38" t="s">
        <v>83</v>
      </c>
      <c r="F1144" s="32">
        <v>4</v>
      </c>
    </row>
    <row r="1145" spans="1:6" s="32" customFormat="1" ht="15.75" customHeight="1">
      <c r="A1145" s="32">
        <v>1147</v>
      </c>
      <c r="B1145" s="38" t="s">
        <v>11583</v>
      </c>
      <c r="C1145" s="32">
        <v>2768</v>
      </c>
      <c r="D1145" s="38" t="s">
        <v>91</v>
      </c>
      <c r="E1145" s="38" t="s">
        <v>83</v>
      </c>
      <c r="F1145" s="32">
        <v>9</v>
      </c>
    </row>
    <row r="1146" spans="1:6" s="32" customFormat="1" ht="15.75" customHeight="1">
      <c r="A1146" s="32">
        <v>1148</v>
      </c>
      <c r="B1146" s="38" t="s">
        <v>11584</v>
      </c>
      <c r="C1146" s="32">
        <v>2160</v>
      </c>
      <c r="D1146" s="38" t="s">
        <v>91</v>
      </c>
      <c r="E1146" s="38" t="s">
        <v>83</v>
      </c>
      <c r="F1146" s="32">
        <v>5</v>
      </c>
    </row>
    <row r="1147" spans="1:6" s="32" customFormat="1" ht="15.75" customHeight="1">
      <c r="A1147" s="32">
        <v>1149</v>
      </c>
      <c r="B1147" s="38" t="s">
        <v>11585</v>
      </c>
      <c r="C1147" s="32">
        <v>2148</v>
      </c>
      <c r="D1147" s="38" t="s">
        <v>91</v>
      </c>
      <c r="E1147" s="38" t="s">
        <v>83</v>
      </c>
      <c r="F1147" s="32">
        <v>7</v>
      </c>
    </row>
    <row r="1148" spans="1:6" s="32" customFormat="1" ht="15.75" customHeight="1">
      <c r="A1148" s="32">
        <v>1150</v>
      </c>
      <c r="B1148" s="38" t="s">
        <v>11586</v>
      </c>
      <c r="C1148" s="32">
        <v>4502</v>
      </c>
      <c r="D1148" s="38" t="s">
        <v>82</v>
      </c>
      <c r="E1148" s="38" t="s">
        <v>83</v>
      </c>
      <c r="F1148" s="32">
        <v>4</v>
      </c>
    </row>
    <row r="1149" spans="1:6" s="32" customFormat="1" ht="15.75" customHeight="1">
      <c r="A1149" s="32">
        <v>1151</v>
      </c>
      <c r="B1149" s="38" t="s">
        <v>11587</v>
      </c>
      <c r="C1149" s="32">
        <v>2166</v>
      </c>
      <c r="D1149" s="38" t="s">
        <v>91</v>
      </c>
      <c r="E1149" s="38" t="s">
        <v>83</v>
      </c>
      <c r="F1149" s="32">
        <v>9</v>
      </c>
    </row>
    <row r="1150" spans="1:6" s="32" customFormat="1" ht="15.75" customHeight="1">
      <c r="A1150" s="32">
        <v>1152</v>
      </c>
      <c r="B1150" s="38" t="s">
        <v>11588</v>
      </c>
      <c r="C1150" s="32">
        <v>4551</v>
      </c>
      <c r="D1150" s="38" t="s">
        <v>82</v>
      </c>
      <c r="E1150" s="38" t="s">
        <v>83</v>
      </c>
      <c r="F1150" s="32">
        <v>10</v>
      </c>
    </row>
    <row r="1151" spans="1:6" s="32" customFormat="1" ht="15.75" customHeight="1">
      <c r="A1151" s="32">
        <v>1153</v>
      </c>
      <c r="B1151" s="38" t="s">
        <v>11589</v>
      </c>
      <c r="C1151" s="32">
        <v>4127</v>
      </c>
      <c r="D1151" s="38" t="s">
        <v>82</v>
      </c>
      <c r="E1151" s="38" t="s">
        <v>83</v>
      </c>
      <c r="F1151" s="32">
        <v>4</v>
      </c>
    </row>
    <row r="1152" spans="1:6" s="32" customFormat="1" ht="15.75" customHeight="1">
      <c r="A1152" s="32">
        <v>1154</v>
      </c>
      <c r="B1152" s="38" t="s">
        <v>11590</v>
      </c>
      <c r="C1152" s="32">
        <v>2222</v>
      </c>
      <c r="D1152" s="38" t="s">
        <v>91</v>
      </c>
      <c r="E1152" s="38" t="s">
        <v>83</v>
      </c>
      <c r="F1152" s="32">
        <v>11</v>
      </c>
    </row>
    <row r="1153" spans="1:6" s="32" customFormat="1" ht="15.75" customHeight="1">
      <c r="A1153" s="32">
        <v>1155</v>
      </c>
      <c r="B1153" s="38" t="s">
        <v>11591</v>
      </c>
      <c r="C1153" s="32">
        <v>2710</v>
      </c>
      <c r="D1153" s="38" t="s">
        <v>91</v>
      </c>
      <c r="E1153" s="38" t="s">
        <v>83</v>
      </c>
      <c r="F1153" s="32">
        <v>1</v>
      </c>
    </row>
    <row r="1154" spans="1:6" s="32" customFormat="1" ht="15.75" customHeight="1">
      <c r="A1154" s="32">
        <v>1156</v>
      </c>
      <c r="B1154" s="38" t="s">
        <v>11592</v>
      </c>
      <c r="C1154" s="32">
        <v>4510</v>
      </c>
      <c r="D1154" s="38" t="s">
        <v>82</v>
      </c>
      <c r="E1154" s="38" t="s">
        <v>83</v>
      </c>
      <c r="F1154" s="32">
        <v>3</v>
      </c>
    </row>
    <row r="1155" spans="1:6" s="32" customFormat="1" ht="15.75" customHeight="1">
      <c r="A1155" s="32">
        <v>1157</v>
      </c>
      <c r="B1155" s="38" t="s">
        <v>11593</v>
      </c>
      <c r="C1155" s="32">
        <v>2090</v>
      </c>
      <c r="D1155" s="38" t="s">
        <v>91</v>
      </c>
      <c r="E1155" s="38" t="s">
        <v>83</v>
      </c>
      <c r="F1155" s="32">
        <v>12</v>
      </c>
    </row>
    <row r="1156" spans="1:6" s="32" customFormat="1" ht="15.75" customHeight="1">
      <c r="A1156" s="32">
        <v>1158</v>
      </c>
      <c r="B1156" s="38" t="s">
        <v>11594</v>
      </c>
      <c r="C1156" s="32">
        <v>3038</v>
      </c>
      <c r="D1156" s="38" t="s">
        <v>99</v>
      </c>
      <c r="E1156" s="38" t="s">
        <v>83</v>
      </c>
      <c r="F1156" s="32">
        <v>4</v>
      </c>
    </row>
    <row r="1157" spans="1:6" s="32" customFormat="1" ht="15.75" customHeight="1">
      <c r="A1157" s="32">
        <v>1159</v>
      </c>
      <c r="B1157" s="38" t="s">
        <v>11595</v>
      </c>
      <c r="C1157" s="32">
        <v>3551</v>
      </c>
      <c r="D1157" s="38" t="s">
        <v>99</v>
      </c>
      <c r="E1157" s="38" t="s">
        <v>83</v>
      </c>
      <c r="F1157" s="32">
        <v>8</v>
      </c>
    </row>
    <row r="1158" spans="1:6" s="32" customFormat="1" ht="15.75" customHeight="1">
      <c r="A1158" s="32">
        <v>1160</v>
      </c>
      <c r="B1158" s="38" t="s">
        <v>11596</v>
      </c>
      <c r="C1158" s="32">
        <v>2250</v>
      </c>
      <c r="D1158" s="38" t="s">
        <v>91</v>
      </c>
      <c r="E1158" s="38" t="s">
        <v>83</v>
      </c>
      <c r="F1158" s="32">
        <v>7</v>
      </c>
    </row>
    <row r="1159" spans="1:6" s="32" customFormat="1" ht="15.75" customHeight="1">
      <c r="A1159" s="32">
        <v>1161</v>
      </c>
      <c r="B1159" s="38" t="s">
        <v>11597</v>
      </c>
      <c r="C1159" s="32">
        <v>4122</v>
      </c>
      <c r="D1159" s="38" t="s">
        <v>82</v>
      </c>
      <c r="E1159" s="38" t="s">
        <v>83</v>
      </c>
      <c r="F1159" s="32">
        <v>7</v>
      </c>
    </row>
    <row r="1160" spans="1:6" s="32" customFormat="1" ht="15.75" customHeight="1">
      <c r="A1160" s="32">
        <v>1162</v>
      </c>
      <c r="B1160" s="38" t="s">
        <v>11598</v>
      </c>
      <c r="C1160" s="32">
        <v>3031</v>
      </c>
      <c r="D1160" s="38" t="s">
        <v>99</v>
      </c>
      <c r="E1160" s="38" t="s">
        <v>83</v>
      </c>
      <c r="F1160" s="32">
        <v>10</v>
      </c>
    </row>
    <row r="1161" spans="1:6" s="32" customFormat="1" ht="15.75" customHeight="1">
      <c r="A1161" s="32">
        <v>1163</v>
      </c>
      <c r="B1161" s="38" t="s">
        <v>11599</v>
      </c>
      <c r="C1161" s="32">
        <v>3145</v>
      </c>
      <c r="D1161" s="38" t="s">
        <v>99</v>
      </c>
      <c r="E1161" s="38" t="s">
        <v>83</v>
      </c>
      <c r="F1161" s="32">
        <v>9</v>
      </c>
    </row>
    <row r="1162" spans="1:6" s="32" customFormat="1" ht="15.75" customHeight="1">
      <c r="A1162" s="32">
        <v>1164</v>
      </c>
      <c r="B1162" s="38" t="s">
        <v>11600</v>
      </c>
      <c r="C1162" s="32">
        <v>3142</v>
      </c>
      <c r="D1162" s="38" t="s">
        <v>99</v>
      </c>
      <c r="E1162" s="38" t="s">
        <v>83</v>
      </c>
      <c r="F1162" s="32">
        <v>9</v>
      </c>
    </row>
    <row r="1163" spans="1:6" s="32" customFormat="1" ht="15.75" customHeight="1">
      <c r="A1163" s="32">
        <v>1165</v>
      </c>
      <c r="B1163" s="38" t="s">
        <v>11601</v>
      </c>
      <c r="C1163" s="32">
        <v>2710</v>
      </c>
      <c r="D1163" s="38" t="s">
        <v>91</v>
      </c>
      <c r="E1163" s="38" t="s">
        <v>83</v>
      </c>
      <c r="F1163" s="32">
        <v>1</v>
      </c>
    </row>
    <row r="1164" spans="1:6" s="32" customFormat="1" ht="15.75" customHeight="1">
      <c r="A1164" s="32">
        <v>1166</v>
      </c>
      <c r="B1164" s="38" t="s">
        <v>11602</v>
      </c>
      <c r="C1164" s="32">
        <v>2576</v>
      </c>
      <c r="D1164" s="38" t="s">
        <v>91</v>
      </c>
      <c r="E1164" s="38" t="s">
        <v>83</v>
      </c>
      <c r="F1164" s="32">
        <v>8</v>
      </c>
    </row>
    <row r="1165" spans="1:6" s="32" customFormat="1" ht="15.75" customHeight="1">
      <c r="A1165" s="32">
        <v>1167</v>
      </c>
      <c r="B1165" s="38" t="s">
        <v>11603</v>
      </c>
      <c r="C1165" s="32">
        <v>4209</v>
      </c>
      <c r="D1165" s="38" t="s">
        <v>82</v>
      </c>
      <c r="E1165" s="38" t="s">
        <v>83</v>
      </c>
      <c r="F1165" s="32">
        <v>6</v>
      </c>
    </row>
    <row r="1166" spans="1:6" s="32" customFormat="1" ht="15.75" customHeight="1">
      <c r="A1166" s="32">
        <v>1168</v>
      </c>
      <c r="B1166" s="38" t="s">
        <v>11604</v>
      </c>
      <c r="C1166" s="32">
        <v>3442</v>
      </c>
      <c r="D1166" s="38" t="s">
        <v>99</v>
      </c>
      <c r="E1166" s="38" t="s">
        <v>83</v>
      </c>
      <c r="F1166" s="32">
        <v>8</v>
      </c>
    </row>
    <row r="1167" spans="1:6" s="32" customFormat="1" ht="15.75" customHeight="1">
      <c r="A1167" s="32">
        <v>1169</v>
      </c>
      <c r="B1167" s="38" t="s">
        <v>11605</v>
      </c>
      <c r="C1167" s="32">
        <v>2153</v>
      </c>
      <c r="D1167" s="38" t="s">
        <v>91</v>
      </c>
      <c r="E1167" s="38" t="s">
        <v>83</v>
      </c>
      <c r="F1167" s="32">
        <v>10</v>
      </c>
    </row>
    <row r="1168" spans="1:6" s="32" customFormat="1" ht="15.75" customHeight="1">
      <c r="A1168" s="32">
        <v>1170</v>
      </c>
      <c r="B1168" s="38" t="s">
        <v>11606</v>
      </c>
      <c r="C1168" s="32">
        <v>4064</v>
      </c>
      <c r="D1168" s="38" t="s">
        <v>82</v>
      </c>
      <c r="E1168" s="38" t="s">
        <v>83</v>
      </c>
      <c r="F1168" s="32">
        <v>9</v>
      </c>
    </row>
    <row r="1169" spans="1:6" s="32" customFormat="1" ht="15.75" customHeight="1">
      <c r="A1169" s="32">
        <v>1171</v>
      </c>
      <c r="B1169" s="38" t="s">
        <v>11607</v>
      </c>
      <c r="C1169" s="32">
        <v>4152</v>
      </c>
      <c r="D1169" s="38" t="s">
        <v>82</v>
      </c>
      <c r="E1169" s="38" t="s">
        <v>83</v>
      </c>
      <c r="F1169" s="32">
        <v>8</v>
      </c>
    </row>
    <row r="1170" spans="1:6" s="32" customFormat="1" ht="15.75" customHeight="1">
      <c r="A1170" s="32">
        <v>1172</v>
      </c>
      <c r="B1170" s="38" t="s">
        <v>11608</v>
      </c>
      <c r="C1170" s="32">
        <v>2230</v>
      </c>
      <c r="D1170" s="38" t="s">
        <v>91</v>
      </c>
      <c r="E1170" s="38" t="s">
        <v>83</v>
      </c>
      <c r="F1170" s="32">
        <v>9</v>
      </c>
    </row>
    <row r="1171" spans="1:6" s="32" customFormat="1" ht="15.75" customHeight="1">
      <c r="A1171" s="32">
        <v>1173</v>
      </c>
      <c r="B1171" s="38" t="s">
        <v>11609</v>
      </c>
      <c r="C1171" s="32">
        <v>2127</v>
      </c>
      <c r="D1171" s="38" t="s">
        <v>91</v>
      </c>
      <c r="E1171" s="38" t="s">
        <v>83</v>
      </c>
      <c r="F1171" s="32">
        <v>7</v>
      </c>
    </row>
    <row r="1172" spans="1:6" s="32" customFormat="1" ht="15.75" customHeight="1">
      <c r="A1172" s="32">
        <v>1174</v>
      </c>
      <c r="B1172" s="38" t="s">
        <v>11610</v>
      </c>
      <c r="C1172" s="32">
        <v>2529</v>
      </c>
      <c r="D1172" s="38" t="s">
        <v>91</v>
      </c>
      <c r="E1172" s="38" t="s">
        <v>83</v>
      </c>
      <c r="F1172" s="32">
        <v>7</v>
      </c>
    </row>
    <row r="1173" spans="1:6" s="32" customFormat="1" ht="15.75" customHeight="1">
      <c r="A1173" s="32">
        <v>1175</v>
      </c>
      <c r="B1173" s="38" t="s">
        <v>11611</v>
      </c>
      <c r="C1173" s="32">
        <v>2170</v>
      </c>
      <c r="D1173" s="38" t="s">
        <v>91</v>
      </c>
      <c r="E1173" s="38" t="s">
        <v>83</v>
      </c>
      <c r="F1173" s="32">
        <v>9</v>
      </c>
    </row>
    <row r="1174" spans="1:6" s="32" customFormat="1" ht="15.75" customHeight="1">
      <c r="A1174" s="32">
        <v>1176</v>
      </c>
      <c r="B1174" s="38" t="s">
        <v>11612</v>
      </c>
      <c r="C1174" s="32">
        <v>2212</v>
      </c>
      <c r="D1174" s="38" t="s">
        <v>91</v>
      </c>
      <c r="E1174" s="38" t="s">
        <v>83</v>
      </c>
      <c r="F1174" s="32">
        <v>9</v>
      </c>
    </row>
    <row r="1175" spans="1:6" s="32" customFormat="1" ht="15.75" customHeight="1">
      <c r="A1175" s="32">
        <v>1177</v>
      </c>
      <c r="B1175" s="38" t="s">
        <v>11613</v>
      </c>
      <c r="C1175" s="32">
        <v>2150</v>
      </c>
      <c r="D1175" s="38" t="s">
        <v>91</v>
      </c>
      <c r="E1175" s="38" t="s">
        <v>83</v>
      </c>
      <c r="F1175" s="32">
        <v>8</v>
      </c>
    </row>
    <row r="1176" spans="1:6" s="32" customFormat="1" ht="15.75" customHeight="1">
      <c r="A1176" s="32">
        <v>1178</v>
      </c>
      <c r="B1176" s="38" t="s">
        <v>11614</v>
      </c>
      <c r="C1176" s="32">
        <v>2118</v>
      </c>
      <c r="D1176" s="38" t="s">
        <v>91</v>
      </c>
      <c r="E1176" s="38" t="s">
        <v>83</v>
      </c>
      <c r="F1176" s="32">
        <v>9</v>
      </c>
    </row>
    <row r="1177" spans="1:6" s="32" customFormat="1" ht="15.75" customHeight="1">
      <c r="A1177" s="32">
        <v>1179</v>
      </c>
      <c r="B1177" s="38" t="s">
        <v>11615</v>
      </c>
      <c r="C1177" s="32">
        <v>4012</v>
      </c>
      <c r="D1177" s="38" t="s">
        <v>82</v>
      </c>
      <c r="E1177" s="38" t="s">
        <v>83</v>
      </c>
      <c r="F1177" s="32">
        <v>8</v>
      </c>
    </row>
    <row r="1178" spans="1:6" s="32" customFormat="1" ht="15.75" customHeight="1">
      <c r="A1178" s="32">
        <v>1180</v>
      </c>
      <c r="B1178" s="38" t="s">
        <v>11616</v>
      </c>
      <c r="C1178" s="32">
        <v>2747</v>
      </c>
      <c r="D1178" s="38" t="s">
        <v>91</v>
      </c>
      <c r="E1178" s="38" t="s">
        <v>83</v>
      </c>
      <c r="F1178" s="32">
        <v>8</v>
      </c>
    </row>
    <row r="1179" spans="1:6" s="32" customFormat="1" ht="15.75" customHeight="1">
      <c r="A1179" s="32">
        <v>1181</v>
      </c>
      <c r="B1179" s="38" t="s">
        <v>11617</v>
      </c>
      <c r="C1179" s="32">
        <v>4217</v>
      </c>
      <c r="D1179" s="38" t="s">
        <v>82</v>
      </c>
      <c r="E1179" s="38" t="s">
        <v>83</v>
      </c>
      <c r="F1179" s="32">
        <v>8</v>
      </c>
    </row>
    <row r="1180" spans="1:6" s="32" customFormat="1" ht="15.75" customHeight="1">
      <c r="A1180" s="32">
        <v>1182</v>
      </c>
      <c r="B1180" s="38" t="s">
        <v>11618</v>
      </c>
      <c r="C1180" s="32">
        <v>2430</v>
      </c>
      <c r="D1180" s="38" t="s">
        <v>91</v>
      </c>
      <c r="E1180" s="38" t="s">
        <v>83</v>
      </c>
      <c r="F1180" s="32">
        <v>3</v>
      </c>
    </row>
    <row r="1181" spans="1:6" s="32" customFormat="1" ht="15.75" customHeight="1">
      <c r="A1181" s="32">
        <v>1183</v>
      </c>
      <c r="B1181" s="38" t="s">
        <v>11619</v>
      </c>
      <c r="C1181" s="32">
        <v>3039</v>
      </c>
      <c r="D1181" s="38" t="s">
        <v>99</v>
      </c>
      <c r="E1181" s="38" t="s">
        <v>83</v>
      </c>
      <c r="F1181" s="32">
        <v>6</v>
      </c>
    </row>
    <row r="1182" spans="1:6" s="32" customFormat="1" ht="15.75" customHeight="1">
      <c r="A1182" s="32">
        <v>1184</v>
      </c>
      <c r="B1182" s="38" t="s">
        <v>11620</v>
      </c>
      <c r="C1182" s="32">
        <v>2017</v>
      </c>
      <c r="D1182" s="38" t="s">
        <v>91</v>
      </c>
      <c r="E1182" s="38" t="s">
        <v>83</v>
      </c>
      <c r="F1182" s="32">
        <v>9</v>
      </c>
    </row>
    <row r="1183" spans="1:6" s="32" customFormat="1" ht="15.75" customHeight="1">
      <c r="A1183" s="32">
        <v>1185</v>
      </c>
      <c r="B1183" s="38" t="s">
        <v>11621</v>
      </c>
      <c r="C1183" s="32">
        <v>2213</v>
      </c>
      <c r="D1183" s="38" t="s">
        <v>91</v>
      </c>
      <c r="E1183" s="38" t="s">
        <v>83</v>
      </c>
      <c r="F1183" s="32">
        <v>10</v>
      </c>
    </row>
    <row r="1184" spans="1:6" s="32" customFormat="1" ht="15.75" customHeight="1">
      <c r="A1184" s="32">
        <v>1186</v>
      </c>
      <c r="B1184" s="38" t="s">
        <v>11622</v>
      </c>
      <c r="C1184" s="32">
        <v>2061</v>
      </c>
      <c r="D1184" s="38" t="s">
        <v>91</v>
      </c>
      <c r="E1184" s="38" t="s">
        <v>83</v>
      </c>
      <c r="F1184" s="32">
        <v>10</v>
      </c>
    </row>
    <row r="1185" spans="1:6" s="32" customFormat="1" ht="15.75" customHeight="1">
      <c r="A1185" s="32">
        <v>1187</v>
      </c>
      <c r="B1185" s="38" t="s">
        <v>11623</v>
      </c>
      <c r="C1185" s="32">
        <v>3644</v>
      </c>
      <c r="D1185" s="38" t="s">
        <v>99</v>
      </c>
      <c r="E1185" s="38" t="s">
        <v>83</v>
      </c>
      <c r="F1185" s="32">
        <v>1</v>
      </c>
    </row>
    <row r="1186" spans="1:6" s="32" customFormat="1" ht="15.75" customHeight="1">
      <c r="A1186" s="32">
        <v>1188</v>
      </c>
      <c r="B1186" s="38" t="s">
        <v>11624</v>
      </c>
      <c r="C1186" s="32">
        <v>2104</v>
      </c>
      <c r="D1186" s="38" t="s">
        <v>91</v>
      </c>
      <c r="E1186" s="38" t="s">
        <v>83</v>
      </c>
      <c r="F1186" s="32">
        <v>11</v>
      </c>
    </row>
    <row r="1187" spans="1:6" s="32" customFormat="1" ht="15.75" customHeight="1">
      <c r="A1187" s="32">
        <v>1189</v>
      </c>
      <c r="B1187" s="38" t="s">
        <v>11625</v>
      </c>
      <c r="C1187" s="32">
        <v>3173</v>
      </c>
      <c r="D1187" s="38" t="s">
        <v>99</v>
      </c>
      <c r="E1187" s="38" t="s">
        <v>83</v>
      </c>
      <c r="F1187" s="32">
        <v>9</v>
      </c>
    </row>
    <row r="1188" spans="1:6" s="32" customFormat="1" ht="15.75" customHeight="1">
      <c r="A1188" s="32">
        <v>1190</v>
      </c>
      <c r="B1188" s="38" t="s">
        <v>11626</v>
      </c>
      <c r="C1188" s="32">
        <v>2830</v>
      </c>
      <c r="D1188" s="38" t="s">
        <v>91</v>
      </c>
      <c r="E1188" s="38" t="s">
        <v>83</v>
      </c>
      <c r="F1188" s="32">
        <v>2</v>
      </c>
    </row>
    <row r="1189" spans="1:6" s="32" customFormat="1" ht="15.75" customHeight="1">
      <c r="A1189" s="32">
        <v>1191</v>
      </c>
      <c r="B1189" s="38" t="s">
        <v>11627</v>
      </c>
      <c r="C1189" s="32">
        <v>2044</v>
      </c>
      <c r="D1189" s="38" t="s">
        <v>91</v>
      </c>
      <c r="E1189" s="38" t="s">
        <v>83</v>
      </c>
      <c r="F1189" s="32">
        <v>10</v>
      </c>
    </row>
    <row r="1190" spans="1:6" s="32" customFormat="1" ht="15.75" customHeight="1">
      <c r="A1190" s="32">
        <v>1192</v>
      </c>
      <c r="B1190" s="38" t="s">
        <v>11628</v>
      </c>
      <c r="C1190" s="32">
        <v>2168</v>
      </c>
      <c r="D1190" s="38" t="s">
        <v>91</v>
      </c>
      <c r="E1190" s="38" t="s">
        <v>83</v>
      </c>
      <c r="F1190" s="32">
        <v>9</v>
      </c>
    </row>
    <row r="1191" spans="1:6" s="32" customFormat="1" ht="15.75" customHeight="1">
      <c r="A1191" s="32">
        <v>1193</v>
      </c>
      <c r="B1191" s="38" t="s">
        <v>11629</v>
      </c>
      <c r="C1191" s="32">
        <v>2320</v>
      </c>
      <c r="D1191" s="38" t="s">
        <v>91</v>
      </c>
      <c r="E1191" s="38" t="s">
        <v>83</v>
      </c>
      <c r="F1191" s="32">
        <v>5</v>
      </c>
    </row>
    <row r="1192" spans="1:6" s="32" customFormat="1" ht="15.75" customHeight="1">
      <c r="A1192" s="32">
        <v>1194</v>
      </c>
      <c r="B1192" s="38" t="s">
        <v>11630</v>
      </c>
      <c r="C1192" s="32">
        <v>4118</v>
      </c>
      <c r="D1192" s="38" t="s">
        <v>82</v>
      </c>
      <c r="E1192" s="38" t="s">
        <v>83</v>
      </c>
      <c r="F1192" s="32">
        <v>4</v>
      </c>
    </row>
    <row r="1193" spans="1:6" s="32" customFormat="1" ht="15.75" customHeight="1">
      <c r="A1193" s="32">
        <v>1195</v>
      </c>
      <c r="B1193" s="38" t="s">
        <v>11631</v>
      </c>
      <c r="C1193" s="32">
        <v>3043</v>
      </c>
      <c r="D1193" s="38" t="s">
        <v>99</v>
      </c>
      <c r="E1193" s="38" t="s">
        <v>83</v>
      </c>
      <c r="F1193" s="32">
        <v>8</v>
      </c>
    </row>
    <row r="1194" spans="1:6" s="32" customFormat="1" ht="15.75" customHeight="1">
      <c r="A1194" s="32">
        <v>1196</v>
      </c>
      <c r="B1194" s="38" t="s">
        <v>11632</v>
      </c>
      <c r="C1194" s="32">
        <v>2251</v>
      </c>
      <c r="D1194" s="38" t="s">
        <v>91</v>
      </c>
      <c r="E1194" s="38" t="s">
        <v>83</v>
      </c>
      <c r="F1194" s="32">
        <v>10</v>
      </c>
    </row>
    <row r="1195" spans="1:6" s="32" customFormat="1" ht="15.75" customHeight="1">
      <c r="A1195" s="32">
        <v>1197</v>
      </c>
      <c r="B1195" s="38" t="s">
        <v>11633</v>
      </c>
      <c r="C1195" s="32">
        <v>2560</v>
      </c>
      <c r="D1195" s="38" t="s">
        <v>91</v>
      </c>
      <c r="E1195" s="38" t="s">
        <v>83</v>
      </c>
      <c r="F1195" s="32">
        <v>8</v>
      </c>
    </row>
    <row r="1196" spans="1:6" s="32" customFormat="1" ht="15.75" customHeight="1">
      <c r="A1196" s="32">
        <v>1198</v>
      </c>
      <c r="B1196" s="38" t="s">
        <v>11634</v>
      </c>
      <c r="C1196" s="32">
        <v>2873</v>
      </c>
      <c r="D1196" s="38" t="s">
        <v>91</v>
      </c>
      <c r="E1196" s="38" t="s">
        <v>83</v>
      </c>
      <c r="F1196" s="32">
        <v>1</v>
      </c>
    </row>
    <row r="1197" spans="1:6" s="32" customFormat="1" ht="15.75" customHeight="1">
      <c r="A1197" s="32">
        <v>1199</v>
      </c>
      <c r="B1197" s="38" t="s">
        <v>11635</v>
      </c>
      <c r="C1197" s="32">
        <v>2541</v>
      </c>
      <c r="D1197" s="38" t="s">
        <v>91</v>
      </c>
      <c r="E1197" s="38" t="s">
        <v>83</v>
      </c>
      <c r="F1197" s="32">
        <v>7</v>
      </c>
    </row>
    <row r="1198" spans="1:6" s="32" customFormat="1" ht="15.75" customHeight="1">
      <c r="A1198" s="32">
        <v>1200</v>
      </c>
      <c r="B1198" s="38" t="s">
        <v>11636</v>
      </c>
      <c r="C1198" s="32">
        <v>4350</v>
      </c>
      <c r="D1198" s="38" t="s">
        <v>82</v>
      </c>
      <c r="E1198" s="38" t="s">
        <v>83</v>
      </c>
      <c r="F1198" s="32">
        <v>3</v>
      </c>
    </row>
    <row r="1199" spans="1:6" s="32" customFormat="1" ht="15.75" customHeight="1">
      <c r="A1199" s="32">
        <v>1201</v>
      </c>
      <c r="B1199" s="38" t="s">
        <v>11637</v>
      </c>
      <c r="C1199" s="32">
        <v>2761</v>
      </c>
      <c r="D1199" s="38" t="s">
        <v>91</v>
      </c>
      <c r="E1199" s="38" t="s">
        <v>83</v>
      </c>
      <c r="F1199" s="32">
        <v>9</v>
      </c>
    </row>
    <row r="1200" spans="1:6" s="32" customFormat="1" ht="15.75" customHeight="1">
      <c r="A1200" s="32">
        <v>1202</v>
      </c>
      <c r="B1200" s="38" t="s">
        <v>11638</v>
      </c>
      <c r="C1200" s="32">
        <v>2155</v>
      </c>
      <c r="D1200" s="38" t="s">
        <v>91</v>
      </c>
      <c r="E1200" s="38" t="s">
        <v>83</v>
      </c>
      <c r="F1200" s="32">
        <v>10</v>
      </c>
    </row>
    <row r="1201" spans="1:6" s="32" customFormat="1" ht="15.75" customHeight="1">
      <c r="A1201" s="32">
        <v>1203</v>
      </c>
      <c r="B1201" s="38" t="s">
        <v>11639</v>
      </c>
      <c r="C1201" s="32">
        <v>4017</v>
      </c>
      <c r="D1201" s="38" t="s">
        <v>82</v>
      </c>
      <c r="E1201" s="38" t="s">
        <v>83</v>
      </c>
      <c r="F1201" s="32">
        <v>6</v>
      </c>
    </row>
    <row r="1202" spans="1:6" s="32" customFormat="1" ht="15.75" customHeight="1">
      <c r="A1202" s="32">
        <v>1204</v>
      </c>
      <c r="B1202" s="38" t="s">
        <v>11640</v>
      </c>
      <c r="C1202" s="32">
        <v>2222</v>
      </c>
      <c r="D1202" s="38" t="s">
        <v>91</v>
      </c>
      <c r="E1202" s="38" t="s">
        <v>83</v>
      </c>
      <c r="F1202" s="32">
        <v>10</v>
      </c>
    </row>
    <row r="1203" spans="1:6" s="32" customFormat="1" ht="15.75" customHeight="1">
      <c r="A1203" s="32">
        <v>1205</v>
      </c>
      <c r="B1203" s="38" t="s">
        <v>11641</v>
      </c>
      <c r="C1203" s="32">
        <v>2222</v>
      </c>
      <c r="D1203" s="38" t="s">
        <v>91</v>
      </c>
      <c r="E1203" s="38" t="s">
        <v>83</v>
      </c>
      <c r="F1203" s="32">
        <v>10</v>
      </c>
    </row>
    <row r="1204" spans="1:6" s="32" customFormat="1" ht="15.75" customHeight="1">
      <c r="A1204" s="32">
        <v>1206</v>
      </c>
      <c r="B1204" s="38" t="s">
        <v>11642</v>
      </c>
      <c r="C1204" s="32">
        <v>3429</v>
      </c>
      <c r="D1204" s="38" t="s">
        <v>99</v>
      </c>
      <c r="E1204" s="38" t="s">
        <v>83</v>
      </c>
      <c r="F1204" s="32">
        <v>5</v>
      </c>
    </row>
    <row r="1205" spans="1:6" s="32" customFormat="1" ht="15.75" customHeight="1">
      <c r="A1205" s="32">
        <v>1207</v>
      </c>
      <c r="B1205" s="38" t="s">
        <v>11643</v>
      </c>
      <c r="C1205" s="32">
        <v>2321</v>
      </c>
      <c r="D1205" s="38" t="s">
        <v>91</v>
      </c>
      <c r="E1205" s="38" t="s">
        <v>83</v>
      </c>
      <c r="F1205" s="32">
        <v>4</v>
      </c>
    </row>
    <row r="1206" spans="1:6" s="32" customFormat="1" ht="15.75" customHeight="1">
      <c r="A1206" s="32">
        <v>1208</v>
      </c>
      <c r="B1206" s="38" t="s">
        <v>11644</v>
      </c>
      <c r="C1206" s="32">
        <v>2079</v>
      </c>
      <c r="D1206" s="38" t="s">
        <v>91</v>
      </c>
      <c r="E1206" s="38" t="s">
        <v>83</v>
      </c>
      <c r="F1206" s="32">
        <v>10</v>
      </c>
    </row>
    <row r="1207" spans="1:6" s="32" customFormat="1" ht="15.75" customHeight="1">
      <c r="A1207" s="32">
        <v>1209</v>
      </c>
      <c r="B1207" s="38" t="s">
        <v>11645</v>
      </c>
      <c r="C1207" s="32">
        <v>3072</v>
      </c>
      <c r="D1207" s="38" t="s">
        <v>99</v>
      </c>
      <c r="E1207" s="38" t="s">
        <v>83</v>
      </c>
      <c r="F1207" s="32">
        <v>9</v>
      </c>
    </row>
    <row r="1208" spans="1:6" s="32" customFormat="1" ht="15.75" customHeight="1">
      <c r="A1208" s="32">
        <v>1210</v>
      </c>
      <c r="B1208" s="38" t="s">
        <v>11646</v>
      </c>
      <c r="C1208" s="32">
        <v>2230</v>
      </c>
      <c r="D1208" s="38" t="s">
        <v>91</v>
      </c>
      <c r="E1208" s="38" t="s">
        <v>83</v>
      </c>
      <c r="F1208" s="32">
        <v>9</v>
      </c>
    </row>
    <row r="1209" spans="1:6" s="32" customFormat="1" ht="15.75" customHeight="1">
      <c r="A1209" s="32">
        <v>1211</v>
      </c>
      <c r="B1209" s="38" t="s">
        <v>11647</v>
      </c>
      <c r="C1209" s="32">
        <v>2007</v>
      </c>
      <c r="D1209" s="38" t="s">
        <v>91</v>
      </c>
      <c r="E1209" s="38" t="s">
        <v>83</v>
      </c>
      <c r="F1209" s="32">
        <v>8</v>
      </c>
    </row>
    <row r="1210" spans="1:6" s="32" customFormat="1" ht="15.75" customHeight="1">
      <c r="A1210" s="32">
        <v>1212</v>
      </c>
      <c r="B1210" s="38" t="s">
        <v>11648</v>
      </c>
      <c r="C1210" s="32">
        <v>2620</v>
      </c>
      <c r="D1210" s="38" t="s">
        <v>91</v>
      </c>
      <c r="E1210" s="38" t="s">
        <v>83</v>
      </c>
      <c r="F1210" s="32">
        <v>9</v>
      </c>
    </row>
    <row r="1211" spans="1:6" s="32" customFormat="1" ht="15.75" customHeight="1">
      <c r="A1211" s="32">
        <v>1213</v>
      </c>
      <c r="B1211" s="38" t="s">
        <v>11649</v>
      </c>
      <c r="C1211" s="32">
        <v>3034</v>
      </c>
      <c r="D1211" s="38" t="s">
        <v>99</v>
      </c>
      <c r="E1211" s="38" t="s">
        <v>83</v>
      </c>
      <c r="F1211" s="32">
        <v>10</v>
      </c>
    </row>
    <row r="1212" spans="1:6" s="32" customFormat="1" ht="15.75" customHeight="1">
      <c r="A1212" s="32">
        <v>1214</v>
      </c>
      <c r="B1212" s="38" t="s">
        <v>11650</v>
      </c>
      <c r="C1212" s="32">
        <v>2086</v>
      </c>
      <c r="D1212" s="38" t="s">
        <v>91</v>
      </c>
      <c r="E1212" s="38" t="s">
        <v>83</v>
      </c>
      <c r="F1212" s="32">
        <v>11</v>
      </c>
    </row>
    <row r="1213" spans="1:6" s="32" customFormat="1" ht="15.75" customHeight="1">
      <c r="A1213" s="32">
        <v>1215</v>
      </c>
      <c r="B1213" s="38" t="s">
        <v>11651</v>
      </c>
      <c r="C1213" s="32">
        <v>2231</v>
      </c>
      <c r="D1213" s="38" t="s">
        <v>91</v>
      </c>
      <c r="E1213" s="38" t="s">
        <v>83</v>
      </c>
      <c r="F1213" s="32">
        <v>10</v>
      </c>
    </row>
    <row r="1214" spans="1:6" s="32" customFormat="1" ht="15.75" customHeight="1">
      <c r="A1214" s="32">
        <v>1216</v>
      </c>
      <c r="B1214" s="38" t="s">
        <v>11652</v>
      </c>
      <c r="C1214" s="32">
        <v>3175</v>
      </c>
      <c r="D1214" s="38" t="s">
        <v>99</v>
      </c>
      <c r="E1214" s="38" t="s">
        <v>83</v>
      </c>
      <c r="F1214" s="32">
        <v>7</v>
      </c>
    </row>
    <row r="1215" spans="1:6" s="32" customFormat="1" ht="15.75" customHeight="1">
      <c r="A1215" s="32">
        <v>1217</v>
      </c>
      <c r="B1215" s="38" t="s">
        <v>11653</v>
      </c>
      <c r="C1215" s="32">
        <v>2580</v>
      </c>
      <c r="D1215" s="38" t="s">
        <v>91</v>
      </c>
      <c r="E1215" s="38" t="s">
        <v>83</v>
      </c>
      <c r="F1215" s="32">
        <v>4</v>
      </c>
    </row>
    <row r="1216" spans="1:6" s="32" customFormat="1" ht="15.75" customHeight="1">
      <c r="A1216" s="32">
        <v>1218</v>
      </c>
      <c r="B1216" s="38" t="s">
        <v>11654</v>
      </c>
      <c r="C1216" s="32">
        <v>3037</v>
      </c>
      <c r="D1216" s="38" t="s">
        <v>99</v>
      </c>
      <c r="E1216" s="38" t="s">
        <v>83</v>
      </c>
      <c r="F1216" s="32">
        <v>7</v>
      </c>
    </row>
    <row r="1217" spans="1:6" s="32" customFormat="1" ht="15.75" customHeight="1">
      <c r="A1217" s="32">
        <v>1219</v>
      </c>
      <c r="B1217" s="38" t="s">
        <v>11655</v>
      </c>
      <c r="C1217" s="32">
        <v>3550</v>
      </c>
      <c r="D1217" s="38" t="s">
        <v>99</v>
      </c>
      <c r="E1217" s="38" t="s">
        <v>83</v>
      </c>
      <c r="F1217" s="32">
        <v>4</v>
      </c>
    </row>
    <row r="1218" spans="1:6" s="32" customFormat="1" ht="15.75" customHeight="1">
      <c r="A1218" s="32">
        <v>1220</v>
      </c>
      <c r="B1218" s="38" t="s">
        <v>11656</v>
      </c>
      <c r="C1218" s="32">
        <v>3218</v>
      </c>
      <c r="D1218" s="38" t="s">
        <v>99</v>
      </c>
      <c r="E1218" s="38" t="s">
        <v>83</v>
      </c>
      <c r="F1218" s="32">
        <v>7</v>
      </c>
    </row>
    <row r="1219" spans="1:6" s="32" customFormat="1" ht="15.75" customHeight="1">
      <c r="A1219" s="32">
        <v>1221</v>
      </c>
      <c r="B1219" s="38" t="s">
        <v>11657</v>
      </c>
      <c r="C1219" s="32">
        <v>2020</v>
      </c>
      <c r="D1219" s="38" t="s">
        <v>91</v>
      </c>
      <c r="E1219" s="38" t="s">
        <v>83</v>
      </c>
      <c r="F1219" s="32">
        <v>9</v>
      </c>
    </row>
    <row r="1220" spans="1:6" s="32" customFormat="1" ht="15.75" customHeight="1">
      <c r="A1220" s="32">
        <v>1222</v>
      </c>
      <c r="B1220" s="38" t="s">
        <v>11658</v>
      </c>
      <c r="C1220" s="32">
        <v>3930</v>
      </c>
      <c r="D1220" s="38" t="s">
        <v>99</v>
      </c>
      <c r="E1220" s="38" t="s">
        <v>83</v>
      </c>
      <c r="F1220" s="32">
        <v>9</v>
      </c>
    </row>
    <row r="1221" spans="1:6" s="32" customFormat="1" ht="15.75" customHeight="1">
      <c r="A1221" s="32">
        <v>1223</v>
      </c>
      <c r="B1221" s="38" t="s">
        <v>11659</v>
      </c>
      <c r="C1221" s="32">
        <v>2480</v>
      </c>
      <c r="D1221" s="38" t="s">
        <v>91</v>
      </c>
      <c r="E1221" s="38" t="s">
        <v>83</v>
      </c>
      <c r="F1221" s="32">
        <v>7</v>
      </c>
    </row>
    <row r="1222" spans="1:6" s="32" customFormat="1" ht="15.75" customHeight="1">
      <c r="A1222" s="32">
        <v>1224</v>
      </c>
      <c r="B1222" s="38" t="s">
        <v>11660</v>
      </c>
      <c r="C1222" s="32">
        <v>2259</v>
      </c>
      <c r="D1222" s="38" t="s">
        <v>91</v>
      </c>
      <c r="E1222" s="38" t="s">
        <v>83</v>
      </c>
      <c r="F1222" s="32">
        <v>6</v>
      </c>
    </row>
    <row r="1223" spans="1:6" s="32" customFormat="1" ht="15.75" customHeight="1">
      <c r="A1223" s="32">
        <v>1225</v>
      </c>
      <c r="B1223" s="38" t="s">
        <v>11661</v>
      </c>
      <c r="C1223" s="32">
        <v>3130</v>
      </c>
      <c r="D1223" s="38" t="s">
        <v>99</v>
      </c>
      <c r="E1223" s="38" t="s">
        <v>83</v>
      </c>
      <c r="F1223" s="32">
        <v>10</v>
      </c>
    </row>
    <row r="1224" spans="1:6" s="32" customFormat="1" ht="15.75" customHeight="1">
      <c r="A1224" s="32">
        <v>1226</v>
      </c>
      <c r="B1224" s="38" t="s">
        <v>11662</v>
      </c>
      <c r="C1224" s="32">
        <v>3029</v>
      </c>
      <c r="D1224" s="38" t="s">
        <v>99</v>
      </c>
      <c r="E1224" s="38" t="s">
        <v>83</v>
      </c>
      <c r="F1224" s="32">
        <v>7</v>
      </c>
    </row>
    <row r="1225" spans="1:6" s="32" customFormat="1" ht="15.75" customHeight="1">
      <c r="A1225" s="32">
        <v>1227</v>
      </c>
      <c r="B1225" s="38" t="s">
        <v>11663</v>
      </c>
      <c r="C1225" s="32">
        <v>2285</v>
      </c>
      <c r="D1225" s="38" t="s">
        <v>91</v>
      </c>
      <c r="E1225" s="38" t="s">
        <v>83</v>
      </c>
      <c r="F1225" s="32">
        <v>7</v>
      </c>
    </row>
    <row r="1226" spans="1:6" s="32" customFormat="1" ht="15.75" customHeight="1">
      <c r="A1226" s="32">
        <v>1228</v>
      </c>
      <c r="B1226" s="38" t="s">
        <v>11664</v>
      </c>
      <c r="C1226" s="32">
        <v>2830</v>
      </c>
      <c r="D1226" s="38" t="s">
        <v>91</v>
      </c>
      <c r="E1226" s="38" t="s">
        <v>83</v>
      </c>
      <c r="F1226" s="32">
        <v>4</v>
      </c>
    </row>
    <row r="1227" spans="1:6" s="32" customFormat="1" ht="15.75" customHeight="1">
      <c r="A1227" s="32">
        <v>1229</v>
      </c>
      <c r="B1227" s="38" t="s">
        <v>11665</v>
      </c>
      <c r="C1227" s="32">
        <v>2119</v>
      </c>
      <c r="D1227" s="38" t="s">
        <v>91</v>
      </c>
      <c r="E1227" s="38" t="s">
        <v>83</v>
      </c>
      <c r="F1227" s="32">
        <v>11</v>
      </c>
    </row>
    <row r="1228" spans="1:6" s="32" customFormat="1" ht="15.75" customHeight="1">
      <c r="A1228" s="32">
        <v>1230</v>
      </c>
      <c r="B1228" s="38" t="s">
        <v>11666</v>
      </c>
      <c r="C1228" s="32">
        <v>2153</v>
      </c>
      <c r="D1228" s="38" t="s">
        <v>91</v>
      </c>
      <c r="E1228" s="38" t="s">
        <v>83</v>
      </c>
      <c r="F1228" s="32">
        <v>9</v>
      </c>
    </row>
    <row r="1229" spans="1:6" s="32" customFormat="1" ht="15.75" customHeight="1">
      <c r="A1229" s="32">
        <v>1231</v>
      </c>
      <c r="B1229" s="38" t="s">
        <v>11667</v>
      </c>
      <c r="C1229" s="32">
        <v>2120</v>
      </c>
      <c r="D1229" s="38" t="s">
        <v>91</v>
      </c>
      <c r="E1229" s="38" t="s">
        <v>83</v>
      </c>
      <c r="F1229" s="32">
        <v>10</v>
      </c>
    </row>
    <row r="1230" spans="1:6" s="32" customFormat="1" ht="15.75" customHeight="1">
      <c r="A1230" s="32">
        <v>1232</v>
      </c>
      <c r="B1230" s="38" t="s">
        <v>11668</v>
      </c>
      <c r="C1230" s="32">
        <v>4573</v>
      </c>
      <c r="D1230" s="38" t="s">
        <v>82</v>
      </c>
      <c r="E1230" s="38" t="s">
        <v>83</v>
      </c>
      <c r="F1230" s="32">
        <v>8</v>
      </c>
    </row>
    <row r="1231" spans="1:6" s="32" customFormat="1" ht="15.75" customHeight="1">
      <c r="A1231" s="32">
        <v>1233</v>
      </c>
      <c r="B1231" s="38" t="s">
        <v>11669</v>
      </c>
      <c r="C1231" s="32">
        <v>2085</v>
      </c>
      <c r="D1231" s="38" t="s">
        <v>91</v>
      </c>
      <c r="E1231" s="38" t="s">
        <v>83</v>
      </c>
      <c r="F1231" s="32">
        <v>11</v>
      </c>
    </row>
    <row r="1232" spans="1:6" s="32" customFormat="1" ht="15.75" customHeight="1">
      <c r="A1232" s="32">
        <v>1234</v>
      </c>
      <c r="B1232" s="38" t="s">
        <v>11670</v>
      </c>
      <c r="C1232" s="32">
        <v>2763</v>
      </c>
      <c r="D1232" s="38" t="s">
        <v>91</v>
      </c>
      <c r="E1232" s="38" t="s">
        <v>83</v>
      </c>
      <c r="F1232" s="32">
        <v>9</v>
      </c>
    </row>
    <row r="1233" spans="1:6" s="32" customFormat="1" ht="15.75" customHeight="1">
      <c r="A1233" s="32">
        <v>1235</v>
      </c>
      <c r="B1233" s="38" t="s">
        <v>11671</v>
      </c>
      <c r="C1233" s="32">
        <v>2852</v>
      </c>
      <c r="D1233" s="38" t="s">
        <v>91</v>
      </c>
      <c r="E1233" s="38" t="s">
        <v>83</v>
      </c>
      <c r="F1233" s="32">
        <v>2</v>
      </c>
    </row>
    <row r="1234" spans="1:6" s="32" customFormat="1" ht="15.75" customHeight="1">
      <c r="A1234" s="32">
        <v>1236</v>
      </c>
      <c r="B1234" s="38" t="s">
        <v>11672</v>
      </c>
      <c r="C1234" s="32">
        <v>3030</v>
      </c>
      <c r="D1234" s="38" t="s">
        <v>99</v>
      </c>
      <c r="E1234" s="38" t="s">
        <v>83</v>
      </c>
      <c r="F1234" s="32">
        <v>7</v>
      </c>
    </row>
    <row r="1235" spans="1:6" s="32" customFormat="1" ht="15.75" customHeight="1">
      <c r="A1235" s="32">
        <v>1237</v>
      </c>
      <c r="B1235" s="38" t="s">
        <v>11673</v>
      </c>
      <c r="C1235" s="32">
        <v>3677</v>
      </c>
      <c r="D1235" s="38" t="s">
        <v>99</v>
      </c>
      <c r="E1235" s="38" t="s">
        <v>83</v>
      </c>
      <c r="F1235" s="32">
        <v>4</v>
      </c>
    </row>
    <row r="1236" spans="1:6" s="32" customFormat="1" ht="15.75" customHeight="1">
      <c r="A1236" s="32">
        <v>1238</v>
      </c>
      <c r="B1236" s="38" t="s">
        <v>11674</v>
      </c>
      <c r="C1236" s="32">
        <v>3030</v>
      </c>
      <c r="D1236" s="38" t="s">
        <v>99</v>
      </c>
      <c r="E1236" s="38" t="s">
        <v>83</v>
      </c>
      <c r="F1236" s="32">
        <v>5</v>
      </c>
    </row>
    <row r="1237" spans="1:6" s="32" customFormat="1" ht="15.75" customHeight="1">
      <c r="A1237" s="32">
        <v>1239</v>
      </c>
      <c r="B1237" s="38" t="s">
        <v>11675</v>
      </c>
      <c r="C1237" s="32">
        <v>4122</v>
      </c>
      <c r="D1237" s="38" t="s">
        <v>82</v>
      </c>
      <c r="E1237" s="38" t="s">
        <v>83</v>
      </c>
      <c r="F1237" s="32">
        <v>7</v>
      </c>
    </row>
    <row r="1238" spans="1:6" s="32" customFormat="1" ht="15.75" customHeight="1">
      <c r="A1238" s="32">
        <v>1240</v>
      </c>
      <c r="B1238" s="38" t="s">
        <v>11676</v>
      </c>
      <c r="C1238" s="32">
        <v>2760</v>
      </c>
      <c r="D1238" s="38" t="s">
        <v>91</v>
      </c>
      <c r="E1238" s="38" t="s">
        <v>83</v>
      </c>
      <c r="F1238" s="32">
        <v>8</v>
      </c>
    </row>
    <row r="1239" spans="1:6" s="32" customFormat="1" ht="15.75" customHeight="1">
      <c r="A1239" s="32">
        <v>1241</v>
      </c>
      <c r="B1239" s="38" t="s">
        <v>11677</v>
      </c>
      <c r="C1239" s="32">
        <v>2750</v>
      </c>
      <c r="D1239" s="38" t="s">
        <v>91</v>
      </c>
      <c r="E1239" s="38" t="s">
        <v>83</v>
      </c>
      <c r="F1239" s="32">
        <v>9</v>
      </c>
    </row>
    <row r="1240" spans="1:6" s="32" customFormat="1" ht="15.75" customHeight="1">
      <c r="A1240" s="32">
        <v>1242</v>
      </c>
      <c r="B1240" s="38" t="s">
        <v>11678</v>
      </c>
      <c r="C1240" s="32">
        <v>3806</v>
      </c>
      <c r="D1240" s="38" t="s">
        <v>99</v>
      </c>
      <c r="E1240" s="38" t="s">
        <v>83</v>
      </c>
      <c r="F1240" s="32">
        <v>7</v>
      </c>
    </row>
    <row r="1241" spans="1:6" s="32" customFormat="1" ht="15.75" customHeight="1">
      <c r="A1241" s="32">
        <v>1243</v>
      </c>
      <c r="B1241" s="38" t="s">
        <v>11679</v>
      </c>
      <c r="C1241" s="32">
        <v>2155</v>
      </c>
      <c r="D1241" s="38" t="s">
        <v>91</v>
      </c>
      <c r="E1241" s="38" t="s">
        <v>83</v>
      </c>
      <c r="F1241" s="32">
        <v>11</v>
      </c>
    </row>
    <row r="1242" spans="1:6" s="32" customFormat="1" ht="15.75" customHeight="1">
      <c r="A1242" s="32">
        <v>1244</v>
      </c>
      <c r="B1242" s="38" t="s">
        <v>11680</v>
      </c>
      <c r="C1242" s="32">
        <v>2127</v>
      </c>
      <c r="D1242" s="38" t="s">
        <v>91</v>
      </c>
      <c r="E1242" s="38" t="s">
        <v>83</v>
      </c>
      <c r="F1242" s="32">
        <v>8</v>
      </c>
    </row>
    <row r="1243" spans="1:6" s="32" customFormat="1" ht="15.75" customHeight="1">
      <c r="A1243" s="32">
        <v>1245</v>
      </c>
      <c r="B1243" s="38" t="s">
        <v>11681</v>
      </c>
      <c r="C1243" s="32">
        <v>2155</v>
      </c>
      <c r="D1243" s="38" t="s">
        <v>91</v>
      </c>
      <c r="E1243" s="38" t="s">
        <v>83</v>
      </c>
      <c r="F1243" s="32">
        <v>10</v>
      </c>
    </row>
    <row r="1244" spans="1:6" s="32" customFormat="1" ht="15.75" customHeight="1">
      <c r="A1244" s="32">
        <v>1246</v>
      </c>
      <c r="B1244" s="38" t="s">
        <v>11682</v>
      </c>
      <c r="C1244" s="32">
        <v>4873</v>
      </c>
      <c r="D1244" s="38" t="s">
        <v>82</v>
      </c>
      <c r="E1244" s="38" t="s">
        <v>83</v>
      </c>
      <c r="F1244" s="32">
        <v>2</v>
      </c>
    </row>
    <row r="1245" spans="1:6" s="32" customFormat="1" ht="15.75" customHeight="1">
      <c r="A1245" s="32">
        <v>1247</v>
      </c>
      <c r="B1245" s="38" t="s">
        <v>11683</v>
      </c>
      <c r="C1245" s="32">
        <v>4820</v>
      </c>
      <c r="D1245" s="38" t="s">
        <v>82</v>
      </c>
      <c r="E1245" s="38" t="s">
        <v>83</v>
      </c>
      <c r="F1245" s="32">
        <v>1</v>
      </c>
    </row>
    <row r="1246" spans="1:6" s="32" customFormat="1" ht="15.75" customHeight="1">
      <c r="A1246" s="32">
        <v>1248</v>
      </c>
      <c r="B1246" s="38" t="s">
        <v>11684</v>
      </c>
      <c r="C1246" s="32">
        <v>4873</v>
      </c>
      <c r="D1246" s="38" t="s">
        <v>82</v>
      </c>
      <c r="E1246" s="38" t="s">
        <v>83</v>
      </c>
      <c r="F1246" s="32">
        <v>2</v>
      </c>
    </row>
    <row r="1247" spans="1:6" s="32" customFormat="1" ht="15.75" customHeight="1">
      <c r="A1247" s="32">
        <v>1249</v>
      </c>
      <c r="B1247" s="38" t="s">
        <v>11685</v>
      </c>
      <c r="C1247" s="32">
        <v>4817</v>
      </c>
      <c r="D1247" s="38" t="s">
        <v>82</v>
      </c>
      <c r="E1247" s="38" t="s">
        <v>83</v>
      </c>
      <c r="F1247" s="32">
        <v>2</v>
      </c>
    </row>
    <row r="1248" spans="1:6" s="32" customFormat="1" ht="15.75" customHeight="1">
      <c r="A1248" s="32">
        <v>1250</v>
      </c>
      <c r="B1248" s="38" t="s">
        <v>11686</v>
      </c>
      <c r="C1248" s="32">
        <v>4818</v>
      </c>
      <c r="D1248" s="38" t="s">
        <v>82</v>
      </c>
      <c r="E1248" s="38" t="s">
        <v>83</v>
      </c>
      <c r="F1248" s="32">
        <v>7</v>
      </c>
    </row>
    <row r="1249" spans="1:6" s="32" customFormat="1" ht="15.75" customHeight="1">
      <c r="A1249" s="32">
        <v>1251</v>
      </c>
      <c r="B1249" s="38" t="s">
        <v>11687</v>
      </c>
      <c r="C1249" s="32">
        <v>4519</v>
      </c>
      <c r="D1249" s="38" t="s">
        <v>82</v>
      </c>
      <c r="E1249" s="38" t="s">
        <v>83</v>
      </c>
      <c r="F1249" s="32">
        <v>6</v>
      </c>
    </row>
    <row r="1250" spans="1:6" s="32" customFormat="1" ht="15.75" customHeight="1">
      <c r="A1250" s="32">
        <v>1252</v>
      </c>
      <c r="B1250" s="38" t="s">
        <v>11688</v>
      </c>
      <c r="C1250" s="32">
        <v>4806</v>
      </c>
      <c r="D1250" s="38" t="s">
        <v>82</v>
      </c>
      <c r="E1250" s="38" t="s">
        <v>83</v>
      </c>
      <c r="F1250" s="32">
        <v>4</v>
      </c>
    </row>
    <row r="1251" spans="1:6" s="32" customFormat="1" ht="15.75" customHeight="1">
      <c r="A1251" s="32">
        <v>1253</v>
      </c>
      <c r="B1251" s="38" t="s">
        <v>11689</v>
      </c>
      <c r="C1251" s="32">
        <v>4805</v>
      </c>
      <c r="D1251" s="38" t="s">
        <v>82</v>
      </c>
      <c r="E1251" s="38" t="s">
        <v>83</v>
      </c>
      <c r="F1251" s="32">
        <v>2</v>
      </c>
    </row>
    <row r="1252" spans="1:6" s="32" customFormat="1" ht="15.75" customHeight="1">
      <c r="A1252" s="32">
        <v>1254</v>
      </c>
      <c r="B1252" s="38" t="s">
        <v>11690</v>
      </c>
      <c r="C1252" s="32">
        <v>4701</v>
      </c>
      <c r="D1252" s="38" t="s">
        <v>82</v>
      </c>
      <c r="E1252" s="38" t="s">
        <v>83</v>
      </c>
      <c r="F1252" s="32">
        <v>1</v>
      </c>
    </row>
    <row r="1253" spans="1:6" s="32" customFormat="1" ht="15.75" customHeight="1">
      <c r="A1253" s="32">
        <v>1255</v>
      </c>
      <c r="B1253" s="38" t="s">
        <v>11691</v>
      </c>
      <c r="C1253" s="32">
        <v>2478</v>
      </c>
      <c r="D1253" s="38" t="s">
        <v>91</v>
      </c>
      <c r="E1253" s="38" t="s">
        <v>83</v>
      </c>
      <c r="F1253" s="32">
        <v>9</v>
      </c>
    </row>
    <row r="1254" spans="1:6" s="32" customFormat="1" ht="15.75" customHeight="1">
      <c r="A1254" s="32">
        <v>1256</v>
      </c>
      <c r="B1254" s="38" t="s">
        <v>11692</v>
      </c>
      <c r="C1254" s="32">
        <v>4560</v>
      </c>
      <c r="D1254" s="38" t="s">
        <v>82</v>
      </c>
      <c r="E1254" s="38" t="s">
        <v>83</v>
      </c>
      <c r="F1254" s="32">
        <v>6</v>
      </c>
    </row>
    <row r="1255" spans="1:6" s="32" customFormat="1" ht="15.75" customHeight="1">
      <c r="A1255" s="32">
        <v>1257</v>
      </c>
      <c r="B1255" s="38" t="s">
        <v>11693</v>
      </c>
      <c r="C1255" s="32">
        <v>4740</v>
      </c>
      <c r="D1255" s="38" t="s">
        <v>82</v>
      </c>
      <c r="E1255" s="38" t="s">
        <v>83</v>
      </c>
      <c r="F1255" s="32">
        <v>2</v>
      </c>
    </row>
    <row r="1256" spans="1:6" s="32" customFormat="1" ht="15.75" customHeight="1">
      <c r="A1256" s="32">
        <v>1258</v>
      </c>
      <c r="B1256" s="38" t="s">
        <v>11694</v>
      </c>
      <c r="C1256" s="32">
        <v>4720</v>
      </c>
      <c r="D1256" s="38" t="s">
        <v>82</v>
      </c>
      <c r="E1256" s="38" t="s">
        <v>83</v>
      </c>
      <c r="F1256" s="32">
        <v>1</v>
      </c>
    </row>
    <row r="1257" spans="1:6" s="32" customFormat="1" ht="15.75" customHeight="1">
      <c r="A1257" s="32">
        <v>1259</v>
      </c>
      <c r="B1257" s="38" t="s">
        <v>11695</v>
      </c>
      <c r="C1257" s="32">
        <v>4702</v>
      </c>
      <c r="D1257" s="38" t="s">
        <v>82</v>
      </c>
      <c r="E1257" s="38" t="s">
        <v>83</v>
      </c>
      <c r="F1257" s="32">
        <v>1</v>
      </c>
    </row>
    <row r="1258" spans="1:6" s="32" customFormat="1" ht="15.75" customHeight="1">
      <c r="A1258" s="32">
        <v>1260</v>
      </c>
      <c r="B1258" s="38" t="s">
        <v>11696</v>
      </c>
      <c r="C1258" s="32">
        <v>4702</v>
      </c>
      <c r="D1258" s="38" t="s">
        <v>82</v>
      </c>
      <c r="E1258" s="38" t="s">
        <v>83</v>
      </c>
      <c r="F1258" s="32">
        <v>2</v>
      </c>
    </row>
    <row r="1259" spans="1:6" s="32" customFormat="1" ht="15.75" customHeight="1">
      <c r="A1259" s="32">
        <v>1261</v>
      </c>
      <c r="B1259" s="38" t="s">
        <v>11697</v>
      </c>
      <c r="C1259" s="32">
        <v>4127</v>
      </c>
      <c r="D1259" s="38" t="s">
        <v>82</v>
      </c>
      <c r="E1259" s="38" t="s">
        <v>83</v>
      </c>
      <c r="F1259" s="32">
        <v>2</v>
      </c>
    </row>
    <row r="1260" spans="1:6" s="32" customFormat="1" ht="15.75" customHeight="1">
      <c r="A1260" s="32">
        <v>1262</v>
      </c>
      <c r="B1260" s="38" t="s">
        <v>11698</v>
      </c>
      <c r="C1260" s="32">
        <v>4670</v>
      </c>
      <c r="D1260" s="38" t="s">
        <v>82</v>
      </c>
      <c r="E1260" s="38" t="s">
        <v>83</v>
      </c>
      <c r="F1260" s="32">
        <v>3</v>
      </c>
    </row>
    <row r="1261" spans="1:6" s="32" customFormat="1" ht="15.75" customHeight="1">
      <c r="A1261" s="32">
        <v>1263</v>
      </c>
      <c r="B1261" s="38" t="s">
        <v>11699</v>
      </c>
      <c r="C1261" s="32">
        <v>4670</v>
      </c>
      <c r="D1261" s="38" t="s">
        <v>82</v>
      </c>
      <c r="E1261" s="38" t="s">
        <v>83</v>
      </c>
      <c r="F1261" s="32">
        <v>1</v>
      </c>
    </row>
    <row r="1262" spans="1:6" s="32" customFormat="1" ht="15.75" customHeight="1">
      <c r="A1262" s="32">
        <v>1264</v>
      </c>
      <c r="B1262" s="38" t="s">
        <v>11700</v>
      </c>
      <c r="C1262" s="32">
        <v>4670</v>
      </c>
      <c r="D1262" s="38" t="s">
        <v>82</v>
      </c>
      <c r="E1262" s="38" t="s">
        <v>83</v>
      </c>
      <c r="F1262" s="32">
        <v>2</v>
      </c>
    </row>
    <row r="1263" spans="1:6" s="32" customFormat="1" ht="15.75" customHeight="1">
      <c r="A1263" s="32">
        <v>1265</v>
      </c>
      <c r="B1263" s="38" t="s">
        <v>11701</v>
      </c>
      <c r="C1263" s="32">
        <v>4655</v>
      </c>
      <c r="D1263" s="38" t="s">
        <v>82</v>
      </c>
      <c r="E1263" s="38" t="s">
        <v>83</v>
      </c>
      <c r="F1263" s="32">
        <v>3</v>
      </c>
    </row>
    <row r="1264" spans="1:6" s="32" customFormat="1" ht="15.75" customHeight="1">
      <c r="A1264" s="32">
        <v>1266</v>
      </c>
      <c r="B1264" s="38" t="s">
        <v>11702</v>
      </c>
      <c r="C1264" s="32">
        <v>4610</v>
      </c>
      <c r="D1264" s="38" t="s">
        <v>82</v>
      </c>
      <c r="E1264" s="38" t="s">
        <v>83</v>
      </c>
      <c r="F1264" s="32">
        <v>1</v>
      </c>
    </row>
    <row r="1265" spans="1:6" s="32" customFormat="1" ht="15.75" customHeight="1">
      <c r="A1265" s="32">
        <v>1267</v>
      </c>
      <c r="B1265" s="38" t="s">
        <v>11703</v>
      </c>
      <c r="C1265" s="32">
        <v>4655</v>
      </c>
      <c r="D1265" s="38" t="s">
        <v>82</v>
      </c>
      <c r="E1265" s="38" t="s">
        <v>83</v>
      </c>
      <c r="F1265" s="32">
        <v>3</v>
      </c>
    </row>
    <row r="1266" spans="1:6" s="32" customFormat="1" ht="15.75" customHeight="1">
      <c r="A1266" s="32">
        <v>1268</v>
      </c>
      <c r="B1266" s="38" t="s">
        <v>11704</v>
      </c>
      <c r="C1266" s="32">
        <v>4551</v>
      </c>
      <c r="D1266" s="38" t="s">
        <v>82</v>
      </c>
      <c r="E1266" s="38" t="s">
        <v>83</v>
      </c>
      <c r="F1266" s="32">
        <v>9</v>
      </c>
    </row>
    <row r="1267" spans="1:6" s="32" customFormat="1" ht="15.75" customHeight="1">
      <c r="A1267" s="32">
        <v>1269</v>
      </c>
      <c r="B1267" s="38" t="s">
        <v>11705</v>
      </c>
      <c r="C1267" s="32">
        <v>4702</v>
      </c>
      <c r="D1267" s="38" t="s">
        <v>82</v>
      </c>
      <c r="E1267" s="38" t="s">
        <v>83</v>
      </c>
      <c r="F1267" s="32">
        <v>6</v>
      </c>
    </row>
    <row r="1268" spans="1:6" s="32" customFormat="1" ht="15.75" customHeight="1">
      <c r="A1268" s="32">
        <v>1270</v>
      </c>
      <c r="B1268" s="38" t="s">
        <v>11706</v>
      </c>
      <c r="C1268" s="32">
        <v>4702</v>
      </c>
      <c r="D1268" s="38" t="s">
        <v>82</v>
      </c>
      <c r="E1268" s="38" t="s">
        <v>83</v>
      </c>
      <c r="F1268" s="32">
        <v>6</v>
      </c>
    </row>
    <row r="1269" spans="1:6" s="32" customFormat="1" ht="15.75" customHeight="1">
      <c r="A1269" s="32">
        <v>1271</v>
      </c>
      <c r="B1269" s="38" t="s">
        <v>11707</v>
      </c>
      <c r="C1269" s="32">
        <v>4506</v>
      </c>
      <c r="D1269" s="38" t="s">
        <v>82</v>
      </c>
      <c r="E1269" s="38" t="s">
        <v>83</v>
      </c>
      <c r="F1269" s="32">
        <v>4</v>
      </c>
    </row>
    <row r="1270" spans="1:6" s="32" customFormat="1" ht="15.75" customHeight="1">
      <c r="A1270" s="32">
        <v>1272</v>
      </c>
      <c r="B1270" s="38" t="s">
        <v>11708</v>
      </c>
      <c r="C1270" s="32">
        <v>4503</v>
      </c>
      <c r="D1270" s="38" t="s">
        <v>82</v>
      </c>
      <c r="E1270" s="38" t="s">
        <v>83</v>
      </c>
      <c r="F1270" s="32">
        <v>5</v>
      </c>
    </row>
    <row r="1271" spans="1:6" s="32" customFormat="1" ht="15.75" customHeight="1">
      <c r="A1271" s="32">
        <v>1273</v>
      </c>
      <c r="B1271" s="38" t="s">
        <v>11709</v>
      </c>
      <c r="C1271" s="32">
        <v>4503</v>
      </c>
      <c r="D1271" s="38" t="s">
        <v>82</v>
      </c>
      <c r="E1271" s="38" t="s">
        <v>83</v>
      </c>
      <c r="F1271" s="32">
        <v>2</v>
      </c>
    </row>
    <row r="1272" spans="1:6" s="32" customFormat="1" ht="15.75" customHeight="1">
      <c r="A1272" s="32">
        <v>1274</v>
      </c>
      <c r="B1272" s="38" t="s">
        <v>11710</v>
      </c>
      <c r="C1272" s="32">
        <v>4512</v>
      </c>
      <c r="D1272" s="38" t="s">
        <v>82</v>
      </c>
      <c r="E1272" s="38" t="s">
        <v>83</v>
      </c>
      <c r="F1272" s="32">
        <v>7</v>
      </c>
    </row>
    <row r="1273" spans="1:6" s="32" customFormat="1" ht="15.75" customHeight="1">
      <c r="A1273" s="32">
        <v>1275</v>
      </c>
      <c r="B1273" s="38" t="s">
        <v>11711</v>
      </c>
      <c r="C1273" s="32">
        <v>4511</v>
      </c>
      <c r="D1273" s="38" t="s">
        <v>82</v>
      </c>
      <c r="E1273" s="38" t="s">
        <v>83</v>
      </c>
      <c r="F1273" s="32">
        <v>2</v>
      </c>
    </row>
    <row r="1274" spans="1:6" s="32" customFormat="1" ht="15.75" customHeight="1">
      <c r="A1274" s="32">
        <v>1276</v>
      </c>
      <c r="B1274" s="38" t="s">
        <v>11712</v>
      </c>
      <c r="C1274" s="32">
        <v>4500</v>
      </c>
      <c r="D1274" s="38" t="s">
        <v>82</v>
      </c>
      <c r="E1274" s="38" t="s">
        <v>83</v>
      </c>
      <c r="F1274" s="32">
        <v>8</v>
      </c>
    </row>
    <row r="1275" spans="1:6" s="32" customFormat="1" ht="15.75" customHeight="1">
      <c r="A1275" s="32">
        <v>1277</v>
      </c>
      <c r="B1275" s="38" t="s">
        <v>11713</v>
      </c>
      <c r="C1275" s="32">
        <v>4380</v>
      </c>
      <c r="D1275" s="38" t="s">
        <v>82</v>
      </c>
      <c r="E1275" s="38" t="s">
        <v>83</v>
      </c>
      <c r="F1275" s="32">
        <v>1</v>
      </c>
    </row>
    <row r="1276" spans="1:6" s="32" customFormat="1" ht="15.75" customHeight="1">
      <c r="A1276" s="32">
        <v>1278</v>
      </c>
      <c r="B1276" s="38" t="s">
        <v>11714</v>
      </c>
      <c r="C1276" s="32">
        <v>4370</v>
      </c>
      <c r="D1276" s="38" t="s">
        <v>82</v>
      </c>
      <c r="E1276" s="38" t="s">
        <v>83</v>
      </c>
      <c r="F1276" s="32">
        <v>4</v>
      </c>
    </row>
    <row r="1277" spans="1:6" s="32" customFormat="1" ht="15.75" customHeight="1">
      <c r="A1277" s="32">
        <v>1279</v>
      </c>
      <c r="B1277" s="38" t="s">
        <v>11715</v>
      </c>
      <c r="C1277" s="32">
        <v>4817</v>
      </c>
      <c r="D1277" s="38" t="s">
        <v>82</v>
      </c>
      <c r="E1277" s="38" t="s">
        <v>83</v>
      </c>
      <c r="F1277" s="32">
        <v>3</v>
      </c>
    </row>
    <row r="1278" spans="1:6" s="32" customFormat="1" ht="15.75" customHeight="1">
      <c r="A1278" s="32">
        <v>1280</v>
      </c>
      <c r="B1278" s="38" t="s">
        <v>11716</v>
      </c>
      <c r="C1278" s="32">
        <v>4350</v>
      </c>
      <c r="D1278" s="38" t="s">
        <v>82</v>
      </c>
      <c r="E1278" s="38" t="s">
        <v>83</v>
      </c>
      <c r="F1278" s="32">
        <v>7</v>
      </c>
    </row>
    <row r="1279" spans="1:6" s="32" customFormat="1" ht="15.75" customHeight="1">
      <c r="A1279" s="32">
        <v>1281</v>
      </c>
      <c r="B1279" s="38" t="s">
        <v>11717</v>
      </c>
      <c r="C1279" s="32">
        <v>4213</v>
      </c>
      <c r="D1279" s="38" t="s">
        <v>82</v>
      </c>
      <c r="E1279" s="38" t="s">
        <v>83</v>
      </c>
      <c r="F1279" s="32">
        <v>8</v>
      </c>
    </row>
    <row r="1280" spans="1:6" s="32" customFormat="1" ht="15.75" customHeight="1">
      <c r="A1280" s="32">
        <v>1282</v>
      </c>
      <c r="B1280" s="38" t="s">
        <v>11718</v>
      </c>
      <c r="C1280" s="32">
        <v>4340</v>
      </c>
      <c r="D1280" s="38" t="s">
        <v>82</v>
      </c>
      <c r="E1280" s="38" t="s">
        <v>83</v>
      </c>
      <c r="F1280" s="32">
        <v>5</v>
      </c>
    </row>
    <row r="1281" spans="1:6" s="32" customFormat="1" ht="15.75" customHeight="1">
      <c r="A1281" s="32">
        <v>1283</v>
      </c>
      <c r="B1281" s="38" t="s">
        <v>11719</v>
      </c>
      <c r="C1281" s="32">
        <v>4122</v>
      </c>
      <c r="D1281" s="38" t="s">
        <v>82</v>
      </c>
      <c r="E1281" s="38" t="s">
        <v>83</v>
      </c>
      <c r="F1281" s="32">
        <v>7</v>
      </c>
    </row>
    <row r="1282" spans="1:6" s="32" customFormat="1" ht="15.75" customHeight="1">
      <c r="A1282" s="32">
        <v>1284</v>
      </c>
      <c r="B1282" s="38" t="s">
        <v>11720</v>
      </c>
      <c r="C1282" s="32">
        <v>4306</v>
      </c>
      <c r="D1282" s="38" t="s">
        <v>82</v>
      </c>
      <c r="E1282" s="38" t="s">
        <v>83</v>
      </c>
      <c r="F1282" s="32">
        <v>8</v>
      </c>
    </row>
    <row r="1283" spans="1:6" s="32" customFormat="1" ht="15.75" customHeight="1">
      <c r="A1283" s="32">
        <v>1285</v>
      </c>
      <c r="B1283" s="38" t="s">
        <v>11721</v>
      </c>
      <c r="C1283" s="32">
        <v>4306</v>
      </c>
      <c r="D1283" s="38" t="s">
        <v>82</v>
      </c>
      <c r="E1283" s="38" t="s">
        <v>83</v>
      </c>
      <c r="F1283" s="32">
        <v>6</v>
      </c>
    </row>
    <row r="1284" spans="1:6" s="32" customFormat="1" ht="15.75" customHeight="1">
      <c r="A1284" s="32">
        <v>1286</v>
      </c>
      <c r="B1284" s="38" t="s">
        <v>11722</v>
      </c>
      <c r="C1284" s="32">
        <v>4306</v>
      </c>
      <c r="D1284" s="38" t="s">
        <v>82</v>
      </c>
      <c r="E1284" s="38" t="s">
        <v>83</v>
      </c>
      <c r="F1284" s="32">
        <v>8</v>
      </c>
    </row>
    <row r="1285" spans="1:6" s="32" customFormat="1" ht="15.75" customHeight="1">
      <c r="A1285" s="32">
        <v>1287</v>
      </c>
      <c r="B1285" s="38" t="s">
        <v>11723</v>
      </c>
      <c r="C1285" s="32">
        <v>4306</v>
      </c>
      <c r="D1285" s="38" t="s">
        <v>82</v>
      </c>
      <c r="E1285" s="38" t="s">
        <v>83</v>
      </c>
      <c r="F1285" s="32">
        <v>4</v>
      </c>
    </row>
    <row r="1286" spans="1:6" s="32" customFormat="1" ht="15.75" customHeight="1">
      <c r="A1286" s="32">
        <v>1288</v>
      </c>
      <c r="B1286" s="38" t="s">
        <v>11724</v>
      </c>
      <c r="C1286" s="32">
        <v>4306</v>
      </c>
      <c r="D1286" s="38" t="s">
        <v>82</v>
      </c>
      <c r="E1286" s="38" t="s">
        <v>83</v>
      </c>
      <c r="F1286" s="32">
        <v>7</v>
      </c>
    </row>
    <row r="1287" spans="1:6" s="32" customFormat="1" ht="15.75" customHeight="1">
      <c r="A1287" s="32">
        <v>1289</v>
      </c>
      <c r="B1287" s="38" t="s">
        <v>11725</v>
      </c>
      <c r="C1287" s="32">
        <v>4306</v>
      </c>
      <c r="D1287" s="38" t="s">
        <v>82</v>
      </c>
      <c r="E1287" s="38" t="s">
        <v>83</v>
      </c>
      <c r="F1287" s="32">
        <v>1</v>
      </c>
    </row>
    <row r="1288" spans="1:6" s="32" customFormat="1" ht="15.75" customHeight="1">
      <c r="A1288" s="32">
        <v>1290</v>
      </c>
      <c r="B1288" s="38" t="s">
        <v>11726</v>
      </c>
      <c r="C1288" s="32">
        <v>4305</v>
      </c>
      <c r="D1288" s="38" t="s">
        <v>82</v>
      </c>
      <c r="E1288" s="38" t="s">
        <v>83</v>
      </c>
      <c r="F1288" s="32">
        <v>5</v>
      </c>
    </row>
    <row r="1289" spans="1:6" s="32" customFormat="1" ht="15.75" customHeight="1">
      <c r="A1289" s="32">
        <v>1291</v>
      </c>
      <c r="B1289" s="38" t="s">
        <v>11727</v>
      </c>
      <c r="C1289" s="32">
        <v>4304</v>
      </c>
      <c r="D1289" s="38" t="s">
        <v>82</v>
      </c>
      <c r="E1289" s="38" t="s">
        <v>83</v>
      </c>
      <c r="F1289" s="32">
        <v>2</v>
      </c>
    </row>
    <row r="1290" spans="1:6" s="32" customFormat="1" ht="15.75" customHeight="1">
      <c r="A1290" s="32">
        <v>1292</v>
      </c>
      <c r="B1290" s="38" t="s">
        <v>11728</v>
      </c>
      <c r="C1290" s="32">
        <v>4301</v>
      </c>
      <c r="D1290" s="38" t="s">
        <v>82</v>
      </c>
      <c r="E1290" s="38" t="s">
        <v>83</v>
      </c>
      <c r="F1290" s="32">
        <v>3</v>
      </c>
    </row>
    <row r="1291" spans="1:6" s="32" customFormat="1" ht="15.75" customHeight="1">
      <c r="A1291" s="32">
        <v>1293</v>
      </c>
      <c r="B1291" s="38" t="s">
        <v>11729</v>
      </c>
      <c r="C1291" s="32">
        <v>4300</v>
      </c>
      <c r="D1291" s="38" t="s">
        <v>82</v>
      </c>
      <c r="E1291" s="38" t="s">
        <v>83</v>
      </c>
      <c r="F1291" s="32">
        <v>6</v>
      </c>
    </row>
    <row r="1292" spans="1:6" s="32" customFormat="1" ht="15.75" customHeight="1">
      <c r="A1292" s="32">
        <v>1294</v>
      </c>
      <c r="B1292" s="38" t="s">
        <v>11730</v>
      </c>
      <c r="C1292" s="32">
        <v>4212</v>
      </c>
      <c r="D1292" s="38" t="s">
        <v>82</v>
      </c>
      <c r="E1292" s="38" t="s">
        <v>83</v>
      </c>
      <c r="F1292" s="32">
        <v>7</v>
      </c>
    </row>
    <row r="1293" spans="1:6" s="32" customFormat="1" ht="15.75" customHeight="1">
      <c r="A1293" s="32">
        <v>1295</v>
      </c>
      <c r="B1293" s="38" t="s">
        <v>11731</v>
      </c>
      <c r="C1293" s="32">
        <v>4209</v>
      </c>
      <c r="D1293" s="38" t="s">
        <v>82</v>
      </c>
      <c r="E1293" s="38" t="s">
        <v>83</v>
      </c>
      <c r="F1293" s="32">
        <v>7</v>
      </c>
    </row>
    <row r="1294" spans="1:6" s="32" customFormat="1" ht="15.75" customHeight="1">
      <c r="A1294" s="32">
        <v>1296</v>
      </c>
      <c r="B1294" s="38" t="s">
        <v>11732</v>
      </c>
      <c r="C1294" s="32">
        <v>4211</v>
      </c>
      <c r="D1294" s="38" t="s">
        <v>82</v>
      </c>
      <c r="E1294" s="38" t="s">
        <v>83</v>
      </c>
      <c r="F1294" s="32">
        <v>6</v>
      </c>
    </row>
    <row r="1295" spans="1:6" s="32" customFormat="1" ht="15.75" customHeight="1">
      <c r="A1295" s="32">
        <v>1297</v>
      </c>
      <c r="B1295" s="38" t="s">
        <v>11733</v>
      </c>
      <c r="C1295" s="32">
        <v>4210</v>
      </c>
      <c r="D1295" s="38" t="s">
        <v>82</v>
      </c>
      <c r="E1295" s="38" t="s">
        <v>83</v>
      </c>
      <c r="F1295" s="32">
        <v>7</v>
      </c>
    </row>
    <row r="1296" spans="1:6" s="32" customFormat="1" ht="15.75" customHeight="1">
      <c r="A1296" s="32">
        <v>1298</v>
      </c>
      <c r="B1296" s="38" t="s">
        <v>11734</v>
      </c>
      <c r="C1296" s="32">
        <v>4205</v>
      </c>
      <c r="D1296" s="38" t="s">
        <v>82</v>
      </c>
      <c r="E1296" s="38" t="s">
        <v>83</v>
      </c>
      <c r="F1296" s="32">
        <v>5</v>
      </c>
    </row>
    <row r="1297" spans="1:6" s="32" customFormat="1" ht="15.75" customHeight="1">
      <c r="A1297" s="32">
        <v>1299</v>
      </c>
      <c r="B1297" s="38" t="s">
        <v>11735</v>
      </c>
      <c r="C1297" s="32">
        <v>4051</v>
      </c>
      <c r="D1297" s="38" t="s">
        <v>82</v>
      </c>
      <c r="E1297" s="38" t="s">
        <v>83</v>
      </c>
      <c r="F1297" s="32">
        <v>8</v>
      </c>
    </row>
    <row r="1298" spans="1:6" s="32" customFormat="1" ht="15.75" customHeight="1">
      <c r="A1298" s="32">
        <v>1300</v>
      </c>
      <c r="B1298" s="38" t="s">
        <v>11736</v>
      </c>
      <c r="C1298" s="32">
        <v>4165</v>
      </c>
      <c r="D1298" s="38" t="s">
        <v>82</v>
      </c>
      <c r="E1298" s="38" t="s">
        <v>83</v>
      </c>
      <c r="F1298" s="32">
        <v>9</v>
      </c>
    </row>
    <row r="1299" spans="1:6" s="32" customFormat="1" ht="15.75" customHeight="1">
      <c r="A1299" s="32">
        <v>1301</v>
      </c>
      <c r="B1299" s="38" t="s">
        <v>11737</v>
      </c>
      <c r="C1299" s="32">
        <v>4165</v>
      </c>
      <c r="D1299" s="38" t="s">
        <v>82</v>
      </c>
      <c r="E1299" s="38" t="s">
        <v>83</v>
      </c>
      <c r="F1299" s="32">
        <v>7</v>
      </c>
    </row>
    <row r="1300" spans="1:6" s="32" customFormat="1" ht="15.75" customHeight="1">
      <c r="A1300" s="32">
        <v>1302</v>
      </c>
      <c r="B1300" s="38" t="s">
        <v>11738</v>
      </c>
      <c r="C1300" s="32">
        <v>4053</v>
      </c>
      <c r="D1300" s="38" t="s">
        <v>82</v>
      </c>
      <c r="E1300" s="38" t="s">
        <v>83</v>
      </c>
      <c r="F1300" s="32">
        <v>7</v>
      </c>
    </row>
    <row r="1301" spans="1:6" s="32" customFormat="1" ht="15.75" customHeight="1">
      <c r="A1301" s="32">
        <v>1303</v>
      </c>
      <c r="B1301" s="38" t="s">
        <v>11739</v>
      </c>
      <c r="C1301" s="32">
        <v>4217</v>
      </c>
      <c r="D1301" s="38" t="s">
        <v>82</v>
      </c>
      <c r="E1301" s="38" t="s">
        <v>83</v>
      </c>
      <c r="F1301" s="32">
        <v>1</v>
      </c>
    </row>
    <row r="1302" spans="1:6" s="32" customFormat="1" ht="15.75" customHeight="1">
      <c r="A1302" s="32">
        <v>1304</v>
      </c>
      <c r="B1302" s="38" t="s">
        <v>11740</v>
      </c>
      <c r="C1302" s="32">
        <v>4130</v>
      </c>
      <c r="D1302" s="38" t="s">
        <v>82</v>
      </c>
      <c r="E1302" s="38" t="s">
        <v>83</v>
      </c>
      <c r="F1302" s="32">
        <v>7</v>
      </c>
    </row>
    <row r="1303" spans="1:6" s="32" customFormat="1" ht="15.75" customHeight="1">
      <c r="A1303" s="32">
        <v>1305</v>
      </c>
      <c r="B1303" s="38" t="s">
        <v>11741</v>
      </c>
      <c r="C1303" s="32">
        <v>4124</v>
      </c>
      <c r="D1303" s="38" t="s">
        <v>82</v>
      </c>
      <c r="E1303" s="38" t="s">
        <v>83</v>
      </c>
      <c r="F1303" s="32">
        <v>4</v>
      </c>
    </row>
    <row r="1304" spans="1:6" s="32" customFormat="1" ht="15.75" customHeight="1">
      <c r="A1304" s="32">
        <v>1306</v>
      </c>
      <c r="B1304" s="38" t="s">
        <v>11742</v>
      </c>
      <c r="C1304" s="32">
        <v>4208</v>
      </c>
      <c r="D1304" s="38" t="s">
        <v>82</v>
      </c>
      <c r="E1304" s="38" t="s">
        <v>83</v>
      </c>
      <c r="F1304" s="32">
        <v>7</v>
      </c>
    </row>
    <row r="1305" spans="1:6" s="32" customFormat="1" ht="15.75" customHeight="1">
      <c r="A1305" s="32">
        <v>1307</v>
      </c>
      <c r="B1305" s="38" t="s">
        <v>11743</v>
      </c>
      <c r="C1305" s="32">
        <v>4123</v>
      </c>
      <c r="D1305" s="38" t="s">
        <v>82</v>
      </c>
      <c r="E1305" s="38" t="s">
        <v>83</v>
      </c>
      <c r="F1305" s="32">
        <v>6</v>
      </c>
    </row>
    <row r="1306" spans="1:6" s="32" customFormat="1" ht="15.75" customHeight="1">
      <c r="A1306" s="32">
        <v>1308</v>
      </c>
      <c r="B1306" s="38" t="s">
        <v>11744</v>
      </c>
      <c r="C1306" s="32">
        <v>4118</v>
      </c>
      <c r="D1306" s="38" t="s">
        <v>82</v>
      </c>
      <c r="E1306" s="38" t="s">
        <v>83</v>
      </c>
      <c r="F1306" s="32">
        <v>7</v>
      </c>
    </row>
    <row r="1307" spans="1:6" s="32" customFormat="1" ht="15.75" customHeight="1">
      <c r="A1307" s="32">
        <v>1309</v>
      </c>
      <c r="B1307" s="38" t="s">
        <v>11745</v>
      </c>
      <c r="C1307" s="32">
        <v>4115</v>
      </c>
      <c r="D1307" s="38" t="s">
        <v>82</v>
      </c>
      <c r="E1307" s="38" t="s">
        <v>83</v>
      </c>
      <c r="F1307" s="32">
        <v>8</v>
      </c>
    </row>
    <row r="1308" spans="1:6" s="32" customFormat="1" ht="15.75" customHeight="1">
      <c r="A1308" s="32">
        <v>1310</v>
      </c>
      <c r="B1308" s="38" t="s">
        <v>11746</v>
      </c>
      <c r="C1308" s="32">
        <v>4164</v>
      </c>
      <c r="D1308" s="38" t="s">
        <v>82</v>
      </c>
      <c r="E1308" s="38" t="s">
        <v>83</v>
      </c>
      <c r="F1308" s="32">
        <v>9</v>
      </c>
    </row>
    <row r="1309" spans="1:6" s="32" customFormat="1" ht="15.75" customHeight="1">
      <c r="A1309" s="32">
        <v>1311</v>
      </c>
      <c r="B1309" s="38" t="s">
        <v>11747</v>
      </c>
      <c r="C1309" s="32">
        <v>4127</v>
      </c>
      <c r="D1309" s="38" t="s">
        <v>82</v>
      </c>
      <c r="E1309" s="38" t="s">
        <v>83</v>
      </c>
      <c r="F1309" s="32">
        <v>7</v>
      </c>
    </row>
    <row r="1310" spans="1:6" s="32" customFormat="1" ht="15.75" customHeight="1">
      <c r="A1310" s="32">
        <v>1312</v>
      </c>
      <c r="B1310" s="38" t="s">
        <v>11748</v>
      </c>
      <c r="C1310" s="32">
        <v>4115</v>
      </c>
      <c r="D1310" s="38" t="s">
        <v>82</v>
      </c>
      <c r="E1310" s="38" t="s">
        <v>83</v>
      </c>
      <c r="F1310" s="32">
        <v>8</v>
      </c>
    </row>
    <row r="1311" spans="1:6" s="32" customFormat="1" ht="15.75" customHeight="1">
      <c r="A1311" s="32">
        <v>1313</v>
      </c>
      <c r="B1311" s="38" t="s">
        <v>11749</v>
      </c>
      <c r="C1311" s="32">
        <v>4152</v>
      </c>
      <c r="D1311" s="38" t="s">
        <v>82</v>
      </c>
      <c r="E1311" s="38" t="s">
        <v>83</v>
      </c>
      <c r="F1311" s="32">
        <v>4</v>
      </c>
    </row>
    <row r="1312" spans="1:6" s="32" customFormat="1" ht="15.75" customHeight="1">
      <c r="A1312" s="32">
        <v>1314</v>
      </c>
      <c r="B1312" s="38" t="s">
        <v>11750</v>
      </c>
      <c r="C1312" s="32">
        <v>2452</v>
      </c>
      <c r="D1312" s="38" t="s">
        <v>91</v>
      </c>
      <c r="E1312" s="38" t="s">
        <v>83</v>
      </c>
      <c r="F1312" s="32">
        <v>8</v>
      </c>
    </row>
    <row r="1313" spans="1:6" s="32" customFormat="1" ht="15.75" customHeight="1">
      <c r="A1313" s="32">
        <v>1315</v>
      </c>
      <c r="B1313" s="38" t="s">
        <v>11751</v>
      </c>
      <c r="C1313" s="32">
        <v>3931</v>
      </c>
      <c r="D1313" s="38" t="s">
        <v>99</v>
      </c>
      <c r="E1313" s="38" t="s">
        <v>83</v>
      </c>
      <c r="F1313" s="32">
        <v>10</v>
      </c>
    </row>
    <row r="1314" spans="1:6" s="32" customFormat="1" ht="15.75" customHeight="1">
      <c r="A1314" s="32">
        <v>1316</v>
      </c>
      <c r="B1314" s="38" t="s">
        <v>11752</v>
      </c>
      <c r="C1314" s="32">
        <v>4280</v>
      </c>
      <c r="D1314" s="38" t="s">
        <v>82</v>
      </c>
      <c r="E1314" s="38" t="s">
        <v>83</v>
      </c>
      <c r="F1314" s="32">
        <v>7</v>
      </c>
    </row>
    <row r="1315" spans="1:6" s="32" customFormat="1" ht="15.75" customHeight="1">
      <c r="A1315" s="32">
        <v>1317</v>
      </c>
      <c r="B1315" s="38" t="s">
        <v>11753</v>
      </c>
      <c r="C1315" s="32">
        <v>4300</v>
      </c>
      <c r="D1315" s="38" t="s">
        <v>82</v>
      </c>
      <c r="E1315" s="38" t="s">
        <v>83</v>
      </c>
      <c r="F1315" s="32">
        <v>2</v>
      </c>
    </row>
    <row r="1316" spans="1:6" s="32" customFormat="1" ht="15.75" customHeight="1">
      <c r="A1316" s="32">
        <v>1318</v>
      </c>
      <c r="B1316" s="38" t="s">
        <v>11754</v>
      </c>
      <c r="C1316" s="32">
        <v>4055</v>
      </c>
      <c r="D1316" s="38" t="s">
        <v>82</v>
      </c>
      <c r="E1316" s="38" t="s">
        <v>83</v>
      </c>
      <c r="F1316" s="32">
        <v>6</v>
      </c>
    </row>
    <row r="1317" spans="1:6" s="32" customFormat="1" ht="15.75" customHeight="1">
      <c r="A1317" s="32">
        <v>1319</v>
      </c>
      <c r="B1317" s="38" t="s">
        <v>11755</v>
      </c>
      <c r="C1317" s="32">
        <v>4128</v>
      </c>
      <c r="D1317" s="38" t="s">
        <v>82</v>
      </c>
      <c r="E1317" s="38" t="s">
        <v>83</v>
      </c>
      <c r="F1317" s="32">
        <v>2</v>
      </c>
    </row>
    <row r="1318" spans="1:6" s="32" customFormat="1" ht="15.75" customHeight="1">
      <c r="A1318" s="32">
        <v>1320</v>
      </c>
      <c r="B1318" s="38" t="s">
        <v>11756</v>
      </c>
      <c r="C1318" s="32">
        <v>4500</v>
      </c>
      <c r="D1318" s="38" t="s">
        <v>82</v>
      </c>
      <c r="E1318" s="38" t="s">
        <v>83</v>
      </c>
      <c r="F1318" s="32">
        <v>3</v>
      </c>
    </row>
    <row r="1319" spans="1:6" s="32" customFormat="1" ht="15.75" customHeight="1">
      <c r="A1319" s="32">
        <v>1321</v>
      </c>
      <c r="B1319" s="38" t="s">
        <v>11757</v>
      </c>
      <c r="C1319" s="32">
        <v>4370</v>
      </c>
      <c r="D1319" s="38" t="s">
        <v>82</v>
      </c>
      <c r="E1319" s="38" t="s">
        <v>83</v>
      </c>
      <c r="F1319" s="32">
        <v>6</v>
      </c>
    </row>
    <row r="1320" spans="1:6" s="32" customFormat="1" ht="15.75" customHeight="1">
      <c r="A1320" s="32">
        <v>1322</v>
      </c>
      <c r="B1320" s="38" t="s">
        <v>11758</v>
      </c>
      <c r="C1320" s="32">
        <v>4017</v>
      </c>
      <c r="D1320" s="38" t="s">
        <v>82</v>
      </c>
      <c r="E1320" s="38" t="s">
        <v>83</v>
      </c>
      <c r="F1320" s="32">
        <v>8</v>
      </c>
    </row>
    <row r="1321" spans="1:6" s="32" customFormat="1" ht="15.75" customHeight="1">
      <c r="A1321" s="32">
        <v>1323</v>
      </c>
      <c r="B1321" s="38" t="s">
        <v>11759</v>
      </c>
      <c r="C1321" s="32">
        <v>4053</v>
      </c>
      <c r="D1321" s="38" t="s">
        <v>82</v>
      </c>
      <c r="E1321" s="38" t="s">
        <v>83</v>
      </c>
      <c r="F1321" s="32">
        <v>7</v>
      </c>
    </row>
    <row r="1322" spans="1:6" s="32" customFormat="1" ht="15.75" customHeight="1">
      <c r="A1322" s="32">
        <v>1324</v>
      </c>
      <c r="B1322" s="38" t="s">
        <v>11760</v>
      </c>
      <c r="C1322" s="32">
        <v>4020</v>
      </c>
      <c r="D1322" s="38" t="s">
        <v>82</v>
      </c>
      <c r="E1322" s="38" t="s">
        <v>83</v>
      </c>
      <c r="F1322" s="32">
        <v>5</v>
      </c>
    </row>
    <row r="1323" spans="1:6" s="32" customFormat="1" ht="15.75" customHeight="1">
      <c r="A1323" s="32">
        <v>1325</v>
      </c>
      <c r="B1323" s="38" t="s">
        <v>11761</v>
      </c>
      <c r="C1323" s="32">
        <v>4019</v>
      </c>
      <c r="D1323" s="38" t="s">
        <v>82</v>
      </c>
      <c r="E1323" s="38" t="s">
        <v>83</v>
      </c>
      <c r="F1323" s="32">
        <v>4</v>
      </c>
    </row>
    <row r="1324" spans="1:6" s="32" customFormat="1" ht="15.75" customHeight="1">
      <c r="A1324" s="32">
        <v>1326</v>
      </c>
      <c r="B1324" s="38" t="s">
        <v>11762</v>
      </c>
      <c r="C1324" s="32">
        <v>3188</v>
      </c>
      <c r="D1324" s="38" t="s">
        <v>99</v>
      </c>
      <c r="E1324" s="38" t="s">
        <v>83</v>
      </c>
      <c r="F1324" s="32">
        <v>8</v>
      </c>
    </row>
    <row r="1325" spans="1:6" s="32" customFormat="1" ht="15.75" customHeight="1">
      <c r="A1325" s="32">
        <v>1327</v>
      </c>
      <c r="B1325" s="38" t="s">
        <v>11763</v>
      </c>
      <c r="C1325" s="32">
        <v>3977</v>
      </c>
      <c r="D1325" s="38" t="s">
        <v>99</v>
      </c>
      <c r="E1325" s="38" t="s">
        <v>83</v>
      </c>
      <c r="F1325" s="32">
        <v>8</v>
      </c>
    </row>
    <row r="1326" spans="1:6" s="32" customFormat="1" ht="15.75" customHeight="1">
      <c r="A1326" s="32">
        <v>1328</v>
      </c>
      <c r="B1326" s="38" t="s">
        <v>11764</v>
      </c>
      <c r="C1326" s="32">
        <v>3806</v>
      </c>
      <c r="D1326" s="38" t="s">
        <v>99</v>
      </c>
      <c r="E1326" s="38" t="s">
        <v>83</v>
      </c>
      <c r="F1326" s="32">
        <v>8</v>
      </c>
    </row>
    <row r="1327" spans="1:6" s="32" customFormat="1" ht="15.75" customHeight="1">
      <c r="A1327" s="32">
        <v>1329</v>
      </c>
      <c r="B1327" s="38" t="s">
        <v>11765</v>
      </c>
      <c r="C1327" s="32">
        <v>3940</v>
      </c>
      <c r="D1327" s="38" t="s">
        <v>99</v>
      </c>
      <c r="E1327" s="38" t="s">
        <v>83</v>
      </c>
      <c r="F1327" s="32">
        <v>7</v>
      </c>
    </row>
    <row r="1328" spans="1:6" s="32" customFormat="1" ht="15.75" customHeight="1">
      <c r="A1328" s="32">
        <v>1330</v>
      </c>
      <c r="B1328" s="38" t="s">
        <v>11766</v>
      </c>
      <c r="C1328" s="32">
        <v>3939</v>
      </c>
      <c r="D1328" s="38" t="s">
        <v>99</v>
      </c>
      <c r="E1328" s="38" t="s">
        <v>83</v>
      </c>
      <c r="F1328" s="32">
        <v>6</v>
      </c>
    </row>
    <row r="1329" spans="1:6" s="32" customFormat="1" ht="15.75" customHeight="1">
      <c r="A1329" s="32">
        <v>1331</v>
      </c>
      <c r="B1329" s="38" t="s">
        <v>11767</v>
      </c>
      <c r="C1329" s="32">
        <v>3910</v>
      </c>
      <c r="D1329" s="38" t="s">
        <v>99</v>
      </c>
      <c r="E1329" s="38" t="s">
        <v>83</v>
      </c>
      <c r="F1329" s="32">
        <v>7</v>
      </c>
    </row>
    <row r="1330" spans="1:6" s="32" customFormat="1" ht="15.75" customHeight="1">
      <c r="A1330" s="32">
        <v>1332</v>
      </c>
      <c r="B1330" s="38" t="s">
        <v>11768</v>
      </c>
      <c r="C1330" s="32">
        <v>3977</v>
      </c>
      <c r="D1330" s="38" t="s">
        <v>99</v>
      </c>
      <c r="E1330" s="38" t="s">
        <v>83</v>
      </c>
      <c r="F1330" s="32">
        <v>10</v>
      </c>
    </row>
    <row r="1331" spans="1:6" s="32" customFormat="1" ht="15.75" customHeight="1">
      <c r="A1331" s="32">
        <v>1333</v>
      </c>
      <c r="B1331" s="38" t="s">
        <v>11769</v>
      </c>
      <c r="C1331" s="32">
        <v>3840</v>
      </c>
      <c r="D1331" s="38" t="s">
        <v>99</v>
      </c>
      <c r="E1331" s="38" t="s">
        <v>83</v>
      </c>
      <c r="F1331" s="32">
        <v>2</v>
      </c>
    </row>
    <row r="1332" spans="1:6" s="32" customFormat="1" ht="15.75" customHeight="1">
      <c r="A1332" s="32">
        <v>1334</v>
      </c>
      <c r="B1332" s="38" t="s">
        <v>11770</v>
      </c>
      <c r="C1332" s="32">
        <v>3840</v>
      </c>
      <c r="D1332" s="38" t="s">
        <v>99</v>
      </c>
      <c r="E1332" s="38" t="s">
        <v>83</v>
      </c>
      <c r="F1332" s="32">
        <v>2</v>
      </c>
    </row>
    <row r="1333" spans="1:6" s="32" customFormat="1" ht="15.75" customHeight="1">
      <c r="A1333" s="32">
        <v>1335</v>
      </c>
      <c r="B1333" s="38" t="s">
        <v>11771</v>
      </c>
      <c r="C1333" s="32">
        <v>3977</v>
      </c>
      <c r="D1333" s="38" t="s">
        <v>99</v>
      </c>
      <c r="E1333" s="38" t="s">
        <v>83</v>
      </c>
      <c r="F1333" s="32">
        <v>5</v>
      </c>
    </row>
    <row r="1334" spans="1:6" s="32" customFormat="1" ht="15.75" customHeight="1">
      <c r="A1334" s="32">
        <v>1336</v>
      </c>
      <c r="B1334" s="38" t="s">
        <v>11772</v>
      </c>
      <c r="C1334" s="32">
        <v>3810</v>
      </c>
      <c r="D1334" s="38" t="s">
        <v>99</v>
      </c>
      <c r="E1334" s="38" t="s">
        <v>83</v>
      </c>
      <c r="F1334" s="32">
        <v>6</v>
      </c>
    </row>
    <row r="1335" spans="1:6" s="32" customFormat="1" ht="15.75" customHeight="1">
      <c r="A1335" s="32">
        <v>1337</v>
      </c>
      <c r="B1335" s="38" t="s">
        <v>11773</v>
      </c>
      <c r="C1335" s="32">
        <v>3806</v>
      </c>
      <c r="D1335" s="38" t="s">
        <v>99</v>
      </c>
      <c r="E1335" s="38" t="s">
        <v>83</v>
      </c>
      <c r="F1335" s="32">
        <v>8</v>
      </c>
    </row>
    <row r="1336" spans="1:6" s="32" customFormat="1" ht="15.75" customHeight="1">
      <c r="A1336" s="32">
        <v>1338</v>
      </c>
      <c r="B1336" s="38" t="s">
        <v>11774</v>
      </c>
      <c r="C1336" s="32">
        <v>3804</v>
      </c>
      <c r="D1336" s="38" t="s">
        <v>99</v>
      </c>
      <c r="E1336" s="38" t="s">
        <v>83</v>
      </c>
      <c r="F1336" s="32">
        <v>9</v>
      </c>
    </row>
    <row r="1337" spans="1:6" s="32" customFormat="1" ht="15.75" customHeight="1">
      <c r="A1337" s="32">
        <v>1339</v>
      </c>
      <c r="B1337" s="38" t="s">
        <v>11775</v>
      </c>
      <c r="C1337" s="32">
        <v>3805</v>
      </c>
      <c r="D1337" s="38" t="s">
        <v>99</v>
      </c>
      <c r="E1337" s="38" t="s">
        <v>83</v>
      </c>
      <c r="F1337" s="32">
        <v>8</v>
      </c>
    </row>
    <row r="1338" spans="1:6" s="32" customFormat="1" ht="15.75" customHeight="1">
      <c r="A1338" s="32">
        <v>1340</v>
      </c>
      <c r="B1338" s="38" t="s">
        <v>11776</v>
      </c>
      <c r="C1338" s="32">
        <v>3765</v>
      </c>
      <c r="D1338" s="38" t="s">
        <v>99</v>
      </c>
      <c r="E1338" s="38" t="s">
        <v>83</v>
      </c>
      <c r="F1338" s="32">
        <v>7</v>
      </c>
    </row>
    <row r="1339" spans="1:6" s="32" customFormat="1" ht="15.75" customHeight="1">
      <c r="A1339" s="32">
        <v>1341</v>
      </c>
      <c r="B1339" s="38" t="s">
        <v>11777</v>
      </c>
      <c r="C1339" s="32">
        <v>3757</v>
      </c>
      <c r="D1339" s="38" t="s">
        <v>99</v>
      </c>
      <c r="E1339" s="38" t="s">
        <v>83</v>
      </c>
      <c r="F1339" s="32">
        <v>7</v>
      </c>
    </row>
    <row r="1340" spans="1:6" s="32" customFormat="1" ht="15.75" customHeight="1">
      <c r="A1340" s="32">
        <v>1342</v>
      </c>
      <c r="B1340" s="38" t="s">
        <v>11778</v>
      </c>
      <c r="C1340" s="32">
        <v>2582</v>
      </c>
      <c r="D1340" s="38" t="s">
        <v>91</v>
      </c>
      <c r="E1340" s="38" t="s">
        <v>83</v>
      </c>
      <c r="F1340" s="32">
        <v>8</v>
      </c>
    </row>
    <row r="1341" spans="1:6" s="32" customFormat="1" ht="15.75" customHeight="1">
      <c r="A1341" s="32">
        <v>1343</v>
      </c>
      <c r="B1341" s="38" t="s">
        <v>11779</v>
      </c>
      <c r="C1341" s="32">
        <v>3196</v>
      </c>
      <c r="D1341" s="38" t="s">
        <v>99</v>
      </c>
      <c r="E1341" s="38" t="s">
        <v>83</v>
      </c>
      <c r="F1341" s="32">
        <v>8</v>
      </c>
    </row>
    <row r="1342" spans="1:6" s="32" customFormat="1" ht="15.75" customHeight="1">
      <c r="A1342" s="32">
        <v>1344</v>
      </c>
      <c r="B1342" s="38" t="s">
        <v>11780</v>
      </c>
      <c r="C1342" s="32">
        <v>3747</v>
      </c>
      <c r="D1342" s="38" t="s">
        <v>99</v>
      </c>
      <c r="E1342" s="38" t="s">
        <v>83</v>
      </c>
      <c r="F1342" s="32">
        <v>4</v>
      </c>
    </row>
    <row r="1343" spans="1:6" s="32" customFormat="1" ht="15.75" customHeight="1">
      <c r="A1343" s="32">
        <v>1345</v>
      </c>
      <c r="B1343" s="38" t="s">
        <v>11781</v>
      </c>
      <c r="C1343" s="32">
        <v>3677</v>
      </c>
      <c r="D1343" s="38" t="s">
        <v>99</v>
      </c>
      <c r="E1343" s="38" t="s">
        <v>83</v>
      </c>
      <c r="F1343" s="32">
        <v>1</v>
      </c>
    </row>
    <row r="1344" spans="1:6" s="32" customFormat="1" ht="15.75" customHeight="1">
      <c r="A1344" s="32">
        <v>1346</v>
      </c>
      <c r="B1344" s="38" t="s">
        <v>11782</v>
      </c>
      <c r="C1344" s="32">
        <v>3620</v>
      </c>
      <c r="D1344" s="38" t="s">
        <v>99</v>
      </c>
      <c r="E1344" s="38" t="s">
        <v>83</v>
      </c>
      <c r="F1344" s="32">
        <v>4</v>
      </c>
    </row>
    <row r="1345" spans="1:6" s="32" customFormat="1" ht="15.75" customHeight="1">
      <c r="A1345" s="32">
        <v>1347</v>
      </c>
      <c r="B1345" s="38" t="s">
        <v>11783</v>
      </c>
      <c r="C1345" s="32">
        <v>3620</v>
      </c>
      <c r="D1345" s="38" t="s">
        <v>99</v>
      </c>
      <c r="E1345" s="38" t="s">
        <v>83</v>
      </c>
      <c r="F1345" s="32">
        <v>2</v>
      </c>
    </row>
    <row r="1346" spans="1:6" s="32" customFormat="1" ht="15.75" customHeight="1">
      <c r="A1346" s="32">
        <v>1348</v>
      </c>
      <c r="B1346" s="38" t="s">
        <v>11784</v>
      </c>
      <c r="C1346" s="32">
        <v>3630</v>
      </c>
      <c r="D1346" s="38" t="s">
        <v>99</v>
      </c>
      <c r="E1346" s="38" t="s">
        <v>83</v>
      </c>
      <c r="F1346" s="32">
        <v>2</v>
      </c>
    </row>
    <row r="1347" spans="1:6" s="32" customFormat="1" ht="15.75" customHeight="1">
      <c r="A1347" s="32">
        <v>1349</v>
      </c>
      <c r="B1347" s="38" t="s">
        <v>11785</v>
      </c>
      <c r="C1347" s="32">
        <v>3151</v>
      </c>
      <c r="D1347" s="38" t="s">
        <v>99</v>
      </c>
      <c r="E1347" s="38" t="s">
        <v>83</v>
      </c>
      <c r="F1347" s="32">
        <v>10</v>
      </c>
    </row>
    <row r="1348" spans="1:6" s="32" customFormat="1" ht="15.75" customHeight="1">
      <c r="A1348" s="32">
        <v>1350</v>
      </c>
      <c r="B1348" s="38" t="s">
        <v>11786</v>
      </c>
      <c r="C1348" s="32">
        <v>3023</v>
      </c>
      <c r="D1348" s="38" t="s">
        <v>99</v>
      </c>
      <c r="E1348" s="38" t="s">
        <v>83</v>
      </c>
      <c r="F1348" s="32">
        <v>7</v>
      </c>
    </row>
    <row r="1349" spans="1:6" s="32" customFormat="1" ht="15.75" customHeight="1">
      <c r="A1349" s="32">
        <v>1351</v>
      </c>
      <c r="B1349" s="38" t="s">
        <v>11787</v>
      </c>
      <c r="C1349" s="32">
        <v>3564</v>
      </c>
      <c r="D1349" s="38" t="s">
        <v>99</v>
      </c>
      <c r="E1349" s="38" t="s">
        <v>83</v>
      </c>
      <c r="F1349" s="32">
        <v>2</v>
      </c>
    </row>
    <row r="1350" spans="1:6" s="32" customFormat="1" ht="15.75" customHeight="1">
      <c r="A1350" s="32">
        <v>1352</v>
      </c>
      <c r="B1350" s="38" t="s">
        <v>11788</v>
      </c>
      <c r="C1350" s="32">
        <v>3199</v>
      </c>
      <c r="D1350" s="38" t="s">
        <v>99</v>
      </c>
      <c r="E1350" s="38" t="s">
        <v>83</v>
      </c>
      <c r="F1350" s="32">
        <v>7</v>
      </c>
    </row>
    <row r="1351" spans="1:6" s="32" customFormat="1" ht="15.75" customHeight="1">
      <c r="A1351" s="32">
        <v>1353</v>
      </c>
      <c r="B1351" s="38" t="s">
        <v>11789</v>
      </c>
      <c r="C1351" s="32">
        <v>3500</v>
      </c>
      <c r="D1351" s="38" t="s">
        <v>99</v>
      </c>
      <c r="E1351" s="38" t="s">
        <v>83</v>
      </c>
      <c r="F1351" s="32">
        <v>1</v>
      </c>
    </row>
    <row r="1352" spans="1:6" s="32" customFormat="1" ht="15.75" customHeight="1">
      <c r="A1352" s="32">
        <v>1354</v>
      </c>
      <c r="B1352" s="38" t="s">
        <v>11790</v>
      </c>
      <c r="C1352" s="32">
        <v>3444</v>
      </c>
      <c r="D1352" s="38" t="s">
        <v>99</v>
      </c>
      <c r="E1352" s="38" t="s">
        <v>83</v>
      </c>
      <c r="F1352" s="32">
        <v>4</v>
      </c>
    </row>
    <row r="1353" spans="1:6" s="32" customFormat="1" ht="15.75" customHeight="1">
      <c r="A1353" s="32">
        <v>1355</v>
      </c>
      <c r="B1353" s="38" t="s">
        <v>11791</v>
      </c>
      <c r="C1353" s="32">
        <v>3444</v>
      </c>
      <c r="D1353" s="38" t="s">
        <v>99</v>
      </c>
      <c r="E1353" s="38" t="s">
        <v>83</v>
      </c>
      <c r="F1353" s="32">
        <v>4</v>
      </c>
    </row>
    <row r="1354" spans="1:6" s="32" customFormat="1" ht="15.75" customHeight="1">
      <c r="A1354" s="32">
        <v>1356</v>
      </c>
      <c r="B1354" s="38" t="s">
        <v>11792</v>
      </c>
      <c r="C1354" s="32">
        <v>3076</v>
      </c>
      <c r="D1354" s="38" t="s">
        <v>99</v>
      </c>
      <c r="E1354" s="38" t="s">
        <v>83</v>
      </c>
      <c r="F1354" s="32">
        <v>8</v>
      </c>
    </row>
    <row r="1355" spans="1:6" s="32" customFormat="1" ht="15.75" customHeight="1">
      <c r="A1355" s="32">
        <v>1357</v>
      </c>
      <c r="B1355" s="38" t="s">
        <v>11793</v>
      </c>
      <c r="C1355" s="32">
        <v>3380</v>
      </c>
      <c r="D1355" s="38" t="s">
        <v>99</v>
      </c>
      <c r="E1355" s="38" t="s">
        <v>83</v>
      </c>
      <c r="F1355" s="32">
        <v>1</v>
      </c>
    </row>
    <row r="1356" spans="1:6" s="32" customFormat="1" ht="15.75" customHeight="1">
      <c r="A1356" s="32">
        <v>1358</v>
      </c>
      <c r="B1356" s="38" t="s">
        <v>11794</v>
      </c>
      <c r="C1356" s="32">
        <v>3340</v>
      </c>
      <c r="D1356" s="38" t="s">
        <v>99</v>
      </c>
      <c r="E1356" s="38" t="s">
        <v>83</v>
      </c>
      <c r="F1356" s="32">
        <v>3</v>
      </c>
    </row>
    <row r="1357" spans="1:6" s="32" customFormat="1" ht="15.75" customHeight="1">
      <c r="A1357" s="32">
        <v>1359</v>
      </c>
      <c r="B1357" s="38" t="s">
        <v>11795</v>
      </c>
      <c r="C1357" s="32">
        <v>3338</v>
      </c>
      <c r="D1357" s="38" t="s">
        <v>99</v>
      </c>
      <c r="E1357" s="38" t="s">
        <v>83</v>
      </c>
      <c r="F1357" s="32">
        <v>5</v>
      </c>
    </row>
    <row r="1358" spans="1:6" s="32" customFormat="1" ht="15.75" customHeight="1">
      <c r="A1358" s="32">
        <v>1360</v>
      </c>
      <c r="B1358" s="38" t="s">
        <v>11796</v>
      </c>
      <c r="C1358" s="32">
        <v>3337</v>
      </c>
      <c r="D1358" s="38" t="s">
        <v>99</v>
      </c>
      <c r="E1358" s="38" t="s">
        <v>83</v>
      </c>
      <c r="F1358" s="32">
        <v>5</v>
      </c>
    </row>
    <row r="1359" spans="1:6" s="32" customFormat="1" ht="15.75" customHeight="1">
      <c r="A1359" s="32">
        <v>1361</v>
      </c>
      <c r="B1359" s="38" t="s">
        <v>11797</v>
      </c>
      <c r="C1359" s="32">
        <v>3280</v>
      </c>
      <c r="D1359" s="38" t="s">
        <v>99</v>
      </c>
      <c r="E1359" s="38" t="s">
        <v>83</v>
      </c>
      <c r="F1359" s="32">
        <v>4</v>
      </c>
    </row>
    <row r="1360" spans="1:6" s="32" customFormat="1" ht="15.75" customHeight="1">
      <c r="A1360" s="32">
        <v>1362</v>
      </c>
      <c r="B1360" s="38" t="s">
        <v>11798</v>
      </c>
      <c r="C1360" s="32">
        <v>3224</v>
      </c>
      <c r="D1360" s="38" t="s">
        <v>99</v>
      </c>
      <c r="E1360" s="38" t="s">
        <v>83</v>
      </c>
      <c r="F1360" s="32">
        <v>5</v>
      </c>
    </row>
    <row r="1361" spans="1:6" s="32" customFormat="1" ht="15.75" customHeight="1">
      <c r="A1361" s="32">
        <v>1363</v>
      </c>
      <c r="B1361" s="38" t="s">
        <v>11799</v>
      </c>
      <c r="C1361" s="32">
        <v>3222</v>
      </c>
      <c r="D1361" s="38" t="s">
        <v>99</v>
      </c>
      <c r="E1361" s="38" t="s">
        <v>83</v>
      </c>
      <c r="F1361" s="32">
        <v>5</v>
      </c>
    </row>
    <row r="1362" spans="1:6" s="32" customFormat="1" ht="15.75" customHeight="1">
      <c r="A1362" s="32">
        <v>1364</v>
      </c>
      <c r="B1362" s="38" t="s">
        <v>11800</v>
      </c>
      <c r="C1362" s="32">
        <v>3222</v>
      </c>
      <c r="D1362" s="38" t="s">
        <v>99</v>
      </c>
      <c r="E1362" s="38" t="s">
        <v>83</v>
      </c>
      <c r="F1362" s="32">
        <v>6</v>
      </c>
    </row>
    <row r="1363" spans="1:6" s="32" customFormat="1" ht="15.75" customHeight="1">
      <c r="A1363" s="32">
        <v>1365</v>
      </c>
      <c r="B1363" s="38" t="s">
        <v>11801</v>
      </c>
      <c r="C1363" s="32">
        <v>3222</v>
      </c>
      <c r="D1363" s="38" t="s">
        <v>99</v>
      </c>
      <c r="E1363" s="38" t="s">
        <v>83</v>
      </c>
      <c r="F1363" s="32">
        <v>5</v>
      </c>
    </row>
    <row r="1364" spans="1:6" s="32" customFormat="1" ht="15.75" customHeight="1">
      <c r="A1364" s="32">
        <v>1366</v>
      </c>
      <c r="B1364" s="38" t="s">
        <v>11802</v>
      </c>
      <c r="C1364" s="32">
        <v>4164</v>
      </c>
      <c r="D1364" s="38" t="s">
        <v>82</v>
      </c>
      <c r="E1364" s="38" t="s">
        <v>83</v>
      </c>
      <c r="F1364" s="32">
        <v>9</v>
      </c>
    </row>
    <row r="1365" spans="1:6" s="32" customFormat="1" ht="15.75" customHeight="1">
      <c r="A1365" s="32">
        <v>1367</v>
      </c>
      <c r="B1365" s="38" t="s">
        <v>11803</v>
      </c>
      <c r="C1365" s="32">
        <v>3226</v>
      </c>
      <c r="D1365" s="38" t="s">
        <v>99</v>
      </c>
      <c r="E1365" s="38" t="s">
        <v>83</v>
      </c>
      <c r="F1365" s="32">
        <v>7</v>
      </c>
    </row>
    <row r="1366" spans="1:6" s="32" customFormat="1" ht="15.75" customHeight="1">
      <c r="A1366" s="32">
        <v>1368</v>
      </c>
      <c r="B1366" s="38" t="s">
        <v>11804</v>
      </c>
      <c r="C1366" s="32">
        <v>3204</v>
      </c>
      <c r="D1366" s="38" t="s">
        <v>99</v>
      </c>
      <c r="E1366" s="38" t="s">
        <v>83</v>
      </c>
      <c r="F1366" s="32">
        <v>10</v>
      </c>
    </row>
    <row r="1367" spans="1:6" s="32" customFormat="1" ht="15.75" customHeight="1">
      <c r="A1367" s="32">
        <v>1369</v>
      </c>
      <c r="B1367" s="38" t="s">
        <v>11805</v>
      </c>
      <c r="C1367" s="32">
        <v>3201</v>
      </c>
      <c r="D1367" s="38" t="s">
        <v>99</v>
      </c>
      <c r="E1367" s="38" t="s">
        <v>83</v>
      </c>
      <c r="F1367" s="32">
        <v>6</v>
      </c>
    </row>
    <row r="1368" spans="1:6" s="32" customFormat="1" ht="15.75" customHeight="1">
      <c r="A1368" s="32">
        <v>1370</v>
      </c>
      <c r="B1368" s="38" t="s">
        <v>11806</v>
      </c>
      <c r="C1368" s="32">
        <v>3201</v>
      </c>
      <c r="D1368" s="38" t="s">
        <v>99</v>
      </c>
      <c r="E1368" s="38" t="s">
        <v>83</v>
      </c>
      <c r="F1368" s="32">
        <v>6</v>
      </c>
    </row>
    <row r="1369" spans="1:6" s="32" customFormat="1" ht="15.75" customHeight="1">
      <c r="A1369" s="32">
        <v>1371</v>
      </c>
      <c r="B1369" s="38" t="s">
        <v>11807</v>
      </c>
      <c r="C1369" s="32">
        <v>3840</v>
      </c>
      <c r="D1369" s="38" t="s">
        <v>99</v>
      </c>
      <c r="E1369" s="38" t="s">
        <v>83</v>
      </c>
      <c r="F1369" s="32">
        <v>1</v>
      </c>
    </row>
    <row r="1370" spans="1:6" s="32" customFormat="1" ht="15.75" customHeight="1">
      <c r="A1370" s="32">
        <v>1372</v>
      </c>
      <c r="B1370" s="38" t="s">
        <v>11808</v>
      </c>
      <c r="C1370" s="32">
        <v>3198</v>
      </c>
      <c r="D1370" s="38" t="s">
        <v>99</v>
      </c>
      <c r="E1370" s="38" t="s">
        <v>83</v>
      </c>
      <c r="F1370" s="32">
        <v>8</v>
      </c>
    </row>
    <row r="1371" spans="1:6" s="32" customFormat="1" ht="15.75" customHeight="1">
      <c r="A1371" s="32">
        <v>1373</v>
      </c>
      <c r="B1371" s="38" t="s">
        <v>11809</v>
      </c>
      <c r="C1371" s="32">
        <v>3198</v>
      </c>
      <c r="D1371" s="38" t="s">
        <v>99</v>
      </c>
      <c r="E1371" s="38" t="s">
        <v>83</v>
      </c>
      <c r="F1371" s="32">
        <v>8</v>
      </c>
    </row>
    <row r="1372" spans="1:6" s="32" customFormat="1" ht="15.75" customHeight="1">
      <c r="A1372" s="32">
        <v>1374</v>
      </c>
      <c r="B1372" s="38" t="s">
        <v>11810</v>
      </c>
      <c r="C1372" s="32">
        <v>3190</v>
      </c>
      <c r="D1372" s="38" t="s">
        <v>99</v>
      </c>
      <c r="E1372" s="38" t="s">
        <v>83</v>
      </c>
      <c r="F1372" s="32">
        <v>10</v>
      </c>
    </row>
    <row r="1373" spans="1:6" s="32" customFormat="1" ht="15.75" customHeight="1">
      <c r="A1373" s="32">
        <v>1375</v>
      </c>
      <c r="B1373" s="38" t="s">
        <v>11811</v>
      </c>
      <c r="C1373" s="32">
        <v>3156</v>
      </c>
      <c r="D1373" s="38" t="s">
        <v>99</v>
      </c>
      <c r="E1373" s="38" t="s">
        <v>83</v>
      </c>
      <c r="F1373" s="32">
        <v>8</v>
      </c>
    </row>
    <row r="1374" spans="1:6" s="32" customFormat="1" ht="15.75" customHeight="1">
      <c r="A1374" s="32">
        <v>1376</v>
      </c>
      <c r="B1374" s="38" t="s">
        <v>11812</v>
      </c>
      <c r="C1374" s="32">
        <v>3169</v>
      </c>
      <c r="D1374" s="38" t="s">
        <v>99</v>
      </c>
      <c r="E1374" s="38" t="s">
        <v>83</v>
      </c>
      <c r="F1374" s="32">
        <v>5</v>
      </c>
    </row>
    <row r="1375" spans="1:6" s="32" customFormat="1" ht="15.75" customHeight="1">
      <c r="A1375" s="32">
        <v>1377</v>
      </c>
      <c r="B1375" s="38" t="s">
        <v>11813</v>
      </c>
      <c r="C1375" s="32">
        <v>3170</v>
      </c>
      <c r="D1375" s="38" t="s">
        <v>99</v>
      </c>
      <c r="E1375" s="38" t="s">
        <v>83</v>
      </c>
      <c r="F1375" s="32">
        <v>10</v>
      </c>
    </row>
    <row r="1376" spans="1:6" s="32" customFormat="1" ht="15.75" customHeight="1">
      <c r="A1376" s="32">
        <v>1378</v>
      </c>
      <c r="B1376" s="38" t="s">
        <v>11814</v>
      </c>
      <c r="C1376" s="32">
        <v>3163</v>
      </c>
      <c r="D1376" s="38" t="s">
        <v>99</v>
      </c>
      <c r="E1376" s="38" t="s">
        <v>83</v>
      </c>
      <c r="F1376" s="32">
        <v>6</v>
      </c>
    </row>
    <row r="1377" spans="1:6" s="32" customFormat="1" ht="15.75" customHeight="1">
      <c r="A1377" s="32">
        <v>1379</v>
      </c>
      <c r="B1377" s="38" t="s">
        <v>11815</v>
      </c>
      <c r="C1377" s="32">
        <v>3161</v>
      </c>
      <c r="D1377" s="38" t="s">
        <v>99</v>
      </c>
      <c r="E1377" s="38" t="s">
        <v>83</v>
      </c>
      <c r="F1377" s="32">
        <v>9</v>
      </c>
    </row>
    <row r="1378" spans="1:6" s="32" customFormat="1" ht="15.75" customHeight="1">
      <c r="A1378" s="32">
        <v>1380</v>
      </c>
      <c r="B1378" s="38" t="s">
        <v>11816</v>
      </c>
      <c r="C1378" s="32">
        <v>3791</v>
      </c>
      <c r="D1378" s="38" t="s">
        <v>99</v>
      </c>
      <c r="E1378" s="38" t="s">
        <v>83</v>
      </c>
      <c r="F1378" s="32">
        <v>9</v>
      </c>
    </row>
    <row r="1379" spans="1:6" s="32" customFormat="1" ht="15.75" customHeight="1">
      <c r="A1379" s="32">
        <v>1381</v>
      </c>
      <c r="B1379" s="38" t="s">
        <v>11817</v>
      </c>
      <c r="C1379" s="32">
        <v>3156</v>
      </c>
      <c r="D1379" s="38" t="s">
        <v>99</v>
      </c>
      <c r="E1379" s="38" t="s">
        <v>83</v>
      </c>
      <c r="F1379" s="32">
        <v>8</v>
      </c>
    </row>
    <row r="1380" spans="1:6" s="32" customFormat="1" ht="15.75" customHeight="1">
      <c r="A1380" s="32">
        <v>1382</v>
      </c>
      <c r="B1380" s="38" t="s">
        <v>11818</v>
      </c>
      <c r="C1380" s="32">
        <v>3155</v>
      </c>
      <c r="D1380" s="38" t="s">
        <v>99</v>
      </c>
      <c r="E1380" s="38" t="s">
        <v>83</v>
      </c>
      <c r="F1380" s="32">
        <v>8</v>
      </c>
    </row>
    <row r="1381" spans="1:6" s="32" customFormat="1" ht="15.75" customHeight="1">
      <c r="A1381" s="32">
        <v>1383</v>
      </c>
      <c r="B1381" s="38" t="s">
        <v>11819</v>
      </c>
      <c r="C1381" s="32">
        <v>3977</v>
      </c>
      <c r="D1381" s="38" t="s">
        <v>99</v>
      </c>
      <c r="E1381" s="38" t="s">
        <v>83</v>
      </c>
      <c r="F1381" s="32">
        <v>6</v>
      </c>
    </row>
    <row r="1382" spans="1:6" s="32" customFormat="1" ht="15.75" customHeight="1">
      <c r="A1382" s="32">
        <v>1384</v>
      </c>
      <c r="B1382" s="38" t="s">
        <v>11820</v>
      </c>
      <c r="C1382" s="32">
        <v>4119</v>
      </c>
      <c r="D1382" s="38" t="s">
        <v>82</v>
      </c>
      <c r="E1382" s="38" t="s">
        <v>83</v>
      </c>
      <c r="F1382" s="32">
        <v>7</v>
      </c>
    </row>
    <row r="1383" spans="1:6" s="32" customFormat="1" ht="15.75" customHeight="1">
      <c r="A1383" s="32">
        <v>1385</v>
      </c>
      <c r="B1383" s="38" t="s">
        <v>11821</v>
      </c>
      <c r="C1383" s="32">
        <v>3140</v>
      </c>
      <c r="D1383" s="38" t="s">
        <v>99</v>
      </c>
      <c r="E1383" s="38" t="s">
        <v>83</v>
      </c>
      <c r="F1383" s="32">
        <v>10</v>
      </c>
    </row>
    <row r="1384" spans="1:6" s="32" customFormat="1" ht="15.75" customHeight="1">
      <c r="A1384" s="32">
        <v>1386</v>
      </c>
      <c r="B1384" s="38" t="s">
        <v>11822</v>
      </c>
      <c r="C1384" s="32">
        <v>3136</v>
      </c>
      <c r="D1384" s="38" t="s">
        <v>99</v>
      </c>
      <c r="E1384" s="38" t="s">
        <v>83</v>
      </c>
      <c r="F1384" s="32">
        <v>9</v>
      </c>
    </row>
    <row r="1385" spans="1:6" s="32" customFormat="1" ht="15.75" customHeight="1">
      <c r="A1385" s="32">
        <v>1387</v>
      </c>
      <c r="B1385" s="38" t="s">
        <v>11823</v>
      </c>
      <c r="C1385" s="32">
        <v>3818</v>
      </c>
      <c r="D1385" s="38" t="s">
        <v>99</v>
      </c>
      <c r="E1385" s="38" t="s">
        <v>83</v>
      </c>
      <c r="F1385" s="32">
        <v>6</v>
      </c>
    </row>
    <row r="1386" spans="1:6" s="32" customFormat="1" ht="15.75" customHeight="1">
      <c r="A1386" s="32">
        <v>1388</v>
      </c>
      <c r="B1386" s="38" t="s">
        <v>11824</v>
      </c>
      <c r="C1386" s="32">
        <v>3028</v>
      </c>
      <c r="D1386" s="38" t="s">
        <v>99</v>
      </c>
      <c r="E1386" s="38" t="s">
        <v>83</v>
      </c>
      <c r="F1386" s="32">
        <v>8</v>
      </c>
    </row>
    <row r="1387" spans="1:6" s="32" customFormat="1" ht="15.75" customHeight="1">
      <c r="A1387" s="32">
        <v>1389</v>
      </c>
      <c r="B1387" s="38" t="s">
        <v>11825</v>
      </c>
      <c r="C1387" s="32">
        <v>3106</v>
      </c>
      <c r="D1387" s="38" t="s">
        <v>99</v>
      </c>
      <c r="E1387" s="38" t="s">
        <v>83</v>
      </c>
      <c r="F1387" s="32">
        <v>10</v>
      </c>
    </row>
    <row r="1388" spans="1:6" s="32" customFormat="1" ht="15.75" customHeight="1">
      <c r="A1388" s="32">
        <v>1390</v>
      </c>
      <c r="B1388" s="38" t="s">
        <v>11826</v>
      </c>
      <c r="C1388" s="32">
        <v>3082</v>
      </c>
      <c r="D1388" s="38" t="s">
        <v>99</v>
      </c>
      <c r="E1388" s="38" t="s">
        <v>83</v>
      </c>
      <c r="F1388" s="32">
        <v>7</v>
      </c>
    </row>
    <row r="1389" spans="1:6" s="32" customFormat="1" ht="15.75" customHeight="1">
      <c r="A1389" s="32">
        <v>1391</v>
      </c>
      <c r="B1389" s="38" t="s">
        <v>11827</v>
      </c>
      <c r="C1389" s="32">
        <v>3099</v>
      </c>
      <c r="D1389" s="38" t="s">
        <v>99</v>
      </c>
      <c r="E1389" s="38" t="s">
        <v>83</v>
      </c>
      <c r="F1389" s="32">
        <v>9</v>
      </c>
    </row>
    <row r="1390" spans="1:6" s="32" customFormat="1" ht="15.75" customHeight="1">
      <c r="A1390" s="32">
        <v>1392</v>
      </c>
      <c r="B1390" s="38" t="s">
        <v>11828</v>
      </c>
      <c r="C1390" s="32">
        <v>3752</v>
      </c>
      <c r="D1390" s="38" t="s">
        <v>99</v>
      </c>
      <c r="E1390" s="38" t="s">
        <v>83</v>
      </c>
      <c r="F1390" s="32">
        <v>6</v>
      </c>
    </row>
    <row r="1391" spans="1:6" s="32" customFormat="1" ht="15.75" customHeight="1">
      <c r="A1391" s="32">
        <v>1393</v>
      </c>
      <c r="B1391" s="38" t="s">
        <v>11829</v>
      </c>
      <c r="C1391" s="32">
        <v>3754</v>
      </c>
      <c r="D1391" s="38" t="s">
        <v>99</v>
      </c>
      <c r="E1391" s="38" t="s">
        <v>83</v>
      </c>
      <c r="F1391" s="32">
        <v>8</v>
      </c>
    </row>
    <row r="1392" spans="1:6" s="32" customFormat="1" ht="15.75" customHeight="1">
      <c r="A1392" s="32">
        <v>1394</v>
      </c>
      <c r="B1392" s="38" t="s">
        <v>11830</v>
      </c>
      <c r="C1392" s="32">
        <v>3140</v>
      </c>
      <c r="D1392" s="38" t="s">
        <v>99</v>
      </c>
      <c r="E1392" s="38" t="s">
        <v>83</v>
      </c>
      <c r="F1392" s="32">
        <v>9</v>
      </c>
    </row>
    <row r="1393" spans="1:6" s="32" customFormat="1" ht="15.75" customHeight="1">
      <c r="A1393" s="32">
        <v>1395</v>
      </c>
      <c r="B1393" s="38" t="s">
        <v>11831</v>
      </c>
      <c r="C1393" s="32">
        <v>3068</v>
      </c>
      <c r="D1393" s="38" t="s">
        <v>99</v>
      </c>
      <c r="E1393" s="38" t="s">
        <v>83</v>
      </c>
      <c r="F1393" s="32">
        <v>5</v>
      </c>
    </row>
    <row r="1394" spans="1:6" s="32" customFormat="1" ht="15.75" customHeight="1">
      <c r="A1394" s="32">
        <v>1396</v>
      </c>
      <c r="B1394" s="38" t="s">
        <v>11832</v>
      </c>
      <c r="C1394" s="32">
        <v>3756</v>
      </c>
      <c r="D1394" s="38" t="s">
        <v>99</v>
      </c>
      <c r="E1394" s="38" t="s">
        <v>83</v>
      </c>
      <c r="F1394" s="32">
        <v>4</v>
      </c>
    </row>
    <row r="1395" spans="1:6" s="32" customFormat="1" ht="15.75" customHeight="1">
      <c r="A1395" s="32">
        <v>1397</v>
      </c>
      <c r="B1395" s="38" t="s">
        <v>11833</v>
      </c>
      <c r="C1395" s="32">
        <v>3061</v>
      </c>
      <c r="D1395" s="38" t="s">
        <v>99</v>
      </c>
      <c r="E1395" s="38" t="s">
        <v>83</v>
      </c>
      <c r="F1395" s="32">
        <v>5</v>
      </c>
    </row>
    <row r="1396" spans="1:6" s="32" customFormat="1" ht="15.75" customHeight="1">
      <c r="A1396" s="32">
        <v>1398</v>
      </c>
      <c r="B1396" s="38" t="s">
        <v>11834</v>
      </c>
      <c r="C1396" s="32">
        <v>3048</v>
      </c>
      <c r="D1396" s="38" t="s">
        <v>99</v>
      </c>
      <c r="E1396" s="38" t="s">
        <v>83</v>
      </c>
      <c r="F1396" s="32">
        <v>6</v>
      </c>
    </row>
    <row r="1397" spans="1:6" s="32" customFormat="1" ht="15.75" customHeight="1">
      <c r="A1397" s="32">
        <v>1399</v>
      </c>
      <c r="B1397" s="38" t="s">
        <v>11835</v>
      </c>
      <c r="C1397" s="32">
        <v>3046</v>
      </c>
      <c r="D1397" s="38" t="s">
        <v>99</v>
      </c>
      <c r="E1397" s="38" t="s">
        <v>83</v>
      </c>
      <c r="F1397" s="32">
        <v>9</v>
      </c>
    </row>
    <row r="1398" spans="1:6" s="32" customFormat="1" ht="15.75" customHeight="1">
      <c r="A1398" s="32">
        <v>1400</v>
      </c>
      <c r="B1398" s="38" t="s">
        <v>11836</v>
      </c>
      <c r="C1398" s="32">
        <v>4217</v>
      </c>
      <c r="D1398" s="38" t="s">
        <v>82</v>
      </c>
      <c r="E1398" s="38" t="s">
        <v>83</v>
      </c>
      <c r="F1398" s="32">
        <v>4</v>
      </c>
    </row>
    <row r="1399" spans="1:6" s="32" customFormat="1" ht="15.75" customHeight="1">
      <c r="A1399" s="32">
        <v>1401</v>
      </c>
      <c r="B1399" s="38" t="s">
        <v>11837</v>
      </c>
      <c r="C1399" s="32">
        <v>3036</v>
      </c>
      <c r="D1399" s="38" t="s">
        <v>99</v>
      </c>
      <c r="E1399" s="38" t="s">
        <v>83</v>
      </c>
      <c r="F1399" s="32">
        <v>9</v>
      </c>
    </row>
    <row r="1400" spans="1:6" s="32" customFormat="1" ht="15.75" customHeight="1">
      <c r="A1400" s="32">
        <v>1402</v>
      </c>
      <c r="B1400" s="38" t="s">
        <v>11838</v>
      </c>
      <c r="C1400" s="32">
        <v>3107</v>
      </c>
      <c r="D1400" s="38" t="s">
        <v>99</v>
      </c>
      <c r="E1400" s="38" t="s">
        <v>83</v>
      </c>
      <c r="F1400" s="32">
        <v>8</v>
      </c>
    </row>
    <row r="1401" spans="1:6" s="32" customFormat="1" ht="15.75" customHeight="1">
      <c r="A1401" s="32">
        <v>1403</v>
      </c>
      <c r="B1401" s="38" t="s">
        <v>11839</v>
      </c>
      <c r="C1401" s="32">
        <v>3030</v>
      </c>
      <c r="D1401" s="38" t="s">
        <v>99</v>
      </c>
      <c r="E1401" s="38" t="s">
        <v>83</v>
      </c>
      <c r="F1401" s="32">
        <v>7</v>
      </c>
    </row>
    <row r="1402" spans="1:6" s="32" customFormat="1" ht="15.75" customHeight="1">
      <c r="A1402" s="32">
        <v>1404</v>
      </c>
      <c r="B1402" s="38" t="s">
        <v>11840</v>
      </c>
      <c r="C1402" s="32">
        <v>3022</v>
      </c>
      <c r="D1402" s="38" t="s">
        <v>99</v>
      </c>
      <c r="E1402" s="38" t="s">
        <v>83</v>
      </c>
      <c r="F1402" s="32">
        <v>8</v>
      </c>
    </row>
    <row r="1403" spans="1:6" s="32" customFormat="1" ht="15.75" customHeight="1">
      <c r="A1403" s="32">
        <v>1405</v>
      </c>
      <c r="B1403" s="38" t="s">
        <v>11841</v>
      </c>
      <c r="C1403" s="32">
        <v>3020</v>
      </c>
      <c r="D1403" s="38" t="s">
        <v>99</v>
      </c>
      <c r="E1403" s="38" t="s">
        <v>83</v>
      </c>
      <c r="F1403" s="32">
        <v>4</v>
      </c>
    </row>
    <row r="1404" spans="1:6" s="32" customFormat="1" ht="15.75" customHeight="1">
      <c r="A1404" s="32">
        <v>1406</v>
      </c>
      <c r="B1404" s="38" t="s">
        <v>11842</v>
      </c>
      <c r="C1404" s="32">
        <v>3049</v>
      </c>
      <c r="D1404" s="38" t="s">
        <v>99</v>
      </c>
      <c r="E1404" s="38" t="s">
        <v>83</v>
      </c>
      <c r="F1404" s="32">
        <v>6</v>
      </c>
    </row>
    <row r="1405" spans="1:6" s="32" customFormat="1" ht="15.75" customHeight="1">
      <c r="A1405" s="32">
        <v>1407</v>
      </c>
      <c r="B1405" s="38" t="s">
        <v>11843</v>
      </c>
      <c r="C1405" s="32">
        <v>3015</v>
      </c>
      <c r="D1405" s="38" t="s">
        <v>99</v>
      </c>
      <c r="E1405" s="38" t="s">
        <v>83</v>
      </c>
      <c r="F1405" s="32">
        <v>10</v>
      </c>
    </row>
    <row r="1406" spans="1:6" s="32" customFormat="1" ht="15.75" customHeight="1">
      <c r="A1406" s="32">
        <v>1408</v>
      </c>
      <c r="B1406" s="38" t="s">
        <v>11844</v>
      </c>
      <c r="C1406" s="32">
        <v>2880</v>
      </c>
      <c r="D1406" s="38" t="s">
        <v>91</v>
      </c>
      <c r="E1406" s="38" t="s">
        <v>83</v>
      </c>
      <c r="F1406" s="32">
        <v>1</v>
      </c>
    </row>
    <row r="1407" spans="1:6" s="32" customFormat="1" ht="15.75" customHeight="1">
      <c r="A1407" s="32">
        <v>1409</v>
      </c>
      <c r="B1407" s="38" t="s">
        <v>11845</v>
      </c>
      <c r="C1407" s="32">
        <v>3500</v>
      </c>
      <c r="D1407" s="38" t="s">
        <v>99</v>
      </c>
      <c r="E1407" s="38" t="s">
        <v>83</v>
      </c>
      <c r="F1407" s="32">
        <v>2</v>
      </c>
    </row>
    <row r="1408" spans="1:6" s="32" customFormat="1" ht="15.75" customHeight="1">
      <c r="A1408" s="32">
        <v>1410</v>
      </c>
      <c r="B1408" s="38" t="s">
        <v>11846</v>
      </c>
      <c r="C1408" s="32">
        <v>2870</v>
      </c>
      <c r="D1408" s="38" t="s">
        <v>91</v>
      </c>
      <c r="E1408" s="38" t="s">
        <v>83</v>
      </c>
      <c r="F1408" s="32">
        <v>5</v>
      </c>
    </row>
    <row r="1409" spans="1:6" s="32" customFormat="1" ht="15.75" customHeight="1">
      <c r="A1409" s="32">
        <v>1411</v>
      </c>
      <c r="B1409" s="38" t="s">
        <v>11847</v>
      </c>
      <c r="C1409" s="32">
        <v>2259</v>
      </c>
      <c r="D1409" s="38" t="s">
        <v>91</v>
      </c>
      <c r="E1409" s="38" t="s">
        <v>83</v>
      </c>
      <c r="F1409" s="32">
        <v>7</v>
      </c>
    </row>
    <row r="1410" spans="1:6" s="32" customFormat="1" ht="15.75" customHeight="1">
      <c r="A1410" s="32">
        <v>1412</v>
      </c>
      <c r="B1410" s="38" t="s">
        <v>11848</v>
      </c>
      <c r="C1410" s="32">
        <v>2830</v>
      </c>
      <c r="D1410" s="38" t="s">
        <v>91</v>
      </c>
      <c r="E1410" s="38" t="s">
        <v>83</v>
      </c>
      <c r="F1410" s="32">
        <v>4</v>
      </c>
    </row>
    <row r="1411" spans="1:6" s="32" customFormat="1" ht="15.75" customHeight="1">
      <c r="A1411" s="32">
        <v>1413</v>
      </c>
      <c r="B1411" s="38" t="s">
        <v>11849</v>
      </c>
      <c r="C1411" s="32">
        <v>2880</v>
      </c>
      <c r="D1411" s="38" t="s">
        <v>91</v>
      </c>
      <c r="E1411" s="38" t="s">
        <v>83</v>
      </c>
      <c r="F1411" s="32">
        <v>1</v>
      </c>
    </row>
    <row r="1412" spans="1:6" s="32" customFormat="1" ht="15.75" customHeight="1">
      <c r="A1412" s="32">
        <v>1414</v>
      </c>
      <c r="B1412" s="38" t="s">
        <v>11850</v>
      </c>
      <c r="C1412" s="32">
        <v>2763</v>
      </c>
      <c r="D1412" s="38" t="s">
        <v>91</v>
      </c>
      <c r="E1412" s="38" t="s">
        <v>83</v>
      </c>
      <c r="F1412" s="32">
        <v>8</v>
      </c>
    </row>
    <row r="1413" spans="1:6" s="32" customFormat="1" ht="15.75" customHeight="1">
      <c r="A1413" s="32">
        <v>1415</v>
      </c>
      <c r="B1413" s="38" t="s">
        <v>11851</v>
      </c>
      <c r="C1413" s="32">
        <v>2774</v>
      </c>
      <c r="D1413" s="38" t="s">
        <v>91</v>
      </c>
      <c r="E1413" s="38" t="s">
        <v>83</v>
      </c>
      <c r="F1413" s="32">
        <v>8</v>
      </c>
    </row>
    <row r="1414" spans="1:6" s="32" customFormat="1" ht="15.75" customHeight="1">
      <c r="A1414" s="32">
        <v>1416</v>
      </c>
      <c r="B1414" s="38" t="s">
        <v>11852</v>
      </c>
      <c r="C1414" s="32">
        <v>2155</v>
      </c>
      <c r="D1414" s="38" t="s">
        <v>91</v>
      </c>
      <c r="E1414" s="38" t="s">
        <v>83</v>
      </c>
      <c r="F1414" s="32">
        <v>10</v>
      </c>
    </row>
    <row r="1415" spans="1:6" s="32" customFormat="1" ht="15.75" customHeight="1">
      <c r="A1415" s="32">
        <v>1417</v>
      </c>
      <c r="B1415" s="38" t="s">
        <v>11853</v>
      </c>
      <c r="C1415" s="32">
        <v>2770</v>
      </c>
      <c r="D1415" s="38" t="s">
        <v>91</v>
      </c>
      <c r="E1415" s="38" t="s">
        <v>83</v>
      </c>
      <c r="F1415" s="32">
        <v>7</v>
      </c>
    </row>
    <row r="1416" spans="1:6" s="32" customFormat="1" ht="15.75" customHeight="1">
      <c r="A1416" s="32">
        <v>1418</v>
      </c>
      <c r="B1416" s="38" t="s">
        <v>11854</v>
      </c>
      <c r="C1416" s="32">
        <v>2750</v>
      </c>
      <c r="D1416" s="38" t="s">
        <v>91</v>
      </c>
      <c r="E1416" s="38" t="s">
        <v>83</v>
      </c>
      <c r="F1416" s="32">
        <v>5</v>
      </c>
    </row>
    <row r="1417" spans="1:6" s="32" customFormat="1" ht="15.75" customHeight="1">
      <c r="A1417" s="32">
        <v>1419</v>
      </c>
      <c r="B1417" s="38" t="s">
        <v>11855</v>
      </c>
      <c r="C1417" s="32">
        <v>2767</v>
      </c>
      <c r="D1417" s="38" t="s">
        <v>91</v>
      </c>
      <c r="E1417" s="38" t="s">
        <v>83</v>
      </c>
      <c r="F1417" s="32">
        <v>9</v>
      </c>
    </row>
    <row r="1418" spans="1:6" s="32" customFormat="1" ht="15.75" customHeight="1">
      <c r="A1418" s="32">
        <v>1420</v>
      </c>
      <c r="B1418" s="38" t="s">
        <v>11856</v>
      </c>
      <c r="C1418" s="32">
        <v>2767</v>
      </c>
      <c r="D1418" s="38" t="s">
        <v>91</v>
      </c>
      <c r="E1418" s="38" t="s">
        <v>83</v>
      </c>
      <c r="F1418" s="32">
        <v>8</v>
      </c>
    </row>
    <row r="1419" spans="1:6" s="32" customFormat="1" ht="15.75" customHeight="1">
      <c r="A1419" s="32">
        <v>1421</v>
      </c>
      <c r="B1419" s="38" t="s">
        <v>11857</v>
      </c>
      <c r="C1419" s="32">
        <v>2765</v>
      </c>
      <c r="D1419" s="38" t="s">
        <v>91</v>
      </c>
      <c r="E1419" s="38" t="s">
        <v>83</v>
      </c>
      <c r="F1419" s="32">
        <v>10</v>
      </c>
    </row>
    <row r="1420" spans="1:6" s="32" customFormat="1" ht="15.75" customHeight="1">
      <c r="A1420" s="32">
        <v>1422</v>
      </c>
      <c r="B1420" s="38" t="s">
        <v>11858</v>
      </c>
      <c r="C1420" s="32">
        <v>2769</v>
      </c>
      <c r="D1420" s="38" t="s">
        <v>91</v>
      </c>
      <c r="E1420" s="38" t="s">
        <v>83</v>
      </c>
      <c r="F1420" s="32">
        <v>10</v>
      </c>
    </row>
    <row r="1421" spans="1:6" s="32" customFormat="1" ht="15.75" customHeight="1">
      <c r="A1421" s="32">
        <v>1423</v>
      </c>
      <c r="B1421" s="38" t="s">
        <v>11859</v>
      </c>
      <c r="C1421" s="32">
        <v>2762</v>
      </c>
      <c r="D1421" s="38" t="s">
        <v>91</v>
      </c>
      <c r="E1421" s="38" t="s">
        <v>83</v>
      </c>
      <c r="F1421" s="32">
        <v>9</v>
      </c>
    </row>
    <row r="1422" spans="1:6" s="32" customFormat="1" ht="15.75" customHeight="1">
      <c r="A1422" s="32">
        <v>1424</v>
      </c>
      <c r="B1422" s="38" t="s">
        <v>11860</v>
      </c>
      <c r="C1422" s="32">
        <v>2745</v>
      </c>
      <c r="D1422" s="38" t="s">
        <v>91</v>
      </c>
      <c r="E1422" s="38" t="s">
        <v>83</v>
      </c>
      <c r="F1422" s="32">
        <v>9</v>
      </c>
    </row>
    <row r="1423" spans="1:6" s="32" customFormat="1" ht="15.75" customHeight="1">
      <c r="A1423" s="32">
        <v>1425</v>
      </c>
      <c r="B1423" s="38" t="s">
        <v>11861</v>
      </c>
      <c r="C1423" s="32">
        <v>2761</v>
      </c>
      <c r="D1423" s="38" t="s">
        <v>91</v>
      </c>
      <c r="E1423" s="38" t="s">
        <v>83</v>
      </c>
      <c r="F1423" s="32">
        <v>7</v>
      </c>
    </row>
    <row r="1424" spans="1:6" s="32" customFormat="1" ht="15.75" customHeight="1">
      <c r="A1424" s="32">
        <v>1426</v>
      </c>
      <c r="B1424" s="38" t="s">
        <v>11862</v>
      </c>
      <c r="C1424" s="32">
        <v>2761</v>
      </c>
      <c r="D1424" s="38" t="s">
        <v>91</v>
      </c>
      <c r="E1424" s="38" t="s">
        <v>83</v>
      </c>
      <c r="F1424" s="32">
        <v>8</v>
      </c>
    </row>
    <row r="1425" spans="1:6" s="32" customFormat="1" ht="15.75" customHeight="1">
      <c r="A1425" s="32">
        <v>1427</v>
      </c>
      <c r="B1425" s="38" t="s">
        <v>11863</v>
      </c>
      <c r="C1425" s="32">
        <v>2761</v>
      </c>
      <c r="D1425" s="38" t="s">
        <v>91</v>
      </c>
      <c r="E1425" s="38" t="s">
        <v>83</v>
      </c>
      <c r="F1425" s="32">
        <v>9</v>
      </c>
    </row>
    <row r="1426" spans="1:6" s="32" customFormat="1" ht="15.75" customHeight="1">
      <c r="A1426" s="32">
        <v>1428</v>
      </c>
      <c r="B1426" s="38" t="s">
        <v>11864</v>
      </c>
      <c r="C1426" s="32">
        <v>2760</v>
      </c>
      <c r="D1426" s="38" t="s">
        <v>91</v>
      </c>
      <c r="E1426" s="38" t="s">
        <v>83</v>
      </c>
      <c r="F1426" s="32">
        <v>8</v>
      </c>
    </row>
    <row r="1427" spans="1:6" s="32" customFormat="1" ht="15.75" customHeight="1">
      <c r="A1427" s="32">
        <v>1429</v>
      </c>
      <c r="B1427" s="38" t="s">
        <v>11865</v>
      </c>
      <c r="C1427" s="32">
        <v>2794</v>
      </c>
      <c r="D1427" s="38" t="s">
        <v>91</v>
      </c>
      <c r="E1427" s="38" t="s">
        <v>83</v>
      </c>
      <c r="F1427" s="32">
        <v>2</v>
      </c>
    </row>
    <row r="1428" spans="1:6" s="32" customFormat="1" ht="15.75" customHeight="1">
      <c r="A1428" s="32">
        <v>1430</v>
      </c>
      <c r="B1428" s="38" t="s">
        <v>11866</v>
      </c>
      <c r="C1428" s="32">
        <v>2759</v>
      </c>
      <c r="D1428" s="38" t="s">
        <v>91</v>
      </c>
      <c r="E1428" s="38" t="s">
        <v>83</v>
      </c>
      <c r="F1428" s="32">
        <v>8</v>
      </c>
    </row>
    <row r="1429" spans="1:6" s="32" customFormat="1" ht="15.75" customHeight="1">
      <c r="A1429" s="32">
        <v>1431</v>
      </c>
      <c r="B1429" s="38" t="s">
        <v>11867</v>
      </c>
      <c r="C1429" s="32">
        <v>2750</v>
      </c>
      <c r="D1429" s="38" t="s">
        <v>91</v>
      </c>
      <c r="E1429" s="38" t="s">
        <v>83</v>
      </c>
      <c r="F1429" s="32">
        <v>9</v>
      </c>
    </row>
    <row r="1430" spans="1:6" s="32" customFormat="1" ht="15.75" customHeight="1">
      <c r="A1430" s="32">
        <v>1432</v>
      </c>
      <c r="B1430" s="38" t="s">
        <v>11868</v>
      </c>
      <c r="C1430" s="32">
        <v>2759</v>
      </c>
      <c r="D1430" s="38" t="s">
        <v>91</v>
      </c>
      <c r="E1430" s="38" t="s">
        <v>83</v>
      </c>
      <c r="F1430" s="32">
        <v>8</v>
      </c>
    </row>
    <row r="1431" spans="1:6" s="32" customFormat="1" ht="15.75" customHeight="1">
      <c r="A1431" s="32">
        <v>1433</v>
      </c>
      <c r="B1431" s="38" t="s">
        <v>11869</v>
      </c>
      <c r="C1431" s="32">
        <v>2756</v>
      </c>
      <c r="D1431" s="38" t="s">
        <v>91</v>
      </c>
      <c r="E1431" s="38" t="s">
        <v>83</v>
      </c>
      <c r="F1431" s="32">
        <v>8</v>
      </c>
    </row>
    <row r="1432" spans="1:6" s="32" customFormat="1" ht="15.75" customHeight="1">
      <c r="A1432" s="32">
        <v>1434</v>
      </c>
      <c r="B1432" s="38" t="s">
        <v>11870</v>
      </c>
      <c r="C1432" s="32">
        <v>2756</v>
      </c>
      <c r="D1432" s="38" t="s">
        <v>91</v>
      </c>
      <c r="E1432" s="38" t="s">
        <v>83</v>
      </c>
      <c r="F1432" s="32">
        <v>11</v>
      </c>
    </row>
    <row r="1433" spans="1:6" s="32" customFormat="1" ht="15.75" customHeight="1">
      <c r="A1433" s="32">
        <v>1435</v>
      </c>
      <c r="B1433" s="38" t="s">
        <v>11871</v>
      </c>
      <c r="C1433" s="32">
        <v>2756</v>
      </c>
      <c r="D1433" s="38" t="s">
        <v>91</v>
      </c>
      <c r="E1433" s="38" t="s">
        <v>83</v>
      </c>
      <c r="F1433" s="32">
        <v>8</v>
      </c>
    </row>
    <row r="1434" spans="1:6" s="32" customFormat="1" ht="15.75" customHeight="1">
      <c r="A1434" s="32">
        <v>1436</v>
      </c>
      <c r="B1434" s="38" t="s">
        <v>11872</v>
      </c>
      <c r="C1434" s="32">
        <v>2756</v>
      </c>
      <c r="D1434" s="38" t="s">
        <v>91</v>
      </c>
      <c r="E1434" s="38" t="s">
        <v>83</v>
      </c>
      <c r="F1434" s="32">
        <v>8</v>
      </c>
    </row>
    <row r="1435" spans="1:6" s="32" customFormat="1" ht="15.75" customHeight="1">
      <c r="A1435" s="32">
        <v>1437</v>
      </c>
      <c r="B1435" s="38" t="s">
        <v>11873</v>
      </c>
      <c r="C1435" s="32">
        <v>2777</v>
      </c>
      <c r="D1435" s="38" t="s">
        <v>91</v>
      </c>
      <c r="E1435" s="38" t="s">
        <v>83</v>
      </c>
      <c r="F1435" s="32">
        <v>9</v>
      </c>
    </row>
    <row r="1436" spans="1:6" s="32" customFormat="1" ht="15.75" customHeight="1">
      <c r="A1436" s="32">
        <v>1438</v>
      </c>
      <c r="B1436" s="38" t="s">
        <v>11874</v>
      </c>
      <c r="C1436" s="32">
        <v>2749</v>
      </c>
      <c r="D1436" s="38" t="s">
        <v>91</v>
      </c>
      <c r="E1436" s="38" t="s">
        <v>83</v>
      </c>
      <c r="F1436" s="32">
        <v>8</v>
      </c>
    </row>
    <row r="1437" spans="1:6" s="32" customFormat="1" ht="15.75" customHeight="1">
      <c r="A1437" s="32">
        <v>1439</v>
      </c>
      <c r="B1437" s="38" t="s">
        <v>11875</v>
      </c>
      <c r="C1437" s="32">
        <v>2154</v>
      </c>
      <c r="D1437" s="38" t="s">
        <v>91</v>
      </c>
      <c r="E1437" s="38" t="s">
        <v>83</v>
      </c>
      <c r="F1437" s="32">
        <v>10</v>
      </c>
    </row>
    <row r="1438" spans="1:6" s="32" customFormat="1" ht="15.75" customHeight="1">
      <c r="A1438" s="32">
        <v>1440</v>
      </c>
      <c r="B1438" s="38" t="s">
        <v>11876</v>
      </c>
      <c r="C1438" s="32">
        <v>2749</v>
      </c>
      <c r="D1438" s="38" t="s">
        <v>91</v>
      </c>
      <c r="E1438" s="38" t="s">
        <v>83</v>
      </c>
      <c r="F1438" s="32">
        <v>9</v>
      </c>
    </row>
    <row r="1439" spans="1:6" s="32" customFormat="1" ht="15.75" customHeight="1">
      <c r="A1439" s="32">
        <v>1441</v>
      </c>
      <c r="B1439" s="38" t="s">
        <v>11877</v>
      </c>
      <c r="C1439" s="32">
        <v>2773</v>
      </c>
      <c r="D1439" s="38" t="s">
        <v>91</v>
      </c>
      <c r="E1439" s="38" t="s">
        <v>83</v>
      </c>
      <c r="F1439" s="32">
        <v>10</v>
      </c>
    </row>
    <row r="1440" spans="1:6" s="32" customFormat="1" ht="15.75" customHeight="1">
      <c r="A1440" s="32">
        <v>1442</v>
      </c>
      <c r="B1440" s="38" t="s">
        <v>11878</v>
      </c>
      <c r="C1440" s="32">
        <v>2745</v>
      </c>
      <c r="D1440" s="38" t="s">
        <v>91</v>
      </c>
      <c r="E1440" s="38" t="s">
        <v>83</v>
      </c>
      <c r="F1440" s="32">
        <v>9</v>
      </c>
    </row>
    <row r="1441" spans="1:6" s="32" customFormat="1" ht="15.75" customHeight="1">
      <c r="A1441" s="32">
        <v>1443</v>
      </c>
      <c r="B1441" s="38" t="s">
        <v>11879</v>
      </c>
      <c r="C1441" s="32">
        <v>2747</v>
      </c>
      <c r="D1441" s="38" t="s">
        <v>91</v>
      </c>
      <c r="E1441" s="38" t="s">
        <v>83</v>
      </c>
      <c r="F1441" s="32">
        <v>7</v>
      </c>
    </row>
    <row r="1442" spans="1:6" s="32" customFormat="1" ht="15.75" customHeight="1">
      <c r="A1442" s="32">
        <v>1444</v>
      </c>
      <c r="B1442" s="38" t="s">
        <v>11880</v>
      </c>
      <c r="C1442" s="32">
        <v>2323</v>
      </c>
      <c r="D1442" s="38" t="s">
        <v>91</v>
      </c>
      <c r="E1442" s="38" t="s">
        <v>83</v>
      </c>
      <c r="F1442" s="32">
        <v>5</v>
      </c>
    </row>
    <row r="1443" spans="1:6" s="32" customFormat="1" ht="15.75" customHeight="1">
      <c r="A1443" s="32">
        <v>1445</v>
      </c>
      <c r="B1443" s="38" t="s">
        <v>11881</v>
      </c>
      <c r="C1443" s="32">
        <v>2640</v>
      </c>
      <c r="D1443" s="38" t="s">
        <v>91</v>
      </c>
      <c r="E1443" s="38" t="s">
        <v>83</v>
      </c>
      <c r="F1443" s="32">
        <v>4</v>
      </c>
    </row>
    <row r="1444" spans="1:6" s="32" customFormat="1" ht="15.75" customHeight="1">
      <c r="A1444" s="32">
        <v>1446</v>
      </c>
      <c r="B1444" s="38" t="s">
        <v>11882</v>
      </c>
      <c r="C1444" s="32">
        <v>3690</v>
      </c>
      <c r="D1444" s="38" t="s">
        <v>99</v>
      </c>
      <c r="E1444" s="38" t="s">
        <v>83</v>
      </c>
      <c r="F1444" s="32">
        <v>2</v>
      </c>
    </row>
    <row r="1445" spans="1:6" s="32" customFormat="1" ht="15.75" customHeight="1">
      <c r="A1445" s="32">
        <v>1447</v>
      </c>
      <c r="B1445" s="38" t="s">
        <v>11883</v>
      </c>
      <c r="C1445" s="32">
        <v>2630</v>
      </c>
      <c r="D1445" s="38" t="s">
        <v>91</v>
      </c>
      <c r="E1445" s="38" t="s">
        <v>83</v>
      </c>
      <c r="F1445" s="32">
        <v>1</v>
      </c>
    </row>
    <row r="1446" spans="1:6" s="32" customFormat="1" ht="15.75" customHeight="1">
      <c r="A1446" s="32">
        <v>1448</v>
      </c>
      <c r="B1446" s="38" t="s">
        <v>11884</v>
      </c>
      <c r="C1446" s="32">
        <v>2260</v>
      </c>
      <c r="D1446" s="38" t="s">
        <v>91</v>
      </c>
      <c r="E1446" s="38" t="s">
        <v>83</v>
      </c>
      <c r="F1446" s="32">
        <v>8</v>
      </c>
    </row>
    <row r="1447" spans="1:6" s="32" customFormat="1" ht="15.75" customHeight="1">
      <c r="A1447" s="32">
        <v>1449</v>
      </c>
      <c r="B1447" s="38" t="s">
        <v>11885</v>
      </c>
      <c r="C1447" s="32">
        <v>2594</v>
      </c>
      <c r="D1447" s="38" t="s">
        <v>91</v>
      </c>
      <c r="E1447" s="38" t="s">
        <v>83</v>
      </c>
      <c r="F1447" s="32">
        <v>3</v>
      </c>
    </row>
    <row r="1448" spans="1:6" s="32" customFormat="1" ht="15.75" customHeight="1">
      <c r="A1448" s="32">
        <v>1450</v>
      </c>
      <c r="B1448" s="38" t="s">
        <v>11886</v>
      </c>
      <c r="C1448" s="32">
        <v>2579</v>
      </c>
      <c r="D1448" s="38" t="s">
        <v>91</v>
      </c>
      <c r="E1448" s="38" t="s">
        <v>83</v>
      </c>
      <c r="F1448" s="32">
        <v>2</v>
      </c>
    </row>
    <row r="1449" spans="1:6" s="32" customFormat="1" ht="15.75" customHeight="1">
      <c r="A1449" s="32">
        <v>1451</v>
      </c>
      <c r="B1449" s="38" t="s">
        <v>11887</v>
      </c>
      <c r="C1449" s="32">
        <v>2567</v>
      </c>
      <c r="D1449" s="38" t="s">
        <v>91</v>
      </c>
      <c r="E1449" s="38" t="s">
        <v>83</v>
      </c>
      <c r="F1449" s="32">
        <v>9</v>
      </c>
    </row>
    <row r="1450" spans="1:6" s="32" customFormat="1" ht="15.75" customHeight="1">
      <c r="A1450" s="32">
        <v>1452</v>
      </c>
      <c r="B1450" s="38" t="s">
        <v>11888</v>
      </c>
      <c r="C1450" s="32">
        <v>2567</v>
      </c>
      <c r="D1450" s="38" t="s">
        <v>91</v>
      </c>
      <c r="E1450" s="38" t="s">
        <v>83</v>
      </c>
      <c r="F1450" s="32">
        <v>8</v>
      </c>
    </row>
    <row r="1451" spans="1:6" s="32" customFormat="1" ht="15.75" customHeight="1">
      <c r="A1451" s="32">
        <v>1453</v>
      </c>
      <c r="B1451" s="38" t="s">
        <v>11889</v>
      </c>
      <c r="C1451" s="32">
        <v>2567</v>
      </c>
      <c r="D1451" s="38" t="s">
        <v>91</v>
      </c>
      <c r="E1451" s="38" t="s">
        <v>83</v>
      </c>
      <c r="F1451" s="32">
        <v>8</v>
      </c>
    </row>
    <row r="1452" spans="1:6" s="32" customFormat="1" ht="15.75" customHeight="1">
      <c r="A1452" s="32">
        <v>1454</v>
      </c>
      <c r="B1452" s="38" t="s">
        <v>11890</v>
      </c>
      <c r="C1452" s="32">
        <v>2567</v>
      </c>
      <c r="D1452" s="38" t="s">
        <v>91</v>
      </c>
      <c r="E1452" s="38" t="s">
        <v>83</v>
      </c>
      <c r="F1452" s="32">
        <v>9</v>
      </c>
    </row>
    <row r="1453" spans="1:6" s="32" customFormat="1" ht="15.75" customHeight="1">
      <c r="A1453" s="32">
        <v>1455</v>
      </c>
      <c r="B1453" s="38" t="s">
        <v>11891</v>
      </c>
      <c r="C1453" s="32">
        <v>2560</v>
      </c>
      <c r="D1453" s="38" t="s">
        <v>91</v>
      </c>
      <c r="E1453" s="38" t="s">
        <v>83</v>
      </c>
      <c r="F1453" s="32">
        <v>7</v>
      </c>
    </row>
    <row r="1454" spans="1:6" s="32" customFormat="1" ht="15.75" customHeight="1">
      <c r="A1454" s="32">
        <v>1456</v>
      </c>
      <c r="B1454" s="38" t="s">
        <v>11892</v>
      </c>
      <c r="C1454" s="32">
        <v>2560</v>
      </c>
      <c r="D1454" s="38" t="s">
        <v>91</v>
      </c>
      <c r="E1454" s="38" t="s">
        <v>83</v>
      </c>
      <c r="F1454" s="32">
        <v>4</v>
      </c>
    </row>
    <row r="1455" spans="1:6" s="32" customFormat="1" ht="15.75" customHeight="1">
      <c r="A1455" s="32">
        <v>1457</v>
      </c>
      <c r="B1455" s="38" t="s">
        <v>11893</v>
      </c>
      <c r="C1455" s="32">
        <v>2564</v>
      </c>
      <c r="D1455" s="38" t="s">
        <v>91</v>
      </c>
      <c r="E1455" s="38" t="s">
        <v>83</v>
      </c>
      <c r="F1455" s="32">
        <v>8</v>
      </c>
    </row>
    <row r="1456" spans="1:6" s="32" customFormat="1" ht="15.75" customHeight="1">
      <c r="A1456" s="32">
        <v>1458</v>
      </c>
      <c r="B1456" s="38" t="s">
        <v>11894</v>
      </c>
      <c r="C1456" s="32">
        <v>2560</v>
      </c>
      <c r="D1456" s="38" t="s">
        <v>91</v>
      </c>
      <c r="E1456" s="38" t="s">
        <v>83</v>
      </c>
      <c r="F1456" s="32">
        <v>6</v>
      </c>
    </row>
    <row r="1457" spans="1:6" s="32" customFormat="1" ht="15.75" customHeight="1">
      <c r="A1457" s="32">
        <v>1459</v>
      </c>
      <c r="B1457" s="38" t="s">
        <v>11895</v>
      </c>
      <c r="C1457" s="32">
        <v>2570</v>
      </c>
      <c r="D1457" s="38" t="s">
        <v>91</v>
      </c>
      <c r="E1457" s="38" t="s">
        <v>83</v>
      </c>
      <c r="F1457" s="32">
        <v>8</v>
      </c>
    </row>
    <row r="1458" spans="1:6" s="32" customFormat="1" ht="15.75" customHeight="1">
      <c r="A1458" s="32">
        <v>1460</v>
      </c>
      <c r="B1458" s="38" t="s">
        <v>11896</v>
      </c>
      <c r="C1458" s="32">
        <v>2207</v>
      </c>
      <c r="D1458" s="38" t="s">
        <v>91</v>
      </c>
      <c r="E1458" s="38" t="s">
        <v>83</v>
      </c>
      <c r="F1458" s="32">
        <v>9</v>
      </c>
    </row>
    <row r="1459" spans="1:6" s="32" customFormat="1" ht="15.75" customHeight="1">
      <c r="A1459" s="32">
        <v>1461</v>
      </c>
      <c r="B1459" s="38" t="s">
        <v>11897</v>
      </c>
      <c r="C1459" s="32">
        <v>2560</v>
      </c>
      <c r="D1459" s="38" t="s">
        <v>91</v>
      </c>
      <c r="E1459" s="38" t="s">
        <v>83</v>
      </c>
      <c r="F1459" s="32">
        <v>9</v>
      </c>
    </row>
    <row r="1460" spans="1:6" s="32" customFormat="1" ht="15.75" customHeight="1">
      <c r="A1460" s="32">
        <v>1462</v>
      </c>
      <c r="B1460" s="38" t="s">
        <v>11898</v>
      </c>
      <c r="C1460" s="32">
        <v>4503</v>
      </c>
      <c r="D1460" s="38" t="s">
        <v>82</v>
      </c>
      <c r="E1460" s="38" t="s">
        <v>83</v>
      </c>
      <c r="F1460" s="32">
        <v>6</v>
      </c>
    </row>
    <row r="1461" spans="1:6" s="32" customFormat="1" ht="15.75" customHeight="1">
      <c r="A1461" s="32">
        <v>1463</v>
      </c>
      <c r="B1461" s="38" t="s">
        <v>11899</v>
      </c>
      <c r="C1461" s="32">
        <v>2557</v>
      </c>
      <c r="D1461" s="38" t="s">
        <v>91</v>
      </c>
      <c r="E1461" s="38" t="s">
        <v>83</v>
      </c>
      <c r="F1461" s="32">
        <v>9</v>
      </c>
    </row>
    <row r="1462" spans="1:6" s="32" customFormat="1" ht="15.75" customHeight="1">
      <c r="A1462" s="32">
        <v>1464</v>
      </c>
      <c r="B1462" s="38" t="s">
        <v>11900</v>
      </c>
      <c r="C1462" s="32">
        <v>2565</v>
      </c>
      <c r="D1462" s="38" t="s">
        <v>91</v>
      </c>
      <c r="E1462" s="38" t="s">
        <v>83</v>
      </c>
      <c r="F1462" s="32">
        <v>9</v>
      </c>
    </row>
    <row r="1463" spans="1:6" s="32" customFormat="1" ht="15.75" customHeight="1">
      <c r="A1463" s="32">
        <v>1465</v>
      </c>
      <c r="B1463" s="38" t="s">
        <v>11901</v>
      </c>
      <c r="C1463" s="32">
        <v>2536</v>
      </c>
      <c r="D1463" s="38" t="s">
        <v>91</v>
      </c>
      <c r="E1463" s="38" t="s">
        <v>83</v>
      </c>
      <c r="F1463" s="32">
        <v>5</v>
      </c>
    </row>
    <row r="1464" spans="1:6" s="32" customFormat="1" ht="15.75" customHeight="1">
      <c r="A1464" s="32">
        <v>1466</v>
      </c>
      <c r="B1464" s="38" t="s">
        <v>11902</v>
      </c>
      <c r="C1464" s="32">
        <v>2530</v>
      </c>
      <c r="D1464" s="38" t="s">
        <v>91</v>
      </c>
      <c r="E1464" s="38" t="s">
        <v>83</v>
      </c>
      <c r="F1464" s="32">
        <v>8</v>
      </c>
    </row>
    <row r="1465" spans="1:6" s="32" customFormat="1" ht="15.75" customHeight="1">
      <c r="A1465" s="32">
        <v>1467</v>
      </c>
      <c r="B1465" s="38" t="s">
        <v>11903</v>
      </c>
      <c r="C1465" s="32">
        <v>2207</v>
      </c>
      <c r="D1465" s="38" t="s">
        <v>91</v>
      </c>
      <c r="E1465" s="38" t="s">
        <v>83</v>
      </c>
      <c r="F1465" s="32">
        <v>8</v>
      </c>
    </row>
    <row r="1466" spans="1:6" s="32" customFormat="1" ht="15.75" customHeight="1">
      <c r="A1466" s="32">
        <v>1468</v>
      </c>
      <c r="B1466" s="38" t="s">
        <v>11904</v>
      </c>
      <c r="C1466" s="32">
        <v>2519</v>
      </c>
      <c r="D1466" s="38" t="s">
        <v>91</v>
      </c>
      <c r="E1466" s="38" t="s">
        <v>83</v>
      </c>
      <c r="F1466" s="32">
        <v>9</v>
      </c>
    </row>
    <row r="1467" spans="1:6" s="32" customFormat="1" ht="15.75" customHeight="1">
      <c r="A1467" s="32">
        <v>1469</v>
      </c>
      <c r="B1467" s="38" t="s">
        <v>11905</v>
      </c>
      <c r="C1467" s="32">
        <v>2439</v>
      </c>
      <c r="D1467" s="38" t="s">
        <v>91</v>
      </c>
      <c r="E1467" s="38" t="s">
        <v>83</v>
      </c>
      <c r="F1467" s="32">
        <v>10</v>
      </c>
    </row>
    <row r="1468" spans="1:6" s="32" customFormat="1" ht="15.75" customHeight="1">
      <c r="A1468" s="32">
        <v>1470</v>
      </c>
      <c r="B1468" s="38" t="s">
        <v>11906</v>
      </c>
      <c r="C1468" s="32">
        <v>2528</v>
      </c>
      <c r="D1468" s="38" t="s">
        <v>91</v>
      </c>
      <c r="E1468" s="38" t="s">
        <v>83</v>
      </c>
      <c r="F1468" s="32">
        <v>8</v>
      </c>
    </row>
    <row r="1469" spans="1:6" s="32" customFormat="1" ht="15.75" customHeight="1">
      <c r="A1469" s="32">
        <v>1471</v>
      </c>
      <c r="B1469" s="38" t="s">
        <v>11907</v>
      </c>
      <c r="C1469" s="32">
        <v>2506</v>
      </c>
      <c r="D1469" s="38" t="s">
        <v>91</v>
      </c>
      <c r="E1469" s="38" t="s">
        <v>83</v>
      </c>
      <c r="F1469" s="32">
        <v>9</v>
      </c>
    </row>
    <row r="1470" spans="1:6" s="32" customFormat="1" ht="15.75" customHeight="1">
      <c r="A1470" s="32">
        <v>1472</v>
      </c>
      <c r="B1470" s="38" t="s">
        <v>11908</v>
      </c>
      <c r="C1470" s="32">
        <v>2487</v>
      </c>
      <c r="D1470" s="38" t="s">
        <v>91</v>
      </c>
      <c r="E1470" s="38" t="s">
        <v>83</v>
      </c>
      <c r="F1470" s="32">
        <v>9</v>
      </c>
    </row>
    <row r="1471" spans="1:6" s="32" customFormat="1" ht="15.75" customHeight="1">
      <c r="A1471" s="32">
        <v>1473</v>
      </c>
      <c r="B1471" s="38" t="s">
        <v>11909</v>
      </c>
      <c r="C1471" s="32">
        <v>2448</v>
      </c>
      <c r="D1471" s="38" t="s">
        <v>91</v>
      </c>
      <c r="E1471" s="38" t="s">
        <v>83</v>
      </c>
      <c r="F1471" s="32">
        <v>5</v>
      </c>
    </row>
    <row r="1472" spans="1:6" s="32" customFormat="1" ht="15.75" customHeight="1">
      <c r="A1472" s="32">
        <v>1474</v>
      </c>
      <c r="B1472" s="38" t="s">
        <v>11910</v>
      </c>
      <c r="C1472" s="32">
        <v>2450</v>
      </c>
      <c r="D1472" s="38" t="s">
        <v>91</v>
      </c>
      <c r="E1472" s="38" t="s">
        <v>83</v>
      </c>
      <c r="F1472" s="32">
        <v>5</v>
      </c>
    </row>
    <row r="1473" spans="1:6" s="32" customFormat="1" ht="15.75" customHeight="1">
      <c r="A1473" s="32">
        <v>1475</v>
      </c>
      <c r="B1473" s="38" t="s">
        <v>11911</v>
      </c>
      <c r="C1473" s="32">
        <v>2440</v>
      </c>
      <c r="D1473" s="38" t="s">
        <v>91</v>
      </c>
      <c r="E1473" s="38" t="s">
        <v>83</v>
      </c>
      <c r="F1473" s="32">
        <v>6</v>
      </c>
    </row>
    <row r="1474" spans="1:6" s="32" customFormat="1" ht="15.75" customHeight="1">
      <c r="A1474" s="32">
        <v>1476</v>
      </c>
      <c r="B1474" s="38" t="s">
        <v>11912</v>
      </c>
      <c r="C1474" s="32">
        <v>2290</v>
      </c>
      <c r="D1474" s="38" t="s">
        <v>91</v>
      </c>
      <c r="E1474" s="38" t="s">
        <v>83</v>
      </c>
      <c r="F1474" s="32">
        <v>4</v>
      </c>
    </row>
    <row r="1475" spans="1:6" s="32" customFormat="1" ht="15.75" customHeight="1">
      <c r="A1475" s="32">
        <v>1477</v>
      </c>
      <c r="B1475" s="38" t="s">
        <v>11913</v>
      </c>
      <c r="C1475" s="32">
        <v>2440</v>
      </c>
      <c r="D1475" s="38" t="s">
        <v>91</v>
      </c>
      <c r="E1475" s="38" t="s">
        <v>83</v>
      </c>
      <c r="F1475" s="32">
        <v>3</v>
      </c>
    </row>
    <row r="1476" spans="1:6" s="32" customFormat="1" ht="15.75" customHeight="1">
      <c r="A1476" s="32">
        <v>1478</v>
      </c>
      <c r="B1476" s="38" t="s">
        <v>11914</v>
      </c>
      <c r="C1476" s="32">
        <v>2340</v>
      </c>
      <c r="D1476" s="38" t="s">
        <v>91</v>
      </c>
      <c r="E1476" s="38" t="s">
        <v>83</v>
      </c>
      <c r="F1476" s="32">
        <v>2</v>
      </c>
    </row>
    <row r="1477" spans="1:6" s="32" customFormat="1" ht="15.75" customHeight="1">
      <c r="A1477" s="32">
        <v>1479</v>
      </c>
      <c r="B1477" s="38" t="s">
        <v>11915</v>
      </c>
      <c r="C1477" s="32">
        <v>4509</v>
      </c>
      <c r="D1477" s="38" t="s">
        <v>82</v>
      </c>
      <c r="E1477" s="38" t="s">
        <v>83</v>
      </c>
      <c r="F1477" s="32">
        <v>6</v>
      </c>
    </row>
    <row r="1478" spans="1:6" s="32" customFormat="1" ht="15.75" customHeight="1">
      <c r="A1478" s="32">
        <v>1480</v>
      </c>
      <c r="B1478" s="38" t="s">
        <v>11916</v>
      </c>
      <c r="C1478" s="32">
        <v>2340</v>
      </c>
      <c r="D1478" s="38" t="s">
        <v>91</v>
      </c>
      <c r="E1478" s="38" t="s">
        <v>83</v>
      </c>
      <c r="F1478" s="32">
        <v>7</v>
      </c>
    </row>
    <row r="1479" spans="1:6" s="32" customFormat="1" ht="15.75" customHeight="1">
      <c r="A1479" s="32">
        <v>1481</v>
      </c>
      <c r="B1479" s="38" t="s">
        <v>11917</v>
      </c>
      <c r="C1479" s="32">
        <v>2333</v>
      </c>
      <c r="D1479" s="38" t="s">
        <v>91</v>
      </c>
      <c r="E1479" s="38" t="s">
        <v>83</v>
      </c>
      <c r="F1479" s="32">
        <v>3</v>
      </c>
    </row>
    <row r="1480" spans="1:6" s="32" customFormat="1" ht="15.75" customHeight="1">
      <c r="A1480" s="32">
        <v>1482</v>
      </c>
      <c r="B1480" s="38" t="s">
        <v>11918</v>
      </c>
      <c r="C1480" s="32">
        <v>2428</v>
      </c>
      <c r="D1480" s="38" t="s">
        <v>91</v>
      </c>
      <c r="E1480" s="38" t="s">
        <v>83</v>
      </c>
      <c r="F1480" s="32">
        <v>8</v>
      </c>
    </row>
    <row r="1481" spans="1:6" s="32" customFormat="1" ht="15.75" customHeight="1">
      <c r="A1481" s="32">
        <v>1483</v>
      </c>
      <c r="B1481" s="38" t="s">
        <v>11919</v>
      </c>
      <c r="C1481" s="32">
        <v>2263</v>
      </c>
      <c r="D1481" s="38" t="s">
        <v>91</v>
      </c>
      <c r="E1481" s="38" t="s">
        <v>83</v>
      </c>
      <c r="F1481" s="32">
        <v>10</v>
      </c>
    </row>
    <row r="1482" spans="1:6" s="32" customFormat="1" ht="15.75" customHeight="1">
      <c r="A1482" s="32">
        <v>1484</v>
      </c>
      <c r="B1482" s="38" t="s">
        <v>11920</v>
      </c>
      <c r="C1482" s="32">
        <v>2769</v>
      </c>
      <c r="D1482" s="38" t="s">
        <v>91</v>
      </c>
      <c r="E1482" s="38" t="s">
        <v>83</v>
      </c>
      <c r="F1482" s="32">
        <v>10</v>
      </c>
    </row>
    <row r="1483" spans="1:6" s="32" customFormat="1" ht="15.75" customHeight="1">
      <c r="A1483" s="32">
        <v>1485</v>
      </c>
      <c r="B1483" s="38" t="s">
        <v>11921</v>
      </c>
      <c r="C1483" s="32">
        <v>2282</v>
      </c>
      <c r="D1483" s="38" t="s">
        <v>91</v>
      </c>
      <c r="E1483" s="38" t="s">
        <v>83</v>
      </c>
      <c r="F1483" s="32">
        <v>8</v>
      </c>
    </row>
    <row r="1484" spans="1:6" s="32" customFormat="1" ht="15.75" customHeight="1">
      <c r="A1484" s="32">
        <v>1486</v>
      </c>
      <c r="B1484" s="38" t="s">
        <v>11922</v>
      </c>
      <c r="C1484" s="32">
        <v>2325</v>
      </c>
      <c r="D1484" s="38" t="s">
        <v>91</v>
      </c>
      <c r="E1484" s="38" t="s">
        <v>83</v>
      </c>
      <c r="F1484" s="32">
        <v>4</v>
      </c>
    </row>
    <row r="1485" spans="1:6" s="32" customFormat="1" ht="15.75" customHeight="1">
      <c r="A1485" s="32">
        <v>1487</v>
      </c>
      <c r="B1485" s="38" t="s">
        <v>11923</v>
      </c>
      <c r="C1485" s="32">
        <v>2325</v>
      </c>
      <c r="D1485" s="38" t="s">
        <v>91</v>
      </c>
      <c r="E1485" s="38" t="s">
        <v>83</v>
      </c>
      <c r="F1485" s="32">
        <v>5</v>
      </c>
    </row>
    <row r="1486" spans="1:6" s="32" customFormat="1" ht="15.75" customHeight="1">
      <c r="A1486" s="32">
        <v>1488</v>
      </c>
      <c r="B1486" s="38" t="s">
        <v>11924</v>
      </c>
      <c r="C1486" s="32">
        <v>2323</v>
      </c>
      <c r="D1486" s="38" t="s">
        <v>91</v>
      </c>
      <c r="E1486" s="38" t="s">
        <v>83</v>
      </c>
      <c r="F1486" s="32">
        <v>3</v>
      </c>
    </row>
    <row r="1487" spans="1:6" s="32" customFormat="1" ht="15.75" customHeight="1">
      <c r="A1487" s="32">
        <v>1489</v>
      </c>
      <c r="B1487" s="38" t="s">
        <v>11925</v>
      </c>
      <c r="C1487" s="32">
        <v>2289</v>
      </c>
      <c r="D1487" s="38" t="s">
        <v>91</v>
      </c>
      <c r="E1487" s="38" t="s">
        <v>83</v>
      </c>
      <c r="F1487" s="32">
        <v>9</v>
      </c>
    </row>
    <row r="1488" spans="1:6" s="32" customFormat="1" ht="15.75" customHeight="1">
      <c r="A1488" s="32">
        <v>1490</v>
      </c>
      <c r="B1488" s="38" t="s">
        <v>11926</v>
      </c>
      <c r="C1488" s="32">
        <v>2320</v>
      </c>
      <c r="D1488" s="38" t="s">
        <v>91</v>
      </c>
      <c r="E1488" s="38" t="s">
        <v>83</v>
      </c>
      <c r="F1488" s="32">
        <v>6</v>
      </c>
    </row>
    <row r="1489" spans="1:6" s="32" customFormat="1" ht="15.75" customHeight="1">
      <c r="A1489" s="32">
        <v>1491</v>
      </c>
      <c r="B1489" s="38" t="s">
        <v>11927</v>
      </c>
      <c r="C1489" s="32">
        <v>2285</v>
      </c>
      <c r="D1489" s="38" t="s">
        <v>91</v>
      </c>
      <c r="E1489" s="38" t="s">
        <v>83</v>
      </c>
      <c r="F1489" s="32">
        <v>5</v>
      </c>
    </row>
    <row r="1490" spans="1:6" s="32" customFormat="1" ht="15.75" customHeight="1">
      <c r="A1490" s="32">
        <v>1492</v>
      </c>
      <c r="B1490" s="38" t="s">
        <v>11928</v>
      </c>
      <c r="C1490" s="32">
        <v>2290</v>
      </c>
      <c r="D1490" s="38" t="s">
        <v>91</v>
      </c>
      <c r="E1490" s="38" t="s">
        <v>83</v>
      </c>
      <c r="F1490" s="32">
        <v>3</v>
      </c>
    </row>
    <row r="1491" spans="1:6" s="32" customFormat="1" ht="15.75" customHeight="1">
      <c r="A1491" s="32">
        <v>1493</v>
      </c>
      <c r="B1491" s="38" t="s">
        <v>11929</v>
      </c>
      <c r="C1491" s="32">
        <v>2287</v>
      </c>
      <c r="D1491" s="38" t="s">
        <v>91</v>
      </c>
      <c r="E1491" s="38" t="s">
        <v>83</v>
      </c>
      <c r="F1491" s="32">
        <v>5</v>
      </c>
    </row>
    <row r="1492" spans="1:6" s="32" customFormat="1" ht="15.75" customHeight="1">
      <c r="A1492" s="32">
        <v>1494</v>
      </c>
      <c r="B1492" s="38" t="s">
        <v>11930</v>
      </c>
      <c r="C1492" s="32">
        <v>2307</v>
      </c>
      <c r="D1492" s="38" t="s">
        <v>91</v>
      </c>
      <c r="E1492" s="38" t="s">
        <v>83</v>
      </c>
      <c r="F1492" s="32">
        <v>5</v>
      </c>
    </row>
    <row r="1493" spans="1:6" s="32" customFormat="1" ht="15.75" customHeight="1">
      <c r="A1493" s="32">
        <v>1495</v>
      </c>
      <c r="B1493" s="38" t="s">
        <v>11931</v>
      </c>
      <c r="C1493" s="32">
        <v>2259</v>
      </c>
      <c r="D1493" s="38" t="s">
        <v>91</v>
      </c>
      <c r="E1493" s="38" t="s">
        <v>83</v>
      </c>
      <c r="F1493" s="32">
        <v>5</v>
      </c>
    </row>
    <row r="1494" spans="1:6" s="32" customFormat="1" ht="15.75" customHeight="1">
      <c r="A1494" s="32">
        <v>1496</v>
      </c>
      <c r="B1494" s="38" t="s">
        <v>11932</v>
      </c>
      <c r="C1494" s="32">
        <v>2261</v>
      </c>
      <c r="D1494" s="38" t="s">
        <v>91</v>
      </c>
      <c r="E1494" s="38" t="s">
        <v>83</v>
      </c>
      <c r="F1494" s="32">
        <v>9</v>
      </c>
    </row>
    <row r="1495" spans="1:6" s="32" customFormat="1" ht="15.75" customHeight="1">
      <c r="A1495" s="32">
        <v>1497</v>
      </c>
      <c r="B1495" s="38" t="s">
        <v>11933</v>
      </c>
      <c r="C1495" s="32">
        <v>2251</v>
      </c>
      <c r="D1495" s="38" t="s">
        <v>91</v>
      </c>
      <c r="E1495" s="38" t="s">
        <v>83</v>
      </c>
      <c r="F1495" s="32">
        <v>8</v>
      </c>
    </row>
    <row r="1496" spans="1:6" s="32" customFormat="1" ht="15.75" customHeight="1">
      <c r="A1496" s="32">
        <v>1498</v>
      </c>
      <c r="B1496" s="38" t="s">
        <v>11934</v>
      </c>
      <c r="C1496" s="32">
        <v>2250</v>
      </c>
      <c r="D1496" s="38" t="s">
        <v>91</v>
      </c>
      <c r="E1496" s="38" t="s">
        <v>83</v>
      </c>
      <c r="F1496" s="32">
        <v>9</v>
      </c>
    </row>
    <row r="1497" spans="1:6" s="32" customFormat="1" ht="15.75" customHeight="1">
      <c r="A1497" s="32">
        <v>1499</v>
      </c>
      <c r="B1497" s="38" t="s">
        <v>11935</v>
      </c>
      <c r="C1497" s="32">
        <v>2261</v>
      </c>
      <c r="D1497" s="38" t="s">
        <v>91</v>
      </c>
      <c r="E1497" s="38" t="s">
        <v>83</v>
      </c>
      <c r="F1497" s="32">
        <v>8</v>
      </c>
    </row>
    <row r="1498" spans="1:6" s="32" customFormat="1" ht="15.75" customHeight="1">
      <c r="A1498" s="32">
        <v>1500</v>
      </c>
      <c r="B1498" s="38" t="s">
        <v>11936</v>
      </c>
      <c r="C1498" s="32">
        <v>2250</v>
      </c>
      <c r="D1498" s="38" t="s">
        <v>91</v>
      </c>
      <c r="E1498" s="38" t="s">
        <v>83</v>
      </c>
      <c r="F1498" s="32">
        <v>7</v>
      </c>
    </row>
    <row r="1499" spans="1:6" s="32" customFormat="1" ht="15.75" customHeight="1">
      <c r="A1499" s="32">
        <v>1501</v>
      </c>
      <c r="B1499" s="38" t="s">
        <v>11937</v>
      </c>
      <c r="C1499" s="32">
        <v>2233</v>
      </c>
      <c r="D1499" s="38" t="s">
        <v>91</v>
      </c>
      <c r="E1499" s="38" t="s">
        <v>83</v>
      </c>
      <c r="F1499" s="32">
        <v>9</v>
      </c>
    </row>
    <row r="1500" spans="1:6" s="32" customFormat="1" ht="15.75" customHeight="1">
      <c r="A1500" s="32">
        <v>1502</v>
      </c>
      <c r="B1500" s="38" t="s">
        <v>11938</v>
      </c>
      <c r="C1500" s="32">
        <v>2450</v>
      </c>
      <c r="D1500" s="38" t="s">
        <v>91</v>
      </c>
      <c r="E1500" s="38" t="s">
        <v>83</v>
      </c>
      <c r="F1500" s="32">
        <v>4</v>
      </c>
    </row>
    <row r="1501" spans="1:6" s="32" customFormat="1" ht="15.75" customHeight="1">
      <c r="A1501" s="32">
        <v>1503</v>
      </c>
      <c r="B1501" s="38" t="s">
        <v>11939</v>
      </c>
      <c r="C1501" s="32">
        <v>2232</v>
      </c>
      <c r="D1501" s="38" t="s">
        <v>91</v>
      </c>
      <c r="E1501" s="38" t="s">
        <v>83</v>
      </c>
      <c r="F1501" s="32">
        <v>10</v>
      </c>
    </row>
    <row r="1502" spans="1:6" s="32" customFormat="1" ht="15.75" customHeight="1">
      <c r="A1502" s="32">
        <v>1504</v>
      </c>
      <c r="B1502" s="38" t="s">
        <v>11940</v>
      </c>
      <c r="C1502" s="32">
        <v>2211</v>
      </c>
      <c r="D1502" s="38" t="s">
        <v>91</v>
      </c>
      <c r="E1502" s="38" t="s">
        <v>83</v>
      </c>
      <c r="F1502" s="32">
        <v>10</v>
      </c>
    </row>
    <row r="1503" spans="1:6" s="32" customFormat="1" ht="15.75" customHeight="1">
      <c r="A1503" s="32">
        <v>1505</v>
      </c>
      <c r="B1503" s="38" t="s">
        <v>11941</v>
      </c>
      <c r="C1503" s="32">
        <v>2229</v>
      </c>
      <c r="D1503" s="38" t="s">
        <v>91</v>
      </c>
      <c r="E1503" s="38" t="s">
        <v>83</v>
      </c>
      <c r="F1503" s="32">
        <v>12</v>
      </c>
    </row>
    <row r="1504" spans="1:6" s="32" customFormat="1" ht="15.75" customHeight="1">
      <c r="A1504" s="32">
        <v>1506</v>
      </c>
      <c r="B1504" s="38" t="s">
        <v>11942</v>
      </c>
      <c r="C1504" s="32">
        <v>2223</v>
      </c>
      <c r="D1504" s="38" t="s">
        <v>91</v>
      </c>
      <c r="E1504" s="38" t="s">
        <v>83</v>
      </c>
      <c r="F1504" s="32">
        <v>8</v>
      </c>
    </row>
    <row r="1505" spans="1:6" s="32" customFormat="1" ht="15.75" customHeight="1">
      <c r="A1505" s="32">
        <v>1507</v>
      </c>
      <c r="B1505" s="38" t="s">
        <v>11943</v>
      </c>
      <c r="C1505" s="32">
        <v>2228</v>
      </c>
      <c r="D1505" s="38" t="s">
        <v>91</v>
      </c>
      <c r="E1505" s="38" t="s">
        <v>83</v>
      </c>
      <c r="F1505" s="32">
        <v>10</v>
      </c>
    </row>
    <row r="1506" spans="1:6" s="32" customFormat="1" ht="15.75" customHeight="1">
      <c r="A1506" s="32">
        <v>1508</v>
      </c>
      <c r="B1506" s="38" t="s">
        <v>11944</v>
      </c>
      <c r="C1506" s="32">
        <v>2232</v>
      </c>
      <c r="D1506" s="38" t="s">
        <v>91</v>
      </c>
      <c r="E1506" s="38" t="s">
        <v>83</v>
      </c>
      <c r="F1506" s="32">
        <v>10</v>
      </c>
    </row>
    <row r="1507" spans="1:6" s="32" customFormat="1" ht="15.75" customHeight="1">
      <c r="A1507" s="32">
        <v>1509</v>
      </c>
      <c r="B1507" s="38" t="s">
        <v>11945</v>
      </c>
      <c r="C1507" s="32">
        <v>2227</v>
      </c>
      <c r="D1507" s="38" t="s">
        <v>91</v>
      </c>
      <c r="E1507" s="38" t="s">
        <v>83</v>
      </c>
      <c r="F1507" s="32">
        <v>10</v>
      </c>
    </row>
    <row r="1508" spans="1:6" s="32" customFormat="1" ht="15.75" customHeight="1">
      <c r="A1508" s="32">
        <v>1510</v>
      </c>
      <c r="B1508" s="38" t="s">
        <v>11946</v>
      </c>
      <c r="C1508" s="32">
        <v>2223</v>
      </c>
      <c r="D1508" s="38" t="s">
        <v>91</v>
      </c>
      <c r="E1508" s="38" t="s">
        <v>83</v>
      </c>
      <c r="F1508" s="32">
        <v>10</v>
      </c>
    </row>
    <row r="1509" spans="1:6" s="32" customFormat="1" ht="15.75" customHeight="1">
      <c r="A1509" s="32">
        <v>1511</v>
      </c>
      <c r="B1509" s="38" t="s">
        <v>11947</v>
      </c>
      <c r="C1509" s="32">
        <v>2234</v>
      </c>
      <c r="D1509" s="38" t="s">
        <v>91</v>
      </c>
      <c r="E1509" s="38" t="s">
        <v>83</v>
      </c>
      <c r="F1509" s="32">
        <v>10</v>
      </c>
    </row>
    <row r="1510" spans="1:6" s="32" customFormat="1" ht="15.75" customHeight="1">
      <c r="A1510" s="32">
        <v>1512</v>
      </c>
      <c r="B1510" s="38" t="s">
        <v>11948</v>
      </c>
      <c r="C1510" s="32">
        <v>2210</v>
      </c>
      <c r="D1510" s="38" t="s">
        <v>91</v>
      </c>
      <c r="E1510" s="38" t="s">
        <v>83</v>
      </c>
      <c r="F1510" s="32">
        <v>10</v>
      </c>
    </row>
    <row r="1511" spans="1:6" s="32" customFormat="1" ht="15.75" customHeight="1">
      <c r="A1511" s="32">
        <v>1513</v>
      </c>
      <c r="B1511" s="38" t="s">
        <v>11949</v>
      </c>
      <c r="C1511" s="32">
        <v>2219</v>
      </c>
      <c r="D1511" s="38" t="s">
        <v>91</v>
      </c>
      <c r="E1511" s="38" t="s">
        <v>83</v>
      </c>
      <c r="F1511" s="32">
        <v>10</v>
      </c>
    </row>
    <row r="1512" spans="1:6" s="32" customFormat="1" ht="15.75" customHeight="1">
      <c r="A1512" s="32">
        <v>1514</v>
      </c>
      <c r="B1512" s="38" t="s">
        <v>11950</v>
      </c>
      <c r="C1512" s="32">
        <v>2212</v>
      </c>
      <c r="D1512" s="38" t="s">
        <v>91</v>
      </c>
      <c r="E1512" s="38" t="s">
        <v>83</v>
      </c>
      <c r="F1512" s="32">
        <v>10</v>
      </c>
    </row>
    <row r="1513" spans="1:6" s="32" customFormat="1" ht="15.75" customHeight="1">
      <c r="A1513" s="32">
        <v>1515</v>
      </c>
      <c r="B1513" s="38" t="s">
        <v>11951</v>
      </c>
      <c r="C1513" s="32">
        <v>2211</v>
      </c>
      <c r="D1513" s="38" t="s">
        <v>91</v>
      </c>
      <c r="E1513" s="38" t="s">
        <v>83</v>
      </c>
      <c r="F1513" s="32">
        <v>10</v>
      </c>
    </row>
    <row r="1514" spans="1:6" s="32" customFormat="1" ht="15.75" customHeight="1">
      <c r="A1514" s="32">
        <v>1516</v>
      </c>
      <c r="B1514" s="38" t="s">
        <v>11952</v>
      </c>
      <c r="C1514" s="32">
        <v>2210</v>
      </c>
      <c r="D1514" s="38" t="s">
        <v>91</v>
      </c>
      <c r="E1514" s="38" t="s">
        <v>83</v>
      </c>
      <c r="F1514" s="32">
        <v>10</v>
      </c>
    </row>
    <row r="1515" spans="1:6" s="32" customFormat="1" ht="15.75" customHeight="1">
      <c r="A1515" s="32">
        <v>1517</v>
      </c>
      <c r="B1515" s="38" t="s">
        <v>11953</v>
      </c>
      <c r="C1515" s="32">
        <v>2210</v>
      </c>
      <c r="D1515" s="38" t="s">
        <v>91</v>
      </c>
      <c r="E1515" s="38" t="s">
        <v>83</v>
      </c>
      <c r="F1515" s="32">
        <v>10</v>
      </c>
    </row>
    <row r="1516" spans="1:6" s="32" customFormat="1" ht="15.75" customHeight="1">
      <c r="A1516" s="32">
        <v>1518</v>
      </c>
      <c r="B1516" s="38" t="s">
        <v>11954</v>
      </c>
      <c r="C1516" s="32">
        <v>2207</v>
      </c>
      <c r="D1516" s="38" t="s">
        <v>91</v>
      </c>
      <c r="E1516" s="38" t="s">
        <v>83</v>
      </c>
      <c r="F1516" s="32">
        <v>8</v>
      </c>
    </row>
    <row r="1517" spans="1:6" s="32" customFormat="1" ht="15.75" customHeight="1">
      <c r="A1517" s="32">
        <v>1519</v>
      </c>
      <c r="B1517" s="38" t="s">
        <v>11955</v>
      </c>
      <c r="C1517" s="32">
        <v>2260</v>
      </c>
      <c r="D1517" s="38" t="s">
        <v>91</v>
      </c>
      <c r="E1517" s="38" t="s">
        <v>83</v>
      </c>
      <c r="F1517" s="32">
        <v>8</v>
      </c>
    </row>
    <row r="1518" spans="1:6" s="32" customFormat="1" ht="15.75" customHeight="1">
      <c r="A1518" s="32">
        <v>1520</v>
      </c>
      <c r="B1518" s="38" t="s">
        <v>11956</v>
      </c>
      <c r="C1518" s="32">
        <v>2190</v>
      </c>
      <c r="D1518" s="38" t="s">
        <v>91</v>
      </c>
      <c r="E1518" s="38" t="s">
        <v>83</v>
      </c>
      <c r="F1518" s="32">
        <v>10</v>
      </c>
    </row>
    <row r="1519" spans="1:6" s="32" customFormat="1" ht="15.75" customHeight="1">
      <c r="A1519" s="32">
        <v>1521</v>
      </c>
      <c r="B1519" s="38" t="s">
        <v>11957</v>
      </c>
      <c r="C1519" s="32">
        <v>2567</v>
      </c>
      <c r="D1519" s="38" t="s">
        <v>91</v>
      </c>
      <c r="E1519" s="38" t="s">
        <v>83</v>
      </c>
      <c r="F1519" s="32">
        <v>10</v>
      </c>
    </row>
    <row r="1520" spans="1:6" s="32" customFormat="1" ht="15.75" customHeight="1">
      <c r="A1520" s="32">
        <v>1522</v>
      </c>
      <c r="B1520" s="38" t="s">
        <v>11958</v>
      </c>
      <c r="C1520" s="32">
        <v>2176</v>
      </c>
      <c r="D1520" s="38" t="s">
        <v>91</v>
      </c>
      <c r="E1520" s="38" t="s">
        <v>83</v>
      </c>
      <c r="F1520" s="32">
        <v>9</v>
      </c>
    </row>
    <row r="1521" spans="1:6" s="32" customFormat="1" ht="15.75" customHeight="1">
      <c r="A1521" s="32">
        <v>1523</v>
      </c>
      <c r="B1521" s="38" t="s">
        <v>11959</v>
      </c>
      <c r="C1521" s="32">
        <v>2200</v>
      </c>
      <c r="D1521" s="38" t="s">
        <v>91</v>
      </c>
      <c r="E1521" s="38" t="s">
        <v>83</v>
      </c>
      <c r="F1521" s="32">
        <v>8</v>
      </c>
    </row>
    <row r="1522" spans="1:6" s="32" customFormat="1" ht="15.75" customHeight="1">
      <c r="A1522" s="32">
        <v>1524</v>
      </c>
      <c r="B1522" s="38" t="s">
        <v>11960</v>
      </c>
      <c r="C1522" s="32">
        <v>2760</v>
      </c>
      <c r="D1522" s="38" t="s">
        <v>91</v>
      </c>
      <c r="E1522" s="38" t="s">
        <v>83</v>
      </c>
      <c r="F1522" s="32">
        <v>8</v>
      </c>
    </row>
    <row r="1523" spans="1:6" s="32" customFormat="1" ht="15.75" customHeight="1">
      <c r="A1523" s="32">
        <v>1525</v>
      </c>
      <c r="B1523" s="38" t="s">
        <v>11961</v>
      </c>
      <c r="C1523" s="32">
        <v>2200</v>
      </c>
      <c r="D1523" s="38" t="s">
        <v>91</v>
      </c>
      <c r="E1523" s="38" t="s">
        <v>83</v>
      </c>
      <c r="F1523" s="32">
        <v>8</v>
      </c>
    </row>
    <row r="1524" spans="1:6" s="32" customFormat="1" ht="15.75" customHeight="1">
      <c r="A1524" s="32">
        <v>1526</v>
      </c>
      <c r="B1524" s="38" t="s">
        <v>11962</v>
      </c>
      <c r="C1524" s="32">
        <v>2161</v>
      </c>
      <c r="D1524" s="38" t="s">
        <v>91</v>
      </c>
      <c r="E1524" s="38" t="s">
        <v>83</v>
      </c>
      <c r="F1524" s="32">
        <v>6</v>
      </c>
    </row>
    <row r="1525" spans="1:6" s="32" customFormat="1" ht="15.75" customHeight="1">
      <c r="A1525" s="32">
        <v>1527</v>
      </c>
      <c r="B1525" s="38" t="s">
        <v>11963</v>
      </c>
      <c r="C1525" s="32">
        <v>2848</v>
      </c>
      <c r="D1525" s="38" t="s">
        <v>91</v>
      </c>
      <c r="E1525" s="38" t="s">
        <v>83</v>
      </c>
      <c r="F1525" s="32">
        <v>1</v>
      </c>
    </row>
    <row r="1526" spans="1:6" s="32" customFormat="1" ht="15.75" customHeight="1">
      <c r="A1526" s="32">
        <v>1528</v>
      </c>
      <c r="B1526" s="38" t="s">
        <v>11964</v>
      </c>
      <c r="C1526" s="32">
        <v>2171</v>
      </c>
      <c r="D1526" s="38" t="s">
        <v>91</v>
      </c>
      <c r="E1526" s="38" t="s">
        <v>83</v>
      </c>
      <c r="F1526" s="32">
        <v>10</v>
      </c>
    </row>
    <row r="1527" spans="1:6" s="32" customFormat="1" ht="15.75" customHeight="1">
      <c r="A1527" s="32">
        <v>1529</v>
      </c>
      <c r="B1527" s="38" t="s">
        <v>11965</v>
      </c>
      <c r="C1527" s="32">
        <v>2145</v>
      </c>
      <c r="D1527" s="38" t="s">
        <v>91</v>
      </c>
      <c r="E1527" s="38" t="s">
        <v>83</v>
      </c>
      <c r="F1527" s="32">
        <v>8</v>
      </c>
    </row>
    <row r="1528" spans="1:6" s="32" customFormat="1" ht="15.75" customHeight="1">
      <c r="A1528" s="32">
        <v>1530</v>
      </c>
      <c r="B1528" s="38" t="s">
        <v>11966</v>
      </c>
      <c r="C1528" s="32">
        <v>2767</v>
      </c>
      <c r="D1528" s="38" t="s">
        <v>91</v>
      </c>
      <c r="E1528" s="38" t="s">
        <v>83</v>
      </c>
      <c r="F1528" s="32">
        <v>8</v>
      </c>
    </row>
    <row r="1529" spans="1:6" s="32" customFormat="1" ht="15.75" customHeight="1">
      <c r="A1529" s="32">
        <v>1531</v>
      </c>
      <c r="B1529" s="38" t="s">
        <v>11967</v>
      </c>
      <c r="C1529" s="32">
        <v>2170</v>
      </c>
      <c r="D1529" s="38" t="s">
        <v>91</v>
      </c>
      <c r="E1529" s="38" t="s">
        <v>83</v>
      </c>
      <c r="F1529" s="32">
        <v>9</v>
      </c>
    </row>
    <row r="1530" spans="1:6" s="32" customFormat="1" ht="15.75" customHeight="1">
      <c r="A1530" s="32">
        <v>1532</v>
      </c>
      <c r="B1530" s="38" t="s">
        <v>11968</v>
      </c>
      <c r="C1530" s="32">
        <v>2165</v>
      </c>
      <c r="D1530" s="38" t="s">
        <v>91</v>
      </c>
      <c r="E1530" s="38" t="s">
        <v>83</v>
      </c>
      <c r="F1530" s="32">
        <v>8</v>
      </c>
    </row>
    <row r="1531" spans="1:6" s="32" customFormat="1" ht="15.75" customHeight="1">
      <c r="A1531" s="32">
        <v>1533</v>
      </c>
      <c r="B1531" s="38" t="s">
        <v>11969</v>
      </c>
      <c r="C1531" s="32">
        <v>2567</v>
      </c>
      <c r="D1531" s="38" t="s">
        <v>91</v>
      </c>
      <c r="E1531" s="38" t="s">
        <v>83</v>
      </c>
      <c r="F1531" s="32">
        <v>10</v>
      </c>
    </row>
    <row r="1532" spans="1:6" s="32" customFormat="1" ht="15.75" customHeight="1">
      <c r="A1532" s="32">
        <v>1534</v>
      </c>
      <c r="B1532" s="38" t="s">
        <v>11970</v>
      </c>
      <c r="C1532" s="32">
        <v>2168</v>
      </c>
      <c r="D1532" s="38" t="s">
        <v>91</v>
      </c>
      <c r="E1532" s="38" t="s">
        <v>83</v>
      </c>
      <c r="F1532" s="32">
        <v>9</v>
      </c>
    </row>
    <row r="1533" spans="1:6" s="32" customFormat="1" ht="15.75" customHeight="1">
      <c r="A1533" s="32">
        <v>1535</v>
      </c>
      <c r="B1533" s="38" t="s">
        <v>11971</v>
      </c>
      <c r="C1533" s="32">
        <v>2040</v>
      </c>
      <c r="D1533" s="38" t="s">
        <v>91</v>
      </c>
      <c r="E1533" s="38" t="s">
        <v>83</v>
      </c>
      <c r="F1533" s="32">
        <v>12</v>
      </c>
    </row>
    <row r="1534" spans="1:6" s="32" customFormat="1" ht="15.75" customHeight="1">
      <c r="A1534" s="32">
        <v>1536</v>
      </c>
      <c r="B1534" s="38" t="s">
        <v>11972</v>
      </c>
      <c r="C1534" s="32">
        <v>2759</v>
      </c>
      <c r="D1534" s="38" t="s">
        <v>91</v>
      </c>
      <c r="E1534" s="38" t="s">
        <v>83</v>
      </c>
      <c r="F1534" s="32">
        <v>9</v>
      </c>
    </row>
    <row r="1535" spans="1:6" s="32" customFormat="1" ht="15.75" customHeight="1">
      <c r="A1535" s="32">
        <v>1537</v>
      </c>
      <c r="B1535" s="38" t="s">
        <v>11973</v>
      </c>
      <c r="C1535" s="32">
        <v>2148</v>
      </c>
      <c r="D1535" s="38" t="s">
        <v>91</v>
      </c>
      <c r="E1535" s="38" t="s">
        <v>83</v>
      </c>
      <c r="F1535" s="32">
        <v>8</v>
      </c>
    </row>
    <row r="1536" spans="1:6" s="32" customFormat="1" ht="15.75" customHeight="1">
      <c r="A1536" s="32">
        <v>1538</v>
      </c>
      <c r="B1536" s="38" t="s">
        <v>11974</v>
      </c>
      <c r="C1536" s="32">
        <v>2177</v>
      </c>
      <c r="D1536" s="38" t="s">
        <v>91</v>
      </c>
      <c r="E1536" s="38" t="s">
        <v>83</v>
      </c>
      <c r="F1536" s="32">
        <v>8</v>
      </c>
    </row>
    <row r="1537" spans="1:6" s="32" customFormat="1" ht="15.75" customHeight="1">
      <c r="A1537" s="32">
        <v>1539</v>
      </c>
      <c r="B1537" s="38" t="s">
        <v>11975</v>
      </c>
      <c r="C1537" s="32">
        <v>2160</v>
      </c>
      <c r="D1537" s="38" t="s">
        <v>91</v>
      </c>
      <c r="E1537" s="38" t="s">
        <v>83</v>
      </c>
      <c r="F1537" s="32">
        <v>9</v>
      </c>
    </row>
    <row r="1538" spans="1:6" s="32" customFormat="1" ht="15.75" customHeight="1">
      <c r="A1538" s="32">
        <v>1540</v>
      </c>
      <c r="B1538" s="38" t="s">
        <v>11976</v>
      </c>
      <c r="C1538" s="32">
        <v>2154</v>
      </c>
      <c r="D1538" s="38" t="s">
        <v>91</v>
      </c>
      <c r="E1538" s="38" t="s">
        <v>83</v>
      </c>
      <c r="F1538" s="32">
        <v>11</v>
      </c>
    </row>
    <row r="1539" spans="1:6" s="32" customFormat="1" ht="15.75" customHeight="1">
      <c r="A1539" s="32">
        <v>1541</v>
      </c>
      <c r="B1539" s="38" t="s">
        <v>11977</v>
      </c>
      <c r="C1539" s="32">
        <v>2155</v>
      </c>
      <c r="D1539" s="38" t="s">
        <v>91</v>
      </c>
      <c r="E1539" s="38" t="s">
        <v>83</v>
      </c>
      <c r="F1539" s="32">
        <v>9</v>
      </c>
    </row>
    <row r="1540" spans="1:6" s="32" customFormat="1" ht="15.75" customHeight="1">
      <c r="A1540" s="32">
        <v>1542</v>
      </c>
      <c r="B1540" s="38" t="s">
        <v>11978</v>
      </c>
      <c r="C1540" s="32">
        <v>2155</v>
      </c>
      <c r="D1540" s="38" t="s">
        <v>91</v>
      </c>
      <c r="E1540" s="38" t="s">
        <v>83</v>
      </c>
      <c r="F1540" s="32">
        <v>10</v>
      </c>
    </row>
    <row r="1541" spans="1:6" s="32" customFormat="1" ht="15.75" customHeight="1">
      <c r="A1541" s="32">
        <v>1543</v>
      </c>
      <c r="B1541" s="38" t="s">
        <v>11979</v>
      </c>
      <c r="C1541" s="32">
        <v>2745</v>
      </c>
      <c r="D1541" s="38" t="s">
        <v>91</v>
      </c>
      <c r="E1541" s="38" t="s">
        <v>83</v>
      </c>
      <c r="F1541" s="32">
        <v>10</v>
      </c>
    </row>
    <row r="1542" spans="1:6" s="32" customFormat="1" ht="15.75" customHeight="1">
      <c r="A1542" s="32">
        <v>1544</v>
      </c>
      <c r="B1542" s="38" t="s">
        <v>11980</v>
      </c>
      <c r="C1542" s="32">
        <v>2155</v>
      </c>
      <c r="D1542" s="38" t="s">
        <v>91</v>
      </c>
      <c r="E1542" s="38" t="s">
        <v>83</v>
      </c>
      <c r="F1542" s="32">
        <v>10</v>
      </c>
    </row>
    <row r="1543" spans="1:6" s="32" customFormat="1" ht="15.75" customHeight="1">
      <c r="A1543" s="32">
        <v>1545</v>
      </c>
      <c r="B1543" s="38" t="s">
        <v>11981</v>
      </c>
      <c r="C1543" s="32">
        <v>3196</v>
      </c>
      <c r="D1543" s="38" t="s">
        <v>99</v>
      </c>
      <c r="E1543" s="38" t="s">
        <v>83</v>
      </c>
      <c r="F1543" s="32">
        <v>10</v>
      </c>
    </row>
    <row r="1544" spans="1:6" s="32" customFormat="1" ht="15.75" customHeight="1">
      <c r="A1544" s="32">
        <v>1546</v>
      </c>
      <c r="B1544" s="38" t="s">
        <v>11982</v>
      </c>
      <c r="C1544" s="32">
        <v>2153</v>
      </c>
      <c r="D1544" s="38" t="s">
        <v>91</v>
      </c>
      <c r="E1544" s="38" t="s">
        <v>83</v>
      </c>
      <c r="F1544" s="32">
        <v>10</v>
      </c>
    </row>
    <row r="1545" spans="1:6" s="32" customFormat="1" ht="15.75" customHeight="1">
      <c r="A1545" s="32">
        <v>1547</v>
      </c>
      <c r="B1545" s="38" t="s">
        <v>11983</v>
      </c>
      <c r="C1545" s="32">
        <v>2768</v>
      </c>
      <c r="D1545" s="38" t="s">
        <v>91</v>
      </c>
      <c r="E1545" s="38" t="s">
        <v>83</v>
      </c>
      <c r="F1545" s="32">
        <v>10</v>
      </c>
    </row>
    <row r="1546" spans="1:6" s="32" customFormat="1" ht="15.75" customHeight="1">
      <c r="A1546" s="32">
        <v>1548</v>
      </c>
      <c r="B1546" s="38" t="s">
        <v>11984</v>
      </c>
      <c r="C1546" s="32">
        <v>2153</v>
      </c>
      <c r="D1546" s="38" t="s">
        <v>91</v>
      </c>
      <c r="E1546" s="38" t="s">
        <v>83</v>
      </c>
      <c r="F1546" s="32">
        <v>10</v>
      </c>
    </row>
    <row r="1547" spans="1:6" s="32" customFormat="1" ht="15.75" customHeight="1">
      <c r="A1547" s="32">
        <v>1549</v>
      </c>
      <c r="B1547" s="38" t="s">
        <v>11985</v>
      </c>
      <c r="C1547" s="32">
        <v>2148</v>
      </c>
      <c r="D1547" s="38" t="s">
        <v>91</v>
      </c>
      <c r="E1547" s="38" t="s">
        <v>83</v>
      </c>
      <c r="F1547" s="32">
        <v>7</v>
      </c>
    </row>
    <row r="1548" spans="1:6" s="32" customFormat="1" ht="15.75" customHeight="1">
      <c r="A1548" s="32">
        <v>1550</v>
      </c>
      <c r="B1548" s="38" t="s">
        <v>11986</v>
      </c>
      <c r="C1548" s="32">
        <v>2153</v>
      </c>
      <c r="D1548" s="38" t="s">
        <v>91</v>
      </c>
      <c r="E1548" s="38" t="s">
        <v>83</v>
      </c>
      <c r="F1548" s="32">
        <v>10</v>
      </c>
    </row>
    <row r="1549" spans="1:6" s="32" customFormat="1" ht="15.75" customHeight="1">
      <c r="A1549" s="32">
        <v>1551</v>
      </c>
      <c r="B1549" s="38" t="s">
        <v>11987</v>
      </c>
      <c r="C1549" s="32">
        <v>2075</v>
      </c>
      <c r="D1549" s="38" t="s">
        <v>91</v>
      </c>
      <c r="E1549" s="38" t="s">
        <v>83</v>
      </c>
      <c r="F1549" s="32">
        <v>12</v>
      </c>
    </row>
    <row r="1550" spans="1:6" s="32" customFormat="1" ht="15.75" customHeight="1">
      <c r="A1550" s="32">
        <v>1552</v>
      </c>
      <c r="B1550" s="38" t="s">
        <v>11988</v>
      </c>
      <c r="C1550" s="32">
        <v>2768</v>
      </c>
      <c r="D1550" s="38" t="s">
        <v>91</v>
      </c>
      <c r="E1550" s="38" t="s">
        <v>83</v>
      </c>
      <c r="F1550" s="32">
        <v>10</v>
      </c>
    </row>
    <row r="1551" spans="1:6" s="32" customFormat="1" ht="15.75" customHeight="1">
      <c r="A1551" s="32">
        <v>1553</v>
      </c>
      <c r="B1551" s="38" t="s">
        <v>11989</v>
      </c>
      <c r="C1551" s="32">
        <v>2148</v>
      </c>
      <c r="D1551" s="38" t="s">
        <v>91</v>
      </c>
      <c r="E1551" s="38" t="s">
        <v>83</v>
      </c>
      <c r="F1551" s="32">
        <v>8</v>
      </c>
    </row>
    <row r="1552" spans="1:6" s="32" customFormat="1" ht="15.75" customHeight="1">
      <c r="A1552" s="32">
        <v>1554</v>
      </c>
      <c r="B1552" s="38" t="s">
        <v>11990</v>
      </c>
      <c r="C1552" s="32">
        <v>2768</v>
      </c>
      <c r="D1552" s="38" t="s">
        <v>91</v>
      </c>
      <c r="E1552" s="38" t="s">
        <v>83</v>
      </c>
      <c r="F1552" s="32">
        <v>8</v>
      </c>
    </row>
    <row r="1553" spans="1:6" s="32" customFormat="1" ht="15.75" customHeight="1">
      <c r="A1553" s="32">
        <v>1555</v>
      </c>
      <c r="B1553" s="38" t="s">
        <v>11991</v>
      </c>
      <c r="C1553" s="32">
        <v>2148</v>
      </c>
      <c r="D1553" s="38" t="s">
        <v>91</v>
      </c>
      <c r="E1553" s="38" t="s">
        <v>83</v>
      </c>
      <c r="F1553" s="32">
        <v>8</v>
      </c>
    </row>
    <row r="1554" spans="1:6" s="32" customFormat="1" ht="15.75" customHeight="1">
      <c r="A1554" s="32">
        <v>1556</v>
      </c>
      <c r="B1554" s="38" t="s">
        <v>11992</v>
      </c>
      <c r="C1554" s="32">
        <v>2147</v>
      </c>
      <c r="D1554" s="38" t="s">
        <v>91</v>
      </c>
      <c r="E1554" s="38" t="s">
        <v>83</v>
      </c>
      <c r="F1554" s="32">
        <v>9</v>
      </c>
    </row>
    <row r="1555" spans="1:6" s="32" customFormat="1" ht="15.75" customHeight="1">
      <c r="A1555" s="32">
        <v>1557</v>
      </c>
      <c r="B1555" s="38" t="s">
        <v>11993</v>
      </c>
      <c r="C1555" s="32">
        <v>2768</v>
      </c>
      <c r="D1555" s="38" t="s">
        <v>91</v>
      </c>
      <c r="E1555" s="38" t="s">
        <v>83</v>
      </c>
      <c r="F1555" s="32">
        <v>9</v>
      </c>
    </row>
    <row r="1556" spans="1:6" s="32" customFormat="1" ht="15.75" customHeight="1">
      <c r="A1556" s="32">
        <v>1558</v>
      </c>
      <c r="B1556" s="38" t="s">
        <v>11994</v>
      </c>
      <c r="C1556" s="32">
        <v>2763</v>
      </c>
      <c r="D1556" s="38" t="s">
        <v>91</v>
      </c>
      <c r="E1556" s="38" t="s">
        <v>83</v>
      </c>
      <c r="F1556" s="32">
        <v>10</v>
      </c>
    </row>
    <row r="1557" spans="1:6" s="32" customFormat="1" ht="15.75" customHeight="1">
      <c r="A1557" s="32">
        <v>1559</v>
      </c>
      <c r="B1557" s="38" t="s">
        <v>11995</v>
      </c>
      <c r="C1557" s="32">
        <v>2118</v>
      </c>
      <c r="D1557" s="38" t="s">
        <v>91</v>
      </c>
      <c r="E1557" s="38" t="s">
        <v>83</v>
      </c>
      <c r="F1557" s="32">
        <v>9</v>
      </c>
    </row>
    <row r="1558" spans="1:6" s="32" customFormat="1" ht="15.75" customHeight="1">
      <c r="A1558" s="32">
        <v>1560</v>
      </c>
      <c r="B1558" s="38" t="s">
        <v>11996</v>
      </c>
      <c r="C1558" s="32">
        <v>2144</v>
      </c>
      <c r="D1558" s="38" t="s">
        <v>91</v>
      </c>
      <c r="E1558" s="38" t="s">
        <v>83</v>
      </c>
      <c r="F1558" s="32">
        <v>10</v>
      </c>
    </row>
    <row r="1559" spans="1:6" s="32" customFormat="1" ht="15.75" customHeight="1">
      <c r="A1559" s="32">
        <v>1561</v>
      </c>
      <c r="B1559" s="38" t="s">
        <v>11997</v>
      </c>
      <c r="C1559" s="32">
        <v>2142</v>
      </c>
      <c r="D1559" s="38" t="s">
        <v>91</v>
      </c>
      <c r="E1559" s="38" t="s">
        <v>83</v>
      </c>
      <c r="F1559" s="32">
        <v>9</v>
      </c>
    </row>
    <row r="1560" spans="1:6" s="32" customFormat="1" ht="15.75" customHeight="1">
      <c r="A1560" s="32">
        <v>1562</v>
      </c>
      <c r="B1560" s="38" t="s">
        <v>11998</v>
      </c>
      <c r="C1560" s="32">
        <v>2145</v>
      </c>
      <c r="D1560" s="38" t="s">
        <v>91</v>
      </c>
      <c r="E1560" s="38" t="s">
        <v>83</v>
      </c>
      <c r="F1560" s="32">
        <v>9</v>
      </c>
    </row>
    <row r="1561" spans="1:6" s="32" customFormat="1" ht="15.75" customHeight="1">
      <c r="A1561" s="32">
        <v>1563</v>
      </c>
      <c r="B1561" s="38" t="s">
        <v>11999</v>
      </c>
      <c r="C1561" s="32">
        <v>4878</v>
      </c>
      <c r="D1561" s="38" t="s">
        <v>82</v>
      </c>
      <c r="E1561" s="38" t="s">
        <v>83</v>
      </c>
      <c r="F1561" s="32">
        <v>4</v>
      </c>
    </row>
    <row r="1562" spans="1:6" s="32" customFormat="1" ht="15.75" customHeight="1">
      <c r="A1562" s="32">
        <v>1564</v>
      </c>
      <c r="B1562" s="38" t="s">
        <v>12000</v>
      </c>
      <c r="C1562" s="32">
        <v>2076</v>
      </c>
      <c r="D1562" s="38" t="s">
        <v>91</v>
      </c>
      <c r="E1562" s="38" t="s">
        <v>83</v>
      </c>
      <c r="F1562" s="32">
        <v>10</v>
      </c>
    </row>
    <row r="1563" spans="1:6" s="32" customFormat="1" ht="15.75" customHeight="1">
      <c r="A1563" s="32">
        <v>1565</v>
      </c>
      <c r="B1563" s="38" t="s">
        <v>12001</v>
      </c>
      <c r="C1563" s="32">
        <v>2126</v>
      </c>
      <c r="D1563" s="38" t="s">
        <v>91</v>
      </c>
      <c r="E1563" s="38" t="s">
        <v>83</v>
      </c>
      <c r="F1563" s="32">
        <v>10</v>
      </c>
    </row>
    <row r="1564" spans="1:6" s="32" customFormat="1" ht="15.75" customHeight="1">
      <c r="A1564" s="32">
        <v>1566</v>
      </c>
      <c r="B1564" s="38" t="s">
        <v>12002</v>
      </c>
      <c r="C1564" s="32">
        <v>2289</v>
      </c>
      <c r="D1564" s="38" t="s">
        <v>91</v>
      </c>
      <c r="E1564" s="38" t="s">
        <v>83</v>
      </c>
      <c r="F1564" s="32">
        <v>9</v>
      </c>
    </row>
    <row r="1565" spans="1:6" s="32" customFormat="1" ht="15.75" customHeight="1">
      <c r="A1565" s="32">
        <v>1567</v>
      </c>
      <c r="B1565" s="38" t="s">
        <v>12003</v>
      </c>
      <c r="C1565" s="32">
        <v>2154</v>
      </c>
      <c r="D1565" s="38" t="s">
        <v>91</v>
      </c>
      <c r="E1565" s="38" t="s">
        <v>83</v>
      </c>
      <c r="F1565" s="32">
        <v>8</v>
      </c>
    </row>
    <row r="1566" spans="1:6" s="32" customFormat="1" ht="15.75" customHeight="1">
      <c r="A1566" s="32">
        <v>1568</v>
      </c>
      <c r="B1566" s="38" t="s">
        <v>12004</v>
      </c>
      <c r="C1566" s="32">
        <v>2122</v>
      </c>
      <c r="D1566" s="38" t="s">
        <v>91</v>
      </c>
      <c r="E1566" s="38" t="s">
        <v>83</v>
      </c>
      <c r="F1566" s="32">
        <v>11</v>
      </c>
    </row>
    <row r="1567" spans="1:6" s="32" customFormat="1" ht="15.75" customHeight="1">
      <c r="A1567" s="32">
        <v>1569</v>
      </c>
      <c r="B1567" s="38" t="s">
        <v>12005</v>
      </c>
      <c r="C1567" s="32">
        <v>2155</v>
      </c>
      <c r="D1567" s="38" t="s">
        <v>91</v>
      </c>
      <c r="E1567" s="38" t="s">
        <v>83</v>
      </c>
      <c r="F1567" s="32">
        <v>10</v>
      </c>
    </row>
    <row r="1568" spans="1:6" s="32" customFormat="1" ht="15.75" customHeight="1">
      <c r="A1568" s="32">
        <v>1570</v>
      </c>
      <c r="B1568" s="38" t="s">
        <v>12006</v>
      </c>
      <c r="C1568" s="32">
        <v>2073</v>
      </c>
      <c r="D1568" s="38" t="s">
        <v>91</v>
      </c>
      <c r="E1568" s="38" t="s">
        <v>83</v>
      </c>
      <c r="F1568" s="32">
        <v>12</v>
      </c>
    </row>
    <row r="1569" spans="1:6" s="32" customFormat="1" ht="15.75" customHeight="1">
      <c r="A1569" s="32">
        <v>1571</v>
      </c>
      <c r="B1569" s="38" t="s">
        <v>12007</v>
      </c>
      <c r="C1569" s="32">
        <v>2121</v>
      </c>
      <c r="D1569" s="38" t="s">
        <v>91</v>
      </c>
      <c r="E1569" s="38" t="s">
        <v>83</v>
      </c>
      <c r="F1569" s="32">
        <v>11</v>
      </c>
    </row>
    <row r="1570" spans="1:6" s="32" customFormat="1" ht="15.75" customHeight="1">
      <c r="A1570" s="32">
        <v>1572</v>
      </c>
      <c r="B1570" s="38" t="s">
        <v>12008</v>
      </c>
      <c r="C1570" s="32">
        <v>2126</v>
      </c>
      <c r="D1570" s="38" t="s">
        <v>91</v>
      </c>
      <c r="E1570" s="38" t="s">
        <v>83</v>
      </c>
      <c r="F1570" s="32">
        <v>12</v>
      </c>
    </row>
    <row r="1571" spans="1:6" s="32" customFormat="1" ht="15.75" customHeight="1">
      <c r="A1571" s="32">
        <v>1573</v>
      </c>
      <c r="B1571" s="38" t="s">
        <v>12009</v>
      </c>
      <c r="C1571" s="32">
        <v>2121</v>
      </c>
      <c r="D1571" s="38" t="s">
        <v>91</v>
      </c>
      <c r="E1571" s="38" t="s">
        <v>83</v>
      </c>
      <c r="F1571" s="32">
        <v>12</v>
      </c>
    </row>
    <row r="1572" spans="1:6" s="32" customFormat="1" ht="15.75" customHeight="1">
      <c r="A1572" s="32">
        <v>1574</v>
      </c>
      <c r="B1572" s="38" t="s">
        <v>12010</v>
      </c>
      <c r="C1572" s="32">
        <v>2119</v>
      </c>
      <c r="D1572" s="38" t="s">
        <v>91</v>
      </c>
      <c r="E1572" s="38" t="s">
        <v>83</v>
      </c>
      <c r="F1572" s="32">
        <v>11</v>
      </c>
    </row>
    <row r="1573" spans="1:6" s="32" customFormat="1" ht="15.75" customHeight="1">
      <c r="A1573" s="32">
        <v>1575</v>
      </c>
      <c r="B1573" s="38" t="s">
        <v>12011</v>
      </c>
      <c r="C1573" s="32">
        <v>2153</v>
      </c>
      <c r="D1573" s="38" t="s">
        <v>91</v>
      </c>
      <c r="E1573" s="38" t="s">
        <v>83</v>
      </c>
      <c r="F1573" s="32">
        <v>11</v>
      </c>
    </row>
    <row r="1574" spans="1:6" s="32" customFormat="1" ht="15.75" customHeight="1">
      <c r="A1574" s="32">
        <v>1576</v>
      </c>
      <c r="B1574" s="38" t="s">
        <v>12012</v>
      </c>
      <c r="C1574" s="32">
        <v>2120</v>
      </c>
      <c r="D1574" s="38" t="s">
        <v>91</v>
      </c>
      <c r="E1574" s="38" t="s">
        <v>83</v>
      </c>
      <c r="F1574" s="32">
        <v>9</v>
      </c>
    </row>
    <row r="1575" spans="1:6" s="32" customFormat="1" ht="15.75" customHeight="1">
      <c r="A1575" s="32">
        <v>1577</v>
      </c>
      <c r="B1575" s="38" t="s">
        <v>12013</v>
      </c>
      <c r="C1575" s="32">
        <v>2118</v>
      </c>
      <c r="D1575" s="38" t="s">
        <v>91</v>
      </c>
      <c r="E1575" s="38" t="s">
        <v>83</v>
      </c>
      <c r="F1575" s="32">
        <v>11</v>
      </c>
    </row>
    <row r="1576" spans="1:6" s="32" customFormat="1" ht="15.75" customHeight="1">
      <c r="A1576" s="32">
        <v>1578</v>
      </c>
      <c r="B1576" s="38" t="s">
        <v>12014</v>
      </c>
      <c r="C1576" s="32">
        <v>2112</v>
      </c>
      <c r="D1576" s="38" t="s">
        <v>91</v>
      </c>
      <c r="E1576" s="38" t="s">
        <v>83</v>
      </c>
      <c r="F1576" s="32">
        <v>8</v>
      </c>
    </row>
    <row r="1577" spans="1:6" s="32" customFormat="1" ht="15.75" customHeight="1">
      <c r="A1577" s="32">
        <v>1579</v>
      </c>
      <c r="B1577" s="38" t="s">
        <v>12015</v>
      </c>
      <c r="C1577" s="32">
        <v>2101</v>
      </c>
      <c r="D1577" s="38" t="s">
        <v>91</v>
      </c>
      <c r="E1577" s="38" t="s">
        <v>83</v>
      </c>
      <c r="F1577" s="32">
        <v>10</v>
      </c>
    </row>
    <row r="1578" spans="1:6" s="32" customFormat="1" ht="15.75" customHeight="1">
      <c r="A1578" s="32">
        <v>1580</v>
      </c>
      <c r="B1578" s="38" t="s">
        <v>12016</v>
      </c>
      <c r="C1578" s="32">
        <v>4227</v>
      </c>
      <c r="D1578" s="38" t="s">
        <v>82</v>
      </c>
      <c r="E1578" s="38" t="s">
        <v>83</v>
      </c>
      <c r="F1578" s="32">
        <v>3</v>
      </c>
    </row>
    <row r="1579" spans="1:6" s="32" customFormat="1" ht="15.75" customHeight="1">
      <c r="A1579" s="32">
        <v>1581</v>
      </c>
      <c r="B1579" s="38" t="s">
        <v>12017</v>
      </c>
      <c r="C1579" s="32">
        <v>2251</v>
      </c>
      <c r="D1579" s="38" t="s">
        <v>91</v>
      </c>
      <c r="E1579" s="38" t="s">
        <v>83</v>
      </c>
      <c r="F1579" s="32">
        <v>6</v>
      </c>
    </row>
    <row r="1580" spans="1:6" s="32" customFormat="1" ht="15.75" customHeight="1">
      <c r="A1580" s="32">
        <v>1582</v>
      </c>
      <c r="B1580" s="38" t="s">
        <v>12018</v>
      </c>
      <c r="C1580" s="32">
        <v>2101</v>
      </c>
      <c r="D1580" s="38" t="s">
        <v>91</v>
      </c>
      <c r="E1580" s="38" t="s">
        <v>83</v>
      </c>
      <c r="F1580" s="32">
        <v>11</v>
      </c>
    </row>
    <row r="1581" spans="1:6" s="32" customFormat="1" ht="15.75" customHeight="1">
      <c r="A1581" s="32">
        <v>1583</v>
      </c>
      <c r="B1581" s="38" t="s">
        <v>12019</v>
      </c>
      <c r="C1581" s="32">
        <v>2100</v>
      </c>
      <c r="D1581" s="38" t="s">
        <v>91</v>
      </c>
      <c r="E1581" s="38" t="s">
        <v>83</v>
      </c>
      <c r="F1581" s="32">
        <v>11</v>
      </c>
    </row>
    <row r="1582" spans="1:6" s="32" customFormat="1" ht="15.75" customHeight="1">
      <c r="A1582" s="32">
        <v>1584</v>
      </c>
      <c r="B1582" s="38" t="s">
        <v>12020</v>
      </c>
      <c r="C1582" s="32">
        <v>2148</v>
      </c>
      <c r="D1582" s="38" t="s">
        <v>91</v>
      </c>
      <c r="E1582" s="38" t="s">
        <v>83</v>
      </c>
      <c r="F1582" s="32">
        <v>9</v>
      </c>
    </row>
    <row r="1583" spans="1:6" s="32" customFormat="1" ht="15.75" customHeight="1">
      <c r="A1583" s="32">
        <v>1585</v>
      </c>
      <c r="B1583" s="38" t="s">
        <v>12021</v>
      </c>
      <c r="C1583" s="32">
        <v>2099</v>
      </c>
      <c r="D1583" s="38" t="s">
        <v>91</v>
      </c>
      <c r="E1583" s="38" t="s">
        <v>83</v>
      </c>
      <c r="F1583" s="32">
        <v>10</v>
      </c>
    </row>
    <row r="1584" spans="1:6" s="32" customFormat="1" ht="15.75" customHeight="1">
      <c r="A1584" s="32">
        <v>1586</v>
      </c>
      <c r="B1584" s="38" t="s">
        <v>12022</v>
      </c>
      <c r="C1584" s="32">
        <v>2119</v>
      </c>
      <c r="D1584" s="38" t="s">
        <v>91</v>
      </c>
      <c r="E1584" s="38" t="s">
        <v>83</v>
      </c>
      <c r="F1584" s="32">
        <v>11</v>
      </c>
    </row>
    <row r="1585" spans="1:6" s="32" customFormat="1" ht="15.75" customHeight="1">
      <c r="A1585" s="32">
        <v>1587</v>
      </c>
      <c r="B1585" s="38" t="s">
        <v>12023</v>
      </c>
      <c r="C1585" s="32">
        <v>2079</v>
      </c>
      <c r="D1585" s="38" t="s">
        <v>91</v>
      </c>
      <c r="E1585" s="38" t="s">
        <v>83</v>
      </c>
      <c r="F1585" s="32">
        <v>10</v>
      </c>
    </row>
    <row r="1586" spans="1:6" s="32" customFormat="1" ht="15.75" customHeight="1">
      <c r="A1586" s="32">
        <v>1588</v>
      </c>
      <c r="B1586" s="38" t="s">
        <v>12024</v>
      </c>
      <c r="C1586" s="32">
        <v>2126</v>
      </c>
      <c r="D1586" s="38" t="s">
        <v>91</v>
      </c>
      <c r="E1586" s="38" t="s">
        <v>83</v>
      </c>
      <c r="F1586" s="32">
        <v>11</v>
      </c>
    </row>
    <row r="1587" spans="1:6" s="32" customFormat="1" ht="15.75" customHeight="1">
      <c r="A1587" s="32">
        <v>1589</v>
      </c>
      <c r="B1587" s="38" t="s">
        <v>12025</v>
      </c>
      <c r="C1587" s="32">
        <v>2775</v>
      </c>
      <c r="D1587" s="38" t="s">
        <v>91</v>
      </c>
      <c r="E1587" s="38" t="s">
        <v>83</v>
      </c>
      <c r="F1587" s="32">
        <v>9</v>
      </c>
    </row>
    <row r="1588" spans="1:6" s="32" customFormat="1" ht="15.75" customHeight="1">
      <c r="A1588" s="32">
        <v>1590</v>
      </c>
      <c r="B1588" s="38" t="s">
        <v>12026</v>
      </c>
      <c r="C1588" s="32">
        <v>4132</v>
      </c>
      <c r="D1588" s="38" t="s">
        <v>82</v>
      </c>
      <c r="E1588" s="38" t="s">
        <v>83</v>
      </c>
      <c r="F1588" s="32">
        <v>5</v>
      </c>
    </row>
    <row r="1589" spans="1:6" s="32" customFormat="1" ht="15.75" customHeight="1">
      <c r="A1589" s="32">
        <v>1591</v>
      </c>
      <c r="B1589" s="38" t="s">
        <v>12027</v>
      </c>
      <c r="C1589" s="32">
        <v>2073</v>
      </c>
      <c r="D1589" s="38" t="s">
        <v>91</v>
      </c>
      <c r="E1589" s="38" t="s">
        <v>83</v>
      </c>
      <c r="F1589" s="32">
        <v>12</v>
      </c>
    </row>
    <row r="1590" spans="1:6" s="32" customFormat="1" ht="15.75" customHeight="1">
      <c r="A1590" s="32">
        <v>1592</v>
      </c>
      <c r="B1590" s="38" t="s">
        <v>12028</v>
      </c>
      <c r="C1590" s="32">
        <v>2077</v>
      </c>
      <c r="D1590" s="38" t="s">
        <v>91</v>
      </c>
      <c r="E1590" s="38" t="s">
        <v>83</v>
      </c>
      <c r="F1590" s="32">
        <v>10</v>
      </c>
    </row>
    <row r="1591" spans="1:6" s="32" customFormat="1" ht="15.75" customHeight="1">
      <c r="A1591" s="32">
        <v>1593</v>
      </c>
      <c r="B1591" s="38" t="s">
        <v>12029</v>
      </c>
      <c r="C1591" s="32">
        <v>2065</v>
      </c>
      <c r="D1591" s="38" t="s">
        <v>91</v>
      </c>
      <c r="E1591" s="38" t="s">
        <v>83</v>
      </c>
      <c r="F1591" s="32">
        <v>12</v>
      </c>
    </row>
    <row r="1592" spans="1:6" s="32" customFormat="1" ht="15.75" customHeight="1">
      <c r="A1592" s="32">
        <v>1594</v>
      </c>
      <c r="B1592" s="38" t="s">
        <v>12030</v>
      </c>
      <c r="C1592" s="32">
        <v>2100</v>
      </c>
      <c r="D1592" s="38" t="s">
        <v>91</v>
      </c>
      <c r="E1592" s="38" t="s">
        <v>83</v>
      </c>
      <c r="F1592" s="32">
        <v>10</v>
      </c>
    </row>
    <row r="1593" spans="1:6" s="32" customFormat="1" ht="15.75" customHeight="1">
      <c r="A1593" s="32">
        <v>1595</v>
      </c>
      <c r="B1593" s="38" t="s">
        <v>12031</v>
      </c>
      <c r="C1593" s="32">
        <v>3197</v>
      </c>
      <c r="D1593" s="38" t="s">
        <v>99</v>
      </c>
      <c r="E1593" s="38" t="s">
        <v>83</v>
      </c>
      <c r="F1593" s="32">
        <v>9</v>
      </c>
    </row>
    <row r="1594" spans="1:6" s="32" customFormat="1" ht="15.75" customHeight="1">
      <c r="A1594" s="32">
        <v>1596</v>
      </c>
      <c r="B1594" s="38" t="s">
        <v>12032</v>
      </c>
      <c r="C1594" s="32">
        <v>2086</v>
      </c>
      <c r="D1594" s="38" t="s">
        <v>91</v>
      </c>
      <c r="E1594" s="38" t="s">
        <v>83</v>
      </c>
      <c r="F1594" s="32">
        <v>12</v>
      </c>
    </row>
    <row r="1595" spans="1:6" s="32" customFormat="1" ht="15.75" customHeight="1">
      <c r="A1595" s="32">
        <v>1597</v>
      </c>
      <c r="B1595" s="38" t="s">
        <v>12033</v>
      </c>
      <c r="C1595" s="32">
        <v>2224</v>
      </c>
      <c r="D1595" s="38" t="s">
        <v>91</v>
      </c>
      <c r="E1595" s="38" t="s">
        <v>83</v>
      </c>
      <c r="F1595" s="32">
        <v>10</v>
      </c>
    </row>
    <row r="1596" spans="1:6" s="32" customFormat="1" ht="15.75" customHeight="1">
      <c r="A1596" s="32">
        <v>1598</v>
      </c>
      <c r="B1596" s="38" t="s">
        <v>12034</v>
      </c>
      <c r="C1596" s="32">
        <v>2032</v>
      </c>
      <c r="D1596" s="38" t="s">
        <v>91</v>
      </c>
      <c r="E1596" s="38" t="s">
        <v>83</v>
      </c>
      <c r="F1596" s="32">
        <v>11</v>
      </c>
    </row>
    <row r="1597" spans="1:6" s="32" customFormat="1" ht="15.75" customHeight="1">
      <c r="A1597" s="32">
        <v>1599</v>
      </c>
      <c r="B1597" s="38" t="s">
        <v>12035</v>
      </c>
      <c r="C1597" s="32">
        <v>2035</v>
      </c>
      <c r="D1597" s="38" t="s">
        <v>91</v>
      </c>
      <c r="E1597" s="38" t="s">
        <v>83</v>
      </c>
      <c r="F1597" s="32">
        <v>11</v>
      </c>
    </row>
    <row r="1598" spans="1:6" s="32" customFormat="1" ht="15.75" customHeight="1">
      <c r="A1598" s="32">
        <v>1600</v>
      </c>
      <c r="B1598" s="38" t="s">
        <v>12036</v>
      </c>
      <c r="C1598" s="32">
        <v>4220</v>
      </c>
      <c r="D1598" s="38" t="s">
        <v>82</v>
      </c>
      <c r="E1598" s="38" t="s">
        <v>83</v>
      </c>
      <c r="F1598" s="32">
        <v>9</v>
      </c>
    </row>
    <row r="1599" spans="1:6" s="32" customFormat="1" ht="15.75" customHeight="1">
      <c r="A1599" s="32">
        <v>1601</v>
      </c>
      <c r="B1599" s="38" t="s">
        <v>12037</v>
      </c>
      <c r="C1599" s="32">
        <v>2567</v>
      </c>
      <c r="D1599" s="38" t="s">
        <v>91</v>
      </c>
      <c r="E1599" s="38" t="s">
        <v>83</v>
      </c>
      <c r="F1599" s="32">
        <v>9</v>
      </c>
    </row>
    <row r="1600" spans="1:6" s="32" customFormat="1" ht="15.75" customHeight="1">
      <c r="A1600" s="32">
        <v>1602</v>
      </c>
      <c r="B1600" s="38" t="s">
        <v>12038</v>
      </c>
      <c r="C1600" s="32">
        <v>2777</v>
      </c>
      <c r="D1600" s="38" t="s">
        <v>91</v>
      </c>
      <c r="E1600" s="38" t="s">
        <v>83</v>
      </c>
      <c r="F1600" s="32">
        <v>9</v>
      </c>
    </row>
    <row r="1601" spans="1:6" s="32" customFormat="1" ht="15.75" customHeight="1">
      <c r="A1601" s="32">
        <v>1603</v>
      </c>
      <c r="B1601" s="38" t="s">
        <v>12039</v>
      </c>
      <c r="C1601" s="32">
        <v>4220</v>
      </c>
      <c r="D1601" s="38" t="s">
        <v>82</v>
      </c>
      <c r="E1601" s="38" t="s">
        <v>83</v>
      </c>
      <c r="F1601" s="32">
        <v>9</v>
      </c>
    </row>
    <row r="1602" spans="1:6" s="32" customFormat="1" ht="15.75" customHeight="1">
      <c r="A1602" s="32">
        <v>1604</v>
      </c>
      <c r="B1602" s="38" t="s">
        <v>12040</v>
      </c>
      <c r="C1602" s="32">
        <v>4818</v>
      </c>
      <c r="D1602" s="38" t="s">
        <v>82</v>
      </c>
      <c r="E1602" s="38" t="s">
        <v>83</v>
      </c>
      <c r="F1602" s="32">
        <v>5</v>
      </c>
    </row>
    <row r="1603" spans="1:6" s="32" customFormat="1" ht="15.75" customHeight="1">
      <c r="A1603" s="32">
        <v>1605</v>
      </c>
      <c r="B1603" s="38" t="s">
        <v>12041</v>
      </c>
      <c r="C1603" s="32">
        <v>3219</v>
      </c>
      <c r="D1603" s="38" t="s">
        <v>99</v>
      </c>
      <c r="E1603" s="38" t="s">
        <v>83</v>
      </c>
      <c r="F1603" s="32">
        <v>3</v>
      </c>
    </row>
    <row r="1604" spans="1:6" s="32" customFormat="1" ht="15.75" customHeight="1">
      <c r="A1604" s="32">
        <v>1606</v>
      </c>
      <c r="B1604" s="38" t="s">
        <v>12042</v>
      </c>
      <c r="C1604" s="32">
        <v>3023</v>
      </c>
      <c r="D1604" s="38" t="s">
        <v>99</v>
      </c>
      <c r="E1604" s="38" t="s">
        <v>83</v>
      </c>
      <c r="F1604" s="32">
        <v>7</v>
      </c>
    </row>
    <row r="1605" spans="1:6" s="32" customFormat="1" ht="15.75" customHeight="1">
      <c r="A1605" s="32">
        <v>1607</v>
      </c>
      <c r="B1605" s="38" t="s">
        <v>12043</v>
      </c>
      <c r="C1605" s="32">
        <v>3809</v>
      </c>
      <c r="D1605" s="38" t="s">
        <v>99</v>
      </c>
      <c r="E1605" s="38" t="s">
        <v>83</v>
      </c>
      <c r="F1605" s="32">
        <v>5</v>
      </c>
    </row>
    <row r="1606" spans="1:6" s="32" customFormat="1" ht="15.75" customHeight="1">
      <c r="A1606" s="32">
        <v>1608</v>
      </c>
      <c r="B1606" s="38" t="s">
        <v>12044</v>
      </c>
      <c r="C1606" s="32">
        <v>2090</v>
      </c>
      <c r="D1606" s="38" t="s">
        <v>91</v>
      </c>
      <c r="E1606" s="38" t="s">
        <v>83</v>
      </c>
      <c r="F1606" s="32">
        <v>11</v>
      </c>
    </row>
    <row r="1607" spans="1:6" s="32" customFormat="1" ht="15.75" customHeight="1">
      <c r="A1607" s="32">
        <v>1609</v>
      </c>
      <c r="B1607" s="38" t="s">
        <v>12045</v>
      </c>
      <c r="C1607" s="32">
        <v>2048</v>
      </c>
      <c r="D1607" s="38" t="s">
        <v>91</v>
      </c>
      <c r="E1607" s="38" t="s">
        <v>83</v>
      </c>
      <c r="F1607" s="32">
        <v>11</v>
      </c>
    </row>
    <row r="1608" spans="1:6" s="32" customFormat="1" ht="15.75" customHeight="1">
      <c r="A1608" s="32">
        <v>1610</v>
      </c>
      <c r="B1608" s="38" t="s">
        <v>12046</v>
      </c>
      <c r="C1608" s="32">
        <v>2031</v>
      </c>
      <c r="D1608" s="38" t="s">
        <v>91</v>
      </c>
      <c r="E1608" s="38" t="s">
        <v>83</v>
      </c>
      <c r="F1608" s="32">
        <v>11</v>
      </c>
    </row>
    <row r="1609" spans="1:6" s="32" customFormat="1" ht="15.75" customHeight="1">
      <c r="A1609" s="32">
        <v>1611</v>
      </c>
      <c r="B1609" s="38" t="s">
        <v>12047</v>
      </c>
      <c r="C1609" s="32">
        <v>2261</v>
      </c>
      <c r="D1609" s="38" t="s">
        <v>91</v>
      </c>
      <c r="E1609" s="38" t="s">
        <v>83</v>
      </c>
      <c r="F1609" s="32">
        <v>9</v>
      </c>
    </row>
    <row r="1610" spans="1:6" s="32" customFormat="1" ht="15.75" customHeight="1">
      <c r="A1610" s="32">
        <v>1612</v>
      </c>
      <c r="B1610" s="38" t="s">
        <v>12048</v>
      </c>
      <c r="C1610" s="32">
        <v>2441</v>
      </c>
      <c r="D1610" s="38" t="s">
        <v>91</v>
      </c>
      <c r="E1610" s="38" t="s">
        <v>83</v>
      </c>
      <c r="F1610" s="32">
        <v>4</v>
      </c>
    </row>
    <row r="1611" spans="1:6" s="32" customFormat="1" ht="15.75" customHeight="1">
      <c r="A1611" s="32">
        <v>1613</v>
      </c>
      <c r="B1611" s="38" t="s">
        <v>12049</v>
      </c>
      <c r="C1611" s="32">
        <v>2263</v>
      </c>
      <c r="D1611" s="38" t="s">
        <v>91</v>
      </c>
      <c r="E1611" s="38" t="s">
        <v>83</v>
      </c>
      <c r="F1611" s="32">
        <v>8</v>
      </c>
    </row>
    <row r="1612" spans="1:6" s="32" customFormat="1" ht="15.75" customHeight="1">
      <c r="A1612" s="32">
        <v>1614</v>
      </c>
      <c r="B1612" s="38" t="s">
        <v>12050</v>
      </c>
      <c r="C1612" s="32">
        <v>2261</v>
      </c>
      <c r="D1612" s="38" t="s">
        <v>91</v>
      </c>
      <c r="E1612" s="38" t="s">
        <v>83</v>
      </c>
      <c r="F1612" s="32">
        <v>6</v>
      </c>
    </row>
    <row r="1613" spans="1:6" s="32" customFormat="1" ht="15.75" customHeight="1">
      <c r="A1613" s="32">
        <v>1615</v>
      </c>
      <c r="B1613" s="38" t="s">
        <v>12051</v>
      </c>
      <c r="C1613" s="32">
        <v>3183</v>
      </c>
      <c r="D1613" s="38" t="s">
        <v>99</v>
      </c>
      <c r="E1613" s="38" t="s">
        <v>83</v>
      </c>
      <c r="F1613" s="32">
        <v>6</v>
      </c>
    </row>
    <row r="1614" spans="1:6" s="32" customFormat="1" ht="15.75" customHeight="1">
      <c r="A1614" s="32">
        <v>1616</v>
      </c>
      <c r="B1614" s="38" t="s">
        <v>12052</v>
      </c>
      <c r="C1614" s="32">
        <v>4877</v>
      </c>
      <c r="D1614" s="38" t="s">
        <v>82</v>
      </c>
      <c r="E1614" s="38" t="s">
        <v>83</v>
      </c>
      <c r="F1614" s="32">
        <v>4</v>
      </c>
    </row>
    <row r="1615" spans="1:6" s="32" customFormat="1" ht="15.75" customHeight="1">
      <c r="A1615" s="32">
        <v>1617</v>
      </c>
      <c r="B1615" s="38" t="s">
        <v>12053</v>
      </c>
      <c r="C1615" s="32">
        <v>4215</v>
      </c>
      <c r="D1615" s="38" t="s">
        <v>82</v>
      </c>
      <c r="E1615" s="38" t="s">
        <v>83</v>
      </c>
      <c r="F1615" s="32">
        <v>8</v>
      </c>
    </row>
    <row r="1616" spans="1:6" s="32" customFormat="1" ht="15.75" customHeight="1">
      <c r="A1616" s="32">
        <v>1618</v>
      </c>
      <c r="B1616" s="38" t="s">
        <v>12054</v>
      </c>
      <c r="C1616" s="32">
        <v>3199</v>
      </c>
      <c r="D1616" s="38" t="s">
        <v>99</v>
      </c>
      <c r="E1616" s="38" t="s">
        <v>83</v>
      </c>
      <c r="F1616" s="32">
        <v>9</v>
      </c>
    </row>
    <row r="1617" spans="1:6" s="32" customFormat="1" ht="15.75" customHeight="1">
      <c r="A1617" s="32">
        <v>1619</v>
      </c>
      <c r="B1617" s="38" t="s">
        <v>12055</v>
      </c>
      <c r="C1617" s="32">
        <v>2089</v>
      </c>
      <c r="D1617" s="38" t="s">
        <v>91</v>
      </c>
      <c r="E1617" s="38" t="s">
        <v>83</v>
      </c>
      <c r="F1617" s="32">
        <v>10</v>
      </c>
    </row>
    <row r="1618" spans="1:6" s="32" customFormat="1" ht="15.75" customHeight="1">
      <c r="A1618" s="32">
        <v>1620</v>
      </c>
      <c r="B1618" s="38" t="s">
        <v>12056</v>
      </c>
      <c r="C1618" s="32">
        <v>2528</v>
      </c>
      <c r="D1618" s="38" t="s">
        <v>91</v>
      </c>
      <c r="E1618" s="38" t="s">
        <v>83</v>
      </c>
      <c r="F1618" s="32">
        <v>7</v>
      </c>
    </row>
    <row r="1619" spans="1:6" s="32" customFormat="1" ht="15.75" customHeight="1">
      <c r="A1619" s="32">
        <v>1621</v>
      </c>
      <c r="B1619" s="38" t="s">
        <v>12057</v>
      </c>
      <c r="C1619" s="32">
        <v>2131</v>
      </c>
      <c r="D1619" s="38" t="s">
        <v>91</v>
      </c>
      <c r="E1619" s="38" t="s">
        <v>83</v>
      </c>
      <c r="F1619" s="32">
        <v>8</v>
      </c>
    </row>
    <row r="1620" spans="1:6" s="32" customFormat="1" ht="15.75" customHeight="1">
      <c r="A1620" s="32">
        <v>1622</v>
      </c>
      <c r="B1620" s="38" t="s">
        <v>12058</v>
      </c>
      <c r="C1620" s="32">
        <v>3910</v>
      </c>
      <c r="D1620" s="38" t="s">
        <v>99</v>
      </c>
      <c r="E1620" s="38" t="s">
        <v>83</v>
      </c>
      <c r="F1620" s="32">
        <v>8</v>
      </c>
    </row>
    <row r="1621" spans="1:6" s="32" customFormat="1" ht="15.75" customHeight="1">
      <c r="A1621" s="32">
        <v>1623</v>
      </c>
      <c r="B1621" s="38" t="s">
        <v>12059</v>
      </c>
      <c r="C1621" s="32">
        <v>3264</v>
      </c>
      <c r="D1621" s="38" t="s">
        <v>99</v>
      </c>
      <c r="E1621" s="38" t="s">
        <v>83</v>
      </c>
      <c r="F1621" s="32">
        <v>1</v>
      </c>
    </row>
    <row r="1622" spans="1:6" s="32" customFormat="1" ht="15.75" customHeight="1">
      <c r="A1622" s="32">
        <v>1624</v>
      </c>
      <c r="B1622" s="38" t="s">
        <v>12060</v>
      </c>
      <c r="C1622" s="32">
        <v>2220</v>
      </c>
      <c r="D1622" s="38" t="s">
        <v>91</v>
      </c>
      <c r="E1622" s="38" t="s">
        <v>83</v>
      </c>
      <c r="F1622" s="32">
        <v>8</v>
      </c>
    </row>
    <row r="1623" spans="1:6" s="32" customFormat="1" ht="15.75" customHeight="1">
      <c r="A1623" s="32">
        <v>1625</v>
      </c>
      <c r="B1623" s="38" t="s">
        <v>12061</v>
      </c>
      <c r="C1623" s="32">
        <v>2763</v>
      </c>
      <c r="D1623" s="38" t="s">
        <v>91</v>
      </c>
      <c r="E1623" s="38" t="s">
        <v>83</v>
      </c>
      <c r="F1623" s="32">
        <v>8</v>
      </c>
    </row>
    <row r="1624" spans="1:6" s="32" customFormat="1" ht="15.75" customHeight="1">
      <c r="A1624" s="32">
        <v>1626</v>
      </c>
      <c r="B1624" s="38" t="s">
        <v>12062</v>
      </c>
      <c r="C1624" s="32">
        <v>4570</v>
      </c>
      <c r="D1624" s="38" t="s">
        <v>82</v>
      </c>
      <c r="E1624" s="38" t="s">
        <v>83</v>
      </c>
      <c r="F1624" s="32">
        <v>5</v>
      </c>
    </row>
    <row r="1625" spans="1:6" s="32" customFormat="1" ht="15.75" customHeight="1">
      <c r="A1625" s="32">
        <v>1627</v>
      </c>
      <c r="B1625" s="38" t="s">
        <v>12063</v>
      </c>
      <c r="C1625" s="32">
        <v>3150</v>
      </c>
      <c r="D1625" s="38" t="s">
        <v>99</v>
      </c>
      <c r="E1625" s="38" t="s">
        <v>83</v>
      </c>
      <c r="F1625" s="32">
        <v>9</v>
      </c>
    </row>
    <row r="1626" spans="1:6" s="32" customFormat="1" ht="15.75" customHeight="1">
      <c r="A1626" s="32">
        <v>1628</v>
      </c>
      <c r="B1626" s="38" t="s">
        <v>12064</v>
      </c>
      <c r="C1626" s="32">
        <v>2528</v>
      </c>
      <c r="D1626" s="38" t="s">
        <v>91</v>
      </c>
      <c r="E1626" s="38" t="s">
        <v>83</v>
      </c>
      <c r="F1626" s="32">
        <v>6</v>
      </c>
    </row>
    <row r="1627" spans="1:6" s="32" customFormat="1" ht="15.75" customHeight="1">
      <c r="A1627" s="32">
        <v>1629</v>
      </c>
      <c r="B1627" s="38" t="s">
        <v>12065</v>
      </c>
      <c r="C1627" s="32">
        <v>4413</v>
      </c>
      <c r="D1627" s="38" t="s">
        <v>82</v>
      </c>
      <c r="E1627" s="38" t="s">
        <v>83</v>
      </c>
      <c r="F1627" s="32">
        <v>5</v>
      </c>
    </row>
    <row r="1628" spans="1:6" s="32" customFormat="1" ht="15.75" customHeight="1">
      <c r="A1628" s="32">
        <v>1630</v>
      </c>
      <c r="B1628" s="38" t="s">
        <v>12066</v>
      </c>
      <c r="C1628" s="32">
        <v>2681</v>
      </c>
      <c r="D1628" s="38" t="s">
        <v>91</v>
      </c>
      <c r="E1628" s="38" t="s">
        <v>83</v>
      </c>
      <c r="F1628" s="32">
        <v>1</v>
      </c>
    </row>
    <row r="1629" spans="1:6" s="32" customFormat="1" ht="15.75" customHeight="1">
      <c r="A1629" s="32">
        <v>1631</v>
      </c>
      <c r="B1629" s="38" t="s">
        <v>12067</v>
      </c>
      <c r="C1629" s="32">
        <v>4510</v>
      </c>
      <c r="D1629" s="38" t="s">
        <v>82</v>
      </c>
      <c r="E1629" s="38" t="s">
        <v>83</v>
      </c>
      <c r="F1629" s="32">
        <v>2</v>
      </c>
    </row>
    <row r="1630" spans="1:6" s="32" customFormat="1" ht="15.75" customHeight="1">
      <c r="A1630" s="32">
        <v>1632</v>
      </c>
      <c r="B1630" s="38" t="s">
        <v>12068</v>
      </c>
      <c r="C1630" s="32">
        <v>3977</v>
      </c>
      <c r="D1630" s="38" t="s">
        <v>99</v>
      </c>
      <c r="E1630" s="38" t="s">
        <v>83</v>
      </c>
      <c r="F1630" s="32">
        <v>7</v>
      </c>
    </row>
    <row r="1631" spans="1:6" s="32" customFormat="1" ht="15.75" customHeight="1">
      <c r="A1631" s="32">
        <v>1633</v>
      </c>
      <c r="B1631" s="38" t="s">
        <v>12069</v>
      </c>
      <c r="C1631" s="32">
        <v>4220</v>
      </c>
      <c r="D1631" s="38" t="s">
        <v>82</v>
      </c>
      <c r="E1631" s="38" t="s">
        <v>83</v>
      </c>
      <c r="F1631" s="32">
        <v>4</v>
      </c>
    </row>
    <row r="1632" spans="1:6" s="32" customFormat="1" ht="15.75" customHeight="1">
      <c r="A1632" s="32">
        <v>1634</v>
      </c>
      <c r="B1632" s="38" t="s">
        <v>12070</v>
      </c>
      <c r="C1632" s="32">
        <v>2138</v>
      </c>
      <c r="D1632" s="38" t="s">
        <v>91</v>
      </c>
      <c r="E1632" s="38" t="s">
        <v>83</v>
      </c>
      <c r="F1632" s="32">
        <v>11</v>
      </c>
    </row>
    <row r="1633" spans="1:6" s="32" customFormat="1" ht="15.75" customHeight="1">
      <c r="A1633" s="32">
        <v>1635</v>
      </c>
      <c r="B1633" s="38" t="s">
        <v>12071</v>
      </c>
      <c r="C1633" s="32">
        <v>3186</v>
      </c>
      <c r="D1633" s="38" t="s">
        <v>99</v>
      </c>
      <c r="E1633" s="38" t="s">
        <v>83</v>
      </c>
      <c r="F1633" s="32">
        <v>11</v>
      </c>
    </row>
    <row r="1634" spans="1:6" s="32" customFormat="1" ht="15.75" customHeight="1">
      <c r="A1634" s="32">
        <v>1636</v>
      </c>
      <c r="B1634" s="38" t="s">
        <v>12072</v>
      </c>
      <c r="C1634" s="32">
        <v>2478</v>
      </c>
      <c r="D1634" s="38" t="s">
        <v>91</v>
      </c>
      <c r="E1634" s="38" t="s">
        <v>83</v>
      </c>
      <c r="F1634" s="32">
        <v>8</v>
      </c>
    </row>
    <row r="1635" spans="1:6" s="32" customFormat="1" ht="15.75" customHeight="1">
      <c r="A1635" s="32">
        <v>1637</v>
      </c>
      <c r="B1635" s="38" t="s">
        <v>12073</v>
      </c>
      <c r="C1635" s="32">
        <v>2170</v>
      </c>
      <c r="D1635" s="38" t="s">
        <v>91</v>
      </c>
      <c r="E1635" s="38" t="s">
        <v>83</v>
      </c>
      <c r="F1635" s="32">
        <v>9</v>
      </c>
    </row>
    <row r="1636" spans="1:6" s="32" customFormat="1" ht="15.75" customHeight="1">
      <c r="A1636" s="32">
        <v>1638</v>
      </c>
      <c r="B1636" s="38" t="s">
        <v>12074</v>
      </c>
      <c r="C1636" s="32">
        <v>3018</v>
      </c>
      <c r="D1636" s="38" t="s">
        <v>99</v>
      </c>
      <c r="E1636" s="38" t="s">
        <v>83</v>
      </c>
      <c r="F1636" s="32">
        <v>4</v>
      </c>
    </row>
    <row r="1637" spans="1:6" s="32" customFormat="1" ht="15.75" customHeight="1">
      <c r="A1637" s="32">
        <v>1639</v>
      </c>
      <c r="B1637" s="38" t="s">
        <v>12075</v>
      </c>
      <c r="C1637" s="32">
        <v>2753</v>
      </c>
      <c r="D1637" s="38" t="s">
        <v>91</v>
      </c>
      <c r="E1637" s="38" t="s">
        <v>83</v>
      </c>
      <c r="F1637" s="32">
        <v>10</v>
      </c>
    </row>
    <row r="1638" spans="1:6" s="32" customFormat="1" ht="15.75" customHeight="1">
      <c r="A1638" s="32">
        <v>1640</v>
      </c>
      <c r="B1638" s="38" t="s">
        <v>12076</v>
      </c>
      <c r="C1638" s="32">
        <v>4551</v>
      </c>
      <c r="D1638" s="38" t="s">
        <v>82</v>
      </c>
      <c r="E1638" s="38" t="s">
        <v>83</v>
      </c>
      <c r="F1638" s="32">
        <v>6</v>
      </c>
    </row>
    <row r="1639" spans="1:6" s="32" customFormat="1" ht="15.75" customHeight="1">
      <c r="A1639" s="32">
        <v>1641</v>
      </c>
      <c r="B1639" s="38" t="s">
        <v>12077</v>
      </c>
      <c r="C1639" s="32">
        <v>3198</v>
      </c>
      <c r="D1639" s="38" t="s">
        <v>99</v>
      </c>
      <c r="E1639" s="38" t="s">
        <v>83</v>
      </c>
      <c r="F1639" s="32">
        <v>4</v>
      </c>
    </row>
    <row r="1640" spans="1:6" s="32" customFormat="1" ht="15.75" customHeight="1">
      <c r="A1640" s="32">
        <v>1642</v>
      </c>
      <c r="B1640" s="38" t="s">
        <v>12078</v>
      </c>
      <c r="C1640" s="32">
        <v>2090</v>
      </c>
      <c r="D1640" s="38" t="s">
        <v>91</v>
      </c>
      <c r="E1640" s="38" t="s">
        <v>83</v>
      </c>
      <c r="F1640" s="32">
        <v>10</v>
      </c>
    </row>
    <row r="1641" spans="1:6" s="32" customFormat="1" ht="15.75" customHeight="1">
      <c r="A1641" s="32">
        <v>1643</v>
      </c>
      <c r="B1641" s="38" t="s">
        <v>12079</v>
      </c>
      <c r="C1641" s="32">
        <v>2047</v>
      </c>
      <c r="D1641" s="38" t="s">
        <v>91</v>
      </c>
      <c r="E1641" s="38" t="s">
        <v>83</v>
      </c>
      <c r="F1641" s="32">
        <v>10</v>
      </c>
    </row>
    <row r="1642" spans="1:6" s="32" customFormat="1" ht="15.75" customHeight="1">
      <c r="A1642" s="32">
        <v>1644</v>
      </c>
      <c r="B1642" s="38" t="s">
        <v>12080</v>
      </c>
      <c r="C1642" s="32">
        <v>2043</v>
      </c>
      <c r="D1642" s="38" t="s">
        <v>91</v>
      </c>
      <c r="E1642" s="38" t="s">
        <v>83</v>
      </c>
      <c r="F1642" s="32">
        <v>9</v>
      </c>
    </row>
    <row r="1643" spans="1:6" s="32" customFormat="1" ht="15.75" customHeight="1">
      <c r="A1643" s="32">
        <v>1645</v>
      </c>
      <c r="B1643" s="38" t="s">
        <v>12081</v>
      </c>
      <c r="C1643" s="32">
        <v>2154</v>
      </c>
      <c r="D1643" s="38" t="s">
        <v>91</v>
      </c>
      <c r="E1643" s="38" t="s">
        <v>83</v>
      </c>
      <c r="F1643" s="32">
        <v>11</v>
      </c>
    </row>
    <row r="1644" spans="1:6" s="32" customFormat="1" ht="15.75" customHeight="1">
      <c r="A1644" s="32">
        <v>1646</v>
      </c>
      <c r="B1644" s="38" t="s">
        <v>12082</v>
      </c>
      <c r="C1644" s="32">
        <v>2107</v>
      </c>
      <c r="D1644" s="38" t="s">
        <v>91</v>
      </c>
      <c r="E1644" s="38" t="s">
        <v>83</v>
      </c>
      <c r="F1644" s="32">
        <v>12</v>
      </c>
    </row>
    <row r="1645" spans="1:6" s="32" customFormat="1" ht="15.75" customHeight="1">
      <c r="A1645" s="32">
        <v>1647</v>
      </c>
      <c r="B1645" s="38" t="s">
        <v>12083</v>
      </c>
      <c r="C1645" s="32">
        <v>4567</v>
      </c>
      <c r="D1645" s="38" t="s">
        <v>82</v>
      </c>
      <c r="E1645" s="38" t="s">
        <v>83</v>
      </c>
      <c r="F1645" s="32">
        <v>9</v>
      </c>
    </row>
    <row r="1646" spans="1:6" s="32" customFormat="1" ht="15.75" customHeight="1">
      <c r="A1646" s="32">
        <v>1648</v>
      </c>
      <c r="B1646" s="38" t="s">
        <v>12084</v>
      </c>
      <c r="C1646" s="32">
        <v>3197</v>
      </c>
      <c r="D1646" s="38" t="s">
        <v>99</v>
      </c>
      <c r="E1646" s="38" t="s">
        <v>83</v>
      </c>
      <c r="F1646" s="32">
        <v>10</v>
      </c>
    </row>
    <row r="1647" spans="1:6" s="32" customFormat="1" ht="15.75" customHeight="1">
      <c r="A1647" s="32">
        <v>1649</v>
      </c>
      <c r="B1647" s="38" t="s">
        <v>12085</v>
      </c>
      <c r="C1647" s="32">
        <v>2250</v>
      </c>
      <c r="D1647" s="38" t="s">
        <v>91</v>
      </c>
      <c r="E1647" s="38" t="s">
        <v>83</v>
      </c>
      <c r="F1647" s="32">
        <v>8</v>
      </c>
    </row>
    <row r="1648" spans="1:6" s="32" customFormat="1" ht="15.75" customHeight="1">
      <c r="A1648" s="32">
        <v>1650</v>
      </c>
      <c r="B1648" s="38" t="s">
        <v>12086</v>
      </c>
      <c r="C1648" s="32">
        <v>4217</v>
      </c>
      <c r="D1648" s="38" t="s">
        <v>82</v>
      </c>
      <c r="E1648" s="38" t="s">
        <v>83</v>
      </c>
      <c r="F1648" s="32">
        <v>1</v>
      </c>
    </row>
    <row r="1649" spans="1:6" s="32" customFormat="1" ht="15.75" customHeight="1">
      <c r="A1649" s="32">
        <v>1651</v>
      </c>
      <c r="B1649" s="38" t="s">
        <v>12087</v>
      </c>
      <c r="C1649" s="32">
        <v>2066</v>
      </c>
      <c r="D1649" s="38" t="s">
        <v>91</v>
      </c>
      <c r="E1649" s="38" t="s">
        <v>83</v>
      </c>
      <c r="F1649" s="32">
        <v>10</v>
      </c>
    </row>
    <row r="1650" spans="1:6" s="32" customFormat="1" ht="15.75" customHeight="1">
      <c r="A1650" s="32">
        <v>1652</v>
      </c>
      <c r="B1650" s="38" t="s">
        <v>12088</v>
      </c>
      <c r="C1650" s="32">
        <v>4011</v>
      </c>
      <c r="D1650" s="38" t="s">
        <v>82</v>
      </c>
      <c r="E1650" s="38" t="s">
        <v>83</v>
      </c>
      <c r="F1650" s="32">
        <v>10</v>
      </c>
    </row>
    <row r="1651" spans="1:6" s="32" customFormat="1" ht="15.75" customHeight="1">
      <c r="A1651" s="32">
        <v>1653</v>
      </c>
      <c r="B1651" s="38" t="s">
        <v>12089</v>
      </c>
      <c r="C1651" s="32">
        <v>2138</v>
      </c>
      <c r="D1651" s="38" t="s">
        <v>91</v>
      </c>
      <c r="E1651" s="38" t="s">
        <v>83</v>
      </c>
      <c r="F1651" s="32">
        <v>11</v>
      </c>
    </row>
    <row r="1652" spans="1:6" s="32" customFormat="1" ht="15.75" customHeight="1">
      <c r="A1652" s="32">
        <v>1654</v>
      </c>
      <c r="B1652" s="38" t="s">
        <v>12090</v>
      </c>
      <c r="C1652" s="32">
        <v>3630</v>
      </c>
      <c r="D1652" s="38" t="s">
        <v>99</v>
      </c>
      <c r="E1652" s="38" t="s">
        <v>83</v>
      </c>
      <c r="F1652" s="32">
        <v>1</v>
      </c>
    </row>
    <row r="1653" spans="1:6" s="32" customFormat="1" ht="15.75" customHeight="1">
      <c r="A1653" s="32">
        <v>1655</v>
      </c>
      <c r="B1653" s="38" t="s">
        <v>12091</v>
      </c>
      <c r="C1653" s="32">
        <v>3161</v>
      </c>
      <c r="D1653" s="38" t="s">
        <v>99</v>
      </c>
      <c r="E1653" s="38" t="s">
        <v>83</v>
      </c>
      <c r="F1653" s="32">
        <v>11</v>
      </c>
    </row>
    <row r="1654" spans="1:6" s="32" customFormat="1" ht="15.75" customHeight="1">
      <c r="A1654" s="32">
        <v>1656</v>
      </c>
      <c r="B1654" s="38" t="s">
        <v>12092</v>
      </c>
      <c r="C1654" s="32">
        <v>4560</v>
      </c>
      <c r="D1654" s="38" t="s">
        <v>82</v>
      </c>
      <c r="E1654" s="38" t="s">
        <v>83</v>
      </c>
      <c r="F1654" s="32">
        <v>8</v>
      </c>
    </row>
    <row r="1655" spans="1:6" s="32" customFormat="1" ht="15.75" customHeight="1">
      <c r="A1655" s="32">
        <v>1657</v>
      </c>
      <c r="B1655" s="38" t="s">
        <v>12093</v>
      </c>
      <c r="C1655" s="32">
        <v>2763</v>
      </c>
      <c r="D1655" s="38" t="s">
        <v>91</v>
      </c>
      <c r="E1655" s="38" t="s">
        <v>83</v>
      </c>
      <c r="F1655" s="32">
        <v>9</v>
      </c>
    </row>
    <row r="1656" spans="1:6" s="32" customFormat="1" ht="15.75" customHeight="1">
      <c r="A1656" s="32">
        <v>1658</v>
      </c>
      <c r="B1656" s="38" t="s">
        <v>12094</v>
      </c>
      <c r="C1656" s="32">
        <v>2795</v>
      </c>
      <c r="D1656" s="38" t="s">
        <v>91</v>
      </c>
      <c r="E1656" s="38" t="s">
        <v>83</v>
      </c>
      <c r="F1656" s="32">
        <v>7</v>
      </c>
    </row>
    <row r="1657" spans="1:6" s="32" customFormat="1" ht="15.75" customHeight="1">
      <c r="A1657" s="32">
        <v>1659</v>
      </c>
      <c r="B1657" s="38" t="s">
        <v>12095</v>
      </c>
      <c r="C1657" s="32">
        <v>2088</v>
      </c>
      <c r="D1657" s="38" t="s">
        <v>91</v>
      </c>
      <c r="E1657" s="38" t="s">
        <v>83</v>
      </c>
      <c r="F1657" s="32">
        <v>12</v>
      </c>
    </row>
    <row r="1658" spans="1:6" s="32" customFormat="1" ht="15.75" customHeight="1">
      <c r="A1658" s="32">
        <v>1660</v>
      </c>
      <c r="B1658" s="38" t="s">
        <v>12096</v>
      </c>
      <c r="C1658" s="32">
        <v>3195</v>
      </c>
      <c r="D1658" s="38" t="s">
        <v>99</v>
      </c>
      <c r="E1658" s="38" t="s">
        <v>83</v>
      </c>
      <c r="F1658" s="32">
        <v>10</v>
      </c>
    </row>
    <row r="1659" spans="1:6" s="32" customFormat="1" ht="15.75" customHeight="1">
      <c r="A1659" s="32">
        <v>1661</v>
      </c>
      <c r="B1659" s="38" t="s">
        <v>12097</v>
      </c>
      <c r="C1659" s="32">
        <v>2101</v>
      </c>
      <c r="D1659" s="38" t="s">
        <v>91</v>
      </c>
      <c r="E1659" s="38" t="s">
        <v>83</v>
      </c>
      <c r="F1659" s="32">
        <v>11</v>
      </c>
    </row>
    <row r="1660" spans="1:6" s="32" customFormat="1" ht="15.75" customHeight="1">
      <c r="A1660" s="32">
        <v>1662</v>
      </c>
      <c r="B1660" s="38" t="s">
        <v>12098</v>
      </c>
      <c r="C1660" s="32">
        <v>3977</v>
      </c>
      <c r="D1660" s="38" t="s">
        <v>99</v>
      </c>
      <c r="E1660" s="38" t="s">
        <v>83</v>
      </c>
      <c r="F1660" s="32">
        <v>3</v>
      </c>
    </row>
    <row r="1661" spans="1:6" s="32" customFormat="1" ht="15.75" customHeight="1">
      <c r="A1661" s="32">
        <v>1663</v>
      </c>
      <c r="B1661" s="38" t="s">
        <v>12099</v>
      </c>
      <c r="C1661" s="32">
        <v>2155</v>
      </c>
      <c r="D1661" s="38" t="s">
        <v>91</v>
      </c>
      <c r="E1661" s="38" t="s">
        <v>83</v>
      </c>
      <c r="F1661" s="32">
        <v>10</v>
      </c>
    </row>
    <row r="1662" spans="1:6" s="32" customFormat="1" ht="15.75" customHeight="1">
      <c r="A1662" s="32">
        <v>1664</v>
      </c>
      <c r="B1662" s="38" t="s">
        <v>12100</v>
      </c>
      <c r="C1662" s="32">
        <v>4680</v>
      </c>
      <c r="D1662" s="38" t="s">
        <v>82</v>
      </c>
      <c r="E1662" s="38" t="s">
        <v>83</v>
      </c>
      <c r="F1662" s="32">
        <v>2</v>
      </c>
    </row>
    <row r="1663" spans="1:6" s="32" customFormat="1" ht="15.75" customHeight="1">
      <c r="A1663" s="32">
        <v>1665</v>
      </c>
      <c r="B1663" s="38" t="s">
        <v>12101</v>
      </c>
      <c r="C1663" s="32">
        <v>2261</v>
      </c>
      <c r="D1663" s="38" t="s">
        <v>91</v>
      </c>
      <c r="E1663" s="38" t="s">
        <v>83</v>
      </c>
      <c r="F1663" s="32">
        <v>7</v>
      </c>
    </row>
    <row r="1664" spans="1:6" s="32" customFormat="1" ht="15.75" customHeight="1">
      <c r="A1664" s="32">
        <v>1666</v>
      </c>
      <c r="B1664" s="38" t="s">
        <v>12102</v>
      </c>
      <c r="C1664" s="32">
        <v>2221</v>
      </c>
      <c r="D1664" s="38" t="s">
        <v>91</v>
      </c>
      <c r="E1664" s="38" t="s">
        <v>83</v>
      </c>
      <c r="F1664" s="32">
        <v>10</v>
      </c>
    </row>
    <row r="1665" spans="1:6" s="32" customFormat="1" ht="15.75" customHeight="1">
      <c r="A1665" s="32">
        <v>1667</v>
      </c>
      <c r="B1665" s="38" t="s">
        <v>12103</v>
      </c>
      <c r="C1665" s="32">
        <v>2026</v>
      </c>
      <c r="D1665" s="38" t="s">
        <v>91</v>
      </c>
      <c r="E1665" s="38" t="s">
        <v>83</v>
      </c>
      <c r="F1665" s="32">
        <v>12</v>
      </c>
    </row>
    <row r="1666" spans="1:6" s="32" customFormat="1" ht="15.75" customHeight="1">
      <c r="A1666" s="32">
        <v>1668</v>
      </c>
      <c r="B1666" s="38" t="s">
        <v>12104</v>
      </c>
      <c r="C1666" s="32">
        <v>2093</v>
      </c>
      <c r="D1666" s="38" t="s">
        <v>91</v>
      </c>
      <c r="E1666" s="38" t="s">
        <v>83</v>
      </c>
      <c r="F1666" s="32">
        <v>11</v>
      </c>
    </row>
    <row r="1667" spans="1:6" s="32" customFormat="1" ht="15.75" customHeight="1">
      <c r="A1667" s="32">
        <v>1669</v>
      </c>
      <c r="B1667" s="38" t="s">
        <v>12105</v>
      </c>
      <c r="C1667" s="32">
        <v>2155</v>
      </c>
      <c r="D1667" s="38" t="s">
        <v>91</v>
      </c>
      <c r="E1667" s="38" t="s">
        <v>83</v>
      </c>
      <c r="F1667" s="32">
        <v>11</v>
      </c>
    </row>
    <row r="1668" spans="1:6" s="32" customFormat="1" ht="15.75" customHeight="1">
      <c r="A1668" s="32">
        <v>1670</v>
      </c>
      <c r="B1668" s="38" t="s">
        <v>12106</v>
      </c>
      <c r="C1668" s="32">
        <v>2018</v>
      </c>
      <c r="D1668" s="38" t="s">
        <v>91</v>
      </c>
      <c r="E1668" s="38" t="s">
        <v>83</v>
      </c>
      <c r="F1668" s="32">
        <v>11</v>
      </c>
    </row>
    <row r="1669" spans="1:6" s="32" customFormat="1" ht="15.75" customHeight="1">
      <c r="A1669" s="32">
        <v>1671</v>
      </c>
      <c r="B1669" s="38" t="s">
        <v>12107</v>
      </c>
      <c r="C1669" s="32">
        <v>3127</v>
      </c>
      <c r="D1669" s="38" t="s">
        <v>99</v>
      </c>
      <c r="E1669" s="38" t="s">
        <v>83</v>
      </c>
      <c r="F1669" s="32">
        <v>11</v>
      </c>
    </row>
    <row r="1670" spans="1:6" s="32" customFormat="1" ht="15.75" customHeight="1">
      <c r="A1670" s="32">
        <v>1672</v>
      </c>
      <c r="B1670" s="38" t="s">
        <v>12108</v>
      </c>
      <c r="C1670" s="32">
        <v>2217</v>
      </c>
      <c r="D1670" s="38" t="s">
        <v>91</v>
      </c>
      <c r="E1670" s="38" t="s">
        <v>83</v>
      </c>
      <c r="F1670" s="32">
        <v>11</v>
      </c>
    </row>
    <row r="1671" spans="1:6" s="32" customFormat="1" ht="15.75" customHeight="1">
      <c r="A1671" s="32">
        <v>1673</v>
      </c>
      <c r="B1671" s="38" t="s">
        <v>12109</v>
      </c>
      <c r="C1671" s="32">
        <v>2155</v>
      </c>
      <c r="D1671" s="38" t="s">
        <v>91</v>
      </c>
      <c r="E1671" s="38" t="s">
        <v>83</v>
      </c>
      <c r="F1671" s="32">
        <v>10</v>
      </c>
    </row>
    <row r="1672" spans="1:6" s="32" customFormat="1" ht="15.75" customHeight="1">
      <c r="A1672" s="32">
        <v>1674</v>
      </c>
      <c r="B1672" s="38" t="s">
        <v>12110</v>
      </c>
      <c r="C1672" s="32">
        <v>2031</v>
      </c>
      <c r="D1672" s="38" t="s">
        <v>91</v>
      </c>
      <c r="E1672" s="38" t="s">
        <v>83</v>
      </c>
      <c r="F1672" s="32">
        <v>10</v>
      </c>
    </row>
    <row r="1673" spans="1:6" s="32" customFormat="1" ht="15.75" customHeight="1">
      <c r="A1673" s="32">
        <v>1675</v>
      </c>
      <c r="B1673" s="38" t="s">
        <v>12111</v>
      </c>
      <c r="C1673" s="32">
        <v>3068</v>
      </c>
      <c r="D1673" s="38" t="s">
        <v>99</v>
      </c>
      <c r="E1673" s="38" t="s">
        <v>83</v>
      </c>
      <c r="F1673" s="32">
        <v>12</v>
      </c>
    </row>
    <row r="1674" spans="1:6" s="32" customFormat="1" ht="15.75" customHeight="1">
      <c r="A1674" s="32">
        <v>1676</v>
      </c>
      <c r="B1674" s="38" t="s">
        <v>12112</v>
      </c>
      <c r="C1674" s="32">
        <v>2250</v>
      </c>
      <c r="D1674" s="38" t="s">
        <v>91</v>
      </c>
      <c r="E1674" s="38" t="s">
        <v>83</v>
      </c>
      <c r="F1674" s="32">
        <v>8</v>
      </c>
    </row>
    <row r="1675" spans="1:6" s="32" customFormat="1" ht="15.75" customHeight="1">
      <c r="A1675" s="32">
        <v>1677</v>
      </c>
      <c r="B1675" s="38" t="s">
        <v>12113</v>
      </c>
      <c r="C1675" s="32">
        <v>2230</v>
      </c>
      <c r="D1675" s="38" t="s">
        <v>91</v>
      </c>
      <c r="E1675" s="38" t="s">
        <v>83</v>
      </c>
      <c r="F1675" s="32">
        <v>12</v>
      </c>
    </row>
    <row r="1676" spans="1:6" s="32" customFormat="1" ht="15.75" customHeight="1">
      <c r="A1676" s="32">
        <v>1678</v>
      </c>
      <c r="B1676" s="38" t="s">
        <v>12114</v>
      </c>
      <c r="C1676" s="32">
        <v>2088</v>
      </c>
      <c r="D1676" s="38" t="s">
        <v>91</v>
      </c>
      <c r="E1676" s="38" t="s">
        <v>83</v>
      </c>
      <c r="F1676" s="32">
        <v>12</v>
      </c>
    </row>
    <row r="1677" spans="1:6" s="32" customFormat="1" ht="15.75" customHeight="1">
      <c r="A1677" s="32">
        <v>1679</v>
      </c>
      <c r="B1677" s="38" t="s">
        <v>12115</v>
      </c>
      <c r="C1677" s="32">
        <v>2063</v>
      </c>
      <c r="D1677" s="38" t="s">
        <v>91</v>
      </c>
      <c r="E1677" s="38" t="s">
        <v>83</v>
      </c>
      <c r="F1677" s="32">
        <v>11</v>
      </c>
    </row>
    <row r="1678" spans="1:6" s="32" customFormat="1" ht="15.75" customHeight="1">
      <c r="A1678" s="32">
        <v>1680</v>
      </c>
      <c r="B1678" s="38" t="s">
        <v>12116</v>
      </c>
      <c r="C1678" s="32">
        <v>2068</v>
      </c>
      <c r="D1678" s="38" t="s">
        <v>91</v>
      </c>
      <c r="E1678" s="38" t="s">
        <v>83</v>
      </c>
      <c r="F1678" s="32">
        <v>10</v>
      </c>
    </row>
    <row r="1679" spans="1:6" s="32" customFormat="1" ht="15.75" customHeight="1">
      <c r="A1679" s="32">
        <v>1681</v>
      </c>
      <c r="B1679" s="38" t="s">
        <v>12117</v>
      </c>
      <c r="C1679" s="32">
        <v>3152</v>
      </c>
      <c r="D1679" s="38" t="s">
        <v>99</v>
      </c>
      <c r="E1679" s="38" t="s">
        <v>83</v>
      </c>
      <c r="F1679" s="32">
        <v>9</v>
      </c>
    </row>
    <row r="1680" spans="1:6" s="32" customFormat="1" ht="15.75" customHeight="1">
      <c r="A1680" s="32">
        <v>1682</v>
      </c>
      <c r="B1680" s="38" t="s">
        <v>12118</v>
      </c>
      <c r="C1680" s="32">
        <v>3145</v>
      </c>
      <c r="D1680" s="38" t="s">
        <v>99</v>
      </c>
      <c r="E1680" s="38" t="s">
        <v>83</v>
      </c>
      <c r="F1680" s="32">
        <v>12</v>
      </c>
    </row>
    <row r="1681" spans="1:6" s="32" customFormat="1" ht="15.75" customHeight="1">
      <c r="A1681" s="32">
        <v>1683</v>
      </c>
      <c r="B1681" s="38" t="s">
        <v>12119</v>
      </c>
      <c r="C1681" s="32">
        <v>2028</v>
      </c>
      <c r="D1681" s="38" t="s">
        <v>91</v>
      </c>
      <c r="E1681" s="38" t="s">
        <v>83</v>
      </c>
      <c r="F1681" s="32">
        <v>12</v>
      </c>
    </row>
    <row r="1682" spans="1:6" s="32" customFormat="1" ht="15.75" customHeight="1">
      <c r="A1682" s="32">
        <v>1684</v>
      </c>
      <c r="B1682" s="38" t="s">
        <v>12120</v>
      </c>
      <c r="C1682" s="32">
        <v>4209</v>
      </c>
      <c r="D1682" s="38" t="s">
        <v>82</v>
      </c>
      <c r="E1682" s="38" t="s">
        <v>83</v>
      </c>
      <c r="F1682" s="32">
        <v>5</v>
      </c>
    </row>
    <row r="1683" spans="1:6" s="32" customFormat="1" ht="15.75" customHeight="1">
      <c r="A1683" s="32">
        <v>1685</v>
      </c>
      <c r="B1683" s="38" t="s">
        <v>12121</v>
      </c>
      <c r="C1683" s="32">
        <v>3941</v>
      </c>
      <c r="D1683" s="38" t="s">
        <v>99</v>
      </c>
      <c r="E1683" s="38" t="s">
        <v>83</v>
      </c>
      <c r="F1683" s="32">
        <v>9</v>
      </c>
    </row>
    <row r="1684" spans="1:6" s="32" customFormat="1" ht="15.75" customHeight="1">
      <c r="A1684" s="32">
        <v>1686</v>
      </c>
      <c r="B1684" s="38" t="s">
        <v>12122</v>
      </c>
      <c r="C1684" s="32">
        <v>2068</v>
      </c>
      <c r="D1684" s="38" t="s">
        <v>91</v>
      </c>
      <c r="E1684" s="38" t="s">
        <v>83</v>
      </c>
      <c r="F1684" s="32">
        <v>10</v>
      </c>
    </row>
    <row r="1685" spans="1:6" s="32" customFormat="1" ht="15.75" customHeight="1">
      <c r="A1685" s="32">
        <v>1687</v>
      </c>
      <c r="B1685" s="38" t="s">
        <v>12123</v>
      </c>
      <c r="C1685" s="32">
        <v>2031</v>
      </c>
      <c r="D1685" s="38" t="s">
        <v>91</v>
      </c>
      <c r="E1685" s="38" t="s">
        <v>83</v>
      </c>
      <c r="F1685" s="32">
        <v>12</v>
      </c>
    </row>
    <row r="1686" spans="1:6" s="32" customFormat="1" ht="15.75" customHeight="1">
      <c r="A1686" s="32">
        <v>1688</v>
      </c>
      <c r="B1686" s="38" t="s">
        <v>12124</v>
      </c>
      <c r="C1686" s="32">
        <v>3146</v>
      </c>
      <c r="D1686" s="38" t="s">
        <v>99</v>
      </c>
      <c r="E1686" s="38" t="s">
        <v>83</v>
      </c>
      <c r="F1686" s="32">
        <v>9</v>
      </c>
    </row>
    <row r="1687" spans="1:6" s="32" customFormat="1" ht="15.75" customHeight="1">
      <c r="A1687" s="32">
        <v>1689</v>
      </c>
      <c r="B1687" s="38" t="s">
        <v>12125</v>
      </c>
      <c r="C1687" s="32">
        <v>4670</v>
      </c>
      <c r="D1687" s="38" t="s">
        <v>82</v>
      </c>
      <c r="E1687" s="38" t="s">
        <v>83</v>
      </c>
      <c r="F1687" s="32">
        <v>2</v>
      </c>
    </row>
    <row r="1688" spans="1:6" s="32" customFormat="1" ht="15.75" customHeight="1">
      <c r="A1688" s="32">
        <v>1690</v>
      </c>
      <c r="B1688" s="38" t="s">
        <v>12126</v>
      </c>
      <c r="C1688" s="32">
        <v>2072</v>
      </c>
      <c r="D1688" s="38" t="s">
        <v>91</v>
      </c>
      <c r="E1688" s="38" t="s">
        <v>83</v>
      </c>
      <c r="F1688" s="32">
        <v>10</v>
      </c>
    </row>
    <row r="1689" spans="1:6" s="32" customFormat="1" ht="15.75" customHeight="1">
      <c r="A1689" s="32">
        <v>1691</v>
      </c>
      <c r="B1689" s="38" t="s">
        <v>12127</v>
      </c>
      <c r="C1689" s="32">
        <v>2229</v>
      </c>
      <c r="D1689" s="38" t="s">
        <v>91</v>
      </c>
      <c r="E1689" s="38" t="s">
        <v>83</v>
      </c>
      <c r="F1689" s="32">
        <v>12</v>
      </c>
    </row>
    <row r="1690" spans="1:6" s="32" customFormat="1" ht="15.75" customHeight="1">
      <c r="A1690" s="32">
        <v>1692</v>
      </c>
      <c r="B1690" s="38" t="s">
        <v>12128</v>
      </c>
      <c r="C1690" s="32">
        <v>3087</v>
      </c>
      <c r="D1690" s="38" t="s">
        <v>99</v>
      </c>
      <c r="E1690" s="38" t="s">
        <v>83</v>
      </c>
      <c r="F1690" s="32">
        <v>9</v>
      </c>
    </row>
    <row r="1691" spans="1:6" s="32" customFormat="1" ht="15.75" customHeight="1">
      <c r="A1691" s="32">
        <v>1693</v>
      </c>
      <c r="B1691" s="38" t="s">
        <v>12129</v>
      </c>
      <c r="C1691" s="32">
        <v>4220</v>
      </c>
      <c r="D1691" s="38" t="s">
        <v>82</v>
      </c>
      <c r="E1691" s="38" t="s">
        <v>83</v>
      </c>
      <c r="F1691" s="32">
        <v>9</v>
      </c>
    </row>
    <row r="1692" spans="1:6" s="32" customFormat="1" ht="15.75" customHeight="1">
      <c r="A1692" s="32">
        <v>1694</v>
      </c>
      <c r="B1692" s="38" t="s">
        <v>12130</v>
      </c>
      <c r="C1692" s="32">
        <v>3585</v>
      </c>
      <c r="D1692" s="38" t="s">
        <v>99</v>
      </c>
      <c r="E1692" s="38" t="s">
        <v>83</v>
      </c>
      <c r="F1692" s="32">
        <v>1</v>
      </c>
    </row>
    <row r="1693" spans="1:6" s="32" customFormat="1" ht="15.75" customHeight="1">
      <c r="A1693" s="32">
        <v>1695</v>
      </c>
      <c r="B1693" s="38" t="s">
        <v>12131</v>
      </c>
      <c r="C1693" s="32">
        <v>2112</v>
      </c>
      <c r="D1693" s="38" t="s">
        <v>91</v>
      </c>
      <c r="E1693" s="38" t="s">
        <v>83</v>
      </c>
      <c r="F1693" s="32">
        <v>8</v>
      </c>
    </row>
    <row r="1694" spans="1:6" s="32" customFormat="1" ht="15.75" customHeight="1">
      <c r="A1694" s="32">
        <v>1696</v>
      </c>
      <c r="B1694" s="38" t="s">
        <v>12132</v>
      </c>
      <c r="C1694" s="32">
        <v>2153</v>
      </c>
      <c r="D1694" s="38" t="s">
        <v>91</v>
      </c>
      <c r="E1694" s="38" t="s">
        <v>83</v>
      </c>
      <c r="F1694" s="32">
        <v>10</v>
      </c>
    </row>
    <row r="1695" spans="1:6" s="32" customFormat="1" ht="15.75" customHeight="1">
      <c r="A1695" s="32">
        <v>1697</v>
      </c>
      <c r="B1695" s="38" t="s">
        <v>12133</v>
      </c>
      <c r="C1695" s="32">
        <v>2087</v>
      </c>
      <c r="D1695" s="38" t="s">
        <v>91</v>
      </c>
      <c r="E1695" s="38" t="s">
        <v>83</v>
      </c>
      <c r="F1695" s="32">
        <v>11</v>
      </c>
    </row>
    <row r="1696" spans="1:6" s="32" customFormat="1" ht="15.75" customHeight="1">
      <c r="A1696" s="32">
        <v>1698</v>
      </c>
      <c r="B1696" s="38" t="s">
        <v>12134</v>
      </c>
      <c r="C1696" s="32">
        <v>2117</v>
      </c>
      <c r="D1696" s="38" t="s">
        <v>91</v>
      </c>
      <c r="E1696" s="38" t="s">
        <v>83</v>
      </c>
      <c r="F1696" s="32">
        <v>9</v>
      </c>
    </row>
    <row r="1697" spans="1:6" s="32" customFormat="1" ht="15.75" customHeight="1">
      <c r="A1697" s="32">
        <v>1699</v>
      </c>
      <c r="B1697" s="38" t="s">
        <v>12135</v>
      </c>
      <c r="C1697" s="32">
        <v>2158</v>
      </c>
      <c r="D1697" s="38" t="s">
        <v>91</v>
      </c>
      <c r="E1697" s="38" t="s">
        <v>83</v>
      </c>
      <c r="F1697" s="32">
        <v>10</v>
      </c>
    </row>
    <row r="1698" spans="1:6" s="32" customFormat="1" ht="15.75" customHeight="1">
      <c r="A1698" s="32">
        <v>1700</v>
      </c>
      <c r="B1698" s="38" t="s">
        <v>12136</v>
      </c>
      <c r="C1698" s="32">
        <v>4352</v>
      </c>
      <c r="D1698" s="38" t="s">
        <v>82</v>
      </c>
      <c r="E1698" s="38" t="s">
        <v>83</v>
      </c>
      <c r="F1698" s="32">
        <v>6</v>
      </c>
    </row>
    <row r="1699" spans="1:6" s="32" customFormat="1" ht="15.75" customHeight="1">
      <c r="A1699" s="32">
        <v>1701</v>
      </c>
      <c r="B1699" s="38" t="s">
        <v>12137</v>
      </c>
      <c r="C1699" s="32">
        <v>2064</v>
      </c>
      <c r="D1699" s="38" t="s">
        <v>91</v>
      </c>
      <c r="E1699" s="38" t="s">
        <v>83</v>
      </c>
      <c r="F1699" s="32">
        <v>12</v>
      </c>
    </row>
    <row r="1700" spans="1:6" s="32" customFormat="1" ht="15.75" customHeight="1">
      <c r="A1700" s="32">
        <v>1702</v>
      </c>
      <c r="B1700" s="38" t="s">
        <v>12138</v>
      </c>
      <c r="C1700" s="32">
        <v>2768</v>
      </c>
      <c r="D1700" s="38" t="s">
        <v>91</v>
      </c>
      <c r="E1700" s="38" t="s">
        <v>83</v>
      </c>
      <c r="F1700" s="32">
        <v>9</v>
      </c>
    </row>
    <row r="1701" spans="1:6" s="32" customFormat="1" ht="15.75" customHeight="1">
      <c r="A1701" s="32">
        <v>1703</v>
      </c>
      <c r="B1701" s="38" t="s">
        <v>12139</v>
      </c>
      <c r="C1701" s="32">
        <v>3976</v>
      </c>
      <c r="D1701" s="38" t="s">
        <v>99</v>
      </c>
      <c r="E1701" s="38" t="s">
        <v>83</v>
      </c>
      <c r="F1701" s="32">
        <v>6</v>
      </c>
    </row>
    <row r="1702" spans="1:6" s="32" customFormat="1" ht="15.75" customHeight="1">
      <c r="A1702" s="32">
        <v>1704</v>
      </c>
      <c r="B1702" s="38" t="s">
        <v>12140</v>
      </c>
      <c r="C1702" s="32">
        <v>3219</v>
      </c>
      <c r="D1702" s="38" t="s">
        <v>99</v>
      </c>
      <c r="E1702" s="38" t="s">
        <v>83</v>
      </c>
      <c r="F1702" s="32">
        <v>3</v>
      </c>
    </row>
    <row r="1703" spans="1:6" s="32" customFormat="1" ht="15.75" customHeight="1">
      <c r="A1703" s="32">
        <v>1705</v>
      </c>
      <c r="B1703" s="38" t="s">
        <v>12141</v>
      </c>
      <c r="C1703" s="32">
        <v>4209</v>
      </c>
      <c r="D1703" s="38" t="s">
        <v>82</v>
      </c>
      <c r="E1703" s="38" t="s">
        <v>83</v>
      </c>
      <c r="F1703" s="32">
        <v>5</v>
      </c>
    </row>
    <row r="1704" spans="1:6" s="32" customFormat="1" ht="15.75" customHeight="1">
      <c r="A1704" s="32">
        <v>1706</v>
      </c>
      <c r="B1704" s="38" t="s">
        <v>12142</v>
      </c>
      <c r="C1704" s="32">
        <v>2036</v>
      </c>
      <c r="D1704" s="38" t="s">
        <v>91</v>
      </c>
      <c r="E1704" s="38" t="s">
        <v>83</v>
      </c>
      <c r="F1704" s="32">
        <v>11</v>
      </c>
    </row>
    <row r="1705" spans="1:6" s="32" customFormat="1" ht="15.75" customHeight="1">
      <c r="A1705" s="32">
        <v>1707</v>
      </c>
      <c r="B1705" s="38" t="s">
        <v>12143</v>
      </c>
      <c r="C1705" s="32">
        <v>4105</v>
      </c>
      <c r="D1705" s="38" t="s">
        <v>82</v>
      </c>
      <c r="E1705" s="38" t="s">
        <v>83</v>
      </c>
      <c r="F1705" s="32">
        <v>8</v>
      </c>
    </row>
    <row r="1706" spans="1:6" s="32" customFormat="1" ht="15.75" customHeight="1">
      <c r="A1706" s="32">
        <v>1708</v>
      </c>
      <c r="B1706" s="38" t="s">
        <v>12144</v>
      </c>
      <c r="C1706" s="32">
        <v>2154</v>
      </c>
      <c r="D1706" s="38" t="s">
        <v>91</v>
      </c>
      <c r="E1706" s="38" t="s">
        <v>83</v>
      </c>
      <c r="F1706" s="32">
        <v>10</v>
      </c>
    </row>
    <row r="1707" spans="1:6" s="32" customFormat="1" ht="15.75" customHeight="1">
      <c r="A1707" s="32">
        <v>1709</v>
      </c>
      <c r="B1707" s="38" t="s">
        <v>12145</v>
      </c>
      <c r="C1707" s="32">
        <v>2211</v>
      </c>
      <c r="D1707" s="38" t="s">
        <v>91</v>
      </c>
      <c r="E1707" s="38" t="s">
        <v>83</v>
      </c>
      <c r="F1707" s="32">
        <v>10</v>
      </c>
    </row>
    <row r="1708" spans="1:6" s="32" customFormat="1" ht="15.75" customHeight="1">
      <c r="A1708" s="32">
        <v>1710</v>
      </c>
      <c r="B1708" s="38" t="s">
        <v>12146</v>
      </c>
      <c r="C1708" s="32">
        <v>2094</v>
      </c>
      <c r="D1708" s="38" t="s">
        <v>91</v>
      </c>
      <c r="E1708" s="38" t="s">
        <v>83</v>
      </c>
      <c r="F1708" s="32">
        <v>12</v>
      </c>
    </row>
    <row r="1709" spans="1:6" s="32" customFormat="1" ht="15.75" customHeight="1">
      <c r="A1709" s="32">
        <v>1711</v>
      </c>
      <c r="B1709" s="38" t="s">
        <v>12147</v>
      </c>
      <c r="C1709" s="32">
        <v>4133</v>
      </c>
      <c r="D1709" s="38" t="s">
        <v>82</v>
      </c>
      <c r="E1709" s="38" t="s">
        <v>83</v>
      </c>
      <c r="F1709" s="32">
        <v>5</v>
      </c>
    </row>
    <row r="1710" spans="1:6" s="32" customFormat="1" ht="15.75" customHeight="1">
      <c r="A1710" s="32">
        <v>1712</v>
      </c>
      <c r="B1710" s="38" t="s">
        <v>12148</v>
      </c>
      <c r="C1710" s="32">
        <v>3437</v>
      </c>
      <c r="D1710" s="38" t="s">
        <v>99</v>
      </c>
      <c r="E1710" s="38" t="s">
        <v>83</v>
      </c>
      <c r="F1710" s="32">
        <v>7</v>
      </c>
    </row>
    <row r="1711" spans="1:6" s="32" customFormat="1" ht="15.75" customHeight="1">
      <c r="A1711" s="32">
        <v>1713</v>
      </c>
      <c r="B1711" s="38" t="s">
        <v>12149</v>
      </c>
      <c r="C1711" s="32">
        <v>3170</v>
      </c>
      <c r="D1711" s="38" t="s">
        <v>99</v>
      </c>
      <c r="E1711" s="38" t="s">
        <v>83</v>
      </c>
      <c r="F1711" s="32">
        <v>9</v>
      </c>
    </row>
    <row r="1712" spans="1:6" s="32" customFormat="1" ht="15.75" customHeight="1">
      <c r="A1712" s="32">
        <v>1714</v>
      </c>
      <c r="B1712" s="38" t="s">
        <v>12150</v>
      </c>
      <c r="C1712" s="32">
        <v>2333</v>
      </c>
      <c r="D1712" s="38" t="s">
        <v>91</v>
      </c>
      <c r="E1712" s="38" t="s">
        <v>83</v>
      </c>
      <c r="F1712" s="32">
        <v>5</v>
      </c>
    </row>
    <row r="1713" spans="1:6" s="32" customFormat="1" ht="15.75" customHeight="1">
      <c r="A1713" s="32">
        <v>1715</v>
      </c>
      <c r="B1713" s="38" t="s">
        <v>12151</v>
      </c>
      <c r="C1713" s="32">
        <v>2570</v>
      </c>
      <c r="D1713" s="38" t="s">
        <v>91</v>
      </c>
      <c r="E1713" s="38" t="s">
        <v>83</v>
      </c>
      <c r="F1713" s="32">
        <v>9</v>
      </c>
    </row>
    <row r="1714" spans="1:6" s="32" customFormat="1" ht="15.75" customHeight="1">
      <c r="A1714" s="32">
        <v>1716</v>
      </c>
      <c r="B1714" s="38" t="s">
        <v>12152</v>
      </c>
      <c r="C1714" s="32">
        <v>2121</v>
      </c>
      <c r="D1714" s="38" t="s">
        <v>91</v>
      </c>
      <c r="E1714" s="38" t="s">
        <v>83</v>
      </c>
      <c r="F1714" s="32">
        <v>11</v>
      </c>
    </row>
    <row r="1715" spans="1:6" s="32" customFormat="1" ht="15.75" customHeight="1">
      <c r="A1715" s="32">
        <v>1717</v>
      </c>
      <c r="B1715" s="38" t="s">
        <v>12153</v>
      </c>
      <c r="C1715" s="32">
        <v>3205</v>
      </c>
      <c r="D1715" s="38" t="s">
        <v>99</v>
      </c>
      <c r="E1715" s="38" t="s">
        <v>83</v>
      </c>
      <c r="F1715" s="32">
        <v>8</v>
      </c>
    </row>
    <row r="1716" spans="1:6" s="32" customFormat="1" ht="15.75" customHeight="1">
      <c r="A1716" s="32">
        <v>1718</v>
      </c>
      <c r="B1716" s="38" t="s">
        <v>12154</v>
      </c>
      <c r="C1716" s="32">
        <v>2173</v>
      </c>
      <c r="D1716" s="38" t="s">
        <v>91</v>
      </c>
      <c r="E1716" s="38" t="s">
        <v>83</v>
      </c>
      <c r="F1716" s="32">
        <v>9</v>
      </c>
    </row>
    <row r="1717" spans="1:6" s="32" customFormat="1" ht="15.75" customHeight="1">
      <c r="A1717" s="32">
        <v>1719</v>
      </c>
      <c r="B1717" s="38" t="s">
        <v>12155</v>
      </c>
      <c r="C1717" s="32">
        <v>3071</v>
      </c>
      <c r="D1717" s="38" t="s">
        <v>99</v>
      </c>
      <c r="E1717" s="38" t="s">
        <v>83</v>
      </c>
      <c r="F1717" s="32">
        <v>8</v>
      </c>
    </row>
    <row r="1718" spans="1:6" s="32" customFormat="1" ht="15.75" customHeight="1">
      <c r="A1718" s="32">
        <v>1720</v>
      </c>
      <c r="B1718" s="38" t="s">
        <v>12156</v>
      </c>
      <c r="C1718" s="32">
        <v>3040</v>
      </c>
      <c r="D1718" s="38" t="s">
        <v>99</v>
      </c>
      <c r="E1718" s="38" t="s">
        <v>83</v>
      </c>
      <c r="F1718" s="32">
        <v>11</v>
      </c>
    </row>
    <row r="1719" spans="1:6" s="32" customFormat="1" ht="15.75" customHeight="1">
      <c r="A1719" s="32">
        <v>1721</v>
      </c>
      <c r="B1719" s="38" t="s">
        <v>12157</v>
      </c>
      <c r="C1719" s="32">
        <v>4817</v>
      </c>
      <c r="D1719" s="38" t="s">
        <v>82</v>
      </c>
      <c r="E1719" s="38" t="s">
        <v>83</v>
      </c>
      <c r="F1719" s="32">
        <v>4</v>
      </c>
    </row>
    <row r="1720" spans="1:6" s="32" customFormat="1" ht="15.75" customHeight="1">
      <c r="A1720" s="32">
        <v>1722</v>
      </c>
      <c r="B1720" s="38" t="s">
        <v>12158</v>
      </c>
      <c r="C1720" s="32">
        <v>2290</v>
      </c>
      <c r="D1720" s="38" t="s">
        <v>91</v>
      </c>
      <c r="E1720" s="38" t="s">
        <v>83</v>
      </c>
      <c r="F1720" s="32">
        <v>4</v>
      </c>
    </row>
    <row r="1721" spans="1:6" s="32" customFormat="1" ht="15.75" customHeight="1">
      <c r="A1721" s="32">
        <v>1723</v>
      </c>
      <c r="B1721" s="38" t="s">
        <v>12159</v>
      </c>
      <c r="C1721" s="32">
        <v>4212</v>
      </c>
      <c r="D1721" s="38" t="s">
        <v>82</v>
      </c>
      <c r="E1721" s="38" t="s">
        <v>83</v>
      </c>
      <c r="F1721" s="32">
        <v>7</v>
      </c>
    </row>
    <row r="1722" spans="1:6" s="32" customFormat="1" ht="15.75" customHeight="1">
      <c r="A1722" s="32">
        <v>1724</v>
      </c>
      <c r="B1722" s="38" t="s">
        <v>12160</v>
      </c>
      <c r="C1722" s="32">
        <v>2137</v>
      </c>
      <c r="D1722" s="38" t="s">
        <v>91</v>
      </c>
      <c r="E1722" s="38" t="s">
        <v>83</v>
      </c>
      <c r="F1722" s="32">
        <v>12</v>
      </c>
    </row>
    <row r="1723" spans="1:6" s="32" customFormat="1" ht="15.75" customHeight="1">
      <c r="A1723" s="32">
        <v>1725</v>
      </c>
      <c r="B1723" s="38" t="s">
        <v>12161</v>
      </c>
      <c r="C1723" s="32">
        <v>2323</v>
      </c>
      <c r="D1723" s="38" t="s">
        <v>91</v>
      </c>
      <c r="E1723" s="38" t="s">
        <v>83</v>
      </c>
      <c r="F1723" s="32">
        <v>7</v>
      </c>
    </row>
    <row r="1724" spans="1:6" s="32" customFormat="1" ht="15.75" customHeight="1">
      <c r="A1724" s="32">
        <v>1726</v>
      </c>
      <c r="B1724" s="38" t="s">
        <v>12162</v>
      </c>
      <c r="C1724" s="32">
        <v>2203</v>
      </c>
      <c r="D1724" s="38" t="s">
        <v>91</v>
      </c>
      <c r="E1724" s="38" t="s">
        <v>83</v>
      </c>
      <c r="F1724" s="32">
        <v>10</v>
      </c>
    </row>
    <row r="1725" spans="1:6" s="32" customFormat="1" ht="15.75" customHeight="1">
      <c r="A1725" s="32">
        <v>1727</v>
      </c>
      <c r="B1725" s="38" t="s">
        <v>12163</v>
      </c>
      <c r="C1725" s="32">
        <v>2230</v>
      </c>
      <c r="D1725" s="38" t="s">
        <v>91</v>
      </c>
      <c r="E1725" s="38" t="s">
        <v>83</v>
      </c>
      <c r="F1725" s="32">
        <v>12</v>
      </c>
    </row>
    <row r="1726" spans="1:6" s="32" customFormat="1" ht="15.75" customHeight="1">
      <c r="A1726" s="32">
        <v>1728</v>
      </c>
      <c r="B1726" s="38" t="s">
        <v>12164</v>
      </c>
      <c r="C1726" s="32">
        <v>2770</v>
      </c>
      <c r="D1726" s="38" t="s">
        <v>91</v>
      </c>
      <c r="E1726" s="38" t="s">
        <v>83</v>
      </c>
      <c r="F1726" s="32">
        <v>8</v>
      </c>
    </row>
    <row r="1727" spans="1:6" s="32" customFormat="1" ht="15.75" customHeight="1">
      <c r="A1727" s="32">
        <v>1729</v>
      </c>
      <c r="B1727" s="38" t="s">
        <v>12165</v>
      </c>
      <c r="C1727" s="32">
        <v>2153</v>
      </c>
      <c r="D1727" s="38" t="s">
        <v>91</v>
      </c>
      <c r="E1727" s="38" t="s">
        <v>83</v>
      </c>
      <c r="F1727" s="32">
        <v>10</v>
      </c>
    </row>
    <row r="1728" spans="1:6" s="32" customFormat="1" ht="15.75" customHeight="1">
      <c r="A1728" s="32">
        <v>1730</v>
      </c>
      <c r="B1728" s="38" t="s">
        <v>12166</v>
      </c>
      <c r="C1728" s="32">
        <v>2089</v>
      </c>
      <c r="D1728" s="38" t="s">
        <v>91</v>
      </c>
      <c r="E1728" s="38" t="s">
        <v>83</v>
      </c>
      <c r="F1728" s="32">
        <v>10</v>
      </c>
    </row>
    <row r="1729" spans="1:6" s="32" customFormat="1" ht="15.75" customHeight="1">
      <c r="A1729" s="32">
        <v>1731</v>
      </c>
      <c r="B1729" s="38" t="s">
        <v>12167</v>
      </c>
      <c r="C1729" s="32">
        <v>4161</v>
      </c>
      <c r="D1729" s="38" t="s">
        <v>82</v>
      </c>
      <c r="E1729" s="38" t="s">
        <v>83</v>
      </c>
      <c r="F1729" s="32">
        <v>5</v>
      </c>
    </row>
    <row r="1730" spans="1:6" s="32" customFormat="1" ht="15.75" customHeight="1">
      <c r="A1730" s="32">
        <v>1732</v>
      </c>
      <c r="B1730" s="38" t="s">
        <v>12168</v>
      </c>
      <c r="C1730" s="32">
        <v>3046</v>
      </c>
      <c r="D1730" s="38" t="s">
        <v>99</v>
      </c>
      <c r="E1730" s="38" t="s">
        <v>83</v>
      </c>
      <c r="F1730" s="32">
        <v>8</v>
      </c>
    </row>
    <row r="1731" spans="1:6" s="32" customFormat="1" ht="15.75" customHeight="1">
      <c r="A1731" s="32">
        <v>1733</v>
      </c>
      <c r="B1731" s="38" t="s">
        <v>12169</v>
      </c>
      <c r="C1731" s="32">
        <v>2284</v>
      </c>
      <c r="D1731" s="38" t="s">
        <v>91</v>
      </c>
      <c r="E1731" s="38" t="s">
        <v>83</v>
      </c>
      <c r="F1731" s="32">
        <v>5</v>
      </c>
    </row>
    <row r="1732" spans="1:6" s="32" customFormat="1" ht="15.75" customHeight="1">
      <c r="A1732" s="32">
        <v>1734</v>
      </c>
      <c r="B1732" s="38" t="s">
        <v>12170</v>
      </c>
      <c r="C1732" s="32">
        <v>4558</v>
      </c>
      <c r="D1732" s="38" t="s">
        <v>82</v>
      </c>
      <c r="E1732" s="38" t="s">
        <v>83</v>
      </c>
      <c r="F1732" s="32">
        <v>4</v>
      </c>
    </row>
    <row r="1733" spans="1:6" s="32" customFormat="1" ht="15.75" customHeight="1">
      <c r="A1733" s="32">
        <v>1735</v>
      </c>
      <c r="B1733" s="38" t="s">
        <v>12171</v>
      </c>
      <c r="C1733" s="32">
        <v>4655</v>
      </c>
      <c r="D1733" s="38" t="s">
        <v>82</v>
      </c>
      <c r="E1733" s="38" t="s">
        <v>83</v>
      </c>
      <c r="F1733" s="32">
        <v>2</v>
      </c>
    </row>
    <row r="1734" spans="1:6" s="32" customFormat="1" ht="15.75" customHeight="1">
      <c r="A1734" s="32">
        <v>1736</v>
      </c>
      <c r="B1734" s="38" t="s">
        <v>12172</v>
      </c>
      <c r="C1734" s="32">
        <v>4152</v>
      </c>
      <c r="D1734" s="38" t="s">
        <v>82</v>
      </c>
      <c r="E1734" s="38" t="s">
        <v>83</v>
      </c>
      <c r="F1734" s="32">
        <v>4</v>
      </c>
    </row>
    <row r="1735" spans="1:6" s="32" customFormat="1" ht="15.75" customHeight="1">
      <c r="A1735" s="32">
        <v>1737</v>
      </c>
      <c r="B1735" s="38" t="s">
        <v>12173</v>
      </c>
      <c r="C1735" s="32">
        <v>4121</v>
      </c>
      <c r="D1735" s="38" t="s">
        <v>82</v>
      </c>
      <c r="E1735" s="38" t="s">
        <v>83</v>
      </c>
      <c r="F1735" s="32">
        <v>8</v>
      </c>
    </row>
    <row r="1736" spans="1:6" s="32" customFormat="1" ht="15.75" customHeight="1">
      <c r="A1736" s="32">
        <v>1738</v>
      </c>
      <c r="B1736" s="38" t="s">
        <v>12174</v>
      </c>
      <c r="C1736" s="32">
        <v>3808</v>
      </c>
      <c r="D1736" s="38" t="s">
        <v>99</v>
      </c>
      <c r="E1736" s="38" t="s">
        <v>83</v>
      </c>
      <c r="F1736" s="32">
        <v>9</v>
      </c>
    </row>
    <row r="1737" spans="1:6" s="32" customFormat="1" ht="15.75" customHeight="1">
      <c r="A1737" s="32">
        <v>1739</v>
      </c>
      <c r="B1737" s="38" t="s">
        <v>12175</v>
      </c>
      <c r="C1737" s="32">
        <v>2680</v>
      </c>
      <c r="D1737" s="38" t="s">
        <v>91</v>
      </c>
      <c r="E1737" s="38" t="s">
        <v>83</v>
      </c>
      <c r="F1737" s="32">
        <v>4</v>
      </c>
    </row>
    <row r="1738" spans="1:6" s="32" customFormat="1" ht="15.75" customHeight="1">
      <c r="A1738" s="32">
        <v>1740</v>
      </c>
      <c r="B1738" s="38" t="s">
        <v>12176</v>
      </c>
      <c r="C1738" s="32">
        <v>3796</v>
      </c>
      <c r="D1738" s="38" t="s">
        <v>99</v>
      </c>
      <c r="E1738" s="38" t="s">
        <v>83</v>
      </c>
      <c r="F1738" s="32">
        <v>8</v>
      </c>
    </row>
    <row r="1739" spans="1:6" s="32" customFormat="1" ht="15.75" customHeight="1">
      <c r="A1739" s="32">
        <v>1741</v>
      </c>
      <c r="B1739" s="38" t="s">
        <v>12177</v>
      </c>
      <c r="C1739" s="32">
        <v>2261</v>
      </c>
      <c r="D1739" s="38" t="s">
        <v>91</v>
      </c>
      <c r="E1739" s="38" t="s">
        <v>83</v>
      </c>
      <c r="F1739" s="32">
        <v>9</v>
      </c>
    </row>
    <row r="1740" spans="1:6" s="32" customFormat="1" ht="15.75" customHeight="1">
      <c r="A1740" s="32">
        <v>1742</v>
      </c>
      <c r="B1740" s="38" t="s">
        <v>12178</v>
      </c>
      <c r="C1740" s="32">
        <v>4053</v>
      </c>
      <c r="D1740" s="38" t="s">
        <v>82</v>
      </c>
      <c r="E1740" s="38" t="s">
        <v>83</v>
      </c>
      <c r="F1740" s="32">
        <v>7</v>
      </c>
    </row>
    <row r="1741" spans="1:6" s="32" customFormat="1" ht="15.75" customHeight="1">
      <c r="A1741" s="32">
        <v>1743</v>
      </c>
      <c r="B1741" s="38" t="s">
        <v>12179</v>
      </c>
      <c r="C1741" s="32">
        <v>4570</v>
      </c>
      <c r="D1741" s="38" t="s">
        <v>82</v>
      </c>
      <c r="E1741" s="38" t="s">
        <v>83</v>
      </c>
      <c r="F1741" s="32">
        <v>3</v>
      </c>
    </row>
    <row r="1742" spans="1:6" s="32" customFormat="1" ht="15.75" customHeight="1">
      <c r="A1742" s="32">
        <v>1744</v>
      </c>
      <c r="B1742" s="38" t="s">
        <v>12180</v>
      </c>
      <c r="C1742" s="32">
        <v>4211</v>
      </c>
      <c r="D1742" s="38" t="s">
        <v>82</v>
      </c>
      <c r="E1742" s="38" t="s">
        <v>83</v>
      </c>
      <c r="F1742" s="32">
        <v>8</v>
      </c>
    </row>
    <row r="1743" spans="1:6" s="32" customFormat="1" ht="15.75" customHeight="1">
      <c r="A1743" s="32">
        <v>1745</v>
      </c>
      <c r="B1743" s="38" t="s">
        <v>12181</v>
      </c>
      <c r="C1743" s="32">
        <v>4300</v>
      </c>
      <c r="D1743" s="38" t="s">
        <v>82</v>
      </c>
      <c r="E1743" s="38" t="s">
        <v>83</v>
      </c>
      <c r="F1743" s="32">
        <v>4</v>
      </c>
    </row>
    <row r="1744" spans="1:6" s="32" customFormat="1" ht="15.75" customHeight="1">
      <c r="A1744" s="32">
        <v>1746</v>
      </c>
      <c r="B1744" s="38" t="s">
        <v>12182</v>
      </c>
      <c r="C1744" s="32">
        <v>4017</v>
      </c>
      <c r="D1744" s="38" t="s">
        <v>82</v>
      </c>
      <c r="E1744" s="38" t="s">
        <v>83</v>
      </c>
      <c r="F1744" s="32">
        <v>4</v>
      </c>
    </row>
    <row r="1745" spans="1:6" s="32" customFormat="1" ht="15.75" customHeight="1">
      <c r="A1745" s="32">
        <v>1747</v>
      </c>
      <c r="B1745" s="38" t="s">
        <v>12183</v>
      </c>
      <c r="C1745" s="32">
        <v>4075</v>
      </c>
      <c r="D1745" s="38" t="s">
        <v>82</v>
      </c>
      <c r="E1745" s="38" t="s">
        <v>83</v>
      </c>
      <c r="F1745" s="32">
        <v>5</v>
      </c>
    </row>
    <row r="1746" spans="1:6" s="32" customFormat="1" ht="15.75" customHeight="1">
      <c r="A1746" s="32">
        <v>1748</v>
      </c>
      <c r="B1746" s="38" t="s">
        <v>12184</v>
      </c>
      <c r="C1746" s="32">
        <v>4035</v>
      </c>
      <c r="D1746" s="38" t="s">
        <v>82</v>
      </c>
      <c r="E1746" s="38" t="s">
        <v>83</v>
      </c>
      <c r="F1746" s="32">
        <v>8</v>
      </c>
    </row>
    <row r="1747" spans="1:6" s="32" customFormat="1" ht="15.75" customHeight="1">
      <c r="A1747" s="32">
        <v>1749</v>
      </c>
      <c r="B1747" s="38" t="s">
        <v>12185</v>
      </c>
      <c r="C1747" s="32">
        <v>3149</v>
      </c>
      <c r="D1747" s="38" t="s">
        <v>99</v>
      </c>
      <c r="E1747" s="38" t="s">
        <v>83</v>
      </c>
      <c r="F1747" s="32">
        <v>9</v>
      </c>
    </row>
    <row r="1748" spans="1:6" s="32" customFormat="1" ht="15.75" customHeight="1">
      <c r="A1748" s="32">
        <v>1750</v>
      </c>
      <c r="B1748" s="38" t="s">
        <v>12186</v>
      </c>
      <c r="C1748" s="32">
        <v>2125</v>
      </c>
      <c r="D1748" s="38" t="s">
        <v>91</v>
      </c>
      <c r="E1748" s="38" t="s">
        <v>83</v>
      </c>
      <c r="F1748" s="32">
        <v>12</v>
      </c>
    </row>
    <row r="1749" spans="1:6" s="32" customFormat="1" ht="15.75" customHeight="1">
      <c r="A1749" s="32">
        <v>1751</v>
      </c>
      <c r="B1749" s="38" t="s">
        <v>12187</v>
      </c>
      <c r="C1749" s="32">
        <v>2131</v>
      </c>
      <c r="D1749" s="38" t="s">
        <v>91</v>
      </c>
      <c r="E1749" s="38" t="s">
        <v>83</v>
      </c>
      <c r="F1749" s="32">
        <v>11</v>
      </c>
    </row>
    <row r="1750" spans="1:6" s="32" customFormat="1" ht="15.75" customHeight="1">
      <c r="A1750" s="32">
        <v>1752</v>
      </c>
      <c r="B1750" s="38" t="s">
        <v>12188</v>
      </c>
      <c r="C1750" s="32">
        <v>2154</v>
      </c>
      <c r="D1750" s="38" t="s">
        <v>91</v>
      </c>
      <c r="E1750" s="38" t="s">
        <v>83</v>
      </c>
      <c r="F1750" s="32">
        <v>10</v>
      </c>
    </row>
    <row r="1751" spans="1:6" s="32" customFormat="1" ht="15.75" customHeight="1">
      <c r="A1751" s="32">
        <v>1753</v>
      </c>
      <c r="B1751" s="38" t="s">
        <v>12189</v>
      </c>
      <c r="C1751" s="32">
        <v>2137</v>
      </c>
      <c r="D1751" s="38" t="s">
        <v>91</v>
      </c>
      <c r="E1751" s="38" t="s">
        <v>83</v>
      </c>
      <c r="F1751" s="32">
        <v>11</v>
      </c>
    </row>
    <row r="1752" spans="1:6" s="32" customFormat="1" ht="15.75" customHeight="1">
      <c r="A1752" s="32">
        <v>1754</v>
      </c>
      <c r="B1752" s="38" t="s">
        <v>12190</v>
      </c>
      <c r="C1752" s="32">
        <v>3114</v>
      </c>
      <c r="D1752" s="38" t="s">
        <v>99</v>
      </c>
      <c r="E1752" s="38" t="s">
        <v>83</v>
      </c>
      <c r="F1752" s="32">
        <v>10</v>
      </c>
    </row>
    <row r="1753" spans="1:6" s="32" customFormat="1" ht="15.75" customHeight="1">
      <c r="A1753" s="32">
        <v>1755</v>
      </c>
      <c r="B1753" s="38" t="s">
        <v>12191</v>
      </c>
      <c r="C1753" s="32">
        <v>2047</v>
      </c>
      <c r="D1753" s="38" t="s">
        <v>91</v>
      </c>
      <c r="E1753" s="38" t="s">
        <v>83</v>
      </c>
      <c r="F1753" s="32">
        <v>11</v>
      </c>
    </row>
    <row r="1754" spans="1:6" s="32" customFormat="1" ht="15.75" customHeight="1">
      <c r="A1754" s="32">
        <v>1756</v>
      </c>
      <c r="B1754" s="38" t="s">
        <v>12192</v>
      </c>
      <c r="C1754" s="32">
        <v>3977</v>
      </c>
      <c r="D1754" s="38" t="s">
        <v>99</v>
      </c>
      <c r="E1754" s="38" t="s">
        <v>83</v>
      </c>
      <c r="F1754" s="32">
        <v>6</v>
      </c>
    </row>
    <row r="1755" spans="1:6" s="32" customFormat="1" ht="15.75" customHeight="1">
      <c r="A1755" s="32">
        <v>1757</v>
      </c>
      <c r="B1755" s="38" t="s">
        <v>12193</v>
      </c>
      <c r="C1755" s="32">
        <v>4304</v>
      </c>
      <c r="D1755" s="38" t="s">
        <v>82</v>
      </c>
      <c r="E1755" s="38" t="s">
        <v>83</v>
      </c>
      <c r="F1755" s="32">
        <v>3</v>
      </c>
    </row>
    <row r="1756" spans="1:6" s="32" customFormat="1" ht="15.75" customHeight="1">
      <c r="A1756" s="32">
        <v>1758</v>
      </c>
      <c r="B1756" s="38" t="s">
        <v>12194</v>
      </c>
      <c r="C1756" s="32">
        <v>2800</v>
      </c>
      <c r="D1756" s="38" t="s">
        <v>91</v>
      </c>
      <c r="E1756" s="38" t="s">
        <v>83</v>
      </c>
      <c r="F1756" s="32">
        <v>2</v>
      </c>
    </row>
    <row r="1757" spans="1:6" s="32" customFormat="1" ht="15.75" customHeight="1">
      <c r="A1757" s="32">
        <v>1759</v>
      </c>
      <c r="B1757" s="38" t="s">
        <v>12195</v>
      </c>
      <c r="C1757" s="32">
        <v>2030</v>
      </c>
      <c r="D1757" s="38" t="s">
        <v>91</v>
      </c>
      <c r="E1757" s="38" t="s">
        <v>83</v>
      </c>
      <c r="F1757" s="32">
        <v>12</v>
      </c>
    </row>
    <row r="1758" spans="1:6" s="32" customFormat="1" ht="15.75" customHeight="1">
      <c r="A1758" s="32">
        <v>1760</v>
      </c>
      <c r="B1758" s="38" t="s">
        <v>12196</v>
      </c>
      <c r="C1758" s="32">
        <v>3130</v>
      </c>
      <c r="D1758" s="38" t="s">
        <v>99</v>
      </c>
      <c r="E1758" s="38" t="s">
        <v>83</v>
      </c>
      <c r="F1758" s="32">
        <v>8</v>
      </c>
    </row>
    <row r="1759" spans="1:6" s="32" customFormat="1" ht="15.75" customHeight="1">
      <c r="A1759" s="32">
        <v>1761</v>
      </c>
      <c r="B1759" s="38" t="s">
        <v>12197</v>
      </c>
      <c r="C1759" s="32">
        <v>2170</v>
      </c>
      <c r="D1759" s="38" t="s">
        <v>91</v>
      </c>
      <c r="E1759" s="38" t="s">
        <v>83</v>
      </c>
      <c r="F1759" s="32">
        <v>9</v>
      </c>
    </row>
    <row r="1760" spans="1:6" s="32" customFormat="1" ht="15.75" customHeight="1">
      <c r="A1760" s="32">
        <v>1762</v>
      </c>
      <c r="B1760" s="38" t="s">
        <v>12198</v>
      </c>
      <c r="C1760" s="32">
        <v>3039</v>
      </c>
      <c r="D1760" s="38" t="s">
        <v>99</v>
      </c>
      <c r="E1760" s="38" t="s">
        <v>83</v>
      </c>
      <c r="F1760" s="32">
        <v>9</v>
      </c>
    </row>
    <row r="1761" spans="1:6" s="32" customFormat="1" ht="15.75" customHeight="1">
      <c r="A1761" s="32">
        <v>1763</v>
      </c>
      <c r="B1761" s="38" t="s">
        <v>12199</v>
      </c>
      <c r="C1761" s="32">
        <v>3352</v>
      </c>
      <c r="D1761" s="38" t="s">
        <v>99</v>
      </c>
      <c r="E1761" s="38" t="s">
        <v>83</v>
      </c>
      <c r="F1761" s="32">
        <v>6</v>
      </c>
    </row>
    <row r="1762" spans="1:6" s="32" customFormat="1" ht="15.75" customHeight="1">
      <c r="A1762" s="32">
        <v>1764</v>
      </c>
      <c r="B1762" s="38" t="s">
        <v>12200</v>
      </c>
      <c r="C1762" s="32">
        <v>3129</v>
      </c>
      <c r="D1762" s="38" t="s">
        <v>99</v>
      </c>
      <c r="E1762" s="38" t="s">
        <v>83</v>
      </c>
      <c r="F1762" s="32">
        <v>8</v>
      </c>
    </row>
    <row r="1763" spans="1:6" s="32" customFormat="1" ht="15.75" customHeight="1">
      <c r="A1763" s="32">
        <v>1765</v>
      </c>
      <c r="B1763" s="38" t="s">
        <v>12201</v>
      </c>
      <c r="C1763" s="32">
        <v>4567</v>
      </c>
      <c r="D1763" s="38" t="s">
        <v>82</v>
      </c>
      <c r="E1763" s="38" t="s">
        <v>83</v>
      </c>
      <c r="F1763" s="32">
        <v>7</v>
      </c>
    </row>
    <row r="1764" spans="1:6" s="32" customFormat="1" ht="15.75" customHeight="1">
      <c r="A1764" s="32">
        <v>1766</v>
      </c>
      <c r="B1764" s="38" t="s">
        <v>12202</v>
      </c>
      <c r="C1764" s="32">
        <v>4154</v>
      </c>
      <c r="D1764" s="38" t="s">
        <v>82</v>
      </c>
      <c r="E1764" s="38" t="s">
        <v>83</v>
      </c>
      <c r="F1764" s="32">
        <v>9</v>
      </c>
    </row>
    <row r="1765" spans="1:6" s="32" customFormat="1" ht="15.75" customHeight="1">
      <c r="A1765" s="32">
        <v>1767</v>
      </c>
      <c r="B1765" s="38" t="s">
        <v>12203</v>
      </c>
      <c r="C1765" s="32">
        <v>4215</v>
      </c>
      <c r="D1765" s="38" t="s">
        <v>82</v>
      </c>
      <c r="E1765" s="38" t="s">
        <v>83</v>
      </c>
      <c r="F1765" s="32">
        <v>3</v>
      </c>
    </row>
    <row r="1766" spans="1:6" s="32" customFormat="1" ht="15.75" customHeight="1">
      <c r="A1766" s="32">
        <v>1768</v>
      </c>
      <c r="B1766" s="38" t="s">
        <v>12204</v>
      </c>
      <c r="C1766" s="32">
        <v>2099</v>
      </c>
      <c r="D1766" s="38" t="s">
        <v>91</v>
      </c>
      <c r="E1766" s="38" t="s">
        <v>83</v>
      </c>
      <c r="F1766" s="32">
        <v>12</v>
      </c>
    </row>
    <row r="1767" spans="1:6" s="32" customFormat="1" ht="15.75" customHeight="1">
      <c r="A1767" s="32">
        <v>1769</v>
      </c>
      <c r="B1767" s="38" t="s">
        <v>12205</v>
      </c>
      <c r="C1767" s="32">
        <v>2263</v>
      </c>
      <c r="D1767" s="38" t="s">
        <v>91</v>
      </c>
      <c r="E1767" s="38" t="s">
        <v>83</v>
      </c>
      <c r="F1767" s="32">
        <v>7</v>
      </c>
    </row>
    <row r="1768" spans="1:6" s="32" customFormat="1" ht="15.75" customHeight="1">
      <c r="A1768" s="32">
        <v>1770</v>
      </c>
      <c r="B1768" s="38" t="s">
        <v>12206</v>
      </c>
      <c r="C1768" s="32">
        <v>2155</v>
      </c>
      <c r="D1768" s="38" t="s">
        <v>91</v>
      </c>
      <c r="E1768" s="38" t="s">
        <v>83</v>
      </c>
      <c r="F1768" s="32">
        <v>10</v>
      </c>
    </row>
    <row r="1769" spans="1:6" s="32" customFormat="1" ht="15.75" customHeight="1">
      <c r="A1769" s="32">
        <v>1771</v>
      </c>
      <c r="B1769" s="38" t="s">
        <v>12207</v>
      </c>
      <c r="C1769" s="32">
        <v>4123</v>
      </c>
      <c r="D1769" s="38" t="s">
        <v>82</v>
      </c>
      <c r="E1769" s="38" t="s">
        <v>83</v>
      </c>
      <c r="F1769" s="32">
        <v>5</v>
      </c>
    </row>
    <row r="1770" spans="1:6" s="32" customFormat="1" ht="15.75" customHeight="1">
      <c r="A1770" s="32">
        <v>1772</v>
      </c>
      <c r="B1770" s="38" t="s">
        <v>12208</v>
      </c>
      <c r="C1770" s="32">
        <v>2768</v>
      </c>
      <c r="D1770" s="38" t="s">
        <v>91</v>
      </c>
      <c r="E1770" s="38" t="s">
        <v>83</v>
      </c>
      <c r="F1770" s="32">
        <v>10</v>
      </c>
    </row>
    <row r="1771" spans="1:6" s="32" customFormat="1" ht="15.75" customHeight="1">
      <c r="A1771" s="32">
        <v>1773</v>
      </c>
      <c r="B1771" s="38" t="s">
        <v>12209</v>
      </c>
      <c r="C1771" s="32">
        <v>2114</v>
      </c>
      <c r="D1771" s="38" t="s">
        <v>91</v>
      </c>
      <c r="E1771" s="38" t="s">
        <v>83</v>
      </c>
      <c r="F1771" s="32">
        <v>8</v>
      </c>
    </row>
    <row r="1772" spans="1:6" s="32" customFormat="1" ht="15.75" customHeight="1">
      <c r="A1772" s="32">
        <v>1774</v>
      </c>
      <c r="B1772" s="38" t="s">
        <v>12210</v>
      </c>
      <c r="C1772" s="32">
        <v>2145</v>
      </c>
      <c r="D1772" s="38" t="s">
        <v>91</v>
      </c>
      <c r="E1772" s="38" t="s">
        <v>83</v>
      </c>
      <c r="F1772" s="32">
        <v>7</v>
      </c>
    </row>
    <row r="1773" spans="1:6" s="32" customFormat="1" ht="15.75" customHeight="1">
      <c r="A1773" s="32">
        <v>1775</v>
      </c>
      <c r="B1773" s="38" t="s">
        <v>12211</v>
      </c>
      <c r="C1773" s="32">
        <v>3149</v>
      </c>
      <c r="D1773" s="38" t="s">
        <v>99</v>
      </c>
      <c r="E1773" s="38" t="s">
        <v>83</v>
      </c>
      <c r="F1773" s="32">
        <v>11</v>
      </c>
    </row>
    <row r="1774" spans="1:6" s="32" customFormat="1" ht="15.75" customHeight="1">
      <c r="A1774" s="32">
        <v>1776</v>
      </c>
      <c r="B1774" s="38" t="s">
        <v>12212</v>
      </c>
      <c r="C1774" s="32">
        <v>4721</v>
      </c>
      <c r="D1774" s="38" t="s">
        <v>82</v>
      </c>
      <c r="E1774" s="38" t="s">
        <v>83</v>
      </c>
      <c r="F1774" s="32">
        <v>1</v>
      </c>
    </row>
    <row r="1775" spans="1:6" s="32" customFormat="1" ht="15.75" customHeight="1">
      <c r="A1775" s="32">
        <v>1777</v>
      </c>
      <c r="B1775" s="38" t="s">
        <v>12213</v>
      </c>
      <c r="C1775" s="32">
        <v>2118</v>
      </c>
      <c r="D1775" s="38" t="s">
        <v>91</v>
      </c>
      <c r="E1775" s="38" t="s">
        <v>83</v>
      </c>
      <c r="F1775" s="32">
        <v>11</v>
      </c>
    </row>
    <row r="1776" spans="1:6" s="32" customFormat="1" ht="15.75" customHeight="1">
      <c r="A1776" s="32">
        <v>1778</v>
      </c>
      <c r="B1776" s="38" t="s">
        <v>12214</v>
      </c>
      <c r="C1776" s="32">
        <v>3930</v>
      </c>
      <c r="D1776" s="38" t="s">
        <v>99</v>
      </c>
      <c r="E1776" s="38" t="s">
        <v>83</v>
      </c>
      <c r="F1776" s="32">
        <v>9</v>
      </c>
    </row>
    <row r="1777" spans="1:6" s="32" customFormat="1" ht="15.75" customHeight="1">
      <c r="A1777" s="32">
        <v>1779</v>
      </c>
      <c r="B1777" s="38" t="s">
        <v>12215</v>
      </c>
      <c r="C1777" s="32">
        <v>3141</v>
      </c>
      <c r="D1777" s="38" t="s">
        <v>99</v>
      </c>
      <c r="E1777" s="38" t="s">
        <v>83</v>
      </c>
      <c r="F1777" s="32">
        <v>7</v>
      </c>
    </row>
    <row r="1778" spans="1:6" s="32" customFormat="1" ht="15.75" customHeight="1">
      <c r="A1778" s="32">
        <v>1780</v>
      </c>
      <c r="B1778" s="38" t="s">
        <v>12216</v>
      </c>
      <c r="C1778" s="32">
        <v>3976</v>
      </c>
      <c r="D1778" s="38" t="s">
        <v>99</v>
      </c>
      <c r="E1778" s="38" t="s">
        <v>83</v>
      </c>
      <c r="F1778" s="32">
        <v>3</v>
      </c>
    </row>
    <row r="1779" spans="1:6" s="32" customFormat="1" ht="15.75" customHeight="1">
      <c r="A1779" s="32">
        <v>1781</v>
      </c>
      <c r="B1779" s="38" t="s">
        <v>12217</v>
      </c>
      <c r="C1779" s="32">
        <v>2749</v>
      </c>
      <c r="D1779" s="38" t="s">
        <v>91</v>
      </c>
      <c r="E1779" s="38" t="s">
        <v>83</v>
      </c>
      <c r="F1779" s="32">
        <v>8</v>
      </c>
    </row>
    <row r="1780" spans="1:6" s="32" customFormat="1" ht="15.75" customHeight="1">
      <c r="A1780" s="32">
        <v>1782</v>
      </c>
      <c r="B1780" s="38" t="s">
        <v>12218</v>
      </c>
      <c r="C1780" s="32">
        <v>2011</v>
      </c>
      <c r="D1780" s="38" t="s">
        <v>91</v>
      </c>
      <c r="E1780" s="38" t="s">
        <v>83</v>
      </c>
      <c r="F1780" s="32">
        <v>6</v>
      </c>
    </row>
    <row r="1781" spans="1:6" s="32" customFormat="1" ht="15.75" customHeight="1">
      <c r="A1781" s="32">
        <v>1783</v>
      </c>
      <c r="B1781" s="38" t="s">
        <v>12219</v>
      </c>
      <c r="C1781" s="32">
        <v>2745</v>
      </c>
      <c r="D1781" s="38" t="s">
        <v>91</v>
      </c>
      <c r="E1781" s="38" t="s">
        <v>83</v>
      </c>
      <c r="F1781" s="32">
        <v>8</v>
      </c>
    </row>
    <row r="1782" spans="1:6" s="32" customFormat="1" ht="15.75" customHeight="1">
      <c r="A1782" s="32">
        <v>1784</v>
      </c>
      <c r="B1782" s="38" t="s">
        <v>12220</v>
      </c>
      <c r="C1782" s="32">
        <v>2017</v>
      </c>
      <c r="D1782" s="38" t="s">
        <v>91</v>
      </c>
      <c r="E1782" s="38" t="s">
        <v>83</v>
      </c>
      <c r="F1782" s="32">
        <v>9</v>
      </c>
    </row>
    <row r="1783" spans="1:6" s="32" customFormat="1" ht="15.75" customHeight="1">
      <c r="A1783" s="32">
        <v>1785</v>
      </c>
      <c r="B1783" s="38" t="s">
        <v>12221</v>
      </c>
      <c r="C1783" s="32">
        <v>3046</v>
      </c>
      <c r="D1783" s="38" t="s">
        <v>99</v>
      </c>
      <c r="E1783" s="38" t="s">
        <v>83</v>
      </c>
      <c r="F1783" s="32">
        <v>8</v>
      </c>
    </row>
    <row r="1784" spans="1:6" s="32" customFormat="1" ht="15.75" customHeight="1">
      <c r="A1784" s="32">
        <v>1786</v>
      </c>
      <c r="B1784" s="38" t="s">
        <v>12222</v>
      </c>
      <c r="C1784" s="32">
        <v>2134</v>
      </c>
      <c r="D1784" s="38" t="s">
        <v>91</v>
      </c>
      <c r="E1784" s="38" t="s">
        <v>83</v>
      </c>
      <c r="F1784" s="32">
        <v>9</v>
      </c>
    </row>
    <row r="1785" spans="1:6" s="32" customFormat="1" ht="15.75" customHeight="1">
      <c r="A1785" s="32">
        <v>1787</v>
      </c>
      <c r="B1785" s="38" t="s">
        <v>12223</v>
      </c>
      <c r="C1785" s="32">
        <v>3677</v>
      </c>
      <c r="D1785" s="38" t="s">
        <v>99</v>
      </c>
      <c r="E1785" s="38" t="s">
        <v>83</v>
      </c>
      <c r="F1785" s="32">
        <v>1</v>
      </c>
    </row>
    <row r="1786" spans="1:6" s="32" customFormat="1" ht="15.75" customHeight="1">
      <c r="A1786" s="32">
        <v>1788</v>
      </c>
      <c r="B1786" s="38" t="s">
        <v>12224</v>
      </c>
      <c r="C1786" s="32">
        <v>2380</v>
      </c>
      <c r="D1786" s="38" t="s">
        <v>91</v>
      </c>
      <c r="E1786" s="38" t="s">
        <v>83</v>
      </c>
      <c r="F1786" s="32">
        <v>5</v>
      </c>
    </row>
    <row r="1787" spans="1:6" s="32" customFormat="1" ht="15.75" customHeight="1">
      <c r="A1787" s="32">
        <v>1789</v>
      </c>
      <c r="B1787" s="38" t="s">
        <v>12225</v>
      </c>
      <c r="C1787" s="32">
        <v>2047</v>
      </c>
      <c r="D1787" s="38" t="s">
        <v>91</v>
      </c>
      <c r="E1787" s="38" t="s">
        <v>83</v>
      </c>
      <c r="F1787" s="32">
        <v>12</v>
      </c>
    </row>
    <row r="1788" spans="1:6" s="32" customFormat="1" ht="15.75" customHeight="1">
      <c r="A1788" s="32">
        <v>1790</v>
      </c>
      <c r="B1788" s="38" t="s">
        <v>12226</v>
      </c>
      <c r="C1788" s="32">
        <v>2147</v>
      </c>
      <c r="D1788" s="38" t="s">
        <v>91</v>
      </c>
      <c r="E1788" s="38" t="s">
        <v>83</v>
      </c>
      <c r="F1788" s="32">
        <v>10</v>
      </c>
    </row>
    <row r="1789" spans="1:6" s="32" customFormat="1" ht="15.75" customHeight="1">
      <c r="A1789" s="32">
        <v>1791</v>
      </c>
      <c r="B1789" s="38" t="s">
        <v>12227</v>
      </c>
      <c r="C1789" s="32">
        <v>4012</v>
      </c>
      <c r="D1789" s="38" t="s">
        <v>82</v>
      </c>
      <c r="E1789" s="38" t="s">
        <v>83</v>
      </c>
      <c r="F1789" s="32">
        <v>6</v>
      </c>
    </row>
    <row r="1790" spans="1:6" s="32" customFormat="1" ht="15.75" customHeight="1">
      <c r="A1790" s="32">
        <v>1792</v>
      </c>
      <c r="B1790" s="38" t="s">
        <v>12228</v>
      </c>
      <c r="C1790" s="32">
        <v>2750</v>
      </c>
      <c r="D1790" s="38" t="s">
        <v>91</v>
      </c>
      <c r="E1790" s="38" t="s">
        <v>83</v>
      </c>
      <c r="F1790" s="32">
        <v>9</v>
      </c>
    </row>
    <row r="1791" spans="1:6" s="32" customFormat="1" ht="15.75" customHeight="1">
      <c r="A1791" s="32">
        <v>1793</v>
      </c>
      <c r="B1791" s="38" t="s">
        <v>12229</v>
      </c>
      <c r="C1791" s="32">
        <v>3030</v>
      </c>
      <c r="D1791" s="38" t="s">
        <v>99</v>
      </c>
      <c r="E1791" s="38" t="s">
        <v>83</v>
      </c>
      <c r="F1791" s="32">
        <v>7</v>
      </c>
    </row>
    <row r="1792" spans="1:6" s="32" customFormat="1" ht="15.75" customHeight="1">
      <c r="A1792" s="32">
        <v>1794</v>
      </c>
      <c r="B1792" s="38" t="s">
        <v>12230</v>
      </c>
      <c r="C1792" s="32">
        <v>4878</v>
      </c>
      <c r="D1792" s="38" t="s">
        <v>82</v>
      </c>
      <c r="E1792" s="38" t="s">
        <v>83</v>
      </c>
      <c r="F1792" s="32">
        <v>5</v>
      </c>
    </row>
    <row r="1793" spans="1:6" s="32" customFormat="1" ht="15.75" customHeight="1">
      <c r="A1793" s="32">
        <v>1795</v>
      </c>
      <c r="B1793" s="38" t="s">
        <v>12231</v>
      </c>
      <c r="C1793" s="32">
        <v>2015</v>
      </c>
      <c r="D1793" s="38" t="s">
        <v>91</v>
      </c>
      <c r="E1793" s="38" t="s">
        <v>83</v>
      </c>
      <c r="F1793" s="32">
        <v>12</v>
      </c>
    </row>
    <row r="1794" spans="1:6" s="32" customFormat="1" ht="15.75" customHeight="1">
      <c r="A1794" s="32">
        <v>1796</v>
      </c>
      <c r="B1794" s="38" t="s">
        <v>12232</v>
      </c>
      <c r="C1794" s="32">
        <v>2072</v>
      </c>
      <c r="D1794" s="38" t="s">
        <v>91</v>
      </c>
      <c r="E1794" s="38" t="s">
        <v>83</v>
      </c>
      <c r="F1794" s="32">
        <v>9</v>
      </c>
    </row>
    <row r="1795" spans="1:6" s="32" customFormat="1" ht="15.75" customHeight="1">
      <c r="A1795" s="32">
        <v>1797</v>
      </c>
      <c r="B1795" s="38" t="s">
        <v>12233</v>
      </c>
      <c r="C1795" s="32">
        <v>3075</v>
      </c>
      <c r="D1795" s="38" t="s">
        <v>99</v>
      </c>
      <c r="E1795" s="38" t="s">
        <v>83</v>
      </c>
      <c r="F1795" s="32">
        <v>7</v>
      </c>
    </row>
    <row r="1796" spans="1:6" s="32" customFormat="1" ht="15.75" customHeight="1">
      <c r="A1796" s="32">
        <v>1798</v>
      </c>
      <c r="B1796" s="38" t="s">
        <v>12234</v>
      </c>
      <c r="C1796" s="32">
        <v>3810</v>
      </c>
      <c r="D1796" s="38" t="s">
        <v>99</v>
      </c>
      <c r="E1796" s="38" t="s">
        <v>83</v>
      </c>
      <c r="F1796" s="32">
        <v>6</v>
      </c>
    </row>
    <row r="1797" spans="1:6" s="32" customFormat="1" ht="15.75" customHeight="1">
      <c r="A1797" s="32">
        <v>1799</v>
      </c>
      <c r="B1797" s="38" t="s">
        <v>12235</v>
      </c>
      <c r="C1797" s="32">
        <v>2070</v>
      </c>
      <c r="D1797" s="38" t="s">
        <v>91</v>
      </c>
      <c r="E1797" s="38" t="s">
        <v>83</v>
      </c>
      <c r="F1797" s="32">
        <v>12</v>
      </c>
    </row>
    <row r="1798" spans="1:6" s="32" customFormat="1" ht="15.75" customHeight="1">
      <c r="A1798" s="32">
        <v>1800</v>
      </c>
      <c r="B1798" s="38" t="s">
        <v>12236</v>
      </c>
      <c r="C1798" s="32">
        <v>2199</v>
      </c>
      <c r="D1798" s="38" t="s">
        <v>91</v>
      </c>
      <c r="E1798" s="38" t="s">
        <v>83</v>
      </c>
      <c r="F1798" s="32">
        <v>9</v>
      </c>
    </row>
    <row r="1799" spans="1:6" s="32" customFormat="1" ht="15.75" customHeight="1">
      <c r="A1799" s="32">
        <v>1801</v>
      </c>
      <c r="B1799" s="38" t="s">
        <v>12237</v>
      </c>
      <c r="C1799" s="32">
        <v>4055</v>
      </c>
      <c r="D1799" s="38" t="s">
        <v>82</v>
      </c>
      <c r="E1799" s="38" t="s">
        <v>83</v>
      </c>
      <c r="F1799" s="32">
        <v>7</v>
      </c>
    </row>
    <row r="1800" spans="1:6" s="32" customFormat="1" ht="15.75" customHeight="1">
      <c r="A1800" s="32">
        <v>1802</v>
      </c>
      <c r="B1800" s="38" t="s">
        <v>12238</v>
      </c>
      <c r="C1800" s="32">
        <v>4157</v>
      </c>
      <c r="D1800" s="38" t="s">
        <v>82</v>
      </c>
      <c r="E1800" s="38" t="s">
        <v>83</v>
      </c>
      <c r="F1800" s="32">
        <v>9</v>
      </c>
    </row>
    <row r="1801" spans="1:6" s="32" customFormat="1" ht="15.75" customHeight="1">
      <c r="A1801" s="32">
        <v>1803</v>
      </c>
      <c r="B1801" s="38" t="s">
        <v>12239</v>
      </c>
      <c r="C1801" s="32">
        <v>4799</v>
      </c>
      <c r="D1801" s="38" t="s">
        <v>82</v>
      </c>
      <c r="E1801" s="38" t="s">
        <v>83</v>
      </c>
      <c r="F1801" s="32">
        <v>3</v>
      </c>
    </row>
    <row r="1802" spans="1:6" s="32" customFormat="1" ht="15.75" customHeight="1">
      <c r="A1802" s="32">
        <v>1804</v>
      </c>
      <c r="B1802" s="38" t="s">
        <v>12240</v>
      </c>
      <c r="C1802" s="32">
        <v>2251</v>
      </c>
      <c r="D1802" s="38" t="s">
        <v>91</v>
      </c>
      <c r="E1802" s="38" t="s">
        <v>83</v>
      </c>
      <c r="F1802" s="32">
        <v>8</v>
      </c>
    </row>
    <row r="1803" spans="1:6" s="32" customFormat="1" ht="15.75" customHeight="1">
      <c r="A1803" s="32">
        <v>1805</v>
      </c>
      <c r="B1803" s="38" t="s">
        <v>12241</v>
      </c>
      <c r="C1803" s="32">
        <v>2460</v>
      </c>
      <c r="D1803" s="38" t="s">
        <v>91</v>
      </c>
      <c r="E1803" s="38" t="s">
        <v>83</v>
      </c>
      <c r="F1803" s="32">
        <v>3</v>
      </c>
    </row>
    <row r="1804" spans="1:6" s="32" customFormat="1" ht="15.75" customHeight="1">
      <c r="A1804" s="32">
        <v>1806</v>
      </c>
      <c r="B1804" s="38" t="s">
        <v>12242</v>
      </c>
      <c r="C1804" s="32">
        <v>4701</v>
      </c>
      <c r="D1804" s="38" t="s">
        <v>82</v>
      </c>
      <c r="E1804" s="38" t="s">
        <v>83</v>
      </c>
      <c r="F1804" s="32">
        <v>1</v>
      </c>
    </row>
    <row r="1805" spans="1:6" s="32" customFormat="1" ht="15.75" customHeight="1">
      <c r="A1805" s="32">
        <v>1807</v>
      </c>
      <c r="B1805" s="38" t="s">
        <v>12243</v>
      </c>
      <c r="C1805" s="32">
        <v>4211</v>
      </c>
      <c r="D1805" s="38" t="s">
        <v>82</v>
      </c>
      <c r="E1805" s="38" t="s">
        <v>83</v>
      </c>
      <c r="F1805" s="32">
        <v>5</v>
      </c>
    </row>
    <row r="1806" spans="1:6" s="32" customFormat="1" ht="15.75" customHeight="1">
      <c r="A1806" s="32">
        <v>1808</v>
      </c>
      <c r="B1806" s="38" t="s">
        <v>12244</v>
      </c>
      <c r="C1806" s="32">
        <v>2095</v>
      </c>
      <c r="D1806" s="38" t="s">
        <v>91</v>
      </c>
      <c r="E1806" s="38" t="s">
        <v>83</v>
      </c>
      <c r="F1806" s="32">
        <v>9</v>
      </c>
    </row>
    <row r="1807" spans="1:6" s="32" customFormat="1" ht="15.75" customHeight="1">
      <c r="A1807" s="32">
        <v>1809</v>
      </c>
      <c r="B1807" s="38" t="s">
        <v>12245</v>
      </c>
      <c r="C1807" s="32">
        <v>2263</v>
      </c>
      <c r="D1807" s="38" t="s">
        <v>91</v>
      </c>
      <c r="E1807" s="38" t="s">
        <v>83</v>
      </c>
      <c r="F1807" s="32">
        <v>7</v>
      </c>
    </row>
    <row r="1808" spans="1:6" s="32" customFormat="1" ht="15.75" customHeight="1">
      <c r="A1808" s="32">
        <v>1810</v>
      </c>
      <c r="B1808" s="38" t="s">
        <v>12246</v>
      </c>
      <c r="C1808" s="32">
        <v>2146</v>
      </c>
      <c r="D1808" s="38" t="s">
        <v>91</v>
      </c>
      <c r="E1808" s="38" t="s">
        <v>83</v>
      </c>
      <c r="F1808" s="32">
        <v>9</v>
      </c>
    </row>
    <row r="1809" spans="1:6" s="32" customFormat="1" ht="15.75" customHeight="1">
      <c r="A1809" s="32">
        <v>1811</v>
      </c>
      <c r="B1809" s="38" t="s">
        <v>12247</v>
      </c>
      <c r="C1809" s="32">
        <v>2011</v>
      </c>
      <c r="D1809" s="38" t="s">
        <v>91</v>
      </c>
      <c r="E1809" s="38" t="s">
        <v>83</v>
      </c>
      <c r="F1809" s="32">
        <v>12</v>
      </c>
    </row>
    <row r="1810" spans="1:6" s="32" customFormat="1" ht="15.75" customHeight="1">
      <c r="A1810" s="32">
        <v>1812</v>
      </c>
      <c r="B1810" s="38" t="s">
        <v>12248</v>
      </c>
      <c r="C1810" s="32">
        <v>2147</v>
      </c>
      <c r="D1810" s="38" t="s">
        <v>91</v>
      </c>
      <c r="E1810" s="38" t="s">
        <v>83</v>
      </c>
      <c r="F1810" s="32">
        <v>9</v>
      </c>
    </row>
    <row r="1811" spans="1:6" s="32" customFormat="1" ht="15.75" customHeight="1">
      <c r="A1811" s="32">
        <v>1813</v>
      </c>
      <c r="B1811" s="38" t="s">
        <v>12249</v>
      </c>
      <c r="C1811" s="32">
        <v>4035</v>
      </c>
      <c r="D1811" s="38" t="s">
        <v>82</v>
      </c>
      <c r="E1811" s="38" t="s">
        <v>83</v>
      </c>
      <c r="F1811" s="32">
        <v>9</v>
      </c>
    </row>
    <row r="1812" spans="1:6" s="32" customFormat="1" ht="15.75" customHeight="1">
      <c r="A1812" s="32">
        <v>1814</v>
      </c>
      <c r="B1812" s="38" t="s">
        <v>12250</v>
      </c>
      <c r="C1812" s="32">
        <v>2166</v>
      </c>
      <c r="D1812" s="38" t="s">
        <v>91</v>
      </c>
      <c r="E1812" s="38" t="s">
        <v>83</v>
      </c>
      <c r="F1812" s="32">
        <v>5</v>
      </c>
    </row>
    <row r="1813" spans="1:6" s="32" customFormat="1" ht="15.75" customHeight="1">
      <c r="A1813" s="32">
        <v>1815</v>
      </c>
      <c r="B1813" s="38" t="s">
        <v>12251</v>
      </c>
      <c r="C1813" s="32">
        <v>2000</v>
      </c>
      <c r="D1813" s="38" t="s">
        <v>91</v>
      </c>
      <c r="E1813" s="38" t="s">
        <v>83</v>
      </c>
      <c r="F1813" s="32">
        <v>8</v>
      </c>
    </row>
    <row r="1814" spans="1:6" s="32" customFormat="1" ht="15.75" customHeight="1">
      <c r="A1814" s="32">
        <v>1816</v>
      </c>
      <c r="B1814" s="38" t="s">
        <v>12252</v>
      </c>
      <c r="C1814" s="32">
        <v>4121</v>
      </c>
      <c r="D1814" s="38" t="s">
        <v>82</v>
      </c>
      <c r="E1814" s="38" t="s">
        <v>83</v>
      </c>
      <c r="F1814" s="32">
        <v>9</v>
      </c>
    </row>
    <row r="1815" spans="1:6" s="32" customFormat="1" ht="15.75" customHeight="1">
      <c r="A1815" s="32">
        <v>1817</v>
      </c>
      <c r="B1815" s="38" t="s">
        <v>12253</v>
      </c>
      <c r="C1815" s="32">
        <v>3429</v>
      </c>
      <c r="D1815" s="38" t="s">
        <v>99</v>
      </c>
      <c r="E1815" s="38" t="s">
        <v>83</v>
      </c>
      <c r="F1815" s="32">
        <v>6</v>
      </c>
    </row>
    <row r="1816" spans="1:6" s="32" customFormat="1" ht="15.75" customHeight="1">
      <c r="A1816" s="32">
        <v>1818</v>
      </c>
      <c r="B1816" s="38" t="s">
        <v>12254</v>
      </c>
      <c r="C1816" s="32">
        <v>3012</v>
      </c>
      <c r="D1816" s="38" t="s">
        <v>99</v>
      </c>
      <c r="E1816" s="38" t="s">
        <v>83</v>
      </c>
      <c r="F1816" s="32">
        <v>8</v>
      </c>
    </row>
    <row r="1817" spans="1:6" s="32" customFormat="1" ht="15.75" customHeight="1">
      <c r="A1817" s="32">
        <v>1819</v>
      </c>
      <c r="B1817" s="38" t="s">
        <v>12255</v>
      </c>
      <c r="C1817" s="32">
        <v>3103</v>
      </c>
      <c r="D1817" s="38" t="s">
        <v>99</v>
      </c>
      <c r="E1817" s="38" t="s">
        <v>83</v>
      </c>
      <c r="F1817" s="32">
        <v>12</v>
      </c>
    </row>
    <row r="1818" spans="1:6" s="32" customFormat="1" ht="15.75" customHeight="1">
      <c r="A1818" s="32">
        <v>1820</v>
      </c>
      <c r="B1818" s="38" t="s">
        <v>12256</v>
      </c>
      <c r="C1818" s="32">
        <v>2769</v>
      </c>
      <c r="D1818" s="38" t="s">
        <v>91</v>
      </c>
      <c r="E1818" s="38" t="s">
        <v>83</v>
      </c>
      <c r="F1818" s="32">
        <v>10</v>
      </c>
    </row>
    <row r="1819" spans="1:6" s="32" customFormat="1" ht="15.75" customHeight="1">
      <c r="A1819" s="32">
        <v>1821</v>
      </c>
      <c r="B1819" s="38" t="s">
        <v>12257</v>
      </c>
      <c r="C1819" s="32">
        <v>2540</v>
      </c>
      <c r="D1819" s="38" t="s">
        <v>91</v>
      </c>
      <c r="E1819" s="38" t="s">
        <v>83</v>
      </c>
      <c r="F1819" s="32">
        <v>9</v>
      </c>
    </row>
    <row r="1820" spans="1:6" s="32" customFormat="1" ht="15.75" customHeight="1">
      <c r="A1820" s="32">
        <v>1822</v>
      </c>
      <c r="B1820" s="38" t="s">
        <v>12258</v>
      </c>
      <c r="C1820" s="32">
        <v>2539</v>
      </c>
      <c r="D1820" s="38" t="s">
        <v>91</v>
      </c>
      <c r="E1820" s="38" t="s">
        <v>83</v>
      </c>
      <c r="F1820" s="32">
        <v>7</v>
      </c>
    </row>
    <row r="1821" spans="1:6" s="32" customFormat="1" ht="15.75" customHeight="1">
      <c r="A1821" s="32">
        <v>1823</v>
      </c>
      <c r="B1821" s="38" t="s">
        <v>12259</v>
      </c>
      <c r="C1821" s="32">
        <v>3806</v>
      </c>
      <c r="D1821" s="38" t="s">
        <v>99</v>
      </c>
      <c r="E1821" s="38" t="s">
        <v>83</v>
      </c>
      <c r="F1821" s="32">
        <v>5</v>
      </c>
    </row>
    <row r="1822" spans="1:6" s="32" customFormat="1" ht="15.75" customHeight="1">
      <c r="A1822" s="32">
        <v>1824</v>
      </c>
      <c r="B1822" s="38" t="s">
        <v>12260</v>
      </c>
      <c r="C1822" s="32">
        <v>3048</v>
      </c>
      <c r="D1822" s="38" t="s">
        <v>99</v>
      </c>
      <c r="E1822" s="38" t="s">
        <v>83</v>
      </c>
      <c r="F1822" s="32">
        <v>6</v>
      </c>
    </row>
    <row r="1823" spans="1:6" s="32" customFormat="1" ht="15.75" customHeight="1">
      <c r="A1823" s="32">
        <v>1825</v>
      </c>
      <c r="B1823" s="38" t="s">
        <v>12261</v>
      </c>
      <c r="C1823" s="32">
        <v>3212</v>
      </c>
      <c r="D1823" s="38" t="s">
        <v>99</v>
      </c>
      <c r="E1823" s="38" t="s">
        <v>83</v>
      </c>
      <c r="F1823" s="32">
        <v>5</v>
      </c>
    </row>
    <row r="1824" spans="1:6" s="32" customFormat="1" ht="15.75" customHeight="1">
      <c r="A1824" s="32">
        <v>1826</v>
      </c>
      <c r="B1824" s="38" t="s">
        <v>12262</v>
      </c>
      <c r="C1824" s="32">
        <v>2119</v>
      </c>
      <c r="D1824" s="38" t="s">
        <v>91</v>
      </c>
      <c r="E1824" s="38" t="s">
        <v>83</v>
      </c>
      <c r="F1824" s="32">
        <v>11</v>
      </c>
    </row>
    <row r="1825" spans="1:6" s="32" customFormat="1" ht="15.75" customHeight="1">
      <c r="A1825" s="32">
        <v>1827</v>
      </c>
      <c r="B1825" s="38" t="s">
        <v>12263</v>
      </c>
      <c r="C1825" s="32">
        <v>4504</v>
      </c>
      <c r="D1825" s="38" t="s">
        <v>82</v>
      </c>
      <c r="E1825" s="38" t="s">
        <v>83</v>
      </c>
      <c r="F1825" s="32">
        <v>4</v>
      </c>
    </row>
    <row r="1826" spans="1:6" s="32" customFormat="1" ht="15.75" customHeight="1">
      <c r="A1826" s="32">
        <v>1828</v>
      </c>
      <c r="B1826" s="38" t="s">
        <v>12264</v>
      </c>
      <c r="C1826" s="32">
        <v>4034</v>
      </c>
      <c r="D1826" s="38" t="s">
        <v>82</v>
      </c>
      <c r="E1826" s="38" t="s">
        <v>83</v>
      </c>
      <c r="F1826" s="32">
        <v>7</v>
      </c>
    </row>
    <row r="1827" spans="1:6" s="32" customFormat="1" ht="15.75" customHeight="1">
      <c r="A1827" s="32">
        <v>1829</v>
      </c>
      <c r="B1827" s="38" t="s">
        <v>12265</v>
      </c>
      <c r="C1827" s="32">
        <v>2200</v>
      </c>
      <c r="D1827" s="38" t="s">
        <v>91</v>
      </c>
      <c r="E1827" s="38" t="s">
        <v>83</v>
      </c>
      <c r="F1827" s="32">
        <v>10</v>
      </c>
    </row>
    <row r="1828" spans="1:6" s="32" customFormat="1" ht="15.75" customHeight="1">
      <c r="A1828" s="32">
        <v>1830</v>
      </c>
      <c r="B1828" s="38" t="s">
        <v>12266</v>
      </c>
      <c r="C1828" s="32">
        <v>2117</v>
      </c>
      <c r="D1828" s="38" t="s">
        <v>91</v>
      </c>
      <c r="E1828" s="38" t="s">
        <v>83</v>
      </c>
      <c r="F1828" s="32">
        <v>8</v>
      </c>
    </row>
    <row r="1829" spans="1:6" s="32" customFormat="1" ht="15.75" customHeight="1">
      <c r="A1829" s="32">
        <v>1831</v>
      </c>
      <c r="B1829" s="38" t="s">
        <v>12267</v>
      </c>
      <c r="C1829" s="32">
        <v>3630</v>
      </c>
      <c r="D1829" s="38" t="s">
        <v>99</v>
      </c>
      <c r="E1829" s="38" t="s">
        <v>83</v>
      </c>
      <c r="F1829" s="32">
        <v>3</v>
      </c>
    </row>
    <row r="1830" spans="1:6" s="32" customFormat="1" ht="15.75" customHeight="1">
      <c r="A1830" s="32">
        <v>1832</v>
      </c>
      <c r="B1830" s="38" t="s">
        <v>12268</v>
      </c>
      <c r="C1830" s="32">
        <v>4701</v>
      </c>
      <c r="D1830" s="38" t="s">
        <v>82</v>
      </c>
      <c r="E1830" s="38" t="s">
        <v>83</v>
      </c>
      <c r="F1830" s="32">
        <v>3</v>
      </c>
    </row>
    <row r="1831" spans="1:6" s="32" customFormat="1" ht="15.75" customHeight="1">
      <c r="A1831" s="32">
        <v>1833</v>
      </c>
      <c r="B1831" s="38" t="s">
        <v>12269</v>
      </c>
      <c r="C1831" s="32">
        <v>4224</v>
      </c>
      <c r="D1831" s="38" t="s">
        <v>82</v>
      </c>
      <c r="E1831" s="38" t="s">
        <v>83</v>
      </c>
      <c r="F1831" s="32">
        <v>3</v>
      </c>
    </row>
    <row r="1832" spans="1:6" s="32" customFormat="1" ht="15.75" customHeight="1">
      <c r="A1832" s="32">
        <v>1834</v>
      </c>
      <c r="B1832" s="38" t="s">
        <v>12270</v>
      </c>
      <c r="C1832" s="32">
        <v>4344</v>
      </c>
      <c r="D1832" s="38" t="s">
        <v>82</v>
      </c>
      <c r="E1832" s="38" t="s">
        <v>83</v>
      </c>
      <c r="F1832" s="32">
        <v>4</v>
      </c>
    </row>
    <row r="1833" spans="1:6" s="32" customFormat="1" ht="15.75" customHeight="1">
      <c r="A1833" s="32">
        <v>1835</v>
      </c>
      <c r="B1833" s="38" t="s">
        <v>12271</v>
      </c>
      <c r="C1833" s="32">
        <v>2009</v>
      </c>
      <c r="D1833" s="38" t="s">
        <v>91</v>
      </c>
      <c r="E1833" s="38" t="s">
        <v>83</v>
      </c>
      <c r="F1833" s="32">
        <v>10</v>
      </c>
    </row>
    <row r="1834" spans="1:6" s="32" customFormat="1" ht="15.75" customHeight="1">
      <c r="A1834" s="32">
        <v>1836</v>
      </c>
      <c r="B1834" s="38" t="s">
        <v>12272</v>
      </c>
      <c r="C1834" s="32">
        <v>2133</v>
      </c>
      <c r="D1834" s="38" t="s">
        <v>91</v>
      </c>
      <c r="E1834" s="38" t="s">
        <v>83</v>
      </c>
      <c r="F1834" s="32">
        <v>11</v>
      </c>
    </row>
    <row r="1835" spans="1:6" s="32" customFormat="1" ht="15.75" customHeight="1">
      <c r="A1835" s="32">
        <v>1837</v>
      </c>
      <c r="B1835" s="38" t="s">
        <v>12273</v>
      </c>
      <c r="C1835" s="32">
        <v>2759</v>
      </c>
      <c r="D1835" s="38" t="s">
        <v>91</v>
      </c>
      <c r="E1835" s="38" t="s">
        <v>83</v>
      </c>
      <c r="F1835" s="32">
        <v>8</v>
      </c>
    </row>
    <row r="1836" spans="1:6" s="32" customFormat="1" ht="15.75" customHeight="1">
      <c r="A1836" s="32">
        <v>1838</v>
      </c>
      <c r="B1836" s="38" t="s">
        <v>12274</v>
      </c>
      <c r="C1836" s="32">
        <v>3145</v>
      </c>
      <c r="D1836" s="38" t="s">
        <v>99</v>
      </c>
      <c r="E1836" s="38" t="s">
        <v>83</v>
      </c>
      <c r="F1836" s="32">
        <v>11</v>
      </c>
    </row>
    <row r="1837" spans="1:6" s="32" customFormat="1" ht="15.75" customHeight="1">
      <c r="A1837" s="32">
        <v>1839</v>
      </c>
      <c r="B1837" s="38" t="s">
        <v>12275</v>
      </c>
      <c r="C1837" s="32">
        <v>4152</v>
      </c>
      <c r="D1837" s="38" t="s">
        <v>82</v>
      </c>
      <c r="E1837" s="38" t="s">
        <v>83</v>
      </c>
      <c r="F1837" s="32">
        <v>8</v>
      </c>
    </row>
    <row r="1838" spans="1:6" s="32" customFormat="1" ht="15.75" customHeight="1">
      <c r="A1838" s="32">
        <v>1840</v>
      </c>
      <c r="B1838" s="38" t="s">
        <v>12276</v>
      </c>
      <c r="C1838" s="32">
        <v>2151</v>
      </c>
      <c r="D1838" s="38" t="s">
        <v>91</v>
      </c>
      <c r="E1838" s="38" t="s">
        <v>83</v>
      </c>
      <c r="F1838" s="32">
        <v>10</v>
      </c>
    </row>
    <row r="1839" spans="1:6" s="32" customFormat="1" ht="15.75" customHeight="1">
      <c r="A1839" s="32">
        <v>1841</v>
      </c>
      <c r="B1839" s="38" t="s">
        <v>12277</v>
      </c>
      <c r="C1839" s="32">
        <v>2070</v>
      </c>
      <c r="D1839" s="38" t="s">
        <v>91</v>
      </c>
      <c r="E1839" s="38" t="s">
        <v>83</v>
      </c>
      <c r="F1839" s="32">
        <v>11</v>
      </c>
    </row>
    <row r="1840" spans="1:6" s="32" customFormat="1" ht="15.75" customHeight="1">
      <c r="A1840" s="32">
        <v>1842</v>
      </c>
      <c r="B1840" s="38" t="s">
        <v>12278</v>
      </c>
      <c r="C1840" s="32">
        <v>2250</v>
      </c>
      <c r="D1840" s="38" t="s">
        <v>91</v>
      </c>
      <c r="E1840" s="38" t="s">
        <v>83</v>
      </c>
      <c r="F1840" s="32">
        <v>8</v>
      </c>
    </row>
    <row r="1841" spans="1:6" s="32" customFormat="1" ht="15.75" customHeight="1">
      <c r="A1841" s="32">
        <v>1843</v>
      </c>
      <c r="B1841" s="38" t="s">
        <v>12279</v>
      </c>
      <c r="C1841" s="32">
        <v>3144</v>
      </c>
      <c r="D1841" s="38" t="s">
        <v>99</v>
      </c>
      <c r="E1841" s="38" t="s">
        <v>83</v>
      </c>
      <c r="F1841" s="32">
        <v>8</v>
      </c>
    </row>
    <row r="1842" spans="1:6" s="32" customFormat="1" ht="15.75" customHeight="1">
      <c r="A1842" s="32">
        <v>1844</v>
      </c>
      <c r="B1842" s="38" t="s">
        <v>12280</v>
      </c>
      <c r="C1842" s="32">
        <v>3201</v>
      </c>
      <c r="D1842" s="38" t="s">
        <v>99</v>
      </c>
      <c r="E1842" s="38" t="s">
        <v>83</v>
      </c>
      <c r="F1842" s="32">
        <v>4</v>
      </c>
    </row>
    <row r="1843" spans="1:6" s="32" customFormat="1" ht="15.75" customHeight="1">
      <c r="A1843" s="32">
        <v>1845</v>
      </c>
      <c r="B1843" s="38" t="s">
        <v>12281</v>
      </c>
      <c r="C1843" s="32">
        <v>2125</v>
      </c>
      <c r="D1843" s="38" t="s">
        <v>91</v>
      </c>
      <c r="E1843" s="38" t="s">
        <v>83</v>
      </c>
      <c r="F1843" s="32">
        <v>12</v>
      </c>
    </row>
    <row r="1844" spans="1:6" s="32" customFormat="1" ht="15.75" customHeight="1">
      <c r="A1844" s="32">
        <v>1846</v>
      </c>
      <c r="B1844" s="38" t="s">
        <v>12282</v>
      </c>
      <c r="C1844" s="32">
        <v>3181</v>
      </c>
      <c r="D1844" s="38" t="s">
        <v>99</v>
      </c>
      <c r="E1844" s="38" t="s">
        <v>83</v>
      </c>
      <c r="F1844" s="32">
        <v>10</v>
      </c>
    </row>
    <row r="1845" spans="1:6" s="32" customFormat="1" ht="15.75" customHeight="1">
      <c r="A1845" s="32">
        <v>1847</v>
      </c>
      <c r="B1845" s="38" t="s">
        <v>12283</v>
      </c>
      <c r="C1845" s="32">
        <v>2665</v>
      </c>
      <c r="D1845" s="38" t="s">
        <v>91</v>
      </c>
      <c r="E1845" s="38" t="s">
        <v>83</v>
      </c>
      <c r="F1845" s="32">
        <v>1</v>
      </c>
    </row>
    <row r="1846" spans="1:6" s="32" customFormat="1" ht="15.75" customHeight="1">
      <c r="A1846" s="32">
        <v>1848</v>
      </c>
      <c r="B1846" s="38" t="s">
        <v>12284</v>
      </c>
      <c r="C1846" s="32">
        <v>2474</v>
      </c>
      <c r="D1846" s="38" t="s">
        <v>91</v>
      </c>
      <c r="E1846" s="38" t="s">
        <v>83</v>
      </c>
      <c r="F1846" s="32">
        <v>3</v>
      </c>
    </row>
    <row r="1847" spans="1:6" s="32" customFormat="1" ht="15.75" customHeight="1">
      <c r="A1847" s="32">
        <v>1849</v>
      </c>
      <c r="B1847" s="38" t="s">
        <v>12285</v>
      </c>
      <c r="C1847" s="32">
        <v>3023</v>
      </c>
      <c r="D1847" s="38" t="s">
        <v>99</v>
      </c>
      <c r="E1847" s="38" t="s">
        <v>83</v>
      </c>
      <c r="F1847" s="32">
        <v>8</v>
      </c>
    </row>
    <row r="1848" spans="1:6" s="32" customFormat="1" ht="15.75" customHeight="1">
      <c r="A1848" s="32">
        <v>1850</v>
      </c>
      <c r="B1848" s="38" t="s">
        <v>12286</v>
      </c>
      <c r="C1848" s="32">
        <v>2155</v>
      </c>
      <c r="D1848" s="38" t="s">
        <v>91</v>
      </c>
      <c r="E1848" s="38" t="s">
        <v>83</v>
      </c>
      <c r="F1848" s="32">
        <v>9</v>
      </c>
    </row>
    <row r="1849" spans="1:6" s="32" customFormat="1" ht="15.75" customHeight="1">
      <c r="A1849" s="32">
        <v>1851</v>
      </c>
      <c r="B1849" s="38" t="s">
        <v>12287</v>
      </c>
      <c r="C1849" s="32">
        <v>2196</v>
      </c>
      <c r="D1849" s="38" t="s">
        <v>91</v>
      </c>
      <c r="E1849" s="38" t="s">
        <v>83</v>
      </c>
      <c r="F1849" s="32">
        <v>9</v>
      </c>
    </row>
    <row r="1850" spans="1:6" s="32" customFormat="1" ht="15.75" customHeight="1">
      <c r="A1850" s="32">
        <v>1852</v>
      </c>
      <c r="B1850" s="38" t="s">
        <v>12288</v>
      </c>
      <c r="C1850" s="32">
        <v>3029</v>
      </c>
      <c r="D1850" s="38" t="s">
        <v>99</v>
      </c>
      <c r="E1850" s="38" t="s">
        <v>83</v>
      </c>
      <c r="F1850" s="32">
        <v>6</v>
      </c>
    </row>
    <row r="1851" spans="1:6" s="32" customFormat="1" ht="15.75" customHeight="1">
      <c r="A1851" s="32">
        <v>1853</v>
      </c>
      <c r="B1851" s="38" t="s">
        <v>12289</v>
      </c>
      <c r="C1851" s="32">
        <v>3754</v>
      </c>
      <c r="D1851" s="38" t="s">
        <v>99</v>
      </c>
      <c r="E1851" s="38" t="s">
        <v>83</v>
      </c>
      <c r="F1851" s="32">
        <v>6</v>
      </c>
    </row>
    <row r="1852" spans="1:6" s="32" customFormat="1" ht="15.75" customHeight="1">
      <c r="A1852" s="32">
        <v>1854</v>
      </c>
      <c r="B1852" s="38" t="s">
        <v>12290</v>
      </c>
      <c r="C1852" s="32">
        <v>3630</v>
      </c>
      <c r="D1852" s="38" t="s">
        <v>99</v>
      </c>
      <c r="E1852" s="38" t="s">
        <v>83</v>
      </c>
      <c r="F1852" s="32">
        <v>1</v>
      </c>
    </row>
    <row r="1853" spans="1:6" s="32" customFormat="1" ht="15.75" customHeight="1">
      <c r="A1853" s="32">
        <v>1855</v>
      </c>
      <c r="B1853" s="38" t="s">
        <v>12291</v>
      </c>
      <c r="C1853" s="32">
        <v>3802</v>
      </c>
      <c r="D1853" s="38" t="s">
        <v>99</v>
      </c>
      <c r="E1853" s="38" t="s">
        <v>83</v>
      </c>
      <c r="F1853" s="32">
        <v>7</v>
      </c>
    </row>
    <row r="1854" spans="1:6" s="32" customFormat="1" ht="15.75" customHeight="1">
      <c r="A1854" s="32">
        <v>1856</v>
      </c>
      <c r="B1854" s="38" t="s">
        <v>12292</v>
      </c>
      <c r="C1854" s="32">
        <v>2010</v>
      </c>
      <c r="D1854" s="38" t="s">
        <v>91</v>
      </c>
      <c r="E1854" s="38" t="s">
        <v>83</v>
      </c>
      <c r="F1854" s="32">
        <v>10</v>
      </c>
    </row>
    <row r="1855" spans="1:6" s="32" customFormat="1" ht="15.75" customHeight="1">
      <c r="A1855" s="32">
        <v>1857</v>
      </c>
      <c r="B1855" s="38" t="s">
        <v>12293</v>
      </c>
      <c r="C1855" s="32">
        <v>3166</v>
      </c>
      <c r="D1855" s="38" t="s">
        <v>99</v>
      </c>
      <c r="E1855" s="38" t="s">
        <v>83</v>
      </c>
      <c r="F1855" s="32">
        <v>10</v>
      </c>
    </row>
    <row r="1856" spans="1:6" s="32" customFormat="1" ht="15.75" customHeight="1">
      <c r="A1856" s="32">
        <v>1858</v>
      </c>
      <c r="B1856" s="38" t="s">
        <v>12294</v>
      </c>
      <c r="C1856" s="32">
        <v>2570</v>
      </c>
      <c r="D1856" s="38" t="s">
        <v>91</v>
      </c>
      <c r="E1856" s="38" t="s">
        <v>83</v>
      </c>
      <c r="F1856" s="32">
        <v>8</v>
      </c>
    </row>
    <row r="1857" spans="1:6" s="32" customFormat="1" ht="15.75" customHeight="1">
      <c r="A1857" s="32">
        <v>1859</v>
      </c>
      <c r="B1857" s="38" t="s">
        <v>12295</v>
      </c>
      <c r="C1857" s="32">
        <v>2287</v>
      </c>
      <c r="D1857" s="38" t="s">
        <v>91</v>
      </c>
      <c r="E1857" s="38" t="s">
        <v>83</v>
      </c>
      <c r="F1857" s="32">
        <v>7</v>
      </c>
    </row>
    <row r="1858" spans="1:6" s="32" customFormat="1" ht="15.75" customHeight="1">
      <c r="A1858" s="32">
        <v>1860</v>
      </c>
      <c r="B1858" s="38" t="s">
        <v>12296</v>
      </c>
      <c r="C1858" s="32">
        <v>4500</v>
      </c>
      <c r="D1858" s="38" t="s">
        <v>82</v>
      </c>
      <c r="E1858" s="38" t="s">
        <v>83</v>
      </c>
      <c r="F1858" s="32">
        <v>6</v>
      </c>
    </row>
    <row r="1859" spans="1:6" s="32" customFormat="1" ht="15.75" customHeight="1">
      <c r="A1859" s="32">
        <v>1861</v>
      </c>
      <c r="B1859" s="38" t="s">
        <v>12297</v>
      </c>
      <c r="C1859" s="32">
        <v>2770</v>
      </c>
      <c r="D1859" s="38" t="s">
        <v>91</v>
      </c>
      <c r="E1859" s="38" t="s">
        <v>83</v>
      </c>
      <c r="F1859" s="32">
        <v>7</v>
      </c>
    </row>
    <row r="1860" spans="1:6" s="32" customFormat="1" ht="15.75" customHeight="1">
      <c r="A1860" s="32">
        <v>1862</v>
      </c>
      <c r="B1860" s="38" t="s">
        <v>12298</v>
      </c>
      <c r="C1860" s="32">
        <v>2153</v>
      </c>
      <c r="D1860" s="38" t="s">
        <v>91</v>
      </c>
      <c r="E1860" s="38" t="s">
        <v>83</v>
      </c>
      <c r="F1860" s="32">
        <v>10</v>
      </c>
    </row>
    <row r="1861" spans="1:6" s="32" customFormat="1" ht="15.75" customHeight="1">
      <c r="A1861" s="32">
        <v>1863</v>
      </c>
      <c r="B1861" s="38" t="s">
        <v>12299</v>
      </c>
      <c r="C1861" s="32">
        <v>2820</v>
      </c>
      <c r="D1861" s="38" t="s">
        <v>91</v>
      </c>
      <c r="E1861" s="38" t="s">
        <v>83</v>
      </c>
      <c r="F1861" s="32">
        <v>1</v>
      </c>
    </row>
    <row r="1862" spans="1:6" s="32" customFormat="1" ht="15.75" customHeight="1">
      <c r="A1862" s="32">
        <v>1864</v>
      </c>
      <c r="B1862" s="38" t="s">
        <v>12300</v>
      </c>
      <c r="C1862" s="32">
        <v>4511</v>
      </c>
      <c r="D1862" s="38" t="s">
        <v>82</v>
      </c>
      <c r="E1862" s="38" t="s">
        <v>83</v>
      </c>
      <c r="F1862" s="32">
        <v>7</v>
      </c>
    </row>
    <row r="1863" spans="1:6" s="32" customFormat="1" ht="15.75" customHeight="1">
      <c r="A1863" s="32">
        <v>1865</v>
      </c>
      <c r="B1863" s="38" t="s">
        <v>12301</v>
      </c>
      <c r="C1863" s="32">
        <v>3196</v>
      </c>
      <c r="D1863" s="38" t="s">
        <v>99</v>
      </c>
      <c r="E1863" s="38" t="s">
        <v>83</v>
      </c>
      <c r="F1863" s="32">
        <v>9</v>
      </c>
    </row>
    <row r="1864" spans="1:6" s="32" customFormat="1" ht="15.75" customHeight="1">
      <c r="A1864" s="32">
        <v>1866</v>
      </c>
      <c r="B1864" s="38" t="s">
        <v>12302</v>
      </c>
      <c r="C1864" s="32">
        <v>2047</v>
      </c>
      <c r="D1864" s="38" t="s">
        <v>91</v>
      </c>
      <c r="E1864" s="38" t="s">
        <v>83</v>
      </c>
      <c r="F1864" s="32">
        <v>12</v>
      </c>
    </row>
    <row r="1865" spans="1:6" s="32" customFormat="1" ht="15.75" customHeight="1">
      <c r="A1865" s="32">
        <v>1867</v>
      </c>
      <c r="B1865" s="38" t="s">
        <v>12303</v>
      </c>
      <c r="C1865" s="32">
        <v>2161</v>
      </c>
      <c r="D1865" s="38" t="s">
        <v>91</v>
      </c>
      <c r="E1865" s="38" t="s">
        <v>83</v>
      </c>
      <c r="F1865" s="32">
        <v>6</v>
      </c>
    </row>
    <row r="1866" spans="1:6" s="32" customFormat="1" ht="15.75" customHeight="1">
      <c r="A1866" s="32">
        <v>1868</v>
      </c>
      <c r="B1866" s="38" t="s">
        <v>12304</v>
      </c>
      <c r="C1866" s="32">
        <v>4870</v>
      </c>
      <c r="D1866" s="38" t="s">
        <v>82</v>
      </c>
      <c r="E1866" s="38" t="s">
        <v>83</v>
      </c>
      <c r="F1866" s="32">
        <v>5</v>
      </c>
    </row>
    <row r="1867" spans="1:6" s="32" customFormat="1" ht="15.75" customHeight="1">
      <c r="A1867" s="32">
        <v>1869</v>
      </c>
      <c r="B1867" s="38" t="s">
        <v>12305</v>
      </c>
      <c r="C1867" s="32">
        <v>4226</v>
      </c>
      <c r="D1867" s="38" t="s">
        <v>82</v>
      </c>
      <c r="E1867" s="38" t="s">
        <v>83</v>
      </c>
      <c r="F1867" s="32">
        <v>7</v>
      </c>
    </row>
    <row r="1868" spans="1:6" s="32" customFormat="1" ht="15.75" customHeight="1">
      <c r="A1868" s="32">
        <v>1870</v>
      </c>
      <c r="B1868" s="38" t="s">
        <v>12306</v>
      </c>
      <c r="C1868" s="32">
        <v>4059</v>
      </c>
      <c r="D1868" s="38" t="s">
        <v>82</v>
      </c>
      <c r="E1868" s="38" t="s">
        <v>83</v>
      </c>
      <c r="F1868" s="32">
        <v>9</v>
      </c>
    </row>
    <row r="1869" spans="1:6" s="32" customFormat="1" ht="15.75" customHeight="1">
      <c r="A1869" s="32">
        <v>1871</v>
      </c>
      <c r="B1869" s="38" t="s">
        <v>12307</v>
      </c>
      <c r="C1869" s="32">
        <v>4160</v>
      </c>
      <c r="D1869" s="38" t="s">
        <v>82</v>
      </c>
      <c r="E1869" s="38" t="s">
        <v>83</v>
      </c>
      <c r="F1869" s="32">
        <v>4</v>
      </c>
    </row>
    <row r="1870" spans="1:6" s="32" customFormat="1" ht="15.75" customHeight="1">
      <c r="A1870" s="32">
        <v>1872</v>
      </c>
      <c r="B1870" s="38" t="s">
        <v>12308</v>
      </c>
      <c r="C1870" s="32">
        <v>2747</v>
      </c>
      <c r="D1870" s="38" t="s">
        <v>91</v>
      </c>
      <c r="E1870" s="38" t="s">
        <v>83</v>
      </c>
      <c r="F1870" s="32">
        <v>6</v>
      </c>
    </row>
    <row r="1871" spans="1:6" s="32" customFormat="1" ht="15.75" customHeight="1">
      <c r="A1871" s="32">
        <v>1873</v>
      </c>
      <c r="B1871" s="38" t="s">
        <v>12309</v>
      </c>
      <c r="C1871" s="32">
        <v>3189</v>
      </c>
      <c r="D1871" s="38" t="s">
        <v>99</v>
      </c>
      <c r="E1871" s="38" t="s">
        <v>83</v>
      </c>
      <c r="F1871" s="32">
        <v>10</v>
      </c>
    </row>
    <row r="1872" spans="1:6" s="32" customFormat="1" ht="15.75" customHeight="1">
      <c r="A1872" s="32">
        <v>1874</v>
      </c>
      <c r="B1872" s="38" t="s">
        <v>12310</v>
      </c>
      <c r="C1872" s="32">
        <v>2582</v>
      </c>
      <c r="D1872" s="38" t="s">
        <v>91</v>
      </c>
      <c r="E1872" s="38" t="s">
        <v>83</v>
      </c>
      <c r="F1872" s="32">
        <v>9</v>
      </c>
    </row>
    <row r="1873" spans="1:6" s="32" customFormat="1" ht="15.75" customHeight="1">
      <c r="A1873" s="32">
        <v>1875</v>
      </c>
      <c r="B1873" s="38" t="s">
        <v>12311</v>
      </c>
      <c r="C1873" s="32">
        <v>4170</v>
      </c>
      <c r="D1873" s="38" t="s">
        <v>82</v>
      </c>
      <c r="E1873" s="38" t="s">
        <v>83</v>
      </c>
      <c r="F1873" s="32">
        <v>8</v>
      </c>
    </row>
    <row r="1874" spans="1:6" s="32" customFormat="1" ht="15.75" customHeight="1">
      <c r="A1874" s="32">
        <v>1876</v>
      </c>
      <c r="B1874" s="38" t="s">
        <v>12312</v>
      </c>
      <c r="C1874" s="32">
        <v>2525</v>
      </c>
      <c r="D1874" s="38" t="s">
        <v>91</v>
      </c>
      <c r="E1874" s="38" t="s">
        <v>83</v>
      </c>
      <c r="F1874" s="32">
        <v>10</v>
      </c>
    </row>
    <row r="1875" spans="1:6" s="32" customFormat="1" ht="15.75" customHeight="1">
      <c r="A1875" s="32">
        <v>1877</v>
      </c>
      <c r="B1875" s="38" t="s">
        <v>12313</v>
      </c>
      <c r="C1875" s="32">
        <v>4030</v>
      </c>
      <c r="D1875" s="38" t="s">
        <v>82</v>
      </c>
      <c r="E1875" s="38" t="s">
        <v>83</v>
      </c>
      <c r="F1875" s="32">
        <v>4</v>
      </c>
    </row>
    <row r="1876" spans="1:6" s="32" customFormat="1" ht="15.75" customHeight="1">
      <c r="A1876" s="32">
        <v>1878</v>
      </c>
      <c r="B1876" s="38" t="s">
        <v>12314</v>
      </c>
      <c r="C1876" s="32">
        <v>4510</v>
      </c>
      <c r="D1876" s="38" t="s">
        <v>82</v>
      </c>
      <c r="E1876" s="38" t="s">
        <v>83</v>
      </c>
      <c r="F1876" s="32">
        <v>1</v>
      </c>
    </row>
    <row r="1877" spans="1:6" s="32" customFormat="1" ht="15.75" customHeight="1">
      <c r="A1877" s="32">
        <v>1879</v>
      </c>
      <c r="B1877" s="38" t="s">
        <v>12315</v>
      </c>
      <c r="C1877" s="32">
        <v>2114</v>
      </c>
      <c r="D1877" s="38" t="s">
        <v>91</v>
      </c>
      <c r="E1877" s="38" t="s">
        <v>83</v>
      </c>
      <c r="F1877" s="32">
        <v>8</v>
      </c>
    </row>
    <row r="1878" spans="1:6" s="32" customFormat="1" ht="15.75" customHeight="1">
      <c r="A1878" s="32">
        <v>1880</v>
      </c>
      <c r="B1878" s="38" t="s">
        <v>12316</v>
      </c>
      <c r="C1878" s="32">
        <v>2066</v>
      </c>
      <c r="D1878" s="38" t="s">
        <v>91</v>
      </c>
      <c r="E1878" s="38" t="s">
        <v>83</v>
      </c>
      <c r="F1878" s="32">
        <v>12</v>
      </c>
    </row>
    <row r="1879" spans="1:6" s="32" customFormat="1" ht="15.75" customHeight="1">
      <c r="A1879" s="32">
        <v>1881</v>
      </c>
      <c r="B1879" s="38" t="s">
        <v>12317</v>
      </c>
      <c r="C1879" s="32">
        <v>2050</v>
      </c>
      <c r="D1879" s="38" t="s">
        <v>91</v>
      </c>
      <c r="E1879" s="38" t="s">
        <v>83</v>
      </c>
      <c r="F1879" s="32">
        <v>8</v>
      </c>
    </row>
    <row r="1880" spans="1:6" s="32" customFormat="1" ht="15.75" customHeight="1">
      <c r="A1880" s="32">
        <v>1882</v>
      </c>
      <c r="B1880" s="38" t="s">
        <v>12318</v>
      </c>
      <c r="C1880" s="32">
        <v>2199</v>
      </c>
      <c r="D1880" s="38" t="s">
        <v>91</v>
      </c>
      <c r="E1880" s="38" t="s">
        <v>83</v>
      </c>
      <c r="F1880" s="32">
        <v>9</v>
      </c>
    </row>
    <row r="1881" spans="1:6" s="32" customFormat="1" ht="15.75" customHeight="1">
      <c r="A1881" s="32">
        <v>1883</v>
      </c>
      <c r="B1881" s="38" t="s">
        <v>12319</v>
      </c>
      <c r="C1881" s="32">
        <v>4120</v>
      </c>
      <c r="D1881" s="38" t="s">
        <v>82</v>
      </c>
      <c r="E1881" s="38" t="s">
        <v>83</v>
      </c>
      <c r="F1881" s="32">
        <v>6</v>
      </c>
    </row>
    <row r="1882" spans="1:6" s="32" customFormat="1" ht="15.75" customHeight="1">
      <c r="A1882" s="32">
        <v>1884</v>
      </c>
      <c r="B1882" s="38" t="s">
        <v>12320</v>
      </c>
      <c r="C1882" s="32">
        <v>2096</v>
      </c>
      <c r="D1882" s="38" t="s">
        <v>91</v>
      </c>
      <c r="E1882" s="38" t="s">
        <v>83</v>
      </c>
      <c r="F1882" s="32">
        <v>12</v>
      </c>
    </row>
    <row r="1883" spans="1:6" s="32" customFormat="1" ht="15.75" customHeight="1">
      <c r="A1883" s="32">
        <v>1885</v>
      </c>
      <c r="B1883" s="38" t="s">
        <v>12321</v>
      </c>
      <c r="C1883" s="32">
        <v>2530</v>
      </c>
      <c r="D1883" s="38" t="s">
        <v>91</v>
      </c>
      <c r="E1883" s="38" t="s">
        <v>83</v>
      </c>
      <c r="F1883" s="32">
        <v>8</v>
      </c>
    </row>
    <row r="1884" spans="1:6" s="32" customFormat="1" ht="15.75" customHeight="1">
      <c r="A1884" s="32">
        <v>1886</v>
      </c>
      <c r="B1884" s="38" t="s">
        <v>12322</v>
      </c>
      <c r="C1884" s="32">
        <v>2567</v>
      </c>
      <c r="D1884" s="38" t="s">
        <v>91</v>
      </c>
      <c r="E1884" s="38" t="s">
        <v>83</v>
      </c>
      <c r="F1884" s="32">
        <v>9</v>
      </c>
    </row>
    <row r="1885" spans="1:6" s="32" customFormat="1" ht="15.75" customHeight="1">
      <c r="A1885" s="32">
        <v>1887</v>
      </c>
      <c r="B1885" s="38" t="s">
        <v>12323</v>
      </c>
      <c r="C1885" s="32">
        <v>3183</v>
      </c>
      <c r="D1885" s="38" t="s">
        <v>99</v>
      </c>
      <c r="E1885" s="38" t="s">
        <v>83</v>
      </c>
      <c r="F1885" s="32">
        <v>9</v>
      </c>
    </row>
    <row r="1886" spans="1:6" s="32" customFormat="1" ht="15.75" customHeight="1">
      <c r="A1886" s="32">
        <v>1888</v>
      </c>
      <c r="B1886" s="38" t="s">
        <v>12324</v>
      </c>
      <c r="C1886" s="32">
        <v>2042</v>
      </c>
      <c r="D1886" s="38" t="s">
        <v>91</v>
      </c>
      <c r="E1886" s="38" t="s">
        <v>83</v>
      </c>
      <c r="F1886" s="32">
        <v>10</v>
      </c>
    </row>
    <row r="1887" spans="1:6" s="32" customFormat="1" ht="15.75" customHeight="1">
      <c r="A1887" s="32">
        <v>1889</v>
      </c>
      <c r="B1887" s="38" t="s">
        <v>12325</v>
      </c>
      <c r="C1887" s="32">
        <v>2324</v>
      </c>
      <c r="D1887" s="38" t="s">
        <v>91</v>
      </c>
      <c r="E1887" s="38" t="s">
        <v>83</v>
      </c>
      <c r="F1887" s="32">
        <v>7</v>
      </c>
    </row>
    <row r="1888" spans="1:6" s="32" customFormat="1" ht="15.75" customHeight="1">
      <c r="A1888" s="32">
        <v>1890</v>
      </c>
      <c r="B1888" s="38" t="s">
        <v>12326</v>
      </c>
      <c r="C1888" s="32">
        <v>4032</v>
      </c>
      <c r="D1888" s="38" t="s">
        <v>82</v>
      </c>
      <c r="E1888" s="38" t="s">
        <v>83</v>
      </c>
      <c r="F1888" s="32">
        <v>7</v>
      </c>
    </row>
    <row r="1889" spans="1:6" s="32" customFormat="1" ht="15.75" customHeight="1">
      <c r="A1889" s="32">
        <v>1891</v>
      </c>
      <c r="B1889" s="38" t="s">
        <v>12327</v>
      </c>
      <c r="C1889" s="32">
        <v>2127</v>
      </c>
      <c r="D1889" s="38" t="s">
        <v>91</v>
      </c>
      <c r="E1889" s="38" t="s">
        <v>83</v>
      </c>
      <c r="F1889" s="32">
        <v>8</v>
      </c>
    </row>
    <row r="1890" spans="1:6" s="32" customFormat="1" ht="15.75" customHeight="1">
      <c r="A1890" s="32">
        <v>1892</v>
      </c>
      <c r="B1890" s="38" t="s">
        <v>12328</v>
      </c>
      <c r="C1890" s="32">
        <v>2487</v>
      </c>
      <c r="D1890" s="38" t="s">
        <v>91</v>
      </c>
      <c r="E1890" s="38" t="s">
        <v>83</v>
      </c>
      <c r="F1890" s="32">
        <v>10</v>
      </c>
    </row>
    <row r="1891" spans="1:6" s="32" customFormat="1" ht="15.75" customHeight="1">
      <c r="A1891" s="32">
        <v>1893</v>
      </c>
      <c r="B1891" s="38" t="s">
        <v>12329</v>
      </c>
      <c r="C1891" s="32">
        <v>4350</v>
      </c>
      <c r="D1891" s="38" t="s">
        <v>82</v>
      </c>
      <c r="E1891" s="38" t="s">
        <v>83</v>
      </c>
      <c r="F1891" s="32">
        <v>4</v>
      </c>
    </row>
    <row r="1892" spans="1:6" s="32" customFormat="1" ht="15.75" customHeight="1">
      <c r="A1892" s="32">
        <v>1894</v>
      </c>
      <c r="B1892" s="38" t="s">
        <v>12330</v>
      </c>
      <c r="C1892" s="32">
        <v>3156</v>
      </c>
      <c r="D1892" s="38" t="s">
        <v>99</v>
      </c>
      <c r="E1892" s="38" t="s">
        <v>83</v>
      </c>
      <c r="F1892" s="32">
        <v>8</v>
      </c>
    </row>
    <row r="1893" spans="1:6" s="32" customFormat="1" ht="15.75" customHeight="1">
      <c r="A1893" s="32">
        <v>1895</v>
      </c>
      <c r="B1893" s="38" t="s">
        <v>12331</v>
      </c>
      <c r="C1893" s="32">
        <v>3121</v>
      </c>
      <c r="D1893" s="38" t="s">
        <v>99</v>
      </c>
      <c r="E1893" s="38" t="s">
        <v>83</v>
      </c>
      <c r="F1893" s="32">
        <v>11</v>
      </c>
    </row>
    <row r="1894" spans="1:6" s="32" customFormat="1" ht="15.75" customHeight="1">
      <c r="A1894" s="32">
        <v>1896</v>
      </c>
      <c r="B1894" s="38" t="s">
        <v>12332</v>
      </c>
      <c r="C1894" s="32">
        <v>4655</v>
      </c>
      <c r="D1894" s="38" t="s">
        <v>82</v>
      </c>
      <c r="E1894" s="38" t="s">
        <v>83</v>
      </c>
      <c r="F1894" s="32">
        <v>5</v>
      </c>
    </row>
    <row r="1895" spans="1:6" s="32" customFormat="1" ht="15.75" customHeight="1">
      <c r="A1895" s="32">
        <v>1897</v>
      </c>
      <c r="B1895" s="38" t="s">
        <v>12333</v>
      </c>
      <c r="C1895" s="32">
        <v>4132</v>
      </c>
      <c r="D1895" s="38" t="s">
        <v>82</v>
      </c>
      <c r="E1895" s="38" t="s">
        <v>83</v>
      </c>
      <c r="F1895" s="32">
        <v>3</v>
      </c>
    </row>
    <row r="1896" spans="1:6" s="32" customFormat="1" ht="15.75" customHeight="1">
      <c r="A1896" s="32">
        <v>1898</v>
      </c>
      <c r="B1896" s="38" t="s">
        <v>12334</v>
      </c>
      <c r="C1896" s="32">
        <v>4103</v>
      </c>
      <c r="D1896" s="38" t="s">
        <v>82</v>
      </c>
      <c r="E1896" s="38" t="s">
        <v>83</v>
      </c>
      <c r="F1896" s="32">
        <v>9</v>
      </c>
    </row>
    <row r="1897" spans="1:6" s="32" customFormat="1" ht="15.75" customHeight="1">
      <c r="A1897" s="32">
        <v>1899</v>
      </c>
      <c r="B1897" s="38" t="s">
        <v>12335</v>
      </c>
      <c r="C1897" s="32">
        <v>3844</v>
      </c>
      <c r="D1897" s="38" t="s">
        <v>99</v>
      </c>
      <c r="E1897" s="38" t="s">
        <v>83</v>
      </c>
      <c r="F1897" s="32">
        <v>1</v>
      </c>
    </row>
    <row r="1898" spans="1:6" s="32" customFormat="1" ht="15.75" customHeight="1">
      <c r="A1898" s="32">
        <v>1900</v>
      </c>
      <c r="B1898" s="38" t="s">
        <v>12336</v>
      </c>
      <c r="C1898" s="32">
        <v>4078</v>
      </c>
      <c r="D1898" s="38" t="s">
        <v>82</v>
      </c>
      <c r="E1898" s="38" t="s">
        <v>83</v>
      </c>
      <c r="F1898" s="32">
        <v>6</v>
      </c>
    </row>
    <row r="1899" spans="1:6" s="32" customFormat="1" ht="15.75" customHeight="1">
      <c r="A1899" s="32">
        <v>1901</v>
      </c>
      <c r="B1899" s="38" t="s">
        <v>12337</v>
      </c>
      <c r="C1899" s="32">
        <v>4074</v>
      </c>
      <c r="D1899" s="38" t="s">
        <v>82</v>
      </c>
      <c r="E1899" s="38" t="s">
        <v>83</v>
      </c>
      <c r="F1899" s="32">
        <v>6</v>
      </c>
    </row>
    <row r="1900" spans="1:6" s="32" customFormat="1" ht="15.75" customHeight="1">
      <c r="A1900" s="32">
        <v>1902</v>
      </c>
      <c r="B1900" s="38" t="s">
        <v>12338</v>
      </c>
      <c r="C1900" s="32">
        <v>3750</v>
      </c>
      <c r="D1900" s="38" t="s">
        <v>99</v>
      </c>
      <c r="E1900" s="38" t="s">
        <v>83</v>
      </c>
      <c r="F1900" s="32">
        <v>9</v>
      </c>
    </row>
    <row r="1901" spans="1:6" s="32" customFormat="1" ht="15.75" customHeight="1">
      <c r="A1901" s="32">
        <v>1903</v>
      </c>
      <c r="B1901" s="38" t="s">
        <v>12339</v>
      </c>
      <c r="C1901" s="32">
        <v>3177</v>
      </c>
      <c r="D1901" s="38" t="s">
        <v>99</v>
      </c>
      <c r="E1901" s="38" t="s">
        <v>83</v>
      </c>
      <c r="F1901" s="32">
        <v>7</v>
      </c>
    </row>
    <row r="1902" spans="1:6" s="32" customFormat="1" ht="15.75" customHeight="1">
      <c r="A1902" s="32">
        <v>1904</v>
      </c>
      <c r="B1902" s="38" t="s">
        <v>12340</v>
      </c>
      <c r="C1902" s="32">
        <v>2868</v>
      </c>
      <c r="D1902" s="38" t="s">
        <v>91</v>
      </c>
      <c r="E1902" s="38" t="s">
        <v>83</v>
      </c>
      <c r="F1902" s="32">
        <v>1</v>
      </c>
    </row>
    <row r="1903" spans="1:6" s="32" customFormat="1" ht="15.75" customHeight="1">
      <c r="A1903" s="32">
        <v>1905</v>
      </c>
      <c r="B1903" s="38" t="s">
        <v>12341</v>
      </c>
      <c r="C1903" s="32">
        <v>2166</v>
      </c>
      <c r="D1903" s="38" t="s">
        <v>91</v>
      </c>
      <c r="E1903" s="38" t="s">
        <v>83</v>
      </c>
      <c r="F1903" s="32">
        <v>6</v>
      </c>
    </row>
    <row r="1904" spans="1:6" s="32" customFormat="1" ht="15.75" customHeight="1">
      <c r="A1904" s="32">
        <v>1906</v>
      </c>
      <c r="B1904" s="38" t="s">
        <v>12342</v>
      </c>
      <c r="C1904" s="32">
        <v>2640</v>
      </c>
      <c r="D1904" s="38" t="s">
        <v>91</v>
      </c>
      <c r="E1904" s="38" t="s">
        <v>83</v>
      </c>
      <c r="F1904" s="32">
        <v>4</v>
      </c>
    </row>
    <row r="1905" spans="1:6" s="32" customFormat="1" ht="15.75" customHeight="1">
      <c r="A1905" s="32">
        <v>1907</v>
      </c>
      <c r="B1905" s="38" t="s">
        <v>12343</v>
      </c>
      <c r="C1905" s="32">
        <v>2575</v>
      </c>
      <c r="D1905" s="38" t="s">
        <v>91</v>
      </c>
      <c r="E1905" s="38" t="s">
        <v>83</v>
      </c>
      <c r="F1905" s="32">
        <v>8</v>
      </c>
    </row>
    <row r="1906" spans="1:6" s="32" customFormat="1" ht="15.75" customHeight="1">
      <c r="A1906" s="32">
        <v>1908</v>
      </c>
      <c r="B1906" s="38" t="s">
        <v>12344</v>
      </c>
      <c r="C1906" s="32">
        <v>2227</v>
      </c>
      <c r="D1906" s="38" t="s">
        <v>91</v>
      </c>
      <c r="E1906" s="38" t="s">
        <v>83</v>
      </c>
      <c r="F1906" s="32">
        <v>8</v>
      </c>
    </row>
    <row r="1907" spans="1:6" s="32" customFormat="1" ht="15.75" customHeight="1">
      <c r="A1907" s="32">
        <v>1909</v>
      </c>
      <c r="B1907" s="38" t="s">
        <v>12345</v>
      </c>
      <c r="C1907" s="32">
        <v>2170</v>
      </c>
      <c r="D1907" s="38" t="s">
        <v>91</v>
      </c>
      <c r="E1907" s="38" t="s">
        <v>83</v>
      </c>
      <c r="F1907" s="32">
        <v>7</v>
      </c>
    </row>
    <row r="1908" spans="1:6" s="32" customFormat="1" ht="15.75" customHeight="1">
      <c r="A1908" s="32">
        <v>1910</v>
      </c>
      <c r="B1908" s="38" t="s">
        <v>12346</v>
      </c>
      <c r="C1908" s="32">
        <v>2358</v>
      </c>
      <c r="D1908" s="38" t="s">
        <v>91</v>
      </c>
      <c r="E1908" s="38" t="s">
        <v>83</v>
      </c>
      <c r="F1908" s="32">
        <v>2</v>
      </c>
    </row>
    <row r="1909" spans="1:6" s="32" customFormat="1" ht="15.75" customHeight="1">
      <c r="A1909" s="32">
        <v>1911</v>
      </c>
      <c r="B1909" s="38" t="s">
        <v>12347</v>
      </c>
      <c r="C1909" s="32">
        <v>4227</v>
      </c>
      <c r="D1909" s="38" t="s">
        <v>82</v>
      </c>
      <c r="E1909" s="38" t="s">
        <v>83</v>
      </c>
      <c r="F1909" s="32">
        <v>7</v>
      </c>
    </row>
    <row r="1910" spans="1:6" s="32" customFormat="1" ht="15.75" customHeight="1">
      <c r="A1910" s="32">
        <v>1912</v>
      </c>
      <c r="B1910" s="38" t="s">
        <v>12348</v>
      </c>
      <c r="C1910" s="32">
        <v>2449</v>
      </c>
      <c r="D1910" s="38" t="s">
        <v>91</v>
      </c>
      <c r="E1910" s="38" t="s">
        <v>83</v>
      </c>
      <c r="F1910" s="32">
        <v>2</v>
      </c>
    </row>
    <row r="1911" spans="1:6" s="32" customFormat="1" ht="15.75" customHeight="1">
      <c r="A1911" s="32">
        <v>1913</v>
      </c>
      <c r="B1911" s="38" t="s">
        <v>12349</v>
      </c>
      <c r="C1911" s="32">
        <v>2299</v>
      </c>
      <c r="D1911" s="38" t="s">
        <v>91</v>
      </c>
      <c r="E1911" s="38" t="s">
        <v>83</v>
      </c>
      <c r="F1911" s="32">
        <v>6</v>
      </c>
    </row>
    <row r="1912" spans="1:6" s="32" customFormat="1" ht="15.75" customHeight="1">
      <c r="A1912" s="32">
        <v>1914</v>
      </c>
      <c r="B1912" s="38" t="s">
        <v>12350</v>
      </c>
      <c r="C1912" s="32">
        <v>4014</v>
      </c>
      <c r="D1912" s="38" t="s">
        <v>82</v>
      </c>
      <c r="E1912" s="38" t="s">
        <v>83</v>
      </c>
      <c r="F1912" s="32">
        <v>6</v>
      </c>
    </row>
    <row r="1913" spans="1:6" s="32" customFormat="1" ht="15.75" customHeight="1">
      <c r="A1913" s="32">
        <v>1915</v>
      </c>
      <c r="B1913" s="38" t="s">
        <v>12351</v>
      </c>
      <c r="C1913" s="32">
        <v>3163</v>
      </c>
      <c r="D1913" s="38" t="s">
        <v>99</v>
      </c>
      <c r="E1913" s="38" t="s">
        <v>83</v>
      </c>
      <c r="F1913" s="32">
        <v>8</v>
      </c>
    </row>
    <row r="1914" spans="1:6" s="32" customFormat="1" ht="15.75" customHeight="1">
      <c r="A1914" s="32">
        <v>1916</v>
      </c>
      <c r="B1914" s="38" t="s">
        <v>12352</v>
      </c>
      <c r="C1914" s="32">
        <v>2484</v>
      </c>
      <c r="D1914" s="38" t="s">
        <v>91</v>
      </c>
      <c r="E1914" s="38" t="s">
        <v>83</v>
      </c>
      <c r="F1914" s="32">
        <v>4</v>
      </c>
    </row>
    <row r="1915" spans="1:6" s="32" customFormat="1" ht="15.75" customHeight="1">
      <c r="A1915" s="32">
        <v>1917</v>
      </c>
      <c r="B1915" s="38" t="s">
        <v>12353</v>
      </c>
      <c r="C1915" s="32">
        <v>2484</v>
      </c>
      <c r="D1915" s="38" t="s">
        <v>91</v>
      </c>
      <c r="E1915" s="38" t="s">
        <v>83</v>
      </c>
      <c r="F1915" s="32">
        <v>4</v>
      </c>
    </row>
    <row r="1916" spans="1:6" s="32" customFormat="1" ht="15.75" customHeight="1">
      <c r="A1916" s="32">
        <v>1918</v>
      </c>
      <c r="B1916" s="38" t="s">
        <v>12354</v>
      </c>
      <c r="C1916" s="32">
        <v>2261</v>
      </c>
      <c r="D1916" s="38" t="s">
        <v>91</v>
      </c>
      <c r="E1916" s="38" t="s">
        <v>83</v>
      </c>
      <c r="F1916" s="32">
        <v>8</v>
      </c>
    </row>
    <row r="1917" spans="1:6" s="32" customFormat="1" ht="15.75" customHeight="1">
      <c r="A1917" s="32">
        <v>1919</v>
      </c>
      <c r="B1917" s="38" t="s">
        <v>12355</v>
      </c>
      <c r="C1917" s="32">
        <v>4179</v>
      </c>
      <c r="D1917" s="38" t="s">
        <v>82</v>
      </c>
      <c r="E1917" s="38" t="s">
        <v>83</v>
      </c>
      <c r="F1917" s="32">
        <v>8</v>
      </c>
    </row>
    <row r="1918" spans="1:6" s="32" customFormat="1" ht="15.75" customHeight="1">
      <c r="A1918" s="32">
        <v>1920</v>
      </c>
      <c r="B1918" s="38" t="s">
        <v>12356</v>
      </c>
      <c r="C1918" s="32">
        <v>2340</v>
      </c>
      <c r="D1918" s="38" t="s">
        <v>91</v>
      </c>
      <c r="E1918" s="38" t="s">
        <v>83</v>
      </c>
      <c r="F1918" s="32">
        <v>1</v>
      </c>
    </row>
    <row r="1919" spans="1:6" s="32" customFormat="1" ht="15.75" customHeight="1">
      <c r="A1919" s="32">
        <v>1921</v>
      </c>
      <c r="B1919" s="38" t="s">
        <v>12357</v>
      </c>
      <c r="C1919" s="32">
        <v>2777</v>
      </c>
      <c r="D1919" s="38" t="s">
        <v>91</v>
      </c>
      <c r="E1919" s="38" t="s">
        <v>83</v>
      </c>
      <c r="F1919" s="32">
        <v>9</v>
      </c>
    </row>
    <row r="1920" spans="1:6" s="32" customFormat="1" ht="15.75" customHeight="1">
      <c r="A1920" s="32">
        <v>1922</v>
      </c>
      <c r="B1920" s="38" t="s">
        <v>12358</v>
      </c>
      <c r="C1920" s="32">
        <v>3056</v>
      </c>
      <c r="D1920" s="38" t="s">
        <v>99</v>
      </c>
      <c r="E1920" s="38" t="s">
        <v>83</v>
      </c>
      <c r="F1920" s="32">
        <v>7</v>
      </c>
    </row>
    <row r="1921" spans="1:6" s="32" customFormat="1" ht="15.75" customHeight="1">
      <c r="A1921" s="32">
        <v>1923</v>
      </c>
      <c r="B1921" s="38" t="s">
        <v>12359</v>
      </c>
      <c r="C1921" s="32">
        <v>3170</v>
      </c>
      <c r="D1921" s="38" t="s">
        <v>99</v>
      </c>
      <c r="E1921" s="38" t="s">
        <v>83</v>
      </c>
      <c r="F1921" s="32">
        <v>9</v>
      </c>
    </row>
    <row r="1922" spans="1:6" s="32" customFormat="1" ht="15.75" customHeight="1">
      <c r="A1922" s="32">
        <v>1924</v>
      </c>
      <c r="B1922" s="38" t="s">
        <v>12360</v>
      </c>
      <c r="C1922" s="32">
        <v>2769</v>
      </c>
      <c r="D1922" s="38" t="s">
        <v>91</v>
      </c>
      <c r="E1922" s="38" t="s">
        <v>83</v>
      </c>
      <c r="F1922" s="32">
        <v>9</v>
      </c>
    </row>
    <row r="1923" spans="1:6" s="32" customFormat="1" ht="15.75" customHeight="1">
      <c r="A1923" s="32">
        <v>1925</v>
      </c>
      <c r="B1923" s="38" t="s">
        <v>12361</v>
      </c>
      <c r="C1923" s="32">
        <v>4556</v>
      </c>
      <c r="D1923" s="38" t="s">
        <v>82</v>
      </c>
      <c r="E1923" s="38" t="s">
        <v>83</v>
      </c>
      <c r="F1923" s="32">
        <v>7</v>
      </c>
    </row>
    <row r="1924" spans="1:6" s="32" customFormat="1" ht="15.75" customHeight="1">
      <c r="A1924" s="32">
        <v>1926</v>
      </c>
      <c r="B1924" s="38" t="s">
        <v>12362</v>
      </c>
      <c r="C1924" s="32">
        <v>4740</v>
      </c>
      <c r="D1924" s="38" t="s">
        <v>82</v>
      </c>
      <c r="E1924" s="38" t="s">
        <v>83</v>
      </c>
      <c r="F1924" s="32">
        <v>5</v>
      </c>
    </row>
    <row r="1925" spans="1:6" s="32" customFormat="1" ht="15.75" customHeight="1">
      <c r="A1925" s="32">
        <v>1927</v>
      </c>
      <c r="B1925" s="38" t="s">
        <v>12363</v>
      </c>
      <c r="C1925" s="32">
        <v>3166</v>
      </c>
      <c r="D1925" s="38" t="s">
        <v>99</v>
      </c>
      <c r="E1925" s="38" t="s">
        <v>83</v>
      </c>
      <c r="F1925" s="32">
        <v>10</v>
      </c>
    </row>
    <row r="1926" spans="1:6" s="32" customFormat="1" ht="15.75" customHeight="1">
      <c r="A1926" s="32">
        <v>1928</v>
      </c>
      <c r="B1926" s="38" t="s">
        <v>12364</v>
      </c>
      <c r="C1926" s="32">
        <v>2570</v>
      </c>
      <c r="D1926" s="38" t="s">
        <v>91</v>
      </c>
      <c r="E1926" s="38" t="s">
        <v>83</v>
      </c>
      <c r="F1926" s="32">
        <v>9</v>
      </c>
    </row>
    <row r="1927" spans="1:6" s="32" customFormat="1" ht="15.75" customHeight="1">
      <c r="A1927" s="32">
        <v>1929</v>
      </c>
      <c r="B1927" s="38" t="s">
        <v>12365</v>
      </c>
      <c r="C1927" s="32">
        <v>3976</v>
      </c>
      <c r="D1927" s="38" t="s">
        <v>99</v>
      </c>
      <c r="E1927" s="38" t="s">
        <v>83</v>
      </c>
      <c r="F1927" s="32">
        <v>7</v>
      </c>
    </row>
    <row r="1928" spans="1:6" s="32" customFormat="1" ht="15.75" customHeight="1">
      <c r="A1928" s="32">
        <v>1930</v>
      </c>
      <c r="B1928" s="38" t="s">
        <v>12366</v>
      </c>
      <c r="C1928" s="32">
        <v>3380</v>
      </c>
      <c r="D1928" s="38" t="s">
        <v>99</v>
      </c>
      <c r="E1928" s="38" t="s">
        <v>83</v>
      </c>
      <c r="F1928" s="32">
        <v>1</v>
      </c>
    </row>
    <row r="1929" spans="1:6" s="32" customFormat="1" ht="15.75" customHeight="1">
      <c r="A1929" s="32">
        <v>1931</v>
      </c>
      <c r="B1929" s="38" t="s">
        <v>12367</v>
      </c>
      <c r="C1929" s="32">
        <v>4132</v>
      </c>
      <c r="D1929" s="38" t="s">
        <v>82</v>
      </c>
      <c r="E1929" s="38" t="s">
        <v>83</v>
      </c>
      <c r="F1929" s="32">
        <v>5</v>
      </c>
    </row>
    <row r="1930" spans="1:6" s="32" customFormat="1" ht="15.75" customHeight="1">
      <c r="A1930" s="32">
        <v>1932</v>
      </c>
      <c r="B1930" s="38" t="s">
        <v>12368</v>
      </c>
      <c r="C1930" s="32">
        <v>3175</v>
      </c>
      <c r="D1930" s="38" t="s">
        <v>99</v>
      </c>
      <c r="E1930" s="38" t="s">
        <v>83</v>
      </c>
      <c r="F1930" s="32">
        <v>7</v>
      </c>
    </row>
    <row r="1931" spans="1:6" s="32" customFormat="1" ht="15.75" customHeight="1">
      <c r="A1931" s="32">
        <v>1933</v>
      </c>
      <c r="B1931" s="38" t="s">
        <v>12369</v>
      </c>
      <c r="C1931" s="32">
        <v>2221</v>
      </c>
      <c r="D1931" s="38" t="s">
        <v>91</v>
      </c>
      <c r="E1931" s="38" t="s">
        <v>83</v>
      </c>
      <c r="F1931" s="32">
        <v>11</v>
      </c>
    </row>
    <row r="1932" spans="1:6" s="32" customFormat="1" ht="15.75" customHeight="1">
      <c r="A1932" s="32">
        <v>1934</v>
      </c>
      <c r="B1932" s="38" t="s">
        <v>12370</v>
      </c>
      <c r="C1932" s="32">
        <v>2575</v>
      </c>
      <c r="D1932" s="38" t="s">
        <v>91</v>
      </c>
      <c r="E1932" s="38" t="s">
        <v>83</v>
      </c>
      <c r="F1932" s="32">
        <v>10</v>
      </c>
    </row>
    <row r="1933" spans="1:6" s="32" customFormat="1" ht="15.75" customHeight="1">
      <c r="A1933" s="32">
        <v>1935</v>
      </c>
      <c r="B1933" s="38" t="s">
        <v>12371</v>
      </c>
      <c r="C1933" s="32">
        <v>2170</v>
      </c>
      <c r="D1933" s="38" t="s">
        <v>91</v>
      </c>
      <c r="E1933" s="38" t="s">
        <v>83</v>
      </c>
      <c r="F1933" s="32">
        <v>8</v>
      </c>
    </row>
    <row r="1934" spans="1:6" s="32" customFormat="1" ht="15.75" customHeight="1">
      <c r="A1934" s="32">
        <v>1936</v>
      </c>
      <c r="B1934" s="38" t="s">
        <v>12372</v>
      </c>
      <c r="C1934" s="32">
        <v>3338</v>
      </c>
      <c r="D1934" s="38" t="s">
        <v>99</v>
      </c>
      <c r="E1934" s="38" t="s">
        <v>83</v>
      </c>
      <c r="F1934" s="32">
        <v>1</v>
      </c>
    </row>
    <row r="1935" spans="1:6" s="32" customFormat="1" ht="15.75" customHeight="1">
      <c r="A1935" s="32">
        <v>1937</v>
      </c>
      <c r="B1935" s="38" t="s">
        <v>12373</v>
      </c>
      <c r="C1935" s="32">
        <v>2619</v>
      </c>
      <c r="D1935" s="38" t="s">
        <v>91</v>
      </c>
      <c r="E1935" s="38" t="s">
        <v>83</v>
      </c>
      <c r="F1935" s="32">
        <v>3</v>
      </c>
    </row>
    <row r="1936" spans="1:6" s="32" customFormat="1" ht="15.75" customHeight="1">
      <c r="A1936" s="32">
        <v>1938</v>
      </c>
      <c r="B1936" s="38" t="s">
        <v>12374</v>
      </c>
      <c r="C1936" s="32">
        <v>4670</v>
      </c>
      <c r="D1936" s="38" t="s">
        <v>82</v>
      </c>
      <c r="E1936" s="38" t="s">
        <v>83</v>
      </c>
      <c r="F1936" s="32">
        <v>2</v>
      </c>
    </row>
    <row r="1937" spans="1:6" s="32" customFormat="1" ht="15.75" customHeight="1">
      <c r="A1937" s="32">
        <v>1939</v>
      </c>
      <c r="B1937" s="38" t="s">
        <v>12375</v>
      </c>
      <c r="C1937" s="32">
        <v>4701</v>
      </c>
      <c r="D1937" s="38" t="s">
        <v>82</v>
      </c>
      <c r="E1937" s="38" t="s">
        <v>83</v>
      </c>
      <c r="F1937" s="32">
        <v>3</v>
      </c>
    </row>
    <row r="1938" spans="1:6" s="32" customFormat="1" ht="15.75" customHeight="1">
      <c r="A1938" s="32">
        <v>1940</v>
      </c>
      <c r="B1938" s="38" t="s">
        <v>12376</v>
      </c>
      <c r="C1938" s="32">
        <v>4226</v>
      </c>
      <c r="D1938" s="38" t="s">
        <v>82</v>
      </c>
      <c r="E1938" s="38" t="s">
        <v>83</v>
      </c>
      <c r="F1938" s="32">
        <v>6</v>
      </c>
    </row>
    <row r="1939" spans="1:6" s="32" customFormat="1" ht="15.75" customHeight="1">
      <c r="A1939" s="32">
        <v>1941</v>
      </c>
      <c r="B1939" s="38" t="s">
        <v>12377</v>
      </c>
      <c r="C1939" s="32">
        <v>4215</v>
      </c>
      <c r="D1939" s="38" t="s">
        <v>82</v>
      </c>
      <c r="E1939" s="38" t="s">
        <v>83</v>
      </c>
      <c r="F1939" s="32">
        <v>8</v>
      </c>
    </row>
    <row r="1940" spans="1:6" s="32" customFormat="1" ht="15.75" customHeight="1">
      <c r="A1940" s="32">
        <v>1942</v>
      </c>
      <c r="B1940" s="38" t="s">
        <v>12378</v>
      </c>
      <c r="C1940" s="32">
        <v>2197</v>
      </c>
      <c r="D1940" s="38" t="s">
        <v>91</v>
      </c>
      <c r="E1940" s="38" t="s">
        <v>83</v>
      </c>
      <c r="F1940" s="32">
        <v>9</v>
      </c>
    </row>
    <row r="1941" spans="1:6" s="32" customFormat="1" ht="15.75" customHeight="1">
      <c r="A1941" s="32">
        <v>1943</v>
      </c>
      <c r="B1941" s="38" t="s">
        <v>12379</v>
      </c>
      <c r="C1941" s="32">
        <v>2043</v>
      </c>
      <c r="D1941" s="38" t="s">
        <v>91</v>
      </c>
      <c r="E1941" s="38" t="s">
        <v>83</v>
      </c>
      <c r="F1941" s="32">
        <v>11</v>
      </c>
    </row>
    <row r="1942" spans="1:6" s="32" customFormat="1" ht="15.75" customHeight="1">
      <c r="A1942" s="32">
        <v>1944</v>
      </c>
      <c r="B1942" s="38" t="s">
        <v>12380</v>
      </c>
      <c r="C1942" s="32">
        <v>3190</v>
      </c>
      <c r="D1942" s="38" t="s">
        <v>99</v>
      </c>
      <c r="E1942" s="38" t="s">
        <v>83</v>
      </c>
      <c r="F1942" s="32">
        <v>8</v>
      </c>
    </row>
    <row r="1943" spans="1:6" s="32" customFormat="1" ht="15.75" customHeight="1">
      <c r="A1943" s="32">
        <v>1945</v>
      </c>
      <c r="B1943" s="38" t="s">
        <v>12381</v>
      </c>
      <c r="C1943" s="32">
        <v>2166</v>
      </c>
      <c r="D1943" s="38" t="s">
        <v>91</v>
      </c>
      <c r="E1943" s="38" t="s">
        <v>83</v>
      </c>
      <c r="F1943" s="32">
        <v>9</v>
      </c>
    </row>
    <row r="1944" spans="1:6" s="32" customFormat="1" ht="15.75" customHeight="1">
      <c r="A1944" s="32">
        <v>1946</v>
      </c>
      <c r="B1944" s="38" t="s">
        <v>12382</v>
      </c>
      <c r="C1944" s="32">
        <v>2027</v>
      </c>
      <c r="D1944" s="38" t="s">
        <v>91</v>
      </c>
      <c r="E1944" s="38" t="s">
        <v>83</v>
      </c>
      <c r="F1944" s="32">
        <v>9</v>
      </c>
    </row>
    <row r="1945" spans="1:6" s="32" customFormat="1" ht="15.75" customHeight="1">
      <c r="A1945" s="32">
        <v>1947</v>
      </c>
      <c r="B1945" s="38" t="s">
        <v>12383</v>
      </c>
      <c r="C1945" s="32">
        <v>2759</v>
      </c>
      <c r="D1945" s="38" t="s">
        <v>91</v>
      </c>
      <c r="E1945" s="38" t="s">
        <v>83</v>
      </c>
      <c r="F1945" s="32">
        <v>8</v>
      </c>
    </row>
    <row r="1946" spans="1:6" s="32" customFormat="1" ht="15.75" customHeight="1">
      <c r="A1946" s="32">
        <v>1948</v>
      </c>
      <c r="B1946" s="38" t="s">
        <v>12384</v>
      </c>
      <c r="C1946" s="32">
        <v>2528</v>
      </c>
      <c r="D1946" s="38" t="s">
        <v>91</v>
      </c>
      <c r="E1946" s="38" t="s">
        <v>83</v>
      </c>
      <c r="F1946" s="32">
        <v>7</v>
      </c>
    </row>
    <row r="1947" spans="1:6" s="32" customFormat="1" ht="15.75" customHeight="1">
      <c r="A1947" s="32">
        <v>1949</v>
      </c>
      <c r="B1947" s="38" t="s">
        <v>12385</v>
      </c>
      <c r="C1947" s="32">
        <v>2280</v>
      </c>
      <c r="D1947" s="38" t="s">
        <v>91</v>
      </c>
      <c r="E1947" s="38" t="s">
        <v>83</v>
      </c>
      <c r="F1947" s="32">
        <v>7</v>
      </c>
    </row>
    <row r="1948" spans="1:6" s="32" customFormat="1" ht="15.75" customHeight="1">
      <c r="A1948" s="32">
        <v>1950</v>
      </c>
      <c r="B1948" s="38" t="s">
        <v>12386</v>
      </c>
      <c r="C1948" s="32">
        <v>2795</v>
      </c>
      <c r="D1948" s="38" t="s">
        <v>91</v>
      </c>
      <c r="E1948" s="38" t="s">
        <v>83</v>
      </c>
      <c r="F1948" s="32">
        <v>6</v>
      </c>
    </row>
    <row r="1949" spans="1:6" s="32" customFormat="1" ht="15.75" customHeight="1">
      <c r="A1949" s="32">
        <v>1951</v>
      </c>
      <c r="B1949" s="38" t="s">
        <v>12387</v>
      </c>
      <c r="C1949" s="32">
        <v>3199</v>
      </c>
      <c r="D1949" s="38" t="s">
        <v>99</v>
      </c>
      <c r="E1949" s="38" t="s">
        <v>83</v>
      </c>
      <c r="F1949" s="32">
        <v>6</v>
      </c>
    </row>
    <row r="1950" spans="1:6" s="32" customFormat="1" ht="15.75" customHeight="1">
      <c r="A1950" s="32">
        <v>1952</v>
      </c>
      <c r="B1950" s="38" t="s">
        <v>12388</v>
      </c>
      <c r="C1950" s="32">
        <v>4035</v>
      </c>
      <c r="D1950" s="38" t="s">
        <v>82</v>
      </c>
      <c r="E1950" s="38" t="s">
        <v>83</v>
      </c>
      <c r="F1950" s="32">
        <v>8</v>
      </c>
    </row>
    <row r="1951" spans="1:6" s="32" customFormat="1" ht="15.75" customHeight="1">
      <c r="A1951" s="32">
        <v>1953</v>
      </c>
      <c r="B1951" s="38" t="s">
        <v>12389</v>
      </c>
      <c r="C1951" s="32">
        <v>3121</v>
      </c>
      <c r="D1951" s="38" t="s">
        <v>99</v>
      </c>
      <c r="E1951" s="38" t="s">
        <v>83</v>
      </c>
      <c r="F1951" s="32">
        <v>12</v>
      </c>
    </row>
    <row r="1952" spans="1:6" s="32" customFormat="1" ht="15.75" customHeight="1">
      <c r="A1952" s="32">
        <v>1954</v>
      </c>
      <c r="B1952" s="38" t="s">
        <v>12390</v>
      </c>
      <c r="C1952" s="32">
        <v>2155</v>
      </c>
      <c r="D1952" s="38" t="s">
        <v>91</v>
      </c>
      <c r="E1952" s="38" t="s">
        <v>83</v>
      </c>
      <c r="F1952" s="32">
        <v>9</v>
      </c>
    </row>
    <row r="1953" spans="1:6" s="32" customFormat="1" ht="15.75" customHeight="1">
      <c r="A1953" s="32">
        <v>1955</v>
      </c>
      <c r="B1953" s="38" t="s">
        <v>12391</v>
      </c>
      <c r="C1953" s="32">
        <v>2281</v>
      </c>
      <c r="D1953" s="38" t="s">
        <v>91</v>
      </c>
      <c r="E1953" s="38" t="s">
        <v>83</v>
      </c>
      <c r="F1953" s="32">
        <v>9</v>
      </c>
    </row>
    <row r="1954" spans="1:6" s="32" customFormat="1" ht="15.75" customHeight="1">
      <c r="A1954" s="32">
        <v>1956</v>
      </c>
      <c r="B1954" s="38" t="s">
        <v>12392</v>
      </c>
      <c r="C1954" s="32">
        <v>4017</v>
      </c>
      <c r="D1954" s="38" t="s">
        <v>82</v>
      </c>
      <c r="E1954" s="38" t="s">
        <v>83</v>
      </c>
      <c r="F1954" s="32">
        <v>3</v>
      </c>
    </row>
    <row r="1955" spans="1:6" s="32" customFormat="1" ht="15.75" customHeight="1">
      <c r="A1955" s="32">
        <v>1957</v>
      </c>
      <c r="B1955" s="38" t="s">
        <v>12393</v>
      </c>
      <c r="C1955" s="32">
        <v>3108</v>
      </c>
      <c r="D1955" s="38" t="s">
        <v>99</v>
      </c>
      <c r="E1955" s="38" t="s">
        <v>83</v>
      </c>
      <c r="F1955" s="32">
        <v>10</v>
      </c>
    </row>
    <row r="1956" spans="1:6" s="32" customFormat="1" ht="15.75" customHeight="1">
      <c r="A1956" s="32">
        <v>1958</v>
      </c>
      <c r="B1956" s="38" t="s">
        <v>12394</v>
      </c>
      <c r="C1956" s="32">
        <v>2085</v>
      </c>
      <c r="D1956" s="38" t="s">
        <v>91</v>
      </c>
      <c r="E1956" s="38" t="s">
        <v>83</v>
      </c>
      <c r="F1956" s="32">
        <v>11</v>
      </c>
    </row>
    <row r="1957" spans="1:6" s="32" customFormat="1" ht="15.75" customHeight="1">
      <c r="A1957" s="32">
        <v>1959</v>
      </c>
      <c r="B1957" s="38" t="s">
        <v>12395</v>
      </c>
      <c r="C1957" s="32">
        <v>4152</v>
      </c>
      <c r="D1957" s="38" t="s">
        <v>82</v>
      </c>
      <c r="E1957" s="38" t="s">
        <v>83</v>
      </c>
      <c r="F1957" s="32">
        <v>9</v>
      </c>
    </row>
    <row r="1958" spans="1:6" s="32" customFormat="1" ht="15.75" customHeight="1">
      <c r="A1958" s="32">
        <v>1960</v>
      </c>
      <c r="B1958" s="38" t="s">
        <v>12396</v>
      </c>
      <c r="C1958" s="32">
        <v>4007</v>
      </c>
      <c r="D1958" s="38" t="s">
        <v>82</v>
      </c>
      <c r="E1958" s="38" t="s">
        <v>83</v>
      </c>
      <c r="F1958" s="32">
        <v>8</v>
      </c>
    </row>
    <row r="1959" spans="1:6" s="32" customFormat="1" ht="15.75" customHeight="1">
      <c r="A1959" s="32">
        <v>1961</v>
      </c>
      <c r="B1959" s="38" t="s">
        <v>12397</v>
      </c>
      <c r="C1959" s="32">
        <v>2075</v>
      </c>
      <c r="D1959" s="38" t="s">
        <v>91</v>
      </c>
      <c r="E1959" s="38" t="s">
        <v>83</v>
      </c>
      <c r="F1959" s="32">
        <v>11</v>
      </c>
    </row>
    <row r="1960" spans="1:6" s="32" customFormat="1" ht="15.75" customHeight="1">
      <c r="A1960" s="32">
        <v>1962</v>
      </c>
      <c r="B1960" s="38" t="s">
        <v>12398</v>
      </c>
      <c r="C1960" s="32">
        <v>2318</v>
      </c>
      <c r="D1960" s="38" t="s">
        <v>91</v>
      </c>
      <c r="E1960" s="38" t="s">
        <v>83</v>
      </c>
      <c r="F1960" s="32">
        <v>4</v>
      </c>
    </row>
    <row r="1961" spans="1:6" s="32" customFormat="1" ht="15.75" customHeight="1">
      <c r="A1961" s="32">
        <v>1963</v>
      </c>
      <c r="B1961" s="38" t="s">
        <v>12399</v>
      </c>
      <c r="C1961" s="32">
        <v>4500</v>
      </c>
      <c r="D1961" s="38" t="s">
        <v>82</v>
      </c>
      <c r="E1961" s="38" t="s">
        <v>83</v>
      </c>
      <c r="F1961" s="32">
        <v>8</v>
      </c>
    </row>
    <row r="1962" spans="1:6" s="32" customFormat="1" ht="15.75" customHeight="1">
      <c r="A1962" s="32">
        <v>1964</v>
      </c>
      <c r="B1962" s="38" t="s">
        <v>12400</v>
      </c>
      <c r="C1962" s="32">
        <v>4680</v>
      </c>
      <c r="D1962" s="38" t="s">
        <v>82</v>
      </c>
      <c r="E1962" s="38" t="s">
        <v>83</v>
      </c>
      <c r="F1962" s="32">
        <v>7</v>
      </c>
    </row>
    <row r="1963" spans="1:6" s="32" customFormat="1" ht="15.75" customHeight="1">
      <c r="A1963" s="32">
        <v>1965</v>
      </c>
      <c r="B1963" s="38" t="s">
        <v>12401</v>
      </c>
      <c r="C1963" s="32">
        <v>2250</v>
      </c>
      <c r="D1963" s="38" t="s">
        <v>91</v>
      </c>
      <c r="E1963" s="38" t="s">
        <v>83</v>
      </c>
      <c r="F1963" s="32">
        <v>9</v>
      </c>
    </row>
    <row r="1964" spans="1:6" s="32" customFormat="1" ht="15.75" customHeight="1">
      <c r="A1964" s="32">
        <v>1966</v>
      </c>
      <c r="B1964" s="38" t="s">
        <v>12402</v>
      </c>
      <c r="C1964" s="32">
        <v>2116</v>
      </c>
      <c r="D1964" s="38" t="s">
        <v>91</v>
      </c>
      <c r="E1964" s="38" t="s">
        <v>83</v>
      </c>
      <c r="F1964" s="32">
        <v>10</v>
      </c>
    </row>
    <row r="1965" spans="1:6" s="32" customFormat="1" ht="15.75" customHeight="1">
      <c r="A1965" s="32">
        <v>1967</v>
      </c>
      <c r="B1965" s="38" t="s">
        <v>12403</v>
      </c>
      <c r="C1965" s="32">
        <v>2043</v>
      </c>
      <c r="D1965" s="38" t="s">
        <v>91</v>
      </c>
      <c r="E1965" s="38" t="s">
        <v>83</v>
      </c>
      <c r="F1965" s="32">
        <v>9</v>
      </c>
    </row>
    <row r="1966" spans="1:6" s="32" customFormat="1" ht="15.75" customHeight="1">
      <c r="A1966" s="32">
        <v>1968</v>
      </c>
      <c r="B1966" s="38" t="s">
        <v>12404</v>
      </c>
      <c r="C1966" s="32">
        <v>4815</v>
      </c>
      <c r="D1966" s="38" t="s">
        <v>82</v>
      </c>
      <c r="E1966" s="38" t="s">
        <v>83</v>
      </c>
      <c r="F1966" s="32">
        <v>3</v>
      </c>
    </row>
    <row r="1967" spans="1:6" s="32" customFormat="1" ht="15.75" customHeight="1">
      <c r="A1967" s="32">
        <v>1969</v>
      </c>
      <c r="B1967" s="38" t="s">
        <v>12405</v>
      </c>
      <c r="C1967" s="32">
        <v>3156</v>
      </c>
      <c r="D1967" s="38" t="s">
        <v>99</v>
      </c>
      <c r="E1967" s="38" t="s">
        <v>83</v>
      </c>
      <c r="F1967" s="32">
        <v>8</v>
      </c>
    </row>
    <row r="1968" spans="1:6" s="32" customFormat="1" ht="15.75" customHeight="1">
      <c r="A1968" s="32">
        <v>1970</v>
      </c>
      <c r="B1968" s="38" t="s">
        <v>12406</v>
      </c>
      <c r="C1968" s="32">
        <v>3134</v>
      </c>
      <c r="D1968" s="38" t="s">
        <v>99</v>
      </c>
      <c r="E1968" s="38" t="s">
        <v>83</v>
      </c>
      <c r="F1968" s="32">
        <v>10</v>
      </c>
    </row>
    <row r="1969" spans="1:6" s="32" customFormat="1" ht="15.75" customHeight="1">
      <c r="A1969" s="32">
        <v>1971</v>
      </c>
      <c r="B1969" s="38" t="s">
        <v>12407</v>
      </c>
      <c r="C1969" s="32">
        <v>3049</v>
      </c>
      <c r="D1969" s="38" t="s">
        <v>99</v>
      </c>
      <c r="E1969" s="38" t="s">
        <v>83</v>
      </c>
      <c r="F1969" s="32">
        <v>5</v>
      </c>
    </row>
    <row r="1970" spans="1:6" s="32" customFormat="1" ht="15.75" customHeight="1">
      <c r="A1970" s="32">
        <v>1972</v>
      </c>
      <c r="B1970" s="38" t="s">
        <v>12408</v>
      </c>
      <c r="C1970" s="32">
        <v>2018</v>
      </c>
      <c r="D1970" s="38" t="s">
        <v>91</v>
      </c>
      <c r="E1970" s="38" t="s">
        <v>83</v>
      </c>
      <c r="F1970" s="32">
        <v>8</v>
      </c>
    </row>
    <row r="1971" spans="1:6" s="32" customFormat="1" ht="15.75" customHeight="1">
      <c r="A1971" s="32">
        <v>1973</v>
      </c>
      <c r="B1971" s="38" t="s">
        <v>12409</v>
      </c>
      <c r="C1971" s="32">
        <v>2153</v>
      </c>
      <c r="D1971" s="38" t="s">
        <v>91</v>
      </c>
      <c r="E1971" s="38" t="s">
        <v>83</v>
      </c>
      <c r="F1971" s="32">
        <v>10</v>
      </c>
    </row>
    <row r="1972" spans="1:6" s="32" customFormat="1" ht="15.75" customHeight="1">
      <c r="A1972" s="32">
        <v>1974</v>
      </c>
      <c r="B1972" s="38" t="s">
        <v>12410</v>
      </c>
      <c r="C1972" s="32">
        <v>2165</v>
      </c>
      <c r="D1972" s="38" t="s">
        <v>91</v>
      </c>
      <c r="E1972" s="38" t="s">
        <v>83</v>
      </c>
      <c r="F1972" s="32">
        <v>9</v>
      </c>
    </row>
    <row r="1973" spans="1:6" s="32" customFormat="1" ht="15.75" customHeight="1">
      <c r="A1973" s="32">
        <v>1975</v>
      </c>
      <c r="B1973" s="38" t="s">
        <v>12411</v>
      </c>
      <c r="C1973" s="32">
        <v>4217</v>
      </c>
      <c r="D1973" s="38" t="s">
        <v>82</v>
      </c>
      <c r="E1973" s="38" t="s">
        <v>83</v>
      </c>
      <c r="F1973" s="32">
        <v>9</v>
      </c>
    </row>
    <row r="1974" spans="1:6" s="32" customFormat="1" ht="15.75" customHeight="1">
      <c r="A1974" s="32">
        <v>1976</v>
      </c>
      <c r="B1974" s="38" t="s">
        <v>12412</v>
      </c>
      <c r="C1974" s="32">
        <v>3821</v>
      </c>
      <c r="D1974" s="38" t="s">
        <v>99</v>
      </c>
      <c r="E1974" s="38" t="s">
        <v>83</v>
      </c>
      <c r="F1974" s="32">
        <v>7</v>
      </c>
    </row>
    <row r="1975" spans="1:6" s="32" customFormat="1" ht="15.75" customHeight="1">
      <c r="A1975" s="32">
        <v>1977</v>
      </c>
      <c r="B1975" s="38" t="s">
        <v>12413</v>
      </c>
      <c r="C1975" s="32">
        <v>2048</v>
      </c>
      <c r="D1975" s="38" t="s">
        <v>91</v>
      </c>
      <c r="E1975" s="38" t="s">
        <v>83</v>
      </c>
      <c r="F1975" s="32">
        <v>8</v>
      </c>
    </row>
    <row r="1976" spans="1:6" s="32" customFormat="1" ht="15.75" customHeight="1">
      <c r="A1976" s="32">
        <v>1978</v>
      </c>
      <c r="B1976" s="38" t="s">
        <v>12414</v>
      </c>
      <c r="C1976" s="32">
        <v>3095</v>
      </c>
      <c r="D1976" s="38" t="s">
        <v>99</v>
      </c>
      <c r="E1976" s="38" t="s">
        <v>83</v>
      </c>
      <c r="F1976" s="32">
        <v>9</v>
      </c>
    </row>
    <row r="1977" spans="1:6" s="32" customFormat="1" ht="15.75" customHeight="1">
      <c r="A1977" s="32">
        <v>1979</v>
      </c>
      <c r="B1977" s="38" t="s">
        <v>12415</v>
      </c>
      <c r="C1977" s="32">
        <v>4305</v>
      </c>
      <c r="D1977" s="38" t="s">
        <v>82</v>
      </c>
      <c r="E1977" s="38" t="s">
        <v>83</v>
      </c>
      <c r="F1977" s="32">
        <v>2</v>
      </c>
    </row>
    <row r="1978" spans="1:6" s="32" customFormat="1" ht="15.75" customHeight="1">
      <c r="A1978" s="32">
        <v>1980</v>
      </c>
      <c r="B1978" s="38" t="s">
        <v>12416</v>
      </c>
      <c r="C1978" s="32">
        <v>2747</v>
      </c>
      <c r="D1978" s="38" t="s">
        <v>91</v>
      </c>
      <c r="E1978" s="38" t="s">
        <v>83</v>
      </c>
      <c r="F1978" s="32">
        <v>8</v>
      </c>
    </row>
    <row r="1979" spans="1:6" s="32" customFormat="1" ht="15.75" customHeight="1">
      <c r="A1979" s="32">
        <v>1981</v>
      </c>
      <c r="B1979" s="38" t="s">
        <v>12417</v>
      </c>
      <c r="C1979" s="32">
        <v>2206</v>
      </c>
      <c r="D1979" s="38" t="s">
        <v>91</v>
      </c>
      <c r="E1979" s="38" t="s">
        <v>83</v>
      </c>
      <c r="F1979" s="32">
        <v>10</v>
      </c>
    </row>
    <row r="1980" spans="1:6" s="32" customFormat="1" ht="15.75" customHeight="1">
      <c r="A1980" s="32">
        <v>1982</v>
      </c>
      <c r="B1980" s="38" t="s">
        <v>12418</v>
      </c>
      <c r="C1980" s="32">
        <v>2428</v>
      </c>
      <c r="D1980" s="38" t="s">
        <v>91</v>
      </c>
      <c r="E1980" s="38" t="s">
        <v>83</v>
      </c>
      <c r="F1980" s="32">
        <v>2</v>
      </c>
    </row>
    <row r="1981" spans="1:6" s="32" customFormat="1" ht="15.75" customHeight="1">
      <c r="A1981" s="32">
        <v>1983</v>
      </c>
      <c r="B1981" s="38" t="s">
        <v>12419</v>
      </c>
      <c r="C1981" s="32">
        <v>4127</v>
      </c>
      <c r="D1981" s="38" t="s">
        <v>82</v>
      </c>
      <c r="E1981" s="38" t="s">
        <v>83</v>
      </c>
      <c r="F1981" s="32">
        <v>4</v>
      </c>
    </row>
    <row r="1982" spans="1:6" s="32" customFormat="1" ht="15.75" customHeight="1">
      <c r="A1982" s="32">
        <v>1984</v>
      </c>
      <c r="B1982" s="38" t="s">
        <v>12420</v>
      </c>
      <c r="C1982" s="32">
        <v>2077</v>
      </c>
      <c r="D1982" s="38" t="s">
        <v>91</v>
      </c>
      <c r="E1982" s="38" t="s">
        <v>83</v>
      </c>
      <c r="F1982" s="32">
        <v>10</v>
      </c>
    </row>
    <row r="1983" spans="1:6" s="32" customFormat="1" ht="15.75" customHeight="1">
      <c r="A1983" s="32">
        <v>1985</v>
      </c>
      <c r="B1983" s="38" t="s">
        <v>12421</v>
      </c>
      <c r="C1983" s="32">
        <v>2233</v>
      </c>
      <c r="D1983" s="38" t="s">
        <v>91</v>
      </c>
      <c r="E1983" s="38" t="s">
        <v>83</v>
      </c>
      <c r="F1983" s="32">
        <v>10</v>
      </c>
    </row>
    <row r="1984" spans="1:6" s="32" customFormat="1" ht="15.75" customHeight="1">
      <c r="A1984" s="32">
        <v>1986</v>
      </c>
      <c r="B1984" s="38" t="s">
        <v>12422</v>
      </c>
      <c r="C1984" s="32">
        <v>2170</v>
      </c>
      <c r="D1984" s="38" t="s">
        <v>91</v>
      </c>
      <c r="E1984" s="38" t="s">
        <v>83</v>
      </c>
      <c r="F1984" s="32">
        <v>8</v>
      </c>
    </row>
    <row r="1985" spans="1:6" s="32" customFormat="1" ht="15.75" customHeight="1">
      <c r="A1985" s="32">
        <v>1987</v>
      </c>
      <c r="B1985" s="38" t="s">
        <v>12423</v>
      </c>
      <c r="C1985" s="32">
        <v>2093</v>
      </c>
      <c r="D1985" s="38" t="s">
        <v>91</v>
      </c>
      <c r="E1985" s="38" t="s">
        <v>83</v>
      </c>
      <c r="F1985" s="32">
        <v>12</v>
      </c>
    </row>
    <row r="1986" spans="1:6" s="32" customFormat="1" ht="15.75" customHeight="1">
      <c r="A1986" s="32">
        <v>1988</v>
      </c>
      <c r="B1986" s="38" t="s">
        <v>12424</v>
      </c>
      <c r="C1986" s="32">
        <v>3216</v>
      </c>
      <c r="D1986" s="38" t="s">
        <v>99</v>
      </c>
      <c r="E1986" s="38" t="s">
        <v>83</v>
      </c>
      <c r="F1986" s="32">
        <v>5</v>
      </c>
    </row>
    <row r="1987" spans="1:6" s="32" customFormat="1" ht="15.75" customHeight="1">
      <c r="A1987" s="32">
        <v>1989</v>
      </c>
      <c r="B1987" s="38" t="s">
        <v>12425</v>
      </c>
      <c r="C1987" s="32">
        <v>2160</v>
      </c>
      <c r="D1987" s="38" t="s">
        <v>91</v>
      </c>
      <c r="E1987" s="38" t="s">
        <v>83</v>
      </c>
      <c r="F1987" s="32">
        <v>6</v>
      </c>
    </row>
    <row r="1988" spans="1:6" s="32" customFormat="1" ht="15.75" customHeight="1">
      <c r="A1988" s="32">
        <v>1990</v>
      </c>
      <c r="B1988" s="38" t="s">
        <v>12426</v>
      </c>
      <c r="C1988" s="32">
        <v>2567</v>
      </c>
      <c r="D1988" s="38" t="s">
        <v>91</v>
      </c>
      <c r="E1988" s="38" t="s">
        <v>83</v>
      </c>
      <c r="F1988" s="32">
        <v>8</v>
      </c>
    </row>
    <row r="1989" spans="1:6" s="32" customFormat="1" ht="15.75" customHeight="1">
      <c r="A1989" s="32">
        <v>1991</v>
      </c>
      <c r="B1989" s="38" t="s">
        <v>12427</v>
      </c>
      <c r="C1989" s="32">
        <v>2117</v>
      </c>
      <c r="D1989" s="38" t="s">
        <v>91</v>
      </c>
      <c r="E1989" s="38" t="s">
        <v>83</v>
      </c>
      <c r="F1989" s="32">
        <v>10</v>
      </c>
    </row>
    <row r="1990" spans="1:6" s="32" customFormat="1" ht="15.75" customHeight="1">
      <c r="A1990" s="32">
        <v>1992</v>
      </c>
      <c r="B1990" s="38" t="s">
        <v>12428</v>
      </c>
      <c r="C1990" s="32">
        <v>2077</v>
      </c>
      <c r="D1990" s="38" t="s">
        <v>91</v>
      </c>
      <c r="E1990" s="38" t="s">
        <v>83</v>
      </c>
      <c r="F1990" s="32">
        <v>10</v>
      </c>
    </row>
    <row r="1991" spans="1:6" s="32" customFormat="1" ht="15.75" customHeight="1">
      <c r="A1991" s="32">
        <v>1993</v>
      </c>
      <c r="B1991" s="38" t="s">
        <v>12429</v>
      </c>
      <c r="C1991" s="32">
        <v>2147</v>
      </c>
      <c r="D1991" s="38" t="s">
        <v>91</v>
      </c>
      <c r="E1991" s="38" t="s">
        <v>83</v>
      </c>
      <c r="F1991" s="32">
        <v>9</v>
      </c>
    </row>
    <row r="1992" spans="1:6" s="32" customFormat="1" ht="15.75" customHeight="1">
      <c r="A1992" s="32">
        <v>1994</v>
      </c>
      <c r="B1992" s="38" t="s">
        <v>12430</v>
      </c>
      <c r="C1992" s="32">
        <v>3201</v>
      </c>
      <c r="D1992" s="38" t="s">
        <v>99</v>
      </c>
      <c r="E1992" s="38" t="s">
        <v>83</v>
      </c>
      <c r="F1992" s="32">
        <v>6</v>
      </c>
    </row>
    <row r="1993" spans="1:6" s="32" customFormat="1" ht="15.75" customHeight="1">
      <c r="A1993" s="32">
        <v>1995</v>
      </c>
      <c r="B1993" s="38" t="s">
        <v>12431</v>
      </c>
      <c r="C1993" s="32">
        <v>4109</v>
      </c>
      <c r="D1993" s="38" t="s">
        <v>82</v>
      </c>
      <c r="E1993" s="38" t="s">
        <v>83</v>
      </c>
      <c r="F1993" s="32">
        <v>9</v>
      </c>
    </row>
    <row r="1994" spans="1:6" s="32" customFormat="1" ht="15.75" customHeight="1">
      <c r="A1994" s="32">
        <v>1996</v>
      </c>
      <c r="B1994" s="38" t="s">
        <v>12432</v>
      </c>
      <c r="C1994" s="32">
        <v>4556</v>
      </c>
      <c r="D1994" s="38" t="s">
        <v>82</v>
      </c>
      <c r="E1994" s="38" t="s">
        <v>83</v>
      </c>
      <c r="F1994" s="32">
        <v>8</v>
      </c>
    </row>
    <row r="1995" spans="1:6" s="32" customFormat="1" ht="15.75" customHeight="1">
      <c r="A1995" s="32">
        <v>1997</v>
      </c>
      <c r="B1995" s="38" t="s">
        <v>12433</v>
      </c>
      <c r="C1995" s="32">
        <v>2034</v>
      </c>
      <c r="D1995" s="38" t="s">
        <v>91</v>
      </c>
      <c r="E1995" s="38" t="s">
        <v>83</v>
      </c>
      <c r="F1995" s="32">
        <v>11</v>
      </c>
    </row>
    <row r="1996" spans="1:6" s="32" customFormat="1" ht="15.75" customHeight="1">
      <c r="A1996" s="32">
        <v>1998</v>
      </c>
      <c r="B1996" s="38" t="s">
        <v>12434</v>
      </c>
      <c r="C1996" s="32">
        <v>3075</v>
      </c>
      <c r="D1996" s="38" t="s">
        <v>99</v>
      </c>
      <c r="E1996" s="38" t="s">
        <v>83</v>
      </c>
      <c r="F1996" s="32">
        <v>7</v>
      </c>
    </row>
    <row r="1997" spans="1:6" s="32" customFormat="1" ht="15.75" customHeight="1">
      <c r="A1997" s="32">
        <v>1999</v>
      </c>
      <c r="B1997" s="38" t="s">
        <v>12435</v>
      </c>
      <c r="C1997" s="32">
        <v>4216</v>
      </c>
      <c r="D1997" s="38" t="s">
        <v>82</v>
      </c>
      <c r="E1997" s="38" t="s">
        <v>83</v>
      </c>
      <c r="F1997" s="32">
        <v>10</v>
      </c>
    </row>
    <row r="1998" spans="1:6" s="32" customFormat="1" ht="15.75" customHeight="1">
      <c r="A1998" s="32">
        <v>2000</v>
      </c>
      <c r="B1998" s="38" t="s">
        <v>12436</v>
      </c>
      <c r="C1998" s="32">
        <v>2147</v>
      </c>
      <c r="D1998" s="38" t="s">
        <v>91</v>
      </c>
      <c r="E1998" s="38" t="s">
        <v>83</v>
      </c>
      <c r="F1998" s="32">
        <v>8</v>
      </c>
    </row>
    <row r="1999" spans="1:6" s="32" customFormat="1" ht="15.75" customHeight="1">
      <c r="A1999" s="32">
        <v>2001</v>
      </c>
      <c r="B1999" s="38" t="s">
        <v>12437</v>
      </c>
      <c r="C1999" s="32">
        <v>2800</v>
      </c>
      <c r="D1999" s="38" t="s">
        <v>91</v>
      </c>
      <c r="E1999" s="38" t="s">
        <v>83</v>
      </c>
      <c r="F1999" s="32">
        <v>4</v>
      </c>
    </row>
    <row r="2000" spans="1:6" s="32" customFormat="1" ht="15.75" customHeight="1">
      <c r="A2000" s="32">
        <v>2002</v>
      </c>
      <c r="B2000" s="38" t="s">
        <v>12438</v>
      </c>
      <c r="C2000" s="32">
        <v>2560</v>
      </c>
      <c r="D2000" s="38" t="s">
        <v>91</v>
      </c>
      <c r="E2000" s="38" t="s">
        <v>83</v>
      </c>
      <c r="F2000" s="32">
        <v>6</v>
      </c>
    </row>
    <row r="2001" spans="1:6" s="32" customFormat="1" ht="15.75" customHeight="1">
      <c r="A2001" s="32">
        <v>2003</v>
      </c>
      <c r="B2001" s="38" t="s">
        <v>12439</v>
      </c>
      <c r="C2001" s="32">
        <v>4500</v>
      </c>
      <c r="D2001" s="38" t="s">
        <v>82</v>
      </c>
      <c r="E2001" s="38" t="s">
        <v>83</v>
      </c>
      <c r="F2001" s="32">
        <v>7</v>
      </c>
    </row>
    <row r="2002" spans="1:6" s="32" customFormat="1" ht="15.75" customHeight="1">
      <c r="A2002" s="32">
        <v>2004</v>
      </c>
      <c r="B2002" s="38" t="s">
        <v>12440</v>
      </c>
      <c r="C2002" s="32">
        <v>2470</v>
      </c>
      <c r="D2002" s="38" t="s">
        <v>91</v>
      </c>
      <c r="E2002" s="38" t="s">
        <v>83</v>
      </c>
      <c r="F2002" s="32">
        <v>1</v>
      </c>
    </row>
    <row r="2003" spans="1:6" s="32" customFormat="1" ht="15.75" customHeight="1">
      <c r="A2003" s="32">
        <v>2005</v>
      </c>
      <c r="B2003" s="38" t="s">
        <v>12441</v>
      </c>
      <c r="C2003" s="32">
        <v>3192</v>
      </c>
      <c r="D2003" s="38" t="s">
        <v>99</v>
      </c>
      <c r="E2003" s="38" t="s">
        <v>83</v>
      </c>
      <c r="F2003" s="32">
        <v>10</v>
      </c>
    </row>
    <row r="2004" spans="1:6" s="32" customFormat="1" ht="15.75" customHeight="1">
      <c r="A2004" s="32">
        <v>2006</v>
      </c>
      <c r="B2004" s="38" t="s">
        <v>12442</v>
      </c>
      <c r="C2004" s="32">
        <v>2324</v>
      </c>
      <c r="D2004" s="38" t="s">
        <v>91</v>
      </c>
      <c r="E2004" s="38" t="s">
        <v>83</v>
      </c>
      <c r="F2004" s="32">
        <v>4</v>
      </c>
    </row>
    <row r="2005" spans="1:6" s="32" customFormat="1" ht="15.75" customHeight="1">
      <c r="A2005" s="32">
        <v>2007</v>
      </c>
      <c r="B2005" s="38" t="s">
        <v>12443</v>
      </c>
      <c r="C2005" s="32">
        <v>2537</v>
      </c>
      <c r="D2005" s="38" t="s">
        <v>91</v>
      </c>
      <c r="E2005" s="38" t="s">
        <v>83</v>
      </c>
      <c r="F2005" s="32">
        <v>8</v>
      </c>
    </row>
    <row r="2006" spans="1:6" s="32" customFormat="1" ht="15.75" customHeight="1">
      <c r="A2006" s="32">
        <v>2008</v>
      </c>
      <c r="B2006" s="38" t="s">
        <v>12444</v>
      </c>
      <c r="C2006" s="32">
        <v>4580</v>
      </c>
      <c r="D2006" s="38" t="s">
        <v>82</v>
      </c>
      <c r="E2006" s="38" t="s">
        <v>83</v>
      </c>
      <c r="F2006" s="32">
        <v>2</v>
      </c>
    </row>
    <row r="2007" spans="1:6" s="32" customFormat="1" ht="15.75" customHeight="1">
      <c r="A2007" s="32">
        <v>2009</v>
      </c>
      <c r="B2007" s="38" t="s">
        <v>12445</v>
      </c>
      <c r="C2007" s="32">
        <v>2763</v>
      </c>
      <c r="D2007" s="38" t="s">
        <v>91</v>
      </c>
      <c r="E2007" s="38" t="s">
        <v>83</v>
      </c>
      <c r="F2007" s="32">
        <v>8</v>
      </c>
    </row>
    <row r="2008" spans="1:6" s="32" customFormat="1" ht="15.75" customHeight="1">
      <c r="A2008" s="32">
        <v>2010</v>
      </c>
      <c r="B2008" s="38" t="s">
        <v>12446</v>
      </c>
      <c r="C2008" s="32">
        <v>2563</v>
      </c>
      <c r="D2008" s="38" t="s">
        <v>91</v>
      </c>
      <c r="E2008" s="38" t="s">
        <v>83</v>
      </c>
      <c r="F2008" s="32">
        <v>11</v>
      </c>
    </row>
    <row r="2009" spans="1:6" s="32" customFormat="1" ht="15.75" customHeight="1">
      <c r="A2009" s="32">
        <v>2011</v>
      </c>
      <c r="B2009" s="38" t="s">
        <v>12447</v>
      </c>
      <c r="C2009" s="32">
        <v>2068</v>
      </c>
      <c r="D2009" s="38" t="s">
        <v>91</v>
      </c>
      <c r="E2009" s="38" t="s">
        <v>83</v>
      </c>
      <c r="F2009" s="32">
        <v>12</v>
      </c>
    </row>
    <row r="2010" spans="1:6" s="32" customFormat="1" ht="15.75" customHeight="1">
      <c r="A2010" s="32">
        <v>2012</v>
      </c>
      <c r="B2010" s="38" t="s">
        <v>12448</v>
      </c>
      <c r="C2010" s="32">
        <v>2264</v>
      </c>
      <c r="D2010" s="38" t="s">
        <v>91</v>
      </c>
      <c r="E2010" s="38" t="s">
        <v>83</v>
      </c>
      <c r="F2010" s="32">
        <v>8</v>
      </c>
    </row>
    <row r="2011" spans="1:6" s="32" customFormat="1" ht="15.75" customHeight="1">
      <c r="A2011" s="32">
        <v>2013</v>
      </c>
      <c r="B2011" s="38" t="s">
        <v>12449</v>
      </c>
      <c r="C2011" s="32">
        <v>2099</v>
      </c>
      <c r="D2011" s="38" t="s">
        <v>91</v>
      </c>
      <c r="E2011" s="38" t="s">
        <v>83</v>
      </c>
      <c r="F2011" s="32">
        <v>8</v>
      </c>
    </row>
    <row r="2012" spans="1:6" s="32" customFormat="1" ht="15.75" customHeight="1">
      <c r="A2012" s="32">
        <v>2014</v>
      </c>
      <c r="B2012" s="38" t="s">
        <v>12450</v>
      </c>
      <c r="C2012" s="32">
        <v>2234</v>
      </c>
      <c r="D2012" s="38" t="s">
        <v>91</v>
      </c>
      <c r="E2012" s="38" t="s">
        <v>83</v>
      </c>
      <c r="F2012" s="32">
        <v>10</v>
      </c>
    </row>
    <row r="2013" spans="1:6" s="32" customFormat="1" ht="15.75" customHeight="1">
      <c r="A2013" s="32">
        <v>2015</v>
      </c>
      <c r="B2013" s="38" t="s">
        <v>12451</v>
      </c>
      <c r="C2013" s="32">
        <v>2230</v>
      </c>
      <c r="D2013" s="38" t="s">
        <v>91</v>
      </c>
      <c r="E2013" s="38" t="s">
        <v>83</v>
      </c>
      <c r="F2013" s="32">
        <v>9</v>
      </c>
    </row>
    <row r="2014" spans="1:6" s="32" customFormat="1" ht="15.75" customHeight="1">
      <c r="A2014" s="32">
        <v>2016</v>
      </c>
      <c r="B2014" s="38" t="s">
        <v>12452</v>
      </c>
      <c r="C2014" s="32">
        <v>2126</v>
      </c>
      <c r="D2014" s="38" t="s">
        <v>91</v>
      </c>
      <c r="E2014" s="38" t="s">
        <v>83</v>
      </c>
      <c r="F2014" s="32">
        <v>11</v>
      </c>
    </row>
    <row r="2015" spans="1:6" s="32" customFormat="1" ht="15.75" customHeight="1">
      <c r="A2015" s="32">
        <v>2017</v>
      </c>
      <c r="B2015" s="38" t="s">
        <v>12453</v>
      </c>
      <c r="C2015" s="32">
        <v>2086</v>
      </c>
      <c r="D2015" s="38" t="s">
        <v>91</v>
      </c>
      <c r="E2015" s="38" t="s">
        <v>83</v>
      </c>
      <c r="F2015" s="32">
        <v>11</v>
      </c>
    </row>
    <row r="2016" spans="1:6" s="32" customFormat="1" ht="15.75" customHeight="1">
      <c r="A2016" s="32">
        <v>2018</v>
      </c>
      <c r="B2016" s="38" t="s">
        <v>12454</v>
      </c>
      <c r="C2016" s="32">
        <v>2075</v>
      </c>
      <c r="D2016" s="38" t="s">
        <v>91</v>
      </c>
      <c r="E2016" s="38" t="s">
        <v>83</v>
      </c>
      <c r="F2016" s="32">
        <v>11</v>
      </c>
    </row>
    <row r="2017" spans="1:6" s="32" customFormat="1" ht="15.75" customHeight="1">
      <c r="A2017" s="32">
        <v>2019</v>
      </c>
      <c r="B2017" s="38" t="s">
        <v>12455</v>
      </c>
      <c r="C2017" s="32">
        <v>4825</v>
      </c>
      <c r="D2017" s="38" t="s">
        <v>82</v>
      </c>
      <c r="E2017" s="38" t="s">
        <v>83</v>
      </c>
      <c r="F2017" s="32">
        <v>2</v>
      </c>
    </row>
    <row r="2018" spans="1:6" s="32" customFormat="1" ht="15.75" customHeight="1">
      <c r="A2018" s="32">
        <v>2020</v>
      </c>
      <c r="B2018" s="38" t="s">
        <v>12456</v>
      </c>
      <c r="C2018" s="32">
        <v>3020</v>
      </c>
      <c r="D2018" s="38" t="s">
        <v>99</v>
      </c>
      <c r="E2018" s="38" t="s">
        <v>83</v>
      </c>
      <c r="F2018" s="32">
        <v>8</v>
      </c>
    </row>
    <row r="2019" spans="1:6" s="32" customFormat="1" ht="15.75" customHeight="1">
      <c r="A2019" s="32">
        <v>2021</v>
      </c>
      <c r="B2019" s="38" t="s">
        <v>12457</v>
      </c>
      <c r="C2019" s="32">
        <v>2176</v>
      </c>
      <c r="D2019" s="38" t="s">
        <v>91</v>
      </c>
      <c r="E2019" s="38" t="s">
        <v>83</v>
      </c>
      <c r="F2019" s="32">
        <v>10</v>
      </c>
    </row>
    <row r="2020" spans="1:6" s="32" customFormat="1" ht="15.75" customHeight="1">
      <c r="A2020" s="32">
        <v>2022</v>
      </c>
      <c r="B2020" s="38" t="s">
        <v>12458</v>
      </c>
      <c r="C2020" s="32">
        <v>2445</v>
      </c>
      <c r="D2020" s="38" t="s">
        <v>91</v>
      </c>
      <c r="E2020" s="38" t="s">
        <v>83</v>
      </c>
      <c r="F2020" s="32">
        <v>7</v>
      </c>
    </row>
    <row r="2021" spans="1:6" s="32" customFormat="1" ht="15.75" customHeight="1">
      <c r="A2021" s="32">
        <v>2023</v>
      </c>
      <c r="B2021" s="38" t="s">
        <v>12459</v>
      </c>
      <c r="C2021" s="32">
        <v>2770</v>
      </c>
      <c r="D2021" s="38" t="s">
        <v>91</v>
      </c>
      <c r="E2021" s="38" t="s">
        <v>83</v>
      </c>
      <c r="F2021" s="32">
        <v>7</v>
      </c>
    </row>
    <row r="2022" spans="1:6" s="32" customFormat="1" ht="15.75" customHeight="1">
      <c r="A2022" s="32">
        <v>2024</v>
      </c>
      <c r="B2022" s="38" t="s">
        <v>12460</v>
      </c>
      <c r="C2022" s="32">
        <v>4306</v>
      </c>
      <c r="D2022" s="38" t="s">
        <v>82</v>
      </c>
      <c r="E2022" s="38" t="s">
        <v>83</v>
      </c>
      <c r="F2022" s="32">
        <v>3</v>
      </c>
    </row>
    <row r="2023" spans="1:6" s="32" customFormat="1" ht="15.75" customHeight="1">
      <c r="A2023" s="32">
        <v>2025</v>
      </c>
      <c r="B2023" s="38" t="s">
        <v>12461</v>
      </c>
      <c r="C2023" s="32">
        <v>4060</v>
      </c>
      <c r="D2023" s="38" t="s">
        <v>82</v>
      </c>
      <c r="E2023" s="38" t="s">
        <v>83</v>
      </c>
      <c r="F2023" s="32">
        <v>9</v>
      </c>
    </row>
    <row r="2024" spans="1:6" s="32" customFormat="1" ht="15.75" customHeight="1">
      <c r="A2024" s="32">
        <v>2026</v>
      </c>
      <c r="B2024" s="38" t="s">
        <v>12462</v>
      </c>
      <c r="C2024" s="32">
        <v>2144</v>
      </c>
      <c r="D2024" s="38" t="s">
        <v>91</v>
      </c>
      <c r="E2024" s="38" t="s">
        <v>83</v>
      </c>
      <c r="F2024" s="32">
        <v>7</v>
      </c>
    </row>
    <row r="2025" spans="1:6" s="32" customFormat="1" ht="15.75" customHeight="1">
      <c r="A2025" s="32">
        <v>2027</v>
      </c>
      <c r="B2025" s="38" t="s">
        <v>12463</v>
      </c>
      <c r="C2025" s="32">
        <v>2065</v>
      </c>
      <c r="D2025" s="38" t="s">
        <v>91</v>
      </c>
      <c r="E2025" s="38" t="s">
        <v>83</v>
      </c>
      <c r="F2025" s="32">
        <v>10</v>
      </c>
    </row>
    <row r="2026" spans="1:6" s="32" customFormat="1" ht="15.75" customHeight="1">
      <c r="A2026" s="32">
        <v>2028</v>
      </c>
      <c r="B2026" s="38" t="s">
        <v>12464</v>
      </c>
      <c r="C2026" s="32">
        <v>2148</v>
      </c>
      <c r="D2026" s="38" t="s">
        <v>91</v>
      </c>
      <c r="E2026" s="38" t="s">
        <v>83</v>
      </c>
      <c r="F2026" s="32">
        <v>8</v>
      </c>
    </row>
    <row r="2027" spans="1:6" s="32" customFormat="1" ht="15.75" customHeight="1">
      <c r="A2027" s="32">
        <v>2029</v>
      </c>
      <c r="B2027" s="38" t="s">
        <v>12465</v>
      </c>
      <c r="C2027" s="32">
        <v>4053</v>
      </c>
      <c r="D2027" s="38" t="s">
        <v>82</v>
      </c>
      <c r="E2027" s="38" t="s">
        <v>83</v>
      </c>
      <c r="F2027" s="32">
        <v>8</v>
      </c>
    </row>
    <row r="2028" spans="1:6" s="32" customFormat="1" ht="15.75" customHeight="1">
      <c r="A2028" s="32">
        <v>2030</v>
      </c>
      <c r="B2028" s="38" t="s">
        <v>12466</v>
      </c>
      <c r="C2028" s="32">
        <v>3064</v>
      </c>
      <c r="D2028" s="38" t="s">
        <v>99</v>
      </c>
      <c r="E2028" s="38" t="s">
        <v>83</v>
      </c>
      <c r="F2028" s="32">
        <v>7</v>
      </c>
    </row>
    <row r="2029" spans="1:6" s="32" customFormat="1" ht="15.75" customHeight="1">
      <c r="A2029" s="32">
        <v>2031</v>
      </c>
      <c r="B2029" s="38" t="s">
        <v>12467</v>
      </c>
      <c r="C2029" s="32">
        <v>3030</v>
      </c>
      <c r="D2029" s="38" t="s">
        <v>99</v>
      </c>
      <c r="E2029" s="38" t="s">
        <v>83</v>
      </c>
      <c r="F2029" s="32">
        <v>8</v>
      </c>
    </row>
    <row r="2030" spans="1:6" s="32" customFormat="1" ht="15.75" customHeight="1">
      <c r="A2030" s="32">
        <v>2032</v>
      </c>
      <c r="B2030" s="38" t="s">
        <v>12468</v>
      </c>
      <c r="C2030" s="32">
        <v>2217</v>
      </c>
      <c r="D2030" s="38" t="s">
        <v>91</v>
      </c>
      <c r="E2030" s="38" t="s">
        <v>83</v>
      </c>
      <c r="F2030" s="32">
        <v>8</v>
      </c>
    </row>
    <row r="2031" spans="1:6" s="32" customFormat="1" ht="15.75" customHeight="1">
      <c r="A2031" s="32">
        <v>2033</v>
      </c>
      <c r="B2031" s="38" t="s">
        <v>12469</v>
      </c>
      <c r="C2031" s="32">
        <v>2176</v>
      </c>
      <c r="D2031" s="38" t="s">
        <v>91</v>
      </c>
      <c r="E2031" s="38" t="s">
        <v>83</v>
      </c>
      <c r="F2031" s="32">
        <v>10</v>
      </c>
    </row>
    <row r="2032" spans="1:6" s="32" customFormat="1" ht="15.75" customHeight="1">
      <c r="A2032" s="32">
        <v>2034</v>
      </c>
      <c r="B2032" s="38" t="s">
        <v>12470</v>
      </c>
      <c r="C2032" s="32">
        <v>2040</v>
      </c>
      <c r="D2032" s="38" t="s">
        <v>91</v>
      </c>
      <c r="E2032" s="38" t="s">
        <v>83</v>
      </c>
      <c r="F2032" s="32">
        <v>11</v>
      </c>
    </row>
    <row r="2033" spans="1:6" s="32" customFormat="1" ht="15.75" customHeight="1">
      <c r="A2033" s="32">
        <v>2035</v>
      </c>
      <c r="B2033" s="38" t="s">
        <v>12471</v>
      </c>
      <c r="C2033" s="32">
        <v>2428</v>
      </c>
      <c r="D2033" s="38" t="s">
        <v>91</v>
      </c>
      <c r="E2033" s="38" t="s">
        <v>83</v>
      </c>
      <c r="F2033" s="32">
        <v>7</v>
      </c>
    </row>
    <row r="2034" spans="1:6" s="32" customFormat="1" ht="15.75" customHeight="1">
      <c r="A2034" s="32">
        <v>2036</v>
      </c>
      <c r="B2034" s="38" t="s">
        <v>12472</v>
      </c>
      <c r="C2034" s="32">
        <v>2233</v>
      </c>
      <c r="D2034" s="38" t="s">
        <v>91</v>
      </c>
      <c r="E2034" s="38" t="s">
        <v>83</v>
      </c>
      <c r="F2034" s="32">
        <v>10</v>
      </c>
    </row>
    <row r="2035" spans="1:6" s="32" customFormat="1" ht="15.75" customHeight="1">
      <c r="A2035" s="32">
        <v>2037</v>
      </c>
      <c r="B2035" s="38" t="s">
        <v>12473</v>
      </c>
      <c r="C2035" s="32">
        <v>2326</v>
      </c>
      <c r="D2035" s="38" t="s">
        <v>91</v>
      </c>
      <c r="E2035" s="38" t="s">
        <v>83</v>
      </c>
      <c r="F2035" s="32">
        <v>3</v>
      </c>
    </row>
    <row r="2036" spans="1:6" s="32" customFormat="1" ht="15.75" customHeight="1">
      <c r="A2036" s="32">
        <v>2038</v>
      </c>
      <c r="B2036" s="38" t="s">
        <v>12474</v>
      </c>
      <c r="C2036" s="32">
        <v>3214</v>
      </c>
      <c r="D2036" s="38" t="s">
        <v>99</v>
      </c>
      <c r="E2036" s="38" t="s">
        <v>83</v>
      </c>
      <c r="F2036" s="32">
        <v>2</v>
      </c>
    </row>
    <row r="2037" spans="1:6" s="32" customFormat="1" ht="15.75" customHeight="1">
      <c r="A2037" s="32">
        <v>2039</v>
      </c>
      <c r="B2037" s="38" t="s">
        <v>12475</v>
      </c>
      <c r="C2037" s="32">
        <v>2528</v>
      </c>
      <c r="D2037" s="38" t="s">
        <v>91</v>
      </c>
      <c r="E2037" s="38" t="s">
        <v>83</v>
      </c>
      <c r="F2037" s="32">
        <v>8</v>
      </c>
    </row>
    <row r="2038" spans="1:6" s="32" customFormat="1" ht="15.75" customHeight="1">
      <c r="A2038" s="32">
        <v>2040</v>
      </c>
      <c r="B2038" s="38" t="s">
        <v>12476</v>
      </c>
      <c r="C2038" s="32">
        <v>4213</v>
      </c>
      <c r="D2038" s="38" t="s">
        <v>82</v>
      </c>
      <c r="E2038" s="38" t="s">
        <v>83</v>
      </c>
      <c r="F2038" s="32">
        <v>9</v>
      </c>
    </row>
    <row r="2039" spans="1:6" s="32" customFormat="1" ht="15.75" customHeight="1">
      <c r="A2039" s="32">
        <v>2041</v>
      </c>
      <c r="B2039" s="38" t="s">
        <v>12477</v>
      </c>
      <c r="C2039" s="32">
        <v>2009</v>
      </c>
      <c r="D2039" s="38" t="s">
        <v>91</v>
      </c>
      <c r="E2039" s="38" t="s">
        <v>83</v>
      </c>
      <c r="F2039" s="32">
        <v>9</v>
      </c>
    </row>
    <row r="2040" spans="1:6" s="32" customFormat="1" ht="15.75" customHeight="1">
      <c r="A2040" s="32">
        <v>2042</v>
      </c>
      <c r="B2040" s="38" t="s">
        <v>12478</v>
      </c>
      <c r="C2040" s="32">
        <v>3352</v>
      </c>
      <c r="D2040" s="38" t="s">
        <v>99</v>
      </c>
      <c r="E2040" s="38" t="s">
        <v>83</v>
      </c>
      <c r="F2040" s="32">
        <v>4</v>
      </c>
    </row>
    <row r="2041" spans="1:6" s="32" customFormat="1" ht="15.75" customHeight="1">
      <c r="A2041" s="32">
        <v>2043</v>
      </c>
      <c r="B2041" s="38" t="s">
        <v>12479</v>
      </c>
      <c r="C2041" s="32">
        <v>4077</v>
      </c>
      <c r="D2041" s="38" t="s">
        <v>82</v>
      </c>
      <c r="E2041" s="38" t="s">
        <v>83</v>
      </c>
      <c r="F2041" s="32">
        <v>6</v>
      </c>
    </row>
    <row r="2042" spans="1:6" s="32" customFormat="1" ht="15.75" customHeight="1">
      <c r="A2042" s="32">
        <v>2044</v>
      </c>
      <c r="B2042" s="38" t="s">
        <v>12480</v>
      </c>
      <c r="C2042" s="32">
        <v>2156</v>
      </c>
      <c r="D2042" s="38" t="s">
        <v>91</v>
      </c>
      <c r="E2042" s="38" t="s">
        <v>83</v>
      </c>
      <c r="F2042" s="32">
        <v>12</v>
      </c>
    </row>
    <row r="2043" spans="1:6" s="32" customFormat="1" ht="15.75" customHeight="1">
      <c r="A2043" s="32">
        <v>2045</v>
      </c>
      <c r="B2043" s="38" t="s">
        <v>12481</v>
      </c>
      <c r="C2043" s="32">
        <v>2075</v>
      </c>
      <c r="D2043" s="38" t="s">
        <v>91</v>
      </c>
      <c r="E2043" s="38" t="s">
        <v>83</v>
      </c>
      <c r="F2043" s="32">
        <v>11</v>
      </c>
    </row>
    <row r="2044" spans="1:6" s="32" customFormat="1" ht="15.75" customHeight="1">
      <c r="A2044" s="32">
        <v>2046</v>
      </c>
      <c r="B2044" s="38" t="s">
        <v>12482</v>
      </c>
      <c r="C2044" s="32">
        <v>2760</v>
      </c>
      <c r="D2044" s="38" t="s">
        <v>91</v>
      </c>
      <c r="E2044" s="38" t="s">
        <v>83</v>
      </c>
      <c r="F2044" s="32">
        <v>8</v>
      </c>
    </row>
    <row r="2045" spans="1:6" s="32" customFormat="1" ht="15.75" customHeight="1">
      <c r="A2045" s="32">
        <v>2047</v>
      </c>
      <c r="B2045" s="38" t="s">
        <v>12483</v>
      </c>
      <c r="C2045" s="32">
        <v>4209</v>
      </c>
      <c r="D2045" s="38" t="s">
        <v>82</v>
      </c>
      <c r="E2045" s="38" t="s">
        <v>83</v>
      </c>
      <c r="F2045" s="32">
        <v>7</v>
      </c>
    </row>
    <row r="2046" spans="1:6" s="32" customFormat="1" ht="15.75" customHeight="1">
      <c r="A2046" s="32">
        <v>2048</v>
      </c>
      <c r="B2046" s="38" t="s">
        <v>12484</v>
      </c>
      <c r="C2046" s="32">
        <v>2204</v>
      </c>
      <c r="D2046" s="38" t="s">
        <v>91</v>
      </c>
      <c r="E2046" s="38" t="s">
        <v>83</v>
      </c>
      <c r="F2046" s="32">
        <v>8</v>
      </c>
    </row>
    <row r="2047" spans="1:6" s="32" customFormat="1" ht="15.75" customHeight="1">
      <c r="A2047" s="32">
        <v>2049</v>
      </c>
      <c r="B2047" s="38" t="s">
        <v>12485</v>
      </c>
      <c r="C2047" s="32">
        <v>2217</v>
      </c>
      <c r="D2047" s="38" t="s">
        <v>91</v>
      </c>
      <c r="E2047" s="38" t="s">
        <v>83</v>
      </c>
      <c r="F2047" s="32">
        <v>8</v>
      </c>
    </row>
    <row r="2048" spans="1:6" s="32" customFormat="1" ht="15.75" customHeight="1">
      <c r="A2048" s="32">
        <v>2050</v>
      </c>
      <c r="B2048" s="38" t="s">
        <v>12486</v>
      </c>
      <c r="C2048" s="32">
        <v>2176</v>
      </c>
      <c r="D2048" s="38" t="s">
        <v>91</v>
      </c>
      <c r="E2048" s="38" t="s">
        <v>83</v>
      </c>
      <c r="F2048" s="32">
        <v>10</v>
      </c>
    </row>
    <row r="2049" spans="1:6" s="32" customFormat="1" ht="15.75" customHeight="1">
      <c r="A2049" s="32">
        <v>2051</v>
      </c>
      <c r="B2049" s="38" t="s">
        <v>12487</v>
      </c>
      <c r="C2049" s="32">
        <v>2009</v>
      </c>
      <c r="D2049" s="38" t="s">
        <v>91</v>
      </c>
      <c r="E2049" s="38" t="s">
        <v>83</v>
      </c>
      <c r="F2049" s="32">
        <v>12</v>
      </c>
    </row>
    <row r="2050" spans="1:6" s="32" customFormat="1" ht="15.75" customHeight="1">
      <c r="A2050" s="32">
        <v>2052</v>
      </c>
      <c r="B2050" s="38" t="s">
        <v>12488</v>
      </c>
      <c r="C2050" s="32">
        <v>4655</v>
      </c>
      <c r="D2050" s="38" t="s">
        <v>82</v>
      </c>
      <c r="E2050" s="38" t="s">
        <v>83</v>
      </c>
      <c r="F2050" s="32">
        <v>3</v>
      </c>
    </row>
    <row r="2051" spans="1:6" s="32" customFormat="1" ht="15.75" customHeight="1">
      <c r="A2051" s="32">
        <v>2053</v>
      </c>
      <c r="B2051" s="38" t="s">
        <v>12489</v>
      </c>
      <c r="C2051" s="32">
        <v>4551</v>
      </c>
      <c r="D2051" s="38" t="s">
        <v>82</v>
      </c>
      <c r="E2051" s="38" t="s">
        <v>83</v>
      </c>
      <c r="F2051" s="32">
        <v>7</v>
      </c>
    </row>
    <row r="2052" spans="1:6" s="32" customFormat="1" ht="15.75" customHeight="1">
      <c r="A2052" s="32">
        <v>2054</v>
      </c>
      <c r="B2052" s="38" t="s">
        <v>12490</v>
      </c>
      <c r="C2052" s="32">
        <v>2106</v>
      </c>
      <c r="D2052" s="38" t="s">
        <v>91</v>
      </c>
      <c r="E2052" s="38" t="s">
        <v>83</v>
      </c>
      <c r="F2052" s="32">
        <v>11</v>
      </c>
    </row>
    <row r="2053" spans="1:6" s="32" customFormat="1" ht="15.75" customHeight="1">
      <c r="A2053" s="32">
        <v>2055</v>
      </c>
      <c r="B2053" s="38" t="s">
        <v>12491</v>
      </c>
      <c r="C2053" s="32">
        <v>2327</v>
      </c>
      <c r="D2053" s="38" t="s">
        <v>91</v>
      </c>
      <c r="E2053" s="38" t="s">
        <v>83</v>
      </c>
      <c r="F2053" s="32">
        <v>3</v>
      </c>
    </row>
    <row r="2054" spans="1:6" s="32" customFormat="1" ht="15.75" customHeight="1">
      <c r="A2054" s="32">
        <v>2056</v>
      </c>
      <c r="B2054" s="38" t="s">
        <v>12492</v>
      </c>
      <c r="C2054" s="32">
        <v>2763</v>
      </c>
      <c r="D2054" s="38" t="s">
        <v>91</v>
      </c>
      <c r="E2054" s="38" t="s">
        <v>83</v>
      </c>
      <c r="F2054" s="32">
        <v>8</v>
      </c>
    </row>
    <row r="2055" spans="1:6" s="32" customFormat="1" ht="15.75" customHeight="1">
      <c r="A2055" s="32">
        <v>2057</v>
      </c>
      <c r="B2055" s="38" t="s">
        <v>12493</v>
      </c>
      <c r="C2055" s="32">
        <v>3182</v>
      </c>
      <c r="D2055" s="38" t="s">
        <v>99</v>
      </c>
      <c r="E2055" s="38" t="s">
        <v>83</v>
      </c>
      <c r="F2055" s="32">
        <v>8</v>
      </c>
    </row>
    <row r="2056" spans="1:6" s="32" customFormat="1" ht="15.75" customHeight="1">
      <c r="A2056" s="32">
        <v>2058</v>
      </c>
      <c r="B2056" s="38" t="s">
        <v>12494</v>
      </c>
      <c r="C2056" s="32">
        <v>4702</v>
      </c>
      <c r="D2056" s="38" t="s">
        <v>82</v>
      </c>
      <c r="E2056" s="38" t="s">
        <v>83</v>
      </c>
      <c r="F2056" s="32">
        <v>1</v>
      </c>
    </row>
    <row r="2057" spans="1:6" s="32" customFormat="1" ht="15.75" customHeight="1">
      <c r="A2057" s="32">
        <v>2059</v>
      </c>
      <c r="B2057" s="38" t="s">
        <v>12495</v>
      </c>
      <c r="C2057" s="32">
        <v>3181</v>
      </c>
      <c r="D2057" s="38" t="s">
        <v>99</v>
      </c>
      <c r="E2057" s="38" t="s">
        <v>83</v>
      </c>
      <c r="F2057" s="32">
        <v>10</v>
      </c>
    </row>
    <row r="2058" spans="1:6" s="32" customFormat="1" ht="15.75" customHeight="1">
      <c r="A2058" s="32">
        <v>2060</v>
      </c>
      <c r="B2058" s="38" t="s">
        <v>12496</v>
      </c>
      <c r="C2058" s="32">
        <v>3037</v>
      </c>
      <c r="D2058" s="38" t="s">
        <v>99</v>
      </c>
      <c r="E2058" s="38" t="s">
        <v>83</v>
      </c>
      <c r="F2058" s="32">
        <v>9</v>
      </c>
    </row>
    <row r="2059" spans="1:6" s="32" customFormat="1" ht="15.75" customHeight="1">
      <c r="A2059" s="32">
        <v>2061</v>
      </c>
      <c r="B2059" s="38" t="s">
        <v>12497</v>
      </c>
      <c r="C2059" s="32">
        <v>4500</v>
      </c>
      <c r="D2059" s="38" t="s">
        <v>82</v>
      </c>
      <c r="E2059" s="38" t="s">
        <v>83</v>
      </c>
      <c r="F2059" s="32">
        <v>4</v>
      </c>
    </row>
    <row r="2060" spans="1:6" s="32" customFormat="1" ht="15.75" customHeight="1">
      <c r="A2060" s="32">
        <v>2062</v>
      </c>
      <c r="B2060" s="38" t="s">
        <v>12498</v>
      </c>
      <c r="C2060" s="32">
        <v>4104</v>
      </c>
      <c r="D2060" s="38" t="s">
        <v>82</v>
      </c>
      <c r="E2060" s="38" t="s">
        <v>83</v>
      </c>
      <c r="F2060" s="32">
        <v>7</v>
      </c>
    </row>
    <row r="2061" spans="1:6" s="32" customFormat="1" ht="15.75" customHeight="1">
      <c r="A2061" s="32">
        <v>2063</v>
      </c>
      <c r="B2061" s="38" t="s">
        <v>12499</v>
      </c>
      <c r="C2061" s="32">
        <v>3186</v>
      </c>
      <c r="D2061" s="38" t="s">
        <v>99</v>
      </c>
      <c r="E2061" s="38" t="s">
        <v>83</v>
      </c>
      <c r="F2061" s="32">
        <v>12</v>
      </c>
    </row>
    <row r="2062" spans="1:6" s="32" customFormat="1" ht="15.75" customHeight="1">
      <c r="A2062" s="32">
        <v>2064</v>
      </c>
      <c r="B2062" s="38" t="s">
        <v>12500</v>
      </c>
      <c r="C2062" s="32">
        <v>4701</v>
      </c>
      <c r="D2062" s="38" t="s">
        <v>82</v>
      </c>
      <c r="E2062" s="38" t="s">
        <v>83</v>
      </c>
      <c r="F2062" s="32">
        <v>3</v>
      </c>
    </row>
    <row r="2063" spans="1:6" s="32" customFormat="1" ht="15.75" customHeight="1">
      <c r="A2063" s="32">
        <v>2065</v>
      </c>
      <c r="B2063" s="38" t="s">
        <v>12501</v>
      </c>
      <c r="C2063" s="32">
        <v>2170</v>
      </c>
      <c r="D2063" s="38" t="s">
        <v>91</v>
      </c>
      <c r="E2063" s="38" t="s">
        <v>83</v>
      </c>
      <c r="F2063" s="32">
        <v>9</v>
      </c>
    </row>
    <row r="2064" spans="1:6" s="32" customFormat="1" ht="15.75" customHeight="1">
      <c r="A2064" s="32">
        <v>2066</v>
      </c>
      <c r="B2064" s="38" t="s">
        <v>12502</v>
      </c>
      <c r="C2064" s="32">
        <v>2570</v>
      </c>
      <c r="D2064" s="38" t="s">
        <v>91</v>
      </c>
      <c r="E2064" s="38" t="s">
        <v>83</v>
      </c>
      <c r="F2064" s="32">
        <v>9</v>
      </c>
    </row>
    <row r="2065" spans="1:6" s="32" customFormat="1" ht="15.75" customHeight="1">
      <c r="A2065" s="32">
        <v>2067</v>
      </c>
      <c r="B2065" s="38" t="s">
        <v>12503</v>
      </c>
      <c r="C2065" s="32">
        <v>2153</v>
      </c>
      <c r="D2065" s="38" t="s">
        <v>91</v>
      </c>
      <c r="E2065" s="38" t="s">
        <v>83</v>
      </c>
      <c r="F2065" s="32">
        <v>10</v>
      </c>
    </row>
    <row r="2066" spans="1:6" s="32" customFormat="1" ht="15.75" customHeight="1">
      <c r="A2066" s="32">
        <v>2068</v>
      </c>
      <c r="B2066" s="38" t="s">
        <v>12504</v>
      </c>
      <c r="C2066" s="32">
        <v>2835</v>
      </c>
      <c r="D2066" s="38" t="s">
        <v>91</v>
      </c>
      <c r="E2066" s="38" t="s">
        <v>83</v>
      </c>
      <c r="F2066" s="32">
        <v>1</v>
      </c>
    </row>
    <row r="2067" spans="1:6" s="32" customFormat="1" ht="15.75" customHeight="1">
      <c r="A2067" s="32">
        <v>2069</v>
      </c>
      <c r="B2067" s="38" t="s">
        <v>12505</v>
      </c>
      <c r="C2067" s="32">
        <v>4509</v>
      </c>
      <c r="D2067" s="38" t="s">
        <v>82</v>
      </c>
      <c r="E2067" s="38" t="s">
        <v>83</v>
      </c>
      <c r="F2067" s="32">
        <v>7</v>
      </c>
    </row>
    <row r="2068" spans="1:6" s="32" customFormat="1" ht="15.75" customHeight="1">
      <c r="A2068" s="32">
        <v>2070</v>
      </c>
      <c r="B2068" s="38" t="s">
        <v>12506</v>
      </c>
      <c r="C2068" s="32">
        <v>2318</v>
      </c>
      <c r="D2068" s="38" t="s">
        <v>91</v>
      </c>
      <c r="E2068" s="38" t="s">
        <v>83</v>
      </c>
      <c r="F2068" s="32">
        <v>7</v>
      </c>
    </row>
    <row r="2069" spans="1:6" s="32" customFormat="1" ht="15.75" customHeight="1">
      <c r="A2069" s="32">
        <v>2071</v>
      </c>
      <c r="B2069" s="38" t="s">
        <v>12507</v>
      </c>
      <c r="C2069" s="32">
        <v>3182</v>
      </c>
      <c r="D2069" s="38" t="s">
        <v>99</v>
      </c>
      <c r="E2069" s="38" t="s">
        <v>83</v>
      </c>
      <c r="F2069" s="32">
        <v>10</v>
      </c>
    </row>
    <row r="2070" spans="1:6" s="32" customFormat="1" ht="15.75" customHeight="1">
      <c r="A2070" s="32">
        <v>2072</v>
      </c>
      <c r="B2070" s="38" t="s">
        <v>12508</v>
      </c>
      <c r="C2070" s="32">
        <v>3043</v>
      </c>
      <c r="D2070" s="38" t="s">
        <v>99</v>
      </c>
      <c r="E2070" s="38" t="s">
        <v>83</v>
      </c>
      <c r="F2070" s="32">
        <v>9</v>
      </c>
    </row>
    <row r="2071" spans="1:6" s="32" customFormat="1" ht="15.75" customHeight="1">
      <c r="A2071" s="32">
        <v>2073</v>
      </c>
      <c r="B2071" s="38" t="s">
        <v>12509</v>
      </c>
      <c r="C2071" s="32">
        <v>3175</v>
      </c>
      <c r="D2071" s="38" t="s">
        <v>99</v>
      </c>
      <c r="E2071" s="38" t="s">
        <v>83</v>
      </c>
      <c r="F2071" s="32">
        <v>8</v>
      </c>
    </row>
    <row r="2072" spans="1:6" s="32" customFormat="1" ht="15.75" customHeight="1">
      <c r="A2072" s="32">
        <v>2074</v>
      </c>
      <c r="B2072" s="38" t="s">
        <v>12510</v>
      </c>
      <c r="C2072" s="32">
        <v>2281</v>
      </c>
      <c r="D2072" s="38" t="s">
        <v>91</v>
      </c>
      <c r="E2072" s="38" t="s">
        <v>83</v>
      </c>
      <c r="F2072" s="32">
        <v>7</v>
      </c>
    </row>
    <row r="2073" spans="1:6" s="32" customFormat="1" ht="15.75" customHeight="1">
      <c r="A2073" s="32">
        <v>2075</v>
      </c>
      <c r="B2073" s="38" t="s">
        <v>12511</v>
      </c>
      <c r="C2073" s="32">
        <v>4558</v>
      </c>
      <c r="D2073" s="38" t="s">
        <v>82</v>
      </c>
      <c r="E2073" s="38" t="s">
        <v>83</v>
      </c>
      <c r="F2073" s="32">
        <v>4</v>
      </c>
    </row>
    <row r="2074" spans="1:6" s="32" customFormat="1" ht="15.75" customHeight="1">
      <c r="A2074" s="32">
        <v>2076</v>
      </c>
      <c r="B2074" s="38" t="s">
        <v>12512</v>
      </c>
      <c r="C2074" s="32">
        <v>3172</v>
      </c>
      <c r="D2074" s="38" t="s">
        <v>99</v>
      </c>
      <c r="E2074" s="38" t="s">
        <v>83</v>
      </c>
      <c r="F2074" s="32">
        <v>9</v>
      </c>
    </row>
    <row r="2075" spans="1:6" s="32" customFormat="1" ht="15.75" customHeight="1">
      <c r="A2075" s="32">
        <v>2077</v>
      </c>
      <c r="B2075" s="38" t="s">
        <v>12513</v>
      </c>
      <c r="C2075" s="32">
        <v>4556</v>
      </c>
      <c r="D2075" s="38" t="s">
        <v>82</v>
      </c>
      <c r="E2075" s="38" t="s">
        <v>83</v>
      </c>
      <c r="F2075" s="32">
        <v>8</v>
      </c>
    </row>
    <row r="2076" spans="1:6" s="32" customFormat="1" ht="15.75" customHeight="1">
      <c r="A2076" s="32">
        <v>2078</v>
      </c>
      <c r="B2076" s="38" t="s">
        <v>12514</v>
      </c>
      <c r="C2076" s="32">
        <v>2505</v>
      </c>
      <c r="D2076" s="38" t="s">
        <v>91</v>
      </c>
      <c r="E2076" s="38" t="s">
        <v>83</v>
      </c>
      <c r="F2076" s="32">
        <v>9</v>
      </c>
    </row>
    <row r="2077" spans="1:6" s="32" customFormat="1" ht="15.75" customHeight="1">
      <c r="A2077" s="32">
        <v>2079</v>
      </c>
      <c r="B2077" s="38" t="s">
        <v>12515</v>
      </c>
      <c r="C2077" s="32">
        <v>2145</v>
      </c>
      <c r="D2077" s="38" t="s">
        <v>91</v>
      </c>
      <c r="E2077" s="38" t="s">
        <v>83</v>
      </c>
      <c r="F2077" s="32">
        <v>10</v>
      </c>
    </row>
    <row r="2078" spans="1:6" s="32" customFormat="1" ht="15.75" customHeight="1">
      <c r="A2078" s="32">
        <v>2080</v>
      </c>
      <c r="B2078" s="38" t="s">
        <v>12516</v>
      </c>
      <c r="C2078" s="32">
        <v>2115</v>
      </c>
      <c r="D2078" s="38" t="s">
        <v>91</v>
      </c>
      <c r="E2078" s="38" t="s">
        <v>83</v>
      </c>
      <c r="F2078" s="32">
        <v>11</v>
      </c>
    </row>
    <row r="2079" spans="1:6" s="32" customFormat="1" ht="15.75" customHeight="1">
      <c r="A2079" s="32">
        <v>2081</v>
      </c>
      <c r="B2079" s="38" t="s">
        <v>12517</v>
      </c>
      <c r="C2079" s="32">
        <v>2067</v>
      </c>
      <c r="D2079" s="38" t="s">
        <v>91</v>
      </c>
      <c r="E2079" s="38" t="s">
        <v>83</v>
      </c>
      <c r="F2079" s="32">
        <v>12</v>
      </c>
    </row>
    <row r="2080" spans="1:6" s="32" customFormat="1" ht="15.75" customHeight="1">
      <c r="A2080" s="32">
        <v>2082</v>
      </c>
      <c r="B2080" s="38" t="s">
        <v>12518</v>
      </c>
      <c r="C2080" s="32">
        <v>2469</v>
      </c>
      <c r="D2080" s="38" t="s">
        <v>91</v>
      </c>
      <c r="E2080" s="38" t="s">
        <v>83</v>
      </c>
      <c r="F2080" s="32">
        <v>1</v>
      </c>
    </row>
    <row r="2081" spans="1:6" s="32" customFormat="1" ht="15.75" customHeight="1">
      <c r="A2081" s="32">
        <v>2083</v>
      </c>
      <c r="B2081" s="38" t="s">
        <v>12519</v>
      </c>
      <c r="C2081" s="32">
        <v>2705</v>
      </c>
      <c r="D2081" s="38" t="s">
        <v>91</v>
      </c>
      <c r="E2081" s="38" t="s">
        <v>83</v>
      </c>
      <c r="F2081" s="32">
        <v>3</v>
      </c>
    </row>
    <row r="2082" spans="1:6" s="32" customFormat="1" ht="15.75" customHeight="1">
      <c r="A2082" s="32">
        <v>2084</v>
      </c>
      <c r="B2082" s="38" t="s">
        <v>12520</v>
      </c>
      <c r="C2082" s="32">
        <v>4127</v>
      </c>
      <c r="D2082" s="38" t="s">
        <v>82</v>
      </c>
      <c r="E2082" s="38" t="s">
        <v>83</v>
      </c>
      <c r="F2082" s="32">
        <v>2</v>
      </c>
    </row>
    <row r="2083" spans="1:6" s="32" customFormat="1" ht="15.75" customHeight="1">
      <c r="A2083" s="32">
        <v>2085</v>
      </c>
      <c r="B2083" s="38" t="s">
        <v>12521</v>
      </c>
      <c r="C2083" s="32">
        <v>3196</v>
      </c>
      <c r="D2083" s="38" t="s">
        <v>99</v>
      </c>
      <c r="E2083" s="38" t="s">
        <v>83</v>
      </c>
      <c r="F2083" s="32">
        <v>7</v>
      </c>
    </row>
    <row r="2084" spans="1:6" s="32" customFormat="1" ht="15.75" customHeight="1">
      <c r="A2084" s="32">
        <v>2086</v>
      </c>
      <c r="B2084" s="38" t="s">
        <v>12522</v>
      </c>
      <c r="C2084" s="32">
        <v>2450</v>
      </c>
      <c r="D2084" s="38" t="s">
        <v>91</v>
      </c>
      <c r="E2084" s="38" t="s">
        <v>83</v>
      </c>
      <c r="F2084" s="32">
        <v>7</v>
      </c>
    </row>
    <row r="2085" spans="1:6" s="32" customFormat="1" ht="15.75" customHeight="1">
      <c r="A2085" s="32">
        <v>2087</v>
      </c>
      <c r="B2085" s="38" t="s">
        <v>12523</v>
      </c>
      <c r="C2085" s="32">
        <v>3024</v>
      </c>
      <c r="D2085" s="38" t="s">
        <v>99</v>
      </c>
      <c r="E2085" s="38" t="s">
        <v>83</v>
      </c>
      <c r="F2085" s="32">
        <v>7</v>
      </c>
    </row>
    <row r="2086" spans="1:6" s="32" customFormat="1" ht="15.75" customHeight="1">
      <c r="A2086" s="32">
        <v>2088</v>
      </c>
      <c r="B2086" s="38" t="s">
        <v>12524</v>
      </c>
      <c r="C2086" s="32">
        <v>4551</v>
      </c>
      <c r="D2086" s="38" t="s">
        <v>82</v>
      </c>
      <c r="E2086" s="38" t="s">
        <v>83</v>
      </c>
      <c r="F2086" s="32">
        <v>7</v>
      </c>
    </row>
    <row r="2087" spans="1:6" s="32" customFormat="1" ht="15.75" customHeight="1">
      <c r="A2087" s="32">
        <v>2089</v>
      </c>
      <c r="B2087" s="38" t="s">
        <v>12525</v>
      </c>
      <c r="C2087" s="32">
        <v>2164</v>
      </c>
      <c r="D2087" s="38" t="s">
        <v>91</v>
      </c>
      <c r="E2087" s="38" t="s">
        <v>83</v>
      </c>
      <c r="F2087" s="32">
        <v>9</v>
      </c>
    </row>
    <row r="2088" spans="1:6" s="32" customFormat="1" ht="15.75" customHeight="1">
      <c r="A2088" s="32">
        <v>2090</v>
      </c>
      <c r="B2088" s="38" t="s">
        <v>12526</v>
      </c>
      <c r="C2088" s="32">
        <v>2230</v>
      </c>
      <c r="D2088" s="38" t="s">
        <v>91</v>
      </c>
      <c r="E2088" s="38" t="s">
        <v>83</v>
      </c>
      <c r="F2088" s="32">
        <v>9</v>
      </c>
    </row>
    <row r="2089" spans="1:6" s="32" customFormat="1" ht="15.75" customHeight="1">
      <c r="A2089" s="32">
        <v>2091</v>
      </c>
      <c r="B2089" s="38" t="s">
        <v>12527</v>
      </c>
      <c r="C2089" s="32">
        <v>2320</v>
      </c>
      <c r="D2089" s="38" t="s">
        <v>91</v>
      </c>
      <c r="E2089" s="38" t="s">
        <v>83</v>
      </c>
      <c r="F2089" s="32">
        <v>3</v>
      </c>
    </row>
    <row r="2090" spans="1:6" s="32" customFormat="1" ht="15.75" customHeight="1">
      <c r="A2090" s="32">
        <v>2092</v>
      </c>
      <c r="B2090" s="38" t="s">
        <v>12528</v>
      </c>
      <c r="C2090" s="32">
        <v>3028</v>
      </c>
      <c r="D2090" s="38" t="s">
        <v>99</v>
      </c>
      <c r="E2090" s="38" t="s">
        <v>83</v>
      </c>
      <c r="F2090" s="32">
        <v>7</v>
      </c>
    </row>
    <row r="2091" spans="1:6" s="32" customFormat="1" ht="15.75" customHeight="1">
      <c r="A2091" s="32">
        <v>2093</v>
      </c>
      <c r="B2091" s="38" t="s">
        <v>12529</v>
      </c>
      <c r="C2091" s="32">
        <v>2330</v>
      </c>
      <c r="D2091" s="38" t="s">
        <v>91</v>
      </c>
      <c r="E2091" s="38" t="s">
        <v>83</v>
      </c>
      <c r="F2091" s="32">
        <v>4</v>
      </c>
    </row>
    <row r="2092" spans="1:6" s="32" customFormat="1" ht="15.75" customHeight="1">
      <c r="A2092" s="32">
        <v>2094</v>
      </c>
      <c r="B2092" s="38" t="s">
        <v>12530</v>
      </c>
      <c r="C2092" s="32">
        <v>4514</v>
      </c>
      <c r="D2092" s="38" t="s">
        <v>82</v>
      </c>
      <c r="E2092" s="38" t="s">
        <v>83</v>
      </c>
      <c r="F2092" s="32">
        <v>6</v>
      </c>
    </row>
    <row r="2093" spans="1:6" s="32" customFormat="1" ht="15.75" customHeight="1">
      <c r="A2093" s="32">
        <v>2095</v>
      </c>
      <c r="B2093" s="38" t="s">
        <v>12531</v>
      </c>
      <c r="C2093" s="32">
        <v>3136</v>
      </c>
      <c r="D2093" s="38" t="s">
        <v>99</v>
      </c>
      <c r="E2093" s="38" t="s">
        <v>83</v>
      </c>
      <c r="F2093" s="32">
        <v>9</v>
      </c>
    </row>
    <row r="2094" spans="1:6" s="32" customFormat="1" ht="15.75" customHeight="1">
      <c r="A2094" s="32">
        <v>2096</v>
      </c>
      <c r="B2094" s="38" t="s">
        <v>12532</v>
      </c>
      <c r="C2094" s="32">
        <v>2575</v>
      </c>
      <c r="D2094" s="38" t="s">
        <v>91</v>
      </c>
      <c r="E2094" s="38" t="s">
        <v>83</v>
      </c>
      <c r="F2094" s="32">
        <v>8</v>
      </c>
    </row>
    <row r="2095" spans="1:6" s="32" customFormat="1" ht="15.75" customHeight="1">
      <c r="A2095" s="32">
        <v>2097</v>
      </c>
      <c r="B2095" s="38" t="s">
        <v>12533</v>
      </c>
      <c r="C2095" s="32">
        <v>4053</v>
      </c>
      <c r="D2095" s="38" t="s">
        <v>82</v>
      </c>
      <c r="E2095" s="38" t="s">
        <v>83</v>
      </c>
      <c r="F2095" s="32">
        <v>9</v>
      </c>
    </row>
    <row r="2096" spans="1:6" s="32" customFormat="1" ht="15.75" customHeight="1">
      <c r="A2096" s="32">
        <v>2098</v>
      </c>
      <c r="B2096" s="38" t="s">
        <v>12534</v>
      </c>
      <c r="C2096" s="32">
        <v>4740</v>
      </c>
      <c r="D2096" s="38" t="s">
        <v>82</v>
      </c>
      <c r="E2096" s="38" t="s">
        <v>83</v>
      </c>
      <c r="F2096" s="32">
        <v>2</v>
      </c>
    </row>
    <row r="2097" spans="1:6" s="32" customFormat="1" ht="15.75" customHeight="1">
      <c r="A2097" s="32">
        <v>2099</v>
      </c>
      <c r="B2097" s="38" t="s">
        <v>12535</v>
      </c>
      <c r="C2097" s="32">
        <v>2570</v>
      </c>
      <c r="D2097" s="38" t="s">
        <v>91</v>
      </c>
      <c r="E2097" s="38" t="s">
        <v>83</v>
      </c>
      <c r="F2097" s="32">
        <v>8</v>
      </c>
    </row>
    <row r="2098" spans="1:6" s="32" customFormat="1" ht="15.75" customHeight="1">
      <c r="A2098" s="32">
        <v>2100</v>
      </c>
      <c r="B2098" s="38" t="s">
        <v>12536</v>
      </c>
      <c r="C2098" s="32">
        <v>3088</v>
      </c>
      <c r="D2098" s="38" t="s">
        <v>99</v>
      </c>
      <c r="E2098" s="38" t="s">
        <v>83</v>
      </c>
      <c r="F2098" s="32">
        <v>9</v>
      </c>
    </row>
    <row r="2099" spans="1:6" s="32" customFormat="1" ht="15.75" customHeight="1">
      <c r="A2099" s="32">
        <v>2101</v>
      </c>
      <c r="B2099" s="38" t="s">
        <v>12537</v>
      </c>
      <c r="C2099" s="32">
        <v>3966</v>
      </c>
      <c r="D2099" s="38" t="s">
        <v>99</v>
      </c>
      <c r="E2099" s="38" t="s">
        <v>83</v>
      </c>
      <c r="F2099" s="32">
        <v>2</v>
      </c>
    </row>
    <row r="2100" spans="1:6" s="32" customFormat="1" ht="15.75" customHeight="1">
      <c r="A2100" s="32">
        <v>2102</v>
      </c>
      <c r="B2100" s="38" t="s">
        <v>12538</v>
      </c>
      <c r="C2100" s="32">
        <v>2260</v>
      </c>
      <c r="D2100" s="38" t="s">
        <v>91</v>
      </c>
      <c r="E2100" s="38" t="s">
        <v>83</v>
      </c>
      <c r="F2100" s="32">
        <v>12</v>
      </c>
    </row>
    <row r="2101" spans="1:6" s="32" customFormat="1" ht="15.75" customHeight="1">
      <c r="A2101" s="32">
        <v>2103</v>
      </c>
      <c r="B2101" s="38" t="s">
        <v>12539</v>
      </c>
      <c r="C2101" s="32">
        <v>2265</v>
      </c>
      <c r="D2101" s="38" t="s">
        <v>91</v>
      </c>
      <c r="E2101" s="38" t="s">
        <v>83</v>
      </c>
      <c r="F2101" s="32">
        <v>6</v>
      </c>
    </row>
    <row r="2102" spans="1:6" s="32" customFormat="1" ht="15.75" customHeight="1">
      <c r="A2102" s="32">
        <v>2104</v>
      </c>
      <c r="B2102" s="38" t="s">
        <v>12540</v>
      </c>
      <c r="C2102" s="32">
        <v>4405</v>
      </c>
      <c r="D2102" s="38" t="s">
        <v>82</v>
      </c>
      <c r="E2102" s="38" t="s">
        <v>83</v>
      </c>
      <c r="F2102" s="32">
        <v>1</v>
      </c>
    </row>
    <row r="2103" spans="1:6" s="32" customFormat="1" ht="15.75" customHeight="1">
      <c r="A2103" s="32">
        <v>2105</v>
      </c>
      <c r="B2103" s="38" t="s">
        <v>12541</v>
      </c>
      <c r="C2103" s="32">
        <v>3912</v>
      </c>
      <c r="D2103" s="38" t="s">
        <v>99</v>
      </c>
      <c r="E2103" s="38" t="s">
        <v>83</v>
      </c>
      <c r="F2103" s="32">
        <v>7</v>
      </c>
    </row>
    <row r="2104" spans="1:6" s="32" customFormat="1" ht="15.75" customHeight="1">
      <c r="A2104" s="32">
        <v>2106</v>
      </c>
      <c r="B2104" s="38" t="s">
        <v>12542</v>
      </c>
      <c r="C2104" s="32">
        <v>2120</v>
      </c>
      <c r="D2104" s="38" t="s">
        <v>91</v>
      </c>
      <c r="E2104" s="38" t="s">
        <v>83</v>
      </c>
      <c r="F2104" s="32">
        <v>10</v>
      </c>
    </row>
    <row r="2105" spans="1:6" s="32" customFormat="1" ht="15.75" customHeight="1">
      <c r="A2105" s="32">
        <v>2107</v>
      </c>
      <c r="B2105" s="38" t="s">
        <v>12543</v>
      </c>
      <c r="C2105" s="32">
        <v>4701</v>
      </c>
      <c r="D2105" s="38" t="s">
        <v>82</v>
      </c>
      <c r="E2105" s="38" t="s">
        <v>83</v>
      </c>
      <c r="F2105" s="32">
        <v>4</v>
      </c>
    </row>
    <row r="2106" spans="1:6" s="32" customFormat="1" ht="15.75" customHeight="1">
      <c r="A2106" s="32">
        <v>2108</v>
      </c>
      <c r="B2106" s="38" t="s">
        <v>12544</v>
      </c>
      <c r="C2106" s="32">
        <v>4133</v>
      </c>
      <c r="D2106" s="38" t="s">
        <v>82</v>
      </c>
      <c r="E2106" s="38" t="s">
        <v>83</v>
      </c>
      <c r="F2106" s="32">
        <v>3</v>
      </c>
    </row>
    <row r="2107" spans="1:6" s="32" customFormat="1" ht="15.75" customHeight="1">
      <c r="A2107" s="32">
        <v>2109</v>
      </c>
      <c r="B2107" s="38" t="s">
        <v>12545</v>
      </c>
      <c r="C2107" s="32">
        <v>2261</v>
      </c>
      <c r="D2107" s="38" t="s">
        <v>91</v>
      </c>
      <c r="E2107" s="38" t="s">
        <v>83</v>
      </c>
      <c r="F2107" s="32">
        <v>8</v>
      </c>
    </row>
    <row r="2108" spans="1:6" s="32" customFormat="1" ht="15.75" customHeight="1">
      <c r="A2108" s="32">
        <v>2110</v>
      </c>
      <c r="B2108" s="38" t="s">
        <v>12546</v>
      </c>
      <c r="C2108" s="32">
        <v>4034</v>
      </c>
      <c r="D2108" s="38" t="s">
        <v>82</v>
      </c>
      <c r="E2108" s="38" t="s">
        <v>83</v>
      </c>
      <c r="F2108" s="32">
        <v>6</v>
      </c>
    </row>
    <row r="2109" spans="1:6" s="32" customFormat="1" ht="15.75" customHeight="1">
      <c r="A2109" s="32">
        <v>2111</v>
      </c>
      <c r="B2109" s="38" t="s">
        <v>12547</v>
      </c>
      <c r="C2109" s="32">
        <v>2753</v>
      </c>
      <c r="D2109" s="38" t="s">
        <v>91</v>
      </c>
      <c r="E2109" s="38" t="s">
        <v>83</v>
      </c>
      <c r="F2109" s="32">
        <v>9</v>
      </c>
    </row>
    <row r="2110" spans="1:6" s="32" customFormat="1" ht="15.75" customHeight="1">
      <c r="A2110" s="32">
        <v>2112</v>
      </c>
      <c r="B2110" s="38" t="s">
        <v>12548</v>
      </c>
      <c r="C2110" s="32">
        <v>2164</v>
      </c>
      <c r="D2110" s="38" t="s">
        <v>91</v>
      </c>
      <c r="E2110" s="38" t="s">
        <v>83</v>
      </c>
      <c r="F2110" s="32">
        <v>8</v>
      </c>
    </row>
    <row r="2111" spans="1:6" s="32" customFormat="1" ht="15.75" customHeight="1">
      <c r="A2111" s="32">
        <v>2113</v>
      </c>
      <c r="B2111" s="38" t="s">
        <v>12549</v>
      </c>
      <c r="C2111" s="32">
        <v>4128</v>
      </c>
      <c r="D2111" s="38" t="s">
        <v>82</v>
      </c>
      <c r="E2111" s="38" t="s">
        <v>83</v>
      </c>
      <c r="F2111" s="32">
        <v>6</v>
      </c>
    </row>
    <row r="2112" spans="1:6" s="32" customFormat="1" ht="15.75" customHeight="1">
      <c r="A2112" s="32">
        <v>2114</v>
      </c>
      <c r="B2112" s="38" t="s">
        <v>12550</v>
      </c>
      <c r="C2112" s="32">
        <v>2076</v>
      </c>
      <c r="D2112" s="38" t="s">
        <v>91</v>
      </c>
      <c r="E2112" s="38" t="s">
        <v>83</v>
      </c>
      <c r="F2112" s="32">
        <v>11</v>
      </c>
    </row>
    <row r="2113" spans="1:6" s="32" customFormat="1" ht="15.75" customHeight="1">
      <c r="A2113" s="32">
        <v>2115</v>
      </c>
      <c r="B2113" s="38" t="s">
        <v>12551</v>
      </c>
      <c r="C2113" s="32">
        <v>3143</v>
      </c>
      <c r="D2113" s="38" t="s">
        <v>99</v>
      </c>
      <c r="E2113" s="38" t="s">
        <v>83</v>
      </c>
      <c r="F2113" s="32">
        <v>4</v>
      </c>
    </row>
    <row r="2114" spans="1:6" s="32" customFormat="1" ht="15.75" customHeight="1">
      <c r="A2114" s="32">
        <v>2116</v>
      </c>
      <c r="B2114" s="38" t="s">
        <v>12552</v>
      </c>
      <c r="C2114" s="32">
        <v>3025</v>
      </c>
      <c r="D2114" s="38" t="s">
        <v>99</v>
      </c>
      <c r="E2114" s="38" t="s">
        <v>83</v>
      </c>
      <c r="F2114" s="32">
        <v>9</v>
      </c>
    </row>
    <row r="2115" spans="1:6" s="32" customFormat="1" ht="15.75" customHeight="1">
      <c r="A2115" s="32">
        <v>2117</v>
      </c>
      <c r="B2115" s="38" t="s">
        <v>12553</v>
      </c>
      <c r="C2115" s="32">
        <v>2090</v>
      </c>
      <c r="D2115" s="38" t="s">
        <v>91</v>
      </c>
      <c r="E2115" s="38" t="s">
        <v>83</v>
      </c>
      <c r="F2115" s="32">
        <v>12</v>
      </c>
    </row>
    <row r="2116" spans="1:6" s="32" customFormat="1" ht="15.75" customHeight="1">
      <c r="A2116" s="32">
        <v>2118</v>
      </c>
      <c r="B2116" s="38" t="s">
        <v>12554</v>
      </c>
      <c r="C2116" s="32">
        <v>2747</v>
      </c>
      <c r="D2116" s="38" t="s">
        <v>91</v>
      </c>
      <c r="E2116" s="38" t="s">
        <v>83</v>
      </c>
      <c r="F2116" s="32">
        <v>8</v>
      </c>
    </row>
    <row r="2117" spans="1:6" s="32" customFormat="1" ht="15.75" customHeight="1">
      <c r="A2117" s="32">
        <v>2119</v>
      </c>
      <c r="B2117" s="38" t="s">
        <v>12555</v>
      </c>
      <c r="C2117" s="32">
        <v>4118</v>
      </c>
      <c r="D2117" s="38" t="s">
        <v>82</v>
      </c>
      <c r="E2117" s="38" t="s">
        <v>83</v>
      </c>
      <c r="F2117" s="32">
        <v>5</v>
      </c>
    </row>
    <row r="2118" spans="1:6" s="32" customFormat="1" ht="15.75" customHeight="1">
      <c r="A2118" s="32">
        <v>2120</v>
      </c>
      <c r="B2118" s="38" t="s">
        <v>12556</v>
      </c>
      <c r="C2118" s="32">
        <v>2446</v>
      </c>
      <c r="D2118" s="38" t="s">
        <v>91</v>
      </c>
      <c r="E2118" s="38" t="s">
        <v>83</v>
      </c>
      <c r="F2118" s="32">
        <v>8</v>
      </c>
    </row>
    <row r="2119" spans="1:6" s="32" customFormat="1" ht="15.75" customHeight="1">
      <c r="A2119" s="32">
        <v>2121</v>
      </c>
      <c r="B2119" s="38" t="s">
        <v>12557</v>
      </c>
      <c r="C2119" s="32">
        <v>3012</v>
      </c>
      <c r="D2119" s="38" t="s">
        <v>99</v>
      </c>
      <c r="E2119" s="38" t="s">
        <v>83</v>
      </c>
      <c r="F2119" s="32">
        <v>8</v>
      </c>
    </row>
    <row r="2120" spans="1:6" s="32" customFormat="1" ht="15.75" customHeight="1">
      <c r="A2120" s="32">
        <v>2122</v>
      </c>
      <c r="B2120" s="38" t="s">
        <v>12558</v>
      </c>
      <c r="C2120" s="32">
        <v>3072</v>
      </c>
      <c r="D2120" s="38" t="s">
        <v>99</v>
      </c>
      <c r="E2120" s="38" t="s">
        <v>83</v>
      </c>
      <c r="F2120" s="32">
        <v>10</v>
      </c>
    </row>
    <row r="2121" spans="1:6" s="32" customFormat="1" ht="15.75" customHeight="1">
      <c r="A2121" s="32">
        <v>2123</v>
      </c>
      <c r="B2121" s="38" t="s">
        <v>12559</v>
      </c>
      <c r="C2121" s="32">
        <v>4160</v>
      </c>
      <c r="D2121" s="38" t="s">
        <v>82</v>
      </c>
      <c r="E2121" s="38" t="s">
        <v>83</v>
      </c>
      <c r="F2121" s="32">
        <v>10</v>
      </c>
    </row>
    <row r="2122" spans="1:6" s="32" customFormat="1" ht="15.75" customHeight="1">
      <c r="A2122" s="32">
        <v>2124</v>
      </c>
      <c r="B2122" s="38" t="s">
        <v>12560</v>
      </c>
      <c r="C2122" s="32">
        <v>3037</v>
      </c>
      <c r="D2122" s="38" t="s">
        <v>99</v>
      </c>
      <c r="E2122" s="38" t="s">
        <v>83</v>
      </c>
      <c r="F2122" s="32">
        <v>8</v>
      </c>
    </row>
    <row r="2123" spans="1:6" s="32" customFormat="1" ht="15.75" customHeight="1">
      <c r="A2123" s="32">
        <v>2125</v>
      </c>
      <c r="B2123" s="38" t="s">
        <v>12561</v>
      </c>
      <c r="C2123" s="32">
        <v>2770</v>
      </c>
      <c r="D2123" s="38" t="s">
        <v>91</v>
      </c>
      <c r="E2123" s="38" t="s">
        <v>83</v>
      </c>
      <c r="F2123" s="32">
        <v>8</v>
      </c>
    </row>
    <row r="2124" spans="1:6" s="32" customFormat="1" ht="15.75" customHeight="1">
      <c r="A2124" s="32">
        <v>2126</v>
      </c>
      <c r="B2124" s="38" t="s">
        <v>12562</v>
      </c>
      <c r="C2124" s="32">
        <v>2810</v>
      </c>
      <c r="D2124" s="38" t="s">
        <v>91</v>
      </c>
      <c r="E2124" s="38" t="s">
        <v>83</v>
      </c>
      <c r="F2124" s="32">
        <v>1</v>
      </c>
    </row>
    <row r="2125" spans="1:6" s="32" customFormat="1" ht="15.75" customHeight="1">
      <c r="A2125" s="32">
        <v>2127</v>
      </c>
      <c r="B2125" s="38" t="s">
        <v>12563</v>
      </c>
      <c r="C2125" s="32">
        <v>3207</v>
      </c>
      <c r="D2125" s="38" t="s">
        <v>99</v>
      </c>
      <c r="E2125" s="38" t="s">
        <v>83</v>
      </c>
      <c r="F2125" s="32">
        <v>12</v>
      </c>
    </row>
    <row r="2126" spans="1:6" s="32" customFormat="1" ht="15.75" customHeight="1">
      <c r="A2126" s="32">
        <v>2128</v>
      </c>
      <c r="B2126" s="38" t="s">
        <v>12564</v>
      </c>
      <c r="C2126" s="32">
        <v>2769</v>
      </c>
      <c r="D2126" s="38" t="s">
        <v>91</v>
      </c>
      <c r="E2126" s="38" t="s">
        <v>83</v>
      </c>
      <c r="F2126" s="32">
        <v>10</v>
      </c>
    </row>
    <row r="2127" spans="1:6" s="32" customFormat="1" ht="15.75" customHeight="1">
      <c r="A2127" s="32">
        <v>2129</v>
      </c>
      <c r="B2127" s="38" t="s">
        <v>12565</v>
      </c>
      <c r="C2127" s="32">
        <v>2164</v>
      </c>
      <c r="D2127" s="38" t="s">
        <v>91</v>
      </c>
      <c r="E2127" s="38" t="s">
        <v>83</v>
      </c>
      <c r="F2127" s="32">
        <v>9</v>
      </c>
    </row>
    <row r="2128" spans="1:6" s="32" customFormat="1" ht="15.75" customHeight="1">
      <c r="A2128" s="32">
        <v>2130</v>
      </c>
      <c r="B2128" s="38" t="s">
        <v>12566</v>
      </c>
      <c r="C2128" s="32">
        <v>2480</v>
      </c>
      <c r="D2128" s="38" t="s">
        <v>91</v>
      </c>
      <c r="E2128" s="38" t="s">
        <v>83</v>
      </c>
      <c r="F2128" s="32">
        <v>2</v>
      </c>
    </row>
    <row r="2129" spans="1:6" s="32" customFormat="1" ht="15.75" customHeight="1">
      <c r="A2129" s="32">
        <v>2131</v>
      </c>
      <c r="B2129" s="38" t="s">
        <v>12567</v>
      </c>
      <c r="C2129" s="32">
        <v>2566</v>
      </c>
      <c r="D2129" s="38" t="s">
        <v>91</v>
      </c>
      <c r="E2129" s="38" t="s">
        <v>83</v>
      </c>
      <c r="F2129" s="32">
        <v>8</v>
      </c>
    </row>
    <row r="2130" spans="1:6" s="32" customFormat="1" ht="15.75" customHeight="1">
      <c r="A2130" s="32">
        <v>2132</v>
      </c>
      <c r="B2130" s="38" t="s">
        <v>12568</v>
      </c>
      <c r="C2130" s="32">
        <v>2145</v>
      </c>
      <c r="D2130" s="38" t="s">
        <v>91</v>
      </c>
      <c r="E2130" s="38" t="s">
        <v>83</v>
      </c>
      <c r="F2130" s="32">
        <v>9</v>
      </c>
    </row>
    <row r="2131" spans="1:6" s="32" customFormat="1" ht="15.75" customHeight="1">
      <c r="A2131" s="32">
        <v>2133</v>
      </c>
      <c r="B2131" s="38" t="s">
        <v>12569</v>
      </c>
      <c r="C2131" s="32">
        <v>2880</v>
      </c>
      <c r="D2131" s="38" t="s">
        <v>91</v>
      </c>
      <c r="E2131" s="38" t="s">
        <v>83</v>
      </c>
      <c r="F2131" s="32">
        <v>1</v>
      </c>
    </row>
    <row r="2132" spans="1:6" s="32" customFormat="1" ht="15.75" customHeight="1">
      <c r="A2132" s="32">
        <v>2134</v>
      </c>
      <c r="B2132" s="38" t="s">
        <v>12570</v>
      </c>
      <c r="C2132" s="32">
        <v>3175</v>
      </c>
      <c r="D2132" s="38" t="s">
        <v>99</v>
      </c>
      <c r="E2132" s="38" t="s">
        <v>83</v>
      </c>
      <c r="F2132" s="32">
        <v>3</v>
      </c>
    </row>
    <row r="2133" spans="1:6" s="32" customFormat="1" ht="15.75" customHeight="1">
      <c r="A2133" s="32">
        <v>2135</v>
      </c>
      <c r="B2133" s="38" t="s">
        <v>12571</v>
      </c>
      <c r="C2133" s="32">
        <v>2063</v>
      </c>
      <c r="D2133" s="38" t="s">
        <v>91</v>
      </c>
      <c r="E2133" s="38" t="s">
        <v>83</v>
      </c>
      <c r="F2133" s="32">
        <v>12</v>
      </c>
    </row>
    <row r="2134" spans="1:6" s="32" customFormat="1" ht="15.75" customHeight="1">
      <c r="A2134" s="32">
        <v>2136</v>
      </c>
      <c r="B2134" s="38" t="s">
        <v>12572</v>
      </c>
      <c r="C2134" s="32">
        <v>2062</v>
      </c>
      <c r="D2134" s="38" t="s">
        <v>91</v>
      </c>
      <c r="E2134" s="38" t="s">
        <v>83</v>
      </c>
      <c r="F2134" s="32">
        <v>9</v>
      </c>
    </row>
    <row r="2135" spans="1:6" s="32" customFormat="1" ht="15.75" customHeight="1">
      <c r="A2135" s="32">
        <v>2137</v>
      </c>
      <c r="B2135" s="38" t="s">
        <v>12573</v>
      </c>
      <c r="C2135" s="32">
        <v>4030</v>
      </c>
      <c r="D2135" s="38" t="s">
        <v>82</v>
      </c>
      <c r="E2135" s="38" t="s">
        <v>83</v>
      </c>
      <c r="F2135" s="32">
        <v>9</v>
      </c>
    </row>
    <row r="2136" spans="1:6" s="32" customFormat="1" ht="15.75" customHeight="1">
      <c r="A2136" s="32">
        <v>2138</v>
      </c>
      <c r="B2136" s="38" t="s">
        <v>12574</v>
      </c>
      <c r="C2136" s="32">
        <v>2216</v>
      </c>
      <c r="D2136" s="38" t="s">
        <v>91</v>
      </c>
      <c r="E2136" s="38" t="s">
        <v>83</v>
      </c>
      <c r="F2136" s="32">
        <v>8</v>
      </c>
    </row>
    <row r="2137" spans="1:6" s="32" customFormat="1" ht="15.75" customHeight="1">
      <c r="A2137" s="32">
        <v>2139</v>
      </c>
      <c r="B2137" s="38" t="s">
        <v>12575</v>
      </c>
      <c r="C2137" s="32">
        <v>3756</v>
      </c>
      <c r="D2137" s="38" t="s">
        <v>99</v>
      </c>
      <c r="E2137" s="38" t="s">
        <v>83</v>
      </c>
      <c r="F2137" s="32">
        <v>7</v>
      </c>
    </row>
    <row r="2138" spans="1:6" s="32" customFormat="1" ht="15.75" customHeight="1">
      <c r="A2138" s="32">
        <v>2140</v>
      </c>
      <c r="B2138" s="38" t="s">
        <v>12576</v>
      </c>
      <c r="C2138" s="32">
        <v>4670</v>
      </c>
      <c r="D2138" s="38" t="s">
        <v>82</v>
      </c>
      <c r="E2138" s="38" t="s">
        <v>83</v>
      </c>
      <c r="F2138" s="32">
        <v>1</v>
      </c>
    </row>
    <row r="2139" spans="1:6" s="32" customFormat="1" ht="15.75" customHeight="1">
      <c r="A2139" s="32">
        <v>2141</v>
      </c>
      <c r="B2139" s="38" t="s">
        <v>12577</v>
      </c>
      <c r="C2139" s="32">
        <v>2102</v>
      </c>
      <c r="D2139" s="38" t="s">
        <v>91</v>
      </c>
      <c r="E2139" s="38" t="s">
        <v>83</v>
      </c>
      <c r="F2139" s="32">
        <v>10</v>
      </c>
    </row>
    <row r="2140" spans="1:6" s="32" customFormat="1" ht="15.75" customHeight="1">
      <c r="A2140" s="32">
        <v>2142</v>
      </c>
      <c r="B2140" s="38" t="s">
        <v>12578</v>
      </c>
      <c r="C2140" s="32">
        <v>4503</v>
      </c>
      <c r="D2140" s="38" t="s">
        <v>82</v>
      </c>
      <c r="E2140" s="38" t="s">
        <v>83</v>
      </c>
      <c r="F2140" s="32">
        <v>3</v>
      </c>
    </row>
    <row r="2141" spans="1:6" s="32" customFormat="1" ht="15.75" customHeight="1">
      <c r="A2141" s="32">
        <v>2143</v>
      </c>
      <c r="B2141" s="38" t="s">
        <v>12579</v>
      </c>
      <c r="C2141" s="32">
        <v>2557</v>
      </c>
      <c r="D2141" s="38" t="s">
        <v>91</v>
      </c>
      <c r="E2141" s="38" t="s">
        <v>83</v>
      </c>
      <c r="F2141" s="32">
        <v>8</v>
      </c>
    </row>
    <row r="2142" spans="1:6" s="32" customFormat="1" ht="15.75" customHeight="1">
      <c r="A2142" s="32">
        <v>2144</v>
      </c>
      <c r="B2142" s="38" t="s">
        <v>12580</v>
      </c>
      <c r="C2142" s="32">
        <v>2650</v>
      </c>
      <c r="D2142" s="38" t="s">
        <v>91</v>
      </c>
      <c r="E2142" s="38" t="s">
        <v>83</v>
      </c>
      <c r="F2142" s="32">
        <v>4</v>
      </c>
    </row>
    <row r="2143" spans="1:6" s="32" customFormat="1" ht="15.75" customHeight="1">
      <c r="A2143" s="32">
        <v>2145</v>
      </c>
      <c r="B2143" s="38" t="s">
        <v>12581</v>
      </c>
      <c r="C2143" s="32">
        <v>2216</v>
      </c>
      <c r="D2143" s="38" t="s">
        <v>91</v>
      </c>
      <c r="E2143" s="38" t="s">
        <v>83</v>
      </c>
      <c r="F2143" s="32">
        <v>8</v>
      </c>
    </row>
    <row r="2144" spans="1:6" s="32" customFormat="1" ht="15.75" customHeight="1">
      <c r="A2144" s="32">
        <v>2146</v>
      </c>
      <c r="B2144" s="38" t="s">
        <v>12582</v>
      </c>
      <c r="C2144" s="32">
        <v>2234</v>
      </c>
      <c r="D2144" s="38" t="s">
        <v>91</v>
      </c>
      <c r="E2144" s="38" t="s">
        <v>83</v>
      </c>
      <c r="F2144" s="32">
        <v>10</v>
      </c>
    </row>
    <row r="2145" spans="1:6" s="32" customFormat="1" ht="15.75" customHeight="1">
      <c r="A2145" s="32">
        <v>2147</v>
      </c>
      <c r="B2145" s="38" t="s">
        <v>12583</v>
      </c>
      <c r="C2145" s="32">
        <v>2148</v>
      </c>
      <c r="D2145" s="38" t="s">
        <v>91</v>
      </c>
      <c r="E2145" s="38" t="s">
        <v>83</v>
      </c>
      <c r="F2145" s="32">
        <v>8</v>
      </c>
    </row>
    <row r="2146" spans="1:6" s="32" customFormat="1" ht="15.75" customHeight="1">
      <c r="A2146" s="32">
        <v>2148</v>
      </c>
      <c r="B2146" s="38" t="s">
        <v>12584</v>
      </c>
      <c r="C2146" s="32">
        <v>3976</v>
      </c>
      <c r="D2146" s="38" t="s">
        <v>99</v>
      </c>
      <c r="E2146" s="38" t="s">
        <v>83</v>
      </c>
      <c r="F2146" s="32">
        <v>6</v>
      </c>
    </row>
    <row r="2147" spans="1:6" s="32" customFormat="1" ht="15.75" customHeight="1">
      <c r="A2147" s="32">
        <v>2149</v>
      </c>
      <c r="B2147" s="38" t="s">
        <v>12585</v>
      </c>
      <c r="C2147" s="32">
        <v>2210</v>
      </c>
      <c r="D2147" s="38" t="s">
        <v>91</v>
      </c>
      <c r="E2147" s="38" t="s">
        <v>83</v>
      </c>
      <c r="F2147" s="32">
        <v>10</v>
      </c>
    </row>
    <row r="2148" spans="1:6" s="32" customFormat="1" ht="15.75" customHeight="1">
      <c r="A2148" s="32">
        <v>2150</v>
      </c>
      <c r="B2148" s="38" t="s">
        <v>12586</v>
      </c>
      <c r="C2148" s="32">
        <v>4503</v>
      </c>
      <c r="D2148" s="38" t="s">
        <v>82</v>
      </c>
      <c r="E2148" s="38" t="s">
        <v>83</v>
      </c>
      <c r="F2148" s="32">
        <v>7</v>
      </c>
    </row>
    <row r="2149" spans="1:6" s="32" customFormat="1" ht="15.75" customHeight="1">
      <c r="A2149" s="32">
        <v>2151</v>
      </c>
      <c r="B2149" s="38" t="s">
        <v>12587</v>
      </c>
      <c r="C2149" s="32">
        <v>4680</v>
      </c>
      <c r="D2149" s="38" t="s">
        <v>82</v>
      </c>
      <c r="E2149" s="38" t="s">
        <v>83</v>
      </c>
      <c r="F2149" s="32">
        <v>3</v>
      </c>
    </row>
    <row r="2150" spans="1:6" s="32" customFormat="1" ht="15.75" customHeight="1">
      <c r="A2150" s="32">
        <v>2152</v>
      </c>
      <c r="B2150" s="38" t="s">
        <v>12588</v>
      </c>
      <c r="C2150" s="32">
        <v>3071</v>
      </c>
      <c r="D2150" s="38" t="s">
        <v>99</v>
      </c>
      <c r="E2150" s="38" t="s">
        <v>83</v>
      </c>
      <c r="F2150" s="32">
        <v>10</v>
      </c>
    </row>
    <row r="2151" spans="1:6" s="32" customFormat="1" ht="15.75" customHeight="1">
      <c r="A2151" s="32">
        <v>2153</v>
      </c>
      <c r="B2151" s="38" t="s">
        <v>12589</v>
      </c>
      <c r="C2151" s="32">
        <v>4165</v>
      </c>
      <c r="D2151" s="38" t="s">
        <v>82</v>
      </c>
      <c r="E2151" s="38" t="s">
        <v>83</v>
      </c>
      <c r="F2151" s="32">
        <v>5</v>
      </c>
    </row>
    <row r="2152" spans="1:6" s="32" customFormat="1" ht="15.75" customHeight="1">
      <c r="A2152" s="32">
        <v>2154</v>
      </c>
      <c r="B2152" s="38" t="s">
        <v>12590</v>
      </c>
      <c r="C2152" s="32">
        <v>2089</v>
      </c>
      <c r="D2152" s="38" t="s">
        <v>91</v>
      </c>
      <c r="E2152" s="38" t="s">
        <v>83</v>
      </c>
      <c r="F2152" s="32">
        <v>9</v>
      </c>
    </row>
    <row r="2153" spans="1:6" s="32" customFormat="1" ht="15.75" customHeight="1">
      <c r="A2153" s="32">
        <v>2155</v>
      </c>
      <c r="B2153" s="38" t="s">
        <v>12591</v>
      </c>
      <c r="C2153" s="32">
        <v>3214</v>
      </c>
      <c r="D2153" s="38" t="s">
        <v>99</v>
      </c>
      <c r="E2153" s="38" t="s">
        <v>83</v>
      </c>
      <c r="F2153" s="32">
        <v>3</v>
      </c>
    </row>
    <row r="2154" spans="1:6" s="32" customFormat="1" ht="15.75" customHeight="1">
      <c r="A2154" s="32">
        <v>2156</v>
      </c>
      <c r="B2154" s="38" t="s">
        <v>12592</v>
      </c>
      <c r="C2154" s="32">
        <v>2199</v>
      </c>
      <c r="D2154" s="38" t="s">
        <v>91</v>
      </c>
      <c r="E2154" s="38" t="s">
        <v>83</v>
      </c>
      <c r="F2154" s="32">
        <v>1</v>
      </c>
    </row>
    <row r="2155" spans="1:6" s="32" customFormat="1" ht="15.75" customHeight="1">
      <c r="A2155" s="32">
        <v>2157</v>
      </c>
      <c r="B2155" s="38" t="s">
        <v>12593</v>
      </c>
      <c r="C2155" s="32">
        <v>4160</v>
      </c>
      <c r="D2155" s="38" t="s">
        <v>82</v>
      </c>
      <c r="E2155" s="38" t="s">
        <v>83</v>
      </c>
      <c r="F2155" s="32">
        <v>8</v>
      </c>
    </row>
    <row r="2156" spans="1:6" s="32" customFormat="1" ht="15.75" customHeight="1">
      <c r="A2156" s="32">
        <v>2158</v>
      </c>
      <c r="B2156" s="38" t="s">
        <v>12594</v>
      </c>
      <c r="C2156" s="32">
        <v>2144</v>
      </c>
      <c r="D2156" s="38" t="s">
        <v>91</v>
      </c>
      <c r="E2156" s="38" t="s">
        <v>83</v>
      </c>
      <c r="F2156" s="32">
        <v>9</v>
      </c>
    </row>
    <row r="2157" spans="1:6" s="32" customFormat="1" ht="15.75" customHeight="1">
      <c r="A2157" s="32">
        <v>2159</v>
      </c>
      <c r="B2157" s="38" t="s">
        <v>12595</v>
      </c>
      <c r="C2157" s="32">
        <v>4510</v>
      </c>
      <c r="D2157" s="38" t="s">
        <v>82</v>
      </c>
      <c r="E2157" s="38" t="s">
        <v>83</v>
      </c>
      <c r="F2157" s="32">
        <v>4</v>
      </c>
    </row>
    <row r="2158" spans="1:6" s="32" customFormat="1" ht="15.75" customHeight="1">
      <c r="A2158" s="32">
        <v>2160</v>
      </c>
      <c r="B2158" s="38" t="s">
        <v>12596</v>
      </c>
      <c r="C2158" s="32">
        <v>3172</v>
      </c>
      <c r="D2158" s="38" t="s">
        <v>99</v>
      </c>
      <c r="E2158" s="38" t="s">
        <v>83</v>
      </c>
      <c r="F2158" s="32">
        <v>8</v>
      </c>
    </row>
    <row r="2159" spans="1:6" s="32" customFormat="1" ht="15.75" customHeight="1">
      <c r="A2159" s="32">
        <v>2161</v>
      </c>
      <c r="B2159" s="38" t="s">
        <v>12597</v>
      </c>
      <c r="C2159" s="32">
        <v>3189</v>
      </c>
      <c r="D2159" s="38" t="s">
        <v>99</v>
      </c>
      <c r="E2159" s="38" t="s">
        <v>83</v>
      </c>
      <c r="F2159" s="32">
        <v>10</v>
      </c>
    </row>
    <row r="2160" spans="1:6" s="32" customFormat="1" ht="15.75" customHeight="1">
      <c r="A2160" s="32">
        <v>2162</v>
      </c>
      <c r="B2160" s="38" t="s">
        <v>12598</v>
      </c>
      <c r="C2160" s="32">
        <v>2760</v>
      </c>
      <c r="D2160" s="38" t="s">
        <v>91</v>
      </c>
      <c r="E2160" s="38" t="s">
        <v>83</v>
      </c>
      <c r="F2160" s="32">
        <v>8</v>
      </c>
    </row>
    <row r="2161" spans="1:6" s="32" customFormat="1" ht="15.75" customHeight="1">
      <c r="A2161" s="32">
        <v>2163</v>
      </c>
      <c r="B2161" s="38" t="s">
        <v>12599</v>
      </c>
      <c r="C2161" s="32">
        <v>2155</v>
      </c>
      <c r="D2161" s="38" t="s">
        <v>91</v>
      </c>
      <c r="E2161" s="38" t="s">
        <v>83</v>
      </c>
      <c r="F2161" s="32">
        <v>10</v>
      </c>
    </row>
    <row r="2162" spans="1:6" s="32" customFormat="1" ht="15.75" customHeight="1">
      <c r="A2162" s="32">
        <v>2164</v>
      </c>
      <c r="B2162" s="38" t="s">
        <v>12600</v>
      </c>
      <c r="C2162" s="32">
        <v>2145</v>
      </c>
      <c r="D2162" s="38" t="s">
        <v>91</v>
      </c>
      <c r="E2162" s="38" t="s">
        <v>83</v>
      </c>
      <c r="F2162" s="32">
        <v>9</v>
      </c>
    </row>
    <row r="2163" spans="1:6" s="32" customFormat="1" ht="15.75" customHeight="1">
      <c r="A2163" s="32">
        <v>2165</v>
      </c>
      <c r="B2163" s="38" t="s">
        <v>12601</v>
      </c>
      <c r="C2163" s="32">
        <v>3030</v>
      </c>
      <c r="D2163" s="38" t="s">
        <v>99</v>
      </c>
      <c r="E2163" s="38" t="s">
        <v>83</v>
      </c>
      <c r="F2163" s="32">
        <v>6</v>
      </c>
    </row>
    <row r="2164" spans="1:6" s="32" customFormat="1" ht="15.75" customHeight="1">
      <c r="A2164" s="32">
        <v>2166</v>
      </c>
      <c r="B2164" s="38" t="s">
        <v>12602</v>
      </c>
      <c r="C2164" s="32">
        <v>2770</v>
      </c>
      <c r="D2164" s="38" t="s">
        <v>91</v>
      </c>
      <c r="E2164" s="38" t="s">
        <v>83</v>
      </c>
      <c r="F2164" s="32">
        <v>6</v>
      </c>
    </row>
    <row r="2165" spans="1:6" s="32" customFormat="1" ht="15.75" customHeight="1">
      <c r="A2165" s="32">
        <v>2167</v>
      </c>
      <c r="B2165" s="38" t="s">
        <v>12603</v>
      </c>
      <c r="C2165" s="32">
        <v>2750</v>
      </c>
      <c r="D2165" s="38" t="s">
        <v>91</v>
      </c>
      <c r="E2165" s="38" t="s">
        <v>83</v>
      </c>
      <c r="F2165" s="32">
        <v>8</v>
      </c>
    </row>
    <row r="2166" spans="1:6" s="32" customFormat="1" ht="15.75" customHeight="1">
      <c r="A2166" s="32">
        <v>2168</v>
      </c>
      <c r="B2166" s="38" t="s">
        <v>12604</v>
      </c>
      <c r="C2166" s="32">
        <v>4061</v>
      </c>
      <c r="D2166" s="38" t="s">
        <v>82</v>
      </c>
      <c r="E2166" s="38" t="s">
        <v>83</v>
      </c>
      <c r="F2166" s="32">
        <v>5</v>
      </c>
    </row>
    <row r="2167" spans="1:6" s="32" customFormat="1" ht="15.75" customHeight="1">
      <c r="A2167" s="32">
        <v>2169</v>
      </c>
      <c r="B2167" s="38" t="s">
        <v>12605</v>
      </c>
      <c r="C2167" s="32">
        <v>2283</v>
      </c>
      <c r="D2167" s="38" t="s">
        <v>91</v>
      </c>
      <c r="E2167" s="38" t="s">
        <v>83</v>
      </c>
      <c r="F2167" s="32">
        <v>4</v>
      </c>
    </row>
    <row r="2168" spans="1:6" s="32" customFormat="1" ht="15.75" customHeight="1">
      <c r="A2168" s="32">
        <v>2170</v>
      </c>
      <c r="B2168" s="38" t="s">
        <v>12606</v>
      </c>
      <c r="C2168" s="32">
        <v>2030</v>
      </c>
      <c r="D2168" s="38" t="s">
        <v>91</v>
      </c>
      <c r="E2168" s="38" t="s">
        <v>83</v>
      </c>
      <c r="F2168" s="32">
        <v>12</v>
      </c>
    </row>
    <row r="2169" spans="1:6" s="32" customFormat="1" ht="15.75" customHeight="1">
      <c r="A2169" s="32">
        <v>2171</v>
      </c>
      <c r="B2169" s="38" t="s">
        <v>12607</v>
      </c>
      <c r="C2169" s="32">
        <v>2138</v>
      </c>
      <c r="D2169" s="38" t="s">
        <v>91</v>
      </c>
      <c r="E2169" s="38" t="s">
        <v>83</v>
      </c>
      <c r="F2169" s="32">
        <v>9</v>
      </c>
    </row>
    <row r="2170" spans="1:6" s="32" customFormat="1" ht="15.75" customHeight="1">
      <c r="A2170" s="32">
        <v>2172</v>
      </c>
      <c r="B2170" s="38" t="s">
        <v>12608</v>
      </c>
      <c r="C2170" s="32">
        <v>2016</v>
      </c>
      <c r="D2170" s="38" t="s">
        <v>91</v>
      </c>
      <c r="E2170" s="38" t="s">
        <v>83</v>
      </c>
      <c r="F2170" s="32">
        <v>10</v>
      </c>
    </row>
    <row r="2171" spans="1:6" s="32" customFormat="1" ht="15.75" customHeight="1">
      <c r="A2171" s="32">
        <v>2173</v>
      </c>
      <c r="B2171" s="38" t="s">
        <v>12609</v>
      </c>
      <c r="C2171" s="32">
        <v>2340</v>
      </c>
      <c r="D2171" s="38" t="s">
        <v>91</v>
      </c>
      <c r="E2171" s="38" t="s">
        <v>83</v>
      </c>
      <c r="F2171" s="32">
        <v>2</v>
      </c>
    </row>
    <row r="2172" spans="1:6" s="32" customFormat="1" ht="15.75" customHeight="1">
      <c r="A2172" s="32">
        <v>2174</v>
      </c>
      <c r="B2172" s="38" t="s">
        <v>12610</v>
      </c>
      <c r="C2172" s="32">
        <v>3429</v>
      </c>
      <c r="D2172" s="38" t="s">
        <v>99</v>
      </c>
      <c r="E2172" s="38" t="s">
        <v>83</v>
      </c>
      <c r="F2172" s="32">
        <v>6</v>
      </c>
    </row>
    <row r="2173" spans="1:6" s="32" customFormat="1" ht="15.75" customHeight="1">
      <c r="A2173" s="32">
        <v>2175</v>
      </c>
      <c r="B2173" s="38" t="s">
        <v>12611</v>
      </c>
      <c r="C2173" s="32">
        <v>3083</v>
      </c>
      <c r="D2173" s="38" t="s">
        <v>99</v>
      </c>
      <c r="E2173" s="38" t="s">
        <v>83</v>
      </c>
      <c r="F2173" s="32">
        <v>8</v>
      </c>
    </row>
    <row r="2174" spans="1:6" s="32" customFormat="1" ht="15.75" customHeight="1">
      <c r="A2174" s="32">
        <v>2176</v>
      </c>
      <c r="B2174" s="38" t="s">
        <v>12612</v>
      </c>
      <c r="C2174" s="32">
        <v>2170</v>
      </c>
      <c r="D2174" s="38" t="s">
        <v>91</v>
      </c>
      <c r="E2174" s="38" t="s">
        <v>83</v>
      </c>
      <c r="F2174" s="32">
        <v>5</v>
      </c>
    </row>
    <row r="2175" spans="1:6" s="32" customFormat="1" ht="15.75" customHeight="1">
      <c r="A2175" s="32">
        <v>2177</v>
      </c>
      <c r="B2175" s="38" t="s">
        <v>12613</v>
      </c>
      <c r="C2175" s="32">
        <v>2770</v>
      </c>
      <c r="D2175" s="38" t="s">
        <v>91</v>
      </c>
      <c r="E2175" s="38" t="s">
        <v>83</v>
      </c>
      <c r="F2175" s="32">
        <v>7</v>
      </c>
    </row>
    <row r="2176" spans="1:6" s="32" customFormat="1" ht="15.75" customHeight="1">
      <c r="A2176" s="32">
        <v>2178</v>
      </c>
      <c r="B2176" s="38" t="s">
        <v>12614</v>
      </c>
      <c r="C2176" s="32">
        <v>4214</v>
      </c>
      <c r="D2176" s="38" t="s">
        <v>82</v>
      </c>
      <c r="E2176" s="38" t="s">
        <v>83</v>
      </c>
      <c r="F2176" s="32">
        <v>8</v>
      </c>
    </row>
    <row r="2177" spans="1:6" s="32" customFormat="1" ht="15.75" customHeight="1">
      <c r="A2177" s="32">
        <v>2179</v>
      </c>
      <c r="B2177" s="38" t="s">
        <v>12615</v>
      </c>
      <c r="C2177" s="32">
        <v>3015</v>
      </c>
      <c r="D2177" s="38" t="s">
        <v>99</v>
      </c>
      <c r="E2177" s="38" t="s">
        <v>83</v>
      </c>
      <c r="F2177" s="32">
        <v>10</v>
      </c>
    </row>
    <row r="2178" spans="1:6" s="32" customFormat="1" ht="15.75" customHeight="1">
      <c r="A2178" s="32">
        <v>2180</v>
      </c>
      <c r="B2178" s="38" t="s">
        <v>12616</v>
      </c>
      <c r="C2178" s="32">
        <v>3163</v>
      </c>
      <c r="D2178" s="38" t="s">
        <v>99</v>
      </c>
      <c r="E2178" s="38" t="s">
        <v>83</v>
      </c>
      <c r="F2178" s="32">
        <v>10</v>
      </c>
    </row>
    <row r="2179" spans="1:6" s="32" customFormat="1" ht="15.75" customHeight="1">
      <c r="A2179" s="32">
        <v>2181</v>
      </c>
      <c r="B2179" s="38" t="s">
        <v>12617</v>
      </c>
      <c r="C2179" s="32">
        <v>2032</v>
      </c>
      <c r="D2179" s="38" t="s">
        <v>91</v>
      </c>
      <c r="E2179" s="38" t="s">
        <v>83</v>
      </c>
      <c r="F2179" s="32">
        <v>11</v>
      </c>
    </row>
    <row r="2180" spans="1:6" s="32" customFormat="1" ht="15.75" customHeight="1">
      <c r="A2180" s="32">
        <v>2182</v>
      </c>
      <c r="B2180" s="38" t="s">
        <v>12618</v>
      </c>
      <c r="C2180" s="32">
        <v>4350</v>
      </c>
      <c r="D2180" s="38" t="s">
        <v>82</v>
      </c>
      <c r="E2180" s="38" t="s">
        <v>83</v>
      </c>
      <c r="F2180" s="32">
        <v>7</v>
      </c>
    </row>
    <row r="2181" spans="1:6" s="32" customFormat="1" ht="15.75" customHeight="1">
      <c r="A2181" s="32">
        <v>2183</v>
      </c>
      <c r="B2181" s="38" t="s">
        <v>12619</v>
      </c>
      <c r="C2181" s="32">
        <v>4132</v>
      </c>
      <c r="D2181" s="38" t="s">
        <v>82</v>
      </c>
      <c r="E2181" s="38" t="s">
        <v>83</v>
      </c>
      <c r="F2181" s="32">
        <v>4</v>
      </c>
    </row>
    <row r="2182" spans="1:6" s="32" customFormat="1" ht="15.75" customHeight="1">
      <c r="A2182" s="32">
        <v>2184</v>
      </c>
      <c r="B2182" s="38" t="s">
        <v>12620</v>
      </c>
      <c r="C2182" s="32">
        <v>2147</v>
      </c>
      <c r="D2182" s="38" t="s">
        <v>91</v>
      </c>
      <c r="E2182" s="38" t="s">
        <v>83</v>
      </c>
      <c r="F2182" s="32">
        <v>8</v>
      </c>
    </row>
    <row r="2183" spans="1:6" s="32" customFormat="1" ht="15.75" customHeight="1">
      <c r="A2183" s="32">
        <v>2185</v>
      </c>
      <c r="B2183" s="38" t="s">
        <v>12621</v>
      </c>
      <c r="C2183" s="32">
        <v>2527</v>
      </c>
      <c r="D2183" s="38" t="s">
        <v>91</v>
      </c>
      <c r="E2183" s="38" t="s">
        <v>83</v>
      </c>
      <c r="F2183" s="32">
        <v>7</v>
      </c>
    </row>
    <row r="2184" spans="1:6" s="32" customFormat="1" ht="15.75" customHeight="1">
      <c r="A2184" s="32">
        <v>2186</v>
      </c>
      <c r="B2184" s="38" t="s">
        <v>12622</v>
      </c>
      <c r="C2184" s="32">
        <v>2557</v>
      </c>
      <c r="D2184" s="38" t="s">
        <v>91</v>
      </c>
      <c r="E2184" s="38" t="s">
        <v>83</v>
      </c>
      <c r="F2184" s="32">
        <v>9</v>
      </c>
    </row>
    <row r="2185" spans="1:6" s="32" customFormat="1" ht="15.75" customHeight="1">
      <c r="A2185" s="32">
        <v>2187</v>
      </c>
      <c r="B2185" s="38" t="s">
        <v>12623</v>
      </c>
      <c r="C2185" s="32">
        <v>2200</v>
      </c>
      <c r="D2185" s="38" t="s">
        <v>91</v>
      </c>
      <c r="E2185" s="38" t="s">
        <v>83</v>
      </c>
      <c r="F2185" s="32">
        <v>9</v>
      </c>
    </row>
    <row r="2186" spans="1:6" s="32" customFormat="1" ht="15.75" customHeight="1">
      <c r="A2186" s="32">
        <v>2188</v>
      </c>
      <c r="B2186" s="38" t="s">
        <v>12624</v>
      </c>
      <c r="C2186" s="32">
        <v>4211</v>
      </c>
      <c r="D2186" s="38" t="s">
        <v>82</v>
      </c>
      <c r="E2186" s="38" t="s">
        <v>83</v>
      </c>
      <c r="F2186" s="32">
        <v>9</v>
      </c>
    </row>
    <row r="2187" spans="1:6" s="32" customFormat="1" ht="15.75" customHeight="1">
      <c r="A2187" s="32">
        <v>2189</v>
      </c>
      <c r="B2187" s="38" t="s">
        <v>12625</v>
      </c>
      <c r="C2187" s="32">
        <v>4500</v>
      </c>
      <c r="D2187" s="38" t="s">
        <v>82</v>
      </c>
      <c r="E2187" s="38" t="s">
        <v>83</v>
      </c>
      <c r="F2187" s="32">
        <v>8</v>
      </c>
    </row>
    <row r="2188" spans="1:6" s="32" customFormat="1" ht="15.75" customHeight="1">
      <c r="A2188" s="32">
        <v>2190</v>
      </c>
      <c r="B2188" s="38" t="s">
        <v>12626</v>
      </c>
      <c r="C2188" s="32">
        <v>2830</v>
      </c>
      <c r="D2188" s="38" t="s">
        <v>91</v>
      </c>
      <c r="E2188" s="38" t="s">
        <v>83</v>
      </c>
      <c r="F2188" s="32">
        <v>3</v>
      </c>
    </row>
    <row r="2189" spans="1:6" s="32" customFormat="1" ht="15.75" customHeight="1">
      <c r="A2189" s="32">
        <v>2191</v>
      </c>
      <c r="B2189" s="38" t="s">
        <v>12627</v>
      </c>
      <c r="C2189" s="32">
        <v>3040</v>
      </c>
      <c r="D2189" s="38" t="s">
        <v>99</v>
      </c>
      <c r="E2189" s="38" t="s">
        <v>83</v>
      </c>
      <c r="F2189" s="32">
        <v>11</v>
      </c>
    </row>
    <row r="2190" spans="1:6" s="32" customFormat="1" ht="15.75" customHeight="1">
      <c r="A2190" s="32">
        <v>2192</v>
      </c>
      <c r="B2190" s="38" t="s">
        <v>12628</v>
      </c>
      <c r="C2190" s="32">
        <v>4815</v>
      </c>
      <c r="D2190" s="38" t="s">
        <v>82</v>
      </c>
      <c r="E2190" s="38" t="s">
        <v>83</v>
      </c>
      <c r="F2190" s="32">
        <v>1</v>
      </c>
    </row>
    <row r="2191" spans="1:6" s="32" customFormat="1" ht="15.75" customHeight="1">
      <c r="A2191" s="32">
        <v>2193</v>
      </c>
      <c r="B2191" s="38" t="s">
        <v>12629</v>
      </c>
      <c r="C2191" s="32">
        <v>3915</v>
      </c>
      <c r="D2191" s="38" t="s">
        <v>99</v>
      </c>
      <c r="E2191" s="38" t="s">
        <v>83</v>
      </c>
      <c r="F2191" s="32">
        <v>4</v>
      </c>
    </row>
    <row r="2192" spans="1:6" s="32" customFormat="1" ht="15.75" customHeight="1">
      <c r="A2192" s="32">
        <v>2194</v>
      </c>
      <c r="B2192" s="38" t="s">
        <v>12630</v>
      </c>
      <c r="C2192" s="32">
        <v>4153</v>
      </c>
      <c r="D2192" s="38" t="s">
        <v>82</v>
      </c>
      <c r="E2192" s="38" t="s">
        <v>83</v>
      </c>
      <c r="F2192" s="32">
        <v>11</v>
      </c>
    </row>
    <row r="2193" spans="1:6" s="32" customFormat="1" ht="15.75" customHeight="1">
      <c r="A2193" s="32">
        <v>2195</v>
      </c>
      <c r="B2193" s="38" t="s">
        <v>12631</v>
      </c>
      <c r="C2193" s="32">
        <v>4179</v>
      </c>
      <c r="D2193" s="38" t="s">
        <v>82</v>
      </c>
      <c r="E2193" s="38" t="s">
        <v>83</v>
      </c>
      <c r="F2193" s="32">
        <v>10</v>
      </c>
    </row>
    <row r="2194" spans="1:6" s="32" customFormat="1" ht="15.75" customHeight="1">
      <c r="A2194" s="32">
        <v>2196</v>
      </c>
      <c r="B2194" s="38" t="s">
        <v>12632</v>
      </c>
      <c r="C2194" s="32">
        <v>2450</v>
      </c>
      <c r="D2194" s="38" t="s">
        <v>91</v>
      </c>
      <c r="E2194" s="38" t="s">
        <v>83</v>
      </c>
      <c r="F2194" s="32">
        <v>7</v>
      </c>
    </row>
    <row r="2195" spans="1:6" s="32" customFormat="1" ht="15.75" customHeight="1">
      <c r="A2195" s="32">
        <v>2197</v>
      </c>
      <c r="B2195" s="38" t="s">
        <v>12633</v>
      </c>
      <c r="C2195" s="32">
        <v>3355</v>
      </c>
      <c r="D2195" s="38" t="s">
        <v>99</v>
      </c>
      <c r="E2195" s="38" t="s">
        <v>83</v>
      </c>
      <c r="F2195" s="32">
        <v>4</v>
      </c>
    </row>
    <row r="2196" spans="1:6" s="32" customFormat="1" ht="15.75" customHeight="1">
      <c r="A2196" s="32">
        <v>2198</v>
      </c>
      <c r="B2196" s="38" t="s">
        <v>12634</v>
      </c>
      <c r="C2196" s="32">
        <v>2148</v>
      </c>
      <c r="D2196" s="38" t="s">
        <v>91</v>
      </c>
      <c r="E2196" s="38" t="s">
        <v>83</v>
      </c>
      <c r="F2196" s="32">
        <v>6</v>
      </c>
    </row>
    <row r="2197" spans="1:6" s="32" customFormat="1" ht="15.75" customHeight="1">
      <c r="A2197" s="32">
        <v>2199</v>
      </c>
      <c r="B2197" s="38" t="s">
        <v>12635</v>
      </c>
      <c r="C2197" s="32">
        <v>2321</v>
      </c>
      <c r="D2197" s="38" t="s">
        <v>91</v>
      </c>
      <c r="E2197" s="38" t="s">
        <v>83</v>
      </c>
      <c r="F2197" s="32">
        <v>4</v>
      </c>
    </row>
    <row r="2198" spans="1:6" s="32" customFormat="1" ht="15.75" customHeight="1">
      <c r="A2198" s="32">
        <v>2200</v>
      </c>
      <c r="B2198" s="38" t="s">
        <v>12636</v>
      </c>
      <c r="C2198" s="32">
        <v>2267</v>
      </c>
      <c r="D2198" s="38" t="s">
        <v>91</v>
      </c>
      <c r="E2198" s="38" t="s">
        <v>83</v>
      </c>
      <c r="F2198" s="32">
        <v>5</v>
      </c>
    </row>
    <row r="2199" spans="1:6" s="32" customFormat="1" ht="15.75" customHeight="1">
      <c r="A2199" s="32">
        <v>2201</v>
      </c>
      <c r="B2199" s="38" t="s">
        <v>12637</v>
      </c>
      <c r="C2199" s="32">
        <v>4055</v>
      </c>
      <c r="D2199" s="38" t="s">
        <v>82</v>
      </c>
      <c r="E2199" s="38" t="s">
        <v>83</v>
      </c>
      <c r="F2199" s="32">
        <v>7</v>
      </c>
    </row>
    <row r="2200" spans="1:6" s="32" customFormat="1" ht="15.75" customHeight="1">
      <c r="A2200" s="32">
        <v>2202</v>
      </c>
      <c r="B2200" s="38" t="s">
        <v>12638</v>
      </c>
      <c r="C2200" s="32">
        <v>2099</v>
      </c>
      <c r="D2200" s="38" t="s">
        <v>91</v>
      </c>
      <c r="E2200" s="38" t="s">
        <v>83</v>
      </c>
      <c r="F2200" s="32">
        <v>11</v>
      </c>
    </row>
    <row r="2201" spans="1:6" s="32" customFormat="1" ht="15.75" customHeight="1">
      <c r="A2201" s="32">
        <v>2203</v>
      </c>
      <c r="B2201" s="38" t="s">
        <v>12639</v>
      </c>
      <c r="C2201" s="32">
        <v>2026</v>
      </c>
      <c r="D2201" s="38" t="s">
        <v>91</v>
      </c>
      <c r="E2201" s="38" t="s">
        <v>83</v>
      </c>
      <c r="F2201" s="32">
        <v>10</v>
      </c>
    </row>
    <row r="2202" spans="1:6" s="32" customFormat="1" ht="15.75" customHeight="1">
      <c r="A2202" s="32">
        <v>2204</v>
      </c>
      <c r="B2202" s="38" t="s">
        <v>12640</v>
      </c>
      <c r="C2202" s="32">
        <v>2762</v>
      </c>
      <c r="D2202" s="38" t="s">
        <v>91</v>
      </c>
      <c r="E2202" s="38" t="s">
        <v>83</v>
      </c>
      <c r="F2202" s="32">
        <v>9</v>
      </c>
    </row>
    <row r="2203" spans="1:6" s="32" customFormat="1" ht="15.75" customHeight="1">
      <c r="A2203" s="32">
        <v>2205</v>
      </c>
      <c r="B2203" s="38" t="s">
        <v>12641</v>
      </c>
      <c r="C2203" s="32">
        <v>3101</v>
      </c>
      <c r="D2203" s="38" t="s">
        <v>99</v>
      </c>
      <c r="E2203" s="38" t="s">
        <v>83</v>
      </c>
      <c r="F2203" s="32">
        <v>8</v>
      </c>
    </row>
    <row r="2204" spans="1:6" s="32" customFormat="1" ht="15.75" customHeight="1">
      <c r="A2204" s="32">
        <v>2206</v>
      </c>
      <c r="B2204" s="38" t="s">
        <v>12642</v>
      </c>
      <c r="C2204" s="32">
        <v>2160</v>
      </c>
      <c r="D2204" s="38" t="s">
        <v>91</v>
      </c>
      <c r="E2204" s="38" t="s">
        <v>83</v>
      </c>
      <c r="F2204" s="32">
        <v>5</v>
      </c>
    </row>
    <row r="2205" spans="1:6" s="32" customFormat="1" ht="15.75" customHeight="1">
      <c r="A2205" s="32">
        <v>2207</v>
      </c>
      <c r="B2205" s="38" t="s">
        <v>12643</v>
      </c>
      <c r="C2205" s="32">
        <v>4121</v>
      </c>
      <c r="D2205" s="38" t="s">
        <v>82</v>
      </c>
      <c r="E2205" s="38" t="s">
        <v>83</v>
      </c>
      <c r="F2205" s="32">
        <v>8</v>
      </c>
    </row>
    <row r="2206" spans="1:6" s="32" customFormat="1" ht="15.75" customHeight="1">
      <c r="A2206" s="32">
        <v>2208</v>
      </c>
      <c r="B2206" s="38" t="s">
        <v>12644</v>
      </c>
      <c r="C2206" s="32">
        <v>2289</v>
      </c>
      <c r="D2206" s="38" t="s">
        <v>91</v>
      </c>
      <c r="E2206" s="38" t="s">
        <v>83</v>
      </c>
      <c r="F2206" s="32">
        <v>7</v>
      </c>
    </row>
    <row r="2207" spans="1:6" s="32" customFormat="1" ht="15.75" customHeight="1">
      <c r="A2207" s="32">
        <v>2209</v>
      </c>
      <c r="B2207" s="38" t="s">
        <v>12645</v>
      </c>
      <c r="C2207" s="32">
        <v>2145</v>
      </c>
      <c r="D2207" s="38" t="s">
        <v>91</v>
      </c>
      <c r="E2207" s="38" t="s">
        <v>83</v>
      </c>
      <c r="F2207" s="32">
        <v>8</v>
      </c>
    </row>
    <row r="2208" spans="1:6" s="32" customFormat="1" ht="15.75" customHeight="1">
      <c r="A2208" s="32">
        <v>2210</v>
      </c>
      <c r="B2208" s="38" t="s">
        <v>12646</v>
      </c>
      <c r="C2208" s="32">
        <v>3977</v>
      </c>
      <c r="D2208" s="38" t="s">
        <v>99</v>
      </c>
      <c r="E2208" s="38" t="s">
        <v>83</v>
      </c>
      <c r="F2208" s="32">
        <v>5</v>
      </c>
    </row>
    <row r="2209" spans="1:6" s="32" customFormat="1" ht="15.75" customHeight="1">
      <c r="A2209" s="32">
        <v>2211</v>
      </c>
      <c r="B2209" s="38" t="s">
        <v>12647</v>
      </c>
      <c r="C2209" s="32">
        <v>2232</v>
      </c>
      <c r="D2209" s="38" t="s">
        <v>91</v>
      </c>
      <c r="E2209" s="38" t="s">
        <v>83</v>
      </c>
      <c r="F2209" s="32">
        <v>10</v>
      </c>
    </row>
    <row r="2210" spans="1:6" s="32" customFormat="1" ht="15.75" customHeight="1">
      <c r="A2210" s="32">
        <v>2212</v>
      </c>
      <c r="B2210" s="38" t="s">
        <v>12648</v>
      </c>
      <c r="C2210" s="32">
        <v>4227</v>
      </c>
      <c r="D2210" s="38" t="s">
        <v>82</v>
      </c>
      <c r="E2210" s="38" t="s">
        <v>83</v>
      </c>
      <c r="F2210" s="32">
        <v>7</v>
      </c>
    </row>
    <row r="2211" spans="1:6" s="32" customFormat="1" ht="15.75" customHeight="1">
      <c r="A2211" s="32">
        <v>2213</v>
      </c>
      <c r="B2211" s="38" t="s">
        <v>12649</v>
      </c>
      <c r="C2211" s="32">
        <v>2756</v>
      </c>
      <c r="D2211" s="38" t="s">
        <v>91</v>
      </c>
      <c r="E2211" s="38" t="s">
        <v>83</v>
      </c>
      <c r="F2211" s="32">
        <v>9</v>
      </c>
    </row>
    <row r="2212" spans="1:6" s="32" customFormat="1" ht="15.75" customHeight="1">
      <c r="A2212" s="32">
        <v>2214</v>
      </c>
      <c r="B2212" s="38" t="s">
        <v>12650</v>
      </c>
      <c r="C2212" s="32">
        <v>2505</v>
      </c>
      <c r="D2212" s="38" t="s">
        <v>91</v>
      </c>
      <c r="E2212" s="38" t="s">
        <v>83</v>
      </c>
      <c r="F2212" s="32">
        <v>8</v>
      </c>
    </row>
    <row r="2213" spans="1:6" s="32" customFormat="1" ht="15.75" customHeight="1">
      <c r="A2213" s="32">
        <v>2215</v>
      </c>
      <c r="B2213" s="38" t="s">
        <v>12651</v>
      </c>
      <c r="C2213" s="32">
        <v>3458</v>
      </c>
      <c r="D2213" s="38" t="s">
        <v>99</v>
      </c>
      <c r="E2213" s="38" t="s">
        <v>83</v>
      </c>
      <c r="F2213" s="32">
        <v>6</v>
      </c>
    </row>
    <row r="2214" spans="1:6" s="32" customFormat="1" ht="15.75" customHeight="1">
      <c r="A2214" s="32">
        <v>2216</v>
      </c>
      <c r="B2214" s="38" t="s">
        <v>12652</v>
      </c>
      <c r="C2214" s="32">
        <v>2750</v>
      </c>
      <c r="D2214" s="38" t="s">
        <v>91</v>
      </c>
      <c r="E2214" s="38" t="s">
        <v>83</v>
      </c>
      <c r="F2214" s="32">
        <v>7</v>
      </c>
    </row>
    <row r="2215" spans="1:6" s="32" customFormat="1" ht="15.75" customHeight="1">
      <c r="A2215" s="32">
        <v>2217</v>
      </c>
      <c r="B2215" s="38" t="s">
        <v>12653</v>
      </c>
      <c r="C2215" s="32">
        <v>4421</v>
      </c>
      <c r="D2215" s="38" t="s">
        <v>82</v>
      </c>
      <c r="E2215" s="38" t="s">
        <v>83</v>
      </c>
      <c r="F2215" s="32">
        <v>2</v>
      </c>
    </row>
    <row r="2216" spans="1:6" s="32" customFormat="1" ht="15.75" customHeight="1">
      <c r="A2216" s="32">
        <v>2218</v>
      </c>
      <c r="B2216" s="38" t="s">
        <v>12654</v>
      </c>
      <c r="C2216" s="32">
        <v>3505</v>
      </c>
      <c r="D2216" s="38" t="s">
        <v>99</v>
      </c>
      <c r="E2216" s="38" t="s">
        <v>83</v>
      </c>
      <c r="F2216" s="32">
        <v>1</v>
      </c>
    </row>
    <row r="2217" spans="1:6" s="32" customFormat="1" ht="15.75" customHeight="1">
      <c r="A2217" s="32">
        <v>2219</v>
      </c>
      <c r="B2217" s="38" t="s">
        <v>12655</v>
      </c>
      <c r="C2217" s="32">
        <v>3216</v>
      </c>
      <c r="D2217" s="38" t="s">
        <v>99</v>
      </c>
      <c r="E2217" s="38" t="s">
        <v>83</v>
      </c>
      <c r="F2217" s="32">
        <v>9</v>
      </c>
    </row>
    <row r="2218" spans="1:6" s="32" customFormat="1" ht="15.75" customHeight="1">
      <c r="A2218" s="32">
        <v>2220</v>
      </c>
      <c r="B2218" s="38" t="s">
        <v>12656</v>
      </c>
      <c r="C2218" s="32">
        <v>2233</v>
      </c>
      <c r="D2218" s="38" t="s">
        <v>91</v>
      </c>
      <c r="E2218" s="38" t="s">
        <v>83</v>
      </c>
      <c r="F2218" s="32">
        <v>9</v>
      </c>
    </row>
    <row r="2219" spans="1:6" s="32" customFormat="1" ht="15.75" customHeight="1">
      <c r="A2219" s="32">
        <v>2221</v>
      </c>
      <c r="B2219" s="38" t="s">
        <v>12657</v>
      </c>
      <c r="C2219" s="32">
        <v>4017</v>
      </c>
      <c r="D2219" s="38" t="s">
        <v>82</v>
      </c>
      <c r="E2219" s="38" t="s">
        <v>83</v>
      </c>
      <c r="F2219" s="32">
        <v>5</v>
      </c>
    </row>
    <row r="2220" spans="1:6" s="32" customFormat="1" ht="15.75" customHeight="1">
      <c r="A2220" s="32">
        <v>2222</v>
      </c>
      <c r="B2220" s="38" t="s">
        <v>12658</v>
      </c>
      <c r="C2220" s="32">
        <v>2145</v>
      </c>
      <c r="D2220" s="38" t="s">
        <v>91</v>
      </c>
      <c r="E2220" s="38" t="s">
        <v>83</v>
      </c>
      <c r="F2220" s="32">
        <v>6</v>
      </c>
    </row>
    <row r="2221" spans="1:6" s="32" customFormat="1" ht="15.75" customHeight="1">
      <c r="A2221" s="32">
        <v>2223</v>
      </c>
      <c r="B2221" s="38" t="s">
        <v>12659</v>
      </c>
      <c r="C2221" s="32">
        <v>3006</v>
      </c>
      <c r="D2221" s="38" t="s">
        <v>99</v>
      </c>
      <c r="E2221" s="38" t="s">
        <v>83</v>
      </c>
      <c r="F2221" s="32">
        <v>5</v>
      </c>
    </row>
    <row r="2222" spans="1:6" s="32" customFormat="1" ht="15.75" customHeight="1">
      <c r="A2222" s="32">
        <v>2224</v>
      </c>
      <c r="B2222" s="38" t="s">
        <v>12660</v>
      </c>
      <c r="C2222" s="32">
        <v>2262</v>
      </c>
      <c r="D2222" s="38" t="s">
        <v>91</v>
      </c>
      <c r="E2222" s="38" t="s">
        <v>83</v>
      </c>
      <c r="F2222" s="32">
        <v>6</v>
      </c>
    </row>
    <row r="2223" spans="1:6" s="32" customFormat="1" ht="15.75" customHeight="1">
      <c r="A2223" s="32">
        <v>2225</v>
      </c>
      <c r="B2223" s="38" t="s">
        <v>12661</v>
      </c>
      <c r="C2223" s="32">
        <v>4570</v>
      </c>
      <c r="D2223" s="38" t="s">
        <v>82</v>
      </c>
      <c r="E2223" s="38" t="s">
        <v>83</v>
      </c>
      <c r="F2223" s="32">
        <v>4</v>
      </c>
    </row>
    <row r="2224" spans="1:6" s="32" customFormat="1" ht="15.75" customHeight="1">
      <c r="A2224" s="32">
        <v>2226</v>
      </c>
      <c r="B2224" s="38" t="s">
        <v>12662</v>
      </c>
      <c r="C2224" s="32">
        <v>4037</v>
      </c>
      <c r="D2224" s="38" t="s">
        <v>82</v>
      </c>
      <c r="E2224" s="38" t="s">
        <v>83</v>
      </c>
      <c r="F2224" s="32">
        <v>8</v>
      </c>
    </row>
    <row r="2225" spans="1:6" s="32" customFormat="1" ht="15.75" customHeight="1">
      <c r="A2225" s="32">
        <v>2227</v>
      </c>
      <c r="B2225" s="38" t="s">
        <v>12663</v>
      </c>
      <c r="C2225" s="32">
        <v>3918</v>
      </c>
      <c r="D2225" s="38" t="s">
        <v>99</v>
      </c>
      <c r="E2225" s="38" t="s">
        <v>83</v>
      </c>
      <c r="F2225" s="32">
        <v>7</v>
      </c>
    </row>
    <row r="2226" spans="1:6" s="32" customFormat="1" ht="15.75" customHeight="1">
      <c r="A2226" s="32">
        <v>2228</v>
      </c>
      <c r="B2226" s="38" t="s">
        <v>12664</v>
      </c>
      <c r="C2226" s="32">
        <v>3216</v>
      </c>
      <c r="D2226" s="38" t="s">
        <v>99</v>
      </c>
      <c r="E2226" s="38" t="s">
        <v>83</v>
      </c>
      <c r="F2226" s="32">
        <v>3</v>
      </c>
    </row>
    <row r="2227" spans="1:6" s="32" customFormat="1" ht="15.75" customHeight="1">
      <c r="A2227" s="32">
        <v>2229</v>
      </c>
      <c r="B2227" s="38" t="s">
        <v>12665</v>
      </c>
      <c r="C2227" s="32">
        <v>2214</v>
      </c>
      <c r="D2227" s="38" t="s">
        <v>91</v>
      </c>
      <c r="E2227" s="38" t="s">
        <v>83</v>
      </c>
      <c r="F2227" s="32">
        <v>8</v>
      </c>
    </row>
    <row r="2228" spans="1:6" s="32" customFormat="1" ht="15.75" customHeight="1">
      <c r="A2228" s="32">
        <v>2230</v>
      </c>
      <c r="B2228" s="38" t="s">
        <v>12666</v>
      </c>
      <c r="C2228" s="32">
        <v>3025</v>
      </c>
      <c r="D2228" s="38" t="s">
        <v>99</v>
      </c>
      <c r="E2228" s="38" t="s">
        <v>83</v>
      </c>
      <c r="F2228" s="32">
        <v>8</v>
      </c>
    </row>
    <row r="2229" spans="1:6" s="32" customFormat="1" ht="15.75" customHeight="1">
      <c r="A2229" s="32">
        <v>2231</v>
      </c>
      <c r="B2229" s="38" t="s">
        <v>12667</v>
      </c>
      <c r="C2229" s="32">
        <v>4165</v>
      </c>
      <c r="D2229" s="38" t="s">
        <v>82</v>
      </c>
      <c r="E2229" s="38" t="s">
        <v>83</v>
      </c>
      <c r="F2229" s="32">
        <v>8</v>
      </c>
    </row>
    <row r="2230" spans="1:6" s="32" customFormat="1" ht="15.75" customHeight="1">
      <c r="A2230" s="32">
        <v>2232</v>
      </c>
      <c r="B2230" s="38" t="s">
        <v>12668</v>
      </c>
      <c r="C2230" s="32">
        <v>2640</v>
      </c>
      <c r="D2230" s="38" t="s">
        <v>91</v>
      </c>
      <c r="E2230" s="38" t="s">
        <v>83</v>
      </c>
      <c r="F2230" s="32">
        <v>1</v>
      </c>
    </row>
    <row r="2231" spans="1:6" s="32" customFormat="1" ht="15.75" customHeight="1">
      <c r="A2231" s="32">
        <v>2233</v>
      </c>
      <c r="B2231" s="38" t="s">
        <v>12669</v>
      </c>
      <c r="C2231" s="32">
        <v>2560</v>
      </c>
      <c r="D2231" s="38" t="s">
        <v>91</v>
      </c>
      <c r="E2231" s="38" t="s">
        <v>83</v>
      </c>
      <c r="F2231" s="32">
        <v>9</v>
      </c>
    </row>
    <row r="2232" spans="1:6" s="32" customFormat="1" ht="15.75" customHeight="1">
      <c r="A2232" s="32">
        <v>2234</v>
      </c>
      <c r="B2232" s="38" t="s">
        <v>12670</v>
      </c>
      <c r="C2232" s="32">
        <v>2069</v>
      </c>
      <c r="D2232" s="38" t="s">
        <v>91</v>
      </c>
      <c r="E2232" s="38" t="s">
        <v>83</v>
      </c>
      <c r="F2232" s="32">
        <v>12</v>
      </c>
    </row>
    <row r="2233" spans="1:6" s="32" customFormat="1" ht="15.75" customHeight="1">
      <c r="A2233" s="32">
        <v>2235</v>
      </c>
      <c r="B2233" s="38" t="s">
        <v>12671</v>
      </c>
      <c r="C2233" s="32">
        <v>4818</v>
      </c>
      <c r="D2233" s="38" t="s">
        <v>82</v>
      </c>
      <c r="E2233" s="38" t="s">
        <v>83</v>
      </c>
      <c r="F2233" s="32">
        <v>5</v>
      </c>
    </row>
    <row r="2234" spans="1:6" s="32" customFormat="1" ht="15.75" customHeight="1">
      <c r="A2234" s="32">
        <v>2236</v>
      </c>
      <c r="B2234" s="38" t="s">
        <v>12672</v>
      </c>
      <c r="C2234" s="32">
        <v>2335</v>
      </c>
      <c r="D2234" s="38" t="s">
        <v>91</v>
      </c>
      <c r="E2234" s="38" t="s">
        <v>83</v>
      </c>
      <c r="F2234" s="32">
        <v>5</v>
      </c>
    </row>
    <row r="2235" spans="1:6" s="32" customFormat="1" ht="15.75" customHeight="1">
      <c r="A2235" s="32">
        <v>2237</v>
      </c>
      <c r="B2235" s="38" t="s">
        <v>12673</v>
      </c>
      <c r="C2235" s="32">
        <v>2287</v>
      </c>
      <c r="D2235" s="38" t="s">
        <v>91</v>
      </c>
      <c r="E2235" s="38" t="s">
        <v>83</v>
      </c>
      <c r="F2235" s="32">
        <v>7</v>
      </c>
    </row>
    <row r="2236" spans="1:6" s="32" customFormat="1" ht="15.75" customHeight="1">
      <c r="A2236" s="32">
        <v>2238</v>
      </c>
      <c r="B2236" s="38" t="s">
        <v>12674</v>
      </c>
      <c r="C2236" s="32">
        <v>3079</v>
      </c>
      <c r="D2236" s="38" t="s">
        <v>99</v>
      </c>
      <c r="E2236" s="38" t="s">
        <v>83</v>
      </c>
      <c r="F2236" s="32">
        <v>9</v>
      </c>
    </row>
    <row r="2237" spans="1:6" s="32" customFormat="1" ht="15.75" customHeight="1">
      <c r="A2237" s="32">
        <v>2239</v>
      </c>
      <c r="B2237" s="38" t="s">
        <v>12675</v>
      </c>
      <c r="C2237" s="32">
        <v>2400</v>
      </c>
      <c r="D2237" s="38" t="s">
        <v>91</v>
      </c>
      <c r="E2237" s="38" t="s">
        <v>83</v>
      </c>
      <c r="F2237" s="32">
        <v>1</v>
      </c>
    </row>
    <row r="2238" spans="1:6" s="32" customFormat="1" ht="15.75" customHeight="1">
      <c r="A2238" s="32">
        <v>2240</v>
      </c>
      <c r="B2238" s="38" t="s">
        <v>12676</v>
      </c>
      <c r="C2238" s="32">
        <v>3043</v>
      </c>
      <c r="D2238" s="38" t="s">
        <v>99</v>
      </c>
      <c r="E2238" s="38" t="s">
        <v>83</v>
      </c>
      <c r="F2238" s="32">
        <v>7</v>
      </c>
    </row>
    <row r="2239" spans="1:6" s="32" customFormat="1" ht="15.75" customHeight="1">
      <c r="A2239" s="32">
        <v>2241</v>
      </c>
      <c r="B2239" s="38" t="s">
        <v>12677</v>
      </c>
      <c r="C2239" s="32">
        <v>3977</v>
      </c>
      <c r="D2239" s="38" t="s">
        <v>99</v>
      </c>
      <c r="E2239" s="38" t="s">
        <v>83</v>
      </c>
      <c r="F2239" s="32">
        <v>6</v>
      </c>
    </row>
    <row r="2240" spans="1:6" s="32" customFormat="1" ht="15.75" customHeight="1">
      <c r="A2240" s="32">
        <v>2242</v>
      </c>
      <c r="B2240" s="38" t="s">
        <v>12678</v>
      </c>
      <c r="C2240" s="32">
        <v>3148</v>
      </c>
      <c r="D2240" s="38" t="s">
        <v>99</v>
      </c>
      <c r="E2240" s="38" t="s">
        <v>83</v>
      </c>
      <c r="F2240" s="32">
        <v>9</v>
      </c>
    </row>
    <row r="2241" spans="1:6" s="32" customFormat="1" ht="15.75" customHeight="1">
      <c r="A2241" s="32">
        <v>2243</v>
      </c>
      <c r="B2241" s="38" t="s">
        <v>12679</v>
      </c>
      <c r="C2241" s="32">
        <v>2036</v>
      </c>
      <c r="D2241" s="38" t="s">
        <v>91</v>
      </c>
      <c r="E2241" s="38" t="s">
        <v>83</v>
      </c>
      <c r="F2241" s="32">
        <v>8</v>
      </c>
    </row>
    <row r="2242" spans="1:6" s="32" customFormat="1" ht="15.75" customHeight="1">
      <c r="A2242" s="32">
        <v>2244</v>
      </c>
      <c r="B2242" s="38" t="s">
        <v>12680</v>
      </c>
      <c r="C2242" s="32">
        <v>2092</v>
      </c>
      <c r="D2242" s="38" t="s">
        <v>91</v>
      </c>
      <c r="E2242" s="38" t="s">
        <v>83</v>
      </c>
      <c r="F2242" s="32">
        <v>10</v>
      </c>
    </row>
    <row r="2243" spans="1:6" s="32" customFormat="1" ht="15.75" customHeight="1">
      <c r="A2243" s="32">
        <v>2245</v>
      </c>
      <c r="B2243" s="38" t="s">
        <v>12681</v>
      </c>
      <c r="C2243" s="32">
        <v>4215</v>
      </c>
      <c r="D2243" s="38" t="s">
        <v>82</v>
      </c>
      <c r="E2243" s="38" t="s">
        <v>83</v>
      </c>
      <c r="F2243" s="32">
        <v>1</v>
      </c>
    </row>
    <row r="2244" spans="1:6" s="32" customFormat="1" ht="15.75" customHeight="1">
      <c r="A2244" s="32">
        <v>2246</v>
      </c>
      <c r="B2244" s="38" t="s">
        <v>12682</v>
      </c>
      <c r="C2244" s="32">
        <v>2770</v>
      </c>
      <c r="D2244" s="38" t="s">
        <v>91</v>
      </c>
      <c r="E2244" s="38" t="s">
        <v>83</v>
      </c>
      <c r="F2244" s="32">
        <v>7</v>
      </c>
    </row>
    <row r="2245" spans="1:6" s="32" customFormat="1" ht="15.75" customHeight="1">
      <c r="A2245" s="32">
        <v>2247</v>
      </c>
      <c r="B2245" s="38" t="s">
        <v>12683</v>
      </c>
      <c r="C2245" s="32">
        <v>2040</v>
      </c>
      <c r="D2245" s="38" t="s">
        <v>91</v>
      </c>
      <c r="E2245" s="38" t="s">
        <v>83</v>
      </c>
      <c r="F2245" s="32">
        <v>12</v>
      </c>
    </row>
    <row r="2246" spans="1:6" s="32" customFormat="1" ht="15.75" customHeight="1">
      <c r="A2246" s="32">
        <v>2248</v>
      </c>
      <c r="B2246" s="38" t="s">
        <v>12684</v>
      </c>
      <c r="C2246" s="32">
        <v>3127</v>
      </c>
      <c r="D2246" s="38" t="s">
        <v>99</v>
      </c>
      <c r="E2246" s="38" t="s">
        <v>83</v>
      </c>
      <c r="F2246" s="32">
        <v>12</v>
      </c>
    </row>
    <row r="2247" spans="1:6" s="32" customFormat="1" ht="15.75" customHeight="1">
      <c r="A2247" s="32">
        <v>2249</v>
      </c>
      <c r="B2247" s="38" t="s">
        <v>12685</v>
      </c>
      <c r="C2247" s="32">
        <v>2770</v>
      </c>
      <c r="D2247" s="38" t="s">
        <v>91</v>
      </c>
      <c r="E2247" s="38" t="s">
        <v>83</v>
      </c>
      <c r="F2247" s="32">
        <v>9</v>
      </c>
    </row>
    <row r="2248" spans="1:6" s="32" customFormat="1" ht="15.75" customHeight="1">
      <c r="A2248" s="32">
        <v>2250</v>
      </c>
      <c r="B2248" s="38" t="s">
        <v>12686</v>
      </c>
      <c r="C2248" s="32">
        <v>2714</v>
      </c>
      <c r="D2248" s="38" t="s">
        <v>91</v>
      </c>
      <c r="E2248" s="38" t="s">
        <v>83</v>
      </c>
      <c r="F2248" s="32">
        <v>1</v>
      </c>
    </row>
    <row r="2249" spans="1:6" s="32" customFormat="1" ht="15.75" customHeight="1">
      <c r="A2249" s="32">
        <v>2251</v>
      </c>
      <c r="B2249" s="38" t="s">
        <v>12687</v>
      </c>
      <c r="C2249" s="32">
        <v>3555</v>
      </c>
      <c r="D2249" s="38" t="s">
        <v>99</v>
      </c>
      <c r="E2249" s="38" t="s">
        <v>83</v>
      </c>
      <c r="F2249" s="32">
        <v>3</v>
      </c>
    </row>
    <row r="2250" spans="1:6" s="32" customFormat="1" ht="15.75" customHeight="1">
      <c r="A2250" s="32">
        <v>2252</v>
      </c>
      <c r="B2250" s="38" t="s">
        <v>12688</v>
      </c>
      <c r="C2250" s="32">
        <v>3183</v>
      </c>
      <c r="D2250" s="38" t="s">
        <v>99</v>
      </c>
      <c r="E2250" s="38" t="s">
        <v>83</v>
      </c>
      <c r="F2250" s="32">
        <v>7</v>
      </c>
    </row>
    <row r="2251" spans="1:6" s="32" customFormat="1" ht="15.75" customHeight="1">
      <c r="A2251" s="32">
        <v>2253</v>
      </c>
      <c r="B2251" s="38" t="s">
        <v>12689</v>
      </c>
      <c r="C2251" s="32">
        <v>2768</v>
      </c>
      <c r="D2251" s="38" t="s">
        <v>91</v>
      </c>
      <c r="E2251" s="38" t="s">
        <v>83</v>
      </c>
      <c r="F2251" s="32">
        <v>10</v>
      </c>
    </row>
    <row r="2252" spans="1:6" s="32" customFormat="1" ht="15.75" customHeight="1">
      <c r="A2252" s="32">
        <v>2254</v>
      </c>
      <c r="B2252" s="38" t="s">
        <v>12690</v>
      </c>
      <c r="C2252" s="32">
        <v>2148</v>
      </c>
      <c r="D2252" s="38" t="s">
        <v>91</v>
      </c>
      <c r="E2252" s="38" t="s">
        <v>83</v>
      </c>
      <c r="F2252" s="32">
        <v>8</v>
      </c>
    </row>
    <row r="2253" spans="1:6" s="32" customFormat="1" ht="15.75" customHeight="1">
      <c r="A2253" s="32">
        <v>2255</v>
      </c>
      <c r="B2253" s="38" t="s">
        <v>12691</v>
      </c>
      <c r="C2253" s="32">
        <v>2880</v>
      </c>
      <c r="D2253" s="38" t="s">
        <v>91</v>
      </c>
      <c r="E2253" s="38" t="s">
        <v>83</v>
      </c>
      <c r="F2253" s="32">
        <v>1</v>
      </c>
    </row>
    <row r="2254" spans="1:6" s="32" customFormat="1" ht="15.75" customHeight="1">
      <c r="A2254" s="32">
        <v>2256</v>
      </c>
      <c r="B2254" s="38" t="s">
        <v>12692</v>
      </c>
      <c r="C2254" s="32">
        <v>2560</v>
      </c>
      <c r="D2254" s="38" t="s">
        <v>91</v>
      </c>
      <c r="E2254" s="38" t="s">
        <v>83</v>
      </c>
      <c r="F2254" s="32">
        <v>9</v>
      </c>
    </row>
    <row r="2255" spans="1:6" s="32" customFormat="1" ht="15.75" customHeight="1">
      <c r="A2255" s="32">
        <v>2257</v>
      </c>
      <c r="B2255" s="38" t="s">
        <v>12693</v>
      </c>
      <c r="C2255" s="32">
        <v>2097</v>
      </c>
      <c r="D2255" s="38" t="s">
        <v>91</v>
      </c>
      <c r="E2255" s="38" t="s">
        <v>83</v>
      </c>
      <c r="F2255" s="32">
        <v>11</v>
      </c>
    </row>
    <row r="2256" spans="1:6" s="32" customFormat="1" ht="15.75" customHeight="1">
      <c r="A2256" s="32">
        <v>2258</v>
      </c>
      <c r="B2256" s="38" t="s">
        <v>12694</v>
      </c>
      <c r="C2256" s="32">
        <v>2008</v>
      </c>
      <c r="D2256" s="38" t="s">
        <v>91</v>
      </c>
      <c r="E2256" s="38" t="s">
        <v>83</v>
      </c>
      <c r="F2256" s="32">
        <v>11</v>
      </c>
    </row>
    <row r="2257" spans="1:6" s="32" customFormat="1" ht="15.75" customHeight="1">
      <c r="A2257" s="32">
        <v>2259</v>
      </c>
      <c r="B2257" s="38" t="s">
        <v>12695</v>
      </c>
      <c r="C2257" s="32">
        <v>2320</v>
      </c>
      <c r="D2257" s="38" t="s">
        <v>91</v>
      </c>
      <c r="E2257" s="38" t="s">
        <v>83</v>
      </c>
      <c r="F2257" s="32">
        <v>5</v>
      </c>
    </row>
    <row r="2258" spans="1:6" s="32" customFormat="1" ht="15.75" customHeight="1">
      <c r="A2258" s="32">
        <v>2260</v>
      </c>
      <c r="B2258" s="38" t="s">
        <v>12696</v>
      </c>
      <c r="C2258" s="32">
        <v>2200</v>
      </c>
      <c r="D2258" s="38" t="s">
        <v>91</v>
      </c>
      <c r="E2258" s="38" t="s">
        <v>83</v>
      </c>
      <c r="F2258" s="32">
        <v>8</v>
      </c>
    </row>
    <row r="2259" spans="1:6" s="32" customFormat="1" ht="15.75" customHeight="1">
      <c r="A2259" s="32">
        <v>2261</v>
      </c>
      <c r="B2259" s="38" t="s">
        <v>12697</v>
      </c>
      <c r="C2259" s="32">
        <v>3101</v>
      </c>
      <c r="D2259" s="38" t="s">
        <v>99</v>
      </c>
      <c r="E2259" s="38" t="s">
        <v>83</v>
      </c>
      <c r="F2259" s="32">
        <v>11</v>
      </c>
    </row>
    <row r="2260" spans="1:6" s="32" customFormat="1" ht="15.75" customHeight="1">
      <c r="A2260" s="32">
        <v>2262</v>
      </c>
      <c r="B2260" s="38" t="s">
        <v>12698</v>
      </c>
      <c r="C2260" s="32">
        <v>4226</v>
      </c>
      <c r="D2260" s="38" t="s">
        <v>82</v>
      </c>
      <c r="E2260" s="38" t="s">
        <v>83</v>
      </c>
      <c r="F2260" s="32">
        <v>8</v>
      </c>
    </row>
    <row r="2261" spans="1:6" s="32" customFormat="1" ht="15.75" customHeight="1">
      <c r="A2261" s="32">
        <v>2263</v>
      </c>
      <c r="B2261" s="38" t="s">
        <v>12699</v>
      </c>
      <c r="C2261" s="32">
        <v>3350</v>
      </c>
      <c r="D2261" s="38" t="s">
        <v>99</v>
      </c>
      <c r="E2261" s="38" t="s">
        <v>83</v>
      </c>
      <c r="F2261" s="32">
        <v>4</v>
      </c>
    </row>
    <row r="2262" spans="1:6" s="32" customFormat="1" ht="15.75" customHeight="1">
      <c r="A2262" s="32">
        <v>2264</v>
      </c>
      <c r="B2262" s="38" t="s">
        <v>12700</v>
      </c>
      <c r="C2262" s="32">
        <v>3977</v>
      </c>
      <c r="D2262" s="38" t="s">
        <v>99</v>
      </c>
      <c r="E2262" s="38" t="s">
        <v>83</v>
      </c>
      <c r="F2262" s="32">
        <v>6</v>
      </c>
    </row>
    <row r="2263" spans="1:6" s="32" customFormat="1" ht="15.75" customHeight="1">
      <c r="A2263" s="32">
        <v>2265</v>
      </c>
      <c r="B2263" s="38" t="s">
        <v>12701</v>
      </c>
      <c r="C2263" s="32">
        <v>4006</v>
      </c>
      <c r="D2263" s="38" t="s">
        <v>82</v>
      </c>
      <c r="E2263" s="38" t="s">
        <v>83</v>
      </c>
      <c r="F2263" s="32">
        <v>8</v>
      </c>
    </row>
    <row r="2264" spans="1:6" s="32" customFormat="1" ht="15.75" customHeight="1">
      <c r="A2264" s="32">
        <v>2266</v>
      </c>
      <c r="B2264" s="38" t="s">
        <v>12702</v>
      </c>
      <c r="C2264" s="32">
        <v>2484</v>
      </c>
      <c r="D2264" s="38" t="s">
        <v>91</v>
      </c>
      <c r="E2264" s="38" t="s">
        <v>83</v>
      </c>
      <c r="F2264" s="32">
        <v>6</v>
      </c>
    </row>
    <row r="2265" spans="1:6" s="32" customFormat="1" ht="15.75" customHeight="1">
      <c r="A2265" s="32">
        <v>2267</v>
      </c>
      <c r="B2265" s="38" t="s">
        <v>12703</v>
      </c>
      <c r="C2265" s="32">
        <v>4171</v>
      </c>
      <c r="D2265" s="38" t="s">
        <v>82</v>
      </c>
      <c r="E2265" s="38" t="s">
        <v>83</v>
      </c>
      <c r="F2265" s="32">
        <v>10</v>
      </c>
    </row>
    <row r="2266" spans="1:6" s="32" customFormat="1" ht="15.75" customHeight="1">
      <c r="A2266" s="32">
        <v>2268</v>
      </c>
      <c r="B2266" s="38" t="s">
        <v>12704</v>
      </c>
      <c r="C2266" s="32">
        <v>3218</v>
      </c>
      <c r="D2266" s="38" t="s">
        <v>99</v>
      </c>
      <c r="E2266" s="38" t="s">
        <v>83</v>
      </c>
      <c r="F2266" s="32">
        <v>8</v>
      </c>
    </row>
    <row r="2267" spans="1:6" s="32" customFormat="1" ht="15.75" customHeight="1">
      <c r="A2267" s="32">
        <v>2269</v>
      </c>
      <c r="B2267" s="38" t="s">
        <v>12705</v>
      </c>
      <c r="C2267" s="32">
        <v>2323</v>
      </c>
      <c r="D2267" s="38" t="s">
        <v>91</v>
      </c>
      <c r="E2267" s="38" t="s">
        <v>83</v>
      </c>
      <c r="F2267" s="32">
        <v>3</v>
      </c>
    </row>
    <row r="2268" spans="1:6" s="32" customFormat="1" ht="15.75" customHeight="1">
      <c r="A2268" s="32">
        <v>2270</v>
      </c>
      <c r="B2268" s="38" t="s">
        <v>12706</v>
      </c>
      <c r="C2268" s="32">
        <v>3095</v>
      </c>
      <c r="D2268" s="38" t="s">
        <v>99</v>
      </c>
      <c r="E2268" s="38" t="s">
        <v>83</v>
      </c>
      <c r="F2268" s="32">
        <v>10</v>
      </c>
    </row>
    <row r="2269" spans="1:6" s="32" customFormat="1" ht="15.75" customHeight="1">
      <c r="A2269" s="32">
        <v>2271</v>
      </c>
      <c r="B2269" s="38" t="s">
        <v>12707</v>
      </c>
      <c r="C2269" s="32">
        <v>2619</v>
      </c>
      <c r="D2269" s="38" t="s">
        <v>91</v>
      </c>
      <c r="E2269" s="38" t="s">
        <v>83</v>
      </c>
      <c r="F2269" s="32">
        <v>8</v>
      </c>
    </row>
    <row r="2270" spans="1:6" s="32" customFormat="1" ht="15.75" customHeight="1">
      <c r="A2270" s="32">
        <v>2272</v>
      </c>
      <c r="B2270" s="38" t="s">
        <v>12708</v>
      </c>
      <c r="C2270" s="32">
        <v>4306</v>
      </c>
      <c r="D2270" s="38" t="s">
        <v>82</v>
      </c>
      <c r="E2270" s="38" t="s">
        <v>83</v>
      </c>
      <c r="F2270" s="32">
        <v>4</v>
      </c>
    </row>
    <row r="2271" spans="1:6" s="32" customFormat="1" ht="15.75" customHeight="1">
      <c r="A2271" s="32">
        <v>2273</v>
      </c>
      <c r="B2271" s="38" t="s">
        <v>12709</v>
      </c>
      <c r="C2271" s="32">
        <v>2092</v>
      </c>
      <c r="D2271" s="38" t="s">
        <v>91</v>
      </c>
      <c r="E2271" s="38" t="s">
        <v>83</v>
      </c>
      <c r="F2271" s="32">
        <v>12</v>
      </c>
    </row>
    <row r="2272" spans="1:6" s="32" customFormat="1" ht="15.75" customHeight="1">
      <c r="A2272" s="32">
        <v>2274</v>
      </c>
      <c r="B2272" s="38" t="s">
        <v>12710</v>
      </c>
      <c r="C2272" s="32">
        <v>2090</v>
      </c>
      <c r="D2272" s="38" t="s">
        <v>91</v>
      </c>
      <c r="E2272" s="38" t="s">
        <v>83</v>
      </c>
      <c r="F2272" s="32">
        <v>10</v>
      </c>
    </row>
    <row r="2273" spans="1:6" s="32" customFormat="1" ht="15.75" customHeight="1">
      <c r="A2273" s="32">
        <v>2275</v>
      </c>
      <c r="B2273" s="38" t="s">
        <v>12711</v>
      </c>
      <c r="C2273" s="32">
        <v>3355</v>
      </c>
      <c r="D2273" s="38" t="s">
        <v>99</v>
      </c>
      <c r="E2273" s="38" t="s">
        <v>83</v>
      </c>
      <c r="F2273" s="32">
        <v>2</v>
      </c>
    </row>
    <row r="2274" spans="1:6" s="32" customFormat="1" ht="15.75" customHeight="1">
      <c r="A2274" s="32">
        <v>2276</v>
      </c>
      <c r="B2274" s="38" t="s">
        <v>12712</v>
      </c>
      <c r="C2274" s="32">
        <v>2077</v>
      </c>
      <c r="D2274" s="38" t="s">
        <v>91</v>
      </c>
      <c r="E2274" s="38" t="s">
        <v>83</v>
      </c>
      <c r="F2274" s="32">
        <v>10</v>
      </c>
    </row>
    <row r="2275" spans="1:6" s="32" customFormat="1" ht="15.75" customHeight="1">
      <c r="A2275" s="32">
        <v>2277</v>
      </c>
      <c r="B2275" s="38" t="s">
        <v>12713</v>
      </c>
      <c r="C2275" s="32">
        <v>3752</v>
      </c>
      <c r="D2275" s="38" t="s">
        <v>99</v>
      </c>
      <c r="E2275" s="38" t="s">
        <v>83</v>
      </c>
      <c r="F2275" s="32">
        <v>4</v>
      </c>
    </row>
    <row r="2276" spans="1:6" s="32" customFormat="1" ht="15.75" customHeight="1">
      <c r="A2276" s="32">
        <v>2278</v>
      </c>
      <c r="B2276" s="38" t="s">
        <v>12714</v>
      </c>
      <c r="C2276" s="32">
        <v>2580</v>
      </c>
      <c r="D2276" s="38" t="s">
        <v>91</v>
      </c>
      <c r="E2276" s="38" t="s">
        <v>83</v>
      </c>
      <c r="F2276" s="32">
        <v>4</v>
      </c>
    </row>
    <row r="2277" spans="1:6" s="32" customFormat="1" ht="15.75" customHeight="1">
      <c r="A2277" s="32">
        <v>2279</v>
      </c>
      <c r="B2277" s="38" t="s">
        <v>12715</v>
      </c>
      <c r="C2277" s="32">
        <v>2066</v>
      </c>
      <c r="D2277" s="38" t="s">
        <v>91</v>
      </c>
      <c r="E2277" s="38" t="s">
        <v>83</v>
      </c>
      <c r="F2277" s="32">
        <v>9</v>
      </c>
    </row>
    <row r="2278" spans="1:6" s="32" customFormat="1" ht="15.75" customHeight="1">
      <c r="A2278" s="32">
        <v>2280</v>
      </c>
      <c r="B2278" s="38" t="s">
        <v>12716</v>
      </c>
      <c r="C2278" s="32">
        <v>3620</v>
      </c>
      <c r="D2278" s="38" t="s">
        <v>99</v>
      </c>
      <c r="E2278" s="38" t="s">
        <v>83</v>
      </c>
      <c r="F2278" s="32">
        <v>1</v>
      </c>
    </row>
    <row r="2279" spans="1:6" s="32" customFormat="1" ht="15.75" customHeight="1">
      <c r="A2279" s="32">
        <v>2281</v>
      </c>
      <c r="B2279" s="38" t="s">
        <v>12717</v>
      </c>
      <c r="C2279" s="32">
        <v>3630</v>
      </c>
      <c r="D2279" s="38" t="s">
        <v>99</v>
      </c>
      <c r="E2279" s="38" t="s">
        <v>83</v>
      </c>
      <c r="F2279" s="32">
        <v>1</v>
      </c>
    </row>
    <row r="2280" spans="1:6" s="32" customFormat="1" ht="15.75" customHeight="1">
      <c r="A2280" s="32">
        <v>2282</v>
      </c>
      <c r="B2280" s="38" t="s">
        <v>12718</v>
      </c>
      <c r="C2280" s="32">
        <v>3630</v>
      </c>
      <c r="D2280" s="38" t="s">
        <v>99</v>
      </c>
      <c r="E2280" s="38" t="s">
        <v>83</v>
      </c>
      <c r="F2280" s="32">
        <v>4</v>
      </c>
    </row>
    <row r="2281" spans="1:6" s="32" customFormat="1" ht="15.75" customHeight="1">
      <c r="A2281" s="32">
        <v>2283</v>
      </c>
      <c r="B2281" s="38" t="s">
        <v>12719</v>
      </c>
      <c r="C2281" s="32">
        <v>3630</v>
      </c>
      <c r="D2281" s="38" t="s">
        <v>99</v>
      </c>
      <c r="E2281" s="38" t="s">
        <v>83</v>
      </c>
      <c r="F2281" s="32">
        <v>2</v>
      </c>
    </row>
    <row r="2282" spans="1:6" s="32" customFormat="1" ht="15.75" customHeight="1">
      <c r="A2282" s="32">
        <v>2284</v>
      </c>
      <c r="B2282" s="38" t="s">
        <v>12720</v>
      </c>
      <c r="C2282" s="32">
        <v>3630</v>
      </c>
      <c r="D2282" s="38" t="s">
        <v>99</v>
      </c>
      <c r="E2282" s="38" t="s">
        <v>83</v>
      </c>
      <c r="F2282" s="32">
        <v>1</v>
      </c>
    </row>
    <row r="2283" spans="1:6" s="32" customFormat="1" ht="15.75" customHeight="1">
      <c r="A2283" s="32">
        <v>2285</v>
      </c>
      <c r="B2283" s="38" t="s">
        <v>12721</v>
      </c>
      <c r="C2283" s="32">
        <v>3631</v>
      </c>
      <c r="D2283" s="38" t="s">
        <v>99</v>
      </c>
      <c r="E2283" s="38" t="s">
        <v>83</v>
      </c>
      <c r="F2283" s="32">
        <v>6</v>
      </c>
    </row>
    <row r="2284" spans="1:6" s="32" customFormat="1" ht="15.75" customHeight="1">
      <c r="A2284" s="32">
        <v>2286</v>
      </c>
      <c r="B2284" s="38" t="s">
        <v>12722</v>
      </c>
      <c r="C2284" s="32">
        <v>3630</v>
      </c>
      <c r="D2284" s="38" t="s">
        <v>99</v>
      </c>
      <c r="E2284" s="38" t="s">
        <v>83</v>
      </c>
      <c r="F2284" s="32">
        <v>3</v>
      </c>
    </row>
    <row r="2285" spans="1:6" s="32" customFormat="1" ht="15.75" customHeight="1">
      <c r="A2285" s="32">
        <v>2287</v>
      </c>
      <c r="B2285" s="38" t="s">
        <v>12723</v>
      </c>
      <c r="C2285" s="32">
        <v>3350</v>
      </c>
      <c r="D2285" s="38" t="s">
        <v>99</v>
      </c>
      <c r="E2285" s="38" t="s">
        <v>83</v>
      </c>
      <c r="F2285" s="32">
        <v>7</v>
      </c>
    </row>
    <row r="2286" spans="1:6" s="32" customFormat="1" ht="15.75" customHeight="1">
      <c r="A2286" s="32">
        <v>2288</v>
      </c>
      <c r="B2286" s="38" t="s">
        <v>12724</v>
      </c>
      <c r="C2286" s="32">
        <v>3630</v>
      </c>
      <c r="D2286" s="38" t="s">
        <v>99</v>
      </c>
      <c r="E2286" s="38" t="s">
        <v>83</v>
      </c>
      <c r="F2286" s="32">
        <v>1</v>
      </c>
    </row>
    <row r="2287" spans="1:6" s="32" customFormat="1" ht="15.75" customHeight="1">
      <c r="A2287" s="32">
        <v>2289</v>
      </c>
      <c r="B2287" s="38" t="s">
        <v>12725</v>
      </c>
      <c r="C2287" s="32">
        <v>3630</v>
      </c>
      <c r="D2287" s="38" t="s">
        <v>99</v>
      </c>
      <c r="E2287" s="38" t="s">
        <v>83</v>
      </c>
      <c r="F2287" s="32">
        <v>1</v>
      </c>
    </row>
    <row r="2288" spans="1:6" s="32" customFormat="1" ht="15.75" customHeight="1">
      <c r="A2288" s="32">
        <v>2290</v>
      </c>
      <c r="B2288" s="38" t="s">
        <v>12726</v>
      </c>
      <c r="C2288" s="32">
        <v>3631</v>
      </c>
      <c r="D2288" s="38" t="s">
        <v>99</v>
      </c>
      <c r="E2288" s="38" t="s">
        <v>83</v>
      </c>
      <c r="F2288" s="32">
        <v>3</v>
      </c>
    </row>
    <row r="2289" spans="1:6" s="32" customFormat="1" ht="15.75" customHeight="1">
      <c r="A2289" s="32">
        <v>2291</v>
      </c>
      <c r="B2289" s="38" t="s">
        <v>12727</v>
      </c>
      <c r="C2289" s="32">
        <v>3630</v>
      </c>
      <c r="D2289" s="38" t="s">
        <v>99</v>
      </c>
      <c r="E2289" s="38" t="s">
        <v>83</v>
      </c>
      <c r="F2289" s="32">
        <v>1</v>
      </c>
    </row>
    <row r="2290" spans="1:6" s="32" customFormat="1" ht="15.75" customHeight="1">
      <c r="A2290" s="32">
        <v>2292</v>
      </c>
      <c r="B2290" s="38" t="s">
        <v>12728</v>
      </c>
      <c r="C2290" s="32">
        <v>2525</v>
      </c>
      <c r="D2290" s="38" t="s">
        <v>91</v>
      </c>
      <c r="E2290" s="38" t="s">
        <v>83</v>
      </c>
      <c r="F2290" s="32">
        <v>9</v>
      </c>
    </row>
    <row r="2291" spans="1:6" s="32" customFormat="1" ht="15.75" customHeight="1">
      <c r="A2291" s="32">
        <v>2293</v>
      </c>
      <c r="B2291" s="38" t="s">
        <v>12729</v>
      </c>
      <c r="C2291" s="32">
        <v>2880</v>
      </c>
      <c r="D2291" s="38" t="s">
        <v>91</v>
      </c>
      <c r="E2291" s="38" t="s">
        <v>83</v>
      </c>
      <c r="F2291" s="32">
        <v>1</v>
      </c>
    </row>
    <row r="2292" spans="1:6" s="32" customFormat="1" ht="15.75" customHeight="1">
      <c r="A2292" s="32">
        <v>2294</v>
      </c>
      <c r="B2292" s="38" t="s">
        <v>12730</v>
      </c>
      <c r="C2292" s="32">
        <v>4017</v>
      </c>
      <c r="D2292" s="38" t="s">
        <v>82</v>
      </c>
      <c r="E2292" s="38" t="s">
        <v>83</v>
      </c>
      <c r="F2292" s="32">
        <v>5</v>
      </c>
    </row>
    <row r="2293" spans="1:6" s="32" customFormat="1" ht="15.75" customHeight="1">
      <c r="A2293" s="32">
        <v>2295</v>
      </c>
      <c r="B2293" s="38" t="s">
        <v>12731</v>
      </c>
      <c r="C2293" s="32">
        <v>2156</v>
      </c>
      <c r="D2293" s="38" t="s">
        <v>91</v>
      </c>
      <c r="E2293" s="38" t="s">
        <v>83</v>
      </c>
      <c r="F2293" s="32">
        <v>12</v>
      </c>
    </row>
    <row r="2294" spans="1:6" s="32" customFormat="1" ht="15.75" customHeight="1">
      <c r="A2294" s="32">
        <v>2296</v>
      </c>
      <c r="B2294" s="38" t="s">
        <v>12732</v>
      </c>
      <c r="C2294" s="32">
        <v>4215</v>
      </c>
      <c r="D2294" s="38" t="s">
        <v>82</v>
      </c>
      <c r="E2294" s="38" t="s">
        <v>83</v>
      </c>
      <c r="F2294" s="32">
        <v>9</v>
      </c>
    </row>
    <row r="2295" spans="1:6" s="32" customFormat="1" ht="15.75" customHeight="1">
      <c r="A2295" s="32">
        <v>2297</v>
      </c>
      <c r="B2295" s="38" t="s">
        <v>12733</v>
      </c>
      <c r="C2295" s="32">
        <v>4228</v>
      </c>
      <c r="D2295" s="38" t="s">
        <v>82</v>
      </c>
      <c r="E2295" s="38" t="s">
        <v>83</v>
      </c>
      <c r="F2295" s="32">
        <v>10</v>
      </c>
    </row>
    <row r="2296" spans="1:6" s="32" customFormat="1" ht="15.75" customHeight="1">
      <c r="A2296" s="32">
        <v>2298</v>
      </c>
      <c r="B2296" s="38" t="s">
        <v>12734</v>
      </c>
      <c r="C2296" s="32">
        <v>3977</v>
      </c>
      <c r="D2296" s="38" t="s">
        <v>99</v>
      </c>
      <c r="E2296" s="38" t="s">
        <v>83</v>
      </c>
      <c r="F2296" s="32">
        <v>4</v>
      </c>
    </row>
    <row r="2297" spans="1:6" s="32" customFormat="1" ht="15.75" customHeight="1">
      <c r="A2297" s="32">
        <v>2299</v>
      </c>
      <c r="B2297" s="38" t="s">
        <v>12735</v>
      </c>
      <c r="C2297" s="32">
        <v>3101</v>
      </c>
      <c r="D2297" s="38" t="s">
        <v>99</v>
      </c>
      <c r="E2297" s="38" t="s">
        <v>83</v>
      </c>
      <c r="F2297" s="32">
        <v>10</v>
      </c>
    </row>
    <row r="2298" spans="1:6" s="32" customFormat="1" ht="15.75" customHeight="1">
      <c r="A2298" s="32">
        <v>2300</v>
      </c>
      <c r="B2298" s="38" t="s">
        <v>12736</v>
      </c>
      <c r="C2298" s="32">
        <v>4228</v>
      </c>
      <c r="D2298" s="38" t="s">
        <v>82</v>
      </c>
      <c r="E2298" s="38" t="s">
        <v>83</v>
      </c>
      <c r="F2298" s="32">
        <v>8</v>
      </c>
    </row>
    <row r="2299" spans="1:6" s="32" customFormat="1" ht="15.75" customHeight="1">
      <c r="A2299" s="32">
        <v>2301</v>
      </c>
      <c r="B2299" s="38" t="s">
        <v>12737</v>
      </c>
      <c r="C2299" s="32">
        <v>4101</v>
      </c>
      <c r="D2299" s="38" t="s">
        <v>82</v>
      </c>
      <c r="E2299" s="38" t="s">
        <v>83</v>
      </c>
      <c r="F2299" s="32">
        <v>10</v>
      </c>
    </row>
    <row r="2300" spans="1:6" s="32" customFormat="1" ht="15.75" customHeight="1">
      <c r="A2300" s="32">
        <v>2302</v>
      </c>
      <c r="B2300" s="38" t="s">
        <v>12738</v>
      </c>
      <c r="C2300" s="32">
        <v>3804</v>
      </c>
      <c r="D2300" s="38" t="s">
        <v>99</v>
      </c>
      <c r="E2300" s="38" t="s">
        <v>83</v>
      </c>
      <c r="F2300" s="32">
        <v>8</v>
      </c>
    </row>
    <row r="2301" spans="1:6" s="32" customFormat="1" ht="15.75" customHeight="1">
      <c r="A2301" s="32">
        <v>2303</v>
      </c>
      <c r="B2301" s="38" t="s">
        <v>12739</v>
      </c>
      <c r="C2301" s="32">
        <v>2022</v>
      </c>
      <c r="D2301" s="38" t="s">
        <v>91</v>
      </c>
      <c r="E2301" s="38" t="s">
        <v>83</v>
      </c>
      <c r="F2301" s="32">
        <v>12</v>
      </c>
    </row>
    <row r="2302" spans="1:6" s="32" customFormat="1" ht="15.75" customHeight="1">
      <c r="A2302" s="32">
        <v>2304</v>
      </c>
      <c r="B2302" s="38" t="s">
        <v>12740</v>
      </c>
      <c r="C2302" s="32">
        <v>2565</v>
      </c>
      <c r="D2302" s="38" t="s">
        <v>91</v>
      </c>
      <c r="E2302" s="38" t="s">
        <v>83</v>
      </c>
      <c r="F2302" s="32">
        <v>8</v>
      </c>
    </row>
    <row r="2303" spans="1:6" s="32" customFormat="1" ht="15.75" customHeight="1">
      <c r="A2303" s="32">
        <v>2305</v>
      </c>
      <c r="B2303" s="38" t="s">
        <v>12741</v>
      </c>
      <c r="C2303" s="32">
        <v>3149</v>
      </c>
      <c r="D2303" s="38" t="s">
        <v>99</v>
      </c>
      <c r="E2303" s="38" t="s">
        <v>83</v>
      </c>
      <c r="F2303" s="32">
        <v>10</v>
      </c>
    </row>
    <row r="2304" spans="1:6" s="32" customFormat="1" ht="15.75" customHeight="1">
      <c r="A2304" s="32">
        <v>2306</v>
      </c>
      <c r="B2304" s="38" t="s">
        <v>12742</v>
      </c>
      <c r="C2304" s="32">
        <v>3178</v>
      </c>
      <c r="D2304" s="38" t="s">
        <v>99</v>
      </c>
      <c r="E2304" s="38" t="s">
        <v>83</v>
      </c>
      <c r="F2304" s="32">
        <v>9</v>
      </c>
    </row>
    <row r="2305" spans="1:6" s="32" customFormat="1" ht="15.75" customHeight="1">
      <c r="A2305" s="32">
        <v>2307</v>
      </c>
      <c r="B2305" s="38" t="s">
        <v>12743</v>
      </c>
      <c r="C2305" s="32">
        <v>4568</v>
      </c>
      <c r="D2305" s="38" t="s">
        <v>82</v>
      </c>
      <c r="E2305" s="38" t="s">
        <v>83</v>
      </c>
      <c r="F2305" s="32">
        <v>8</v>
      </c>
    </row>
    <row r="2306" spans="1:6" s="32" customFormat="1" ht="15.75" customHeight="1">
      <c r="A2306" s="32">
        <v>2308</v>
      </c>
      <c r="B2306" s="38" t="s">
        <v>12744</v>
      </c>
      <c r="C2306" s="32">
        <v>3115</v>
      </c>
      <c r="D2306" s="38" t="s">
        <v>99</v>
      </c>
      <c r="E2306" s="38" t="s">
        <v>83</v>
      </c>
      <c r="F2306" s="32">
        <v>9</v>
      </c>
    </row>
    <row r="2307" spans="1:6" s="32" customFormat="1" ht="15.75" customHeight="1">
      <c r="A2307" s="32">
        <v>2309</v>
      </c>
      <c r="B2307" s="38" t="s">
        <v>12745</v>
      </c>
      <c r="C2307" s="32">
        <v>4300</v>
      </c>
      <c r="D2307" s="38" t="s">
        <v>82</v>
      </c>
      <c r="E2307" s="38" t="s">
        <v>83</v>
      </c>
      <c r="F2307" s="32">
        <v>5</v>
      </c>
    </row>
    <row r="2308" spans="1:6" s="32" customFormat="1" ht="15.75" customHeight="1">
      <c r="A2308" s="32">
        <v>2310</v>
      </c>
      <c r="B2308" s="38" t="s">
        <v>12746</v>
      </c>
      <c r="C2308" s="32">
        <v>2021</v>
      </c>
      <c r="D2308" s="38" t="s">
        <v>91</v>
      </c>
      <c r="E2308" s="38" t="s">
        <v>83</v>
      </c>
      <c r="F2308" s="32">
        <v>12</v>
      </c>
    </row>
    <row r="2309" spans="1:6" s="32" customFormat="1" ht="15.75" customHeight="1">
      <c r="A2309" s="32">
        <v>2311</v>
      </c>
      <c r="B2309" s="38" t="s">
        <v>12747</v>
      </c>
      <c r="C2309" s="32">
        <v>2145</v>
      </c>
      <c r="D2309" s="38" t="s">
        <v>91</v>
      </c>
      <c r="E2309" s="38" t="s">
        <v>83</v>
      </c>
      <c r="F2309" s="32">
        <v>10</v>
      </c>
    </row>
    <row r="2310" spans="1:6" s="32" customFormat="1" ht="15.75" customHeight="1">
      <c r="A2310" s="32">
        <v>2312</v>
      </c>
      <c r="B2310" s="38" t="s">
        <v>12748</v>
      </c>
      <c r="C2310" s="32">
        <v>4350</v>
      </c>
      <c r="D2310" s="38" t="s">
        <v>82</v>
      </c>
      <c r="E2310" s="38" t="s">
        <v>83</v>
      </c>
      <c r="F2310" s="32">
        <v>2</v>
      </c>
    </row>
    <row r="2311" spans="1:6" s="32" customFormat="1" ht="15.75" customHeight="1">
      <c r="A2311" s="32">
        <v>2313</v>
      </c>
      <c r="B2311" s="38" t="s">
        <v>12749</v>
      </c>
      <c r="C2311" s="32">
        <v>4343</v>
      </c>
      <c r="D2311" s="38" t="s">
        <v>82</v>
      </c>
      <c r="E2311" s="38" t="s">
        <v>83</v>
      </c>
      <c r="F2311" s="32">
        <v>1</v>
      </c>
    </row>
    <row r="2312" spans="1:6" s="32" customFormat="1" ht="15.75" customHeight="1">
      <c r="A2312" s="32">
        <v>2314</v>
      </c>
      <c r="B2312" s="38" t="s">
        <v>12750</v>
      </c>
      <c r="C2312" s="32">
        <v>4304</v>
      </c>
      <c r="D2312" s="38" t="s">
        <v>82</v>
      </c>
      <c r="E2312" s="38" t="s">
        <v>83</v>
      </c>
      <c r="F2312" s="32">
        <v>3</v>
      </c>
    </row>
    <row r="2313" spans="1:6" s="32" customFormat="1" ht="15.75" customHeight="1">
      <c r="A2313" s="32">
        <v>2315</v>
      </c>
      <c r="B2313" s="38" t="s">
        <v>12751</v>
      </c>
      <c r="C2313" s="32">
        <v>2250</v>
      </c>
      <c r="D2313" s="38" t="s">
        <v>91</v>
      </c>
      <c r="E2313" s="38" t="s">
        <v>83</v>
      </c>
      <c r="F2313" s="32">
        <v>7</v>
      </c>
    </row>
    <row r="2314" spans="1:6" s="32" customFormat="1" ht="15.75" customHeight="1">
      <c r="A2314" s="32">
        <v>2316</v>
      </c>
      <c r="B2314" s="38" t="s">
        <v>12752</v>
      </c>
      <c r="C2314" s="32">
        <v>3223</v>
      </c>
      <c r="D2314" s="38" t="s">
        <v>99</v>
      </c>
      <c r="E2314" s="38" t="s">
        <v>83</v>
      </c>
      <c r="F2314" s="32">
        <v>6</v>
      </c>
    </row>
    <row r="2315" spans="1:6" s="32" customFormat="1" ht="15.75" customHeight="1">
      <c r="A2315" s="32">
        <v>2317</v>
      </c>
      <c r="B2315" s="38" t="s">
        <v>12753</v>
      </c>
      <c r="C2315" s="32">
        <v>3116</v>
      </c>
      <c r="D2315" s="38" t="s">
        <v>99</v>
      </c>
      <c r="E2315" s="38" t="s">
        <v>83</v>
      </c>
      <c r="F2315" s="32">
        <v>9</v>
      </c>
    </row>
    <row r="2316" spans="1:6" s="32" customFormat="1" ht="15.75" customHeight="1">
      <c r="A2316" s="32">
        <v>2318</v>
      </c>
      <c r="B2316" s="38" t="s">
        <v>12754</v>
      </c>
      <c r="C2316" s="32">
        <v>3205</v>
      </c>
      <c r="D2316" s="38" t="s">
        <v>99</v>
      </c>
      <c r="E2316" s="38" t="s">
        <v>83</v>
      </c>
      <c r="F2316" s="32">
        <v>10</v>
      </c>
    </row>
    <row r="2317" spans="1:6" s="32" customFormat="1" ht="15.75" customHeight="1">
      <c r="A2317" s="32">
        <v>2319</v>
      </c>
      <c r="B2317" s="38" t="s">
        <v>12755</v>
      </c>
      <c r="C2317" s="32">
        <v>2539</v>
      </c>
      <c r="D2317" s="38" t="s">
        <v>91</v>
      </c>
      <c r="E2317" s="38" t="s">
        <v>83</v>
      </c>
      <c r="F2317" s="32">
        <v>9</v>
      </c>
    </row>
    <row r="2318" spans="1:6" s="32" customFormat="1" ht="15.75" customHeight="1">
      <c r="A2318" s="32">
        <v>2320</v>
      </c>
      <c r="B2318" s="38" t="s">
        <v>12756</v>
      </c>
      <c r="C2318" s="32">
        <v>2208</v>
      </c>
      <c r="D2318" s="38" t="s">
        <v>91</v>
      </c>
      <c r="E2318" s="38" t="s">
        <v>83</v>
      </c>
      <c r="F2318" s="32">
        <v>11</v>
      </c>
    </row>
    <row r="2319" spans="1:6" s="32" customFormat="1" ht="15.75" customHeight="1">
      <c r="A2319" s="32">
        <v>2321</v>
      </c>
      <c r="B2319" s="38" t="s">
        <v>12757</v>
      </c>
      <c r="C2319" s="32">
        <v>4218</v>
      </c>
      <c r="D2319" s="38" t="s">
        <v>82</v>
      </c>
      <c r="E2319" s="38" t="s">
        <v>83</v>
      </c>
      <c r="F2319" s="32">
        <v>3</v>
      </c>
    </row>
    <row r="2320" spans="1:6" s="32" customFormat="1" ht="15.75" customHeight="1">
      <c r="A2320" s="32">
        <v>2322</v>
      </c>
      <c r="B2320" s="38" t="s">
        <v>12758</v>
      </c>
      <c r="C2320" s="32">
        <v>2120</v>
      </c>
      <c r="D2320" s="38" t="s">
        <v>91</v>
      </c>
      <c r="E2320" s="38" t="s">
        <v>83</v>
      </c>
      <c r="F2320" s="32">
        <v>10</v>
      </c>
    </row>
    <row r="2321" spans="1:6" s="32" customFormat="1" ht="15.75" customHeight="1">
      <c r="A2321" s="32">
        <v>2323</v>
      </c>
      <c r="B2321" s="38" t="s">
        <v>12759</v>
      </c>
      <c r="C2321" s="32">
        <v>4125</v>
      </c>
      <c r="D2321" s="38" t="s">
        <v>82</v>
      </c>
      <c r="E2321" s="38" t="s">
        <v>83</v>
      </c>
      <c r="F2321" s="32">
        <v>7</v>
      </c>
    </row>
    <row r="2322" spans="1:6" s="32" customFormat="1" ht="15.75" customHeight="1">
      <c r="A2322" s="32">
        <v>2324</v>
      </c>
      <c r="B2322" s="38" t="s">
        <v>12760</v>
      </c>
      <c r="C2322" s="32">
        <v>4818</v>
      </c>
      <c r="D2322" s="38" t="s">
        <v>82</v>
      </c>
      <c r="E2322" s="38" t="s">
        <v>83</v>
      </c>
      <c r="F2322" s="32">
        <v>5</v>
      </c>
    </row>
    <row r="2323" spans="1:6" s="32" customFormat="1" ht="15.75" customHeight="1">
      <c r="A2323" s="32">
        <v>2325</v>
      </c>
      <c r="B2323" s="38" t="s">
        <v>12761</v>
      </c>
      <c r="C2323" s="32">
        <v>3023</v>
      </c>
      <c r="D2323" s="38" t="s">
        <v>99</v>
      </c>
      <c r="E2323" s="38" t="s">
        <v>83</v>
      </c>
      <c r="F2323" s="32">
        <v>8</v>
      </c>
    </row>
    <row r="2324" spans="1:6" s="32" customFormat="1" ht="15.75" customHeight="1">
      <c r="A2324" s="32">
        <v>2326</v>
      </c>
      <c r="B2324" s="38" t="s">
        <v>12762</v>
      </c>
      <c r="C2324" s="32">
        <v>3204</v>
      </c>
      <c r="D2324" s="38" t="s">
        <v>99</v>
      </c>
      <c r="E2324" s="38" t="s">
        <v>83</v>
      </c>
      <c r="F2324" s="32">
        <v>11</v>
      </c>
    </row>
    <row r="2325" spans="1:6" s="32" customFormat="1" ht="15.75" customHeight="1">
      <c r="A2325" s="32">
        <v>2327</v>
      </c>
      <c r="B2325" s="38" t="s">
        <v>12763</v>
      </c>
      <c r="C2325" s="32">
        <v>2229</v>
      </c>
      <c r="D2325" s="38" t="s">
        <v>91</v>
      </c>
      <c r="E2325" s="38" t="s">
        <v>83</v>
      </c>
      <c r="F2325" s="32">
        <v>10</v>
      </c>
    </row>
    <row r="2326" spans="1:6" s="32" customFormat="1" ht="15.75" customHeight="1">
      <c r="A2326" s="32">
        <v>2328</v>
      </c>
      <c r="B2326" s="38" t="s">
        <v>12764</v>
      </c>
      <c r="C2326" s="32">
        <v>4037</v>
      </c>
      <c r="D2326" s="38" t="s">
        <v>82</v>
      </c>
      <c r="E2326" s="38" t="s">
        <v>83</v>
      </c>
      <c r="F2326" s="32">
        <v>8</v>
      </c>
    </row>
    <row r="2327" spans="1:6" s="32" customFormat="1" ht="15.75" customHeight="1">
      <c r="A2327" s="32">
        <v>2329</v>
      </c>
      <c r="B2327" s="38" t="s">
        <v>12765</v>
      </c>
      <c r="C2327" s="32">
        <v>2285</v>
      </c>
      <c r="D2327" s="38" t="s">
        <v>91</v>
      </c>
      <c r="E2327" s="38" t="s">
        <v>83</v>
      </c>
      <c r="F2327" s="32">
        <v>6</v>
      </c>
    </row>
    <row r="2328" spans="1:6" s="32" customFormat="1" ht="15.75" customHeight="1">
      <c r="A2328" s="32">
        <v>2330</v>
      </c>
      <c r="B2328" s="38" t="s">
        <v>12766</v>
      </c>
      <c r="C2328" s="32">
        <v>2261</v>
      </c>
      <c r="D2328" s="38" t="s">
        <v>91</v>
      </c>
      <c r="E2328" s="38" t="s">
        <v>83</v>
      </c>
      <c r="F2328" s="32">
        <v>8</v>
      </c>
    </row>
    <row r="2329" spans="1:6" s="32" customFormat="1" ht="15.75" customHeight="1">
      <c r="A2329" s="32">
        <v>2331</v>
      </c>
      <c r="B2329" s="38" t="s">
        <v>12767</v>
      </c>
      <c r="C2329" s="32">
        <v>2567</v>
      </c>
      <c r="D2329" s="38" t="s">
        <v>91</v>
      </c>
      <c r="E2329" s="38" t="s">
        <v>83</v>
      </c>
      <c r="F2329" s="32">
        <v>8</v>
      </c>
    </row>
    <row r="2330" spans="1:6" s="32" customFormat="1" ht="15.75" customHeight="1">
      <c r="A2330" s="32">
        <v>2332</v>
      </c>
      <c r="B2330" s="38" t="s">
        <v>12768</v>
      </c>
      <c r="C2330" s="32">
        <v>2560</v>
      </c>
      <c r="D2330" s="38" t="s">
        <v>91</v>
      </c>
      <c r="E2330" s="38" t="s">
        <v>83</v>
      </c>
      <c r="F2330" s="32">
        <v>6</v>
      </c>
    </row>
    <row r="2331" spans="1:6" s="32" customFormat="1" ht="15.75" customHeight="1">
      <c r="A2331" s="32">
        <v>2333</v>
      </c>
      <c r="B2331" s="38" t="s">
        <v>12769</v>
      </c>
      <c r="C2331" s="32">
        <v>3108</v>
      </c>
      <c r="D2331" s="38" t="s">
        <v>99</v>
      </c>
      <c r="E2331" s="38" t="s">
        <v>83</v>
      </c>
      <c r="F2331" s="32">
        <v>10</v>
      </c>
    </row>
    <row r="2332" spans="1:6" s="32" customFormat="1" ht="15.75" customHeight="1">
      <c r="A2332" s="32">
        <v>2334</v>
      </c>
      <c r="B2332" s="38" t="s">
        <v>12770</v>
      </c>
      <c r="C2332" s="32">
        <v>3106</v>
      </c>
      <c r="D2332" s="38" t="s">
        <v>99</v>
      </c>
      <c r="E2332" s="38" t="s">
        <v>83</v>
      </c>
      <c r="F2332" s="32">
        <v>10</v>
      </c>
    </row>
    <row r="2333" spans="1:6" s="32" customFormat="1" ht="15.75" customHeight="1">
      <c r="A2333" s="32">
        <v>2335</v>
      </c>
      <c r="B2333" s="38" t="s">
        <v>12771</v>
      </c>
      <c r="C2333" s="32">
        <v>2076</v>
      </c>
      <c r="D2333" s="38" t="s">
        <v>91</v>
      </c>
      <c r="E2333" s="38" t="s">
        <v>83</v>
      </c>
      <c r="F2333" s="32">
        <v>9</v>
      </c>
    </row>
    <row r="2334" spans="1:6" s="32" customFormat="1" ht="15.75" customHeight="1">
      <c r="A2334" s="32">
        <v>2336</v>
      </c>
      <c r="B2334" s="38" t="s">
        <v>12772</v>
      </c>
      <c r="C2334" s="32">
        <v>2566</v>
      </c>
      <c r="D2334" s="38" t="s">
        <v>91</v>
      </c>
      <c r="E2334" s="38" t="s">
        <v>83</v>
      </c>
      <c r="F2334" s="32">
        <v>8</v>
      </c>
    </row>
    <row r="2335" spans="1:6" s="32" customFormat="1" ht="15.75" customHeight="1">
      <c r="A2335" s="32">
        <v>2337</v>
      </c>
      <c r="B2335" s="38" t="s">
        <v>12773</v>
      </c>
      <c r="C2335" s="32">
        <v>2477</v>
      </c>
      <c r="D2335" s="38" t="s">
        <v>91</v>
      </c>
      <c r="E2335" s="38" t="s">
        <v>83</v>
      </c>
      <c r="F2335" s="32">
        <v>6</v>
      </c>
    </row>
    <row r="2336" spans="1:6" s="32" customFormat="1" ht="15.75" customHeight="1">
      <c r="A2336" s="32">
        <v>2338</v>
      </c>
      <c r="B2336" s="38" t="s">
        <v>12774</v>
      </c>
      <c r="C2336" s="32">
        <v>2340</v>
      </c>
      <c r="D2336" s="38" t="s">
        <v>91</v>
      </c>
      <c r="E2336" s="38" t="s">
        <v>83</v>
      </c>
      <c r="F2336" s="32">
        <v>5</v>
      </c>
    </row>
    <row r="2337" spans="1:6" s="32" customFormat="1" ht="15.75" customHeight="1">
      <c r="A2337" s="32">
        <v>2339</v>
      </c>
      <c r="B2337" s="38" t="s">
        <v>12775</v>
      </c>
      <c r="C2337" s="32">
        <v>2153</v>
      </c>
      <c r="D2337" s="38" t="s">
        <v>91</v>
      </c>
      <c r="E2337" s="38" t="s">
        <v>83</v>
      </c>
      <c r="F2337" s="32">
        <v>10</v>
      </c>
    </row>
    <row r="2338" spans="1:6" s="32" customFormat="1" ht="15.75" customHeight="1">
      <c r="A2338" s="32">
        <v>2340</v>
      </c>
      <c r="B2338" s="38" t="s">
        <v>12776</v>
      </c>
      <c r="C2338" s="32">
        <v>4070</v>
      </c>
      <c r="D2338" s="38" t="s">
        <v>82</v>
      </c>
      <c r="E2338" s="38" t="s">
        <v>83</v>
      </c>
      <c r="F2338" s="32">
        <v>7</v>
      </c>
    </row>
    <row r="2339" spans="1:6" s="32" customFormat="1" ht="15.75" customHeight="1">
      <c r="A2339" s="32">
        <v>2341</v>
      </c>
      <c r="B2339" s="38" t="s">
        <v>12777</v>
      </c>
      <c r="C2339" s="32">
        <v>3806</v>
      </c>
      <c r="D2339" s="38" t="s">
        <v>99</v>
      </c>
      <c r="E2339" s="38" t="s">
        <v>83</v>
      </c>
      <c r="F2339" s="32">
        <v>9</v>
      </c>
    </row>
    <row r="2340" spans="1:6" s="32" customFormat="1" ht="15.75" customHeight="1">
      <c r="A2340" s="32">
        <v>2342</v>
      </c>
      <c r="B2340" s="38" t="s">
        <v>12778</v>
      </c>
      <c r="C2340" s="32">
        <v>2099</v>
      </c>
      <c r="D2340" s="38" t="s">
        <v>91</v>
      </c>
      <c r="E2340" s="38" t="s">
        <v>83</v>
      </c>
      <c r="F2340" s="32">
        <v>9</v>
      </c>
    </row>
    <row r="2341" spans="1:6" s="32" customFormat="1" ht="15.75" customHeight="1">
      <c r="A2341" s="32">
        <v>2343</v>
      </c>
      <c r="B2341" s="38" t="s">
        <v>12779</v>
      </c>
      <c r="C2341" s="32">
        <v>4507</v>
      </c>
      <c r="D2341" s="38" t="s">
        <v>82</v>
      </c>
      <c r="E2341" s="38" t="s">
        <v>83</v>
      </c>
      <c r="F2341" s="32">
        <v>5</v>
      </c>
    </row>
    <row r="2342" spans="1:6" s="32" customFormat="1" ht="15.75" customHeight="1">
      <c r="A2342" s="32">
        <v>2344</v>
      </c>
      <c r="B2342" s="38" t="s">
        <v>12780</v>
      </c>
      <c r="C2342" s="32">
        <v>2155</v>
      </c>
      <c r="D2342" s="38" t="s">
        <v>91</v>
      </c>
      <c r="E2342" s="38" t="s">
        <v>83</v>
      </c>
      <c r="F2342" s="32">
        <v>10</v>
      </c>
    </row>
    <row r="2343" spans="1:6" s="32" customFormat="1" ht="15.75" customHeight="1">
      <c r="A2343" s="32">
        <v>2345</v>
      </c>
      <c r="B2343" s="38" t="s">
        <v>12781</v>
      </c>
      <c r="C2343" s="32">
        <v>4070</v>
      </c>
      <c r="D2343" s="38" t="s">
        <v>82</v>
      </c>
      <c r="E2343" s="38" t="s">
        <v>83</v>
      </c>
      <c r="F2343" s="32">
        <v>8</v>
      </c>
    </row>
    <row r="2344" spans="1:6" s="32" customFormat="1" ht="15.75" customHeight="1">
      <c r="A2344" s="32">
        <v>2346</v>
      </c>
      <c r="B2344" s="38" t="s">
        <v>12782</v>
      </c>
      <c r="C2344" s="32">
        <v>2114</v>
      </c>
      <c r="D2344" s="38" t="s">
        <v>91</v>
      </c>
      <c r="E2344" s="38" t="s">
        <v>83</v>
      </c>
      <c r="F2344" s="32">
        <v>12</v>
      </c>
    </row>
    <row r="2345" spans="1:6" s="32" customFormat="1" ht="15.75" customHeight="1">
      <c r="A2345" s="32">
        <v>2347</v>
      </c>
      <c r="B2345" s="38" t="s">
        <v>12783</v>
      </c>
      <c r="C2345" s="32">
        <v>2049</v>
      </c>
      <c r="D2345" s="38" t="s">
        <v>91</v>
      </c>
      <c r="E2345" s="38" t="s">
        <v>83</v>
      </c>
      <c r="F2345" s="32">
        <v>12</v>
      </c>
    </row>
    <row r="2346" spans="1:6" s="32" customFormat="1" ht="15.75" customHeight="1">
      <c r="A2346" s="32">
        <v>2348</v>
      </c>
      <c r="B2346" s="38" t="s">
        <v>12784</v>
      </c>
      <c r="C2346" s="32">
        <v>2164</v>
      </c>
      <c r="D2346" s="38" t="s">
        <v>91</v>
      </c>
      <c r="E2346" s="38" t="s">
        <v>83</v>
      </c>
      <c r="F2346" s="32">
        <v>8</v>
      </c>
    </row>
    <row r="2347" spans="1:6" s="32" customFormat="1" ht="15.75" customHeight="1">
      <c r="A2347" s="32">
        <v>2349</v>
      </c>
      <c r="B2347" s="38" t="s">
        <v>12785</v>
      </c>
      <c r="C2347" s="32">
        <v>2360</v>
      </c>
      <c r="D2347" s="38" t="s">
        <v>91</v>
      </c>
      <c r="E2347" s="38" t="s">
        <v>83</v>
      </c>
      <c r="F2347" s="32">
        <v>1</v>
      </c>
    </row>
    <row r="2348" spans="1:6" s="32" customFormat="1" ht="15.75" customHeight="1">
      <c r="A2348" s="32">
        <v>2350</v>
      </c>
      <c r="B2348" s="38" t="s">
        <v>12786</v>
      </c>
      <c r="C2348" s="32">
        <v>2213</v>
      </c>
      <c r="D2348" s="38" t="s">
        <v>91</v>
      </c>
      <c r="E2348" s="38" t="s">
        <v>83</v>
      </c>
      <c r="F2348" s="32">
        <v>10</v>
      </c>
    </row>
    <row r="2349" spans="1:6" s="32" customFormat="1" ht="15.75" customHeight="1">
      <c r="A2349" s="32">
        <v>2351</v>
      </c>
      <c r="B2349" s="38" t="s">
        <v>12787</v>
      </c>
      <c r="C2349" s="32">
        <v>3181</v>
      </c>
      <c r="D2349" s="38" t="s">
        <v>99</v>
      </c>
      <c r="E2349" s="38" t="s">
        <v>83</v>
      </c>
      <c r="F2349" s="32">
        <v>10</v>
      </c>
    </row>
    <row r="2350" spans="1:6" s="32" customFormat="1" ht="15.75" customHeight="1">
      <c r="A2350" s="32">
        <v>2352</v>
      </c>
      <c r="B2350" s="38" t="s">
        <v>12788</v>
      </c>
      <c r="C2350" s="32">
        <v>3194</v>
      </c>
      <c r="D2350" s="38" t="s">
        <v>99</v>
      </c>
      <c r="E2350" s="38" t="s">
        <v>83</v>
      </c>
      <c r="F2350" s="32">
        <v>10</v>
      </c>
    </row>
    <row r="2351" spans="1:6" s="32" customFormat="1" ht="15.75" customHeight="1">
      <c r="A2351" s="32">
        <v>2353</v>
      </c>
      <c r="B2351" s="38" t="s">
        <v>12789</v>
      </c>
      <c r="C2351" s="32">
        <v>2262</v>
      </c>
      <c r="D2351" s="38" t="s">
        <v>91</v>
      </c>
      <c r="E2351" s="38" t="s">
        <v>83</v>
      </c>
      <c r="F2351" s="32">
        <v>6</v>
      </c>
    </row>
    <row r="2352" spans="1:6" s="32" customFormat="1" ht="15.75" customHeight="1">
      <c r="A2352" s="32">
        <v>2354</v>
      </c>
      <c r="B2352" s="38" t="s">
        <v>12790</v>
      </c>
      <c r="C2352" s="32">
        <v>3138</v>
      </c>
      <c r="D2352" s="38" t="s">
        <v>99</v>
      </c>
      <c r="E2352" s="38" t="s">
        <v>83</v>
      </c>
      <c r="F2352" s="32">
        <v>8</v>
      </c>
    </row>
    <row r="2353" spans="1:6" s="32" customFormat="1" ht="15.75" customHeight="1">
      <c r="A2353" s="32">
        <v>2355</v>
      </c>
      <c r="B2353" s="38" t="s">
        <v>12791</v>
      </c>
      <c r="C2353" s="32">
        <v>2529</v>
      </c>
      <c r="D2353" s="38" t="s">
        <v>91</v>
      </c>
      <c r="E2353" s="38" t="s">
        <v>83</v>
      </c>
      <c r="F2353" s="32">
        <v>8</v>
      </c>
    </row>
    <row r="2354" spans="1:6" s="32" customFormat="1" ht="15.75" customHeight="1">
      <c r="A2354" s="32">
        <v>2356</v>
      </c>
      <c r="B2354" s="38" t="s">
        <v>12792</v>
      </c>
      <c r="C2354" s="32">
        <v>4173</v>
      </c>
      <c r="D2354" s="38" t="s">
        <v>82</v>
      </c>
      <c r="E2354" s="38" t="s">
        <v>83</v>
      </c>
      <c r="F2354" s="32">
        <v>7</v>
      </c>
    </row>
    <row r="2355" spans="1:6" s="32" customFormat="1" ht="15.75" customHeight="1">
      <c r="A2355" s="32">
        <v>2357</v>
      </c>
      <c r="B2355" s="38" t="s">
        <v>12793</v>
      </c>
      <c r="C2355" s="32">
        <v>2073</v>
      </c>
      <c r="D2355" s="38" t="s">
        <v>91</v>
      </c>
      <c r="E2355" s="38" t="s">
        <v>83</v>
      </c>
      <c r="F2355" s="32">
        <v>12</v>
      </c>
    </row>
    <row r="2356" spans="1:6" s="32" customFormat="1" ht="15.75" customHeight="1">
      <c r="A2356" s="32">
        <v>2358</v>
      </c>
      <c r="B2356" s="38" t="s">
        <v>12794</v>
      </c>
      <c r="C2356" s="32">
        <v>4301</v>
      </c>
      <c r="D2356" s="38" t="s">
        <v>82</v>
      </c>
      <c r="E2356" s="38" t="s">
        <v>83</v>
      </c>
      <c r="F2356" s="32">
        <v>2</v>
      </c>
    </row>
    <row r="2357" spans="1:6" s="32" customFormat="1" ht="15.75" customHeight="1">
      <c r="A2357" s="32">
        <v>2359</v>
      </c>
      <c r="B2357" s="38" t="s">
        <v>12795</v>
      </c>
      <c r="C2357" s="32">
        <v>4825</v>
      </c>
      <c r="D2357" s="38" t="s">
        <v>82</v>
      </c>
      <c r="E2357" s="38" t="s">
        <v>83</v>
      </c>
      <c r="F2357" s="32">
        <v>3</v>
      </c>
    </row>
    <row r="2358" spans="1:6" s="32" customFormat="1" ht="15.75" customHeight="1">
      <c r="A2358" s="32">
        <v>2360</v>
      </c>
      <c r="B2358" s="38" t="s">
        <v>12796</v>
      </c>
      <c r="C2358" s="32">
        <v>2227</v>
      </c>
      <c r="D2358" s="38" t="s">
        <v>91</v>
      </c>
      <c r="E2358" s="38" t="s">
        <v>83</v>
      </c>
      <c r="F2358" s="32">
        <v>10</v>
      </c>
    </row>
    <row r="2359" spans="1:6" s="32" customFormat="1" ht="15.75" customHeight="1">
      <c r="A2359" s="32">
        <v>2361</v>
      </c>
      <c r="B2359" s="38" t="s">
        <v>12797</v>
      </c>
      <c r="C2359" s="32">
        <v>4020</v>
      </c>
      <c r="D2359" s="38" t="s">
        <v>82</v>
      </c>
      <c r="E2359" s="38" t="s">
        <v>83</v>
      </c>
      <c r="F2359" s="32">
        <v>7</v>
      </c>
    </row>
    <row r="2360" spans="1:6" s="32" customFormat="1" ht="15.75" customHeight="1">
      <c r="A2360" s="32">
        <v>2362</v>
      </c>
      <c r="B2360" s="38" t="s">
        <v>12798</v>
      </c>
      <c r="C2360" s="32">
        <v>2176</v>
      </c>
      <c r="D2360" s="38" t="s">
        <v>91</v>
      </c>
      <c r="E2360" s="38" t="s">
        <v>83</v>
      </c>
      <c r="F2360" s="32">
        <v>9</v>
      </c>
    </row>
    <row r="2361" spans="1:6" s="32" customFormat="1" ht="15.75" customHeight="1">
      <c r="A2361" s="32">
        <v>2363</v>
      </c>
      <c r="B2361" s="38" t="s">
        <v>12799</v>
      </c>
      <c r="C2361" s="32">
        <v>4223</v>
      </c>
      <c r="D2361" s="38" t="s">
        <v>82</v>
      </c>
      <c r="E2361" s="38" t="s">
        <v>83</v>
      </c>
      <c r="F2361" s="32">
        <v>9</v>
      </c>
    </row>
    <row r="2362" spans="1:6" s="32" customFormat="1" ht="15.75" customHeight="1">
      <c r="A2362" s="32">
        <v>2364</v>
      </c>
      <c r="B2362" s="38" t="s">
        <v>12800</v>
      </c>
      <c r="C2362" s="32">
        <v>4152</v>
      </c>
      <c r="D2362" s="38" t="s">
        <v>82</v>
      </c>
      <c r="E2362" s="38" t="s">
        <v>83</v>
      </c>
      <c r="F2362" s="32">
        <v>9</v>
      </c>
    </row>
    <row r="2363" spans="1:6" s="32" customFormat="1" ht="15.75" customHeight="1">
      <c r="A2363" s="32">
        <v>2365</v>
      </c>
      <c r="B2363" s="38" t="s">
        <v>12801</v>
      </c>
      <c r="C2363" s="32">
        <v>4127</v>
      </c>
      <c r="D2363" s="38" t="s">
        <v>82</v>
      </c>
      <c r="E2363" s="38" t="s">
        <v>83</v>
      </c>
      <c r="F2363" s="32">
        <v>6</v>
      </c>
    </row>
    <row r="2364" spans="1:6" s="32" customFormat="1" ht="15.75" customHeight="1">
      <c r="A2364" s="32">
        <v>2366</v>
      </c>
      <c r="B2364" s="38" t="s">
        <v>12802</v>
      </c>
      <c r="C2364" s="32">
        <v>2300</v>
      </c>
      <c r="D2364" s="38" t="s">
        <v>91</v>
      </c>
      <c r="E2364" s="38" t="s">
        <v>83</v>
      </c>
      <c r="F2364" s="32">
        <v>9</v>
      </c>
    </row>
    <row r="2365" spans="1:6" s="32" customFormat="1" ht="15.75" customHeight="1">
      <c r="A2365" s="32">
        <v>2367</v>
      </c>
      <c r="B2365" s="38" t="s">
        <v>12803</v>
      </c>
      <c r="C2365" s="32">
        <v>3040</v>
      </c>
      <c r="D2365" s="38" t="s">
        <v>99</v>
      </c>
      <c r="E2365" s="38" t="s">
        <v>83</v>
      </c>
      <c r="F2365" s="32">
        <v>10</v>
      </c>
    </row>
    <row r="2366" spans="1:6" s="32" customFormat="1" ht="15.75" customHeight="1">
      <c r="A2366" s="32">
        <v>2368</v>
      </c>
      <c r="B2366" s="38" t="s">
        <v>12804</v>
      </c>
      <c r="C2366" s="32">
        <v>2284</v>
      </c>
      <c r="D2366" s="38" t="s">
        <v>91</v>
      </c>
      <c r="E2366" s="38" t="s">
        <v>83</v>
      </c>
      <c r="F2366" s="32">
        <v>5</v>
      </c>
    </row>
    <row r="2367" spans="1:6" s="32" customFormat="1" ht="15.75" customHeight="1">
      <c r="A2367" s="32">
        <v>2369</v>
      </c>
      <c r="B2367" s="38" t="s">
        <v>12805</v>
      </c>
      <c r="C2367" s="32">
        <v>3219</v>
      </c>
      <c r="D2367" s="38" t="s">
        <v>99</v>
      </c>
      <c r="E2367" s="38" t="s">
        <v>83</v>
      </c>
      <c r="F2367" s="32">
        <v>5</v>
      </c>
    </row>
    <row r="2368" spans="1:6" s="32" customFormat="1" ht="15.75" customHeight="1">
      <c r="A2368" s="32">
        <v>2370</v>
      </c>
      <c r="B2368" s="38" t="s">
        <v>12806</v>
      </c>
      <c r="C2368" s="32">
        <v>2508</v>
      </c>
      <c r="D2368" s="38" t="s">
        <v>91</v>
      </c>
      <c r="E2368" s="38" t="s">
        <v>83</v>
      </c>
      <c r="F2368" s="32">
        <v>10</v>
      </c>
    </row>
    <row r="2369" spans="1:6" s="32" customFormat="1" ht="15.75" customHeight="1">
      <c r="A2369" s="32">
        <v>2371</v>
      </c>
      <c r="B2369" s="38" t="s">
        <v>12807</v>
      </c>
      <c r="C2369" s="32">
        <v>2099</v>
      </c>
      <c r="D2369" s="38" t="s">
        <v>91</v>
      </c>
      <c r="E2369" s="38" t="s">
        <v>83</v>
      </c>
      <c r="F2369" s="32">
        <v>10</v>
      </c>
    </row>
    <row r="2370" spans="1:6" s="32" customFormat="1" ht="15.75" customHeight="1">
      <c r="A2370" s="32">
        <v>2372</v>
      </c>
      <c r="B2370" s="38" t="s">
        <v>12808</v>
      </c>
      <c r="C2370" s="32">
        <v>3149</v>
      </c>
      <c r="D2370" s="38" t="s">
        <v>99</v>
      </c>
      <c r="E2370" s="38" t="s">
        <v>83</v>
      </c>
      <c r="F2370" s="32">
        <v>12</v>
      </c>
    </row>
    <row r="2371" spans="1:6" s="32" customFormat="1" ht="15.75" customHeight="1">
      <c r="A2371" s="32">
        <v>2373</v>
      </c>
      <c r="B2371" s="38" t="s">
        <v>12809</v>
      </c>
      <c r="C2371" s="32">
        <v>3023</v>
      </c>
      <c r="D2371" s="38" t="s">
        <v>99</v>
      </c>
      <c r="E2371" s="38" t="s">
        <v>83</v>
      </c>
      <c r="F2371" s="32">
        <v>7</v>
      </c>
    </row>
    <row r="2372" spans="1:6" s="32" customFormat="1" ht="15.75" customHeight="1">
      <c r="A2372" s="32">
        <v>2374</v>
      </c>
      <c r="B2372" s="38" t="s">
        <v>12810</v>
      </c>
      <c r="C2372" s="32">
        <v>3025</v>
      </c>
      <c r="D2372" s="38" t="s">
        <v>99</v>
      </c>
      <c r="E2372" s="38" t="s">
        <v>83</v>
      </c>
      <c r="F2372" s="32">
        <v>9</v>
      </c>
    </row>
    <row r="2373" spans="1:6" s="32" customFormat="1" ht="15.75" customHeight="1">
      <c r="A2373" s="32">
        <v>2375</v>
      </c>
      <c r="B2373" s="38" t="s">
        <v>12811</v>
      </c>
      <c r="C2373" s="32">
        <v>3172</v>
      </c>
      <c r="D2373" s="38" t="s">
        <v>99</v>
      </c>
      <c r="E2373" s="38" t="s">
        <v>83</v>
      </c>
      <c r="F2373" s="32">
        <v>8</v>
      </c>
    </row>
    <row r="2374" spans="1:6" s="32" customFormat="1" ht="15.75" customHeight="1">
      <c r="A2374" s="32">
        <v>2376</v>
      </c>
      <c r="B2374" s="38" t="s">
        <v>12812</v>
      </c>
      <c r="C2374" s="32">
        <v>2064</v>
      </c>
      <c r="D2374" s="38" t="s">
        <v>91</v>
      </c>
      <c r="E2374" s="38" t="s">
        <v>83</v>
      </c>
      <c r="F2374" s="32">
        <v>9</v>
      </c>
    </row>
    <row r="2375" spans="1:6" s="32" customFormat="1" ht="15.75" customHeight="1">
      <c r="A2375" s="32">
        <v>2377</v>
      </c>
      <c r="B2375" s="38" t="s">
        <v>12813</v>
      </c>
      <c r="C2375" s="32">
        <v>3147</v>
      </c>
      <c r="D2375" s="38" t="s">
        <v>99</v>
      </c>
      <c r="E2375" s="38" t="s">
        <v>83</v>
      </c>
      <c r="F2375" s="32">
        <v>11</v>
      </c>
    </row>
    <row r="2376" spans="1:6" s="32" customFormat="1" ht="15.75" customHeight="1">
      <c r="A2376" s="32">
        <v>2378</v>
      </c>
      <c r="B2376" s="38" t="s">
        <v>12814</v>
      </c>
      <c r="C2376" s="32">
        <v>2065</v>
      </c>
      <c r="D2376" s="38" t="s">
        <v>91</v>
      </c>
      <c r="E2376" s="38" t="s">
        <v>83</v>
      </c>
      <c r="F2376" s="32">
        <v>10</v>
      </c>
    </row>
    <row r="2377" spans="1:6" s="32" customFormat="1" ht="15.75" customHeight="1">
      <c r="A2377" s="32">
        <v>2379</v>
      </c>
      <c r="B2377" s="38" t="s">
        <v>12815</v>
      </c>
      <c r="C2377" s="32">
        <v>2222</v>
      </c>
      <c r="D2377" s="38" t="s">
        <v>91</v>
      </c>
      <c r="E2377" s="38" t="s">
        <v>83</v>
      </c>
      <c r="F2377" s="32">
        <v>10</v>
      </c>
    </row>
    <row r="2378" spans="1:6" s="32" customFormat="1" ht="15.75" customHeight="1">
      <c r="A2378" s="32">
        <v>2380</v>
      </c>
      <c r="B2378" s="38" t="s">
        <v>12816</v>
      </c>
      <c r="C2378" s="32">
        <v>2016</v>
      </c>
      <c r="D2378" s="38" t="s">
        <v>91</v>
      </c>
      <c r="E2378" s="38" t="s">
        <v>83</v>
      </c>
      <c r="F2378" s="32">
        <v>10</v>
      </c>
    </row>
    <row r="2379" spans="1:6" s="32" customFormat="1" ht="15.75" customHeight="1">
      <c r="A2379" s="32">
        <v>2381</v>
      </c>
      <c r="B2379" s="38" t="s">
        <v>12817</v>
      </c>
      <c r="C2379" s="32">
        <v>2015</v>
      </c>
      <c r="D2379" s="38" t="s">
        <v>91</v>
      </c>
      <c r="E2379" s="38" t="s">
        <v>83</v>
      </c>
      <c r="F2379" s="32">
        <v>9</v>
      </c>
    </row>
    <row r="2380" spans="1:6" s="32" customFormat="1" ht="15.75" customHeight="1">
      <c r="A2380" s="32">
        <v>2382</v>
      </c>
      <c r="B2380" s="38" t="s">
        <v>12818</v>
      </c>
      <c r="C2380" s="32">
        <v>4034</v>
      </c>
      <c r="D2380" s="38" t="s">
        <v>82</v>
      </c>
      <c r="E2380" s="38" t="s">
        <v>83</v>
      </c>
      <c r="F2380" s="32">
        <v>8</v>
      </c>
    </row>
    <row r="2381" spans="1:6" s="32" customFormat="1" ht="15.75" customHeight="1">
      <c r="A2381" s="32">
        <v>2383</v>
      </c>
      <c r="B2381" s="38" t="s">
        <v>12819</v>
      </c>
      <c r="C2381" s="32">
        <v>2147</v>
      </c>
      <c r="D2381" s="38" t="s">
        <v>91</v>
      </c>
      <c r="E2381" s="38" t="s">
        <v>83</v>
      </c>
      <c r="F2381" s="32">
        <v>9</v>
      </c>
    </row>
    <row r="2382" spans="1:6" s="32" customFormat="1" ht="15.75" customHeight="1">
      <c r="A2382" s="32">
        <v>2384</v>
      </c>
      <c r="B2382" s="38" t="s">
        <v>12820</v>
      </c>
      <c r="C2382" s="32">
        <v>2065</v>
      </c>
      <c r="D2382" s="38" t="s">
        <v>91</v>
      </c>
      <c r="E2382" s="38" t="s">
        <v>83</v>
      </c>
      <c r="F2382" s="32">
        <v>9</v>
      </c>
    </row>
    <row r="2383" spans="1:6" s="32" customFormat="1" ht="15.75" customHeight="1">
      <c r="A2383" s="32">
        <v>2385</v>
      </c>
      <c r="B2383" s="38" t="s">
        <v>12821</v>
      </c>
      <c r="C2383" s="32">
        <v>3074</v>
      </c>
      <c r="D2383" s="38" t="s">
        <v>99</v>
      </c>
      <c r="E2383" s="38" t="s">
        <v>83</v>
      </c>
      <c r="F2383" s="32">
        <v>7</v>
      </c>
    </row>
    <row r="2384" spans="1:6" s="32" customFormat="1" ht="15.75" customHeight="1">
      <c r="A2384" s="32">
        <v>2386</v>
      </c>
      <c r="B2384" s="38" t="s">
        <v>12822</v>
      </c>
      <c r="C2384" s="32">
        <v>2200</v>
      </c>
      <c r="D2384" s="38" t="s">
        <v>91</v>
      </c>
      <c r="E2384" s="38" t="s">
        <v>83</v>
      </c>
      <c r="F2384" s="32">
        <v>9</v>
      </c>
    </row>
    <row r="2385" spans="1:6" s="32" customFormat="1" ht="15.75" customHeight="1">
      <c r="A2385" s="32">
        <v>2387</v>
      </c>
      <c r="B2385" s="38" t="s">
        <v>12823</v>
      </c>
      <c r="C2385" s="32">
        <v>2038</v>
      </c>
      <c r="D2385" s="38" t="s">
        <v>91</v>
      </c>
      <c r="E2385" s="38" t="s">
        <v>83</v>
      </c>
      <c r="F2385" s="32">
        <v>11</v>
      </c>
    </row>
    <row r="2386" spans="1:6" s="32" customFormat="1" ht="15.75" customHeight="1">
      <c r="A2386" s="32">
        <v>2388</v>
      </c>
      <c r="B2386" s="38" t="s">
        <v>12824</v>
      </c>
      <c r="C2386" s="32">
        <v>2533</v>
      </c>
      <c r="D2386" s="38" t="s">
        <v>91</v>
      </c>
      <c r="E2386" s="38" t="s">
        <v>83</v>
      </c>
      <c r="F2386" s="32">
        <v>8</v>
      </c>
    </row>
    <row r="2387" spans="1:6" s="32" customFormat="1" ht="15.75" customHeight="1">
      <c r="A2387" s="32">
        <v>2389</v>
      </c>
      <c r="B2387" s="38" t="s">
        <v>12825</v>
      </c>
      <c r="C2387" s="32">
        <v>2758</v>
      </c>
      <c r="D2387" s="38" t="s">
        <v>91</v>
      </c>
      <c r="E2387" s="38" t="s">
        <v>83</v>
      </c>
      <c r="F2387" s="32">
        <v>8</v>
      </c>
    </row>
    <row r="2388" spans="1:6" s="32" customFormat="1" ht="15.75" customHeight="1">
      <c r="A2388" s="32">
        <v>2390</v>
      </c>
      <c r="B2388" s="38" t="s">
        <v>12826</v>
      </c>
      <c r="C2388" s="32">
        <v>4209</v>
      </c>
      <c r="D2388" s="38" t="s">
        <v>82</v>
      </c>
      <c r="E2388" s="38" t="s">
        <v>83</v>
      </c>
      <c r="F2388" s="32">
        <v>7</v>
      </c>
    </row>
    <row r="2389" spans="1:6" s="32" customFormat="1" ht="15.75" customHeight="1">
      <c r="A2389" s="32">
        <v>2391</v>
      </c>
      <c r="B2389" s="38" t="s">
        <v>12827</v>
      </c>
      <c r="C2389" s="32">
        <v>4178</v>
      </c>
      <c r="D2389" s="38" t="s">
        <v>82</v>
      </c>
      <c r="E2389" s="38" t="s">
        <v>83</v>
      </c>
      <c r="F2389" s="32">
        <v>7</v>
      </c>
    </row>
    <row r="2390" spans="1:6" s="32" customFormat="1" ht="15.75" customHeight="1">
      <c r="A2390" s="32">
        <v>2392</v>
      </c>
      <c r="B2390" s="38" t="s">
        <v>12828</v>
      </c>
      <c r="C2390" s="32">
        <v>2573</v>
      </c>
      <c r="D2390" s="38" t="s">
        <v>91</v>
      </c>
      <c r="E2390" s="38" t="s">
        <v>83</v>
      </c>
      <c r="F2390" s="32">
        <v>6</v>
      </c>
    </row>
    <row r="2391" spans="1:6" s="32" customFormat="1" ht="15.75" customHeight="1">
      <c r="A2391" s="32">
        <v>2393</v>
      </c>
      <c r="B2391" s="38" t="s">
        <v>12829</v>
      </c>
      <c r="C2391" s="32">
        <v>4179</v>
      </c>
      <c r="D2391" s="38" t="s">
        <v>82</v>
      </c>
      <c r="E2391" s="38" t="s">
        <v>83</v>
      </c>
      <c r="F2391" s="32">
        <v>7</v>
      </c>
    </row>
    <row r="2392" spans="1:6" s="32" customFormat="1" ht="15.75" customHeight="1">
      <c r="A2392" s="32">
        <v>2394</v>
      </c>
      <c r="B2392" s="38" t="s">
        <v>12830</v>
      </c>
      <c r="C2392" s="32">
        <v>4159</v>
      </c>
      <c r="D2392" s="38" t="s">
        <v>82</v>
      </c>
      <c r="E2392" s="38" t="s">
        <v>83</v>
      </c>
      <c r="F2392" s="32">
        <v>7</v>
      </c>
    </row>
    <row r="2393" spans="1:6" s="32" customFormat="1" ht="15.75" customHeight="1">
      <c r="A2393" s="32">
        <v>2395</v>
      </c>
      <c r="B2393" s="38" t="s">
        <v>12831</v>
      </c>
      <c r="C2393" s="32">
        <v>4131</v>
      </c>
      <c r="D2393" s="38" t="s">
        <v>82</v>
      </c>
      <c r="E2393" s="38" t="s">
        <v>83</v>
      </c>
      <c r="F2393" s="32">
        <v>5</v>
      </c>
    </row>
    <row r="2394" spans="1:6" s="32" customFormat="1" ht="15.75" customHeight="1">
      <c r="A2394" s="32">
        <v>2396</v>
      </c>
      <c r="B2394" s="38" t="s">
        <v>12832</v>
      </c>
      <c r="C2394" s="32">
        <v>4128</v>
      </c>
      <c r="D2394" s="38" t="s">
        <v>82</v>
      </c>
      <c r="E2394" s="38" t="s">
        <v>83</v>
      </c>
      <c r="F2394" s="32">
        <v>7</v>
      </c>
    </row>
    <row r="2395" spans="1:6" s="32" customFormat="1" ht="15.75" customHeight="1">
      <c r="A2395" s="32">
        <v>2397</v>
      </c>
      <c r="B2395" s="38" t="s">
        <v>12833</v>
      </c>
      <c r="C2395" s="32">
        <v>2142</v>
      </c>
      <c r="D2395" s="38" t="s">
        <v>91</v>
      </c>
      <c r="E2395" s="38" t="s">
        <v>83</v>
      </c>
      <c r="F2395" s="32">
        <v>7</v>
      </c>
    </row>
    <row r="2396" spans="1:6" s="32" customFormat="1" ht="15.75" customHeight="1">
      <c r="A2396" s="32">
        <v>2398</v>
      </c>
      <c r="B2396" s="38" t="s">
        <v>12834</v>
      </c>
      <c r="C2396" s="32">
        <v>4034</v>
      </c>
      <c r="D2396" s="38" t="s">
        <v>82</v>
      </c>
      <c r="E2396" s="38" t="s">
        <v>83</v>
      </c>
      <c r="F2396" s="32">
        <v>5</v>
      </c>
    </row>
    <row r="2397" spans="1:6" s="32" customFormat="1" ht="15.75" customHeight="1">
      <c r="A2397" s="32">
        <v>2399</v>
      </c>
      <c r="B2397" s="38" t="s">
        <v>12835</v>
      </c>
      <c r="C2397" s="32">
        <v>2259</v>
      </c>
      <c r="D2397" s="38" t="s">
        <v>91</v>
      </c>
      <c r="E2397" s="38" t="s">
        <v>83</v>
      </c>
      <c r="F2397" s="32">
        <v>6</v>
      </c>
    </row>
    <row r="2398" spans="1:6" s="32" customFormat="1" ht="15.75" customHeight="1">
      <c r="A2398" s="32">
        <v>2400</v>
      </c>
      <c r="B2398" s="38" t="s">
        <v>12836</v>
      </c>
      <c r="C2398" s="32">
        <v>4218</v>
      </c>
      <c r="D2398" s="38" t="s">
        <v>82</v>
      </c>
      <c r="E2398" s="38" t="s">
        <v>83</v>
      </c>
      <c r="F2398" s="32">
        <v>11</v>
      </c>
    </row>
    <row r="2399" spans="1:6" s="32" customFormat="1" ht="15.75" customHeight="1">
      <c r="A2399" s="32">
        <v>2401</v>
      </c>
      <c r="B2399" s="38" t="s">
        <v>12837</v>
      </c>
      <c r="C2399" s="32">
        <v>3807</v>
      </c>
      <c r="D2399" s="38" t="s">
        <v>99</v>
      </c>
      <c r="E2399" s="38" t="s">
        <v>83</v>
      </c>
      <c r="F2399" s="32">
        <v>6</v>
      </c>
    </row>
    <row r="2400" spans="1:6" s="32" customFormat="1" ht="15.75" customHeight="1">
      <c r="A2400" s="32">
        <v>2402</v>
      </c>
      <c r="B2400" s="38" t="s">
        <v>12838</v>
      </c>
      <c r="C2400" s="32">
        <v>2150</v>
      </c>
      <c r="D2400" s="38" t="s">
        <v>91</v>
      </c>
      <c r="E2400" s="38" t="s">
        <v>83</v>
      </c>
      <c r="F2400" s="32">
        <v>7</v>
      </c>
    </row>
    <row r="2401" spans="1:6" s="32" customFormat="1" ht="15.75" customHeight="1">
      <c r="A2401" s="32">
        <v>2403</v>
      </c>
      <c r="B2401" s="38" t="s">
        <v>12839</v>
      </c>
      <c r="C2401" s="32">
        <v>2190</v>
      </c>
      <c r="D2401" s="38" t="s">
        <v>91</v>
      </c>
      <c r="E2401" s="38" t="s">
        <v>83</v>
      </c>
      <c r="F2401" s="32">
        <v>10</v>
      </c>
    </row>
    <row r="2402" spans="1:6" s="32" customFormat="1" ht="15.75" customHeight="1">
      <c r="A2402" s="32">
        <v>2404</v>
      </c>
      <c r="B2402" s="38" t="s">
        <v>12840</v>
      </c>
      <c r="C2402" s="32">
        <v>2065</v>
      </c>
      <c r="D2402" s="38" t="s">
        <v>91</v>
      </c>
      <c r="E2402" s="38" t="s">
        <v>83</v>
      </c>
      <c r="F2402" s="32">
        <v>11</v>
      </c>
    </row>
    <row r="2403" spans="1:6" s="32" customFormat="1" ht="15.75" customHeight="1">
      <c r="A2403" s="32">
        <v>2405</v>
      </c>
      <c r="B2403" s="38" t="s">
        <v>12841</v>
      </c>
      <c r="C2403" s="32">
        <v>2285</v>
      </c>
      <c r="D2403" s="38" t="s">
        <v>91</v>
      </c>
      <c r="E2403" s="38" t="s">
        <v>83</v>
      </c>
      <c r="F2403" s="32">
        <v>5</v>
      </c>
    </row>
    <row r="2404" spans="1:6" s="32" customFormat="1" ht="15.75" customHeight="1">
      <c r="A2404" s="32">
        <v>2406</v>
      </c>
      <c r="B2404" s="38" t="s">
        <v>12842</v>
      </c>
      <c r="C2404" s="32">
        <v>4879</v>
      </c>
      <c r="D2404" s="38" t="s">
        <v>82</v>
      </c>
      <c r="E2404" s="38" t="s">
        <v>83</v>
      </c>
      <c r="F2404" s="32">
        <v>6</v>
      </c>
    </row>
    <row r="2405" spans="1:6" s="32" customFormat="1" ht="15.75" customHeight="1">
      <c r="A2405" s="32">
        <v>2407</v>
      </c>
      <c r="B2405" s="38" t="s">
        <v>12843</v>
      </c>
      <c r="C2405" s="32">
        <v>2176</v>
      </c>
      <c r="D2405" s="38" t="s">
        <v>91</v>
      </c>
      <c r="E2405" s="38" t="s">
        <v>83</v>
      </c>
      <c r="F2405" s="32">
        <v>9</v>
      </c>
    </row>
    <row r="2406" spans="1:6" s="32" customFormat="1" ht="15.75" customHeight="1">
      <c r="A2406" s="32">
        <v>2408</v>
      </c>
      <c r="B2406" s="38" t="s">
        <v>12844</v>
      </c>
      <c r="C2406" s="32">
        <v>2500</v>
      </c>
      <c r="D2406" s="38" t="s">
        <v>91</v>
      </c>
      <c r="E2406" s="38" t="s">
        <v>83</v>
      </c>
      <c r="F2406" s="32">
        <v>8</v>
      </c>
    </row>
    <row r="2407" spans="1:6" s="32" customFormat="1" ht="15.75" customHeight="1">
      <c r="A2407" s="32">
        <v>2409</v>
      </c>
      <c r="B2407" s="38" t="s">
        <v>12845</v>
      </c>
      <c r="C2407" s="32">
        <v>2560</v>
      </c>
      <c r="D2407" s="38" t="s">
        <v>91</v>
      </c>
      <c r="E2407" s="38" t="s">
        <v>83</v>
      </c>
      <c r="F2407" s="32">
        <v>8</v>
      </c>
    </row>
    <row r="2408" spans="1:6" s="32" customFormat="1" ht="15.75" customHeight="1">
      <c r="A2408" s="32">
        <v>2410</v>
      </c>
      <c r="B2408" s="38" t="s">
        <v>12846</v>
      </c>
      <c r="C2408" s="32">
        <v>3181</v>
      </c>
      <c r="D2408" s="38" t="s">
        <v>99</v>
      </c>
      <c r="E2408" s="38" t="s">
        <v>83</v>
      </c>
      <c r="F2408" s="32">
        <v>11</v>
      </c>
    </row>
    <row r="2409" spans="1:6" s="32" customFormat="1" ht="15.75" customHeight="1">
      <c r="A2409" s="32">
        <v>2411</v>
      </c>
      <c r="B2409" s="38" t="s">
        <v>12847</v>
      </c>
      <c r="C2409" s="32">
        <v>2041</v>
      </c>
      <c r="D2409" s="38" t="s">
        <v>91</v>
      </c>
      <c r="E2409" s="38" t="s">
        <v>83</v>
      </c>
      <c r="F2409" s="32">
        <v>12</v>
      </c>
    </row>
    <row r="2410" spans="1:6" s="32" customFormat="1" ht="15.75" customHeight="1">
      <c r="A2410" s="32">
        <v>2412</v>
      </c>
      <c r="B2410" s="38" t="s">
        <v>12848</v>
      </c>
      <c r="C2410" s="32">
        <v>4051</v>
      </c>
      <c r="D2410" s="38" t="s">
        <v>82</v>
      </c>
      <c r="E2410" s="38" t="s">
        <v>83</v>
      </c>
      <c r="F2410" s="32">
        <v>8</v>
      </c>
    </row>
    <row r="2411" spans="1:6" s="32" customFormat="1" ht="15.75" customHeight="1">
      <c r="A2411" s="32">
        <v>2413</v>
      </c>
      <c r="B2411" s="38" t="s">
        <v>12849</v>
      </c>
      <c r="C2411" s="32">
        <v>3082</v>
      </c>
      <c r="D2411" s="38" t="s">
        <v>99</v>
      </c>
      <c r="E2411" s="38" t="s">
        <v>83</v>
      </c>
      <c r="F2411" s="32">
        <v>8</v>
      </c>
    </row>
    <row r="2412" spans="1:6" s="32" customFormat="1" ht="15.75" customHeight="1">
      <c r="A2412" s="32">
        <v>2414</v>
      </c>
      <c r="B2412" s="38" t="s">
        <v>12850</v>
      </c>
      <c r="C2412" s="32">
        <v>3802</v>
      </c>
      <c r="D2412" s="38" t="s">
        <v>99</v>
      </c>
      <c r="E2412" s="38" t="s">
        <v>83</v>
      </c>
      <c r="F2412" s="32">
        <v>7</v>
      </c>
    </row>
    <row r="2413" spans="1:6" s="32" customFormat="1" ht="15.75" customHeight="1">
      <c r="A2413" s="32">
        <v>2415</v>
      </c>
      <c r="B2413" s="38" t="s">
        <v>12851</v>
      </c>
      <c r="C2413" s="32">
        <v>2298</v>
      </c>
      <c r="D2413" s="38" t="s">
        <v>91</v>
      </c>
      <c r="E2413" s="38" t="s">
        <v>83</v>
      </c>
      <c r="F2413" s="32">
        <v>8</v>
      </c>
    </row>
    <row r="2414" spans="1:6" s="32" customFormat="1" ht="15.75" customHeight="1">
      <c r="A2414" s="32">
        <v>2416</v>
      </c>
      <c r="B2414" s="38" t="s">
        <v>12852</v>
      </c>
      <c r="C2414" s="32">
        <v>2768</v>
      </c>
      <c r="D2414" s="38" t="s">
        <v>91</v>
      </c>
      <c r="E2414" s="38" t="s">
        <v>83</v>
      </c>
      <c r="F2414" s="32">
        <v>10</v>
      </c>
    </row>
    <row r="2415" spans="1:6" s="32" customFormat="1" ht="15.75" customHeight="1">
      <c r="A2415" s="32">
        <v>2417</v>
      </c>
      <c r="B2415" s="38" t="s">
        <v>12853</v>
      </c>
      <c r="C2415" s="32">
        <v>2154</v>
      </c>
      <c r="D2415" s="38" t="s">
        <v>91</v>
      </c>
      <c r="E2415" s="38" t="s">
        <v>83</v>
      </c>
      <c r="F2415" s="32">
        <v>11</v>
      </c>
    </row>
    <row r="2416" spans="1:6" s="32" customFormat="1" ht="15.75" customHeight="1">
      <c r="A2416" s="32">
        <v>2418</v>
      </c>
      <c r="B2416" s="38" t="s">
        <v>12854</v>
      </c>
      <c r="C2416" s="32">
        <v>3024</v>
      </c>
      <c r="D2416" s="38" t="s">
        <v>99</v>
      </c>
      <c r="E2416" s="38" t="s">
        <v>83</v>
      </c>
      <c r="F2416" s="32">
        <v>5</v>
      </c>
    </row>
    <row r="2417" spans="1:6" s="32" customFormat="1" ht="15.75" customHeight="1">
      <c r="A2417" s="32">
        <v>2419</v>
      </c>
      <c r="B2417" s="38" t="s">
        <v>12855</v>
      </c>
      <c r="C2417" s="32">
        <v>4118</v>
      </c>
      <c r="D2417" s="38" t="s">
        <v>82</v>
      </c>
      <c r="E2417" s="38" t="s">
        <v>83</v>
      </c>
      <c r="F2417" s="32">
        <v>5</v>
      </c>
    </row>
    <row r="2418" spans="1:6" s="32" customFormat="1" ht="15.75" customHeight="1">
      <c r="A2418" s="32">
        <v>2420</v>
      </c>
      <c r="B2418" s="38" t="s">
        <v>12856</v>
      </c>
      <c r="C2418" s="32">
        <v>4210</v>
      </c>
      <c r="D2418" s="38" t="s">
        <v>82</v>
      </c>
      <c r="E2418" s="38" t="s">
        <v>83</v>
      </c>
      <c r="F2418" s="32">
        <v>3</v>
      </c>
    </row>
    <row r="2419" spans="1:6" s="32" customFormat="1" ht="15.75" customHeight="1">
      <c r="A2419" s="32">
        <v>2421</v>
      </c>
      <c r="B2419" s="38" t="s">
        <v>12857</v>
      </c>
      <c r="C2419" s="32">
        <v>3046</v>
      </c>
      <c r="D2419" s="38" t="s">
        <v>99</v>
      </c>
      <c r="E2419" s="38" t="s">
        <v>83</v>
      </c>
      <c r="F2419" s="32">
        <v>8</v>
      </c>
    </row>
    <row r="2420" spans="1:6" s="32" customFormat="1" ht="15.75" customHeight="1">
      <c r="A2420" s="32">
        <v>2422</v>
      </c>
      <c r="B2420" s="38" t="s">
        <v>12858</v>
      </c>
      <c r="C2420" s="32">
        <v>2178</v>
      </c>
      <c r="D2420" s="38" t="s">
        <v>91</v>
      </c>
      <c r="E2420" s="38" t="s">
        <v>83</v>
      </c>
      <c r="F2420" s="32">
        <v>10</v>
      </c>
    </row>
    <row r="2421" spans="1:6" s="32" customFormat="1" ht="15.75" customHeight="1">
      <c r="A2421" s="32">
        <v>2423</v>
      </c>
      <c r="B2421" s="38" t="s">
        <v>12859</v>
      </c>
      <c r="C2421" s="32">
        <v>3161</v>
      </c>
      <c r="D2421" s="38" t="s">
        <v>99</v>
      </c>
      <c r="E2421" s="38" t="s">
        <v>83</v>
      </c>
      <c r="F2421" s="32">
        <v>9</v>
      </c>
    </row>
    <row r="2422" spans="1:6" s="32" customFormat="1" ht="15.75" customHeight="1">
      <c r="A2422" s="32">
        <v>2424</v>
      </c>
      <c r="B2422" s="38" t="s">
        <v>12860</v>
      </c>
      <c r="C2422" s="32">
        <v>4879</v>
      </c>
      <c r="D2422" s="38" t="s">
        <v>82</v>
      </c>
      <c r="E2422" s="38" t="s">
        <v>83</v>
      </c>
      <c r="F2422" s="32">
        <v>6</v>
      </c>
    </row>
    <row r="2423" spans="1:6" s="32" customFormat="1" ht="15.75" customHeight="1">
      <c r="A2423" s="32">
        <v>2425</v>
      </c>
      <c r="B2423" s="38" t="s">
        <v>12861</v>
      </c>
      <c r="C2423" s="32">
        <v>2154</v>
      </c>
      <c r="D2423" s="38" t="s">
        <v>91</v>
      </c>
      <c r="E2423" s="38" t="s">
        <v>83</v>
      </c>
      <c r="F2423" s="32">
        <v>10</v>
      </c>
    </row>
    <row r="2424" spans="1:6" s="32" customFormat="1" ht="15.75" customHeight="1">
      <c r="A2424" s="32">
        <v>2426</v>
      </c>
      <c r="B2424" s="38" t="s">
        <v>12862</v>
      </c>
      <c r="C2424" s="32">
        <v>2145</v>
      </c>
      <c r="D2424" s="38" t="s">
        <v>91</v>
      </c>
      <c r="E2424" s="38" t="s">
        <v>83</v>
      </c>
      <c r="F2424" s="32">
        <v>10</v>
      </c>
    </row>
    <row r="2425" spans="1:6" s="32" customFormat="1" ht="15.75" customHeight="1">
      <c r="A2425" s="32">
        <v>2427</v>
      </c>
      <c r="B2425" s="38" t="s">
        <v>12863</v>
      </c>
      <c r="C2425" s="32">
        <v>2147</v>
      </c>
      <c r="D2425" s="38" t="s">
        <v>91</v>
      </c>
      <c r="E2425" s="38" t="s">
        <v>83</v>
      </c>
      <c r="F2425" s="32">
        <v>8</v>
      </c>
    </row>
    <row r="2426" spans="1:6" s="32" customFormat="1" ht="15.75" customHeight="1">
      <c r="A2426" s="32">
        <v>2428</v>
      </c>
      <c r="B2426" s="38" t="s">
        <v>12864</v>
      </c>
      <c r="C2426" s="32">
        <v>3240</v>
      </c>
      <c r="D2426" s="38" t="s">
        <v>99</v>
      </c>
      <c r="E2426" s="38" t="s">
        <v>83</v>
      </c>
      <c r="F2426" s="32">
        <v>7</v>
      </c>
    </row>
    <row r="2427" spans="1:6" s="32" customFormat="1" ht="15.75" customHeight="1">
      <c r="A2427" s="32">
        <v>2429</v>
      </c>
      <c r="B2427" s="38" t="s">
        <v>12865</v>
      </c>
      <c r="C2427" s="32">
        <v>2170</v>
      </c>
      <c r="D2427" s="38" t="s">
        <v>91</v>
      </c>
      <c r="E2427" s="38" t="s">
        <v>83</v>
      </c>
      <c r="F2427" s="32">
        <v>9</v>
      </c>
    </row>
    <row r="2428" spans="1:6" s="32" customFormat="1" ht="15.75" customHeight="1">
      <c r="A2428" s="32">
        <v>2430</v>
      </c>
      <c r="B2428" s="38" t="s">
        <v>12866</v>
      </c>
      <c r="C2428" s="32">
        <v>2040</v>
      </c>
      <c r="D2428" s="38" t="s">
        <v>91</v>
      </c>
      <c r="E2428" s="38" t="s">
        <v>83</v>
      </c>
      <c r="F2428" s="32">
        <v>10</v>
      </c>
    </row>
    <row r="2429" spans="1:6" s="32" customFormat="1" ht="15.75" customHeight="1">
      <c r="A2429" s="32">
        <v>2431</v>
      </c>
      <c r="B2429" s="38" t="s">
        <v>12867</v>
      </c>
      <c r="C2429" s="32">
        <v>4211</v>
      </c>
      <c r="D2429" s="38" t="s">
        <v>82</v>
      </c>
      <c r="E2429" s="38" t="s">
        <v>83</v>
      </c>
      <c r="F2429" s="32">
        <v>10</v>
      </c>
    </row>
    <row r="2430" spans="1:6" s="32" customFormat="1" ht="15.75" customHeight="1">
      <c r="A2430" s="32">
        <v>2432</v>
      </c>
      <c r="B2430" s="38" t="s">
        <v>12868</v>
      </c>
      <c r="C2430" s="32">
        <v>2144</v>
      </c>
      <c r="D2430" s="38" t="s">
        <v>91</v>
      </c>
      <c r="E2430" s="38" t="s">
        <v>83</v>
      </c>
      <c r="F2430" s="32">
        <v>10</v>
      </c>
    </row>
    <row r="2431" spans="1:6" s="32" customFormat="1" ht="15.75" customHeight="1">
      <c r="A2431" s="32">
        <v>2433</v>
      </c>
      <c r="B2431" s="38" t="s">
        <v>12869</v>
      </c>
      <c r="C2431" s="32">
        <v>2261</v>
      </c>
      <c r="D2431" s="38" t="s">
        <v>91</v>
      </c>
      <c r="E2431" s="38" t="s">
        <v>83</v>
      </c>
      <c r="F2431" s="32">
        <v>9</v>
      </c>
    </row>
    <row r="2432" spans="1:6" s="32" customFormat="1" ht="15.75" customHeight="1">
      <c r="A2432" s="32">
        <v>2434</v>
      </c>
      <c r="B2432" s="38" t="s">
        <v>12870</v>
      </c>
      <c r="C2432" s="32">
        <v>4207</v>
      </c>
      <c r="D2432" s="38" t="s">
        <v>82</v>
      </c>
      <c r="E2432" s="38" t="s">
        <v>83</v>
      </c>
      <c r="F2432" s="32">
        <v>4</v>
      </c>
    </row>
    <row r="2433" spans="1:6" s="32" customFormat="1" ht="15.75" customHeight="1">
      <c r="A2433" s="32">
        <v>2435</v>
      </c>
      <c r="B2433" s="38" t="s">
        <v>12871</v>
      </c>
      <c r="C2433" s="32">
        <v>4019</v>
      </c>
      <c r="D2433" s="38" t="s">
        <v>82</v>
      </c>
      <c r="E2433" s="38" t="s">
        <v>83</v>
      </c>
      <c r="F2433" s="32">
        <v>7</v>
      </c>
    </row>
    <row r="2434" spans="1:6" s="32" customFormat="1" ht="15.75" customHeight="1">
      <c r="A2434" s="32">
        <v>2436</v>
      </c>
      <c r="B2434" s="38" t="s">
        <v>12872</v>
      </c>
      <c r="C2434" s="32">
        <v>2032</v>
      </c>
      <c r="D2434" s="38" t="s">
        <v>91</v>
      </c>
      <c r="E2434" s="38" t="s">
        <v>83</v>
      </c>
      <c r="F2434" s="32">
        <v>11</v>
      </c>
    </row>
    <row r="2435" spans="1:6" s="32" customFormat="1" ht="15.75" customHeight="1">
      <c r="A2435" s="32">
        <v>2437</v>
      </c>
      <c r="B2435" s="38" t="s">
        <v>12873</v>
      </c>
      <c r="C2435" s="32">
        <v>3075</v>
      </c>
      <c r="D2435" s="38" t="s">
        <v>99</v>
      </c>
      <c r="E2435" s="38" t="s">
        <v>83</v>
      </c>
      <c r="F2435" s="32">
        <v>7</v>
      </c>
    </row>
    <row r="2436" spans="1:6" s="32" customFormat="1" ht="15.75" customHeight="1">
      <c r="A2436" s="32">
        <v>2438</v>
      </c>
      <c r="B2436" s="38" t="s">
        <v>12874</v>
      </c>
      <c r="C2436" s="32">
        <v>2760</v>
      </c>
      <c r="D2436" s="38" t="s">
        <v>91</v>
      </c>
      <c r="E2436" s="38" t="s">
        <v>83</v>
      </c>
      <c r="F2436" s="32">
        <v>7</v>
      </c>
    </row>
    <row r="2437" spans="1:6" s="32" customFormat="1" ht="15.75" customHeight="1">
      <c r="A2437" s="32">
        <v>2439</v>
      </c>
      <c r="B2437" s="38" t="s">
        <v>12875</v>
      </c>
      <c r="C2437" s="32">
        <v>4570</v>
      </c>
      <c r="D2437" s="38" t="s">
        <v>82</v>
      </c>
      <c r="E2437" s="38" t="s">
        <v>83</v>
      </c>
      <c r="F2437" s="32">
        <v>1</v>
      </c>
    </row>
    <row r="2438" spans="1:6" s="32" customFormat="1" ht="15.75" customHeight="1">
      <c r="A2438" s="32">
        <v>2440</v>
      </c>
      <c r="B2438" s="38" t="s">
        <v>12876</v>
      </c>
      <c r="C2438" s="32">
        <v>2508</v>
      </c>
      <c r="D2438" s="38" t="s">
        <v>91</v>
      </c>
      <c r="E2438" s="38" t="s">
        <v>83</v>
      </c>
      <c r="F2438" s="32">
        <v>9</v>
      </c>
    </row>
    <row r="2439" spans="1:6" s="32" customFormat="1" ht="15.75" customHeight="1">
      <c r="A2439" s="32">
        <v>2441</v>
      </c>
      <c r="B2439" s="38" t="s">
        <v>12877</v>
      </c>
      <c r="C2439" s="32">
        <v>4223</v>
      </c>
      <c r="D2439" s="38" t="s">
        <v>82</v>
      </c>
      <c r="E2439" s="38" t="s">
        <v>83</v>
      </c>
      <c r="F2439" s="32">
        <v>9</v>
      </c>
    </row>
    <row r="2440" spans="1:6" s="32" customFormat="1" ht="15.75" customHeight="1">
      <c r="A2440" s="32">
        <v>2442</v>
      </c>
      <c r="B2440" s="38" t="s">
        <v>12878</v>
      </c>
      <c r="C2440" s="32">
        <v>2073</v>
      </c>
      <c r="D2440" s="38" t="s">
        <v>91</v>
      </c>
      <c r="E2440" s="38" t="s">
        <v>83</v>
      </c>
      <c r="F2440" s="32">
        <v>11</v>
      </c>
    </row>
    <row r="2441" spans="1:6" s="32" customFormat="1" ht="15.75" customHeight="1">
      <c r="A2441" s="32">
        <v>2443</v>
      </c>
      <c r="B2441" s="38" t="s">
        <v>12879</v>
      </c>
      <c r="C2441" s="32">
        <v>2076</v>
      </c>
      <c r="D2441" s="38" t="s">
        <v>91</v>
      </c>
      <c r="E2441" s="38" t="s">
        <v>83</v>
      </c>
      <c r="F2441" s="32">
        <v>11</v>
      </c>
    </row>
    <row r="2442" spans="1:6" s="32" customFormat="1" ht="15.75" customHeight="1">
      <c r="A2442" s="32">
        <v>2444</v>
      </c>
      <c r="B2442" s="38" t="s">
        <v>12880</v>
      </c>
      <c r="C2442" s="32">
        <v>3174</v>
      </c>
      <c r="D2442" s="38" t="s">
        <v>99</v>
      </c>
      <c r="E2442" s="38" t="s">
        <v>83</v>
      </c>
      <c r="F2442" s="32">
        <v>5</v>
      </c>
    </row>
    <row r="2443" spans="1:6" s="32" customFormat="1" ht="15.75" customHeight="1">
      <c r="A2443" s="32">
        <v>2445</v>
      </c>
      <c r="B2443" s="38" t="s">
        <v>12881</v>
      </c>
      <c r="C2443" s="32">
        <v>2280</v>
      </c>
      <c r="D2443" s="38" t="s">
        <v>91</v>
      </c>
      <c r="E2443" s="38" t="s">
        <v>83</v>
      </c>
      <c r="F2443" s="32">
        <v>8</v>
      </c>
    </row>
    <row r="2444" spans="1:6" s="32" customFormat="1" ht="15.75" customHeight="1">
      <c r="A2444" s="32">
        <v>2446</v>
      </c>
      <c r="B2444" s="38" t="s">
        <v>12882</v>
      </c>
      <c r="C2444" s="32">
        <v>2206</v>
      </c>
      <c r="D2444" s="38" t="s">
        <v>91</v>
      </c>
      <c r="E2444" s="38" t="s">
        <v>83</v>
      </c>
      <c r="F2444" s="32">
        <v>11</v>
      </c>
    </row>
    <row r="2445" spans="1:6" s="32" customFormat="1" ht="15.75" customHeight="1">
      <c r="A2445" s="32">
        <v>2447</v>
      </c>
      <c r="B2445" s="38" t="s">
        <v>12883</v>
      </c>
      <c r="C2445" s="32">
        <v>2671</v>
      </c>
      <c r="D2445" s="38" t="s">
        <v>91</v>
      </c>
      <c r="E2445" s="38" t="s">
        <v>83</v>
      </c>
      <c r="F2445" s="32">
        <v>1</v>
      </c>
    </row>
    <row r="2446" spans="1:6" s="32" customFormat="1" ht="15.75" customHeight="1">
      <c r="A2446" s="32">
        <v>2448</v>
      </c>
      <c r="B2446" s="38" t="s">
        <v>12884</v>
      </c>
      <c r="C2446" s="32">
        <v>2219</v>
      </c>
      <c r="D2446" s="38" t="s">
        <v>91</v>
      </c>
      <c r="E2446" s="38" t="s">
        <v>83</v>
      </c>
      <c r="F2446" s="32">
        <v>10</v>
      </c>
    </row>
    <row r="2447" spans="1:6" s="32" customFormat="1" ht="15.75" customHeight="1">
      <c r="A2447" s="32">
        <v>2449</v>
      </c>
      <c r="B2447" s="38" t="s">
        <v>12885</v>
      </c>
      <c r="C2447" s="32">
        <v>3216</v>
      </c>
      <c r="D2447" s="38" t="s">
        <v>99</v>
      </c>
      <c r="E2447" s="38" t="s">
        <v>83</v>
      </c>
      <c r="F2447" s="32">
        <v>4</v>
      </c>
    </row>
    <row r="2448" spans="1:6" s="32" customFormat="1" ht="15.75" customHeight="1">
      <c r="A2448" s="32">
        <v>2450</v>
      </c>
      <c r="B2448" s="38" t="s">
        <v>12886</v>
      </c>
      <c r="C2448" s="32">
        <v>4455</v>
      </c>
      <c r="D2448" s="38" t="s">
        <v>82</v>
      </c>
      <c r="E2448" s="38" t="s">
        <v>83</v>
      </c>
      <c r="F2448" s="32">
        <v>3</v>
      </c>
    </row>
    <row r="2449" spans="1:6" s="32" customFormat="1" ht="15.75" customHeight="1">
      <c r="A2449" s="32">
        <v>2451</v>
      </c>
      <c r="B2449" s="38" t="s">
        <v>12887</v>
      </c>
      <c r="C2449" s="32">
        <v>4178</v>
      </c>
      <c r="D2449" s="38" t="s">
        <v>82</v>
      </c>
      <c r="E2449" s="38" t="s">
        <v>83</v>
      </c>
      <c r="F2449" s="32">
        <v>7</v>
      </c>
    </row>
    <row r="2450" spans="1:6" s="32" customFormat="1" ht="15.75" customHeight="1">
      <c r="A2450" s="32">
        <v>2452</v>
      </c>
      <c r="B2450" s="38" t="s">
        <v>12888</v>
      </c>
      <c r="C2450" s="32">
        <v>3043</v>
      </c>
      <c r="D2450" s="38" t="s">
        <v>99</v>
      </c>
      <c r="E2450" s="38" t="s">
        <v>83</v>
      </c>
      <c r="F2450" s="32">
        <v>7</v>
      </c>
    </row>
    <row r="2451" spans="1:6" s="32" customFormat="1" ht="15.75" customHeight="1">
      <c r="A2451" s="32">
        <v>2453</v>
      </c>
      <c r="B2451" s="38" t="s">
        <v>12889</v>
      </c>
      <c r="C2451" s="32">
        <v>2165</v>
      </c>
      <c r="D2451" s="38" t="s">
        <v>91</v>
      </c>
      <c r="E2451" s="38" t="s">
        <v>83</v>
      </c>
      <c r="F2451" s="32">
        <v>7</v>
      </c>
    </row>
    <row r="2452" spans="1:6" s="32" customFormat="1" ht="15.75" customHeight="1">
      <c r="A2452" s="32">
        <v>2454</v>
      </c>
      <c r="B2452" s="38" t="s">
        <v>12890</v>
      </c>
      <c r="C2452" s="32">
        <v>2164</v>
      </c>
      <c r="D2452" s="38" t="s">
        <v>91</v>
      </c>
      <c r="E2452" s="38" t="s">
        <v>83</v>
      </c>
      <c r="F2452" s="32">
        <v>8</v>
      </c>
    </row>
    <row r="2453" spans="1:6" s="32" customFormat="1" ht="15.75" customHeight="1">
      <c r="A2453" s="32">
        <v>2455</v>
      </c>
      <c r="B2453" s="38" t="s">
        <v>12891</v>
      </c>
      <c r="C2453" s="32">
        <v>4165</v>
      </c>
      <c r="D2453" s="38" t="s">
        <v>82</v>
      </c>
      <c r="E2453" s="38" t="s">
        <v>83</v>
      </c>
      <c r="F2453" s="32">
        <v>5</v>
      </c>
    </row>
    <row r="2454" spans="1:6" s="32" customFormat="1" ht="15.75" customHeight="1">
      <c r="A2454" s="32">
        <v>2456</v>
      </c>
      <c r="B2454" s="38" t="s">
        <v>12892</v>
      </c>
      <c r="C2454" s="32">
        <v>3029</v>
      </c>
      <c r="D2454" s="38" t="s">
        <v>99</v>
      </c>
      <c r="E2454" s="38" t="s">
        <v>83</v>
      </c>
      <c r="F2454" s="32">
        <v>6</v>
      </c>
    </row>
    <row r="2455" spans="1:6" s="32" customFormat="1" ht="15.75" customHeight="1">
      <c r="A2455" s="32">
        <v>2457</v>
      </c>
      <c r="B2455" s="38" t="s">
        <v>12893</v>
      </c>
      <c r="C2455" s="32">
        <v>4060</v>
      </c>
      <c r="D2455" s="38" t="s">
        <v>82</v>
      </c>
      <c r="E2455" s="38" t="s">
        <v>83</v>
      </c>
      <c r="F2455" s="32">
        <v>10</v>
      </c>
    </row>
    <row r="2456" spans="1:6" s="32" customFormat="1" ht="15.75" customHeight="1">
      <c r="A2456" s="32">
        <v>2458</v>
      </c>
      <c r="B2456" s="38" t="s">
        <v>12894</v>
      </c>
      <c r="C2456" s="32">
        <v>2165</v>
      </c>
      <c r="D2456" s="38" t="s">
        <v>91</v>
      </c>
      <c r="E2456" s="38" t="s">
        <v>83</v>
      </c>
      <c r="F2456" s="32">
        <v>10</v>
      </c>
    </row>
    <row r="2457" spans="1:6" s="32" customFormat="1" ht="15.75" customHeight="1">
      <c r="A2457" s="32">
        <v>2459</v>
      </c>
      <c r="B2457" s="38" t="s">
        <v>12895</v>
      </c>
      <c r="C2457" s="32">
        <v>4034</v>
      </c>
      <c r="D2457" s="38" t="s">
        <v>82</v>
      </c>
      <c r="E2457" s="38" t="s">
        <v>83</v>
      </c>
      <c r="F2457" s="32">
        <v>6</v>
      </c>
    </row>
    <row r="2458" spans="1:6" s="32" customFormat="1" ht="15.75" customHeight="1">
      <c r="A2458" s="32">
        <v>2460</v>
      </c>
      <c r="B2458" s="38" t="s">
        <v>12896</v>
      </c>
      <c r="C2458" s="32">
        <v>3690</v>
      </c>
      <c r="D2458" s="38" t="s">
        <v>99</v>
      </c>
      <c r="E2458" s="38" t="s">
        <v>83</v>
      </c>
      <c r="F2458" s="32">
        <v>1</v>
      </c>
    </row>
    <row r="2459" spans="1:6" s="32" customFormat="1" ht="15.75" customHeight="1">
      <c r="A2459" s="32">
        <v>2461</v>
      </c>
      <c r="B2459" s="38" t="s">
        <v>12897</v>
      </c>
      <c r="C2459" s="32">
        <v>2148</v>
      </c>
      <c r="D2459" s="38" t="s">
        <v>91</v>
      </c>
      <c r="E2459" s="38" t="s">
        <v>83</v>
      </c>
      <c r="F2459" s="32">
        <v>9</v>
      </c>
    </row>
    <row r="2460" spans="1:6" s="32" customFormat="1" ht="15.75" customHeight="1">
      <c r="A2460" s="32">
        <v>2462</v>
      </c>
      <c r="B2460" s="38" t="s">
        <v>12898</v>
      </c>
      <c r="C2460" s="32">
        <v>3028</v>
      </c>
      <c r="D2460" s="38" t="s">
        <v>99</v>
      </c>
      <c r="E2460" s="38" t="s">
        <v>83</v>
      </c>
      <c r="F2460" s="32">
        <v>8</v>
      </c>
    </row>
    <row r="2461" spans="1:6" s="32" customFormat="1" ht="15.75" customHeight="1">
      <c r="A2461" s="32">
        <v>2463</v>
      </c>
      <c r="B2461" s="38" t="s">
        <v>12899</v>
      </c>
      <c r="C2461" s="32">
        <v>3156</v>
      </c>
      <c r="D2461" s="38" t="s">
        <v>99</v>
      </c>
      <c r="E2461" s="38" t="s">
        <v>83</v>
      </c>
      <c r="F2461" s="32">
        <v>10</v>
      </c>
    </row>
    <row r="2462" spans="1:6" s="32" customFormat="1" ht="15.75" customHeight="1">
      <c r="A2462" s="32">
        <v>2464</v>
      </c>
      <c r="B2462" s="38" t="s">
        <v>12900</v>
      </c>
      <c r="C2462" s="32">
        <v>2573</v>
      </c>
      <c r="D2462" s="38" t="s">
        <v>91</v>
      </c>
      <c r="E2462" s="38" t="s">
        <v>83</v>
      </c>
      <c r="F2462" s="32">
        <v>8</v>
      </c>
    </row>
    <row r="2463" spans="1:6" s="32" customFormat="1" ht="15.75" customHeight="1">
      <c r="A2463" s="32">
        <v>2465</v>
      </c>
      <c r="B2463" s="38" t="s">
        <v>12901</v>
      </c>
      <c r="C2463" s="32">
        <v>2761</v>
      </c>
      <c r="D2463" s="38" t="s">
        <v>91</v>
      </c>
      <c r="E2463" s="38" t="s">
        <v>83</v>
      </c>
      <c r="F2463" s="32">
        <v>8</v>
      </c>
    </row>
    <row r="2464" spans="1:6" s="32" customFormat="1" ht="15.75" customHeight="1">
      <c r="A2464" s="32">
        <v>2466</v>
      </c>
      <c r="B2464" s="38" t="s">
        <v>12902</v>
      </c>
      <c r="C2464" s="32">
        <v>4650</v>
      </c>
      <c r="D2464" s="38" t="s">
        <v>82</v>
      </c>
      <c r="E2464" s="38" t="s">
        <v>83</v>
      </c>
      <c r="F2464" s="32">
        <v>1</v>
      </c>
    </row>
    <row r="2465" spans="1:6" s="32" customFormat="1" ht="15.75" customHeight="1">
      <c r="A2465" s="32">
        <v>2467</v>
      </c>
      <c r="B2465" s="38" t="s">
        <v>12903</v>
      </c>
      <c r="C2465" s="32">
        <v>2540</v>
      </c>
      <c r="D2465" s="38" t="s">
        <v>91</v>
      </c>
      <c r="E2465" s="38" t="s">
        <v>83</v>
      </c>
      <c r="F2465" s="32">
        <v>7</v>
      </c>
    </row>
    <row r="2466" spans="1:6" s="32" customFormat="1" ht="15.75" customHeight="1">
      <c r="A2466" s="32">
        <v>2468</v>
      </c>
      <c r="B2466" s="38" t="s">
        <v>12904</v>
      </c>
      <c r="C2466" s="32">
        <v>4014</v>
      </c>
      <c r="D2466" s="38" t="s">
        <v>82</v>
      </c>
      <c r="E2466" s="38" t="s">
        <v>83</v>
      </c>
      <c r="F2466" s="32">
        <v>8</v>
      </c>
    </row>
    <row r="2467" spans="1:6" s="32" customFormat="1" ht="15.75" customHeight="1">
      <c r="A2467" s="32">
        <v>2469</v>
      </c>
      <c r="B2467" s="38" t="s">
        <v>12905</v>
      </c>
      <c r="C2467" s="32">
        <v>2036</v>
      </c>
      <c r="D2467" s="38" t="s">
        <v>91</v>
      </c>
      <c r="E2467" s="38" t="s">
        <v>83</v>
      </c>
      <c r="F2467" s="32">
        <v>11</v>
      </c>
    </row>
    <row r="2468" spans="1:6" s="32" customFormat="1" ht="15.75" customHeight="1">
      <c r="A2468" s="32">
        <v>2470</v>
      </c>
      <c r="B2468" s="38" t="s">
        <v>12906</v>
      </c>
      <c r="C2468" s="32">
        <v>2250</v>
      </c>
      <c r="D2468" s="38" t="s">
        <v>91</v>
      </c>
      <c r="E2468" s="38" t="s">
        <v>83</v>
      </c>
      <c r="F2468" s="32">
        <v>8</v>
      </c>
    </row>
    <row r="2469" spans="1:6" s="32" customFormat="1" ht="15.75" customHeight="1">
      <c r="A2469" s="32">
        <v>2471</v>
      </c>
      <c r="B2469" s="38" t="s">
        <v>12907</v>
      </c>
      <c r="C2469" s="32">
        <v>2208</v>
      </c>
      <c r="D2469" s="38" t="s">
        <v>91</v>
      </c>
      <c r="E2469" s="38" t="s">
        <v>83</v>
      </c>
      <c r="F2469" s="32">
        <v>10</v>
      </c>
    </row>
    <row r="2470" spans="1:6" s="32" customFormat="1" ht="15.75" customHeight="1">
      <c r="A2470" s="32">
        <v>2472</v>
      </c>
      <c r="B2470" s="38" t="s">
        <v>12908</v>
      </c>
      <c r="C2470" s="32">
        <v>3160</v>
      </c>
      <c r="D2470" s="38" t="s">
        <v>99</v>
      </c>
      <c r="E2470" s="38" t="s">
        <v>83</v>
      </c>
      <c r="F2470" s="32">
        <v>7</v>
      </c>
    </row>
    <row r="2471" spans="1:6" s="32" customFormat="1" ht="15.75" customHeight="1">
      <c r="A2471" s="32">
        <v>2473</v>
      </c>
      <c r="B2471" s="38" t="s">
        <v>12909</v>
      </c>
      <c r="C2471" s="32">
        <v>3754</v>
      </c>
      <c r="D2471" s="38" t="s">
        <v>99</v>
      </c>
      <c r="E2471" s="38" t="s">
        <v>83</v>
      </c>
      <c r="F2471" s="32">
        <v>6</v>
      </c>
    </row>
    <row r="2472" spans="1:6" s="32" customFormat="1" ht="15.75" customHeight="1">
      <c r="A2472" s="32">
        <v>2474</v>
      </c>
      <c r="B2472" s="38" t="s">
        <v>12910</v>
      </c>
      <c r="C2472" s="32">
        <v>4814</v>
      </c>
      <c r="D2472" s="38" t="s">
        <v>82</v>
      </c>
      <c r="E2472" s="38" t="s">
        <v>83</v>
      </c>
      <c r="F2472" s="32">
        <v>2</v>
      </c>
    </row>
    <row r="2473" spans="1:6" s="32" customFormat="1" ht="15.75" customHeight="1">
      <c r="A2473" s="32">
        <v>2475</v>
      </c>
      <c r="B2473" s="38" t="s">
        <v>11173</v>
      </c>
      <c r="C2473" s="32">
        <v>4017</v>
      </c>
      <c r="D2473" s="38" t="s">
        <v>82</v>
      </c>
      <c r="E2473" s="38" t="s">
        <v>83</v>
      </c>
      <c r="F2473" s="32">
        <v>5</v>
      </c>
    </row>
    <row r="2474" spans="1:6" s="32" customFormat="1" ht="15.75" customHeight="1">
      <c r="A2474" s="32">
        <v>2476</v>
      </c>
      <c r="B2474" s="38" t="s">
        <v>12911</v>
      </c>
      <c r="C2474" s="32">
        <v>4118</v>
      </c>
      <c r="D2474" s="38" t="s">
        <v>82</v>
      </c>
      <c r="E2474" s="38" t="s">
        <v>83</v>
      </c>
      <c r="F2474" s="32">
        <v>5</v>
      </c>
    </row>
    <row r="2475" spans="1:6" s="32" customFormat="1" ht="15.75" customHeight="1">
      <c r="A2475" s="32">
        <v>2477</v>
      </c>
      <c r="B2475" s="38" t="s">
        <v>12912</v>
      </c>
      <c r="C2475" s="32">
        <v>2530</v>
      </c>
      <c r="D2475" s="38" t="s">
        <v>91</v>
      </c>
      <c r="E2475" s="38" t="s">
        <v>83</v>
      </c>
      <c r="F2475" s="32">
        <v>9</v>
      </c>
    </row>
    <row r="2476" spans="1:6" s="32" customFormat="1" ht="15.75" customHeight="1">
      <c r="A2476" s="32">
        <v>2478</v>
      </c>
      <c r="B2476" s="38" t="s">
        <v>12913</v>
      </c>
      <c r="C2476" s="32">
        <v>4370</v>
      </c>
      <c r="D2476" s="38" t="s">
        <v>82</v>
      </c>
      <c r="E2476" s="38" t="s">
        <v>83</v>
      </c>
      <c r="F2476" s="32">
        <v>6</v>
      </c>
    </row>
    <row r="2477" spans="1:6" s="32" customFormat="1" ht="15.75" customHeight="1">
      <c r="A2477" s="32">
        <v>2479</v>
      </c>
      <c r="B2477" s="38" t="s">
        <v>12914</v>
      </c>
      <c r="C2477" s="32">
        <v>3195</v>
      </c>
      <c r="D2477" s="38" t="s">
        <v>99</v>
      </c>
      <c r="E2477" s="38" t="s">
        <v>83</v>
      </c>
      <c r="F2477" s="32">
        <v>9</v>
      </c>
    </row>
    <row r="2478" spans="1:6" s="32" customFormat="1" ht="15.75" customHeight="1">
      <c r="A2478" s="32">
        <v>2480</v>
      </c>
      <c r="B2478" s="38" t="s">
        <v>12915</v>
      </c>
      <c r="C2478" s="32">
        <v>4655</v>
      </c>
      <c r="D2478" s="38" t="s">
        <v>82</v>
      </c>
      <c r="E2478" s="38" t="s">
        <v>83</v>
      </c>
      <c r="F2478" s="32">
        <v>2</v>
      </c>
    </row>
    <row r="2479" spans="1:6" s="32" customFormat="1" ht="15.75" customHeight="1">
      <c r="A2479" s="32">
        <v>2481</v>
      </c>
      <c r="B2479" s="38" t="s">
        <v>12916</v>
      </c>
      <c r="C2479" s="32">
        <v>3023</v>
      </c>
      <c r="D2479" s="38" t="s">
        <v>99</v>
      </c>
      <c r="E2479" s="38" t="s">
        <v>83</v>
      </c>
      <c r="F2479" s="32">
        <v>7</v>
      </c>
    </row>
    <row r="2480" spans="1:6" s="32" customFormat="1" ht="15.75" customHeight="1">
      <c r="A2480" s="32">
        <v>2482</v>
      </c>
      <c r="B2480" s="38" t="s">
        <v>12917</v>
      </c>
      <c r="C2480" s="32">
        <v>2145</v>
      </c>
      <c r="D2480" s="38" t="s">
        <v>91</v>
      </c>
      <c r="E2480" s="38" t="s">
        <v>83</v>
      </c>
      <c r="F2480" s="32">
        <v>9</v>
      </c>
    </row>
    <row r="2481" spans="1:6" s="32" customFormat="1" ht="15.75" customHeight="1">
      <c r="A2481" s="32">
        <v>2483</v>
      </c>
      <c r="B2481" s="38" t="s">
        <v>12918</v>
      </c>
      <c r="C2481" s="32">
        <v>2560</v>
      </c>
      <c r="D2481" s="38" t="s">
        <v>91</v>
      </c>
      <c r="E2481" s="38" t="s">
        <v>83</v>
      </c>
      <c r="F2481" s="32">
        <v>7</v>
      </c>
    </row>
    <row r="2482" spans="1:6" s="32" customFormat="1" ht="15.75" customHeight="1">
      <c r="A2482" s="32">
        <v>2484</v>
      </c>
      <c r="B2482" s="38" t="s">
        <v>12919</v>
      </c>
      <c r="C2482" s="32">
        <v>2444</v>
      </c>
      <c r="D2482" s="38" t="s">
        <v>91</v>
      </c>
      <c r="E2482" s="38" t="s">
        <v>83</v>
      </c>
      <c r="F2482" s="32">
        <v>7</v>
      </c>
    </row>
    <row r="2483" spans="1:6" s="32" customFormat="1" ht="15.75" customHeight="1">
      <c r="A2483" s="32">
        <v>2485</v>
      </c>
      <c r="B2483" s="38" t="s">
        <v>12920</v>
      </c>
      <c r="C2483" s="32">
        <v>2880</v>
      </c>
      <c r="D2483" s="38" t="s">
        <v>91</v>
      </c>
      <c r="E2483" s="38" t="s">
        <v>83</v>
      </c>
      <c r="F2483" s="32">
        <v>1</v>
      </c>
    </row>
    <row r="2484" spans="1:6" s="32" customFormat="1" ht="15.75" customHeight="1">
      <c r="A2484" s="32">
        <v>2486</v>
      </c>
      <c r="B2484" s="38" t="s">
        <v>12921</v>
      </c>
      <c r="C2484" s="32">
        <v>2063</v>
      </c>
      <c r="D2484" s="38" t="s">
        <v>91</v>
      </c>
      <c r="E2484" s="38" t="s">
        <v>83</v>
      </c>
      <c r="F2484" s="32">
        <v>12</v>
      </c>
    </row>
    <row r="2485" spans="1:6" s="32" customFormat="1" ht="15.75" customHeight="1">
      <c r="A2485" s="32">
        <v>2487</v>
      </c>
      <c r="B2485" s="38" t="s">
        <v>12922</v>
      </c>
      <c r="C2485" s="32">
        <v>3806</v>
      </c>
      <c r="D2485" s="38" t="s">
        <v>99</v>
      </c>
      <c r="E2485" s="38" t="s">
        <v>83</v>
      </c>
      <c r="F2485" s="32">
        <v>7</v>
      </c>
    </row>
    <row r="2486" spans="1:6" s="32" customFormat="1" ht="15.75" customHeight="1">
      <c r="A2486" s="32">
        <v>2488</v>
      </c>
      <c r="B2486" s="38" t="s">
        <v>12923</v>
      </c>
      <c r="C2486" s="32">
        <v>2114</v>
      </c>
      <c r="D2486" s="38" t="s">
        <v>91</v>
      </c>
      <c r="E2486" s="38" t="s">
        <v>83</v>
      </c>
      <c r="F2486" s="32">
        <v>8</v>
      </c>
    </row>
    <row r="2487" spans="1:6" s="32" customFormat="1" ht="15.75" customHeight="1">
      <c r="A2487" s="32">
        <v>2489</v>
      </c>
      <c r="B2487" s="38" t="s">
        <v>12924</v>
      </c>
      <c r="C2487" s="32">
        <v>2102</v>
      </c>
      <c r="D2487" s="38" t="s">
        <v>91</v>
      </c>
      <c r="E2487" s="38" t="s">
        <v>83</v>
      </c>
      <c r="F2487" s="32">
        <v>9</v>
      </c>
    </row>
    <row r="2488" spans="1:6" s="32" customFormat="1" ht="15.75" customHeight="1">
      <c r="A2488" s="32">
        <v>2490</v>
      </c>
      <c r="B2488" s="38" t="s">
        <v>12925</v>
      </c>
      <c r="C2488" s="32">
        <v>2120</v>
      </c>
      <c r="D2488" s="38" t="s">
        <v>91</v>
      </c>
      <c r="E2488" s="38" t="s">
        <v>83</v>
      </c>
      <c r="F2488" s="32">
        <v>10</v>
      </c>
    </row>
    <row r="2489" spans="1:6" s="32" customFormat="1" ht="15.75" customHeight="1">
      <c r="A2489" s="32">
        <v>2491</v>
      </c>
      <c r="B2489" s="38" t="s">
        <v>12926</v>
      </c>
      <c r="C2489" s="32">
        <v>3101</v>
      </c>
      <c r="D2489" s="38" t="s">
        <v>99</v>
      </c>
      <c r="E2489" s="38" t="s">
        <v>83</v>
      </c>
      <c r="F2489" s="32">
        <v>7</v>
      </c>
    </row>
    <row r="2490" spans="1:6" s="32" customFormat="1" ht="15.75" customHeight="1">
      <c r="A2490" s="32">
        <v>2492</v>
      </c>
      <c r="B2490" s="38" t="s">
        <v>12927</v>
      </c>
      <c r="C2490" s="32">
        <v>2770</v>
      </c>
      <c r="D2490" s="38" t="s">
        <v>91</v>
      </c>
      <c r="E2490" s="38" t="s">
        <v>83</v>
      </c>
      <c r="F2490" s="32">
        <v>9</v>
      </c>
    </row>
    <row r="2491" spans="1:6" s="32" customFormat="1" ht="15.75" customHeight="1">
      <c r="A2491" s="32">
        <v>2493</v>
      </c>
      <c r="B2491" s="38" t="s">
        <v>12928</v>
      </c>
      <c r="C2491" s="32">
        <v>2203</v>
      </c>
      <c r="D2491" s="38" t="s">
        <v>91</v>
      </c>
      <c r="E2491" s="38" t="s">
        <v>83</v>
      </c>
      <c r="F2491" s="32">
        <v>11</v>
      </c>
    </row>
    <row r="2492" spans="1:6" s="32" customFormat="1" ht="15.75" customHeight="1">
      <c r="A2492" s="32">
        <v>2494</v>
      </c>
      <c r="B2492" s="38" t="s">
        <v>12929</v>
      </c>
      <c r="C2492" s="32">
        <v>2166</v>
      </c>
      <c r="D2492" s="38" t="s">
        <v>91</v>
      </c>
      <c r="E2492" s="38" t="s">
        <v>83</v>
      </c>
      <c r="F2492" s="32">
        <v>9</v>
      </c>
    </row>
    <row r="2493" spans="1:6" s="32" customFormat="1" ht="15.75" customHeight="1">
      <c r="A2493" s="32">
        <v>2495</v>
      </c>
      <c r="B2493" s="38" t="s">
        <v>12930</v>
      </c>
      <c r="C2493" s="32">
        <v>2560</v>
      </c>
      <c r="D2493" s="38" t="s">
        <v>91</v>
      </c>
      <c r="E2493" s="38" t="s">
        <v>83</v>
      </c>
      <c r="F2493" s="32">
        <v>8</v>
      </c>
    </row>
    <row r="2494" spans="1:6" s="32" customFormat="1" ht="15.75" customHeight="1">
      <c r="A2494" s="32">
        <v>2496</v>
      </c>
      <c r="B2494" s="38" t="s">
        <v>12931</v>
      </c>
      <c r="C2494" s="32">
        <v>4551</v>
      </c>
      <c r="D2494" s="38" t="s">
        <v>82</v>
      </c>
      <c r="E2494" s="38" t="s">
        <v>83</v>
      </c>
      <c r="F2494" s="32">
        <v>7</v>
      </c>
    </row>
    <row r="2495" spans="1:6" s="32" customFormat="1" ht="15.75" customHeight="1">
      <c r="A2495" s="32">
        <v>2497</v>
      </c>
      <c r="B2495" s="38" t="s">
        <v>12932</v>
      </c>
      <c r="C2495" s="32">
        <v>4171</v>
      </c>
      <c r="D2495" s="38" t="s">
        <v>82</v>
      </c>
      <c r="E2495" s="38" t="s">
        <v>83</v>
      </c>
      <c r="F2495" s="32">
        <v>9</v>
      </c>
    </row>
    <row r="2496" spans="1:6" s="32" customFormat="1" ht="15.75" customHeight="1">
      <c r="A2496" s="32">
        <v>2498</v>
      </c>
      <c r="B2496" s="38" t="s">
        <v>12933</v>
      </c>
      <c r="C2496" s="32">
        <v>2093</v>
      </c>
      <c r="D2496" s="38" t="s">
        <v>91</v>
      </c>
      <c r="E2496" s="38" t="s">
        <v>83</v>
      </c>
      <c r="F2496" s="32">
        <v>11</v>
      </c>
    </row>
    <row r="2497" spans="1:6" s="32" customFormat="1" ht="15.75" customHeight="1">
      <c r="A2497" s="32">
        <v>2499</v>
      </c>
      <c r="B2497" s="38" t="s">
        <v>12934</v>
      </c>
      <c r="C2497" s="32">
        <v>4055</v>
      </c>
      <c r="D2497" s="38" t="s">
        <v>82</v>
      </c>
      <c r="E2497" s="38" t="s">
        <v>83</v>
      </c>
      <c r="F2497" s="32">
        <v>7</v>
      </c>
    </row>
    <row r="2498" spans="1:6" s="32" customFormat="1" ht="15.75" customHeight="1">
      <c r="A2498" s="32">
        <v>2500</v>
      </c>
      <c r="B2498" s="38" t="s">
        <v>12935</v>
      </c>
      <c r="C2498" s="32">
        <v>4165</v>
      </c>
      <c r="D2498" s="38" t="s">
        <v>82</v>
      </c>
      <c r="E2498" s="38" t="s">
        <v>83</v>
      </c>
      <c r="F2498" s="32">
        <v>6</v>
      </c>
    </row>
    <row r="2499" spans="1:6" s="32" customFormat="1" ht="15.75" customHeight="1">
      <c r="A2499" s="32">
        <v>2501</v>
      </c>
      <c r="B2499" s="38" t="s">
        <v>12936</v>
      </c>
      <c r="C2499" s="32">
        <v>2566</v>
      </c>
      <c r="D2499" s="38" t="s">
        <v>91</v>
      </c>
      <c r="E2499" s="38" t="s">
        <v>83</v>
      </c>
      <c r="F2499" s="32">
        <v>9</v>
      </c>
    </row>
    <row r="2500" spans="1:6" s="32" customFormat="1" ht="15.75" customHeight="1">
      <c r="A2500" s="32">
        <v>2502</v>
      </c>
      <c r="B2500" s="38" t="s">
        <v>12937</v>
      </c>
      <c r="C2500" s="32">
        <v>3046</v>
      </c>
      <c r="D2500" s="38" t="s">
        <v>99</v>
      </c>
      <c r="E2500" s="38" t="s">
        <v>83</v>
      </c>
      <c r="F2500" s="32">
        <v>9</v>
      </c>
    </row>
    <row r="2501" spans="1:6" s="32" customFormat="1" ht="15.75" customHeight="1">
      <c r="A2501" s="32">
        <v>2503</v>
      </c>
      <c r="B2501" s="38" t="s">
        <v>12938</v>
      </c>
      <c r="C2501" s="32">
        <v>2760</v>
      </c>
      <c r="D2501" s="38" t="s">
        <v>91</v>
      </c>
      <c r="E2501" s="38" t="s">
        <v>83</v>
      </c>
      <c r="F2501" s="32">
        <v>7</v>
      </c>
    </row>
    <row r="2502" spans="1:6" s="32" customFormat="1" ht="15.75" customHeight="1">
      <c r="A2502" s="32">
        <v>2504</v>
      </c>
      <c r="B2502" s="38" t="s">
        <v>12939</v>
      </c>
      <c r="C2502" s="32">
        <v>4060</v>
      </c>
      <c r="D2502" s="38" t="s">
        <v>82</v>
      </c>
      <c r="E2502" s="38" t="s">
        <v>83</v>
      </c>
      <c r="F2502" s="32">
        <v>9</v>
      </c>
    </row>
    <row r="2503" spans="1:6" s="32" customFormat="1" ht="15.75" customHeight="1">
      <c r="A2503" s="32">
        <v>2505</v>
      </c>
      <c r="B2503" s="38" t="s">
        <v>12940</v>
      </c>
      <c r="C2503" s="32">
        <v>2112</v>
      </c>
      <c r="D2503" s="38" t="s">
        <v>91</v>
      </c>
      <c r="E2503" s="38" t="s">
        <v>83</v>
      </c>
      <c r="F2503" s="32">
        <v>11</v>
      </c>
    </row>
    <row r="2504" spans="1:6" s="32" customFormat="1" ht="15.75" customHeight="1">
      <c r="A2504" s="32">
        <v>2506</v>
      </c>
      <c r="B2504" s="38" t="s">
        <v>12941</v>
      </c>
      <c r="C2504" s="32">
        <v>2207</v>
      </c>
      <c r="D2504" s="38" t="s">
        <v>91</v>
      </c>
      <c r="E2504" s="38" t="s">
        <v>83</v>
      </c>
      <c r="F2504" s="32">
        <v>11</v>
      </c>
    </row>
    <row r="2505" spans="1:6" s="32" customFormat="1" ht="15.75" customHeight="1">
      <c r="A2505" s="32">
        <v>2507</v>
      </c>
      <c r="B2505" s="38" t="s">
        <v>12942</v>
      </c>
      <c r="C2505" s="32">
        <v>2880</v>
      </c>
      <c r="D2505" s="38" t="s">
        <v>91</v>
      </c>
      <c r="E2505" s="38" t="s">
        <v>83</v>
      </c>
      <c r="F2505" s="32">
        <v>1</v>
      </c>
    </row>
    <row r="2506" spans="1:6" s="32" customFormat="1" ht="15.75" customHeight="1">
      <c r="A2506" s="32">
        <v>2508</v>
      </c>
      <c r="B2506" s="38" t="s">
        <v>12943</v>
      </c>
      <c r="C2506" s="32">
        <v>2300</v>
      </c>
      <c r="D2506" s="38" t="s">
        <v>91</v>
      </c>
      <c r="E2506" s="38" t="s">
        <v>83</v>
      </c>
      <c r="F2506" s="32">
        <v>8</v>
      </c>
    </row>
    <row r="2507" spans="1:6" s="32" customFormat="1" ht="15.75" customHeight="1">
      <c r="A2507" s="32">
        <v>2509</v>
      </c>
      <c r="B2507" s="38" t="s">
        <v>12944</v>
      </c>
      <c r="C2507" s="32">
        <v>4341</v>
      </c>
      <c r="D2507" s="38" t="s">
        <v>82</v>
      </c>
      <c r="E2507" s="38" t="s">
        <v>83</v>
      </c>
      <c r="F2507" s="32">
        <v>2</v>
      </c>
    </row>
    <row r="2508" spans="1:6" s="32" customFormat="1" ht="15.75" customHeight="1">
      <c r="A2508" s="32">
        <v>2510</v>
      </c>
      <c r="B2508" s="38" t="s">
        <v>12945</v>
      </c>
      <c r="C2508" s="32">
        <v>3250</v>
      </c>
      <c r="D2508" s="38" t="s">
        <v>99</v>
      </c>
      <c r="E2508" s="38" t="s">
        <v>83</v>
      </c>
      <c r="F2508" s="32">
        <v>4</v>
      </c>
    </row>
    <row r="2509" spans="1:6" s="32" customFormat="1" ht="15.75" customHeight="1">
      <c r="A2509" s="32">
        <v>2511</v>
      </c>
      <c r="B2509" s="38" t="s">
        <v>12946</v>
      </c>
      <c r="C2509" s="32">
        <v>2087</v>
      </c>
      <c r="D2509" s="38" t="s">
        <v>91</v>
      </c>
      <c r="E2509" s="38" t="s">
        <v>83</v>
      </c>
      <c r="F2509" s="32">
        <v>11</v>
      </c>
    </row>
    <row r="2510" spans="1:6" s="32" customFormat="1" ht="15.75" customHeight="1">
      <c r="A2510" s="32">
        <v>2512</v>
      </c>
      <c r="B2510" s="38" t="s">
        <v>12947</v>
      </c>
      <c r="C2510" s="32">
        <v>4655</v>
      </c>
      <c r="D2510" s="38" t="s">
        <v>82</v>
      </c>
      <c r="E2510" s="38" t="s">
        <v>83</v>
      </c>
      <c r="F2510" s="32">
        <v>6</v>
      </c>
    </row>
    <row r="2511" spans="1:6" s="32" customFormat="1" ht="15.75" customHeight="1">
      <c r="A2511" s="32">
        <v>2513</v>
      </c>
      <c r="B2511" s="38" t="s">
        <v>12948</v>
      </c>
      <c r="C2511" s="32">
        <v>2033</v>
      </c>
      <c r="D2511" s="38" t="s">
        <v>91</v>
      </c>
      <c r="E2511" s="38" t="s">
        <v>83</v>
      </c>
      <c r="F2511" s="32">
        <v>12</v>
      </c>
    </row>
    <row r="2512" spans="1:6" s="32" customFormat="1" ht="15.75" customHeight="1">
      <c r="A2512" s="32">
        <v>2514</v>
      </c>
      <c r="B2512" s="38" t="s">
        <v>12949</v>
      </c>
      <c r="C2512" s="32">
        <v>3111</v>
      </c>
      <c r="D2512" s="38" t="s">
        <v>99</v>
      </c>
      <c r="E2512" s="38" t="s">
        <v>83</v>
      </c>
      <c r="F2512" s="32">
        <v>10</v>
      </c>
    </row>
    <row r="2513" spans="1:6" s="32" customFormat="1" ht="15.75" customHeight="1">
      <c r="A2513" s="32">
        <v>2515</v>
      </c>
      <c r="B2513" s="38" t="s">
        <v>12950</v>
      </c>
      <c r="C2513" s="32">
        <v>2118</v>
      </c>
      <c r="D2513" s="38" t="s">
        <v>91</v>
      </c>
      <c r="E2513" s="38" t="s">
        <v>83</v>
      </c>
      <c r="F2513" s="32">
        <v>10</v>
      </c>
    </row>
    <row r="2514" spans="1:6" s="32" customFormat="1" ht="15.75" customHeight="1">
      <c r="A2514" s="32">
        <v>2516</v>
      </c>
      <c r="B2514" s="38" t="s">
        <v>12951</v>
      </c>
      <c r="C2514" s="32">
        <v>4070</v>
      </c>
      <c r="D2514" s="38" t="s">
        <v>82</v>
      </c>
      <c r="E2514" s="38" t="s">
        <v>83</v>
      </c>
      <c r="F2514" s="32">
        <v>5</v>
      </c>
    </row>
    <row r="2515" spans="1:6" s="32" customFormat="1" ht="15.75" customHeight="1">
      <c r="A2515" s="32">
        <v>2517</v>
      </c>
      <c r="B2515" s="38" t="s">
        <v>12952</v>
      </c>
      <c r="C2515" s="32">
        <v>2760</v>
      </c>
      <c r="D2515" s="38" t="s">
        <v>91</v>
      </c>
      <c r="E2515" s="38" t="s">
        <v>83</v>
      </c>
      <c r="F2515" s="32">
        <v>6</v>
      </c>
    </row>
    <row r="2516" spans="1:6" s="32" customFormat="1" ht="15.75" customHeight="1">
      <c r="A2516" s="32">
        <v>2518</v>
      </c>
      <c r="B2516" s="38" t="s">
        <v>12953</v>
      </c>
      <c r="C2516" s="32">
        <v>3071</v>
      </c>
      <c r="D2516" s="38" t="s">
        <v>99</v>
      </c>
      <c r="E2516" s="38" t="s">
        <v>83</v>
      </c>
      <c r="F2516" s="32">
        <v>10</v>
      </c>
    </row>
    <row r="2517" spans="1:6" s="32" customFormat="1" ht="15.75" customHeight="1">
      <c r="A2517" s="32">
        <v>2519</v>
      </c>
      <c r="B2517" s="38" t="s">
        <v>12954</v>
      </c>
      <c r="C2517" s="32">
        <v>4825</v>
      </c>
      <c r="D2517" s="38" t="s">
        <v>82</v>
      </c>
      <c r="E2517" s="38" t="s">
        <v>83</v>
      </c>
      <c r="F2517" s="32">
        <v>2</v>
      </c>
    </row>
    <row r="2518" spans="1:6" s="32" customFormat="1" ht="15.75" customHeight="1">
      <c r="A2518" s="32">
        <v>2520</v>
      </c>
      <c r="B2518" s="38" t="s">
        <v>12955</v>
      </c>
      <c r="C2518" s="32">
        <v>4551</v>
      </c>
      <c r="D2518" s="38" t="s">
        <v>82</v>
      </c>
      <c r="E2518" s="38" t="s">
        <v>83</v>
      </c>
      <c r="F2518" s="32">
        <v>6</v>
      </c>
    </row>
    <row r="2519" spans="1:6" s="32" customFormat="1" ht="15.75" customHeight="1">
      <c r="A2519" s="32">
        <v>2521</v>
      </c>
      <c r="B2519" s="38" t="s">
        <v>12956</v>
      </c>
      <c r="C2519" s="32">
        <v>3342</v>
      </c>
      <c r="D2519" s="38" t="s">
        <v>99</v>
      </c>
      <c r="E2519" s="38" t="s">
        <v>83</v>
      </c>
      <c r="F2519" s="32">
        <v>7</v>
      </c>
    </row>
    <row r="2520" spans="1:6" s="32" customFormat="1" ht="15.75" customHeight="1">
      <c r="A2520" s="32">
        <v>2522</v>
      </c>
      <c r="B2520" s="38" t="s">
        <v>12957</v>
      </c>
      <c r="C2520" s="32">
        <v>2262</v>
      </c>
      <c r="D2520" s="38" t="s">
        <v>91</v>
      </c>
      <c r="E2520" s="38" t="s">
        <v>83</v>
      </c>
      <c r="F2520" s="32">
        <v>9</v>
      </c>
    </row>
    <row r="2521" spans="1:6" s="32" customFormat="1" ht="15.75" customHeight="1">
      <c r="A2521" s="32">
        <v>2523</v>
      </c>
      <c r="B2521" s="38" t="s">
        <v>12958</v>
      </c>
      <c r="C2521" s="32">
        <v>4205</v>
      </c>
      <c r="D2521" s="38" t="s">
        <v>82</v>
      </c>
      <c r="E2521" s="38" t="s">
        <v>83</v>
      </c>
      <c r="F2521" s="32">
        <v>4</v>
      </c>
    </row>
    <row r="2522" spans="1:6" s="32" customFormat="1" ht="15.75" customHeight="1">
      <c r="A2522" s="32">
        <v>2524</v>
      </c>
      <c r="B2522" s="38" t="s">
        <v>12959</v>
      </c>
      <c r="C2522" s="32">
        <v>2190</v>
      </c>
      <c r="D2522" s="38" t="s">
        <v>91</v>
      </c>
      <c r="E2522" s="38" t="s">
        <v>83</v>
      </c>
      <c r="F2522" s="32">
        <v>10</v>
      </c>
    </row>
    <row r="2523" spans="1:6" s="32" customFormat="1" ht="15.75" customHeight="1">
      <c r="A2523" s="32">
        <v>2525</v>
      </c>
      <c r="B2523" s="38" t="s">
        <v>12960</v>
      </c>
      <c r="C2523" s="32">
        <v>3500</v>
      </c>
      <c r="D2523" s="38" t="s">
        <v>99</v>
      </c>
      <c r="E2523" s="38" t="s">
        <v>83</v>
      </c>
      <c r="F2523" s="32">
        <v>2</v>
      </c>
    </row>
    <row r="2524" spans="1:6" s="32" customFormat="1" ht="15.75" customHeight="1">
      <c r="A2524" s="32">
        <v>2526</v>
      </c>
      <c r="B2524" s="38" t="s">
        <v>12961</v>
      </c>
      <c r="C2524" s="32">
        <v>2138</v>
      </c>
      <c r="D2524" s="38" t="s">
        <v>91</v>
      </c>
      <c r="E2524" s="38" t="s">
        <v>83</v>
      </c>
      <c r="F2524" s="32">
        <v>9</v>
      </c>
    </row>
    <row r="2525" spans="1:6" s="32" customFormat="1" ht="15.75" customHeight="1">
      <c r="A2525" s="32">
        <v>2527</v>
      </c>
      <c r="B2525" s="38" t="s">
        <v>12962</v>
      </c>
      <c r="C2525" s="32">
        <v>3523</v>
      </c>
      <c r="D2525" s="38" t="s">
        <v>99</v>
      </c>
      <c r="E2525" s="38" t="s">
        <v>83</v>
      </c>
      <c r="F2525" s="32">
        <v>2</v>
      </c>
    </row>
    <row r="2526" spans="1:6" s="32" customFormat="1" ht="15.75" customHeight="1">
      <c r="A2526" s="32">
        <v>2528</v>
      </c>
      <c r="B2526" s="38" t="s">
        <v>12963</v>
      </c>
      <c r="C2526" s="32">
        <v>4161</v>
      </c>
      <c r="D2526" s="38" t="s">
        <v>82</v>
      </c>
      <c r="E2526" s="38" t="s">
        <v>83</v>
      </c>
      <c r="F2526" s="32">
        <v>7</v>
      </c>
    </row>
    <row r="2527" spans="1:6" s="32" customFormat="1" ht="15.75" customHeight="1">
      <c r="A2527" s="32">
        <v>2529</v>
      </c>
      <c r="B2527" s="38" t="s">
        <v>12964</v>
      </c>
      <c r="C2527" s="32">
        <v>3023</v>
      </c>
      <c r="D2527" s="38" t="s">
        <v>99</v>
      </c>
      <c r="E2527" s="38" t="s">
        <v>83</v>
      </c>
      <c r="F2527" s="32">
        <v>7</v>
      </c>
    </row>
    <row r="2528" spans="1:6" s="32" customFormat="1" ht="15.75" customHeight="1">
      <c r="A2528" s="32">
        <v>2530</v>
      </c>
      <c r="B2528" s="38" t="s">
        <v>12965</v>
      </c>
      <c r="C2528" s="32">
        <v>2567</v>
      </c>
      <c r="D2528" s="38" t="s">
        <v>91</v>
      </c>
      <c r="E2528" s="38" t="s">
        <v>83</v>
      </c>
      <c r="F2528" s="32">
        <v>8</v>
      </c>
    </row>
    <row r="2529" spans="1:6" s="32" customFormat="1" ht="15.75" customHeight="1">
      <c r="A2529" s="32">
        <v>2531</v>
      </c>
      <c r="B2529" s="38" t="s">
        <v>12966</v>
      </c>
      <c r="C2529" s="32">
        <v>2340</v>
      </c>
      <c r="D2529" s="38" t="s">
        <v>91</v>
      </c>
      <c r="E2529" s="38" t="s">
        <v>83</v>
      </c>
      <c r="F2529" s="32">
        <v>5</v>
      </c>
    </row>
    <row r="2530" spans="1:6" s="32" customFormat="1" ht="15.75" customHeight="1">
      <c r="A2530" s="32">
        <v>2532</v>
      </c>
      <c r="B2530" s="38" t="s">
        <v>12967</v>
      </c>
      <c r="C2530" s="32">
        <v>2153</v>
      </c>
      <c r="D2530" s="38" t="s">
        <v>91</v>
      </c>
      <c r="E2530" s="38" t="s">
        <v>83</v>
      </c>
      <c r="F2530" s="32">
        <v>11</v>
      </c>
    </row>
    <row r="2531" spans="1:6" s="32" customFormat="1" ht="15.75" customHeight="1">
      <c r="A2531" s="32">
        <v>2533</v>
      </c>
      <c r="B2531" s="38" t="s">
        <v>12968</v>
      </c>
      <c r="C2531" s="32">
        <v>2177</v>
      </c>
      <c r="D2531" s="38" t="s">
        <v>91</v>
      </c>
      <c r="E2531" s="38" t="s">
        <v>83</v>
      </c>
      <c r="F2531" s="32">
        <v>8</v>
      </c>
    </row>
    <row r="2532" spans="1:6" s="32" customFormat="1" ht="15.75" customHeight="1">
      <c r="A2532" s="32">
        <v>2534</v>
      </c>
      <c r="B2532" s="38" t="s">
        <v>12969</v>
      </c>
      <c r="C2532" s="32">
        <v>2350</v>
      </c>
      <c r="D2532" s="38" t="s">
        <v>91</v>
      </c>
      <c r="E2532" s="38" t="s">
        <v>83</v>
      </c>
      <c r="F2532" s="32">
        <v>3</v>
      </c>
    </row>
    <row r="2533" spans="1:6" s="32" customFormat="1" ht="15.75" customHeight="1">
      <c r="A2533" s="32">
        <v>2535</v>
      </c>
      <c r="B2533" s="38" t="s">
        <v>12970</v>
      </c>
      <c r="C2533" s="32">
        <v>4209</v>
      </c>
      <c r="D2533" s="38" t="s">
        <v>82</v>
      </c>
      <c r="E2533" s="38" t="s">
        <v>83</v>
      </c>
      <c r="F2533" s="32">
        <v>4</v>
      </c>
    </row>
    <row r="2534" spans="1:6" s="32" customFormat="1" ht="15.75" customHeight="1">
      <c r="A2534" s="32">
        <v>2536</v>
      </c>
      <c r="B2534" s="38" t="s">
        <v>12971</v>
      </c>
      <c r="C2534" s="32">
        <v>2264</v>
      </c>
      <c r="D2534" s="38" t="s">
        <v>91</v>
      </c>
      <c r="E2534" s="38" t="s">
        <v>83</v>
      </c>
      <c r="F2534" s="32">
        <v>7</v>
      </c>
    </row>
    <row r="2535" spans="1:6" s="32" customFormat="1" ht="15.75" customHeight="1">
      <c r="A2535" s="32">
        <v>2537</v>
      </c>
      <c r="B2535" s="38" t="s">
        <v>12972</v>
      </c>
      <c r="C2535" s="32">
        <v>2046</v>
      </c>
      <c r="D2535" s="38" t="s">
        <v>91</v>
      </c>
      <c r="E2535" s="38" t="s">
        <v>83</v>
      </c>
      <c r="F2535" s="32">
        <v>11</v>
      </c>
    </row>
    <row r="2536" spans="1:6" s="32" customFormat="1" ht="15.75" customHeight="1">
      <c r="A2536" s="32">
        <v>2538</v>
      </c>
      <c r="B2536" s="38" t="s">
        <v>12973</v>
      </c>
      <c r="C2536" s="32">
        <v>2009</v>
      </c>
      <c r="D2536" s="38" t="s">
        <v>91</v>
      </c>
      <c r="E2536" s="38" t="s">
        <v>83</v>
      </c>
      <c r="F2536" s="32">
        <v>10</v>
      </c>
    </row>
    <row r="2537" spans="1:6" s="32" customFormat="1" ht="15.75" customHeight="1">
      <c r="A2537" s="32">
        <v>2539</v>
      </c>
      <c r="B2537" s="38" t="s">
        <v>12974</v>
      </c>
      <c r="C2537" s="32">
        <v>2785</v>
      </c>
      <c r="D2537" s="38" t="s">
        <v>91</v>
      </c>
      <c r="E2537" s="38" t="s">
        <v>83</v>
      </c>
      <c r="F2537" s="32">
        <v>7</v>
      </c>
    </row>
    <row r="2538" spans="1:6" s="32" customFormat="1" ht="15.75" customHeight="1">
      <c r="A2538" s="32">
        <v>2540</v>
      </c>
      <c r="B2538" s="38" t="s">
        <v>12975</v>
      </c>
      <c r="C2538" s="32">
        <v>2560</v>
      </c>
      <c r="D2538" s="38" t="s">
        <v>91</v>
      </c>
      <c r="E2538" s="38" t="s">
        <v>83</v>
      </c>
      <c r="F2538" s="32">
        <v>7</v>
      </c>
    </row>
    <row r="2539" spans="1:6" s="32" customFormat="1" ht="15.75" customHeight="1">
      <c r="A2539" s="32">
        <v>2541</v>
      </c>
      <c r="B2539" s="38" t="s">
        <v>12976</v>
      </c>
      <c r="C2539" s="32">
        <v>2234</v>
      </c>
      <c r="D2539" s="38" t="s">
        <v>91</v>
      </c>
      <c r="E2539" s="38" t="s">
        <v>83</v>
      </c>
      <c r="F2539" s="32">
        <v>10</v>
      </c>
    </row>
    <row r="2540" spans="1:6" s="32" customFormat="1" ht="15.75" customHeight="1">
      <c r="A2540" s="32">
        <v>2542</v>
      </c>
      <c r="B2540" s="38" t="s">
        <v>12977</v>
      </c>
      <c r="C2540" s="32">
        <v>2207</v>
      </c>
      <c r="D2540" s="38" t="s">
        <v>91</v>
      </c>
      <c r="E2540" s="38" t="s">
        <v>83</v>
      </c>
      <c r="F2540" s="32">
        <v>8</v>
      </c>
    </row>
    <row r="2541" spans="1:6" s="32" customFormat="1" ht="15.75" customHeight="1">
      <c r="A2541" s="32">
        <v>2543</v>
      </c>
      <c r="B2541" s="38" t="s">
        <v>12978</v>
      </c>
      <c r="C2541" s="32">
        <v>2117</v>
      </c>
      <c r="D2541" s="38" t="s">
        <v>91</v>
      </c>
      <c r="E2541" s="38" t="s">
        <v>83</v>
      </c>
      <c r="F2541" s="32">
        <v>10</v>
      </c>
    </row>
    <row r="2542" spans="1:6" s="32" customFormat="1" ht="15.75" customHeight="1">
      <c r="A2542" s="32">
        <v>2544</v>
      </c>
      <c r="B2542" s="38" t="s">
        <v>12979</v>
      </c>
      <c r="C2542" s="32">
        <v>2261</v>
      </c>
      <c r="D2542" s="38" t="s">
        <v>91</v>
      </c>
      <c r="E2542" s="38" t="s">
        <v>83</v>
      </c>
      <c r="F2542" s="32">
        <v>7</v>
      </c>
    </row>
    <row r="2543" spans="1:6" s="32" customFormat="1" ht="15.75" customHeight="1">
      <c r="A2543" s="32">
        <v>2545</v>
      </c>
      <c r="B2543" s="38" t="s">
        <v>12980</v>
      </c>
      <c r="C2543" s="32">
        <v>3995</v>
      </c>
      <c r="D2543" s="38" t="s">
        <v>99</v>
      </c>
      <c r="E2543" s="38" t="s">
        <v>83</v>
      </c>
      <c r="F2543" s="32">
        <v>2</v>
      </c>
    </row>
    <row r="2544" spans="1:6" s="32" customFormat="1" ht="15.75" customHeight="1">
      <c r="A2544" s="32">
        <v>2546</v>
      </c>
      <c r="B2544" s="38" t="s">
        <v>12981</v>
      </c>
      <c r="C2544" s="32">
        <v>3351</v>
      </c>
      <c r="D2544" s="38" t="s">
        <v>99</v>
      </c>
      <c r="E2544" s="38" t="s">
        <v>83</v>
      </c>
      <c r="F2544" s="32">
        <v>5</v>
      </c>
    </row>
    <row r="2545" spans="1:6" s="32" customFormat="1" ht="15.75" customHeight="1">
      <c r="A2545" s="32">
        <v>2547</v>
      </c>
      <c r="B2545" s="38" t="s">
        <v>12982</v>
      </c>
      <c r="C2545" s="32">
        <v>4503</v>
      </c>
      <c r="D2545" s="38" t="s">
        <v>82</v>
      </c>
      <c r="E2545" s="38" t="s">
        <v>83</v>
      </c>
      <c r="F2545" s="32">
        <v>4</v>
      </c>
    </row>
    <row r="2546" spans="1:6" s="32" customFormat="1" ht="15.75" customHeight="1">
      <c r="A2546" s="32">
        <v>2548</v>
      </c>
      <c r="B2546" s="38" t="s">
        <v>12983</v>
      </c>
      <c r="C2546" s="32">
        <v>3029</v>
      </c>
      <c r="D2546" s="38" t="s">
        <v>99</v>
      </c>
      <c r="E2546" s="38" t="s">
        <v>83</v>
      </c>
      <c r="F2546" s="32">
        <v>7</v>
      </c>
    </row>
    <row r="2547" spans="1:6" s="32" customFormat="1" ht="15.75" customHeight="1">
      <c r="A2547" s="32">
        <v>2549</v>
      </c>
      <c r="B2547" s="38" t="s">
        <v>12984</v>
      </c>
      <c r="C2547" s="32">
        <v>2323</v>
      </c>
      <c r="D2547" s="38" t="s">
        <v>91</v>
      </c>
      <c r="E2547" s="38" t="s">
        <v>83</v>
      </c>
      <c r="F2547" s="32">
        <v>9</v>
      </c>
    </row>
    <row r="2548" spans="1:6" s="32" customFormat="1" ht="15.75" customHeight="1">
      <c r="A2548" s="32">
        <v>2550</v>
      </c>
      <c r="B2548" s="38" t="s">
        <v>12985</v>
      </c>
      <c r="C2548" s="32">
        <v>3000</v>
      </c>
      <c r="D2548" s="38" t="s">
        <v>99</v>
      </c>
      <c r="E2548" s="38" t="s">
        <v>83</v>
      </c>
      <c r="F2548" s="32">
        <v>6</v>
      </c>
    </row>
    <row r="2549" spans="1:6" s="32" customFormat="1" ht="15.75" customHeight="1">
      <c r="A2549" s="32">
        <v>2551</v>
      </c>
      <c r="B2549" s="38" t="s">
        <v>12986</v>
      </c>
      <c r="C2549" s="32">
        <v>3156</v>
      </c>
      <c r="D2549" s="38" t="s">
        <v>99</v>
      </c>
      <c r="E2549" s="38" t="s">
        <v>83</v>
      </c>
      <c r="F2549" s="32">
        <v>8</v>
      </c>
    </row>
    <row r="2550" spans="1:6" s="32" customFormat="1" ht="15.75" customHeight="1">
      <c r="A2550" s="32">
        <v>2552</v>
      </c>
      <c r="B2550" s="38" t="s">
        <v>12987</v>
      </c>
      <c r="C2550" s="32">
        <v>2214</v>
      </c>
      <c r="D2550" s="38" t="s">
        <v>91</v>
      </c>
      <c r="E2550" s="38" t="s">
        <v>83</v>
      </c>
      <c r="F2550" s="32">
        <v>9</v>
      </c>
    </row>
    <row r="2551" spans="1:6" s="32" customFormat="1" ht="15.75" customHeight="1">
      <c r="A2551" s="32">
        <v>2553</v>
      </c>
      <c r="B2551" s="38" t="s">
        <v>12988</v>
      </c>
      <c r="C2551" s="32">
        <v>4160</v>
      </c>
      <c r="D2551" s="38" t="s">
        <v>82</v>
      </c>
      <c r="E2551" s="38" t="s">
        <v>83</v>
      </c>
      <c r="F2551" s="32">
        <v>7</v>
      </c>
    </row>
    <row r="2552" spans="1:6" s="32" customFormat="1" ht="15.75" customHeight="1">
      <c r="A2552" s="32">
        <v>2554</v>
      </c>
      <c r="B2552" s="38" t="s">
        <v>12989</v>
      </c>
      <c r="C2552" s="32">
        <v>2380</v>
      </c>
      <c r="D2552" s="38" t="s">
        <v>91</v>
      </c>
      <c r="E2552" s="38" t="s">
        <v>83</v>
      </c>
      <c r="F2552" s="32">
        <v>3</v>
      </c>
    </row>
    <row r="2553" spans="1:6" s="32" customFormat="1" ht="15.75" customHeight="1">
      <c r="A2553" s="32">
        <v>2555</v>
      </c>
      <c r="B2553" s="38" t="s">
        <v>12990</v>
      </c>
      <c r="C2553" s="32">
        <v>2430</v>
      </c>
      <c r="D2553" s="38" t="s">
        <v>91</v>
      </c>
      <c r="E2553" s="38" t="s">
        <v>83</v>
      </c>
      <c r="F2553" s="32">
        <v>7</v>
      </c>
    </row>
    <row r="2554" spans="1:6" s="32" customFormat="1" ht="15.75" customHeight="1">
      <c r="A2554" s="32">
        <v>2556</v>
      </c>
      <c r="B2554" s="38" t="s">
        <v>12991</v>
      </c>
      <c r="C2554" s="32">
        <v>2462</v>
      </c>
      <c r="D2554" s="38" t="s">
        <v>91</v>
      </c>
      <c r="E2554" s="38" t="s">
        <v>83</v>
      </c>
      <c r="F2554" s="32">
        <v>2</v>
      </c>
    </row>
    <row r="2555" spans="1:6" s="32" customFormat="1" ht="15.75" customHeight="1">
      <c r="A2555" s="32">
        <v>2557</v>
      </c>
      <c r="B2555" s="38" t="s">
        <v>12992</v>
      </c>
      <c r="C2555" s="32">
        <v>3076</v>
      </c>
      <c r="D2555" s="38" t="s">
        <v>99</v>
      </c>
      <c r="E2555" s="38" t="s">
        <v>83</v>
      </c>
      <c r="F2555" s="32">
        <v>8</v>
      </c>
    </row>
    <row r="2556" spans="1:6" s="32" customFormat="1" ht="15.75" customHeight="1">
      <c r="A2556" s="32">
        <v>2558</v>
      </c>
      <c r="B2556" s="38" t="s">
        <v>12993</v>
      </c>
      <c r="C2556" s="32">
        <v>3015</v>
      </c>
      <c r="D2556" s="38" t="s">
        <v>99</v>
      </c>
      <c r="E2556" s="38" t="s">
        <v>83</v>
      </c>
      <c r="F2556" s="32">
        <v>9</v>
      </c>
    </row>
    <row r="2557" spans="1:6" s="32" customFormat="1" ht="15.75" customHeight="1">
      <c r="A2557" s="32">
        <v>2559</v>
      </c>
      <c r="B2557" s="38" t="s">
        <v>12994</v>
      </c>
      <c r="C2557" s="32">
        <v>2650</v>
      </c>
      <c r="D2557" s="38" t="s">
        <v>91</v>
      </c>
      <c r="E2557" s="38" t="s">
        <v>83</v>
      </c>
      <c r="F2557" s="32">
        <v>2</v>
      </c>
    </row>
    <row r="2558" spans="1:6" s="32" customFormat="1" ht="15.75" customHeight="1">
      <c r="A2558" s="32">
        <v>2560</v>
      </c>
      <c r="B2558" s="38" t="s">
        <v>12995</v>
      </c>
      <c r="C2558" s="32">
        <v>2000</v>
      </c>
      <c r="D2558" s="38" t="s">
        <v>91</v>
      </c>
      <c r="E2558" s="38" t="s">
        <v>83</v>
      </c>
      <c r="F2558" s="32">
        <v>8</v>
      </c>
    </row>
    <row r="2559" spans="1:6" s="32" customFormat="1" ht="15.75" customHeight="1">
      <c r="A2559" s="32">
        <v>2561</v>
      </c>
      <c r="B2559" s="38" t="s">
        <v>12996</v>
      </c>
      <c r="C2559" s="32">
        <v>4670</v>
      </c>
      <c r="D2559" s="38" t="s">
        <v>82</v>
      </c>
      <c r="E2559" s="38" t="s">
        <v>83</v>
      </c>
      <c r="F2559" s="32">
        <v>1</v>
      </c>
    </row>
    <row r="2560" spans="1:6" s="32" customFormat="1" ht="15.75" customHeight="1">
      <c r="A2560" s="32">
        <v>2562</v>
      </c>
      <c r="B2560" s="38" t="s">
        <v>12997</v>
      </c>
      <c r="C2560" s="32">
        <v>3677</v>
      </c>
      <c r="D2560" s="38" t="s">
        <v>99</v>
      </c>
      <c r="E2560" s="38" t="s">
        <v>83</v>
      </c>
      <c r="F2560" s="32">
        <v>5</v>
      </c>
    </row>
    <row r="2561" spans="1:6" s="32" customFormat="1" ht="15.75" customHeight="1">
      <c r="A2561" s="32">
        <v>2563</v>
      </c>
      <c r="B2561" s="38" t="s">
        <v>12998</v>
      </c>
      <c r="C2561" s="32">
        <v>2121</v>
      </c>
      <c r="D2561" s="38" t="s">
        <v>91</v>
      </c>
      <c r="E2561" s="38" t="s">
        <v>83</v>
      </c>
      <c r="F2561" s="32">
        <v>11</v>
      </c>
    </row>
    <row r="2562" spans="1:6" s="32" customFormat="1" ht="15.75" customHeight="1">
      <c r="A2562" s="32">
        <v>2564</v>
      </c>
      <c r="B2562" s="38" t="s">
        <v>12999</v>
      </c>
      <c r="C2562" s="32">
        <v>2107</v>
      </c>
      <c r="D2562" s="38" t="s">
        <v>91</v>
      </c>
      <c r="E2562" s="38" t="s">
        <v>83</v>
      </c>
      <c r="F2562" s="32">
        <v>11</v>
      </c>
    </row>
    <row r="2563" spans="1:6" s="32" customFormat="1" ht="15.75" customHeight="1">
      <c r="A2563" s="32">
        <v>2565</v>
      </c>
      <c r="B2563" s="38" t="s">
        <v>13000</v>
      </c>
      <c r="C2563" s="32">
        <v>2007</v>
      </c>
      <c r="D2563" s="38" t="s">
        <v>91</v>
      </c>
      <c r="E2563" s="38" t="s">
        <v>83</v>
      </c>
      <c r="F2563" s="32">
        <v>11</v>
      </c>
    </row>
    <row r="2564" spans="1:6" s="32" customFormat="1" ht="15.75" customHeight="1">
      <c r="A2564" s="32">
        <v>2566</v>
      </c>
      <c r="B2564" s="38" t="s">
        <v>13001</v>
      </c>
      <c r="C2564" s="32">
        <v>3041</v>
      </c>
      <c r="D2564" s="38" t="s">
        <v>99</v>
      </c>
      <c r="E2564" s="38" t="s">
        <v>83</v>
      </c>
      <c r="F2564" s="32">
        <v>8</v>
      </c>
    </row>
    <row r="2565" spans="1:6" s="32" customFormat="1" ht="15.75" customHeight="1">
      <c r="A2565" s="32">
        <v>2567</v>
      </c>
      <c r="B2565" s="38" t="s">
        <v>13002</v>
      </c>
      <c r="C2565" s="32">
        <v>2705</v>
      </c>
      <c r="D2565" s="38" t="s">
        <v>91</v>
      </c>
      <c r="E2565" s="38" t="s">
        <v>83</v>
      </c>
      <c r="F2565" s="32">
        <v>5</v>
      </c>
    </row>
    <row r="2566" spans="1:6" s="32" customFormat="1" ht="15.75" customHeight="1">
      <c r="A2566" s="32">
        <v>2568</v>
      </c>
      <c r="B2566" s="38" t="s">
        <v>13003</v>
      </c>
      <c r="C2566" s="32">
        <v>3177</v>
      </c>
      <c r="D2566" s="38" t="s">
        <v>99</v>
      </c>
      <c r="E2566" s="38" t="s">
        <v>83</v>
      </c>
      <c r="F2566" s="32">
        <v>5</v>
      </c>
    </row>
    <row r="2567" spans="1:6" s="32" customFormat="1" ht="15.75" customHeight="1">
      <c r="A2567" s="32">
        <v>2569</v>
      </c>
      <c r="B2567" s="38" t="s">
        <v>13004</v>
      </c>
      <c r="C2567" s="32">
        <v>2061</v>
      </c>
      <c r="D2567" s="38" t="s">
        <v>91</v>
      </c>
      <c r="E2567" s="38" t="s">
        <v>83</v>
      </c>
      <c r="F2567" s="32">
        <v>10</v>
      </c>
    </row>
    <row r="2568" spans="1:6" s="32" customFormat="1" ht="15.75" customHeight="1">
      <c r="A2568" s="32">
        <v>2570</v>
      </c>
      <c r="B2568" s="38" t="s">
        <v>13005</v>
      </c>
      <c r="C2568" s="32">
        <v>4812</v>
      </c>
      <c r="D2568" s="38" t="s">
        <v>82</v>
      </c>
      <c r="E2568" s="38" t="s">
        <v>83</v>
      </c>
      <c r="F2568" s="32">
        <v>3</v>
      </c>
    </row>
    <row r="2569" spans="1:6" s="32" customFormat="1" ht="15.75" customHeight="1">
      <c r="A2569" s="32">
        <v>2571</v>
      </c>
      <c r="B2569" s="38" t="s">
        <v>13006</v>
      </c>
      <c r="C2569" s="32">
        <v>2010</v>
      </c>
      <c r="D2569" s="38" t="s">
        <v>91</v>
      </c>
      <c r="E2569" s="38" t="s">
        <v>83</v>
      </c>
      <c r="F2569" s="32">
        <v>11</v>
      </c>
    </row>
    <row r="2570" spans="1:6" s="32" customFormat="1" ht="15.75" customHeight="1">
      <c r="A2570" s="32">
        <v>2572</v>
      </c>
      <c r="B2570" s="38" t="s">
        <v>13007</v>
      </c>
      <c r="C2570" s="32">
        <v>2075</v>
      </c>
      <c r="D2570" s="38" t="s">
        <v>91</v>
      </c>
      <c r="E2570" s="38" t="s">
        <v>83</v>
      </c>
      <c r="F2570" s="32">
        <v>10</v>
      </c>
    </row>
    <row r="2571" spans="1:6" s="32" customFormat="1" ht="15.75" customHeight="1">
      <c r="A2571" s="32">
        <v>2573</v>
      </c>
      <c r="B2571" s="38" t="s">
        <v>13008</v>
      </c>
      <c r="C2571" s="32">
        <v>2233</v>
      </c>
      <c r="D2571" s="38" t="s">
        <v>91</v>
      </c>
      <c r="E2571" s="38" t="s">
        <v>83</v>
      </c>
      <c r="F2571" s="32">
        <v>9</v>
      </c>
    </row>
    <row r="2572" spans="1:6" s="32" customFormat="1" ht="15.75" customHeight="1">
      <c r="A2572" s="32">
        <v>2574</v>
      </c>
      <c r="B2572" s="38" t="s">
        <v>13009</v>
      </c>
      <c r="C2572" s="32">
        <v>2470</v>
      </c>
      <c r="D2572" s="38" t="s">
        <v>91</v>
      </c>
      <c r="E2572" s="38" t="s">
        <v>83</v>
      </c>
      <c r="F2572" s="32">
        <v>3</v>
      </c>
    </row>
    <row r="2573" spans="1:6" s="32" customFormat="1" ht="15.75" customHeight="1">
      <c r="A2573" s="32">
        <v>2575</v>
      </c>
      <c r="B2573" s="38" t="s">
        <v>13010</v>
      </c>
      <c r="C2573" s="32">
        <v>2171</v>
      </c>
      <c r="D2573" s="38" t="s">
        <v>91</v>
      </c>
      <c r="E2573" s="38" t="s">
        <v>83</v>
      </c>
      <c r="F2573" s="32">
        <v>9</v>
      </c>
    </row>
    <row r="2574" spans="1:6" s="32" customFormat="1" ht="15.75" customHeight="1">
      <c r="A2574" s="32">
        <v>2576</v>
      </c>
      <c r="B2574" s="38" t="s">
        <v>13011</v>
      </c>
      <c r="C2574" s="32">
        <v>2548</v>
      </c>
      <c r="D2574" s="38" t="s">
        <v>91</v>
      </c>
      <c r="E2574" s="38" t="s">
        <v>83</v>
      </c>
      <c r="F2574" s="32">
        <v>7</v>
      </c>
    </row>
    <row r="2575" spans="1:6" s="32" customFormat="1" ht="15.75" customHeight="1">
      <c r="A2575" s="32">
        <v>2577</v>
      </c>
      <c r="B2575" s="38" t="s">
        <v>13012</v>
      </c>
      <c r="C2575" s="32">
        <v>2159</v>
      </c>
      <c r="D2575" s="38" t="s">
        <v>91</v>
      </c>
      <c r="E2575" s="38" t="s">
        <v>83</v>
      </c>
      <c r="F2575" s="32">
        <v>11</v>
      </c>
    </row>
    <row r="2576" spans="1:6" s="32" customFormat="1" ht="15.75" customHeight="1">
      <c r="A2576" s="32">
        <v>2578</v>
      </c>
      <c r="B2576" s="38" t="s">
        <v>13013</v>
      </c>
      <c r="C2576" s="32">
        <v>4509</v>
      </c>
      <c r="D2576" s="38" t="s">
        <v>82</v>
      </c>
      <c r="E2576" s="38" t="s">
        <v>83</v>
      </c>
      <c r="F2576" s="32">
        <v>7</v>
      </c>
    </row>
    <row r="2577" spans="1:6" s="32" customFormat="1" ht="15.75" customHeight="1">
      <c r="A2577" s="32">
        <v>2579</v>
      </c>
      <c r="B2577" s="38" t="s">
        <v>13014</v>
      </c>
      <c r="C2577" s="32">
        <v>3184</v>
      </c>
      <c r="D2577" s="38" t="s">
        <v>99</v>
      </c>
      <c r="E2577" s="38" t="s">
        <v>83</v>
      </c>
      <c r="F2577" s="32">
        <v>9</v>
      </c>
    </row>
    <row r="2578" spans="1:6" s="32" customFormat="1" ht="15.75" customHeight="1">
      <c r="A2578" s="32">
        <v>2580</v>
      </c>
      <c r="B2578" s="38" t="s">
        <v>13015</v>
      </c>
      <c r="C2578" s="32">
        <v>3260</v>
      </c>
      <c r="D2578" s="38" t="s">
        <v>99</v>
      </c>
      <c r="E2578" s="38" t="s">
        <v>83</v>
      </c>
      <c r="F2578" s="32">
        <v>1</v>
      </c>
    </row>
    <row r="2579" spans="1:6" s="32" customFormat="1" ht="15.75" customHeight="1">
      <c r="A2579" s="32">
        <v>2581</v>
      </c>
      <c r="B2579" s="38" t="s">
        <v>13016</v>
      </c>
      <c r="C2579" s="32">
        <v>2099</v>
      </c>
      <c r="D2579" s="38" t="s">
        <v>91</v>
      </c>
      <c r="E2579" s="38" t="s">
        <v>83</v>
      </c>
      <c r="F2579" s="32">
        <v>11</v>
      </c>
    </row>
    <row r="2580" spans="1:6" s="32" customFormat="1" ht="15.75" customHeight="1">
      <c r="A2580" s="32">
        <v>2582</v>
      </c>
      <c r="B2580" s="38" t="s">
        <v>13017</v>
      </c>
      <c r="C2580" s="32">
        <v>4216</v>
      </c>
      <c r="D2580" s="38" t="s">
        <v>82</v>
      </c>
      <c r="E2580" s="38" t="s">
        <v>83</v>
      </c>
      <c r="F2580" s="32">
        <v>7</v>
      </c>
    </row>
    <row r="2581" spans="1:6" s="32" customFormat="1" ht="15.75" customHeight="1">
      <c r="A2581" s="32">
        <v>2583</v>
      </c>
      <c r="B2581" s="38" t="s">
        <v>13018</v>
      </c>
      <c r="C2581" s="32">
        <v>2138</v>
      </c>
      <c r="D2581" s="38" t="s">
        <v>91</v>
      </c>
      <c r="E2581" s="38" t="s">
        <v>83</v>
      </c>
      <c r="F2581" s="32">
        <v>8</v>
      </c>
    </row>
    <row r="2582" spans="1:6" s="32" customFormat="1" ht="15.75" customHeight="1">
      <c r="A2582" s="32">
        <v>2584</v>
      </c>
      <c r="B2582" s="38" t="s">
        <v>13019</v>
      </c>
      <c r="C2582" s="32">
        <v>2534</v>
      </c>
      <c r="D2582" s="38" t="s">
        <v>91</v>
      </c>
      <c r="E2582" s="38" t="s">
        <v>83</v>
      </c>
      <c r="F2582" s="32">
        <v>9</v>
      </c>
    </row>
    <row r="2583" spans="1:6" s="32" customFormat="1" ht="15.75" customHeight="1">
      <c r="A2583" s="32">
        <v>2585</v>
      </c>
      <c r="B2583" s="38" t="s">
        <v>13020</v>
      </c>
      <c r="C2583" s="32">
        <v>4565</v>
      </c>
      <c r="D2583" s="38" t="s">
        <v>82</v>
      </c>
      <c r="E2583" s="38" t="s">
        <v>83</v>
      </c>
      <c r="F2583" s="32">
        <v>7</v>
      </c>
    </row>
    <row r="2584" spans="1:6" s="32" customFormat="1" ht="15.75" customHeight="1">
      <c r="A2584" s="32">
        <v>2586</v>
      </c>
      <c r="B2584" s="38" t="s">
        <v>13021</v>
      </c>
      <c r="C2584" s="32">
        <v>2032</v>
      </c>
      <c r="D2584" s="38" t="s">
        <v>91</v>
      </c>
      <c r="E2584" s="38" t="s">
        <v>83</v>
      </c>
      <c r="F2584" s="32">
        <v>8</v>
      </c>
    </row>
    <row r="2585" spans="1:6" s="32" customFormat="1" ht="15.75" customHeight="1">
      <c r="A2585" s="32">
        <v>2587</v>
      </c>
      <c r="B2585" s="38" t="s">
        <v>13022</v>
      </c>
      <c r="C2585" s="32">
        <v>4812</v>
      </c>
      <c r="D2585" s="38" t="s">
        <v>82</v>
      </c>
      <c r="E2585" s="38" t="s">
        <v>83</v>
      </c>
      <c r="F2585" s="32">
        <v>5</v>
      </c>
    </row>
    <row r="2586" spans="1:6" s="32" customFormat="1" ht="15.75" customHeight="1">
      <c r="A2586" s="32">
        <v>2588</v>
      </c>
      <c r="B2586" s="38" t="s">
        <v>13023</v>
      </c>
      <c r="C2586" s="32">
        <v>2034</v>
      </c>
      <c r="D2586" s="38" t="s">
        <v>91</v>
      </c>
      <c r="E2586" s="38" t="s">
        <v>83</v>
      </c>
      <c r="F2586" s="32">
        <v>10</v>
      </c>
    </row>
    <row r="2587" spans="1:6" s="32" customFormat="1" ht="15.75" customHeight="1">
      <c r="A2587" s="32">
        <v>2589</v>
      </c>
      <c r="B2587" s="38" t="s">
        <v>13024</v>
      </c>
      <c r="C2587" s="32">
        <v>4218</v>
      </c>
      <c r="D2587" s="38" t="s">
        <v>82</v>
      </c>
      <c r="E2587" s="38" t="s">
        <v>83</v>
      </c>
      <c r="F2587" s="32">
        <v>10</v>
      </c>
    </row>
    <row r="2588" spans="1:6" s="32" customFormat="1" ht="15.75" customHeight="1">
      <c r="A2588" s="32">
        <v>2590</v>
      </c>
      <c r="B2588" s="38" t="s">
        <v>13025</v>
      </c>
      <c r="C2588" s="32">
        <v>2102</v>
      </c>
      <c r="D2588" s="38" t="s">
        <v>91</v>
      </c>
      <c r="E2588" s="38" t="s">
        <v>83</v>
      </c>
      <c r="F2588" s="32">
        <v>11</v>
      </c>
    </row>
    <row r="2589" spans="1:6" s="32" customFormat="1" ht="15.75" customHeight="1">
      <c r="A2589" s="32">
        <v>2591</v>
      </c>
      <c r="B2589" s="38" t="s">
        <v>13026</v>
      </c>
      <c r="C2589" s="32">
        <v>2021</v>
      </c>
      <c r="D2589" s="38" t="s">
        <v>91</v>
      </c>
      <c r="E2589" s="38" t="s">
        <v>83</v>
      </c>
      <c r="F2589" s="32">
        <v>12</v>
      </c>
    </row>
    <row r="2590" spans="1:6" s="32" customFormat="1" ht="15.75" customHeight="1">
      <c r="A2590" s="32">
        <v>2592</v>
      </c>
      <c r="B2590" s="38" t="s">
        <v>13027</v>
      </c>
      <c r="C2590" s="32">
        <v>3977</v>
      </c>
      <c r="D2590" s="38" t="s">
        <v>99</v>
      </c>
      <c r="E2590" s="38" t="s">
        <v>83</v>
      </c>
      <c r="F2590" s="32">
        <v>5</v>
      </c>
    </row>
    <row r="2591" spans="1:6" s="32" customFormat="1" ht="15.75" customHeight="1">
      <c r="A2591" s="32">
        <v>2593</v>
      </c>
      <c r="B2591" s="38" t="s">
        <v>13028</v>
      </c>
      <c r="C2591" s="32">
        <v>2870</v>
      </c>
      <c r="D2591" s="38" t="s">
        <v>91</v>
      </c>
      <c r="E2591" s="38" t="s">
        <v>83</v>
      </c>
      <c r="F2591" s="32">
        <v>4</v>
      </c>
    </row>
    <row r="2592" spans="1:6" s="32" customFormat="1" ht="15.75" customHeight="1">
      <c r="A2592" s="32">
        <v>2594</v>
      </c>
      <c r="B2592" s="38" t="s">
        <v>13029</v>
      </c>
      <c r="C2592" s="32">
        <v>2197</v>
      </c>
      <c r="D2592" s="38" t="s">
        <v>91</v>
      </c>
      <c r="E2592" s="38" t="s">
        <v>83</v>
      </c>
      <c r="F2592" s="32">
        <v>9</v>
      </c>
    </row>
    <row r="2593" spans="1:6" s="32" customFormat="1" ht="15.75" customHeight="1">
      <c r="A2593" s="32">
        <v>2595</v>
      </c>
      <c r="B2593" s="38" t="s">
        <v>13030</v>
      </c>
      <c r="C2593" s="32">
        <v>4152</v>
      </c>
      <c r="D2593" s="38" t="s">
        <v>82</v>
      </c>
      <c r="E2593" s="38" t="s">
        <v>83</v>
      </c>
      <c r="F2593" s="32">
        <v>6</v>
      </c>
    </row>
    <row r="2594" spans="1:6" s="32" customFormat="1" ht="15.75" customHeight="1">
      <c r="A2594" s="32">
        <v>2596</v>
      </c>
      <c r="B2594" s="38" t="s">
        <v>13031</v>
      </c>
      <c r="C2594" s="32">
        <v>2280</v>
      </c>
      <c r="D2594" s="38" t="s">
        <v>91</v>
      </c>
      <c r="E2594" s="38" t="s">
        <v>83</v>
      </c>
      <c r="F2594" s="32">
        <v>7</v>
      </c>
    </row>
    <row r="2595" spans="1:6" s="32" customFormat="1" ht="15.75" customHeight="1">
      <c r="A2595" s="32">
        <v>2597</v>
      </c>
      <c r="B2595" s="38" t="s">
        <v>13032</v>
      </c>
      <c r="C2595" s="32">
        <v>4217</v>
      </c>
      <c r="D2595" s="38" t="s">
        <v>82</v>
      </c>
      <c r="E2595" s="38" t="s">
        <v>83</v>
      </c>
      <c r="F2595" s="32">
        <v>10</v>
      </c>
    </row>
    <row r="2596" spans="1:6" s="32" customFormat="1" ht="15.75" customHeight="1">
      <c r="A2596" s="32">
        <v>2598</v>
      </c>
      <c r="B2596" s="38" t="s">
        <v>13033</v>
      </c>
      <c r="C2596" s="32">
        <v>2204</v>
      </c>
      <c r="D2596" s="38" t="s">
        <v>91</v>
      </c>
      <c r="E2596" s="38" t="s">
        <v>83</v>
      </c>
      <c r="F2596" s="32">
        <v>8</v>
      </c>
    </row>
    <row r="2597" spans="1:6" s="32" customFormat="1" ht="15.75" customHeight="1">
      <c r="A2597" s="32">
        <v>2599</v>
      </c>
      <c r="B2597" s="38" t="s">
        <v>13034</v>
      </c>
      <c r="C2597" s="32">
        <v>3910</v>
      </c>
      <c r="D2597" s="38" t="s">
        <v>99</v>
      </c>
      <c r="E2597" s="38" t="s">
        <v>83</v>
      </c>
      <c r="F2597" s="32">
        <v>9</v>
      </c>
    </row>
    <row r="2598" spans="1:6" s="32" customFormat="1" ht="15.75" customHeight="1">
      <c r="A2598" s="32">
        <v>2600</v>
      </c>
      <c r="B2598" s="38" t="s">
        <v>13035</v>
      </c>
      <c r="C2598" s="32">
        <v>4116</v>
      </c>
      <c r="D2598" s="38" t="s">
        <v>82</v>
      </c>
      <c r="E2598" s="38" t="s">
        <v>83</v>
      </c>
      <c r="F2598" s="32">
        <v>9</v>
      </c>
    </row>
    <row r="2599" spans="1:6" s="32" customFormat="1" ht="15.75" customHeight="1">
      <c r="A2599" s="32">
        <v>2601</v>
      </c>
      <c r="B2599" s="38" t="s">
        <v>13036</v>
      </c>
      <c r="C2599" s="32">
        <v>2315</v>
      </c>
      <c r="D2599" s="38" t="s">
        <v>91</v>
      </c>
      <c r="E2599" s="38" t="s">
        <v>83</v>
      </c>
      <c r="F2599" s="32">
        <v>7</v>
      </c>
    </row>
    <row r="2600" spans="1:6" s="32" customFormat="1" ht="15.75" customHeight="1">
      <c r="A2600" s="32">
        <v>2602</v>
      </c>
      <c r="B2600" s="38" t="s">
        <v>13037</v>
      </c>
      <c r="C2600" s="32">
        <v>2066</v>
      </c>
      <c r="D2600" s="38" t="s">
        <v>91</v>
      </c>
      <c r="E2600" s="38" t="s">
        <v>83</v>
      </c>
      <c r="F2600" s="32">
        <v>12</v>
      </c>
    </row>
    <row r="2601" spans="1:6" s="32" customFormat="1" ht="15.75" customHeight="1">
      <c r="A2601" s="32">
        <v>2603</v>
      </c>
      <c r="B2601" s="38" t="s">
        <v>13038</v>
      </c>
      <c r="C2601" s="32">
        <v>3146</v>
      </c>
      <c r="D2601" s="38" t="s">
        <v>99</v>
      </c>
      <c r="E2601" s="38" t="s">
        <v>83</v>
      </c>
      <c r="F2601" s="32">
        <v>11</v>
      </c>
    </row>
    <row r="2602" spans="1:6" s="32" customFormat="1" ht="15.75" customHeight="1">
      <c r="A2602" s="32">
        <v>2604</v>
      </c>
      <c r="B2602" s="38" t="s">
        <v>13039</v>
      </c>
      <c r="C2602" s="32">
        <v>3185</v>
      </c>
      <c r="D2602" s="38" t="s">
        <v>99</v>
      </c>
      <c r="E2602" s="38" t="s">
        <v>83</v>
      </c>
      <c r="F2602" s="32">
        <v>9</v>
      </c>
    </row>
    <row r="2603" spans="1:6" s="32" customFormat="1" ht="15.75" customHeight="1">
      <c r="A2603" s="32">
        <v>2605</v>
      </c>
      <c r="B2603" s="38" t="s">
        <v>13040</v>
      </c>
      <c r="C2603" s="32">
        <v>3618</v>
      </c>
      <c r="D2603" s="38" t="s">
        <v>99</v>
      </c>
      <c r="E2603" s="38" t="s">
        <v>83</v>
      </c>
      <c r="F2603" s="32">
        <v>1</v>
      </c>
    </row>
    <row r="2604" spans="1:6" s="32" customFormat="1" ht="15.75" customHeight="1">
      <c r="A2604" s="32">
        <v>2606</v>
      </c>
      <c r="B2604" s="38" t="s">
        <v>13041</v>
      </c>
      <c r="C2604" s="32">
        <v>2093</v>
      </c>
      <c r="D2604" s="38" t="s">
        <v>91</v>
      </c>
      <c r="E2604" s="38" t="s">
        <v>83</v>
      </c>
      <c r="F2604" s="32">
        <v>10</v>
      </c>
    </row>
    <row r="2605" spans="1:6" s="32" customFormat="1" ht="15.75" customHeight="1">
      <c r="A2605" s="32">
        <v>2607</v>
      </c>
      <c r="B2605" s="38" t="s">
        <v>13042</v>
      </c>
      <c r="C2605" s="32">
        <v>3071</v>
      </c>
      <c r="D2605" s="38" t="s">
        <v>99</v>
      </c>
      <c r="E2605" s="38" t="s">
        <v>83</v>
      </c>
      <c r="F2605" s="32">
        <v>10</v>
      </c>
    </row>
    <row r="2606" spans="1:6" s="32" customFormat="1" ht="15.75" customHeight="1">
      <c r="A2606" s="32">
        <v>2608</v>
      </c>
      <c r="B2606" s="38" t="s">
        <v>13043</v>
      </c>
      <c r="C2606" s="32">
        <v>3127</v>
      </c>
      <c r="D2606" s="38" t="s">
        <v>99</v>
      </c>
      <c r="E2606" s="38" t="s">
        <v>83</v>
      </c>
      <c r="F2606" s="32">
        <v>12</v>
      </c>
    </row>
    <row r="2607" spans="1:6" s="32" customFormat="1" ht="15.75" customHeight="1">
      <c r="A2607" s="32">
        <v>2609</v>
      </c>
      <c r="B2607" s="38" t="s">
        <v>13044</v>
      </c>
      <c r="C2607" s="32">
        <v>2287</v>
      </c>
      <c r="D2607" s="38" t="s">
        <v>91</v>
      </c>
      <c r="E2607" s="38" t="s">
        <v>83</v>
      </c>
      <c r="F2607" s="32">
        <v>6</v>
      </c>
    </row>
    <row r="2608" spans="1:6" s="32" customFormat="1" ht="15.75" customHeight="1">
      <c r="A2608" s="32">
        <v>2610</v>
      </c>
      <c r="B2608" s="38" t="s">
        <v>13045</v>
      </c>
      <c r="C2608" s="32">
        <v>4507</v>
      </c>
      <c r="D2608" s="38" t="s">
        <v>82</v>
      </c>
      <c r="E2608" s="38" t="s">
        <v>83</v>
      </c>
      <c r="F2608" s="32">
        <v>7</v>
      </c>
    </row>
    <row r="2609" spans="1:6" s="32" customFormat="1" ht="15.75" customHeight="1">
      <c r="A2609" s="32">
        <v>2611</v>
      </c>
      <c r="B2609" s="38" t="s">
        <v>13046</v>
      </c>
      <c r="C2609" s="32">
        <v>2218</v>
      </c>
      <c r="D2609" s="38" t="s">
        <v>91</v>
      </c>
      <c r="E2609" s="38" t="s">
        <v>83</v>
      </c>
      <c r="F2609" s="32">
        <v>10</v>
      </c>
    </row>
    <row r="2610" spans="1:6" s="32" customFormat="1" ht="15.75" customHeight="1">
      <c r="A2610" s="32">
        <v>2612</v>
      </c>
      <c r="B2610" s="38" t="s">
        <v>13047</v>
      </c>
      <c r="C2610" s="32">
        <v>2450</v>
      </c>
      <c r="D2610" s="38" t="s">
        <v>91</v>
      </c>
      <c r="E2610" s="38" t="s">
        <v>83</v>
      </c>
      <c r="F2610" s="32">
        <v>9</v>
      </c>
    </row>
    <row r="2611" spans="1:6" s="32" customFormat="1" ht="15.75" customHeight="1">
      <c r="A2611" s="32">
        <v>2613</v>
      </c>
      <c r="B2611" s="38" t="s">
        <v>13048</v>
      </c>
      <c r="C2611" s="32">
        <v>2087</v>
      </c>
      <c r="D2611" s="38" t="s">
        <v>91</v>
      </c>
      <c r="E2611" s="38" t="s">
        <v>83</v>
      </c>
      <c r="F2611" s="32">
        <v>11</v>
      </c>
    </row>
    <row r="2612" spans="1:6" s="32" customFormat="1" ht="15.75" customHeight="1">
      <c r="A2612" s="32">
        <v>2614</v>
      </c>
      <c r="B2612" s="38" t="s">
        <v>13049</v>
      </c>
      <c r="C2612" s="32">
        <v>3000</v>
      </c>
      <c r="D2612" s="38" t="s">
        <v>99</v>
      </c>
      <c r="E2612" s="38" t="s">
        <v>83</v>
      </c>
      <c r="F2612" s="32">
        <v>7</v>
      </c>
    </row>
    <row r="2613" spans="1:6" s="32" customFormat="1" ht="15.75" customHeight="1">
      <c r="A2613" s="32">
        <v>2615</v>
      </c>
      <c r="B2613" s="38" t="s">
        <v>13050</v>
      </c>
      <c r="C2613" s="32">
        <v>2580</v>
      </c>
      <c r="D2613" s="38" t="s">
        <v>91</v>
      </c>
      <c r="E2613" s="38" t="s">
        <v>83</v>
      </c>
      <c r="F2613" s="32">
        <v>7</v>
      </c>
    </row>
    <row r="2614" spans="1:6" s="32" customFormat="1" ht="15.75" customHeight="1">
      <c r="A2614" s="32">
        <v>2616</v>
      </c>
      <c r="B2614" s="38" t="s">
        <v>13051</v>
      </c>
      <c r="C2614" s="32">
        <v>2162</v>
      </c>
      <c r="D2614" s="38" t="s">
        <v>91</v>
      </c>
      <c r="E2614" s="38" t="s">
        <v>83</v>
      </c>
      <c r="F2614" s="32">
        <v>9</v>
      </c>
    </row>
    <row r="2615" spans="1:6" s="32" customFormat="1" ht="15.75" customHeight="1">
      <c r="A2615" s="32">
        <v>2617</v>
      </c>
      <c r="B2615" s="38" t="s">
        <v>13052</v>
      </c>
      <c r="C2615" s="32">
        <v>2147</v>
      </c>
      <c r="D2615" s="38" t="s">
        <v>91</v>
      </c>
      <c r="E2615" s="38" t="s">
        <v>83</v>
      </c>
      <c r="F2615" s="32">
        <v>9</v>
      </c>
    </row>
    <row r="2616" spans="1:6" s="32" customFormat="1" ht="15.75" customHeight="1">
      <c r="A2616" s="32">
        <v>2618</v>
      </c>
      <c r="B2616" s="38" t="s">
        <v>13053</v>
      </c>
      <c r="C2616" s="32">
        <v>2780</v>
      </c>
      <c r="D2616" s="38" t="s">
        <v>91</v>
      </c>
      <c r="E2616" s="38" t="s">
        <v>83</v>
      </c>
      <c r="F2616" s="32">
        <v>8</v>
      </c>
    </row>
    <row r="2617" spans="1:6" s="32" customFormat="1" ht="15.75" customHeight="1">
      <c r="A2617" s="32">
        <v>2619</v>
      </c>
      <c r="B2617" s="38" t="s">
        <v>13054</v>
      </c>
      <c r="C2617" s="32">
        <v>4570</v>
      </c>
      <c r="D2617" s="38" t="s">
        <v>82</v>
      </c>
      <c r="E2617" s="38" t="s">
        <v>83</v>
      </c>
      <c r="F2617" s="32">
        <v>3</v>
      </c>
    </row>
    <row r="2618" spans="1:6" s="32" customFormat="1" ht="15.75" customHeight="1">
      <c r="A2618" s="32">
        <v>2620</v>
      </c>
      <c r="B2618" s="38" t="s">
        <v>13055</v>
      </c>
      <c r="C2618" s="32">
        <v>2190</v>
      </c>
      <c r="D2618" s="38" t="s">
        <v>91</v>
      </c>
      <c r="E2618" s="38" t="s">
        <v>83</v>
      </c>
      <c r="F2618" s="32">
        <v>10</v>
      </c>
    </row>
    <row r="2619" spans="1:6" s="32" customFormat="1" ht="15.75" customHeight="1">
      <c r="A2619" s="32">
        <v>2621</v>
      </c>
      <c r="B2619" s="38" t="s">
        <v>13056</v>
      </c>
      <c r="C2619" s="32">
        <v>2167</v>
      </c>
      <c r="D2619" s="38" t="s">
        <v>91</v>
      </c>
      <c r="E2619" s="38" t="s">
        <v>83</v>
      </c>
      <c r="F2619" s="32">
        <v>7</v>
      </c>
    </row>
    <row r="2620" spans="1:6" s="32" customFormat="1" ht="15.75" customHeight="1">
      <c r="A2620" s="32">
        <v>2622</v>
      </c>
      <c r="B2620" s="38" t="s">
        <v>13057</v>
      </c>
      <c r="C2620" s="32">
        <v>4405</v>
      </c>
      <c r="D2620" s="38" t="s">
        <v>82</v>
      </c>
      <c r="E2620" s="38" t="s">
        <v>83</v>
      </c>
      <c r="F2620" s="32">
        <v>1</v>
      </c>
    </row>
    <row r="2621" spans="1:6" s="32" customFormat="1" ht="15.75" customHeight="1">
      <c r="A2621" s="32">
        <v>2623</v>
      </c>
      <c r="B2621" s="38" t="s">
        <v>13058</v>
      </c>
      <c r="C2621" s="32">
        <v>2445</v>
      </c>
      <c r="D2621" s="38" t="s">
        <v>91</v>
      </c>
      <c r="E2621" s="38" t="s">
        <v>83</v>
      </c>
      <c r="F2621" s="32">
        <v>7</v>
      </c>
    </row>
    <row r="2622" spans="1:6" s="32" customFormat="1" ht="15.75" customHeight="1">
      <c r="A2622" s="32">
        <v>2624</v>
      </c>
      <c r="B2622" s="38" t="s">
        <v>13059</v>
      </c>
      <c r="C2622" s="32">
        <v>3977</v>
      </c>
      <c r="D2622" s="38" t="s">
        <v>99</v>
      </c>
      <c r="E2622" s="38" t="s">
        <v>83</v>
      </c>
      <c r="F2622" s="32">
        <v>7</v>
      </c>
    </row>
    <row r="2623" spans="1:6" s="32" customFormat="1" ht="15.75" customHeight="1">
      <c r="A2623" s="32">
        <v>2625</v>
      </c>
      <c r="B2623" s="38" t="s">
        <v>13060</v>
      </c>
      <c r="C2623" s="32">
        <v>3810</v>
      </c>
      <c r="D2623" s="38" t="s">
        <v>99</v>
      </c>
      <c r="E2623" s="38" t="s">
        <v>83</v>
      </c>
      <c r="F2623" s="32">
        <v>6</v>
      </c>
    </row>
    <row r="2624" spans="1:6" s="32" customFormat="1" ht="15.75" customHeight="1">
      <c r="A2624" s="32">
        <v>2626</v>
      </c>
      <c r="B2624" s="38" t="s">
        <v>13061</v>
      </c>
      <c r="C2624" s="32">
        <v>2462</v>
      </c>
      <c r="D2624" s="38" t="s">
        <v>91</v>
      </c>
      <c r="E2624" s="38" t="s">
        <v>83</v>
      </c>
      <c r="F2624" s="32">
        <v>5</v>
      </c>
    </row>
    <row r="2625" spans="1:6" s="32" customFormat="1" ht="15.75" customHeight="1">
      <c r="A2625" s="32">
        <v>2627</v>
      </c>
      <c r="B2625" s="38" t="s">
        <v>13062</v>
      </c>
      <c r="C2625" s="32">
        <v>2753</v>
      </c>
      <c r="D2625" s="38" t="s">
        <v>91</v>
      </c>
      <c r="E2625" s="38" t="s">
        <v>83</v>
      </c>
      <c r="F2625" s="32">
        <v>7</v>
      </c>
    </row>
    <row r="2626" spans="1:6" s="32" customFormat="1" ht="15.75" customHeight="1">
      <c r="A2626" s="32">
        <v>2628</v>
      </c>
      <c r="B2626" s="38" t="s">
        <v>13063</v>
      </c>
      <c r="C2626" s="32">
        <v>2567</v>
      </c>
      <c r="D2626" s="38" t="s">
        <v>91</v>
      </c>
      <c r="E2626" s="38" t="s">
        <v>83</v>
      </c>
      <c r="F2626" s="32">
        <v>7</v>
      </c>
    </row>
    <row r="2627" spans="1:6" s="32" customFormat="1" ht="15.75" customHeight="1">
      <c r="A2627" s="32">
        <v>2629</v>
      </c>
      <c r="B2627" s="38" t="s">
        <v>13064</v>
      </c>
      <c r="C2627" s="32">
        <v>2000</v>
      </c>
      <c r="D2627" s="38" t="s">
        <v>91</v>
      </c>
      <c r="E2627" s="38" t="s">
        <v>83</v>
      </c>
      <c r="F2627" s="32">
        <v>9</v>
      </c>
    </row>
    <row r="2628" spans="1:6" s="32" customFormat="1" ht="15.75" customHeight="1">
      <c r="A2628" s="32">
        <v>2630</v>
      </c>
      <c r="B2628" s="38" t="s">
        <v>13065</v>
      </c>
      <c r="C2628" s="32">
        <v>2304</v>
      </c>
      <c r="D2628" s="38" t="s">
        <v>91</v>
      </c>
      <c r="E2628" s="38" t="s">
        <v>83</v>
      </c>
      <c r="F2628" s="32">
        <v>5</v>
      </c>
    </row>
    <row r="2629" spans="1:6" s="32" customFormat="1" ht="15.75" customHeight="1">
      <c r="A2629" s="32">
        <v>2631</v>
      </c>
      <c r="B2629" s="38" t="s">
        <v>13066</v>
      </c>
      <c r="C2629" s="32">
        <v>2759</v>
      </c>
      <c r="D2629" s="38" t="s">
        <v>91</v>
      </c>
      <c r="E2629" s="38" t="s">
        <v>83</v>
      </c>
      <c r="F2629" s="32">
        <v>8</v>
      </c>
    </row>
    <row r="2630" spans="1:6" s="32" customFormat="1" ht="15.75" customHeight="1">
      <c r="A2630" s="32">
        <v>2632</v>
      </c>
      <c r="B2630" s="38" t="s">
        <v>13067</v>
      </c>
      <c r="C2630" s="32">
        <v>2113</v>
      </c>
      <c r="D2630" s="38" t="s">
        <v>91</v>
      </c>
      <c r="E2630" s="38" t="s">
        <v>83</v>
      </c>
      <c r="F2630" s="32">
        <v>9</v>
      </c>
    </row>
    <row r="2631" spans="1:6" s="32" customFormat="1" ht="15.75" customHeight="1">
      <c r="A2631" s="32">
        <v>2633</v>
      </c>
      <c r="B2631" s="38" t="s">
        <v>13068</v>
      </c>
      <c r="C2631" s="32">
        <v>2871</v>
      </c>
      <c r="D2631" s="38" t="s">
        <v>91</v>
      </c>
      <c r="E2631" s="38" t="s">
        <v>83</v>
      </c>
      <c r="F2631" s="32">
        <v>1</v>
      </c>
    </row>
    <row r="2632" spans="1:6" s="32" customFormat="1" ht="15.75" customHeight="1">
      <c r="A2632" s="32">
        <v>2634</v>
      </c>
      <c r="B2632" s="38" t="s">
        <v>13069</v>
      </c>
      <c r="C2632" s="32">
        <v>2034</v>
      </c>
      <c r="D2632" s="38" t="s">
        <v>91</v>
      </c>
      <c r="E2632" s="38" t="s">
        <v>83</v>
      </c>
      <c r="F2632" s="32">
        <v>12</v>
      </c>
    </row>
    <row r="2633" spans="1:6" s="32" customFormat="1" ht="15.75" customHeight="1">
      <c r="A2633" s="32">
        <v>2635</v>
      </c>
      <c r="B2633" s="38" t="s">
        <v>13070</v>
      </c>
      <c r="C2633" s="32">
        <v>3279</v>
      </c>
      <c r="D2633" s="38" t="s">
        <v>99</v>
      </c>
      <c r="E2633" s="38" t="s">
        <v>83</v>
      </c>
      <c r="F2633" s="32">
        <v>8</v>
      </c>
    </row>
    <row r="2634" spans="1:6" s="32" customFormat="1" ht="15.75" customHeight="1">
      <c r="A2634" s="32">
        <v>2636</v>
      </c>
      <c r="B2634" s="38" t="s">
        <v>13071</v>
      </c>
      <c r="C2634" s="32">
        <v>2000</v>
      </c>
      <c r="D2634" s="38" t="s">
        <v>91</v>
      </c>
      <c r="E2634" s="38" t="s">
        <v>83</v>
      </c>
      <c r="F2634" s="32">
        <v>10</v>
      </c>
    </row>
    <row r="2635" spans="1:6" s="32" customFormat="1" ht="15.75" customHeight="1">
      <c r="A2635" s="32">
        <v>2637</v>
      </c>
      <c r="B2635" s="38" t="s">
        <v>13072</v>
      </c>
      <c r="C2635" s="32">
        <v>2100</v>
      </c>
      <c r="D2635" s="38" t="s">
        <v>91</v>
      </c>
      <c r="E2635" s="38" t="s">
        <v>83</v>
      </c>
      <c r="F2635" s="32">
        <v>10</v>
      </c>
    </row>
    <row r="2636" spans="1:6" s="32" customFormat="1" ht="15.75" customHeight="1">
      <c r="A2636" s="32">
        <v>2638</v>
      </c>
      <c r="B2636" s="38" t="s">
        <v>13073</v>
      </c>
      <c r="C2636" s="32">
        <v>2100</v>
      </c>
      <c r="D2636" s="38" t="s">
        <v>91</v>
      </c>
      <c r="E2636" s="38" t="s">
        <v>83</v>
      </c>
      <c r="F2636" s="32">
        <v>11</v>
      </c>
    </row>
    <row r="2637" spans="1:6" s="32" customFormat="1" ht="15.75" customHeight="1">
      <c r="A2637" s="32">
        <v>2639</v>
      </c>
      <c r="B2637" s="38" t="s">
        <v>13074</v>
      </c>
      <c r="C2637" s="32">
        <v>4503</v>
      </c>
      <c r="D2637" s="38" t="s">
        <v>82</v>
      </c>
      <c r="E2637" s="38" t="s">
        <v>83</v>
      </c>
      <c r="F2637" s="32">
        <v>6</v>
      </c>
    </row>
    <row r="2638" spans="1:6" s="32" customFormat="1" ht="15.75" customHeight="1">
      <c r="A2638" s="32">
        <v>2640</v>
      </c>
      <c r="B2638" s="38" t="s">
        <v>13075</v>
      </c>
      <c r="C2638" s="32">
        <v>3147</v>
      </c>
      <c r="D2638" s="38" t="s">
        <v>99</v>
      </c>
      <c r="E2638" s="38" t="s">
        <v>83</v>
      </c>
      <c r="F2638" s="32">
        <v>10</v>
      </c>
    </row>
    <row r="2639" spans="1:6" s="32" customFormat="1" ht="15.75" customHeight="1">
      <c r="A2639" s="32">
        <v>2641</v>
      </c>
      <c r="B2639" s="38" t="s">
        <v>13076</v>
      </c>
      <c r="C2639" s="32">
        <v>2031</v>
      </c>
      <c r="D2639" s="38" t="s">
        <v>91</v>
      </c>
      <c r="E2639" s="38" t="s">
        <v>83</v>
      </c>
      <c r="F2639" s="32">
        <v>12</v>
      </c>
    </row>
    <row r="2640" spans="1:6" s="32" customFormat="1" ht="15.75" customHeight="1">
      <c r="A2640" s="32">
        <v>2642</v>
      </c>
      <c r="B2640" s="38" t="s">
        <v>13077</v>
      </c>
      <c r="C2640" s="32">
        <v>4106</v>
      </c>
      <c r="D2640" s="38" t="s">
        <v>82</v>
      </c>
      <c r="E2640" s="38" t="s">
        <v>83</v>
      </c>
      <c r="F2640" s="32">
        <v>5</v>
      </c>
    </row>
    <row r="2641" spans="1:6" s="32" customFormat="1" ht="15.75" customHeight="1">
      <c r="A2641" s="32">
        <v>2643</v>
      </c>
      <c r="B2641" s="38" t="s">
        <v>13078</v>
      </c>
      <c r="C2641" s="32">
        <v>4352</v>
      </c>
      <c r="D2641" s="38" t="s">
        <v>82</v>
      </c>
      <c r="E2641" s="38" t="s">
        <v>83</v>
      </c>
      <c r="F2641" s="32">
        <v>5</v>
      </c>
    </row>
    <row r="2642" spans="1:6" s="32" customFormat="1" ht="15.75" customHeight="1">
      <c r="A2642" s="32">
        <v>2644</v>
      </c>
      <c r="B2642" s="38" t="s">
        <v>13079</v>
      </c>
      <c r="C2642" s="32">
        <v>3141</v>
      </c>
      <c r="D2642" s="38" t="s">
        <v>99</v>
      </c>
      <c r="E2642" s="38" t="s">
        <v>83</v>
      </c>
      <c r="F2642" s="32">
        <v>7</v>
      </c>
    </row>
    <row r="2643" spans="1:6" s="32" customFormat="1" ht="15.75" customHeight="1">
      <c r="A2643" s="32">
        <v>2645</v>
      </c>
      <c r="B2643" s="38" t="s">
        <v>13080</v>
      </c>
      <c r="C2643" s="32">
        <v>2135</v>
      </c>
      <c r="D2643" s="38" t="s">
        <v>91</v>
      </c>
      <c r="E2643" s="38" t="s">
        <v>83</v>
      </c>
      <c r="F2643" s="32">
        <v>12</v>
      </c>
    </row>
    <row r="2644" spans="1:6" s="32" customFormat="1" ht="15.75" customHeight="1">
      <c r="A2644" s="32">
        <v>2646</v>
      </c>
      <c r="B2644" s="38" t="s">
        <v>13081</v>
      </c>
      <c r="C2644" s="32">
        <v>4701</v>
      </c>
      <c r="D2644" s="38" t="s">
        <v>82</v>
      </c>
      <c r="E2644" s="38" t="s">
        <v>83</v>
      </c>
      <c r="F2644" s="32">
        <v>1</v>
      </c>
    </row>
    <row r="2645" spans="1:6" s="32" customFormat="1" ht="15.75" customHeight="1">
      <c r="A2645" s="32">
        <v>2647</v>
      </c>
      <c r="B2645" s="38" t="s">
        <v>13082</v>
      </c>
      <c r="C2645" s="32">
        <v>2770</v>
      </c>
      <c r="D2645" s="38" t="s">
        <v>91</v>
      </c>
      <c r="E2645" s="38" t="s">
        <v>83</v>
      </c>
      <c r="F2645" s="32">
        <v>7</v>
      </c>
    </row>
    <row r="2646" spans="1:6" s="32" customFormat="1" ht="15.75" customHeight="1">
      <c r="A2646" s="32">
        <v>2648</v>
      </c>
      <c r="B2646" s="38" t="s">
        <v>13083</v>
      </c>
      <c r="C2646" s="32">
        <v>4503</v>
      </c>
      <c r="D2646" s="38" t="s">
        <v>82</v>
      </c>
      <c r="E2646" s="38" t="s">
        <v>83</v>
      </c>
      <c r="F2646" s="32">
        <v>5</v>
      </c>
    </row>
    <row r="2647" spans="1:6" s="32" customFormat="1" ht="15.75" customHeight="1">
      <c r="A2647" s="32">
        <v>2649</v>
      </c>
      <c r="B2647" s="38" t="s">
        <v>13084</v>
      </c>
      <c r="C2647" s="32">
        <v>2769</v>
      </c>
      <c r="D2647" s="38" t="s">
        <v>91</v>
      </c>
      <c r="E2647" s="38" t="s">
        <v>83</v>
      </c>
      <c r="F2647" s="32">
        <v>10</v>
      </c>
    </row>
    <row r="2648" spans="1:6" s="32" customFormat="1" ht="15.75" customHeight="1">
      <c r="A2648" s="32">
        <v>2650</v>
      </c>
      <c r="B2648" s="38" t="s">
        <v>13085</v>
      </c>
      <c r="C2648" s="32">
        <v>4213</v>
      </c>
      <c r="D2648" s="38" t="s">
        <v>82</v>
      </c>
      <c r="E2648" s="38" t="s">
        <v>83</v>
      </c>
      <c r="F2648" s="32">
        <v>8</v>
      </c>
    </row>
    <row r="2649" spans="1:6" s="32" customFormat="1" ht="15.75" customHeight="1">
      <c r="A2649" s="32">
        <v>2651</v>
      </c>
      <c r="B2649" s="38" t="s">
        <v>13086</v>
      </c>
      <c r="C2649" s="32">
        <v>2298</v>
      </c>
      <c r="D2649" s="38" t="s">
        <v>91</v>
      </c>
      <c r="E2649" s="38" t="s">
        <v>83</v>
      </c>
      <c r="F2649" s="32">
        <v>6</v>
      </c>
    </row>
    <row r="2650" spans="1:6" s="32" customFormat="1" ht="15.75" customHeight="1">
      <c r="A2650" s="32">
        <v>2652</v>
      </c>
      <c r="B2650" s="38" t="s">
        <v>13087</v>
      </c>
      <c r="C2650" s="32">
        <v>2234</v>
      </c>
      <c r="D2650" s="38" t="s">
        <v>91</v>
      </c>
      <c r="E2650" s="38" t="s">
        <v>83</v>
      </c>
      <c r="F2650" s="32">
        <v>10</v>
      </c>
    </row>
    <row r="2651" spans="1:6" s="32" customFormat="1" ht="15.75" customHeight="1">
      <c r="A2651" s="32">
        <v>2653</v>
      </c>
      <c r="B2651" s="38" t="s">
        <v>13088</v>
      </c>
      <c r="C2651" s="32">
        <v>3931</v>
      </c>
      <c r="D2651" s="38" t="s">
        <v>99</v>
      </c>
      <c r="E2651" s="38" t="s">
        <v>83</v>
      </c>
      <c r="F2651" s="32">
        <v>8</v>
      </c>
    </row>
    <row r="2652" spans="1:6" s="32" customFormat="1" ht="15.75" customHeight="1">
      <c r="A2652" s="32">
        <v>2654</v>
      </c>
      <c r="B2652" s="38" t="s">
        <v>13089</v>
      </c>
      <c r="C2652" s="32">
        <v>2210</v>
      </c>
      <c r="D2652" s="38" t="s">
        <v>91</v>
      </c>
      <c r="E2652" s="38" t="s">
        <v>83</v>
      </c>
      <c r="F2652" s="32">
        <v>10</v>
      </c>
    </row>
    <row r="2653" spans="1:6" s="32" customFormat="1" ht="15.75" customHeight="1">
      <c r="A2653" s="32">
        <v>2655</v>
      </c>
      <c r="B2653" s="38" t="s">
        <v>13090</v>
      </c>
      <c r="C2653" s="32">
        <v>4012</v>
      </c>
      <c r="D2653" s="38" t="s">
        <v>82</v>
      </c>
      <c r="E2653" s="38" t="s">
        <v>83</v>
      </c>
      <c r="F2653" s="32">
        <v>3</v>
      </c>
    </row>
    <row r="2654" spans="1:6" s="32" customFormat="1" ht="15.75" customHeight="1">
      <c r="A2654" s="32">
        <v>2656</v>
      </c>
      <c r="B2654" s="38" t="s">
        <v>13091</v>
      </c>
      <c r="C2654" s="32">
        <v>3070</v>
      </c>
      <c r="D2654" s="38" t="s">
        <v>99</v>
      </c>
      <c r="E2654" s="38" t="s">
        <v>83</v>
      </c>
      <c r="F2654" s="32">
        <v>10</v>
      </c>
    </row>
    <row r="2655" spans="1:6" s="32" customFormat="1" ht="15.75" customHeight="1">
      <c r="A2655" s="32">
        <v>2657</v>
      </c>
      <c r="B2655" s="38" t="s">
        <v>13092</v>
      </c>
      <c r="C2655" s="32">
        <v>3911</v>
      </c>
      <c r="D2655" s="38" t="s">
        <v>99</v>
      </c>
      <c r="E2655" s="38" t="s">
        <v>83</v>
      </c>
      <c r="F2655" s="32">
        <v>5</v>
      </c>
    </row>
    <row r="2656" spans="1:6" s="32" customFormat="1" ht="15.75" customHeight="1">
      <c r="A2656" s="32">
        <v>2658</v>
      </c>
      <c r="B2656" s="38" t="s">
        <v>13093</v>
      </c>
      <c r="C2656" s="32">
        <v>2190</v>
      </c>
      <c r="D2656" s="38" t="s">
        <v>91</v>
      </c>
      <c r="E2656" s="38" t="s">
        <v>83</v>
      </c>
      <c r="F2656" s="32">
        <v>9</v>
      </c>
    </row>
    <row r="2657" spans="1:6" s="32" customFormat="1" ht="15.75" customHeight="1">
      <c r="A2657" s="32">
        <v>2659</v>
      </c>
      <c r="B2657" s="38" t="s">
        <v>13094</v>
      </c>
      <c r="C2657" s="32">
        <v>4151</v>
      </c>
      <c r="D2657" s="38" t="s">
        <v>82</v>
      </c>
      <c r="E2657" s="38" t="s">
        <v>83</v>
      </c>
      <c r="F2657" s="32">
        <v>4</v>
      </c>
    </row>
    <row r="2658" spans="1:6" s="32" customFormat="1" ht="15.75" customHeight="1">
      <c r="A2658" s="32">
        <v>2660</v>
      </c>
      <c r="B2658" s="38" t="s">
        <v>13095</v>
      </c>
      <c r="C2658" s="32">
        <v>4213</v>
      </c>
      <c r="D2658" s="38" t="s">
        <v>82</v>
      </c>
      <c r="E2658" s="38" t="s">
        <v>83</v>
      </c>
      <c r="F2658" s="32">
        <v>8</v>
      </c>
    </row>
    <row r="2659" spans="1:6" s="32" customFormat="1" ht="15.75" customHeight="1">
      <c r="A2659" s="32">
        <v>2661</v>
      </c>
      <c r="B2659" s="38" t="s">
        <v>13096</v>
      </c>
      <c r="C2659" s="32">
        <v>2770</v>
      </c>
      <c r="D2659" s="38" t="s">
        <v>91</v>
      </c>
      <c r="E2659" s="38" t="s">
        <v>83</v>
      </c>
      <c r="F2659" s="32">
        <v>7</v>
      </c>
    </row>
    <row r="2660" spans="1:6" s="32" customFormat="1" ht="15.75" customHeight="1">
      <c r="A2660" s="32">
        <v>2662</v>
      </c>
      <c r="B2660" s="38" t="s">
        <v>13097</v>
      </c>
      <c r="C2660" s="32">
        <v>2460</v>
      </c>
      <c r="D2660" s="38" t="s">
        <v>91</v>
      </c>
      <c r="E2660" s="38" t="s">
        <v>83</v>
      </c>
      <c r="F2660" s="32">
        <v>2</v>
      </c>
    </row>
    <row r="2661" spans="1:6" s="32" customFormat="1" ht="15.75" customHeight="1">
      <c r="A2661" s="32">
        <v>2663</v>
      </c>
      <c r="B2661" s="38" t="s">
        <v>13098</v>
      </c>
      <c r="C2661" s="32">
        <v>2756</v>
      </c>
      <c r="D2661" s="38" t="s">
        <v>91</v>
      </c>
      <c r="E2661" s="38" t="s">
        <v>83</v>
      </c>
      <c r="F2661" s="32">
        <v>8</v>
      </c>
    </row>
    <row r="2662" spans="1:6" s="32" customFormat="1" ht="15.75" customHeight="1">
      <c r="A2662" s="32">
        <v>2664</v>
      </c>
      <c r="B2662" s="38" t="s">
        <v>13099</v>
      </c>
      <c r="C2662" s="32">
        <v>2155</v>
      </c>
      <c r="D2662" s="38" t="s">
        <v>91</v>
      </c>
      <c r="E2662" s="38" t="s">
        <v>83</v>
      </c>
      <c r="F2662" s="32">
        <v>10</v>
      </c>
    </row>
    <row r="2663" spans="1:6" s="32" customFormat="1" ht="15.75" customHeight="1">
      <c r="A2663" s="32">
        <v>2665</v>
      </c>
      <c r="B2663" s="38" t="s">
        <v>13100</v>
      </c>
      <c r="C2663" s="32">
        <v>2566</v>
      </c>
      <c r="D2663" s="38" t="s">
        <v>91</v>
      </c>
      <c r="E2663" s="38" t="s">
        <v>83</v>
      </c>
      <c r="F2663" s="32">
        <v>8</v>
      </c>
    </row>
    <row r="2664" spans="1:6" s="32" customFormat="1" ht="15.75" customHeight="1">
      <c r="A2664" s="32">
        <v>2666</v>
      </c>
      <c r="B2664" s="38" t="s">
        <v>13101</v>
      </c>
      <c r="C2664" s="32">
        <v>2151</v>
      </c>
      <c r="D2664" s="38" t="s">
        <v>91</v>
      </c>
      <c r="E2664" s="38" t="s">
        <v>83</v>
      </c>
      <c r="F2664" s="32">
        <v>8</v>
      </c>
    </row>
    <row r="2665" spans="1:6" s="32" customFormat="1" ht="15.75" customHeight="1">
      <c r="A2665" s="32">
        <v>2667</v>
      </c>
      <c r="B2665" s="38" t="s">
        <v>13102</v>
      </c>
      <c r="C2665" s="32">
        <v>3188</v>
      </c>
      <c r="D2665" s="38" t="s">
        <v>99</v>
      </c>
      <c r="E2665" s="38" t="s">
        <v>83</v>
      </c>
      <c r="F2665" s="32">
        <v>10</v>
      </c>
    </row>
    <row r="2666" spans="1:6" s="32" customFormat="1" ht="15.75" customHeight="1">
      <c r="A2666" s="32">
        <v>2668</v>
      </c>
      <c r="B2666" s="38" t="s">
        <v>13103</v>
      </c>
      <c r="C2666" s="32">
        <v>4226</v>
      </c>
      <c r="D2666" s="38" t="s">
        <v>82</v>
      </c>
      <c r="E2666" s="38" t="s">
        <v>83</v>
      </c>
      <c r="F2666" s="32">
        <v>8</v>
      </c>
    </row>
    <row r="2667" spans="1:6" s="32" customFormat="1" ht="15.75" customHeight="1">
      <c r="A2667" s="32">
        <v>2669</v>
      </c>
      <c r="B2667" s="38" t="s">
        <v>13104</v>
      </c>
      <c r="C2667" s="32">
        <v>3250</v>
      </c>
      <c r="D2667" s="38" t="s">
        <v>99</v>
      </c>
      <c r="E2667" s="38" t="s">
        <v>83</v>
      </c>
      <c r="F2667" s="32">
        <v>2</v>
      </c>
    </row>
    <row r="2668" spans="1:6" s="32" customFormat="1" ht="15.75" customHeight="1">
      <c r="A2668" s="32">
        <v>2670</v>
      </c>
      <c r="B2668" s="38" t="s">
        <v>13105</v>
      </c>
      <c r="C2668" s="32">
        <v>4700</v>
      </c>
      <c r="D2668" s="38" t="s">
        <v>82</v>
      </c>
      <c r="E2668" s="38" t="s">
        <v>83</v>
      </c>
      <c r="F2668" s="32">
        <v>3</v>
      </c>
    </row>
    <row r="2669" spans="1:6" s="32" customFormat="1" ht="15.75" customHeight="1">
      <c r="A2669" s="32">
        <v>2671</v>
      </c>
      <c r="B2669" s="38" t="s">
        <v>13106</v>
      </c>
      <c r="C2669" s="32">
        <v>2799</v>
      </c>
      <c r="D2669" s="38" t="s">
        <v>91</v>
      </c>
      <c r="E2669" s="38" t="s">
        <v>83</v>
      </c>
      <c r="F2669" s="32">
        <v>2</v>
      </c>
    </row>
    <row r="2670" spans="1:6" s="32" customFormat="1" ht="15.75" customHeight="1">
      <c r="A2670" s="32">
        <v>2672</v>
      </c>
      <c r="B2670" s="38" t="s">
        <v>13107</v>
      </c>
      <c r="C2670" s="32">
        <v>2137</v>
      </c>
      <c r="D2670" s="38" t="s">
        <v>91</v>
      </c>
      <c r="E2670" s="38" t="s">
        <v>83</v>
      </c>
      <c r="F2670" s="32">
        <v>12</v>
      </c>
    </row>
    <row r="2671" spans="1:6" s="32" customFormat="1" ht="15.75" customHeight="1">
      <c r="A2671" s="32">
        <v>2673</v>
      </c>
      <c r="B2671" s="38" t="s">
        <v>13108</v>
      </c>
      <c r="C2671" s="32">
        <v>2650</v>
      </c>
      <c r="D2671" s="38" t="s">
        <v>91</v>
      </c>
      <c r="E2671" s="38" t="s">
        <v>83</v>
      </c>
      <c r="F2671" s="32">
        <v>5</v>
      </c>
    </row>
    <row r="2672" spans="1:6" s="32" customFormat="1" ht="15.75" customHeight="1">
      <c r="A2672" s="32">
        <v>2674</v>
      </c>
      <c r="B2672" s="38" t="s">
        <v>13109</v>
      </c>
      <c r="C2672" s="32">
        <v>3030</v>
      </c>
      <c r="D2672" s="38" t="s">
        <v>99</v>
      </c>
      <c r="E2672" s="38" t="s">
        <v>83</v>
      </c>
      <c r="F2672" s="32">
        <v>7</v>
      </c>
    </row>
    <row r="2673" spans="1:6" s="32" customFormat="1" ht="15.75" customHeight="1">
      <c r="A2673" s="32">
        <v>2675</v>
      </c>
      <c r="B2673" s="38" t="s">
        <v>13110</v>
      </c>
      <c r="C2673" s="32">
        <v>2527</v>
      </c>
      <c r="D2673" s="38" t="s">
        <v>91</v>
      </c>
      <c r="E2673" s="38" t="s">
        <v>83</v>
      </c>
      <c r="F2673" s="32">
        <v>7</v>
      </c>
    </row>
    <row r="2674" spans="1:6" s="32" customFormat="1" ht="15.75" customHeight="1">
      <c r="A2674" s="32">
        <v>2676</v>
      </c>
      <c r="B2674" s="38" t="s">
        <v>13111</v>
      </c>
      <c r="C2674" s="32">
        <v>4670</v>
      </c>
      <c r="D2674" s="38" t="s">
        <v>82</v>
      </c>
      <c r="E2674" s="38" t="s">
        <v>83</v>
      </c>
      <c r="F2674" s="32">
        <v>3</v>
      </c>
    </row>
    <row r="2675" spans="1:6" s="32" customFormat="1" ht="15.75" customHeight="1">
      <c r="A2675" s="32">
        <v>2677</v>
      </c>
      <c r="B2675" s="38" t="s">
        <v>13112</v>
      </c>
      <c r="C2675" s="32">
        <v>2088</v>
      </c>
      <c r="D2675" s="38" t="s">
        <v>91</v>
      </c>
      <c r="E2675" s="38" t="s">
        <v>83</v>
      </c>
      <c r="F2675" s="32">
        <v>12</v>
      </c>
    </row>
    <row r="2676" spans="1:6" s="32" customFormat="1" ht="15.75" customHeight="1">
      <c r="A2676" s="32">
        <v>2678</v>
      </c>
      <c r="B2676" s="38" t="s">
        <v>13113</v>
      </c>
      <c r="C2676" s="32">
        <v>3191</v>
      </c>
      <c r="D2676" s="38" t="s">
        <v>99</v>
      </c>
      <c r="E2676" s="38" t="s">
        <v>83</v>
      </c>
      <c r="F2676" s="32">
        <v>11</v>
      </c>
    </row>
    <row r="2677" spans="1:6" s="32" customFormat="1" ht="15.75" customHeight="1">
      <c r="A2677" s="32">
        <v>2679</v>
      </c>
      <c r="B2677" s="38" t="s">
        <v>13114</v>
      </c>
      <c r="C2677" s="32">
        <v>2756</v>
      </c>
      <c r="D2677" s="38" t="s">
        <v>91</v>
      </c>
      <c r="E2677" s="38" t="s">
        <v>83</v>
      </c>
      <c r="F2677" s="32">
        <v>8</v>
      </c>
    </row>
    <row r="2678" spans="1:6" s="32" customFormat="1" ht="15.75" customHeight="1">
      <c r="A2678" s="32">
        <v>2680</v>
      </c>
      <c r="B2678" s="38" t="s">
        <v>13115</v>
      </c>
      <c r="C2678" s="32">
        <v>3121</v>
      </c>
      <c r="D2678" s="38" t="s">
        <v>99</v>
      </c>
      <c r="E2678" s="38" t="s">
        <v>83</v>
      </c>
      <c r="F2678" s="32">
        <v>11</v>
      </c>
    </row>
    <row r="2679" spans="1:6" s="32" customFormat="1" ht="15.75" customHeight="1">
      <c r="A2679" s="32">
        <v>2681</v>
      </c>
      <c r="B2679" s="38" t="s">
        <v>13116</v>
      </c>
      <c r="C2679" s="32">
        <v>3192</v>
      </c>
      <c r="D2679" s="38" t="s">
        <v>99</v>
      </c>
      <c r="E2679" s="38" t="s">
        <v>83</v>
      </c>
      <c r="F2679" s="32">
        <v>8</v>
      </c>
    </row>
    <row r="2680" spans="1:6" s="32" customFormat="1" ht="15.75" customHeight="1">
      <c r="A2680" s="32">
        <v>2682</v>
      </c>
      <c r="B2680" s="38" t="s">
        <v>13117</v>
      </c>
      <c r="C2680" s="32">
        <v>4740</v>
      </c>
      <c r="D2680" s="38" t="s">
        <v>82</v>
      </c>
      <c r="E2680" s="38" t="s">
        <v>83</v>
      </c>
      <c r="F2680" s="32">
        <v>5</v>
      </c>
    </row>
    <row r="2681" spans="1:6" s="32" customFormat="1" ht="15.75" customHeight="1">
      <c r="A2681" s="32">
        <v>2683</v>
      </c>
      <c r="B2681" s="38" t="s">
        <v>13118</v>
      </c>
      <c r="C2681" s="32">
        <v>4564</v>
      </c>
      <c r="D2681" s="38" t="s">
        <v>82</v>
      </c>
      <c r="E2681" s="38" t="s">
        <v>83</v>
      </c>
      <c r="F2681" s="32">
        <v>8</v>
      </c>
    </row>
    <row r="2682" spans="1:6" s="32" customFormat="1" ht="15.75" customHeight="1">
      <c r="A2682" s="32">
        <v>2684</v>
      </c>
      <c r="B2682" s="38" t="s">
        <v>13119</v>
      </c>
      <c r="C2682" s="32">
        <v>4860</v>
      </c>
      <c r="D2682" s="38" t="s">
        <v>82</v>
      </c>
      <c r="E2682" s="38" t="s">
        <v>83</v>
      </c>
      <c r="F2682" s="32">
        <v>2</v>
      </c>
    </row>
    <row r="2683" spans="1:6" s="32" customFormat="1" ht="15.75" customHeight="1">
      <c r="A2683" s="32">
        <v>2685</v>
      </c>
      <c r="B2683" s="38" t="s">
        <v>13120</v>
      </c>
      <c r="C2683" s="32">
        <v>2570</v>
      </c>
      <c r="D2683" s="38" t="s">
        <v>91</v>
      </c>
      <c r="E2683" s="38" t="s">
        <v>83</v>
      </c>
      <c r="F2683" s="32">
        <v>8</v>
      </c>
    </row>
    <row r="2684" spans="1:6" s="32" customFormat="1" ht="15.75" customHeight="1">
      <c r="A2684" s="32">
        <v>2686</v>
      </c>
      <c r="B2684" s="38" t="s">
        <v>13121</v>
      </c>
      <c r="C2684" s="32">
        <v>3174</v>
      </c>
      <c r="D2684" s="38" t="s">
        <v>99</v>
      </c>
      <c r="E2684" s="38" t="s">
        <v>83</v>
      </c>
      <c r="F2684" s="32">
        <v>8</v>
      </c>
    </row>
    <row r="2685" spans="1:6" s="32" customFormat="1" ht="15.75" customHeight="1">
      <c r="A2685" s="32">
        <v>2687</v>
      </c>
      <c r="B2685" s="38" t="s">
        <v>13122</v>
      </c>
      <c r="C2685" s="32">
        <v>2208</v>
      </c>
      <c r="D2685" s="38" t="s">
        <v>91</v>
      </c>
      <c r="E2685" s="38" t="s">
        <v>83</v>
      </c>
      <c r="F2685" s="32">
        <v>10</v>
      </c>
    </row>
    <row r="2686" spans="1:6" s="32" customFormat="1" ht="15.75" customHeight="1">
      <c r="A2686" s="32">
        <v>2688</v>
      </c>
      <c r="B2686" s="38" t="s">
        <v>13123</v>
      </c>
      <c r="C2686" s="32">
        <v>4878</v>
      </c>
      <c r="D2686" s="38" t="s">
        <v>82</v>
      </c>
      <c r="E2686" s="38" t="s">
        <v>83</v>
      </c>
      <c r="F2686" s="32">
        <v>4</v>
      </c>
    </row>
    <row r="2687" spans="1:6" s="32" customFormat="1" ht="15.75" customHeight="1">
      <c r="A2687" s="32">
        <v>2689</v>
      </c>
      <c r="B2687" s="38" t="s">
        <v>13124</v>
      </c>
      <c r="C2687" s="32">
        <v>3922</v>
      </c>
      <c r="D2687" s="38" t="s">
        <v>99</v>
      </c>
      <c r="E2687" s="38" t="s">
        <v>83</v>
      </c>
      <c r="F2687" s="32">
        <v>2</v>
      </c>
    </row>
    <row r="2688" spans="1:6" s="32" customFormat="1" ht="15.75" customHeight="1">
      <c r="A2688" s="32">
        <v>2690</v>
      </c>
      <c r="B2688" s="38" t="s">
        <v>13125</v>
      </c>
      <c r="C2688" s="32">
        <v>2177</v>
      </c>
      <c r="D2688" s="38" t="s">
        <v>91</v>
      </c>
      <c r="E2688" s="38" t="s">
        <v>83</v>
      </c>
      <c r="F2688" s="32">
        <v>9</v>
      </c>
    </row>
    <row r="2689" spans="1:6" s="32" customFormat="1" ht="15.75" customHeight="1">
      <c r="A2689" s="32">
        <v>2691</v>
      </c>
      <c r="B2689" s="38" t="s">
        <v>13126</v>
      </c>
      <c r="C2689" s="32">
        <v>2256</v>
      </c>
      <c r="D2689" s="38" t="s">
        <v>91</v>
      </c>
      <c r="E2689" s="38" t="s">
        <v>83</v>
      </c>
      <c r="F2689" s="32">
        <v>6</v>
      </c>
    </row>
    <row r="2690" spans="1:6" s="32" customFormat="1" ht="15.75" customHeight="1">
      <c r="A2690" s="32">
        <v>2692</v>
      </c>
      <c r="B2690" s="38" t="s">
        <v>13127</v>
      </c>
      <c r="C2690" s="32">
        <v>3020</v>
      </c>
      <c r="D2690" s="38" t="s">
        <v>99</v>
      </c>
      <c r="E2690" s="38" t="s">
        <v>83</v>
      </c>
      <c r="F2690" s="32">
        <v>7</v>
      </c>
    </row>
    <row r="2691" spans="1:6" s="32" customFormat="1" ht="15.75" customHeight="1">
      <c r="A2691" s="32">
        <v>2693</v>
      </c>
      <c r="B2691" s="38" t="s">
        <v>13128</v>
      </c>
      <c r="C2691" s="32">
        <v>4078</v>
      </c>
      <c r="D2691" s="38" t="s">
        <v>82</v>
      </c>
      <c r="E2691" s="38" t="s">
        <v>83</v>
      </c>
      <c r="F2691" s="32">
        <v>7</v>
      </c>
    </row>
    <row r="2692" spans="1:6" s="32" customFormat="1" ht="15.75" customHeight="1">
      <c r="A2692" s="32">
        <v>2694</v>
      </c>
      <c r="B2692" s="38" t="s">
        <v>13129</v>
      </c>
      <c r="C2692" s="32">
        <v>4510</v>
      </c>
      <c r="D2692" s="38" t="s">
        <v>82</v>
      </c>
      <c r="E2692" s="38" t="s">
        <v>83</v>
      </c>
      <c r="F2692" s="32">
        <v>3</v>
      </c>
    </row>
    <row r="2693" spans="1:6" s="32" customFormat="1" ht="15.75" customHeight="1">
      <c r="A2693" s="32">
        <v>2695</v>
      </c>
      <c r="B2693" s="38" t="s">
        <v>13130</v>
      </c>
      <c r="C2693" s="32">
        <v>2068</v>
      </c>
      <c r="D2693" s="38" t="s">
        <v>91</v>
      </c>
      <c r="E2693" s="38" t="s">
        <v>83</v>
      </c>
      <c r="F2693" s="32">
        <v>12</v>
      </c>
    </row>
    <row r="2694" spans="1:6" s="32" customFormat="1" ht="15.75" customHeight="1">
      <c r="A2694" s="32">
        <v>2696</v>
      </c>
      <c r="B2694" s="38" t="s">
        <v>13131</v>
      </c>
      <c r="C2694" s="32">
        <v>4031</v>
      </c>
      <c r="D2694" s="38" t="s">
        <v>82</v>
      </c>
      <c r="E2694" s="38" t="s">
        <v>83</v>
      </c>
      <c r="F2694" s="32">
        <v>8</v>
      </c>
    </row>
    <row r="2695" spans="1:6" s="32" customFormat="1" ht="15.75" customHeight="1">
      <c r="A2695" s="32">
        <v>2697</v>
      </c>
      <c r="B2695" s="38" t="s">
        <v>13132</v>
      </c>
      <c r="C2695" s="32">
        <v>2067</v>
      </c>
      <c r="D2695" s="38" t="s">
        <v>91</v>
      </c>
      <c r="E2695" s="38" t="s">
        <v>83</v>
      </c>
      <c r="F2695" s="32">
        <v>12</v>
      </c>
    </row>
    <row r="2696" spans="1:6" s="32" customFormat="1" ht="15.75" customHeight="1">
      <c r="A2696" s="32">
        <v>2698</v>
      </c>
      <c r="B2696" s="38" t="s">
        <v>13133</v>
      </c>
      <c r="C2696" s="32">
        <v>2166</v>
      </c>
      <c r="D2696" s="38" t="s">
        <v>91</v>
      </c>
      <c r="E2696" s="38" t="s">
        <v>83</v>
      </c>
      <c r="F2696" s="32">
        <v>8</v>
      </c>
    </row>
    <row r="2697" spans="1:6" s="32" customFormat="1" ht="15.75" customHeight="1">
      <c r="A2697" s="32">
        <v>2699</v>
      </c>
      <c r="B2697" s="38" t="s">
        <v>1500</v>
      </c>
      <c r="C2697" s="32">
        <v>3057</v>
      </c>
      <c r="D2697" s="38" t="s">
        <v>99</v>
      </c>
      <c r="E2697" s="38" t="s">
        <v>83</v>
      </c>
      <c r="F2697" s="32">
        <v>7</v>
      </c>
    </row>
    <row r="2698" spans="1:6" s="32" customFormat="1" ht="15.75" customHeight="1">
      <c r="A2698" s="32">
        <v>2700</v>
      </c>
      <c r="B2698" s="38" t="s">
        <v>13134</v>
      </c>
      <c r="C2698" s="32">
        <v>2570</v>
      </c>
      <c r="D2698" s="38" t="s">
        <v>91</v>
      </c>
      <c r="E2698" s="38" t="s">
        <v>83</v>
      </c>
      <c r="F2698" s="32">
        <v>8</v>
      </c>
    </row>
    <row r="2699" spans="1:6" s="32" customFormat="1" ht="15.75" customHeight="1">
      <c r="A2699" s="32">
        <v>2701</v>
      </c>
      <c r="B2699" s="38" t="s">
        <v>13135</v>
      </c>
      <c r="C2699" s="32">
        <v>3280</v>
      </c>
      <c r="D2699" s="38" t="s">
        <v>99</v>
      </c>
      <c r="E2699" s="38" t="s">
        <v>83</v>
      </c>
      <c r="F2699" s="32">
        <v>4</v>
      </c>
    </row>
    <row r="2700" spans="1:6" s="32" customFormat="1" ht="15.75" customHeight="1">
      <c r="A2700" s="32">
        <v>2702</v>
      </c>
      <c r="B2700" s="38" t="s">
        <v>13136</v>
      </c>
      <c r="C2700" s="32">
        <v>2758</v>
      </c>
      <c r="D2700" s="38" t="s">
        <v>91</v>
      </c>
      <c r="E2700" s="38" t="s">
        <v>83</v>
      </c>
      <c r="F2700" s="32">
        <v>9</v>
      </c>
    </row>
    <row r="2701" spans="1:6" s="32" customFormat="1" ht="15.75" customHeight="1">
      <c r="A2701" s="32">
        <v>2703</v>
      </c>
      <c r="B2701" s="38" t="s">
        <v>13137</v>
      </c>
      <c r="C2701" s="32">
        <v>2779</v>
      </c>
      <c r="D2701" s="38" t="s">
        <v>91</v>
      </c>
      <c r="E2701" s="38" t="s">
        <v>83</v>
      </c>
      <c r="F2701" s="32">
        <v>7</v>
      </c>
    </row>
    <row r="2702" spans="1:6" s="32" customFormat="1" ht="15.75" customHeight="1">
      <c r="A2702" s="32">
        <v>2704</v>
      </c>
      <c r="B2702" s="38" t="s">
        <v>13138</v>
      </c>
      <c r="C2702" s="32">
        <v>2261</v>
      </c>
      <c r="D2702" s="38" t="s">
        <v>91</v>
      </c>
      <c r="E2702" s="38" t="s">
        <v>83</v>
      </c>
      <c r="F2702" s="32">
        <v>5</v>
      </c>
    </row>
    <row r="2703" spans="1:6" s="32" customFormat="1" ht="15.75" customHeight="1">
      <c r="A2703" s="32">
        <v>2705</v>
      </c>
      <c r="B2703" s="38" t="s">
        <v>13139</v>
      </c>
      <c r="C2703" s="32">
        <v>4815</v>
      </c>
      <c r="D2703" s="38" t="s">
        <v>82</v>
      </c>
      <c r="E2703" s="38" t="s">
        <v>83</v>
      </c>
      <c r="F2703" s="32">
        <v>2</v>
      </c>
    </row>
    <row r="2704" spans="1:6" s="32" customFormat="1" ht="15.75" customHeight="1">
      <c r="A2704" s="32">
        <v>2706</v>
      </c>
      <c r="B2704" s="38" t="s">
        <v>13140</v>
      </c>
      <c r="C2704" s="32">
        <v>2070</v>
      </c>
      <c r="D2704" s="38" t="s">
        <v>91</v>
      </c>
      <c r="E2704" s="38" t="s">
        <v>83</v>
      </c>
      <c r="F2704" s="32">
        <v>12</v>
      </c>
    </row>
    <row r="2705" spans="1:6" s="32" customFormat="1" ht="15.75" customHeight="1">
      <c r="A2705" s="32">
        <v>2707</v>
      </c>
      <c r="B2705" s="38" t="s">
        <v>13141</v>
      </c>
      <c r="C2705" s="32">
        <v>4123</v>
      </c>
      <c r="D2705" s="38" t="s">
        <v>82</v>
      </c>
      <c r="E2705" s="38" t="s">
        <v>83</v>
      </c>
      <c r="F2705" s="32">
        <v>8</v>
      </c>
    </row>
    <row r="2706" spans="1:6" s="32" customFormat="1" ht="15.75" customHeight="1">
      <c r="A2706" s="32">
        <v>2708</v>
      </c>
      <c r="B2706" s="38" t="s">
        <v>13142</v>
      </c>
      <c r="C2706" s="32">
        <v>3028</v>
      </c>
      <c r="D2706" s="38" t="s">
        <v>99</v>
      </c>
      <c r="E2706" s="38" t="s">
        <v>83</v>
      </c>
      <c r="F2706" s="32">
        <v>6</v>
      </c>
    </row>
    <row r="2707" spans="1:6" s="32" customFormat="1" ht="15.75" customHeight="1">
      <c r="A2707" s="32">
        <v>2709</v>
      </c>
      <c r="B2707" s="38" t="s">
        <v>13143</v>
      </c>
      <c r="C2707" s="32">
        <v>2810</v>
      </c>
      <c r="D2707" s="38" t="s">
        <v>91</v>
      </c>
      <c r="E2707" s="38" t="s">
        <v>83</v>
      </c>
      <c r="F2707" s="32">
        <v>1</v>
      </c>
    </row>
    <row r="2708" spans="1:6" s="32" customFormat="1" ht="15.75" customHeight="1">
      <c r="A2708" s="32">
        <v>2710</v>
      </c>
      <c r="B2708" s="38" t="s">
        <v>13144</v>
      </c>
      <c r="C2708" s="32">
        <v>4660</v>
      </c>
      <c r="D2708" s="38" t="s">
        <v>82</v>
      </c>
      <c r="E2708" s="38" t="s">
        <v>83</v>
      </c>
      <c r="F2708" s="32">
        <v>3</v>
      </c>
    </row>
    <row r="2709" spans="1:6" s="32" customFormat="1" ht="15.75" customHeight="1">
      <c r="A2709" s="32">
        <v>2711</v>
      </c>
      <c r="B2709" s="38" t="s">
        <v>13145</v>
      </c>
      <c r="C2709" s="32">
        <v>2095</v>
      </c>
      <c r="D2709" s="38" t="s">
        <v>91</v>
      </c>
      <c r="E2709" s="38" t="s">
        <v>83</v>
      </c>
      <c r="F2709" s="32">
        <v>11</v>
      </c>
    </row>
    <row r="2710" spans="1:6" s="32" customFormat="1" ht="15.75" customHeight="1">
      <c r="A2710" s="32">
        <v>2712</v>
      </c>
      <c r="B2710" s="38" t="s">
        <v>13146</v>
      </c>
      <c r="C2710" s="32">
        <v>2259</v>
      </c>
      <c r="D2710" s="38" t="s">
        <v>91</v>
      </c>
      <c r="E2710" s="38" t="s">
        <v>83</v>
      </c>
      <c r="F2710" s="32">
        <v>7</v>
      </c>
    </row>
    <row r="2711" spans="1:6" s="32" customFormat="1" ht="15.75" customHeight="1">
      <c r="A2711" s="32">
        <v>2713</v>
      </c>
      <c r="B2711" s="38" t="s">
        <v>13147</v>
      </c>
      <c r="C2711" s="32">
        <v>2049</v>
      </c>
      <c r="D2711" s="38" t="s">
        <v>91</v>
      </c>
      <c r="E2711" s="38" t="s">
        <v>83</v>
      </c>
      <c r="F2711" s="32">
        <v>11</v>
      </c>
    </row>
    <row r="2712" spans="1:6" s="32" customFormat="1" ht="15.75" customHeight="1">
      <c r="A2712" s="32">
        <v>2714</v>
      </c>
      <c r="B2712" s="38" t="s">
        <v>13148</v>
      </c>
      <c r="C2712" s="32">
        <v>2284</v>
      </c>
      <c r="D2712" s="38" t="s">
        <v>91</v>
      </c>
      <c r="E2712" s="38" t="s">
        <v>83</v>
      </c>
      <c r="F2712" s="32">
        <v>4</v>
      </c>
    </row>
    <row r="2713" spans="1:6" s="32" customFormat="1" ht="15.75" customHeight="1">
      <c r="A2713" s="32">
        <v>2715</v>
      </c>
      <c r="B2713" s="38" t="s">
        <v>13149</v>
      </c>
      <c r="C2713" s="32">
        <v>3147</v>
      </c>
      <c r="D2713" s="38" t="s">
        <v>99</v>
      </c>
      <c r="E2713" s="38" t="s">
        <v>83</v>
      </c>
      <c r="F2713" s="32">
        <v>11</v>
      </c>
    </row>
    <row r="2714" spans="1:6" s="32" customFormat="1" ht="15.75" customHeight="1">
      <c r="A2714" s="32">
        <v>2716</v>
      </c>
      <c r="B2714" s="38" t="s">
        <v>13150</v>
      </c>
      <c r="C2714" s="32">
        <v>2112</v>
      </c>
      <c r="D2714" s="38" t="s">
        <v>91</v>
      </c>
      <c r="E2714" s="38" t="s">
        <v>83</v>
      </c>
      <c r="F2714" s="32">
        <v>11</v>
      </c>
    </row>
    <row r="2715" spans="1:6" s="32" customFormat="1" ht="15.75" customHeight="1">
      <c r="A2715" s="32">
        <v>2717</v>
      </c>
      <c r="B2715" s="38" t="s">
        <v>13151</v>
      </c>
      <c r="C2715" s="32">
        <v>2580</v>
      </c>
      <c r="D2715" s="38" t="s">
        <v>91</v>
      </c>
      <c r="E2715" s="38" t="s">
        <v>83</v>
      </c>
      <c r="F2715" s="32">
        <v>5</v>
      </c>
    </row>
    <row r="2716" spans="1:6" s="32" customFormat="1" ht="15.75" customHeight="1">
      <c r="A2716" s="32">
        <v>2718</v>
      </c>
      <c r="B2716" s="38" t="s">
        <v>13152</v>
      </c>
      <c r="C2716" s="32">
        <v>3228</v>
      </c>
      <c r="D2716" s="38" t="s">
        <v>99</v>
      </c>
      <c r="E2716" s="38" t="s">
        <v>83</v>
      </c>
      <c r="F2716" s="32">
        <v>9</v>
      </c>
    </row>
    <row r="2717" spans="1:6" s="32" customFormat="1" ht="15.75" customHeight="1">
      <c r="A2717" s="32">
        <v>2719</v>
      </c>
      <c r="B2717" s="38" t="s">
        <v>13153</v>
      </c>
      <c r="C2717" s="32">
        <v>4209</v>
      </c>
      <c r="D2717" s="38" t="s">
        <v>82</v>
      </c>
      <c r="E2717" s="38" t="s">
        <v>83</v>
      </c>
      <c r="F2717" s="32">
        <v>4</v>
      </c>
    </row>
    <row r="2718" spans="1:6" s="32" customFormat="1" ht="15.75" customHeight="1">
      <c r="A2718" s="32">
        <v>2720</v>
      </c>
      <c r="B2718" s="38" t="s">
        <v>13154</v>
      </c>
      <c r="C2718" s="32">
        <v>2038</v>
      </c>
      <c r="D2718" s="38" t="s">
        <v>91</v>
      </c>
      <c r="E2718" s="38" t="s">
        <v>83</v>
      </c>
      <c r="F2718" s="32">
        <v>12</v>
      </c>
    </row>
    <row r="2719" spans="1:6" s="32" customFormat="1" ht="15.75" customHeight="1">
      <c r="A2719" s="32">
        <v>2721</v>
      </c>
      <c r="B2719" s="38" t="s">
        <v>13155</v>
      </c>
      <c r="C2719" s="32">
        <v>2620</v>
      </c>
      <c r="D2719" s="38" t="s">
        <v>91</v>
      </c>
      <c r="E2719" s="38" t="s">
        <v>83</v>
      </c>
      <c r="F2719" s="32">
        <v>10</v>
      </c>
    </row>
    <row r="2720" spans="1:6" s="32" customFormat="1" ht="15.75" customHeight="1">
      <c r="A2720" s="32">
        <v>2722</v>
      </c>
      <c r="B2720" s="38" t="s">
        <v>13156</v>
      </c>
      <c r="C2720" s="32">
        <v>3127</v>
      </c>
      <c r="D2720" s="38" t="s">
        <v>99</v>
      </c>
      <c r="E2720" s="38" t="s">
        <v>83</v>
      </c>
      <c r="F2720" s="32">
        <v>10</v>
      </c>
    </row>
    <row r="2721" spans="1:6" s="32" customFormat="1" ht="15.75" customHeight="1">
      <c r="A2721" s="32">
        <v>2723</v>
      </c>
      <c r="B2721" s="38" t="s">
        <v>13157</v>
      </c>
      <c r="C2721" s="32">
        <v>2148</v>
      </c>
      <c r="D2721" s="38" t="s">
        <v>91</v>
      </c>
      <c r="E2721" s="38" t="s">
        <v>83</v>
      </c>
      <c r="F2721" s="32">
        <v>9</v>
      </c>
    </row>
    <row r="2722" spans="1:6" s="32" customFormat="1" ht="15.75" customHeight="1">
      <c r="A2722" s="32">
        <v>2724</v>
      </c>
      <c r="B2722" s="38" t="s">
        <v>13158</v>
      </c>
      <c r="C2722" s="32">
        <v>4073</v>
      </c>
      <c r="D2722" s="38" t="s">
        <v>82</v>
      </c>
      <c r="E2722" s="38" t="s">
        <v>83</v>
      </c>
      <c r="F2722" s="32">
        <v>6</v>
      </c>
    </row>
    <row r="2723" spans="1:6" s="32" customFormat="1" ht="15.75" customHeight="1">
      <c r="A2723" s="32">
        <v>2725</v>
      </c>
      <c r="B2723" s="38" t="s">
        <v>13159</v>
      </c>
      <c r="C2723" s="32">
        <v>2444</v>
      </c>
      <c r="D2723" s="38" t="s">
        <v>91</v>
      </c>
      <c r="E2723" s="38" t="s">
        <v>83</v>
      </c>
      <c r="F2723" s="32">
        <v>7</v>
      </c>
    </row>
    <row r="2724" spans="1:6" s="32" customFormat="1" ht="15.75" customHeight="1">
      <c r="A2724" s="32">
        <v>2726</v>
      </c>
      <c r="B2724" s="38" t="s">
        <v>13160</v>
      </c>
      <c r="C2724" s="32">
        <v>2261</v>
      </c>
      <c r="D2724" s="38" t="s">
        <v>91</v>
      </c>
      <c r="E2724" s="38" t="s">
        <v>83</v>
      </c>
      <c r="F2724" s="32">
        <v>7</v>
      </c>
    </row>
    <row r="2725" spans="1:6" s="32" customFormat="1" ht="15.75" customHeight="1">
      <c r="A2725" s="32">
        <v>2727</v>
      </c>
      <c r="B2725" s="38" t="s">
        <v>13161</v>
      </c>
      <c r="C2725" s="32">
        <v>4215</v>
      </c>
      <c r="D2725" s="38" t="s">
        <v>82</v>
      </c>
      <c r="E2725" s="38" t="s">
        <v>83</v>
      </c>
      <c r="F2725" s="32">
        <v>6</v>
      </c>
    </row>
    <row r="2726" spans="1:6" s="32" customFormat="1" ht="15.75" customHeight="1">
      <c r="A2726" s="32">
        <v>2728</v>
      </c>
      <c r="B2726" s="38" t="s">
        <v>13162</v>
      </c>
      <c r="C2726" s="32">
        <v>3188</v>
      </c>
      <c r="D2726" s="38" t="s">
        <v>99</v>
      </c>
      <c r="E2726" s="38" t="s">
        <v>83</v>
      </c>
      <c r="F2726" s="32">
        <v>11</v>
      </c>
    </row>
    <row r="2727" spans="1:6" s="32" customFormat="1" ht="15.75" customHeight="1">
      <c r="A2727" s="32">
        <v>2729</v>
      </c>
      <c r="B2727" s="38" t="s">
        <v>13163</v>
      </c>
      <c r="C2727" s="32">
        <v>3810</v>
      </c>
      <c r="D2727" s="38" t="s">
        <v>99</v>
      </c>
      <c r="E2727" s="38" t="s">
        <v>83</v>
      </c>
      <c r="F2727" s="32">
        <v>5</v>
      </c>
    </row>
    <row r="2728" spans="1:6" s="32" customFormat="1" ht="15.75" customHeight="1">
      <c r="A2728" s="32">
        <v>2730</v>
      </c>
      <c r="B2728" s="38" t="s">
        <v>13164</v>
      </c>
      <c r="C2728" s="32">
        <v>4165</v>
      </c>
      <c r="D2728" s="38" t="s">
        <v>82</v>
      </c>
      <c r="E2728" s="38" t="s">
        <v>83</v>
      </c>
      <c r="F2728" s="32">
        <v>7</v>
      </c>
    </row>
    <row r="2729" spans="1:6" s="32" customFormat="1" ht="15.75" customHeight="1">
      <c r="A2729" s="32">
        <v>2731</v>
      </c>
      <c r="B2729" s="38" t="s">
        <v>13165</v>
      </c>
      <c r="C2729" s="32">
        <v>2196</v>
      </c>
      <c r="D2729" s="38" t="s">
        <v>91</v>
      </c>
      <c r="E2729" s="38" t="s">
        <v>83</v>
      </c>
      <c r="F2729" s="32">
        <v>10</v>
      </c>
    </row>
    <row r="2730" spans="1:6" s="32" customFormat="1" ht="15.75" customHeight="1">
      <c r="A2730" s="32">
        <v>2732</v>
      </c>
      <c r="B2730" s="38" t="s">
        <v>13166</v>
      </c>
      <c r="C2730" s="32">
        <v>3067</v>
      </c>
      <c r="D2730" s="38" t="s">
        <v>99</v>
      </c>
      <c r="E2730" s="38" t="s">
        <v>83</v>
      </c>
      <c r="F2730" s="32">
        <v>9</v>
      </c>
    </row>
    <row r="2731" spans="1:6" s="32" customFormat="1" ht="15.75" customHeight="1">
      <c r="A2731" s="32">
        <v>2733</v>
      </c>
      <c r="B2731" s="38" t="s">
        <v>13167</v>
      </c>
      <c r="C2731" s="32">
        <v>4740</v>
      </c>
      <c r="D2731" s="38" t="s">
        <v>82</v>
      </c>
      <c r="E2731" s="38" t="s">
        <v>83</v>
      </c>
      <c r="F2731" s="32">
        <v>2</v>
      </c>
    </row>
    <row r="2732" spans="1:6" s="32" customFormat="1" ht="15.75" customHeight="1">
      <c r="A2732" s="32">
        <v>2734</v>
      </c>
      <c r="B2732" s="38" t="s">
        <v>13168</v>
      </c>
      <c r="C2732" s="32">
        <v>2233</v>
      </c>
      <c r="D2732" s="38" t="s">
        <v>91</v>
      </c>
      <c r="E2732" s="38" t="s">
        <v>83</v>
      </c>
      <c r="F2732" s="32">
        <v>8</v>
      </c>
    </row>
    <row r="2733" spans="1:6" s="32" customFormat="1" ht="15.75" customHeight="1">
      <c r="A2733" s="32">
        <v>2735</v>
      </c>
      <c r="B2733" s="38" t="s">
        <v>13169</v>
      </c>
      <c r="C2733" s="32">
        <v>4504</v>
      </c>
      <c r="D2733" s="38" t="s">
        <v>82</v>
      </c>
      <c r="E2733" s="38" t="s">
        <v>83</v>
      </c>
      <c r="F2733" s="32">
        <v>5</v>
      </c>
    </row>
    <row r="2734" spans="1:6" s="32" customFormat="1" ht="15.75" customHeight="1">
      <c r="A2734" s="32">
        <v>2736</v>
      </c>
      <c r="B2734" s="38" t="s">
        <v>13170</v>
      </c>
      <c r="C2734" s="32">
        <v>2159</v>
      </c>
      <c r="D2734" s="38" t="s">
        <v>91</v>
      </c>
      <c r="E2734" s="38" t="s">
        <v>83</v>
      </c>
      <c r="F2734" s="32">
        <v>11</v>
      </c>
    </row>
    <row r="2735" spans="1:6" s="32" customFormat="1" ht="15.75" customHeight="1">
      <c r="A2735" s="32">
        <v>2737</v>
      </c>
      <c r="B2735" s="38" t="s">
        <v>13171</v>
      </c>
      <c r="C2735" s="32">
        <v>2211</v>
      </c>
      <c r="D2735" s="38" t="s">
        <v>91</v>
      </c>
      <c r="E2735" s="38" t="s">
        <v>83</v>
      </c>
      <c r="F2735" s="32">
        <v>8</v>
      </c>
    </row>
    <row r="2736" spans="1:6" s="32" customFormat="1" ht="15.75" customHeight="1">
      <c r="A2736" s="32">
        <v>2738</v>
      </c>
      <c r="B2736" s="38" t="s">
        <v>13172</v>
      </c>
      <c r="C2736" s="32">
        <v>2774</v>
      </c>
      <c r="D2736" s="38" t="s">
        <v>91</v>
      </c>
      <c r="E2736" s="38" t="s">
        <v>83</v>
      </c>
      <c r="F2736" s="32">
        <v>9</v>
      </c>
    </row>
    <row r="2737" spans="1:6" s="32" customFormat="1" ht="15.75" customHeight="1">
      <c r="A2737" s="32">
        <v>2739</v>
      </c>
      <c r="B2737" s="38" t="s">
        <v>13173</v>
      </c>
      <c r="C2737" s="32">
        <v>3149</v>
      </c>
      <c r="D2737" s="38" t="s">
        <v>99</v>
      </c>
      <c r="E2737" s="38" t="s">
        <v>83</v>
      </c>
      <c r="F2737" s="32">
        <v>12</v>
      </c>
    </row>
    <row r="2738" spans="1:6" s="32" customFormat="1" ht="15.75" customHeight="1">
      <c r="A2738" s="32">
        <v>2740</v>
      </c>
      <c r="B2738" s="38" t="s">
        <v>13174</v>
      </c>
      <c r="C2738" s="32">
        <v>2226</v>
      </c>
      <c r="D2738" s="38" t="s">
        <v>91</v>
      </c>
      <c r="E2738" s="38" t="s">
        <v>83</v>
      </c>
      <c r="F2738" s="32">
        <v>7</v>
      </c>
    </row>
    <row r="2739" spans="1:6" s="32" customFormat="1" ht="15.75" customHeight="1">
      <c r="A2739" s="32">
        <v>2741</v>
      </c>
      <c r="B2739" s="38" t="s">
        <v>13175</v>
      </c>
      <c r="C2739" s="32">
        <v>4740</v>
      </c>
      <c r="D2739" s="38" t="s">
        <v>82</v>
      </c>
      <c r="E2739" s="38" t="s">
        <v>83</v>
      </c>
      <c r="F2739" s="32">
        <v>2</v>
      </c>
    </row>
    <row r="2740" spans="1:6" s="32" customFormat="1" ht="15.75" customHeight="1">
      <c r="A2740" s="32">
        <v>2742</v>
      </c>
      <c r="B2740" s="38" t="s">
        <v>13176</v>
      </c>
      <c r="C2740" s="32">
        <v>4124</v>
      </c>
      <c r="D2740" s="38" t="s">
        <v>82</v>
      </c>
      <c r="E2740" s="38" t="s">
        <v>83</v>
      </c>
      <c r="F2740" s="32">
        <v>8</v>
      </c>
    </row>
    <row r="2741" spans="1:6" s="32" customFormat="1" ht="15.75" customHeight="1">
      <c r="A2741" s="32">
        <v>2743</v>
      </c>
      <c r="B2741" s="38" t="s">
        <v>13177</v>
      </c>
      <c r="C2741" s="32">
        <v>2113</v>
      </c>
      <c r="D2741" s="38" t="s">
        <v>91</v>
      </c>
      <c r="E2741" s="38" t="s">
        <v>83</v>
      </c>
      <c r="F2741" s="32">
        <v>11</v>
      </c>
    </row>
    <row r="2742" spans="1:6" s="32" customFormat="1" ht="15.75" customHeight="1">
      <c r="A2742" s="32">
        <v>2744</v>
      </c>
      <c r="B2742" s="38" t="s">
        <v>13178</v>
      </c>
      <c r="C2742" s="32">
        <v>2843</v>
      </c>
      <c r="D2742" s="38" t="s">
        <v>91</v>
      </c>
      <c r="E2742" s="38" t="s">
        <v>83</v>
      </c>
      <c r="F2742" s="32">
        <v>1</v>
      </c>
    </row>
    <row r="2743" spans="1:6" s="32" customFormat="1" ht="15.75" customHeight="1">
      <c r="A2743" s="32">
        <v>2745</v>
      </c>
      <c r="B2743" s="38" t="s">
        <v>13179</v>
      </c>
      <c r="C2743" s="32">
        <v>2767</v>
      </c>
      <c r="D2743" s="38" t="s">
        <v>91</v>
      </c>
      <c r="E2743" s="38" t="s">
        <v>83</v>
      </c>
      <c r="F2743" s="32">
        <v>8</v>
      </c>
    </row>
    <row r="2744" spans="1:6" s="32" customFormat="1" ht="15.75" customHeight="1">
      <c r="A2744" s="32">
        <v>2746</v>
      </c>
      <c r="B2744" s="38" t="s">
        <v>13180</v>
      </c>
      <c r="C2744" s="32">
        <v>3027</v>
      </c>
      <c r="D2744" s="38" t="s">
        <v>99</v>
      </c>
      <c r="E2744" s="38" t="s">
        <v>83</v>
      </c>
      <c r="F2744" s="32">
        <v>8</v>
      </c>
    </row>
    <row r="2745" spans="1:6" s="32" customFormat="1" ht="15.75" customHeight="1">
      <c r="A2745" s="32">
        <v>2747</v>
      </c>
      <c r="B2745" s="38" t="s">
        <v>13181</v>
      </c>
      <c r="C2745" s="32">
        <v>2118</v>
      </c>
      <c r="D2745" s="38" t="s">
        <v>91</v>
      </c>
      <c r="E2745" s="38" t="s">
        <v>83</v>
      </c>
      <c r="F2745" s="32">
        <v>9</v>
      </c>
    </row>
    <row r="2746" spans="1:6" s="32" customFormat="1" ht="15.75" customHeight="1">
      <c r="A2746" s="32">
        <v>2748</v>
      </c>
      <c r="B2746" s="38" t="s">
        <v>13182</v>
      </c>
      <c r="C2746" s="32">
        <v>2260</v>
      </c>
      <c r="D2746" s="38" t="s">
        <v>91</v>
      </c>
      <c r="E2746" s="38" t="s">
        <v>83</v>
      </c>
      <c r="F2746" s="32">
        <v>11</v>
      </c>
    </row>
    <row r="2747" spans="1:6" s="32" customFormat="1" ht="15.75" customHeight="1">
      <c r="A2747" s="32">
        <v>2749</v>
      </c>
      <c r="B2747" s="38" t="s">
        <v>13183</v>
      </c>
      <c r="C2747" s="32">
        <v>2196</v>
      </c>
      <c r="D2747" s="38" t="s">
        <v>91</v>
      </c>
      <c r="E2747" s="38" t="s">
        <v>83</v>
      </c>
      <c r="F2747" s="32">
        <v>10</v>
      </c>
    </row>
    <row r="2748" spans="1:6" s="32" customFormat="1" ht="15.75" customHeight="1">
      <c r="A2748" s="32">
        <v>2750</v>
      </c>
      <c r="B2748" s="38" t="s">
        <v>13184</v>
      </c>
      <c r="C2748" s="32">
        <v>3130</v>
      </c>
      <c r="D2748" s="38" t="s">
        <v>99</v>
      </c>
      <c r="E2748" s="38" t="s">
        <v>83</v>
      </c>
      <c r="F2748" s="32">
        <v>10</v>
      </c>
    </row>
    <row r="2749" spans="1:6" s="32" customFormat="1" ht="15.75" customHeight="1">
      <c r="A2749" s="32">
        <v>2751</v>
      </c>
      <c r="B2749" s="38" t="s">
        <v>13185</v>
      </c>
      <c r="C2749" s="32">
        <v>4035</v>
      </c>
      <c r="D2749" s="38" t="s">
        <v>82</v>
      </c>
      <c r="E2749" s="38" t="s">
        <v>83</v>
      </c>
      <c r="F2749" s="32">
        <v>7</v>
      </c>
    </row>
    <row r="2750" spans="1:6" s="32" customFormat="1" ht="15.75" customHeight="1">
      <c r="A2750" s="32">
        <v>2752</v>
      </c>
      <c r="B2750" s="38" t="s">
        <v>13186</v>
      </c>
      <c r="C2750" s="32">
        <v>3977</v>
      </c>
      <c r="D2750" s="38" t="s">
        <v>99</v>
      </c>
      <c r="E2750" s="38" t="s">
        <v>83</v>
      </c>
      <c r="F2750" s="32">
        <v>8</v>
      </c>
    </row>
    <row r="2751" spans="1:6" s="32" customFormat="1" ht="15.75" customHeight="1">
      <c r="A2751" s="32">
        <v>2753</v>
      </c>
      <c r="B2751" s="38" t="s">
        <v>13187</v>
      </c>
      <c r="C2751" s="32">
        <v>2155</v>
      </c>
      <c r="D2751" s="38" t="s">
        <v>91</v>
      </c>
      <c r="E2751" s="38" t="s">
        <v>83</v>
      </c>
      <c r="F2751" s="32">
        <v>9</v>
      </c>
    </row>
    <row r="2752" spans="1:6" s="32" customFormat="1" ht="15.75" customHeight="1">
      <c r="A2752" s="32">
        <v>2754</v>
      </c>
      <c r="B2752" s="38" t="s">
        <v>13188</v>
      </c>
      <c r="C2752" s="32">
        <v>2287</v>
      </c>
      <c r="D2752" s="38" t="s">
        <v>91</v>
      </c>
      <c r="E2752" s="38" t="s">
        <v>83</v>
      </c>
      <c r="F2752" s="32">
        <v>7</v>
      </c>
    </row>
    <row r="2753" spans="1:6" s="32" customFormat="1" ht="15.75" customHeight="1">
      <c r="A2753" s="32">
        <v>2755</v>
      </c>
      <c r="B2753" s="38" t="s">
        <v>13189</v>
      </c>
      <c r="C2753" s="32">
        <v>4503</v>
      </c>
      <c r="D2753" s="38" t="s">
        <v>82</v>
      </c>
      <c r="E2753" s="38" t="s">
        <v>83</v>
      </c>
      <c r="F2753" s="32">
        <v>6</v>
      </c>
    </row>
    <row r="2754" spans="1:6" s="32" customFormat="1" ht="15.75" customHeight="1">
      <c r="A2754" s="32">
        <v>2756</v>
      </c>
      <c r="B2754" s="38" t="s">
        <v>13190</v>
      </c>
      <c r="C2754" s="32">
        <v>3088</v>
      </c>
      <c r="D2754" s="38" t="s">
        <v>99</v>
      </c>
      <c r="E2754" s="38" t="s">
        <v>83</v>
      </c>
      <c r="F2754" s="32">
        <v>9</v>
      </c>
    </row>
    <row r="2755" spans="1:6" s="32" customFormat="1" ht="15.75" customHeight="1">
      <c r="A2755" s="32">
        <v>2757</v>
      </c>
      <c r="B2755" s="38" t="s">
        <v>13191</v>
      </c>
      <c r="C2755" s="32">
        <v>3046</v>
      </c>
      <c r="D2755" s="38" t="s">
        <v>99</v>
      </c>
      <c r="E2755" s="38" t="s">
        <v>83</v>
      </c>
      <c r="F2755" s="32">
        <v>8</v>
      </c>
    </row>
    <row r="2756" spans="1:6" s="32" customFormat="1" ht="15.75" customHeight="1">
      <c r="A2756" s="32">
        <v>2758</v>
      </c>
      <c r="B2756" s="38" t="s">
        <v>13192</v>
      </c>
      <c r="C2756" s="32">
        <v>2155</v>
      </c>
      <c r="D2756" s="38" t="s">
        <v>91</v>
      </c>
      <c r="E2756" s="38" t="s">
        <v>83</v>
      </c>
      <c r="F2756" s="32">
        <v>9</v>
      </c>
    </row>
    <row r="2757" spans="1:6" s="32" customFormat="1" ht="15.75" customHeight="1">
      <c r="A2757" s="32">
        <v>2759</v>
      </c>
      <c r="B2757" s="38" t="s">
        <v>13193</v>
      </c>
      <c r="C2757" s="32">
        <v>3995</v>
      </c>
      <c r="D2757" s="38" t="s">
        <v>99</v>
      </c>
      <c r="E2757" s="38" t="s">
        <v>83</v>
      </c>
      <c r="F2757" s="32">
        <v>3</v>
      </c>
    </row>
    <row r="2758" spans="1:6" s="32" customFormat="1" ht="15.75" customHeight="1">
      <c r="A2758" s="32">
        <v>2760</v>
      </c>
      <c r="B2758" s="38" t="s">
        <v>13194</v>
      </c>
      <c r="C2758" s="32">
        <v>4655</v>
      </c>
      <c r="D2758" s="38" t="s">
        <v>82</v>
      </c>
      <c r="E2758" s="38" t="s">
        <v>83</v>
      </c>
      <c r="F2758" s="32">
        <v>3</v>
      </c>
    </row>
    <row r="2759" spans="1:6" s="32" customFormat="1" ht="15.75" customHeight="1">
      <c r="A2759" s="32">
        <v>2761</v>
      </c>
      <c r="B2759" s="38" t="s">
        <v>13195</v>
      </c>
      <c r="C2759" s="32">
        <v>2214</v>
      </c>
      <c r="D2759" s="38" t="s">
        <v>91</v>
      </c>
      <c r="E2759" s="38" t="s">
        <v>83</v>
      </c>
      <c r="F2759" s="32">
        <v>9</v>
      </c>
    </row>
    <row r="2760" spans="1:6" s="32" customFormat="1" ht="15.75" customHeight="1">
      <c r="A2760" s="32">
        <v>2762</v>
      </c>
      <c r="B2760" s="38" t="s">
        <v>13196</v>
      </c>
      <c r="C2760" s="32">
        <v>3977</v>
      </c>
      <c r="D2760" s="38" t="s">
        <v>99</v>
      </c>
      <c r="E2760" s="38" t="s">
        <v>83</v>
      </c>
      <c r="F2760" s="32">
        <v>7</v>
      </c>
    </row>
    <row r="2761" spans="1:6" s="32" customFormat="1" ht="15.75" customHeight="1">
      <c r="A2761" s="32">
        <v>2763</v>
      </c>
      <c r="B2761" s="38" t="s">
        <v>13197</v>
      </c>
      <c r="C2761" s="32">
        <v>3066</v>
      </c>
      <c r="D2761" s="38" t="s">
        <v>99</v>
      </c>
      <c r="E2761" s="38" t="s">
        <v>83</v>
      </c>
      <c r="F2761" s="32">
        <v>10</v>
      </c>
    </row>
    <row r="2762" spans="1:6" s="32" customFormat="1" ht="15.75" customHeight="1">
      <c r="A2762" s="32">
        <v>2764</v>
      </c>
      <c r="B2762" s="38" t="s">
        <v>13198</v>
      </c>
      <c r="C2762" s="32">
        <v>4301</v>
      </c>
      <c r="D2762" s="38" t="s">
        <v>82</v>
      </c>
      <c r="E2762" s="38" t="s">
        <v>83</v>
      </c>
      <c r="F2762" s="32">
        <v>1</v>
      </c>
    </row>
    <row r="2763" spans="1:6" s="32" customFormat="1" ht="15.75" customHeight="1">
      <c r="A2763" s="32">
        <v>2765</v>
      </c>
      <c r="B2763" s="38" t="s">
        <v>13199</v>
      </c>
      <c r="C2763" s="32">
        <v>4051</v>
      </c>
      <c r="D2763" s="38" t="s">
        <v>82</v>
      </c>
      <c r="E2763" s="38" t="s">
        <v>83</v>
      </c>
      <c r="F2763" s="32">
        <v>8</v>
      </c>
    </row>
    <row r="2764" spans="1:6" s="32" customFormat="1" ht="15.75" customHeight="1">
      <c r="A2764" s="32">
        <v>2766</v>
      </c>
      <c r="B2764" s="38" t="s">
        <v>13200</v>
      </c>
      <c r="C2764" s="32">
        <v>2203</v>
      </c>
      <c r="D2764" s="38" t="s">
        <v>91</v>
      </c>
      <c r="E2764" s="38" t="s">
        <v>83</v>
      </c>
      <c r="F2764" s="32">
        <v>9</v>
      </c>
    </row>
    <row r="2765" spans="1:6" s="32" customFormat="1" ht="15.75" customHeight="1">
      <c r="A2765" s="32">
        <v>2767</v>
      </c>
      <c r="B2765" s="38" t="s">
        <v>13201</v>
      </c>
      <c r="C2765" s="32">
        <v>2225</v>
      </c>
      <c r="D2765" s="38" t="s">
        <v>91</v>
      </c>
      <c r="E2765" s="38" t="s">
        <v>83</v>
      </c>
      <c r="F2765" s="32">
        <v>10</v>
      </c>
    </row>
    <row r="2766" spans="1:6" s="32" customFormat="1" ht="15.75" customHeight="1">
      <c r="A2766" s="32">
        <v>2768</v>
      </c>
      <c r="B2766" s="38" t="s">
        <v>13202</v>
      </c>
      <c r="C2766" s="32">
        <v>2016</v>
      </c>
      <c r="D2766" s="38" t="s">
        <v>91</v>
      </c>
      <c r="E2766" s="38" t="s">
        <v>83</v>
      </c>
      <c r="F2766" s="32">
        <v>12</v>
      </c>
    </row>
    <row r="2767" spans="1:6" s="32" customFormat="1" ht="15.75" customHeight="1">
      <c r="A2767" s="32">
        <v>2769</v>
      </c>
      <c r="B2767" s="38" t="s">
        <v>13203</v>
      </c>
      <c r="C2767" s="32">
        <v>2203</v>
      </c>
      <c r="D2767" s="38" t="s">
        <v>91</v>
      </c>
      <c r="E2767" s="38" t="s">
        <v>83</v>
      </c>
      <c r="F2767" s="32">
        <v>11</v>
      </c>
    </row>
    <row r="2768" spans="1:6" s="32" customFormat="1" ht="15.75" customHeight="1">
      <c r="A2768" s="32">
        <v>2770</v>
      </c>
      <c r="B2768" s="38" t="s">
        <v>13204</v>
      </c>
      <c r="C2768" s="32">
        <v>2444</v>
      </c>
      <c r="D2768" s="38" t="s">
        <v>91</v>
      </c>
      <c r="E2768" s="38" t="s">
        <v>83</v>
      </c>
      <c r="F2768" s="32">
        <v>6</v>
      </c>
    </row>
    <row r="2769" spans="1:6" s="32" customFormat="1" ht="15.75" customHeight="1">
      <c r="A2769" s="32">
        <v>2771</v>
      </c>
      <c r="B2769" s="38" t="s">
        <v>13205</v>
      </c>
      <c r="C2769" s="32">
        <v>2830</v>
      </c>
      <c r="D2769" s="38" t="s">
        <v>91</v>
      </c>
      <c r="E2769" s="38" t="s">
        <v>83</v>
      </c>
      <c r="F2769" s="32">
        <v>4</v>
      </c>
    </row>
    <row r="2770" spans="1:6" s="32" customFormat="1" ht="15.75" customHeight="1">
      <c r="A2770" s="32">
        <v>2772</v>
      </c>
      <c r="B2770" s="38" t="s">
        <v>13206</v>
      </c>
      <c r="C2770" s="32">
        <v>2750</v>
      </c>
      <c r="D2770" s="38" t="s">
        <v>91</v>
      </c>
      <c r="E2770" s="38" t="s">
        <v>83</v>
      </c>
      <c r="F2770" s="32">
        <v>9</v>
      </c>
    </row>
    <row r="2771" spans="1:6" s="32" customFormat="1" ht="15.75" customHeight="1">
      <c r="A2771" s="32">
        <v>2773</v>
      </c>
      <c r="B2771" s="38" t="s">
        <v>13207</v>
      </c>
      <c r="C2771" s="32">
        <v>3204</v>
      </c>
      <c r="D2771" s="38" t="s">
        <v>99</v>
      </c>
      <c r="E2771" s="38" t="s">
        <v>83</v>
      </c>
      <c r="F2771" s="32">
        <v>7</v>
      </c>
    </row>
    <row r="2772" spans="1:6" s="32" customFormat="1" ht="15.75" customHeight="1">
      <c r="A2772" s="32">
        <v>2774</v>
      </c>
      <c r="B2772" s="38" t="s">
        <v>13208</v>
      </c>
      <c r="C2772" s="32">
        <v>3840</v>
      </c>
      <c r="D2772" s="38" t="s">
        <v>99</v>
      </c>
      <c r="E2772" s="38" t="s">
        <v>83</v>
      </c>
      <c r="F2772" s="32">
        <v>1</v>
      </c>
    </row>
    <row r="2773" spans="1:6" s="32" customFormat="1" ht="15.75" customHeight="1">
      <c r="A2773" s="32">
        <v>2775</v>
      </c>
      <c r="B2773" s="38" t="s">
        <v>13209</v>
      </c>
      <c r="C2773" s="32">
        <v>4014</v>
      </c>
      <c r="D2773" s="38" t="s">
        <v>82</v>
      </c>
      <c r="E2773" s="38" t="s">
        <v>83</v>
      </c>
      <c r="F2773" s="32">
        <v>8</v>
      </c>
    </row>
    <row r="2774" spans="1:6" s="32" customFormat="1" ht="15.75" customHeight="1">
      <c r="A2774" s="32">
        <v>2776</v>
      </c>
      <c r="B2774" s="38" t="s">
        <v>13210</v>
      </c>
      <c r="C2774" s="32">
        <v>4115</v>
      </c>
      <c r="D2774" s="38" t="s">
        <v>82</v>
      </c>
      <c r="E2774" s="38" t="s">
        <v>83</v>
      </c>
      <c r="F2774" s="32">
        <v>7</v>
      </c>
    </row>
    <row r="2775" spans="1:6" s="32" customFormat="1" ht="15.75" customHeight="1">
      <c r="A2775" s="32">
        <v>2777</v>
      </c>
      <c r="B2775" s="38" t="s">
        <v>13211</v>
      </c>
      <c r="C2775" s="32">
        <v>2572</v>
      </c>
      <c r="D2775" s="38" t="s">
        <v>91</v>
      </c>
      <c r="E2775" s="38" t="s">
        <v>83</v>
      </c>
      <c r="F2775" s="32">
        <v>8</v>
      </c>
    </row>
    <row r="2776" spans="1:6" s="32" customFormat="1" ht="15.75" customHeight="1">
      <c r="A2776" s="32">
        <v>2778</v>
      </c>
      <c r="B2776" s="38" t="s">
        <v>13212</v>
      </c>
      <c r="C2776" s="32">
        <v>2287</v>
      </c>
      <c r="D2776" s="38" t="s">
        <v>91</v>
      </c>
      <c r="E2776" s="38" t="s">
        <v>83</v>
      </c>
      <c r="F2776" s="32">
        <v>5</v>
      </c>
    </row>
    <row r="2777" spans="1:6" s="32" customFormat="1" ht="15.75" customHeight="1">
      <c r="A2777" s="32">
        <v>2779</v>
      </c>
      <c r="B2777" s="38" t="s">
        <v>13213</v>
      </c>
      <c r="C2777" s="32">
        <v>2128</v>
      </c>
      <c r="D2777" s="38" t="s">
        <v>91</v>
      </c>
      <c r="E2777" s="38" t="s">
        <v>83</v>
      </c>
      <c r="F2777" s="32">
        <v>7</v>
      </c>
    </row>
    <row r="2778" spans="1:6" s="32" customFormat="1" ht="15.75" customHeight="1">
      <c r="A2778" s="32">
        <v>2780</v>
      </c>
      <c r="B2778" s="38" t="s">
        <v>13214</v>
      </c>
      <c r="C2778" s="32">
        <v>4869</v>
      </c>
      <c r="D2778" s="38" t="s">
        <v>82</v>
      </c>
      <c r="E2778" s="38" t="s">
        <v>83</v>
      </c>
      <c r="F2778" s="32">
        <v>2</v>
      </c>
    </row>
    <row r="2779" spans="1:6" s="32" customFormat="1" ht="15.75" customHeight="1">
      <c r="A2779" s="32">
        <v>2781</v>
      </c>
      <c r="B2779" s="38" t="s">
        <v>13215</v>
      </c>
      <c r="C2779" s="32">
        <v>3064</v>
      </c>
      <c r="D2779" s="38" t="s">
        <v>99</v>
      </c>
      <c r="E2779" s="38" t="s">
        <v>83</v>
      </c>
      <c r="F2779" s="32">
        <v>7</v>
      </c>
    </row>
    <row r="2780" spans="1:6" s="32" customFormat="1" ht="15.75" customHeight="1">
      <c r="A2780" s="32">
        <v>2782</v>
      </c>
      <c r="B2780" s="38" t="s">
        <v>13216</v>
      </c>
      <c r="C2780" s="32">
        <v>2170</v>
      </c>
      <c r="D2780" s="38" t="s">
        <v>91</v>
      </c>
      <c r="E2780" s="38" t="s">
        <v>83</v>
      </c>
      <c r="F2780" s="32">
        <v>8</v>
      </c>
    </row>
    <row r="2781" spans="1:6" s="32" customFormat="1" ht="15.75" customHeight="1">
      <c r="A2781" s="32">
        <v>2783</v>
      </c>
      <c r="B2781" s="38" t="s">
        <v>13217</v>
      </c>
      <c r="C2781" s="32">
        <v>2171</v>
      </c>
      <c r="D2781" s="38" t="s">
        <v>91</v>
      </c>
      <c r="E2781" s="38" t="s">
        <v>83</v>
      </c>
      <c r="F2781" s="32">
        <v>9</v>
      </c>
    </row>
    <row r="2782" spans="1:6" s="32" customFormat="1" ht="15.75" customHeight="1">
      <c r="A2782" s="32">
        <v>2784</v>
      </c>
      <c r="B2782" s="38" t="s">
        <v>13218</v>
      </c>
      <c r="C2782" s="32">
        <v>4157</v>
      </c>
      <c r="D2782" s="38" t="s">
        <v>82</v>
      </c>
      <c r="E2782" s="38" t="s">
        <v>83</v>
      </c>
      <c r="F2782" s="32">
        <v>7</v>
      </c>
    </row>
    <row r="2783" spans="1:6" s="32" customFormat="1" ht="15.75" customHeight="1">
      <c r="A2783" s="32">
        <v>2785</v>
      </c>
      <c r="B2783" s="38" t="s">
        <v>13219</v>
      </c>
      <c r="C2783" s="32">
        <v>4054</v>
      </c>
      <c r="D2783" s="38" t="s">
        <v>82</v>
      </c>
      <c r="E2783" s="38" t="s">
        <v>83</v>
      </c>
      <c r="F2783" s="32">
        <v>6</v>
      </c>
    </row>
    <row r="2784" spans="1:6" s="32" customFormat="1" ht="15.75" customHeight="1">
      <c r="A2784" s="32">
        <v>2786</v>
      </c>
      <c r="B2784" s="38" t="s">
        <v>13220</v>
      </c>
      <c r="C2784" s="32">
        <v>4069</v>
      </c>
      <c r="D2784" s="38" t="s">
        <v>82</v>
      </c>
      <c r="E2784" s="38" t="s">
        <v>83</v>
      </c>
      <c r="F2784" s="32">
        <v>9</v>
      </c>
    </row>
    <row r="2785" spans="1:6" s="32" customFormat="1" ht="15.75" customHeight="1">
      <c r="A2785" s="32">
        <v>2787</v>
      </c>
      <c r="B2785" s="38" t="s">
        <v>13221</v>
      </c>
      <c r="C2785" s="32">
        <v>3018</v>
      </c>
      <c r="D2785" s="38" t="s">
        <v>99</v>
      </c>
      <c r="E2785" s="38" t="s">
        <v>83</v>
      </c>
      <c r="F2785" s="32">
        <v>9</v>
      </c>
    </row>
    <row r="2786" spans="1:6" s="32" customFormat="1" ht="15.75" customHeight="1">
      <c r="A2786" s="32">
        <v>2788</v>
      </c>
      <c r="B2786" s="38" t="s">
        <v>13222</v>
      </c>
      <c r="C2786" s="32">
        <v>3150</v>
      </c>
      <c r="D2786" s="38" t="s">
        <v>99</v>
      </c>
      <c r="E2786" s="38" t="s">
        <v>83</v>
      </c>
      <c r="F2786" s="32">
        <v>10</v>
      </c>
    </row>
    <row r="2787" spans="1:6" s="32" customFormat="1" ht="15.75" customHeight="1">
      <c r="A2787" s="32">
        <v>2789</v>
      </c>
      <c r="B2787" s="38" t="s">
        <v>13223</v>
      </c>
      <c r="C2787" s="32">
        <v>2112</v>
      </c>
      <c r="D2787" s="38" t="s">
        <v>91</v>
      </c>
      <c r="E2787" s="38" t="s">
        <v>83</v>
      </c>
      <c r="F2787" s="32">
        <v>11</v>
      </c>
    </row>
    <row r="2788" spans="1:6" s="32" customFormat="1" ht="15.75" customHeight="1">
      <c r="A2788" s="32">
        <v>2790</v>
      </c>
      <c r="B2788" s="38" t="s">
        <v>13224</v>
      </c>
      <c r="C2788" s="32">
        <v>2763</v>
      </c>
      <c r="D2788" s="38" t="s">
        <v>91</v>
      </c>
      <c r="E2788" s="38" t="s">
        <v>83</v>
      </c>
      <c r="F2788" s="32">
        <v>8</v>
      </c>
    </row>
    <row r="2789" spans="1:6" s="32" customFormat="1" ht="15.75" customHeight="1">
      <c r="A2789" s="32">
        <v>2791</v>
      </c>
      <c r="B2789" s="38" t="s">
        <v>13225</v>
      </c>
      <c r="C2789" s="32">
        <v>2170</v>
      </c>
      <c r="D2789" s="38" t="s">
        <v>91</v>
      </c>
      <c r="E2789" s="38" t="s">
        <v>83</v>
      </c>
      <c r="F2789" s="32">
        <v>8</v>
      </c>
    </row>
    <row r="2790" spans="1:6" s="32" customFormat="1" ht="15.75" customHeight="1">
      <c r="A2790" s="32">
        <v>2792</v>
      </c>
      <c r="B2790" s="38" t="s">
        <v>13226</v>
      </c>
      <c r="C2790" s="32">
        <v>3081</v>
      </c>
      <c r="D2790" s="38" t="s">
        <v>99</v>
      </c>
      <c r="E2790" s="38" t="s">
        <v>83</v>
      </c>
      <c r="F2790" s="32">
        <v>9</v>
      </c>
    </row>
    <row r="2791" spans="1:6" s="32" customFormat="1" ht="15.75" customHeight="1">
      <c r="A2791" s="32">
        <v>2793</v>
      </c>
      <c r="B2791" s="38" t="s">
        <v>13227</v>
      </c>
      <c r="C2791" s="32">
        <v>3058</v>
      </c>
      <c r="D2791" s="38" t="s">
        <v>99</v>
      </c>
      <c r="E2791" s="38" t="s">
        <v>83</v>
      </c>
      <c r="F2791" s="32">
        <v>8</v>
      </c>
    </row>
    <row r="2792" spans="1:6" s="32" customFormat="1" ht="15.75" customHeight="1">
      <c r="A2792" s="32">
        <v>2794</v>
      </c>
      <c r="B2792" s="38" t="s">
        <v>13228</v>
      </c>
      <c r="C2792" s="32">
        <v>2216</v>
      </c>
      <c r="D2792" s="38" t="s">
        <v>91</v>
      </c>
      <c r="E2792" s="38" t="s">
        <v>83</v>
      </c>
      <c r="F2792" s="32">
        <v>8</v>
      </c>
    </row>
    <row r="2793" spans="1:6" s="32" customFormat="1" ht="15.75" customHeight="1">
      <c r="A2793" s="32">
        <v>2795</v>
      </c>
      <c r="B2793" s="38" t="s">
        <v>13229</v>
      </c>
      <c r="C2793" s="32">
        <v>3500</v>
      </c>
      <c r="D2793" s="38" t="s">
        <v>99</v>
      </c>
      <c r="E2793" s="38" t="s">
        <v>83</v>
      </c>
      <c r="F2793" s="32">
        <v>3</v>
      </c>
    </row>
    <row r="2794" spans="1:6" s="32" customFormat="1" ht="15.75" customHeight="1">
      <c r="A2794" s="32">
        <v>2796</v>
      </c>
      <c r="B2794" s="38" t="s">
        <v>13230</v>
      </c>
      <c r="C2794" s="32">
        <v>2343</v>
      </c>
      <c r="D2794" s="38" t="s">
        <v>91</v>
      </c>
      <c r="E2794" s="38" t="s">
        <v>83</v>
      </c>
      <c r="F2794" s="32">
        <v>2</v>
      </c>
    </row>
    <row r="2795" spans="1:6" s="32" customFormat="1" ht="15.75" customHeight="1">
      <c r="A2795" s="32">
        <v>2797</v>
      </c>
      <c r="B2795" s="38" t="s">
        <v>13231</v>
      </c>
      <c r="C2795" s="32">
        <v>3134</v>
      </c>
      <c r="D2795" s="38" t="s">
        <v>99</v>
      </c>
      <c r="E2795" s="38" t="s">
        <v>83</v>
      </c>
      <c r="F2795" s="32">
        <v>7</v>
      </c>
    </row>
    <row r="2796" spans="1:6" s="32" customFormat="1" ht="15.75" customHeight="1">
      <c r="A2796" s="32">
        <v>2798</v>
      </c>
      <c r="B2796" s="38" t="s">
        <v>13232</v>
      </c>
      <c r="C2796" s="32">
        <v>3064</v>
      </c>
      <c r="D2796" s="38" t="s">
        <v>99</v>
      </c>
      <c r="E2796" s="38" t="s">
        <v>83</v>
      </c>
      <c r="F2796" s="32">
        <v>5</v>
      </c>
    </row>
    <row r="2797" spans="1:6" s="32" customFormat="1" ht="15.75" customHeight="1">
      <c r="A2797" s="32">
        <v>2799</v>
      </c>
      <c r="B2797" s="38" t="s">
        <v>13233</v>
      </c>
      <c r="C2797" s="32">
        <v>2200</v>
      </c>
      <c r="D2797" s="38" t="s">
        <v>91</v>
      </c>
      <c r="E2797" s="38" t="s">
        <v>83</v>
      </c>
      <c r="F2797" s="32">
        <v>9</v>
      </c>
    </row>
    <row r="2798" spans="1:6" s="32" customFormat="1" ht="15.75" customHeight="1">
      <c r="A2798" s="32">
        <v>2800</v>
      </c>
      <c r="B2798" s="38" t="s">
        <v>13234</v>
      </c>
      <c r="C2798" s="32">
        <v>2320</v>
      </c>
      <c r="D2798" s="38" t="s">
        <v>91</v>
      </c>
      <c r="E2798" s="38" t="s">
        <v>83</v>
      </c>
      <c r="F2798" s="32">
        <v>5</v>
      </c>
    </row>
    <row r="2799" spans="1:6" s="32" customFormat="1" ht="15.75" customHeight="1">
      <c r="A2799" s="32">
        <v>2801</v>
      </c>
      <c r="B2799" s="38" t="s">
        <v>13235</v>
      </c>
      <c r="C2799" s="32">
        <v>3212</v>
      </c>
      <c r="D2799" s="38" t="s">
        <v>99</v>
      </c>
      <c r="E2799" s="38" t="s">
        <v>83</v>
      </c>
      <c r="F2799" s="32">
        <v>3</v>
      </c>
    </row>
    <row r="2800" spans="1:6" s="32" customFormat="1" ht="15.75" customHeight="1">
      <c r="A2800" s="32">
        <v>2802</v>
      </c>
      <c r="B2800" s="38" t="s">
        <v>13236</v>
      </c>
      <c r="C2800" s="32">
        <v>3377</v>
      </c>
      <c r="D2800" s="38" t="s">
        <v>99</v>
      </c>
      <c r="E2800" s="38" t="s">
        <v>83</v>
      </c>
      <c r="F2800" s="32">
        <v>1</v>
      </c>
    </row>
    <row r="2801" spans="1:6" s="32" customFormat="1" ht="15.75" customHeight="1">
      <c r="A2801" s="32">
        <v>2803</v>
      </c>
      <c r="B2801" s="38" t="s">
        <v>13237</v>
      </c>
      <c r="C2801" s="32">
        <v>3207</v>
      </c>
      <c r="D2801" s="38" t="s">
        <v>99</v>
      </c>
      <c r="E2801" s="38" t="s">
        <v>83</v>
      </c>
      <c r="F2801" s="32">
        <v>6</v>
      </c>
    </row>
    <row r="2802" spans="1:6" s="32" customFormat="1" ht="15.75" customHeight="1">
      <c r="A2802" s="32">
        <v>2804</v>
      </c>
      <c r="B2802" s="38" t="s">
        <v>13238</v>
      </c>
      <c r="C2802" s="32">
        <v>2770</v>
      </c>
      <c r="D2802" s="38" t="s">
        <v>91</v>
      </c>
      <c r="E2802" s="38" t="s">
        <v>83</v>
      </c>
      <c r="F2802" s="32">
        <v>8</v>
      </c>
    </row>
    <row r="2803" spans="1:6" s="32" customFormat="1" ht="15.75" customHeight="1">
      <c r="A2803" s="32">
        <v>2805</v>
      </c>
      <c r="B2803" s="38" t="s">
        <v>13239</v>
      </c>
      <c r="C2803" s="32">
        <v>2760</v>
      </c>
      <c r="D2803" s="38" t="s">
        <v>91</v>
      </c>
      <c r="E2803" s="38" t="s">
        <v>83</v>
      </c>
      <c r="F2803" s="32">
        <v>7</v>
      </c>
    </row>
    <row r="2804" spans="1:6" s="32" customFormat="1" ht="15.75" customHeight="1">
      <c r="A2804" s="32">
        <v>2806</v>
      </c>
      <c r="B2804" s="38" t="s">
        <v>13240</v>
      </c>
      <c r="C2804" s="32">
        <v>3130</v>
      </c>
      <c r="D2804" s="38" t="s">
        <v>99</v>
      </c>
      <c r="E2804" s="38" t="s">
        <v>83</v>
      </c>
      <c r="F2804" s="32">
        <v>5</v>
      </c>
    </row>
    <row r="2805" spans="1:6" s="32" customFormat="1" ht="15.75" customHeight="1">
      <c r="A2805" s="32">
        <v>2807</v>
      </c>
      <c r="B2805" s="38" t="s">
        <v>13241</v>
      </c>
      <c r="C2805" s="32">
        <v>2320</v>
      </c>
      <c r="D2805" s="38" t="s">
        <v>91</v>
      </c>
      <c r="E2805" s="38" t="s">
        <v>83</v>
      </c>
      <c r="F2805" s="32">
        <v>6</v>
      </c>
    </row>
    <row r="2806" spans="1:6" s="32" customFormat="1" ht="15.75" customHeight="1">
      <c r="A2806" s="32">
        <v>2808</v>
      </c>
      <c r="B2806" s="38" t="s">
        <v>13242</v>
      </c>
      <c r="C2806" s="32">
        <v>2010</v>
      </c>
      <c r="D2806" s="38" t="s">
        <v>91</v>
      </c>
      <c r="E2806" s="38" t="s">
        <v>83</v>
      </c>
      <c r="F2806" s="32">
        <v>9</v>
      </c>
    </row>
    <row r="2807" spans="1:6" s="32" customFormat="1" ht="15.75" customHeight="1">
      <c r="A2807" s="32">
        <v>2809</v>
      </c>
      <c r="B2807" s="38" t="s">
        <v>13243</v>
      </c>
      <c r="C2807" s="32">
        <v>3065</v>
      </c>
      <c r="D2807" s="38" t="s">
        <v>99</v>
      </c>
      <c r="E2807" s="38" t="s">
        <v>83</v>
      </c>
      <c r="F2807" s="32">
        <v>12</v>
      </c>
    </row>
    <row r="2808" spans="1:6" s="32" customFormat="1" ht="15.75" customHeight="1">
      <c r="A2808" s="32">
        <v>2810</v>
      </c>
      <c r="B2808" s="38" t="s">
        <v>13244</v>
      </c>
      <c r="C2808" s="32">
        <v>3141</v>
      </c>
      <c r="D2808" s="38" t="s">
        <v>99</v>
      </c>
      <c r="E2808" s="38" t="s">
        <v>83</v>
      </c>
      <c r="F2808" s="32">
        <v>8</v>
      </c>
    </row>
    <row r="2809" spans="1:6" s="32" customFormat="1" ht="15.75" customHeight="1">
      <c r="A2809" s="32">
        <v>2811</v>
      </c>
      <c r="B2809" s="38" t="s">
        <v>13245</v>
      </c>
      <c r="C2809" s="32">
        <v>2141</v>
      </c>
      <c r="D2809" s="38" t="s">
        <v>91</v>
      </c>
      <c r="E2809" s="38" t="s">
        <v>83</v>
      </c>
      <c r="F2809" s="32">
        <v>9</v>
      </c>
    </row>
    <row r="2810" spans="1:6" s="32" customFormat="1" ht="15.75" customHeight="1">
      <c r="A2810" s="32">
        <v>2812</v>
      </c>
      <c r="B2810" s="38" t="s">
        <v>13246</v>
      </c>
      <c r="C2810" s="32">
        <v>2769</v>
      </c>
      <c r="D2810" s="38" t="s">
        <v>91</v>
      </c>
      <c r="E2810" s="38" t="s">
        <v>83</v>
      </c>
      <c r="F2810" s="32">
        <v>10</v>
      </c>
    </row>
    <row r="2811" spans="1:6" s="32" customFormat="1" ht="15.75" customHeight="1">
      <c r="A2811" s="32">
        <v>2813</v>
      </c>
      <c r="B2811" s="38" t="s">
        <v>13247</v>
      </c>
      <c r="C2811" s="32">
        <v>2048</v>
      </c>
      <c r="D2811" s="38" t="s">
        <v>91</v>
      </c>
      <c r="E2811" s="38" t="s">
        <v>83</v>
      </c>
      <c r="F2811" s="32">
        <v>9</v>
      </c>
    </row>
    <row r="2812" spans="1:6" s="32" customFormat="1" ht="15.75" customHeight="1">
      <c r="A2812" s="32">
        <v>2814</v>
      </c>
      <c r="B2812" s="38" t="s">
        <v>13248</v>
      </c>
      <c r="C2812" s="32">
        <v>4075</v>
      </c>
      <c r="D2812" s="38" t="s">
        <v>82</v>
      </c>
      <c r="E2812" s="38" t="s">
        <v>83</v>
      </c>
      <c r="F2812" s="32">
        <v>6</v>
      </c>
    </row>
    <row r="2813" spans="1:6" s="32" customFormat="1" ht="15.75" customHeight="1">
      <c r="A2813" s="32">
        <v>2815</v>
      </c>
      <c r="B2813" s="38" t="s">
        <v>13249</v>
      </c>
      <c r="C2813" s="32">
        <v>3029</v>
      </c>
      <c r="D2813" s="38" t="s">
        <v>99</v>
      </c>
      <c r="E2813" s="38" t="s">
        <v>83</v>
      </c>
      <c r="F2813" s="32">
        <v>5</v>
      </c>
    </row>
    <row r="2814" spans="1:6" s="32" customFormat="1" ht="15.75" customHeight="1">
      <c r="A2814" s="32">
        <v>2816</v>
      </c>
      <c r="B2814" s="38" t="s">
        <v>13250</v>
      </c>
      <c r="C2814" s="32">
        <v>4226</v>
      </c>
      <c r="D2814" s="38" t="s">
        <v>82</v>
      </c>
      <c r="E2814" s="38" t="s">
        <v>83</v>
      </c>
      <c r="F2814" s="32">
        <v>9</v>
      </c>
    </row>
    <row r="2815" spans="1:6" s="32" customFormat="1" ht="15.75" customHeight="1">
      <c r="A2815" s="32">
        <v>2817</v>
      </c>
      <c r="B2815" s="38" t="s">
        <v>13251</v>
      </c>
      <c r="C2815" s="32">
        <v>2120</v>
      </c>
      <c r="D2815" s="38" t="s">
        <v>91</v>
      </c>
      <c r="E2815" s="38" t="s">
        <v>83</v>
      </c>
      <c r="F2815" s="32">
        <v>10</v>
      </c>
    </row>
    <row r="2816" spans="1:6" s="32" customFormat="1" ht="15.75" customHeight="1">
      <c r="A2816" s="32">
        <v>2818</v>
      </c>
      <c r="B2816" s="38" t="s">
        <v>13252</v>
      </c>
      <c r="C2816" s="32">
        <v>4500</v>
      </c>
      <c r="D2816" s="38" t="s">
        <v>82</v>
      </c>
      <c r="E2816" s="38" t="s">
        <v>83</v>
      </c>
      <c r="F2816" s="32">
        <v>4</v>
      </c>
    </row>
    <row r="2817" spans="1:6" s="32" customFormat="1" ht="15.75" customHeight="1">
      <c r="A2817" s="32">
        <v>2819</v>
      </c>
      <c r="B2817" s="38" t="s">
        <v>13253</v>
      </c>
      <c r="C2817" s="32">
        <v>2211</v>
      </c>
      <c r="D2817" s="38" t="s">
        <v>91</v>
      </c>
      <c r="E2817" s="38" t="s">
        <v>83</v>
      </c>
      <c r="F2817" s="32">
        <v>10</v>
      </c>
    </row>
    <row r="2818" spans="1:6" s="32" customFormat="1" ht="15.75" customHeight="1">
      <c r="A2818" s="32">
        <v>2820</v>
      </c>
      <c r="B2818" s="38" t="s">
        <v>13254</v>
      </c>
      <c r="C2818" s="32">
        <v>2295</v>
      </c>
      <c r="D2818" s="38" t="s">
        <v>91</v>
      </c>
      <c r="E2818" s="38" t="s">
        <v>83</v>
      </c>
      <c r="F2818" s="32">
        <v>8</v>
      </c>
    </row>
    <row r="2819" spans="1:6" s="32" customFormat="1" ht="15.75" customHeight="1">
      <c r="A2819" s="32">
        <v>2821</v>
      </c>
      <c r="B2819" s="38" t="s">
        <v>13255</v>
      </c>
      <c r="C2819" s="32">
        <v>2099</v>
      </c>
      <c r="D2819" s="38" t="s">
        <v>91</v>
      </c>
      <c r="E2819" s="38" t="s">
        <v>83</v>
      </c>
      <c r="F2819" s="32">
        <v>11</v>
      </c>
    </row>
    <row r="2820" spans="1:6" s="32" customFormat="1" ht="15.75" customHeight="1">
      <c r="A2820" s="32">
        <v>2822</v>
      </c>
      <c r="B2820" s="38" t="s">
        <v>13256</v>
      </c>
      <c r="C2820" s="32">
        <v>3124</v>
      </c>
      <c r="D2820" s="38" t="s">
        <v>99</v>
      </c>
      <c r="E2820" s="38" t="s">
        <v>83</v>
      </c>
      <c r="F2820" s="32">
        <v>12</v>
      </c>
    </row>
    <row r="2821" spans="1:6" s="32" customFormat="1" ht="15.75" customHeight="1">
      <c r="A2821" s="32">
        <v>2823</v>
      </c>
      <c r="B2821" s="38" t="s">
        <v>13257</v>
      </c>
      <c r="C2821" s="32">
        <v>2770</v>
      </c>
      <c r="D2821" s="38" t="s">
        <v>91</v>
      </c>
      <c r="E2821" s="38" t="s">
        <v>83</v>
      </c>
      <c r="F2821" s="32">
        <v>6</v>
      </c>
    </row>
    <row r="2822" spans="1:6" s="32" customFormat="1" ht="15.75" customHeight="1">
      <c r="A2822" s="32">
        <v>2824</v>
      </c>
      <c r="B2822" s="38" t="s">
        <v>13258</v>
      </c>
      <c r="C2822" s="32">
        <v>3107</v>
      </c>
      <c r="D2822" s="38" t="s">
        <v>99</v>
      </c>
      <c r="E2822" s="38" t="s">
        <v>83</v>
      </c>
      <c r="F2822" s="32">
        <v>10</v>
      </c>
    </row>
    <row r="2823" spans="1:6" s="32" customFormat="1" ht="15.75" customHeight="1">
      <c r="A2823" s="32">
        <v>2825</v>
      </c>
      <c r="B2823" s="38" t="s">
        <v>13259</v>
      </c>
      <c r="C2823" s="32">
        <v>2049</v>
      </c>
      <c r="D2823" s="38" t="s">
        <v>91</v>
      </c>
      <c r="E2823" s="38" t="s">
        <v>83</v>
      </c>
      <c r="F2823" s="32">
        <v>9</v>
      </c>
    </row>
    <row r="2824" spans="1:6" s="32" customFormat="1" ht="15.75" customHeight="1">
      <c r="A2824" s="32">
        <v>2826</v>
      </c>
      <c r="B2824" s="38" t="s">
        <v>1705</v>
      </c>
      <c r="C2824" s="32">
        <v>3121</v>
      </c>
      <c r="D2824" s="38" t="s">
        <v>99</v>
      </c>
      <c r="E2824" s="38" t="s">
        <v>83</v>
      </c>
      <c r="F2824" s="32">
        <v>10</v>
      </c>
    </row>
    <row r="2825" spans="1:6" s="32" customFormat="1" ht="15.75" customHeight="1">
      <c r="A2825" s="32">
        <v>2827</v>
      </c>
      <c r="B2825" s="38" t="s">
        <v>13260</v>
      </c>
      <c r="C2825" s="32">
        <v>2099</v>
      </c>
      <c r="D2825" s="38" t="s">
        <v>91</v>
      </c>
      <c r="E2825" s="38" t="s">
        <v>83</v>
      </c>
      <c r="F2825" s="32">
        <v>11</v>
      </c>
    </row>
    <row r="2826" spans="1:6" s="32" customFormat="1" ht="15.75" customHeight="1">
      <c r="A2826" s="32">
        <v>2828</v>
      </c>
      <c r="B2826" s="38" t="s">
        <v>13261</v>
      </c>
      <c r="C2826" s="32">
        <v>3015</v>
      </c>
      <c r="D2826" s="38" t="s">
        <v>99</v>
      </c>
      <c r="E2826" s="38" t="s">
        <v>83</v>
      </c>
      <c r="F2826" s="32">
        <v>10</v>
      </c>
    </row>
    <row r="2827" spans="1:6" s="32" customFormat="1" ht="15.75" customHeight="1">
      <c r="A2827" s="32">
        <v>2829</v>
      </c>
      <c r="B2827" s="38" t="s">
        <v>13262</v>
      </c>
      <c r="C2827" s="32">
        <v>2300</v>
      </c>
      <c r="D2827" s="38" t="s">
        <v>91</v>
      </c>
      <c r="E2827" s="38" t="s">
        <v>83</v>
      </c>
      <c r="F2827" s="32">
        <v>8</v>
      </c>
    </row>
    <row r="2828" spans="1:6" s="32" customFormat="1" ht="15.75" customHeight="1">
      <c r="A2828" s="32">
        <v>2830</v>
      </c>
      <c r="B2828" s="38" t="s">
        <v>13263</v>
      </c>
      <c r="C2828" s="32">
        <v>3149</v>
      </c>
      <c r="D2828" s="38" t="s">
        <v>99</v>
      </c>
      <c r="E2828" s="38" t="s">
        <v>83</v>
      </c>
      <c r="F2828" s="32">
        <v>10</v>
      </c>
    </row>
    <row r="2829" spans="1:6" s="32" customFormat="1" ht="15.75" customHeight="1">
      <c r="A2829" s="32">
        <v>2831</v>
      </c>
      <c r="B2829" s="38" t="s">
        <v>13264</v>
      </c>
      <c r="C2829" s="32">
        <v>2021</v>
      </c>
      <c r="D2829" s="38" t="s">
        <v>91</v>
      </c>
      <c r="E2829" s="38" t="s">
        <v>83</v>
      </c>
      <c r="F2829" s="32">
        <v>12</v>
      </c>
    </row>
    <row r="2830" spans="1:6" s="32" customFormat="1" ht="15.75" customHeight="1">
      <c r="A2830" s="32">
        <v>2832</v>
      </c>
      <c r="B2830" s="38" t="s">
        <v>13265</v>
      </c>
      <c r="C2830" s="32">
        <v>3140</v>
      </c>
      <c r="D2830" s="38" t="s">
        <v>99</v>
      </c>
      <c r="E2830" s="38" t="s">
        <v>83</v>
      </c>
      <c r="F2830" s="32">
        <v>8</v>
      </c>
    </row>
    <row r="2831" spans="1:6" s="32" customFormat="1" ht="15.75" customHeight="1">
      <c r="A2831" s="32">
        <v>2833</v>
      </c>
      <c r="B2831" s="38" t="s">
        <v>13266</v>
      </c>
      <c r="C2831" s="32">
        <v>2650</v>
      </c>
      <c r="D2831" s="38" t="s">
        <v>91</v>
      </c>
      <c r="E2831" s="38" t="s">
        <v>83</v>
      </c>
      <c r="F2831" s="32">
        <v>4</v>
      </c>
    </row>
    <row r="2832" spans="1:6" s="32" customFormat="1" ht="15.75" customHeight="1">
      <c r="A2832" s="32">
        <v>2834</v>
      </c>
      <c r="B2832" s="38" t="s">
        <v>13267</v>
      </c>
      <c r="C2832" s="32">
        <v>2760</v>
      </c>
      <c r="D2832" s="38" t="s">
        <v>91</v>
      </c>
      <c r="E2832" s="38" t="s">
        <v>83</v>
      </c>
      <c r="F2832" s="32">
        <v>7</v>
      </c>
    </row>
    <row r="2833" spans="1:6" s="32" customFormat="1" ht="15.75" customHeight="1">
      <c r="A2833" s="32">
        <v>2835</v>
      </c>
      <c r="B2833" s="38" t="s">
        <v>13268</v>
      </c>
      <c r="C2833" s="32">
        <v>2560</v>
      </c>
      <c r="D2833" s="38" t="s">
        <v>91</v>
      </c>
      <c r="E2833" s="38" t="s">
        <v>83</v>
      </c>
      <c r="F2833" s="32">
        <v>8</v>
      </c>
    </row>
    <row r="2834" spans="1:6" s="32" customFormat="1" ht="15.75" customHeight="1">
      <c r="A2834" s="32">
        <v>2836</v>
      </c>
      <c r="B2834" s="38" t="s">
        <v>13269</v>
      </c>
      <c r="C2834" s="32">
        <v>2093</v>
      </c>
      <c r="D2834" s="38" t="s">
        <v>91</v>
      </c>
      <c r="E2834" s="38" t="s">
        <v>83</v>
      </c>
      <c r="F2834" s="32">
        <v>9</v>
      </c>
    </row>
    <row r="2835" spans="1:6" s="32" customFormat="1" ht="15.75" customHeight="1">
      <c r="A2835" s="32">
        <v>2837</v>
      </c>
      <c r="B2835" s="38" t="s">
        <v>13270</v>
      </c>
      <c r="C2835" s="32">
        <v>3181</v>
      </c>
      <c r="D2835" s="38" t="s">
        <v>99</v>
      </c>
      <c r="E2835" s="38" t="s">
        <v>83</v>
      </c>
      <c r="F2835" s="32">
        <v>8</v>
      </c>
    </row>
    <row r="2836" spans="1:6" s="32" customFormat="1" ht="15.75" customHeight="1">
      <c r="A2836" s="32">
        <v>2838</v>
      </c>
      <c r="B2836" s="38" t="s">
        <v>13271</v>
      </c>
      <c r="C2836" s="32">
        <v>4350</v>
      </c>
      <c r="D2836" s="38" t="s">
        <v>82</v>
      </c>
      <c r="E2836" s="38" t="s">
        <v>83</v>
      </c>
      <c r="F2836" s="32">
        <v>8</v>
      </c>
    </row>
    <row r="2837" spans="1:6" s="32" customFormat="1" ht="15.75" customHeight="1">
      <c r="A2837" s="32">
        <v>2839</v>
      </c>
      <c r="B2837" s="38" t="s">
        <v>13272</v>
      </c>
      <c r="C2837" s="32">
        <v>2450</v>
      </c>
      <c r="D2837" s="38" t="s">
        <v>91</v>
      </c>
      <c r="E2837" s="38" t="s">
        <v>83</v>
      </c>
      <c r="F2837" s="32">
        <v>7</v>
      </c>
    </row>
    <row r="2838" spans="1:6" s="32" customFormat="1" ht="15.75" customHeight="1">
      <c r="A2838" s="32">
        <v>2840</v>
      </c>
      <c r="B2838" s="38" t="s">
        <v>13273</v>
      </c>
      <c r="C2838" s="32">
        <v>3337</v>
      </c>
      <c r="D2838" s="38" t="s">
        <v>99</v>
      </c>
      <c r="E2838" s="38" t="s">
        <v>83</v>
      </c>
      <c r="F2838" s="32">
        <v>3</v>
      </c>
    </row>
    <row r="2839" spans="1:6" s="32" customFormat="1" ht="15.75" customHeight="1">
      <c r="A2839" s="32">
        <v>2841</v>
      </c>
      <c r="B2839" s="38" t="s">
        <v>13274</v>
      </c>
      <c r="C2839" s="32">
        <v>2142</v>
      </c>
      <c r="D2839" s="38" t="s">
        <v>91</v>
      </c>
      <c r="E2839" s="38" t="s">
        <v>83</v>
      </c>
      <c r="F2839" s="32">
        <v>7</v>
      </c>
    </row>
    <row r="2840" spans="1:6" s="32" customFormat="1" ht="15.75" customHeight="1">
      <c r="A2840" s="32">
        <v>2842</v>
      </c>
      <c r="B2840" s="38" t="s">
        <v>13275</v>
      </c>
      <c r="C2840" s="32">
        <v>2068</v>
      </c>
      <c r="D2840" s="38" t="s">
        <v>91</v>
      </c>
      <c r="E2840" s="38" t="s">
        <v>83</v>
      </c>
      <c r="F2840" s="32">
        <v>12</v>
      </c>
    </row>
    <row r="2841" spans="1:6" s="32" customFormat="1" ht="15.75" customHeight="1">
      <c r="A2841" s="32">
        <v>2843</v>
      </c>
      <c r="B2841" s="38" t="s">
        <v>13276</v>
      </c>
      <c r="C2841" s="32">
        <v>2282</v>
      </c>
      <c r="D2841" s="38" t="s">
        <v>91</v>
      </c>
      <c r="E2841" s="38" t="s">
        <v>83</v>
      </c>
      <c r="F2841" s="32">
        <v>8</v>
      </c>
    </row>
    <row r="2842" spans="1:6" s="32" customFormat="1" ht="15.75" customHeight="1">
      <c r="A2842" s="32">
        <v>2844</v>
      </c>
      <c r="B2842" s="38" t="s">
        <v>13277</v>
      </c>
      <c r="C2842" s="32">
        <v>2165</v>
      </c>
      <c r="D2842" s="38" t="s">
        <v>91</v>
      </c>
      <c r="E2842" s="38" t="s">
        <v>83</v>
      </c>
      <c r="F2842" s="32">
        <v>7</v>
      </c>
    </row>
    <row r="2843" spans="1:6" s="32" customFormat="1" ht="15.75" customHeight="1">
      <c r="A2843" s="32">
        <v>2845</v>
      </c>
      <c r="B2843" s="38" t="s">
        <v>13278</v>
      </c>
      <c r="C2843" s="32">
        <v>4270</v>
      </c>
      <c r="D2843" s="38" t="s">
        <v>82</v>
      </c>
      <c r="E2843" s="38" t="s">
        <v>83</v>
      </c>
      <c r="F2843" s="32">
        <v>7</v>
      </c>
    </row>
    <row r="2844" spans="1:6" s="32" customFormat="1" ht="15.75" customHeight="1">
      <c r="A2844" s="32">
        <v>2846</v>
      </c>
      <c r="B2844" s="38" t="s">
        <v>13279</v>
      </c>
      <c r="C2844" s="32">
        <v>3156</v>
      </c>
      <c r="D2844" s="38" t="s">
        <v>99</v>
      </c>
      <c r="E2844" s="38" t="s">
        <v>83</v>
      </c>
      <c r="F2844" s="32">
        <v>10</v>
      </c>
    </row>
    <row r="2845" spans="1:6" s="32" customFormat="1" ht="15.75" customHeight="1">
      <c r="A2845" s="32">
        <v>2847</v>
      </c>
      <c r="B2845" s="38" t="s">
        <v>13280</v>
      </c>
      <c r="C2845" s="32">
        <v>2770</v>
      </c>
      <c r="D2845" s="38" t="s">
        <v>91</v>
      </c>
      <c r="E2845" s="38" t="s">
        <v>83</v>
      </c>
      <c r="F2845" s="32">
        <v>9</v>
      </c>
    </row>
    <row r="2846" spans="1:6" s="32" customFormat="1" ht="15.75" customHeight="1">
      <c r="A2846" s="32">
        <v>2848</v>
      </c>
      <c r="B2846" s="38" t="s">
        <v>13281</v>
      </c>
      <c r="C2846" s="32">
        <v>3103</v>
      </c>
      <c r="D2846" s="38" t="s">
        <v>99</v>
      </c>
      <c r="E2846" s="38" t="s">
        <v>83</v>
      </c>
      <c r="F2846" s="32">
        <v>12</v>
      </c>
    </row>
    <row r="2847" spans="1:6" s="32" customFormat="1" ht="15.75" customHeight="1">
      <c r="A2847" s="32">
        <v>2849</v>
      </c>
      <c r="B2847" s="38" t="s">
        <v>13282</v>
      </c>
      <c r="C2847" s="32">
        <v>2300</v>
      </c>
      <c r="D2847" s="38" t="s">
        <v>91</v>
      </c>
      <c r="E2847" s="38" t="s">
        <v>83</v>
      </c>
      <c r="F2847" s="32">
        <v>8</v>
      </c>
    </row>
    <row r="2848" spans="1:6" s="32" customFormat="1" ht="15.75" customHeight="1">
      <c r="A2848" s="32">
        <v>2850</v>
      </c>
      <c r="B2848" s="38" t="s">
        <v>13283</v>
      </c>
      <c r="C2848" s="32">
        <v>2487</v>
      </c>
      <c r="D2848" s="38" t="s">
        <v>91</v>
      </c>
      <c r="E2848" s="38" t="s">
        <v>83</v>
      </c>
      <c r="F2848" s="32">
        <v>9</v>
      </c>
    </row>
    <row r="2849" spans="1:6" s="32" customFormat="1" ht="15.75" customHeight="1">
      <c r="A2849" s="32">
        <v>2851</v>
      </c>
      <c r="B2849" s="38" t="s">
        <v>13284</v>
      </c>
      <c r="C2849" s="32">
        <v>2770</v>
      </c>
      <c r="D2849" s="38" t="s">
        <v>91</v>
      </c>
      <c r="E2849" s="38" t="s">
        <v>83</v>
      </c>
      <c r="F2849" s="32">
        <v>8</v>
      </c>
    </row>
    <row r="2850" spans="1:6" s="32" customFormat="1" ht="15.75" customHeight="1">
      <c r="A2850" s="32">
        <v>2852</v>
      </c>
      <c r="B2850" s="38" t="s">
        <v>13285</v>
      </c>
      <c r="C2850" s="32">
        <v>3163</v>
      </c>
      <c r="D2850" s="38" t="s">
        <v>99</v>
      </c>
      <c r="E2850" s="38" t="s">
        <v>83</v>
      </c>
      <c r="F2850" s="32">
        <v>9</v>
      </c>
    </row>
    <row r="2851" spans="1:6" s="32" customFormat="1" ht="15.75" customHeight="1">
      <c r="A2851" s="32">
        <v>2853</v>
      </c>
      <c r="B2851" s="38" t="s">
        <v>13286</v>
      </c>
      <c r="C2851" s="32">
        <v>2089</v>
      </c>
      <c r="D2851" s="38" t="s">
        <v>91</v>
      </c>
      <c r="E2851" s="38" t="s">
        <v>83</v>
      </c>
      <c r="F2851" s="32">
        <v>10</v>
      </c>
    </row>
    <row r="2852" spans="1:6" s="32" customFormat="1" ht="15.75" customHeight="1">
      <c r="A2852" s="32">
        <v>2854</v>
      </c>
      <c r="B2852" s="38" t="s">
        <v>13287</v>
      </c>
      <c r="C2852" s="32">
        <v>2323</v>
      </c>
      <c r="D2852" s="38" t="s">
        <v>91</v>
      </c>
      <c r="E2852" s="38" t="s">
        <v>83</v>
      </c>
      <c r="F2852" s="32">
        <v>4</v>
      </c>
    </row>
    <row r="2853" spans="1:6" s="32" customFormat="1" ht="15.75" customHeight="1">
      <c r="A2853" s="32">
        <v>2855</v>
      </c>
      <c r="B2853" s="38" t="s">
        <v>13288</v>
      </c>
      <c r="C2853" s="32">
        <v>2155</v>
      </c>
      <c r="D2853" s="38" t="s">
        <v>91</v>
      </c>
      <c r="E2853" s="38" t="s">
        <v>83</v>
      </c>
      <c r="F2853" s="32">
        <v>10</v>
      </c>
    </row>
    <row r="2854" spans="1:6" s="32" customFormat="1" ht="15.75" customHeight="1">
      <c r="A2854" s="32">
        <v>2856</v>
      </c>
      <c r="B2854" s="38" t="s">
        <v>13289</v>
      </c>
      <c r="C2854" s="32">
        <v>2077</v>
      </c>
      <c r="D2854" s="38" t="s">
        <v>91</v>
      </c>
      <c r="E2854" s="38" t="s">
        <v>83</v>
      </c>
      <c r="F2854" s="32">
        <v>10</v>
      </c>
    </row>
    <row r="2855" spans="1:6" s="32" customFormat="1" ht="15.75" customHeight="1">
      <c r="A2855" s="32">
        <v>2857</v>
      </c>
      <c r="B2855" s="38" t="s">
        <v>13290</v>
      </c>
      <c r="C2855" s="32">
        <v>4300</v>
      </c>
      <c r="D2855" s="38" t="s">
        <v>82</v>
      </c>
      <c r="E2855" s="38" t="s">
        <v>83</v>
      </c>
      <c r="F2855" s="32">
        <v>6</v>
      </c>
    </row>
    <row r="2856" spans="1:6" s="32" customFormat="1" ht="15.75" customHeight="1">
      <c r="A2856" s="32">
        <v>2858</v>
      </c>
      <c r="B2856" s="38" t="s">
        <v>13291</v>
      </c>
      <c r="C2856" s="32">
        <v>2044</v>
      </c>
      <c r="D2856" s="38" t="s">
        <v>91</v>
      </c>
      <c r="E2856" s="38" t="s">
        <v>83</v>
      </c>
      <c r="F2856" s="32">
        <v>10</v>
      </c>
    </row>
    <row r="2857" spans="1:6" s="32" customFormat="1" ht="15.75" customHeight="1">
      <c r="A2857" s="32">
        <v>2859</v>
      </c>
      <c r="B2857" s="38" t="s">
        <v>13292</v>
      </c>
      <c r="C2857" s="32">
        <v>4034</v>
      </c>
      <c r="D2857" s="38" t="s">
        <v>82</v>
      </c>
      <c r="E2857" s="38" t="s">
        <v>83</v>
      </c>
      <c r="F2857" s="32">
        <v>7</v>
      </c>
    </row>
    <row r="2858" spans="1:6" s="32" customFormat="1" ht="15.75" customHeight="1">
      <c r="A2858" s="32">
        <v>2860</v>
      </c>
      <c r="B2858" s="38" t="s">
        <v>13293</v>
      </c>
      <c r="C2858" s="32">
        <v>2564</v>
      </c>
      <c r="D2858" s="38" t="s">
        <v>91</v>
      </c>
      <c r="E2858" s="38" t="s">
        <v>83</v>
      </c>
      <c r="F2858" s="32">
        <v>7</v>
      </c>
    </row>
    <row r="2859" spans="1:6" s="32" customFormat="1" ht="15.75" customHeight="1">
      <c r="A2859" s="32">
        <v>2861</v>
      </c>
      <c r="B2859" s="38" t="s">
        <v>13294</v>
      </c>
      <c r="C2859" s="32">
        <v>4154</v>
      </c>
      <c r="D2859" s="38" t="s">
        <v>82</v>
      </c>
      <c r="E2859" s="38" t="s">
        <v>83</v>
      </c>
      <c r="F2859" s="32">
        <v>9</v>
      </c>
    </row>
    <row r="2860" spans="1:6" s="32" customFormat="1" ht="15.75" customHeight="1">
      <c r="A2860" s="32">
        <v>2862</v>
      </c>
      <c r="B2860" s="38" t="s">
        <v>13295</v>
      </c>
      <c r="C2860" s="32">
        <v>2031</v>
      </c>
      <c r="D2860" s="38" t="s">
        <v>91</v>
      </c>
      <c r="E2860" s="38" t="s">
        <v>83</v>
      </c>
      <c r="F2860" s="32">
        <v>10</v>
      </c>
    </row>
    <row r="2861" spans="1:6" s="32" customFormat="1" ht="15.75" customHeight="1">
      <c r="A2861" s="32">
        <v>2863</v>
      </c>
      <c r="B2861" s="38" t="s">
        <v>13296</v>
      </c>
      <c r="C2861" s="32">
        <v>2460</v>
      </c>
      <c r="D2861" s="38" t="s">
        <v>91</v>
      </c>
      <c r="E2861" s="38" t="s">
        <v>83</v>
      </c>
      <c r="F2861" s="32">
        <v>3</v>
      </c>
    </row>
    <row r="2862" spans="1:6" s="32" customFormat="1" ht="15.75" customHeight="1">
      <c r="A2862" s="32">
        <v>2864</v>
      </c>
      <c r="B2862" s="38" t="s">
        <v>13297</v>
      </c>
      <c r="C2862" s="32">
        <v>3757</v>
      </c>
      <c r="D2862" s="38" t="s">
        <v>99</v>
      </c>
      <c r="E2862" s="38" t="s">
        <v>83</v>
      </c>
      <c r="F2862" s="32">
        <v>6</v>
      </c>
    </row>
    <row r="2863" spans="1:6" s="32" customFormat="1" ht="15.75" customHeight="1">
      <c r="A2863" s="32">
        <v>2865</v>
      </c>
      <c r="B2863" s="38" t="s">
        <v>13298</v>
      </c>
      <c r="C2863" s="32">
        <v>2099</v>
      </c>
      <c r="D2863" s="38" t="s">
        <v>91</v>
      </c>
      <c r="E2863" s="38" t="s">
        <v>83</v>
      </c>
      <c r="F2863" s="32">
        <v>9</v>
      </c>
    </row>
    <row r="2864" spans="1:6" s="32" customFormat="1" ht="15.75" customHeight="1">
      <c r="A2864" s="32">
        <v>2866</v>
      </c>
      <c r="B2864" s="38" t="s">
        <v>13299</v>
      </c>
      <c r="C2864" s="32">
        <v>2750</v>
      </c>
      <c r="D2864" s="38" t="s">
        <v>91</v>
      </c>
      <c r="E2864" s="38" t="s">
        <v>83</v>
      </c>
      <c r="F2864" s="32">
        <v>7</v>
      </c>
    </row>
    <row r="2865" spans="1:6" s="32" customFormat="1" ht="15.75" customHeight="1">
      <c r="A2865" s="32">
        <v>2867</v>
      </c>
      <c r="B2865" s="38" t="s">
        <v>13300</v>
      </c>
      <c r="C2865" s="32">
        <v>2770</v>
      </c>
      <c r="D2865" s="38" t="s">
        <v>91</v>
      </c>
      <c r="E2865" s="38" t="s">
        <v>83</v>
      </c>
      <c r="F2865" s="32">
        <v>6</v>
      </c>
    </row>
    <row r="2866" spans="1:6" s="32" customFormat="1" ht="15.75" customHeight="1">
      <c r="A2866" s="32">
        <v>2868</v>
      </c>
      <c r="B2866" s="38" t="s">
        <v>13301</v>
      </c>
      <c r="C2866" s="32">
        <v>2086</v>
      </c>
      <c r="D2866" s="38" t="s">
        <v>91</v>
      </c>
      <c r="E2866" s="38" t="s">
        <v>83</v>
      </c>
      <c r="F2866" s="32">
        <v>10</v>
      </c>
    </row>
    <row r="2867" spans="1:6" s="32" customFormat="1" ht="15.75" customHeight="1">
      <c r="A2867" s="32">
        <v>2869</v>
      </c>
      <c r="B2867" s="38" t="s">
        <v>13302</v>
      </c>
      <c r="C2867" s="32">
        <v>2070</v>
      </c>
      <c r="D2867" s="38" t="s">
        <v>91</v>
      </c>
      <c r="E2867" s="38" t="s">
        <v>83</v>
      </c>
      <c r="F2867" s="32">
        <v>9</v>
      </c>
    </row>
    <row r="2868" spans="1:6" s="32" customFormat="1" ht="15.75" customHeight="1">
      <c r="A2868" s="32">
        <v>2870</v>
      </c>
      <c r="B2868" s="38" t="s">
        <v>13303</v>
      </c>
      <c r="C2868" s="32">
        <v>2200</v>
      </c>
      <c r="D2868" s="38" t="s">
        <v>91</v>
      </c>
      <c r="E2868" s="38" t="s">
        <v>83</v>
      </c>
      <c r="F2868" s="32">
        <v>7</v>
      </c>
    </row>
    <row r="2869" spans="1:6" s="32" customFormat="1" ht="15.75" customHeight="1">
      <c r="A2869" s="32">
        <v>2871</v>
      </c>
      <c r="B2869" s="38" t="s">
        <v>13304</v>
      </c>
      <c r="C2869" s="32">
        <v>2047</v>
      </c>
      <c r="D2869" s="38" t="s">
        <v>91</v>
      </c>
      <c r="E2869" s="38" t="s">
        <v>83</v>
      </c>
      <c r="F2869" s="32">
        <v>12</v>
      </c>
    </row>
    <row r="2870" spans="1:6" s="32" customFormat="1" ht="15.75" customHeight="1">
      <c r="A2870" s="32">
        <v>2872</v>
      </c>
      <c r="B2870" s="38" t="s">
        <v>13305</v>
      </c>
      <c r="C2870" s="32">
        <v>4810</v>
      </c>
      <c r="D2870" s="38" t="s">
        <v>82</v>
      </c>
      <c r="E2870" s="38" t="s">
        <v>83</v>
      </c>
      <c r="F2870" s="32">
        <v>8</v>
      </c>
    </row>
    <row r="2871" spans="1:6" s="32" customFormat="1" ht="15.75" customHeight="1">
      <c r="A2871" s="32">
        <v>2873</v>
      </c>
      <c r="B2871" s="38" t="s">
        <v>13306</v>
      </c>
      <c r="C2871" s="32">
        <v>2486</v>
      </c>
      <c r="D2871" s="38" t="s">
        <v>91</v>
      </c>
      <c r="E2871" s="38" t="s">
        <v>83</v>
      </c>
      <c r="F2871" s="32">
        <v>8</v>
      </c>
    </row>
    <row r="2872" spans="1:6" s="32" customFormat="1" ht="15.75" customHeight="1">
      <c r="A2872" s="32">
        <v>2874</v>
      </c>
      <c r="B2872" s="38" t="s">
        <v>13307</v>
      </c>
      <c r="C2872" s="32">
        <v>3043</v>
      </c>
      <c r="D2872" s="38" t="s">
        <v>99</v>
      </c>
      <c r="E2872" s="38" t="s">
        <v>83</v>
      </c>
      <c r="F2872" s="32">
        <v>7</v>
      </c>
    </row>
    <row r="2873" spans="1:6" s="32" customFormat="1" ht="15.75" customHeight="1">
      <c r="A2873" s="32">
        <v>2875</v>
      </c>
      <c r="B2873" s="38" t="s">
        <v>13308</v>
      </c>
      <c r="C2873" s="32">
        <v>4221</v>
      </c>
      <c r="D2873" s="38" t="s">
        <v>82</v>
      </c>
      <c r="E2873" s="38" t="s">
        <v>83</v>
      </c>
      <c r="F2873" s="32">
        <v>9</v>
      </c>
    </row>
    <row r="2874" spans="1:6" s="32" customFormat="1" ht="15.75" customHeight="1">
      <c r="A2874" s="32">
        <v>2876</v>
      </c>
      <c r="B2874" s="38" t="s">
        <v>13309</v>
      </c>
      <c r="C2874" s="32">
        <v>2044</v>
      </c>
      <c r="D2874" s="38" t="s">
        <v>91</v>
      </c>
      <c r="E2874" s="38" t="s">
        <v>83</v>
      </c>
      <c r="F2874" s="32">
        <v>10</v>
      </c>
    </row>
    <row r="2875" spans="1:6" s="32" customFormat="1" ht="15.75" customHeight="1">
      <c r="A2875" s="32">
        <v>2877</v>
      </c>
      <c r="B2875" s="38" t="s">
        <v>13310</v>
      </c>
      <c r="C2875" s="32">
        <v>4211</v>
      </c>
      <c r="D2875" s="38" t="s">
        <v>82</v>
      </c>
      <c r="E2875" s="38" t="s">
        <v>83</v>
      </c>
      <c r="F2875" s="32">
        <v>5</v>
      </c>
    </row>
    <row r="2876" spans="1:6" s="32" customFormat="1" ht="15.75" customHeight="1">
      <c r="A2876" s="32">
        <v>2878</v>
      </c>
      <c r="B2876" s="38" t="s">
        <v>13311</v>
      </c>
      <c r="C2876" s="32">
        <v>2316</v>
      </c>
      <c r="D2876" s="38" t="s">
        <v>91</v>
      </c>
      <c r="E2876" s="38" t="s">
        <v>83</v>
      </c>
      <c r="F2876" s="32">
        <v>6</v>
      </c>
    </row>
    <row r="2877" spans="1:6" s="32" customFormat="1" ht="15.75" customHeight="1">
      <c r="A2877" s="32">
        <v>2879</v>
      </c>
      <c r="B2877" s="38" t="s">
        <v>13312</v>
      </c>
      <c r="C2877" s="32">
        <v>3179</v>
      </c>
      <c r="D2877" s="38" t="s">
        <v>99</v>
      </c>
      <c r="E2877" s="38" t="s">
        <v>83</v>
      </c>
      <c r="F2877" s="32">
        <v>9</v>
      </c>
    </row>
    <row r="2878" spans="1:6" s="32" customFormat="1" ht="15.75" customHeight="1">
      <c r="A2878" s="32">
        <v>2880</v>
      </c>
      <c r="B2878" s="38" t="s">
        <v>13313</v>
      </c>
      <c r="C2878" s="32">
        <v>2067</v>
      </c>
      <c r="D2878" s="38" t="s">
        <v>91</v>
      </c>
      <c r="E2878" s="38" t="s">
        <v>83</v>
      </c>
      <c r="F2878" s="32">
        <v>9</v>
      </c>
    </row>
    <row r="2879" spans="1:6" s="32" customFormat="1" ht="15.75" customHeight="1">
      <c r="A2879" s="32">
        <v>2881</v>
      </c>
      <c r="B2879" s="38" t="s">
        <v>13314</v>
      </c>
      <c r="C2879" s="32">
        <v>2089</v>
      </c>
      <c r="D2879" s="38" t="s">
        <v>91</v>
      </c>
      <c r="E2879" s="38" t="s">
        <v>83</v>
      </c>
      <c r="F2879" s="32">
        <v>11</v>
      </c>
    </row>
    <row r="2880" spans="1:6" s="32" customFormat="1" ht="15.75" customHeight="1">
      <c r="A2880" s="32">
        <v>2882</v>
      </c>
      <c r="B2880" s="38" t="s">
        <v>13315</v>
      </c>
      <c r="C2880" s="32">
        <v>4115</v>
      </c>
      <c r="D2880" s="38" t="s">
        <v>82</v>
      </c>
      <c r="E2880" s="38" t="s">
        <v>83</v>
      </c>
      <c r="F2880" s="32">
        <v>3</v>
      </c>
    </row>
    <row r="2881" spans="1:6" s="32" customFormat="1" ht="15.75" customHeight="1">
      <c r="A2881" s="32">
        <v>2883</v>
      </c>
      <c r="B2881" s="38" t="s">
        <v>13316</v>
      </c>
      <c r="C2881" s="32">
        <v>2756</v>
      </c>
      <c r="D2881" s="38" t="s">
        <v>91</v>
      </c>
      <c r="E2881" s="38" t="s">
        <v>83</v>
      </c>
      <c r="F2881" s="32">
        <v>8</v>
      </c>
    </row>
    <row r="2882" spans="1:6" s="32" customFormat="1" ht="15.75" customHeight="1">
      <c r="A2882" s="32">
        <v>2884</v>
      </c>
      <c r="B2882" s="38" t="s">
        <v>13317</v>
      </c>
      <c r="C2882" s="32">
        <v>2777</v>
      </c>
      <c r="D2882" s="38" t="s">
        <v>91</v>
      </c>
      <c r="E2882" s="38" t="s">
        <v>83</v>
      </c>
      <c r="F2882" s="32">
        <v>9</v>
      </c>
    </row>
    <row r="2883" spans="1:6" s="32" customFormat="1" ht="15.75" customHeight="1">
      <c r="A2883" s="32">
        <v>2885</v>
      </c>
      <c r="B2883" s="38" t="s">
        <v>13318</v>
      </c>
      <c r="C2883" s="32">
        <v>2761</v>
      </c>
      <c r="D2883" s="38" t="s">
        <v>91</v>
      </c>
      <c r="E2883" s="38" t="s">
        <v>83</v>
      </c>
      <c r="F2883" s="32">
        <v>8</v>
      </c>
    </row>
    <row r="2884" spans="1:6" s="32" customFormat="1" ht="15.75" customHeight="1">
      <c r="A2884" s="32">
        <v>2886</v>
      </c>
      <c r="B2884" s="38" t="s">
        <v>13319</v>
      </c>
      <c r="C2884" s="32">
        <v>2121</v>
      </c>
      <c r="D2884" s="38" t="s">
        <v>91</v>
      </c>
      <c r="E2884" s="38" t="s">
        <v>83</v>
      </c>
      <c r="F2884" s="32">
        <v>11</v>
      </c>
    </row>
    <row r="2885" spans="1:6" s="32" customFormat="1" ht="15.75" customHeight="1">
      <c r="A2885" s="32">
        <v>2887</v>
      </c>
      <c r="B2885" s="38" t="s">
        <v>13320</v>
      </c>
      <c r="C2885" s="32">
        <v>2046</v>
      </c>
      <c r="D2885" s="38" t="s">
        <v>91</v>
      </c>
      <c r="E2885" s="38" t="s">
        <v>83</v>
      </c>
      <c r="F2885" s="32">
        <v>10</v>
      </c>
    </row>
    <row r="2886" spans="1:6" s="32" customFormat="1" ht="15.75" customHeight="1">
      <c r="A2886" s="32">
        <v>2888</v>
      </c>
      <c r="B2886" s="38" t="s">
        <v>13321</v>
      </c>
      <c r="C2886" s="32">
        <v>2528</v>
      </c>
      <c r="D2886" s="38" t="s">
        <v>91</v>
      </c>
      <c r="E2886" s="38" t="s">
        <v>83</v>
      </c>
      <c r="F2886" s="32">
        <v>7</v>
      </c>
    </row>
    <row r="2887" spans="1:6" s="32" customFormat="1" ht="15.75" customHeight="1">
      <c r="A2887" s="32">
        <v>2889</v>
      </c>
      <c r="B2887" s="38" t="s">
        <v>13322</v>
      </c>
      <c r="C2887" s="32">
        <v>3064</v>
      </c>
      <c r="D2887" s="38" t="s">
        <v>99</v>
      </c>
      <c r="E2887" s="38" t="s">
        <v>83</v>
      </c>
      <c r="F2887" s="32">
        <v>5</v>
      </c>
    </row>
    <row r="2888" spans="1:6" s="32" customFormat="1" ht="15.75" customHeight="1">
      <c r="A2888" s="32">
        <v>2890</v>
      </c>
      <c r="B2888" s="38" t="s">
        <v>13323</v>
      </c>
      <c r="C2888" s="32">
        <v>2018</v>
      </c>
      <c r="D2888" s="38" t="s">
        <v>91</v>
      </c>
      <c r="E2888" s="38" t="s">
        <v>83</v>
      </c>
      <c r="F2888" s="32">
        <v>11</v>
      </c>
    </row>
    <row r="2889" spans="1:6" s="32" customFormat="1" ht="15.75" customHeight="1">
      <c r="A2889" s="32">
        <v>2891</v>
      </c>
      <c r="B2889" s="38" t="s">
        <v>13324</v>
      </c>
      <c r="C2889" s="32">
        <v>2481</v>
      </c>
      <c r="D2889" s="38" t="s">
        <v>91</v>
      </c>
      <c r="E2889" s="38" t="s">
        <v>83</v>
      </c>
      <c r="F2889" s="32">
        <v>11</v>
      </c>
    </row>
    <row r="2890" spans="1:6" s="32" customFormat="1" ht="15.75" customHeight="1">
      <c r="A2890" s="32">
        <v>2892</v>
      </c>
      <c r="B2890" s="38" t="s">
        <v>13325</v>
      </c>
      <c r="C2890" s="32">
        <v>2145</v>
      </c>
      <c r="D2890" s="38" t="s">
        <v>91</v>
      </c>
      <c r="E2890" s="38" t="s">
        <v>83</v>
      </c>
      <c r="F2890" s="32">
        <v>7</v>
      </c>
    </row>
    <row r="2891" spans="1:6" s="32" customFormat="1" ht="15.75" customHeight="1">
      <c r="A2891" s="32">
        <v>2893</v>
      </c>
      <c r="B2891" s="38" t="s">
        <v>13326</v>
      </c>
      <c r="C2891" s="32">
        <v>2763</v>
      </c>
      <c r="D2891" s="38" t="s">
        <v>91</v>
      </c>
      <c r="E2891" s="38" t="s">
        <v>83</v>
      </c>
      <c r="F2891" s="32">
        <v>8</v>
      </c>
    </row>
    <row r="2892" spans="1:6" s="32" customFormat="1" ht="15.75" customHeight="1">
      <c r="A2892" s="32">
        <v>2894</v>
      </c>
      <c r="B2892" s="38" t="s">
        <v>13327</v>
      </c>
      <c r="C2892" s="32">
        <v>4818</v>
      </c>
      <c r="D2892" s="38" t="s">
        <v>82</v>
      </c>
      <c r="E2892" s="38" t="s">
        <v>83</v>
      </c>
      <c r="F2892" s="32">
        <v>4</v>
      </c>
    </row>
    <row r="2893" spans="1:6" s="32" customFormat="1" ht="15.75" customHeight="1">
      <c r="A2893" s="32">
        <v>2895</v>
      </c>
      <c r="B2893" s="38" t="s">
        <v>13328</v>
      </c>
      <c r="C2893" s="32">
        <v>2075</v>
      </c>
      <c r="D2893" s="38" t="s">
        <v>91</v>
      </c>
      <c r="E2893" s="38" t="s">
        <v>83</v>
      </c>
      <c r="F2893" s="32">
        <v>9</v>
      </c>
    </row>
    <row r="2894" spans="1:6" s="32" customFormat="1" ht="15.75" customHeight="1">
      <c r="A2894" s="32">
        <v>2896</v>
      </c>
      <c r="B2894" s="38" t="s">
        <v>13329</v>
      </c>
      <c r="C2894" s="32">
        <v>3082</v>
      </c>
      <c r="D2894" s="38" t="s">
        <v>99</v>
      </c>
      <c r="E2894" s="38" t="s">
        <v>83</v>
      </c>
      <c r="F2894" s="32">
        <v>4</v>
      </c>
    </row>
    <row r="2895" spans="1:6" s="32" customFormat="1" ht="15.75" customHeight="1">
      <c r="A2895" s="32">
        <v>2897</v>
      </c>
      <c r="B2895" s="38" t="s">
        <v>13330</v>
      </c>
      <c r="C2895" s="32">
        <v>3189</v>
      </c>
      <c r="D2895" s="38" t="s">
        <v>99</v>
      </c>
      <c r="E2895" s="38" t="s">
        <v>83</v>
      </c>
      <c r="F2895" s="32">
        <v>10</v>
      </c>
    </row>
    <row r="2896" spans="1:6" s="32" customFormat="1" ht="15.75" customHeight="1">
      <c r="A2896" s="32">
        <v>2898</v>
      </c>
      <c r="B2896" s="38" t="s">
        <v>13331</v>
      </c>
      <c r="C2896" s="32">
        <v>2250</v>
      </c>
      <c r="D2896" s="38" t="s">
        <v>91</v>
      </c>
      <c r="E2896" s="38" t="s">
        <v>83</v>
      </c>
      <c r="F2896" s="32">
        <v>7</v>
      </c>
    </row>
    <row r="2897" spans="1:6" s="32" customFormat="1" ht="15.75" customHeight="1">
      <c r="A2897" s="32">
        <v>2899</v>
      </c>
      <c r="B2897" s="38" t="s">
        <v>13332</v>
      </c>
      <c r="C2897" s="32">
        <v>2880</v>
      </c>
      <c r="D2897" s="38" t="s">
        <v>91</v>
      </c>
      <c r="E2897" s="38" t="s">
        <v>83</v>
      </c>
      <c r="F2897" s="32">
        <v>1</v>
      </c>
    </row>
    <row r="2898" spans="1:6" s="32" customFormat="1" ht="15.75" customHeight="1">
      <c r="A2898" s="32">
        <v>2900</v>
      </c>
      <c r="B2898" s="38" t="s">
        <v>13333</v>
      </c>
      <c r="C2898" s="32">
        <v>2530</v>
      </c>
      <c r="D2898" s="38" t="s">
        <v>91</v>
      </c>
      <c r="E2898" s="38" t="s">
        <v>83</v>
      </c>
      <c r="F2898" s="32">
        <v>7</v>
      </c>
    </row>
    <row r="2899" spans="1:6" s="32" customFormat="1" ht="15.75" customHeight="1">
      <c r="A2899" s="32">
        <v>2901</v>
      </c>
      <c r="B2899" s="38" t="s">
        <v>13334</v>
      </c>
      <c r="C2899" s="32">
        <v>4301</v>
      </c>
      <c r="D2899" s="38" t="s">
        <v>82</v>
      </c>
      <c r="E2899" s="38" t="s">
        <v>83</v>
      </c>
      <c r="F2899" s="32">
        <v>3</v>
      </c>
    </row>
    <row r="2900" spans="1:6" s="32" customFormat="1" ht="15.75" customHeight="1">
      <c r="A2900" s="32">
        <v>2902</v>
      </c>
      <c r="B2900" s="38" t="s">
        <v>13335</v>
      </c>
      <c r="C2900" s="32">
        <v>2170</v>
      </c>
      <c r="D2900" s="38" t="s">
        <v>91</v>
      </c>
      <c r="E2900" s="38" t="s">
        <v>83</v>
      </c>
      <c r="F2900" s="32">
        <v>9</v>
      </c>
    </row>
    <row r="2901" spans="1:6" s="32" customFormat="1" ht="15.75" customHeight="1">
      <c r="A2901" s="32">
        <v>2903</v>
      </c>
      <c r="B2901" s="38" t="s">
        <v>13336</v>
      </c>
      <c r="C2901" s="32">
        <v>2170</v>
      </c>
      <c r="D2901" s="38" t="s">
        <v>91</v>
      </c>
      <c r="E2901" s="38" t="s">
        <v>83</v>
      </c>
      <c r="F2901" s="32">
        <v>8</v>
      </c>
    </row>
    <row r="2902" spans="1:6" s="32" customFormat="1" ht="15.75" customHeight="1">
      <c r="A2902" s="32">
        <v>2904</v>
      </c>
      <c r="B2902" s="38" t="s">
        <v>13337</v>
      </c>
      <c r="C2902" s="32">
        <v>2211</v>
      </c>
      <c r="D2902" s="38" t="s">
        <v>91</v>
      </c>
      <c r="E2902" s="38" t="s">
        <v>83</v>
      </c>
      <c r="F2902" s="32">
        <v>9</v>
      </c>
    </row>
    <row r="2903" spans="1:6" s="32" customFormat="1" ht="15.75" customHeight="1">
      <c r="A2903" s="32">
        <v>2905</v>
      </c>
      <c r="B2903" s="38" t="s">
        <v>13338</v>
      </c>
      <c r="C2903" s="32">
        <v>2452</v>
      </c>
      <c r="D2903" s="38" t="s">
        <v>91</v>
      </c>
      <c r="E2903" s="38" t="s">
        <v>83</v>
      </c>
      <c r="F2903" s="32">
        <v>5</v>
      </c>
    </row>
    <row r="2904" spans="1:6" s="32" customFormat="1" ht="15.75" customHeight="1">
      <c r="A2904" s="32">
        <v>2906</v>
      </c>
      <c r="B2904" s="38" t="s">
        <v>13339</v>
      </c>
      <c r="C2904" s="32">
        <v>2480</v>
      </c>
      <c r="D2904" s="38" t="s">
        <v>91</v>
      </c>
      <c r="E2904" s="38" t="s">
        <v>83</v>
      </c>
      <c r="F2904" s="32">
        <v>4</v>
      </c>
    </row>
    <row r="2905" spans="1:6" s="32" customFormat="1" ht="15.75" customHeight="1">
      <c r="A2905" s="32">
        <v>2907</v>
      </c>
      <c r="B2905" s="38" t="s">
        <v>13340</v>
      </c>
      <c r="C2905" s="32">
        <v>3195</v>
      </c>
      <c r="D2905" s="38" t="s">
        <v>99</v>
      </c>
      <c r="E2905" s="38" t="s">
        <v>83</v>
      </c>
      <c r="F2905" s="32">
        <v>10</v>
      </c>
    </row>
    <row r="2906" spans="1:6" s="32" customFormat="1" ht="15.75" customHeight="1">
      <c r="A2906" s="32">
        <v>2908</v>
      </c>
      <c r="B2906" s="38" t="s">
        <v>13341</v>
      </c>
      <c r="C2906" s="32">
        <v>3175</v>
      </c>
      <c r="D2906" s="38" t="s">
        <v>99</v>
      </c>
      <c r="E2906" s="38" t="s">
        <v>83</v>
      </c>
      <c r="F2906" s="32">
        <v>8</v>
      </c>
    </row>
    <row r="2907" spans="1:6" s="32" customFormat="1" ht="15.75" customHeight="1">
      <c r="A2907" s="32">
        <v>2909</v>
      </c>
      <c r="B2907" s="38" t="s">
        <v>13342</v>
      </c>
      <c r="C2907" s="32">
        <v>3198</v>
      </c>
      <c r="D2907" s="38" t="s">
        <v>99</v>
      </c>
      <c r="E2907" s="38" t="s">
        <v>83</v>
      </c>
      <c r="F2907" s="32">
        <v>9</v>
      </c>
    </row>
    <row r="2908" spans="1:6" s="32" customFormat="1" ht="15.75" customHeight="1">
      <c r="A2908" s="32">
        <v>2910</v>
      </c>
      <c r="B2908" s="38" t="s">
        <v>13343</v>
      </c>
      <c r="C2908" s="32">
        <v>3184</v>
      </c>
      <c r="D2908" s="38" t="s">
        <v>99</v>
      </c>
      <c r="E2908" s="38" t="s">
        <v>83</v>
      </c>
      <c r="F2908" s="32">
        <v>10</v>
      </c>
    </row>
    <row r="2909" spans="1:6" s="32" customFormat="1" ht="15.75" customHeight="1">
      <c r="A2909" s="32">
        <v>2911</v>
      </c>
      <c r="B2909" s="38" t="s">
        <v>13344</v>
      </c>
      <c r="C2909" s="32">
        <v>3106</v>
      </c>
      <c r="D2909" s="38" t="s">
        <v>99</v>
      </c>
      <c r="E2909" s="38" t="s">
        <v>83</v>
      </c>
      <c r="F2909" s="32">
        <v>10</v>
      </c>
    </row>
    <row r="2910" spans="1:6" s="32" customFormat="1" ht="15.75" customHeight="1">
      <c r="A2910" s="32">
        <v>2912</v>
      </c>
      <c r="B2910" s="38" t="s">
        <v>13345</v>
      </c>
      <c r="C2910" s="32">
        <v>2075</v>
      </c>
      <c r="D2910" s="38" t="s">
        <v>91</v>
      </c>
      <c r="E2910" s="38" t="s">
        <v>83</v>
      </c>
      <c r="F2910" s="32">
        <v>11</v>
      </c>
    </row>
    <row r="2911" spans="1:6" s="32" customFormat="1" ht="15.75" customHeight="1">
      <c r="A2911" s="32">
        <v>2913</v>
      </c>
      <c r="B2911" s="38" t="s">
        <v>13346</v>
      </c>
      <c r="C2911" s="32">
        <v>3350</v>
      </c>
      <c r="D2911" s="38" t="s">
        <v>99</v>
      </c>
      <c r="E2911" s="38" t="s">
        <v>83</v>
      </c>
      <c r="F2911" s="32">
        <v>5</v>
      </c>
    </row>
    <row r="2912" spans="1:6" s="32" customFormat="1" ht="15.75" customHeight="1">
      <c r="A2912" s="32">
        <v>2914</v>
      </c>
      <c r="B2912" s="38" t="s">
        <v>13347</v>
      </c>
      <c r="C2912" s="32">
        <v>2763</v>
      </c>
      <c r="D2912" s="38" t="s">
        <v>91</v>
      </c>
      <c r="E2912" s="38" t="s">
        <v>83</v>
      </c>
      <c r="F2912" s="32">
        <v>9</v>
      </c>
    </row>
    <row r="2913" spans="1:6" s="32" customFormat="1" ht="15.75" customHeight="1">
      <c r="A2913" s="32">
        <v>2915</v>
      </c>
      <c r="B2913" s="38" t="s">
        <v>13348</v>
      </c>
      <c r="C2913" s="32">
        <v>4868</v>
      </c>
      <c r="D2913" s="38" t="s">
        <v>82</v>
      </c>
      <c r="E2913" s="38" t="s">
        <v>83</v>
      </c>
      <c r="F2913" s="32">
        <v>4</v>
      </c>
    </row>
    <row r="2914" spans="1:6" s="32" customFormat="1" ht="15.75" customHeight="1">
      <c r="A2914" s="32">
        <v>2916</v>
      </c>
      <c r="B2914" s="38" t="s">
        <v>13349</v>
      </c>
      <c r="C2914" s="32">
        <v>4220</v>
      </c>
      <c r="D2914" s="38" t="s">
        <v>82</v>
      </c>
      <c r="E2914" s="38" t="s">
        <v>83</v>
      </c>
      <c r="F2914" s="32">
        <v>8</v>
      </c>
    </row>
    <row r="2915" spans="1:6" s="32" customFormat="1" ht="15.75" customHeight="1">
      <c r="A2915" s="32">
        <v>2917</v>
      </c>
      <c r="B2915" s="38" t="s">
        <v>13350</v>
      </c>
      <c r="C2915" s="32">
        <v>4118</v>
      </c>
      <c r="D2915" s="38" t="s">
        <v>82</v>
      </c>
      <c r="E2915" s="38" t="s">
        <v>83</v>
      </c>
      <c r="F2915" s="32">
        <v>6</v>
      </c>
    </row>
    <row r="2916" spans="1:6" s="32" customFormat="1" ht="15.75" customHeight="1">
      <c r="A2916" s="32">
        <v>2918</v>
      </c>
      <c r="B2916" s="38" t="s">
        <v>13351</v>
      </c>
      <c r="C2916" s="32">
        <v>4551</v>
      </c>
      <c r="D2916" s="38" t="s">
        <v>82</v>
      </c>
      <c r="E2916" s="38" t="s">
        <v>83</v>
      </c>
      <c r="F2916" s="32">
        <v>8</v>
      </c>
    </row>
    <row r="2917" spans="1:6" s="32" customFormat="1" ht="15.75" customHeight="1">
      <c r="A2917" s="32">
        <v>2919</v>
      </c>
      <c r="B2917" s="38" t="s">
        <v>13352</v>
      </c>
      <c r="C2917" s="32">
        <v>4121</v>
      </c>
      <c r="D2917" s="38" t="s">
        <v>82</v>
      </c>
      <c r="E2917" s="38" t="s">
        <v>83</v>
      </c>
      <c r="F2917" s="32">
        <v>9</v>
      </c>
    </row>
    <row r="2918" spans="1:6" s="32" customFormat="1" ht="15.75" customHeight="1">
      <c r="A2918" s="32">
        <v>2920</v>
      </c>
      <c r="B2918" s="38" t="s">
        <v>13353</v>
      </c>
      <c r="C2918" s="32">
        <v>2299</v>
      </c>
      <c r="D2918" s="38" t="s">
        <v>91</v>
      </c>
      <c r="E2918" s="38" t="s">
        <v>83</v>
      </c>
      <c r="F2918" s="32">
        <v>8</v>
      </c>
    </row>
    <row r="2919" spans="1:6" s="32" customFormat="1" ht="15.75" customHeight="1">
      <c r="A2919" s="32">
        <v>2921</v>
      </c>
      <c r="B2919" s="38" t="s">
        <v>13354</v>
      </c>
      <c r="C2919" s="32">
        <v>4060</v>
      </c>
      <c r="D2919" s="38" t="s">
        <v>82</v>
      </c>
      <c r="E2919" s="38" t="s">
        <v>83</v>
      </c>
      <c r="F2919" s="32">
        <v>9</v>
      </c>
    </row>
    <row r="2920" spans="1:6" s="32" customFormat="1" ht="15.75" customHeight="1">
      <c r="A2920" s="32">
        <v>2922</v>
      </c>
      <c r="B2920" s="38" t="s">
        <v>13355</v>
      </c>
      <c r="C2920" s="32">
        <v>4210</v>
      </c>
      <c r="D2920" s="38" t="s">
        <v>82</v>
      </c>
      <c r="E2920" s="38" t="s">
        <v>83</v>
      </c>
      <c r="F2920" s="32">
        <v>4</v>
      </c>
    </row>
    <row r="2921" spans="1:6" s="32" customFormat="1" ht="15.75" customHeight="1">
      <c r="A2921" s="32">
        <v>2923</v>
      </c>
      <c r="B2921" s="38" t="s">
        <v>13356</v>
      </c>
      <c r="C2921" s="32">
        <v>2440</v>
      </c>
      <c r="D2921" s="38" t="s">
        <v>91</v>
      </c>
      <c r="E2921" s="38" t="s">
        <v>83</v>
      </c>
      <c r="F2921" s="32">
        <v>2</v>
      </c>
    </row>
    <row r="2922" spans="1:6" s="32" customFormat="1" ht="15.75" customHeight="1">
      <c r="A2922" s="32">
        <v>2924</v>
      </c>
      <c r="B2922" s="38" t="s">
        <v>13357</v>
      </c>
      <c r="C2922" s="32">
        <v>3166</v>
      </c>
      <c r="D2922" s="38" t="s">
        <v>99</v>
      </c>
      <c r="E2922" s="38" t="s">
        <v>83</v>
      </c>
      <c r="F2922" s="32">
        <v>10</v>
      </c>
    </row>
    <row r="2923" spans="1:6" s="32" customFormat="1" ht="15.75" customHeight="1">
      <c r="A2923" s="32">
        <v>2925</v>
      </c>
      <c r="B2923" s="38" t="s">
        <v>13358</v>
      </c>
      <c r="C2923" s="32">
        <v>2259</v>
      </c>
      <c r="D2923" s="38" t="s">
        <v>91</v>
      </c>
      <c r="E2923" s="38" t="s">
        <v>83</v>
      </c>
      <c r="F2923" s="32">
        <v>8</v>
      </c>
    </row>
    <row r="2924" spans="1:6" s="32" customFormat="1" ht="15.75" customHeight="1">
      <c r="A2924" s="32">
        <v>2926</v>
      </c>
      <c r="B2924" s="38" t="s">
        <v>13359</v>
      </c>
      <c r="C2924" s="32">
        <v>4005</v>
      </c>
      <c r="D2924" s="38" t="s">
        <v>82</v>
      </c>
      <c r="E2924" s="38" t="s">
        <v>83</v>
      </c>
      <c r="F2924" s="32">
        <v>12</v>
      </c>
    </row>
    <row r="2925" spans="1:6" s="32" customFormat="1" ht="15.75" customHeight="1">
      <c r="A2925" s="32">
        <v>2927</v>
      </c>
      <c r="B2925" s="38" t="s">
        <v>13360</v>
      </c>
      <c r="C2925" s="32">
        <v>3933</v>
      </c>
      <c r="D2925" s="38" t="s">
        <v>99</v>
      </c>
      <c r="E2925" s="38" t="s">
        <v>83</v>
      </c>
      <c r="F2925" s="32">
        <v>11</v>
      </c>
    </row>
    <row r="2926" spans="1:6" s="32" customFormat="1" ht="15.75" customHeight="1">
      <c r="A2926" s="32">
        <v>2928</v>
      </c>
      <c r="B2926" s="38" t="s">
        <v>13361</v>
      </c>
      <c r="C2926" s="32">
        <v>2044</v>
      </c>
      <c r="D2926" s="38" t="s">
        <v>91</v>
      </c>
      <c r="E2926" s="38" t="s">
        <v>83</v>
      </c>
      <c r="F2926" s="32">
        <v>10</v>
      </c>
    </row>
    <row r="2927" spans="1:6" s="32" customFormat="1" ht="15.75" customHeight="1">
      <c r="A2927" s="32">
        <v>2929</v>
      </c>
      <c r="B2927" s="38" t="s">
        <v>13362</v>
      </c>
      <c r="C2927" s="32">
        <v>4883</v>
      </c>
      <c r="D2927" s="38" t="s">
        <v>82</v>
      </c>
      <c r="E2927" s="38" t="s">
        <v>83</v>
      </c>
      <c r="F2927" s="32">
        <v>3</v>
      </c>
    </row>
    <row r="2928" spans="1:6" s="32" customFormat="1" ht="15.75" customHeight="1">
      <c r="A2928" s="32">
        <v>2930</v>
      </c>
      <c r="B2928" s="38" t="s">
        <v>13363</v>
      </c>
      <c r="C2928" s="32">
        <v>2081</v>
      </c>
      <c r="D2928" s="38" t="s">
        <v>91</v>
      </c>
      <c r="E2928" s="38" t="s">
        <v>83</v>
      </c>
      <c r="F2928" s="32">
        <v>10</v>
      </c>
    </row>
    <row r="2929" spans="1:6" s="32" customFormat="1" ht="15.75" customHeight="1">
      <c r="A2929" s="32">
        <v>2931</v>
      </c>
      <c r="B2929" s="38" t="s">
        <v>13364</v>
      </c>
      <c r="C2929" s="32">
        <v>4702</v>
      </c>
      <c r="D2929" s="38" t="s">
        <v>82</v>
      </c>
      <c r="E2929" s="38" t="s">
        <v>83</v>
      </c>
      <c r="F2929" s="32">
        <v>5</v>
      </c>
    </row>
    <row r="2930" spans="1:6" s="32" customFormat="1" ht="15.75" customHeight="1">
      <c r="A2930" s="32">
        <v>2932</v>
      </c>
      <c r="B2930" s="38" t="s">
        <v>13365</v>
      </c>
      <c r="C2930" s="32">
        <v>4570</v>
      </c>
      <c r="D2930" s="38" t="s">
        <v>82</v>
      </c>
      <c r="E2930" s="38" t="s">
        <v>83</v>
      </c>
      <c r="F2930" s="32">
        <v>3</v>
      </c>
    </row>
    <row r="2931" spans="1:6" s="32" customFormat="1" ht="15.75" customHeight="1">
      <c r="A2931" s="32">
        <v>2933</v>
      </c>
      <c r="B2931" s="38" t="s">
        <v>13366</v>
      </c>
      <c r="C2931" s="32">
        <v>3810</v>
      </c>
      <c r="D2931" s="38" t="s">
        <v>99</v>
      </c>
      <c r="E2931" s="38" t="s">
        <v>83</v>
      </c>
      <c r="F2931" s="32">
        <v>5</v>
      </c>
    </row>
    <row r="2932" spans="1:6" s="32" customFormat="1" ht="15.75" customHeight="1">
      <c r="A2932" s="32">
        <v>2934</v>
      </c>
      <c r="B2932" s="38" t="s">
        <v>13367</v>
      </c>
      <c r="C2932" s="32">
        <v>2471</v>
      </c>
      <c r="D2932" s="38" t="s">
        <v>91</v>
      </c>
      <c r="E2932" s="38" t="s">
        <v>83</v>
      </c>
      <c r="F2932" s="32">
        <v>2</v>
      </c>
    </row>
    <row r="2933" spans="1:6" s="32" customFormat="1" ht="15.75" customHeight="1">
      <c r="A2933" s="32">
        <v>2935</v>
      </c>
      <c r="B2933" s="38" t="s">
        <v>13368</v>
      </c>
      <c r="C2933" s="32">
        <v>2199</v>
      </c>
      <c r="D2933" s="38" t="s">
        <v>91</v>
      </c>
      <c r="E2933" s="38" t="s">
        <v>83</v>
      </c>
      <c r="F2933" s="32">
        <v>9</v>
      </c>
    </row>
    <row r="2934" spans="1:6" s="32" customFormat="1" ht="15.75" customHeight="1">
      <c r="A2934" s="32">
        <v>2936</v>
      </c>
      <c r="B2934" s="38" t="s">
        <v>13369</v>
      </c>
      <c r="C2934" s="32">
        <v>2223</v>
      </c>
      <c r="D2934" s="38" t="s">
        <v>91</v>
      </c>
      <c r="E2934" s="38" t="s">
        <v>83</v>
      </c>
      <c r="F2934" s="32">
        <v>10</v>
      </c>
    </row>
    <row r="2935" spans="1:6" s="32" customFormat="1" ht="15.75" customHeight="1">
      <c r="A2935" s="32">
        <v>2937</v>
      </c>
      <c r="B2935" s="38" t="s">
        <v>13370</v>
      </c>
      <c r="C2935" s="32">
        <v>3046</v>
      </c>
      <c r="D2935" s="38" t="s">
        <v>99</v>
      </c>
      <c r="E2935" s="38" t="s">
        <v>83</v>
      </c>
      <c r="F2935" s="32">
        <v>8</v>
      </c>
    </row>
    <row r="2936" spans="1:6" s="32" customFormat="1" ht="15.75" customHeight="1">
      <c r="A2936" s="32">
        <v>2938</v>
      </c>
      <c r="B2936" s="38" t="s">
        <v>13371</v>
      </c>
      <c r="C2936" s="32">
        <v>4005</v>
      </c>
      <c r="D2936" s="38" t="s">
        <v>82</v>
      </c>
      <c r="E2936" s="38" t="s">
        <v>83</v>
      </c>
      <c r="F2936" s="32">
        <v>7</v>
      </c>
    </row>
    <row r="2937" spans="1:6" s="32" customFormat="1" ht="15.75" customHeight="1">
      <c r="A2937" s="32">
        <v>2939</v>
      </c>
      <c r="B2937" s="38" t="s">
        <v>13372</v>
      </c>
      <c r="C2937" s="32">
        <v>2200</v>
      </c>
      <c r="D2937" s="38" t="s">
        <v>91</v>
      </c>
      <c r="E2937" s="38" t="s">
        <v>83</v>
      </c>
      <c r="F2937" s="32">
        <v>9</v>
      </c>
    </row>
    <row r="2938" spans="1:6" s="32" customFormat="1" ht="15.75" customHeight="1">
      <c r="A2938" s="32">
        <v>2940</v>
      </c>
      <c r="B2938" s="38" t="s">
        <v>13373</v>
      </c>
      <c r="C2938" s="32">
        <v>4114</v>
      </c>
      <c r="D2938" s="38" t="s">
        <v>82</v>
      </c>
      <c r="E2938" s="38" t="s">
        <v>83</v>
      </c>
      <c r="F2938" s="32">
        <v>3</v>
      </c>
    </row>
    <row r="2939" spans="1:6" s="32" customFormat="1" ht="15.75" customHeight="1">
      <c r="A2939" s="32">
        <v>2941</v>
      </c>
      <c r="B2939" s="38" t="s">
        <v>13374</v>
      </c>
      <c r="C2939" s="32">
        <v>4207</v>
      </c>
      <c r="D2939" s="38" t="s">
        <v>82</v>
      </c>
      <c r="E2939" s="38" t="s">
        <v>83</v>
      </c>
      <c r="F2939" s="32">
        <v>1</v>
      </c>
    </row>
    <row r="2940" spans="1:6" s="32" customFormat="1" ht="15.75" customHeight="1">
      <c r="A2940" s="32">
        <v>2942</v>
      </c>
      <c r="B2940" s="38" t="s">
        <v>13375</v>
      </c>
      <c r="C2940" s="32">
        <v>2539</v>
      </c>
      <c r="D2940" s="38" t="s">
        <v>91</v>
      </c>
      <c r="E2940" s="38" t="s">
        <v>83</v>
      </c>
      <c r="F2940" s="32">
        <v>5</v>
      </c>
    </row>
    <row r="2941" spans="1:6" s="32" customFormat="1" ht="15.75" customHeight="1">
      <c r="A2941" s="32">
        <v>2943</v>
      </c>
      <c r="B2941" s="38" t="s">
        <v>13376</v>
      </c>
      <c r="C2941" s="32">
        <v>4157</v>
      </c>
      <c r="D2941" s="38" t="s">
        <v>82</v>
      </c>
      <c r="E2941" s="38" t="s">
        <v>83</v>
      </c>
      <c r="F2941" s="32">
        <v>3</v>
      </c>
    </row>
    <row r="2942" spans="1:6" s="32" customFormat="1" ht="15.75" customHeight="1">
      <c r="A2942" s="32">
        <v>2944</v>
      </c>
      <c r="B2942" s="38" t="s">
        <v>13377</v>
      </c>
      <c r="C2942" s="32">
        <v>2119</v>
      </c>
      <c r="D2942" s="38" t="s">
        <v>91</v>
      </c>
      <c r="E2942" s="38" t="s">
        <v>83</v>
      </c>
      <c r="F2942" s="32">
        <v>10</v>
      </c>
    </row>
    <row r="2943" spans="1:6" s="32" customFormat="1" ht="15.75" customHeight="1">
      <c r="A2943" s="32">
        <v>2945</v>
      </c>
      <c r="B2943" s="38" t="s">
        <v>13378</v>
      </c>
      <c r="C2943" s="32">
        <v>2233</v>
      </c>
      <c r="D2943" s="38" t="s">
        <v>91</v>
      </c>
      <c r="E2943" s="38" t="s">
        <v>83</v>
      </c>
      <c r="F2943" s="32">
        <v>9</v>
      </c>
    </row>
    <row r="2944" spans="1:6" s="32" customFormat="1" ht="15.75" customHeight="1">
      <c r="A2944" s="32">
        <v>2946</v>
      </c>
      <c r="B2944" s="38" t="s">
        <v>13379</v>
      </c>
      <c r="C2944" s="32">
        <v>3148</v>
      </c>
      <c r="D2944" s="38" t="s">
        <v>99</v>
      </c>
      <c r="E2944" s="38" t="s">
        <v>83</v>
      </c>
      <c r="F2944" s="32">
        <v>10</v>
      </c>
    </row>
    <row r="2945" spans="1:6" s="32" customFormat="1" ht="15.75" customHeight="1">
      <c r="A2945" s="32">
        <v>2947</v>
      </c>
      <c r="B2945" s="38" t="s">
        <v>13380</v>
      </c>
      <c r="C2945" s="32">
        <v>4211</v>
      </c>
      <c r="D2945" s="38" t="s">
        <v>82</v>
      </c>
      <c r="E2945" s="38" t="s">
        <v>83</v>
      </c>
      <c r="F2945" s="32">
        <v>3</v>
      </c>
    </row>
    <row r="2946" spans="1:6" s="32" customFormat="1" ht="15.75" customHeight="1">
      <c r="A2946" s="32">
        <v>2948</v>
      </c>
      <c r="B2946" s="38" t="s">
        <v>13381</v>
      </c>
      <c r="C2946" s="32">
        <v>4105</v>
      </c>
      <c r="D2946" s="38" t="s">
        <v>82</v>
      </c>
      <c r="E2946" s="38" t="s">
        <v>83</v>
      </c>
      <c r="F2946" s="32">
        <v>9</v>
      </c>
    </row>
    <row r="2947" spans="1:6" s="32" customFormat="1" ht="15.75" customHeight="1">
      <c r="A2947" s="32">
        <v>2949</v>
      </c>
      <c r="B2947" s="38" t="s">
        <v>13382</v>
      </c>
      <c r="C2947" s="32">
        <v>3175</v>
      </c>
      <c r="D2947" s="38" t="s">
        <v>99</v>
      </c>
      <c r="E2947" s="38" t="s">
        <v>83</v>
      </c>
      <c r="F2947" s="32">
        <v>5</v>
      </c>
    </row>
    <row r="2948" spans="1:6" s="32" customFormat="1" ht="15.75" customHeight="1">
      <c r="A2948" s="32">
        <v>2950</v>
      </c>
      <c r="B2948" s="38" t="s">
        <v>13383</v>
      </c>
      <c r="C2948" s="32">
        <v>3064</v>
      </c>
      <c r="D2948" s="38" t="s">
        <v>99</v>
      </c>
      <c r="E2948" s="38" t="s">
        <v>83</v>
      </c>
      <c r="F2948" s="32">
        <v>6</v>
      </c>
    </row>
    <row r="2949" spans="1:6" s="32" customFormat="1" ht="15.75" customHeight="1">
      <c r="A2949" s="32">
        <v>2951</v>
      </c>
      <c r="B2949" s="38" t="s">
        <v>13384</v>
      </c>
      <c r="C2949" s="32">
        <v>3437</v>
      </c>
      <c r="D2949" s="38" t="s">
        <v>99</v>
      </c>
      <c r="E2949" s="38" t="s">
        <v>83</v>
      </c>
      <c r="F2949" s="32">
        <v>8</v>
      </c>
    </row>
    <row r="2950" spans="1:6" s="32" customFormat="1" ht="15.75" customHeight="1">
      <c r="A2950" s="32">
        <v>2952</v>
      </c>
      <c r="B2950" s="38" t="s">
        <v>13385</v>
      </c>
      <c r="C2950" s="32">
        <v>2117</v>
      </c>
      <c r="D2950" s="38" t="s">
        <v>91</v>
      </c>
      <c r="E2950" s="38" t="s">
        <v>83</v>
      </c>
      <c r="F2950" s="32">
        <v>10</v>
      </c>
    </row>
    <row r="2951" spans="1:6" s="32" customFormat="1" ht="15.75" customHeight="1">
      <c r="A2951" s="32">
        <v>2953</v>
      </c>
      <c r="B2951" s="38" t="s">
        <v>13386</v>
      </c>
      <c r="C2951" s="32">
        <v>3037</v>
      </c>
      <c r="D2951" s="38" t="s">
        <v>99</v>
      </c>
      <c r="E2951" s="38" t="s">
        <v>83</v>
      </c>
      <c r="F2951" s="32">
        <v>7</v>
      </c>
    </row>
    <row r="2952" spans="1:6" s="32" customFormat="1" ht="15.75" customHeight="1">
      <c r="A2952" s="32">
        <v>2954</v>
      </c>
      <c r="B2952" s="38" t="s">
        <v>13387</v>
      </c>
      <c r="C2952" s="32">
        <v>3032</v>
      </c>
      <c r="D2952" s="38" t="s">
        <v>99</v>
      </c>
      <c r="E2952" s="38" t="s">
        <v>83</v>
      </c>
      <c r="F2952" s="32">
        <v>8</v>
      </c>
    </row>
    <row r="2953" spans="1:6" s="32" customFormat="1" ht="15.75" customHeight="1">
      <c r="A2953" s="32">
        <v>2955</v>
      </c>
      <c r="B2953" s="38" t="s">
        <v>13388</v>
      </c>
      <c r="C2953" s="32">
        <v>2765</v>
      </c>
      <c r="D2953" s="38" t="s">
        <v>91</v>
      </c>
      <c r="E2953" s="38" t="s">
        <v>83</v>
      </c>
      <c r="F2953" s="32">
        <v>9</v>
      </c>
    </row>
    <row r="2954" spans="1:6" s="32" customFormat="1" ht="15.75" customHeight="1">
      <c r="A2954" s="32">
        <v>2956</v>
      </c>
      <c r="B2954" s="38" t="s">
        <v>13389</v>
      </c>
      <c r="C2954" s="32">
        <v>2166</v>
      </c>
      <c r="D2954" s="38" t="s">
        <v>91</v>
      </c>
      <c r="E2954" s="38" t="s">
        <v>83</v>
      </c>
      <c r="F2954" s="32">
        <v>9</v>
      </c>
    </row>
    <row r="2955" spans="1:6" s="32" customFormat="1" ht="15.75" customHeight="1">
      <c r="A2955" s="32">
        <v>2957</v>
      </c>
      <c r="B2955" s="38" t="s">
        <v>13390</v>
      </c>
      <c r="C2955" s="32">
        <v>2259</v>
      </c>
      <c r="D2955" s="38" t="s">
        <v>91</v>
      </c>
      <c r="E2955" s="38" t="s">
        <v>83</v>
      </c>
      <c r="F2955" s="32">
        <v>8</v>
      </c>
    </row>
    <row r="2956" spans="1:6" s="32" customFormat="1" ht="15.75" customHeight="1">
      <c r="A2956" s="32">
        <v>2958</v>
      </c>
      <c r="B2956" s="38" t="s">
        <v>13391</v>
      </c>
      <c r="C2956" s="32">
        <v>2529</v>
      </c>
      <c r="D2956" s="38" t="s">
        <v>91</v>
      </c>
      <c r="E2956" s="38" t="s">
        <v>83</v>
      </c>
      <c r="F2956" s="32">
        <v>8</v>
      </c>
    </row>
    <row r="2957" spans="1:6" s="32" customFormat="1" ht="15.75" customHeight="1">
      <c r="A2957" s="32">
        <v>2959</v>
      </c>
      <c r="B2957" s="38" t="s">
        <v>13392</v>
      </c>
      <c r="C2957" s="32">
        <v>4300</v>
      </c>
      <c r="D2957" s="38" t="s">
        <v>82</v>
      </c>
      <c r="E2957" s="38" t="s">
        <v>83</v>
      </c>
      <c r="F2957" s="32">
        <v>5</v>
      </c>
    </row>
    <row r="2958" spans="1:6" s="32" customFormat="1" ht="15.75" customHeight="1">
      <c r="A2958" s="32">
        <v>2960</v>
      </c>
      <c r="B2958" s="38" t="s">
        <v>13393</v>
      </c>
      <c r="C2958" s="32">
        <v>2537</v>
      </c>
      <c r="D2958" s="38" t="s">
        <v>91</v>
      </c>
      <c r="E2958" s="38" t="s">
        <v>83</v>
      </c>
      <c r="F2958" s="32">
        <v>4</v>
      </c>
    </row>
    <row r="2959" spans="1:6" s="32" customFormat="1" ht="15.75" customHeight="1">
      <c r="A2959" s="32">
        <v>2961</v>
      </c>
      <c r="B2959" s="38" t="s">
        <v>13394</v>
      </c>
      <c r="C2959" s="32">
        <v>3031</v>
      </c>
      <c r="D2959" s="38" t="s">
        <v>99</v>
      </c>
      <c r="E2959" s="38" t="s">
        <v>83</v>
      </c>
      <c r="F2959" s="32">
        <v>8</v>
      </c>
    </row>
    <row r="2960" spans="1:6" s="32" customFormat="1" ht="15.75" customHeight="1">
      <c r="A2960" s="32">
        <v>2962</v>
      </c>
      <c r="B2960" s="38" t="s">
        <v>13395</v>
      </c>
      <c r="C2960" s="32">
        <v>2029</v>
      </c>
      <c r="D2960" s="38" t="s">
        <v>91</v>
      </c>
      <c r="E2960" s="38" t="s">
        <v>83</v>
      </c>
      <c r="F2960" s="32">
        <v>11</v>
      </c>
    </row>
    <row r="2961" spans="1:6" s="32" customFormat="1" ht="15.75" customHeight="1">
      <c r="A2961" s="32">
        <v>2963</v>
      </c>
      <c r="B2961" s="38" t="s">
        <v>13396</v>
      </c>
      <c r="C2961" s="32">
        <v>2114</v>
      </c>
      <c r="D2961" s="38" t="s">
        <v>91</v>
      </c>
      <c r="E2961" s="38" t="s">
        <v>83</v>
      </c>
      <c r="F2961" s="32">
        <v>10</v>
      </c>
    </row>
    <row r="2962" spans="1:6" s="32" customFormat="1" ht="15.75" customHeight="1">
      <c r="A2962" s="32">
        <v>2964</v>
      </c>
      <c r="B2962" s="38" t="s">
        <v>13397</v>
      </c>
      <c r="C2962" s="32">
        <v>2023</v>
      </c>
      <c r="D2962" s="38" t="s">
        <v>91</v>
      </c>
      <c r="E2962" s="38" t="s">
        <v>83</v>
      </c>
      <c r="F2962" s="32">
        <v>10</v>
      </c>
    </row>
    <row r="2963" spans="1:6" s="32" customFormat="1" ht="15.75" customHeight="1">
      <c r="A2963" s="32">
        <v>2965</v>
      </c>
      <c r="B2963" s="38" t="s">
        <v>13398</v>
      </c>
      <c r="C2963" s="32">
        <v>2320</v>
      </c>
      <c r="D2963" s="38" t="s">
        <v>91</v>
      </c>
      <c r="E2963" s="38" t="s">
        <v>83</v>
      </c>
      <c r="F2963" s="32">
        <v>5</v>
      </c>
    </row>
    <row r="2964" spans="1:6" s="32" customFormat="1" ht="15.75" customHeight="1">
      <c r="A2964" s="32">
        <v>2966</v>
      </c>
      <c r="B2964" s="38" t="s">
        <v>13399</v>
      </c>
      <c r="C2964" s="32">
        <v>2010</v>
      </c>
      <c r="D2964" s="38" t="s">
        <v>91</v>
      </c>
      <c r="E2964" s="38" t="s">
        <v>83</v>
      </c>
      <c r="F2964" s="32">
        <v>9</v>
      </c>
    </row>
    <row r="2965" spans="1:6" s="32" customFormat="1" ht="15.75" customHeight="1">
      <c r="A2965" s="32">
        <v>2967</v>
      </c>
      <c r="B2965" s="38" t="s">
        <v>13400</v>
      </c>
      <c r="C2965" s="32">
        <v>4301</v>
      </c>
      <c r="D2965" s="38" t="s">
        <v>82</v>
      </c>
      <c r="E2965" s="38" t="s">
        <v>83</v>
      </c>
      <c r="F2965" s="32">
        <v>3</v>
      </c>
    </row>
    <row r="2966" spans="1:6" s="32" customFormat="1" ht="15.75" customHeight="1">
      <c r="A2966" s="32">
        <v>2968</v>
      </c>
      <c r="B2966" s="38" t="s">
        <v>13401</v>
      </c>
      <c r="C2966" s="32">
        <v>4014</v>
      </c>
      <c r="D2966" s="38" t="s">
        <v>82</v>
      </c>
      <c r="E2966" s="38" t="s">
        <v>83</v>
      </c>
      <c r="F2966" s="32">
        <v>8</v>
      </c>
    </row>
    <row r="2967" spans="1:6" s="32" customFormat="1" ht="15.75" customHeight="1">
      <c r="A2967" s="32">
        <v>2969</v>
      </c>
      <c r="B2967" s="38" t="s">
        <v>13402</v>
      </c>
      <c r="C2967" s="32">
        <v>2763</v>
      </c>
      <c r="D2967" s="38" t="s">
        <v>91</v>
      </c>
      <c r="E2967" s="38" t="s">
        <v>83</v>
      </c>
      <c r="F2967" s="32">
        <v>9</v>
      </c>
    </row>
    <row r="2968" spans="1:6" s="32" customFormat="1" ht="15.75" customHeight="1">
      <c r="A2968" s="32">
        <v>2970</v>
      </c>
      <c r="B2968" s="38" t="s">
        <v>13403</v>
      </c>
      <c r="C2968" s="32">
        <v>2760</v>
      </c>
      <c r="D2968" s="38" t="s">
        <v>91</v>
      </c>
      <c r="E2968" s="38" t="s">
        <v>83</v>
      </c>
      <c r="F2968" s="32">
        <v>8</v>
      </c>
    </row>
    <row r="2969" spans="1:6" s="32" customFormat="1" ht="15.75" customHeight="1">
      <c r="A2969" s="32">
        <v>2971</v>
      </c>
      <c r="B2969" s="38" t="s">
        <v>13404</v>
      </c>
      <c r="C2969" s="32">
        <v>2064</v>
      </c>
      <c r="D2969" s="38" t="s">
        <v>91</v>
      </c>
      <c r="E2969" s="38" t="s">
        <v>83</v>
      </c>
      <c r="F2969" s="32">
        <v>12</v>
      </c>
    </row>
    <row r="2970" spans="1:6" s="32" customFormat="1" ht="15.75" customHeight="1">
      <c r="A2970" s="32">
        <v>2972</v>
      </c>
      <c r="B2970" s="38" t="s">
        <v>13405</v>
      </c>
      <c r="C2970" s="32">
        <v>2127</v>
      </c>
      <c r="D2970" s="38" t="s">
        <v>91</v>
      </c>
      <c r="E2970" s="38" t="s">
        <v>83</v>
      </c>
      <c r="F2970" s="32">
        <v>9</v>
      </c>
    </row>
    <row r="2971" spans="1:6" s="32" customFormat="1" ht="15.75" customHeight="1">
      <c r="A2971" s="32">
        <v>2973</v>
      </c>
      <c r="B2971" s="38" t="s">
        <v>13406</v>
      </c>
      <c r="C2971" s="32">
        <v>3106</v>
      </c>
      <c r="D2971" s="38" t="s">
        <v>99</v>
      </c>
      <c r="E2971" s="38" t="s">
        <v>83</v>
      </c>
      <c r="F2971" s="32">
        <v>11</v>
      </c>
    </row>
    <row r="2972" spans="1:6" s="32" customFormat="1" ht="15.75" customHeight="1">
      <c r="A2972" s="32">
        <v>2974</v>
      </c>
      <c r="B2972" s="38" t="s">
        <v>13407</v>
      </c>
      <c r="C2972" s="32">
        <v>3442</v>
      </c>
      <c r="D2972" s="38" t="s">
        <v>99</v>
      </c>
      <c r="E2972" s="38" t="s">
        <v>83</v>
      </c>
      <c r="F2972" s="32">
        <v>7</v>
      </c>
    </row>
    <row r="2973" spans="1:6" s="32" customFormat="1" ht="15.75" customHeight="1">
      <c r="A2973" s="32">
        <v>2975</v>
      </c>
      <c r="B2973" s="38" t="s">
        <v>13408</v>
      </c>
      <c r="C2973" s="32">
        <v>2204</v>
      </c>
      <c r="D2973" s="38" t="s">
        <v>91</v>
      </c>
      <c r="E2973" s="38" t="s">
        <v>83</v>
      </c>
      <c r="F2973" s="32">
        <v>9</v>
      </c>
    </row>
    <row r="2974" spans="1:6" s="32" customFormat="1" ht="15.75" customHeight="1">
      <c r="A2974" s="32">
        <v>2976</v>
      </c>
      <c r="B2974" s="38" t="s">
        <v>13409</v>
      </c>
      <c r="C2974" s="32">
        <v>3140</v>
      </c>
      <c r="D2974" s="38" t="s">
        <v>99</v>
      </c>
      <c r="E2974" s="38" t="s">
        <v>83</v>
      </c>
      <c r="F2974" s="32">
        <v>9</v>
      </c>
    </row>
    <row r="2975" spans="1:6" s="32" customFormat="1" ht="15.75" customHeight="1">
      <c r="A2975" s="32">
        <v>2977</v>
      </c>
      <c r="B2975" s="38" t="s">
        <v>13410</v>
      </c>
      <c r="C2975" s="32">
        <v>3030</v>
      </c>
      <c r="D2975" s="38" t="s">
        <v>99</v>
      </c>
      <c r="E2975" s="38" t="s">
        <v>83</v>
      </c>
      <c r="F2975" s="32">
        <v>4</v>
      </c>
    </row>
    <row r="2976" spans="1:6" s="32" customFormat="1" ht="15.75" customHeight="1">
      <c r="A2976" s="32">
        <v>2978</v>
      </c>
      <c r="B2976" s="38" t="s">
        <v>13411</v>
      </c>
      <c r="C2976" s="32">
        <v>2250</v>
      </c>
      <c r="D2976" s="38" t="s">
        <v>91</v>
      </c>
      <c r="E2976" s="38" t="s">
        <v>83</v>
      </c>
      <c r="F2976" s="32">
        <v>9</v>
      </c>
    </row>
    <row r="2977" spans="1:6" s="32" customFormat="1" ht="15.75" customHeight="1">
      <c r="A2977" s="32">
        <v>2979</v>
      </c>
      <c r="B2977" s="38" t="s">
        <v>13412</v>
      </c>
      <c r="C2977" s="32">
        <v>3053</v>
      </c>
      <c r="D2977" s="38" t="s">
        <v>99</v>
      </c>
      <c r="E2977" s="38" t="s">
        <v>83</v>
      </c>
      <c r="F2977" s="32">
        <v>6</v>
      </c>
    </row>
    <row r="2978" spans="1:6" s="32" customFormat="1" ht="15.75" customHeight="1">
      <c r="A2978" s="32">
        <v>2980</v>
      </c>
      <c r="B2978" s="38" t="s">
        <v>13413</v>
      </c>
      <c r="C2978" s="32">
        <v>3181</v>
      </c>
      <c r="D2978" s="38" t="s">
        <v>99</v>
      </c>
      <c r="E2978" s="38" t="s">
        <v>83</v>
      </c>
      <c r="F2978" s="32">
        <v>6</v>
      </c>
    </row>
    <row r="2979" spans="1:6" s="32" customFormat="1" ht="15.75" customHeight="1">
      <c r="A2979" s="32">
        <v>2981</v>
      </c>
      <c r="B2979" s="38" t="s">
        <v>13414</v>
      </c>
      <c r="C2979" s="32">
        <v>2760</v>
      </c>
      <c r="D2979" s="38" t="s">
        <v>91</v>
      </c>
      <c r="E2979" s="38" t="s">
        <v>83</v>
      </c>
      <c r="F2979" s="32">
        <v>9</v>
      </c>
    </row>
    <row r="2980" spans="1:6" s="32" customFormat="1" ht="15.75" customHeight="1">
      <c r="A2980" s="32">
        <v>2982</v>
      </c>
      <c r="B2980" s="38" t="s">
        <v>13415</v>
      </c>
      <c r="C2980" s="32">
        <v>3195</v>
      </c>
      <c r="D2980" s="38" t="s">
        <v>99</v>
      </c>
      <c r="E2980" s="38" t="s">
        <v>83</v>
      </c>
      <c r="F2980" s="32">
        <v>9</v>
      </c>
    </row>
    <row r="2981" spans="1:6" s="32" customFormat="1" ht="15.75" customHeight="1">
      <c r="A2981" s="32">
        <v>2983</v>
      </c>
      <c r="B2981" s="38" t="s">
        <v>13416</v>
      </c>
      <c r="C2981" s="32">
        <v>3163</v>
      </c>
      <c r="D2981" s="38" t="s">
        <v>99</v>
      </c>
      <c r="E2981" s="38" t="s">
        <v>83</v>
      </c>
      <c r="F2981" s="32">
        <v>9</v>
      </c>
    </row>
    <row r="2982" spans="1:6" s="32" customFormat="1" ht="15.75" customHeight="1">
      <c r="A2982" s="32">
        <v>2984</v>
      </c>
      <c r="B2982" s="38" t="s">
        <v>13417</v>
      </c>
      <c r="C2982" s="32">
        <v>2106</v>
      </c>
      <c r="D2982" s="38" t="s">
        <v>91</v>
      </c>
      <c r="E2982" s="38" t="s">
        <v>83</v>
      </c>
      <c r="F2982" s="32">
        <v>11</v>
      </c>
    </row>
    <row r="2983" spans="1:6" s="32" customFormat="1" ht="15.75" customHeight="1">
      <c r="A2983" s="32">
        <v>2985</v>
      </c>
      <c r="B2983" s="38" t="s">
        <v>12769</v>
      </c>
      <c r="C2983" s="32">
        <v>2216</v>
      </c>
      <c r="D2983" s="38" t="s">
        <v>91</v>
      </c>
      <c r="E2983" s="38" t="s">
        <v>83</v>
      </c>
      <c r="F2983" s="32">
        <v>10</v>
      </c>
    </row>
    <row r="2984" spans="1:6" s="32" customFormat="1" ht="15.75" customHeight="1">
      <c r="A2984" s="32">
        <v>2986</v>
      </c>
      <c r="B2984" s="38" t="s">
        <v>13418</v>
      </c>
      <c r="C2984" s="32">
        <v>2199</v>
      </c>
      <c r="D2984" s="38" t="s">
        <v>91</v>
      </c>
      <c r="E2984" s="38" t="s">
        <v>83</v>
      </c>
      <c r="F2984" s="32">
        <v>9</v>
      </c>
    </row>
    <row r="2985" spans="1:6" s="32" customFormat="1" ht="15.75" customHeight="1">
      <c r="A2985" s="32">
        <v>2987</v>
      </c>
      <c r="B2985" s="38" t="s">
        <v>13419</v>
      </c>
      <c r="C2985" s="32">
        <v>2036</v>
      </c>
      <c r="D2985" s="38" t="s">
        <v>91</v>
      </c>
      <c r="E2985" s="38" t="s">
        <v>83</v>
      </c>
      <c r="F2985" s="32">
        <v>8</v>
      </c>
    </row>
    <row r="2986" spans="1:6" s="32" customFormat="1" ht="15.75" customHeight="1">
      <c r="A2986" s="32">
        <v>2988</v>
      </c>
      <c r="B2986" s="38" t="s">
        <v>13420</v>
      </c>
      <c r="C2986" s="32">
        <v>3071</v>
      </c>
      <c r="D2986" s="38" t="s">
        <v>99</v>
      </c>
      <c r="E2986" s="38" t="s">
        <v>83</v>
      </c>
      <c r="F2986" s="32">
        <v>10</v>
      </c>
    </row>
    <row r="2987" spans="1:6" s="32" customFormat="1" ht="15.75" customHeight="1">
      <c r="A2987" s="32">
        <v>2989</v>
      </c>
      <c r="B2987" s="38" t="s">
        <v>13421</v>
      </c>
      <c r="C2987" s="32">
        <v>2234</v>
      </c>
      <c r="D2987" s="38" t="s">
        <v>91</v>
      </c>
      <c r="E2987" s="38" t="s">
        <v>83</v>
      </c>
      <c r="F2987" s="32">
        <v>10</v>
      </c>
    </row>
    <row r="2988" spans="1:6" s="32" customFormat="1" ht="15.75" customHeight="1">
      <c r="A2988" s="32">
        <v>2990</v>
      </c>
      <c r="B2988" s="38" t="s">
        <v>13422</v>
      </c>
      <c r="C2988" s="32">
        <v>2066</v>
      </c>
      <c r="D2988" s="38" t="s">
        <v>91</v>
      </c>
      <c r="E2988" s="38" t="s">
        <v>83</v>
      </c>
      <c r="F2988" s="32">
        <v>12</v>
      </c>
    </row>
    <row r="2989" spans="1:6" s="32" customFormat="1" ht="15.75" customHeight="1">
      <c r="A2989" s="32">
        <v>2991</v>
      </c>
      <c r="B2989" s="38" t="s">
        <v>13423</v>
      </c>
      <c r="C2989" s="32">
        <v>2830</v>
      </c>
      <c r="D2989" s="38" t="s">
        <v>91</v>
      </c>
      <c r="E2989" s="38" t="s">
        <v>83</v>
      </c>
      <c r="F2989" s="32">
        <v>4</v>
      </c>
    </row>
    <row r="2990" spans="1:6" s="32" customFormat="1" ht="15.75" customHeight="1">
      <c r="A2990" s="32">
        <v>2992</v>
      </c>
      <c r="B2990" s="38" t="s">
        <v>13424</v>
      </c>
      <c r="C2990" s="32">
        <v>3429</v>
      </c>
      <c r="D2990" s="38" t="s">
        <v>99</v>
      </c>
      <c r="E2990" s="38" t="s">
        <v>83</v>
      </c>
      <c r="F2990" s="32">
        <v>5</v>
      </c>
    </row>
    <row r="2991" spans="1:6" s="32" customFormat="1" ht="15.75" customHeight="1">
      <c r="A2991" s="32">
        <v>2993</v>
      </c>
      <c r="B2991" s="38" t="s">
        <v>13425</v>
      </c>
      <c r="C2991" s="32">
        <v>2138</v>
      </c>
      <c r="D2991" s="38" t="s">
        <v>91</v>
      </c>
      <c r="E2991" s="38" t="s">
        <v>83</v>
      </c>
      <c r="F2991" s="32">
        <v>9</v>
      </c>
    </row>
    <row r="2992" spans="1:6" s="32" customFormat="1" ht="15.75" customHeight="1">
      <c r="A2992" s="32">
        <v>2994</v>
      </c>
      <c r="B2992" s="38" t="s">
        <v>13426</v>
      </c>
      <c r="C2992" s="32">
        <v>2763</v>
      </c>
      <c r="D2992" s="38" t="s">
        <v>91</v>
      </c>
      <c r="E2992" s="38" t="s">
        <v>83</v>
      </c>
      <c r="F2992" s="32">
        <v>8</v>
      </c>
    </row>
    <row r="2993" spans="1:6" s="32" customFormat="1" ht="15.75" customHeight="1">
      <c r="A2993" s="32">
        <v>2995</v>
      </c>
      <c r="B2993" s="38" t="s">
        <v>13427</v>
      </c>
      <c r="C2993" s="32">
        <v>2250</v>
      </c>
      <c r="D2993" s="38" t="s">
        <v>91</v>
      </c>
      <c r="E2993" s="38" t="s">
        <v>83</v>
      </c>
      <c r="F2993" s="32">
        <v>7</v>
      </c>
    </row>
    <row r="2994" spans="1:6" s="32" customFormat="1" ht="15.75" customHeight="1">
      <c r="A2994" s="32">
        <v>2996</v>
      </c>
      <c r="B2994" s="38" t="s">
        <v>13428</v>
      </c>
      <c r="C2994" s="32">
        <v>4212</v>
      </c>
      <c r="D2994" s="38" t="s">
        <v>82</v>
      </c>
      <c r="E2994" s="38" t="s">
        <v>83</v>
      </c>
      <c r="F2994" s="32">
        <v>7</v>
      </c>
    </row>
    <row r="2995" spans="1:6" s="32" customFormat="1" ht="15.75" customHeight="1">
      <c r="A2995" s="32">
        <v>2997</v>
      </c>
      <c r="B2995" s="38" t="s">
        <v>13429</v>
      </c>
      <c r="C2995" s="32">
        <v>4285</v>
      </c>
      <c r="D2995" s="38" t="s">
        <v>82</v>
      </c>
      <c r="E2995" s="38" t="s">
        <v>83</v>
      </c>
      <c r="F2995" s="32">
        <v>3</v>
      </c>
    </row>
    <row r="2996" spans="1:6" s="32" customFormat="1" ht="15.75" customHeight="1">
      <c r="A2996" s="32">
        <v>2998</v>
      </c>
      <c r="B2996" s="38" t="s">
        <v>13430</v>
      </c>
      <c r="C2996" s="32">
        <v>4556</v>
      </c>
      <c r="D2996" s="38" t="s">
        <v>82</v>
      </c>
      <c r="E2996" s="38" t="s">
        <v>83</v>
      </c>
      <c r="F2996" s="32">
        <v>7</v>
      </c>
    </row>
    <row r="2997" spans="1:6" s="32" customFormat="1" ht="15.75" customHeight="1">
      <c r="A2997" s="32">
        <v>2999</v>
      </c>
      <c r="B2997" s="38" t="s">
        <v>13431</v>
      </c>
      <c r="C2997" s="32">
        <v>3023</v>
      </c>
      <c r="D2997" s="38" t="s">
        <v>99</v>
      </c>
      <c r="E2997" s="38" t="s">
        <v>83</v>
      </c>
      <c r="F2997" s="32">
        <v>8</v>
      </c>
    </row>
    <row r="2998" spans="1:6" s="32" customFormat="1" ht="15.75" customHeight="1">
      <c r="A2998" s="32">
        <v>3000</v>
      </c>
      <c r="B2998" s="38" t="s">
        <v>13432</v>
      </c>
      <c r="C2998" s="32">
        <v>2144</v>
      </c>
      <c r="D2998" s="38" t="s">
        <v>91</v>
      </c>
      <c r="E2998" s="38" t="s">
        <v>83</v>
      </c>
      <c r="F2998" s="32">
        <v>10</v>
      </c>
    </row>
    <row r="2999" spans="1:6" s="32" customFormat="1" ht="15.75" customHeight="1">
      <c r="A2999" s="32">
        <v>3001</v>
      </c>
      <c r="B2999" s="38" t="s">
        <v>13433</v>
      </c>
      <c r="C2999" s="32">
        <v>2155</v>
      </c>
      <c r="D2999" s="38" t="s">
        <v>91</v>
      </c>
      <c r="E2999" s="38" t="s">
        <v>83</v>
      </c>
      <c r="F2999" s="32">
        <v>10</v>
      </c>
    </row>
    <row r="3000" spans="1:6" s="32" customFormat="1" ht="15.75" customHeight="1">
      <c r="A3000" s="32">
        <v>3002</v>
      </c>
      <c r="B3000" s="38" t="s">
        <v>13434</v>
      </c>
      <c r="C3000" s="32">
        <v>2470</v>
      </c>
      <c r="D3000" s="38" t="s">
        <v>91</v>
      </c>
      <c r="E3000" s="38" t="s">
        <v>83</v>
      </c>
      <c r="F3000" s="32">
        <v>2</v>
      </c>
    </row>
    <row r="3001" spans="1:6" s="32" customFormat="1" ht="15.75" customHeight="1">
      <c r="A3001" s="32">
        <v>3003</v>
      </c>
      <c r="B3001" s="38" t="s">
        <v>13435</v>
      </c>
      <c r="C3001" s="32">
        <v>2166</v>
      </c>
      <c r="D3001" s="38" t="s">
        <v>91</v>
      </c>
      <c r="E3001" s="38" t="s">
        <v>83</v>
      </c>
      <c r="F3001" s="32">
        <v>8</v>
      </c>
    </row>
    <row r="3002" spans="1:6" s="32" customFormat="1" ht="15.75" customHeight="1">
      <c r="A3002" s="32">
        <v>3004</v>
      </c>
      <c r="B3002" s="38" t="s">
        <v>13436</v>
      </c>
      <c r="C3002" s="32">
        <v>3179</v>
      </c>
      <c r="D3002" s="38" t="s">
        <v>99</v>
      </c>
      <c r="E3002" s="38" t="s">
        <v>83</v>
      </c>
      <c r="F3002" s="32">
        <v>9</v>
      </c>
    </row>
    <row r="3003" spans="1:6" s="32" customFormat="1" ht="15.75" customHeight="1">
      <c r="A3003" s="32">
        <v>3005</v>
      </c>
      <c r="B3003" s="38" t="s">
        <v>13437</v>
      </c>
      <c r="C3003" s="32">
        <v>2216</v>
      </c>
      <c r="D3003" s="38" t="s">
        <v>91</v>
      </c>
      <c r="E3003" s="38" t="s">
        <v>83</v>
      </c>
      <c r="F3003" s="32">
        <v>10</v>
      </c>
    </row>
    <row r="3004" spans="1:6" s="32" customFormat="1" ht="15.75" customHeight="1">
      <c r="A3004" s="32">
        <v>3006</v>
      </c>
      <c r="B3004" s="38" t="s">
        <v>13438</v>
      </c>
      <c r="C3004" s="32">
        <v>2529</v>
      </c>
      <c r="D3004" s="38" t="s">
        <v>91</v>
      </c>
      <c r="E3004" s="38" t="s">
        <v>83</v>
      </c>
      <c r="F3004" s="32">
        <v>7</v>
      </c>
    </row>
    <row r="3005" spans="1:6" s="32" customFormat="1" ht="15.75" customHeight="1">
      <c r="A3005" s="32">
        <v>3007</v>
      </c>
      <c r="B3005" s="38" t="s">
        <v>13439</v>
      </c>
      <c r="C3005" s="32">
        <v>2478</v>
      </c>
      <c r="D3005" s="38" t="s">
        <v>91</v>
      </c>
      <c r="E3005" s="38" t="s">
        <v>83</v>
      </c>
      <c r="F3005" s="32">
        <v>10</v>
      </c>
    </row>
    <row r="3006" spans="1:6" s="32" customFormat="1" ht="15.75" customHeight="1">
      <c r="A3006" s="32">
        <v>3008</v>
      </c>
      <c r="B3006" s="38" t="s">
        <v>13440</v>
      </c>
      <c r="C3006" s="32">
        <v>2560</v>
      </c>
      <c r="D3006" s="38" t="s">
        <v>91</v>
      </c>
      <c r="E3006" s="38" t="s">
        <v>83</v>
      </c>
      <c r="F3006" s="32">
        <v>7</v>
      </c>
    </row>
    <row r="3007" spans="1:6" s="32" customFormat="1" ht="15.75" customHeight="1">
      <c r="A3007" s="32">
        <v>3009</v>
      </c>
      <c r="B3007" s="38" t="s">
        <v>13441</v>
      </c>
      <c r="C3007" s="32">
        <v>3805</v>
      </c>
      <c r="D3007" s="38" t="s">
        <v>99</v>
      </c>
      <c r="E3007" s="38" t="s">
        <v>83</v>
      </c>
      <c r="F3007" s="32">
        <v>7</v>
      </c>
    </row>
    <row r="3008" spans="1:6" s="32" customFormat="1" ht="15.75" customHeight="1">
      <c r="A3008" s="32">
        <v>3010</v>
      </c>
      <c r="B3008" s="38" t="s">
        <v>13442</v>
      </c>
      <c r="C3008" s="32">
        <v>2767</v>
      </c>
      <c r="D3008" s="38" t="s">
        <v>91</v>
      </c>
      <c r="E3008" s="38" t="s">
        <v>83</v>
      </c>
      <c r="F3008" s="32">
        <v>8</v>
      </c>
    </row>
    <row r="3009" spans="1:6" s="32" customFormat="1" ht="15.75" customHeight="1">
      <c r="A3009" s="32">
        <v>3011</v>
      </c>
      <c r="B3009" s="38" t="s">
        <v>13443</v>
      </c>
      <c r="C3009" s="32">
        <v>2096</v>
      </c>
      <c r="D3009" s="38" t="s">
        <v>91</v>
      </c>
      <c r="E3009" s="38" t="s">
        <v>83</v>
      </c>
      <c r="F3009" s="32">
        <v>12</v>
      </c>
    </row>
    <row r="3010" spans="1:6" s="32" customFormat="1" ht="15.75" customHeight="1">
      <c r="A3010" s="32">
        <v>3012</v>
      </c>
      <c r="B3010" s="38" t="s">
        <v>13444</v>
      </c>
      <c r="C3010" s="32">
        <v>3250</v>
      </c>
      <c r="D3010" s="38" t="s">
        <v>99</v>
      </c>
      <c r="E3010" s="38" t="s">
        <v>83</v>
      </c>
      <c r="F3010" s="32">
        <v>2</v>
      </c>
    </row>
    <row r="3011" spans="1:6" s="32" customFormat="1" ht="15.75" customHeight="1">
      <c r="A3011" s="32">
        <v>3013</v>
      </c>
      <c r="B3011" s="38" t="s">
        <v>13445</v>
      </c>
      <c r="C3011" s="32">
        <v>4115</v>
      </c>
      <c r="D3011" s="38" t="s">
        <v>82</v>
      </c>
      <c r="E3011" s="38" t="s">
        <v>83</v>
      </c>
      <c r="F3011" s="32">
        <v>7</v>
      </c>
    </row>
    <row r="3012" spans="1:6" s="32" customFormat="1" ht="15.75" customHeight="1">
      <c r="A3012" s="32">
        <v>3014</v>
      </c>
      <c r="B3012" s="38" t="s">
        <v>13446</v>
      </c>
      <c r="C3012" s="32">
        <v>2065</v>
      </c>
      <c r="D3012" s="38" t="s">
        <v>91</v>
      </c>
      <c r="E3012" s="38" t="s">
        <v>83</v>
      </c>
      <c r="F3012" s="32">
        <v>10</v>
      </c>
    </row>
    <row r="3013" spans="1:6" s="32" customFormat="1" ht="15.75" customHeight="1">
      <c r="A3013" s="32">
        <v>3015</v>
      </c>
      <c r="B3013" s="38" t="s">
        <v>13447</v>
      </c>
      <c r="C3013" s="32">
        <v>4214</v>
      </c>
      <c r="D3013" s="38" t="s">
        <v>82</v>
      </c>
      <c r="E3013" s="38" t="s">
        <v>83</v>
      </c>
      <c r="F3013" s="32">
        <v>9</v>
      </c>
    </row>
    <row r="3014" spans="1:6" s="32" customFormat="1" ht="15.75" customHeight="1">
      <c r="A3014" s="32">
        <v>3016</v>
      </c>
      <c r="B3014" s="38" t="s">
        <v>13448</v>
      </c>
      <c r="C3014" s="32">
        <v>2745</v>
      </c>
      <c r="D3014" s="38" t="s">
        <v>91</v>
      </c>
      <c r="E3014" s="38" t="s">
        <v>83</v>
      </c>
      <c r="F3014" s="32">
        <v>10</v>
      </c>
    </row>
    <row r="3015" spans="1:6" s="32" customFormat="1" ht="15.75" customHeight="1">
      <c r="A3015" s="32">
        <v>3017</v>
      </c>
      <c r="B3015" s="38" t="s">
        <v>13449</v>
      </c>
      <c r="C3015" s="32">
        <v>3140</v>
      </c>
      <c r="D3015" s="38" t="s">
        <v>99</v>
      </c>
      <c r="E3015" s="38" t="s">
        <v>83</v>
      </c>
      <c r="F3015" s="32">
        <v>9</v>
      </c>
    </row>
    <row r="3016" spans="1:6" s="32" customFormat="1" ht="15.75" customHeight="1">
      <c r="A3016" s="32">
        <v>3018</v>
      </c>
      <c r="B3016" s="38" t="s">
        <v>13450</v>
      </c>
      <c r="C3016" s="32">
        <v>2567</v>
      </c>
      <c r="D3016" s="38" t="s">
        <v>91</v>
      </c>
      <c r="E3016" s="38" t="s">
        <v>83</v>
      </c>
      <c r="F3016" s="32">
        <v>9</v>
      </c>
    </row>
    <row r="3017" spans="1:6" s="32" customFormat="1" ht="15.75" customHeight="1">
      <c r="A3017" s="32">
        <v>3019</v>
      </c>
      <c r="B3017" s="38" t="s">
        <v>13451</v>
      </c>
      <c r="C3017" s="32">
        <v>2228</v>
      </c>
      <c r="D3017" s="38" t="s">
        <v>91</v>
      </c>
      <c r="E3017" s="38" t="s">
        <v>83</v>
      </c>
      <c r="F3017" s="32">
        <v>9</v>
      </c>
    </row>
    <row r="3018" spans="1:6" s="32" customFormat="1" ht="15.75" customHeight="1">
      <c r="A3018" s="32">
        <v>3020</v>
      </c>
      <c r="B3018" s="38" t="s">
        <v>13452</v>
      </c>
      <c r="C3018" s="32">
        <v>4870</v>
      </c>
      <c r="D3018" s="38" t="s">
        <v>82</v>
      </c>
      <c r="E3018" s="38" t="s">
        <v>83</v>
      </c>
      <c r="F3018" s="32">
        <v>1</v>
      </c>
    </row>
    <row r="3019" spans="1:6" s="32" customFormat="1" ht="15.75" customHeight="1">
      <c r="A3019" s="32">
        <v>3021</v>
      </c>
      <c r="B3019" s="38" t="s">
        <v>13453</v>
      </c>
      <c r="C3019" s="32">
        <v>3175</v>
      </c>
      <c r="D3019" s="38" t="s">
        <v>99</v>
      </c>
      <c r="E3019" s="38" t="s">
        <v>83</v>
      </c>
      <c r="F3019" s="32">
        <v>4</v>
      </c>
    </row>
    <row r="3020" spans="1:6" s="32" customFormat="1" ht="15.75" customHeight="1">
      <c r="A3020" s="32">
        <v>3022</v>
      </c>
      <c r="B3020" s="38" t="s">
        <v>13454</v>
      </c>
      <c r="C3020" s="32">
        <v>4116</v>
      </c>
      <c r="D3020" s="38" t="s">
        <v>82</v>
      </c>
      <c r="E3020" s="38" t="s">
        <v>83</v>
      </c>
      <c r="F3020" s="32">
        <v>8</v>
      </c>
    </row>
    <row r="3021" spans="1:6" s="32" customFormat="1" ht="15.75" customHeight="1">
      <c r="A3021" s="32">
        <v>3023</v>
      </c>
      <c r="B3021" s="38" t="s">
        <v>13455</v>
      </c>
      <c r="C3021" s="32">
        <v>2166</v>
      </c>
      <c r="D3021" s="38" t="s">
        <v>91</v>
      </c>
      <c r="E3021" s="38" t="s">
        <v>83</v>
      </c>
      <c r="F3021" s="32">
        <v>9</v>
      </c>
    </row>
    <row r="3022" spans="1:6" s="32" customFormat="1" ht="15.75" customHeight="1">
      <c r="A3022" s="32">
        <v>3024</v>
      </c>
      <c r="B3022" s="38" t="s">
        <v>13456</v>
      </c>
      <c r="C3022" s="32">
        <v>3056</v>
      </c>
      <c r="D3022" s="38" t="s">
        <v>99</v>
      </c>
      <c r="E3022" s="38" t="s">
        <v>83</v>
      </c>
      <c r="F3022" s="32">
        <v>6</v>
      </c>
    </row>
    <row r="3023" spans="1:6" s="32" customFormat="1" ht="15.75" customHeight="1">
      <c r="A3023" s="32">
        <v>3025</v>
      </c>
      <c r="B3023" s="38" t="s">
        <v>13457</v>
      </c>
      <c r="C3023" s="32">
        <v>2155</v>
      </c>
      <c r="D3023" s="38" t="s">
        <v>91</v>
      </c>
      <c r="E3023" s="38" t="s">
        <v>83</v>
      </c>
      <c r="F3023" s="32">
        <v>11</v>
      </c>
    </row>
    <row r="3024" spans="1:6" s="32" customFormat="1" ht="15.75" customHeight="1">
      <c r="A3024" s="32">
        <v>3026</v>
      </c>
      <c r="B3024" s="38" t="s">
        <v>13458</v>
      </c>
      <c r="C3024" s="32">
        <v>2164</v>
      </c>
      <c r="D3024" s="38" t="s">
        <v>91</v>
      </c>
      <c r="E3024" s="38" t="s">
        <v>83</v>
      </c>
      <c r="F3024" s="32">
        <v>9</v>
      </c>
    </row>
    <row r="3025" spans="1:6" s="32" customFormat="1" ht="15.75" customHeight="1">
      <c r="A3025" s="32">
        <v>3027</v>
      </c>
      <c r="B3025" s="38" t="s">
        <v>13459</v>
      </c>
      <c r="C3025" s="32">
        <v>4510</v>
      </c>
      <c r="D3025" s="38" t="s">
        <v>82</v>
      </c>
      <c r="E3025" s="38" t="s">
        <v>83</v>
      </c>
      <c r="F3025" s="32">
        <v>3</v>
      </c>
    </row>
    <row r="3026" spans="1:6" s="32" customFormat="1" ht="15.75" customHeight="1">
      <c r="A3026" s="32">
        <v>3028</v>
      </c>
      <c r="B3026" s="38" t="s">
        <v>13460</v>
      </c>
      <c r="C3026" s="32">
        <v>4304</v>
      </c>
      <c r="D3026" s="38" t="s">
        <v>82</v>
      </c>
      <c r="E3026" s="38" t="s">
        <v>83</v>
      </c>
      <c r="F3026" s="32">
        <v>2</v>
      </c>
    </row>
    <row r="3027" spans="1:6" s="32" customFormat="1" ht="15.75" customHeight="1">
      <c r="A3027" s="32">
        <v>3029</v>
      </c>
      <c r="B3027" s="38" t="s">
        <v>13461</v>
      </c>
      <c r="C3027" s="32">
        <v>2230</v>
      </c>
      <c r="D3027" s="38" t="s">
        <v>91</v>
      </c>
      <c r="E3027" s="38" t="s">
        <v>83</v>
      </c>
      <c r="F3027" s="32">
        <v>10</v>
      </c>
    </row>
    <row r="3028" spans="1:6" s="32" customFormat="1" ht="15.75" customHeight="1">
      <c r="A3028" s="32">
        <v>3030</v>
      </c>
      <c r="B3028" s="38" t="s">
        <v>13462</v>
      </c>
      <c r="C3028" s="32">
        <v>2541</v>
      </c>
      <c r="D3028" s="38" t="s">
        <v>91</v>
      </c>
      <c r="E3028" s="38" t="s">
        <v>83</v>
      </c>
      <c r="F3028" s="32">
        <v>5</v>
      </c>
    </row>
    <row r="3029" spans="1:6" s="32" customFormat="1" ht="15.75" customHeight="1">
      <c r="A3029" s="32">
        <v>3031</v>
      </c>
      <c r="B3029" s="38" t="s">
        <v>13463</v>
      </c>
      <c r="C3029" s="32">
        <v>4305</v>
      </c>
      <c r="D3029" s="38" t="s">
        <v>82</v>
      </c>
      <c r="E3029" s="38" t="s">
        <v>83</v>
      </c>
      <c r="F3029" s="32">
        <v>1</v>
      </c>
    </row>
    <row r="3030" spans="1:6" s="32" customFormat="1" ht="15.75" customHeight="1">
      <c r="A3030" s="32">
        <v>3032</v>
      </c>
      <c r="B3030" s="38" t="s">
        <v>13464</v>
      </c>
      <c r="C3030" s="32">
        <v>4207</v>
      </c>
      <c r="D3030" s="38" t="s">
        <v>82</v>
      </c>
      <c r="E3030" s="38" t="s">
        <v>83</v>
      </c>
      <c r="F3030" s="32">
        <v>6</v>
      </c>
    </row>
    <row r="3031" spans="1:6" s="32" customFormat="1" ht="15.75" customHeight="1">
      <c r="A3031" s="32">
        <v>3033</v>
      </c>
      <c r="B3031" s="38" t="s">
        <v>13465</v>
      </c>
      <c r="C3031" s="32">
        <v>3183</v>
      </c>
      <c r="D3031" s="38" t="s">
        <v>99</v>
      </c>
      <c r="E3031" s="38" t="s">
        <v>83</v>
      </c>
      <c r="F3031" s="32">
        <v>7</v>
      </c>
    </row>
    <row r="3032" spans="1:6" s="32" customFormat="1" ht="15.75" customHeight="1">
      <c r="A3032" s="32">
        <v>3034</v>
      </c>
      <c r="B3032" s="38" t="s">
        <v>13466</v>
      </c>
      <c r="C3032" s="32">
        <v>3079</v>
      </c>
      <c r="D3032" s="38" t="s">
        <v>99</v>
      </c>
      <c r="E3032" s="38" t="s">
        <v>83</v>
      </c>
      <c r="F3032" s="32">
        <v>6</v>
      </c>
    </row>
    <row r="3033" spans="1:6" s="32" customFormat="1" ht="15.75" customHeight="1">
      <c r="A3033" s="32">
        <v>3035</v>
      </c>
      <c r="B3033" s="38" t="s">
        <v>13467</v>
      </c>
      <c r="C3033" s="32">
        <v>2125</v>
      </c>
      <c r="D3033" s="38" t="s">
        <v>91</v>
      </c>
      <c r="E3033" s="38" t="s">
        <v>83</v>
      </c>
      <c r="F3033" s="32">
        <v>11</v>
      </c>
    </row>
    <row r="3034" spans="1:6" s="32" customFormat="1" ht="15.75" customHeight="1">
      <c r="A3034" s="32">
        <v>3036</v>
      </c>
      <c r="B3034" s="38" t="s">
        <v>13468</v>
      </c>
      <c r="C3034" s="32">
        <v>2168</v>
      </c>
      <c r="D3034" s="38" t="s">
        <v>91</v>
      </c>
      <c r="E3034" s="38" t="s">
        <v>83</v>
      </c>
      <c r="F3034" s="32">
        <v>8</v>
      </c>
    </row>
    <row r="3035" spans="1:6" s="32" customFormat="1" ht="15.75" customHeight="1">
      <c r="A3035" s="32">
        <v>3037</v>
      </c>
      <c r="B3035" s="38" t="s">
        <v>13469</v>
      </c>
      <c r="C3035" s="32">
        <v>2000</v>
      </c>
      <c r="D3035" s="38" t="s">
        <v>91</v>
      </c>
      <c r="E3035" s="38" t="s">
        <v>83</v>
      </c>
      <c r="F3035" s="32">
        <v>11</v>
      </c>
    </row>
    <row r="3036" spans="1:6" s="32" customFormat="1" ht="15.75" customHeight="1">
      <c r="A3036" s="32">
        <v>3038</v>
      </c>
      <c r="B3036" s="38" t="s">
        <v>13470</v>
      </c>
      <c r="C3036" s="32">
        <v>4510</v>
      </c>
      <c r="D3036" s="38" t="s">
        <v>82</v>
      </c>
      <c r="E3036" s="38" t="s">
        <v>83</v>
      </c>
      <c r="F3036" s="32">
        <v>5</v>
      </c>
    </row>
    <row r="3037" spans="1:6" s="32" customFormat="1" ht="15.75" customHeight="1">
      <c r="A3037" s="32">
        <v>3039</v>
      </c>
      <c r="B3037" s="38" t="s">
        <v>13471</v>
      </c>
      <c r="C3037" s="32">
        <v>2763</v>
      </c>
      <c r="D3037" s="38" t="s">
        <v>91</v>
      </c>
      <c r="E3037" s="38" t="s">
        <v>83</v>
      </c>
      <c r="F3037" s="32">
        <v>8</v>
      </c>
    </row>
    <row r="3038" spans="1:6" s="32" customFormat="1" ht="15.75" customHeight="1">
      <c r="A3038" s="32">
        <v>3040</v>
      </c>
      <c r="B3038" s="38" t="s">
        <v>13472</v>
      </c>
      <c r="C3038" s="32">
        <v>2010</v>
      </c>
      <c r="D3038" s="38" t="s">
        <v>91</v>
      </c>
      <c r="E3038" s="38" t="s">
        <v>83</v>
      </c>
      <c r="F3038" s="32">
        <v>9</v>
      </c>
    </row>
    <row r="3039" spans="1:6" s="32" customFormat="1" ht="15.75" customHeight="1">
      <c r="A3039" s="32">
        <v>3041</v>
      </c>
      <c r="B3039" s="38" t="s">
        <v>13473</v>
      </c>
      <c r="C3039" s="32">
        <v>4211</v>
      </c>
      <c r="D3039" s="38" t="s">
        <v>82</v>
      </c>
      <c r="E3039" s="38" t="s">
        <v>83</v>
      </c>
      <c r="F3039" s="32">
        <v>7</v>
      </c>
    </row>
    <row r="3040" spans="1:6" s="32" customFormat="1" ht="15.75" customHeight="1">
      <c r="A3040" s="32">
        <v>3042</v>
      </c>
      <c r="B3040" s="38" t="s">
        <v>13474</v>
      </c>
      <c r="C3040" s="32">
        <v>4455</v>
      </c>
      <c r="D3040" s="38" t="s">
        <v>82</v>
      </c>
      <c r="E3040" s="38" t="s">
        <v>83</v>
      </c>
      <c r="F3040" s="32">
        <v>2</v>
      </c>
    </row>
    <row r="3041" spans="1:6" s="32" customFormat="1" ht="15.75" customHeight="1">
      <c r="A3041" s="32">
        <v>3043</v>
      </c>
      <c r="B3041" s="38" t="s">
        <v>13475</v>
      </c>
      <c r="C3041" s="32">
        <v>2217</v>
      </c>
      <c r="D3041" s="38" t="s">
        <v>91</v>
      </c>
      <c r="E3041" s="38" t="s">
        <v>83</v>
      </c>
      <c r="F3041" s="32">
        <v>8</v>
      </c>
    </row>
    <row r="3042" spans="1:6" s="32" customFormat="1" ht="15.75" customHeight="1">
      <c r="A3042" s="32">
        <v>3044</v>
      </c>
      <c r="B3042" s="38" t="s">
        <v>13476</v>
      </c>
      <c r="C3042" s="32">
        <v>3147</v>
      </c>
      <c r="D3042" s="38" t="s">
        <v>99</v>
      </c>
      <c r="E3042" s="38" t="s">
        <v>83</v>
      </c>
      <c r="F3042" s="32">
        <v>12</v>
      </c>
    </row>
    <row r="3043" spans="1:6" s="32" customFormat="1" ht="15.75" customHeight="1">
      <c r="A3043" s="32">
        <v>3045</v>
      </c>
      <c r="B3043" s="38" t="s">
        <v>13477</v>
      </c>
      <c r="C3043" s="32">
        <v>4511</v>
      </c>
      <c r="D3043" s="38" t="s">
        <v>82</v>
      </c>
      <c r="E3043" s="38" t="s">
        <v>83</v>
      </c>
      <c r="F3043" s="32">
        <v>1</v>
      </c>
    </row>
    <row r="3044" spans="1:6" s="32" customFormat="1" ht="15.75" customHeight="1">
      <c r="A3044" s="32">
        <v>3046</v>
      </c>
      <c r="B3044" s="38" t="s">
        <v>13478</v>
      </c>
      <c r="C3044" s="32">
        <v>2761</v>
      </c>
      <c r="D3044" s="38" t="s">
        <v>91</v>
      </c>
      <c r="E3044" s="38" t="s">
        <v>83</v>
      </c>
      <c r="F3044" s="32">
        <v>8</v>
      </c>
    </row>
    <row r="3045" spans="1:6" s="32" customFormat="1" ht="15.75" customHeight="1">
      <c r="A3045" s="32">
        <v>3047</v>
      </c>
      <c r="B3045" s="38" t="s">
        <v>13479</v>
      </c>
      <c r="C3045" s="32">
        <v>2077</v>
      </c>
      <c r="D3045" s="38" t="s">
        <v>91</v>
      </c>
      <c r="E3045" s="38" t="s">
        <v>83</v>
      </c>
      <c r="F3045" s="32">
        <v>10</v>
      </c>
    </row>
    <row r="3046" spans="1:6" s="32" customFormat="1" ht="15.75" customHeight="1">
      <c r="A3046" s="32">
        <v>3048</v>
      </c>
      <c r="B3046" s="38" t="s">
        <v>13480</v>
      </c>
      <c r="C3046" s="32">
        <v>3677</v>
      </c>
      <c r="D3046" s="38" t="s">
        <v>99</v>
      </c>
      <c r="E3046" s="38" t="s">
        <v>83</v>
      </c>
      <c r="F3046" s="32">
        <v>1</v>
      </c>
    </row>
    <row r="3047" spans="1:6" s="32" customFormat="1" ht="15.75" customHeight="1">
      <c r="A3047" s="32">
        <v>3049</v>
      </c>
      <c r="B3047" s="38" t="s">
        <v>13481</v>
      </c>
      <c r="C3047" s="32">
        <v>3338</v>
      </c>
      <c r="D3047" s="38" t="s">
        <v>99</v>
      </c>
      <c r="E3047" s="38" t="s">
        <v>83</v>
      </c>
      <c r="F3047" s="32">
        <v>3</v>
      </c>
    </row>
    <row r="3048" spans="1:6" s="32" customFormat="1" ht="15.75" customHeight="1">
      <c r="A3048" s="32">
        <v>3050</v>
      </c>
      <c r="B3048" s="38" t="s">
        <v>13482</v>
      </c>
      <c r="C3048" s="32">
        <v>2546</v>
      </c>
      <c r="D3048" s="38" t="s">
        <v>91</v>
      </c>
      <c r="E3048" s="38" t="s">
        <v>83</v>
      </c>
      <c r="F3048" s="32">
        <v>6</v>
      </c>
    </row>
    <row r="3049" spans="1:6" s="32" customFormat="1" ht="15.75" customHeight="1">
      <c r="A3049" s="32">
        <v>3051</v>
      </c>
      <c r="B3049" s="38" t="s">
        <v>13483</v>
      </c>
      <c r="C3049" s="32">
        <v>2010</v>
      </c>
      <c r="D3049" s="38" t="s">
        <v>91</v>
      </c>
      <c r="E3049" s="38" t="s">
        <v>83</v>
      </c>
      <c r="F3049" s="32">
        <v>11</v>
      </c>
    </row>
    <row r="3050" spans="1:6" s="32" customFormat="1" ht="15.75" customHeight="1">
      <c r="A3050" s="32">
        <v>3052</v>
      </c>
      <c r="B3050" s="38" t="s">
        <v>13484</v>
      </c>
      <c r="C3050" s="32">
        <v>2260</v>
      </c>
      <c r="D3050" s="38" t="s">
        <v>91</v>
      </c>
      <c r="E3050" s="38" t="s">
        <v>83</v>
      </c>
      <c r="F3050" s="32">
        <v>9</v>
      </c>
    </row>
    <row r="3051" spans="1:6" s="32" customFormat="1" ht="15.75" customHeight="1">
      <c r="A3051" s="32">
        <v>3053</v>
      </c>
      <c r="B3051" s="38" t="s">
        <v>13485</v>
      </c>
      <c r="C3051" s="32">
        <v>2428</v>
      </c>
      <c r="D3051" s="38" t="s">
        <v>91</v>
      </c>
      <c r="E3051" s="38" t="s">
        <v>83</v>
      </c>
      <c r="F3051" s="32">
        <v>5</v>
      </c>
    </row>
    <row r="3052" spans="1:6" s="32" customFormat="1" ht="15.75" customHeight="1">
      <c r="A3052" s="32">
        <v>3054</v>
      </c>
      <c r="B3052" s="38" t="s">
        <v>13486</v>
      </c>
      <c r="C3052" s="32">
        <v>4275</v>
      </c>
      <c r="D3052" s="38" t="s">
        <v>82</v>
      </c>
      <c r="E3052" s="38" t="s">
        <v>83</v>
      </c>
      <c r="F3052" s="32">
        <v>3</v>
      </c>
    </row>
    <row r="3053" spans="1:6" s="32" customFormat="1" ht="15.75" customHeight="1">
      <c r="A3053" s="32">
        <v>3055</v>
      </c>
      <c r="B3053" s="38" t="s">
        <v>13487</v>
      </c>
      <c r="C3053" s="32">
        <v>4870</v>
      </c>
      <c r="D3053" s="38" t="s">
        <v>82</v>
      </c>
      <c r="E3053" s="38" t="s">
        <v>83</v>
      </c>
      <c r="F3053" s="32">
        <v>6</v>
      </c>
    </row>
    <row r="3054" spans="1:6" s="32" customFormat="1" ht="15.75" customHeight="1">
      <c r="A3054" s="32">
        <v>3056</v>
      </c>
      <c r="B3054" s="38" t="s">
        <v>13488</v>
      </c>
      <c r="C3054" s="32">
        <v>3802</v>
      </c>
      <c r="D3054" s="38" t="s">
        <v>99</v>
      </c>
      <c r="E3054" s="38" t="s">
        <v>83</v>
      </c>
      <c r="F3054" s="32">
        <v>8</v>
      </c>
    </row>
    <row r="3055" spans="1:6" s="32" customFormat="1" ht="15.75" customHeight="1">
      <c r="A3055" s="32">
        <v>3057</v>
      </c>
      <c r="B3055" s="38" t="s">
        <v>13489</v>
      </c>
      <c r="C3055" s="32">
        <v>2031</v>
      </c>
      <c r="D3055" s="38" t="s">
        <v>91</v>
      </c>
      <c r="E3055" s="38" t="s">
        <v>83</v>
      </c>
      <c r="F3055" s="32">
        <v>10</v>
      </c>
    </row>
    <row r="3056" spans="1:6" s="32" customFormat="1" ht="15.75" customHeight="1">
      <c r="A3056" s="32">
        <v>3058</v>
      </c>
      <c r="B3056" s="38" t="s">
        <v>13490</v>
      </c>
      <c r="C3056" s="32">
        <v>2022</v>
      </c>
      <c r="D3056" s="38" t="s">
        <v>91</v>
      </c>
      <c r="E3056" s="38" t="s">
        <v>83</v>
      </c>
      <c r="F3056" s="32">
        <v>12</v>
      </c>
    </row>
    <row r="3057" spans="1:6" s="32" customFormat="1" ht="15.75" customHeight="1">
      <c r="A3057" s="32">
        <v>3059</v>
      </c>
      <c r="B3057" s="38" t="s">
        <v>13491</v>
      </c>
      <c r="C3057" s="32">
        <v>3216</v>
      </c>
      <c r="D3057" s="38" t="s">
        <v>99</v>
      </c>
      <c r="E3057" s="38" t="s">
        <v>83</v>
      </c>
      <c r="F3057" s="32">
        <v>7</v>
      </c>
    </row>
    <row r="3058" spans="1:6" s="32" customFormat="1" ht="15.75" customHeight="1">
      <c r="A3058" s="32">
        <v>3060</v>
      </c>
      <c r="B3058" s="38" t="s">
        <v>13492</v>
      </c>
      <c r="C3058" s="32">
        <v>2166</v>
      </c>
      <c r="D3058" s="38" t="s">
        <v>91</v>
      </c>
      <c r="E3058" s="38" t="s">
        <v>83</v>
      </c>
      <c r="F3058" s="32">
        <v>8</v>
      </c>
    </row>
    <row r="3059" spans="1:6" s="32" customFormat="1" ht="15.75" customHeight="1">
      <c r="A3059" s="32">
        <v>3061</v>
      </c>
      <c r="B3059" s="38" t="s">
        <v>13493</v>
      </c>
      <c r="C3059" s="32">
        <v>2530</v>
      </c>
      <c r="D3059" s="38" t="s">
        <v>91</v>
      </c>
      <c r="E3059" s="38" t="s">
        <v>83</v>
      </c>
      <c r="F3059" s="32">
        <v>8</v>
      </c>
    </row>
    <row r="3060" spans="1:6" s="32" customFormat="1" ht="15.75" customHeight="1">
      <c r="A3060" s="32">
        <v>3062</v>
      </c>
      <c r="B3060" s="38" t="s">
        <v>13494</v>
      </c>
      <c r="C3060" s="32">
        <v>4350</v>
      </c>
      <c r="D3060" s="38" t="s">
        <v>82</v>
      </c>
      <c r="E3060" s="38" t="s">
        <v>83</v>
      </c>
      <c r="F3060" s="32">
        <v>2</v>
      </c>
    </row>
    <row r="3061" spans="1:6" s="32" customFormat="1" ht="15.75" customHeight="1">
      <c r="A3061" s="32">
        <v>3063</v>
      </c>
      <c r="B3061" s="38" t="s">
        <v>13495</v>
      </c>
      <c r="C3061" s="32">
        <v>4509</v>
      </c>
      <c r="D3061" s="38" t="s">
        <v>82</v>
      </c>
      <c r="E3061" s="38" t="s">
        <v>83</v>
      </c>
      <c r="F3061" s="32">
        <v>6</v>
      </c>
    </row>
    <row r="3062" spans="1:6" s="32" customFormat="1" ht="15.75" customHeight="1">
      <c r="A3062" s="32">
        <v>3064</v>
      </c>
      <c r="B3062" s="38" t="s">
        <v>13496</v>
      </c>
      <c r="C3062" s="32">
        <v>3064</v>
      </c>
      <c r="D3062" s="38" t="s">
        <v>99</v>
      </c>
      <c r="E3062" s="38" t="s">
        <v>83</v>
      </c>
      <c r="F3062" s="32">
        <v>8</v>
      </c>
    </row>
    <row r="3063" spans="1:6" s="32" customFormat="1" ht="15.75" customHeight="1">
      <c r="A3063" s="32">
        <v>3065</v>
      </c>
      <c r="B3063" s="38" t="s">
        <v>13497</v>
      </c>
      <c r="C3063" s="32">
        <v>2234</v>
      </c>
      <c r="D3063" s="38" t="s">
        <v>91</v>
      </c>
      <c r="E3063" s="38" t="s">
        <v>83</v>
      </c>
      <c r="F3063" s="32">
        <v>11</v>
      </c>
    </row>
    <row r="3064" spans="1:6" s="32" customFormat="1" ht="15.75" customHeight="1">
      <c r="A3064" s="32">
        <v>3066</v>
      </c>
      <c r="B3064" s="38" t="s">
        <v>13498</v>
      </c>
      <c r="C3064" s="32">
        <v>3107</v>
      </c>
      <c r="D3064" s="38" t="s">
        <v>99</v>
      </c>
      <c r="E3064" s="38" t="s">
        <v>83</v>
      </c>
      <c r="F3064" s="32">
        <v>10</v>
      </c>
    </row>
    <row r="3065" spans="1:6" s="32" customFormat="1" ht="15.75" customHeight="1">
      <c r="A3065" s="32">
        <v>3067</v>
      </c>
      <c r="B3065" s="38" t="s">
        <v>13499</v>
      </c>
      <c r="C3065" s="32">
        <v>3806</v>
      </c>
      <c r="D3065" s="38" t="s">
        <v>99</v>
      </c>
      <c r="E3065" s="38" t="s">
        <v>83</v>
      </c>
      <c r="F3065" s="32">
        <v>6</v>
      </c>
    </row>
    <row r="3066" spans="1:6" s="32" customFormat="1" ht="15.75" customHeight="1">
      <c r="A3066" s="32">
        <v>3068</v>
      </c>
      <c r="B3066" s="38" t="s">
        <v>13500</v>
      </c>
      <c r="C3066" s="32">
        <v>3072</v>
      </c>
      <c r="D3066" s="38" t="s">
        <v>99</v>
      </c>
      <c r="E3066" s="38" t="s">
        <v>83</v>
      </c>
      <c r="F3066" s="32">
        <v>7</v>
      </c>
    </row>
    <row r="3067" spans="1:6" s="32" customFormat="1" ht="15.75" customHeight="1">
      <c r="A3067" s="32">
        <v>3069</v>
      </c>
      <c r="B3067" s="38" t="s">
        <v>13501</v>
      </c>
      <c r="C3067" s="32">
        <v>3551</v>
      </c>
      <c r="D3067" s="38" t="s">
        <v>99</v>
      </c>
      <c r="E3067" s="38" t="s">
        <v>83</v>
      </c>
      <c r="F3067" s="32">
        <v>4</v>
      </c>
    </row>
    <row r="3068" spans="1:6" s="32" customFormat="1" ht="15.75" customHeight="1">
      <c r="A3068" s="32">
        <v>3070</v>
      </c>
      <c r="B3068" s="38" t="s">
        <v>13502</v>
      </c>
      <c r="C3068" s="32">
        <v>2220</v>
      </c>
      <c r="D3068" s="38" t="s">
        <v>91</v>
      </c>
      <c r="E3068" s="38" t="s">
        <v>83</v>
      </c>
      <c r="F3068" s="32">
        <v>9</v>
      </c>
    </row>
    <row r="3069" spans="1:6" s="32" customFormat="1" ht="15.75" customHeight="1">
      <c r="A3069" s="32">
        <v>3071</v>
      </c>
      <c r="B3069" s="38" t="s">
        <v>13503</v>
      </c>
      <c r="C3069" s="32">
        <v>2261</v>
      </c>
      <c r="D3069" s="38" t="s">
        <v>91</v>
      </c>
      <c r="E3069" s="38" t="s">
        <v>83</v>
      </c>
      <c r="F3069" s="32">
        <v>9</v>
      </c>
    </row>
    <row r="3070" spans="1:6" s="32" customFormat="1" ht="15.75" customHeight="1">
      <c r="A3070" s="32">
        <v>3072</v>
      </c>
      <c r="B3070" s="38" t="s">
        <v>13504</v>
      </c>
      <c r="C3070" s="32">
        <v>2323</v>
      </c>
      <c r="D3070" s="38" t="s">
        <v>91</v>
      </c>
      <c r="E3070" s="38" t="s">
        <v>83</v>
      </c>
      <c r="F3070" s="32">
        <v>5</v>
      </c>
    </row>
    <row r="3071" spans="1:6" s="32" customFormat="1" ht="15.75" customHeight="1">
      <c r="A3071" s="32">
        <v>3073</v>
      </c>
      <c r="B3071" s="38" t="s">
        <v>13505</v>
      </c>
      <c r="C3071" s="32">
        <v>3132</v>
      </c>
      <c r="D3071" s="38" t="s">
        <v>99</v>
      </c>
      <c r="E3071" s="38" t="s">
        <v>83</v>
      </c>
      <c r="F3071" s="32">
        <v>10</v>
      </c>
    </row>
    <row r="3072" spans="1:6" s="32" customFormat="1" ht="15.75" customHeight="1">
      <c r="A3072" s="32">
        <v>3074</v>
      </c>
      <c r="B3072" s="38" t="s">
        <v>13506</v>
      </c>
      <c r="C3072" s="32">
        <v>2250</v>
      </c>
      <c r="D3072" s="38" t="s">
        <v>91</v>
      </c>
      <c r="E3072" s="38" t="s">
        <v>83</v>
      </c>
      <c r="F3072" s="32">
        <v>9</v>
      </c>
    </row>
    <row r="3073" spans="1:6" s="32" customFormat="1" ht="15.75" customHeight="1">
      <c r="A3073" s="32">
        <v>3075</v>
      </c>
      <c r="B3073" s="38" t="s">
        <v>13507</v>
      </c>
      <c r="C3073" s="32">
        <v>3068</v>
      </c>
      <c r="D3073" s="38" t="s">
        <v>99</v>
      </c>
      <c r="E3073" s="38" t="s">
        <v>83</v>
      </c>
      <c r="F3073" s="32">
        <v>8</v>
      </c>
    </row>
    <row r="3074" spans="1:6" s="32" customFormat="1" ht="15.75" customHeight="1">
      <c r="A3074" s="32">
        <v>3076</v>
      </c>
      <c r="B3074" s="38" t="s">
        <v>13508</v>
      </c>
      <c r="C3074" s="32">
        <v>2126</v>
      </c>
      <c r="D3074" s="38" t="s">
        <v>91</v>
      </c>
      <c r="E3074" s="38" t="s">
        <v>83</v>
      </c>
      <c r="F3074" s="32">
        <v>10</v>
      </c>
    </row>
    <row r="3075" spans="1:6" s="32" customFormat="1" ht="15.75" customHeight="1">
      <c r="A3075" s="32">
        <v>3077</v>
      </c>
      <c r="B3075" s="38" t="s">
        <v>13509</v>
      </c>
      <c r="C3075" s="32">
        <v>2099</v>
      </c>
      <c r="D3075" s="38" t="s">
        <v>91</v>
      </c>
      <c r="E3075" s="38" t="s">
        <v>83</v>
      </c>
      <c r="F3075" s="32">
        <v>10</v>
      </c>
    </row>
    <row r="3076" spans="1:6" s="32" customFormat="1" ht="15.75" customHeight="1">
      <c r="A3076" s="32">
        <v>3078</v>
      </c>
      <c r="B3076" s="38" t="s">
        <v>13510</v>
      </c>
      <c r="C3076" s="32">
        <v>2798</v>
      </c>
      <c r="D3076" s="38" t="s">
        <v>91</v>
      </c>
      <c r="E3076" s="38" t="s">
        <v>83</v>
      </c>
      <c r="F3076" s="32">
        <v>6</v>
      </c>
    </row>
    <row r="3077" spans="1:6" s="32" customFormat="1" ht="15.75" customHeight="1">
      <c r="A3077" s="32">
        <v>3079</v>
      </c>
      <c r="B3077" s="38" t="s">
        <v>13511</v>
      </c>
      <c r="C3077" s="32">
        <v>2176</v>
      </c>
      <c r="D3077" s="38" t="s">
        <v>91</v>
      </c>
      <c r="E3077" s="38" t="s">
        <v>83</v>
      </c>
      <c r="F3077" s="32">
        <v>9</v>
      </c>
    </row>
    <row r="3078" spans="1:6" s="32" customFormat="1" ht="15.75" customHeight="1">
      <c r="A3078" s="32">
        <v>3080</v>
      </c>
      <c r="B3078" s="38" t="s">
        <v>13512</v>
      </c>
      <c r="C3078" s="32">
        <v>3939</v>
      </c>
      <c r="D3078" s="38" t="s">
        <v>99</v>
      </c>
      <c r="E3078" s="38" t="s">
        <v>83</v>
      </c>
      <c r="F3078" s="32">
        <v>8</v>
      </c>
    </row>
    <row r="3079" spans="1:6" s="32" customFormat="1" ht="15.75" customHeight="1">
      <c r="A3079" s="32">
        <v>3081</v>
      </c>
      <c r="B3079" s="38" t="s">
        <v>13513</v>
      </c>
      <c r="C3079" s="32">
        <v>3024</v>
      </c>
      <c r="D3079" s="38" t="s">
        <v>99</v>
      </c>
      <c r="E3079" s="38" t="s">
        <v>83</v>
      </c>
      <c r="F3079" s="32">
        <v>6</v>
      </c>
    </row>
    <row r="3080" spans="1:6" s="32" customFormat="1" ht="15.75" customHeight="1">
      <c r="A3080" s="32">
        <v>3082</v>
      </c>
      <c r="B3080" s="38" t="s">
        <v>13514</v>
      </c>
      <c r="C3080" s="32">
        <v>2761</v>
      </c>
      <c r="D3080" s="38" t="s">
        <v>91</v>
      </c>
      <c r="E3080" s="38" t="s">
        <v>83</v>
      </c>
      <c r="F3080" s="32">
        <v>8</v>
      </c>
    </row>
    <row r="3081" spans="1:6" s="32" customFormat="1" ht="15.75" customHeight="1">
      <c r="A3081" s="32">
        <v>3083</v>
      </c>
      <c r="B3081" s="38" t="s">
        <v>13515</v>
      </c>
      <c r="C3081" s="32">
        <v>2773</v>
      </c>
      <c r="D3081" s="38" t="s">
        <v>91</v>
      </c>
      <c r="E3081" s="38" t="s">
        <v>83</v>
      </c>
      <c r="F3081" s="32">
        <v>9</v>
      </c>
    </row>
    <row r="3082" spans="1:6" s="32" customFormat="1" ht="15.75" customHeight="1">
      <c r="A3082" s="32">
        <v>3084</v>
      </c>
      <c r="B3082" s="38" t="s">
        <v>13516</v>
      </c>
      <c r="C3082" s="32">
        <v>4305</v>
      </c>
      <c r="D3082" s="38" t="s">
        <v>82</v>
      </c>
      <c r="E3082" s="38" t="s">
        <v>83</v>
      </c>
      <c r="F3082" s="32">
        <v>4</v>
      </c>
    </row>
    <row r="3083" spans="1:6" s="32" customFormat="1" ht="15.75" customHeight="1">
      <c r="A3083" s="32">
        <v>3085</v>
      </c>
      <c r="B3083" s="38" t="s">
        <v>13517</v>
      </c>
      <c r="C3083" s="32">
        <v>3910</v>
      </c>
      <c r="D3083" s="38" t="s">
        <v>99</v>
      </c>
      <c r="E3083" s="38" t="s">
        <v>83</v>
      </c>
      <c r="F3083" s="32">
        <v>8</v>
      </c>
    </row>
    <row r="3084" spans="1:6" s="32" customFormat="1" ht="15.75" customHeight="1">
      <c r="A3084" s="32">
        <v>3086</v>
      </c>
      <c r="B3084" s="38" t="s">
        <v>13518</v>
      </c>
      <c r="C3084" s="32">
        <v>4116</v>
      </c>
      <c r="D3084" s="38" t="s">
        <v>82</v>
      </c>
      <c r="E3084" s="38" t="s">
        <v>83</v>
      </c>
      <c r="F3084" s="32">
        <v>7</v>
      </c>
    </row>
    <row r="3085" spans="1:6" s="32" customFormat="1" ht="15.75" customHeight="1">
      <c r="A3085" s="32">
        <v>3087</v>
      </c>
      <c r="B3085" s="38" t="s">
        <v>13519</v>
      </c>
      <c r="C3085" s="32">
        <v>2567</v>
      </c>
      <c r="D3085" s="38" t="s">
        <v>91</v>
      </c>
      <c r="E3085" s="38" t="s">
        <v>83</v>
      </c>
      <c r="F3085" s="32">
        <v>8</v>
      </c>
    </row>
    <row r="3086" spans="1:6" s="32" customFormat="1" ht="15.75" customHeight="1">
      <c r="A3086" s="32">
        <v>3088</v>
      </c>
      <c r="B3086" s="38" t="s">
        <v>13520</v>
      </c>
      <c r="C3086" s="32">
        <v>2760</v>
      </c>
      <c r="D3086" s="38" t="s">
        <v>91</v>
      </c>
      <c r="E3086" s="38" t="s">
        <v>83</v>
      </c>
      <c r="F3086" s="32">
        <v>8</v>
      </c>
    </row>
    <row r="3087" spans="1:6" s="32" customFormat="1" ht="15.75" customHeight="1">
      <c r="A3087" s="32">
        <v>3089</v>
      </c>
      <c r="B3087" s="38" t="s">
        <v>13521</v>
      </c>
      <c r="C3087" s="32">
        <v>4504</v>
      </c>
      <c r="D3087" s="38" t="s">
        <v>82</v>
      </c>
      <c r="E3087" s="38" t="s">
        <v>83</v>
      </c>
      <c r="F3087" s="32">
        <v>7</v>
      </c>
    </row>
    <row r="3088" spans="1:6" s="32" customFormat="1" ht="15.75" customHeight="1">
      <c r="A3088" s="32">
        <v>3090</v>
      </c>
      <c r="B3088" s="38" t="s">
        <v>13522</v>
      </c>
      <c r="C3088" s="32">
        <v>3020</v>
      </c>
      <c r="D3088" s="38" t="s">
        <v>99</v>
      </c>
      <c r="E3088" s="38" t="s">
        <v>83</v>
      </c>
      <c r="F3088" s="32">
        <v>8</v>
      </c>
    </row>
    <row r="3089" spans="1:6" s="32" customFormat="1" ht="15.75" customHeight="1">
      <c r="A3089" s="32">
        <v>3091</v>
      </c>
      <c r="B3089" s="38" t="s">
        <v>13523</v>
      </c>
      <c r="C3089" s="32">
        <v>3021</v>
      </c>
      <c r="D3089" s="38" t="s">
        <v>99</v>
      </c>
      <c r="E3089" s="38" t="s">
        <v>83</v>
      </c>
      <c r="F3089" s="32">
        <v>7</v>
      </c>
    </row>
    <row r="3090" spans="1:6" s="32" customFormat="1" ht="15.75" customHeight="1">
      <c r="A3090" s="32">
        <v>3092</v>
      </c>
      <c r="B3090" s="38" t="s">
        <v>13524</v>
      </c>
      <c r="C3090" s="32">
        <v>4508</v>
      </c>
      <c r="D3090" s="38" t="s">
        <v>82</v>
      </c>
      <c r="E3090" s="38" t="s">
        <v>83</v>
      </c>
      <c r="F3090" s="32">
        <v>4</v>
      </c>
    </row>
    <row r="3091" spans="1:6" s="32" customFormat="1" ht="15.75" customHeight="1">
      <c r="A3091" s="32">
        <v>3093</v>
      </c>
      <c r="B3091" s="38" t="s">
        <v>13525</v>
      </c>
      <c r="C3091" s="32">
        <v>3042</v>
      </c>
      <c r="D3091" s="38" t="s">
        <v>99</v>
      </c>
      <c r="E3091" s="38" t="s">
        <v>83</v>
      </c>
      <c r="F3091" s="32">
        <v>9</v>
      </c>
    </row>
    <row r="3092" spans="1:6" s="32" customFormat="1" ht="15.75" customHeight="1">
      <c r="A3092" s="32">
        <v>3094</v>
      </c>
      <c r="B3092" s="38" t="s">
        <v>13526</v>
      </c>
      <c r="C3092" s="32">
        <v>2151</v>
      </c>
      <c r="D3092" s="38" t="s">
        <v>91</v>
      </c>
      <c r="E3092" s="38" t="s">
        <v>83</v>
      </c>
      <c r="F3092" s="32">
        <v>8</v>
      </c>
    </row>
    <row r="3093" spans="1:6" s="32" customFormat="1" ht="15.75" customHeight="1">
      <c r="A3093" s="32">
        <v>3095</v>
      </c>
      <c r="B3093" s="38" t="s">
        <v>13527</v>
      </c>
      <c r="C3093" s="32">
        <v>3141</v>
      </c>
      <c r="D3093" s="38" t="s">
        <v>99</v>
      </c>
      <c r="E3093" s="38" t="s">
        <v>83</v>
      </c>
      <c r="F3093" s="32">
        <v>10</v>
      </c>
    </row>
    <row r="3094" spans="1:6" s="32" customFormat="1" ht="15.75" customHeight="1">
      <c r="A3094" s="32">
        <v>3096</v>
      </c>
      <c r="B3094" s="38" t="s">
        <v>13528</v>
      </c>
      <c r="C3094" s="32">
        <v>2290</v>
      </c>
      <c r="D3094" s="38" t="s">
        <v>91</v>
      </c>
      <c r="E3094" s="38" t="s">
        <v>83</v>
      </c>
      <c r="F3094" s="32">
        <v>7</v>
      </c>
    </row>
    <row r="3095" spans="1:6" s="32" customFormat="1" ht="15.75" customHeight="1">
      <c r="A3095" s="32">
        <v>3097</v>
      </c>
      <c r="B3095" s="38" t="s">
        <v>13529</v>
      </c>
      <c r="C3095" s="32">
        <v>2170</v>
      </c>
      <c r="D3095" s="38" t="s">
        <v>91</v>
      </c>
      <c r="E3095" s="38" t="s">
        <v>83</v>
      </c>
      <c r="F3095" s="32">
        <v>5</v>
      </c>
    </row>
    <row r="3096" spans="1:6" s="32" customFormat="1" ht="15.75" customHeight="1">
      <c r="A3096" s="32">
        <v>3098</v>
      </c>
      <c r="B3096" s="38" t="s">
        <v>13530</v>
      </c>
      <c r="C3096" s="32">
        <v>4301</v>
      </c>
      <c r="D3096" s="38" t="s">
        <v>82</v>
      </c>
      <c r="E3096" s="38" t="s">
        <v>83</v>
      </c>
      <c r="F3096" s="32">
        <v>4</v>
      </c>
    </row>
    <row r="3097" spans="1:6" s="32" customFormat="1" ht="15.75" customHeight="1">
      <c r="A3097" s="32">
        <v>3099</v>
      </c>
      <c r="B3097" s="38" t="s">
        <v>13531</v>
      </c>
      <c r="C3097" s="32">
        <v>4870</v>
      </c>
      <c r="D3097" s="38" t="s">
        <v>82</v>
      </c>
      <c r="E3097" s="38" t="s">
        <v>83</v>
      </c>
      <c r="F3097" s="32">
        <v>7</v>
      </c>
    </row>
    <row r="3098" spans="1:6" s="32" customFormat="1" ht="15.75" customHeight="1">
      <c r="A3098" s="32">
        <v>3100</v>
      </c>
      <c r="B3098" s="38" t="s">
        <v>13532</v>
      </c>
      <c r="C3098" s="32">
        <v>2101</v>
      </c>
      <c r="D3098" s="38" t="s">
        <v>91</v>
      </c>
      <c r="E3098" s="38" t="s">
        <v>83</v>
      </c>
      <c r="F3098" s="32">
        <v>11</v>
      </c>
    </row>
    <row r="3099" spans="1:6" s="32" customFormat="1" ht="15.75" customHeight="1">
      <c r="A3099" s="32">
        <v>3101</v>
      </c>
      <c r="B3099" s="38" t="s">
        <v>13533</v>
      </c>
      <c r="C3099" s="32">
        <v>2135</v>
      </c>
      <c r="D3099" s="38" t="s">
        <v>91</v>
      </c>
      <c r="E3099" s="38" t="s">
        <v>83</v>
      </c>
      <c r="F3099" s="32">
        <v>12</v>
      </c>
    </row>
    <row r="3100" spans="1:6" s="32" customFormat="1" ht="15.75" customHeight="1">
      <c r="A3100" s="32">
        <v>3102</v>
      </c>
      <c r="B3100" s="38" t="s">
        <v>13534</v>
      </c>
      <c r="C3100" s="32">
        <v>2323</v>
      </c>
      <c r="D3100" s="38" t="s">
        <v>91</v>
      </c>
      <c r="E3100" s="38" t="s">
        <v>83</v>
      </c>
      <c r="F3100" s="32">
        <v>6</v>
      </c>
    </row>
    <row r="3101" spans="1:6" s="32" customFormat="1" ht="15.75" customHeight="1">
      <c r="A3101" s="32">
        <v>3103</v>
      </c>
      <c r="B3101" s="38" t="s">
        <v>13535</v>
      </c>
      <c r="C3101" s="32">
        <v>4014</v>
      </c>
      <c r="D3101" s="38" t="s">
        <v>82</v>
      </c>
      <c r="E3101" s="38" t="s">
        <v>83</v>
      </c>
      <c r="F3101" s="32">
        <v>7</v>
      </c>
    </row>
    <row r="3102" spans="1:6" s="32" customFormat="1" ht="15.75" customHeight="1">
      <c r="A3102" s="32">
        <v>3104</v>
      </c>
      <c r="B3102" s="38" t="s">
        <v>13536</v>
      </c>
      <c r="C3102" s="32">
        <v>4118</v>
      </c>
      <c r="D3102" s="38" t="s">
        <v>82</v>
      </c>
      <c r="E3102" s="38" t="s">
        <v>83</v>
      </c>
      <c r="F3102" s="32">
        <v>3</v>
      </c>
    </row>
    <row r="3103" spans="1:6" s="32" customFormat="1" ht="15.75" customHeight="1">
      <c r="A3103" s="32">
        <v>3105</v>
      </c>
      <c r="B3103" s="38" t="s">
        <v>13537</v>
      </c>
      <c r="C3103" s="32">
        <v>4017</v>
      </c>
      <c r="D3103" s="38" t="s">
        <v>82</v>
      </c>
      <c r="E3103" s="38" t="s">
        <v>83</v>
      </c>
      <c r="F3103" s="32">
        <v>7</v>
      </c>
    </row>
    <row r="3104" spans="1:6" s="32" customFormat="1" ht="15.75" customHeight="1">
      <c r="A3104" s="32">
        <v>3106</v>
      </c>
      <c r="B3104" s="38" t="s">
        <v>13538</v>
      </c>
      <c r="C3104" s="32">
        <v>2770</v>
      </c>
      <c r="D3104" s="38" t="s">
        <v>91</v>
      </c>
      <c r="E3104" s="38" t="s">
        <v>83</v>
      </c>
      <c r="F3104" s="32">
        <v>6</v>
      </c>
    </row>
    <row r="3105" spans="1:6" s="32" customFormat="1" ht="15.75" customHeight="1">
      <c r="A3105" s="32">
        <v>3107</v>
      </c>
      <c r="B3105" s="38" t="s">
        <v>13539</v>
      </c>
      <c r="C3105" s="32">
        <v>4818</v>
      </c>
      <c r="D3105" s="38" t="s">
        <v>82</v>
      </c>
      <c r="E3105" s="38" t="s">
        <v>83</v>
      </c>
      <c r="F3105" s="32">
        <v>3</v>
      </c>
    </row>
    <row r="3106" spans="1:6" s="32" customFormat="1" ht="15.75" customHeight="1">
      <c r="A3106" s="32">
        <v>3108</v>
      </c>
      <c r="B3106" s="38" t="s">
        <v>13540</v>
      </c>
      <c r="C3106" s="32">
        <v>4670</v>
      </c>
      <c r="D3106" s="38" t="s">
        <v>82</v>
      </c>
      <c r="E3106" s="38" t="s">
        <v>83</v>
      </c>
      <c r="F3106" s="32">
        <v>2</v>
      </c>
    </row>
    <row r="3107" spans="1:6" s="32" customFormat="1" ht="15.75" customHeight="1">
      <c r="A3107" s="32">
        <v>3109</v>
      </c>
      <c r="B3107" s="38" t="s">
        <v>13541</v>
      </c>
      <c r="C3107" s="32">
        <v>2170</v>
      </c>
      <c r="D3107" s="38" t="s">
        <v>91</v>
      </c>
      <c r="E3107" s="38" t="s">
        <v>83</v>
      </c>
      <c r="F3107" s="32">
        <v>9</v>
      </c>
    </row>
    <row r="3108" spans="1:6" s="32" customFormat="1" ht="15.75" customHeight="1">
      <c r="A3108" s="32">
        <v>3110</v>
      </c>
      <c r="B3108" s="38" t="s">
        <v>13542</v>
      </c>
      <c r="C3108" s="32">
        <v>4305</v>
      </c>
      <c r="D3108" s="38" t="s">
        <v>82</v>
      </c>
      <c r="E3108" s="38" t="s">
        <v>83</v>
      </c>
      <c r="F3108" s="32">
        <v>3</v>
      </c>
    </row>
    <row r="3109" spans="1:6" s="32" customFormat="1" ht="15.75" customHeight="1">
      <c r="A3109" s="32">
        <v>3111</v>
      </c>
      <c r="B3109" s="38" t="s">
        <v>13543</v>
      </c>
      <c r="C3109" s="32">
        <v>2112</v>
      </c>
      <c r="D3109" s="38" t="s">
        <v>91</v>
      </c>
      <c r="E3109" s="38" t="s">
        <v>83</v>
      </c>
      <c r="F3109" s="32">
        <v>11</v>
      </c>
    </row>
    <row r="3110" spans="1:6" s="32" customFormat="1" ht="15.75" customHeight="1">
      <c r="A3110" s="32">
        <v>3112</v>
      </c>
      <c r="B3110" s="38" t="s">
        <v>13544</v>
      </c>
      <c r="C3110" s="32">
        <v>3162</v>
      </c>
      <c r="D3110" s="38" t="s">
        <v>99</v>
      </c>
      <c r="E3110" s="38" t="s">
        <v>83</v>
      </c>
      <c r="F3110" s="32">
        <v>11</v>
      </c>
    </row>
    <row r="3111" spans="1:6" s="32" customFormat="1" ht="15.75" customHeight="1">
      <c r="A3111" s="32">
        <v>3113</v>
      </c>
      <c r="B3111" s="38" t="s">
        <v>13545</v>
      </c>
      <c r="C3111" s="32">
        <v>2194</v>
      </c>
      <c r="D3111" s="38" t="s">
        <v>91</v>
      </c>
      <c r="E3111" s="38" t="s">
        <v>83</v>
      </c>
      <c r="F3111" s="32">
        <v>7</v>
      </c>
    </row>
    <row r="3112" spans="1:6" s="32" customFormat="1" ht="15.75" customHeight="1">
      <c r="A3112" s="32">
        <v>3114</v>
      </c>
      <c r="B3112" s="38" t="s">
        <v>13546</v>
      </c>
      <c r="C3112" s="32">
        <v>2620</v>
      </c>
      <c r="D3112" s="38" t="s">
        <v>91</v>
      </c>
      <c r="E3112" s="38" t="s">
        <v>83</v>
      </c>
      <c r="F3112" s="32">
        <v>5</v>
      </c>
    </row>
    <row r="3113" spans="1:6" s="32" customFormat="1" ht="15.75" customHeight="1">
      <c r="A3113" s="32">
        <v>3115</v>
      </c>
      <c r="B3113" s="38" t="s">
        <v>13547</v>
      </c>
      <c r="C3113" s="32">
        <v>3805</v>
      </c>
      <c r="D3113" s="38" t="s">
        <v>99</v>
      </c>
      <c r="E3113" s="38" t="s">
        <v>83</v>
      </c>
      <c r="F3113" s="32">
        <v>7</v>
      </c>
    </row>
    <row r="3114" spans="1:6" s="32" customFormat="1" ht="15.75" customHeight="1">
      <c r="A3114" s="32">
        <v>3116</v>
      </c>
      <c r="B3114" s="38" t="s">
        <v>13548</v>
      </c>
      <c r="C3114" s="32">
        <v>3156</v>
      </c>
      <c r="D3114" s="38" t="s">
        <v>99</v>
      </c>
      <c r="E3114" s="38" t="s">
        <v>83</v>
      </c>
      <c r="F3114" s="32">
        <v>8</v>
      </c>
    </row>
    <row r="3115" spans="1:6" s="32" customFormat="1" ht="15.75" customHeight="1">
      <c r="A3115" s="32">
        <v>3117</v>
      </c>
      <c r="B3115" s="38" t="s">
        <v>13549</v>
      </c>
      <c r="C3115" s="32">
        <v>3805</v>
      </c>
      <c r="D3115" s="38" t="s">
        <v>99</v>
      </c>
      <c r="E3115" s="38" t="s">
        <v>83</v>
      </c>
      <c r="F3115" s="32">
        <v>7</v>
      </c>
    </row>
    <row r="3116" spans="1:6" s="32" customFormat="1" ht="15.75" customHeight="1">
      <c r="A3116" s="32">
        <v>3118</v>
      </c>
      <c r="B3116" s="38" t="s">
        <v>13550</v>
      </c>
      <c r="C3116" s="32">
        <v>4152</v>
      </c>
      <c r="D3116" s="38" t="s">
        <v>82</v>
      </c>
      <c r="E3116" s="38" t="s">
        <v>83</v>
      </c>
      <c r="F3116" s="32">
        <v>8</v>
      </c>
    </row>
    <row r="3117" spans="1:6" s="32" customFormat="1" ht="15.75" customHeight="1">
      <c r="A3117" s="32">
        <v>3119</v>
      </c>
      <c r="B3117" s="38" t="s">
        <v>13551</v>
      </c>
      <c r="C3117" s="32">
        <v>4118</v>
      </c>
      <c r="D3117" s="38" t="s">
        <v>82</v>
      </c>
      <c r="E3117" s="38" t="s">
        <v>83</v>
      </c>
      <c r="F3117" s="32">
        <v>9</v>
      </c>
    </row>
    <row r="3118" spans="1:6" s="32" customFormat="1" ht="15.75" customHeight="1">
      <c r="A3118" s="32">
        <v>3120</v>
      </c>
      <c r="B3118" s="38" t="s">
        <v>13552</v>
      </c>
      <c r="C3118" s="32">
        <v>2196</v>
      </c>
      <c r="D3118" s="38" t="s">
        <v>91</v>
      </c>
      <c r="E3118" s="38" t="s">
        <v>83</v>
      </c>
      <c r="F3118" s="32">
        <v>5</v>
      </c>
    </row>
    <row r="3119" spans="1:6" s="32" customFormat="1" ht="15.75" customHeight="1">
      <c r="A3119" s="32">
        <v>3121</v>
      </c>
      <c r="B3119" s="38" t="s">
        <v>13553</v>
      </c>
      <c r="C3119" s="32">
        <v>2304</v>
      </c>
      <c r="D3119" s="38" t="s">
        <v>91</v>
      </c>
      <c r="E3119" s="38" t="s">
        <v>83</v>
      </c>
      <c r="F3119" s="32">
        <v>7</v>
      </c>
    </row>
    <row r="3120" spans="1:6" s="32" customFormat="1" ht="15.75" customHeight="1">
      <c r="A3120" s="32">
        <v>3122</v>
      </c>
      <c r="B3120" s="38" t="s">
        <v>13554</v>
      </c>
      <c r="C3120" s="32">
        <v>2763</v>
      </c>
      <c r="D3120" s="38" t="s">
        <v>91</v>
      </c>
      <c r="E3120" s="38" t="s">
        <v>83</v>
      </c>
      <c r="F3120" s="32">
        <v>9</v>
      </c>
    </row>
    <row r="3121" spans="1:6" s="32" customFormat="1" ht="15.75" customHeight="1">
      <c r="A3121" s="32">
        <v>3123</v>
      </c>
      <c r="B3121" s="38" t="s">
        <v>13555</v>
      </c>
      <c r="C3121" s="32">
        <v>2195</v>
      </c>
      <c r="D3121" s="38" t="s">
        <v>91</v>
      </c>
      <c r="E3121" s="38" t="s">
        <v>83</v>
      </c>
      <c r="F3121" s="32">
        <v>6</v>
      </c>
    </row>
    <row r="3122" spans="1:6" s="32" customFormat="1" ht="15.75" customHeight="1">
      <c r="A3122" s="32">
        <v>3124</v>
      </c>
      <c r="B3122" s="38" t="s">
        <v>13556</v>
      </c>
      <c r="C3122" s="32">
        <v>2560</v>
      </c>
      <c r="D3122" s="38" t="s">
        <v>91</v>
      </c>
      <c r="E3122" s="38" t="s">
        <v>83</v>
      </c>
      <c r="F3122" s="32">
        <v>6</v>
      </c>
    </row>
    <row r="3123" spans="1:6" s="32" customFormat="1" ht="15.75" customHeight="1">
      <c r="A3123" s="32">
        <v>3125</v>
      </c>
      <c r="B3123" s="38" t="s">
        <v>13557</v>
      </c>
      <c r="C3123" s="32">
        <v>2500</v>
      </c>
      <c r="D3123" s="38" t="s">
        <v>91</v>
      </c>
      <c r="E3123" s="38" t="s">
        <v>83</v>
      </c>
      <c r="F3123" s="32">
        <v>8</v>
      </c>
    </row>
    <row r="3124" spans="1:6" s="32" customFormat="1" ht="15.75" customHeight="1">
      <c r="A3124" s="32">
        <v>3126</v>
      </c>
      <c r="B3124" s="38" t="s">
        <v>13558</v>
      </c>
      <c r="C3124" s="32">
        <v>3048</v>
      </c>
      <c r="D3124" s="38" t="s">
        <v>99</v>
      </c>
      <c r="E3124" s="38" t="s">
        <v>83</v>
      </c>
      <c r="F3124" s="32">
        <v>5</v>
      </c>
    </row>
    <row r="3125" spans="1:6" s="32" customFormat="1" ht="15.75" customHeight="1">
      <c r="A3125" s="32">
        <v>3127</v>
      </c>
      <c r="B3125" s="38" t="s">
        <v>13559</v>
      </c>
      <c r="C3125" s="32">
        <v>3048</v>
      </c>
      <c r="D3125" s="38" t="s">
        <v>99</v>
      </c>
      <c r="E3125" s="38" t="s">
        <v>83</v>
      </c>
      <c r="F3125" s="32">
        <v>6</v>
      </c>
    </row>
    <row r="3126" spans="1:6" s="32" customFormat="1" ht="15.75" customHeight="1">
      <c r="A3126" s="32">
        <v>3128</v>
      </c>
      <c r="B3126" s="38" t="s">
        <v>13560</v>
      </c>
      <c r="C3126" s="32">
        <v>3620</v>
      </c>
      <c r="D3126" s="38" t="s">
        <v>99</v>
      </c>
      <c r="E3126" s="38" t="s">
        <v>83</v>
      </c>
      <c r="F3126" s="32">
        <v>1</v>
      </c>
    </row>
    <row r="3127" spans="1:6" s="32" customFormat="1" ht="15.75" customHeight="1">
      <c r="A3127" s="32">
        <v>3129</v>
      </c>
      <c r="B3127" s="38" t="s">
        <v>13561</v>
      </c>
      <c r="C3127" s="32">
        <v>4702</v>
      </c>
      <c r="D3127" s="38" t="s">
        <v>82</v>
      </c>
      <c r="E3127" s="38" t="s">
        <v>83</v>
      </c>
      <c r="F3127" s="32">
        <v>2</v>
      </c>
    </row>
    <row r="3128" spans="1:6" s="32" customFormat="1" ht="15.75" customHeight="1">
      <c r="A3128" s="32">
        <v>3130</v>
      </c>
      <c r="B3128" s="38" t="s">
        <v>13562</v>
      </c>
      <c r="C3128" s="32">
        <v>4503</v>
      </c>
      <c r="D3128" s="38" t="s">
        <v>82</v>
      </c>
      <c r="E3128" s="38" t="s">
        <v>83</v>
      </c>
      <c r="F3128" s="32">
        <v>4</v>
      </c>
    </row>
    <row r="3129" spans="1:6" s="32" customFormat="1" ht="15.75" customHeight="1">
      <c r="A3129" s="32">
        <v>3131</v>
      </c>
      <c r="B3129" s="38" t="s">
        <v>13563</v>
      </c>
      <c r="C3129" s="32">
        <v>3149</v>
      </c>
      <c r="D3129" s="38" t="s">
        <v>99</v>
      </c>
      <c r="E3129" s="38" t="s">
        <v>83</v>
      </c>
      <c r="F3129" s="32">
        <v>10</v>
      </c>
    </row>
    <row r="3130" spans="1:6" s="32" customFormat="1" ht="15.75" customHeight="1">
      <c r="A3130" s="32">
        <v>3132</v>
      </c>
      <c r="B3130" s="38" t="s">
        <v>13564</v>
      </c>
      <c r="C3130" s="32">
        <v>2502</v>
      </c>
      <c r="D3130" s="38" t="s">
        <v>91</v>
      </c>
      <c r="E3130" s="38" t="s">
        <v>83</v>
      </c>
      <c r="F3130" s="32">
        <v>6</v>
      </c>
    </row>
    <row r="3131" spans="1:6" s="32" customFormat="1" ht="15.75" customHeight="1">
      <c r="A3131" s="32">
        <v>3133</v>
      </c>
      <c r="B3131" s="38" t="s">
        <v>13565</v>
      </c>
      <c r="C3131" s="32">
        <v>2566</v>
      </c>
      <c r="D3131" s="38" t="s">
        <v>91</v>
      </c>
      <c r="E3131" s="38" t="s">
        <v>83</v>
      </c>
      <c r="F3131" s="32">
        <v>8</v>
      </c>
    </row>
    <row r="3132" spans="1:6" s="32" customFormat="1" ht="15.75" customHeight="1">
      <c r="A3132" s="32">
        <v>3134</v>
      </c>
      <c r="B3132" s="38" t="s">
        <v>13566</v>
      </c>
      <c r="C3132" s="32">
        <v>2880</v>
      </c>
      <c r="D3132" s="38" t="s">
        <v>91</v>
      </c>
      <c r="E3132" s="38" t="s">
        <v>83</v>
      </c>
      <c r="F3132" s="32">
        <v>1</v>
      </c>
    </row>
    <row r="3133" spans="1:6" s="32" customFormat="1" ht="15.75" customHeight="1">
      <c r="A3133" s="32">
        <v>3135</v>
      </c>
      <c r="B3133" s="38" t="s">
        <v>13567</v>
      </c>
      <c r="C3133" s="32">
        <v>2096</v>
      </c>
      <c r="D3133" s="38" t="s">
        <v>91</v>
      </c>
      <c r="E3133" s="38" t="s">
        <v>83</v>
      </c>
      <c r="F3133" s="32">
        <v>10</v>
      </c>
    </row>
    <row r="3134" spans="1:6" s="32" customFormat="1" ht="15.75" customHeight="1">
      <c r="A3134" s="32">
        <v>3136</v>
      </c>
      <c r="B3134" s="38" t="s">
        <v>13568</v>
      </c>
      <c r="C3134" s="32">
        <v>2250</v>
      </c>
      <c r="D3134" s="38" t="s">
        <v>91</v>
      </c>
      <c r="E3134" s="38" t="s">
        <v>83</v>
      </c>
      <c r="F3134" s="32">
        <v>7</v>
      </c>
    </row>
    <row r="3135" spans="1:6" s="32" customFormat="1" ht="15.75" customHeight="1">
      <c r="A3135" s="32">
        <v>3137</v>
      </c>
      <c r="B3135" s="38" t="s">
        <v>13569</v>
      </c>
      <c r="C3135" s="32">
        <v>3195</v>
      </c>
      <c r="D3135" s="38" t="s">
        <v>99</v>
      </c>
      <c r="E3135" s="38" t="s">
        <v>83</v>
      </c>
      <c r="F3135" s="32">
        <v>8</v>
      </c>
    </row>
    <row r="3136" spans="1:6" s="32" customFormat="1" ht="15.75" customHeight="1">
      <c r="A3136" s="32">
        <v>3138</v>
      </c>
      <c r="B3136" s="38" t="s">
        <v>13570</v>
      </c>
      <c r="C3136" s="32">
        <v>2226</v>
      </c>
      <c r="D3136" s="38" t="s">
        <v>91</v>
      </c>
      <c r="E3136" s="38" t="s">
        <v>83</v>
      </c>
      <c r="F3136" s="32">
        <v>10</v>
      </c>
    </row>
    <row r="3137" spans="1:6" s="32" customFormat="1" ht="15.75" customHeight="1">
      <c r="A3137" s="32">
        <v>3139</v>
      </c>
      <c r="B3137" s="38" t="s">
        <v>13571</v>
      </c>
      <c r="C3137" s="32">
        <v>3024</v>
      </c>
      <c r="D3137" s="38" t="s">
        <v>99</v>
      </c>
      <c r="E3137" s="38" t="s">
        <v>83</v>
      </c>
      <c r="F3137" s="32">
        <v>7</v>
      </c>
    </row>
    <row r="3138" spans="1:6" s="32" customFormat="1" ht="15.75" customHeight="1">
      <c r="A3138" s="32">
        <v>3140</v>
      </c>
      <c r="B3138" s="38" t="s">
        <v>13572</v>
      </c>
      <c r="C3138" s="32">
        <v>2040</v>
      </c>
      <c r="D3138" s="38" t="s">
        <v>91</v>
      </c>
      <c r="E3138" s="38" t="s">
        <v>83</v>
      </c>
      <c r="F3138" s="32">
        <v>10</v>
      </c>
    </row>
    <row r="3139" spans="1:6" s="32" customFormat="1" ht="15.75" customHeight="1">
      <c r="A3139" s="32">
        <v>3141</v>
      </c>
      <c r="B3139" s="38" t="s">
        <v>13573</v>
      </c>
      <c r="C3139" s="32">
        <v>4151</v>
      </c>
      <c r="D3139" s="38" t="s">
        <v>82</v>
      </c>
      <c r="E3139" s="38" t="s">
        <v>83</v>
      </c>
      <c r="F3139" s="32">
        <v>9</v>
      </c>
    </row>
    <row r="3140" spans="1:6" s="32" customFormat="1" ht="15.75" customHeight="1">
      <c r="A3140" s="32">
        <v>3142</v>
      </c>
      <c r="B3140" s="38" t="s">
        <v>13574</v>
      </c>
      <c r="C3140" s="32">
        <v>2036</v>
      </c>
      <c r="D3140" s="38" t="s">
        <v>91</v>
      </c>
      <c r="E3140" s="38" t="s">
        <v>83</v>
      </c>
      <c r="F3140" s="32">
        <v>9</v>
      </c>
    </row>
    <row r="3141" spans="1:6" s="32" customFormat="1" ht="15.75" customHeight="1">
      <c r="A3141" s="32">
        <v>3143</v>
      </c>
      <c r="B3141" s="38" t="s">
        <v>13575</v>
      </c>
      <c r="C3141" s="32">
        <v>3000</v>
      </c>
      <c r="D3141" s="38" t="s">
        <v>99</v>
      </c>
      <c r="E3141" s="38" t="s">
        <v>83</v>
      </c>
      <c r="F3141" s="32">
        <v>8</v>
      </c>
    </row>
    <row r="3142" spans="1:6" s="32" customFormat="1" ht="15.75" customHeight="1">
      <c r="A3142" s="32">
        <v>3144</v>
      </c>
      <c r="B3142" s="38" t="s">
        <v>13576</v>
      </c>
      <c r="C3142" s="32">
        <v>3807</v>
      </c>
      <c r="D3142" s="38" t="s">
        <v>99</v>
      </c>
      <c r="E3142" s="38" t="s">
        <v>83</v>
      </c>
      <c r="F3142" s="32">
        <v>9</v>
      </c>
    </row>
    <row r="3143" spans="1:6" s="32" customFormat="1" ht="15.75" customHeight="1">
      <c r="A3143" s="32">
        <v>3145</v>
      </c>
      <c r="B3143" s="38" t="s">
        <v>13577</v>
      </c>
      <c r="C3143" s="32">
        <v>2010</v>
      </c>
      <c r="D3143" s="38" t="s">
        <v>91</v>
      </c>
      <c r="E3143" s="38" t="s">
        <v>83</v>
      </c>
      <c r="F3143" s="32">
        <v>7</v>
      </c>
    </row>
    <row r="3144" spans="1:6" s="32" customFormat="1" ht="15.75" customHeight="1">
      <c r="A3144" s="32">
        <v>3146</v>
      </c>
      <c r="B3144" s="38" t="s">
        <v>13578</v>
      </c>
      <c r="C3144" s="32">
        <v>2428</v>
      </c>
      <c r="D3144" s="38" t="s">
        <v>91</v>
      </c>
      <c r="E3144" s="38" t="s">
        <v>83</v>
      </c>
      <c r="F3144" s="32">
        <v>5</v>
      </c>
    </row>
    <row r="3145" spans="1:6" s="32" customFormat="1" ht="15.75" customHeight="1">
      <c r="A3145" s="32">
        <v>3147</v>
      </c>
      <c r="B3145" s="38" t="s">
        <v>13579</v>
      </c>
      <c r="C3145" s="32">
        <v>3199</v>
      </c>
      <c r="D3145" s="38" t="s">
        <v>99</v>
      </c>
      <c r="E3145" s="38" t="s">
        <v>83</v>
      </c>
      <c r="F3145" s="32">
        <v>7</v>
      </c>
    </row>
    <row r="3146" spans="1:6" s="32" customFormat="1" ht="15.75" customHeight="1">
      <c r="A3146" s="32">
        <v>3148</v>
      </c>
      <c r="B3146" s="38" t="s">
        <v>13580</v>
      </c>
      <c r="C3146" s="32">
        <v>2519</v>
      </c>
      <c r="D3146" s="38" t="s">
        <v>91</v>
      </c>
      <c r="E3146" s="38" t="s">
        <v>83</v>
      </c>
      <c r="F3146" s="32">
        <v>9</v>
      </c>
    </row>
    <row r="3147" spans="1:6" s="32" customFormat="1" ht="15.75" customHeight="1">
      <c r="A3147" s="32">
        <v>3149</v>
      </c>
      <c r="B3147" s="38" t="s">
        <v>13581</v>
      </c>
      <c r="C3147" s="32">
        <v>3141</v>
      </c>
      <c r="D3147" s="38" t="s">
        <v>99</v>
      </c>
      <c r="E3147" s="38" t="s">
        <v>83</v>
      </c>
      <c r="F3147" s="32">
        <v>10</v>
      </c>
    </row>
    <row r="3148" spans="1:6" s="32" customFormat="1" ht="15.75" customHeight="1">
      <c r="A3148" s="32">
        <v>3150</v>
      </c>
      <c r="B3148" s="38" t="s">
        <v>13582</v>
      </c>
      <c r="C3148" s="32">
        <v>2220</v>
      </c>
      <c r="D3148" s="38" t="s">
        <v>91</v>
      </c>
      <c r="E3148" s="38" t="s">
        <v>83</v>
      </c>
      <c r="F3148" s="32">
        <v>9</v>
      </c>
    </row>
    <row r="3149" spans="1:6" s="32" customFormat="1" ht="15.75" customHeight="1">
      <c r="A3149" s="32">
        <v>3151</v>
      </c>
      <c r="B3149" s="38" t="s">
        <v>13583</v>
      </c>
      <c r="C3149" s="32">
        <v>4055</v>
      </c>
      <c r="D3149" s="38" t="s">
        <v>82</v>
      </c>
      <c r="E3149" s="38" t="s">
        <v>83</v>
      </c>
      <c r="F3149" s="32">
        <v>8</v>
      </c>
    </row>
    <row r="3150" spans="1:6" s="32" customFormat="1" ht="15.75" customHeight="1">
      <c r="A3150" s="32">
        <v>3152</v>
      </c>
      <c r="B3150" s="38" t="s">
        <v>13584</v>
      </c>
      <c r="C3150" s="32">
        <v>4034</v>
      </c>
      <c r="D3150" s="38" t="s">
        <v>82</v>
      </c>
      <c r="E3150" s="38" t="s">
        <v>83</v>
      </c>
      <c r="F3150" s="32">
        <v>7</v>
      </c>
    </row>
    <row r="3151" spans="1:6" s="32" customFormat="1" ht="15.75" customHeight="1">
      <c r="A3151" s="32">
        <v>3153</v>
      </c>
      <c r="B3151" s="38" t="s">
        <v>13585</v>
      </c>
      <c r="C3151" s="32">
        <v>2200</v>
      </c>
      <c r="D3151" s="38" t="s">
        <v>91</v>
      </c>
      <c r="E3151" s="38" t="s">
        <v>83</v>
      </c>
      <c r="F3151" s="32">
        <v>9</v>
      </c>
    </row>
    <row r="3152" spans="1:6" s="32" customFormat="1" ht="15.75" customHeight="1">
      <c r="A3152" s="32">
        <v>3154</v>
      </c>
      <c r="B3152" s="38" t="s">
        <v>13586</v>
      </c>
      <c r="C3152" s="32">
        <v>2021</v>
      </c>
      <c r="D3152" s="38" t="s">
        <v>91</v>
      </c>
      <c r="E3152" s="38" t="s">
        <v>83</v>
      </c>
      <c r="F3152" s="32">
        <v>10</v>
      </c>
    </row>
    <row r="3153" spans="1:6" s="32" customFormat="1" ht="15.75" customHeight="1">
      <c r="A3153" s="32">
        <v>3155</v>
      </c>
      <c r="B3153" s="38" t="s">
        <v>13587</v>
      </c>
      <c r="C3153" s="32">
        <v>2486</v>
      </c>
      <c r="D3153" s="38" t="s">
        <v>91</v>
      </c>
      <c r="E3153" s="38" t="s">
        <v>83</v>
      </c>
      <c r="F3153" s="32">
        <v>7</v>
      </c>
    </row>
    <row r="3154" spans="1:6" s="32" customFormat="1" ht="15.75" customHeight="1">
      <c r="A3154" s="32">
        <v>3156</v>
      </c>
      <c r="B3154" s="38" t="s">
        <v>13588</v>
      </c>
      <c r="C3154" s="32">
        <v>2565</v>
      </c>
      <c r="D3154" s="38" t="s">
        <v>91</v>
      </c>
      <c r="E3154" s="38" t="s">
        <v>83</v>
      </c>
      <c r="F3154" s="32">
        <v>10</v>
      </c>
    </row>
    <row r="3155" spans="1:6" s="32" customFormat="1" ht="15.75" customHeight="1">
      <c r="A3155" s="32">
        <v>3157</v>
      </c>
      <c r="B3155" s="38" t="s">
        <v>13589</v>
      </c>
      <c r="C3155" s="32">
        <v>2454</v>
      </c>
      <c r="D3155" s="38" t="s">
        <v>91</v>
      </c>
      <c r="E3155" s="38" t="s">
        <v>83</v>
      </c>
      <c r="F3155" s="32">
        <v>7</v>
      </c>
    </row>
    <row r="3156" spans="1:6" s="32" customFormat="1" ht="15.75" customHeight="1">
      <c r="A3156" s="32">
        <v>3158</v>
      </c>
      <c r="B3156" s="38" t="s">
        <v>13590</v>
      </c>
      <c r="C3156" s="32">
        <v>4170</v>
      </c>
      <c r="D3156" s="38" t="s">
        <v>82</v>
      </c>
      <c r="E3156" s="38" t="s">
        <v>83</v>
      </c>
      <c r="F3156" s="32">
        <v>9</v>
      </c>
    </row>
    <row r="3157" spans="1:6" s="32" customFormat="1" ht="15.75" customHeight="1">
      <c r="A3157" s="32">
        <v>3159</v>
      </c>
      <c r="B3157" s="38" t="s">
        <v>13591</v>
      </c>
      <c r="C3157" s="32">
        <v>3201</v>
      </c>
      <c r="D3157" s="38" t="s">
        <v>99</v>
      </c>
      <c r="E3157" s="38" t="s">
        <v>83</v>
      </c>
      <c r="F3157" s="32">
        <v>7</v>
      </c>
    </row>
    <row r="3158" spans="1:6" s="32" customFormat="1" ht="15.75" customHeight="1">
      <c r="A3158" s="32">
        <v>3160</v>
      </c>
      <c r="B3158" s="38" t="s">
        <v>13592</v>
      </c>
      <c r="C3158" s="32">
        <v>2224</v>
      </c>
      <c r="D3158" s="38" t="s">
        <v>91</v>
      </c>
      <c r="E3158" s="38" t="s">
        <v>83</v>
      </c>
      <c r="F3158" s="32">
        <v>10</v>
      </c>
    </row>
    <row r="3159" spans="1:6" s="32" customFormat="1" ht="15.75" customHeight="1">
      <c r="A3159" s="32">
        <v>3161</v>
      </c>
      <c r="B3159" s="38" t="s">
        <v>13593</v>
      </c>
      <c r="C3159" s="32">
        <v>3138</v>
      </c>
      <c r="D3159" s="38" t="s">
        <v>99</v>
      </c>
      <c r="E3159" s="38" t="s">
        <v>83</v>
      </c>
      <c r="F3159" s="32">
        <v>9</v>
      </c>
    </row>
    <row r="3160" spans="1:6" s="32" customFormat="1" ht="15.75" customHeight="1">
      <c r="A3160" s="32">
        <v>3162</v>
      </c>
      <c r="B3160" s="38" t="s">
        <v>13594</v>
      </c>
      <c r="C3160" s="32">
        <v>2121</v>
      </c>
      <c r="D3160" s="38" t="s">
        <v>91</v>
      </c>
      <c r="E3160" s="38" t="s">
        <v>83</v>
      </c>
      <c r="F3160" s="32">
        <v>11</v>
      </c>
    </row>
    <row r="3161" spans="1:6" s="32" customFormat="1" ht="15.75" customHeight="1">
      <c r="A3161" s="32">
        <v>3163</v>
      </c>
      <c r="B3161" s="38" t="s">
        <v>13595</v>
      </c>
      <c r="C3161" s="32">
        <v>2151</v>
      </c>
      <c r="D3161" s="38" t="s">
        <v>91</v>
      </c>
      <c r="E3161" s="38" t="s">
        <v>83</v>
      </c>
      <c r="F3161" s="32">
        <v>10</v>
      </c>
    </row>
    <row r="3162" spans="1:6" s="32" customFormat="1" ht="15.75" customHeight="1">
      <c r="A3162" s="32">
        <v>3164</v>
      </c>
      <c r="B3162" s="38" t="s">
        <v>13596</v>
      </c>
      <c r="C3162" s="32">
        <v>2166</v>
      </c>
      <c r="D3162" s="38" t="s">
        <v>91</v>
      </c>
      <c r="E3162" s="38" t="s">
        <v>83</v>
      </c>
      <c r="F3162" s="32">
        <v>9</v>
      </c>
    </row>
    <row r="3163" spans="1:6" s="32" customFormat="1" ht="15.75" customHeight="1">
      <c r="A3163" s="32">
        <v>3165</v>
      </c>
      <c r="B3163" s="38" t="s">
        <v>13597</v>
      </c>
      <c r="C3163" s="32">
        <v>2745</v>
      </c>
      <c r="D3163" s="38" t="s">
        <v>91</v>
      </c>
      <c r="E3163" s="38" t="s">
        <v>83</v>
      </c>
      <c r="F3163" s="32">
        <v>9</v>
      </c>
    </row>
    <row r="3164" spans="1:6" s="32" customFormat="1" ht="15.75" customHeight="1">
      <c r="A3164" s="32">
        <v>3166</v>
      </c>
      <c r="B3164" s="38" t="s">
        <v>13598</v>
      </c>
      <c r="C3164" s="32">
        <v>2017</v>
      </c>
      <c r="D3164" s="38" t="s">
        <v>91</v>
      </c>
      <c r="E3164" s="38" t="s">
        <v>83</v>
      </c>
      <c r="F3164" s="32">
        <v>8</v>
      </c>
    </row>
    <row r="3165" spans="1:6" s="32" customFormat="1" ht="15.75" customHeight="1">
      <c r="A3165" s="32">
        <v>3167</v>
      </c>
      <c r="B3165" s="38" t="s">
        <v>13599</v>
      </c>
      <c r="C3165" s="32">
        <v>3155</v>
      </c>
      <c r="D3165" s="38" t="s">
        <v>99</v>
      </c>
      <c r="E3165" s="38" t="s">
        <v>83</v>
      </c>
      <c r="F3165" s="32">
        <v>8</v>
      </c>
    </row>
    <row r="3166" spans="1:6" s="32" customFormat="1" ht="15.75" customHeight="1">
      <c r="A3166" s="32">
        <v>3168</v>
      </c>
      <c r="B3166" s="38" t="s">
        <v>13600</v>
      </c>
      <c r="C3166" s="32">
        <v>4215</v>
      </c>
      <c r="D3166" s="38" t="s">
        <v>82</v>
      </c>
      <c r="E3166" s="38" t="s">
        <v>83</v>
      </c>
      <c r="F3166" s="32">
        <v>7</v>
      </c>
    </row>
    <row r="3167" spans="1:6" s="32" customFormat="1" ht="15.75" customHeight="1">
      <c r="A3167" s="32">
        <v>3169</v>
      </c>
      <c r="B3167" s="38" t="s">
        <v>13601</v>
      </c>
      <c r="C3167" s="32">
        <v>3027</v>
      </c>
      <c r="D3167" s="38" t="s">
        <v>99</v>
      </c>
      <c r="E3167" s="38" t="s">
        <v>83</v>
      </c>
      <c r="F3167" s="32">
        <v>7</v>
      </c>
    </row>
    <row r="3168" spans="1:6" s="32" customFormat="1" ht="15.75" customHeight="1">
      <c r="A3168" s="32">
        <v>3170</v>
      </c>
      <c r="B3168" s="38" t="s">
        <v>13602</v>
      </c>
      <c r="C3168" s="32">
        <v>3138</v>
      </c>
      <c r="D3168" s="38" t="s">
        <v>99</v>
      </c>
      <c r="E3168" s="38" t="s">
        <v>83</v>
      </c>
      <c r="F3168" s="32">
        <v>8</v>
      </c>
    </row>
    <row r="3169" spans="1:6" s="32" customFormat="1" ht="15.75" customHeight="1">
      <c r="A3169" s="32">
        <v>3171</v>
      </c>
      <c r="B3169" s="38" t="s">
        <v>13603</v>
      </c>
      <c r="C3169" s="32">
        <v>2326</v>
      </c>
      <c r="D3169" s="38" t="s">
        <v>91</v>
      </c>
      <c r="E3169" s="38" t="s">
        <v>83</v>
      </c>
      <c r="F3169" s="32">
        <v>1</v>
      </c>
    </row>
    <row r="3170" spans="1:6" s="32" customFormat="1" ht="15.75" customHeight="1">
      <c r="A3170" s="32">
        <v>3172</v>
      </c>
      <c r="B3170" s="38" t="s">
        <v>13604</v>
      </c>
      <c r="C3170" s="32">
        <v>4655</v>
      </c>
      <c r="D3170" s="38" t="s">
        <v>82</v>
      </c>
      <c r="E3170" s="38" t="s">
        <v>83</v>
      </c>
      <c r="F3170" s="32">
        <v>3</v>
      </c>
    </row>
    <row r="3171" spans="1:6" s="32" customFormat="1" ht="15.75" customHeight="1">
      <c r="A3171" s="32">
        <v>3173</v>
      </c>
      <c r="B3171" s="38" t="s">
        <v>13605</v>
      </c>
      <c r="C3171" s="32">
        <v>3690</v>
      </c>
      <c r="D3171" s="38" t="s">
        <v>99</v>
      </c>
      <c r="E3171" s="38" t="s">
        <v>83</v>
      </c>
      <c r="F3171" s="32">
        <v>2</v>
      </c>
    </row>
    <row r="3172" spans="1:6" s="32" customFormat="1" ht="15.75" customHeight="1">
      <c r="A3172" s="32">
        <v>3174</v>
      </c>
      <c r="B3172" s="38" t="s">
        <v>13606</v>
      </c>
      <c r="C3172" s="32">
        <v>2040</v>
      </c>
      <c r="D3172" s="38" t="s">
        <v>91</v>
      </c>
      <c r="E3172" s="38" t="s">
        <v>83</v>
      </c>
      <c r="F3172" s="32">
        <v>12</v>
      </c>
    </row>
    <row r="3173" spans="1:6" s="32" customFormat="1" ht="15.75" customHeight="1">
      <c r="A3173" s="32">
        <v>3175</v>
      </c>
      <c r="B3173" s="38" t="s">
        <v>13607</v>
      </c>
      <c r="C3173" s="32">
        <v>3072</v>
      </c>
      <c r="D3173" s="38" t="s">
        <v>99</v>
      </c>
      <c r="E3173" s="38" t="s">
        <v>83</v>
      </c>
      <c r="F3173" s="32">
        <v>9</v>
      </c>
    </row>
    <row r="3174" spans="1:6" s="32" customFormat="1" ht="15.75" customHeight="1">
      <c r="A3174" s="32">
        <v>3176</v>
      </c>
      <c r="B3174" s="38" t="s">
        <v>13608</v>
      </c>
      <c r="C3174" s="32">
        <v>3756</v>
      </c>
      <c r="D3174" s="38" t="s">
        <v>99</v>
      </c>
      <c r="E3174" s="38" t="s">
        <v>83</v>
      </c>
      <c r="F3174" s="32">
        <v>4</v>
      </c>
    </row>
    <row r="3175" spans="1:6" s="32" customFormat="1" ht="15.75" customHeight="1">
      <c r="A3175" s="32">
        <v>3177</v>
      </c>
      <c r="B3175" s="38" t="s">
        <v>13609</v>
      </c>
      <c r="C3175" s="32">
        <v>2085</v>
      </c>
      <c r="D3175" s="38" t="s">
        <v>91</v>
      </c>
      <c r="E3175" s="38" t="s">
        <v>83</v>
      </c>
      <c r="F3175" s="32">
        <v>10</v>
      </c>
    </row>
    <row r="3176" spans="1:6" s="32" customFormat="1" ht="15.75" customHeight="1">
      <c r="A3176" s="32">
        <v>3178</v>
      </c>
      <c r="B3176" s="38" t="s">
        <v>13610</v>
      </c>
      <c r="C3176" s="32">
        <v>4161</v>
      </c>
      <c r="D3176" s="38" t="s">
        <v>82</v>
      </c>
      <c r="E3176" s="38" t="s">
        <v>83</v>
      </c>
      <c r="F3176" s="32">
        <v>7</v>
      </c>
    </row>
    <row r="3177" spans="1:6" s="32" customFormat="1" ht="15.75" customHeight="1">
      <c r="A3177" s="32">
        <v>3179</v>
      </c>
      <c r="B3177" s="38" t="s">
        <v>13611</v>
      </c>
      <c r="C3177" s="32">
        <v>2756</v>
      </c>
      <c r="D3177" s="38" t="s">
        <v>91</v>
      </c>
      <c r="E3177" s="38" t="s">
        <v>83</v>
      </c>
      <c r="F3177" s="32">
        <v>9</v>
      </c>
    </row>
    <row r="3178" spans="1:6" s="32" customFormat="1" ht="15.75" customHeight="1">
      <c r="A3178" s="32">
        <v>3180</v>
      </c>
      <c r="B3178" s="38" t="s">
        <v>13612</v>
      </c>
      <c r="C3178" s="32">
        <v>2147</v>
      </c>
      <c r="D3178" s="38" t="s">
        <v>91</v>
      </c>
      <c r="E3178" s="38" t="s">
        <v>83</v>
      </c>
      <c r="F3178" s="32">
        <v>9</v>
      </c>
    </row>
    <row r="3179" spans="1:6" s="32" customFormat="1" ht="15.75" customHeight="1">
      <c r="A3179" s="32">
        <v>3181</v>
      </c>
      <c r="B3179" s="38" t="s">
        <v>13613</v>
      </c>
      <c r="C3179" s="32">
        <v>2642</v>
      </c>
      <c r="D3179" s="38" t="s">
        <v>91</v>
      </c>
      <c r="E3179" s="38" t="s">
        <v>83</v>
      </c>
      <c r="F3179" s="32">
        <v>2</v>
      </c>
    </row>
    <row r="3180" spans="1:6" s="32" customFormat="1" ht="15.75" customHeight="1">
      <c r="A3180" s="32">
        <v>3182</v>
      </c>
      <c r="B3180" s="38" t="s">
        <v>13614</v>
      </c>
      <c r="C3180" s="32">
        <v>2074</v>
      </c>
      <c r="D3180" s="38" t="s">
        <v>91</v>
      </c>
      <c r="E3180" s="38" t="s">
        <v>83</v>
      </c>
      <c r="F3180" s="32">
        <v>11</v>
      </c>
    </row>
    <row r="3181" spans="1:6" s="32" customFormat="1" ht="15.75" customHeight="1">
      <c r="A3181" s="32">
        <v>3183</v>
      </c>
      <c r="B3181" s="38" t="s">
        <v>13615</v>
      </c>
      <c r="C3181" s="32">
        <v>3165</v>
      </c>
      <c r="D3181" s="38" t="s">
        <v>99</v>
      </c>
      <c r="E3181" s="38" t="s">
        <v>83</v>
      </c>
      <c r="F3181" s="32">
        <v>10</v>
      </c>
    </row>
    <row r="3182" spans="1:6" s="32" customFormat="1" ht="15.75" customHeight="1">
      <c r="A3182" s="32">
        <v>3184</v>
      </c>
      <c r="B3182" s="38" t="s">
        <v>13616</v>
      </c>
      <c r="C3182" s="32">
        <v>2196</v>
      </c>
      <c r="D3182" s="38" t="s">
        <v>91</v>
      </c>
      <c r="E3182" s="38" t="s">
        <v>83</v>
      </c>
      <c r="F3182" s="32">
        <v>10</v>
      </c>
    </row>
    <row r="3183" spans="1:6" s="32" customFormat="1" ht="15.75" customHeight="1">
      <c r="A3183" s="32">
        <v>3185</v>
      </c>
      <c r="B3183" s="38" t="s">
        <v>13617</v>
      </c>
      <c r="C3183" s="32">
        <v>2320</v>
      </c>
      <c r="D3183" s="38" t="s">
        <v>91</v>
      </c>
      <c r="E3183" s="38" t="s">
        <v>83</v>
      </c>
      <c r="F3183" s="32">
        <v>7</v>
      </c>
    </row>
    <row r="3184" spans="1:6" s="32" customFormat="1" ht="15.75" customHeight="1">
      <c r="A3184" s="32">
        <v>3186</v>
      </c>
      <c r="B3184" s="38" t="s">
        <v>13618</v>
      </c>
      <c r="C3184" s="32">
        <v>3173</v>
      </c>
      <c r="D3184" s="38" t="s">
        <v>99</v>
      </c>
      <c r="E3184" s="38" t="s">
        <v>83</v>
      </c>
      <c r="F3184" s="32">
        <v>9</v>
      </c>
    </row>
    <row r="3185" spans="1:6" s="32" customFormat="1" ht="15.75" customHeight="1">
      <c r="A3185" s="32">
        <v>3187</v>
      </c>
      <c r="B3185" s="38" t="s">
        <v>13619</v>
      </c>
      <c r="C3185" s="32">
        <v>2150</v>
      </c>
      <c r="D3185" s="38" t="s">
        <v>91</v>
      </c>
      <c r="E3185" s="38" t="s">
        <v>83</v>
      </c>
      <c r="F3185" s="32">
        <v>7</v>
      </c>
    </row>
    <row r="3186" spans="1:6" s="32" customFormat="1" ht="15.75" customHeight="1">
      <c r="A3186" s="32">
        <v>3188</v>
      </c>
      <c r="B3186" s="38" t="s">
        <v>13620</v>
      </c>
      <c r="C3186" s="32">
        <v>3085</v>
      </c>
      <c r="D3186" s="38" t="s">
        <v>99</v>
      </c>
      <c r="E3186" s="38" t="s">
        <v>83</v>
      </c>
      <c r="F3186" s="32">
        <v>9</v>
      </c>
    </row>
    <row r="3187" spans="1:6" s="32" customFormat="1" ht="15.75" customHeight="1">
      <c r="A3187" s="32">
        <v>3189</v>
      </c>
      <c r="B3187" s="38" t="s">
        <v>13621</v>
      </c>
      <c r="C3187" s="32">
        <v>4205</v>
      </c>
      <c r="D3187" s="38" t="s">
        <v>82</v>
      </c>
      <c r="E3187" s="38" t="s">
        <v>83</v>
      </c>
      <c r="F3187" s="32">
        <v>3</v>
      </c>
    </row>
    <row r="3188" spans="1:6" s="32" customFormat="1" ht="15.75" customHeight="1">
      <c r="A3188" s="32">
        <v>3190</v>
      </c>
      <c r="B3188" s="38" t="s">
        <v>13622</v>
      </c>
      <c r="C3188" s="32">
        <v>3936</v>
      </c>
      <c r="D3188" s="38" t="s">
        <v>99</v>
      </c>
      <c r="E3188" s="38" t="s">
        <v>83</v>
      </c>
      <c r="F3188" s="32">
        <v>9</v>
      </c>
    </row>
    <row r="3189" spans="1:6" s="32" customFormat="1" ht="15.75" customHeight="1">
      <c r="A3189" s="32">
        <v>3191</v>
      </c>
      <c r="B3189" s="38" t="s">
        <v>13623</v>
      </c>
      <c r="C3189" s="32">
        <v>4280</v>
      </c>
      <c r="D3189" s="38" t="s">
        <v>82</v>
      </c>
      <c r="E3189" s="38" t="s">
        <v>83</v>
      </c>
      <c r="F3189" s="32">
        <v>4</v>
      </c>
    </row>
    <row r="3190" spans="1:6" s="32" customFormat="1" ht="15.75" customHeight="1">
      <c r="A3190" s="32">
        <v>3192</v>
      </c>
      <c r="B3190" s="38" t="s">
        <v>13624</v>
      </c>
      <c r="C3190" s="32">
        <v>3995</v>
      </c>
      <c r="D3190" s="38" t="s">
        <v>99</v>
      </c>
      <c r="E3190" s="38" t="s">
        <v>83</v>
      </c>
      <c r="F3190" s="32">
        <v>2</v>
      </c>
    </row>
    <row r="3191" spans="1:6" s="32" customFormat="1" ht="15.75" customHeight="1">
      <c r="A3191" s="32">
        <v>3193</v>
      </c>
      <c r="B3191" s="38" t="s">
        <v>13625</v>
      </c>
      <c r="C3191" s="32">
        <v>2519</v>
      </c>
      <c r="D3191" s="38" t="s">
        <v>91</v>
      </c>
      <c r="E3191" s="38" t="s">
        <v>83</v>
      </c>
      <c r="F3191" s="32">
        <v>10</v>
      </c>
    </row>
    <row r="3192" spans="1:6" s="32" customFormat="1" ht="15.75" customHeight="1">
      <c r="A3192" s="32">
        <v>3194</v>
      </c>
      <c r="B3192" s="38" t="s">
        <v>13626</v>
      </c>
      <c r="C3192" s="32">
        <v>4870</v>
      </c>
      <c r="D3192" s="38" t="s">
        <v>82</v>
      </c>
      <c r="E3192" s="38" t="s">
        <v>83</v>
      </c>
      <c r="F3192" s="32">
        <v>9</v>
      </c>
    </row>
    <row r="3193" spans="1:6" s="32" customFormat="1" ht="15.75" customHeight="1">
      <c r="A3193" s="32">
        <v>3195</v>
      </c>
      <c r="B3193" s="38" t="s">
        <v>13627</v>
      </c>
      <c r="C3193" s="32">
        <v>2077</v>
      </c>
      <c r="D3193" s="38" t="s">
        <v>91</v>
      </c>
      <c r="E3193" s="38" t="s">
        <v>83</v>
      </c>
      <c r="F3193" s="32">
        <v>8</v>
      </c>
    </row>
    <row r="3194" spans="1:6" s="32" customFormat="1" ht="15.75" customHeight="1">
      <c r="A3194" s="32">
        <v>3196</v>
      </c>
      <c r="B3194" s="38" t="s">
        <v>13628</v>
      </c>
      <c r="C3194" s="32">
        <v>3977</v>
      </c>
      <c r="D3194" s="38" t="s">
        <v>99</v>
      </c>
      <c r="E3194" s="38" t="s">
        <v>83</v>
      </c>
      <c r="F3194" s="32">
        <v>7</v>
      </c>
    </row>
    <row r="3195" spans="1:6" s="32" customFormat="1" ht="15.75" customHeight="1">
      <c r="A3195" s="32">
        <v>3197</v>
      </c>
      <c r="B3195" s="38" t="s">
        <v>13629</v>
      </c>
      <c r="C3195" s="32">
        <v>2031</v>
      </c>
      <c r="D3195" s="38" t="s">
        <v>91</v>
      </c>
      <c r="E3195" s="38" t="s">
        <v>83</v>
      </c>
      <c r="F3195" s="32">
        <v>8</v>
      </c>
    </row>
    <row r="3196" spans="1:6" s="32" customFormat="1" ht="15.75" customHeight="1">
      <c r="A3196" s="32">
        <v>3198</v>
      </c>
      <c r="B3196" s="38" t="s">
        <v>13630</v>
      </c>
      <c r="C3196" s="32">
        <v>3796</v>
      </c>
      <c r="D3196" s="38" t="s">
        <v>99</v>
      </c>
      <c r="E3196" s="38" t="s">
        <v>83</v>
      </c>
      <c r="F3196" s="32">
        <v>8</v>
      </c>
    </row>
    <row r="3197" spans="1:6" s="32" customFormat="1" ht="15.75" customHeight="1">
      <c r="A3197" s="32">
        <v>3199</v>
      </c>
      <c r="B3197" s="38" t="s">
        <v>13631</v>
      </c>
      <c r="C3197" s="32">
        <v>4208</v>
      </c>
      <c r="D3197" s="38" t="s">
        <v>82</v>
      </c>
      <c r="E3197" s="38" t="s">
        <v>83</v>
      </c>
      <c r="F3197" s="32">
        <v>7</v>
      </c>
    </row>
    <row r="3198" spans="1:6" s="32" customFormat="1" ht="15.75" customHeight="1">
      <c r="A3198" s="32">
        <v>3200</v>
      </c>
      <c r="B3198" s="38" t="s">
        <v>13632</v>
      </c>
      <c r="C3198" s="32">
        <v>4130</v>
      </c>
      <c r="D3198" s="38" t="s">
        <v>82</v>
      </c>
      <c r="E3198" s="38" t="s">
        <v>83</v>
      </c>
      <c r="F3198" s="32">
        <v>7</v>
      </c>
    </row>
    <row r="3199" spans="1:6" s="32" customFormat="1" ht="15.75" customHeight="1">
      <c r="A3199" s="32">
        <v>3201</v>
      </c>
      <c r="B3199" s="38" t="s">
        <v>13633</v>
      </c>
      <c r="C3199" s="32">
        <v>2767</v>
      </c>
      <c r="D3199" s="38" t="s">
        <v>91</v>
      </c>
      <c r="E3199" s="38" t="s">
        <v>83</v>
      </c>
      <c r="F3199" s="32">
        <v>8</v>
      </c>
    </row>
    <row r="3200" spans="1:6" s="32" customFormat="1" ht="15.75" customHeight="1">
      <c r="A3200" s="32">
        <v>3202</v>
      </c>
      <c r="B3200" s="38" t="s">
        <v>13634</v>
      </c>
      <c r="C3200" s="32">
        <v>2071</v>
      </c>
      <c r="D3200" s="38" t="s">
        <v>91</v>
      </c>
      <c r="E3200" s="38" t="s">
        <v>83</v>
      </c>
      <c r="F3200" s="32">
        <v>9</v>
      </c>
    </row>
    <row r="3201" spans="1:6" s="32" customFormat="1" ht="15.75" customHeight="1">
      <c r="A3201" s="32">
        <v>3203</v>
      </c>
      <c r="B3201" s="38" t="s">
        <v>13635</v>
      </c>
      <c r="C3201" s="32">
        <v>4122</v>
      </c>
      <c r="D3201" s="38" t="s">
        <v>82</v>
      </c>
      <c r="E3201" s="38" t="s">
        <v>83</v>
      </c>
      <c r="F3201" s="32">
        <v>8</v>
      </c>
    </row>
    <row r="3202" spans="1:6" s="32" customFormat="1" ht="15.75" customHeight="1">
      <c r="A3202" s="32">
        <v>3204</v>
      </c>
      <c r="B3202" s="38" t="s">
        <v>13636</v>
      </c>
      <c r="C3202" s="32">
        <v>4022</v>
      </c>
      <c r="D3202" s="38" t="s">
        <v>82</v>
      </c>
      <c r="E3202" s="38" t="s">
        <v>83</v>
      </c>
      <c r="F3202" s="32">
        <v>6</v>
      </c>
    </row>
    <row r="3203" spans="1:6" s="32" customFormat="1" ht="15.75" customHeight="1">
      <c r="A3203" s="32">
        <v>3205</v>
      </c>
      <c r="B3203" s="38" t="s">
        <v>13637</v>
      </c>
      <c r="C3203" s="32">
        <v>2153</v>
      </c>
      <c r="D3203" s="38" t="s">
        <v>91</v>
      </c>
      <c r="E3203" s="38" t="s">
        <v>83</v>
      </c>
      <c r="F3203" s="32">
        <v>10</v>
      </c>
    </row>
    <row r="3204" spans="1:6" s="32" customFormat="1" ht="15.75" customHeight="1">
      <c r="A3204" s="32">
        <v>3206</v>
      </c>
      <c r="B3204" s="38" t="s">
        <v>13638</v>
      </c>
      <c r="C3204" s="32">
        <v>2075</v>
      </c>
      <c r="D3204" s="38" t="s">
        <v>91</v>
      </c>
      <c r="E3204" s="38" t="s">
        <v>83</v>
      </c>
      <c r="F3204" s="32">
        <v>9</v>
      </c>
    </row>
    <row r="3205" spans="1:6" s="32" customFormat="1" ht="15.75" customHeight="1">
      <c r="A3205" s="32">
        <v>3207</v>
      </c>
      <c r="B3205" s="38" t="s">
        <v>13639</v>
      </c>
      <c r="C3205" s="32">
        <v>2821</v>
      </c>
      <c r="D3205" s="38" t="s">
        <v>91</v>
      </c>
      <c r="E3205" s="38" t="s">
        <v>83</v>
      </c>
      <c r="F3205" s="32">
        <v>1</v>
      </c>
    </row>
    <row r="3206" spans="1:6" s="32" customFormat="1" ht="15.75" customHeight="1">
      <c r="A3206" s="32">
        <v>3208</v>
      </c>
      <c r="B3206" s="38" t="s">
        <v>13640</v>
      </c>
      <c r="C3206" s="32">
        <v>3620</v>
      </c>
      <c r="D3206" s="38" t="s">
        <v>99</v>
      </c>
      <c r="E3206" s="38" t="s">
        <v>83</v>
      </c>
      <c r="F3206" s="32">
        <v>2</v>
      </c>
    </row>
    <row r="3207" spans="1:6" s="32" customFormat="1" ht="15.75" customHeight="1">
      <c r="A3207" s="32">
        <v>3209</v>
      </c>
      <c r="B3207" s="38" t="s">
        <v>13641</v>
      </c>
      <c r="C3207" s="32">
        <v>4053</v>
      </c>
      <c r="D3207" s="38" t="s">
        <v>82</v>
      </c>
      <c r="E3207" s="38" t="s">
        <v>83</v>
      </c>
      <c r="F3207" s="32">
        <v>7</v>
      </c>
    </row>
    <row r="3208" spans="1:6" s="32" customFormat="1" ht="15.75" customHeight="1">
      <c r="A3208" s="32">
        <v>3210</v>
      </c>
      <c r="B3208" s="38" t="s">
        <v>13642</v>
      </c>
      <c r="C3208" s="32">
        <v>3024</v>
      </c>
      <c r="D3208" s="38" t="s">
        <v>99</v>
      </c>
      <c r="E3208" s="38" t="s">
        <v>83</v>
      </c>
      <c r="F3208" s="32">
        <v>5</v>
      </c>
    </row>
    <row r="3209" spans="1:6" s="32" customFormat="1" ht="15.75" customHeight="1">
      <c r="A3209" s="32">
        <v>3211</v>
      </c>
      <c r="B3209" s="38" t="s">
        <v>13643</v>
      </c>
      <c r="C3209" s="32">
        <v>3083</v>
      </c>
      <c r="D3209" s="38" t="s">
        <v>99</v>
      </c>
      <c r="E3209" s="38" t="s">
        <v>83</v>
      </c>
      <c r="F3209" s="32">
        <v>8</v>
      </c>
    </row>
    <row r="3210" spans="1:6" s="32" customFormat="1" ht="15.75" customHeight="1">
      <c r="A3210" s="32">
        <v>3212</v>
      </c>
      <c r="B3210" s="38" t="s">
        <v>13644</v>
      </c>
      <c r="C3210" s="32">
        <v>2065</v>
      </c>
      <c r="D3210" s="38" t="s">
        <v>91</v>
      </c>
      <c r="E3210" s="38" t="s">
        <v>83</v>
      </c>
      <c r="F3210" s="32">
        <v>12</v>
      </c>
    </row>
    <row r="3211" spans="1:6" s="32" customFormat="1" ht="15.75" customHeight="1">
      <c r="A3211" s="32">
        <v>3213</v>
      </c>
      <c r="B3211" s="38" t="s">
        <v>13645</v>
      </c>
      <c r="C3211" s="32">
        <v>3079</v>
      </c>
      <c r="D3211" s="38" t="s">
        <v>99</v>
      </c>
      <c r="E3211" s="38" t="s">
        <v>83</v>
      </c>
      <c r="F3211" s="32">
        <v>11</v>
      </c>
    </row>
    <row r="3212" spans="1:6" s="32" customFormat="1" ht="15.75" customHeight="1">
      <c r="A3212" s="32">
        <v>3214</v>
      </c>
      <c r="B3212" s="38" t="s">
        <v>13646</v>
      </c>
      <c r="C3212" s="32">
        <v>4869</v>
      </c>
      <c r="D3212" s="38" t="s">
        <v>82</v>
      </c>
      <c r="E3212" s="38" t="s">
        <v>83</v>
      </c>
      <c r="F3212" s="32">
        <v>3</v>
      </c>
    </row>
    <row r="3213" spans="1:6" s="32" customFormat="1" ht="15.75" customHeight="1">
      <c r="A3213" s="32">
        <v>3215</v>
      </c>
      <c r="B3213" s="38" t="s">
        <v>13647</v>
      </c>
      <c r="C3213" s="32">
        <v>2122</v>
      </c>
      <c r="D3213" s="38" t="s">
        <v>91</v>
      </c>
      <c r="E3213" s="38" t="s">
        <v>83</v>
      </c>
      <c r="F3213" s="32">
        <v>11</v>
      </c>
    </row>
    <row r="3214" spans="1:6" s="32" customFormat="1" ht="15.75" customHeight="1">
      <c r="A3214" s="32">
        <v>3216</v>
      </c>
      <c r="B3214" s="38" t="s">
        <v>13648</v>
      </c>
      <c r="C3214" s="32">
        <v>4390</v>
      </c>
      <c r="D3214" s="38" t="s">
        <v>82</v>
      </c>
      <c r="E3214" s="38" t="s">
        <v>83</v>
      </c>
      <c r="F3214" s="32">
        <v>7</v>
      </c>
    </row>
    <row r="3215" spans="1:6" s="32" customFormat="1" ht="15.75" customHeight="1">
      <c r="A3215" s="32">
        <v>3217</v>
      </c>
      <c r="B3215" s="38" t="s">
        <v>13649</v>
      </c>
      <c r="C3215" s="32">
        <v>2122</v>
      </c>
      <c r="D3215" s="38" t="s">
        <v>91</v>
      </c>
      <c r="E3215" s="38" t="s">
        <v>83</v>
      </c>
      <c r="F3215" s="32">
        <v>11</v>
      </c>
    </row>
    <row r="3216" spans="1:6" s="32" customFormat="1" ht="15.75" customHeight="1">
      <c r="A3216" s="32">
        <v>3218</v>
      </c>
      <c r="B3216" s="38" t="s">
        <v>13650</v>
      </c>
      <c r="C3216" s="32">
        <v>4503</v>
      </c>
      <c r="D3216" s="38" t="s">
        <v>82</v>
      </c>
      <c r="E3216" s="38" t="s">
        <v>83</v>
      </c>
      <c r="F3216" s="32">
        <v>4</v>
      </c>
    </row>
    <row r="3217" spans="1:6" s="32" customFormat="1" ht="15.75" customHeight="1">
      <c r="A3217" s="32">
        <v>3219</v>
      </c>
      <c r="B3217" s="38" t="s">
        <v>13651</v>
      </c>
      <c r="C3217" s="32">
        <v>2477</v>
      </c>
      <c r="D3217" s="38" t="s">
        <v>91</v>
      </c>
      <c r="E3217" s="38" t="s">
        <v>83</v>
      </c>
      <c r="F3217" s="32">
        <v>7</v>
      </c>
    </row>
    <row r="3218" spans="1:6" s="32" customFormat="1" ht="15.75" customHeight="1">
      <c r="A3218" s="32">
        <v>3220</v>
      </c>
      <c r="B3218" s="38" t="s">
        <v>13652</v>
      </c>
      <c r="C3218" s="32">
        <v>2029</v>
      </c>
      <c r="D3218" s="38" t="s">
        <v>91</v>
      </c>
      <c r="E3218" s="38" t="s">
        <v>83</v>
      </c>
      <c r="F3218" s="32">
        <v>10</v>
      </c>
    </row>
    <row r="3219" spans="1:6" s="32" customFormat="1" ht="15.75" customHeight="1">
      <c r="A3219" s="32">
        <v>3221</v>
      </c>
      <c r="B3219" s="38" t="s">
        <v>13653</v>
      </c>
      <c r="C3219" s="32">
        <v>4055</v>
      </c>
      <c r="D3219" s="38" t="s">
        <v>82</v>
      </c>
      <c r="E3219" s="38" t="s">
        <v>83</v>
      </c>
      <c r="F3219" s="32">
        <v>8</v>
      </c>
    </row>
    <row r="3220" spans="1:6" s="32" customFormat="1" ht="15.75" customHeight="1">
      <c r="A3220" s="32">
        <v>3222</v>
      </c>
      <c r="B3220" s="38" t="s">
        <v>13654</v>
      </c>
      <c r="C3220" s="32">
        <v>4030</v>
      </c>
      <c r="D3220" s="38" t="s">
        <v>82</v>
      </c>
      <c r="E3220" s="38" t="s">
        <v>83</v>
      </c>
      <c r="F3220" s="32">
        <v>9</v>
      </c>
    </row>
    <row r="3221" spans="1:6" s="32" customFormat="1" ht="15.75" customHeight="1">
      <c r="A3221" s="32">
        <v>3223</v>
      </c>
      <c r="B3221" s="38" t="s">
        <v>13655</v>
      </c>
      <c r="C3221" s="32">
        <v>2021</v>
      </c>
      <c r="D3221" s="38" t="s">
        <v>91</v>
      </c>
      <c r="E3221" s="38" t="s">
        <v>83</v>
      </c>
      <c r="F3221" s="32">
        <v>9</v>
      </c>
    </row>
    <row r="3222" spans="1:6" s="32" customFormat="1" ht="15.75" customHeight="1">
      <c r="A3222" s="32">
        <v>3224</v>
      </c>
      <c r="B3222" s="38" t="s">
        <v>13656</v>
      </c>
      <c r="C3222" s="32">
        <v>3083</v>
      </c>
      <c r="D3222" s="38" t="s">
        <v>99</v>
      </c>
      <c r="E3222" s="38" t="s">
        <v>83</v>
      </c>
      <c r="F3222" s="32">
        <v>8</v>
      </c>
    </row>
    <row r="3223" spans="1:6" s="32" customFormat="1" ht="15.75" customHeight="1">
      <c r="A3223" s="32">
        <v>3225</v>
      </c>
      <c r="B3223" s="38" t="s">
        <v>13657</v>
      </c>
      <c r="C3223" s="32">
        <v>2154</v>
      </c>
      <c r="D3223" s="38" t="s">
        <v>91</v>
      </c>
      <c r="E3223" s="38" t="s">
        <v>83</v>
      </c>
      <c r="F3223" s="32">
        <v>11</v>
      </c>
    </row>
    <row r="3224" spans="1:6" s="32" customFormat="1" ht="15.75" customHeight="1">
      <c r="A3224" s="32">
        <v>3226</v>
      </c>
      <c r="B3224" s="38" t="s">
        <v>13658</v>
      </c>
      <c r="C3224" s="32">
        <v>3977</v>
      </c>
      <c r="D3224" s="38" t="s">
        <v>99</v>
      </c>
      <c r="E3224" s="38" t="s">
        <v>83</v>
      </c>
      <c r="F3224" s="32">
        <v>7</v>
      </c>
    </row>
    <row r="3225" spans="1:6" s="32" customFormat="1" ht="15.75" customHeight="1">
      <c r="A3225" s="32">
        <v>3227</v>
      </c>
      <c r="B3225" s="38" t="s">
        <v>13659</v>
      </c>
      <c r="C3225" s="32">
        <v>3108</v>
      </c>
      <c r="D3225" s="38" t="s">
        <v>99</v>
      </c>
      <c r="E3225" s="38" t="s">
        <v>83</v>
      </c>
      <c r="F3225" s="32">
        <v>7</v>
      </c>
    </row>
    <row r="3226" spans="1:6" s="32" customFormat="1" ht="15.75" customHeight="1">
      <c r="A3226" s="32">
        <v>3228</v>
      </c>
      <c r="B3226" s="38" t="s">
        <v>13660</v>
      </c>
      <c r="C3226" s="32">
        <v>2880</v>
      </c>
      <c r="D3226" s="38" t="s">
        <v>91</v>
      </c>
      <c r="E3226" s="38" t="s">
        <v>83</v>
      </c>
      <c r="F3226" s="32">
        <v>1</v>
      </c>
    </row>
    <row r="3227" spans="1:6" s="32" customFormat="1" ht="15.75" customHeight="1">
      <c r="A3227" s="32">
        <v>3229</v>
      </c>
      <c r="B3227" s="38" t="s">
        <v>13661</v>
      </c>
      <c r="C3227" s="32">
        <v>3012</v>
      </c>
      <c r="D3227" s="38" t="s">
        <v>99</v>
      </c>
      <c r="E3227" s="38" t="s">
        <v>83</v>
      </c>
      <c r="F3227" s="32">
        <v>1</v>
      </c>
    </row>
    <row r="3228" spans="1:6" s="32" customFormat="1" ht="15.75" customHeight="1">
      <c r="A3228" s="32">
        <v>3230</v>
      </c>
      <c r="B3228" s="38" t="s">
        <v>13662</v>
      </c>
      <c r="C3228" s="32">
        <v>3029</v>
      </c>
      <c r="D3228" s="38" t="s">
        <v>99</v>
      </c>
      <c r="E3228" s="38" t="s">
        <v>83</v>
      </c>
      <c r="F3228" s="32">
        <v>5</v>
      </c>
    </row>
    <row r="3229" spans="1:6" s="32" customFormat="1" ht="15.75" customHeight="1">
      <c r="A3229" s="32">
        <v>3231</v>
      </c>
      <c r="B3229" s="38" t="s">
        <v>13663</v>
      </c>
      <c r="C3229" s="32">
        <v>3085</v>
      </c>
      <c r="D3229" s="38" t="s">
        <v>99</v>
      </c>
      <c r="E3229" s="38" t="s">
        <v>83</v>
      </c>
      <c r="F3229" s="32">
        <v>8</v>
      </c>
    </row>
    <row r="3230" spans="1:6" s="32" customFormat="1" ht="15.75" customHeight="1">
      <c r="A3230" s="32">
        <v>3232</v>
      </c>
      <c r="B3230" s="38" t="s">
        <v>13664</v>
      </c>
      <c r="C3230" s="32">
        <v>3070</v>
      </c>
      <c r="D3230" s="38" t="s">
        <v>99</v>
      </c>
      <c r="E3230" s="38" t="s">
        <v>83</v>
      </c>
      <c r="F3230" s="32">
        <v>10</v>
      </c>
    </row>
    <row r="3231" spans="1:6" s="32" customFormat="1" ht="15.75" customHeight="1">
      <c r="A3231" s="32">
        <v>3233</v>
      </c>
      <c r="B3231" s="38" t="s">
        <v>13665</v>
      </c>
      <c r="C3231" s="32">
        <v>3023</v>
      </c>
      <c r="D3231" s="38" t="s">
        <v>99</v>
      </c>
      <c r="E3231" s="38" t="s">
        <v>83</v>
      </c>
      <c r="F3231" s="32">
        <v>7</v>
      </c>
    </row>
    <row r="3232" spans="1:6" s="32" customFormat="1" ht="15.75" customHeight="1">
      <c r="A3232" s="32">
        <v>3234</v>
      </c>
      <c r="B3232" s="38" t="s">
        <v>13666</v>
      </c>
      <c r="C3232" s="32">
        <v>3141</v>
      </c>
      <c r="D3232" s="38" t="s">
        <v>99</v>
      </c>
      <c r="E3232" s="38" t="s">
        <v>83</v>
      </c>
      <c r="F3232" s="32">
        <v>8</v>
      </c>
    </row>
    <row r="3233" spans="1:6" s="32" customFormat="1" ht="15.75" customHeight="1">
      <c r="A3233" s="32">
        <v>3235</v>
      </c>
      <c r="B3233" s="38" t="s">
        <v>13667</v>
      </c>
      <c r="C3233" s="32">
        <v>3169</v>
      </c>
      <c r="D3233" s="38" t="s">
        <v>99</v>
      </c>
      <c r="E3233" s="38" t="s">
        <v>83</v>
      </c>
      <c r="F3233" s="32">
        <v>9</v>
      </c>
    </row>
    <row r="3234" spans="1:6" s="32" customFormat="1" ht="15.75" customHeight="1">
      <c r="A3234" s="32">
        <v>3236</v>
      </c>
      <c r="B3234" s="38" t="s">
        <v>13668</v>
      </c>
      <c r="C3234" s="32">
        <v>3199</v>
      </c>
      <c r="D3234" s="38" t="s">
        <v>99</v>
      </c>
      <c r="E3234" s="38" t="s">
        <v>83</v>
      </c>
      <c r="F3234" s="32">
        <v>4</v>
      </c>
    </row>
    <row r="3235" spans="1:6" s="32" customFormat="1" ht="15.75" customHeight="1">
      <c r="A3235" s="32">
        <v>3237</v>
      </c>
      <c r="B3235" s="38" t="s">
        <v>13669</v>
      </c>
      <c r="C3235" s="32">
        <v>2527</v>
      </c>
      <c r="D3235" s="38" t="s">
        <v>91</v>
      </c>
      <c r="E3235" s="38" t="s">
        <v>83</v>
      </c>
      <c r="F3235" s="32">
        <v>8</v>
      </c>
    </row>
    <row r="3236" spans="1:6" s="32" customFormat="1" ht="15.75" customHeight="1">
      <c r="A3236" s="32">
        <v>3238</v>
      </c>
      <c r="B3236" s="38" t="s">
        <v>13670</v>
      </c>
      <c r="C3236" s="32">
        <v>2306</v>
      </c>
      <c r="D3236" s="38" t="s">
        <v>91</v>
      </c>
      <c r="E3236" s="38" t="s">
        <v>83</v>
      </c>
      <c r="F3236" s="32">
        <v>4</v>
      </c>
    </row>
    <row r="3237" spans="1:6" s="32" customFormat="1" ht="15.75" customHeight="1">
      <c r="A3237" s="32">
        <v>3239</v>
      </c>
      <c r="B3237" s="38" t="s">
        <v>13671</v>
      </c>
      <c r="C3237" s="32">
        <v>3793</v>
      </c>
      <c r="D3237" s="38" t="s">
        <v>99</v>
      </c>
      <c r="E3237" s="38" t="s">
        <v>83</v>
      </c>
      <c r="F3237" s="32">
        <v>7</v>
      </c>
    </row>
    <row r="3238" spans="1:6" s="32" customFormat="1" ht="15.75" customHeight="1">
      <c r="A3238" s="32">
        <v>3240</v>
      </c>
      <c r="B3238" s="38" t="s">
        <v>13672</v>
      </c>
      <c r="C3238" s="32">
        <v>2760</v>
      </c>
      <c r="D3238" s="38" t="s">
        <v>91</v>
      </c>
      <c r="E3238" s="38" t="s">
        <v>83</v>
      </c>
      <c r="F3238" s="32">
        <v>8</v>
      </c>
    </row>
    <row r="3239" spans="1:6" s="32" customFormat="1" ht="15.75" customHeight="1">
      <c r="A3239" s="32">
        <v>3241</v>
      </c>
      <c r="B3239" s="38" t="s">
        <v>13673</v>
      </c>
      <c r="C3239" s="32">
        <v>4011</v>
      </c>
      <c r="D3239" s="38" t="s">
        <v>82</v>
      </c>
      <c r="E3239" s="38" t="s">
        <v>83</v>
      </c>
      <c r="F3239" s="32">
        <v>7</v>
      </c>
    </row>
    <row r="3240" spans="1:6" s="32" customFormat="1" ht="15.75" customHeight="1">
      <c r="A3240" s="32">
        <v>3242</v>
      </c>
      <c r="B3240" s="38" t="s">
        <v>13674</v>
      </c>
      <c r="C3240" s="32">
        <v>3168</v>
      </c>
      <c r="D3240" s="38" t="s">
        <v>99</v>
      </c>
      <c r="E3240" s="38" t="s">
        <v>83</v>
      </c>
      <c r="F3240" s="32">
        <v>8</v>
      </c>
    </row>
    <row r="3241" spans="1:6" s="32" customFormat="1" ht="15.75" customHeight="1">
      <c r="A3241" s="32">
        <v>3243</v>
      </c>
      <c r="B3241" s="38" t="s">
        <v>13675</v>
      </c>
      <c r="C3241" s="32">
        <v>3915</v>
      </c>
      <c r="D3241" s="38" t="s">
        <v>99</v>
      </c>
      <c r="E3241" s="38" t="s">
        <v>83</v>
      </c>
      <c r="F3241" s="32">
        <v>7</v>
      </c>
    </row>
    <row r="3242" spans="1:6" s="32" customFormat="1" ht="15.75" customHeight="1">
      <c r="A3242" s="32">
        <v>3244</v>
      </c>
      <c r="B3242" s="38" t="s">
        <v>13676</v>
      </c>
      <c r="C3242" s="32">
        <v>3083</v>
      </c>
      <c r="D3242" s="38" t="s">
        <v>99</v>
      </c>
      <c r="E3242" s="38" t="s">
        <v>83</v>
      </c>
      <c r="F3242" s="32">
        <v>9</v>
      </c>
    </row>
    <row r="3243" spans="1:6" s="32" customFormat="1" ht="15.75" customHeight="1">
      <c r="A3243" s="32">
        <v>3245</v>
      </c>
      <c r="B3243" s="38" t="s">
        <v>13677</v>
      </c>
      <c r="C3243" s="32">
        <v>2145</v>
      </c>
      <c r="D3243" s="38" t="s">
        <v>91</v>
      </c>
      <c r="E3243" s="38" t="s">
        <v>83</v>
      </c>
      <c r="F3243" s="32">
        <v>8</v>
      </c>
    </row>
    <row r="3244" spans="1:6" s="32" customFormat="1" ht="15.75" customHeight="1">
      <c r="A3244" s="32">
        <v>3246</v>
      </c>
      <c r="B3244" s="38" t="s">
        <v>13678</v>
      </c>
      <c r="C3244" s="32">
        <v>4007</v>
      </c>
      <c r="D3244" s="38" t="s">
        <v>82</v>
      </c>
      <c r="E3244" s="38" t="s">
        <v>83</v>
      </c>
      <c r="F3244" s="32">
        <v>12</v>
      </c>
    </row>
    <row r="3245" spans="1:6" s="32" customFormat="1" ht="15.75" customHeight="1">
      <c r="A3245" s="32">
        <v>3247</v>
      </c>
      <c r="B3245" s="38" t="s">
        <v>13679</v>
      </c>
      <c r="C3245" s="32">
        <v>3350</v>
      </c>
      <c r="D3245" s="38" t="s">
        <v>99</v>
      </c>
      <c r="E3245" s="38" t="s">
        <v>83</v>
      </c>
      <c r="F3245" s="32">
        <v>5</v>
      </c>
    </row>
    <row r="3246" spans="1:6" s="32" customFormat="1" ht="15.75" customHeight="1">
      <c r="A3246" s="32">
        <v>3248</v>
      </c>
      <c r="B3246" s="38" t="s">
        <v>13680</v>
      </c>
      <c r="C3246" s="32">
        <v>3029</v>
      </c>
      <c r="D3246" s="38" t="s">
        <v>99</v>
      </c>
      <c r="E3246" s="38" t="s">
        <v>83</v>
      </c>
      <c r="F3246" s="32">
        <v>7</v>
      </c>
    </row>
    <row r="3247" spans="1:6" s="32" customFormat="1" ht="15.75" customHeight="1">
      <c r="A3247" s="32">
        <v>3249</v>
      </c>
      <c r="B3247" s="38" t="s">
        <v>13681</v>
      </c>
      <c r="C3247" s="32">
        <v>2325</v>
      </c>
      <c r="D3247" s="38" t="s">
        <v>91</v>
      </c>
      <c r="E3247" s="38" t="s">
        <v>83</v>
      </c>
      <c r="F3247" s="32">
        <v>4</v>
      </c>
    </row>
    <row r="3248" spans="1:6" s="32" customFormat="1" ht="15.75" customHeight="1">
      <c r="A3248" s="32">
        <v>3250</v>
      </c>
      <c r="B3248" s="38" t="s">
        <v>13682</v>
      </c>
      <c r="C3248" s="32">
        <v>4300</v>
      </c>
      <c r="D3248" s="38" t="s">
        <v>82</v>
      </c>
      <c r="E3248" s="38" t="s">
        <v>83</v>
      </c>
      <c r="F3248" s="32">
        <v>5</v>
      </c>
    </row>
    <row r="3249" spans="1:6" s="32" customFormat="1" ht="15.75" customHeight="1">
      <c r="A3249" s="32">
        <v>3251</v>
      </c>
      <c r="B3249" s="38" t="s">
        <v>13683</v>
      </c>
      <c r="C3249" s="32">
        <v>2193</v>
      </c>
      <c r="D3249" s="38" t="s">
        <v>91</v>
      </c>
      <c r="E3249" s="38" t="s">
        <v>83</v>
      </c>
      <c r="F3249" s="32">
        <v>10</v>
      </c>
    </row>
    <row r="3250" spans="1:6" s="32" customFormat="1" ht="15.75" customHeight="1">
      <c r="A3250" s="32">
        <v>3252</v>
      </c>
      <c r="B3250" s="38" t="s">
        <v>13684</v>
      </c>
      <c r="C3250" s="32">
        <v>2089</v>
      </c>
      <c r="D3250" s="38" t="s">
        <v>91</v>
      </c>
      <c r="E3250" s="38" t="s">
        <v>83</v>
      </c>
      <c r="F3250" s="32">
        <v>12</v>
      </c>
    </row>
    <row r="3251" spans="1:6" s="32" customFormat="1" ht="15.75" customHeight="1">
      <c r="A3251" s="32">
        <v>3253</v>
      </c>
      <c r="B3251" s="38" t="s">
        <v>13685</v>
      </c>
      <c r="C3251" s="32">
        <v>2170</v>
      </c>
      <c r="D3251" s="38" t="s">
        <v>91</v>
      </c>
      <c r="E3251" s="38" t="s">
        <v>83</v>
      </c>
      <c r="F3251" s="32">
        <v>8</v>
      </c>
    </row>
    <row r="3252" spans="1:6" s="32" customFormat="1" ht="15.75" customHeight="1">
      <c r="A3252" s="32">
        <v>3254</v>
      </c>
      <c r="B3252" s="38" t="s">
        <v>13686</v>
      </c>
      <c r="C3252" s="32">
        <v>4701</v>
      </c>
      <c r="D3252" s="38" t="s">
        <v>82</v>
      </c>
      <c r="E3252" s="38" t="s">
        <v>83</v>
      </c>
      <c r="F3252" s="32">
        <v>6</v>
      </c>
    </row>
    <row r="3253" spans="1:6" s="32" customFormat="1" ht="15.75" customHeight="1">
      <c r="A3253" s="32">
        <v>3255</v>
      </c>
      <c r="B3253" s="38" t="s">
        <v>13687</v>
      </c>
      <c r="C3253" s="32">
        <v>3128</v>
      </c>
      <c r="D3253" s="38" t="s">
        <v>99</v>
      </c>
      <c r="E3253" s="38" t="s">
        <v>83</v>
      </c>
      <c r="F3253" s="32">
        <v>10</v>
      </c>
    </row>
    <row r="3254" spans="1:6" s="32" customFormat="1" ht="15.75" customHeight="1">
      <c r="A3254" s="32">
        <v>3256</v>
      </c>
      <c r="B3254" s="38" t="s">
        <v>13688</v>
      </c>
      <c r="C3254" s="32">
        <v>4031</v>
      </c>
      <c r="D3254" s="38" t="s">
        <v>82</v>
      </c>
      <c r="E3254" s="38" t="s">
        <v>83</v>
      </c>
      <c r="F3254" s="32">
        <v>9</v>
      </c>
    </row>
    <row r="3255" spans="1:6" s="32" customFormat="1" ht="15.75" customHeight="1">
      <c r="A3255" s="32">
        <v>3257</v>
      </c>
      <c r="B3255" s="38" t="s">
        <v>13689</v>
      </c>
      <c r="C3255" s="32">
        <v>2322</v>
      </c>
      <c r="D3255" s="38" t="s">
        <v>91</v>
      </c>
      <c r="E3255" s="38" t="s">
        <v>83</v>
      </c>
      <c r="F3255" s="32">
        <v>7</v>
      </c>
    </row>
    <row r="3256" spans="1:6" s="32" customFormat="1" ht="15.75" customHeight="1">
      <c r="A3256" s="32">
        <v>3258</v>
      </c>
      <c r="B3256" s="38" t="s">
        <v>13690</v>
      </c>
      <c r="C3256" s="32">
        <v>2093</v>
      </c>
      <c r="D3256" s="38" t="s">
        <v>91</v>
      </c>
      <c r="E3256" s="38" t="s">
        <v>83</v>
      </c>
      <c r="F3256" s="32">
        <v>9</v>
      </c>
    </row>
    <row r="3257" spans="1:6" s="32" customFormat="1" ht="15.75" customHeight="1">
      <c r="A3257" s="32">
        <v>3259</v>
      </c>
      <c r="B3257" s="38" t="s">
        <v>13691</v>
      </c>
      <c r="C3257" s="32">
        <v>4740</v>
      </c>
      <c r="D3257" s="38" t="s">
        <v>82</v>
      </c>
      <c r="E3257" s="38" t="s">
        <v>83</v>
      </c>
      <c r="F3257" s="32">
        <v>3</v>
      </c>
    </row>
    <row r="3258" spans="1:6" s="32" customFormat="1" ht="15.75" customHeight="1">
      <c r="A3258" s="32">
        <v>3260</v>
      </c>
      <c r="B3258" s="38" t="s">
        <v>13692</v>
      </c>
      <c r="C3258" s="32">
        <v>4075</v>
      </c>
      <c r="D3258" s="38" t="s">
        <v>82</v>
      </c>
      <c r="E3258" s="38" t="s">
        <v>83</v>
      </c>
      <c r="F3258" s="32">
        <v>4</v>
      </c>
    </row>
    <row r="3259" spans="1:6" s="32" customFormat="1" ht="15.75" customHeight="1">
      <c r="A3259" s="32">
        <v>3261</v>
      </c>
      <c r="B3259" s="38" t="s">
        <v>13693</v>
      </c>
      <c r="C3259" s="32">
        <v>2745</v>
      </c>
      <c r="D3259" s="38" t="s">
        <v>91</v>
      </c>
      <c r="E3259" s="38" t="s">
        <v>83</v>
      </c>
      <c r="F3259" s="32">
        <v>8</v>
      </c>
    </row>
    <row r="3260" spans="1:6" s="32" customFormat="1" ht="15.75" customHeight="1">
      <c r="A3260" s="32">
        <v>3262</v>
      </c>
      <c r="B3260" s="38" t="s">
        <v>13694</v>
      </c>
      <c r="C3260" s="32">
        <v>4221</v>
      </c>
      <c r="D3260" s="38" t="s">
        <v>82</v>
      </c>
      <c r="E3260" s="38" t="s">
        <v>83</v>
      </c>
      <c r="F3260" s="32">
        <v>8</v>
      </c>
    </row>
    <row r="3261" spans="1:6" s="32" customFormat="1" ht="15.75" customHeight="1">
      <c r="A3261" s="32">
        <v>3263</v>
      </c>
      <c r="B3261" s="38" t="s">
        <v>13695</v>
      </c>
      <c r="C3261" s="32">
        <v>2135</v>
      </c>
      <c r="D3261" s="38" t="s">
        <v>91</v>
      </c>
      <c r="E3261" s="38" t="s">
        <v>83</v>
      </c>
      <c r="F3261" s="32">
        <v>9</v>
      </c>
    </row>
    <row r="3262" spans="1:6" s="32" customFormat="1" ht="15.75" customHeight="1">
      <c r="A3262" s="32">
        <v>3264</v>
      </c>
      <c r="B3262" s="38" t="s">
        <v>13696</v>
      </c>
      <c r="C3262" s="32">
        <v>2204</v>
      </c>
      <c r="D3262" s="38" t="s">
        <v>91</v>
      </c>
      <c r="E3262" s="38" t="s">
        <v>83</v>
      </c>
      <c r="F3262" s="32">
        <v>11</v>
      </c>
    </row>
    <row r="3263" spans="1:6" s="32" customFormat="1" ht="15.75" customHeight="1">
      <c r="A3263" s="32">
        <v>3265</v>
      </c>
      <c r="B3263" s="38" t="s">
        <v>13697</v>
      </c>
      <c r="C3263" s="32">
        <v>3038</v>
      </c>
      <c r="D3263" s="38" t="s">
        <v>99</v>
      </c>
      <c r="E3263" s="38" t="s">
        <v>83</v>
      </c>
      <c r="F3263" s="32">
        <v>8</v>
      </c>
    </row>
    <row r="3264" spans="1:6" s="32" customFormat="1" ht="15.75" customHeight="1">
      <c r="A3264" s="32">
        <v>3266</v>
      </c>
      <c r="B3264" s="38" t="s">
        <v>13698</v>
      </c>
      <c r="C3264" s="32">
        <v>2095</v>
      </c>
      <c r="D3264" s="38" t="s">
        <v>91</v>
      </c>
      <c r="E3264" s="38" t="s">
        <v>83</v>
      </c>
      <c r="F3264" s="32">
        <v>12</v>
      </c>
    </row>
    <row r="3265" spans="1:6" s="32" customFormat="1" ht="15.75" customHeight="1">
      <c r="A3265" s="32">
        <v>3267</v>
      </c>
      <c r="B3265" s="38" t="s">
        <v>13699</v>
      </c>
      <c r="C3265" s="32">
        <v>2869</v>
      </c>
      <c r="D3265" s="38" t="s">
        <v>91</v>
      </c>
      <c r="E3265" s="38" t="s">
        <v>83</v>
      </c>
      <c r="F3265" s="32">
        <v>4</v>
      </c>
    </row>
    <row r="3266" spans="1:6" s="32" customFormat="1" ht="15.75" customHeight="1">
      <c r="A3266" s="32">
        <v>3268</v>
      </c>
      <c r="B3266" s="38" t="s">
        <v>13700</v>
      </c>
      <c r="C3266" s="32">
        <v>3175</v>
      </c>
      <c r="D3266" s="38" t="s">
        <v>99</v>
      </c>
      <c r="E3266" s="38" t="s">
        <v>83</v>
      </c>
      <c r="F3266" s="32">
        <v>5</v>
      </c>
    </row>
    <row r="3267" spans="1:6" s="32" customFormat="1" ht="15.75" customHeight="1">
      <c r="A3267" s="32">
        <v>3269</v>
      </c>
      <c r="B3267" s="38" t="s">
        <v>13701</v>
      </c>
      <c r="C3267" s="32">
        <v>2170</v>
      </c>
      <c r="D3267" s="38" t="s">
        <v>91</v>
      </c>
      <c r="E3267" s="38" t="s">
        <v>83</v>
      </c>
      <c r="F3267" s="32">
        <v>9</v>
      </c>
    </row>
    <row r="3268" spans="1:6" s="32" customFormat="1" ht="15.75" customHeight="1">
      <c r="A3268" s="32">
        <v>3270</v>
      </c>
      <c r="B3268" s="38" t="s">
        <v>13702</v>
      </c>
      <c r="C3268" s="32">
        <v>3068</v>
      </c>
      <c r="D3268" s="38" t="s">
        <v>99</v>
      </c>
      <c r="E3268" s="38" t="s">
        <v>83</v>
      </c>
      <c r="F3268" s="32">
        <v>10</v>
      </c>
    </row>
    <row r="3269" spans="1:6" s="32" customFormat="1" ht="15.75" customHeight="1">
      <c r="A3269" s="32">
        <v>3271</v>
      </c>
      <c r="B3269" s="38" t="s">
        <v>13703</v>
      </c>
      <c r="C3269" s="32">
        <v>2226</v>
      </c>
      <c r="D3269" s="38" t="s">
        <v>91</v>
      </c>
      <c r="E3269" s="38" t="s">
        <v>83</v>
      </c>
      <c r="F3269" s="32">
        <v>10</v>
      </c>
    </row>
    <row r="3270" spans="1:6" s="32" customFormat="1" ht="15.75" customHeight="1">
      <c r="A3270" s="32">
        <v>3272</v>
      </c>
      <c r="B3270" s="38" t="s">
        <v>13704</v>
      </c>
      <c r="C3270" s="32">
        <v>3616</v>
      </c>
      <c r="D3270" s="38" t="s">
        <v>99</v>
      </c>
      <c r="E3270" s="38" t="s">
        <v>83</v>
      </c>
      <c r="F3270" s="32">
        <v>3</v>
      </c>
    </row>
    <row r="3271" spans="1:6" s="32" customFormat="1" ht="15.75" customHeight="1">
      <c r="A3271" s="32">
        <v>3273</v>
      </c>
      <c r="B3271" s="38" t="s">
        <v>13705</v>
      </c>
      <c r="C3271" s="32">
        <v>3175</v>
      </c>
      <c r="D3271" s="38" t="s">
        <v>99</v>
      </c>
      <c r="E3271" s="38" t="s">
        <v>83</v>
      </c>
      <c r="F3271" s="32">
        <v>12</v>
      </c>
    </row>
    <row r="3272" spans="1:6" s="32" customFormat="1" ht="15.75" customHeight="1">
      <c r="A3272" s="32">
        <v>3274</v>
      </c>
      <c r="B3272" s="38" t="s">
        <v>13706</v>
      </c>
      <c r="C3272" s="32">
        <v>2120</v>
      </c>
      <c r="D3272" s="38" t="s">
        <v>91</v>
      </c>
      <c r="E3272" s="38" t="s">
        <v>83</v>
      </c>
      <c r="F3272" s="32">
        <v>10</v>
      </c>
    </row>
    <row r="3273" spans="1:6" s="32" customFormat="1" ht="15.75" customHeight="1">
      <c r="A3273" s="32">
        <v>3275</v>
      </c>
      <c r="B3273" s="38" t="s">
        <v>13707</v>
      </c>
      <c r="C3273" s="32">
        <v>2074</v>
      </c>
      <c r="D3273" s="38" t="s">
        <v>91</v>
      </c>
      <c r="E3273" s="38" t="s">
        <v>83</v>
      </c>
      <c r="F3273" s="32">
        <v>11</v>
      </c>
    </row>
    <row r="3274" spans="1:6" s="32" customFormat="1" ht="15.75" customHeight="1">
      <c r="A3274" s="32">
        <v>3276</v>
      </c>
      <c r="B3274" s="38" t="s">
        <v>13708</v>
      </c>
      <c r="C3274" s="32">
        <v>4750</v>
      </c>
      <c r="D3274" s="38" t="s">
        <v>82</v>
      </c>
      <c r="E3274" s="38" t="s">
        <v>83</v>
      </c>
      <c r="F3274" s="32">
        <v>2</v>
      </c>
    </row>
    <row r="3275" spans="1:6" s="32" customFormat="1" ht="15.75" customHeight="1">
      <c r="A3275" s="32">
        <v>3277</v>
      </c>
      <c r="B3275" s="38" t="s">
        <v>13709</v>
      </c>
      <c r="C3275" s="32">
        <v>2021</v>
      </c>
      <c r="D3275" s="38" t="s">
        <v>91</v>
      </c>
      <c r="E3275" s="38" t="s">
        <v>83</v>
      </c>
      <c r="F3275" s="32">
        <v>7</v>
      </c>
    </row>
    <row r="3276" spans="1:6" s="32" customFormat="1" ht="15.75" customHeight="1">
      <c r="A3276" s="32">
        <v>3278</v>
      </c>
      <c r="B3276" s="38" t="s">
        <v>13710</v>
      </c>
      <c r="C3276" s="32">
        <v>4105</v>
      </c>
      <c r="D3276" s="38" t="s">
        <v>82</v>
      </c>
      <c r="E3276" s="38" t="s">
        <v>83</v>
      </c>
      <c r="F3276" s="32">
        <v>8</v>
      </c>
    </row>
    <row r="3277" spans="1:6" s="32" customFormat="1" ht="15.75" customHeight="1">
      <c r="A3277" s="32">
        <v>3279</v>
      </c>
      <c r="B3277" s="38" t="s">
        <v>13711</v>
      </c>
      <c r="C3277" s="32">
        <v>2170</v>
      </c>
      <c r="D3277" s="38" t="s">
        <v>91</v>
      </c>
      <c r="E3277" s="38" t="s">
        <v>83</v>
      </c>
      <c r="F3277" s="32">
        <v>9</v>
      </c>
    </row>
    <row r="3278" spans="1:6" s="32" customFormat="1" ht="15.75" customHeight="1">
      <c r="A3278" s="32">
        <v>3280</v>
      </c>
      <c r="B3278" s="38" t="s">
        <v>13712</v>
      </c>
      <c r="C3278" s="32">
        <v>2113</v>
      </c>
      <c r="D3278" s="38" t="s">
        <v>91</v>
      </c>
      <c r="E3278" s="38" t="s">
        <v>83</v>
      </c>
      <c r="F3278" s="32">
        <v>11</v>
      </c>
    </row>
    <row r="3279" spans="1:6" s="32" customFormat="1" ht="15.75" customHeight="1">
      <c r="A3279" s="32">
        <v>3281</v>
      </c>
      <c r="B3279" s="38" t="s">
        <v>13713</v>
      </c>
      <c r="C3279" s="32">
        <v>4350</v>
      </c>
      <c r="D3279" s="38" t="s">
        <v>82</v>
      </c>
      <c r="E3279" s="38" t="s">
        <v>83</v>
      </c>
      <c r="F3279" s="32">
        <v>1</v>
      </c>
    </row>
    <row r="3280" spans="1:6" s="32" customFormat="1" ht="15.75" customHeight="1">
      <c r="A3280" s="32">
        <v>3282</v>
      </c>
      <c r="B3280" s="38" t="s">
        <v>13714</v>
      </c>
      <c r="C3280" s="32">
        <v>2099</v>
      </c>
      <c r="D3280" s="38" t="s">
        <v>91</v>
      </c>
      <c r="E3280" s="38" t="s">
        <v>83</v>
      </c>
      <c r="F3280" s="32">
        <v>10</v>
      </c>
    </row>
    <row r="3281" spans="1:6" s="32" customFormat="1" ht="15.75" customHeight="1">
      <c r="A3281" s="32">
        <v>3283</v>
      </c>
      <c r="B3281" s="38" t="s">
        <v>13715</v>
      </c>
      <c r="C3281" s="32">
        <v>2759</v>
      </c>
      <c r="D3281" s="38" t="s">
        <v>91</v>
      </c>
      <c r="E3281" s="38" t="s">
        <v>83</v>
      </c>
      <c r="F3281" s="32">
        <v>8</v>
      </c>
    </row>
    <row r="3282" spans="1:6" s="32" customFormat="1" ht="15.75" customHeight="1">
      <c r="A3282" s="32">
        <v>3284</v>
      </c>
      <c r="B3282" s="38" t="s">
        <v>13716</v>
      </c>
      <c r="C3282" s="32">
        <v>3057</v>
      </c>
      <c r="D3282" s="38" t="s">
        <v>99</v>
      </c>
      <c r="E3282" s="38" t="s">
        <v>83</v>
      </c>
      <c r="F3282" s="32">
        <v>10</v>
      </c>
    </row>
    <row r="3283" spans="1:6" s="32" customFormat="1" ht="15.75" customHeight="1">
      <c r="A3283" s="32">
        <v>3285</v>
      </c>
      <c r="B3283" s="38" t="s">
        <v>13717</v>
      </c>
      <c r="C3283" s="32">
        <v>3059</v>
      </c>
      <c r="D3283" s="38" t="s">
        <v>99</v>
      </c>
      <c r="E3283" s="38" t="s">
        <v>83</v>
      </c>
      <c r="F3283" s="32">
        <v>9</v>
      </c>
    </row>
    <row r="3284" spans="1:6" s="32" customFormat="1" ht="15.75" customHeight="1">
      <c r="A3284" s="32">
        <v>3286</v>
      </c>
      <c r="B3284" s="38" t="s">
        <v>13718</v>
      </c>
      <c r="C3284" s="32">
        <v>3977</v>
      </c>
      <c r="D3284" s="38" t="s">
        <v>99</v>
      </c>
      <c r="E3284" s="38" t="s">
        <v>83</v>
      </c>
      <c r="F3284" s="32">
        <v>7</v>
      </c>
    </row>
    <row r="3285" spans="1:6" s="32" customFormat="1" ht="15.75" customHeight="1">
      <c r="A3285" s="32">
        <v>3287</v>
      </c>
      <c r="B3285" s="38" t="s">
        <v>13719</v>
      </c>
      <c r="C3285" s="32">
        <v>2086</v>
      </c>
      <c r="D3285" s="38" t="s">
        <v>91</v>
      </c>
      <c r="E3285" s="38" t="s">
        <v>83</v>
      </c>
      <c r="F3285" s="32">
        <v>11</v>
      </c>
    </row>
    <row r="3286" spans="1:6" s="32" customFormat="1" ht="15.75" customHeight="1">
      <c r="A3286" s="32">
        <v>3288</v>
      </c>
      <c r="B3286" s="38" t="s">
        <v>13720</v>
      </c>
      <c r="C3286" s="32">
        <v>2770</v>
      </c>
      <c r="D3286" s="38" t="s">
        <v>91</v>
      </c>
      <c r="E3286" s="38" t="s">
        <v>83</v>
      </c>
      <c r="F3286" s="32">
        <v>9</v>
      </c>
    </row>
    <row r="3287" spans="1:6" s="32" customFormat="1" ht="15.75" customHeight="1">
      <c r="A3287" s="32">
        <v>3289</v>
      </c>
      <c r="B3287" s="38" t="s">
        <v>13721</v>
      </c>
      <c r="C3287" s="32">
        <v>2075</v>
      </c>
      <c r="D3287" s="38" t="s">
        <v>91</v>
      </c>
      <c r="E3287" s="38" t="s">
        <v>83</v>
      </c>
      <c r="F3287" s="32">
        <v>12</v>
      </c>
    </row>
    <row r="3288" spans="1:6" s="32" customFormat="1" ht="15.75" customHeight="1">
      <c r="A3288" s="32">
        <v>3290</v>
      </c>
      <c r="B3288" s="38" t="s">
        <v>13722</v>
      </c>
      <c r="C3288" s="32">
        <v>3153</v>
      </c>
      <c r="D3288" s="38" t="s">
        <v>99</v>
      </c>
      <c r="E3288" s="38" t="s">
        <v>83</v>
      </c>
      <c r="F3288" s="32">
        <v>8</v>
      </c>
    </row>
    <row r="3289" spans="1:6" s="32" customFormat="1" ht="15.75" customHeight="1">
      <c r="A3289" s="32">
        <v>3291</v>
      </c>
      <c r="B3289" s="38" t="s">
        <v>13723</v>
      </c>
      <c r="C3289" s="32">
        <v>2113</v>
      </c>
      <c r="D3289" s="38" t="s">
        <v>91</v>
      </c>
      <c r="E3289" s="38" t="s">
        <v>83</v>
      </c>
      <c r="F3289" s="32">
        <v>11</v>
      </c>
    </row>
    <row r="3290" spans="1:6" s="32" customFormat="1" ht="15.75" customHeight="1">
      <c r="A3290" s="32">
        <v>3292</v>
      </c>
      <c r="B3290" s="38" t="s">
        <v>13724</v>
      </c>
      <c r="C3290" s="32">
        <v>2042</v>
      </c>
      <c r="D3290" s="38" t="s">
        <v>91</v>
      </c>
      <c r="E3290" s="38" t="s">
        <v>83</v>
      </c>
      <c r="F3290" s="32">
        <v>10</v>
      </c>
    </row>
    <row r="3291" spans="1:6" s="32" customFormat="1" ht="15.75" customHeight="1">
      <c r="A3291" s="32">
        <v>3293</v>
      </c>
      <c r="B3291" s="38" t="s">
        <v>13725</v>
      </c>
      <c r="C3291" s="32">
        <v>2130</v>
      </c>
      <c r="D3291" s="38" t="s">
        <v>91</v>
      </c>
      <c r="E3291" s="38" t="s">
        <v>83</v>
      </c>
      <c r="F3291" s="32">
        <v>11</v>
      </c>
    </row>
    <row r="3292" spans="1:6" s="32" customFormat="1" ht="15.75" customHeight="1">
      <c r="A3292" s="32">
        <v>3294</v>
      </c>
      <c r="B3292" s="38" t="s">
        <v>13726</v>
      </c>
      <c r="C3292" s="32">
        <v>3350</v>
      </c>
      <c r="D3292" s="38" t="s">
        <v>99</v>
      </c>
      <c r="E3292" s="38" t="s">
        <v>83</v>
      </c>
      <c r="F3292" s="32">
        <v>4</v>
      </c>
    </row>
    <row r="3293" spans="1:6" s="32" customFormat="1" ht="15.75" customHeight="1">
      <c r="A3293" s="32">
        <v>3295</v>
      </c>
      <c r="B3293" s="38" t="s">
        <v>13727</v>
      </c>
      <c r="C3293" s="32">
        <v>3810</v>
      </c>
      <c r="D3293" s="38" t="s">
        <v>99</v>
      </c>
      <c r="E3293" s="38" t="s">
        <v>83</v>
      </c>
      <c r="F3293" s="32">
        <v>4</v>
      </c>
    </row>
    <row r="3294" spans="1:6" s="32" customFormat="1" ht="15.75" customHeight="1">
      <c r="A3294" s="32">
        <v>3296</v>
      </c>
      <c r="B3294" s="38" t="s">
        <v>13728</v>
      </c>
      <c r="C3294" s="32">
        <v>2154</v>
      </c>
      <c r="D3294" s="38" t="s">
        <v>91</v>
      </c>
      <c r="E3294" s="38" t="s">
        <v>83</v>
      </c>
      <c r="F3294" s="32">
        <v>11</v>
      </c>
    </row>
    <row r="3295" spans="1:6" s="32" customFormat="1" ht="15.75" customHeight="1">
      <c r="A3295" s="32">
        <v>3297</v>
      </c>
      <c r="B3295" s="38" t="s">
        <v>13729</v>
      </c>
      <c r="C3295" s="32">
        <v>3213</v>
      </c>
      <c r="D3295" s="38" t="s">
        <v>99</v>
      </c>
      <c r="E3295" s="38" t="s">
        <v>83</v>
      </c>
      <c r="F3295" s="32">
        <v>6</v>
      </c>
    </row>
    <row r="3296" spans="1:6" s="32" customFormat="1" ht="15.75" customHeight="1">
      <c r="A3296" s="32">
        <v>3298</v>
      </c>
      <c r="B3296" s="38" t="s">
        <v>13730</v>
      </c>
      <c r="C3296" s="32">
        <v>3064</v>
      </c>
      <c r="D3296" s="38" t="s">
        <v>99</v>
      </c>
      <c r="E3296" s="38" t="s">
        <v>83</v>
      </c>
      <c r="F3296" s="32">
        <v>7</v>
      </c>
    </row>
    <row r="3297" spans="1:6" s="32" customFormat="1" ht="15.75" customHeight="1">
      <c r="A3297" s="32">
        <v>3299</v>
      </c>
      <c r="B3297" s="38" t="s">
        <v>13731</v>
      </c>
      <c r="C3297" s="32">
        <v>3153</v>
      </c>
      <c r="D3297" s="38" t="s">
        <v>99</v>
      </c>
      <c r="E3297" s="38" t="s">
        <v>83</v>
      </c>
      <c r="F3297" s="32">
        <v>6</v>
      </c>
    </row>
    <row r="3298" spans="1:6" s="32" customFormat="1" ht="15.75" customHeight="1">
      <c r="A3298" s="32">
        <v>3300</v>
      </c>
      <c r="B3298" s="38" t="s">
        <v>13732</v>
      </c>
      <c r="C3298" s="32">
        <v>2176</v>
      </c>
      <c r="D3298" s="38" t="s">
        <v>91</v>
      </c>
      <c r="E3298" s="38" t="s">
        <v>83</v>
      </c>
      <c r="F3298" s="32">
        <v>9</v>
      </c>
    </row>
    <row r="3299" spans="1:6" s="32" customFormat="1" ht="15.75" customHeight="1">
      <c r="A3299" s="32">
        <v>3301</v>
      </c>
      <c r="B3299" s="38" t="s">
        <v>13733</v>
      </c>
      <c r="C3299" s="32">
        <v>2280</v>
      </c>
      <c r="D3299" s="38" t="s">
        <v>91</v>
      </c>
      <c r="E3299" s="38" t="s">
        <v>83</v>
      </c>
      <c r="F3299" s="32">
        <v>8</v>
      </c>
    </row>
    <row r="3300" spans="1:6" s="32" customFormat="1" ht="15.75" customHeight="1">
      <c r="A3300" s="32">
        <v>3302</v>
      </c>
      <c r="B3300" s="38" t="s">
        <v>13734</v>
      </c>
      <c r="C3300" s="32">
        <v>2017</v>
      </c>
      <c r="D3300" s="38" t="s">
        <v>91</v>
      </c>
      <c r="E3300" s="38" t="s">
        <v>83</v>
      </c>
      <c r="F3300" s="32">
        <v>9</v>
      </c>
    </row>
    <row r="3301" spans="1:6" s="32" customFormat="1" ht="15.75" customHeight="1">
      <c r="A3301" s="32">
        <v>3303</v>
      </c>
      <c r="B3301" s="38" t="s">
        <v>13735</v>
      </c>
      <c r="C3301" s="32">
        <v>3130</v>
      </c>
      <c r="D3301" s="38" t="s">
        <v>99</v>
      </c>
      <c r="E3301" s="38" t="s">
        <v>83</v>
      </c>
      <c r="F3301" s="32">
        <v>10</v>
      </c>
    </row>
    <row r="3302" spans="1:6" s="32" customFormat="1" ht="15.75" customHeight="1">
      <c r="A3302" s="32">
        <v>3304</v>
      </c>
      <c r="B3302" s="38" t="s">
        <v>13736</v>
      </c>
      <c r="C3302" s="32">
        <v>4122</v>
      </c>
      <c r="D3302" s="38" t="s">
        <v>82</v>
      </c>
      <c r="E3302" s="38" t="s">
        <v>83</v>
      </c>
      <c r="F3302" s="32">
        <v>8</v>
      </c>
    </row>
    <row r="3303" spans="1:6" s="32" customFormat="1" ht="15.75" customHeight="1">
      <c r="A3303" s="32">
        <v>3305</v>
      </c>
      <c r="B3303" s="38" t="s">
        <v>13737</v>
      </c>
      <c r="C3303" s="32">
        <v>2204</v>
      </c>
      <c r="D3303" s="38" t="s">
        <v>91</v>
      </c>
      <c r="E3303" s="38" t="s">
        <v>83</v>
      </c>
      <c r="F3303" s="32">
        <v>10</v>
      </c>
    </row>
    <row r="3304" spans="1:6" s="32" customFormat="1" ht="15.75" customHeight="1">
      <c r="A3304" s="32">
        <v>3306</v>
      </c>
      <c r="B3304" s="38" t="s">
        <v>13738</v>
      </c>
      <c r="C3304" s="32">
        <v>2170</v>
      </c>
      <c r="D3304" s="38" t="s">
        <v>91</v>
      </c>
      <c r="E3304" s="38" t="s">
        <v>83</v>
      </c>
      <c r="F3304" s="32">
        <v>9</v>
      </c>
    </row>
    <row r="3305" spans="1:6" s="32" customFormat="1" ht="15.75" customHeight="1">
      <c r="A3305" s="32">
        <v>3307</v>
      </c>
      <c r="B3305" s="38" t="s">
        <v>13739</v>
      </c>
      <c r="C3305" s="32">
        <v>4740</v>
      </c>
      <c r="D3305" s="38" t="s">
        <v>82</v>
      </c>
      <c r="E3305" s="38" t="s">
        <v>83</v>
      </c>
      <c r="F3305" s="32">
        <v>2</v>
      </c>
    </row>
    <row r="3306" spans="1:6" s="32" customFormat="1" ht="15.75" customHeight="1">
      <c r="A3306" s="32">
        <v>3308</v>
      </c>
      <c r="B3306" s="38" t="s">
        <v>13740</v>
      </c>
      <c r="C3306" s="32">
        <v>2062</v>
      </c>
      <c r="D3306" s="38" t="s">
        <v>91</v>
      </c>
      <c r="E3306" s="38" t="s">
        <v>83</v>
      </c>
      <c r="F3306" s="32">
        <v>12</v>
      </c>
    </row>
    <row r="3307" spans="1:6" s="32" customFormat="1" ht="15.75" customHeight="1">
      <c r="A3307" s="32">
        <v>3309</v>
      </c>
      <c r="B3307" s="38" t="s">
        <v>13741</v>
      </c>
      <c r="C3307" s="32">
        <v>4124</v>
      </c>
      <c r="D3307" s="38" t="s">
        <v>82</v>
      </c>
      <c r="E3307" s="38" t="s">
        <v>83</v>
      </c>
      <c r="F3307" s="32">
        <v>6</v>
      </c>
    </row>
    <row r="3308" spans="1:6" s="32" customFormat="1" ht="15.75" customHeight="1">
      <c r="A3308" s="32">
        <v>3310</v>
      </c>
      <c r="B3308" s="38" t="s">
        <v>13742</v>
      </c>
      <c r="C3308" s="32">
        <v>2295</v>
      </c>
      <c r="D3308" s="38" t="s">
        <v>91</v>
      </c>
      <c r="E3308" s="38" t="s">
        <v>83</v>
      </c>
      <c r="F3308" s="32">
        <v>8</v>
      </c>
    </row>
    <row r="3309" spans="1:6" s="32" customFormat="1" ht="15.75" customHeight="1">
      <c r="A3309" s="32">
        <v>3311</v>
      </c>
      <c r="B3309" s="38" t="s">
        <v>13743</v>
      </c>
      <c r="C3309" s="32">
        <v>4343</v>
      </c>
      <c r="D3309" s="38" t="s">
        <v>82</v>
      </c>
      <c r="E3309" s="38" t="s">
        <v>83</v>
      </c>
      <c r="F3309" s="32">
        <v>7</v>
      </c>
    </row>
    <row r="3310" spans="1:6" s="32" customFormat="1" ht="15.75" customHeight="1">
      <c r="A3310" s="32">
        <v>3312</v>
      </c>
      <c r="B3310" s="38" t="s">
        <v>13744</v>
      </c>
      <c r="C3310" s="32">
        <v>4505</v>
      </c>
      <c r="D3310" s="38" t="s">
        <v>82</v>
      </c>
      <c r="E3310" s="38" t="s">
        <v>83</v>
      </c>
      <c r="F3310" s="32">
        <v>2</v>
      </c>
    </row>
    <row r="3311" spans="1:6" s="32" customFormat="1" ht="15.75" customHeight="1">
      <c r="A3311" s="32">
        <v>3313</v>
      </c>
      <c r="B3311" s="38" t="s">
        <v>13745</v>
      </c>
      <c r="C3311" s="32">
        <v>2768</v>
      </c>
      <c r="D3311" s="38" t="s">
        <v>91</v>
      </c>
      <c r="E3311" s="38" t="s">
        <v>83</v>
      </c>
      <c r="F3311" s="32">
        <v>10</v>
      </c>
    </row>
    <row r="3312" spans="1:6" s="32" customFormat="1" ht="15.75" customHeight="1">
      <c r="A3312" s="32">
        <v>3314</v>
      </c>
      <c r="B3312" s="38" t="s">
        <v>13746</v>
      </c>
      <c r="C3312" s="32">
        <v>2200</v>
      </c>
      <c r="D3312" s="38" t="s">
        <v>91</v>
      </c>
      <c r="E3312" s="38" t="s">
        <v>83</v>
      </c>
      <c r="F3312" s="32">
        <v>10</v>
      </c>
    </row>
    <row r="3313" spans="1:6" s="32" customFormat="1" ht="15.75" customHeight="1">
      <c r="A3313" s="32">
        <v>3315</v>
      </c>
      <c r="B3313" s="38" t="s">
        <v>13747</v>
      </c>
      <c r="C3313" s="32">
        <v>3862</v>
      </c>
      <c r="D3313" s="38" t="s">
        <v>99</v>
      </c>
      <c r="E3313" s="38" t="s">
        <v>83</v>
      </c>
      <c r="F3313" s="32">
        <v>7</v>
      </c>
    </row>
    <row r="3314" spans="1:6" s="32" customFormat="1" ht="15.75" customHeight="1">
      <c r="A3314" s="32">
        <v>3316</v>
      </c>
      <c r="B3314" s="38" t="s">
        <v>13748</v>
      </c>
      <c r="C3314" s="32">
        <v>2010</v>
      </c>
      <c r="D3314" s="38" t="s">
        <v>91</v>
      </c>
      <c r="E3314" s="38" t="s">
        <v>83</v>
      </c>
      <c r="F3314" s="32">
        <v>9</v>
      </c>
    </row>
    <row r="3315" spans="1:6" s="32" customFormat="1" ht="15.75" customHeight="1">
      <c r="A3315" s="32">
        <v>3317</v>
      </c>
      <c r="B3315" s="38" t="s">
        <v>13749</v>
      </c>
      <c r="C3315" s="32">
        <v>3137</v>
      </c>
      <c r="D3315" s="38" t="s">
        <v>99</v>
      </c>
      <c r="E3315" s="38" t="s">
        <v>83</v>
      </c>
      <c r="F3315" s="32">
        <v>7</v>
      </c>
    </row>
    <row r="3316" spans="1:6" s="32" customFormat="1" ht="15.75" customHeight="1">
      <c r="A3316" s="32">
        <v>3318</v>
      </c>
      <c r="B3316" s="38" t="s">
        <v>13750</v>
      </c>
      <c r="C3316" s="32">
        <v>2880</v>
      </c>
      <c r="D3316" s="38" t="s">
        <v>91</v>
      </c>
      <c r="E3316" s="38" t="s">
        <v>83</v>
      </c>
      <c r="F3316" s="32">
        <v>1</v>
      </c>
    </row>
    <row r="3317" spans="1:6" s="32" customFormat="1" ht="15.75" customHeight="1">
      <c r="A3317" s="32">
        <v>3319</v>
      </c>
      <c r="B3317" s="38" t="s">
        <v>13751</v>
      </c>
      <c r="C3317" s="32">
        <v>3029</v>
      </c>
      <c r="D3317" s="38" t="s">
        <v>99</v>
      </c>
      <c r="E3317" s="38" t="s">
        <v>83</v>
      </c>
      <c r="F3317" s="32">
        <v>7</v>
      </c>
    </row>
    <row r="3318" spans="1:6" s="32" customFormat="1" ht="15.75" customHeight="1">
      <c r="A3318" s="32">
        <v>3320</v>
      </c>
      <c r="B3318" s="38" t="s">
        <v>13752</v>
      </c>
      <c r="C3318" s="32">
        <v>3109</v>
      </c>
      <c r="D3318" s="38" t="s">
        <v>99</v>
      </c>
      <c r="E3318" s="38" t="s">
        <v>83</v>
      </c>
      <c r="F3318" s="32">
        <v>10</v>
      </c>
    </row>
    <row r="3319" spans="1:6" s="32" customFormat="1" ht="15.75" customHeight="1">
      <c r="A3319" s="32">
        <v>3321</v>
      </c>
      <c r="B3319" s="38" t="s">
        <v>13753</v>
      </c>
      <c r="C3319" s="32">
        <v>2042</v>
      </c>
      <c r="D3319" s="38" t="s">
        <v>91</v>
      </c>
      <c r="E3319" s="38" t="s">
        <v>83</v>
      </c>
      <c r="F3319" s="32">
        <v>11</v>
      </c>
    </row>
    <row r="3320" spans="1:6" s="32" customFormat="1" ht="15.75" customHeight="1">
      <c r="A3320" s="32">
        <v>3322</v>
      </c>
      <c r="B3320" s="38" t="s">
        <v>13754</v>
      </c>
      <c r="C3320" s="32">
        <v>2094</v>
      </c>
      <c r="D3320" s="38" t="s">
        <v>91</v>
      </c>
      <c r="E3320" s="38" t="s">
        <v>83</v>
      </c>
      <c r="F3320" s="32">
        <v>10</v>
      </c>
    </row>
    <row r="3321" spans="1:6" s="32" customFormat="1" ht="15.75" customHeight="1">
      <c r="A3321" s="32">
        <v>3323</v>
      </c>
      <c r="B3321" s="38" t="s">
        <v>13755</v>
      </c>
      <c r="C3321" s="32">
        <v>4213</v>
      </c>
      <c r="D3321" s="38" t="s">
        <v>82</v>
      </c>
      <c r="E3321" s="38" t="s">
        <v>83</v>
      </c>
      <c r="F3321" s="32">
        <v>7</v>
      </c>
    </row>
    <row r="3322" spans="1:6" s="32" customFormat="1" ht="15.75" customHeight="1">
      <c r="A3322" s="32">
        <v>3324</v>
      </c>
      <c r="B3322" s="38" t="s">
        <v>13756</v>
      </c>
      <c r="C3322" s="32">
        <v>3155</v>
      </c>
      <c r="D3322" s="38" t="s">
        <v>99</v>
      </c>
      <c r="E3322" s="38" t="s">
        <v>83</v>
      </c>
      <c r="F3322" s="32">
        <v>9</v>
      </c>
    </row>
    <row r="3323" spans="1:6" s="32" customFormat="1" ht="15.75" customHeight="1">
      <c r="A3323" s="32">
        <v>3325</v>
      </c>
      <c r="B3323" s="38" t="s">
        <v>13757</v>
      </c>
      <c r="C3323" s="32">
        <v>2870</v>
      </c>
      <c r="D3323" s="38" t="s">
        <v>91</v>
      </c>
      <c r="E3323" s="38" t="s">
        <v>83</v>
      </c>
      <c r="F3323" s="32">
        <v>2</v>
      </c>
    </row>
    <row r="3324" spans="1:6" s="32" customFormat="1" ht="15.75" customHeight="1">
      <c r="A3324" s="32">
        <v>3326</v>
      </c>
      <c r="B3324" s="38" t="s">
        <v>13758</v>
      </c>
      <c r="C3324" s="32">
        <v>2763</v>
      </c>
      <c r="D3324" s="38" t="s">
        <v>91</v>
      </c>
      <c r="E3324" s="38" t="s">
        <v>83</v>
      </c>
      <c r="F3324" s="32">
        <v>9</v>
      </c>
    </row>
    <row r="3325" spans="1:6" s="32" customFormat="1" ht="15.75" customHeight="1">
      <c r="A3325" s="32">
        <v>3327</v>
      </c>
      <c r="B3325" s="38" t="s">
        <v>13759</v>
      </c>
      <c r="C3325" s="32">
        <v>3337</v>
      </c>
      <c r="D3325" s="38" t="s">
        <v>99</v>
      </c>
      <c r="E3325" s="38" t="s">
        <v>83</v>
      </c>
      <c r="F3325" s="32">
        <v>4</v>
      </c>
    </row>
    <row r="3326" spans="1:6" s="32" customFormat="1" ht="15.75" customHeight="1">
      <c r="A3326" s="32">
        <v>3328</v>
      </c>
      <c r="B3326" s="38" t="s">
        <v>13760</v>
      </c>
      <c r="C3326" s="32">
        <v>4300</v>
      </c>
      <c r="D3326" s="38" t="s">
        <v>82</v>
      </c>
      <c r="E3326" s="38" t="s">
        <v>83</v>
      </c>
      <c r="F3326" s="32">
        <v>6</v>
      </c>
    </row>
    <row r="3327" spans="1:6" s="32" customFormat="1" ht="15.75" customHeight="1">
      <c r="A3327" s="32">
        <v>3329</v>
      </c>
      <c r="B3327" s="38" t="s">
        <v>13761</v>
      </c>
      <c r="C3327" s="32">
        <v>2770</v>
      </c>
      <c r="D3327" s="38" t="s">
        <v>91</v>
      </c>
      <c r="E3327" s="38" t="s">
        <v>83</v>
      </c>
      <c r="F3327" s="32">
        <v>8</v>
      </c>
    </row>
    <row r="3328" spans="1:6" s="32" customFormat="1" ht="15.75" customHeight="1">
      <c r="A3328" s="32">
        <v>3330</v>
      </c>
      <c r="B3328" s="38" t="s">
        <v>13762</v>
      </c>
      <c r="C3328" s="32">
        <v>2030</v>
      </c>
      <c r="D3328" s="38" t="s">
        <v>91</v>
      </c>
      <c r="E3328" s="38" t="s">
        <v>83</v>
      </c>
      <c r="F3328" s="32">
        <v>12</v>
      </c>
    </row>
    <row r="3329" spans="1:6" s="32" customFormat="1" ht="15.75" customHeight="1">
      <c r="A3329" s="32">
        <v>3331</v>
      </c>
      <c r="B3329" s="38" t="s">
        <v>13763</v>
      </c>
      <c r="C3329" s="32">
        <v>3219</v>
      </c>
      <c r="D3329" s="38" t="s">
        <v>99</v>
      </c>
      <c r="E3329" s="38" t="s">
        <v>83</v>
      </c>
      <c r="F3329" s="32">
        <v>3</v>
      </c>
    </row>
    <row r="3330" spans="1:6" s="32" customFormat="1" ht="15.75" customHeight="1">
      <c r="A3330" s="32">
        <v>3332</v>
      </c>
      <c r="B3330" s="38" t="s">
        <v>13764</v>
      </c>
      <c r="C3330" s="32">
        <v>2220</v>
      </c>
      <c r="D3330" s="38" t="s">
        <v>91</v>
      </c>
      <c r="E3330" s="38" t="s">
        <v>83</v>
      </c>
      <c r="F3330" s="32">
        <v>11</v>
      </c>
    </row>
    <row r="3331" spans="1:6" s="32" customFormat="1" ht="15.75" customHeight="1">
      <c r="A3331" s="32">
        <v>3333</v>
      </c>
      <c r="B3331" s="38" t="s">
        <v>13765</v>
      </c>
      <c r="C3331" s="32">
        <v>2020</v>
      </c>
      <c r="D3331" s="38" t="s">
        <v>91</v>
      </c>
      <c r="E3331" s="38" t="s">
        <v>83</v>
      </c>
      <c r="F3331" s="32">
        <v>10</v>
      </c>
    </row>
    <row r="3332" spans="1:6" s="32" customFormat="1" ht="15.75" customHeight="1">
      <c r="A3332" s="32">
        <v>3334</v>
      </c>
      <c r="B3332" s="38" t="s">
        <v>13766</v>
      </c>
      <c r="C3332" s="32">
        <v>2000</v>
      </c>
      <c r="D3332" s="38" t="s">
        <v>91</v>
      </c>
      <c r="E3332" s="38" t="s">
        <v>83</v>
      </c>
      <c r="F3332" s="32">
        <v>12</v>
      </c>
    </row>
    <row r="3333" spans="1:6" s="32" customFormat="1" ht="15.75" customHeight="1">
      <c r="A3333" s="32">
        <v>3335</v>
      </c>
      <c r="B3333" s="38" t="s">
        <v>13767</v>
      </c>
      <c r="C3333" s="32">
        <v>4820</v>
      </c>
      <c r="D3333" s="38" t="s">
        <v>82</v>
      </c>
      <c r="E3333" s="38" t="s">
        <v>83</v>
      </c>
      <c r="F3333" s="32">
        <v>1</v>
      </c>
    </row>
    <row r="3334" spans="1:6" s="32" customFormat="1" ht="15.75" customHeight="1">
      <c r="A3334" s="32">
        <v>3336</v>
      </c>
      <c r="B3334" s="38" t="s">
        <v>13768</v>
      </c>
      <c r="C3334" s="32">
        <v>4820</v>
      </c>
      <c r="D3334" s="38" t="s">
        <v>82</v>
      </c>
      <c r="E3334" s="38" t="s">
        <v>83</v>
      </c>
      <c r="F3334" s="32">
        <v>1</v>
      </c>
    </row>
    <row r="3335" spans="1:6" s="32" customFormat="1" ht="15.75" customHeight="1">
      <c r="A3335" s="32">
        <v>3337</v>
      </c>
      <c r="B3335" s="38" t="s">
        <v>13769</v>
      </c>
      <c r="C3335" s="32">
        <v>4209</v>
      </c>
      <c r="D3335" s="38" t="s">
        <v>82</v>
      </c>
      <c r="E3335" s="38" t="s">
        <v>83</v>
      </c>
      <c r="F3335" s="32">
        <v>4</v>
      </c>
    </row>
    <row r="3336" spans="1:6" s="32" customFormat="1" ht="15.75" customHeight="1">
      <c r="A3336" s="32">
        <v>3338</v>
      </c>
      <c r="B3336" s="38" t="s">
        <v>13770</v>
      </c>
      <c r="C3336" s="32">
        <v>2775</v>
      </c>
      <c r="D3336" s="38" t="s">
        <v>91</v>
      </c>
      <c r="E3336" s="38" t="s">
        <v>83</v>
      </c>
      <c r="F3336" s="32">
        <v>6</v>
      </c>
    </row>
    <row r="3337" spans="1:6" s="32" customFormat="1" ht="15.75" customHeight="1">
      <c r="A3337" s="32">
        <v>3339</v>
      </c>
      <c r="B3337" s="38" t="s">
        <v>13771</v>
      </c>
      <c r="C3337" s="32">
        <v>3610</v>
      </c>
      <c r="D3337" s="38" t="s">
        <v>99</v>
      </c>
      <c r="E3337" s="38" t="s">
        <v>83</v>
      </c>
      <c r="F3337" s="32">
        <v>3</v>
      </c>
    </row>
    <row r="3338" spans="1:6" s="32" customFormat="1" ht="15.75" customHeight="1">
      <c r="A3338" s="32">
        <v>3340</v>
      </c>
      <c r="B3338" s="38" t="s">
        <v>13772</v>
      </c>
      <c r="C3338" s="32">
        <v>2107</v>
      </c>
      <c r="D3338" s="38" t="s">
        <v>91</v>
      </c>
      <c r="E3338" s="38" t="s">
        <v>83</v>
      </c>
      <c r="F3338" s="32">
        <v>11</v>
      </c>
    </row>
    <row r="3339" spans="1:6" s="32" customFormat="1" ht="15.75" customHeight="1">
      <c r="A3339" s="32">
        <v>3341</v>
      </c>
      <c r="B3339" s="38" t="s">
        <v>13773</v>
      </c>
      <c r="C3339" s="32">
        <v>2030</v>
      </c>
      <c r="D3339" s="38" t="s">
        <v>91</v>
      </c>
      <c r="E3339" s="38" t="s">
        <v>83</v>
      </c>
      <c r="F3339" s="32">
        <v>12</v>
      </c>
    </row>
    <row r="3340" spans="1:6" s="32" customFormat="1" ht="15.75" customHeight="1">
      <c r="A3340" s="32">
        <v>3342</v>
      </c>
      <c r="B3340" s="38" t="s">
        <v>13774</v>
      </c>
      <c r="C3340" s="32">
        <v>2281</v>
      </c>
      <c r="D3340" s="38" t="s">
        <v>91</v>
      </c>
      <c r="E3340" s="38" t="s">
        <v>83</v>
      </c>
      <c r="F3340" s="32">
        <v>9</v>
      </c>
    </row>
    <row r="3341" spans="1:6" s="32" customFormat="1" ht="15.75" customHeight="1">
      <c r="A3341" s="32">
        <v>3343</v>
      </c>
      <c r="B3341" s="38" t="s">
        <v>13775</v>
      </c>
      <c r="C3341" s="32">
        <v>3228</v>
      </c>
      <c r="D3341" s="38" t="s">
        <v>99</v>
      </c>
      <c r="E3341" s="38" t="s">
        <v>83</v>
      </c>
      <c r="F3341" s="32">
        <v>8</v>
      </c>
    </row>
    <row r="3342" spans="1:6" s="32" customFormat="1" ht="15.75" customHeight="1">
      <c r="A3342" s="32">
        <v>3344</v>
      </c>
      <c r="B3342" s="38" t="s">
        <v>13776</v>
      </c>
      <c r="C3342" s="32">
        <v>2093</v>
      </c>
      <c r="D3342" s="38" t="s">
        <v>91</v>
      </c>
      <c r="E3342" s="38" t="s">
        <v>83</v>
      </c>
      <c r="F3342" s="32">
        <v>12</v>
      </c>
    </row>
    <row r="3343" spans="1:6" s="32" customFormat="1" ht="15.75" customHeight="1">
      <c r="A3343" s="32">
        <v>3345</v>
      </c>
      <c r="B3343" s="38" t="s">
        <v>13777</v>
      </c>
      <c r="C3343" s="32">
        <v>4370</v>
      </c>
      <c r="D3343" s="38" t="s">
        <v>82</v>
      </c>
      <c r="E3343" s="38" t="s">
        <v>83</v>
      </c>
      <c r="F3343" s="32">
        <v>2</v>
      </c>
    </row>
    <row r="3344" spans="1:6" s="32" customFormat="1" ht="15.75" customHeight="1">
      <c r="A3344" s="32">
        <v>3346</v>
      </c>
      <c r="B3344" s="38" t="s">
        <v>13778</v>
      </c>
      <c r="C3344" s="32">
        <v>4300</v>
      </c>
      <c r="D3344" s="38" t="s">
        <v>82</v>
      </c>
      <c r="E3344" s="38" t="s">
        <v>83</v>
      </c>
      <c r="F3344" s="32">
        <v>2</v>
      </c>
    </row>
    <row r="3345" spans="1:6" s="32" customFormat="1" ht="15.75" customHeight="1">
      <c r="A3345" s="32">
        <v>3347</v>
      </c>
      <c r="B3345" s="38" t="s">
        <v>13779</v>
      </c>
      <c r="C3345" s="32">
        <v>3071</v>
      </c>
      <c r="D3345" s="38" t="s">
        <v>99</v>
      </c>
      <c r="E3345" s="38" t="s">
        <v>83</v>
      </c>
      <c r="F3345" s="32">
        <v>10</v>
      </c>
    </row>
    <row r="3346" spans="1:6" s="32" customFormat="1" ht="15.75" customHeight="1">
      <c r="A3346" s="32">
        <v>3348</v>
      </c>
      <c r="B3346" s="38" t="s">
        <v>13780</v>
      </c>
      <c r="C3346" s="32">
        <v>2880</v>
      </c>
      <c r="D3346" s="38" t="s">
        <v>91</v>
      </c>
      <c r="E3346" s="38" t="s">
        <v>83</v>
      </c>
      <c r="F3346" s="32">
        <v>1</v>
      </c>
    </row>
    <row r="3347" spans="1:6" s="32" customFormat="1" ht="15.75" customHeight="1">
      <c r="A3347" s="32">
        <v>3349</v>
      </c>
      <c r="B3347" s="38" t="s">
        <v>13781</v>
      </c>
      <c r="C3347" s="32">
        <v>3196</v>
      </c>
      <c r="D3347" s="38" t="s">
        <v>99</v>
      </c>
      <c r="E3347" s="38" t="s">
        <v>83</v>
      </c>
      <c r="F3347" s="32">
        <v>9</v>
      </c>
    </row>
    <row r="3348" spans="1:6" s="32" customFormat="1" ht="15.75" customHeight="1">
      <c r="A3348" s="32">
        <v>3350</v>
      </c>
      <c r="B3348" s="38" t="s">
        <v>13782</v>
      </c>
      <c r="C3348" s="32">
        <v>2200</v>
      </c>
      <c r="D3348" s="38" t="s">
        <v>91</v>
      </c>
      <c r="E3348" s="38" t="s">
        <v>83</v>
      </c>
      <c r="F3348" s="32">
        <v>10</v>
      </c>
    </row>
    <row r="3349" spans="1:6" s="32" customFormat="1" ht="15.75" customHeight="1">
      <c r="A3349" s="32">
        <v>3351</v>
      </c>
      <c r="B3349" s="38" t="s">
        <v>13783</v>
      </c>
      <c r="C3349" s="32">
        <v>4214</v>
      </c>
      <c r="D3349" s="38" t="s">
        <v>82</v>
      </c>
      <c r="E3349" s="38" t="s">
        <v>83</v>
      </c>
      <c r="F3349" s="32">
        <v>7</v>
      </c>
    </row>
    <row r="3350" spans="1:6" s="32" customFormat="1" ht="15.75" customHeight="1">
      <c r="A3350" s="32">
        <v>3352</v>
      </c>
      <c r="B3350" s="38" t="s">
        <v>13784</v>
      </c>
      <c r="C3350" s="32">
        <v>3056</v>
      </c>
      <c r="D3350" s="38" t="s">
        <v>99</v>
      </c>
      <c r="E3350" s="38" t="s">
        <v>83</v>
      </c>
      <c r="F3350" s="32">
        <v>5</v>
      </c>
    </row>
    <row r="3351" spans="1:6" s="32" customFormat="1" ht="15.75" customHeight="1">
      <c r="A3351" s="32">
        <v>3353</v>
      </c>
      <c r="B3351" s="38" t="s">
        <v>13785</v>
      </c>
      <c r="C3351" s="32">
        <v>2205</v>
      </c>
      <c r="D3351" s="38" t="s">
        <v>91</v>
      </c>
      <c r="E3351" s="38" t="s">
        <v>83</v>
      </c>
      <c r="F3351" s="32">
        <v>8</v>
      </c>
    </row>
    <row r="3352" spans="1:6" s="32" customFormat="1" ht="15.75" customHeight="1">
      <c r="A3352" s="32">
        <v>3354</v>
      </c>
      <c r="B3352" s="38" t="s">
        <v>13786</v>
      </c>
      <c r="C3352" s="32">
        <v>3161</v>
      </c>
      <c r="D3352" s="38" t="s">
        <v>99</v>
      </c>
      <c r="E3352" s="38" t="s">
        <v>83</v>
      </c>
      <c r="F3352" s="32">
        <v>10</v>
      </c>
    </row>
    <row r="3353" spans="1:6" s="32" customFormat="1" ht="15.75" customHeight="1">
      <c r="A3353" s="32">
        <v>3355</v>
      </c>
      <c r="B3353" s="38" t="s">
        <v>13787</v>
      </c>
      <c r="C3353" s="32">
        <v>4102</v>
      </c>
      <c r="D3353" s="38" t="s">
        <v>82</v>
      </c>
      <c r="E3353" s="38" t="s">
        <v>83</v>
      </c>
      <c r="F3353" s="32">
        <v>4</v>
      </c>
    </row>
    <row r="3354" spans="1:6" s="32" customFormat="1" ht="15.75" customHeight="1">
      <c r="A3354" s="32">
        <v>3356</v>
      </c>
      <c r="B3354" s="38" t="s">
        <v>13788</v>
      </c>
      <c r="C3354" s="32">
        <v>3121</v>
      </c>
      <c r="D3354" s="38" t="s">
        <v>99</v>
      </c>
      <c r="E3354" s="38" t="s">
        <v>83</v>
      </c>
      <c r="F3354" s="32">
        <v>8</v>
      </c>
    </row>
    <row r="3355" spans="1:6" s="32" customFormat="1" ht="15.75" customHeight="1">
      <c r="A3355" s="32">
        <v>3357</v>
      </c>
      <c r="B3355" s="38" t="s">
        <v>13789</v>
      </c>
      <c r="C3355" s="32">
        <v>4207</v>
      </c>
      <c r="D3355" s="38" t="s">
        <v>82</v>
      </c>
      <c r="E3355" s="38" t="s">
        <v>83</v>
      </c>
      <c r="F3355" s="32">
        <v>4</v>
      </c>
    </row>
    <row r="3356" spans="1:6" s="32" customFormat="1" ht="15.75" customHeight="1">
      <c r="A3356" s="32">
        <v>3358</v>
      </c>
      <c r="B3356" s="38" t="s">
        <v>13790</v>
      </c>
      <c r="C3356" s="32">
        <v>2160</v>
      </c>
      <c r="D3356" s="38" t="s">
        <v>91</v>
      </c>
      <c r="E3356" s="38" t="s">
        <v>83</v>
      </c>
      <c r="F3356" s="32">
        <v>9</v>
      </c>
    </row>
    <row r="3357" spans="1:6" s="32" customFormat="1" ht="15.75" customHeight="1">
      <c r="A3357" s="32">
        <v>3359</v>
      </c>
      <c r="B3357" s="38" t="s">
        <v>13791</v>
      </c>
      <c r="C3357" s="32">
        <v>3181</v>
      </c>
      <c r="D3357" s="38" t="s">
        <v>99</v>
      </c>
      <c r="E3357" s="38" t="s">
        <v>83</v>
      </c>
      <c r="F3357" s="32">
        <v>7</v>
      </c>
    </row>
    <row r="3358" spans="1:6" s="32" customFormat="1" ht="15.75" customHeight="1">
      <c r="A3358" s="32">
        <v>3360</v>
      </c>
      <c r="B3358" s="38" t="s">
        <v>13792</v>
      </c>
      <c r="C3358" s="32">
        <v>2173</v>
      </c>
      <c r="D3358" s="38" t="s">
        <v>91</v>
      </c>
      <c r="E3358" s="38" t="s">
        <v>83</v>
      </c>
      <c r="F3358" s="32">
        <v>10</v>
      </c>
    </row>
    <row r="3359" spans="1:6" s="32" customFormat="1" ht="15.75" customHeight="1">
      <c r="A3359" s="32">
        <v>3361</v>
      </c>
      <c r="B3359" s="38" t="s">
        <v>13793</v>
      </c>
      <c r="C3359" s="32">
        <v>2176</v>
      </c>
      <c r="D3359" s="38" t="s">
        <v>91</v>
      </c>
      <c r="E3359" s="38" t="s">
        <v>83</v>
      </c>
      <c r="F3359" s="32">
        <v>9</v>
      </c>
    </row>
    <row r="3360" spans="1:6" s="32" customFormat="1" ht="15.75" customHeight="1">
      <c r="A3360" s="32">
        <v>3362</v>
      </c>
      <c r="B3360" s="38" t="s">
        <v>13794</v>
      </c>
      <c r="C3360" s="32">
        <v>4154</v>
      </c>
      <c r="D3360" s="38" t="s">
        <v>82</v>
      </c>
      <c r="E3360" s="38" t="s">
        <v>83</v>
      </c>
      <c r="F3360" s="32">
        <v>9</v>
      </c>
    </row>
    <row r="3361" spans="1:6" s="32" customFormat="1" ht="15.75" customHeight="1">
      <c r="A3361" s="32">
        <v>3363</v>
      </c>
      <c r="B3361" s="38" t="s">
        <v>13795</v>
      </c>
      <c r="C3361" s="32">
        <v>4825</v>
      </c>
      <c r="D3361" s="38" t="s">
        <v>82</v>
      </c>
      <c r="E3361" s="38" t="s">
        <v>83</v>
      </c>
      <c r="F3361" s="32">
        <v>5</v>
      </c>
    </row>
    <row r="3362" spans="1:6" s="32" customFormat="1" ht="15.75" customHeight="1">
      <c r="A3362" s="32">
        <v>3364</v>
      </c>
      <c r="B3362" s="38" t="s">
        <v>13796</v>
      </c>
      <c r="C3362" s="32">
        <v>2300</v>
      </c>
      <c r="D3362" s="38" t="s">
        <v>91</v>
      </c>
      <c r="E3362" s="38" t="s">
        <v>83</v>
      </c>
      <c r="F3362" s="32">
        <v>6</v>
      </c>
    </row>
    <row r="3363" spans="1:6" s="32" customFormat="1" ht="15.75" customHeight="1">
      <c r="A3363" s="32">
        <v>3365</v>
      </c>
      <c r="B3363" s="38" t="s">
        <v>13797</v>
      </c>
      <c r="C3363" s="32">
        <v>2766</v>
      </c>
      <c r="D3363" s="38" t="s">
        <v>91</v>
      </c>
      <c r="E3363" s="38" t="s">
        <v>83</v>
      </c>
      <c r="F3363" s="32">
        <v>9</v>
      </c>
    </row>
    <row r="3364" spans="1:6" s="32" customFormat="1" ht="15.75" customHeight="1">
      <c r="A3364" s="32">
        <v>3366</v>
      </c>
      <c r="B3364" s="38" t="s">
        <v>13798</v>
      </c>
      <c r="C3364" s="32">
        <v>2144</v>
      </c>
      <c r="D3364" s="38" t="s">
        <v>91</v>
      </c>
      <c r="E3364" s="38" t="s">
        <v>83</v>
      </c>
      <c r="F3364" s="32">
        <v>7</v>
      </c>
    </row>
    <row r="3365" spans="1:6" s="32" customFormat="1" ht="15.75" customHeight="1">
      <c r="A3365" s="32">
        <v>3367</v>
      </c>
      <c r="B3365" s="38" t="s">
        <v>13799</v>
      </c>
      <c r="C3365" s="32">
        <v>3677</v>
      </c>
      <c r="D3365" s="38" t="s">
        <v>99</v>
      </c>
      <c r="E3365" s="38" t="s">
        <v>83</v>
      </c>
      <c r="F3365" s="32">
        <v>2</v>
      </c>
    </row>
    <row r="3366" spans="1:6" s="32" customFormat="1" ht="15.75" customHeight="1">
      <c r="A3366" s="32">
        <v>3368</v>
      </c>
      <c r="B3366" s="38" t="s">
        <v>13800</v>
      </c>
      <c r="C3366" s="32">
        <v>2564</v>
      </c>
      <c r="D3366" s="38" t="s">
        <v>91</v>
      </c>
      <c r="E3366" s="38" t="s">
        <v>83</v>
      </c>
      <c r="F3366" s="32">
        <v>8</v>
      </c>
    </row>
    <row r="3367" spans="1:6" s="32" customFormat="1" ht="15.75" customHeight="1">
      <c r="A3367" s="32">
        <v>3369</v>
      </c>
      <c r="B3367" s="38" t="s">
        <v>13801</v>
      </c>
      <c r="C3367" s="32">
        <v>4670</v>
      </c>
      <c r="D3367" s="38" t="s">
        <v>82</v>
      </c>
      <c r="E3367" s="38" t="s">
        <v>83</v>
      </c>
      <c r="F3367" s="32">
        <v>1</v>
      </c>
    </row>
    <row r="3368" spans="1:6" s="32" customFormat="1" ht="15.75" customHeight="1">
      <c r="A3368" s="32">
        <v>3370</v>
      </c>
      <c r="B3368" s="38" t="s">
        <v>13802</v>
      </c>
      <c r="C3368" s="32">
        <v>2076</v>
      </c>
      <c r="D3368" s="38" t="s">
        <v>91</v>
      </c>
      <c r="E3368" s="38" t="s">
        <v>83</v>
      </c>
      <c r="F3368" s="32">
        <v>12</v>
      </c>
    </row>
    <row r="3369" spans="1:6" s="32" customFormat="1" ht="15.75" customHeight="1">
      <c r="A3369" s="32">
        <v>3371</v>
      </c>
      <c r="B3369" s="38" t="s">
        <v>13803</v>
      </c>
      <c r="C3369" s="32">
        <v>4165</v>
      </c>
      <c r="D3369" s="38" t="s">
        <v>82</v>
      </c>
      <c r="E3369" s="38" t="s">
        <v>83</v>
      </c>
      <c r="F3369" s="32">
        <v>4</v>
      </c>
    </row>
    <row r="3370" spans="1:6" s="32" customFormat="1" ht="15.75" customHeight="1">
      <c r="A3370" s="32">
        <v>3372</v>
      </c>
      <c r="B3370" s="38" t="s">
        <v>13804</v>
      </c>
      <c r="C3370" s="32">
        <v>2047</v>
      </c>
      <c r="D3370" s="38" t="s">
        <v>91</v>
      </c>
      <c r="E3370" s="38" t="s">
        <v>83</v>
      </c>
      <c r="F3370" s="32">
        <v>12</v>
      </c>
    </row>
    <row r="3371" spans="1:6" s="32" customFormat="1" ht="15.75" customHeight="1">
      <c r="A3371" s="32">
        <v>3373</v>
      </c>
      <c r="B3371" s="38" t="s">
        <v>13805</v>
      </c>
      <c r="C3371" s="32">
        <v>2060</v>
      </c>
      <c r="D3371" s="38" t="s">
        <v>91</v>
      </c>
      <c r="E3371" s="38" t="s">
        <v>83</v>
      </c>
      <c r="F3371" s="32">
        <v>10</v>
      </c>
    </row>
    <row r="3372" spans="1:6" s="32" customFormat="1" ht="15.75" customHeight="1">
      <c r="A3372" s="32">
        <v>3374</v>
      </c>
      <c r="B3372" s="38" t="s">
        <v>13806</v>
      </c>
      <c r="C3372" s="32">
        <v>2160</v>
      </c>
      <c r="D3372" s="38" t="s">
        <v>91</v>
      </c>
      <c r="E3372" s="38" t="s">
        <v>83</v>
      </c>
      <c r="F3372" s="32">
        <v>8</v>
      </c>
    </row>
    <row r="3373" spans="1:6" s="32" customFormat="1" ht="15.75" customHeight="1">
      <c r="A3373" s="32">
        <v>3375</v>
      </c>
      <c r="B3373" s="38" t="s">
        <v>13807</v>
      </c>
      <c r="C3373" s="32">
        <v>2216</v>
      </c>
      <c r="D3373" s="38" t="s">
        <v>91</v>
      </c>
      <c r="E3373" s="38" t="s">
        <v>83</v>
      </c>
      <c r="F3373" s="32">
        <v>10</v>
      </c>
    </row>
    <row r="3374" spans="1:6" s="32" customFormat="1" ht="15.75" customHeight="1">
      <c r="A3374" s="32">
        <v>3376</v>
      </c>
      <c r="B3374" s="38" t="s">
        <v>13808</v>
      </c>
      <c r="C3374" s="32">
        <v>2121</v>
      </c>
      <c r="D3374" s="38" t="s">
        <v>91</v>
      </c>
      <c r="E3374" s="38" t="s">
        <v>83</v>
      </c>
      <c r="F3374" s="32">
        <v>9</v>
      </c>
    </row>
    <row r="3375" spans="1:6" s="32" customFormat="1" ht="15.75" customHeight="1">
      <c r="A3375" s="32">
        <v>3377</v>
      </c>
      <c r="B3375" s="38" t="s">
        <v>13809</v>
      </c>
      <c r="C3375" s="32">
        <v>4213</v>
      </c>
      <c r="D3375" s="38" t="s">
        <v>82</v>
      </c>
      <c r="E3375" s="38" t="s">
        <v>83</v>
      </c>
      <c r="F3375" s="32">
        <v>9</v>
      </c>
    </row>
    <row r="3376" spans="1:6" s="32" customFormat="1" ht="15.75" customHeight="1">
      <c r="A3376" s="32">
        <v>3378</v>
      </c>
      <c r="B3376" s="38" t="s">
        <v>13810</v>
      </c>
      <c r="C3376" s="32">
        <v>3082</v>
      </c>
      <c r="D3376" s="38" t="s">
        <v>99</v>
      </c>
      <c r="E3376" s="38" t="s">
        <v>83</v>
      </c>
      <c r="F3376" s="32">
        <v>8</v>
      </c>
    </row>
    <row r="3377" spans="1:6" s="32" customFormat="1" ht="15.75" customHeight="1">
      <c r="A3377" s="32">
        <v>3379</v>
      </c>
      <c r="B3377" s="38" t="s">
        <v>13811</v>
      </c>
      <c r="C3377" s="32">
        <v>3146</v>
      </c>
      <c r="D3377" s="38" t="s">
        <v>99</v>
      </c>
      <c r="E3377" s="38" t="s">
        <v>83</v>
      </c>
      <c r="F3377" s="32">
        <v>11</v>
      </c>
    </row>
    <row r="3378" spans="1:6" s="32" customFormat="1" ht="15.75" customHeight="1">
      <c r="A3378" s="32">
        <v>3380</v>
      </c>
      <c r="B3378" s="38" t="s">
        <v>13812</v>
      </c>
      <c r="C3378" s="32">
        <v>3977</v>
      </c>
      <c r="D3378" s="38" t="s">
        <v>99</v>
      </c>
      <c r="E3378" s="38" t="s">
        <v>83</v>
      </c>
      <c r="F3378" s="32">
        <v>5</v>
      </c>
    </row>
    <row r="3379" spans="1:6" s="32" customFormat="1" ht="15.75" customHeight="1">
      <c r="A3379" s="32">
        <v>3381</v>
      </c>
      <c r="B3379" s="38" t="s">
        <v>13813</v>
      </c>
      <c r="C3379" s="32">
        <v>3799</v>
      </c>
      <c r="D3379" s="38" t="s">
        <v>99</v>
      </c>
      <c r="E3379" s="38" t="s">
        <v>83</v>
      </c>
      <c r="F3379" s="32">
        <v>3</v>
      </c>
    </row>
    <row r="3380" spans="1:6" s="32" customFormat="1" ht="15.75" customHeight="1">
      <c r="A3380" s="32">
        <v>3382</v>
      </c>
      <c r="B3380" s="38" t="s">
        <v>13814</v>
      </c>
      <c r="C3380" s="32">
        <v>3129</v>
      </c>
      <c r="D3380" s="38" t="s">
        <v>99</v>
      </c>
      <c r="E3380" s="38" t="s">
        <v>83</v>
      </c>
      <c r="F3380" s="32">
        <v>10</v>
      </c>
    </row>
    <row r="3381" spans="1:6" s="32" customFormat="1" ht="15.75" customHeight="1">
      <c r="A3381" s="32">
        <v>3383</v>
      </c>
      <c r="B3381" s="38" t="s">
        <v>13815</v>
      </c>
      <c r="C3381" s="32">
        <v>3786</v>
      </c>
      <c r="D3381" s="38" t="s">
        <v>99</v>
      </c>
      <c r="E3381" s="38" t="s">
        <v>83</v>
      </c>
      <c r="F3381" s="32">
        <v>8</v>
      </c>
    </row>
    <row r="3382" spans="1:6" s="32" customFormat="1" ht="15.75" customHeight="1">
      <c r="A3382" s="32">
        <v>3384</v>
      </c>
      <c r="B3382" s="38" t="s">
        <v>13816</v>
      </c>
      <c r="C3382" s="32">
        <v>4061</v>
      </c>
      <c r="D3382" s="38" t="s">
        <v>82</v>
      </c>
      <c r="E3382" s="38" t="s">
        <v>83</v>
      </c>
      <c r="F3382" s="32">
        <v>8</v>
      </c>
    </row>
    <row r="3383" spans="1:6" s="32" customFormat="1" ht="15.75" customHeight="1">
      <c r="A3383" s="32">
        <v>3385</v>
      </c>
      <c r="B3383" s="38" t="s">
        <v>13817</v>
      </c>
      <c r="C3383" s="32">
        <v>2088</v>
      </c>
      <c r="D3383" s="38" t="s">
        <v>91</v>
      </c>
      <c r="E3383" s="38" t="s">
        <v>83</v>
      </c>
      <c r="F3383" s="32">
        <v>9</v>
      </c>
    </row>
    <row r="3384" spans="1:6" s="32" customFormat="1" ht="15.75" customHeight="1">
      <c r="A3384" s="32">
        <v>3386</v>
      </c>
      <c r="B3384" s="38" t="s">
        <v>13818</v>
      </c>
      <c r="C3384" s="32">
        <v>2705</v>
      </c>
      <c r="D3384" s="38" t="s">
        <v>91</v>
      </c>
      <c r="E3384" s="38" t="s">
        <v>83</v>
      </c>
      <c r="F3384" s="32">
        <v>1</v>
      </c>
    </row>
    <row r="3385" spans="1:6" s="32" customFormat="1" ht="15.75" customHeight="1">
      <c r="A3385" s="32">
        <v>3387</v>
      </c>
      <c r="B3385" s="38" t="s">
        <v>13819</v>
      </c>
      <c r="C3385" s="32">
        <v>2261</v>
      </c>
      <c r="D3385" s="38" t="s">
        <v>91</v>
      </c>
      <c r="E3385" s="38" t="s">
        <v>83</v>
      </c>
      <c r="F3385" s="32">
        <v>9</v>
      </c>
    </row>
    <row r="3386" spans="1:6" s="32" customFormat="1" ht="15.75" customHeight="1">
      <c r="A3386" s="32">
        <v>3388</v>
      </c>
      <c r="B3386" s="38" t="s">
        <v>13820</v>
      </c>
      <c r="C3386" s="32">
        <v>2291</v>
      </c>
      <c r="D3386" s="38" t="s">
        <v>91</v>
      </c>
      <c r="E3386" s="38" t="s">
        <v>83</v>
      </c>
      <c r="F3386" s="32">
        <v>6</v>
      </c>
    </row>
    <row r="3387" spans="1:6" s="32" customFormat="1" ht="15.75" customHeight="1">
      <c r="A3387" s="32">
        <v>3389</v>
      </c>
      <c r="B3387" s="38" t="s">
        <v>13821</v>
      </c>
      <c r="C3387" s="32">
        <v>3134</v>
      </c>
      <c r="D3387" s="38" t="s">
        <v>99</v>
      </c>
      <c r="E3387" s="38" t="s">
        <v>83</v>
      </c>
      <c r="F3387" s="32">
        <v>9</v>
      </c>
    </row>
    <row r="3388" spans="1:6" s="32" customFormat="1" ht="15.75" customHeight="1">
      <c r="A3388" s="32">
        <v>3390</v>
      </c>
      <c r="B3388" s="38" t="s">
        <v>13822</v>
      </c>
      <c r="C3388" s="32">
        <v>3196</v>
      </c>
      <c r="D3388" s="38" t="s">
        <v>99</v>
      </c>
      <c r="E3388" s="38" t="s">
        <v>83</v>
      </c>
      <c r="F3388" s="32">
        <v>8</v>
      </c>
    </row>
    <row r="3389" spans="1:6" s="32" customFormat="1" ht="15.75" customHeight="1">
      <c r="A3389" s="32">
        <v>3391</v>
      </c>
      <c r="B3389" s="38" t="s">
        <v>13823</v>
      </c>
      <c r="C3389" s="32">
        <v>3021</v>
      </c>
      <c r="D3389" s="38" t="s">
        <v>99</v>
      </c>
      <c r="E3389" s="38" t="s">
        <v>83</v>
      </c>
      <c r="F3389" s="32">
        <v>7</v>
      </c>
    </row>
    <row r="3390" spans="1:6" s="32" customFormat="1" ht="15.75" customHeight="1">
      <c r="A3390" s="32">
        <v>3392</v>
      </c>
      <c r="B3390" s="38" t="s">
        <v>13824</v>
      </c>
      <c r="C3390" s="32">
        <v>2131</v>
      </c>
      <c r="D3390" s="38" t="s">
        <v>91</v>
      </c>
      <c r="E3390" s="38" t="s">
        <v>83</v>
      </c>
      <c r="F3390" s="32">
        <v>11</v>
      </c>
    </row>
    <row r="3391" spans="1:6" s="32" customFormat="1" ht="15.75" customHeight="1">
      <c r="A3391" s="32">
        <v>3393</v>
      </c>
      <c r="B3391" s="38" t="s">
        <v>13825</v>
      </c>
      <c r="C3391" s="32">
        <v>2093</v>
      </c>
      <c r="D3391" s="38" t="s">
        <v>91</v>
      </c>
      <c r="E3391" s="38" t="s">
        <v>83</v>
      </c>
      <c r="F3391" s="32">
        <v>12</v>
      </c>
    </row>
    <row r="3392" spans="1:6" s="32" customFormat="1" ht="15.75" customHeight="1">
      <c r="A3392" s="32">
        <v>3394</v>
      </c>
      <c r="B3392" s="38" t="s">
        <v>13826</v>
      </c>
      <c r="C3392" s="32">
        <v>2019</v>
      </c>
      <c r="D3392" s="38" t="s">
        <v>91</v>
      </c>
      <c r="E3392" s="38" t="s">
        <v>83</v>
      </c>
      <c r="F3392" s="32">
        <v>10</v>
      </c>
    </row>
    <row r="3393" spans="1:6" s="32" customFormat="1" ht="15.75" customHeight="1">
      <c r="A3393" s="32">
        <v>3395</v>
      </c>
      <c r="B3393" s="38" t="s">
        <v>13827</v>
      </c>
      <c r="C3393" s="32">
        <v>3174</v>
      </c>
      <c r="D3393" s="38" t="s">
        <v>99</v>
      </c>
      <c r="E3393" s="38" t="s">
        <v>83</v>
      </c>
      <c r="F3393" s="32">
        <v>8</v>
      </c>
    </row>
    <row r="3394" spans="1:6" s="32" customFormat="1" ht="15.75" customHeight="1">
      <c r="A3394" s="32">
        <v>3396</v>
      </c>
      <c r="B3394" s="38" t="s">
        <v>13828</v>
      </c>
      <c r="C3394" s="32">
        <v>2191</v>
      </c>
      <c r="D3394" s="38" t="s">
        <v>91</v>
      </c>
      <c r="E3394" s="38" t="s">
        <v>83</v>
      </c>
      <c r="F3394" s="32">
        <v>10</v>
      </c>
    </row>
    <row r="3395" spans="1:6" s="32" customFormat="1" ht="15.75" customHeight="1">
      <c r="A3395" s="32">
        <v>3397</v>
      </c>
      <c r="B3395" s="38" t="s">
        <v>13829</v>
      </c>
      <c r="C3395" s="32">
        <v>4055</v>
      </c>
      <c r="D3395" s="38" t="s">
        <v>82</v>
      </c>
      <c r="E3395" s="38" t="s">
        <v>83</v>
      </c>
      <c r="F3395" s="32">
        <v>8</v>
      </c>
    </row>
    <row r="3396" spans="1:6" s="32" customFormat="1" ht="15.75" customHeight="1">
      <c r="A3396" s="32">
        <v>3398</v>
      </c>
      <c r="B3396" s="38" t="s">
        <v>13830</v>
      </c>
      <c r="C3396" s="32">
        <v>2147</v>
      </c>
      <c r="D3396" s="38" t="s">
        <v>91</v>
      </c>
      <c r="E3396" s="38" t="s">
        <v>83</v>
      </c>
      <c r="F3396" s="32">
        <v>9</v>
      </c>
    </row>
    <row r="3397" spans="1:6" s="32" customFormat="1" ht="15.75" customHeight="1">
      <c r="A3397" s="32">
        <v>3399</v>
      </c>
      <c r="B3397" s="38" t="s">
        <v>13831</v>
      </c>
      <c r="C3397" s="32">
        <v>2120</v>
      </c>
      <c r="D3397" s="38" t="s">
        <v>91</v>
      </c>
      <c r="E3397" s="38" t="s">
        <v>83</v>
      </c>
      <c r="F3397" s="32">
        <v>9</v>
      </c>
    </row>
    <row r="3398" spans="1:6" s="32" customFormat="1" ht="15.75" customHeight="1">
      <c r="A3398" s="32">
        <v>3400</v>
      </c>
      <c r="B3398" s="38" t="s">
        <v>13832</v>
      </c>
      <c r="C3398" s="32">
        <v>3205</v>
      </c>
      <c r="D3398" s="38" t="s">
        <v>99</v>
      </c>
      <c r="E3398" s="38" t="s">
        <v>83</v>
      </c>
      <c r="F3398" s="32">
        <v>10</v>
      </c>
    </row>
    <row r="3399" spans="1:6" s="32" customFormat="1" ht="15.75" customHeight="1">
      <c r="A3399" s="32">
        <v>3401</v>
      </c>
      <c r="B3399" s="38" t="s">
        <v>13833</v>
      </c>
      <c r="C3399" s="32">
        <v>2142</v>
      </c>
      <c r="D3399" s="38" t="s">
        <v>91</v>
      </c>
      <c r="E3399" s="38" t="s">
        <v>83</v>
      </c>
      <c r="F3399" s="32">
        <v>10</v>
      </c>
    </row>
    <row r="3400" spans="1:6" s="32" customFormat="1" ht="15.75" customHeight="1">
      <c r="A3400" s="32">
        <v>3402</v>
      </c>
      <c r="B3400" s="38" t="s">
        <v>13834</v>
      </c>
      <c r="C3400" s="32">
        <v>2880</v>
      </c>
      <c r="D3400" s="38" t="s">
        <v>91</v>
      </c>
      <c r="E3400" s="38" t="s">
        <v>83</v>
      </c>
      <c r="F3400" s="32">
        <v>1</v>
      </c>
    </row>
    <row r="3401" spans="1:6" s="32" customFormat="1" ht="15.75" customHeight="1">
      <c r="A3401" s="32">
        <v>3403</v>
      </c>
      <c r="B3401" s="38" t="s">
        <v>13835</v>
      </c>
      <c r="C3401" s="32">
        <v>3028</v>
      </c>
      <c r="D3401" s="38" t="s">
        <v>99</v>
      </c>
      <c r="E3401" s="38" t="s">
        <v>83</v>
      </c>
      <c r="F3401" s="32">
        <v>5</v>
      </c>
    </row>
    <row r="3402" spans="1:6" s="32" customFormat="1" ht="15.75" customHeight="1">
      <c r="A3402" s="32">
        <v>3404</v>
      </c>
      <c r="B3402" s="38" t="s">
        <v>13836</v>
      </c>
      <c r="C3402" s="32">
        <v>2100</v>
      </c>
      <c r="D3402" s="38" t="s">
        <v>91</v>
      </c>
      <c r="E3402" s="38" t="s">
        <v>83</v>
      </c>
      <c r="F3402" s="32">
        <v>11</v>
      </c>
    </row>
    <row r="3403" spans="1:6" s="32" customFormat="1" ht="15.75" customHeight="1">
      <c r="A3403" s="32">
        <v>3405</v>
      </c>
      <c r="B3403" s="38" t="s">
        <v>13837</v>
      </c>
      <c r="C3403" s="32">
        <v>4014</v>
      </c>
      <c r="D3403" s="38" t="s">
        <v>82</v>
      </c>
      <c r="E3403" s="38" t="s">
        <v>83</v>
      </c>
      <c r="F3403" s="32">
        <v>6</v>
      </c>
    </row>
    <row r="3404" spans="1:6" s="32" customFormat="1" ht="15.75" customHeight="1">
      <c r="A3404" s="32">
        <v>3406</v>
      </c>
      <c r="B3404" s="38" t="s">
        <v>13838</v>
      </c>
      <c r="C3404" s="32">
        <v>2096</v>
      </c>
      <c r="D3404" s="38" t="s">
        <v>91</v>
      </c>
      <c r="E3404" s="38" t="s">
        <v>83</v>
      </c>
      <c r="F3404" s="32">
        <v>9</v>
      </c>
    </row>
    <row r="3405" spans="1:6" s="32" customFormat="1" ht="15.75" customHeight="1">
      <c r="A3405" s="32">
        <v>3407</v>
      </c>
      <c r="B3405" s="38" t="s">
        <v>13839</v>
      </c>
      <c r="C3405" s="32">
        <v>3015</v>
      </c>
      <c r="D3405" s="38" t="s">
        <v>99</v>
      </c>
      <c r="E3405" s="38" t="s">
        <v>83</v>
      </c>
      <c r="F3405" s="32">
        <v>10</v>
      </c>
    </row>
    <row r="3406" spans="1:6" s="32" customFormat="1" ht="15.75" customHeight="1">
      <c r="A3406" s="32">
        <v>3408</v>
      </c>
      <c r="B3406" s="38" t="s">
        <v>13840</v>
      </c>
      <c r="C3406" s="32">
        <v>4178</v>
      </c>
      <c r="D3406" s="38" t="s">
        <v>82</v>
      </c>
      <c r="E3406" s="38" t="s">
        <v>83</v>
      </c>
      <c r="F3406" s="32">
        <v>8</v>
      </c>
    </row>
    <row r="3407" spans="1:6" s="32" customFormat="1" ht="15.75" customHeight="1">
      <c r="A3407" s="32">
        <v>3409</v>
      </c>
      <c r="B3407" s="38" t="s">
        <v>13841</v>
      </c>
      <c r="C3407" s="32">
        <v>4870</v>
      </c>
      <c r="D3407" s="38" t="s">
        <v>82</v>
      </c>
      <c r="E3407" s="38" t="s">
        <v>83</v>
      </c>
      <c r="F3407" s="32">
        <v>1</v>
      </c>
    </row>
    <row r="3408" spans="1:6" s="32" customFormat="1" ht="15.75" customHeight="1">
      <c r="A3408" s="32">
        <v>3410</v>
      </c>
      <c r="B3408" s="38" t="s">
        <v>13842</v>
      </c>
      <c r="C3408" s="32">
        <v>2049</v>
      </c>
      <c r="D3408" s="38" t="s">
        <v>91</v>
      </c>
      <c r="E3408" s="38" t="s">
        <v>83</v>
      </c>
      <c r="F3408" s="32">
        <v>10</v>
      </c>
    </row>
    <row r="3409" spans="1:6" s="32" customFormat="1" ht="15.75" customHeight="1">
      <c r="A3409" s="32">
        <v>3411</v>
      </c>
      <c r="B3409" s="38" t="s">
        <v>13843</v>
      </c>
      <c r="C3409" s="32">
        <v>3029</v>
      </c>
      <c r="D3409" s="38" t="s">
        <v>99</v>
      </c>
      <c r="E3409" s="38" t="s">
        <v>83</v>
      </c>
      <c r="F3409" s="32">
        <v>5</v>
      </c>
    </row>
    <row r="3410" spans="1:6" s="32" customFormat="1" ht="15.75" customHeight="1">
      <c r="A3410" s="32">
        <v>3412</v>
      </c>
      <c r="B3410" s="38" t="s">
        <v>13844</v>
      </c>
      <c r="C3410" s="32">
        <v>2217</v>
      </c>
      <c r="D3410" s="38" t="s">
        <v>91</v>
      </c>
      <c r="E3410" s="38" t="s">
        <v>83</v>
      </c>
      <c r="F3410" s="32">
        <v>8</v>
      </c>
    </row>
    <row r="3411" spans="1:6" s="32" customFormat="1" ht="15.75" customHeight="1">
      <c r="A3411" s="32">
        <v>3413</v>
      </c>
      <c r="B3411" s="38" t="s">
        <v>13845</v>
      </c>
      <c r="C3411" s="32">
        <v>2160</v>
      </c>
      <c r="D3411" s="38" t="s">
        <v>91</v>
      </c>
      <c r="E3411" s="38" t="s">
        <v>83</v>
      </c>
      <c r="F3411" s="32">
        <v>10</v>
      </c>
    </row>
    <row r="3412" spans="1:6" s="32" customFormat="1" ht="15.75" customHeight="1">
      <c r="A3412" s="32">
        <v>3414</v>
      </c>
      <c r="B3412" s="38" t="s">
        <v>13846</v>
      </c>
      <c r="C3412" s="32">
        <v>2539</v>
      </c>
      <c r="D3412" s="38" t="s">
        <v>91</v>
      </c>
      <c r="E3412" s="38" t="s">
        <v>83</v>
      </c>
      <c r="F3412" s="32">
        <v>7</v>
      </c>
    </row>
    <row r="3413" spans="1:6" s="32" customFormat="1" ht="15.75" customHeight="1">
      <c r="A3413" s="32">
        <v>3415</v>
      </c>
      <c r="B3413" s="38" t="s">
        <v>13847</v>
      </c>
      <c r="C3413" s="32">
        <v>2285</v>
      </c>
      <c r="D3413" s="38" t="s">
        <v>91</v>
      </c>
      <c r="E3413" s="38" t="s">
        <v>83</v>
      </c>
      <c r="F3413" s="32">
        <v>7</v>
      </c>
    </row>
    <row r="3414" spans="1:6" s="32" customFormat="1" ht="15.75" customHeight="1">
      <c r="A3414" s="32">
        <v>3416</v>
      </c>
      <c r="B3414" s="38" t="s">
        <v>13848</v>
      </c>
      <c r="C3414" s="32">
        <v>3155</v>
      </c>
      <c r="D3414" s="38" t="s">
        <v>99</v>
      </c>
      <c r="E3414" s="38" t="s">
        <v>83</v>
      </c>
      <c r="F3414" s="32">
        <v>7</v>
      </c>
    </row>
    <row r="3415" spans="1:6" s="32" customFormat="1" ht="15.75" customHeight="1">
      <c r="A3415" s="32">
        <v>3417</v>
      </c>
      <c r="B3415" s="38" t="s">
        <v>13849</v>
      </c>
      <c r="C3415" s="32">
        <v>3131</v>
      </c>
      <c r="D3415" s="38" t="s">
        <v>99</v>
      </c>
      <c r="E3415" s="38" t="s">
        <v>83</v>
      </c>
      <c r="F3415" s="32">
        <v>12</v>
      </c>
    </row>
    <row r="3416" spans="1:6" s="32" customFormat="1" ht="15.75" customHeight="1">
      <c r="A3416" s="32">
        <v>3418</v>
      </c>
      <c r="B3416" s="38" t="s">
        <v>13850</v>
      </c>
      <c r="C3416" s="32">
        <v>2713</v>
      </c>
      <c r="D3416" s="38" t="s">
        <v>91</v>
      </c>
      <c r="E3416" s="38" t="s">
        <v>83</v>
      </c>
      <c r="F3416" s="32">
        <v>1</v>
      </c>
    </row>
    <row r="3417" spans="1:6" s="32" customFormat="1" ht="15.75" customHeight="1">
      <c r="A3417" s="32">
        <v>3419</v>
      </c>
      <c r="B3417" s="38" t="s">
        <v>13851</v>
      </c>
      <c r="C3417" s="32">
        <v>4125</v>
      </c>
      <c r="D3417" s="38" t="s">
        <v>82</v>
      </c>
      <c r="E3417" s="38" t="s">
        <v>83</v>
      </c>
      <c r="F3417" s="32">
        <v>7</v>
      </c>
    </row>
    <row r="3418" spans="1:6" s="32" customFormat="1" ht="15.75" customHeight="1">
      <c r="A3418" s="32">
        <v>3420</v>
      </c>
      <c r="B3418" s="38" t="s">
        <v>13852</v>
      </c>
      <c r="C3418" s="32">
        <v>4118</v>
      </c>
      <c r="D3418" s="38" t="s">
        <v>82</v>
      </c>
      <c r="E3418" s="38" t="s">
        <v>83</v>
      </c>
      <c r="F3418" s="32">
        <v>5</v>
      </c>
    </row>
    <row r="3419" spans="1:6" s="32" customFormat="1" ht="15.75" customHeight="1">
      <c r="A3419" s="32">
        <v>3421</v>
      </c>
      <c r="B3419" s="38" t="s">
        <v>13853</v>
      </c>
      <c r="C3419" s="32">
        <v>2226</v>
      </c>
      <c r="D3419" s="38" t="s">
        <v>91</v>
      </c>
      <c r="E3419" s="38" t="s">
        <v>83</v>
      </c>
      <c r="F3419" s="32">
        <v>10</v>
      </c>
    </row>
    <row r="3420" spans="1:6" s="32" customFormat="1" ht="15.75" customHeight="1">
      <c r="A3420" s="32">
        <v>3422</v>
      </c>
      <c r="B3420" s="38" t="s">
        <v>13854</v>
      </c>
      <c r="C3420" s="32">
        <v>2155</v>
      </c>
      <c r="D3420" s="38" t="s">
        <v>91</v>
      </c>
      <c r="E3420" s="38" t="s">
        <v>83</v>
      </c>
      <c r="F3420" s="32">
        <v>10</v>
      </c>
    </row>
    <row r="3421" spans="1:6" s="32" customFormat="1" ht="15.75" customHeight="1">
      <c r="A3421" s="32">
        <v>3423</v>
      </c>
      <c r="B3421" s="38" t="s">
        <v>13855</v>
      </c>
      <c r="C3421" s="32">
        <v>3094</v>
      </c>
      <c r="D3421" s="38" t="s">
        <v>99</v>
      </c>
      <c r="E3421" s="38" t="s">
        <v>83</v>
      </c>
      <c r="F3421" s="32">
        <v>9</v>
      </c>
    </row>
    <row r="3422" spans="1:6" s="32" customFormat="1" ht="15.75" customHeight="1">
      <c r="A3422" s="32">
        <v>3424</v>
      </c>
      <c r="B3422" s="38" t="s">
        <v>13856</v>
      </c>
      <c r="C3422" s="32">
        <v>3806</v>
      </c>
      <c r="D3422" s="38" t="s">
        <v>99</v>
      </c>
      <c r="E3422" s="38" t="s">
        <v>83</v>
      </c>
      <c r="F3422" s="32">
        <v>8</v>
      </c>
    </row>
    <row r="3423" spans="1:6" s="32" customFormat="1" ht="15.75" customHeight="1">
      <c r="A3423" s="32">
        <v>3425</v>
      </c>
      <c r="B3423" s="38" t="s">
        <v>13857</v>
      </c>
      <c r="C3423" s="32">
        <v>3122</v>
      </c>
      <c r="D3423" s="38" t="s">
        <v>99</v>
      </c>
      <c r="E3423" s="38" t="s">
        <v>83</v>
      </c>
      <c r="F3423" s="32">
        <v>7</v>
      </c>
    </row>
    <row r="3424" spans="1:6" s="32" customFormat="1" ht="15.75" customHeight="1">
      <c r="A3424" s="32">
        <v>3426</v>
      </c>
      <c r="B3424" s="38" t="s">
        <v>13858</v>
      </c>
      <c r="C3424" s="32">
        <v>2750</v>
      </c>
      <c r="D3424" s="38" t="s">
        <v>91</v>
      </c>
      <c r="E3424" s="38" t="s">
        <v>83</v>
      </c>
      <c r="F3424" s="32">
        <v>8</v>
      </c>
    </row>
    <row r="3425" spans="1:6" s="32" customFormat="1" ht="15.75" customHeight="1">
      <c r="A3425" s="32">
        <v>3427</v>
      </c>
      <c r="B3425" s="38" t="s">
        <v>13859</v>
      </c>
      <c r="C3425" s="32">
        <v>2226</v>
      </c>
      <c r="D3425" s="38" t="s">
        <v>91</v>
      </c>
      <c r="E3425" s="38" t="s">
        <v>83</v>
      </c>
      <c r="F3425" s="32">
        <v>9</v>
      </c>
    </row>
    <row r="3426" spans="1:6" s="32" customFormat="1" ht="15.75" customHeight="1">
      <c r="A3426" s="32">
        <v>3428</v>
      </c>
      <c r="B3426" s="38" t="s">
        <v>13860</v>
      </c>
      <c r="C3426" s="32">
        <v>2850</v>
      </c>
      <c r="D3426" s="38" t="s">
        <v>91</v>
      </c>
      <c r="E3426" s="38" t="s">
        <v>83</v>
      </c>
      <c r="F3426" s="32">
        <v>3</v>
      </c>
    </row>
    <row r="3427" spans="1:6" s="32" customFormat="1" ht="15.75" customHeight="1">
      <c r="A3427" s="32">
        <v>3429</v>
      </c>
      <c r="B3427" s="38" t="s">
        <v>13861</v>
      </c>
      <c r="C3427" s="32">
        <v>2820</v>
      </c>
      <c r="D3427" s="38" t="s">
        <v>91</v>
      </c>
      <c r="E3427" s="38" t="s">
        <v>83</v>
      </c>
      <c r="F3427" s="32">
        <v>1</v>
      </c>
    </row>
    <row r="3428" spans="1:6" s="32" customFormat="1" ht="15.75" customHeight="1">
      <c r="A3428" s="32">
        <v>3430</v>
      </c>
      <c r="B3428" s="38" t="s">
        <v>13862</v>
      </c>
      <c r="C3428" s="32">
        <v>2060</v>
      </c>
      <c r="D3428" s="38" t="s">
        <v>91</v>
      </c>
      <c r="E3428" s="38" t="s">
        <v>83</v>
      </c>
      <c r="F3428" s="32">
        <v>12</v>
      </c>
    </row>
    <row r="3429" spans="1:6" s="32" customFormat="1" ht="15.75" customHeight="1">
      <c r="A3429" s="32">
        <v>3431</v>
      </c>
      <c r="B3429" s="38" t="s">
        <v>13863</v>
      </c>
      <c r="C3429" s="32">
        <v>3500</v>
      </c>
      <c r="D3429" s="38" t="s">
        <v>99</v>
      </c>
      <c r="E3429" s="38" t="s">
        <v>83</v>
      </c>
      <c r="F3429" s="32">
        <v>1</v>
      </c>
    </row>
    <row r="3430" spans="1:6" s="32" customFormat="1" ht="15.75" customHeight="1">
      <c r="A3430" s="32">
        <v>3432</v>
      </c>
      <c r="B3430" s="38" t="s">
        <v>13864</v>
      </c>
      <c r="C3430" s="32">
        <v>4173</v>
      </c>
      <c r="D3430" s="38" t="s">
        <v>82</v>
      </c>
      <c r="E3430" s="38" t="s">
        <v>83</v>
      </c>
      <c r="F3430" s="32">
        <v>7</v>
      </c>
    </row>
    <row r="3431" spans="1:6" s="32" customFormat="1" ht="15.75" customHeight="1">
      <c r="A3431" s="32">
        <v>3433</v>
      </c>
      <c r="B3431" s="38" t="s">
        <v>13865</v>
      </c>
      <c r="C3431" s="32">
        <v>3174</v>
      </c>
      <c r="D3431" s="38" t="s">
        <v>99</v>
      </c>
      <c r="E3431" s="38" t="s">
        <v>83</v>
      </c>
      <c r="F3431" s="32">
        <v>8</v>
      </c>
    </row>
    <row r="3432" spans="1:6" s="32" customFormat="1" ht="15.75" customHeight="1">
      <c r="A3432" s="32">
        <v>3434</v>
      </c>
      <c r="B3432" s="38" t="s">
        <v>13866</v>
      </c>
      <c r="C3432" s="32">
        <v>3149</v>
      </c>
      <c r="D3432" s="38" t="s">
        <v>99</v>
      </c>
      <c r="E3432" s="38" t="s">
        <v>83</v>
      </c>
      <c r="F3432" s="32">
        <v>11</v>
      </c>
    </row>
    <row r="3433" spans="1:6" s="32" customFormat="1" ht="15.75" customHeight="1">
      <c r="A3433" s="32">
        <v>3435</v>
      </c>
      <c r="B3433" s="38" t="s">
        <v>13867</v>
      </c>
      <c r="C3433" s="32">
        <v>4301</v>
      </c>
      <c r="D3433" s="38" t="s">
        <v>82</v>
      </c>
      <c r="E3433" s="38" t="s">
        <v>83</v>
      </c>
      <c r="F3433" s="32">
        <v>3</v>
      </c>
    </row>
    <row r="3434" spans="1:6" s="32" customFormat="1" ht="15.75" customHeight="1">
      <c r="A3434" s="32">
        <v>3436</v>
      </c>
      <c r="B3434" s="38" t="s">
        <v>13868</v>
      </c>
      <c r="C3434" s="32">
        <v>2153</v>
      </c>
      <c r="D3434" s="38" t="s">
        <v>91</v>
      </c>
      <c r="E3434" s="38" t="s">
        <v>83</v>
      </c>
      <c r="F3434" s="32">
        <v>10</v>
      </c>
    </row>
    <row r="3435" spans="1:6" s="32" customFormat="1" ht="15.75" customHeight="1">
      <c r="A3435" s="32">
        <v>3437</v>
      </c>
      <c r="B3435" s="38" t="s">
        <v>13869</v>
      </c>
      <c r="C3435" s="32">
        <v>3073</v>
      </c>
      <c r="D3435" s="38" t="s">
        <v>99</v>
      </c>
      <c r="E3435" s="38" t="s">
        <v>83</v>
      </c>
      <c r="F3435" s="32">
        <v>6</v>
      </c>
    </row>
    <row r="3436" spans="1:6" s="32" customFormat="1" ht="15.75" customHeight="1">
      <c r="A3436" s="32">
        <v>3438</v>
      </c>
      <c r="B3436" s="38" t="s">
        <v>13870</v>
      </c>
      <c r="C3436" s="32">
        <v>2830</v>
      </c>
      <c r="D3436" s="38" t="s">
        <v>91</v>
      </c>
      <c r="E3436" s="38" t="s">
        <v>83</v>
      </c>
      <c r="F3436" s="32">
        <v>7</v>
      </c>
    </row>
    <row r="3437" spans="1:6" s="32" customFormat="1" ht="15.75" customHeight="1">
      <c r="A3437" s="32">
        <v>3439</v>
      </c>
      <c r="B3437" s="38" t="s">
        <v>13871</v>
      </c>
      <c r="C3437" s="32">
        <v>3037</v>
      </c>
      <c r="D3437" s="38" t="s">
        <v>99</v>
      </c>
      <c r="E3437" s="38" t="s">
        <v>83</v>
      </c>
      <c r="F3437" s="32">
        <v>8</v>
      </c>
    </row>
    <row r="3438" spans="1:6" s="32" customFormat="1" ht="15.75" customHeight="1">
      <c r="A3438" s="32">
        <v>3440</v>
      </c>
      <c r="B3438" s="38" t="s">
        <v>13872</v>
      </c>
      <c r="C3438" s="32">
        <v>2221</v>
      </c>
      <c r="D3438" s="38" t="s">
        <v>91</v>
      </c>
      <c r="E3438" s="38" t="s">
        <v>83</v>
      </c>
      <c r="F3438" s="32">
        <v>12</v>
      </c>
    </row>
    <row r="3439" spans="1:6" s="32" customFormat="1" ht="15.75" customHeight="1">
      <c r="A3439" s="32">
        <v>3441</v>
      </c>
      <c r="B3439" s="38" t="s">
        <v>13873</v>
      </c>
      <c r="C3439" s="32">
        <v>3034</v>
      </c>
      <c r="D3439" s="38" t="s">
        <v>99</v>
      </c>
      <c r="E3439" s="38" t="s">
        <v>83</v>
      </c>
      <c r="F3439" s="32">
        <v>9</v>
      </c>
    </row>
    <row r="3440" spans="1:6" s="32" customFormat="1" ht="15.75" customHeight="1">
      <c r="A3440" s="32">
        <v>3442</v>
      </c>
      <c r="B3440" s="38" t="s">
        <v>13874</v>
      </c>
      <c r="C3440" s="32">
        <v>2295</v>
      </c>
      <c r="D3440" s="38" t="s">
        <v>91</v>
      </c>
      <c r="E3440" s="38" t="s">
        <v>83</v>
      </c>
      <c r="F3440" s="32">
        <v>8</v>
      </c>
    </row>
    <row r="3441" spans="1:6" s="32" customFormat="1" ht="15.75" customHeight="1">
      <c r="A3441" s="32">
        <v>3443</v>
      </c>
      <c r="B3441" s="38" t="s">
        <v>13875</v>
      </c>
      <c r="C3441" s="32">
        <v>2380</v>
      </c>
      <c r="D3441" s="38" t="s">
        <v>91</v>
      </c>
      <c r="E3441" s="38" t="s">
        <v>83</v>
      </c>
      <c r="F3441" s="32">
        <v>3</v>
      </c>
    </row>
    <row r="3442" spans="1:6" s="32" customFormat="1" ht="15.75" customHeight="1">
      <c r="A3442" s="32">
        <v>3444</v>
      </c>
      <c r="B3442" s="38" t="s">
        <v>13876</v>
      </c>
      <c r="C3442" s="32">
        <v>3043</v>
      </c>
      <c r="D3442" s="38" t="s">
        <v>99</v>
      </c>
      <c r="E3442" s="38" t="s">
        <v>83</v>
      </c>
      <c r="F3442" s="32">
        <v>8</v>
      </c>
    </row>
    <row r="3443" spans="1:6" s="32" customFormat="1" ht="15.75" customHeight="1">
      <c r="A3443" s="32">
        <v>3445</v>
      </c>
      <c r="B3443" s="38" t="s">
        <v>13877</v>
      </c>
      <c r="C3443" s="32">
        <v>3352</v>
      </c>
      <c r="D3443" s="38" t="s">
        <v>99</v>
      </c>
      <c r="E3443" s="38" t="s">
        <v>83</v>
      </c>
      <c r="F3443" s="32">
        <v>4</v>
      </c>
    </row>
    <row r="3444" spans="1:6" s="32" customFormat="1" ht="15.75" customHeight="1">
      <c r="A3444" s="32">
        <v>3446</v>
      </c>
      <c r="B3444" s="38" t="s">
        <v>13878</v>
      </c>
      <c r="C3444" s="32">
        <v>4868</v>
      </c>
      <c r="D3444" s="38" t="s">
        <v>82</v>
      </c>
      <c r="E3444" s="38" t="s">
        <v>83</v>
      </c>
      <c r="F3444" s="32">
        <v>4</v>
      </c>
    </row>
    <row r="3445" spans="1:6" s="32" customFormat="1" ht="15.75" customHeight="1">
      <c r="A3445" s="32">
        <v>3447</v>
      </c>
      <c r="B3445" s="38" t="s">
        <v>13879</v>
      </c>
      <c r="C3445" s="32">
        <v>3021</v>
      </c>
      <c r="D3445" s="38" t="s">
        <v>99</v>
      </c>
      <c r="E3445" s="38" t="s">
        <v>83</v>
      </c>
      <c r="F3445" s="32">
        <v>8</v>
      </c>
    </row>
    <row r="3446" spans="1:6" s="32" customFormat="1" ht="15.75" customHeight="1">
      <c r="A3446" s="32">
        <v>3448</v>
      </c>
      <c r="B3446" s="38" t="s">
        <v>13880</v>
      </c>
      <c r="C3446" s="32">
        <v>2147</v>
      </c>
      <c r="D3446" s="38" t="s">
        <v>91</v>
      </c>
      <c r="E3446" s="38" t="s">
        <v>83</v>
      </c>
      <c r="F3446" s="32">
        <v>9</v>
      </c>
    </row>
    <row r="3447" spans="1:6" s="32" customFormat="1" ht="15.75" customHeight="1">
      <c r="A3447" s="32">
        <v>3449</v>
      </c>
      <c r="B3447" s="38" t="s">
        <v>13881</v>
      </c>
      <c r="C3447" s="32">
        <v>2120</v>
      </c>
      <c r="D3447" s="38" t="s">
        <v>91</v>
      </c>
      <c r="E3447" s="38" t="s">
        <v>83</v>
      </c>
      <c r="F3447" s="32">
        <v>10</v>
      </c>
    </row>
    <row r="3448" spans="1:6" s="32" customFormat="1" ht="15.75" customHeight="1">
      <c r="A3448" s="32">
        <v>3450</v>
      </c>
      <c r="B3448" s="38" t="s">
        <v>13882</v>
      </c>
      <c r="C3448" s="32">
        <v>4207</v>
      </c>
      <c r="D3448" s="38" t="s">
        <v>82</v>
      </c>
      <c r="E3448" s="38" t="s">
        <v>83</v>
      </c>
      <c r="F3448" s="32">
        <v>3</v>
      </c>
    </row>
    <row r="3449" spans="1:6" s="32" customFormat="1" ht="15.75" customHeight="1">
      <c r="A3449" s="32">
        <v>3451</v>
      </c>
      <c r="B3449" s="38" t="s">
        <v>13883</v>
      </c>
      <c r="C3449" s="32">
        <v>2340</v>
      </c>
      <c r="D3449" s="38" t="s">
        <v>91</v>
      </c>
      <c r="E3449" s="38" t="s">
        <v>83</v>
      </c>
      <c r="F3449" s="32">
        <v>5</v>
      </c>
    </row>
    <row r="3450" spans="1:6" s="32" customFormat="1" ht="15.75" customHeight="1">
      <c r="A3450" s="32">
        <v>3452</v>
      </c>
      <c r="B3450" s="38" t="s">
        <v>13884</v>
      </c>
      <c r="C3450" s="32">
        <v>2210</v>
      </c>
      <c r="D3450" s="38" t="s">
        <v>91</v>
      </c>
      <c r="E3450" s="38" t="s">
        <v>83</v>
      </c>
      <c r="F3450" s="32">
        <v>10</v>
      </c>
    </row>
    <row r="3451" spans="1:6" s="32" customFormat="1" ht="15.75" customHeight="1">
      <c r="A3451" s="32">
        <v>3453</v>
      </c>
      <c r="B3451" s="38" t="s">
        <v>13885</v>
      </c>
      <c r="C3451" s="32">
        <v>4272</v>
      </c>
      <c r="D3451" s="38" t="s">
        <v>82</v>
      </c>
      <c r="E3451" s="38" t="s">
        <v>83</v>
      </c>
      <c r="F3451" s="32">
        <v>9</v>
      </c>
    </row>
    <row r="3452" spans="1:6" s="32" customFormat="1" ht="15.75" customHeight="1">
      <c r="A3452" s="32">
        <v>3454</v>
      </c>
      <c r="B3452" s="38" t="s">
        <v>13886</v>
      </c>
      <c r="C3452" s="32">
        <v>4151</v>
      </c>
      <c r="D3452" s="38" t="s">
        <v>82</v>
      </c>
      <c r="E3452" s="38" t="s">
        <v>83</v>
      </c>
      <c r="F3452" s="32">
        <v>9</v>
      </c>
    </row>
    <row r="3453" spans="1:6" s="32" customFormat="1" ht="15.75" customHeight="1">
      <c r="A3453" s="32">
        <v>3455</v>
      </c>
      <c r="B3453" s="38" t="s">
        <v>13887</v>
      </c>
      <c r="C3453" s="32">
        <v>4670</v>
      </c>
      <c r="D3453" s="38" t="s">
        <v>82</v>
      </c>
      <c r="E3453" s="38" t="s">
        <v>83</v>
      </c>
      <c r="F3453" s="32">
        <v>4</v>
      </c>
    </row>
    <row r="3454" spans="1:6" s="32" customFormat="1" ht="15.75" customHeight="1">
      <c r="A3454" s="32">
        <v>3456</v>
      </c>
      <c r="B3454" s="38" t="s">
        <v>13888</v>
      </c>
      <c r="C3454" s="32">
        <v>2154</v>
      </c>
      <c r="D3454" s="38" t="s">
        <v>91</v>
      </c>
      <c r="E3454" s="38" t="s">
        <v>83</v>
      </c>
      <c r="F3454" s="32">
        <v>11</v>
      </c>
    </row>
    <row r="3455" spans="1:6" s="32" customFormat="1" ht="15.75" customHeight="1">
      <c r="A3455" s="32">
        <v>3457</v>
      </c>
      <c r="B3455" s="38" t="s">
        <v>13889</v>
      </c>
      <c r="C3455" s="32">
        <v>3226</v>
      </c>
      <c r="D3455" s="38" t="s">
        <v>99</v>
      </c>
      <c r="E3455" s="38" t="s">
        <v>83</v>
      </c>
      <c r="F3455" s="32">
        <v>8</v>
      </c>
    </row>
    <row r="3456" spans="1:6" s="32" customFormat="1" ht="15.75" customHeight="1">
      <c r="A3456" s="32">
        <v>3458</v>
      </c>
      <c r="B3456" s="38" t="s">
        <v>13890</v>
      </c>
      <c r="C3456" s="32">
        <v>2096</v>
      </c>
      <c r="D3456" s="38" t="s">
        <v>91</v>
      </c>
      <c r="E3456" s="38" t="s">
        <v>83</v>
      </c>
      <c r="F3456" s="32">
        <v>9</v>
      </c>
    </row>
    <row r="3457" spans="1:6" s="32" customFormat="1" ht="15.75" customHeight="1">
      <c r="A3457" s="32">
        <v>3459</v>
      </c>
      <c r="B3457" s="38" t="s">
        <v>13891</v>
      </c>
      <c r="C3457" s="32">
        <v>4113</v>
      </c>
      <c r="D3457" s="38" t="s">
        <v>82</v>
      </c>
      <c r="E3457" s="38" t="s">
        <v>83</v>
      </c>
      <c r="F3457" s="32">
        <v>10</v>
      </c>
    </row>
    <row r="3458" spans="1:6" s="32" customFormat="1" ht="15.75" customHeight="1">
      <c r="A3458" s="32">
        <v>3460</v>
      </c>
      <c r="B3458" s="38" t="s">
        <v>13892</v>
      </c>
      <c r="C3458" s="32">
        <v>3051</v>
      </c>
      <c r="D3458" s="38" t="s">
        <v>99</v>
      </c>
      <c r="E3458" s="38" t="s">
        <v>83</v>
      </c>
      <c r="F3458" s="32">
        <v>10</v>
      </c>
    </row>
    <row r="3459" spans="1:6" s="32" customFormat="1" ht="15.75" customHeight="1">
      <c r="A3459" s="32">
        <v>3461</v>
      </c>
      <c r="B3459" s="38" t="s">
        <v>13893</v>
      </c>
      <c r="C3459" s="32">
        <v>2196</v>
      </c>
      <c r="D3459" s="38" t="s">
        <v>91</v>
      </c>
      <c r="E3459" s="38" t="s">
        <v>83</v>
      </c>
      <c r="F3459" s="32">
        <v>9</v>
      </c>
    </row>
    <row r="3460" spans="1:6" s="32" customFormat="1" ht="15.75" customHeight="1">
      <c r="A3460" s="32">
        <v>3462</v>
      </c>
      <c r="B3460" s="38" t="s">
        <v>13894</v>
      </c>
      <c r="C3460" s="32">
        <v>3634</v>
      </c>
      <c r="D3460" s="38" t="s">
        <v>99</v>
      </c>
      <c r="E3460" s="38" t="s">
        <v>83</v>
      </c>
      <c r="F3460" s="32">
        <v>1</v>
      </c>
    </row>
    <row r="3461" spans="1:6" s="32" customFormat="1" ht="15.75" customHeight="1">
      <c r="A3461" s="32">
        <v>3463</v>
      </c>
      <c r="B3461" s="38" t="s">
        <v>13895</v>
      </c>
      <c r="C3461" s="32">
        <v>2027</v>
      </c>
      <c r="D3461" s="38" t="s">
        <v>91</v>
      </c>
      <c r="E3461" s="38" t="s">
        <v>83</v>
      </c>
      <c r="F3461" s="32">
        <v>11</v>
      </c>
    </row>
    <row r="3462" spans="1:6" s="32" customFormat="1" ht="15.75" customHeight="1">
      <c r="A3462" s="32">
        <v>3464</v>
      </c>
      <c r="B3462" s="38" t="s">
        <v>13896</v>
      </c>
      <c r="C3462" s="32">
        <v>2076</v>
      </c>
      <c r="D3462" s="38" t="s">
        <v>91</v>
      </c>
      <c r="E3462" s="38" t="s">
        <v>83</v>
      </c>
      <c r="F3462" s="32">
        <v>10</v>
      </c>
    </row>
    <row r="3463" spans="1:6" s="32" customFormat="1" ht="15.75" customHeight="1">
      <c r="A3463" s="32">
        <v>3465</v>
      </c>
      <c r="B3463" s="38" t="s">
        <v>13897</v>
      </c>
      <c r="C3463" s="32">
        <v>2095</v>
      </c>
      <c r="D3463" s="38" t="s">
        <v>91</v>
      </c>
      <c r="E3463" s="38" t="s">
        <v>83</v>
      </c>
      <c r="F3463" s="32">
        <v>12</v>
      </c>
    </row>
    <row r="3464" spans="1:6" s="32" customFormat="1" ht="15.75" customHeight="1">
      <c r="A3464" s="32">
        <v>3466</v>
      </c>
      <c r="B3464" s="38" t="s">
        <v>13898</v>
      </c>
      <c r="C3464" s="32">
        <v>3079</v>
      </c>
      <c r="D3464" s="38" t="s">
        <v>99</v>
      </c>
      <c r="E3464" s="38" t="s">
        <v>83</v>
      </c>
      <c r="F3464" s="32">
        <v>11</v>
      </c>
    </row>
    <row r="3465" spans="1:6" s="32" customFormat="1" ht="15.75" customHeight="1">
      <c r="A3465" s="32">
        <v>3467</v>
      </c>
      <c r="B3465" s="38" t="s">
        <v>13899</v>
      </c>
      <c r="C3465" s="32">
        <v>4350</v>
      </c>
      <c r="D3465" s="38" t="s">
        <v>82</v>
      </c>
      <c r="E3465" s="38" t="s">
        <v>83</v>
      </c>
      <c r="F3465" s="32">
        <v>6</v>
      </c>
    </row>
    <row r="3466" spans="1:6" s="32" customFormat="1" ht="15.75" customHeight="1">
      <c r="A3466" s="32">
        <v>3468</v>
      </c>
      <c r="B3466" s="38" t="s">
        <v>13900</v>
      </c>
      <c r="C3466" s="32">
        <v>2230</v>
      </c>
      <c r="D3466" s="38" t="s">
        <v>91</v>
      </c>
      <c r="E3466" s="38" t="s">
        <v>83</v>
      </c>
      <c r="F3466" s="32">
        <v>12</v>
      </c>
    </row>
    <row r="3467" spans="1:6" s="32" customFormat="1" ht="15.75" customHeight="1">
      <c r="A3467" s="32">
        <v>3469</v>
      </c>
      <c r="B3467" s="38" t="s">
        <v>13901</v>
      </c>
      <c r="C3467" s="32">
        <v>4304</v>
      </c>
      <c r="D3467" s="38" t="s">
        <v>82</v>
      </c>
      <c r="E3467" s="38" t="s">
        <v>83</v>
      </c>
      <c r="F3467" s="32">
        <v>3</v>
      </c>
    </row>
    <row r="3468" spans="1:6" s="32" customFormat="1" ht="15.75" customHeight="1">
      <c r="A3468" s="32">
        <v>3470</v>
      </c>
      <c r="B3468" s="38" t="s">
        <v>13902</v>
      </c>
      <c r="C3468" s="32">
        <v>3121</v>
      </c>
      <c r="D3468" s="38" t="s">
        <v>99</v>
      </c>
      <c r="E3468" s="38" t="s">
        <v>83</v>
      </c>
      <c r="F3468" s="32">
        <v>11</v>
      </c>
    </row>
    <row r="3469" spans="1:6" s="32" customFormat="1" ht="15.75" customHeight="1">
      <c r="A3469" s="32">
        <v>3471</v>
      </c>
      <c r="B3469" s="38" t="s">
        <v>13903</v>
      </c>
      <c r="C3469" s="32">
        <v>2230</v>
      </c>
      <c r="D3469" s="38" t="s">
        <v>91</v>
      </c>
      <c r="E3469" s="38" t="s">
        <v>83</v>
      </c>
      <c r="F3469" s="32">
        <v>7</v>
      </c>
    </row>
    <row r="3470" spans="1:6" s="32" customFormat="1" ht="15.75" customHeight="1">
      <c r="A3470" s="32">
        <v>3472</v>
      </c>
      <c r="B3470" s="38" t="s">
        <v>13904</v>
      </c>
      <c r="C3470" s="32">
        <v>2640</v>
      </c>
      <c r="D3470" s="38" t="s">
        <v>91</v>
      </c>
      <c r="E3470" s="38" t="s">
        <v>83</v>
      </c>
      <c r="F3470" s="32">
        <v>3</v>
      </c>
    </row>
    <row r="3471" spans="1:6" s="32" customFormat="1" ht="15.75" customHeight="1">
      <c r="A3471" s="32">
        <v>3473</v>
      </c>
      <c r="B3471" s="38" t="s">
        <v>13905</v>
      </c>
      <c r="C3471" s="32">
        <v>3803</v>
      </c>
      <c r="D3471" s="38" t="s">
        <v>99</v>
      </c>
      <c r="E3471" s="38" t="s">
        <v>83</v>
      </c>
      <c r="F3471" s="32">
        <v>7</v>
      </c>
    </row>
    <row r="3472" spans="1:6" s="32" customFormat="1" ht="15.75" customHeight="1">
      <c r="A3472" s="32">
        <v>3474</v>
      </c>
      <c r="B3472" s="38" t="s">
        <v>13906</v>
      </c>
      <c r="C3472" s="32">
        <v>4515</v>
      </c>
      <c r="D3472" s="38" t="s">
        <v>82</v>
      </c>
      <c r="E3472" s="38" t="s">
        <v>83</v>
      </c>
      <c r="F3472" s="32">
        <v>1</v>
      </c>
    </row>
    <row r="3473" spans="1:6" s="32" customFormat="1" ht="15.75" customHeight="1">
      <c r="A3473" s="32">
        <v>3475</v>
      </c>
      <c r="B3473" s="38" t="s">
        <v>13907</v>
      </c>
      <c r="C3473" s="32">
        <v>2153</v>
      </c>
      <c r="D3473" s="38" t="s">
        <v>91</v>
      </c>
      <c r="E3473" s="38" t="s">
        <v>83</v>
      </c>
      <c r="F3473" s="32">
        <v>10</v>
      </c>
    </row>
    <row r="3474" spans="1:6" s="32" customFormat="1" ht="15.75" customHeight="1">
      <c r="A3474" s="32">
        <v>3476</v>
      </c>
      <c r="B3474" s="38" t="s">
        <v>13908</v>
      </c>
      <c r="C3474" s="32">
        <v>2101</v>
      </c>
      <c r="D3474" s="38" t="s">
        <v>91</v>
      </c>
      <c r="E3474" s="38" t="s">
        <v>83</v>
      </c>
      <c r="F3474" s="32">
        <v>11</v>
      </c>
    </row>
    <row r="3475" spans="1:6" s="32" customFormat="1" ht="15.75" customHeight="1">
      <c r="A3475" s="32">
        <v>3477</v>
      </c>
      <c r="B3475" s="38" t="s">
        <v>13909</v>
      </c>
      <c r="C3475" s="32">
        <v>2261</v>
      </c>
      <c r="D3475" s="38" t="s">
        <v>91</v>
      </c>
      <c r="E3475" s="38" t="s">
        <v>83</v>
      </c>
      <c r="F3475" s="32">
        <v>7</v>
      </c>
    </row>
    <row r="3476" spans="1:6" s="32" customFormat="1" ht="15.75" customHeight="1">
      <c r="A3476" s="32">
        <v>3478</v>
      </c>
      <c r="B3476" s="38" t="s">
        <v>13910</v>
      </c>
      <c r="C3476" s="32">
        <v>2880</v>
      </c>
      <c r="D3476" s="38" t="s">
        <v>91</v>
      </c>
      <c r="E3476" s="38" t="s">
        <v>83</v>
      </c>
      <c r="F3476" s="32">
        <v>1</v>
      </c>
    </row>
    <row r="3477" spans="1:6" s="32" customFormat="1" ht="15.75" customHeight="1">
      <c r="A3477" s="32">
        <v>3479</v>
      </c>
      <c r="B3477" s="38" t="s">
        <v>13911</v>
      </c>
      <c r="C3477" s="32">
        <v>3095</v>
      </c>
      <c r="D3477" s="38" t="s">
        <v>99</v>
      </c>
      <c r="E3477" s="38" t="s">
        <v>83</v>
      </c>
      <c r="F3477" s="32">
        <v>9</v>
      </c>
    </row>
    <row r="3478" spans="1:6" s="32" customFormat="1" ht="15.75" customHeight="1">
      <c r="A3478" s="32">
        <v>3480</v>
      </c>
      <c r="B3478" s="38" t="s">
        <v>13912</v>
      </c>
      <c r="C3478" s="32">
        <v>2300</v>
      </c>
      <c r="D3478" s="38" t="s">
        <v>91</v>
      </c>
      <c r="E3478" s="38" t="s">
        <v>83</v>
      </c>
      <c r="F3478" s="32">
        <v>10</v>
      </c>
    </row>
    <row r="3479" spans="1:6" s="32" customFormat="1" ht="15.75" customHeight="1">
      <c r="A3479" s="32">
        <v>3481</v>
      </c>
      <c r="B3479" s="38" t="s">
        <v>13913</v>
      </c>
      <c r="C3479" s="32">
        <v>3223</v>
      </c>
      <c r="D3479" s="38" t="s">
        <v>99</v>
      </c>
      <c r="E3479" s="38" t="s">
        <v>83</v>
      </c>
      <c r="F3479" s="32">
        <v>7</v>
      </c>
    </row>
    <row r="3480" spans="1:6" s="32" customFormat="1" ht="15.75" customHeight="1">
      <c r="A3480" s="32">
        <v>3482</v>
      </c>
      <c r="B3480" s="38" t="s">
        <v>13914</v>
      </c>
      <c r="C3480" s="32">
        <v>4069</v>
      </c>
      <c r="D3480" s="38" t="s">
        <v>82</v>
      </c>
      <c r="E3480" s="38" t="s">
        <v>83</v>
      </c>
      <c r="F3480" s="32">
        <v>8</v>
      </c>
    </row>
    <row r="3481" spans="1:6" s="32" customFormat="1" ht="15.75" customHeight="1">
      <c r="A3481" s="32">
        <v>3483</v>
      </c>
      <c r="B3481" s="38" t="s">
        <v>13915</v>
      </c>
      <c r="C3481" s="32">
        <v>4216</v>
      </c>
      <c r="D3481" s="38" t="s">
        <v>82</v>
      </c>
      <c r="E3481" s="38" t="s">
        <v>83</v>
      </c>
      <c r="F3481" s="32">
        <v>5</v>
      </c>
    </row>
    <row r="3482" spans="1:6" s="32" customFormat="1" ht="15.75" customHeight="1">
      <c r="A3482" s="32">
        <v>3484</v>
      </c>
      <c r="B3482" s="38" t="s">
        <v>13916</v>
      </c>
      <c r="C3482" s="32">
        <v>4519</v>
      </c>
      <c r="D3482" s="38" t="s">
        <v>82</v>
      </c>
      <c r="E3482" s="38" t="s">
        <v>83</v>
      </c>
      <c r="F3482" s="32">
        <v>6</v>
      </c>
    </row>
    <row r="3483" spans="1:6" s="32" customFormat="1" ht="15.75" customHeight="1">
      <c r="A3483" s="32">
        <v>3485</v>
      </c>
      <c r="B3483" s="38" t="s">
        <v>13917</v>
      </c>
      <c r="C3483" s="32">
        <v>2620</v>
      </c>
      <c r="D3483" s="38" t="s">
        <v>91</v>
      </c>
      <c r="E3483" s="38" t="s">
        <v>83</v>
      </c>
      <c r="F3483" s="32">
        <v>8</v>
      </c>
    </row>
    <row r="3484" spans="1:6" s="32" customFormat="1" ht="15.75" customHeight="1">
      <c r="A3484" s="32">
        <v>3486</v>
      </c>
      <c r="B3484" s="38" t="s">
        <v>13918</v>
      </c>
      <c r="C3484" s="32">
        <v>2548</v>
      </c>
      <c r="D3484" s="38" t="s">
        <v>91</v>
      </c>
      <c r="E3484" s="38" t="s">
        <v>83</v>
      </c>
      <c r="F3484" s="32">
        <v>8</v>
      </c>
    </row>
    <row r="3485" spans="1:6" s="32" customFormat="1" ht="15.75" customHeight="1">
      <c r="A3485" s="32">
        <v>3487</v>
      </c>
      <c r="B3485" s="38" t="s">
        <v>13919</v>
      </c>
      <c r="C3485" s="32">
        <v>3146</v>
      </c>
      <c r="D3485" s="38" t="s">
        <v>99</v>
      </c>
      <c r="E3485" s="38" t="s">
        <v>83</v>
      </c>
      <c r="F3485" s="32">
        <v>9</v>
      </c>
    </row>
    <row r="3486" spans="1:6" s="32" customFormat="1" ht="15.75" customHeight="1">
      <c r="A3486" s="32">
        <v>3488</v>
      </c>
      <c r="B3486" s="38" t="s">
        <v>13920</v>
      </c>
      <c r="C3486" s="32">
        <v>2136</v>
      </c>
      <c r="D3486" s="38" t="s">
        <v>91</v>
      </c>
      <c r="E3486" s="38" t="s">
        <v>83</v>
      </c>
      <c r="F3486" s="32">
        <v>10</v>
      </c>
    </row>
    <row r="3487" spans="1:6" s="32" customFormat="1" ht="15.75" customHeight="1">
      <c r="A3487" s="32">
        <v>3489</v>
      </c>
      <c r="B3487" s="38" t="s">
        <v>13921</v>
      </c>
      <c r="C3487" s="32">
        <v>2099</v>
      </c>
      <c r="D3487" s="38" t="s">
        <v>91</v>
      </c>
      <c r="E3487" s="38" t="s">
        <v>83</v>
      </c>
      <c r="F3487" s="32">
        <v>11</v>
      </c>
    </row>
    <row r="3488" spans="1:6" s="32" customFormat="1" ht="15.75" customHeight="1">
      <c r="A3488" s="32">
        <v>3490</v>
      </c>
      <c r="B3488" s="38" t="s">
        <v>13922</v>
      </c>
      <c r="C3488" s="32">
        <v>2126</v>
      </c>
      <c r="D3488" s="38" t="s">
        <v>91</v>
      </c>
      <c r="E3488" s="38" t="s">
        <v>83</v>
      </c>
      <c r="F3488" s="32">
        <v>10</v>
      </c>
    </row>
    <row r="3489" spans="1:6" s="32" customFormat="1" ht="15.75" customHeight="1">
      <c r="A3489" s="32">
        <v>3491</v>
      </c>
      <c r="B3489" s="38" t="s">
        <v>13923</v>
      </c>
      <c r="C3489" s="32">
        <v>3195</v>
      </c>
      <c r="D3489" s="38" t="s">
        <v>99</v>
      </c>
      <c r="E3489" s="38" t="s">
        <v>83</v>
      </c>
      <c r="F3489" s="32">
        <v>10</v>
      </c>
    </row>
    <row r="3490" spans="1:6" s="32" customFormat="1" ht="15.75" customHeight="1">
      <c r="A3490" s="32">
        <v>3492</v>
      </c>
      <c r="B3490" s="38" t="s">
        <v>13924</v>
      </c>
      <c r="C3490" s="32">
        <v>3021</v>
      </c>
      <c r="D3490" s="38" t="s">
        <v>99</v>
      </c>
      <c r="E3490" s="38" t="s">
        <v>83</v>
      </c>
      <c r="F3490" s="32">
        <v>9</v>
      </c>
    </row>
    <row r="3491" spans="1:6" s="32" customFormat="1" ht="15.75" customHeight="1">
      <c r="A3491" s="32">
        <v>3493</v>
      </c>
      <c r="B3491" s="38" t="s">
        <v>13925</v>
      </c>
      <c r="C3491" s="32">
        <v>2090</v>
      </c>
      <c r="D3491" s="38" t="s">
        <v>91</v>
      </c>
      <c r="E3491" s="38" t="s">
        <v>83</v>
      </c>
      <c r="F3491" s="32">
        <v>10</v>
      </c>
    </row>
    <row r="3492" spans="1:6" s="32" customFormat="1" ht="15.75" customHeight="1">
      <c r="A3492" s="32">
        <v>3494</v>
      </c>
      <c r="B3492" s="38" t="s">
        <v>13926</v>
      </c>
      <c r="C3492" s="32">
        <v>2033</v>
      </c>
      <c r="D3492" s="38" t="s">
        <v>91</v>
      </c>
      <c r="E3492" s="38" t="s">
        <v>83</v>
      </c>
      <c r="F3492" s="32">
        <v>10</v>
      </c>
    </row>
    <row r="3493" spans="1:6" s="32" customFormat="1" ht="15.75" customHeight="1">
      <c r="A3493" s="32">
        <v>3495</v>
      </c>
      <c r="B3493" s="38" t="s">
        <v>13927</v>
      </c>
      <c r="C3493" s="32">
        <v>2767</v>
      </c>
      <c r="D3493" s="38" t="s">
        <v>91</v>
      </c>
      <c r="E3493" s="38" t="s">
        <v>83</v>
      </c>
      <c r="F3493" s="32">
        <v>9</v>
      </c>
    </row>
    <row r="3494" spans="1:6" s="32" customFormat="1" ht="15.75" customHeight="1">
      <c r="A3494" s="32">
        <v>3496</v>
      </c>
      <c r="B3494" s="38" t="s">
        <v>13928</v>
      </c>
      <c r="C3494" s="32">
        <v>2171</v>
      </c>
      <c r="D3494" s="38" t="s">
        <v>91</v>
      </c>
      <c r="E3494" s="38" t="s">
        <v>83</v>
      </c>
      <c r="F3494" s="32">
        <v>9</v>
      </c>
    </row>
    <row r="3495" spans="1:6" s="32" customFormat="1" ht="15.75" customHeight="1">
      <c r="A3495" s="32">
        <v>3497</v>
      </c>
      <c r="B3495" s="38" t="s">
        <v>13929</v>
      </c>
      <c r="C3495" s="32">
        <v>3976</v>
      </c>
      <c r="D3495" s="38" t="s">
        <v>99</v>
      </c>
      <c r="E3495" s="38" t="s">
        <v>83</v>
      </c>
      <c r="F3495" s="32">
        <v>5</v>
      </c>
    </row>
    <row r="3496" spans="1:6" s="32" customFormat="1" ht="15.75" customHeight="1">
      <c r="A3496" s="32">
        <v>3498</v>
      </c>
      <c r="B3496" s="38" t="s">
        <v>13930</v>
      </c>
      <c r="C3496" s="32">
        <v>3012</v>
      </c>
      <c r="D3496" s="38" t="s">
        <v>99</v>
      </c>
      <c r="E3496" s="38" t="s">
        <v>83</v>
      </c>
      <c r="F3496" s="32">
        <v>4</v>
      </c>
    </row>
    <row r="3497" spans="1:6" s="32" customFormat="1" ht="15.75" customHeight="1">
      <c r="A3497" s="32">
        <v>3499</v>
      </c>
      <c r="B3497" s="38" t="s">
        <v>13931</v>
      </c>
      <c r="C3497" s="32">
        <v>4073</v>
      </c>
      <c r="D3497" s="38" t="s">
        <v>82</v>
      </c>
      <c r="E3497" s="38" t="s">
        <v>83</v>
      </c>
      <c r="F3497" s="32">
        <v>9</v>
      </c>
    </row>
    <row r="3498" spans="1:6" s="32" customFormat="1" ht="15.75" customHeight="1">
      <c r="A3498" s="32">
        <v>3500</v>
      </c>
      <c r="B3498" s="38" t="s">
        <v>13932</v>
      </c>
      <c r="C3498" s="32">
        <v>2100</v>
      </c>
      <c r="D3498" s="38" t="s">
        <v>91</v>
      </c>
      <c r="E3498" s="38" t="s">
        <v>83</v>
      </c>
      <c r="F3498" s="32">
        <v>10</v>
      </c>
    </row>
    <row r="3499" spans="1:6" s="32" customFormat="1" ht="15.75" customHeight="1">
      <c r="A3499" s="32">
        <v>3501</v>
      </c>
      <c r="B3499" s="38" t="s">
        <v>13933</v>
      </c>
      <c r="C3499" s="32">
        <v>2119</v>
      </c>
      <c r="D3499" s="38" t="s">
        <v>91</v>
      </c>
      <c r="E3499" s="38" t="s">
        <v>83</v>
      </c>
      <c r="F3499" s="32">
        <v>11</v>
      </c>
    </row>
    <row r="3500" spans="1:6" s="32" customFormat="1" ht="15.75" customHeight="1">
      <c r="A3500" s="32">
        <v>3502</v>
      </c>
      <c r="B3500" s="38" t="s">
        <v>13934</v>
      </c>
      <c r="C3500" s="32">
        <v>2155</v>
      </c>
      <c r="D3500" s="38" t="s">
        <v>91</v>
      </c>
      <c r="E3500" s="38" t="s">
        <v>83</v>
      </c>
      <c r="F3500" s="32">
        <v>10</v>
      </c>
    </row>
    <row r="3501" spans="1:6" s="32" customFormat="1" ht="15.75" customHeight="1">
      <c r="A3501" s="32">
        <v>3503</v>
      </c>
      <c r="B3501" s="38" t="s">
        <v>13935</v>
      </c>
      <c r="C3501" s="32">
        <v>2122</v>
      </c>
      <c r="D3501" s="38" t="s">
        <v>91</v>
      </c>
      <c r="E3501" s="38" t="s">
        <v>83</v>
      </c>
      <c r="F3501" s="32">
        <v>11</v>
      </c>
    </row>
    <row r="3502" spans="1:6" s="32" customFormat="1" ht="15.75" customHeight="1">
      <c r="A3502" s="32">
        <v>3504</v>
      </c>
      <c r="B3502" s="38" t="s">
        <v>13936</v>
      </c>
      <c r="C3502" s="32">
        <v>3195</v>
      </c>
      <c r="D3502" s="38" t="s">
        <v>99</v>
      </c>
      <c r="E3502" s="38" t="s">
        <v>83</v>
      </c>
      <c r="F3502" s="32">
        <v>10</v>
      </c>
    </row>
    <row r="3503" spans="1:6" s="32" customFormat="1" ht="15.75" customHeight="1">
      <c r="A3503" s="32">
        <v>3505</v>
      </c>
      <c r="B3503" s="38" t="s">
        <v>13937</v>
      </c>
      <c r="C3503" s="32">
        <v>2022</v>
      </c>
      <c r="D3503" s="38" t="s">
        <v>91</v>
      </c>
      <c r="E3503" s="38" t="s">
        <v>83</v>
      </c>
      <c r="F3503" s="32">
        <v>10</v>
      </c>
    </row>
    <row r="3504" spans="1:6" s="32" customFormat="1" ht="15.75" customHeight="1">
      <c r="A3504" s="32">
        <v>3506</v>
      </c>
      <c r="B3504" s="38" t="s">
        <v>13938</v>
      </c>
      <c r="C3504" s="32">
        <v>2194</v>
      </c>
      <c r="D3504" s="38" t="s">
        <v>91</v>
      </c>
      <c r="E3504" s="38" t="s">
        <v>83</v>
      </c>
      <c r="F3504" s="32">
        <v>7</v>
      </c>
    </row>
    <row r="3505" spans="1:6" s="32" customFormat="1" ht="15.75" customHeight="1">
      <c r="A3505" s="32">
        <v>3507</v>
      </c>
      <c r="B3505" s="38" t="s">
        <v>13939</v>
      </c>
      <c r="C3505" s="32">
        <v>3555</v>
      </c>
      <c r="D3505" s="38" t="s">
        <v>99</v>
      </c>
      <c r="E3505" s="38" t="s">
        <v>83</v>
      </c>
      <c r="F3505" s="32">
        <v>3</v>
      </c>
    </row>
    <row r="3506" spans="1:6" s="32" customFormat="1" ht="15.75" customHeight="1">
      <c r="A3506" s="32">
        <v>3508</v>
      </c>
      <c r="B3506" s="38" t="s">
        <v>13940</v>
      </c>
      <c r="C3506" s="32">
        <v>3195</v>
      </c>
      <c r="D3506" s="38" t="s">
        <v>99</v>
      </c>
      <c r="E3506" s="38" t="s">
        <v>83</v>
      </c>
      <c r="F3506" s="32">
        <v>10</v>
      </c>
    </row>
    <row r="3507" spans="1:6" s="32" customFormat="1" ht="15.75" customHeight="1">
      <c r="A3507" s="32">
        <v>3509</v>
      </c>
      <c r="B3507" s="38" t="s">
        <v>13941</v>
      </c>
      <c r="C3507" s="32">
        <v>3031</v>
      </c>
      <c r="D3507" s="38" t="s">
        <v>99</v>
      </c>
      <c r="E3507" s="38" t="s">
        <v>83</v>
      </c>
      <c r="F3507" s="32">
        <v>9</v>
      </c>
    </row>
    <row r="3508" spans="1:6" s="32" customFormat="1" ht="15.75" customHeight="1">
      <c r="A3508" s="32">
        <v>3510</v>
      </c>
      <c r="B3508" s="38" t="s">
        <v>13942</v>
      </c>
      <c r="C3508" s="32">
        <v>2700</v>
      </c>
      <c r="D3508" s="38" t="s">
        <v>91</v>
      </c>
      <c r="E3508" s="38" t="s">
        <v>83</v>
      </c>
      <c r="F3508" s="32">
        <v>2</v>
      </c>
    </row>
    <row r="3509" spans="1:6" s="32" customFormat="1" ht="15.75" customHeight="1">
      <c r="A3509" s="32">
        <v>3511</v>
      </c>
      <c r="B3509" s="38" t="s">
        <v>13943</v>
      </c>
      <c r="C3509" s="32">
        <v>3340</v>
      </c>
      <c r="D3509" s="38" t="s">
        <v>99</v>
      </c>
      <c r="E3509" s="38" t="s">
        <v>83</v>
      </c>
      <c r="F3509" s="32">
        <v>4</v>
      </c>
    </row>
    <row r="3510" spans="1:6" s="32" customFormat="1" ht="15.75" customHeight="1">
      <c r="A3510" s="32">
        <v>3512</v>
      </c>
      <c r="B3510" s="38" t="s">
        <v>13944</v>
      </c>
      <c r="C3510" s="32">
        <v>2019</v>
      </c>
      <c r="D3510" s="38" t="s">
        <v>91</v>
      </c>
      <c r="E3510" s="38" t="s">
        <v>83</v>
      </c>
      <c r="F3510" s="32">
        <v>10</v>
      </c>
    </row>
    <row r="3511" spans="1:6" s="32" customFormat="1" ht="15.75" customHeight="1">
      <c r="A3511" s="32">
        <v>3513</v>
      </c>
      <c r="B3511" s="38" t="s">
        <v>13945</v>
      </c>
      <c r="C3511" s="32">
        <v>2035</v>
      </c>
      <c r="D3511" s="38" t="s">
        <v>91</v>
      </c>
      <c r="E3511" s="38" t="s">
        <v>83</v>
      </c>
      <c r="F3511" s="32">
        <v>9</v>
      </c>
    </row>
    <row r="3512" spans="1:6" s="32" customFormat="1" ht="15.75" customHeight="1">
      <c r="A3512" s="32">
        <v>3514</v>
      </c>
      <c r="B3512" s="38" t="s">
        <v>13946</v>
      </c>
      <c r="C3512" s="32">
        <v>3155</v>
      </c>
      <c r="D3512" s="38" t="s">
        <v>99</v>
      </c>
      <c r="E3512" s="38" t="s">
        <v>83</v>
      </c>
      <c r="F3512" s="32">
        <v>7</v>
      </c>
    </row>
    <row r="3513" spans="1:6" s="32" customFormat="1" ht="15.75" customHeight="1">
      <c r="A3513" s="32">
        <v>3515</v>
      </c>
      <c r="B3513" s="38" t="s">
        <v>13947</v>
      </c>
      <c r="C3513" s="32">
        <v>4825</v>
      </c>
      <c r="D3513" s="38" t="s">
        <v>82</v>
      </c>
      <c r="E3513" s="38" t="s">
        <v>83</v>
      </c>
      <c r="F3513" s="32">
        <v>5</v>
      </c>
    </row>
    <row r="3514" spans="1:6" s="32" customFormat="1" ht="15.75" customHeight="1">
      <c r="A3514" s="32">
        <v>3516</v>
      </c>
      <c r="B3514" s="38" t="s">
        <v>13948</v>
      </c>
      <c r="C3514" s="32">
        <v>2152</v>
      </c>
      <c r="D3514" s="38" t="s">
        <v>91</v>
      </c>
      <c r="E3514" s="38" t="s">
        <v>83</v>
      </c>
      <c r="F3514" s="32">
        <v>10</v>
      </c>
    </row>
    <row r="3515" spans="1:6" s="32" customFormat="1" ht="15.75" customHeight="1">
      <c r="A3515" s="32">
        <v>3517</v>
      </c>
      <c r="B3515" s="38" t="s">
        <v>13949</v>
      </c>
      <c r="C3515" s="32">
        <v>4121</v>
      </c>
      <c r="D3515" s="38" t="s">
        <v>82</v>
      </c>
      <c r="E3515" s="38" t="s">
        <v>83</v>
      </c>
      <c r="F3515" s="32">
        <v>8</v>
      </c>
    </row>
    <row r="3516" spans="1:6" s="32" customFormat="1" ht="15.75" customHeight="1">
      <c r="A3516" s="32">
        <v>3518</v>
      </c>
      <c r="B3516" s="38" t="s">
        <v>13950</v>
      </c>
      <c r="C3516" s="32">
        <v>2211</v>
      </c>
      <c r="D3516" s="38" t="s">
        <v>91</v>
      </c>
      <c r="E3516" s="38" t="s">
        <v>83</v>
      </c>
      <c r="F3516" s="32">
        <v>8</v>
      </c>
    </row>
    <row r="3517" spans="1:6" s="32" customFormat="1" ht="15.75" customHeight="1">
      <c r="A3517" s="32">
        <v>3519</v>
      </c>
      <c r="B3517" s="38" t="s">
        <v>13951</v>
      </c>
      <c r="C3517" s="32">
        <v>2470</v>
      </c>
      <c r="D3517" s="38" t="s">
        <v>91</v>
      </c>
      <c r="E3517" s="38" t="s">
        <v>83</v>
      </c>
      <c r="F3517" s="32">
        <v>5</v>
      </c>
    </row>
    <row r="3518" spans="1:6" s="32" customFormat="1" ht="15.75" customHeight="1">
      <c r="A3518" s="32">
        <v>3520</v>
      </c>
      <c r="B3518" s="38" t="s">
        <v>13952</v>
      </c>
      <c r="C3518" s="32">
        <v>2071</v>
      </c>
      <c r="D3518" s="38" t="s">
        <v>91</v>
      </c>
      <c r="E3518" s="38" t="s">
        <v>83</v>
      </c>
      <c r="F3518" s="32">
        <v>12</v>
      </c>
    </row>
    <row r="3519" spans="1:6" s="32" customFormat="1" ht="15.75" customHeight="1">
      <c r="A3519" s="32">
        <v>3521</v>
      </c>
      <c r="B3519" s="38" t="s">
        <v>13953</v>
      </c>
      <c r="C3519" s="32">
        <v>2101</v>
      </c>
      <c r="D3519" s="38" t="s">
        <v>91</v>
      </c>
      <c r="E3519" s="38" t="s">
        <v>83</v>
      </c>
      <c r="F3519" s="32">
        <v>11</v>
      </c>
    </row>
    <row r="3520" spans="1:6" s="32" customFormat="1" ht="15.75" customHeight="1">
      <c r="A3520" s="32">
        <v>3522</v>
      </c>
      <c r="B3520" s="38" t="s">
        <v>13954</v>
      </c>
      <c r="C3520" s="32">
        <v>2095</v>
      </c>
      <c r="D3520" s="38" t="s">
        <v>91</v>
      </c>
      <c r="E3520" s="38" t="s">
        <v>83</v>
      </c>
      <c r="F3520" s="32">
        <v>11</v>
      </c>
    </row>
    <row r="3521" spans="1:6" s="32" customFormat="1" ht="15.75" customHeight="1">
      <c r="A3521" s="32">
        <v>3523</v>
      </c>
      <c r="B3521" s="38" t="s">
        <v>13955</v>
      </c>
      <c r="C3521" s="32">
        <v>2194</v>
      </c>
      <c r="D3521" s="38" t="s">
        <v>91</v>
      </c>
      <c r="E3521" s="38" t="s">
        <v>83</v>
      </c>
      <c r="F3521" s="32">
        <v>10</v>
      </c>
    </row>
    <row r="3522" spans="1:6" s="32" customFormat="1" ht="15.75" customHeight="1">
      <c r="A3522" s="32">
        <v>3524</v>
      </c>
      <c r="B3522" s="38" t="s">
        <v>13956</v>
      </c>
      <c r="C3522" s="32">
        <v>2471</v>
      </c>
      <c r="D3522" s="38" t="s">
        <v>91</v>
      </c>
      <c r="E3522" s="38" t="s">
        <v>83</v>
      </c>
      <c r="F3522" s="32">
        <v>2</v>
      </c>
    </row>
    <row r="3523" spans="1:6" s="32" customFormat="1" ht="15.75" customHeight="1">
      <c r="A3523" s="32">
        <v>3525</v>
      </c>
      <c r="B3523" s="38" t="s">
        <v>13957</v>
      </c>
      <c r="C3523" s="32">
        <v>4812</v>
      </c>
      <c r="D3523" s="38" t="s">
        <v>82</v>
      </c>
      <c r="E3523" s="38" t="s">
        <v>83</v>
      </c>
      <c r="F3523" s="32">
        <v>3</v>
      </c>
    </row>
    <row r="3524" spans="1:6" s="32" customFormat="1" ht="15.75" customHeight="1">
      <c r="A3524" s="32">
        <v>3526</v>
      </c>
      <c r="B3524" s="38" t="s">
        <v>13958</v>
      </c>
      <c r="C3524" s="32">
        <v>2774</v>
      </c>
      <c r="D3524" s="38" t="s">
        <v>91</v>
      </c>
      <c r="E3524" s="38" t="s">
        <v>83</v>
      </c>
      <c r="F3524" s="32">
        <v>9</v>
      </c>
    </row>
    <row r="3525" spans="1:6" s="32" customFormat="1" ht="15.75" customHeight="1">
      <c r="A3525" s="32">
        <v>3527</v>
      </c>
      <c r="B3525" s="38" t="s">
        <v>13959</v>
      </c>
      <c r="C3525" s="32">
        <v>3123</v>
      </c>
      <c r="D3525" s="38" t="s">
        <v>99</v>
      </c>
      <c r="E3525" s="38" t="s">
        <v>83</v>
      </c>
      <c r="F3525" s="32">
        <v>9</v>
      </c>
    </row>
    <row r="3526" spans="1:6" s="32" customFormat="1" ht="15.75" customHeight="1">
      <c r="A3526" s="32">
        <v>3528</v>
      </c>
      <c r="B3526" s="38" t="s">
        <v>13960</v>
      </c>
      <c r="C3526" s="32">
        <v>2145</v>
      </c>
      <c r="D3526" s="38" t="s">
        <v>91</v>
      </c>
      <c r="E3526" s="38" t="s">
        <v>83</v>
      </c>
      <c r="F3526" s="32">
        <v>10</v>
      </c>
    </row>
    <row r="3527" spans="1:6" s="32" customFormat="1" ht="15.75" customHeight="1">
      <c r="A3527" s="32">
        <v>3529</v>
      </c>
      <c r="B3527" s="38" t="s">
        <v>13961</v>
      </c>
      <c r="C3527" s="32">
        <v>2294</v>
      </c>
      <c r="D3527" s="38" t="s">
        <v>91</v>
      </c>
      <c r="E3527" s="38" t="s">
        <v>83</v>
      </c>
      <c r="F3527" s="32">
        <v>7</v>
      </c>
    </row>
    <row r="3528" spans="1:6" s="32" customFormat="1" ht="15.75" customHeight="1">
      <c r="A3528" s="32">
        <v>3530</v>
      </c>
      <c r="B3528" s="38" t="s">
        <v>13962</v>
      </c>
      <c r="C3528" s="32">
        <v>2007</v>
      </c>
      <c r="D3528" s="38" t="s">
        <v>91</v>
      </c>
      <c r="E3528" s="38" t="s">
        <v>83</v>
      </c>
      <c r="F3528" s="32">
        <v>8</v>
      </c>
    </row>
    <row r="3529" spans="1:6" s="32" customFormat="1" ht="15.75" customHeight="1">
      <c r="A3529" s="32">
        <v>3531</v>
      </c>
      <c r="B3529" s="38" t="s">
        <v>13963</v>
      </c>
      <c r="C3529" s="32">
        <v>2147</v>
      </c>
      <c r="D3529" s="38" t="s">
        <v>91</v>
      </c>
      <c r="E3529" s="38" t="s">
        <v>83</v>
      </c>
      <c r="F3529" s="32">
        <v>10</v>
      </c>
    </row>
    <row r="3530" spans="1:6" s="32" customFormat="1" ht="15.75" customHeight="1">
      <c r="A3530" s="32">
        <v>3532</v>
      </c>
      <c r="B3530" s="38" t="s">
        <v>13964</v>
      </c>
      <c r="C3530" s="32">
        <v>3978</v>
      </c>
      <c r="D3530" s="38" t="s">
        <v>99</v>
      </c>
      <c r="E3530" s="38" t="s">
        <v>83</v>
      </c>
      <c r="F3530" s="32">
        <v>6</v>
      </c>
    </row>
    <row r="3531" spans="1:6" s="32" customFormat="1" ht="15.75" customHeight="1">
      <c r="A3531" s="32">
        <v>3533</v>
      </c>
      <c r="B3531" s="38" t="s">
        <v>13965</v>
      </c>
      <c r="C3531" s="32">
        <v>2705</v>
      </c>
      <c r="D3531" s="38" t="s">
        <v>91</v>
      </c>
      <c r="E3531" s="38" t="s">
        <v>83</v>
      </c>
      <c r="F3531" s="32">
        <v>5</v>
      </c>
    </row>
    <row r="3532" spans="1:6" s="32" customFormat="1" ht="15.75" customHeight="1">
      <c r="A3532" s="32">
        <v>3534</v>
      </c>
      <c r="B3532" s="38" t="s">
        <v>13966</v>
      </c>
      <c r="C3532" s="32">
        <v>3305</v>
      </c>
      <c r="D3532" s="38" t="s">
        <v>99</v>
      </c>
      <c r="E3532" s="38" t="s">
        <v>83</v>
      </c>
      <c r="F3532" s="32">
        <v>1</v>
      </c>
    </row>
    <row r="3533" spans="1:6" s="32" customFormat="1" ht="15.75" customHeight="1">
      <c r="A3533" s="32">
        <v>3535</v>
      </c>
      <c r="B3533" s="38" t="s">
        <v>13967</v>
      </c>
      <c r="C3533" s="32">
        <v>2575</v>
      </c>
      <c r="D3533" s="38" t="s">
        <v>91</v>
      </c>
      <c r="E3533" s="38" t="s">
        <v>83</v>
      </c>
      <c r="F3533" s="32">
        <v>6</v>
      </c>
    </row>
    <row r="3534" spans="1:6" s="32" customFormat="1" ht="15.75" customHeight="1">
      <c r="A3534" s="32">
        <v>3536</v>
      </c>
      <c r="B3534" s="38" t="s">
        <v>13968</v>
      </c>
      <c r="C3534" s="32">
        <v>3072</v>
      </c>
      <c r="D3534" s="38" t="s">
        <v>99</v>
      </c>
      <c r="E3534" s="38" t="s">
        <v>83</v>
      </c>
      <c r="F3534" s="32">
        <v>10</v>
      </c>
    </row>
    <row r="3535" spans="1:6" s="32" customFormat="1" ht="15.75" customHeight="1">
      <c r="A3535" s="32">
        <v>3537</v>
      </c>
      <c r="B3535" s="38" t="s">
        <v>13969</v>
      </c>
      <c r="C3535" s="32">
        <v>2250</v>
      </c>
      <c r="D3535" s="38" t="s">
        <v>91</v>
      </c>
      <c r="E3535" s="38" t="s">
        <v>83</v>
      </c>
      <c r="F3535" s="32">
        <v>7</v>
      </c>
    </row>
    <row r="3536" spans="1:6" s="32" customFormat="1" ht="15.75" customHeight="1">
      <c r="A3536" s="32">
        <v>3538</v>
      </c>
      <c r="B3536" s="38" t="s">
        <v>13970</v>
      </c>
      <c r="C3536" s="32">
        <v>2198</v>
      </c>
      <c r="D3536" s="38" t="s">
        <v>91</v>
      </c>
      <c r="E3536" s="38" t="s">
        <v>83</v>
      </c>
      <c r="F3536" s="32">
        <v>9</v>
      </c>
    </row>
    <row r="3537" spans="1:6" s="32" customFormat="1" ht="15.75" customHeight="1">
      <c r="A3537" s="32">
        <v>3539</v>
      </c>
      <c r="B3537" s="38" t="s">
        <v>13971</v>
      </c>
      <c r="C3537" s="32">
        <v>4509</v>
      </c>
      <c r="D3537" s="38" t="s">
        <v>82</v>
      </c>
      <c r="E3537" s="38" t="s">
        <v>83</v>
      </c>
      <c r="F3537" s="32">
        <v>7</v>
      </c>
    </row>
    <row r="3538" spans="1:6" s="32" customFormat="1" ht="15.75" customHeight="1">
      <c r="A3538" s="32">
        <v>3540</v>
      </c>
      <c r="B3538" s="38" t="s">
        <v>12756</v>
      </c>
      <c r="C3538" s="32">
        <v>4061</v>
      </c>
      <c r="D3538" s="38" t="s">
        <v>82</v>
      </c>
      <c r="E3538" s="38" t="s">
        <v>83</v>
      </c>
      <c r="F3538" s="32">
        <v>8</v>
      </c>
    </row>
    <row r="3539" spans="1:6" s="32" customFormat="1" ht="15.75" customHeight="1">
      <c r="A3539" s="32">
        <v>3541</v>
      </c>
      <c r="B3539" s="38" t="s">
        <v>13972</v>
      </c>
      <c r="C3539" s="32">
        <v>2136</v>
      </c>
      <c r="D3539" s="38" t="s">
        <v>91</v>
      </c>
      <c r="E3539" s="38" t="s">
        <v>83</v>
      </c>
      <c r="F3539" s="32">
        <v>9</v>
      </c>
    </row>
    <row r="3540" spans="1:6" s="32" customFormat="1" ht="15.75" customHeight="1">
      <c r="A3540" s="32">
        <v>3542</v>
      </c>
      <c r="B3540" s="38" t="s">
        <v>13973</v>
      </c>
      <c r="C3540" s="32">
        <v>4670</v>
      </c>
      <c r="D3540" s="38" t="s">
        <v>82</v>
      </c>
      <c r="E3540" s="38" t="s">
        <v>83</v>
      </c>
      <c r="F3540" s="32">
        <v>2</v>
      </c>
    </row>
    <row r="3541" spans="1:6" s="32" customFormat="1" ht="15.75" customHeight="1">
      <c r="A3541" s="32">
        <v>3543</v>
      </c>
      <c r="B3541" s="38" t="s">
        <v>13974</v>
      </c>
      <c r="C3541" s="32">
        <v>4304</v>
      </c>
      <c r="D3541" s="38" t="s">
        <v>82</v>
      </c>
      <c r="E3541" s="38" t="s">
        <v>83</v>
      </c>
      <c r="F3541" s="32">
        <v>4</v>
      </c>
    </row>
    <row r="3542" spans="1:6" s="32" customFormat="1" ht="15.75" customHeight="1">
      <c r="A3542" s="32">
        <v>3544</v>
      </c>
      <c r="B3542" s="38" t="s">
        <v>13975</v>
      </c>
      <c r="C3542" s="32">
        <v>4350</v>
      </c>
      <c r="D3542" s="38" t="s">
        <v>82</v>
      </c>
      <c r="E3542" s="38" t="s">
        <v>83</v>
      </c>
      <c r="F3542" s="32">
        <v>4</v>
      </c>
    </row>
    <row r="3543" spans="1:6" s="32" customFormat="1" ht="15.75" customHeight="1">
      <c r="A3543" s="32">
        <v>3545</v>
      </c>
      <c r="B3543" s="38" t="s">
        <v>13976</v>
      </c>
      <c r="C3543" s="32">
        <v>3046</v>
      </c>
      <c r="D3543" s="38" t="s">
        <v>99</v>
      </c>
      <c r="E3543" s="38" t="s">
        <v>83</v>
      </c>
      <c r="F3543" s="32">
        <v>9</v>
      </c>
    </row>
    <row r="3544" spans="1:6" s="32" customFormat="1" ht="15.75" customHeight="1">
      <c r="A3544" s="32">
        <v>3546</v>
      </c>
      <c r="B3544" s="38" t="s">
        <v>13977</v>
      </c>
      <c r="C3544" s="32">
        <v>2097</v>
      </c>
      <c r="D3544" s="38" t="s">
        <v>91</v>
      </c>
      <c r="E3544" s="38" t="s">
        <v>83</v>
      </c>
      <c r="F3544" s="32">
        <v>12</v>
      </c>
    </row>
    <row r="3545" spans="1:6" s="32" customFormat="1" ht="15.75" customHeight="1">
      <c r="A3545" s="32">
        <v>3547</v>
      </c>
      <c r="B3545" s="38" t="s">
        <v>13978</v>
      </c>
      <c r="C3545" s="32">
        <v>3065</v>
      </c>
      <c r="D3545" s="38" t="s">
        <v>99</v>
      </c>
      <c r="E3545" s="38" t="s">
        <v>83</v>
      </c>
      <c r="F3545" s="32">
        <v>10</v>
      </c>
    </row>
    <row r="3546" spans="1:6" s="32" customFormat="1" ht="15.75" customHeight="1">
      <c r="A3546" s="32">
        <v>3548</v>
      </c>
      <c r="B3546" s="38" t="s">
        <v>13979</v>
      </c>
      <c r="C3546" s="32">
        <v>3023</v>
      </c>
      <c r="D3546" s="38" t="s">
        <v>99</v>
      </c>
      <c r="E3546" s="38" t="s">
        <v>83</v>
      </c>
      <c r="F3546" s="32">
        <v>8</v>
      </c>
    </row>
    <row r="3547" spans="1:6" s="32" customFormat="1" ht="15.75" customHeight="1">
      <c r="A3547" s="32">
        <v>3549</v>
      </c>
      <c r="B3547" s="38" t="s">
        <v>13980</v>
      </c>
      <c r="C3547" s="32">
        <v>2508</v>
      </c>
      <c r="D3547" s="38" t="s">
        <v>91</v>
      </c>
      <c r="E3547" s="38" t="s">
        <v>83</v>
      </c>
      <c r="F3547" s="32">
        <v>9</v>
      </c>
    </row>
    <row r="3548" spans="1:6" s="32" customFormat="1" ht="15.75" customHeight="1">
      <c r="A3548" s="32">
        <v>3550</v>
      </c>
      <c r="B3548" s="38" t="s">
        <v>13981</v>
      </c>
      <c r="C3548" s="32">
        <v>2745</v>
      </c>
      <c r="D3548" s="38" t="s">
        <v>91</v>
      </c>
      <c r="E3548" s="38" t="s">
        <v>83</v>
      </c>
      <c r="F3548" s="32">
        <v>8</v>
      </c>
    </row>
    <row r="3549" spans="1:6" s="32" customFormat="1" ht="15.75" customHeight="1">
      <c r="A3549" s="32">
        <v>3551</v>
      </c>
      <c r="B3549" s="38" t="s">
        <v>13982</v>
      </c>
      <c r="C3549" s="32">
        <v>4680</v>
      </c>
      <c r="D3549" s="38" t="s">
        <v>82</v>
      </c>
      <c r="E3549" s="38" t="s">
        <v>83</v>
      </c>
      <c r="F3549" s="32">
        <v>6</v>
      </c>
    </row>
    <row r="3550" spans="1:6" s="32" customFormat="1" ht="15.75" customHeight="1">
      <c r="A3550" s="32">
        <v>3552</v>
      </c>
      <c r="B3550" s="38" t="s">
        <v>13983</v>
      </c>
      <c r="C3550" s="32">
        <v>2778</v>
      </c>
      <c r="D3550" s="38" t="s">
        <v>91</v>
      </c>
      <c r="E3550" s="38" t="s">
        <v>83</v>
      </c>
      <c r="F3550" s="32">
        <v>7</v>
      </c>
    </row>
    <row r="3551" spans="1:6" s="32" customFormat="1" ht="15.75" customHeight="1">
      <c r="A3551" s="32">
        <v>3553</v>
      </c>
      <c r="B3551" s="38" t="s">
        <v>13984</v>
      </c>
      <c r="C3551" s="32">
        <v>3125</v>
      </c>
      <c r="D3551" s="38" t="s">
        <v>99</v>
      </c>
      <c r="E3551" s="38" t="s">
        <v>83</v>
      </c>
      <c r="F3551" s="32">
        <v>10</v>
      </c>
    </row>
    <row r="3552" spans="1:6" s="32" customFormat="1" ht="15.75" customHeight="1">
      <c r="A3552" s="32">
        <v>3554</v>
      </c>
      <c r="B3552" s="38" t="s">
        <v>13985</v>
      </c>
      <c r="C3552" s="32">
        <v>2101</v>
      </c>
      <c r="D3552" s="38" t="s">
        <v>91</v>
      </c>
      <c r="E3552" s="38" t="s">
        <v>83</v>
      </c>
      <c r="F3552" s="32">
        <v>11</v>
      </c>
    </row>
    <row r="3553" spans="1:6" s="32" customFormat="1" ht="15.75" customHeight="1">
      <c r="A3553" s="32">
        <v>3555</v>
      </c>
      <c r="B3553" s="38" t="s">
        <v>13986</v>
      </c>
      <c r="C3553" s="32">
        <v>2076</v>
      </c>
      <c r="D3553" s="38" t="s">
        <v>91</v>
      </c>
      <c r="E3553" s="38" t="s">
        <v>83</v>
      </c>
      <c r="F3553" s="32">
        <v>12</v>
      </c>
    </row>
    <row r="3554" spans="1:6" s="32" customFormat="1" ht="15.75" customHeight="1">
      <c r="A3554" s="32">
        <v>3556</v>
      </c>
      <c r="B3554" s="38" t="s">
        <v>13987</v>
      </c>
      <c r="C3554" s="32">
        <v>3182</v>
      </c>
      <c r="D3554" s="38" t="s">
        <v>99</v>
      </c>
      <c r="E3554" s="38" t="s">
        <v>83</v>
      </c>
      <c r="F3554" s="32">
        <v>12</v>
      </c>
    </row>
    <row r="3555" spans="1:6" s="32" customFormat="1" ht="15.75" customHeight="1">
      <c r="A3555" s="32">
        <v>3557</v>
      </c>
      <c r="B3555" s="38" t="s">
        <v>13988</v>
      </c>
      <c r="C3555" s="32">
        <v>4730</v>
      </c>
      <c r="D3555" s="38" t="s">
        <v>82</v>
      </c>
      <c r="E3555" s="38" t="s">
        <v>83</v>
      </c>
      <c r="F3555" s="32">
        <v>4</v>
      </c>
    </row>
    <row r="3556" spans="1:6" s="32" customFormat="1" ht="15.75" customHeight="1">
      <c r="A3556" s="32">
        <v>3558</v>
      </c>
      <c r="B3556" s="38" t="s">
        <v>13989</v>
      </c>
      <c r="C3556" s="32">
        <v>4155</v>
      </c>
      <c r="D3556" s="38" t="s">
        <v>82</v>
      </c>
      <c r="E3556" s="38" t="s">
        <v>83</v>
      </c>
      <c r="F3556" s="32">
        <v>10</v>
      </c>
    </row>
    <row r="3557" spans="1:6" s="32" customFormat="1" ht="15.75" customHeight="1">
      <c r="A3557" s="32">
        <v>3559</v>
      </c>
      <c r="B3557" s="38" t="s">
        <v>13990</v>
      </c>
      <c r="C3557" s="32">
        <v>4215</v>
      </c>
      <c r="D3557" s="38" t="s">
        <v>82</v>
      </c>
      <c r="E3557" s="38" t="s">
        <v>83</v>
      </c>
      <c r="F3557" s="32">
        <v>7</v>
      </c>
    </row>
    <row r="3558" spans="1:6" s="32" customFormat="1" ht="15.75" customHeight="1">
      <c r="A3558" s="32">
        <v>3560</v>
      </c>
      <c r="B3558" s="38" t="s">
        <v>13991</v>
      </c>
      <c r="C3558" s="32">
        <v>4505</v>
      </c>
      <c r="D3558" s="38" t="s">
        <v>82</v>
      </c>
      <c r="E3558" s="38" t="s">
        <v>83</v>
      </c>
      <c r="F3558" s="32">
        <v>2</v>
      </c>
    </row>
    <row r="3559" spans="1:6" s="32" customFormat="1" ht="15.75" customHeight="1">
      <c r="A3559" s="32">
        <v>3561</v>
      </c>
      <c r="B3559" s="38" t="s">
        <v>13992</v>
      </c>
      <c r="C3559" s="32">
        <v>4000</v>
      </c>
      <c r="D3559" s="38" t="s">
        <v>82</v>
      </c>
      <c r="E3559" s="38" t="s">
        <v>83</v>
      </c>
      <c r="F3559" s="32">
        <v>7</v>
      </c>
    </row>
    <row r="3560" spans="1:6" s="32" customFormat="1" ht="15.75" customHeight="1">
      <c r="A3560" s="32">
        <v>3562</v>
      </c>
      <c r="B3560" s="38" t="s">
        <v>13993</v>
      </c>
      <c r="C3560" s="32">
        <v>2204</v>
      </c>
      <c r="D3560" s="38" t="s">
        <v>91</v>
      </c>
      <c r="E3560" s="38" t="s">
        <v>83</v>
      </c>
      <c r="F3560" s="32">
        <v>9</v>
      </c>
    </row>
    <row r="3561" spans="1:6" s="32" customFormat="1" ht="15.75" customHeight="1">
      <c r="A3561" s="32">
        <v>3563</v>
      </c>
      <c r="B3561" s="38" t="s">
        <v>13994</v>
      </c>
      <c r="C3561" s="32">
        <v>4074</v>
      </c>
      <c r="D3561" s="38" t="s">
        <v>82</v>
      </c>
      <c r="E3561" s="38" t="s">
        <v>83</v>
      </c>
      <c r="F3561" s="32">
        <v>7</v>
      </c>
    </row>
    <row r="3562" spans="1:6" s="32" customFormat="1" ht="15.75" customHeight="1">
      <c r="A3562" s="32">
        <v>3564</v>
      </c>
      <c r="B3562" s="38" t="s">
        <v>13995</v>
      </c>
      <c r="C3562" s="32">
        <v>2065</v>
      </c>
      <c r="D3562" s="38" t="s">
        <v>91</v>
      </c>
      <c r="E3562" s="38" t="s">
        <v>83</v>
      </c>
      <c r="F3562" s="32">
        <v>12</v>
      </c>
    </row>
    <row r="3563" spans="1:6" s="32" customFormat="1" ht="15.75" customHeight="1">
      <c r="A3563" s="32">
        <v>3565</v>
      </c>
      <c r="B3563" s="38" t="s">
        <v>13996</v>
      </c>
      <c r="C3563" s="32">
        <v>2072</v>
      </c>
      <c r="D3563" s="38" t="s">
        <v>91</v>
      </c>
      <c r="E3563" s="38" t="s">
        <v>83</v>
      </c>
      <c r="F3563" s="32">
        <v>12</v>
      </c>
    </row>
    <row r="3564" spans="1:6" s="32" customFormat="1" ht="15.75" customHeight="1">
      <c r="A3564" s="32">
        <v>3566</v>
      </c>
      <c r="B3564" s="38" t="s">
        <v>13997</v>
      </c>
      <c r="C3564" s="32">
        <v>2570</v>
      </c>
      <c r="D3564" s="38" t="s">
        <v>91</v>
      </c>
      <c r="E3564" s="38" t="s">
        <v>83</v>
      </c>
      <c r="F3564" s="32">
        <v>9</v>
      </c>
    </row>
    <row r="3565" spans="1:6" s="32" customFormat="1" ht="15.75" customHeight="1">
      <c r="A3565" s="32">
        <v>3567</v>
      </c>
      <c r="B3565" s="38" t="s">
        <v>13998</v>
      </c>
      <c r="C3565" s="32">
        <v>4225</v>
      </c>
      <c r="D3565" s="38" t="s">
        <v>82</v>
      </c>
      <c r="E3565" s="38" t="s">
        <v>83</v>
      </c>
      <c r="F3565" s="32">
        <v>5</v>
      </c>
    </row>
    <row r="3566" spans="1:6" s="32" customFormat="1" ht="15.75" customHeight="1">
      <c r="A3566" s="32">
        <v>3568</v>
      </c>
      <c r="B3566" s="38" t="s">
        <v>13999</v>
      </c>
      <c r="C3566" s="32">
        <v>4179</v>
      </c>
      <c r="D3566" s="38" t="s">
        <v>82</v>
      </c>
      <c r="E3566" s="38" t="s">
        <v>83</v>
      </c>
      <c r="F3566" s="32">
        <v>9</v>
      </c>
    </row>
    <row r="3567" spans="1:6" s="32" customFormat="1" ht="15.75" customHeight="1">
      <c r="A3567" s="32">
        <v>3569</v>
      </c>
      <c r="B3567" s="38" t="s">
        <v>14000</v>
      </c>
      <c r="C3567" s="32">
        <v>2566</v>
      </c>
      <c r="D3567" s="38" t="s">
        <v>91</v>
      </c>
      <c r="E3567" s="38" t="s">
        <v>83</v>
      </c>
      <c r="F3567" s="32">
        <v>8</v>
      </c>
    </row>
    <row r="3568" spans="1:6" s="32" customFormat="1" ht="15.75" customHeight="1">
      <c r="A3568" s="32">
        <v>3570</v>
      </c>
      <c r="B3568" s="38" t="s">
        <v>14001</v>
      </c>
      <c r="C3568" s="32">
        <v>3564</v>
      </c>
      <c r="D3568" s="38" t="s">
        <v>99</v>
      </c>
      <c r="E3568" s="38" t="s">
        <v>83</v>
      </c>
      <c r="F3568" s="32">
        <v>2</v>
      </c>
    </row>
    <row r="3569" spans="1:6" s="32" customFormat="1" ht="15.75" customHeight="1">
      <c r="A3569" s="32">
        <v>3571</v>
      </c>
      <c r="B3569" s="38" t="s">
        <v>14002</v>
      </c>
      <c r="C3569" s="32">
        <v>3556</v>
      </c>
      <c r="D3569" s="38" t="s">
        <v>99</v>
      </c>
      <c r="E3569" s="38" t="s">
        <v>83</v>
      </c>
      <c r="F3569" s="32">
        <v>2</v>
      </c>
    </row>
    <row r="3570" spans="1:6" s="32" customFormat="1" ht="15.75" customHeight="1">
      <c r="A3570" s="32">
        <v>3572</v>
      </c>
      <c r="B3570" s="38" t="s">
        <v>14003</v>
      </c>
      <c r="C3570" s="32">
        <v>2570</v>
      </c>
      <c r="D3570" s="38" t="s">
        <v>91</v>
      </c>
      <c r="E3570" s="38" t="s">
        <v>83</v>
      </c>
      <c r="F3570" s="32">
        <v>8</v>
      </c>
    </row>
    <row r="3571" spans="1:6" s="32" customFormat="1" ht="15.75" customHeight="1">
      <c r="A3571" s="32">
        <v>3573</v>
      </c>
      <c r="B3571" s="38" t="s">
        <v>14004</v>
      </c>
      <c r="C3571" s="32">
        <v>4208</v>
      </c>
      <c r="D3571" s="38" t="s">
        <v>82</v>
      </c>
      <c r="E3571" s="38" t="s">
        <v>83</v>
      </c>
      <c r="F3571" s="32">
        <v>7</v>
      </c>
    </row>
    <row r="3572" spans="1:6" s="32" customFormat="1" ht="15.75" customHeight="1">
      <c r="A3572" s="32">
        <v>3574</v>
      </c>
      <c r="B3572" s="38" t="s">
        <v>14005</v>
      </c>
      <c r="C3572" s="32">
        <v>4508</v>
      </c>
      <c r="D3572" s="38" t="s">
        <v>82</v>
      </c>
      <c r="E3572" s="38" t="s">
        <v>83</v>
      </c>
      <c r="F3572" s="32">
        <v>3</v>
      </c>
    </row>
    <row r="3573" spans="1:6" s="32" customFormat="1" ht="15.75" customHeight="1">
      <c r="A3573" s="32">
        <v>3575</v>
      </c>
      <c r="B3573" s="38" t="s">
        <v>14006</v>
      </c>
      <c r="C3573" s="32">
        <v>2795</v>
      </c>
      <c r="D3573" s="38" t="s">
        <v>91</v>
      </c>
      <c r="E3573" s="38" t="s">
        <v>83</v>
      </c>
      <c r="F3573" s="32">
        <v>4</v>
      </c>
    </row>
    <row r="3574" spans="1:6" s="32" customFormat="1" ht="15.75" customHeight="1">
      <c r="A3574" s="32">
        <v>3576</v>
      </c>
      <c r="B3574" s="38" t="s">
        <v>14007</v>
      </c>
      <c r="C3574" s="32">
        <v>2799</v>
      </c>
      <c r="D3574" s="38" t="s">
        <v>91</v>
      </c>
      <c r="E3574" s="38" t="s">
        <v>83</v>
      </c>
      <c r="F3574" s="32">
        <v>4</v>
      </c>
    </row>
    <row r="3575" spans="1:6" s="32" customFormat="1" ht="15.75" customHeight="1">
      <c r="A3575" s="32">
        <v>3577</v>
      </c>
      <c r="B3575" s="38" t="s">
        <v>14008</v>
      </c>
      <c r="C3575" s="32">
        <v>4007</v>
      </c>
      <c r="D3575" s="38" t="s">
        <v>82</v>
      </c>
      <c r="E3575" s="38" t="s">
        <v>83</v>
      </c>
      <c r="F3575" s="32">
        <v>4</v>
      </c>
    </row>
    <row r="3576" spans="1:6" s="32" customFormat="1" ht="15.75" customHeight="1">
      <c r="A3576" s="32">
        <v>3578</v>
      </c>
      <c r="B3576" s="38" t="s">
        <v>14009</v>
      </c>
      <c r="C3576" s="32">
        <v>2177</v>
      </c>
      <c r="D3576" s="38" t="s">
        <v>91</v>
      </c>
      <c r="E3576" s="38" t="s">
        <v>83</v>
      </c>
      <c r="F3576" s="32">
        <v>9</v>
      </c>
    </row>
    <row r="3577" spans="1:6" s="32" customFormat="1" ht="15.75" customHeight="1">
      <c r="A3577" s="32">
        <v>3579</v>
      </c>
      <c r="B3577" s="38" t="s">
        <v>14010</v>
      </c>
      <c r="C3577" s="32">
        <v>2565</v>
      </c>
      <c r="D3577" s="38" t="s">
        <v>91</v>
      </c>
      <c r="E3577" s="38" t="s">
        <v>83</v>
      </c>
      <c r="F3577" s="32">
        <v>6</v>
      </c>
    </row>
    <row r="3578" spans="1:6" s="32" customFormat="1" ht="15.75" customHeight="1">
      <c r="A3578" s="32">
        <v>3580</v>
      </c>
      <c r="B3578" s="38" t="s">
        <v>14011</v>
      </c>
      <c r="C3578" s="32">
        <v>3216</v>
      </c>
      <c r="D3578" s="38" t="s">
        <v>99</v>
      </c>
      <c r="E3578" s="38" t="s">
        <v>83</v>
      </c>
      <c r="F3578" s="32">
        <v>7</v>
      </c>
    </row>
    <row r="3579" spans="1:6" s="32" customFormat="1" ht="15.75" customHeight="1">
      <c r="A3579" s="32">
        <v>3581</v>
      </c>
      <c r="B3579" s="38" t="s">
        <v>14012</v>
      </c>
      <c r="C3579" s="32">
        <v>3805</v>
      </c>
      <c r="D3579" s="38" t="s">
        <v>99</v>
      </c>
      <c r="E3579" s="38" t="s">
        <v>83</v>
      </c>
      <c r="F3579" s="32">
        <v>9</v>
      </c>
    </row>
    <row r="3580" spans="1:6" s="32" customFormat="1" ht="15.75" customHeight="1">
      <c r="A3580" s="32">
        <v>3582</v>
      </c>
      <c r="B3580" s="38" t="s">
        <v>14013</v>
      </c>
      <c r="C3580" s="32">
        <v>2155</v>
      </c>
      <c r="D3580" s="38" t="s">
        <v>91</v>
      </c>
      <c r="E3580" s="38" t="s">
        <v>83</v>
      </c>
      <c r="F3580" s="32">
        <v>10</v>
      </c>
    </row>
    <row r="3581" spans="1:6" s="32" customFormat="1" ht="15.75" customHeight="1">
      <c r="A3581" s="32">
        <v>3583</v>
      </c>
      <c r="B3581" s="38" t="s">
        <v>14014</v>
      </c>
      <c r="C3581" s="32">
        <v>2155</v>
      </c>
      <c r="D3581" s="38" t="s">
        <v>91</v>
      </c>
      <c r="E3581" s="38" t="s">
        <v>83</v>
      </c>
      <c r="F3581" s="32">
        <v>10</v>
      </c>
    </row>
    <row r="3582" spans="1:6" s="32" customFormat="1" ht="15.75" customHeight="1">
      <c r="A3582" s="32">
        <v>3584</v>
      </c>
      <c r="B3582" s="38" t="s">
        <v>14015</v>
      </c>
      <c r="C3582" s="32">
        <v>4128</v>
      </c>
      <c r="D3582" s="38" t="s">
        <v>82</v>
      </c>
      <c r="E3582" s="38" t="s">
        <v>83</v>
      </c>
      <c r="F3582" s="32">
        <v>7</v>
      </c>
    </row>
    <row r="3583" spans="1:6" s="32" customFormat="1" ht="15.75" customHeight="1">
      <c r="A3583" s="32">
        <v>3585</v>
      </c>
      <c r="B3583" s="38" t="s">
        <v>14016</v>
      </c>
      <c r="C3583" s="32">
        <v>3103</v>
      </c>
      <c r="D3583" s="38" t="s">
        <v>99</v>
      </c>
      <c r="E3583" s="38" t="s">
        <v>83</v>
      </c>
      <c r="F3583" s="32">
        <v>12</v>
      </c>
    </row>
    <row r="3584" spans="1:6" s="32" customFormat="1" ht="15.75" customHeight="1">
      <c r="A3584" s="32">
        <v>3586</v>
      </c>
      <c r="B3584" s="38" t="s">
        <v>14017</v>
      </c>
      <c r="C3584" s="32">
        <v>2196</v>
      </c>
      <c r="D3584" s="38" t="s">
        <v>91</v>
      </c>
      <c r="E3584" s="38" t="s">
        <v>83</v>
      </c>
      <c r="F3584" s="32">
        <v>10</v>
      </c>
    </row>
    <row r="3585" spans="1:6" s="32" customFormat="1" ht="15.75" customHeight="1">
      <c r="A3585" s="32">
        <v>3587</v>
      </c>
      <c r="B3585" s="38" t="s">
        <v>14018</v>
      </c>
      <c r="C3585" s="32">
        <v>2763</v>
      </c>
      <c r="D3585" s="38" t="s">
        <v>91</v>
      </c>
      <c r="E3585" s="38" t="s">
        <v>83</v>
      </c>
      <c r="F3585" s="32">
        <v>8</v>
      </c>
    </row>
    <row r="3586" spans="1:6" s="32" customFormat="1" ht="15.75" customHeight="1">
      <c r="A3586" s="32">
        <v>3588</v>
      </c>
      <c r="B3586" s="38" t="s">
        <v>14019</v>
      </c>
      <c r="C3586" s="32">
        <v>2260</v>
      </c>
      <c r="D3586" s="38" t="s">
        <v>91</v>
      </c>
      <c r="E3586" s="38" t="s">
        <v>83</v>
      </c>
      <c r="F3586" s="32">
        <v>10</v>
      </c>
    </row>
    <row r="3587" spans="1:6" s="32" customFormat="1" ht="15.75" customHeight="1">
      <c r="A3587" s="32">
        <v>3589</v>
      </c>
      <c r="B3587" s="38" t="s">
        <v>14020</v>
      </c>
      <c r="C3587" s="32">
        <v>4575</v>
      </c>
      <c r="D3587" s="38" t="s">
        <v>82</v>
      </c>
      <c r="E3587" s="38" t="s">
        <v>83</v>
      </c>
      <c r="F3587" s="32">
        <v>8</v>
      </c>
    </row>
    <row r="3588" spans="1:6" s="32" customFormat="1" ht="15.75" customHeight="1">
      <c r="A3588" s="32">
        <v>3590</v>
      </c>
      <c r="B3588" s="38" t="s">
        <v>14021</v>
      </c>
      <c r="C3588" s="32">
        <v>2065</v>
      </c>
      <c r="D3588" s="38" t="s">
        <v>91</v>
      </c>
      <c r="E3588" s="38" t="s">
        <v>83</v>
      </c>
      <c r="F3588" s="32">
        <v>11</v>
      </c>
    </row>
    <row r="3589" spans="1:6" s="32" customFormat="1" ht="15.75" customHeight="1">
      <c r="A3589" s="32">
        <v>3591</v>
      </c>
      <c r="B3589" s="38" t="s">
        <v>14022</v>
      </c>
      <c r="C3589" s="32">
        <v>2346</v>
      </c>
      <c r="D3589" s="38" t="s">
        <v>91</v>
      </c>
      <c r="E3589" s="38" t="s">
        <v>83</v>
      </c>
      <c r="F3589" s="32">
        <v>2</v>
      </c>
    </row>
    <row r="3590" spans="1:6" s="32" customFormat="1" ht="15.75" customHeight="1">
      <c r="A3590" s="32">
        <v>3592</v>
      </c>
      <c r="B3590" s="38" t="s">
        <v>14023</v>
      </c>
      <c r="C3590" s="32">
        <v>4715</v>
      </c>
      <c r="D3590" s="38" t="s">
        <v>82</v>
      </c>
      <c r="E3590" s="38" t="s">
        <v>83</v>
      </c>
      <c r="F3590" s="32">
        <v>6</v>
      </c>
    </row>
    <row r="3591" spans="1:6" s="32" customFormat="1" ht="15.75" customHeight="1">
      <c r="A3591" s="32">
        <v>3593</v>
      </c>
      <c r="B3591" s="38" t="s">
        <v>14024</v>
      </c>
      <c r="C3591" s="32">
        <v>3174</v>
      </c>
      <c r="D3591" s="38" t="s">
        <v>99</v>
      </c>
      <c r="E3591" s="38" t="s">
        <v>83</v>
      </c>
      <c r="F3591" s="32">
        <v>8</v>
      </c>
    </row>
    <row r="3592" spans="1:6" s="32" customFormat="1" ht="15.75" customHeight="1">
      <c r="A3592" s="32">
        <v>3594</v>
      </c>
      <c r="B3592" s="38" t="s">
        <v>14025</v>
      </c>
      <c r="C3592" s="32">
        <v>3121</v>
      </c>
      <c r="D3592" s="38" t="s">
        <v>99</v>
      </c>
      <c r="E3592" s="38" t="s">
        <v>83</v>
      </c>
      <c r="F3592" s="32">
        <v>10</v>
      </c>
    </row>
    <row r="3593" spans="1:6" s="32" customFormat="1" ht="15.75" customHeight="1">
      <c r="A3593" s="32">
        <v>3595</v>
      </c>
      <c r="B3593" s="38" t="s">
        <v>14026</v>
      </c>
      <c r="C3593" s="32">
        <v>2768</v>
      </c>
      <c r="D3593" s="38" t="s">
        <v>91</v>
      </c>
      <c r="E3593" s="38" t="s">
        <v>83</v>
      </c>
      <c r="F3593" s="32">
        <v>10</v>
      </c>
    </row>
    <row r="3594" spans="1:6" s="32" customFormat="1" ht="15.75" customHeight="1">
      <c r="A3594" s="32">
        <v>3596</v>
      </c>
      <c r="B3594" s="38" t="s">
        <v>14027</v>
      </c>
      <c r="C3594" s="32">
        <v>3183</v>
      </c>
      <c r="D3594" s="38" t="s">
        <v>99</v>
      </c>
      <c r="E3594" s="38" t="s">
        <v>83</v>
      </c>
      <c r="F3594" s="32">
        <v>11</v>
      </c>
    </row>
    <row r="3595" spans="1:6" s="32" customFormat="1" ht="15.75" customHeight="1">
      <c r="A3595" s="32">
        <v>3597</v>
      </c>
      <c r="B3595" s="38" t="s">
        <v>14028</v>
      </c>
      <c r="C3595" s="32">
        <v>2283</v>
      </c>
      <c r="D3595" s="38" t="s">
        <v>91</v>
      </c>
      <c r="E3595" s="38" t="s">
        <v>83</v>
      </c>
      <c r="F3595" s="32">
        <v>7</v>
      </c>
    </row>
    <row r="3596" spans="1:6" s="32" customFormat="1" ht="15.75" customHeight="1">
      <c r="A3596" s="32">
        <v>3598</v>
      </c>
      <c r="B3596" s="38" t="s">
        <v>14029</v>
      </c>
      <c r="C3596" s="32">
        <v>2429</v>
      </c>
      <c r="D3596" s="38" t="s">
        <v>91</v>
      </c>
      <c r="E3596" s="38" t="s">
        <v>83</v>
      </c>
      <c r="F3596" s="32">
        <v>2</v>
      </c>
    </row>
    <row r="3597" spans="1:6" s="32" customFormat="1" ht="15.75" customHeight="1">
      <c r="A3597" s="32">
        <v>3599</v>
      </c>
      <c r="B3597" s="38" t="s">
        <v>14030</v>
      </c>
      <c r="C3597" s="32">
        <v>2065</v>
      </c>
      <c r="D3597" s="38" t="s">
        <v>91</v>
      </c>
      <c r="E3597" s="38" t="s">
        <v>83</v>
      </c>
      <c r="F3597" s="32">
        <v>12</v>
      </c>
    </row>
    <row r="3598" spans="1:6" s="32" customFormat="1" ht="15.75" customHeight="1">
      <c r="A3598" s="32">
        <v>3600</v>
      </c>
      <c r="B3598" s="38" t="s">
        <v>14031</v>
      </c>
      <c r="C3598" s="32">
        <v>3752</v>
      </c>
      <c r="D3598" s="38" t="s">
        <v>99</v>
      </c>
      <c r="E3598" s="38" t="s">
        <v>83</v>
      </c>
      <c r="F3598" s="32">
        <v>8</v>
      </c>
    </row>
    <row r="3599" spans="1:6" s="32" customFormat="1" ht="15.75" customHeight="1">
      <c r="A3599" s="32">
        <v>3601</v>
      </c>
      <c r="B3599" s="38" t="s">
        <v>14032</v>
      </c>
      <c r="C3599" s="32">
        <v>2558</v>
      </c>
      <c r="D3599" s="38" t="s">
        <v>91</v>
      </c>
      <c r="E3599" s="38" t="s">
        <v>83</v>
      </c>
      <c r="F3599" s="32">
        <v>7</v>
      </c>
    </row>
    <row r="3600" spans="1:6" s="32" customFormat="1" ht="15.75" customHeight="1">
      <c r="A3600" s="32">
        <v>3602</v>
      </c>
      <c r="B3600" s="38" t="s">
        <v>14033</v>
      </c>
      <c r="C3600" s="32">
        <v>2548</v>
      </c>
      <c r="D3600" s="38" t="s">
        <v>91</v>
      </c>
      <c r="E3600" s="38" t="s">
        <v>83</v>
      </c>
      <c r="F3600" s="32">
        <v>6</v>
      </c>
    </row>
    <row r="3601" spans="1:6" s="32" customFormat="1" ht="15.75" customHeight="1">
      <c r="A3601" s="32">
        <v>3603</v>
      </c>
      <c r="B3601" s="38" t="s">
        <v>14034</v>
      </c>
      <c r="C3601" s="32">
        <v>2830</v>
      </c>
      <c r="D3601" s="38" t="s">
        <v>91</v>
      </c>
      <c r="E3601" s="38" t="s">
        <v>83</v>
      </c>
      <c r="F3601" s="32">
        <v>2</v>
      </c>
    </row>
    <row r="3602" spans="1:6" s="32" customFormat="1" ht="15.75" customHeight="1">
      <c r="A3602" s="32">
        <v>3604</v>
      </c>
      <c r="B3602" s="38" t="s">
        <v>14035</v>
      </c>
      <c r="C3602" s="32">
        <v>2560</v>
      </c>
      <c r="D3602" s="38" t="s">
        <v>91</v>
      </c>
      <c r="E3602" s="38" t="s">
        <v>83</v>
      </c>
      <c r="F3602" s="32">
        <v>8</v>
      </c>
    </row>
    <row r="3603" spans="1:6" s="32" customFormat="1" ht="15.75" customHeight="1">
      <c r="A3603" s="32">
        <v>3605</v>
      </c>
      <c r="B3603" s="38" t="s">
        <v>14036</v>
      </c>
      <c r="C3603" s="32">
        <v>4555</v>
      </c>
      <c r="D3603" s="38" t="s">
        <v>82</v>
      </c>
      <c r="E3603" s="38" t="s">
        <v>83</v>
      </c>
      <c r="F3603" s="32">
        <v>7</v>
      </c>
    </row>
    <row r="3604" spans="1:6" s="32" customFormat="1" ht="15.75" customHeight="1">
      <c r="A3604" s="32">
        <v>3606</v>
      </c>
      <c r="B3604" s="38" t="s">
        <v>14037</v>
      </c>
      <c r="C3604" s="32">
        <v>3199</v>
      </c>
      <c r="D3604" s="38" t="s">
        <v>99</v>
      </c>
      <c r="E3604" s="38" t="s">
        <v>83</v>
      </c>
      <c r="F3604" s="32">
        <v>7</v>
      </c>
    </row>
    <row r="3605" spans="1:6" s="32" customFormat="1" ht="15.75" customHeight="1">
      <c r="A3605" s="32">
        <v>3607</v>
      </c>
      <c r="B3605" s="38" t="s">
        <v>14038</v>
      </c>
      <c r="C3605" s="32">
        <v>2049</v>
      </c>
      <c r="D3605" s="38" t="s">
        <v>91</v>
      </c>
      <c r="E3605" s="38" t="s">
        <v>83</v>
      </c>
      <c r="F3605" s="32">
        <v>11</v>
      </c>
    </row>
    <row r="3606" spans="1:6" s="32" customFormat="1" ht="15.75" customHeight="1">
      <c r="A3606" s="32">
        <v>3608</v>
      </c>
      <c r="B3606" s="38" t="s">
        <v>14039</v>
      </c>
      <c r="C3606" s="32">
        <v>2038</v>
      </c>
      <c r="D3606" s="38" t="s">
        <v>91</v>
      </c>
      <c r="E3606" s="38" t="s">
        <v>83</v>
      </c>
      <c r="F3606" s="32">
        <v>10</v>
      </c>
    </row>
    <row r="3607" spans="1:6" s="32" customFormat="1" ht="15.75" customHeight="1">
      <c r="A3607" s="32">
        <v>3609</v>
      </c>
      <c r="B3607" s="38" t="s">
        <v>14040</v>
      </c>
      <c r="C3607" s="32">
        <v>2233</v>
      </c>
      <c r="D3607" s="38" t="s">
        <v>91</v>
      </c>
      <c r="E3607" s="38" t="s">
        <v>83</v>
      </c>
      <c r="F3607" s="32">
        <v>9</v>
      </c>
    </row>
    <row r="3608" spans="1:6" s="32" customFormat="1" ht="15.75" customHeight="1">
      <c r="A3608" s="32">
        <v>3610</v>
      </c>
      <c r="B3608" s="38" t="s">
        <v>14041</v>
      </c>
      <c r="C3608" s="32">
        <v>3133</v>
      </c>
      <c r="D3608" s="38" t="s">
        <v>99</v>
      </c>
      <c r="E3608" s="38" t="s">
        <v>83</v>
      </c>
      <c r="F3608" s="32">
        <v>10</v>
      </c>
    </row>
    <row r="3609" spans="1:6" s="32" customFormat="1" ht="15.75" customHeight="1">
      <c r="A3609" s="32">
        <v>3611</v>
      </c>
      <c r="B3609" s="38" t="s">
        <v>14042</v>
      </c>
      <c r="C3609" s="32">
        <v>4211</v>
      </c>
      <c r="D3609" s="38" t="s">
        <v>82</v>
      </c>
      <c r="E3609" s="38" t="s">
        <v>83</v>
      </c>
      <c r="F3609" s="32">
        <v>8</v>
      </c>
    </row>
    <row r="3610" spans="1:6" s="32" customFormat="1" ht="15.75" customHeight="1">
      <c r="A3610" s="32">
        <v>3612</v>
      </c>
      <c r="B3610" s="38" t="s">
        <v>14043</v>
      </c>
      <c r="C3610" s="32">
        <v>3127</v>
      </c>
      <c r="D3610" s="38" t="s">
        <v>99</v>
      </c>
      <c r="E3610" s="38" t="s">
        <v>83</v>
      </c>
      <c r="F3610" s="32">
        <v>12</v>
      </c>
    </row>
    <row r="3611" spans="1:6" s="32" customFormat="1" ht="15.75" customHeight="1">
      <c r="A3611" s="32">
        <v>3613</v>
      </c>
      <c r="B3611" s="38" t="s">
        <v>14044</v>
      </c>
      <c r="C3611" s="32">
        <v>3030</v>
      </c>
      <c r="D3611" s="38" t="s">
        <v>99</v>
      </c>
      <c r="E3611" s="38" t="s">
        <v>83</v>
      </c>
      <c r="F3611" s="32">
        <v>7</v>
      </c>
    </row>
    <row r="3612" spans="1:6" s="32" customFormat="1" ht="15.75" customHeight="1">
      <c r="A3612" s="32">
        <v>3614</v>
      </c>
      <c r="B3612" s="38" t="s">
        <v>14045</v>
      </c>
      <c r="C3612" s="32">
        <v>2759</v>
      </c>
      <c r="D3612" s="38" t="s">
        <v>91</v>
      </c>
      <c r="E3612" s="38" t="s">
        <v>83</v>
      </c>
      <c r="F3612" s="32">
        <v>8</v>
      </c>
    </row>
    <row r="3613" spans="1:6" s="32" customFormat="1" ht="15.75" customHeight="1">
      <c r="A3613" s="32">
        <v>3615</v>
      </c>
      <c r="B3613" s="38" t="s">
        <v>14046</v>
      </c>
      <c r="C3613" s="32">
        <v>4165</v>
      </c>
      <c r="D3613" s="38" t="s">
        <v>82</v>
      </c>
      <c r="E3613" s="38" t="s">
        <v>83</v>
      </c>
      <c r="F3613" s="32">
        <v>7</v>
      </c>
    </row>
    <row r="3614" spans="1:6" s="32" customFormat="1" ht="15.75" customHeight="1">
      <c r="A3614" s="32">
        <v>3616</v>
      </c>
      <c r="B3614" s="38" t="s">
        <v>14047</v>
      </c>
      <c r="C3614" s="32">
        <v>3064</v>
      </c>
      <c r="D3614" s="38" t="s">
        <v>99</v>
      </c>
      <c r="E3614" s="38" t="s">
        <v>83</v>
      </c>
      <c r="F3614" s="32">
        <v>6</v>
      </c>
    </row>
    <row r="3615" spans="1:6" s="32" customFormat="1" ht="15.75" customHeight="1">
      <c r="A3615" s="32">
        <v>3617</v>
      </c>
      <c r="B3615" s="38" t="s">
        <v>14048</v>
      </c>
      <c r="C3615" s="32">
        <v>2193</v>
      </c>
      <c r="D3615" s="38" t="s">
        <v>91</v>
      </c>
      <c r="E3615" s="38" t="s">
        <v>83</v>
      </c>
      <c r="F3615" s="32">
        <v>10</v>
      </c>
    </row>
    <row r="3616" spans="1:6" s="32" customFormat="1" ht="15.75" customHeight="1">
      <c r="A3616" s="32">
        <v>3618</v>
      </c>
      <c r="B3616" s="38" t="s">
        <v>14049</v>
      </c>
      <c r="C3616" s="32">
        <v>3146</v>
      </c>
      <c r="D3616" s="38" t="s">
        <v>99</v>
      </c>
      <c r="E3616" s="38" t="s">
        <v>83</v>
      </c>
      <c r="F3616" s="32">
        <v>8</v>
      </c>
    </row>
    <row r="3617" spans="1:6" s="32" customFormat="1" ht="15.75" customHeight="1">
      <c r="A3617" s="32">
        <v>3619</v>
      </c>
      <c r="B3617" s="38" t="s">
        <v>14050</v>
      </c>
      <c r="C3617" s="32">
        <v>2753</v>
      </c>
      <c r="D3617" s="38" t="s">
        <v>91</v>
      </c>
      <c r="E3617" s="38" t="s">
        <v>83</v>
      </c>
      <c r="F3617" s="32">
        <v>8</v>
      </c>
    </row>
    <row r="3618" spans="1:6" s="32" customFormat="1" ht="15.75" customHeight="1">
      <c r="A3618" s="32">
        <v>3620</v>
      </c>
      <c r="B3618" s="38" t="s">
        <v>14051</v>
      </c>
      <c r="C3618" s="32">
        <v>4306</v>
      </c>
      <c r="D3618" s="38" t="s">
        <v>82</v>
      </c>
      <c r="E3618" s="38" t="s">
        <v>83</v>
      </c>
      <c r="F3618" s="32">
        <v>8</v>
      </c>
    </row>
    <row r="3619" spans="1:6" s="32" customFormat="1" ht="15.75" customHeight="1">
      <c r="A3619" s="32">
        <v>3621</v>
      </c>
      <c r="B3619" s="38" t="s">
        <v>14052</v>
      </c>
      <c r="C3619" s="32">
        <v>2650</v>
      </c>
      <c r="D3619" s="38" t="s">
        <v>91</v>
      </c>
      <c r="E3619" s="38" t="s">
        <v>83</v>
      </c>
      <c r="F3619" s="32">
        <v>3</v>
      </c>
    </row>
    <row r="3620" spans="1:6" s="32" customFormat="1" ht="15.75" customHeight="1">
      <c r="A3620" s="32">
        <v>3622</v>
      </c>
      <c r="B3620" s="38" t="s">
        <v>14053</v>
      </c>
      <c r="C3620" s="32">
        <v>2000</v>
      </c>
      <c r="D3620" s="38" t="s">
        <v>91</v>
      </c>
      <c r="E3620" s="38" t="s">
        <v>83</v>
      </c>
      <c r="F3620" s="32">
        <v>10</v>
      </c>
    </row>
    <row r="3621" spans="1:6" s="32" customFormat="1" ht="15.75" customHeight="1">
      <c r="A3621" s="32">
        <v>3623</v>
      </c>
      <c r="B3621" s="38" t="s">
        <v>14054</v>
      </c>
      <c r="C3621" s="32">
        <v>2830</v>
      </c>
      <c r="D3621" s="38" t="s">
        <v>91</v>
      </c>
      <c r="E3621" s="38" t="s">
        <v>83</v>
      </c>
      <c r="F3621" s="32">
        <v>1</v>
      </c>
    </row>
    <row r="3622" spans="1:6" s="32" customFormat="1" ht="15.75" customHeight="1">
      <c r="A3622" s="32">
        <v>3624</v>
      </c>
      <c r="B3622" s="38" t="s">
        <v>14055</v>
      </c>
      <c r="C3622" s="32">
        <v>2322</v>
      </c>
      <c r="D3622" s="38" t="s">
        <v>91</v>
      </c>
      <c r="E3622" s="38" t="s">
        <v>83</v>
      </c>
      <c r="F3622" s="32">
        <v>4</v>
      </c>
    </row>
    <row r="3623" spans="1:6" s="32" customFormat="1" ht="15.75" customHeight="1">
      <c r="A3623" s="32">
        <v>3625</v>
      </c>
      <c r="B3623" s="38" t="s">
        <v>14056</v>
      </c>
      <c r="C3623" s="32">
        <v>2322</v>
      </c>
      <c r="D3623" s="38" t="s">
        <v>91</v>
      </c>
      <c r="E3623" s="38" t="s">
        <v>83</v>
      </c>
      <c r="F3623" s="32">
        <v>4</v>
      </c>
    </row>
    <row r="3624" spans="1:6" s="32" customFormat="1" ht="15.75" customHeight="1">
      <c r="A3624" s="32">
        <v>3626</v>
      </c>
      <c r="B3624" s="38" t="s">
        <v>14057</v>
      </c>
      <c r="C3624" s="32">
        <v>2763</v>
      </c>
      <c r="D3624" s="38" t="s">
        <v>91</v>
      </c>
      <c r="E3624" s="38" t="s">
        <v>83</v>
      </c>
      <c r="F3624" s="32">
        <v>8</v>
      </c>
    </row>
    <row r="3625" spans="1:6" s="32" customFormat="1" ht="15.75" customHeight="1">
      <c r="A3625" s="32">
        <v>3627</v>
      </c>
      <c r="B3625" s="38" t="s">
        <v>14058</v>
      </c>
      <c r="C3625" s="32">
        <v>2217</v>
      </c>
      <c r="D3625" s="38" t="s">
        <v>91</v>
      </c>
      <c r="E3625" s="38" t="s">
        <v>83</v>
      </c>
      <c r="F3625" s="32">
        <v>9</v>
      </c>
    </row>
    <row r="3626" spans="1:6" s="32" customFormat="1" ht="15.75" customHeight="1">
      <c r="A3626" s="32">
        <v>3628</v>
      </c>
      <c r="B3626" s="38" t="s">
        <v>14059</v>
      </c>
      <c r="C3626" s="32">
        <v>2768</v>
      </c>
      <c r="D3626" s="38" t="s">
        <v>91</v>
      </c>
      <c r="E3626" s="38" t="s">
        <v>83</v>
      </c>
      <c r="F3626" s="32">
        <v>9</v>
      </c>
    </row>
    <row r="3627" spans="1:6" s="32" customFormat="1" ht="15.75" customHeight="1">
      <c r="A3627" s="32">
        <v>3629</v>
      </c>
      <c r="B3627" s="38" t="s">
        <v>14060</v>
      </c>
      <c r="C3627" s="32">
        <v>2810</v>
      </c>
      <c r="D3627" s="38" t="s">
        <v>91</v>
      </c>
      <c r="E3627" s="38" t="s">
        <v>83</v>
      </c>
      <c r="F3627" s="32">
        <v>5</v>
      </c>
    </row>
    <row r="3628" spans="1:6" s="32" customFormat="1" ht="15.75" customHeight="1">
      <c r="A3628" s="32">
        <v>3630</v>
      </c>
      <c r="B3628" s="38" t="s">
        <v>14061</v>
      </c>
      <c r="C3628" s="32">
        <v>2151</v>
      </c>
      <c r="D3628" s="38" t="s">
        <v>91</v>
      </c>
      <c r="E3628" s="38" t="s">
        <v>83</v>
      </c>
      <c r="F3628" s="32">
        <v>10</v>
      </c>
    </row>
    <row r="3629" spans="1:6" s="32" customFormat="1" ht="15.75" customHeight="1">
      <c r="A3629" s="32">
        <v>3631</v>
      </c>
      <c r="B3629" s="38" t="s">
        <v>14062</v>
      </c>
      <c r="C3629" s="32">
        <v>4035</v>
      </c>
      <c r="D3629" s="38" t="s">
        <v>82</v>
      </c>
      <c r="E3629" s="38" t="s">
        <v>83</v>
      </c>
      <c r="F3629" s="32">
        <v>8</v>
      </c>
    </row>
    <row r="3630" spans="1:6" s="32" customFormat="1" ht="15.75" customHeight="1">
      <c r="A3630" s="32">
        <v>3632</v>
      </c>
      <c r="B3630" s="38" t="s">
        <v>14063</v>
      </c>
      <c r="C3630" s="32">
        <v>3805</v>
      </c>
      <c r="D3630" s="38" t="s">
        <v>99</v>
      </c>
      <c r="E3630" s="38" t="s">
        <v>83</v>
      </c>
      <c r="F3630" s="32">
        <v>7</v>
      </c>
    </row>
    <row r="3631" spans="1:6" s="32" customFormat="1" ht="15.75" customHeight="1">
      <c r="A3631" s="32">
        <v>3633</v>
      </c>
      <c r="B3631" s="38" t="s">
        <v>14064</v>
      </c>
      <c r="C3631" s="32">
        <v>2132</v>
      </c>
      <c r="D3631" s="38" t="s">
        <v>91</v>
      </c>
      <c r="E3631" s="38" t="s">
        <v>83</v>
      </c>
      <c r="F3631" s="32">
        <v>11</v>
      </c>
    </row>
    <row r="3632" spans="1:6" s="32" customFormat="1" ht="15.75" customHeight="1">
      <c r="A3632" s="32">
        <v>3634</v>
      </c>
      <c r="B3632" s="38" t="s">
        <v>14065</v>
      </c>
      <c r="C3632" s="32">
        <v>2759</v>
      </c>
      <c r="D3632" s="38" t="s">
        <v>91</v>
      </c>
      <c r="E3632" s="38" t="s">
        <v>83</v>
      </c>
      <c r="F3632" s="32">
        <v>8</v>
      </c>
    </row>
    <row r="3633" spans="1:6" s="32" customFormat="1" ht="15.75" customHeight="1">
      <c r="A3633" s="32">
        <v>3635</v>
      </c>
      <c r="B3633" s="38" t="s">
        <v>14066</v>
      </c>
      <c r="C3633" s="32">
        <v>2145</v>
      </c>
      <c r="D3633" s="38" t="s">
        <v>91</v>
      </c>
      <c r="E3633" s="38" t="s">
        <v>83</v>
      </c>
      <c r="F3633" s="32">
        <v>9</v>
      </c>
    </row>
    <row r="3634" spans="1:6" s="32" customFormat="1" ht="15.75" customHeight="1">
      <c r="A3634" s="32">
        <v>3636</v>
      </c>
      <c r="B3634" s="38" t="s">
        <v>14067</v>
      </c>
      <c r="C3634" s="32">
        <v>4343</v>
      </c>
      <c r="D3634" s="38" t="s">
        <v>82</v>
      </c>
      <c r="E3634" s="38" t="s">
        <v>83</v>
      </c>
      <c r="F3634" s="32">
        <v>2</v>
      </c>
    </row>
    <row r="3635" spans="1:6" s="32" customFormat="1" ht="15.75" customHeight="1">
      <c r="A3635" s="32">
        <v>3637</v>
      </c>
      <c r="B3635" s="38" t="s">
        <v>14068</v>
      </c>
      <c r="C3635" s="32">
        <v>2766</v>
      </c>
      <c r="D3635" s="38" t="s">
        <v>91</v>
      </c>
      <c r="E3635" s="38" t="s">
        <v>83</v>
      </c>
      <c r="F3635" s="32">
        <v>8</v>
      </c>
    </row>
    <row r="3636" spans="1:6" s="32" customFormat="1" ht="15.75" customHeight="1">
      <c r="A3636" s="32">
        <v>3638</v>
      </c>
      <c r="B3636" s="38" t="s">
        <v>14069</v>
      </c>
      <c r="C3636" s="32">
        <v>2087</v>
      </c>
      <c r="D3636" s="38" t="s">
        <v>91</v>
      </c>
      <c r="E3636" s="38" t="s">
        <v>83</v>
      </c>
      <c r="F3636" s="32">
        <v>11</v>
      </c>
    </row>
    <row r="3637" spans="1:6" s="32" customFormat="1" ht="15.75" customHeight="1">
      <c r="A3637" s="32">
        <v>3639</v>
      </c>
      <c r="B3637" s="38" t="s">
        <v>14070</v>
      </c>
      <c r="C3637" s="32">
        <v>2036</v>
      </c>
      <c r="D3637" s="38" t="s">
        <v>91</v>
      </c>
      <c r="E3637" s="38" t="s">
        <v>83</v>
      </c>
      <c r="F3637" s="32">
        <v>7</v>
      </c>
    </row>
    <row r="3638" spans="1:6" s="32" customFormat="1" ht="15.75" customHeight="1">
      <c r="A3638" s="32">
        <v>3640</v>
      </c>
      <c r="B3638" s="38" t="s">
        <v>14071</v>
      </c>
      <c r="C3638" s="32">
        <v>2502</v>
      </c>
      <c r="D3638" s="38" t="s">
        <v>91</v>
      </c>
      <c r="E3638" s="38" t="s">
        <v>83</v>
      </c>
      <c r="F3638" s="32">
        <v>6</v>
      </c>
    </row>
    <row r="3639" spans="1:6" s="32" customFormat="1" ht="15.75" customHeight="1">
      <c r="A3639" s="32">
        <v>3641</v>
      </c>
      <c r="B3639" s="38" t="s">
        <v>14072</v>
      </c>
      <c r="C3639" s="32">
        <v>2190</v>
      </c>
      <c r="D3639" s="38" t="s">
        <v>91</v>
      </c>
      <c r="E3639" s="38" t="s">
        <v>83</v>
      </c>
      <c r="F3639" s="32">
        <v>10</v>
      </c>
    </row>
    <row r="3640" spans="1:6" s="32" customFormat="1" ht="15.75" customHeight="1">
      <c r="A3640" s="32">
        <v>3642</v>
      </c>
      <c r="B3640" s="38" t="s">
        <v>14073</v>
      </c>
      <c r="C3640" s="32">
        <v>2800</v>
      </c>
      <c r="D3640" s="38" t="s">
        <v>91</v>
      </c>
      <c r="E3640" s="38" t="s">
        <v>83</v>
      </c>
      <c r="F3640" s="32">
        <v>4</v>
      </c>
    </row>
    <row r="3641" spans="1:6" s="32" customFormat="1" ht="15.75" customHeight="1">
      <c r="A3641" s="32">
        <v>3643</v>
      </c>
      <c r="B3641" s="38" t="s">
        <v>14074</v>
      </c>
      <c r="C3641" s="32">
        <v>3012</v>
      </c>
      <c r="D3641" s="38" t="s">
        <v>99</v>
      </c>
      <c r="E3641" s="38" t="s">
        <v>83</v>
      </c>
      <c r="F3641" s="32">
        <v>5</v>
      </c>
    </row>
    <row r="3642" spans="1:6" s="32" customFormat="1" ht="15.75" customHeight="1">
      <c r="A3642" s="32">
        <v>3644</v>
      </c>
      <c r="B3642" s="38" t="s">
        <v>14075</v>
      </c>
      <c r="C3642" s="32">
        <v>2018</v>
      </c>
      <c r="D3642" s="38" t="s">
        <v>91</v>
      </c>
      <c r="E3642" s="38" t="s">
        <v>83</v>
      </c>
      <c r="F3642" s="32">
        <v>10</v>
      </c>
    </row>
    <row r="3643" spans="1:6" s="32" customFormat="1" ht="15.75" customHeight="1">
      <c r="A3643" s="32">
        <v>3645</v>
      </c>
      <c r="B3643" s="38" t="s">
        <v>14076</v>
      </c>
      <c r="C3643" s="32">
        <v>3212</v>
      </c>
      <c r="D3643" s="38" t="s">
        <v>99</v>
      </c>
      <c r="E3643" s="38" t="s">
        <v>83</v>
      </c>
      <c r="F3643" s="32">
        <v>2</v>
      </c>
    </row>
    <row r="3644" spans="1:6" s="32" customFormat="1" ht="15.75" customHeight="1">
      <c r="A3644" s="32">
        <v>3646</v>
      </c>
      <c r="B3644" s="38" t="s">
        <v>14077</v>
      </c>
      <c r="C3644" s="32">
        <v>3350</v>
      </c>
      <c r="D3644" s="38" t="s">
        <v>99</v>
      </c>
      <c r="E3644" s="38" t="s">
        <v>83</v>
      </c>
      <c r="F3644" s="32">
        <v>3</v>
      </c>
    </row>
    <row r="3645" spans="1:6" s="32" customFormat="1" ht="15.75" customHeight="1">
      <c r="A3645" s="32">
        <v>3647</v>
      </c>
      <c r="B3645" s="38" t="s">
        <v>14078</v>
      </c>
      <c r="C3645" s="32">
        <v>4216</v>
      </c>
      <c r="D3645" s="38" t="s">
        <v>82</v>
      </c>
      <c r="E3645" s="38" t="s">
        <v>83</v>
      </c>
      <c r="F3645" s="32">
        <v>8</v>
      </c>
    </row>
    <row r="3646" spans="1:6" s="32" customFormat="1" ht="15.75" customHeight="1">
      <c r="A3646" s="32">
        <v>3648</v>
      </c>
      <c r="B3646" s="38" t="s">
        <v>14079</v>
      </c>
      <c r="C3646" s="32">
        <v>3040</v>
      </c>
      <c r="D3646" s="38" t="s">
        <v>99</v>
      </c>
      <c r="E3646" s="38" t="s">
        <v>83</v>
      </c>
      <c r="F3646" s="32">
        <v>10</v>
      </c>
    </row>
    <row r="3647" spans="1:6" s="32" customFormat="1" ht="15.75" customHeight="1">
      <c r="A3647" s="32">
        <v>3649</v>
      </c>
      <c r="B3647" s="38" t="s">
        <v>14080</v>
      </c>
      <c r="C3647" s="32">
        <v>2229</v>
      </c>
      <c r="D3647" s="38" t="s">
        <v>91</v>
      </c>
      <c r="E3647" s="38" t="s">
        <v>83</v>
      </c>
      <c r="F3647" s="32">
        <v>9</v>
      </c>
    </row>
    <row r="3648" spans="1:6" s="32" customFormat="1" ht="15.75" customHeight="1">
      <c r="A3648" s="32">
        <v>3650</v>
      </c>
      <c r="B3648" s="38" t="s">
        <v>14081</v>
      </c>
      <c r="C3648" s="32">
        <v>2045</v>
      </c>
      <c r="D3648" s="38" t="s">
        <v>91</v>
      </c>
      <c r="E3648" s="38" t="s">
        <v>83</v>
      </c>
      <c r="F3648" s="32">
        <v>12</v>
      </c>
    </row>
    <row r="3649" spans="1:6" s="32" customFormat="1" ht="15.75" customHeight="1">
      <c r="A3649" s="32">
        <v>3651</v>
      </c>
      <c r="B3649" s="38" t="s">
        <v>14082</v>
      </c>
      <c r="C3649" s="32">
        <v>2220</v>
      </c>
      <c r="D3649" s="38" t="s">
        <v>91</v>
      </c>
      <c r="E3649" s="38" t="s">
        <v>83</v>
      </c>
      <c r="F3649" s="32">
        <v>12</v>
      </c>
    </row>
    <row r="3650" spans="1:6" s="32" customFormat="1" ht="15.75" customHeight="1">
      <c r="A3650" s="32">
        <v>3652</v>
      </c>
      <c r="B3650" s="38" t="s">
        <v>14083</v>
      </c>
      <c r="C3650" s="32">
        <v>2480</v>
      </c>
      <c r="D3650" s="38" t="s">
        <v>91</v>
      </c>
      <c r="E3650" s="38" t="s">
        <v>83</v>
      </c>
      <c r="F3650" s="32">
        <v>4</v>
      </c>
    </row>
    <row r="3651" spans="1:6" s="32" customFormat="1" ht="15.75" customHeight="1">
      <c r="A3651" s="32">
        <v>3653</v>
      </c>
      <c r="B3651" s="38" t="s">
        <v>14084</v>
      </c>
      <c r="C3651" s="32">
        <v>4064</v>
      </c>
      <c r="D3651" s="38" t="s">
        <v>82</v>
      </c>
      <c r="E3651" s="38" t="s">
        <v>83</v>
      </c>
      <c r="F3651" s="32">
        <v>9</v>
      </c>
    </row>
    <row r="3652" spans="1:6" s="32" customFormat="1" ht="15.75" customHeight="1">
      <c r="A3652" s="32">
        <v>3654</v>
      </c>
      <c r="B3652" s="38" t="s">
        <v>14085</v>
      </c>
      <c r="C3652" s="32">
        <v>2024</v>
      </c>
      <c r="D3652" s="38" t="s">
        <v>91</v>
      </c>
      <c r="E3652" s="38" t="s">
        <v>83</v>
      </c>
      <c r="F3652" s="32">
        <v>10</v>
      </c>
    </row>
    <row r="3653" spans="1:6" s="32" customFormat="1" ht="15.75" customHeight="1">
      <c r="A3653" s="32">
        <v>3655</v>
      </c>
      <c r="B3653" s="38" t="s">
        <v>14086</v>
      </c>
      <c r="C3653" s="32">
        <v>4508</v>
      </c>
      <c r="D3653" s="38" t="s">
        <v>82</v>
      </c>
      <c r="E3653" s="38" t="s">
        <v>83</v>
      </c>
      <c r="F3653" s="32">
        <v>3</v>
      </c>
    </row>
    <row r="3654" spans="1:6" s="32" customFormat="1" ht="15.75" customHeight="1">
      <c r="A3654" s="32">
        <v>3656</v>
      </c>
      <c r="B3654" s="38" t="s">
        <v>14087</v>
      </c>
      <c r="C3654" s="32">
        <v>2064</v>
      </c>
      <c r="D3654" s="38" t="s">
        <v>91</v>
      </c>
      <c r="E3654" s="38" t="s">
        <v>83</v>
      </c>
      <c r="F3654" s="32">
        <v>9</v>
      </c>
    </row>
    <row r="3655" spans="1:6" s="32" customFormat="1" ht="15.75" customHeight="1">
      <c r="A3655" s="32">
        <v>3657</v>
      </c>
      <c r="B3655" s="38" t="s">
        <v>14088</v>
      </c>
      <c r="C3655" s="32">
        <v>4211</v>
      </c>
      <c r="D3655" s="38" t="s">
        <v>82</v>
      </c>
      <c r="E3655" s="38" t="s">
        <v>83</v>
      </c>
      <c r="F3655" s="32">
        <v>7</v>
      </c>
    </row>
    <row r="3656" spans="1:6" s="32" customFormat="1" ht="15.75" customHeight="1">
      <c r="A3656" s="32">
        <v>3658</v>
      </c>
      <c r="B3656" s="38" t="s">
        <v>14089</v>
      </c>
      <c r="C3656" s="32">
        <v>3101</v>
      </c>
      <c r="D3656" s="38" t="s">
        <v>99</v>
      </c>
      <c r="E3656" s="38" t="s">
        <v>83</v>
      </c>
      <c r="F3656" s="32">
        <v>8</v>
      </c>
    </row>
    <row r="3657" spans="1:6" s="32" customFormat="1" ht="15.75" customHeight="1">
      <c r="A3657" s="32">
        <v>3659</v>
      </c>
      <c r="B3657" s="38" t="s">
        <v>14090</v>
      </c>
      <c r="C3657" s="32">
        <v>4076</v>
      </c>
      <c r="D3657" s="38" t="s">
        <v>82</v>
      </c>
      <c r="E3657" s="38" t="s">
        <v>83</v>
      </c>
      <c r="F3657" s="32">
        <v>3</v>
      </c>
    </row>
    <row r="3658" spans="1:6" s="32" customFormat="1" ht="15.75" customHeight="1">
      <c r="A3658" s="32">
        <v>3660</v>
      </c>
      <c r="B3658" s="38" t="s">
        <v>14091</v>
      </c>
      <c r="C3658" s="32">
        <v>2205</v>
      </c>
      <c r="D3658" s="38" t="s">
        <v>91</v>
      </c>
      <c r="E3658" s="38" t="s">
        <v>83</v>
      </c>
      <c r="F3658" s="32">
        <v>10</v>
      </c>
    </row>
    <row r="3659" spans="1:6" s="32" customFormat="1" ht="15.75" customHeight="1">
      <c r="A3659" s="32">
        <v>3661</v>
      </c>
      <c r="B3659" s="38" t="s">
        <v>14092</v>
      </c>
      <c r="C3659" s="32">
        <v>2759</v>
      </c>
      <c r="D3659" s="38" t="s">
        <v>91</v>
      </c>
      <c r="E3659" s="38" t="s">
        <v>83</v>
      </c>
      <c r="F3659" s="32">
        <v>8</v>
      </c>
    </row>
    <row r="3660" spans="1:6" s="32" customFormat="1" ht="15.75" customHeight="1">
      <c r="A3660" s="32">
        <v>3662</v>
      </c>
      <c r="B3660" s="38" t="s">
        <v>14093</v>
      </c>
      <c r="C3660" s="32">
        <v>3930</v>
      </c>
      <c r="D3660" s="38" t="s">
        <v>99</v>
      </c>
      <c r="E3660" s="38" t="s">
        <v>83</v>
      </c>
      <c r="F3660" s="32">
        <v>9</v>
      </c>
    </row>
    <row r="3661" spans="1:6" s="32" customFormat="1" ht="15.75" customHeight="1">
      <c r="A3661" s="32">
        <v>3663</v>
      </c>
      <c r="B3661" s="38" t="s">
        <v>14094</v>
      </c>
      <c r="C3661" s="32">
        <v>3101</v>
      </c>
      <c r="D3661" s="38" t="s">
        <v>99</v>
      </c>
      <c r="E3661" s="38" t="s">
        <v>83</v>
      </c>
      <c r="F3661" s="32">
        <v>12</v>
      </c>
    </row>
    <row r="3662" spans="1:6" s="32" customFormat="1" ht="15.75" customHeight="1">
      <c r="A3662" s="32">
        <v>3664</v>
      </c>
      <c r="B3662" s="38" t="s">
        <v>14095</v>
      </c>
      <c r="C3662" s="32">
        <v>2768</v>
      </c>
      <c r="D3662" s="38" t="s">
        <v>91</v>
      </c>
      <c r="E3662" s="38" t="s">
        <v>83</v>
      </c>
      <c r="F3662" s="32">
        <v>9</v>
      </c>
    </row>
    <row r="3663" spans="1:6" s="32" customFormat="1" ht="15.75" customHeight="1">
      <c r="A3663" s="32">
        <v>3665</v>
      </c>
      <c r="B3663" s="38" t="s">
        <v>14096</v>
      </c>
      <c r="C3663" s="32">
        <v>3380</v>
      </c>
      <c r="D3663" s="38" t="s">
        <v>99</v>
      </c>
      <c r="E3663" s="38" t="s">
        <v>83</v>
      </c>
      <c r="F3663" s="32">
        <v>1</v>
      </c>
    </row>
    <row r="3664" spans="1:6" s="32" customFormat="1" ht="15.75" customHeight="1">
      <c r="A3664" s="32">
        <v>3666</v>
      </c>
      <c r="B3664" s="38" t="s">
        <v>14097</v>
      </c>
      <c r="C3664" s="32">
        <v>3030</v>
      </c>
      <c r="D3664" s="38" t="s">
        <v>99</v>
      </c>
      <c r="E3664" s="38" t="s">
        <v>83</v>
      </c>
      <c r="F3664" s="32">
        <v>7</v>
      </c>
    </row>
    <row r="3665" spans="1:6" s="32" customFormat="1" ht="15.75" customHeight="1">
      <c r="A3665" s="32">
        <v>3667</v>
      </c>
      <c r="B3665" s="38" t="s">
        <v>14098</v>
      </c>
      <c r="C3665" s="32">
        <v>3073</v>
      </c>
      <c r="D3665" s="38" t="s">
        <v>99</v>
      </c>
      <c r="E3665" s="38" t="s">
        <v>83</v>
      </c>
      <c r="F3665" s="32">
        <v>10</v>
      </c>
    </row>
    <row r="3666" spans="1:6" s="32" customFormat="1" ht="15.75" customHeight="1">
      <c r="A3666" s="32">
        <v>3668</v>
      </c>
      <c r="B3666" s="38" t="s">
        <v>14099</v>
      </c>
      <c r="C3666" s="32">
        <v>2261</v>
      </c>
      <c r="D3666" s="38" t="s">
        <v>91</v>
      </c>
      <c r="E3666" s="38" t="s">
        <v>83</v>
      </c>
      <c r="F3666" s="32">
        <v>5</v>
      </c>
    </row>
    <row r="3667" spans="1:6" s="32" customFormat="1" ht="15.75" customHeight="1">
      <c r="A3667" s="32">
        <v>3669</v>
      </c>
      <c r="B3667" s="38" t="s">
        <v>14100</v>
      </c>
      <c r="C3667" s="32">
        <v>2486</v>
      </c>
      <c r="D3667" s="38" t="s">
        <v>91</v>
      </c>
      <c r="E3667" s="38" t="s">
        <v>83</v>
      </c>
      <c r="F3667" s="32">
        <v>8</v>
      </c>
    </row>
    <row r="3668" spans="1:6" s="32" customFormat="1" ht="15.75" customHeight="1">
      <c r="A3668" s="32">
        <v>3670</v>
      </c>
      <c r="B3668" s="38" t="s">
        <v>14101</v>
      </c>
      <c r="C3668" s="32">
        <v>4211</v>
      </c>
      <c r="D3668" s="38" t="s">
        <v>82</v>
      </c>
      <c r="E3668" s="38" t="s">
        <v>83</v>
      </c>
      <c r="F3668" s="32">
        <v>8</v>
      </c>
    </row>
    <row r="3669" spans="1:6" s="32" customFormat="1" ht="15.75" customHeight="1">
      <c r="A3669" s="32">
        <v>3671</v>
      </c>
      <c r="B3669" s="38" t="s">
        <v>14102</v>
      </c>
      <c r="C3669" s="32">
        <v>2152</v>
      </c>
      <c r="D3669" s="38" t="s">
        <v>91</v>
      </c>
      <c r="E3669" s="38" t="s">
        <v>83</v>
      </c>
      <c r="F3669" s="32">
        <v>10</v>
      </c>
    </row>
    <row r="3670" spans="1:6" s="32" customFormat="1" ht="15.75" customHeight="1">
      <c r="A3670" s="32">
        <v>3672</v>
      </c>
      <c r="B3670" s="38" t="s">
        <v>14103</v>
      </c>
      <c r="C3670" s="32">
        <v>2745</v>
      </c>
      <c r="D3670" s="38" t="s">
        <v>91</v>
      </c>
      <c r="E3670" s="38" t="s">
        <v>83</v>
      </c>
      <c r="F3670" s="32">
        <v>10</v>
      </c>
    </row>
    <row r="3671" spans="1:6" s="32" customFormat="1" ht="15.75" customHeight="1">
      <c r="A3671" s="32">
        <v>3673</v>
      </c>
      <c r="B3671" s="38" t="s">
        <v>14104</v>
      </c>
      <c r="C3671" s="32">
        <v>3041</v>
      </c>
      <c r="D3671" s="38" t="s">
        <v>99</v>
      </c>
      <c r="E3671" s="38" t="s">
        <v>83</v>
      </c>
      <c r="F3671" s="32">
        <v>3</v>
      </c>
    </row>
    <row r="3672" spans="1:6" s="32" customFormat="1" ht="15.75" customHeight="1">
      <c r="A3672" s="32">
        <v>3674</v>
      </c>
      <c r="B3672" s="38" t="s">
        <v>14105</v>
      </c>
      <c r="C3672" s="32">
        <v>3216</v>
      </c>
      <c r="D3672" s="38" t="s">
        <v>99</v>
      </c>
      <c r="E3672" s="38" t="s">
        <v>83</v>
      </c>
      <c r="F3672" s="32">
        <v>4</v>
      </c>
    </row>
    <row r="3673" spans="1:6" s="32" customFormat="1" ht="15.75" customHeight="1">
      <c r="A3673" s="32">
        <v>3675</v>
      </c>
      <c r="B3673" s="38" t="s">
        <v>14106</v>
      </c>
      <c r="C3673" s="32">
        <v>4511</v>
      </c>
      <c r="D3673" s="38" t="s">
        <v>82</v>
      </c>
      <c r="E3673" s="38" t="s">
        <v>83</v>
      </c>
      <c r="F3673" s="32">
        <v>5</v>
      </c>
    </row>
    <row r="3674" spans="1:6" s="32" customFormat="1" ht="15.75" customHeight="1">
      <c r="A3674" s="32">
        <v>3676</v>
      </c>
      <c r="B3674" s="38" t="s">
        <v>14107</v>
      </c>
      <c r="C3674" s="32">
        <v>2031</v>
      </c>
      <c r="D3674" s="38" t="s">
        <v>91</v>
      </c>
      <c r="E3674" s="38" t="s">
        <v>83</v>
      </c>
      <c r="F3674" s="32">
        <v>12</v>
      </c>
    </row>
    <row r="3675" spans="1:6" s="32" customFormat="1" ht="15.75" customHeight="1">
      <c r="A3675" s="32">
        <v>3677</v>
      </c>
      <c r="B3675" s="38" t="s">
        <v>14108</v>
      </c>
      <c r="C3675" s="32">
        <v>2176</v>
      </c>
      <c r="D3675" s="38" t="s">
        <v>91</v>
      </c>
      <c r="E3675" s="38" t="s">
        <v>83</v>
      </c>
      <c r="F3675" s="32">
        <v>10</v>
      </c>
    </row>
    <row r="3676" spans="1:6" s="32" customFormat="1" ht="15.75" customHeight="1">
      <c r="A3676" s="32">
        <v>3678</v>
      </c>
      <c r="B3676" s="38" t="s">
        <v>14109</v>
      </c>
      <c r="C3676" s="32">
        <v>2176</v>
      </c>
      <c r="D3676" s="38" t="s">
        <v>91</v>
      </c>
      <c r="E3676" s="38" t="s">
        <v>83</v>
      </c>
      <c r="F3676" s="32">
        <v>9</v>
      </c>
    </row>
    <row r="3677" spans="1:6" s="32" customFormat="1" ht="15.75" customHeight="1">
      <c r="A3677" s="32">
        <v>3679</v>
      </c>
      <c r="B3677" s="38" t="s">
        <v>14110</v>
      </c>
      <c r="C3677" s="32">
        <v>2320</v>
      </c>
      <c r="D3677" s="38" t="s">
        <v>91</v>
      </c>
      <c r="E3677" s="38" t="s">
        <v>83</v>
      </c>
      <c r="F3677" s="32">
        <v>5</v>
      </c>
    </row>
    <row r="3678" spans="1:6" s="32" customFormat="1" ht="15.75" customHeight="1">
      <c r="A3678" s="32">
        <v>3680</v>
      </c>
      <c r="B3678" s="38" t="s">
        <v>14111</v>
      </c>
      <c r="C3678" s="32">
        <v>4500</v>
      </c>
      <c r="D3678" s="38" t="s">
        <v>82</v>
      </c>
      <c r="E3678" s="38" t="s">
        <v>83</v>
      </c>
      <c r="F3678" s="32">
        <v>5</v>
      </c>
    </row>
    <row r="3679" spans="1:6" s="32" customFormat="1" ht="15.75" customHeight="1">
      <c r="A3679" s="32">
        <v>3681</v>
      </c>
      <c r="B3679" s="38" t="s">
        <v>14112</v>
      </c>
      <c r="C3679" s="32">
        <v>2089</v>
      </c>
      <c r="D3679" s="38" t="s">
        <v>91</v>
      </c>
      <c r="E3679" s="38" t="s">
        <v>83</v>
      </c>
      <c r="F3679" s="32">
        <v>10</v>
      </c>
    </row>
    <row r="3680" spans="1:6" s="32" customFormat="1" ht="15.75" customHeight="1">
      <c r="A3680" s="32">
        <v>3682</v>
      </c>
      <c r="B3680" s="38" t="s">
        <v>14113</v>
      </c>
      <c r="C3680" s="32">
        <v>4306</v>
      </c>
      <c r="D3680" s="38" t="s">
        <v>82</v>
      </c>
      <c r="E3680" s="38" t="s">
        <v>83</v>
      </c>
      <c r="F3680" s="32">
        <v>3</v>
      </c>
    </row>
    <row r="3681" spans="1:6" s="32" customFormat="1" ht="15.75" customHeight="1">
      <c r="A3681" s="32">
        <v>3683</v>
      </c>
      <c r="B3681" s="38" t="s">
        <v>14114</v>
      </c>
      <c r="C3681" s="32">
        <v>2066</v>
      </c>
      <c r="D3681" s="38" t="s">
        <v>91</v>
      </c>
      <c r="E3681" s="38" t="s">
        <v>83</v>
      </c>
      <c r="F3681" s="32">
        <v>9</v>
      </c>
    </row>
    <row r="3682" spans="1:6" s="32" customFormat="1" ht="15.75" customHeight="1">
      <c r="A3682" s="32">
        <v>3684</v>
      </c>
      <c r="B3682" s="38" t="s">
        <v>14115</v>
      </c>
      <c r="C3682" s="32">
        <v>3321</v>
      </c>
      <c r="D3682" s="38" t="s">
        <v>99</v>
      </c>
      <c r="E3682" s="38" t="s">
        <v>83</v>
      </c>
      <c r="F3682" s="32">
        <v>3</v>
      </c>
    </row>
    <row r="3683" spans="1:6" s="32" customFormat="1" ht="15.75" customHeight="1">
      <c r="A3683" s="32">
        <v>3685</v>
      </c>
      <c r="B3683" s="38" t="s">
        <v>14116</v>
      </c>
      <c r="C3683" s="32">
        <v>2011</v>
      </c>
      <c r="D3683" s="38" t="s">
        <v>91</v>
      </c>
      <c r="E3683" s="38" t="s">
        <v>83</v>
      </c>
      <c r="F3683" s="32">
        <v>11</v>
      </c>
    </row>
    <row r="3684" spans="1:6" s="32" customFormat="1" ht="15.75" customHeight="1">
      <c r="A3684" s="32">
        <v>3686</v>
      </c>
      <c r="B3684" s="38" t="s">
        <v>14117</v>
      </c>
      <c r="C3684" s="32">
        <v>3161</v>
      </c>
      <c r="D3684" s="38" t="s">
        <v>99</v>
      </c>
      <c r="E3684" s="38" t="s">
        <v>83</v>
      </c>
      <c r="F3684" s="32">
        <v>6</v>
      </c>
    </row>
    <row r="3685" spans="1:6" s="32" customFormat="1" ht="15.75" customHeight="1">
      <c r="A3685" s="32">
        <v>3687</v>
      </c>
      <c r="B3685" s="38" t="s">
        <v>14118</v>
      </c>
      <c r="C3685" s="32">
        <v>2133</v>
      </c>
      <c r="D3685" s="38" t="s">
        <v>91</v>
      </c>
      <c r="E3685" s="38" t="s">
        <v>83</v>
      </c>
      <c r="F3685" s="32">
        <v>8</v>
      </c>
    </row>
    <row r="3686" spans="1:6" s="32" customFormat="1" ht="15.75" customHeight="1">
      <c r="A3686" s="32">
        <v>3688</v>
      </c>
      <c r="B3686" s="38" t="s">
        <v>14119</v>
      </c>
      <c r="C3686" s="32">
        <v>3196</v>
      </c>
      <c r="D3686" s="38" t="s">
        <v>99</v>
      </c>
      <c r="E3686" s="38" t="s">
        <v>83</v>
      </c>
      <c r="F3686" s="32">
        <v>5</v>
      </c>
    </row>
    <row r="3687" spans="1:6" s="32" customFormat="1" ht="15.75" customHeight="1">
      <c r="A3687" s="32">
        <v>3689</v>
      </c>
      <c r="B3687" s="38" t="s">
        <v>14120</v>
      </c>
      <c r="C3687" s="32">
        <v>3350</v>
      </c>
      <c r="D3687" s="38" t="s">
        <v>99</v>
      </c>
      <c r="E3687" s="38" t="s">
        <v>83</v>
      </c>
      <c r="F3687" s="32">
        <v>6</v>
      </c>
    </row>
    <row r="3688" spans="1:6" s="32" customFormat="1" ht="15.75" customHeight="1">
      <c r="A3688" s="32">
        <v>3690</v>
      </c>
      <c r="B3688" s="38" t="s">
        <v>14121</v>
      </c>
      <c r="C3688" s="32">
        <v>2197</v>
      </c>
      <c r="D3688" s="38" t="s">
        <v>91</v>
      </c>
      <c r="E3688" s="38" t="s">
        <v>83</v>
      </c>
      <c r="F3688" s="32">
        <v>9</v>
      </c>
    </row>
    <row r="3689" spans="1:6" s="32" customFormat="1" ht="15.75" customHeight="1">
      <c r="A3689" s="32">
        <v>3691</v>
      </c>
      <c r="B3689" s="38" t="s">
        <v>14122</v>
      </c>
      <c r="C3689" s="32">
        <v>3064</v>
      </c>
      <c r="D3689" s="38" t="s">
        <v>99</v>
      </c>
      <c r="E3689" s="38" t="s">
        <v>83</v>
      </c>
      <c r="F3689" s="32">
        <v>6</v>
      </c>
    </row>
    <row r="3690" spans="1:6" s="32" customFormat="1" ht="15.75" customHeight="1">
      <c r="A3690" s="32">
        <v>3692</v>
      </c>
      <c r="B3690" s="38" t="s">
        <v>14123</v>
      </c>
      <c r="C3690" s="32">
        <v>2753</v>
      </c>
      <c r="D3690" s="38" t="s">
        <v>91</v>
      </c>
      <c r="E3690" s="38" t="s">
        <v>83</v>
      </c>
      <c r="F3690" s="32">
        <v>9</v>
      </c>
    </row>
    <row r="3691" spans="1:6" s="32" customFormat="1" ht="15.75" customHeight="1">
      <c r="A3691" s="32">
        <v>3693</v>
      </c>
      <c r="B3691" s="38" t="s">
        <v>14124</v>
      </c>
      <c r="C3691" s="32">
        <v>3153</v>
      </c>
      <c r="D3691" s="38" t="s">
        <v>99</v>
      </c>
      <c r="E3691" s="38" t="s">
        <v>83</v>
      </c>
      <c r="F3691" s="32">
        <v>7</v>
      </c>
    </row>
    <row r="3692" spans="1:6" s="32" customFormat="1" ht="15.75" customHeight="1">
      <c r="A3692" s="32">
        <v>3694</v>
      </c>
      <c r="B3692" s="38" t="s">
        <v>14125</v>
      </c>
      <c r="C3692" s="32">
        <v>3193</v>
      </c>
      <c r="D3692" s="38" t="s">
        <v>99</v>
      </c>
      <c r="E3692" s="38" t="s">
        <v>83</v>
      </c>
      <c r="F3692" s="32">
        <v>11</v>
      </c>
    </row>
    <row r="3693" spans="1:6" s="32" customFormat="1" ht="15.75" customHeight="1">
      <c r="A3693" s="32">
        <v>3695</v>
      </c>
      <c r="B3693" s="38" t="s">
        <v>14126</v>
      </c>
      <c r="C3693" s="32">
        <v>2147</v>
      </c>
      <c r="D3693" s="38" t="s">
        <v>91</v>
      </c>
      <c r="E3693" s="38" t="s">
        <v>83</v>
      </c>
      <c r="F3693" s="32">
        <v>8</v>
      </c>
    </row>
    <row r="3694" spans="1:6" s="32" customFormat="1" ht="15.75" customHeight="1">
      <c r="A3694" s="32">
        <v>3696</v>
      </c>
      <c r="B3694" s="38" t="s">
        <v>14127</v>
      </c>
      <c r="C3694" s="32">
        <v>2761</v>
      </c>
      <c r="D3694" s="38" t="s">
        <v>91</v>
      </c>
      <c r="E3694" s="38" t="s">
        <v>83</v>
      </c>
      <c r="F3694" s="32">
        <v>8</v>
      </c>
    </row>
    <row r="3695" spans="1:6" s="32" customFormat="1" ht="15.75" customHeight="1">
      <c r="A3695" s="32">
        <v>3697</v>
      </c>
      <c r="B3695" s="38" t="s">
        <v>14128</v>
      </c>
      <c r="C3695" s="32">
        <v>2035</v>
      </c>
      <c r="D3695" s="38" t="s">
        <v>91</v>
      </c>
      <c r="E3695" s="38" t="s">
        <v>83</v>
      </c>
      <c r="F3695" s="32">
        <v>12</v>
      </c>
    </row>
    <row r="3696" spans="1:6" s="32" customFormat="1" ht="15.75" customHeight="1">
      <c r="A3696" s="32">
        <v>3698</v>
      </c>
      <c r="B3696" s="38" t="s">
        <v>14129</v>
      </c>
      <c r="C3696" s="32">
        <v>4573</v>
      </c>
      <c r="D3696" s="38" t="s">
        <v>82</v>
      </c>
      <c r="E3696" s="38" t="s">
        <v>83</v>
      </c>
      <c r="F3696" s="32">
        <v>8</v>
      </c>
    </row>
    <row r="3697" spans="1:6" s="32" customFormat="1" ht="15.75" customHeight="1">
      <c r="A3697" s="32">
        <v>3699</v>
      </c>
      <c r="B3697" s="38" t="s">
        <v>14130</v>
      </c>
      <c r="C3697" s="32">
        <v>3064</v>
      </c>
      <c r="D3697" s="38" t="s">
        <v>99</v>
      </c>
      <c r="E3697" s="38" t="s">
        <v>83</v>
      </c>
      <c r="F3697" s="32">
        <v>5</v>
      </c>
    </row>
    <row r="3698" spans="1:6" s="32" customFormat="1" ht="15.75" customHeight="1">
      <c r="A3698" s="32">
        <v>3700</v>
      </c>
      <c r="B3698" s="38" t="s">
        <v>14131</v>
      </c>
      <c r="C3698" s="32">
        <v>4207</v>
      </c>
      <c r="D3698" s="38" t="s">
        <v>82</v>
      </c>
      <c r="E3698" s="38" t="s">
        <v>83</v>
      </c>
      <c r="F3698" s="32">
        <v>3</v>
      </c>
    </row>
    <row r="3699" spans="1:6" s="32" customFormat="1" ht="15.75" customHeight="1">
      <c r="A3699" s="32">
        <v>3701</v>
      </c>
      <c r="B3699" s="38" t="s">
        <v>14132</v>
      </c>
      <c r="C3699" s="32">
        <v>2120</v>
      </c>
      <c r="D3699" s="38" t="s">
        <v>91</v>
      </c>
      <c r="E3699" s="38" t="s">
        <v>83</v>
      </c>
      <c r="F3699" s="32">
        <v>10</v>
      </c>
    </row>
    <row r="3700" spans="1:6" s="32" customFormat="1" ht="15.75" customHeight="1">
      <c r="A3700" s="32">
        <v>3702</v>
      </c>
      <c r="B3700" s="38" t="s">
        <v>14133</v>
      </c>
      <c r="C3700" s="32">
        <v>2289</v>
      </c>
      <c r="D3700" s="38" t="s">
        <v>91</v>
      </c>
      <c r="E3700" s="38" t="s">
        <v>83</v>
      </c>
      <c r="F3700" s="32">
        <v>7</v>
      </c>
    </row>
    <row r="3701" spans="1:6" s="32" customFormat="1" ht="15.75" customHeight="1">
      <c r="A3701" s="32">
        <v>3703</v>
      </c>
      <c r="B3701" s="38" t="s">
        <v>14134</v>
      </c>
      <c r="C3701" s="32">
        <v>2750</v>
      </c>
      <c r="D3701" s="38" t="s">
        <v>91</v>
      </c>
      <c r="E3701" s="38" t="s">
        <v>83</v>
      </c>
      <c r="F3701" s="32">
        <v>7</v>
      </c>
    </row>
    <row r="3702" spans="1:6" s="32" customFormat="1" ht="15.75" customHeight="1">
      <c r="A3702" s="32">
        <v>3704</v>
      </c>
      <c r="B3702" s="38" t="s">
        <v>14135</v>
      </c>
      <c r="C3702" s="32">
        <v>3747</v>
      </c>
      <c r="D3702" s="38" t="s">
        <v>99</v>
      </c>
      <c r="E3702" s="38" t="s">
        <v>83</v>
      </c>
      <c r="F3702" s="32">
        <v>3</v>
      </c>
    </row>
    <row r="3703" spans="1:6" s="32" customFormat="1" ht="15.75" customHeight="1">
      <c r="A3703" s="32">
        <v>3705</v>
      </c>
      <c r="B3703" s="38" t="s">
        <v>14136</v>
      </c>
      <c r="C3703" s="32">
        <v>2256</v>
      </c>
      <c r="D3703" s="38" t="s">
        <v>91</v>
      </c>
      <c r="E3703" s="38" t="s">
        <v>83</v>
      </c>
      <c r="F3703" s="32">
        <v>9</v>
      </c>
    </row>
    <row r="3704" spans="1:6" s="32" customFormat="1" ht="15.75" customHeight="1">
      <c r="A3704" s="32">
        <v>3706</v>
      </c>
      <c r="B3704" s="38" t="s">
        <v>14137</v>
      </c>
      <c r="C3704" s="32">
        <v>3196</v>
      </c>
      <c r="D3704" s="38" t="s">
        <v>99</v>
      </c>
      <c r="E3704" s="38" t="s">
        <v>83</v>
      </c>
      <c r="F3704" s="32">
        <v>9</v>
      </c>
    </row>
    <row r="3705" spans="1:6" s="32" customFormat="1" ht="15.75" customHeight="1">
      <c r="A3705" s="32">
        <v>3707</v>
      </c>
      <c r="B3705" s="38" t="s">
        <v>14138</v>
      </c>
      <c r="C3705" s="32">
        <v>3165</v>
      </c>
      <c r="D3705" s="38" t="s">
        <v>99</v>
      </c>
      <c r="E3705" s="38" t="s">
        <v>83</v>
      </c>
      <c r="F3705" s="32">
        <v>10</v>
      </c>
    </row>
    <row r="3706" spans="1:6" s="32" customFormat="1" ht="15.75" customHeight="1">
      <c r="A3706" s="32">
        <v>3708</v>
      </c>
      <c r="B3706" s="38" t="s">
        <v>14139</v>
      </c>
      <c r="C3706" s="32">
        <v>4209</v>
      </c>
      <c r="D3706" s="38" t="s">
        <v>82</v>
      </c>
      <c r="E3706" s="38" t="s">
        <v>83</v>
      </c>
      <c r="F3706" s="32">
        <v>6</v>
      </c>
    </row>
    <row r="3707" spans="1:6" s="32" customFormat="1" ht="15.75" customHeight="1">
      <c r="A3707" s="32">
        <v>3709</v>
      </c>
      <c r="B3707" s="38" t="s">
        <v>14140</v>
      </c>
      <c r="C3707" s="32">
        <v>3189</v>
      </c>
      <c r="D3707" s="38" t="s">
        <v>99</v>
      </c>
      <c r="E3707" s="38" t="s">
        <v>83</v>
      </c>
      <c r="F3707" s="32">
        <v>10</v>
      </c>
    </row>
    <row r="3708" spans="1:6" s="32" customFormat="1" ht="15.75" customHeight="1">
      <c r="A3708" s="32">
        <v>3710</v>
      </c>
      <c r="B3708" s="38" t="s">
        <v>14141</v>
      </c>
      <c r="C3708" s="32">
        <v>2204</v>
      </c>
      <c r="D3708" s="38" t="s">
        <v>91</v>
      </c>
      <c r="E3708" s="38" t="s">
        <v>83</v>
      </c>
      <c r="F3708" s="32">
        <v>9</v>
      </c>
    </row>
    <row r="3709" spans="1:6" s="32" customFormat="1" ht="15.75" customHeight="1">
      <c r="A3709" s="32">
        <v>3711</v>
      </c>
      <c r="B3709" s="38" t="s">
        <v>14142</v>
      </c>
      <c r="C3709" s="32">
        <v>4350</v>
      </c>
      <c r="D3709" s="38" t="s">
        <v>82</v>
      </c>
      <c r="E3709" s="38" t="s">
        <v>83</v>
      </c>
      <c r="F3709" s="32">
        <v>5</v>
      </c>
    </row>
    <row r="3710" spans="1:6" s="32" customFormat="1" ht="15.75" customHeight="1">
      <c r="A3710" s="32">
        <v>3712</v>
      </c>
      <c r="B3710" s="38" t="s">
        <v>14143</v>
      </c>
      <c r="C3710" s="32">
        <v>2768</v>
      </c>
      <c r="D3710" s="38" t="s">
        <v>91</v>
      </c>
      <c r="E3710" s="38" t="s">
        <v>83</v>
      </c>
      <c r="F3710" s="32">
        <v>9</v>
      </c>
    </row>
    <row r="3711" spans="1:6" s="32" customFormat="1" ht="15.75" customHeight="1">
      <c r="A3711" s="32">
        <v>3713</v>
      </c>
      <c r="B3711" s="38" t="s">
        <v>14144</v>
      </c>
      <c r="C3711" s="32">
        <v>4078</v>
      </c>
      <c r="D3711" s="38" t="s">
        <v>82</v>
      </c>
      <c r="E3711" s="38" t="s">
        <v>83</v>
      </c>
      <c r="F3711" s="32">
        <v>5</v>
      </c>
    </row>
    <row r="3712" spans="1:6" s="32" customFormat="1" ht="15.75" customHeight="1">
      <c r="A3712" s="32">
        <v>3714</v>
      </c>
      <c r="B3712" s="38" t="s">
        <v>14145</v>
      </c>
      <c r="C3712" s="32">
        <v>2350</v>
      </c>
      <c r="D3712" s="38" t="s">
        <v>91</v>
      </c>
      <c r="E3712" s="38" t="s">
        <v>83</v>
      </c>
      <c r="F3712" s="32">
        <v>4</v>
      </c>
    </row>
    <row r="3713" spans="1:6" s="32" customFormat="1" ht="15.75" customHeight="1">
      <c r="A3713" s="32">
        <v>3715</v>
      </c>
      <c r="B3713" s="38" t="s">
        <v>14146</v>
      </c>
      <c r="C3713" s="32">
        <v>3064</v>
      </c>
      <c r="D3713" s="38" t="s">
        <v>99</v>
      </c>
      <c r="E3713" s="38" t="s">
        <v>83</v>
      </c>
      <c r="F3713" s="32">
        <v>6</v>
      </c>
    </row>
    <row r="3714" spans="1:6" s="32" customFormat="1" ht="15.75" customHeight="1">
      <c r="A3714" s="32">
        <v>3716</v>
      </c>
      <c r="B3714" s="38" t="s">
        <v>14147</v>
      </c>
      <c r="C3714" s="32">
        <v>2023</v>
      </c>
      <c r="D3714" s="38" t="s">
        <v>91</v>
      </c>
      <c r="E3714" s="38" t="s">
        <v>83</v>
      </c>
      <c r="F3714" s="32">
        <v>12</v>
      </c>
    </row>
    <row r="3715" spans="1:6" s="32" customFormat="1" ht="15.75" customHeight="1">
      <c r="A3715" s="32">
        <v>3717</v>
      </c>
      <c r="B3715" s="38" t="s">
        <v>14148</v>
      </c>
      <c r="C3715" s="32">
        <v>3805</v>
      </c>
      <c r="D3715" s="38" t="s">
        <v>99</v>
      </c>
      <c r="E3715" s="38" t="s">
        <v>83</v>
      </c>
      <c r="F3715" s="32">
        <v>7</v>
      </c>
    </row>
    <row r="3716" spans="1:6" s="32" customFormat="1" ht="15.75" customHeight="1">
      <c r="A3716" s="32">
        <v>3718</v>
      </c>
      <c r="B3716" s="38" t="s">
        <v>14149</v>
      </c>
      <c r="C3716" s="32">
        <v>4118</v>
      </c>
      <c r="D3716" s="38" t="s">
        <v>82</v>
      </c>
      <c r="E3716" s="38" t="s">
        <v>83</v>
      </c>
      <c r="F3716" s="32">
        <v>9</v>
      </c>
    </row>
    <row r="3717" spans="1:6" s="32" customFormat="1" ht="15.75" customHeight="1">
      <c r="A3717" s="32">
        <v>3719</v>
      </c>
      <c r="B3717" s="38" t="s">
        <v>14150</v>
      </c>
      <c r="C3717" s="32">
        <v>2821</v>
      </c>
      <c r="D3717" s="38" t="s">
        <v>91</v>
      </c>
      <c r="E3717" s="38" t="s">
        <v>83</v>
      </c>
      <c r="F3717" s="32">
        <v>2</v>
      </c>
    </row>
    <row r="3718" spans="1:6" s="32" customFormat="1" ht="15.75" customHeight="1">
      <c r="A3718" s="32">
        <v>3720</v>
      </c>
      <c r="B3718" s="38" t="s">
        <v>14151</v>
      </c>
      <c r="C3718" s="32">
        <v>3150</v>
      </c>
      <c r="D3718" s="38" t="s">
        <v>99</v>
      </c>
      <c r="E3718" s="38" t="s">
        <v>83</v>
      </c>
      <c r="F3718" s="32">
        <v>10</v>
      </c>
    </row>
    <row r="3719" spans="1:6" s="32" customFormat="1" ht="15.75" customHeight="1">
      <c r="A3719" s="32">
        <v>3721</v>
      </c>
      <c r="B3719" s="38" t="s">
        <v>14152</v>
      </c>
      <c r="C3719" s="32">
        <v>3337</v>
      </c>
      <c r="D3719" s="38" t="s">
        <v>99</v>
      </c>
      <c r="E3719" s="38" t="s">
        <v>83</v>
      </c>
      <c r="F3719" s="32">
        <v>4</v>
      </c>
    </row>
    <row r="3720" spans="1:6" s="32" customFormat="1" ht="15.75" customHeight="1">
      <c r="A3720" s="32">
        <v>3722</v>
      </c>
      <c r="B3720" s="38" t="s">
        <v>14153</v>
      </c>
      <c r="C3720" s="32">
        <v>3072</v>
      </c>
      <c r="D3720" s="38" t="s">
        <v>99</v>
      </c>
      <c r="E3720" s="38" t="s">
        <v>83</v>
      </c>
      <c r="F3720" s="32">
        <v>10</v>
      </c>
    </row>
    <row r="3721" spans="1:6" s="32" customFormat="1" ht="15.75" customHeight="1">
      <c r="A3721" s="32">
        <v>3723</v>
      </c>
      <c r="B3721" s="38" t="s">
        <v>14154</v>
      </c>
      <c r="C3721" s="32">
        <v>2125</v>
      </c>
      <c r="D3721" s="38" t="s">
        <v>91</v>
      </c>
      <c r="E3721" s="38" t="s">
        <v>83</v>
      </c>
      <c r="F3721" s="32">
        <v>11</v>
      </c>
    </row>
    <row r="3722" spans="1:6" s="32" customFormat="1" ht="15.75" customHeight="1">
      <c r="A3722" s="32">
        <v>3724</v>
      </c>
      <c r="B3722" s="38" t="s">
        <v>14155</v>
      </c>
      <c r="C3722" s="32">
        <v>3201</v>
      </c>
      <c r="D3722" s="38" t="s">
        <v>99</v>
      </c>
      <c r="E3722" s="38" t="s">
        <v>83</v>
      </c>
      <c r="F3722" s="32">
        <v>5</v>
      </c>
    </row>
    <row r="3723" spans="1:6" s="32" customFormat="1" ht="15.75" customHeight="1">
      <c r="A3723" s="32">
        <v>3725</v>
      </c>
      <c r="B3723" s="38" t="s">
        <v>14156</v>
      </c>
      <c r="C3723" s="32">
        <v>2075</v>
      </c>
      <c r="D3723" s="38" t="s">
        <v>91</v>
      </c>
      <c r="E3723" s="38" t="s">
        <v>83</v>
      </c>
      <c r="F3723" s="32">
        <v>12</v>
      </c>
    </row>
    <row r="3724" spans="1:6" s="32" customFormat="1" ht="15.75" customHeight="1">
      <c r="A3724" s="32">
        <v>3726</v>
      </c>
      <c r="B3724" s="38" t="s">
        <v>14157</v>
      </c>
      <c r="C3724" s="32">
        <v>2484</v>
      </c>
      <c r="D3724" s="38" t="s">
        <v>91</v>
      </c>
      <c r="E3724" s="38" t="s">
        <v>83</v>
      </c>
      <c r="F3724" s="32">
        <v>8</v>
      </c>
    </row>
    <row r="3725" spans="1:6" s="32" customFormat="1" ht="15.75" customHeight="1">
      <c r="A3725" s="32">
        <v>3727</v>
      </c>
      <c r="B3725" s="38" t="s">
        <v>14158</v>
      </c>
      <c r="C3725" s="32">
        <v>3158</v>
      </c>
      <c r="D3725" s="38" t="s">
        <v>99</v>
      </c>
      <c r="E3725" s="38" t="s">
        <v>83</v>
      </c>
      <c r="F3725" s="32">
        <v>8</v>
      </c>
    </row>
    <row r="3726" spans="1:6" s="32" customFormat="1" ht="15.75" customHeight="1">
      <c r="A3726" s="32">
        <v>3728</v>
      </c>
      <c r="B3726" s="38" t="s">
        <v>14159</v>
      </c>
      <c r="C3726" s="32">
        <v>2250</v>
      </c>
      <c r="D3726" s="38" t="s">
        <v>91</v>
      </c>
      <c r="E3726" s="38" t="s">
        <v>83</v>
      </c>
      <c r="F3726" s="32">
        <v>10</v>
      </c>
    </row>
    <row r="3727" spans="1:6" s="32" customFormat="1" ht="15.75" customHeight="1">
      <c r="A3727" s="32">
        <v>3729</v>
      </c>
      <c r="B3727" s="38" t="s">
        <v>14160</v>
      </c>
      <c r="C3727" s="32">
        <v>3109</v>
      </c>
      <c r="D3727" s="38" t="s">
        <v>99</v>
      </c>
      <c r="E3727" s="38" t="s">
        <v>83</v>
      </c>
      <c r="F3727" s="32">
        <v>10</v>
      </c>
    </row>
    <row r="3728" spans="1:6" s="32" customFormat="1" ht="15.75" customHeight="1">
      <c r="A3728" s="32">
        <v>3730</v>
      </c>
      <c r="B3728" s="38" t="s">
        <v>14161</v>
      </c>
      <c r="C3728" s="32">
        <v>4132</v>
      </c>
      <c r="D3728" s="38" t="s">
        <v>82</v>
      </c>
      <c r="E3728" s="38" t="s">
        <v>83</v>
      </c>
      <c r="F3728" s="32">
        <v>4</v>
      </c>
    </row>
    <row r="3729" spans="1:6" s="32" customFormat="1" ht="15.75" customHeight="1">
      <c r="A3729" s="32">
        <v>3731</v>
      </c>
      <c r="B3729" s="38" t="s">
        <v>14162</v>
      </c>
      <c r="C3729" s="32">
        <v>2765</v>
      </c>
      <c r="D3729" s="38" t="s">
        <v>91</v>
      </c>
      <c r="E3729" s="38" t="s">
        <v>83</v>
      </c>
      <c r="F3729" s="32">
        <v>9</v>
      </c>
    </row>
    <row r="3730" spans="1:6" s="32" customFormat="1" ht="15.75" customHeight="1">
      <c r="A3730" s="32">
        <v>3732</v>
      </c>
      <c r="B3730" s="38" t="s">
        <v>14163</v>
      </c>
      <c r="C3730" s="32">
        <v>2756</v>
      </c>
      <c r="D3730" s="38" t="s">
        <v>91</v>
      </c>
      <c r="E3730" s="38" t="s">
        <v>83</v>
      </c>
      <c r="F3730" s="32">
        <v>9</v>
      </c>
    </row>
    <row r="3731" spans="1:6" s="32" customFormat="1" ht="15.75" customHeight="1">
      <c r="A3731" s="32">
        <v>3733</v>
      </c>
      <c r="B3731" s="38" t="s">
        <v>14164</v>
      </c>
      <c r="C3731" s="32">
        <v>2194</v>
      </c>
      <c r="D3731" s="38" t="s">
        <v>91</v>
      </c>
      <c r="E3731" s="38" t="s">
        <v>83</v>
      </c>
      <c r="F3731" s="32">
        <v>8</v>
      </c>
    </row>
    <row r="3732" spans="1:6" s="32" customFormat="1" ht="15.75" customHeight="1">
      <c r="A3732" s="32">
        <v>3734</v>
      </c>
      <c r="B3732" s="38" t="s">
        <v>14165</v>
      </c>
      <c r="C3732" s="32">
        <v>4212</v>
      </c>
      <c r="D3732" s="38" t="s">
        <v>82</v>
      </c>
      <c r="E3732" s="38" t="s">
        <v>83</v>
      </c>
      <c r="F3732" s="32">
        <v>8</v>
      </c>
    </row>
    <row r="3733" spans="1:6" s="32" customFormat="1" ht="15.75" customHeight="1">
      <c r="A3733" s="32">
        <v>3735</v>
      </c>
      <c r="B3733" s="38" t="s">
        <v>14166</v>
      </c>
      <c r="C3733" s="32">
        <v>2016</v>
      </c>
      <c r="D3733" s="38" t="s">
        <v>91</v>
      </c>
      <c r="E3733" s="38" t="s">
        <v>83</v>
      </c>
      <c r="F3733" s="32">
        <v>11</v>
      </c>
    </row>
    <row r="3734" spans="1:6" s="32" customFormat="1" ht="15.75" customHeight="1">
      <c r="A3734" s="32">
        <v>3736</v>
      </c>
      <c r="B3734" s="38" t="s">
        <v>14167</v>
      </c>
      <c r="C3734" s="32">
        <v>2390</v>
      </c>
      <c r="D3734" s="38" t="s">
        <v>91</v>
      </c>
      <c r="E3734" s="38" t="s">
        <v>83</v>
      </c>
      <c r="F3734" s="32">
        <v>8</v>
      </c>
    </row>
    <row r="3735" spans="1:6" s="32" customFormat="1" ht="15.75" customHeight="1">
      <c r="A3735" s="32">
        <v>3737</v>
      </c>
      <c r="B3735" s="38" t="s">
        <v>14168</v>
      </c>
      <c r="C3735" s="32">
        <v>2505</v>
      </c>
      <c r="D3735" s="38" t="s">
        <v>91</v>
      </c>
      <c r="E3735" s="38" t="s">
        <v>83</v>
      </c>
      <c r="F3735" s="32">
        <v>8</v>
      </c>
    </row>
    <row r="3736" spans="1:6" s="32" customFormat="1" ht="15.75" customHeight="1">
      <c r="A3736" s="32">
        <v>3738</v>
      </c>
      <c r="B3736" s="38" t="s">
        <v>14169</v>
      </c>
      <c r="C3736" s="32">
        <v>2164</v>
      </c>
      <c r="D3736" s="38" t="s">
        <v>91</v>
      </c>
      <c r="E3736" s="38" t="s">
        <v>83</v>
      </c>
      <c r="F3736" s="32">
        <v>10</v>
      </c>
    </row>
    <row r="3737" spans="1:6" s="32" customFormat="1" ht="15.75" customHeight="1">
      <c r="A3737" s="32">
        <v>3739</v>
      </c>
      <c r="B3737" s="38" t="s">
        <v>14170</v>
      </c>
      <c r="C3737" s="32">
        <v>3149</v>
      </c>
      <c r="D3737" s="38" t="s">
        <v>99</v>
      </c>
      <c r="E3737" s="38" t="s">
        <v>83</v>
      </c>
      <c r="F3737" s="32">
        <v>9</v>
      </c>
    </row>
    <row r="3738" spans="1:6" s="32" customFormat="1" ht="15.75" customHeight="1">
      <c r="A3738" s="32">
        <v>3740</v>
      </c>
      <c r="B3738" s="38" t="s">
        <v>14171</v>
      </c>
      <c r="C3738" s="32">
        <v>2806</v>
      </c>
      <c r="D3738" s="38" t="s">
        <v>91</v>
      </c>
      <c r="E3738" s="38" t="s">
        <v>83</v>
      </c>
      <c r="F3738" s="32">
        <v>1</v>
      </c>
    </row>
    <row r="3739" spans="1:6" s="32" customFormat="1" ht="15.75" customHeight="1">
      <c r="A3739" s="32">
        <v>3741</v>
      </c>
      <c r="B3739" s="38" t="s">
        <v>14172</v>
      </c>
      <c r="C3739" s="32">
        <v>2192</v>
      </c>
      <c r="D3739" s="38" t="s">
        <v>91</v>
      </c>
      <c r="E3739" s="38" t="s">
        <v>83</v>
      </c>
      <c r="F3739" s="32">
        <v>10</v>
      </c>
    </row>
    <row r="3740" spans="1:6" s="32" customFormat="1" ht="15.75" customHeight="1">
      <c r="A3740" s="32">
        <v>3742</v>
      </c>
      <c r="B3740" s="38" t="s">
        <v>14173</v>
      </c>
      <c r="C3740" s="32">
        <v>3006</v>
      </c>
      <c r="D3740" s="38" t="s">
        <v>99</v>
      </c>
      <c r="E3740" s="38" t="s">
        <v>83</v>
      </c>
      <c r="F3740" s="32">
        <v>7</v>
      </c>
    </row>
    <row r="3741" spans="1:6" s="32" customFormat="1" ht="15.75" customHeight="1">
      <c r="A3741" s="32">
        <v>3743</v>
      </c>
      <c r="B3741" s="38" t="s">
        <v>14174</v>
      </c>
      <c r="C3741" s="32">
        <v>3191</v>
      </c>
      <c r="D3741" s="38" t="s">
        <v>99</v>
      </c>
      <c r="E3741" s="38" t="s">
        <v>83</v>
      </c>
      <c r="F3741" s="32">
        <v>10</v>
      </c>
    </row>
    <row r="3742" spans="1:6" s="32" customFormat="1" ht="15.75" customHeight="1">
      <c r="A3742" s="32">
        <v>3744</v>
      </c>
      <c r="B3742" s="38" t="s">
        <v>14175</v>
      </c>
      <c r="C3742" s="32">
        <v>2528</v>
      </c>
      <c r="D3742" s="38" t="s">
        <v>91</v>
      </c>
      <c r="E3742" s="38" t="s">
        <v>83</v>
      </c>
      <c r="F3742" s="32">
        <v>7</v>
      </c>
    </row>
    <row r="3743" spans="1:6" s="32" customFormat="1" ht="15.75" customHeight="1">
      <c r="A3743" s="32">
        <v>3745</v>
      </c>
      <c r="B3743" s="38" t="s">
        <v>14176</v>
      </c>
      <c r="C3743" s="32">
        <v>2806</v>
      </c>
      <c r="D3743" s="38" t="s">
        <v>91</v>
      </c>
      <c r="E3743" s="38" t="s">
        <v>83</v>
      </c>
      <c r="F3743" s="32">
        <v>1</v>
      </c>
    </row>
    <row r="3744" spans="1:6" s="32" customFormat="1" ht="15.75" customHeight="1">
      <c r="A3744" s="32">
        <v>3746</v>
      </c>
      <c r="B3744" s="38" t="s">
        <v>14177</v>
      </c>
      <c r="C3744" s="32">
        <v>2232</v>
      </c>
      <c r="D3744" s="38" t="s">
        <v>91</v>
      </c>
      <c r="E3744" s="38" t="s">
        <v>83</v>
      </c>
      <c r="F3744" s="32">
        <v>10</v>
      </c>
    </row>
    <row r="3745" spans="1:6" s="32" customFormat="1" ht="15.75" customHeight="1">
      <c r="A3745" s="32">
        <v>3747</v>
      </c>
      <c r="B3745" s="38" t="s">
        <v>14178</v>
      </c>
      <c r="C3745" s="32">
        <v>3199</v>
      </c>
      <c r="D3745" s="38" t="s">
        <v>99</v>
      </c>
      <c r="E3745" s="38" t="s">
        <v>83</v>
      </c>
      <c r="F3745" s="32">
        <v>7</v>
      </c>
    </row>
    <row r="3746" spans="1:6" s="32" customFormat="1" ht="15.75" customHeight="1">
      <c r="A3746" s="32">
        <v>3748</v>
      </c>
      <c r="B3746" s="38" t="s">
        <v>14179</v>
      </c>
      <c r="C3746" s="32">
        <v>2558</v>
      </c>
      <c r="D3746" s="38" t="s">
        <v>91</v>
      </c>
      <c r="E3746" s="38" t="s">
        <v>83</v>
      </c>
      <c r="F3746" s="32">
        <v>8</v>
      </c>
    </row>
    <row r="3747" spans="1:6" s="32" customFormat="1" ht="15.75" customHeight="1">
      <c r="A3747" s="32">
        <v>3749</v>
      </c>
      <c r="B3747" s="38" t="s">
        <v>14180</v>
      </c>
      <c r="C3747" s="32">
        <v>2060</v>
      </c>
      <c r="D3747" s="38" t="s">
        <v>91</v>
      </c>
      <c r="E3747" s="38" t="s">
        <v>83</v>
      </c>
      <c r="F3747" s="32">
        <v>12</v>
      </c>
    </row>
    <row r="3748" spans="1:6" s="32" customFormat="1" ht="15.75" customHeight="1">
      <c r="A3748" s="32">
        <v>3750</v>
      </c>
      <c r="B3748" s="38" t="s">
        <v>14181</v>
      </c>
      <c r="C3748" s="32">
        <v>2450</v>
      </c>
      <c r="D3748" s="38" t="s">
        <v>91</v>
      </c>
      <c r="E3748" s="38" t="s">
        <v>83</v>
      </c>
      <c r="F3748" s="32">
        <v>4</v>
      </c>
    </row>
    <row r="3749" spans="1:6" s="32" customFormat="1" ht="15.75" customHeight="1">
      <c r="A3749" s="32">
        <v>3751</v>
      </c>
      <c r="B3749" s="38" t="s">
        <v>14182</v>
      </c>
      <c r="C3749" s="32">
        <v>4213</v>
      </c>
      <c r="D3749" s="38" t="s">
        <v>82</v>
      </c>
      <c r="E3749" s="38" t="s">
        <v>83</v>
      </c>
      <c r="F3749" s="32">
        <v>6</v>
      </c>
    </row>
    <row r="3750" spans="1:6" s="32" customFormat="1" ht="15.75" customHeight="1">
      <c r="A3750" s="32">
        <v>3752</v>
      </c>
      <c r="B3750" s="38" t="s">
        <v>14183</v>
      </c>
      <c r="C3750" s="32">
        <v>2176</v>
      </c>
      <c r="D3750" s="38" t="s">
        <v>91</v>
      </c>
      <c r="E3750" s="38" t="s">
        <v>83</v>
      </c>
      <c r="F3750" s="32">
        <v>9</v>
      </c>
    </row>
    <row r="3751" spans="1:6" s="32" customFormat="1" ht="15.75" customHeight="1">
      <c r="A3751" s="32">
        <v>3753</v>
      </c>
      <c r="B3751" s="38" t="s">
        <v>14184</v>
      </c>
      <c r="C3751" s="32">
        <v>2560</v>
      </c>
      <c r="D3751" s="38" t="s">
        <v>91</v>
      </c>
      <c r="E3751" s="38" t="s">
        <v>83</v>
      </c>
      <c r="F3751" s="32">
        <v>7</v>
      </c>
    </row>
    <row r="3752" spans="1:6" s="32" customFormat="1" ht="15.75" customHeight="1">
      <c r="A3752" s="32">
        <v>3754</v>
      </c>
      <c r="B3752" s="38" t="s">
        <v>14185</v>
      </c>
      <c r="C3752" s="32">
        <v>2753</v>
      </c>
      <c r="D3752" s="38" t="s">
        <v>91</v>
      </c>
      <c r="E3752" s="38" t="s">
        <v>83</v>
      </c>
      <c r="F3752" s="32">
        <v>8</v>
      </c>
    </row>
    <row r="3753" spans="1:6" s="32" customFormat="1" ht="15.75" customHeight="1">
      <c r="A3753" s="32">
        <v>3755</v>
      </c>
      <c r="B3753" s="38" t="s">
        <v>14186</v>
      </c>
      <c r="C3753" s="32">
        <v>2257</v>
      </c>
      <c r="D3753" s="38" t="s">
        <v>91</v>
      </c>
      <c r="E3753" s="38" t="s">
        <v>83</v>
      </c>
      <c r="F3753" s="32">
        <v>9</v>
      </c>
    </row>
    <row r="3754" spans="1:6" s="32" customFormat="1" ht="15.75" customHeight="1">
      <c r="A3754" s="32">
        <v>3756</v>
      </c>
      <c r="B3754" s="38" t="s">
        <v>14187</v>
      </c>
      <c r="C3754" s="32">
        <v>4123</v>
      </c>
      <c r="D3754" s="38" t="s">
        <v>82</v>
      </c>
      <c r="E3754" s="38" t="s">
        <v>83</v>
      </c>
      <c r="F3754" s="32">
        <v>9</v>
      </c>
    </row>
    <row r="3755" spans="1:6" s="32" customFormat="1" ht="15.75" customHeight="1">
      <c r="A3755" s="32">
        <v>3757</v>
      </c>
      <c r="B3755" s="38" t="s">
        <v>14188</v>
      </c>
      <c r="C3755" s="32">
        <v>2074</v>
      </c>
      <c r="D3755" s="38" t="s">
        <v>91</v>
      </c>
      <c r="E3755" s="38" t="s">
        <v>83</v>
      </c>
      <c r="F3755" s="32">
        <v>11</v>
      </c>
    </row>
    <row r="3756" spans="1:6" s="32" customFormat="1" ht="15.75" customHeight="1">
      <c r="A3756" s="32">
        <v>3758</v>
      </c>
      <c r="B3756" s="38" t="s">
        <v>14189</v>
      </c>
      <c r="C3756" s="32">
        <v>2144</v>
      </c>
      <c r="D3756" s="38" t="s">
        <v>91</v>
      </c>
      <c r="E3756" s="38" t="s">
        <v>83</v>
      </c>
      <c r="F3756" s="32">
        <v>10</v>
      </c>
    </row>
    <row r="3757" spans="1:6" s="32" customFormat="1" ht="15.75" customHeight="1">
      <c r="A3757" s="32">
        <v>3759</v>
      </c>
      <c r="B3757" s="38" t="s">
        <v>14190</v>
      </c>
      <c r="C3757" s="32">
        <v>3192</v>
      </c>
      <c r="D3757" s="38" t="s">
        <v>99</v>
      </c>
      <c r="E3757" s="38" t="s">
        <v>83</v>
      </c>
      <c r="F3757" s="32">
        <v>7</v>
      </c>
    </row>
    <row r="3758" spans="1:6" s="32" customFormat="1" ht="15.75" customHeight="1">
      <c r="A3758" s="32">
        <v>3760</v>
      </c>
      <c r="B3758" s="38" t="s">
        <v>14191</v>
      </c>
      <c r="C3758" s="32">
        <v>3121</v>
      </c>
      <c r="D3758" s="38" t="s">
        <v>99</v>
      </c>
      <c r="E3758" s="38" t="s">
        <v>83</v>
      </c>
      <c r="F3758" s="32">
        <v>11</v>
      </c>
    </row>
    <row r="3759" spans="1:6" s="32" customFormat="1" ht="15.75" customHeight="1">
      <c r="A3759" s="32">
        <v>3761</v>
      </c>
      <c r="B3759" s="38" t="s">
        <v>14192</v>
      </c>
      <c r="C3759" s="32">
        <v>2321</v>
      </c>
      <c r="D3759" s="38" t="s">
        <v>91</v>
      </c>
      <c r="E3759" s="38" t="s">
        <v>83</v>
      </c>
      <c r="F3759" s="32">
        <v>3</v>
      </c>
    </row>
    <row r="3760" spans="1:6" s="32" customFormat="1" ht="15.75" customHeight="1">
      <c r="A3760" s="32">
        <v>3762</v>
      </c>
      <c r="B3760" s="38" t="s">
        <v>14193</v>
      </c>
      <c r="C3760" s="32">
        <v>2767</v>
      </c>
      <c r="D3760" s="38" t="s">
        <v>91</v>
      </c>
      <c r="E3760" s="38" t="s">
        <v>83</v>
      </c>
      <c r="F3760" s="32">
        <v>9</v>
      </c>
    </row>
    <row r="3761" spans="1:6" s="32" customFormat="1" ht="15.75" customHeight="1">
      <c r="A3761" s="32">
        <v>3763</v>
      </c>
      <c r="B3761" s="38" t="s">
        <v>14194</v>
      </c>
      <c r="C3761" s="32">
        <v>3072</v>
      </c>
      <c r="D3761" s="38" t="s">
        <v>99</v>
      </c>
      <c r="E3761" s="38" t="s">
        <v>83</v>
      </c>
      <c r="F3761" s="32">
        <v>5</v>
      </c>
    </row>
    <row r="3762" spans="1:6" s="32" customFormat="1" ht="15.75" customHeight="1">
      <c r="A3762" s="32">
        <v>3764</v>
      </c>
      <c r="B3762" s="38" t="s">
        <v>14195</v>
      </c>
      <c r="C3762" s="32">
        <v>3064</v>
      </c>
      <c r="D3762" s="38" t="s">
        <v>99</v>
      </c>
      <c r="E3762" s="38" t="s">
        <v>83</v>
      </c>
      <c r="F3762" s="32">
        <v>4</v>
      </c>
    </row>
    <row r="3763" spans="1:6" s="32" customFormat="1" ht="15.75" customHeight="1">
      <c r="A3763" s="32">
        <v>3765</v>
      </c>
      <c r="B3763" s="38" t="s">
        <v>14196</v>
      </c>
      <c r="C3763" s="32">
        <v>2087</v>
      </c>
      <c r="D3763" s="38" t="s">
        <v>91</v>
      </c>
      <c r="E3763" s="38" t="s">
        <v>83</v>
      </c>
      <c r="F3763" s="32">
        <v>11</v>
      </c>
    </row>
    <row r="3764" spans="1:6" s="32" customFormat="1" ht="15.75" customHeight="1">
      <c r="A3764" s="32">
        <v>3766</v>
      </c>
      <c r="B3764" s="38" t="s">
        <v>14197</v>
      </c>
      <c r="C3764" s="32">
        <v>3201</v>
      </c>
      <c r="D3764" s="38" t="s">
        <v>99</v>
      </c>
      <c r="E3764" s="38" t="s">
        <v>83</v>
      </c>
      <c r="F3764" s="32">
        <v>6</v>
      </c>
    </row>
    <row r="3765" spans="1:6" s="32" customFormat="1" ht="15.75" customHeight="1">
      <c r="A3765" s="32">
        <v>3767</v>
      </c>
      <c r="B3765" s="38" t="s">
        <v>14198</v>
      </c>
      <c r="C3765" s="32">
        <v>2500</v>
      </c>
      <c r="D3765" s="38" t="s">
        <v>91</v>
      </c>
      <c r="E3765" s="38" t="s">
        <v>83</v>
      </c>
      <c r="F3765" s="32">
        <v>7</v>
      </c>
    </row>
    <row r="3766" spans="1:6" s="32" customFormat="1" ht="15.75" customHeight="1">
      <c r="A3766" s="32">
        <v>3768</v>
      </c>
      <c r="B3766" s="38" t="s">
        <v>14199</v>
      </c>
      <c r="C3766" s="32">
        <v>4012</v>
      </c>
      <c r="D3766" s="38" t="s">
        <v>82</v>
      </c>
      <c r="E3766" s="38" t="s">
        <v>83</v>
      </c>
      <c r="F3766" s="32">
        <v>7</v>
      </c>
    </row>
    <row r="3767" spans="1:6" s="32" customFormat="1" ht="15.75" customHeight="1">
      <c r="A3767" s="32">
        <v>3769</v>
      </c>
      <c r="B3767" s="38" t="s">
        <v>14200</v>
      </c>
      <c r="C3767" s="32">
        <v>2117</v>
      </c>
      <c r="D3767" s="38" t="s">
        <v>91</v>
      </c>
      <c r="E3767" s="38" t="s">
        <v>83</v>
      </c>
      <c r="F3767" s="32">
        <v>10</v>
      </c>
    </row>
    <row r="3768" spans="1:6" s="32" customFormat="1" ht="15.75" customHeight="1">
      <c r="A3768" s="32">
        <v>3770</v>
      </c>
      <c r="B3768" s="38" t="s">
        <v>14201</v>
      </c>
      <c r="C3768" s="32">
        <v>2034</v>
      </c>
      <c r="D3768" s="38" t="s">
        <v>91</v>
      </c>
      <c r="E3768" s="38" t="s">
        <v>83</v>
      </c>
      <c r="F3768" s="32">
        <v>10</v>
      </c>
    </row>
    <row r="3769" spans="1:6" s="32" customFormat="1" ht="15.75" customHeight="1">
      <c r="A3769" s="32">
        <v>3771</v>
      </c>
      <c r="B3769" s="38" t="s">
        <v>14202</v>
      </c>
      <c r="C3769" s="32">
        <v>2093</v>
      </c>
      <c r="D3769" s="38" t="s">
        <v>91</v>
      </c>
      <c r="E3769" s="38" t="s">
        <v>83</v>
      </c>
      <c r="F3769" s="32">
        <v>9</v>
      </c>
    </row>
    <row r="3770" spans="1:6" s="32" customFormat="1" ht="15.75" customHeight="1">
      <c r="A3770" s="32">
        <v>3772</v>
      </c>
      <c r="B3770" s="38" t="s">
        <v>14203</v>
      </c>
      <c r="C3770" s="32">
        <v>2011</v>
      </c>
      <c r="D3770" s="38" t="s">
        <v>91</v>
      </c>
      <c r="E3770" s="38" t="s">
        <v>83</v>
      </c>
      <c r="F3770" s="32">
        <v>10</v>
      </c>
    </row>
    <row r="3771" spans="1:6" s="32" customFormat="1" ht="15.75" customHeight="1">
      <c r="A3771" s="32">
        <v>3773</v>
      </c>
      <c r="B3771" s="38" t="s">
        <v>14204</v>
      </c>
      <c r="C3771" s="32">
        <v>4034</v>
      </c>
      <c r="D3771" s="38" t="s">
        <v>82</v>
      </c>
      <c r="E3771" s="38" t="s">
        <v>83</v>
      </c>
      <c r="F3771" s="32">
        <v>7</v>
      </c>
    </row>
    <row r="3772" spans="1:6" s="32" customFormat="1" ht="15.75" customHeight="1">
      <c r="A3772" s="32">
        <v>3774</v>
      </c>
      <c r="B3772" s="38" t="s">
        <v>14205</v>
      </c>
      <c r="C3772" s="32">
        <v>3020</v>
      </c>
      <c r="D3772" s="38" t="s">
        <v>99</v>
      </c>
      <c r="E3772" s="38" t="s">
        <v>83</v>
      </c>
      <c r="F3772" s="32">
        <v>8</v>
      </c>
    </row>
    <row r="3773" spans="1:6" s="32" customFormat="1" ht="15.75" customHeight="1">
      <c r="A3773" s="32">
        <v>3775</v>
      </c>
      <c r="B3773" s="38" t="s">
        <v>14206</v>
      </c>
      <c r="C3773" s="32">
        <v>4172</v>
      </c>
      <c r="D3773" s="38" t="s">
        <v>82</v>
      </c>
      <c r="E3773" s="38" t="s">
        <v>83</v>
      </c>
      <c r="F3773" s="32">
        <v>5</v>
      </c>
    </row>
    <row r="3774" spans="1:6" s="32" customFormat="1" ht="15.75" customHeight="1">
      <c r="A3774" s="32">
        <v>3776</v>
      </c>
      <c r="B3774" s="38" t="s">
        <v>14207</v>
      </c>
      <c r="C3774" s="32">
        <v>3977</v>
      </c>
      <c r="D3774" s="38" t="s">
        <v>99</v>
      </c>
      <c r="E3774" s="38" t="s">
        <v>83</v>
      </c>
      <c r="F3774" s="32">
        <v>6</v>
      </c>
    </row>
    <row r="3775" spans="1:6" s="32" customFormat="1" ht="15.75" customHeight="1">
      <c r="A3775" s="32">
        <v>3777</v>
      </c>
      <c r="B3775" s="38" t="s">
        <v>14208</v>
      </c>
      <c r="C3775" s="32">
        <v>4226</v>
      </c>
      <c r="D3775" s="38" t="s">
        <v>82</v>
      </c>
      <c r="E3775" s="38" t="s">
        <v>83</v>
      </c>
      <c r="F3775" s="32">
        <v>7</v>
      </c>
    </row>
    <row r="3776" spans="1:6" s="32" customFormat="1" ht="15.75" customHeight="1">
      <c r="A3776" s="32">
        <v>3778</v>
      </c>
      <c r="B3776" s="38" t="s">
        <v>14209</v>
      </c>
      <c r="C3776" s="32">
        <v>3351</v>
      </c>
      <c r="D3776" s="38" t="s">
        <v>99</v>
      </c>
      <c r="E3776" s="38" t="s">
        <v>83</v>
      </c>
      <c r="F3776" s="32">
        <v>4</v>
      </c>
    </row>
    <row r="3777" spans="1:6" s="32" customFormat="1" ht="15.75" customHeight="1">
      <c r="A3777" s="32">
        <v>3779</v>
      </c>
      <c r="B3777" s="38" t="s">
        <v>14210</v>
      </c>
      <c r="C3777" s="32">
        <v>3142</v>
      </c>
      <c r="D3777" s="38" t="s">
        <v>99</v>
      </c>
      <c r="E3777" s="38" t="s">
        <v>83</v>
      </c>
      <c r="F3777" s="32">
        <v>11</v>
      </c>
    </row>
    <row r="3778" spans="1:6" s="32" customFormat="1" ht="15.75" customHeight="1">
      <c r="A3778" s="32">
        <v>3780</v>
      </c>
      <c r="B3778" s="38" t="s">
        <v>14211</v>
      </c>
      <c r="C3778" s="32">
        <v>2560</v>
      </c>
      <c r="D3778" s="38" t="s">
        <v>91</v>
      </c>
      <c r="E3778" s="38" t="s">
        <v>83</v>
      </c>
      <c r="F3778" s="32">
        <v>8</v>
      </c>
    </row>
    <row r="3779" spans="1:6" s="32" customFormat="1" ht="15.75" customHeight="1">
      <c r="A3779" s="32">
        <v>3781</v>
      </c>
      <c r="B3779" s="38" t="s">
        <v>14212</v>
      </c>
      <c r="C3779" s="32">
        <v>4128</v>
      </c>
      <c r="D3779" s="38" t="s">
        <v>82</v>
      </c>
      <c r="E3779" s="38" t="s">
        <v>83</v>
      </c>
      <c r="F3779" s="32">
        <v>7</v>
      </c>
    </row>
    <row r="3780" spans="1:6" s="32" customFormat="1" ht="15.75" customHeight="1">
      <c r="A3780" s="32">
        <v>3782</v>
      </c>
      <c r="B3780" s="38" t="s">
        <v>14213</v>
      </c>
      <c r="C3780" s="32">
        <v>2280</v>
      </c>
      <c r="D3780" s="38" t="s">
        <v>91</v>
      </c>
      <c r="E3780" s="38" t="s">
        <v>83</v>
      </c>
      <c r="F3780" s="32">
        <v>7</v>
      </c>
    </row>
    <row r="3781" spans="1:6" s="32" customFormat="1" ht="15.75" customHeight="1">
      <c r="A3781" s="32">
        <v>3783</v>
      </c>
      <c r="B3781" s="38" t="s">
        <v>14214</v>
      </c>
      <c r="C3781" s="32">
        <v>3078</v>
      </c>
      <c r="D3781" s="38" t="s">
        <v>99</v>
      </c>
      <c r="E3781" s="38" t="s">
        <v>83</v>
      </c>
      <c r="F3781" s="32">
        <v>11</v>
      </c>
    </row>
    <row r="3782" spans="1:6" s="32" customFormat="1" ht="15.75" customHeight="1">
      <c r="A3782" s="32">
        <v>3784</v>
      </c>
      <c r="B3782" s="38" t="s">
        <v>14215</v>
      </c>
      <c r="C3782" s="32">
        <v>2756</v>
      </c>
      <c r="D3782" s="38" t="s">
        <v>91</v>
      </c>
      <c r="E3782" s="38" t="s">
        <v>83</v>
      </c>
      <c r="F3782" s="32">
        <v>9</v>
      </c>
    </row>
    <row r="3783" spans="1:6" s="32" customFormat="1" ht="15.75" customHeight="1">
      <c r="A3783" s="32">
        <v>3785</v>
      </c>
      <c r="B3783" s="38" t="s">
        <v>14216</v>
      </c>
      <c r="C3783" s="32">
        <v>2077</v>
      </c>
      <c r="D3783" s="38" t="s">
        <v>91</v>
      </c>
      <c r="E3783" s="38" t="s">
        <v>83</v>
      </c>
      <c r="F3783" s="32">
        <v>10</v>
      </c>
    </row>
    <row r="3784" spans="1:6" s="32" customFormat="1" ht="15.75" customHeight="1">
      <c r="A3784" s="32">
        <v>3786</v>
      </c>
      <c r="B3784" s="38" t="s">
        <v>14217</v>
      </c>
      <c r="C3784" s="32">
        <v>2074</v>
      </c>
      <c r="D3784" s="38" t="s">
        <v>91</v>
      </c>
      <c r="E3784" s="38" t="s">
        <v>83</v>
      </c>
      <c r="F3784" s="32">
        <v>11</v>
      </c>
    </row>
    <row r="3785" spans="1:6" s="32" customFormat="1" ht="15.75" customHeight="1">
      <c r="A3785" s="32">
        <v>3787</v>
      </c>
      <c r="B3785" s="38" t="s">
        <v>14218</v>
      </c>
      <c r="C3785" s="32">
        <v>2047</v>
      </c>
      <c r="D3785" s="38" t="s">
        <v>91</v>
      </c>
      <c r="E3785" s="38" t="s">
        <v>83</v>
      </c>
      <c r="F3785" s="32">
        <v>10</v>
      </c>
    </row>
    <row r="3786" spans="1:6" s="32" customFormat="1" ht="15.75" customHeight="1">
      <c r="A3786" s="32">
        <v>3788</v>
      </c>
      <c r="B3786" s="38" t="s">
        <v>14219</v>
      </c>
      <c r="C3786" s="32">
        <v>2850</v>
      </c>
      <c r="D3786" s="38" t="s">
        <v>91</v>
      </c>
      <c r="E3786" s="38" t="s">
        <v>83</v>
      </c>
      <c r="F3786" s="32">
        <v>3</v>
      </c>
    </row>
    <row r="3787" spans="1:6" s="32" customFormat="1" ht="15.75" customHeight="1">
      <c r="A3787" s="32">
        <v>3789</v>
      </c>
      <c r="B3787" s="38" t="s">
        <v>14220</v>
      </c>
      <c r="C3787" s="32">
        <v>3083</v>
      </c>
      <c r="D3787" s="38" t="s">
        <v>99</v>
      </c>
      <c r="E3787" s="38" t="s">
        <v>83</v>
      </c>
      <c r="F3787" s="32">
        <v>9</v>
      </c>
    </row>
    <row r="3788" spans="1:6" s="32" customFormat="1" ht="15.75" customHeight="1">
      <c r="A3788" s="32">
        <v>3790</v>
      </c>
      <c r="B3788" s="38" t="s">
        <v>14221</v>
      </c>
      <c r="C3788" s="32">
        <v>3215</v>
      </c>
      <c r="D3788" s="38" t="s">
        <v>99</v>
      </c>
      <c r="E3788" s="38" t="s">
        <v>83</v>
      </c>
      <c r="F3788" s="32">
        <v>3</v>
      </c>
    </row>
    <row r="3789" spans="1:6" s="32" customFormat="1" ht="15.75" customHeight="1">
      <c r="A3789" s="32">
        <v>3791</v>
      </c>
      <c r="B3789" s="38" t="s">
        <v>14222</v>
      </c>
      <c r="C3789" s="32">
        <v>3083</v>
      </c>
      <c r="D3789" s="38" t="s">
        <v>99</v>
      </c>
      <c r="E3789" s="38" t="s">
        <v>83</v>
      </c>
      <c r="F3789" s="32">
        <v>8</v>
      </c>
    </row>
    <row r="3790" spans="1:6" s="32" customFormat="1" ht="15.75" customHeight="1">
      <c r="A3790" s="32">
        <v>3792</v>
      </c>
      <c r="B3790" s="38" t="s">
        <v>14223</v>
      </c>
      <c r="C3790" s="32">
        <v>4370</v>
      </c>
      <c r="D3790" s="38" t="s">
        <v>82</v>
      </c>
      <c r="E3790" s="38" t="s">
        <v>83</v>
      </c>
      <c r="F3790" s="32">
        <v>3</v>
      </c>
    </row>
    <row r="3791" spans="1:6" s="32" customFormat="1" ht="15.75" customHeight="1">
      <c r="A3791" s="32">
        <v>3793</v>
      </c>
      <c r="B3791" s="38" t="s">
        <v>14224</v>
      </c>
      <c r="C3791" s="32">
        <v>2153</v>
      </c>
      <c r="D3791" s="38" t="s">
        <v>91</v>
      </c>
      <c r="E3791" s="38" t="s">
        <v>83</v>
      </c>
      <c r="F3791" s="32">
        <v>10</v>
      </c>
    </row>
    <row r="3792" spans="1:6" s="32" customFormat="1" ht="15.75" customHeight="1">
      <c r="A3792" s="32">
        <v>3794</v>
      </c>
      <c r="B3792" s="38" t="s">
        <v>14225</v>
      </c>
      <c r="C3792" s="32">
        <v>3152</v>
      </c>
      <c r="D3792" s="38" t="s">
        <v>99</v>
      </c>
      <c r="E3792" s="38" t="s">
        <v>83</v>
      </c>
      <c r="F3792" s="32">
        <v>10</v>
      </c>
    </row>
    <row r="3793" spans="1:6" s="32" customFormat="1" ht="15.75" customHeight="1">
      <c r="A3793" s="32">
        <v>3795</v>
      </c>
      <c r="B3793" s="38" t="s">
        <v>14226</v>
      </c>
      <c r="C3793" s="32">
        <v>2138</v>
      </c>
      <c r="D3793" s="38" t="s">
        <v>91</v>
      </c>
      <c r="E3793" s="38" t="s">
        <v>83</v>
      </c>
      <c r="F3793" s="32">
        <v>9</v>
      </c>
    </row>
    <row r="3794" spans="1:6" s="32" customFormat="1" ht="15.75" customHeight="1">
      <c r="A3794" s="32">
        <v>3796</v>
      </c>
      <c r="B3794" s="38" t="s">
        <v>14227</v>
      </c>
      <c r="C3794" s="32">
        <v>2710</v>
      </c>
      <c r="D3794" s="38" t="s">
        <v>91</v>
      </c>
      <c r="E3794" s="38" t="s">
        <v>83</v>
      </c>
      <c r="F3794" s="32">
        <v>1</v>
      </c>
    </row>
    <row r="3795" spans="1:6" s="32" customFormat="1" ht="15.75" customHeight="1">
      <c r="A3795" s="32">
        <v>3797</v>
      </c>
      <c r="B3795" s="38" t="s">
        <v>14228</v>
      </c>
      <c r="C3795" s="32">
        <v>2099</v>
      </c>
      <c r="D3795" s="38" t="s">
        <v>91</v>
      </c>
      <c r="E3795" s="38" t="s">
        <v>83</v>
      </c>
      <c r="F3795" s="32">
        <v>9</v>
      </c>
    </row>
    <row r="3796" spans="1:6" s="32" customFormat="1" ht="15.75" customHeight="1">
      <c r="A3796" s="32">
        <v>3798</v>
      </c>
      <c r="B3796" s="38" t="s">
        <v>14229</v>
      </c>
      <c r="C3796" s="32">
        <v>3070</v>
      </c>
      <c r="D3796" s="38" t="s">
        <v>99</v>
      </c>
      <c r="E3796" s="38" t="s">
        <v>83</v>
      </c>
      <c r="F3796" s="32">
        <v>9</v>
      </c>
    </row>
    <row r="3797" spans="1:6" s="32" customFormat="1" ht="15.75" customHeight="1">
      <c r="A3797" s="32">
        <v>3799</v>
      </c>
      <c r="B3797" s="38" t="s">
        <v>14230</v>
      </c>
      <c r="C3797" s="32">
        <v>3104</v>
      </c>
      <c r="D3797" s="38" t="s">
        <v>99</v>
      </c>
      <c r="E3797" s="38" t="s">
        <v>83</v>
      </c>
      <c r="F3797" s="32">
        <v>12</v>
      </c>
    </row>
    <row r="3798" spans="1:6" s="32" customFormat="1" ht="15.75" customHeight="1">
      <c r="A3798" s="32">
        <v>3800</v>
      </c>
      <c r="B3798" s="38" t="s">
        <v>14231</v>
      </c>
      <c r="C3798" s="32">
        <v>4116</v>
      </c>
      <c r="D3798" s="38" t="s">
        <v>82</v>
      </c>
      <c r="E3798" s="38" t="s">
        <v>83</v>
      </c>
      <c r="F3798" s="32">
        <v>7</v>
      </c>
    </row>
    <row r="3799" spans="1:6" s="32" customFormat="1" ht="15.75" customHeight="1">
      <c r="A3799" s="32">
        <v>3801</v>
      </c>
      <c r="B3799" s="38" t="s">
        <v>14232</v>
      </c>
      <c r="C3799" s="32">
        <v>2262</v>
      </c>
      <c r="D3799" s="38" t="s">
        <v>91</v>
      </c>
      <c r="E3799" s="38" t="s">
        <v>83</v>
      </c>
      <c r="F3799" s="32">
        <v>7</v>
      </c>
    </row>
    <row r="3800" spans="1:6" s="32" customFormat="1" ht="15.75" customHeight="1">
      <c r="A3800" s="32">
        <v>3802</v>
      </c>
      <c r="B3800" s="38" t="s">
        <v>14233</v>
      </c>
      <c r="C3800" s="32">
        <v>2324</v>
      </c>
      <c r="D3800" s="38" t="s">
        <v>91</v>
      </c>
      <c r="E3800" s="38" t="s">
        <v>83</v>
      </c>
      <c r="F3800" s="32">
        <v>7</v>
      </c>
    </row>
    <row r="3801" spans="1:6" s="32" customFormat="1" ht="15.75" customHeight="1">
      <c r="A3801" s="32">
        <v>3803</v>
      </c>
      <c r="B3801" s="38" t="s">
        <v>14234</v>
      </c>
      <c r="C3801" s="32">
        <v>3977</v>
      </c>
      <c r="D3801" s="38" t="s">
        <v>99</v>
      </c>
      <c r="E3801" s="38" t="s">
        <v>83</v>
      </c>
      <c r="F3801" s="32">
        <v>6</v>
      </c>
    </row>
    <row r="3802" spans="1:6" s="32" customFormat="1" ht="15.75" customHeight="1">
      <c r="A3802" s="32">
        <v>3804</v>
      </c>
      <c r="B3802" s="38" t="s">
        <v>14235</v>
      </c>
      <c r="C3802" s="32">
        <v>2263</v>
      </c>
      <c r="D3802" s="38" t="s">
        <v>91</v>
      </c>
      <c r="E3802" s="38" t="s">
        <v>83</v>
      </c>
      <c r="F3802" s="32">
        <v>6</v>
      </c>
    </row>
    <row r="3803" spans="1:6" s="32" customFormat="1" ht="15.75" customHeight="1">
      <c r="A3803" s="32">
        <v>3805</v>
      </c>
      <c r="B3803" s="38" t="s">
        <v>14236</v>
      </c>
      <c r="C3803" s="32">
        <v>2177</v>
      </c>
      <c r="D3803" s="38" t="s">
        <v>91</v>
      </c>
      <c r="E3803" s="38" t="s">
        <v>83</v>
      </c>
      <c r="F3803" s="32">
        <v>9</v>
      </c>
    </row>
    <row r="3804" spans="1:6" s="32" customFormat="1" ht="15.75" customHeight="1">
      <c r="A3804" s="32">
        <v>3806</v>
      </c>
      <c r="B3804" s="38" t="s">
        <v>14237</v>
      </c>
      <c r="C3804" s="32">
        <v>4208</v>
      </c>
      <c r="D3804" s="38" t="s">
        <v>82</v>
      </c>
      <c r="E3804" s="38" t="s">
        <v>83</v>
      </c>
      <c r="F3804" s="32">
        <v>5</v>
      </c>
    </row>
    <row r="3805" spans="1:6" s="32" customFormat="1" ht="15.75" customHeight="1">
      <c r="A3805" s="32">
        <v>3807</v>
      </c>
      <c r="B3805" s="38" t="s">
        <v>14238</v>
      </c>
      <c r="C3805" s="32">
        <v>4127</v>
      </c>
      <c r="D3805" s="38" t="s">
        <v>82</v>
      </c>
      <c r="E3805" s="38" t="s">
        <v>83</v>
      </c>
      <c r="F3805" s="32">
        <v>6</v>
      </c>
    </row>
    <row r="3806" spans="1:6" s="32" customFormat="1" ht="15.75" customHeight="1">
      <c r="A3806" s="32">
        <v>3808</v>
      </c>
      <c r="B3806" s="38" t="s">
        <v>14239</v>
      </c>
      <c r="C3806" s="32">
        <v>3215</v>
      </c>
      <c r="D3806" s="38" t="s">
        <v>99</v>
      </c>
      <c r="E3806" s="38" t="s">
        <v>83</v>
      </c>
      <c r="F3806" s="32">
        <v>3</v>
      </c>
    </row>
    <row r="3807" spans="1:6" s="32" customFormat="1" ht="15.75" customHeight="1">
      <c r="A3807" s="32">
        <v>3809</v>
      </c>
      <c r="B3807" s="38" t="s">
        <v>14240</v>
      </c>
      <c r="C3807" s="32">
        <v>3145</v>
      </c>
      <c r="D3807" s="38" t="s">
        <v>99</v>
      </c>
      <c r="E3807" s="38" t="s">
        <v>83</v>
      </c>
      <c r="F3807" s="32">
        <v>12</v>
      </c>
    </row>
    <row r="3808" spans="1:6" s="32" customFormat="1" ht="15.75" customHeight="1">
      <c r="A3808" s="32">
        <v>3810</v>
      </c>
      <c r="B3808" s="38" t="s">
        <v>14241</v>
      </c>
      <c r="C3808" s="32">
        <v>2141</v>
      </c>
      <c r="D3808" s="38" t="s">
        <v>91</v>
      </c>
      <c r="E3808" s="38" t="s">
        <v>83</v>
      </c>
      <c r="F3808" s="32">
        <v>7</v>
      </c>
    </row>
    <row r="3809" spans="1:6" s="32" customFormat="1" ht="15.75" customHeight="1">
      <c r="A3809" s="32">
        <v>3811</v>
      </c>
      <c r="B3809" s="38" t="s">
        <v>14242</v>
      </c>
      <c r="C3809" s="32">
        <v>2062</v>
      </c>
      <c r="D3809" s="38" t="s">
        <v>91</v>
      </c>
      <c r="E3809" s="38" t="s">
        <v>83</v>
      </c>
      <c r="F3809" s="32">
        <v>9</v>
      </c>
    </row>
    <row r="3810" spans="1:6" s="32" customFormat="1" ht="15.75" customHeight="1">
      <c r="A3810" s="32">
        <v>3812</v>
      </c>
      <c r="B3810" s="38" t="s">
        <v>14243</v>
      </c>
      <c r="C3810" s="32">
        <v>2118</v>
      </c>
      <c r="D3810" s="38" t="s">
        <v>91</v>
      </c>
      <c r="E3810" s="38" t="s">
        <v>83</v>
      </c>
      <c r="F3810" s="32">
        <v>11</v>
      </c>
    </row>
    <row r="3811" spans="1:6" s="32" customFormat="1" ht="15.75" customHeight="1">
      <c r="A3811" s="32">
        <v>3813</v>
      </c>
      <c r="B3811" s="38" t="s">
        <v>14244</v>
      </c>
      <c r="C3811" s="32">
        <v>2880</v>
      </c>
      <c r="D3811" s="38" t="s">
        <v>91</v>
      </c>
      <c r="E3811" s="38" t="s">
        <v>83</v>
      </c>
      <c r="F3811" s="32">
        <v>1</v>
      </c>
    </row>
    <row r="3812" spans="1:6" s="32" customFormat="1" ht="15.75" customHeight="1">
      <c r="A3812" s="32">
        <v>3814</v>
      </c>
      <c r="B3812" s="38" t="s">
        <v>14245</v>
      </c>
      <c r="C3812" s="32">
        <v>3065</v>
      </c>
      <c r="D3812" s="38" t="s">
        <v>99</v>
      </c>
      <c r="E3812" s="38" t="s">
        <v>83</v>
      </c>
      <c r="F3812" s="32">
        <v>7</v>
      </c>
    </row>
    <row r="3813" spans="1:6" s="32" customFormat="1" ht="15.75" customHeight="1">
      <c r="A3813" s="32">
        <v>3815</v>
      </c>
      <c r="B3813" s="38" t="s">
        <v>14246</v>
      </c>
      <c r="C3813" s="32">
        <v>3199</v>
      </c>
      <c r="D3813" s="38" t="s">
        <v>99</v>
      </c>
      <c r="E3813" s="38" t="s">
        <v>83</v>
      </c>
      <c r="F3813" s="32">
        <v>5</v>
      </c>
    </row>
    <row r="3814" spans="1:6" s="32" customFormat="1" ht="15.75" customHeight="1">
      <c r="A3814" s="32">
        <v>3816</v>
      </c>
      <c r="B3814" s="38" t="s">
        <v>14247</v>
      </c>
      <c r="C3814" s="32">
        <v>2144</v>
      </c>
      <c r="D3814" s="38" t="s">
        <v>91</v>
      </c>
      <c r="E3814" s="38" t="s">
        <v>83</v>
      </c>
      <c r="F3814" s="32">
        <v>9</v>
      </c>
    </row>
    <row r="3815" spans="1:6" s="32" customFormat="1" ht="15.75" customHeight="1">
      <c r="A3815" s="32">
        <v>3817</v>
      </c>
      <c r="B3815" s="38" t="s">
        <v>14248</v>
      </c>
      <c r="C3815" s="32">
        <v>3860</v>
      </c>
      <c r="D3815" s="38" t="s">
        <v>99</v>
      </c>
      <c r="E3815" s="38" t="s">
        <v>83</v>
      </c>
      <c r="F3815" s="32">
        <v>1</v>
      </c>
    </row>
    <row r="3816" spans="1:6" s="32" customFormat="1" ht="15.75" customHeight="1">
      <c r="A3816" s="32">
        <v>3818</v>
      </c>
      <c r="B3816" s="38" t="s">
        <v>14249</v>
      </c>
      <c r="C3816" s="32">
        <v>2046</v>
      </c>
      <c r="D3816" s="38" t="s">
        <v>91</v>
      </c>
      <c r="E3816" s="38" t="s">
        <v>83</v>
      </c>
      <c r="F3816" s="32">
        <v>12</v>
      </c>
    </row>
    <row r="3817" spans="1:6" s="32" customFormat="1" ht="15.75" customHeight="1">
      <c r="A3817" s="32">
        <v>3819</v>
      </c>
      <c r="B3817" s="38" t="s">
        <v>14250</v>
      </c>
      <c r="C3817" s="32">
        <v>2226</v>
      </c>
      <c r="D3817" s="38" t="s">
        <v>91</v>
      </c>
      <c r="E3817" s="38" t="s">
        <v>83</v>
      </c>
      <c r="F3817" s="32">
        <v>8</v>
      </c>
    </row>
    <row r="3818" spans="1:6" s="32" customFormat="1" ht="15.75" customHeight="1">
      <c r="A3818" s="32">
        <v>3820</v>
      </c>
      <c r="B3818" s="38" t="s">
        <v>14251</v>
      </c>
      <c r="C3818" s="32">
        <v>2209</v>
      </c>
      <c r="D3818" s="38" t="s">
        <v>91</v>
      </c>
      <c r="E3818" s="38" t="s">
        <v>83</v>
      </c>
      <c r="F3818" s="32">
        <v>10</v>
      </c>
    </row>
    <row r="3819" spans="1:6" s="32" customFormat="1" ht="15.75" customHeight="1">
      <c r="A3819" s="32">
        <v>3821</v>
      </c>
      <c r="B3819" s="38" t="s">
        <v>14252</v>
      </c>
      <c r="C3819" s="32">
        <v>2135</v>
      </c>
      <c r="D3819" s="38" t="s">
        <v>91</v>
      </c>
      <c r="E3819" s="38" t="s">
        <v>83</v>
      </c>
      <c r="F3819" s="32">
        <v>7</v>
      </c>
    </row>
    <row r="3820" spans="1:6" s="32" customFormat="1" ht="15.75" customHeight="1">
      <c r="A3820" s="32">
        <v>3822</v>
      </c>
      <c r="B3820" s="38" t="s">
        <v>14253</v>
      </c>
      <c r="C3820" s="32">
        <v>2658</v>
      </c>
      <c r="D3820" s="38" t="s">
        <v>91</v>
      </c>
      <c r="E3820" s="38" t="s">
        <v>83</v>
      </c>
      <c r="F3820" s="32">
        <v>1</v>
      </c>
    </row>
    <row r="3821" spans="1:6" s="32" customFormat="1" ht="15.75" customHeight="1">
      <c r="A3821" s="32">
        <v>3823</v>
      </c>
      <c r="B3821" s="38" t="s">
        <v>14254</v>
      </c>
      <c r="C3821" s="32">
        <v>3015</v>
      </c>
      <c r="D3821" s="38" t="s">
        <v>99</v>
      </c>
      <c r="E3821" s="38" t="s">
        <v>83</v>
      </c>
      <c r="F3821" s="32">
        <v>10</v>
      </c>
    </row>
    <row r="3822" spans="1:6" s="32" customFormat="1" ht="15.75" customHeight="1">
      <c r="A3822" s="32">
        <v>3824</v>
      </c>
      <c r="B3822" s="38" t="s">
        <v>14255</v>
      </c>
      <c r="C3822" s="32">
        <v>2428</v>
      </c>
      <c r="D3822" s="38" t="s">
        <v>91</v>
      </c>
      <c r="E3822" s="38" t="s">
        <v>83</v>
      </c>
      <c r="F3822" s="32">
        <v>8</v>
      </c>
    </row>
    <row r="3823" spans="1:6" s="32" customFormat="1" ht="15.75" customHeight="1">
      <c r="A3823" s="32">
        <v>3825</v>
      </c>
      <c r="B3823" s="38" t="s">
        <v>14256</v>
      </c>
      <c r="C3823" s="32">
        <v>2446</v>
      </c>
      <c r="D3823" s="38" t="s">
        <v>91</v>
      </c>
      <c r="E3823" s="38" t="s">
        <v>83</v>
      </c>
      <c r="F3823" s="32">
        <v>7</v>
      </c>
    </row>
    <row r="3824" spans="1:6" s="32" customFormat="1" ht="15.75" customHeight="1">
      <c r="A3824" s="32">
        <v>3826</v>
      </c>
      <c r="B3824" s="38" t="s">
        <v>14257</v>
      </c>
      <c r="C3824" s="32">
        <v>3124</v>
      </c>
      <c r="D3824" s="38" t="s">
        <v>99</v>
      </c>
      <c r="E3824" s="38" t="s">
        <v>83</v>
      </c>
      <c r="F3824" s="32">
        <v>7</v>
      </c>
    </row>
    <row r="3825" spans="1:6" s="32" customFormat="1" ht="15.75" customHeight="1">
      <c r="A3825" s="32">
        <v>3827</v>
      </c>
      <c r="B3825" s="38" t="s">
        <v>14258</v>
      </c>
      <c r="C3825" s="32">
        <v>3810</v>
      </c>
      <c r="D3825" s="38" t="s">
        <v>99</v>
      </c>
      <c r="E3825" s="38" t="s">
        <v>83</v>
      </c>
      <c r="F3825" s="32">
        <v>5</v>
      </c>
    </row>
    <row r="3826" spans="1:6" s="32" customFormat="1" ht="15.75" customHeight="1">
      <c r="A3826" s="32">
        <v>3828</v>
      </c>
      <c r="B3826" s="38" t="s">
        <v>14259</v>
      </c>
      <c r="C3826" s="32">
        <v>3136</v>
      </c>
      <c r="D3826" s="38" t="s">
        <v>99</v>
      </c>
      <c r="E3826" s="38" t="s">
        <v>83</v>
      </c>
      <c r="F3826" s="32">
        <v>9</v>
      </c>
    </row>
    <row r="3827" spans="1:6" s="32" customFormat="1" ht="15.75" customHeight="1">
      <c r="A3827" s="32">
        <v>3829</v>
      </c>
      <c r="B3827" s="38" t="s">
        <v>14260</v>
      </c>
      <c r="C3827" s="32">
        <v>3052</v>
      </c>
      <c r="D3827" s="38" t="s">
        <v>99</v>
      </c>
      <c r="E3827" s="38" t="s">
        <v>83</v>
      </c>
      <c r="F3827" s="32">
        <v>8</v>
      </c>
    </row>
    <row r="3828" spans="1:6" s="32" customFormat="1" ht="15.75" customHeight="1">
      <c r="A3828" s="32">
        <v>3830</v>
      </c>
      <c r="B3828" s="38" t="s">
        <v>14261</v>
      </c>
      <c r="C3828" s="32">
        <v>4306</v>
      </c>
      <c r="D3828" s="38" t="s">
        <v>82</v>
      </c>
      <c r="E3828" s="38" t="s">
        <v>83</v>
      </c>
      <c r="F3828" s="32">
        <v>6</v>
      </c>
    </row>
    <row r="3829" spans="1:6" s="32" customFormat="1" ht="15.75" customHeight="1">
      <c r="A3829" s="32">
        <v>3831</v>
      </c>
      <c r="B3829" s="38" t="s">
        <v>14262</v>
      </c>
      <c r="C3829" s="32">
        <v>2170</v>
      </c>
      <c r="D3829" s="38" t="s">
        <v>91</v>
      </c>
      <c r="E3829" s="38" t="s">
        <v>83</v>
      </c>
      <c r="F3829" s="32">
        <v>6</v>
      </c>
    </row>
    <row r="3830" spans="1:6" s="32" customFormat="1" ht="15.75" customHeight="1">
      <c r="A3830" s="32">
        <v>3832</v>
      </c>
      <c r="B3830" s="38" t="s">
        <v>14263</v>
      </c>
      <c r="C3830" s="32">
        <v>2118</v>
      </c>
      <c r="D3830" s="38" t="s">
        <v>91</v>
      </c>
      <c r="E3830" s="38" t="s">
        <v>83</v>
      </c>
      <c r="F3830" s="32">
        <v>9</v>
      </c>
    </row>
    <row r="3831" spans="1:6" s="32" customFormat="1" ht="15.75" customHeight="1">
      <c r="A3831" s="32">
        <v>3833</v>
      </c>
      <c r="B3831" s="38" t="s">
        <v>14264</v>
      </c>
      <c r="C3831" s="32">
        <v>2209</v>
      </c>
      <c r="D3831" s="38" t="s">
        <v>91</v>
      </c>
      <c r="E3831" s="38" t="s">
        <v>83</v>
      </c>
      <c r="F3831" s="32">
        <v>10</v>
      </c>
    </row>
    <row r="3832" spans="1:6" s="32" customFormat="1" ht="15.75" customHeight="1">
      <c r="A3832" s="32">
        <v>3834</v>
      </c>
      <c r="B3832" s="38" t="s">
        <v>14265</v>
      </c>
      <c r="C3832" s="32">
        <v>3029</v>
      </c>
      <c r="D3832" s="38" t="s">
        <v>99</v>
      </c>
      <c r="E3832" s="38" t="s">
        <v>83</v>
      </c>
      <c r="F3832" s="32">
        <v>7</v>
      </c>
    </row>
    <row r="3833" spans="1:6" s="32" customFormat="1" ht="15.75" customHeight="1">
      <c r="A3833" s="32">
        <v>3835</v>
      </c>
      <c r="B3833" s="38" t="s">
        <v>14266</v>
      </c>
      <c r="C3833" s="32">
        <v>3183</v>
      </c>
      <c r="D3833" s="38" t="s">
        <v>99</v>
      </c>
      <c r="E3833" s="38" t="s">
        <v>83</v>
      </c>
      <c r="F3833" s="32">
        <v>6</v>
      </c>
    </row>
    <row r="3834" spans="1:6" s="32" customFormat="1" ht="15.75" customHeight="1">
      <c r="A3834" s="32">
        <v>3836</v>
      </c>
      <c r="B3834" s="38" t="s">
        <v>14267</v>
      </c>
      <c r="C3834" s="32">
        <v>3754</v>
      </c>
      <c r="D3834" s="38" t="s">
        <v>99</v>
      </c>
      <c r="E3834" s="38" t="s">
        <v>83</v>
      </c>
      <c r="F3834" s="32">
        <v>6</v>
      </c>
    </row>
    <row r="3835" spans="1:6" s="32" customFormat="1" ht="15.75" customHeight="1">
      <c r="A3835" s="32">
        <v>3837</v>
      </c>
      <c r="B3835" s="38" t="s">
        <v>14268</v>
      </c>
      <c r="C3835" s="32">
        <v>3168</v>
      </c>
      <c r="D3835" s="38" t="s">
        <v>99</v>
      </c>
      <c r="E3835" s="38" t="s">
        <v>83</v>
      </c>
      <c r="F3835" s="32">
        <v>10</v>
      </c>
    </row>
    <row r="3836" spans="1:6" s="32" customFormat="1" ht="15.75" customHeight="1">
      <c r="A3836" s="32">
        <v>3838</v>
      </c>
      <c r="B3836" s="38" t="s">
        <v>14269</v>
      </c>
      <c r="C3836" s="32">
        <v>3807</v>
      </c>
      <c r="D3836" s="38" t="s">
        <v>99</v>
      </c>
      <c r="E3836" s="38" t="s">
        <v>83</v>
      </c>
      <c r="F3836" s="32">
        <v>8</v>
      </c>
    </row>
    <row r="3837" spans="1:6" s="32" customFormat="1" ht="15.75" customHeight="1">
      <c r="A3837" s="32">
        <v>3839</v>
      </c>
      <c r="B3837" s="38" t="s">
        <v>14270</v>
      </c>
      <c r="C3837" s="32">
        <v>2206</v>
      </c>
      <c r="D3837" s="38" t="s">
        <v>91</v>
      </c>
      <c r="E3837" s="38" t="s">
        <v>83</v>
      </c>
      <c r="F3837" s="32">
        <v>11</v>
      </c>
    </row>
    <row r="3838" spans="1:6" s="32" customFormat="1" ht="15.75" customHeight="1">
      <c r="A3838" s="32">
        <v>3840</v>
      </c>
      <c r="B3838" s="38" t="s">
        <v>14271</v>
      </c>
      <c r="C3838" s="32">
        <v>3338</v>
      </c>
      <c r="D3838" s="38" t="s">
        <v>99</v>
      </c>
      <c r="E3838" s="38" t="s">
        <v>83</v>
      </c>
      <c r="F3838" s="32">
        <v>3</v>
      </c>
    </row>
    <row r="3839" spans="1:6" s="32" customFormat="1" ht="15.75" customHeight="1">
      <c r="A3839" s="32">
        <v>3841</v>
      </c>
      <c r="B3839" s="38" t="s">
        <v>14272</v>
      </c>
      <c r="C3839" s="32">
        <v>3177</v>
      </c>
      <c r="D3839" s="38" t="s">
        <v>99</v>
      </c>
      <c r="E3839" s="38" t="s">
        <v>83</v>
      </c>
      <c r="F3839" s="32">
        <v>3</v>
      </c>
    </row>
    <row r="3840" spans="1:6" s="32" customFormat="1" ht="15.75" customHeight="1">
      <c r="A3840" s="32">
        <v>3842</v>
      </c>
      <c r="B3840" s="38" t="s">
        <v>14273</v>
      </c>
      <c r="C3840" s="32">
        <v>2121</v>
      </c>
      <c r="D3840" s="38" t="s">
        <v>91</v>
      </c>
      <c r="E3840" s="38" t="s">
        <v>83</v>
      </c>
      <c r="F3840" s="32">
        <v>11</v>
      </c>
    </row>
    <row r="3841" spans="1:6" s="32" customFormat="1" ht="15.75" customHeight="1">
      <c r="A3841" s="32">
        <v>3843</v>
      </c>
      <c r="B3841" s="38" t="s">
        <v>14274</v>
      </c>
      <c r="C3841" s="32">
        <v>4073</v>
      </c>
      <c r="D3841" s="38" t="s">
        <v>82</v>
      </c>
      <c r="E3841" s="38" t="s">
        <v>83</v>
      </c>
      <c r="F3841" s="32">
        <v>8</v>
      </c>
    </row>
    <row r="3842" spans="1:6" s="32" customFormat="1" ht="15.75" customHeight="1">
      <c r="A3842" s="32">
        <v>3844</v>
      </c>
      <c r="B3842" s="38" t="s">
        <v>14275</v>
      </c>
      <c r="C3842" s="32">
        <v>4211</v>
      </c>
      <c r="D3842" s="38" t="s">
        <v>82</v>
      </c>
      <c r="E3842" s="38" t="s">
        <v>83</v>
      </c>
      <c r="F3842" s="32">
        <v>7</v>
      </c>
    </row>
    <row r="3843" spans="1:6" s="32" customFormat="1" ht="15.75" customHeight="1">
      <c r="A3843" s="32">
        <v>3845</v>
      </c>
      <c r="B3843" s="38" t="s">
        <v>14276</v>
      </c>
      <c r="C3843" s="32">
        <v>4163</v>
      </c>
      <c r="D3843" s="38" t="s">
        <v>82</v>
      </c>
      <c r="E3843" s="38" t="s">
        <v>83</v>
      </c>
      <c r="F3843" s="32">
        <v>8</v>
      </c>
    </row>
    <row r="3844" spans="1:6" s="32" customFormat="1" ht="15.75" customHeight="1">
      <c r="A3844" s="32">
        <v>3846</v>
      </c>
      <c r="B3844" s="38" t="s">
        <v>14277</v>
      </c>
      <c r="C3844" s="32">
        <v>4557</v>
      </c>
      <c r="D3844" s="38" t="s">
        <v>82</v>
      </c>
      <c r="E3844" s="38" t="s">
        <v>83</v>
      </c>
      <c r="F3844" s="32">
        <v>7</v>
      </c>
    </row>
    <row r="3845" spans="1:6" s="32" customFormat="1" ht="15.75" customHeight="1">
      <c r="A3845" s="32">
        <v>3847</v>
      </c>
      <c r="B3845" s="38" t="s">
        <v>14278</v>
      </c>
      <c r="C3845" s="32">
        <v>2759</v>
      </c>
      <c r="D3845" s="38" t="s">
        <v>91</v>
      </c>
      <c r="E3845" s="38" t="s">
        <v>83</v>
      </c>
      <c r="F3845" s="32">
        <v>8</v>
      </c>
    </row>
    <row r="3846" spans="1:6" s="32" customFormat="1" ht="15.75" customHeight="1">
      <c r="A3846" s="32">
        <v>3848</v>
      </c>
      <c r="B3846" s="38" t="s">
        <v>14279</v>
      </c>
      <c r="C3846" s="32">
        <v>2220</v>
      </c>
      <c r="D3846" s="38" t="s">
        <v>91</v>
      </c>
      <c r="E3846" s="38" t="s">
        <v>83</v>
      </c>
      <c r="F3846" s="32">
        <v>11</v>
      </c>
    </row>
    <row r="3847" spans="1:6" s="32" customFormat="1" ht="15.75" customHeight="1">
      <c r="A3847" s="32">
        <v>3849</v>
      </c>
      <c r="B3847" s="38" t="s">
        <v>14280</v>
      </c>
      <c r="C3847" s="32">
        <v>2508</v>
      </c>
      <c r="D3847" s="38" t="s">
        <v>91</v>
      </c>
      <c r="E3847" s="38" t="s">
        <v>83</v>
      </c>
      <c r="F3847" s="32">
        <v>10</v>
      </c>
    </row>
    <row r="3848" spans="1:6" s="32" customFormat="1" ht="15.75" customHeight="1">
      <c r="A3848" s="32">
        <v>3850</v>
      </c>
      <c r="B3848" s="38" t="s">
        <v>14281</v>
      </c>
      <c r="C3848" s="32">
        <v>4011</v>
      </c>
      <c r="D3848" s="38" t="s">
        <v>82</v>
      </c>
      <c r="E3848" s="38" t="s">
        <v>83</v>
      </c>
      <c r="F3848" s="32">
        <v>11</v>
      </c>
    </row>
    <row r="3849" spans="1:6" s="32" customFormat="1" ht="15.75" customHeight="1">
      <c r="A3849" s="32">
        <v>3851</v>
      </c>
      <c r="B3849" s="38" t="s">
        <v>14282</v>
      </c>
      <c r="C3849" s="32">
        <v>4720</v>
      </c>
      <c r="D3849" s="38" t="s">
        <v>82</v>
      </c>
      <c r="E3849" s="38" t="s">
        <v>83</v>
      </c>
      <c r="F3849" s="32">
        <v>3</v>
      </c>
    </row>
    <row r="3850" spans="1:6" s="32" customFormat="1" ht="15.75" customHeight="1">
      <c r="A3850" s="32">
        <v>3852</v>
      </c>
      <c r="B3850" s="38" t="s">
        <v>14283</v>
      </c>
      <c r="C3850" s="32">
        <v>4575</v>
      </c>
      <c r="D3850" s="38" t="s">
        <v>82</v>
      </c>
      <c r="E3850" s="38" t="s">
        <v>83</v>
      </c>
      <c r="F3850" s="32">
        <v>4</v>
      </c>
    </row>
    <row r="3851" spans="1:6" s="32" customFormat="1" ht="15.75" customHeight="1">
      <c r="A3851" s="32">
        <v>3853</v>
      </c>
      <c r="B3851" s="38" t="s">
        <v>14284</v>
      </c>
      <c r="C3851" s="32">
        <v>4352</v>
      </c>
      <c r="D3851" s="38" t="s">
        <v>82</v>
      </c>
      <c r="E3851" s="38" t="s">
        <v>83</v>
      </c>
      <c r="F3851" s="32">
        <v>8</v>
      </c>
    </row>
    <row r="3852" spans="1:6" s="32" customFormat="1" ht="15.75" customHeight="1">
      <c r="A3852" s="32">
        <v>3854</v>
      </c>
      <c r="B3852" s="38" t="s">
        <v>14285</v>
      </c>
      <c r="C3852" s="32">
        <v>4817</v>
      </c>
      <c r="D3852" s="38" t="s">
        <v>82</v>
      </c>
      <c r="E3852" s="38" t="s">
        <v>83</v>
      </c>
      <c r="F3852" s="32">
        <v>4</v>
      </c>
    </row>
    <row r="3853" spans="1:6" s="32" customFormat="1" ht="15.75" customHeight="1">
      <c r="A3853" s="32">
        <v>3855</v>
      </c>
      <c r="B3853" s="38" t="s">
        <v>14286</v>
      </c>
      <c r="C3853" s="32">
        <v>4825</v>
      </c>
      <c r="D3853" s="38" t="s">
        <v>82</v>
      </c>
      <c r="E3853" s="38" t="s">
        <v>83</v>
      </c>
      <c r="F3853" s="32">
        <v>4</v>
      </c>
    </row>
    <row r="3854" spans="1:6" s="32" customFormat="1" ht="15.75" customHeight="1">
      <c r="A3854" s="32">
        <v>3856</v>
      </c>
      <c r="B3854" s="38" t="s">
        <v>14287</v>
      </c>
      <c r="C3854" s="32">
        <v>2761</v>
      </c>
      <c r="D3854" s="38" t="s">
        <v>91</v>
      </c>
      <c r="E3854" s="38" t="s">
        <v>83</v>
      </c>
      <c r="F3854" s="32">
        <v>7</v>
      </c>
    </row>
    <row r="3855" spans="1:6" s="32" customFormat="1" ht="15.75" customHeight="1">
      <c r="A3855" s="32">
        <v>3857</v>
      </c>
      <c r="B3855" s="38" t="s">
        <v>14288</v>
      </c>
      <c r="C3855" s="32">
        <v>2145</v>
      </c>
      <c r="D3855" s="38" t="s">
        <v>91</v>
      </c>
      <c r="E3855" s="38" t="s">
        <v>83</v>
      </c>
      <c r="F3855" s="32">
        <v>7</v>
      </c>
    </row>
    <row r="3856" spans="1:6" s="32" customFormat="1" ht="15.75" customHeight="1">
      <c r="A3856" s="32">
        <v>3858</v>
      </c>
      <c r="B3856" s="38" t="s">
        <v>14289</v>
      </c>
      <c r="C3856" s="32">
        <v>2164</v>
      </c>
      <c r="D3856" s="38" t="s">
        <v>91</v>
      </c>
      <c r="E3856" s="38" t="s">
        <v>83</v>
      </c>
      <c r="F3856" s="32">
        <v>9</v>
      </c>
    </row>
    <row r="3857" spans="1:6" s="32" customFormat="1" ht="15.75" customHeight="1">
      <c r="A3857" s="32">
        <v>3859</v>
      </c>
      <c r="B3857" s="38" t="s">
        <v>14290</v>
      </c>
      <c r="C3857" s="32">
        <v>2566</v>
      </c>
      <c r="D3857" s="38" t="s">
        <v>91</v>
      </c>
      <c r="E3857" s="38" t="s">
        <v>83</v>
      </c>
      <c r="F3857" s="32">
        <v>7</v>
      </c>
    </row>
    <row r="3858" spans="1:6" s="32" customFormat="1" ht="15.75" customHeight="1">
      <c r="A3858" s="32">
        <v>3860</v>
      </c>
      <c r="B3858" s="38" t="s">
        <v>14291</v>
      </c>
      <c r="C3858" s="32">
        <v>2560</v>
      </c>
      <c r="D3858" s="38" t="s">
        <v>91</v>
      </c>
      <c r="E3858" s="38" t="s">
        <v>83</v>
      </c>
      <c r="F3858" s="32">
        <v>8</v>
      </c>
    </row>
    <row r="3859" spans="1:6" s="32" customFormat="1" ht="15.75" customHeight="1">
      <c r="A3859" s="32">
        <v>3861</v>
      </c>
      <c r="B3859" s="38" t="s">
        <v>14292</v>
      </c>
      <c r="C3859" s="32">
        <v>2480</v>
      </c>
      <c r="D3859" s="38" t="s">
        <v>91</v>
      </c>
      <c r="E3859" s="38" t="s">
        <v>83</v>
      </c>
      <c r="F3859" s="32">
        <v>3</v>
      </c>
    </row>
    <row r="3860" spans="1:6" s="32" customFormat="1" ht="15.75" customHeight="1">
      <c r="A3860" s="32">
        <v>3862</v>
      </c>
      <c r="B3860" s="38" t="s">
        <v>14293</v>
      </c>
      <c r="C3860" s="32">
        <v>3189</v>
      </c>
      <c r="D3860" s="38" t="s">
        <v>99</v>
      </c>
      <c r="E3860" s="38" t="s">
        <v>83</v>
      </c>
      <c r="F3860" s="32">
        <v>10</v>
      </c>
    </row>
    <row r="3861" spans="1:6" s="32" customFormat="1" ht="15.75" customHeight="1">
      <c r="A3861" s="32">
        <v>3863</v>
      </c>
      <c r="B3861" s="38" t="s">
        <v>14294</v>
      </c>
      <c r="C3861" s="32">
        <v>4270</v>
      </c>
      <c r="D3861" s="38" t="s">
        <v>82</v>
      </c>
      <c r="E3861" s="38" t="s">
        <v>83</v>
      </c>
      <c r="F3861" s="32">
        <v>8</v>
      </c>
    </row>
    <row r="3862" spans="1:6" s="32" customFormat="1" ht="15.75" customHeight="1">
      <c r="A3862" s="32">
        <v>3864</v>
      </c>
      <c r="B3862" s="38" t="s">
        <v>14295</v>
      </c>
      <c r="C3862" s="32">
        <v>4305</v>
      </c>
      <c r="D3862" s="38" t="s">
        <v>82</v>
      </c>
      <c r="E3862" s="38" t="s">
        <v>83</v>
      </c>
      <c r="F3862" s="32">
        <v>3</v>
      </c>
    </row>
    <row r="3863" spans="1:6" s="32" customFormat="1" ht="15.75" customHeight="1">
      <c r="A3863" s="32">
        <v>3865</v>
      </c>
      <c r="B3863" s="38" t="s">
        <v>14296</v>
      </c>
      <c r="C3863" s="32">
        <v>2590</v>
      </c>
      <c r="D3863" s="38" t="s">
        <v>91</v>
      </c>
      <c r="E3863" s="38" t="s">
        <v>83</v>
      </c>
      <c r="F3863" s="32">
        <v>1</v>
      </c>
    </row>
    <row r="3864" spans="1:6" s="32" customFormat="1" ht="15.75" customHeight="1">
      <c r="A3864" s="32">
        <v>3866</v>
      </c>
      <c r="B3864" s="38" t="s">
        <v>14297</v>
      </c>
      <c r="C3864" s="32">
        <v>4812</v>
      </c>
      <c r="D3864" s="38" t="s">
        <v>82</v>
      </c>
      <c r="E3864" s="38" t="s">
        <v>83</v>
      </c>
      <c r="F3864" s="32">
        <v>2</v>
      </c>
    </row>
    <row r="3865" spans="1:6" s="32" customFormat="1" ht="15.75" customHeight="1">
      <c r="A3865" s="32">
        <v>3867</v>
      </c>
      <c r="B3865" s="38" t="s">
        <v>14298</v>
      </c>
      <c r="C3865" s="32">
        <v>3175</v>
      </c>
      <c r="D3865" s="38" t="s">
        <v>99</v>
      </c>
      <c r="E3865" s="38" t="s">
        <v>83</v>
      </c>
      <c r="F3865" s="32">
        <v>9</v>
      </c>
    </row>
    <row r="3866" spans="1:6" s="32" customFormat="1" ht="15.75" customHeight="1">
      <c r="A3866" s="32">
        <v>3868</v>
      </c>
      <c r="B3866" s="38" t="s">
        <v>14299</v>
      </c>
      <c r="C3866" s="32">
        <v>2428</v>
      </c>
      <c r="D3866" s="38" t="s">
        <v>91</v>
      </c>
      <c r="E3866" s="38" t="s">
        <v>83</v>
      </c>
      <c r="F3866" s="32">
        <v>5</v>
      </c>
    </row>
    <row r="3867" spans="1:6" s="32" customFormat="1" ht="15.75" customHeight="1">
      <c r="A3867" s="32">
        <v>3869</v>
      </c>
      <c r="B3867" s="38" t="s">
        <v>14300</v>
      </c>
      <c r="C3867" s="32">
        <v>2165</v>
      </c>
      <c r="D3867" s="38" t="s">
        <v>91</v>
      </c>
      <c r="E3867" s="38" t="s">
        <v>83</v>
      </c>
      <c r="F3867" s="32">
        <v>7</v>
      </c>
    </row>
    <row r="3868" spans="1:6" s="32" customFormat="1" ht="15.75" customHeight="1">
      <c r="A3868" s="32">
        <v>3870</v>
      </c>
      <c r="B3868" s="38" t="s">
        <v>14301</v>
      </c>
      <c r="C3868" s="32">
        <v>2289</v>
      </c>
      <c r="D3868" s="38" t="s">
        <v>91</v>
      </c>
      <c r="E3868" s="38" t="s">
        <v>83</v>
      </c>
      <c r="F3868" s="32">
        <v>8</v>
      </c>
    </row>
    <row r="3869" spans="1:6" s="32" customFormat="1" ht="15.75" customHeight="1">
      <c r="A3869" s="32">
        <v>3871</v>
      </c>
      <c r="B3869" s="38" t="s">
        <v>14302</v>
      </c>
      <c r="C3869" s="32">
        <v>4118</v>
      </c>
      <c r="D3869" s="38" t="s">
        <v>82</v>
      </c>
      <c r="E3869" s="38" t="s">
        <v>83</v>
      </c>
      <c r="F3869" s="32">
        <v>4</v>
      </c>
    </row>
    <row r="3870" spans="1:6" s="32" customFormat="1" ht="15.75" customHeight="1">
      <c r="A3870" s="32">
        <v>3872</v>
      </c>
      <c r="B3870" s="38" t="s">
        <v>14303</v>
      </c>
      <c r="C3870" s="32">
        <v>2226</v>
      </c>
      <c r="D3870" s="38" t="s">
        <v>91</v>
      </c>
      <c r="E3870" s="38" t="s">
        <v>83</v>
      </c>
      <c r="F3870" s="32">
        <v>10</v>
      </c>
    </row>
    <row r="3871" spans="1:6" s="32" customFormat="1" ht="15.75" customHeight="1">
      <c r="A3871" s="32">
        <v>3873</v>
      </c>
      <c r="B3871" s="38" t="s">
        <v>14304</v>
      </c>
      <c r="C3871" s="32">
        <v>2756</v>
      </c>
      <c r="D3871" s="38" t="s">
        <v>91</v>
      </c>
      <c r="E3871" s="38" t="s">
        <v>83</v>
      </c>
      <c r="F3871" s="32">
        <v>9</v>
      </c>
    </row>
    <row r="3872" spans="1:6" s="32" customFormat="1" ht="15.75" customHeight="1">
      <c r="A3872" s="32">
        <v>3874</v>
      </c>
      <c r="B3872" s="38" t="s">
        <v>14305</v>
      </c>
      <c r="C3872" s="32">
        <v>2150</v>
      </c>
      <c r="D3872" s="38" t="s">
        <v>91</v>
      </c>
      <c r="E3872" s="38" t="s">
        <v>83</v>
      </c>
      <c r="F3872" s="32">
        <v>7</v>
      </c>
    </row>
    <row r="3873" spans="1:6" s="32" customFormat="1" ht="15.75" customHeight="1">
      <c r="A3873" s="32">
        <v>3875</v>
      </c>
      <c r="B3873" s="38" t="s">
        <v>14306</v>
      </c>
      <c r="C3873" s="32">
        <v>2478</v>
      </c>
      <c r="D3873" s="38" t="s">
        <v>91</v>
      </c>
      <c r="E3873" s="38" t="s">
        <v>83</v>
      </c>
      <c r="F3873" s="32">
        <v>7</v>
      </c>
    </row>
    <row r="3874" spans="1:6" s="32" customFormat="1" ht="15.75" customHeight="1">
      <c r="A3874" s="32">
        <v>3876</v>
      </c>
      <c r="B3874" s="38" t="s">
        <v>14307</v>
      </c>
      <c r="C3874" s="32">
        <v>3280</v>
      </c>
      <c r="D3874" s="38" t="s">
        <v>99</v>
      </c>
      <c r="E3874" s="38" t="s">
        <v>83</v>
      </c>
      <c r="F3874" s="32">
        <v>2</v>
      </c>
    </row>
    <row r="3875" spans="1:6" s="32" customFormat="1" ht="15.75" customHeight="1">
      <c r="A3875" s="32">
        <v>3877</v>
      </c>
      <c r="B3875" s="38" t="s">
        <v>14308</v>
      </c>
      <c r="C3875" s="32">
        <v>2304</v>
      </c>
      <c r="D3875" s="38" t="s">
        <v>91</v>
      </c>
      <c r="E3875" s="38" t="s">
        <v>83</v>
      </c>
      <c r="F3875" s="32">
        <v>6</v>
      </c>
    </row>
    <row r="3876" spans="1:6" s="32" customFormat="1" ht="15.75" customHeight="1">
      <c r="A3876" s="32">
        <v>3878</v>
      </c>
      <c r="B3876" s="38" t="s">
        <v>14309</v>
      </c>
      <c r="C3876" s="32">
        <v>3046</v>
      </c>
      <c r="D3876" s="38" t="s">
        <v>99</v>
      </c>
      <c r="E3876" s="38" t="s">
        <v>83</v>
      </c>
      <c r="F3876" s="32">
        <v>9</v>
      </c>
    </row>
    <row r="3877" spans="1:6" s="32" customFormat="1" ht="15.75" customHeight="1">
      <c r="A3877" s="32">
        <v>3879</v>
      </c>
      <c r="B3877" s="38" t="s">
        <v>14310</v>
      </c>
      <c r="C3877" s="32">
        <v>2071</v>
      </c>
      <c r="D3877" s="38" t="s">
        <v>91</v>
      </c>
      <c r="E3877" s="38" t="s">
        <v>83</v>
      </c>
      <c r="F3877" s="32">
        <v>11</v>
      </c>
    </row>
    <row r="3878" spans="1:6" s="32" customFormat="1" ht="15.75" customHeight="1">
      <c r="A3878" s="32">
        <v>3880</v>
      </c>
      <c r="B3878" s="38" t="s">
        <v>14311</v>
      </c>
      <c r="C3878" s="32">
        <v>2761</v>
      </c>
      <c r="D3878" s="38" t="s">
        <v>91</v>
      </c>
      <c r="E3878" s="38" t="s">
        <v>83</v>
      </c>
      <c r="F3878" s="32">
        <v>8</v>
      </c>
    </row>
    <row r="3879" spans="1:6" s="32" customFormat="1" ht="15.75" customHeight="1">
      <c r="A3879" s="32">
        <v>3881</v>
      </c>
      <c r="B3879" s="38" t="s">
        <v>14312</v>
      </c>
      <c r="C3879" s="32">
        <v>2327</v>
      </c>
      <c r="D3879" s="38" t="s">
        <v>91</v>
      </c>
      <c r="E3879" s="38" t="s">
        <v>83</v>
      </c>
      <c r="F3879" s="32">
        <v>3</v>
      </c>
    </row>
    <row r="3880" spans="1:6" s="32" customFormat="1" ht="15.75" customHeight="1">
      <c r="A3880" s="32">
        <v>3882</v>
      </c>
      <c r="B3880" s="38" t="s">
        <v>14313</v>
      </c>
      <c r="C3880" s="32">
        <v>2282</v>
      </c>
      <c r="D3880" s="38" t="s">
        <v>91</v>
      </c>
      <c r="E3880" s="38" t="s">
        <v>83</v>
      </c>
      <c r="F3880" s="32">
        <v>9</v>
      </c>
    </row>
    <row r="3881" spans="1:6" s="32" customFormat="1" ht="15.75" customHeight="1">
      <c r="A3881" s="32">
        <v>3883</v>
      </c>
      <c r="B3881" s="38" t="s">
        <v>14314</v>
      </c>
      <c r="C3881" s="32">
        <v>2148</v>
      </c>
      <c r="D3881" s="38" t="s">
        <v>91</v>
      </c>
      <c r="E3881" s="38" t="s">
        <v>83</v>
      </c>
      <c r="F3881" s="32">
        <v>9</v>
      </c>
    </row>
    <row r="3882" spans="1:6" s="32" customFormat="1" ht="15.75" customHeight="1">
      <c r="A3882" s="32">
        <v>3884</v>
      </c>
      <c r="B3882" s="38" t="s">
        <v>14315</v>
      </c>
      <c r="C3882" s="32">
        <v>2550</v>
      </c>
      <c r="D3882" s="38" t="s">
        <v>91</v>
      </c>
      <c r="E3882" s="38" t="s">
        <v>83</v>
      </c>
      <c r="F3882" s="32">
        <v>4</v>
      </c>
    </row>
    <row r="3883" spans="1:6" s="32" customFormat="1" ht="15.75" customHeight="1">
      <c r="A3883" s="32">
        <v>3885</v>
      </c>
      <c r="B3883" s="38" t="s">
        <v>14316</v>
      </c>
      <c r="C3883" s="32">
        <v>2154</v>
      </c>
      <c r="D3883" s="38" t="s">
        <v>91</v>
      </c>
      <c r="E3883" s="38" t="s">
        <v>83</v>
      </c>
      <c r="F3883" s="32">
        <v>11</v>
      </c>
    </row>
    <row r="3884" spans="1:6" s="32" customFormat="1" ht="15.75" customHeight="1">
      <c r="A3884" s="32">
        <v>3886</v>
      </c>
      <c r="B3884" s="38" t="s">
        <v>14317</v>
      </c>
      <c r="C3884" s="32">
        <v>4300</v>
      </c>
      <c r="D3884" s="38" t="s">
        <v>82</v>
      </c>
      <c r="E3884" s="38" t="s">
        <v>83</v>
      </c>
      <c r="F3884" s="32">
        <v>1</v>
      </c>
    </row>
    <row r="3885" spans="1:6" s="32" customFormat="1" ht="15.75" customHeight="1">
      <c r="A3885" s="32">
        <v>3887</v>
      </c>
      <c r="B3885" s="38" t="s">
        <v>14318</v>
      </c>
      <c r="C3885" s="32">
        <v>4509</v>
      </c>
      <c r="D3885" s="38" t="s">
        <v>82</v>
      </c>
      <c r="E3885" s="38" t="s">
        <v>83</v>
      </c>
      <c r="F3885" s="32">
        <v>6</v>
      </c>
    </row>
    <row r="3886" spans="1:6" s="32" customFormat="1" ht="15.75" customHeight="1">
      <c r="A3886" s="32">
        <v>3888</v>
      </c>
      <c r="B3886" s="38" t="s">
        <v>14319</v>
      </c>
      <c r="C3886" s="32">
        <v>3150</v>
      </c>
      <c r="D3886" s="38" t="s">
        <v>99</v>
      </c>
      <c r="E3886" s="38" t="s">
        <v>83</v>
      </c>
      <c r="F3886" s="32">
        <v>12</v>
      </c>
    </row>
    <row r="3887" spans="1:6" s="32" customFormat="1" ht="15.75" customHeight="1">
      <c r="A3887" s="32">
        <v>3889</v>
      </c>
      <c r="B3887" s="38" t="s">
        <v>14320</v>
      </c>
      <c r="C3887" s="32">
        <v>2705</v>
      </c>
      <c r="D3887" s="38" t="s">
        <v>91</v>
      </c>
      <c r="E3887" s="38" t="s">
        <v>83</v>
      </c>
      <c r="F3887" s="32">
        <v>1</v>
      </c>
    </row>
    <row r="3888" spans="1:6" s="32" customFormat="1" ht="15.75" customHeight="1">
      <c r="A3888" s="32">
        <v>3890</v>
      </c>
      <c r="B3888" s="38" t="s">
        <v>14321</v>
      </c>
      <c r="C3888" s="32">
        <v>2558</v>
      </c>
      <c r="D3888" s="38" t="s">
        <v>91</v>
      </c>
      <c r="E3888" s="38" t="s">
        <v>83</v>
      </c>
      <c r="F3888" s="32">
        <v>9</v>
      </c>
    </row>
    <row r="3889" spans="1:6" s="32" customFormat="1" ht="15.75" customHeight="1">
      <c r="A3889" s="32">
        <v>3891</v>
      </c>
      <c r="B3889" s="38" t="s">
        <v>14322</v>
      </c>
      <c r="C3889" s="32">
        <v>2567</v>
      </c>
      <c r="D3889" s="38" t="s">
        <v>91</v>
      </c>
      <c r="E3889" s="38" t="s">
        <v>83</v>
      </c>
      <c r="F3889" s="32">
        <v>5</v>
      </c>
    </row>
    <row r="3890" spans="1:6" s="32" customFormat="1" ht="15.75" customHeight="1">
      <c r="A3890" s="32">
        <v>3892</v>
      </c>
      <c r="B3890" s="38" t="s">
        <v>14323</v>
      </c>
      <c r="C3890" s="32">
        <v>2763</v>
      </c>
      <c r="D3890" s="38" t="s">
        <v>91</v>
      </c>
      <c r="E3890" s="38" t="s">
        <v>83</v>
      </c>
      <c r="F3890" s="32">
        <v>9</v>
      </c>
    </row>
    <row r="3891" spans="1:6" s="32" customFormat="1" ht="15.75" customHeight="1">
      <c r="A3891" s="32">
        <v>3893</v>
      </c>
      <c r="B3891" s="38" t="s">
        <v>14324</v>
      </c>
      <c r="C3891" s="32">
        <v>3178</v>
      </c>
      <c r="D3891" s="38" t="s">
        <v>99</v>
      </c>
      <c r="E3891" s="38" t="s">
        <v>83</v>
      </c>
      <c r="F3891" s="32">
        <v>7</v>
      </c>
    </row>
    <row r="3892" spans="1:6" s="32" customFormat="1" ht="15.75" customHeight="1">
      <c r="A3892" s="32">
        <v>3894</v>
      </c>
      <c r="B3892" s="38" t="s">
        <v>14325</v>
      </c>
      <c r="C3892" s="32">
        <v>3013</v>
      </c>
      <c r="D3892" s="38" t="s">
        <v>99</v>
      </c>
      <c r="E3892" s="38" t="s">
        <v>83</v>
      </c>
      <c r="F3892" s="32">
        <v>8</v>
      </c>
    </row>
    <row r="3893" spans="1:6" s="32" customFormat="1" ht="15.75" customHeight="1">
      <c r="A3893" s="32">
        <v>3895</v>
      </c>
      <c r="B3893" s="38" t="s">
        <v>14326</v>
      </c>
      <c r="C3893" s="32">
        <v>2753</v>
      </c>
      <c r="D3893" s="38" t="s">
        <v>91</v>
      </c>
      <c r="E3893" s="38" t="s">
        <v>83</v>
      </c>
      <c r="F3893" s="32">
        <v>10</v>
      </c>
    </row>
    <row r="3894" spans="1:6" s="32" customFormat="1" ht="15.75" customHeight="1">
      <c r="A3894" s="32">
        <v>3896</v>
      </c>
      <c r="B3894" s="38" t="s">
        <v>14327</v>
      </c>
      <c r="C3894" s="32">
        <v>2165</v>
      </c>
      <c r="D3894" s="38" t="s">
        <v>91</v>
      </c>
      <c r="E3894" s="38" t="s">
        <v>83</v>
      </c>
      <c r="F3894" s="32">
        <v>8</v>
      </c>
    </row>
    <row r="3895" spans="1:6" s="32" customFormat="1" ht="15.75" customHeight="1">
      <c r="A3895" s="32">
        <v>3897</v>
      </c>
      <c r="B3895" s="38" t="s">
        <v>14328</v>
      </c>
      <c r="C3895" s="32">
        <v>4161</v>
      </c>
      <c r="D3895" s="38" t="s">
        <v>82</v>
      </c>
      <c r="E3895" s="38" t="s">
        <v>83</v>
      </c>
      <c r="F3895" s="32">
        <v>5</v>
      </c>
    </row>
    <row r="3896" spans="1:6" s="32" customFormat="1" ht="15.75" customHeight="1">
      <c r="A3896" s="32">
        <v>3898</v>
      </c>
      <c r="B3896" s="38" t="s">
        <v>14329</v>
      </c>
      <c r="C3896" s="32">
        <v>3173</v>
      </c>
      <c r="D3896" s="38" t="s">
        <v>99</v>
      </c>
      <c r="E3896" s="38" t="s">
        <v>83</v>
      </c>
      <c r="F3896" s="32">
        <v>9</v>
      </c>
    </row>
    <row r="3897" spans="1:6" s="32" customFormat="1" ht="15.75" customHeight="1">
      <c r="A3897" s="32">
        <v>3899</v>
      </c>
      <c r="B3897" s="38" t="s">
        <v>14330</v>
      </c>
      <c r="C3897" s="32">
        <v>3057</v>
      </c>
      <c r="D3897" s="38" t="s">
        <v>99</v>
      </c>
      <c r="E3897" s="38" t="s">
        <v>83</v>
      </c>
      <c r="F3897" s="32">
        <v>6</v>
      </c>
    </row>
    <row r="3898" spans="1:6" s="32" customFormat="1" ht="15.75" customHeight="1">
      <c r="A3898" s="32">
        <v>3900</v>
      </c>
      <c r="B3898" s="38" t="s">
        <v>14331</v>
      </c>
      <c r="C3898" s="32">
        <v>2073</v>
      </c>
      <c r="D3898" s="38" t="s">
        <v>91</v>
      </c>
      <c r="E3898" s="38" t="s">
        <v>83</v>
      </c>
      <c r="F3898" s="32">
        <v>12</v>
      </c>
    </row>
    <row r="3899" spans="1:6" s="32" customFormat="1" ht="15.75" customHeight="1">
      <c r="A3899" s="32">
        <v>3901</v>
      </c>
      <c r="B3899" s="38" t="s">
        <v>14332</v>
      </c>
      <c r="C3899" s="32">
        <v>2671</v>
      </c>
      <c r="D3899" s="38" t="s">
        <v>91</v>
      </c>
      <c r="E3899" s="38" t="s">
        <v>83</v>
      </c>
      <c r="F3899" s="32">
        <v>2</v>
      </c>
    </row>
    <row r="3900" spans="1:6" s="32" customFormat="1" ht="15.75" customHeight="1">
      <c r="A3900" s="32">
        <v>3902</v>
      </c>
      <c r="B3900" s="38" t="s">
        <v>14333</v>
      </c>
      <c r="C3900" s="32">
        <v>2877</v>
      </c>
      <c r="D3900" s="38" t="s">
        <v>91</v>
      </c>
      <c r="E3900" s="38" t="s">
        <v>83</v>
      </c>
      <c r="F3900" s="32">
        <v>1</v>
      </c>
    </row>
    <row r="3901" spans="1:6" s="32" customFormat="1" ht="15.75" customHeight="1">
      <c r="A3901" s="32">
        <v>3903</v>
      </c>
      <c r="B3901" s="38" t="s">
        <v>14334</v>
      </c>
      <c r="C3901" s="32">
        <v>4311</v>
      </c>
      <c r="D3901" s="38" t="s">
        <v>82</v>
      </c>
      <c r="E3901" s="38" t="s">
        <v>83</v>
      </c>
      <c r="F3901" s="32">
        <v>3</v>
      </c>
    </row>
    <row r="3902" spans="1:6" s="32" customFormat="1" ht="15.75" customHeight="1">
      <c r="A3902" s="32">
        <v>3904</v>
      </c>
      <c r="B3902" s="38" t="s">
        <v>14335</v>
      </c>
      <c r="C3902" s="32">
        <v>3756</v>
      </c>
      <c r="D3902" s="38" t="s">
        <v>99</v>
      </c>
      <c r="E3902" s="38" t="s">
        <v>83</v>
      </c>
      <c r="F3902" s="32">
        <v>4</v>
      </c>
    </row>
    <row r="3903" spans="1:6" s="32" customFormat="1" ht="15.75" customHeight="1">
      <c r="A3903" s="32">
        <v>3905</v>
      </c>
      <c r="B3903" s="38" t="s">
        <v>14336</v>
      </c>
      <c r="C3903" s="32">
        <v>3064</v>
      </c>
      <c r="D3903" s="38" t="s">
        <v>99</v>
      </c>
      <c r="E3903" s="38" t="s">
        <v>83</v>
      </c>
      <c r="F3903" s="32">
        <v>7</v>
      </c>
    </row>
    <row r="3904" spans="1:6" s="32" customFormat="1" ht="15.75" customHeight="1">
      <c r="A3904" s="32">
        <v>3906</v>
      </c>
      <c r="B3904" s="38" t="s">
        <v>14337</v>
      </c>
      <c r="C3904" s="32">
        <v>2099</v>
      </c>
      <c r="D3904" s="38" t="s">
        <v>91</v>
      </c>
      <c r="E3904" s="38" t="s">
        <v>83</v>
      </c>
      <c r="F3904" s="32">
        <v>11</v>
      </c>
    </row>
    <row r="3905" spans="1:6" s="32" customFormat="1" ht="15.75" customHeight="1">
      <c r="A3905" s="32">
        <v>3907</v>
      </c>
      <c r="B3905" s="38" t="s">
        <v>14338</v>
      </c>
      <c r="C3905" s="32">
        <v>2176</v>
      </c>
      <c r="D3905" s="38" t="s">
        <v>91</v>
      </c>
      <c r="E3905" s="38" t="s">
        <v>83</v>
      </c>
      <c r="F3905" s="32">
        <v>9</v>
      </c>
    </row>
    <row r="3906" spans="1:6" s="32" customFormat="1" ht="15.75" customHeight="1">
      <c r="A3906" s="32">
        <v>3908</v>
      </c>
      <c r="B3906" s="38" t="s">
        <v>14339</v>
      </c>
      <c r="C3906" s="32">
        <v>3192</v>
      </c>
      <c r="D3906" s="38" t="s">
        <v>99</v>
      </c>
      <c r="E3906" s="38" t="s">
        <v>83</v>
      </c>
      <c r="F3906" s="32">
        <v>10</v>
      </c>
    </row>
    <row r="3907" spans="1:6" s="32" customFormat="1" ht="15.75" customHeight="1">
      <c r="A3907" s="32">
        <v>3909</v>
      </c>
      <c r="B3907" s="38" t="s">
        <v>14340</v>
      </c>
      <c r="C3907" s="32">
        <v>2747</v>
      </c>
      <c r="D3907" s="38" t="s">
        <v>91</v>
      </c>
      <c r="E3907" s="38" t="s">
        <v>83</v>
      </c>
      <c r="F3907" s="32">
        <v>9</v>
      </c>
    </row>
    <row r="3908" spans="1:6" s="32" customFormat="1" ht="15.75" customHeight="1">
      <c r="A3908" s="32">
        <v>3910</v>
      </c>
      <c r="B3908" s="38" t="s">
        <v>14341</v>
      </c>
      <c r="C3908" s="32">
        <v>3103</v>
      </c>
      <c r="D3908" s="38" t="s">
        <v>99</v>
      </c>
      <c r="E3908" s="38" t="s">
        <v>83</v>
      </c>
      <c r="F3908" s="32">
        <v>8</v>
      </c>
    </row>
    <row r="3909" spans="1:6" s="32" customFormat="1" ht="15.75" customHeight="1">
      <c r="A3909" s="32">
        <v>3911</v>
      </c>
      <c r="B3909" s="38" t="s">
        <v>14342</v>
      </c>
      <c r="C3909" s="32">
        <v>2539</v>
      </c>
      <c r="D3909" s="38" t="s">
        <v>91</v>
      </c>
      <c r="E3909" s="38" t="s">
        <v>83</v>
      </c>
      <c r="F3909" s="32">
        <v>8</v>
      </c>
    </row>
    <row r="3910" spans="1:6" s="32" customFormat="1" ht="15.75" customHeight="1">
      <c r="A3910" s="32">
        <v>3912</v>
      </c>
      <c r="B3910" s="38" t="s">
        <v>14343</v>
      </c>
      <c r="C3910" s="32">
        <v>4152</v>
      </c>
      <c r="D3910" s="38" t="s">
        <v>82</v>
      </c>
      <c r="E3910" s="38" t="s">
        <v>83</v>
      </c>
      <c r="F3910" s="32">
        <v>9</v>
      </c>
    </row>
    <row r="3911" spans="1:6" s="32" customFormat="1" ht="15.75" customHeight="1">
      <c r="A3911" s="32">
        <v>3913</v>
      </c>
      <c r="B3911" s="38" t="s">
        <v>14344</v>
      </c>
      <c r="C3911" s="32">
        <v>2155</v>
      </c>
      <c r="D3911" s="38" t="s">
        <v>91</v>
      </c>
      <c r="E3911" s="38" t="s">
        <v>83</v>
      </c>
      <c r="F3911" s="32">
        <v>10</v>
      </c>
    </row>
    <row r="3912" spans="1:6" s="32" customFormat="1" ht="15.75" customHeight="1">
      <c r="A3912" s="32">
        <v>3914</v>
      </c>
      <c r="B3912" s="38" t="s">
        <v>14345</v>
      </c>
      <c r="C3912" s="32">
        <v>2156</v>
      </c>
      <c r="D3912" s="38" t="s">
        <v>91</v>
      </c>
      <c r="E3912" s="38" t="s">
        <v>83</v>
      </c>
      <c r="F3912" s="32">
        <v>11</v>
      </c>
    </row>
    <row r="3913" spans="1:6" s="32" customFormat="1" ht="15.75" customHeight="1">
      <c r="A3913" s="32">
        <v>3915</v>
      </c>
      <c r="B3913" s="38" t="s">
        <v>14346</v>
      </c>
      <c r="C3913" s="32">
        <v>2770</v>
      </c>
      <c r="D3913" s="38" t="s">
        <v>91</v>
      </c>
      <c r="E3913" s="38" t="s">
        <v>83</v>
      </c>
      <c r="F3913" s="32">
        <v>7</v>
      </c>
    </row>
    <row r="3914" spans="1:6" s="32" customFormat="1" ht="15.75" customHeight="1">
      <c r="A3914" s="32">
        <v>3916</v>
      </c>
      <c r="B3914" s="38" t="s">
        <v>14347</v>
      </c>
      <c r="C3914" s="32">
        <v>2756</v>
      </c>
      <c r="D3914" s="38" t="s">
        <v>91</v>
      </c>
      <c r="E3914" s="38" t="s">
        <v>83</v>
      </c>
      <c r="F3914" s="32">
        <v>8</v>
      </c>
    </row>
    <row r="3915" spans="1:6" s="32" customFormat="1" ht="15.75" customHeight="1">
      <c r="A3915" s="32">
        <v>3917</v>
      </c>
      <c r="B3915" s="38" t="s">
        <v>14348</v>
      </c>
      <c r="C3915" s="32">
        <v>4680</v>
      </c>
      <c r="D3915" s="38" t="s">
        <v>82</v>
      </c>
      <c r="E3915" s="38" t="s">
        <v>83</v>
      </c>
      <c r="F3915" s="32">
        <v>4</v>
      </c>
    </row>
    <row r="3916" spans="1:6" s="32" customFormat="1" ht="15.75" customHeight="1">
      <c r="A3916" s="32">
        <v>3918</v>
      </c>
      <c r="B3916" s="38" t="s">
        <v>14349</v>
      </c>
      <c r="C3916" s="32">
        <v>2486</v>
      </c>
      <c r="D3916" s="38" t="s">
        <v>91</v>
      </c>
      <c r="E3916" s="38" t="s">
        <v>83</v>
      </c>
      <c r="F3916" s="32">
        <v>5</v>
      </c>
    </row>
    <row r="3917" spans="1:6" s="32" customFormat="1" ht="15.75" customHeight="1">
      <c r="A3917" s="32">
        <v>3919</v>
      </c>
      <c r="B3917" s="38" t="s">
        <v>14350</v>
      </c>
      <c r="C3917" s="32">
        <v>3150</v>
      </c>
      <c r="D3917" s="38" t="s">
        <v>99</v>
      </c>
      <c r="E3917" s="38" t="s">
        <v>83</v>
      </c>
      <c r="F3917" s="32">
        <v>10</v>
      </c>
    </row>
    <row r="3918" spans="1:6" s="32" customFormat="1" ht="15.75" customHeight="1">
      <c r="A3918" s="32">
        <v>3920</v>
      </c>
      <c r="B3918" s="38" t="s">
        <v>14351</v>
      </c>
      <c r="C3918" s="32">
        <v>2768</v>
      </c>
      <c r="D3918" s="38" t="s">
        <v>91</v>
      </c>
      <c r="E3918" s="38" t="s">
        <v>83</v>
      </c>
      <c r="F3918" s="32">
        <v>9</v>
      </c>
    </row>
    <row r="3919" spans="1:6" s="32" customFormat="1" ht="15.75" customHeight="1">
      <c r="A3919" s="32">
        <v>3921</v>
      </c>
      <c r="B3919" s="38" t="s">
        <v>14352</v>
      </c>
      <c r="C3919" s="32">
        <v>2065</v>
      </c>
      <c r="D3919" s="38" t="s">
        <v>91</v>
      </c>
      <c r="E3919" s="38" t="s">
        <v>83</v>
      </c>
      <c r="F3919" s="32">
        <v>12</v>
      </c>
    </row>
    <row r="3920" spans="1:6" s="32" customFormat="1" ht="15.75" customHeight="1">
      <c r="A3920" s="32">
        <v>3922</v>
      </c>
      <c r="B3920" s="38" t="s">
        <v>14353</v>
      </c>
      <c r="C3920" s="32">
        <v>4311</v>
      </c>
      <c r="D3920" s="38" t="s">
        <v>82</v>
      </c>
      <c r="E3920" s="38" t="s">
        <v>83</v>
      </c>
      <c r="F3920" s="32">
        <v>1</v>
      </c>
    </row>
    <row r="3921" spans="1:6" s="32" customFormat="1" ht="15.75" customHeight="1">
      <c r="A3921" s="32">
        <v>3923</v>
      </c>
      <c r="B3921" s="38" t="s">
        <v>14354</v>
      </c>
      <c r="C3921" s="32">
        <v>4218</v>
      </c>
      <c r="D3921" s="38" t="s">
        <v>82</v>
      </c>
      <c r="E3921" s="38" t="s">
        <v>83</v>
      </c>
      <c r="F3921" s="32">
        <v>8</v>
      </c>
    </row>
    <row r="3922" spans="1:6" s="32" customFormat="1" ht="15.75" customHeight="1">
      <c r="A3922" s="32">
        <v>3924</v>
      </c>
      <c r="B3922" s="38" t="s">
        <v>14355</v>
      </c>
      <c r="C3922" s="32">
        <v>3107</v>
      </c>
      <c r="D3922" s="38" t="s">
        <v>99</v>
      </c>
      <c r="E3922" s="38" t="s">
        <v>83</v>
      </c>
      <c r="F3922" s="32">
        <v>10</v>
      </c>
    </row>
    <row r="3923" spans="1:6" s="32" customFormat="1" ht="15.75" customHeight="1">
      <c r="A3923" s="32">
        <v>3925</v>
      </c>
      <c r="B3923" s="38" t="s">
        <v>14356</v>
      </c>
      <c r="C3923" s="32">
        <v>2099</v>
      </c>
      <c r="D3923" s="38" t="s">
        <v>91</v>
      </c>
      <c r="E3923" s="38" t="s">
        <v>83</v>
      </c>
      <c r="F3923" s="32">
        <v>11</v>
      </c>
    </row>
    <row r="3924" spans="1:6" s="32" customFormat="1" ht="15.75" customHeight="1">
      <c r="A3924" s="32">
        <v>3926</v>
      </c>
      <c r="B3924" s="38" t="s">
        <v>14357</v>
      </c>
      <c r="C3924" s="32">
        <v>2777</v>
      </c>
      <c r="D3924" s="38" t="s">
        <v>91</v>
      </c>
      <c r="E3924" s="38" t="s">
        <v>83</v>
      </c>
      <c r="F3924" s="32">
        <v>9</v>
      </c>
    </row>
    <row r="3925" spans="1:6" s="32" customFormat="1" ht="15.75" customHeight="1">
      <c r="A3925" s="32">
        <v>3927</v>
      </c>
      <c r="B3925" s="38" t="s">
        <v>14358</v>
      </c>
      <c r="C3925" s="32">
        <v>2170</v>
      </c>
      <c r="D3925" s="38" t="s">
        <v>91</v>
      </c>
      <c r="E3925" s="38" t="s">
        <v>83</v>
      </c>
      <c r="F3925" s="32">
        <v>9</v>
      </c>
    </row>
    <row r="3926" spans="1:6" s="32" customFormat="1" ht="15.75" customHeight="1">
      <c r="A3926" s="32">
        <v>3928</v>
      </c>
      <c r="B3926" s="38" t="s">
        <v>14359</v>
      </c>
      <c r="C3926" s="32">
        <v>2234</v>
      </c>
      <c r="D3926" s="38" t="s">
        <v>91</v>
      </c>
      <c r="E3926" s="38" t="s">
        <v>83</v>
      </c>
      <c r="F3926" s="32">
        <v>10</v>
      </c>
    </row>
    <row r="3927" spans="1:6" s="32" customFormat="1" ht="15.75" customHeight="1">
      <c r="A3927" s="32">
        <v>3929</v>
      </c>
      <c r="B3927" s="38" t="s">
        <v>14360</v>
      </c>
      <c r="C3927" s="32">
        <v>4178</v>
      </c>
      <c r="D3927" s="38" t="s">
        <v>82</v>
      </c>
      <c r="E3927" s="38" t="s">
        <v>83</v>
      </c>
      <c r="F3927" s="32">
        <v>8</v>
      </c>
    </row>
    <row r="3928" spans="1:6" s="32" customFormat="1" ht="15.75" customHeight="1">
      <c r="A3928" s="32">
        <v>3930</v>
      </c>
      <c r="B3928" s="38" t="s">
        <v>14361</v>
      </c>
      <c r="C3928" s="32">
        <v>2154</v>
      </c>
      <c r="D3928" s="38" t="s">
        <v>91</v>
      </c>
      <c r="E3928" s="38" t="s">
        <v>83</v>
      </c>
      <c r="F3928" s="32">
        <v>9</v>
      </c>
    </row>
    <row r="3929" spans="1:6" s="32" customFormat="1" ht="15.75" customHeight="1">
      <c r="A3929" s="32">
        <v>3931</v>
      </c>
      <c r="B3929" s="38" t="s">
        <v>14362</v>
      </c>
      <c r="C3929" s="32">
        <v>2096</v>
      </c>
      <c r="D3929" s="38" t="s">
        <v>91</v>
      </c>
      <c r="E3929" s="38" t="s">
        <v>83</v>
      </c>
      <c r="F3929" s="32">
        <v>9</v>
      </c>
    </row>
    <row r="3930" spans="1:6" s="32" customFormat="1" ht="15.75" customHeight="1">
      <c r="A3930" s="32">
        <v>3932</v>
      </c>
      <c r="B3930" s="38" t="s">
        <v>14363</v>
      </c>
      <c r="C3930" s="32">
        <v>2223</v>
      </c>
      <c r="D3930" s="38" t="s">
        <v>91</v>
      </c>
      <c r="E3930" s="38" t="s">
        <v>83</v>
      </c>
      <c r="F3930" s="32">
        <v>8</v>
      </c>
    </row>
    <row r="3931" spans="1:6" s="32" customFormat="1" ht="15.75" customHeight="1">
      <c r="A3931" s="32">
        <v>3933</v>
      </c>
      <c r="B3931" s="38" t="s">
        <v>14364</v>
      </c>
      <c r="C3931" s="32">
        <v>3939</v>
      </c>
      <c r="D3931" s="38" t="s">
        <v>99</v>
      </c>
      <c r="E3931" s="38" t="s">
        <v>83</v>
      </c>
      <c r="F3931" s="32">
        <v>2</v>
      </c>
    </row>
    <row r="3932" spans="1:6" s="32" customFormat="1" ht="15.75" customHeight="1">
      <c r="A3932" s="32">
        <v>3934</v>
      </c>
      <c r="B3932" s="38" t="s">
        <v>14365</v>
      </c>
      <c r="C3932" s="32">
        <v>4078</v>
      </c>
      <c r="D3932" s="38" t="s">
        <v>82</v>
      </c>
      <c r="E3932" s="38" t="s">
        <v>83</v>
      </c>
      <c r="F3932" s="32">
        <v>6</v>
      </c>
    </row>
    <row r="3933" spans="1:6" s="32" customFormat="1" ht="15.75" customHeight="1">
      <c r="A3933" s="32">
        <v>3935</v>
      </c>
      <c r="B3933" s="38" t="s">
        <v>14366</v>
      </c>
      <c r="C3933" s="32">
        <v>3106</v>
      </c>
      <c r="D3933" s="38" t="s">
        <v>99</v>
      </c>
      <c r="E3933" s="38" t="s">
        <v>83</v>
      </c>
      <c r="F3933" s="32">
        <v>10</v>
      </c>
    </row>
    <row r="3934" spans="1:6" s="32" customFormat="1" ht="15.75" customHeight="1">
      <c r="A3934" s="32">
        <v>3936</v>
      </c>
      <c r="B3934" s="38" t="s">
        <v>14367</v>
      </c>
      <c r="C3934" s="32">
        <v>3089</v>
      </c>
      <c r="D3934" s="38" t="s">
        <v>99</v>
      </c>
      <c r="E3934" s="38" t="s">
        <v>83</v>
      </c>
      <c r="F3934" s="32">
        <v>10</v>
      </c>
    </row>
    <row r="3935" spans="1:6" s="32" customFormat="1" ht="15.75" customHeight="1">
      <c r="A3935" s="32">
        <v>3937</v>
      </c>
      <c r="B3935" s="38" t="s">
        <v>14368</v>
      </c>
      <c r="C3935" s="32">
        <v>2750</v>
      </c>
      <c r="D3935" s="38" t="s">
        <v>91</v>
      </c>
      <c r="E3935" s="38" t="s">
        <v>83</v>
      </c>
      <c r="F3935" s="32">
        <v>8</v>
      </c>
    </row>
    <row r="3936" spans="1:6" s="32" customFormat="1" ht="15.75" customHeight="1">
      <c r="A3936" s="32">
        <v>3938</v>
      </c>
      <c r="B3936" s="38" t="s">
        <v>14369</v>
      </c>
      <c r="C3936" s="32">
        <v>2768</v>
      </c>
      <c r="D3936" s="38" t="s">
        <v>91</v>
      </c>
      <c r="E3936" s="38" t="s">
        <v>83</v>
      </c>
      <c r="F3936" s="32">
        <v>10</v>
      </c>
    </row>
    <row r="3937" spans="1:6" s="32" customFormat="1" ht="15.75" customHeight="1">
      <c r="A3937" s="32">
        <v>3939</v>
      </c>
      <c r="B3937" s="38" t="s">
        <v>14370</v>
      </c>
      <c r="C3937" s="32">
        <v>2085</v>
      </c>
      <c r="D3937" s="38" t="s">
        <v>91</v>
      </c>
      <c r="E3937" s="38" t="s">
        <v>83</v>
      </c>
      <c r="F3937" s="32">
        <v>11</v>
      </c>
    </row>
    <row r="3938" spans="1:6" s="32" customFormat="1" ht="15.75" customHeight="1">
      <c r="A3938" s="32">
        <v>3940</v>
      </c>
      <c r="B3938" s="38" t="s">
        <v>14371</v>
      </c>
      <c r="C3938" s="32">
        <v>2111</v>
      </c>
      <c r="D3938" s="38" t="s">
        <v>91</v>
      </c>
      <c r="E3938" s="38" t="s">
        <v>83</v>
      </c>
      <c r="F3938" s="32">
        <v>9</v>
      </c>
    </row>
    <row r="3939" spans="1:6" s="32" customFormat="1" ht="15.75" customHeight="1">
      <c r="A3939" s="32">
        <v>3941</v>
      </c>
      <c r="B3939" s="38" t="s">
        <v>14372</v>
      </c>
      <c r="C3939" s="32">
        <v>4350</v>
      </c>
      <c r="D3939" s="38" t="s">
        <v>82</v>
      </c>
      <c r="E3939" s="38" t="s">
        <v>83</v>
      </c>
      <c r="F3939" s="32">
        <v>2</v>
      </c>
    </row>
    <row r="3940" spans="1:6" s="32" customFormat="1" ht="15.75" customHeight="1">
      <c r="A3940" s="32">
        <v>3942</v>
      </c>
      <c r="B3940" s="38" t="s">
        <v>14373</v>
      </c>
      <c r="C3940" s="32">
        <v>2036</v>
      </c>
      <c r="D3940" s="38" t="s">
        <v>91</v>
      </c>
      <c r="E3940" s="38" t="s">
        <v>83</v>
      </c>
      <c r="F3940" s="32">
        <v>11</v>
      </c>
    </row>
    <row r="3941" spans="1:6" s="32" customFormat="1" ht="15.75" customHeight="1">
      <c r="A3941" s="32">
        <v>3943</v>
      </c>
      <c r="B3941" s="38" t="s">
        <v>14374</v>
      </c>
      <c r="C3941" s="32">
        <v>4053</v>
      </c>
      <c r="D3941" s="38" t="s">
        <v>82</v>
      </c>
      <c r="E3941" s="38" t="s">
        <v>83</v>
      </c>
      <c r="F3941" s="32">
        <v>8</v>
      </c>
    </row>
    <row r="3942" spans="1:6" s="32" customFormat="1" ht="15.75" customHeight="1">
      <c r="A3942" s="32">
        <v>3944</v>
      </c>
      <c r="B3942" s="38" t="s">
        <v>14375</v>
      </c>
      <c r="C3942" s="32">
        <v>2126</v>
      </c>
      <c r="D3942" s="38" t="s">
        <v>91</v>
      </c>
      <c r="E3942" s="38" t="s">
        <v>83</v>
      </c>
      <c r="F3942" s="32">
        <v>12</v>
      </c>
    </row>
    <row r="3943" spans="1:6" s="32" customFormat="1" ht="15.75" customHeight="1">
      <c r="A3943" s="32">
        <v>3945</v>
      </c>
      <c r="B3943" s="38" t="s">
        <v>14376</v>
      </c>
      <c r="C3943" s="32">
        <v>4034</v>
      </c>
      <c r="D3943" s="38" t="s">
        <v>82</v>
      </c>
      <c r="E3943" s="38" t="s">
        <v>83</v>
      </c>
      <c r="F3943" s="32">
        <v>7</v>
      </c>
    </row>
    <row r="3944" spans="1:6" s="32" customFormat="1" ht="15.75" customHeight="1">
      <c r="A3944" s="32">
        <v>3946</v>
      </c>
      <c r="B3944" s="38" t="s">
        <v>14377</v>
      </c>
      <c r="C3944" s="32">
        <v>2565</v>
      </c>
      <c r="D3944" s="38" t="s">
        <v>91</v>
      </c>
      <c r="E3944" s="38" t="s">
        <v>83</v>
      </c>
      <c r="F3944" s="32">
        <v>8</v>
      </c>
    </row>
    <row r="3945" spans="1:6" s="32" customFormat="1" ht="15.75" customHeight="1">
      <c r="A3945" s="32">
        <v>3947</v>
      </c>
      <c r="B3945" s="38" t="s">
        <v>14378</v>
      </c>
      <c r="C3945" s="32">
        <v>2223</v>
      </c>
      <c r="D3945" s="38" t="s">
        <v>91</v>
      </c>
      <c r="E3945" s="38" t="s">
        <v>83</v>
      </c>
      <c r="F3945" s="32">
        <v>4</v>
      </c>
    </row>
    <row r="3946" spans="1:6" s="32" customFormat="1" ht="15.75" customHeight="1">
      <c r="A3946" s="32">
        <v>3948</v>
      </c>
      <c r="B3946" s="38" t="s">
        <v>14379</v>
      </c>
      <c r="C3946" s="32">
        <v>3108</v>
      </c>
      <c r="D3946" s="38" t="s">
        <v>99</v>
      </c>
      <c r="E3946" s="38" t="s">
        <v>83</v>
      </c>
      <c r="F3946" s="32">
        <v>9</v>
      </c>
    </row>
    <row r="3947" spans="1:6" s="32" customFormat="1" ht="15.75" customHeight="1">
      <c r="A3947" s="32">
        <v>3949</v>
      </c>
      <c r="B3947" s="38" t="s">
        <v>14380</v>
      </c>
      <c r="C3947" s="32">
        <v>3756</v>
      </c>
      <c r="D3947" s="38" t="s">
        <v>99</v>
      </c>
      <c r="E3947" s="38" t="s">
        <v>83</v>
      </c>
      <c r="F3947" s="32">
        <v>2</v>
      </c>
    </row>
    <row r="3948" spans="1:6" s="32" customFormat="1" ht="15.75" customHeight="1">
      <c r="A3948" s="32">
        <v>3950</v>
      </c>
      <c r="B3948" s="38" t="s">
        <v>14381</v>
      </c>
      <c r="C3948" s="32">
        <v>4017</v>
      </c>
      <c r="D3948" s="38" t="s">
        <v>82</v>
      </c>
      <c r="E3948" s="38" t="s">
        <v>83</v>
      </c>
      <c r="F3948" s="32">
        <v>7</v>
      </c>
    </row>
    <row r="3949" spans="1:6" s="32" customFormat="1" ht="15.75" customHeight="1">
      <c r="A3949" s="32">
        <v>3951</v>
      </c>
      <c r="B3949" s="38" t="s">
        <v>14382</v>
      </c>
      <c r="C3949" s="32">
        <v>4122</v>
      </c>
      <c r="D3949" s="38" t="s">
        <v>82</v>
      </c>
      <c r="E3949" s="38" t="s">
        <v>83</v>
      </c>
      <c r="F3949" s="32">
        <v>7</v>
      </c>
    </row>
    <row r="3950" spans="1:6" s="32" customFormat="1" ht="15.75" customHeight="1">
      <c r="A3950" s="32">
        <v>3952</v>
      </c>
      <c r="B3950" s="38" t="s">
        <v>14383</v>
      </c>
      <c r="C3950" s="32">
        <v>3148</v>
      </c>
      <c r="D3950" s="38" t="s">
        <v>99</v>
      </c>
      <c r="E3950" s="38" t="s">
        <v>83</v>
      </c>
      <c r="F3950" s="32">
        <v>10</v>
      </c>
    </row>
    <row r="3951" spans="1:6" s="32" customFormat="1" ht="15.75" customHeight="1">
      <c r="A3951" s="32">
        <v>3953</v>
      </c>
      <c r="B3951" s="38" t="s">
        <v>14384</v>
      </c>
      <c r="C3951" s="32">
        <v>3030</v>
      </c>
      <c r="D3951" s="38" t="s">
        <v>99</v>
      </c>
      <c r="E3951" s="38" t="s">
        <v>83</v>
      </c>
      <c r="F3951" s="32">
        <v>5</v>
      </c>
    </row>
    <row r="3952" spans="1:6" s="32" customFormat="1" ht="15.75" customHeight="1">
      <c r="A3952" s="32">
        <v>3954</v>
      </c>
      <c r="B3952" s="38" t="s">
        <v>14385</v>
      </c>
      <c r="C3952" s="32">
        <v>4118</v>
      </c>
      <c r="D3952" s="38" t="s">
        <v>82</v>
      </c>
      <c r="E3952" s="38" t="s">
        <v>83</v>
      </c>
      <c r="F3952" s="32">
        <v>5</v>
      </c>
    </row>
    <row r="3953" spans="1:6" s="32" customFormat="1" ht="15.75" customHeight="1">
      <c r="A3953" s="32">
        <v>3955</v>
      </c>
      <c r="B3953" s="38" t="s">
        <v>14386</v>
      </c>
      <c r="C3953" s="32">
        <v>3500</v>
      </c>
      <c r="D3953" s="38" t="s">
        <v>99</v>
      </c>
      <c r="E3953" s="38" t="s">
        <v>83</v>
      </c>
      <c r="F3953" s="32">
        <v>2</v>
      </c>
    </row>
    <row r="3954" spans="1:6" s="32" customFormat="1" ht="15.75" customHeight="1">
      <c r="A3954" s="32">
        <v>3956</v>
      </c>
      <c r="B3954" s="38" t="s">
        <v>14387</v>
      </c>
      <c r="C3954" s="32">
        <v>4163</v>
      </c>
      <c r="D3954" s="38" t="s">
        <v>82</v>
      </c>
      <c r="E3954" s="38" t="s">
        <v>83</v>
      </c>
      <c r="F3954" s="32">
        <v>8</v>
      </c>
    </row>
    <row r="3955" spans="1:6" s="32" customFormat="1" ht="15.75" customHeight="1">
      <c r="A3955" s="32">
        <v>3957</v>
      </c>
      <c r="B3955" s="38" t="s">
        <v>14388</v>
      </c>
      <c r="C3955" s="32">
        <v>2086</v>
      </c>
      <c r="D3955" s="38" t="s">
        <v>91</v>
      </c>
      <c r="E3955" s="38" t="s">
        <v>83</v>
      </c>
      <c r="F3955" s="32">
        <v>11</v>
      </c>
    </row>
    <row r="3956" spans="1:6" s="32" customFormat="1" ht="15.75" customHeight="1">
      <c r="A3956" s="32">
        <v>3958</v>
      </c>
      <c r="B3956" s="38" t="s">
        <v>14389</v>
      </c>
      <c r="C3956" s="32">
        <v>3631</v>
      </c>
      <c r="D3956" s="38" t="s">
        <v>99</v>
      </c>
      <c r="E3956" s="38" t="s">
        <v>83</v>
      </c>
      <c r="F3956" s="32">
        <v>3</v>
      </c>
    </row>
    <row r="3957" spans="1:6" s="32" customFormat="1" ht="15.75" customHeight="1">
      <c r="A3957" s="32">
        <v>3959</v>
      </c>
      <c r="B3957" s="38" t="s">
        <v>14390</v>
      </c>
      <c r="C3957" s="32">
        <v>3802</v>
      </c>
      <c r="D3957" s="38" t="s">
        <v>99</v>
      </c>
      <c r="E3957" s="38" t="s">
        <v>83</v>
      </c>
      <c r="F3957" s="32">
        <v>7</v>
      </c>
    </row>
    <row r="3958" spans="1:6" s="32" customFormat="1" ht="15.75" customHeight="1">
      <c r="A3958" s="32">
        <v>3960</v>
      </c>
      <c r="B3958" s="38" t="s">
        <v>14391</v>
      </c>
      <c r="C3958" s="32">
        <v>3085</v>
      </c>
      <c r="D3958" s="38" t="s">
        <v>99</v>
      </c>
      <c r="E3958" s="38" t="s">
        <v>83</v>
      </c>
      <c r="F3958" s="32">
        <v>9</v>
      </c>
    </row>
    <row r="3959" spans="1:6" s="32" customFormat="1" ht="15.75" customHeight="1">
      <c r="A3959" s="32">
        <v>3961</v>
      </c>
      <c r="B3959" s="38" t="s">
        <v>14392</v>
      </c>
      <c r="C3959" s="32">
        <v>2234</v>
      </c>
      <c r="D3959" s="38" t="s">
        <v>91</v>
      </c>
      <c r="E3959" s="38" t="s">
        <v>83</v>
      </c>
      <c r="F3959" s="32">
        <v>10</v>
      </c>
    </row>
    <row r="3960" spans="1:6" s="32" customFormat="1" ht="15.75" customHeight="1">
      <c r="A3960" s="32">
        <v>3962</v>
      </c>
      <c r="B3960" s="38" t="s">
        <v>14393</v>
      </c>
      <c r="C3960" s="32">
        <v>2506</v>
      </c>
      <c r="D3960" s="38" t="s">
        <v>91</v>
      </c>
      <c r="E3960" s="38" t="s">
        <v>83</v>
      </c>
      <c r="F3960" s="32">
        <v>7</v>
      </c>
    </row>
    <row r="3961" spans="1:6" s="32" customFormat="1" ht="15.75" customHeight="1">
      <c r="A3961" s="32">
        <v>3963</v>
      </c>
      <c r="B3961" s="38" t="s">
        <v>14394</v>
      </c>
      <c r="C3961" s="32">
        <v>2470</v>
      </c>
      <c r="D3961" s="38" t="s">
        <v>91</v>
      </c>
      <c r="E3961" s="38" t="s">
        <v>83</v>
      </c>
      <c r="F3961" s="32">
        <v>2</v>
      </c>
    </row>
    <row r="3962" spans="1:6" s="32" customFormat="1" ht="15.75" customHeight="1">
      <c r="A3962" s="32">
        <v>3964</v>
      </c>
      <c r="B3962" s="38" t="s">
        <v>14395</v>
      </c>
      <c r="C3962" s="32">
        <v>2093</v>
      </c>
      <c r="D3962" s="38" t="s">
        <v>91</v>
      </c>
      <c r="E3962" s="38" t="s">
        <v>83</v>
      </c>
      <c r="F3962" s="32">
        <v>9</v>
      </c>
    </row>
    <row r="3963" spans="1:6" s="32" customFormat="1" ht="15.75" customHeight="1">
      <c r="A3963" s="32">
        <v>3965</v>
      </c>
      <c r="B3963" s="38" t="s">
        <v>14396</v>
      </c>
      <c r="C3963" s="32">
        <v>2770</v>
      </c>
      <c r="D3963" s="38" t="s">
        <v>91</v>
      </c>
      <c r="E3963" s="38" t="s">
        <v>83</v>
      </c>
      <c r="F3963" s="32">
        <v>7</v>
      </c>
    </row>
    <row r="3964" spans="1:6" s="32" customFormat="1" ht="15.75" customHeight="1">
      <c r="A3964" s="32">
        <v>3966</v>
      </c>
      <c r="B3964" s="38" t="s">
        <v>14397</v>
      </c>
      <c r="C3964" s="32">
        <v>3106</v>
      </c>
      <c r="D3964" s="38" t="s">
        <v>99</v>
      </c>
      <c r="E3964" s="38" t="s">
        <v>83</v>
      </c>
      <c r="F3964" s="32">
        <v>10</v>
      </c>
    </row>
    <row r="3965" spans="1:6" s="32" customFormat="1" ht="15.75" customHeight="1">
      <c r="A3965" s="32">
        <v>3967</v>
      </c>
      <c r="B3965" s="38" t="s">
        <v>14398</v>
      </c>
      <c r="C3965" s="32">
        <v>2747</v>
      </c>
      <c r="D3965" s="38" t="s">
        <v>91</v>
      </c>
      <c r="E3965" s="38" t="s">
        <v>83</v>
      </c>
      <c r="F3965" s="32">
        <v>8</v>
      </c>
    </row>
    <row r="3966" spans="1:6" s="32" customFormat="1" ht="15.75" customHeight="1">
      <c r="A3966" s="32">
        <v>3968</v>
      </c>
      <c r="B3966" s="38" t="s">
        <v>14399</v>
      </c>
      <c r="C3966" s="32">
        <v>2069</v>
      </c>
      <c r="D3966" s="38" t="s">
        <v>91</v>
      </c>
      <c r="E3966" s="38" t="s">
        <v>83</v>
      </c>
      <c r="F3966" s="32">
        <v>12</v>
      </c>
    </row>
    <row r="3967" spans="1:6" s="32" customFormat="1" ht="15.75" customHeight="1">
      <c r="A3967" s="32">
        <v>3969</v>
      </c>
      <c r="B3967" s="38" t="s">
        <v>14400</v>
      </c>
      <c r="C3967" s="32">
        <v>2170</v>
      </c>
      <c r="D3967" s="38" t="s">
        <v>91</v>
      </c>
      <c r="E3967" s="38" t="s">
        <v>83</v>
      </c>
      <c r="F3967" s="32">
        <v>5</v>
      </c>
    </row>
    <row r="3968" spans="1:6" s="32" customFormat="1" ht="15.75" customHeight="1">
      <c r="A3968" s="32">
        <v>3970</v>
      </c>
      <c r="B3968" s="38" t="s">
        <v>14401</v>
      </c>
      <c r="C3968" s="32">
        <v>3977</v>
      </c>
      <c r="D3968" s="38" t="s">
        <v>99</v>
      </c>
      <c r="E3968" s="38" t="s">
        <v>83</v>
      </c>
      <c r="F3968" s="32">
        <v>7</v>
      </c>
    </row>
    <row r="3969" spans="1:6" s="32" customFormat="1" ht="15.75" customHeight="1">
      <c r="A3969" s="32">
        <v>3971</v>
      </c>
      <c r="B3969" s="38" t="s">
        <v>14402</v>
      </c>
      <c r="C3969" s="32">
        <v>2526</v>
      </c>
      <c r="D3969" s="38" t="s">
        <v>91</v>
      </c>
      <c r="E3969" s="38" t="s">
        <v>83</v>
      </c>
      <c r="F3969" s="32">
        <v>8</v>
      </c>
    </row>
    <row r="3970" spans="1:6" s="32" customFormat="1" ht="15.75" customHeight="1">
      <c r="A3970" s="32">
        <v>3972</v>
      </c>
      <c r="B3970" s="38" t="s">
        <v>14403</v>
      </c>
      <c r="C3970" s="32">
        <v>3184</v>
      </c>
      <c r="D3970" s="38" t="s">
        <v>99</v>
      </c>
      <c r="E3970" s="38" t="s">
        <v>83</v>
      </c>
      <c r="F3970" s="32">
        <v>11</v>
      </c>
    </row>
    <row r="3971" spans="1:6" s="32" customFormat="1" ht="15.75" customHeight="1">
      <c r="A3971" s="32">
        <v>3973</v>
      </c>
      <c r="B3971" s="38" t="s">
        <v>14404</v>
      </c>
      <c r="C3971" s="32">
        <v>2191</v>
      </c>
      <c r="D3971" s="38" t="s">
        <v>91</v>
      </c>
      <c r="E3971" s="38" t="s">
        <v>83</v>
      </c>
      <c r="F3971" s="32">
        <v>10</v>
      </c>
    </row>
    <row r="3972" spans="1:6" s="32" customFormat="1" ht="15.75" customHeight="1">
      <c r="A3972" s="32">
        <v>3974</v>
      </c>
      <c r="B3972" s="38" t="s">
        <v>14405</v>
      </c>
      <c r="C3972" s="32">
        <v>3934</v>
      </c>
      <c r="D3972" s="38" t="s">
        <v>99</v>
      </c>
      <c r="E3972" s="38" t="s">
        <v>83</v>
      </c>
      <c r="F3972" s="32">
        <v>8</v>
      </c>
    </row>
    <row r="3973" spans="1:6" s="32" customFormat="1" ht="15.75" customHeight="1">
      <c r="A3973" s="32">
        <v>3975</v>
      </c>
      <c r="B3973" s="38" t="s">
        <v>14406</v>
      </c>
      <c r="C3973" s="32">
        <v>2168</v>
      </c>
      <c r="D3973" s="38" t="s">
        <v>91</v>
      </c>
      <c r="E3973" s="38" t="s">
        <v>83</v>
      </c>
      <c r="F3973" s="32">
        <v>9</v>
      </c>
    </row>
    <row r="3974" spans="1:6" s="32" customFormat="1" ht="15.75" customHeight="1">
      <c r="A3974" s="32">
        <v>3976</v>
      </c>
      <c r="B3974" s="38" t="s">
        <v>14407</v>
      </c>
      <c r="C3974" s="32">
        <v>3805</v>
      </c>
      <c r="D3974" s="38" t="s">
        <v>99</v>
      </c>
      <c r="E3974" s="38" t="s">
        <v>83</v>
      </c>
      <c r="F3974" s="32">
        <v>7</v>
      </c>
    </row>
    <row r="3975" spans="1:6" s="32" customFormat="1" ht="15.75" customHeight="1">
      <c r="A3975" s="32">
        <v>3977</v>
      </c>
      <c r="B3975" s="38" t="s">
        <v>14408</v>
      </c>
      <c r="C3975" s="32">
        <v>3187</v>
      </c>
      <c r="D3975" s="38" t="s">
        <v>99</v>
      </c>
      <c r="E3975" s="38" t="s">
        <v>83</v>
      </c>
      <c r="F3975" s="32">
        <v>11</v>
      </c>
    </row>
    <row r="3976" spans="1:6" s="32" customFormat="1" ht="15.75" customHeight="1">
      <c r="A3976" s="32">
        <v>3978</v>
      </c>
      <c r="B3976" s="38" t="s">
        <v>14409</v>
      </c>
      <c r="C3976" s="32">
        <v>2560</v>
      </c>
      <c r="D3976" s="38" t="s">
        <v>91</v>
      </c>
      <c r="E3976" s="38" t="s">
        <v>83</v>
      </c>
      <c r="F3976" s="32">
        <v>7</v>
      </c>
    </row>
    <row r="3977" spans="1:6" s="32" customFormat="1" ht="15.75" customHeight="1">
      <c r="A3977" s="32">
        <v>3979</v>
      </c>
      <c r="B3977" s="38" t="s">
        <v>14410</v>
      </c>
      <c r="C3977" s="32">
        <v>2148</v>
      </c>
      <c r="D3977" s="38" t="s">
        <v>91</v>
      </c>
      <c r="E3977" s="38" t="s">
        <v>83</v>
      </c>
      <c r="F3977" s="32">
        <v>8</v>
      </c>
    </row>
    <row r="3978" spans="1:6" s="32" customFormat="1" ht="15.75" customHeight="1">
      <c r="A3978" s="32">
        <v>3980</v>
      </c>
      <c r="B3978" s="38" t="s">
        <v>14411</v>
      </c>
      <c r="C3978" s="32">
        <v>2114</v>
      </c>
      <c r="D3978" s="38" t="s">
        <v>91</v>
      </c>
      <c r="E3978" s="38" t="s">
        <v>83</v>
      </c>
      <c r="F3978" s="32">
        <v>10</v>
      </c>
    </row>
    <row r="3979" spans="1:6" s="32" customFormat="1" ht="15.75" customHeight="1">
      <c r="A3979" s="32">
        <v>3981</v>
      </c>
      <c r="B3979" s="38" t="s">
        <v>14412</v>
      </c>
      <c r="C3979" s="32">
        <v>3178</v>
      </c>
      <c r="D3979" s="38" t="s">
        <v>99</v>
      </c>
      <c r="E3979" s="38" t="s">
        <v>83</v>
      </c>
      <c r="F3979" s="32">
        <v>9</v>
      </c>
    </row>
    <row r="3980" spans="1:6" s="32" customFormat="1" ht="15.75" customHeight="1">
      <c r="A3980" s="32">
        <v>3982</v>
      </c>
      <c r="B3980" s="38" t="s">
        <v>14413</v>
      </c>
      <c r="C3980" s="32">
        <v>2165</v>
      </c>
      <c r="D3980" s="38" t="s">
        <v>91</v>
      </c>
      <c r="E3980" s="38" t="s">
        <v>83</v>
      </c>
      <c r="F3980" s="32">
        <v>9</v>
      </c>
    </row>
    <row r="3981" spans="1:6" s="32" customFormat="1" ht="15.75" customHeight="1">
      <c r="A3981" s="32">
        <v>3983</v>
      </c>
      <c r="B3981" s="38" t="s">
        <v>14414</v>
      </c>
      <c r="C3981" s="32">
        <v>2126</v>
      </c>
      <c r="D3981" s="38" t="s">
        <v>91</v>
      </c>
      <c r="E3981" s="38" t="s">
        <v>83</v>
      </c>
      <c r="F3981" s="32">
        <v>10</v>
      </c>
    </row>
    <row r="3982" spans="1:6" s="32" customFormat="1" ht="15.75" customHeight="1">
      <c r="A3982" s="32">
        <v>3984</v>
      </c>
      <c r="B3982" s="38" t="s">
        <v>14415</v>
      </c>
      <c r="C3982" s="32">
        <v>2223</v>
      </c>
      <c r="D3982" s="38" t="s">
        <v>91</v>
      </c>
      <c r="E3982" s="38" t="s">
        <v>83</v>
      </c>
      <c r="F3982" s="32">
        <v>10</v>
      </c>
    </row>
    <row r="3983" spans="1:6" s="32" customFormat="1" ht="15.75" customHeight="1">
      <c r="A3983" s="32">
        <v>3985</v>
      </c>
      <c r="B3983" s="38" t="s">
        <v>14416</v>
      </c>
      <c r="C3983" s="32">
        <v>4077</v>
      </c>
      <c r="D3983" s="38" t="s">
        <v>82</v>
      </c>
      <c r="E3983" s="38" t="s">
        <v>83</v>
      </c>
      <c r="F3983" s="32">
        <v>5</v>
      </c>
    </row>
    <row r="3984" spans="1:6" s="32" customFormat="1" ht="15.75" customHeight="1">
      <c r="A3984" s="32">
        <v>3986</v>
      </c>
      <c r="B3984" s="38" t="s">
        <v>14417</v>
      </c>
      <c r="C3984" s="32">
        <v>2148</v>
      </c>
      <c r="D3984" s="38" t="s">
        <v>91</v>
      </c>
      <c r="E3984" s="38" t="s">
        <v>83</v>
      </c>
      <c r="F3984" s="32">
        <v>9</v>
      </c>
    </row>
    <row r="3985" spans="1:6" s="32" customFormat="1" ht="15.75" customHeight="1">
      <c r="A3985" s="32">
        <v>3987</v>
      </c>
      <c r="B3985" s="38" t="s">
        <v>14418</v>
      </c>
      <c r="C3985" s="32">
        <v>4218</v>
      </c>
      <c r="D3985" s="38" t="s">
        <v>82</v>
      </c>
      <c r="E3985" s="38" t="s">
        <v>83</v>
      </c>
      <c r="F3985" s="32">
        <v>10</v>
      </c>
    </row>
    <row r="3986" spans="1:6" s="32" customFormat="1" ht="15.75" customHeight="1">
      <c r="A3986" s="32">
        <v>3988</v>
      </c>
      <c r="B3986" s="38" t="s">
        <v>14419</v>
      </c>
      <c r="C3986" s="32">
        <v>2076</v>
      </c>
      <c r="D3986" s="38" t="s">
        <v>91</v>
      </c>
      <c r="E3986" s="38" t="s">
        <v>83</v>
      </c>
      <c r="F3986" s="32">
        <v>11</v>
      </c>
    </row>
    <row r="3987" spans="1:6" s="32" customFormat="1" ht="15.75" customHeight="1">
      <c r="A3987" s="32">
        <v>3989</v>
      </c>
      <c r="B3987" s="38" t="s">
        <v>14420</v>
      </c>
      <c r="C3987" s="32">
        <v>2428</v>
      </c>
      <c r="D3987" s="38" t="s">
        <v>91</v>
      </c>
      <c r="E3987" s="38" t="s">
        <v>83</v>
      </c>
      <c r="F3987" s="32">
        <v>2</v>
      </c>
    </row>
    <row r="3988" spans="1:6" s="32" customFormat="1" ht="15.75" customHeight="1">
      <c r="A3988" s="32">
        <v>3990</v>
      </c>
      <c r="B3988" s="38" t="s">
        <v>14421</v>
      </c>
      <c r="C3988" s="32">
        <v>2560</v>
      </c>
      <c r="D3988" s="38" t="s">
        <v>91</v>
      </c>
      <c r="E3988" s="38" t="s">
        <v>83</v>
      </c>
      <c r="F3988" s="32">
        <v>8</v>
      </c>
    </row>
    <row r="3989" spans="1:6" s="32" customFormat="1" ht="15.75" customHeight="1">
      <c r="A3989" s="32">
        <v>3991</v>
      </c>
      <c r="B3989" s="38" t="s">
        <v>14422</v>
      </c>
      <c r="C3989" s="32">
        <v>4300</v>
      </c>
      <c r="D3989" s="38" t="s">
        <v>82</v>
      </c>
      <c r="E3989" s="38" t="s">
        <v>83</v>
      </c>
      <c r="F3989" s="32">
        <v>5</v>
      </c>
    </row>
    <row r="3990" spans="1:6" s="32" customFormat="1" ht="15.75" customHeight="1">
      <c r="A3990" s="32">
        <v>3992</v>
      </c>
      <c r="B3990" s="38" t="s">
        <v>14423</v>
      </c>
      <c r="C3990" s="32">
        <v>2209</v>
      </c>
      <c r="D3990" s="38" t="s">
        <v>91</v>
      </c>
      <c r="E3990" s="38" t="s">
        <v>83</v>
      </c>
      <c r="F3990" s="32">
        <v>11</v>
      </c>
    </row>
    <row r="3991" spans="1:6" s="32" customFormat="1" ht="15.75" customHeight="1">
      <c r="A3991" s="32">
        <v>3993</v>
      </c>
      <c r="B3991" s="38" t="s">
        <v>14424</v>
      </c>
      <c r="C3991" s="32">
        <v>3750</v>
      </c>
      <c r="D3991" s="38" t="s">
        <v>99</v>
      </c>
      <c r="E3991" s="38" t="s">
        <v>83</v>
      </c>
      <c r="F3991" s="32">
        <v>6</v>
      </c>
    </row>
    <row r="3992" spans="1:6" s="32" customFormat="1" ht="15.75" customHeight="1">
      <c r="A3992" s="32">
        <v>3994</v>
      </c>
      <c r="B3992" s="38" t="s">
        <v>14425</v>
      </c>
      <c r="C3992" s="32">
        <v>3030</v>
      </c>
      <c r="D3992" s="38" t="s">
        <v>99</v>
      </c>
      <c r="E3992" s="38" t="s">
        <v>83</v>
      </c>
      <c r="F3992" s="32">
        <v>2</v>
      </c>
    </row>
    <row r="3993" spans="1:6" s="32" customFormat="1" ht="15.75" customHeight="1">
      <c r="A3993" s="32">
        <v>3995</v>
      </c>
      <c r="B3993" s="38" t="s">
        <v>14426</v>
      </c>
      <c r="C3993" s="32">
        <v>2088</v>
      </c>
      <c r="D3993" s="38" t="s">
        <v>91</v>
      </c>
      <c r="E3993" s="38" t="s">
        <v>83</v>
      </c>
      <c r="F3993" s="32">
        <v>12</v>
      </c>
    </row>
    <row r="3994" spans="1:6" s="32" customFormat="1" ht="15.75" customHeight="1">
      <c r="A3994" s="32">
        <v>3996</v>
      </c>
      <c r="B3994" s="38" t="s">
        <v>14427</v>
      </c>
      <c r="C3994" s="32">
        <v>3977</v>
      </c>
      <c r="D3994" s="38" t="s">
        <v>99</v>
      </c>
      <c r="E3994" s="38" t="s">
        <v>83</v>
      </c>
      <c r="F3994" s="32">
        <v>6</v>
      </c>
    </row>
    <row r="3995" spans="1:6" s="32" customFormat="1" ht="15.75" customHeight="1">
      <c r="A3995" s="32">
        <v>3997</v>
      </c>
      <c r="B3995" s="38" t="s">
        <v>14428</v>
      </c>
      <c r="C3995" s="32">
        <v>2350</v>
      </c>
      <c r="D3995" s="38" t="s">
        <v>91</v>
      </c>
      <c r="E3995" s="38" t="s">
        <v>83</v>
      </c>
      <c r="F3995" s="32">
        <v>2</v>
      </c>
    </row>
    <row r="3996" spans="1:6" s="32" customFormat="1" ht="15.75" customHeight="1">
      <c r="A3996" s="32">
        <v>3998</v>
      </c>
      <c r="B3996" s="38" t="s">
        <v>14429</v>
      </c>
      <c r="C3996" s="32">
        <v>2540</v>
      </c>
      <c r="D3996" s="38" t="s">
        <v>91</v>
      </c>
      <c r="E3996" s="38" t="s">
        <v>83</v>
      </c>
      <c r="F3996" s="32">
        <v>6</v>
      </c>
    </row>
    <row r="3997" spans="1:6" s="32" customFormat="1" ht="15.75" customHeight="1">
      <c r="A3997" s="32">
        <v>3999</v>
      </c>
      <c r="B3997" s="38" t="s">
        <v>14430</v>
      </c>
      <c r="C3997" s="32">
        <v>3064</v>
      </c>
      <c r="D3997" s="38" t="s">
        <v>99</v>
      </c>
      <c r="E3997" s="38" t="s">
        <v>83</v>
      </c>
      <c r="F3997" s="32">
        <v>3</v>
      </c>
    </row>
    <row r="3998" spans="1:6" s="32" customFormat="1" ht="15.75" customHeight="1">
      <c r="A3998" s="32">
        <v>4000</v>
      </c>
      <c r="B3998" s="38" t="s">
        <v>14431</v>
      </c>
      <c r="C3998" s="32">
        <v>4511</v>
      </c>
      <c r="D3998" s="38" t="s">
        <v>82</v>
      </c>
      <c r="E3998" s="38" t="s">
        <v>83</v>
      </c>
      <c r="F3998" s="32">
        <v>6</v>
      </c>
    </row>
    <row r="3999" spans="1:6" s="32" customFormat="1" ht="15.75" customHeight="1">
      <c r="A3999" s="32">
        <v>4001</v>
      </c>
      <c r="B3999" s="38" t="s">
        <v>2851</v>
      </c>
      <c r="C3999" s="32">
        <v>2756</v>
      </c>
      <c r="D3999" s="38" t="s">
        <v>91</v>
      </c>
      <c r="E3999" s="38" t="s">
        <v>83</v>
      </c>
      <c r="F3999" s="32">
        <v>10</v>
      </c>
    </row>
    <row r="4000" spans="1:6" s="32" customFormat="1" ht="15.75" customHeight="1">
      <c r="A4000" s="32">
        <v>4002</v>
      </c>
      <c r="B4000" s="38" t="s">
        <v>2643</v>
      </c>
      <c r="C4000" s="32">
        <v>4032</v>
      </c>
      <c r="D4000" s="38" t="s">
        <v>82</v>
      </c>
      <c r="E4000" s="38" t="s">
        <v>83</v>
      </c>
      <c r="F4000" s="32">
        <v>7</v>
      </c>
    </row>
    <row r="4001" spans="1:6" s="32" customFormat="1" ht="15.75" customHeight="1">
      <c r="A4001" s="32">
        <v>4003</v>
      </c>
      <c r="B4001" s="38" t="s">
        <v>2867</v>
      </c>
      <c r="C4001" s="32">
        <v>2251</v>
      </c>
      <c r="D4001" s="38" t="s">
        <v>91</v>
      </c>
      <c r="E4001" s="38" t="s">
        <v>83</v>
      </c>
      <c r="F4001" s="32">
        <v>7</v>
      </c>
    </row>
  </sheetData>
  <autoFilter ref="A1:IV4001"/>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sheetPr filterMode="1"/>
  <dimension ref="A1:IV20002"/>
  <sheetViews>
    <sheetView tabSelected="1" defaultGridColor="0" topLeftCell="H1" colorId="10" workbookViewId="0">
      <selection activeCell="N42" sqref="N42"/>
    </sheetView>
  </sheetViews>
  <sheetFormatPr defaultColWidth="22" defaultRowHeight="15" customHeight="1"/>
  <cols>
    <col min="1" max="10" width="22" style="1"/>
    <col min="11" max="11" width="22" style="62"/>
    <col min="12" max="12" width="22" style="1"/>
    <col min="13" max="13" width="29.28515625" style="57" bestFit="1" customWidth="1"/>
    <col min="14" max="26" width="22" style="1"/>
    <col min="27" max="256" width="22" style="31"/>
  </cols>
  <sheetData>
    <row r="1" spans="1:26" s="32" customFormat="1" ht="15.75" customHeight="1">
      <c r="A1" s="33" t="s">
        <v>0</v>
      </c>
      <c r="B1" s="34"/>
      <c r="C1" s="34"/>
      <c r="D1" s="34"/>
      <c r="E1" s="34"/>
      <c r="F1" s="34"/>
      <c r="G1" s="34"/>
      <c r="H1" s="34"/>
      <c r="I1" s="34"/>
      <c r="J1" s="34"/>
      <c r="K1" s="60"/>
      <c r="L1" s="34"/>
      <c r="M1" s="55"/>
      <c r="N1" s="34"/>
      <c r="O1" s="34"/>
      <c r="P1" s="34"/>
      <c r="Q1" s="34"/>
      <c r="R1" s="34"/>
      <c r="S1" s="34"/>
      <c r="T1" s="34"/>
      <c r="U1" s="34"/>
      <c r="V1" s="34"/>
      <c r="W1" s="34"/>
      <c r="X1" s="34"/>
      <c r="Y1" s="34"/>
      <c r="Z1" s="35"/>
    </row>
    <row r="2" spans="1:26" s="32" customFormat="1" ht="15.75" customHeight="1">
      <c r="A2" s="36" t="s">
        <v>24</v>
      </c>
      <c r="B2" s="36" t="s">
        <v>25</v>
      </c>
      <c r="C2" s="36" t="s">
        <v>26</v>
      </c>
      <c r="D2" s="36" t="s">
        <v>27</v>
      </c>
      <c r="E2" s="36" t="s">
        <v>28</v>
      </c>
      <c r="F2" s="36" t="s">
        <v>29</v>
      </c>
      <c r="G2" s="36" t="s">
        <v>30</v>
      </c>
      <c r="H2" s="36" t="s">
        <v>31</v>
      </c>
      <c r="I2" s="36" t="s">
        <v>32</v>
      </c>
      <c r="J2" s="36" t="s">
        <v>33</v>
      </c>
      <c r="K2" s="61" t="s">
        <v>34</v>
      </c>
      <c r="L2" s="36" t="s">
        <v>35</v>
      </c>
      <c r="M2" s="56" t="s">
        <v>36</v>
      </c>
      <c r="N2" s="54" t="s">
        <v>14432</v>
      </c>
      <c r="O2" s="54" t="s">
        <v>14434</v>
      </c>
    </row>
    <row r="3" spans="1:26" s="32" customFormat="1" ht="15.75" hidden="1" customHeight="1">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c r="A4" s="32">
        <v>2</v>
      </c>
      <c r="B4" s="32">
        <v>3</v>
      </c>
      <c r="C4" s="32">
        <v>3120</v>
      </c>
      <c r="D4" s="37">
        <v>42876</v>
      </c>
      <c r="E4" s="32" t="b">
        <v>1</v>
      </c>
      <c r="F4" s="38" t="s">
        <v>37</v>
      </c>
      <c r="G4" s="38" t="s">
        <v>41</v>
      </c>
      <c r="H4" s="38" t="s">
        <v>39</v>
      </c>
      <c r="I4" s="38" t="s">
        <v>40</v>
      </c>
      <c r="J4" s="38" t="s">
        <v>42</v>
      </c>
      <c r="K4" s="39">
        <v>2091.4699999999998</v>
      </c>
      <c r="L4" s="39">
        <v>388.92</v>
      </c>
      <c r="M4" s="37">
        <v>41701</v>
      </c>
      <c r="N4" s="39">
        <f>K4-L4</f>
        <v>1702.5499999999997</v>
      </c>
      <c r="O4" s="63">
        <f>K4/L4</f>
        <v>5.3776355034454379</v>
      </c>
    </row>
    <row r="5" spans="1:26" s="32" customFormat="1" ht="15.75" hidden="1" customHeight="1">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hidden="1" customHeight="1">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c r="A7" s="32">
        <v>5</v>
      </c>
      <c r="B7" s="32">
        <v>78</v>
      </c>
      <c r="C7" s="32">
        <v>787</v>
      </c>
      <c r="D7" s="37">
        <v>43009</v>
      </c>
      <c r="E7" s="32" t="b">
        <v>1</v>
      </c>
      <c r="F7" s="38" t="s">
        <v>37</v>
      </c>
      <c r="G7" s="38" t="s">
        <v>46</v>
      </c>
      <c r="H7" s="38" t="s">
        <v>39</v>
      </c>
      <c r="I7" s="38" t="s">
        <v>40</v>
      </c>
      <c r="J7" s="38" t="s">
        <v>42</v>
      </c>
      <c r="K7" s="39">
        <v>1765.3</v>
      </c>
      <c r="L7" s="39">
        <v>709.48</v>
      </c>
      <c r="M7" s="37">
        <v>42226</v>
      </c>
      <c r="N7" s="39">
        <f t="shared" ref="N7:N9" si="0">K7-L7</f>
        <v>1055.82</v>
      </c>
      <c r="O7" s="63">
        <f t="shared" ref="O7:O9" si="1">K7/L7</f>
        <v>2.4881603427862657</v>
      </c>
    </row>
    <row r="8" spans="1:26" s="32" customFormat="1" ht="15.75" customHeight="1">
      <c r="A8" s="32">
        <v>6</v>
      </c>
      <c r="B8" s="32">
        <v>25</v>
      </c>
      <c r="C8" s="32">
        <v>2339</v>
      </c>
      <c r="D8" s="37">
        <v>42802</v>
      </c>
      <c r="E8" s="32" t="b">
        <v>1</v>
      </c>
      <c r="F8" s="38" t="s">
        <v>37</v>
      </c>
      <c r="G8" s="38" t="s">
        <v>46</v>
      </c>
      <c r="H8" s="38" t="s">
        <v>47</v>
      </c>
      <c r="I8" s="38" t="s">
        <v>40</v>
      </c>
      <c r="J8" s="38" t="s">
        <v>40</v>
      </c>
      <c r="K8" s="39">
        <v>1538.99</v>
      </c>
      <c r="L8" s="39">
        <v>829.65</v>
      </c>
      <c r="M8" s="37">
        <v>39031</v>
      </c>
      <c r="N8" s="39">
        <f t="shared" si="0"/>
        <v>709.34</v>
      </c>
      <c r="O8" s="63">
        <f t="shared" si="1"/>
        <v>1.8549870427288617</v>
      </c>
    </row>
    <row r="9" spans="1:26" s="32" customFormat="1" ht="15.75" customHeight="1">
      <c r="A9" s="32">
        <v>7</v>
      </c>
      <c r="B9" s="32">
        <v>22</v>
      </c>
      <c r="C9" s="32">
        <v>1542</v>
      </c>
      <c r="D9" s="37">
        <v>42846</v>
      </c>
      <c r="E9" s="32" t="b">
        <v>1</v>
      </c>
      <c r="F9" s="38" t="s">
        <v>37</v>
      </c>
      <c r="G9" s="38" t="s">
        <v>48</v>
      </c>
      <c r="H9" s="38" t="s">
        <v>39</v>
      </c>
      <c r="I9" s="38" t="s">
        <v>40</v>
      </c>
      <c r="J9" s="38" t="s">
        <v>40</v>
      </c>
      <c r="K9" s="39">
        <v>60.34</v>
      </c>
      <c r="L9" s="39">
        <v>45.26</v>
      </c>
      <c r="M9" s="37">
        <v>34165</v>
      </c>
      <c r="N9" s="39">
        <f t="shared" si="0"/>
        <v>15.080000000000005</v>
      </c>
      <c r="O9" s="63">
        <f t="shared" si="1"/>
        <v>1.3331860362350862</v>
      </c>
    </row>
    <row r="10" spans="1:26" s="32" customFormat="1" ht="15.75" hidden="1" customHeight="1">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hidden="1" customHeight="1">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c r="A12" s="32">
        <v>10</v>
      </c>
      <c r="B12" s="32">
        <v>12</v>
      </c>
      <c r="C12" s="32">
        <v>3262</v>
      </c>
      <c r="D12" s="37">
        <v>42977</v>
      </c>
      <c r="E12" s="32" t="b">
        <v>1</v>
      </c>
      <c r="F12" s="38" t="s">
        <v>37</v>
      </c>
      <c r="G12" s="38" t="s">
        <v>48</v>
      </c>
      <c r="H12" s="38" t="s">
        <v>39</v>
      </c>
      <c r="I12" s="38" t="s">
        <v>40</v>
      </c>
      <c r="J12" s="38" t="s">
        <v>40</v>
      </c>
      <c r="K12" s="39">
        <v>1231.1500000000001</v>
      </c>
      <c r="L12" s="39">
        <v>161.6</v>
      </c>
      <c r="M12" s="37">
        <v>38216</v>
      </c>
      <c r="N12" s="39">
        <f>K12-L12</f>
        <v>1069.5500000000002</v>
      </c>
      <c r="O12" s="63">
        <f>K12/L12</f>
        <v>7.6185024752475252</v>
      </c>
    </row>
    <row r="13" spans="1:26" s="32" customFormat="1" ht="15.75" hidden="1" customHeight="1">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c r="A14" s="32">
        <v>12</v>
      </c>
      <c r="B14" s="32">
        <v>61</v>
      </c>
      <c r="C14" s="32">
        <v>2783</v>
      </c>
      <c r="D14" s="37">
        <v>42740</v>
      </c>
      <c r="E14" s="32" t="b">
        <v>1</v>
      </c>
      <c r="F14" s="38" t="s">
        <v>37</v>
      </c>
      <c r="G14" s="38" t="s">
        <v>43</v>
      </c>
      <c r="H14" s="38" t="s">
        <v>39</v>
      </c>
      <c r="I14" s="38" t="s">
        <v>44</v>
      </c>
      <c r="J14" s="38" t="s">
        <v>40</v>
      </c>
      <c r="K14" s="39">
        <v>71.16</v>
      </c>
      <c r="L14" s="39">
        <v>56.93</v>
      </c>
      <c r="M14" s="37">
        <v>42172</v>
      </c>
      <c r="N14" s="39">
        <f t="shared" ref="N14:N15" si="2">K14-L14</f>
        <v>14.229999999999997</v>
      </c>
      <c r="O14" s="63">
        <f>K14/L14</f>
        <v>1.2499560864219217</v>
      </c>
    </row>
    <row r="15" spans="1:26" s="32" customFormat="1" ht="15.75" customHeight="1">
      <c r="A15" s="32">
        <v>13</v>
      </c>
      <c r="B15" s="32">
        <v>35</v>
      </c>
      <c r="C15" s="32">
        <v>1243</v>
      </c>
      <c r="D15" s="37">
        <v>42792</v>
      </c>
      <c r="E15" s="32" t="b">
        <v>1</v>
      </c>
      <c r="F15" s="38" t="s">
        <v>37</v>
      </c>
      <c r="G15" s="38" t="s">
        <v>41</v>
      </c>
      <c r="H15" s="38" t="s">
        <v>39</v>
      </c>
      <c r="I15" s="38" t="s">
        <v>44</v>
      </c>
      <c r="J15" s="38" t="s">
        <v>40</v>
      </c>
      <c r="K15" s="39">
        <v>1057.51</v>
      </c>
      <c r="L15" s="39">
        <v>154.4</v>
      </c>
      <c r="M15" s="37">
        <v>34527</v>
      </c>
      <c r="N15" s="39">
        <f t="shared" si="2"/>
        <v>903.11</v>
      </c>
      <c r="O15" s="63">
        <f>K15/L15</f>
        <v>6.8491580310880824</v>
      </c>
    </row>
    <row r="16" spans="1:26" s="32" customFormat="1" ht="15.75" hidden="1" customHeight="1">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5" s="32" customFormat="1" ht="15.75" hidden="1" customHeight="1">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5" s="32" customFormat="1" ht="15.75" hidden="1" customHeight="1">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5" s="32" customFormat="1" ht="15.75" hidden="1" customHeight="1">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5" s="32" customFormat="1" ht="15.75" hidden="1" customHeight="1">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5" s="32" customFormat="1" ht="15.75" customHeight="1">
      <c r="A21" s="32">
        <v>19</v>
      </c>
      <c r="B21" s="32">
        <v>54</v>
      </c>
      <c r="C21" s="32">
        <v>2268</v>
      </c>
      <c r="D21" s="37">
        <v>42831</v>
      </c>
      <c r="E21" s="32" t="b">
        <v>1</v>
      </c>
      <c r="F21" s="38" t="s">
        <v>37</v>
      </c>
      <c r="G21" s="38" t="s">
        <v>48</v>
      </c>
      <c r="H21" s="38" t="s">
        <v>39</v>
      </c>
      <c r="I21" s="38" t="s">
        <v>40</v>
      </c>
      <c r="J21" s="38" t="s">
        <v>40</v>
      </c>
      <c r="K21" s="39">
        <v>1292.8399999999999</v>
      </c>
      <c r="L21" s="39">
        <v>13.44</v>
      </c>
      <c r="M21" s="37">
        <v>39915</v>
      </c>
      <c r="N21" s="39">
        <f t="shared" ref="N21:N22" si="3">K21-L21</f>
        <v>1279.3999999999999</v>
      </c>
      <c r="O21" s="63">
        <f>K21/L21</f>
        <v>96.19345238095238</v>
      </c>
    </row>
    <row r="22" spans="1:15" s="32" customFormat="1" ht="15.75" customHeight="1">
      <c r="A22" s="32">
        <v>20</v>
      </c>
      <c r="B22" s="32">
        <v>25</v>
      </c>
      <c r="C22" s="32">
        <v>3002</v>
      </c>
      <c r="D22" s="37">
        <v>42763</v>
      </c>
      <c r="E22" s="32" t="b">
        <v>1</v>
      </c>
      <c r="F22" s="38" t="s">
        <v>37</v>
      </c>
      <c r="G22" s="38" t="s">
        <v>46</v>
      </c>
      <c r="H22" s="38" t="s">
        <v>47</v>
      </c>
      <c r="I22" s="38" t="s">
        <v>40</v>
      </c>
      <c r="J22" s="38" t="s">
        <v>40</v>
      </c>
      <c r="K22" s="39">
        <v>1538.99</v>
      </c>
      <c r="L22" s="39">
        <v>829.65</v>
      </c>
      <c r="M22" s="37">
        <v>37337</v>
      </c>
      <c r="N22" s="39">
        <f t="shared" si="3"/>
        <v>709.34</v>
      </c>
      <c r="O22" s="63">
        <f>K22/L22</f>
        <v>1.8549870427288617</v>
      </c>
    </row>
    <row r="23" spans="1:15" s="32" customFormat="1" ht="15.75" hidden="1" customHeight="1">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5" s="32" customFormat="1" ht="15.75" customHeight="1">
      <c r="A24" s="32">
        <v>22</v>
      </c>
      <c r="B24" s="32">
        <v>37</v>
      </c>
      <c r="C24" s="32">
        <v>595</v>
      </c>
      <c r="D24" s="37">
        <v>42915</v>
      </c>
      <c r="E24" s="32" t="b">
        <v>1</v>
      </c>
      <c r="F24" s="38" t="s">
        <v>37</v>
      </c>
      <c r="G24" s="38" t="s">
        <v>43</v>
      </c>
      <c r="H24" s="38" t="s">
        <v>39</v>
      </c>
      <c r="I24" s="38" t="s">
        <v>44</v>
      </c>
      <c r="J24" s="38" t="s">
        <v>40</v>
      </c>
      <c r="K24" s="39">
        <v>1793.43</v>
      </c>
      <c r="L24" s="39">
        <v>248.82</v>
      </c>
      <c r="M24" s="37">
        <v>36361</v>
      </c>
      <c r="N24" s="39">
        <f t="shared" ref="N24:N25" si="4">K24-L24</f>
        <v>1544.6100000000001</v>
      </c>
      <c r="O24" s="63">
        <f t="shared" ref="O24:O25" si="5">K24/L24</f>
        <v>7.2077405353267423</v>
      </c>
    </row>
    <row r="25" spans="1:15" s="32" customFormat="1" ht="15.75" customHeight="1">
      <c r="A25" s="32">
        <v>23</v>
      </c>
      <c r="B25" s="32">
        <v>37</v>
      </c>
      <c r="C25" s="32">
        <v>2001</v>
      </c>
      <c r="D25" s="37">
        <v>42833</v>
      </c>
      <c r="E25" s="32" t="b">
        <v>1</v>
      </c>
      <c r="F25" s="38" t="s">
        <v>37</v>
      </c>
      <c r="G25" s="38" t="s">
        <v>43</v>
      </c>
      <c r="H25" s="38" t="s">
        <v>39</v>
      </c>
      <c r="I25" s="38" t="s">
        <v>44</v>
      </c>
      <c r="J25" s="38" t="s">
        <v>40</v>
      </c>
      <c r="K25" s="39">
        <v>1793.43</v>
      </c>
      <c r="L25" s="39">
        <v>248.82</v>
      </c>
      <c r="M25" s="37">
        <v>42145</v>
      </c>
      <c r="N25" s="39">
        <f t="shared" si="4"/>
        <v>1544.6100000000001</v>
      </c>
      <c r="O25" s="63">
        <f t="shared" si="5"/>
        <v>7.2077405353267423</v>
      </c>
    </row>
    <row r="26" spans="1:15" s="32" customFormat="1" ht="15.75" hidden="1" customHeight="1">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5" s="32" customFormat="1" ht="15.75" hidden="1" customHeight="1">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5" s="32" customFormat="1" ht="15.75" hidden="1" customHeight="1">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5" s="32" customFormat="1" ht="15.75" customHeight="1">
      <c r="A29" s="32">
        <v>27</v>
      </c>
      <c r="B29" s="32">
        <v>64</v>
      </c>
      <c r="C29" s="32">
        <v>2666</v>
      </c>
      <c r="D29" s="37">
        <v>42836</v>
      </c>
      <c r="E29" s="32" t="b">
        <v>1</v>
      </c>
      <c r="F29" s="38" t="s">
        <v>37</v>
      </c>
      <c r="G29" s="38" t="s">
        <v>41</v>
      </c>
      <c r="H29" s="38" t="s">
        <v>39</v>
      </c>
      <c r="I29" s="38" t="s">
        <v>40</v>
      </c>
      <c r="J29" s="38" t="s">
        <v>42</v>
      </c>
      <c r="K29" s="39">
        <v>1469.44</v>
      </c>
      <c r="L29" s="39">
        <v>596.54999999999995</v>
      </c>
      <c r="M29" s="37">
        <v>41047</v>
      </c>
      <c r="N29" s="39">
        <f>K29-L29</f>
        <v>872.8900000000001</v>
      </c>
      <c r="O29" s="63">
        <f>K29/L29</f>
        <v>2.4632302405498283</v>
      </c>
    </row>
    <row r="30" spans="1:15" s="32" customFormat="1" ht="15.75" hidden="1" customHeight="1">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5" s="32" customFormat="1" ht="15.75" customHeight="1">
      <c r="A31" s="32">
        <v>29</v>
      </c>
      <c r="B31" s="32">
        <v>72</v>
      </c>
      <c r="C31" s="32">
        <v>3368</v>
      </c>
      <c r="D31" s="37">
        <v>43021</v>
      </c>
      <c r="E31" s="32" t="b">
        <v>1</v>
      </c>
      <c r="F31" s="38" t="s">
        <v>37</v>
      </c>
      <c r="G31" s="38" t="s">
        <v>45</v>
      </c>
      <c r="H31" s="38" t="s">
        <v>39</v>
      </c>
      <c r="I31" s="38" t="s">
        <v>40</v>
      </c>
      <c r="J31" s="38" t="s">
        <v>40</v>
      </c>
      <c r="K31" s="39">
        <v>360.4</v>
      </c>
      <c r="L31" s="39">
        <v>270.3</v>
      </c>
      <c r="M31" s="37">
        <v>42710</v>
      </c>
      <c r="N31" s="39">
        <f>K31-L31</f>
        <v>90.099999999999966</v>
      </c>
      <c r="O31" s="63">
        <f>K31/L31</f>
        <v>1.3333333333333333</v>
      </c>
    </row>
    <row r="32" spans="1:15" s="32" customFormat="1" ht="15.75" hidden="1" customHeight="1">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5" s="32" customFormat="1" ht="15.75" customHeight="1">
      <c r="A33" s="32">
        <v>31</v>
      </c>
      <c r="B33" s="32">
        <v>88</v>
      </c>
      <c r="C33" s="32">
        <v>2810</v>
      </c>
      <c r="D33" s="37">
        <v>42983</v>
      </c>
      <c r="E33" s="32" t="b">
        <v>1</v>
      </c>
      <c r="F33" s="38" t="s">
        <v>37</v>
      </c>
      <c r="G33" s="38" t="s">
        <v>45</v>
      </c>
      <c r="H33" s="38" t="s">
        <v>39</v>
      </c>
      <c r="I33" s="38" t="s">
        <v>40</v>
      </c>
      <c r="J33" s="38" t="s">
        <v>40</v>
      </c>
      <c r="K33" s="39">
        <v>1198.46</v>
      </c>
      <c r="L33" s="39">
        <v>381.1</v>
      </c>
      <c r="M33" s="37">
        <v>37539</v>
      </c>
      <c r="N33" s="39">
        <f>K33-L33</f>
        <v>817.36</v>
      </c>
      <c r="O33" s="63">
        <f>K33/L33</f>
        <v>3.1447389136709525</v>
      </c>
    </row>
    <row r="34" spans="1:15" s="32" customFormat="1" ht="15.75" hidden="1" customHeight="1">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5" s="32" customFormat="1" ht="15.75" hidden="1" customHeight="1">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5" s="32" customFormat="1" ht="15.75" customHeight="1">
      <c r="A36" s="32">
        <v>34</v>
      </c>
      <c r="B36" s="32">
        <v>99</v>
      </c>
      <c r="C36" s="32">
        <v>2003</v>
      </c>
      <c r="D36" s="37">
        <v>42794</v>
      </c>
      <c r="E36" s="32" t="b">
        <v>1</v>
      </c>
      <c r="F36" s="38" t="s">
        <v>37</v>
      </c>
      <c r="G36" s="38" t="s">
        <v>41</v>
      </c>
      <c r="H36" s="38" t="s">
        <v>47</v>
      </c>
      <c r="I36" s="38" t="s">
        <v>44</v>
      </c>
      <c r="J36" s="38" t="s">
        <v>51</v>
      </c>
      <c r="K36" s="39">
        <v>1720.7</v>
      </c>
      <c r="L36" s="39">
        <v>1531.42</v>
      </c>
      <c r="M36" s="37">
        <v>38991</v>
      </c>
      <c r="N36" s="39">
        <f>K36-L36</f>
        <v>189.27999999999997</v>
      </c>
      <c r="O36" s="63">
        <f>K36/L36</f>
        <v>1.1235977067035823</v>
      </c>
    </row>
    <row r="37" spans="1:15" s="32" customFormat="1" ht="15.75" hidden="1" customHeight="1">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5" s="32" customFormat="1" ht="15.75" hidden="1" customHeight="1">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5" s="32" customFormat="1" ht="15.75" hidden="1" customHeight="1">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5" s="32" customFormat="1" ht="15.75" hidden="1" customHeight="1">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5" s="32" customFormat="1" ht="15.75" hidden="1" customHeight="1">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5" s="32" customFormat="1" ht="15.75" customHeight="1">
      <c r="A42" s="32">
        <v>40</v>
      </c>
      <c r="B42" s="32">
        <v>0</v>
      </c>
      <c r="C42" s="32">
        <v>2448</v>
      </c>
      <c r="D42" s="37">
        <v>43067</v>
      </c>
      <c r="E42" s="32" t="b">
        <v>1</v>
      </c>
      <c r="F42" s="38" t="s">
        <v>37</v>
      </c>
      <c r="G42" s="38" t="s">
        <v>45</v>
      </c>
      <c r="H42" s="38" t="s">
        <v>47</v>
      </c>
      <c r="I42" s="38" t="s">
        <v>40</v>
      </c>
      <c r="J42" s="38" t="s">
        <v>40</v>
      </c>
      <c r="K42" s="39">
        <v>544.04999999999995</v>
      </c>
      <c r="L42" s="39">
        <v>376.84</v>
      </c>
      <c r="M42" s="37">
        <v>38647</v>
      </c>
      <c r="N42" s="39">
        <f t="shared" ref="N42:N43" si="6">K42-L42</f>
        <v>167.20999999999998</v>
      </c>
      <c r="O42" s="63">
        <f t="shared" ref="O42:O43" si="7">K42/L42</f>
        <v>1.4437161660121005</v>
      </c>
    </row>
    <row r="43" spans="1:15" s="32" customFormat="1" ht="15.75" customHeight="1">
      <c r="A43" s="32">
        <v>41</v>
      </c>
      <c r="B43" s="32">
        <v>44</v>
      </c>
      <c r="C43" s="32">
        <v>2570</v>
      </c>
      <c r="D43" s="37">
        <v>42863</v>
      </c>
      <c r="E43" s="32" t="b">
        <v>1</v>
      </c>
      <c r="F43" s="38" t="s">
        <v>37</v>
      </c>
      <c r="G43" s="38" t="s">
        <v>48</v>
      </c>
      <c r="H43" s="38" t="s">
        <v>39</v>
      </c>
      <c r="I43" s="38" t="s">
        <v>40</v>
      </c>
      <c r="J43" s="38" t="s">
        <v>40</v>
      </c>
      <c r="K43" s="39">
        <v>1769.64</v>
      </c>
      <c r="L43" s="39">
        <v>108.76</v>
      </c>
      <c r="M43" s="37">
        <v>37668</v>
      </c>
      <c r="N43" s="39">
        <f t="shared" si="6"/>
        <v>1660.88</v>
      </c>
      <c r="O43" s="63">
        <f t="shared" si="7"/>
        <v>16.271055535123207</v>
      </c>
    </row>
    <row r="44" spans="1:15" s="32" customFormat="1" ht="15.75" hidden="1" customHeight="1">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5" s="32" customFormat="1" ht="15.75" hidden="1" customHeight="1">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5" s="32" customFormat="1" ht="15.75" hidden="1" customHeight="1">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5" s="32" customFormat="1" ht="15.75" customHeight="1">
      <c r="A47" s="32">
        <v>45</v>
      </c>
      <c r="B47" s="32">
        <v>55</v>
      </c>
      <c r="C47" s="32">
        <v>2787</v>
      </c>
      <c r="D47" s="37">
        <v>42893</v>
      </c>
      <c r="E47" s="32" t="b">
        <v>1</v>
      </c>
      <c r="F47" s="38" t="s">
        <v>37</v>
      </c>
      <c r="G47" s="38" t="s">
        <v>41</v>
      </c>
      <c r="H47" s="38" t="s">
        <v>47</v>
      </c>
      <c r="I47" s="38" t="s">
        <v>40</v>
      </c>
      <c r="J47" s="38" t="s">
        <v>42</v>
      </c>
      <c r="K47" s="39">
        <v>1894.19</v>
      </c>
      <c r="L47" s="39">
        <v>598.76</v>
      </c>
      <c r="M47" s="37">
        <v>42172</v>
      </c>
      <c r="N47" s="39">
        <f>K47-L47</f>
        <v>1295.43</v>
      </c>
      <c r="O47" s="63">
        <f>K47/L47</f>
        <v>3.1635212773064336</v>
      </c>
    </row>
    <row r="48" spans="1:15" s="32" customFormat="1" ht="15.75" hidden="1" customHeight="1">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5" s="32" customFormat="1" ht="15.75" customHeight="1">
      <c r="A49" s="32">
        <v>47</v>
      </c>
      <c r="B49" s="32">
        <v>35</v>
      </c>
      <c r="C49" s="32">
        <v>475</v>
      </c>
      <c r="D49" s="37">
        <v>42862</v>
      </c>
      <c r="E49" s="32" t="b">
        <v>1</v>
      </c>
      <c r="F49" s="38" t="s">
        <v>37</v>
      </c>
      <c r="G49" s="38" t="s">
        <v>41</v>
      </c>
      <c r="H49" s="38" t="s">
        <v>39</v>
      </c>
      <c r="I49" s="38" t="s">
        <v>44</v>
      </c>
      <c r="J49" s="38" t="s">
        <v>40</v>
      </c>
      <c r="K49" s="39">
        <v>1057.51</v>
      </c>
      <c r="L49" s="39">
        <v>154.4</v>
      </c>
      <c r="M49" s="37">
        <v>34527</v>
      </c>
      <c r="N49" s="39">
        <f t="shared" ref="N49:N50" si="8">K49-L49</f>
        <v>903.11</v>
      </c>
      <c r="O49" s="63">
        <f t="shared" ref="O49:O50" si="9">K49/L49</f>
        <v>6.8491580310880824</v>
      </c>
    </row>
    <row r="50" spans="1:15" s="32" customFormat="1" ht="15.75" customHeight="1">
      <c r="A50" s="32">
        <v>48</v>
      </c>
      <c r="B50" s="32">
        <v>81</v>
      </c>
      <c r="C50" s="32">
        <v>1305</v>
      </c>
      <c r="D50" s="37">
        <v>42896</v>
      </c>
      <c r="E50" s="32" t="b">
        <v>1</v>
      </c>
      <c r="F50" s="38" t="s">
        <v>37</v>
      </c>
      <c r="G50" s="38" t="s">
        <v>38</v>
      </c>
      <c r="H50" s="38" t="s">
        <v>39</v>
      </c>
      <c r="I50" s="38" t="s">
        <v>40</v>
      </c>
      <c r="J50" s="38" t="s">
        <v>40</v>
      </c>
      <c r="K50" s="39">
        <v>1151.96</v>
      </c>
      <c r="L50" s="39">
        <v>649.49</v>
      </c>
      <c r="M50" s="37">
        <v>41009</v>
      </c>
      <c r="N50" s="39">
        <f t="shared" si="8"/>
        <v>502.47</v>
      </c>
      <c r="O50" s="63">
        <f t="shared" si="9"/>
        <v>1.7736377773329843</v>
      </c>
    </row>
    <row r="51" spans="1:15" s="32" customFormat="1" ht="15.75" hidden="1" customHeight="1">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5" s="32" customFormat="1" ht="15.75" hidden="1" customHeight="1">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5" s="32" customFormat="1" ht="15.75" hidden="1" customHeight="1">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5" s="32" customFormat="1" ht="15.75" hidden="1" customHeight="1">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5" s="32" customFormat="1" ht="15.75" customHeight="1">
      <c r="A55" s="32">
        <v>53</v>
      </c>
      <c r="B55" s="32">
        <v>6</v>
      </c>
      <c r="C55" s="32">
        <v>3455</v>
      </c>
      <c r="D55" s="37">
        <v>43090</v>
      </c>
      <c r="E55" s="32" t="b">
        <v>1</v>
      </c>
      <c r="F55" s="38" t="s">
        <v>37</v>
      </c>
      <c r="G55" s="38" t="s">
        <v>43</v>
      </c>
      <c r="H55" s="38" t="s">
        <v>39</v>
      </c>
      <c r="I55" s="38" t="s">
        <v>50</v>
      </c>
      <c r="J55" s="38" t="s">
        <v>40</v>
      </c>
      <c r="K55" s="39">
        <v>227.88</v>
      </c>
      <c r="L55" s="39">
        <v>136.72999999999999</v>
      </c>
      <c r="M55" s="37">
        <v>33549</v>
      </c>
      <c r="N55" s="39">
        <f t="shared" ref="N55:N56" si="10">K55-L55</f>
        <v>91.15</v>
      </c>
      <c r="O55" s="63">
        <f t="shared" ref="O55:O56" si="11">K55/L55</f>
        <v>1.6666422877203249</v>
      </c>
    </row>
    <row r="56" spans="1:15" s="32" customFormat="1" ht="15.75" customHeight="1">
      <c r="A56" s="32">
        <v>54</v>
      </c>
      <c r="B56" s="32">
        <v>27</v>
      </c>
      <c r="C56" s="32">
        <v>2549</v>
      </c>
      <c r="D56" s="37">
        <v>42775</v>
      </c>
      <c r="E56" s="32" t="b">
        <v>1</v>
      </c>
      <c r="F56" s="38" t="s">
        <v>37</v>
      </c>
      <c r="G56" s="38" t="s">
        <v>41</v>
      </c>
      <c r="H56" s="38" t="s">
        <v>39</v>
      </c>
      <c r="I56" s="38" t="s">
        <v>40</v>
      </c>
      <c r="J56" s="38" t="s">
        <v>40</v>
      </c>
      <c r="K56" s="39">
        <v>499.53</v>
      </c>
      <c r="L56" s="39">
        <v>388.72</v>
      </c>
      <c r="M56" s="37">
        <v>34527</v>
      </c>
      <c r="N56" s="39">
        <f t="shared" si="10"/>
        <v>110.80999999999995</v>
      </c>
      <c r="O56" s="63">
        <f t="shared" si="11"/>
        <v>1.2850637991356244</v>
      </c>
    </row>
    <row r="57" spans="1:15" s="32" customFormat="1" ht="15.75" hidden="1" customHeight="1">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5" s="32" customFormat="1" ht="15.75" hidden="1" customHeight="1">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5" s="32" customFormat="1" ht="15.75" customHeight="1">
      <c r="A59" s="32">
        <v>57</v>
      </c>
      <c r="B59" s="32">
        <v>94</v>
      </c>
      <c r="C59" s="32">
        <v>2294</v>
      </c>
      <c r="D59" s="37">
        <v>42977</v>
      </c>
      <c r="E59" s="32" t="b">
        <v>1</v>
      </c>
      <c r="F59" s="38" t="s">
        <v>37</v>
      </c>
      <c r="G59" s="38" t="s">
        <v>46</v>
      </c>
      <c r="H59" s="38" t="s">
        <v>39</v>
      </c>
      <c r="I59" s="38" t="s">
        <v>40</v>
      </c>
      <c r="J59" s="38" t="s">
        <v>42</v>
      </c>
      <c r="K59" s="39">
        <v>1635.3</v>
      </c>
      <c r="L59" s="39">
        <v>993.66</v>
      </c>
      <c r="M59" s="37">
        <v>41434</v>
      </c>
      <c r="N59" s="39">
        <f>K59-L59</f>
        <v>641.64</v>
      </c>
      <c r="O59" s="63">
        <f>K59/L59</f>
        <v>1.6457339532636919</v>
      </c>
    </row>
    <row r="60" spans="1:15" s="32" customFormat="1" ht="15.75" hidden="1" customHeight="1">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5" s="32" customFormat="1" ht="15.75" customHeight="1">
      <c r="A61" s="32">
        <v>59</v>
      </c>
      <c r="B61" s="32">
        <v>93</v>
      </c>
      <c r="C61" s="32">
        <v>993</v>
      </c>
      <c r="D61" s="37">
        <v>42781</v>
      </c>
      <c r="E61" s="32" t="b">
        <v>1</v>
      </c>
      <c r="F61" s="38" t="s">
        <v>37</v>
      </c>
      <c r="G61" s="38" t="s">
        <v>43</v>
      </c>
      <c r="H61" s="38" t="s">
        <v>39</v>
      </c>
      <c r="I61" s="38" t="s">
        <v>50</v>
      </c>
      <c r="J61" s="38" t="s">
        <v>40</v>
      </c>
      <c r="K61" s="39">
        <v>1458.17</v>
      </c>
      <c r="L61" s="39">
        <v>874.9</v>
      </c>
      <c r="M61" s="37">
        <v>38750</v>
      </c>
      <c r="N61" s="39">
        <f>K61-L61</f>
        <v>583.2700000000001</v>
      </c>
      <c r="O61" s="63">
        <f>K61/L61</f>
        <v>1.6666704766259002</v>
      </c>
    </row>
    <row r="62" spans="1:15" s="32" customFormat="1" ht="15.75" hidden="1" customHeight="1">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5" s="32" customFormat="1" ht="15.75" hidden="1" customHeight="1">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5" s="32" customFormat="1" ht="15.75" customHeight="1">
      <c r="A64" s="32">
        <v>62</v>
      </c>
      <c r="B64" s="32">
        <v>33</v>
      </c>
      <c r="C64" s="32">
        <v>1824</v>
      </c>
      <c r="D64" s="37">
        <v>43087</v>
      </c>
      <c r="E64" s="32" t="b">
        <v>1</v>
      </c>
      <c r="F64" s="38" t="s">
        <v>37</v>
      </c>
      <c r="G64" s="38" t="s">
        <v>46</v>
      </c>
      <c r="H64" s="38" t="s">
        <v>39</v>
      </c>
      <c r="I64" s="38" t="s">
        <v>40</v>
      </c>
      <c r="J64" s="38" t="s">
        <v>51</v>
      </c>
      <c r="K64" s="39">
        <v>1311.44</v>
      </c>
      <c r="L64" s="39">
        <v>1167.18</v>
      </c>
      <c r="M64" s="37">
        <v>33888</v>
      </c>
      <c r="N64" s="39">
        <f>K64-L64</f>
        <v>144.26</v>
      </c>
      <c r="O64" s="63">
        <f>K64/L64</f>
        <v>1.1235970458712452</v>
      </c>
    </row>
    <row r="65" spans="1:15" s="32" customFormat="1" ht="15.75" hidden="1" customHeight="1">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5" s="32" customFormat="1" ht="15.75" hidden="1" customHeight="1">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5" s="32" customFormat="1" ht="15.75" customHeight="1">
      <c r="A67" s="32">
        <v>65</v>
      </c>
      <c r="B67" s="32">
        <v>28</v>
      </c>
      <c r="C67" s="32">
        <v>825</v>
      </c>
      <c r="D67" s="37">
        <v>42871</v>
      </c>
      <c r="E67" s="32" t="b">
        <v>1</v>
      </c>
      <c r="F67" s="38" t="s">
        <v>37</v>
      </c>
      <c r="G67" s="38" t="s">
        <v>45</v>
      </c>
      <c r="H67" s="38" t="s">
        <v>39</v>
      </c>
      <c r="I67" s="38" t="s">
        <v>40</v>
      </c>
      <c r="J67" s="38" t="s">
        <v>51</v>
      </c>
      <c r="K67" s="39">
        <v>1216.1400000000001</v>
      </c>
      <c r="L67" s="39">
        <v>1082.3599999999999</v>
      </c>
      <c r="M67" s="37">
        <v>42696</v>
      </c>
      <c r="N67" s="39">
        <f t="shared" ref="N67:N72" si="12">K67-L67</f>
        <v>133.7800000000002</v>
      </c>
      <c r="O67" s="63">
        <f t="shared" ref="O67:O72" si="13">K67/L67</f>
        <v>1.1236002808677337</v>
      </c>
    </row>
    <row r="68" spans="1:15" s="32" customFormat="1" ht="15.75" customHeight="1">
      <c r="A68" s="32">
        <v>66</v>
      </c>
      <c r="B68" s="32">
        <v>86</v>
      </c>
      <c r="C68" s="32">
        <v>3315</v>
      </c>
      <c r="D68" s="37">
        <v>42789</v>
      </c>
      <c r="E68" s="32" t="b">
        <v>1</v>
      </c>
      <c r="F68" s="38" t="s">
        <v>37</v>
      </c>
      <c r="G68" s="38" t="s">
        <v>43</v>
      </c>
      <c r="H68" s="38" t="s">
        <v>39</v>
      </c>
      <c r="I68" s="38" t="s">
        <v>40</v>
      </c>
      <c r="J68" s="38" t="s">
        <v>40</v>
      </c>
      <c r="K68" s="39">
        <v>235.63</v>
      </c>
      <c r="L68" s="39">
        <v>125.07</v>
      </c>
      <c r="M68" s="37">
        <v>36367</v>
      </c>
      <c r="N68" s="39">
        <f t="shared" si="12"/>
        <v>110.56</v>
      </c>
      <c r="O68" s="63">
        <f t="shared" si="13"/>
        <v>1.8839849684176861</v>
      </c>
    </row>
    <row r="69" spans="1:15" s="32" customFormat="1" ht="15.75" customHeight="1">
      <c r="A69" s="32">
        <v>67</v>
      </c>
      <c r="B69" s="32">
        <v>2</v>
      </c>
      <c r="C69" s="32">
        <v>75</v>
      </c>
      <c r="D69" s="37">
        <v>42919</v>
      </c>
      <c r="E69" s="32" t="b">
        <v>1</v>
      </c>
      <c r="F69" s="38" t="s">
        <v>37</v>
      </c>
      <c r="G69" s="38" t="s">
        <v>38</v>
      </c>
      <c r="H69" s="38" t="s">
        <v>39</v>
      </c>
      <c r="I69" s="38" t="s">
        <v>40</v>
      </c>
      <c r="J69" s="38" t="s">
        <v>40</v>
      </c>
      <c r="K69" s="39">
        <v>71.489999999999995</v>
      </c>
      <c r="L69" s="39">
        <v>53.62</v>
      </c>
      <c r="M69" s="37">
        <v>41245</v>
      </c>
      <c r="N69" s="39">
        <f t="shared" si="12"/>
        <v>17.869999999999997</v>
      </c>
      <c r="O69" s="63">
        <f t="shared" si="13"/>
        <v>1.3332711674748228</v>
      </c>
    </row>
    <row r="70" spans="1:15" s="32" customFormat="1" ht="15.75" customHeight="1">
      <c r="A70" s="32">
        <v>68</v>
      </c>
      <c r="B70" s="32">
        <v>4</v>
      </c>
      <c r="C70" s="32">
        <v>1498</v>
      </c>
      <c r="D70" s="37">
        <v>43008</v>
      </c>
      <c r="E70" s="32" t="b">
        <v>1</v>
      </c>
      <c r="F70" s="38" t="s">
        <v>37</v>
      </c>
      <c r="G70" s="38" t="s">
        <v>46</v>
      </c>
      <c r="H70" s="38" t="s">
        <v>39</v>
      </c>
      <c r="I70" s="38" t="s">
        <v>50</v>
      </c>
      <c r="J70" s="38" t="s">
        <v>40</v>
      </c>
      <c r="K70" s="39">
        <v>1129.1300000000001</v>
      </c>
      <c r="L70" s="39">
        <v>677.48</v>
      </c>
      <c r="M70" s="37">
        <v>38258</v>
      </c>
      <c r="N70" s="39">
        <f t="shared" si="12"/>
        <v>451.65000000000009</v>
      </c>
      <c r="O70" s="63">
        <f t="shared" si="13"/>
        <v>1.6666617464722207</v>
      </c>
    </row>
    <row r="71" spans="1:15" s="32" customFormat="1" ht="15.75" customHeight="1">
      <c r="A71" s="32">
        <v>69</v>
      </c>
      <c r="B71" s="32">
        <v>38</v>
      </c>
      <c r="C71" s="32">
        <v>1612</v>
      </c>
      <c r="D71" s="37">
        <v>43029</v>
      </c>
      <c r="E71" s="32" t="b">
        <v>1</v>
      </c>
      <c r="F71" s="38" t="s">
        <v>37</v>
      </c>
      <c r="G71" s="38" t="s">
        <v>41</v>
      </c>
      <c r="H71" s="38" t="s">
        <v>39</v>
      </c>
      <c r="I71" s="38" t="s">
        <v>40</v>
      </c>
      <c r="J71" s="38" t="s">
        <v>42</v>
      </c>
      <c r="K71" s="39">
        <v>2091.4699999999998</v>
      </c>
      <c r="L71" s="39">
        <v>388.92</v>
      </c>
      <c r="M71" s="37">
        <v>41167</v>
      </c>
      <c r="N71" s="39">
        <f t="shared" si="12"/>
        <v>1702.5499999999997</v>
      </c>
      <c r="O71" s="63">
        <f t="shared" si="13"/>
        <v>5.3776355034454379</v>
      </c>
    </row>
    <row r="72" spans="1:15" s="32" customFormat="1" ht="15.75" customHeight="1">
      <c r="A72" s="32">
        <v>70</v>
      </c>
      <c r="B72" s="32">
        <v>27</v>
      </c>
      <c r="C72" s="32">
        <v>2192</v>
      </c>
      <c r="D72" s="37">
        <v>42861</v>
      </c>
      <c r="E72" s="32" t="b">
        <v>1</v>
      </c>
      <c r="F72" s="38" t="s">
        <v>37</v>
      </c>
      <c r="G72" s="38" t="s">
        <v>41</v>
      </c>
      <c r="H72" s="38" t="s">
        <v>39</v>
      </c>
      <c r="I72" s="38" t="s">
        <v>40</v>
      </c>
      <c r="J72" s="38" t="s">
        <v>40</v>
      </c>
      <c r="K72" s="39">
        <v>499.53</v>
      </c>
      <c r="L72" s="39">
        <v>388.72</v>
      </c>
      <c r="M72" s="37">
        <v>36334</v>
      </c>
      <c r="N72" s="39">
        <f t="shared" si="12"/>
        <v>110.80999999999995</v>
      </c>
      <c r="O72" s="63">
        <f t="shared" si="13"/>
        <v>1.2850637991356244</v>
      </c>
    </row>
    <row r="73" spans="1:15" s="32" customFormat="1" ht="15.75" hidden="1" customHeight="1">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5" s="32" customFormat="1" ht="15.75" customHeight="1">
      <c r="A74" s="32">
        <v>72</v>
      </c>
      <c r="B74" s="32">
        <v>77</v>
      </c>
      <c r="C74" s="32">
        <v>3307</v>
      </c>
      <c r="D74" s="37">
        <v>42864</v>
      </c>
      <c r="E74" s="32" t="b">
        <v>1</v>
      </c>
      <c r="F74" s="38" t="s">
        <v>37</v>
      </c>
      <c r="G74" s="38" t="s">
        <v>48</v>
      </c>
      <c r="H74" s="38" t="s">
        <v>39</v>
      </c>
      <c r="I74" s="38" t="s">
        <v>40</v>
      </c>
      <c r="J74" s="38" t="s">
        <v>40</v>
      </c>
      <c r="K74" s="39">
        <v>1769.64</v>
      </c>
      <c r="L74" s="39">
        <v>108.76</v>
      </c>
      <c r="M74" s="37">
        <v>40672</v>
      </c>
      <c r="N74" s="39">
        <f>K74-L74</f>
        <v>1660.88</v>
      </c>
      <c r="O74" s="63">
        <f>K74/L74</f>
        <v>16.271055535123207</v>
      </c>
    </row>
    <row r="75" spans="1:15" s="32" customFormat="1" ht="15.75" hidden="1" customHeight="1">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5" s="32" customFormat="1" ht="15.75" customHeight="1">
      <c r="A76" s="32">
        <v>74</v>
      </c>
      <c r="B76" s="32">
        <v>56</v>
      </c>
      <c r="C76" s="32">
        <v>1506</v>
      </c>
      <c r="D76" s="37">
        <v>42756</v>
      </c>
      <c r="E76" s="32" t="b">
        <v>1</v>
      </c>
      <c r="F76" s="38" t="s">
        <v>37</v>
      </c>
      <c r="G76" s="38" t="s">
        <v>43</v>
      </c>
      <c r="H76" s="38" t="s">
        <v>39</v>
      </c>
      <c r="I76" s="38" t="s">
        <v>40</v>
      </c>
      <c r="J76" s="38" t="s">
        <v>40</v>
      </c>
      <c r="K76" s="39">
        <v>183.86</v>
      </c>
      <c r="L76" s="39">
        <v>137.9</v>
      </c>
      <c r="M76" s="37">
        <v>35707</v>
      </c>
      <c r="N76" s="39">
        <f>K76-L76</f>
        <v>45.960000000000008</v>
      </c>
      <c r="O76" s="63">
        <f>K76/L76</f>
        <v>1.3332849891225527</v>
      </c>
    </row>
    <row r="77" spans="1:15" s="32" customFormat="1" ht="15.75" hidden="1" customHeight="1">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5" s="32" customFormat="1" ht="15.75" hidden="1" customHeight="1">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5" s="32" customFormat="1" ht="15.75" hidden="1" customHeight="1">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5" s="32" customFormat="1" ht="15.75" hidden="1" customHeight="1">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5" s="32" customFormat="1" ht="15.75" customHeight="1">
      <c r="A81" s="32">
        <v>79</v>
      </c>
      <c r="B81" s="32">
        <v>87</v>
      </c>
      <c r="C81" s="32">
        <v>102</v>
      </c>
      <c r="D81" s="37">
        <v>42990</v>
      </c>
      <c r="E81" s="32" t="b">
        <v>1</v>
      </c>
      <c r="F81" s="38" t="s">
        <v>37</v>
      </c>
      <c r="G81" s="38" t="s">
        <v>46</v>
      </c>
      <c r="H81" s="38" t="s">
        <v>39</v>
      </c>
      <c r="I81" s="38" t="s">
        <v>50</v>
      </c>
      <c r="J81" s="38" t="s">
        <v>40</v>
      </c>
      <c r="K81" s="39">
        <v>1179</v>
      </c>
      <c r="L81" s="39">
        <v>707.4</v>
      </c>
      <c r="M81" s="37">
        <v>35667</v>
      </c>
      <c r="N81" s="39">
        <f>K81-L81</f>
        <v>471.6</v>
      </c>
      <c r="O81" s="63">
        <f>K81/L81</f>
        <v>1.6666666666666667</v>
      </c>
    </row>
    <row r="82" spans="1:15" s="32" customFormat="1" ht="15.75" hidden="1" customHeight="1">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5" s="32" customFormat="1" ht="15.75" customHeight="1">
      <c r="A83" s="32">
        <v>81</v>
      </c>
      <c r="B83" s="32">
        <v>84</v>
      </c>
      <c r="C83" s="32">
        <v>759</v>
      </c>
      <c r="D83" s="37">
        <v>43015</v>
      </c>
      <c r="E83" s="32" t="b">
        <v>1</v>
      </c>
      <c r="F83" s="38" t="s">
        <v>37</v>
      </c>
      <c r="G83" s="38" t="s">
        <v>46</v>
      </c>
      <c r="H83" s="38" t="s">
        <v>47</v>
      </c>
      <c r="I83" s="38" t="s">
        <v>40</v>
      </c>
      <c r="J83" s="38" t="s">
        <v>40</v>
      </c>
      <c r="K83" s="39">
        <v>792.9</v>
      </c>
      <c r="L83" s="39">
        <v>594.67999999999995</v>
      </c>
      <c r="M83" s="37">
        <v>33879</v>
      </c>
      <c r="N83" s="39">
        <f t="shared" ref="N83:N87" si="14">K83-L83</f>
        <v>198.22000000000003</v>
      </c>
      <c r="O83" s="63">
        <f t="shared" ref="O83:O87" si="15">K83/L83</f>
        <v>1.3333221228223584</v>
      </c>
    </row>
    <row r="84" spans="1:15" s="32" customFormat="1" ht="15.75" customHeight="1">
      <c r="A84" s="32">
        <v>82</v>
      </c>
      <c r="B84" s="32">
        <v>21</v>
      </c>
      <c r="C84" s="32">
        <v>773</v>
      </c>
      <c r="D84" s="37">
        <v>42852</v>
      </c>
      <c r="E84" s="32" t="b">
        <v>1</v>
      </c>
      <c r="F84" s="38" t="s">
        <v>37</v>
      </c>
      <c r="G84" s="38" t="s">
        <v>38</v>
      </c>
      <c r="H84" s="38" t="s">
        <v>39</v>
      </c>
      <c r="I84" s="38" t="s">
        <v>40</v>
      </c>
      <c r="J84" s="38" t="s">
        <v>42</v>
      </c>
      <c r="K84" s="39">
        <v>1071.23</v>
      </c>
      <c r="L84" s="39">
        <v>380.74</v>
      </c>
      <c r="M84" s="37">
        <v>40670</v>
      </c>
      <c r="N84" s="39">
        <f t="shared" si="14"/>
        <v>690.49</v>
      </c>
      <c r="O84" s="63">
        <f t="shared" si="15"/>
        <v>2.8135473026212114</v>
      </c>
    </row>
    <row r="85" spans="1:15" s="32" customFormat="1" ht="15.75" customHeight="1">
      <c r="A85" s="32">
        <v>83</v>
      </c>
      <c r="B85" s="32">
        <v>0</v>
      </c>
      <c r="C85" s="32">
        <v>3398</v>
      </c>
      <c r="D85" s="37">
        <v>42826</v>
      </c>
      <c r="E85" s="32" t="b">
        <v>1</v>
      </c>
      <c r="F85" s="38" t="s">
        <v>37</v>
      </c>
      <c r="G85" s="38" t="s">
        <v>43</v>
      </c>
      <c r="H85" s="38" t="s">
        <v>39</v>
      </c>
      <c r="I85" s="38" t="s">
        <v>40</v>
      </c>
      <c r="J85" s="38" t="s">
        <v>40</v>
      </c>
      <c r="K85" s="39">
        <v>235.63</v>
      </c>
      <c r="L85" s="39">
        <v>125.07</v>
      </c>
      <c r="M85" s="37">
        <v>37626</v>
      </c>
      <c r="N85" s="39">
        <f t="shared" si="14"/>
        <v>110.56</v>
      </c>
      <c r="O85" s="63">
        <f t="shared" si="15"/>
        <v>1.8839849684176861</v>
      </c>
    </row>
    <row r="86" spans="1:15" s="32" customFormat="1" ht="15.75" customHeight="1">
      <c r="A86" s="32">
        <v>84</v>
      </c>
      <c r="B86" s="32">
        <v>33</v>
      </c>
      <c r="C86" s="32">
        <v>3297</v>
      </c>
      <c r="D86" s="37">
        <v>43041</v>
      </c>
      <c r="E86" s="32" t="b">
        <v>1</v>
      </c>
      <c r="F86" s="38" t="s">
        <v>37</v>
      </c>
      <c r="G86" s="38" t="s">
        <v>46</v>
      </c>
      <c r="H86" s="38" t="s">
        <v>39</v>
      </c>
      <c r="I86" s="38" t="s">
        <v>40</v>
      </c>
      <c r="J86" s="38" t="s">
        <v>51</v>
      </c>
      <c r="K86" s="39">
        <v>1311.44</v>
      </c>
      <c r="L86" s="39">
        <v>1167.18</v>
      </c>
      <c r="M86" s="37">
        <v>33888</v>
      </c>
      <c r="N86" s="39">
        <f t="shared" si="14"/>
        <v>144.26</v>
      </c>
      <c r="O86" s="63">
        <f t="shared" si="15"/>
        <v>1.1235970458712452</v>
      </c>
    </row>
    <row r="87" spans="1:15" s="32" customFormat="1" ht="15.75" customHeight="1">
      <c r="A87" s="32">
        <v>85</v>
      </c>
      <c r="B87" s="32">
        <v>84</v>
      </c>
      <c r="C87" s="32">
        <v>2434</v>
      </c>
      <c r="D87" s="37">
        <v>42779</v>
      </c>
      <c r="E87" s="32" t="b">
        <v>1</v>
      </c>
      <c r="F87" s="38" t="s">
        <v>37</v>
      </c>
      <c r="G87" s="38" t="s">
        <v>41</v>
      </c>
      <c r="H87" s="38" t="s">
        <v>47</v>
      </c>
      <c r="I87" s="38" t="s">
        <v>40</v>
      </c>
      <c r="J87" s="38" t="s">
        <v>40</v>
      </c>
      <c r="K87" s="39">
        <v>290.62</v>
      </c>
      <c r="L87" s="39">
        <v>215.14</v>
      </c>
      <c r="M87" s="37">
        <v>38339</v>
      </c>
      <c r="N87" s="39">
        <f t="shared" si="14"/>
        <v>75.480000000000018</v>
      </c>
      <c r="O87" s="63">
        <f t="shared" si="15"/>
        <v>1.3508413126336341</v>
      </c>
    </row>
    <row r="88" spans="1:15" s="32" customFormat="1" ht="15.75" hidden="1" customHeight="1">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5" s="32" customFormat="1" ht="15.75" hidden="1" customHeight="1">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5" s="32" customFormat="1" ht="15.75" hidden="1" customHeight="1">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5" s="32" customFormat="1" ht="15.75" customHeight="1">
      <c r="A91" s="32">
        <v>89</v>
      </c>
      <c r="B91" s="32">
        <v>0</v>
      </c>
      <c r="C91" s="32">
        <v>2682</v>
      </c>
      <c r="D91" s="37">
        <v>42829</v>
      </c>
      <c r="E91" s="32" t="b">
        <v>1</v>
      </c>
      <c r="F91" s="38" t="s">
        <v>37</v>
      </c>
      <c r="G91" s="38" t="s">
        <v>43</v>
      </c>
      <c r="H91" s="38" t="s">
        <v>47</v>
      </c>
      <c r="I91" s="38" t="s">
        <v>50</v>
      </c>
      <c r="J91" s="38" t="s">
        <v>42</v>
      </c>
      <c r="K91" s="39">
        <v>12.01</v>
      </c>
      <c r="L91" s="39">
        <v>7.21</v>
      </c>
      <c r="M91" s="37">
        <v>40303</v>
      </c>
      <c r="N91" s="39">
        <f t="shared" ref="N91:N95" si="16">K91-L91</f>
        <v>4.8</v>
      </c>
      <c r="O91" s="63">
        <f t="shared" ref="O91:O95" si="17">K91/L91</f>
        <v>1.6657420249653259</v>
      </c>
    </row>
    <row r="92" spans="1:15" s="32" customFormat="1" ht="15.75" customHeight="1">
      <c r="A92" s="32">
        <v>90</v>
      </c>
      <c r="B92" s="32">
        <v>62</v>
      </c>
      <c r="C92" s="32">
        <v>439</v>
      </c>
      <c r="D92" s="37">
        <v>42962</v>
      </c>
      <c r="E92" s="32" t="b">
        <v>1</v>
      </c>
      <c r="F92" s="38" t="s">
        <v>37</v>
      </c>
      <c r="G92" s="38" t="s">
        <v>38</v>
      </c>
      <c r="H92" s="38" t="s">
        <v>39</v>
      </c>
      <c r="I92" s="38" t="s">
        <v>40</v>
      </c>
      <c r="J92" s="38" t="s">
        <v>40</v>
      </c>
      <c r="K92" s="39">
        <v>478.16</v>
      </c>
      <c r="L92" s="39">
        <v>298.72000000000003</v>
      </c>
      <c r="M92" s="37">
        <v>34143</v>
      </c>
      <c r="N92" s="39">
        <f t="shared" si="16"/>
        <v>179.44</v>
      </c>
      <c r="O92" s="63">
        <f t="shared" si="17"/>
        <v>1.6006963042313871</v>
      </c>
    </row>
    <row r="93" spans="1:15" s="32" customFormat="1" ht="15.75" customHeight="1">
      <c r="A93" s="32">
        <v>91</v>
      </c>
      <c r="B93" s="32">
        <v>17</v>
      </c>
      <c r="C93" s="32">
        <v>1579</v>
      </c>
      <c r="D93" s="37">
        <v>42840</v>
      </c>
      <c r="E93" s="32" t="b">
        <v>1</v>
      </c>
      <c r="F93" s="38" t="s">
        <v>37</v>
      </c>
      <c r="G93" s="38" t="s">
        <v>38</v>
      </c>
      <c r="H93" s="38" t="s">
        <v>39</v>
      </c>
      <c r="I93" s="38" t="s">
        <v>50</v>
      </c>
      <c r="J93" s="38" t="s">
        <v>40</v>
      </c>
      <c r="K93" s="39">
        <v>1024.6600000000001</v>
      </c>
      <c r="L93" s="39">
        <v>614.79999999999995</v>
      </c>
      <c r="M93" s="37">
        <v>35160</v>
      </c>
      <c r="N93" s="39">
        <f t="shared" si="16"/>
        <v>409.86000000000013</v>
      </c>
      <c r="O93" s="63">
        <f t="shared" si="17"/>
        <v>1.6666558230318806</v>
      </c>
    </row>
    <row r="94" spans="1:15" s="32" customFormat="1" ht="15.75" customHeight="1">
      <c r="A94" s="32">
        <v>92</v>
      </c>
      <c r="B94" s="32">
        <v>73</v>
      </c>
      <c r="C94" s="32">
        <v>2984</v>
      </c>
      <c r="D94" s="37">
        <v>42941</v>
      </c>
      <c r="E94" s="32" t="b">
        <v>1</v>
      </c>
      <c r="F94" s="38" t="s">
        <v>37</v>
      </c>
      <c r="G94" s="38" t="s">
        <v>38</v>
      </c>
      <c r="H94" s="38" t="s">
        <v>39</v>
      </c>
      <c r="I94" s="38" t="s">
        <v>40</v>
      </c>
      <c r="J94" s="38" t="s">
        <v>40</v>
      </c>
      <c r="K94" s="39">
        <v>1945.43</v>
      </c>
      <c r="L94" s="39">
        <v>333.18</v>
      </c>
      <c r="M94" s="37">
        <v>36668</v>
      </c>
      <c r="N94" s="39">
        <f t="shared" si="16"/>
        <v>1612.25</v>
      </c>
      <c r="O94" s="63">
        <f t="shared" si="17"/>
        <v>5.8389759289273062</v>
      </c>
    </row>
    <row r="95" spans="1:15" s="32" customFormat="1" ht="15.75" customHeight="1">
      <c r="A95" s="32">
        <v>93</v>
      </c>
      <c r="B95" s="32">
        <v>33</v>
      </c>
      <c r="C95" s="32">
        <v>3470</v>
      </c>
      <c r="D95" s="37">
        <v>43067</v>
      </c>
      <c r="E95" s="32" t="b">
        <v>1</v>
      </c>
      <c r="F95" s="38" t="s">
        <v>37</v>
      </c>
      <c r="G95" s="38" t="s">
        <v>46</v>
      </c>
      <c r="H95" s="38" t="s">
        <v>39</v>
      </c>
      <c r="I95" s="38" t="s">
        <v>40</v>
      </c>
      <c r="J95" s="38" t="s">
        <v>51</v>
      </c>
      <c r="K95" s="39">
        <v>1311.44</v>
      </c>
      <c r="L95" s="39">
        <v>1167.18</v>
      </c>
      <c r="M95" s="37">
        <v>36498</v>
      </c>
      <c r="N95" s="39">
        <f t="shared" si="16"/>
        <v>144.26</v>
      </c>
      <c r="O95" s="63">
        <f t="shared" si="17"/>
        <v>1.1235970458712452</v>
      </c>
    </row>
    <row r="96" spans="1:15" s="32" customFormat="1" ht="15.75" hidden="1" customHeight="1">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5" s="32" customFormat="1" ht="15.75" hidden="1" customHeight="1">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5" s="32" customFormat="1" ht="15.75" hidden="1" customHeight="1">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5" s="32" customFormat="1" ht="15.75" customHeight="1">
      <c r="A99" s="32">
        <v>97</v>
      </c>
      <c r="B99" s="32">
        <v>80</v>
      </c>
      <c r="C99" s="32">
        <v>211</v>
      </c>
      <c r="D99" s="37">
        <v>42886</v>
      </c>
      <c r="E99" s="32" t="b">
        <v>1</v>
      </c>
      <c r="F99" s="38" t="s">
        <v>37</v>
      </c>
      <c r="G99" s="38" t="s">
        <v>43</v>
      </c>
      <c r="H99" s="38" t="s">
        <v>52</v>
      </c>
      <c r="I99" s="38" t="s">
        <v>44</v>
      </c>
      <c r="J99" s="38" t="s">
        <v>40</v>
      </c>
      <c r="K99" s="39">
        <v>1073.07</v>
      </c>
      <c r="L99" s="39">
        <v>933.84</v>
      </c>
      <c r="M99" s="37">
        <v>38339</v>
      </c>
      <c r="N99" s="39">
        <f>K99-L99</f>
        <v>139.2299999999999</v>
      </c>
      <c r="O99" s="63">
        <f>K99/L99</f>
        <v>1.1490940632228217</v>
      </c>
    </row>
    <row r="100" spans="1:15" s="32" customFormat="1" ht="15.75" hidden="1" customHeight="1">
      <c r="A100" s="32">
        <v>98</v>
      </c>
      <c r="B100" s="32">
        <v>49</v>
      </c>
      <c r="C100" s="32">
        <v>333</v>
      </c>
      <c r="D100" s="37">
        <v>42909</v>
      </c>
      <c r="F100" s="38" t="s">
        <v>37</v>
      </c>
      <c r="G100" s="38" t="s">
        <v>41</v>
      </c>
      <c r="H100" s="38" t="s">
        <v>47</v>
      </c>
      <c r="I100" s="38" t="s">
        <v>40</v>
      </c>
      <c r="J100" s="38" t="s">
        <v>40</v>
      </c>
      <c r="K100" s="32">
        <v>533.51</v>
      </c>
      <c r="L100" s="39">
        <v>400.13</v>
      </c>
      <c r="M100" s="32">
        <v>37823</v>
      </c>
    </row>
    <row r="101" spans="1:15" s="32" customFormat="1" ht="15.75" hidden="1" customHeight="1">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5" s="32" customFormat="1" ht="15.75" hidden="1" customHeight="1">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5" s="32" customFormat="1" ht="15.75" hidden="1" customHeight="1">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5" s="32" customFormat="1" ht="15.75" hidden="1" customHeight="1">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5" s="32" customFormat="1" ht="15.75" hidden="1" customHeight="1">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5" s="32" customFormat="1" ht="15.75" hidden="1" customHeight="1">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5" s="32" customFormat="1" ht="15.75" hidden="1" customHeight="1">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5" s="32" customFormat="1" ht="15.75" hidden="1" customHeight="1">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5" s="32" customFormat="1" ht="15.75" hidden="1" customHeight="1">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5" s="32" customFormat="1" ht="15.75" customHeight="1">
      <c r="A110" s="32">
        <v>108</v>
      </c>
      <c r="B110" s="32">
        <v>26</v>
      </c>
      <c r="C110" s="32">
        <v>947</v>
      </c>
      <c r="D110" s="37">
        <v>43019</v>
      </c>
      <c r="E110" s="32" t="b">
        <v>1</v>
      </c>
      <c r="F110" s="38" t="s">
        <v>37</v>
      </c>
      <c r="G110" s="38" t="s">
        <v>48</v>
      </c>
      <c r="H110" s="38" t="s">
        <v>39</v>
      </c>
      <c r="I110" s="38" t="s">
        <v>40</v>
      </c>
      <c r="J110" s="38" t="s">
        <v>40</v>
      </c>
      <c r="K110" s="39">
        <v>1992.93</v>
      </c>
      <c r="L110" s="39">
        <v>762.63</v>
      </c>
      <c r="M110" s="37">
        <v>34115</v>
      </c>
      <c r="N110" s="39">
        <f t="shared" ref="N110:N111" si="18">K110-L110</f>
        <v>1230.3000000000002</v>
      </c>
      <c r="O110" s="63">
        <f t="shared" ref="O110:O111" si="19">K110/L110</f>
        <v>2.6132331536918296</v>
      </c>
    </row>
    <row r="111" spans="1:15" s="32" customFormat="1" ht="15.75" customHeight="1">
      <c r="A111" s="32">
        <v>109</v>
      </c>
      <c r="B111" s="32">
        <v>39</v>
      </c>
      <c r="C111" s="32">
        <v>1335</v>
      </c>
      <c r="D111" s="37">
        <v>42821</v>
      </c>
      <c r="E111" s="32" t="b">
        <v>1</v>
      </c>
      <c r="F111" s="38" t="s">
        <v>37</v>
      </c>
      <c r="G111" s="38" t="s">
        <v>46</v>
      </c>
      <c r="H111" s="38" t="s">
        <v>39</v>
      </c>
      <c r="I111" s="38" t="s">
        <v>40</v>
      </c>
      <c r="J111" s="38" t="s">
        <v>42</v>
      </c>
      <c r="K111" s="39">
        <v>1812.75</v>
      </c>
      <c r="L111" s="39">
        <v>582.48</v>
      </c>
      <c r="M111" s="37">
        <v>38991</v>
      </c>
      <c r="N111" s="39">
        <f t="shared" si="18"/>
        <v>1230.27</v>
      </c>
      <c r="O111" s="63">
        <f t="shared" si="19"/>
        <v>3.1121240214256281</v>
      </c>
    </row>
    <row r="112" spans="1:15" s="32" customFormat="1" ht="15.75" hidden="1" customHeight="1">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5" s="32" customFormat="1" ht="15.75" customHeight="1">
      <c r="A113" s="32">
        <v>111</v>
      </c>
      <c r="B113" s="32">
        <v>0</v>
      </c>
      <c r="C113" s="32">
        <v>3320</v>
      </c>
      <c r="D113" s="37">
        <v>42897</v>
      </c>
      <c r="E113" s="32" t="b">
        <v>1</v>
      </c>
      <c r="F113" s="38" t="s">
        <v>37</v>
      </c>
      <c r="G113" s="38" t="s">
        <v>43</v>
      </c>
      <c r="H113" s="38" t="s">
        <v>39</v>
      </c>
      <c r="I113" s="38" t="s">
        <v>44</v>
      </c>
      <c r="J113" s="38" t="s">
        <v>40</v>
      </c>
      <c r="K113" s="39">
        <v>71.16</v>
      </c>
      <c r="L113" s="39">
        <v>56.93</v>
      </c>
      <c r="M113" s="37">
        <v>42172</v>
      </c>
      <c r="N113" s="39">
        <f>K113-L113</f>
        <v>14.229999999999997</v>
      </c>
      <c r="O113" s="63">
        <f>K113/L113</f>
        <v>1.2499560864219217</v>
      </c>
    </row>
    <row r="114" spans="1:15" s="32" customFormat="1" ht="15.75" hidden="1" customHeight="1">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5" s="32" customFormat="1" ht="15.75" customHeight="1">
      <c r="A115" s="32">
        <v>113</v>
      </c>
      <c r="B115" s="32">
        <v>98</v>
      </c>
      <c r="C115" s="32">
        <v>3296</v>
      </c>
      <c r="D115" s="37">
        <v>42893</v>
      </c>
      <c r="E115" s="32" t="b">
        <v>1</v>
      </c>
      <c r="F115" s="38" t="s">
        <v>37</v>
      </c>
      <c r="G115" s="38" t="s">
        <v>41</v>
      </c>
      <c r="H115" s="38" t="s">
        <v>39</v>
      </c>
      <c r="I115" s="38" t="s">
        <v>50</v>
      </c>
      <c r="J115" s="38" t="s">
        <v>40</v>
      </c>
      <c r="K115" s="39">
        <v>358.39</v>
      </c>
      <c r="L115" s="39">
        <v>215.03</v>
      </c>
      <c r="M115" s="37">
        <v>33364</v>
      </c>
      <c r="N115" s="39">
        <f t="shared" ref="N115:N116" si="20">K115-L115</f>
        <v>143.35999999999999</v>
      </c>
      <c r="O115" s="63">
        <f t="shared" ref="O115:O116" si="21">K115/L115</f>
        <v>1.6666976700925451</v>
      </c>
    </row>
    <row r="116" spans="1:15" s="32" customFormat="1" ht="15.75" customHeight="1">
      <c r="A116" s="32">
        <v>114</v>
      </c>
      <c r="B116" s="32">
        <v>75</v>
      </c>
      <c r="C116" s="32">
        <v>455</v>
      </c>
      <c r="D116" s="37">
        <v>43032</v>
      </c>
      <c r="E116" s="32" t="b">
        <v>1</v>
      </c>
      <c r="F116" s="38" t="s">
        <v>37</v>
      </c>
      <c r="G116" s="38" t="s">
        <v>46</v>
      </c>
      <c r="H116" s="38" t="s">
        <v>52</v>
      </c>
      <c r="I116" s="38" t="s">
        <v>40</v>
      </c>
      <c r="J116" s="38" t="s">
        <v>42</v>
      </c>
      <c r="K116" s="39">
        <v>1873.97</v>
      </c>
      <c r="L116" s="39">
        <v>863.95</v>
      </c>
      <c r="M116" s="37">
        <v>37873</v>
      </c>
      <c r="N116" s="39">
        <f t="shared" si="20"/>
        <v>1010.02</v>
      </c>
      <c r="O116" s="63">
        <f t="shared" si="21"/>
        <v>2.1690722842757104</v>
      </c>
    </row>
    <row r="117" spans="1:15" s="32" customFormat="1" ht="15.75" hidden="1" customHeight="1">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5" s="32" customFormat="1" ht="15.75" customHeight="1">
      <c r="A118" s="32">
        <v>116</v>
      </c>
      <c r="B118" s="32">
        <v>72</v>
      </c>
      <c r="C118" s="32">
        <v>2703</v>
      </c>
      <c r="D118" s="37">
        <v>43060</v>
      </c>
      <c r="E118" s="32" t="b">
        <v>1</v>
      </c>
      <c r="F118" s="38" t="s">
        <v>37</v>
      </c>
      <c r="G118" s="38" t="s">
        <v>45</v>
      </c>
      <c r="H118" s="38" t="s">
        <v>39</v>
      </c>
      <c r="I118" s="38" t="s">
        <v>40</v>
      </c>
      <c r="J118" s="38" t="s">
        <v>40</v>
      </c>
      <c r="K118" s="39">
        <v>360.4</v>
      </c>
      <c r="L118" s="39">
        <v>270.3</v>
      </c>
      <c r="M118" s="37">
        <v>40553</v>
      </c>
      <c r="N118" s="39">
        <f>K118-L118</f>
        <v>90.099999999999966</v>
      </c>
      <c r="O118" s="63">
        <f>K118/L118</f>
        <v>1.3333333333333333</v>
      </c>
    </row>
    <row r="119" spans="1:15" s="32" customFormat="1" ht="15.75" hidden="1" customHeight="1">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5" s="32" customFormat="1" ht="15.75" hidden="1" customHeight="1">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5" s="32" customFormat="1" ht="15.75" hidden="1" customHeight="1">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5" s="32" customFormat="1" ht="15.75" hidden="1" customHeight="1">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5" s="32" customFormat="1" ht="15.75" hidden="1" customHeight="1">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5" s="32" customFormat="1" ht="15.75" customHeight="1">
      <c r="A124" s="32">
        <v>122</v>
      </c>
      <c r="B124" s="32">
        <v>24</v>
      </c>
      <c r="C124" s="32">
        <v>1038</v>
      </c>
      <c r="D124" s="37">
        <v>43070</v>
      </c>
      <c r="E124" s="32" t="b">
        <v>1</v>
      </c>
      <c r="F124" s="38" t="s">
        <v>37</v>
      </c>
      <c r="G124" s="38" t="s">
        <v>38</v>
      </c>
      <c r="H124" s="38" t="s">
        <v>47</v>
      </c>
      <c r="I124" s="38" t="s">
        <v>40</v>
      </c>
      <c r="J124" s="38" t="s">
        <v>42</v>
      </c>
      <c r="K124" s="39">
        <v>1777.8</v>
      </c>
      <c r="L124" s="39">
        <v>820.78</v>
      </c>
      <c r="M124" s="37">
        <v>34115</v>
      </c>
      <c r="N124" s="39">
        <f t="shared" ref="N124:N125" si="22">K124-L124</f>
        <v>957.02</v>
      </c>
      <c r="O124" s="63">
        <f t="shared" ref="O124:O125" si="23">K124/L124</f>
        <v>2.1659884500109654</v>
      </c>
    </row>
    <row r="125" spans="1:15" s="32" customFormat="1" ht="15.75" customHeight="1">
      <c r="A125" s="32">
        <v>123</v>
      </c>
      <c r="B125" s="32">
        <v>31</v>
      </c>
      <c r="C125" s="32">
        <v>1453</v>
      </c>
      <c r="D125" s="37">
        <v>42799</v>
      </c>
      <c r="E125" s="32" t="b">
        <v>1</v>
      </c>
      <c r="F125" s="38" t="s">
        <v>37</v>
      </c>
      <c r="G125" s="38" t="s">
        <v>48</v>
      </c>
      <c r="H125" s="38" t="s">
        <v>39</v>
      </c>
      <c r="I125" s="38" t="s">
        <v>40</v>
      </c>
      <c r="J125" s="38" t="s">
        <v>40</v>
      </c>
      <c r="K125" s="39">
        <v>752.64</v>
      </c>
      <c r="L125" s="39">
        <v>205.36</v>
      </c>
      <c r="M125" s="37">
        <v>42218</v>
      </c>
      <c r="N125" s="39">
        <f t="shared" si="22"/>
        <v>547.28</v>
      </c>
      <c r="O125" s="63">
        <f t="shared" si="23"/>
        <v>3.6649785742111409</v>
      </c>
    </row>
    <row r="126" spans="1:15" s="32" customFormat="1" ht="15.75" hidden="1" customHeight="1">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5" s="32" customFormat="1" ht="15.75" customHeight="1">
      <c r="A127" s="32">
        <v>125</v>
      </c>
      <c r="B127" s="32">
        <v>22</v>
      </c>
      <c r="C127" s="32">
        <v>3382</v>
      </c>
      <c r="D127" s="37">
        <v>42738</v>
      </c>
      <c r="E127" s="32" t="b">
        <v>1</v>
      </c>
      <c r="F127" s="38" t="s">
        <v>37</v>
      </c>
      <c r="G127" s="38" t="s">
        <v>38</v>
      </c>
      <c r="H127" s="38" t="s">
        <v>39</v>
      </c>
      <c r="I127" s="38" t="s">
        <v>40</v>
      </c>
      <c r="J127" s="38" t="s">
        <v>40</v>
      </c>
      <c r="K127" s="39">
        <v>575.27</v>
      </c>
      <c r="L127" s="39">
        <v>431.45</v>
      </c>
      <c r="M127" s="37">
        <v>41345</v>
      </c>
      <c r="N127" s="39">
        <f>K127-L127</f>
        <v>143.82</v>
      </c>
      <c r="O127" s="63">
        <f>K127/L127</f>
        <v>1.333341059218913</v>
      </c>
    </row>
    <row r="128" spans="1:15" s="32" customFormat="1" ht="15.75" hidden="1" customHeight="1">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c r="A129" s="32">
        <v>127</v>
      </c>
      <c r="B129" s="32">
        <v>84</v>
      </c>
      <c r="C129" s="32">
        <v>2503</v>
      </c>
      <c r="D129" s="37">
        <v>42810</v>
      </c>
      <c r="E129" s="32" t="b">
        <v>1</v>
      </c>
      <c r="F129" s="38" t="s">
        <v>37</v>
      </c>
      <c r="G129" s="38" t="s">
        <v>41</v>
      </c>
      <c r="H129" s="38" t="s">
        <v>47</v>
      </c>
      <c r="I129" s="38" t="s">
        <v>40</v>
      </c>
      <c r="J129" s="38" t="s">
        <v>40</v>
      </c>
      <c r="K129" s="39">
        <v>290.62</v>
      </c>
      <c r="L129" s="39">
        <v>215.14</v>
      </c>
      <c r="M129" s="37">
        <v>38482</v>
      </c>
      <c r="N129" s="39">
        <f>K129-L129</f>
        <v>75.480000000000018</v>
      </c>
      <c r="O129" s="63">
        <f>K129/L129</f>
        <v>1.3508413126336341</v>
      </c>
    </row>
    <row r="130" spans="1:26" s="32" customFormat="1" ht="15.75" hidden="1" customHeight="1">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hidden="1" customHeight="1">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hidden="1" customHeight="1">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c r="A133" s="32">
        <v>131</v>
      </c>
      <c r="B133" s="32">
        <v>96</v>
      </c>
      <c r="C133" s="32">
        <v>2403</v>
      </c>
      <c r="D133" s="37">
        <v>42753</v>
      </c>
      <c r="E133" s="32" t="b">
        <v>1</v>
      </c>
      <c r="F133" s="38" t="s">
        <v>37</v>
      </c>
      <c r="G133" s="38" t="s">
        <v>48</v>
      </c>
      <c r="H133" s="38" t="s">
        <v>47</v>
      </c>
      <c r="I133" s="38" t="s">
        <v>44</v>
      </c>
      <c r="J133" s="38" t="s">
        <v>51</v>
      </c>
      <c r="K133" s="39">
        <v>1172.78</v>
      </c>
      <c r="L133" s="39">
        <v>1043.77</v>
      </c>
      <c r="M133" s="37">
        <v>37539</v>
      </c>
      <c r="N133" s="39">
        <f>K133-L133</f>
        <v>129.01</v>
      </c>
      <c r="O133" s="63">
        <f>K133/L133</f>
        <v>1.1236000268258333</v>
      </c>
    </row>
    <row r="134" spans="1:26" s="32" customFormat="1" ht="15.75" hidden="1" customHeight="1">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c r="A135" s="32">
        <v>133</v>
      </c>
      <c r="B135" s="32">
        <v>93</v>
      </c>
      <c r="C135" s="32">
        <v>1282</v>
      </c>
      <c r="D135" s="37">
        <v>42980</v>
      </c>
      <c r="E135" s="32" t="b">
        <v>1</v>
      </c>
      <c r="F135" s="38" t="s">
        <v>37</v>
      </c>
      <c r="G135" s="38" t="s">
        <v>48</v>
      </c>
      <c r="H135" s="38" t="s">
        <v>39</v>
      </c>
      <c r="I135" s="38" t="s">
        <v>40</v>
      </c>
      <c r="J135" s="38" t="s">
        <v>40</v>
      </c>
      <c r="K135" s="39">
        <v>1065.03</v>
      </c>
      <c r="L135" s="39">
        <v>230.09</v>
      </c>
      <c r="M135" s="37">
        <v>37539</v>
      </c>
      <c r="N135" s="39">
        <f>K135-L135</f>
        <v>834.93999999999994</v>
      </c>
      <c r="O135" s="63">
        <f>K135/L135</f>
        <v>4.6287539658394543</v>
      </c>
    </row>
    <row r="136" spans="1:26" s="32" customFormat="1" ht="15.75" hidden="1" customHeight="1">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hidden="1" customHeight="1">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c r="A138" s="32">
        <v>136</v>
      </c>
      <c r="B138" s="32">
        <v>65</v>
      </c>
      <c r="C138" s="32">
        <v>1170</v>
      </c>
      <c r="D138" s="37">
        <v>42850</v>
      </c>
      <c r="E138" s="32" t="b">
        <v>1</v>
      </c>
      <c r="F138" s="38" t="s">
        <v>37</v>
      </c>
      <c r="G138" s="38" t="s">
        <v>48</v>
      </c>
      <c r="H138" s="38" t="s">
        <v>39</v>
      </c>
      <c r="I138" s="38" t="s">
        <v>40</v>
      </c>
      <c r="J138" s="38" t="s">
        <v>40</v>
      </c>
      <c r="K138" s="39">
        <v>1807.45</v>
      </c>
      <c r="L138" s="39">
        <v>778.69</v>
      </c>
      <c r="M138" s="37">
        <v>42105</v>
      </c>
      <c r="N138" s="39">
        <f>K138-L138</f>
        <v>1028.76</v>
      </c>
      <c r="O138" s="63">
        <f>K138/L138</f>
        <v>2.3211419178363659</v>
      </c>
    </row>
    <row r="139" spans="1:26" s="32" customFormat="1" ht="15.75" hidden="1" customHeight="1">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hidden="1" customHeight="1">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hidden="1" customHeight="1">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hidden="1" customHeight="1">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hidden="1" customHeight="1">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hidden="1" customHeight="1">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5" s="32" customFormat="1" ht="15.75" customHeight="1">
      <c r="A145" s="32">
        <v>143</v>
      </c>
      <c r="B145" s="32">
        <v>60</v>
      </c>
      <c r="C145" s="32">
        <v>2135</v>
      </c>
      <c r="D145" s="37">
        <v>42761</v>
      </c>
      <c r="E145" s="32" t="b">
        <v>1</v>
      </c>
      <c r="F145" s="38" t="s">
        <v>37</v>
      </c>
      <c r="G145" s="38" t="s">
        <v>46</v>
      </c>
      <c r="H145" s="38" t="s">
        <v>39</v>
      </c>
      <c r="I145" s="38" t="s">
        <v>50</v>
      </c>
      <c r="J145" s="38" t="s">
        <v>51</v>
      </c>
      <c r="K145" s="39">
        <v>1977.36</v>
      </c>
      <c r="L145" s="39">
        <v>1759.85</v>
      </c>
      <c r="M145" s="37">
        <v>41047</v>
      </c>
      <c r="N145" s="39">
        <f>K145-L145</f>
        <v>217.51</v>
      </c>
      <c r="O145" s="63">
        <f>K145/L145</f>
        <v>1.1235957610023581</v>
      </c>
    </row>
    <row r="146" spans="1:15" s="32" customFormat="1" ht="15.75" hidden="1" customHeight="1">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5" s="32" customFormat="1" ht="15.75" customHeight="1">
      <c r="A147" s="32">
        <v>145</v>
      </c>
      <c r="B147" s="32">
        <v>7</v>
      </c>
      <c r="C147" s="32">
        <v>2992</v>
      </c>
      <c r="D147" s="37">
        <v>42893</v>
      </c>
      <c r="E147" s="32" t="b">
        <v>1</v>
      </c>
      <c r="F147" s="38" t="s">
        <v>37</v>
      </c>
      <c r="G147" s="38" t="s">
        <v>41</v>
      </c>
      <c r="H147" s="38" t="s">
        <v>47</v>
      </c>
      <c r="I147" s="38" t="s">
        <v>44</v>
      </c>
      <c r="J147" s="38" t="s">
        <v>40</v>
      </c>
      <c r="K147" s="39">
        <v>980.37</v>
      </c>
      <c r="L147" s="39">
        <v>234.43</v>
      </c>
      <c r="M147" s="37">
        <v>38693</v>
      </c>
      <c r="N147" s="39">
        <f t="shared" ref="N147:N149" si="24">K147-L147</f>
        <v>745.94</v>
      </c>
      <c r="O147" s="63">
        <f t="shared" ref="O147:O149" si="25">K147/L147</f>
        <v>4.1819306402764154</v>
      </c>
    </row>
    <row r="148" spans="1:15" s="32" customFormat="1" ht="15.75" customHeight="1">
      <c r="A148" s="32">
        <v>146</v>
      </c>
      <c r="B148" s="32">
        <v>41</v>
      </c>
      <c r="C148" s="32">
        <v>3261</v>
      </c>
      <c r="D148" s="37">
        <v>42831</v>
      </c>
      <c r="E148" s="32" t="b">
        <v>1</v>
      </c>
      <c r="F148" s="38" t="s">
        <v>37</v>
      </c>
      <c r="G148" s="38" t="s">
        <v>38</v>
      </c>
      <c r="H148" s="38" t="s">
        <v>47</v>
      </c>
      <c r="I148" s="38" t="s">
        <v>40</v>
      </c>
      <c r="J148" s="38" t="s">
        <v>40</v>
      </c>
      <c r="K148" s="39">
        <v>416.98</v>
      </c>
      <c r="L148" s="39">
        <v>312.74</v>
      </c>
      <c r="M148" s="37">
        <v>35560</v>
      </c>
      <c r="N148" s="39">
        <f t="shared" si="24"/>
        <v>104.24000000000001</v>
      </c>
      <c r="O148" s="63">
        <f t="shared" si="25"/>
        <v>1.3333120163714267</v>
      </c>
    </row>
    <row r="149" spans="1:15" s="32" customFormat="1" ht="15.75" customHeight="1">
      <c r="A149" s="32">
        <v>147</v>
      </c>
      <c r="B149" s="32">
        <v>67</v>
      </c>
      <c r="C149" s="32">
        <v>2748</v>
      </c>
      <c r="D149" s="37">
        <v>42850</v>
      </c>
      <c r="E149" s="32" t="b">
        <v>1</v>
      </c>
      <c r="F149" s="38" t="s">
        <v>37</v>
      </c>
      <c r="G149" s="38" t="s">
        <v>45</v>
      </c>
      <c r="H149" s="38" t="s">
        <v>47</v>
      </c>
      <c r="I149" s="38" t="s">
        <v>40</v>
      </c>
      <c r="J149" s="38" t="s">
        <v>40</v>
      </c>
      <c r="K149" s="39">
        <v>544.04999999999995</v>
      </c>
      <c r="L149" s="39">
        <v>376.84</v>
      </c>
      <c r="M149" s="37">
        <v>38647</v>
      </c>
      <c r="N149" s="39">
        <f t="shared" si="24"/>
        <v>167.20999999999998</v>
      </c>
      <c r="O149" s="63">
        <f t="shared" si="25"/>
        <v>1.4437161660121005</v>
      </c>
    </row>
    <row r="150" spans="1:15" s="32" customFormat="1" ht="15.75" hidden="1" customHeight="1">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5" s="32" customFormat="1" ht="15.75" hidden="1" customHeight="1">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5" s="32" customFormat="1" ht="15.75" customHeight="1">
      <c r="A152" s="32">
        <v>150</v>
      </c>
      <c r="B152" s="32">
        <v>9</v>
      </c>
      <c r="C152" s="32">
        <v>3067</v>
      </c>
      <c r="D152" s="37">
        <v>43060</v>
      </c>
      <c r="E152" s="32" t="b">
        <v>1</v>
      </c>
      <c r="F152" s="38" t="s">
        <v>37</v>
      </c>
      <c r="G152" s="38" t="s">
        <v>43</v>
      </c>
      <c r="H152" s="38" t="s">
        <v>47</v>
      </c>
      <c r="I152" s="38" t="s">
        <v>40</v>
      </c>
      <c r="J152" s="38" t="s">
        <v>40</v>
      </c>
      <c r="K152" s="39">
        <v>742.54</v>
      </c>
      <c r="L152" s="39">
        <v>667.4</v>
      </c>
      <c r="M152" s="37">
        <v>34586</v>
      </c>
      <c r="N152" s="39">
        <f>K152-L152</f>
        <v>75.139999999999986</v>
      </c>
      <c r="O152" s="63">
        <f>K152/L152</f>
        <v>1.1125861552292478</v>
      </c>
    </row>
    <row r="153" spans="1:15" s="32" customFormat="1" ht="15.75" hidden="1" customHeight="1">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5" s="32" customFormat="1" ht="15.75" hidden="1" customHeight="1">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5" s="32" customFormat="1" ht="15.75" customHeight="1">
      <c r="A155" s="32">
        <v>153</v>
      </c>
      <c r="B155" s="32">
        <v>37</v>
      </c>
      <c r="C155" s="32">
        <v>3286</v>
      </c>
      <c r="D155" s="37">
        <v>42966</v>
      </c>
      <c r="E155" s="32" t="b">
        <v>1</v>
      </c>
      <c r="F155" s="38" t="s">
        <v>37</v>
      </c>
      <c r="G155" s="38" t="s">
        <v>43</v>
      </c>
      <c r="H155" s="38" t="s">
        <v>39</v>
      </c>
      <c r="I155" s="38" t="s">
        <v>44</v>
      </c>
      <c r="J155" s="38" t="s">
        <v>40</v>
      </c>
      <c r="K155" s="39">
        <v>1793.43</v>
      </c>
      <c r="L155" s="39">
        <v>248.82</v>
      </c>
      <c r="M155" s="37">
        <v>36361</v>
      </c>
      <c r="N155" s="39">
        <f t="shared" ref="N155:N160" si="26">K155-L155</f>
        <v>1544.6100000000001</v>
      </c>
      <c r="O155" s="63">
        <f t="shared" ref="O155:O160" si="27">K155/L155</f>
        <v>7.2077405353267423</v>
      </c>
    </row>
    <row r="156" spans="1:15" s="32" customFormat="1" ht="15.75" customHeight="1">
      <c r="A156" s="32">
        <v>154</v>
      </c>
      <c r="B156" s="32">
        <v>3</v>
      </c>
      <c r="C156" s="32">
        <v>3383</v>
      </c>
      <c r="D156" s="37">
        <v>42831</v>
      </c>
      <c r="E156" s="32" t="b">
        <v>1</v>
      </c>
      <c r="F156" s="38" t="s">
        <v>37</v>
      </c>
      <c r="G156" s="38" t="s">
        <v>41</v>
      </c>
      <c r="H156" s="38" t="s">
        <v>39</v>
      </c>
      <c r="I156" s="38" t="s">
        <v>40</v>
      </c>
      <c r="J156" s="38" t="s">
        <v>42</v>
      </c>
      <c r="K156" s="39">
        <v>2091.4699999999998</v>
      </c>
      <c r="L156" s="39">
        <v>388.92</v>
      </c>
      <c r="M156" s="37">
        <v>40784</v>
      </c>
      <c r="N156" s="39">
        <f t="shared" si="26"/>
        <v>1702.5499999999997</v>
      </c>
      <c r="O156" s="63">
        <f t="shared" si="27"/>
        <v>5.3776355034454379</v>
      </c>
    </row>
    <row r="157" spans="1:15" s="32" customFormat="1" ht="15.75" customHeight="1">
      <c r="A157" s="32">
        <v>155</v>
      </c>
      <c r="B157" s="32">
        <v>56</v>
      </c>
      <c r="C157" s="32">
        <v>982</v>
      </c>
      <c r="D157" s="37">
        <v>43043</v>
      </c>
      <c r="E157" s="32" t="b">
        <v>1</v>
      </c>
      <c r="F157" s="38" t="s">
        <v>37</v>
      </c>
      <c r="G157" s="38" t="s">
        <v>45</v>
      </c>
      <c r="H157" s="38" t="s">
        <v>49</v>
      </c>
      <c r="I157" s="38" t="s">
        <v>44</v>
      </c>
      <c r="J157" s="38" t="s">
        <v>51</v>
      </c>
      <c r="K157" s="39">
        <v>688.63</v>
      </c>
      <c r="L157" s="39">
        <v>612.88</v>
      </c>
      <c r="M157" s="37">
        <v>42404</v>
      </c>
      <c r="N157" s="39">
        <f t="shared" si="26"/>
        <v>75.75</v>
      </c>
      <c r="O157" s="63">
        <f t="shared" si="27"/>
        <v>1.1235967889309491</v>
      </c>
    </row>
    <row r="158" spans="1:15" s="32" customFormat="1" ht="15.75" customHeight="1">
      <c r="A158" s="32">
        <v>156</v>
      </c>
      <c r="B158" s="32">
        <v>14</v>
      </c>
      <c r="C158" s="32">
        <v>676</v>
      </c>
      <c r="D158" s="37">
        <v>42969</v>
      </c>
      <c r="E158" s="32" t="b">
        <v>1</v>
      </c>
      <c r="F158" s="38" t="s">
        <v>37</v>
      </c>
      <c r="G158" s="38" t="s">
        <v>38</v>
      </c>
      <c r="H158" s="38" t="s">
        <v>39</v>
      </c>
      <c r="I158" s="38" t="s">
        <v>50</v>
      </c>
      <c r="J158" s="38" t="s">
        <v>42</v>
      </c>
      <c r="K158" s="39">
        <v>1842.92</v>
      </c>
      <c r="L158" s="39">
        <v>1105.75</v>
      </c>
      <c r="M158" s="37">
        <v>37873</v>
      </c>
      <c r="N158" s="39">
        <f t="shared" si="26"/>
        <v>737.17000000000007</v>
      </c>
      <c r="O158" s="63">
        <f t="shared" si="27"/>
        <v>1.6666696812118473</v>
      </c>
    </row>
    <row r="159" spans="1:15" s="32" customFormat="1" ht="15.75" customHeight="1">
      <c r="A159" s="32">
        <v>157</v>
      </c>
      <c r="B159" s="32">
        <v>6</v>
      </c>
      <c r="C159" s="32">
        <v>385</v>
      </c>
      <c r="D159" s="37">
        <v>42993</v>
      </c>
      <c r="E159" s="32" t="b">
        <v>1</v>
      </c>
      <c r="F159" s="38" t="s">
        <v>37</v>
      </c>
      <c r="G159" s="38" t="s">
        <v>38</v>
      </c>
      <c r="H159" s="38" t="s">
        <v>39</v>
      </c>
      <c r="I159" s="38" t="s">
        <v>50</v>
      </c>
      <c r="J159" s="38" t="s">
        <v>40</v>
      </c>
      <c r="K159" s="39">
        <v>748.17</v>
      </c>
      <c r="L159" s="39">
        <v>448.9</v>
      </c>
      <c r="M159" s="37">
        <v>42105</v>
      </c>
      <c r="N159" s="39">
        <f t="shared" si="26"/>
        <v>299.27</v>
      </c>
      <c r="O159" s="63">
        <f t="shared" si="27"/>
        <v>1.6666740922254399</v>
      </c>
    </row>
    <row r="160" spans="1:15" s="32" customFormat="1" ht="15.75" customHeight="1">
      <c r="A160" s="32">
        <v>158</v>
      </c>
      <c r="B160" s="32">
        <v>50</v>
      </c>
      <c r="C160" s="32">
        <v>1229</v>
      </c>
      <c r="D160" s="37">
        <v>42795</v>
      </c>
      <c r="E160" s="32" t="b">
        <v>1</v>
      </c>
      <c r="F160" s="38" t="s">
        <v>37</v>
      </c>
      <c r="G160" s="38" t="s">
        <v>48</v>
      </c>
      <c r="H160" s="38" t="s">
        <v>39</v>
      </c>
      <c r="I160" s="38" t="s">
        <v>40</v>
      </c>
      <c r="J160" s="38" t="s">
        <v>51</v>
      </c>
      <c r="K160" s="39">
        <v>175.89</v>
      </c>
      <c r="L160" s="39">
        <v>131.91999999999999</v>
      </c>
      <c r="M160" s="37">
        <v>39915</v>
      </c>
      <c r="N160" s="39">
        <f t="shared" si="26"/>
        <v>43.97</v>
      </c>
      <c r="O160" s="63">
        <f t="shared" si="27"/>
        <v>1.3333080654942389</v>
      </c>
    </row>
    <row r="161" spans="1:26" s="32" customFormat="1" ht="15.75" hidden="1" customHeight="1">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hidden="1" customHeight="1">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hidden="1" customHeight="1">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hidden="1" customHeight="1">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c r="A165" s="32">
        <v>163</v>
      </c>
      <c r="B165" s="32">
        <v>80</v>
      </c>
      <c r="C165" s="32">
        <v>2519</v>
      </c>
      <c r="D165" s="37">
        <v>42875</v>
      </c>
      <c r="E165" s="32" t="b">
        <v>1</v>
      </c>
      <c r="F165" s="38" t="s">
        <v>37</v>
      </c>
      <c r="G165" s="38" t="s">
        <v>43</v>
      </c>
      <c r="H165" s="38" t="s">
        <v>52</v>
      </c>
      <c r="I165" s="38" t="s">
        <v>44</v>
      </c>
      <c r="J165" s="38" t="s">
        <v>40</v>
      </c>
      <c r="K165" s="39">
        <v>1073.07</v>
      </c>
      <c r="L165" s="39">
        <v>933.84</v>
      </c>
      <c r="M165" s="37">
        <v>42226</v>
      </c>
      <c r="N165" s="39">
        <f t="shared" ref="N165" si="28">K165-L165</f>
        <v>139.2299999999999</v>
      </c>
      <c r="O165" s="63">
        <f>K165/L165</f>
        <v>1.1490940632228217</v>
      </c>
    </row>
    <row r="166" spans="1:26" s="32" customFormat="1" ht="15.75" hidden="1" customHeight="1">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c r="A167" s="32">
        <v>165</v>
      </c>
      <c r="B167" s="32">
        <v>3</v>
      </c>
      <c r="C167" s="32">
        <v>2637</v>
      </c>
      <c r="D167" s="37">
        <v>43033</v>
      </c>
      <c r="E167" s="32" t="b">
        <v>1</v>
      </c>
      <c r="F167" s="38" t="s">
        <v>37</v>
      </c>
      <c r="G167" s="38" t="s">
        <v>41</v>
      </c>
      <c r="H167" s="38" t="s">
        <v>39</v>
      </c>
      <c r="I167" s="38" t="s">
        <v>40</v>
      </c>
      <c r="J167" s="38" t="s">
        <v>42</v>
      </c>
      <c r="K167" s="39">
        <v>2091.4699999999998</v>
      </c>
      <c r="L167" s="39">
        <v>388.92</v>
      </c>
      <c r="M167" s="37">
        <v>38573</v>
      </c>
      <c r="N167" s="39">
        <f t="shared" ref="N167" si="29">K167-L167</f>
        <v>1702.5499999999997</v>
      </c>
      <c r="O167" s="63">
        <f>K167/L167</f>
        <v>5.3776355034454379</v>
      </c>
    </row>
    <row r="168" spans="1:26" s="32" customFormat="1" ht="15.75" hidden="1" customHeight="1">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hidden="1" customHeight="1">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hidden="1" customHeight="1">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hidden="1" customHeight="1">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hidden="1" customHeight="1">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hidden="1" customHeight="1">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c r="A174" s="32">
        <v>172</v>
      </c>
      <c r="B174" s="32">
        <v>55</v>
      </c>
      <c r="C174" s="32">
        <v>2365</v>
      </c>
      <c r="D174" s="37">
        <v>42836</v>
      </c>
      <c r="E174" s="32" t="b">
        <v>1</v>
      </c>
      <c r="F174" s="38" t="s">
        <v>37</v>
      </c>
      <c r="G174" s="38" t="s">
        <v>41</v>
      </c>
      <c r="H174" s="38" t="s">
        <v>47</v>
      </c>
      <c r="I174" s="38" t="s">
        <v>40</v>
      </c>
      <c r="J174" s="38" t="s">
        <v>42</v>
      </c>
      <c r="K174" s="39">
        <v>1894.19</v>
      </c>
      <c r="L174" s="39">
        <v>598.76</v>
      </c>
      <c r="M174" s="37">
        <v>33259</v>
      </c>
      <c r="N174" s="39">
        <f t="shared" ref="N174" si="30">K174-L174</f>
        <v>1295.43</v>
      </c>
      <c r="O174" s="63">
        <f>K174/L174</f>
        <v>3.1635212773064336</v>
      </c>
    </row>
    <row r="175" spans="1:26" s="32" customFormat="1" ht="15.75" hidden="1" customHeight="1">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hidden="1" customHeight="1">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5" s="32" customFormat="1" ht="15.75" hidden="1" customHeight="1">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5" s="32" customFormat="1" ht="15.75" customHeight="1">
      <c r="A178" s="32">
        <v>176</v>
      </c>
      <c r="B178" s="32">
        <v>74</v>
      </c>
      <c r="C178" s="32">
        <v>1335</v>
      </c>
      <c r="D178" s="37">
        <v>42824</v>
      </c>
      <c r="E178" s="32" t="b">
        <v>1</v>
      </c>
      <c r="F178" s="38" t="s">
        <v>37</v>
      </c>
      <c r="G178" s="38" t="s">
        <v>48</v>
      </c>
      <c r="H178" s="38" t="s">
        <v>39</v>
      </c>
      <c r="I178" s="38" t="s">
        <v>40</v>
      </c>
      <c r="J178" s="38" t="s">
        <v>40</v>
      </c>
      <c r="K178" s="39">
        <v>1228.07</v>
      </c>
      <c r="L178" s="39">
        <v>400.91</v>
      </c>
      <c r="M178" s="37">
        <v>37873</v>
      </c>
      <c r="N178" s="39">
        <f t="shared" ref="N178" si="31">K178-L178</f>
        <v>827.15999999999985</v>
      </c>
      <c r="O178" s="63">
        <f>K178/L178</f>
        <v>3.063206205881619</v>
      </c>
    </row>
    <row r="179" spans="1:15" s="32" customFormat="1" ht="15.75" hidden="1" customHeight="1">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5" s="32" customFormat="1" ht="15.75" customHeight="1">
      <c r="A180" s="32">
        <v>178</v>
      </c>
      <c r="B180" s="32">
        <v>56</v>
      </c>
      <c r="C180" s="32">
        <v>3226</v>
      </c>
      <c r="D180" s="37">
        <v>42941</v>
      </c>
      <c r="E180" s="32" t="b">
        <v>1</v>
      </c>
      <c r="F180" s="38" t="s">
        <v>37</v>
      </c>
      <c r="G180" s="38" t="s">
        <v>43</v>
      </c>
      <c r="H180" s="38" t="s">
        <v>39</v>
      </c>
      <c r="I180" s="38" t="s">
        <v>40</v>
      </c>
      <c r="J180" s="38" t="s">
        <v>40</v>
      </c>
      <c r="K180" s="39">
        <v>183.86</v>
      </c>
      <c r="L180" s="39">
        <v>137.9</v>
      </c>
      <c r="M180" s="37">
        <v>35707</v>
      </c>
      <c r="N180" s="39">
        <f t="shared" ref="N180" si="32">K180-L180</f>
        <v>45.960000000000008</v>
      </c>
      <c r="O180" s="63">
        <f>K180/L180</f>
        <v>1.3332849891225527</v>
      </c>
    </row>
    <row r="181" spans="1:15" s="32" customFormat="1" ht="15.75" hidden="1" customHeight="1">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5" s="32" customFormat="1" ht="15.75" customHeight="1">
      <c r="A182" s="32">
        <v>180</v>
      </c>
      <c r="B182" s="32">
        <v>20</v>
      </c>
      <c r="C182" s="32">
        <v>3349</v>
      </c>
      <c r="D182" s="37">
        <v>42812</v>
      </c>
      <c r="E182" s="32" t="b">
        <v>1</v>
      </c>
      <c r="F182" s="38" t="s">
        <v>37</v>
      </c>
      <c r="G182" s="38" t="s">
        <v>41</v>
      </c>
      <c r="H182" s="38" t="s">
        <v>39</v>
      </c>
      <c r="I182" s="38" t="s">
        <v>40</v>
      </c>
      <c r="J182" s="38" t="s">
        <v>51</v>
      </c>
      <c r="K182" s="39">
        <v>1775.81</v>
      </c>
      <c r="L182" s="39">
        <v>1580.47</v>
      </c>
      <c r="M182" s="37">
        <v>40303</v>
      </c>
      <c r="N182" s="39">
        <f t="shared" ref="N182" si="33">K182-L182</f>
        <v>195.33999999999992</v>
      </c>
      <c r="O182" s="63">
        <f>K182/L182</f>
        <v>1.123596145450404</v>
      </c>
    </row>
    <row r="183" spans="1:15" s="32" customFormat="1" ht="15.75" hidden="1" customHeight="1">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5" s="32" customFormat="1" ht="15.75" hidden="1" customHeight="1">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5" s="32" customFormat="1" ht="15.75" hidden="1" customHeight="1">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5" s="32" customFormat="1" ht="15.75" customHeight="1">
      <c r="A186" s="32">
        <v>184</v>
      </c>
      <c r="B186" s="32">
        <v>71</v>
      </c>
      <c r="C186" s="32">
        <v>2409</v>
      </c>
      <c r="D186" s="37">
        <v>42921</v>
      </c>
      <c r="E186" s="32" t="b">
        <v>1</v>
      </c>
      <c r="F186" s="38" t="s">
        <v>37</v>
      </c>
      <c r="G186" s="38" t="s">
        <v>38</v>
      </c>
      <c r="H186" s="38" t="s">
        <v>39</v>
      </c>
      <c r="I186" s="38" t="s">
        <v>50</v>
      </c>
      <c r="J186" s="38" t="s">
        <v>42</v>
      </c>
      <c r="K186" s="39">
        <v>1842.92</v>
      </c>
      <c r="L186" s="39">
        <v>1105.75</v>
      </c>
      <c r="M186" s="37">
        <v>34996</v>
      </c>
      <c r="N186" s="39">
        <f t="shared" ref="N186" si="34">K186-L186</f>
        <v>737.17000000000007</v>
      </c>
      <c r="O186" s="63">
        <f>K186/L186</f>
        <v>1.6666696812118473</v>
      </c>
    </row>
    <row r="187" spans="1:15" s="32" customFormat="1" ht="15.75" hidden="1" customHeight="1">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5" s="32" customFormat="1" ht="15.75" customHeight="1">
      <c r="A188" s="32">
        <v>186</v>
      </c>
      <c r="B188" s="32">
        <v>17</v>
      </c>
      <c r="C188" s="32">
        <v>2582</v>
      </c>
      <c r="D188" s="37">
        <v>43047</v>
      </c>
      <c r="E188" s="32" t="b">
        <v>1</v>
      </c>
      <c r="F188" s="38" t="s">
        <v>37</v>
      </c>
      <c r="G188" s="38" t="s">
        <v>38</v>
      </c>
      <c r="H188" s="38" t="s">
        <v>39</v>
      </c>
      <c r="I188" s="38" t="s">
        <v>50</v>
      </c>
      <c r="J188" s="38" t="s">
        <v>40</v>
      </c>
      <c r="K188" s="39">
        <v>1024.6600000000001</v>
      </c>
      <c r="L188" s="39">
        <v>614.79999999999995</v>
      </c>
      <c r="M188" s="37">
        <v>35378</v>
      </c>
      <c r="N188" s="39">
        <f t="shared" ref="N188:N195" si="35">K188-L188</f>
        <v>409.86000000000013</v>
      </c>
      <c r="O188" s="63">
        <f t="shared" ref="O188:O195" si="36">K188/L188</f>
        <v>1.6666558230318806</v>
      </c>
    </row>
    <row r="189" spans="1:15" s="32" customFormat="1" ht="15.75" customHeight="1">
      <c r="A189" s="32">
        <v>187</v>
      </c>
      <c r="B189" s="32">
        <v>1</v>
      </c>
      <c r="C189" s="32">
        <v>1005</v>
      </c>
      <c r="D189" s="37">
        <v>42940</v>
      </c>
      <c r="E189" s="32" t="b">
        <v>1</v>
      </c>
      <c r="F189" s="38" t="s">
        <v>37</v>
      </c>
      <c r="G189" s="38" t="s">
        <v>46</v>
      </c>
      <c r="H189" s="38" t="s">
        <v>52</v>
      </c>
      <c r="I189" s="38" t="s">
        <v>40</v>
      </c>
      <c r="J189" s="38" t="s">
        <v>42</v>
      </c>
      <c r="K189" s="39">
        <v>1873.97</v>
      </c>
      <c r="L189" s="39">
        <v>863.95</v>
      </c>
      <c r="M189" s="37">
        <v>37873</v>
      </c>
      <c r="N189" s="39">
        <f t="shared" si="35"/>
        <v>1010.02</v>
      </c>
      <c r="O189" s="63">
        <f t="shared" si="36"/>
        <v>2.1690722842757104</v>
      </c>
    </row>
    <row r="190" spans="1:15" s="32" customFormat="1" ht="15.75" customHeight="1">
      <c r="A190" s="32">
        <v>188</v>
      </c>
      <c r="B190" s="32">
        <v>3</v>
      </c>
      <c r="C190" s="32">
        <v>1597</v>
      </c>
      <c r="D190" s="37">
        <v>42750</v>
      </c>
      <c r="E190" s="32" t="b">
        <v>1</v>
      </c>
      <c r="F190" s="38" t="s">
        <v>37</v>
      </c>
      <c r="G190" s="38" t="s">
        <v>41</v>
      </c>
      <c r="H190" s="38" t="s">
        <v>39</v>
      </c>
      <c r="I190" s="38" t="s">
        <v>40</v>
      </c>
      <c r="J190" s="38" t="s">
        <v>42</v>
      </c>
      <c r="K190" s="39">
        <v>2091.4699999999998</v>
      </c>
      <c r="L190" s="39">
        <v>388.92</v>
      </c>
      <c r="M190" s="37">
        <v>41167</v>
      </c>
      <c r="N190" s="39">
        <f t="shared" si="35"/>
        <v>1702.5499999999997</v>
      </c>
      <c r="O190" s="63">
        <f t="shared" si="36"/>
        <v>5.3776355034454379</v>
      </c>
    </row>
    <row r="191" spans="1:15" s="32" customFormat="1" ht="15.75" customHeight="1">
      <c r="A191" s="32">
        <v>189</v>
      </c>
      <c r="B191" s="32">
        <v>56</v>
      </c>
      <c r="C191" s="32">
        <v>2713</v>
      </c>
      <c r="D191" s="37">
        <v>42747</v>
      </c>
      <c r="E191" s="32" t="b">
        <v>1</v>
      </c>
      <c r="F191" s="38" t="s">
        <v>37</v>
      </c>
      <c r="G191" s="38" t="s">
        <v>43</v>
      </c>
      <c r="H191" s="38" t="s">
        <v>39</v>
      </c>
      <c r="I191" s="38" t="s">
        <v>40</v>
      </c>
      <c r="J191" s="38" t="s">
        <v>40</v>
      </c>
      <c r="K191" s="39">
        <v>183.86</v>
      </c>
      <c r="L191" s="39">
        <v>137.9</v>
      </c>
      <c r="M191" s="37">
        <v>34143</v>
      </c>
      <c r="N191" s="39">
        <f t="shared" si="35"/>
        <v>45.960000000000008</v>
      </c>
      <c r="O191" s="63">
        <f t="shared" si="36"/>
        <v>1.3332849891225527</v>
      </c>
    </row>
    <row r="192" spans="1:15" s="32" customFormat="1" ht="15.75" customHeight="1">
      <c r="A192" s="32">
        <v>190</v>
      </c>
      <c r="B192" s="32">
        <v>37</v>
      </c>
      <c r="C192" s="32">
        <v>1435</v>
      </c>
      <c r="D192" s="37">
        <v>43066</v>
      </c>
      <c r="E192" s="32" t="b">
        <v>1</v>
      </c>
      <c r="F192" s="38" t="s">
        <v>37</v>
      </c>
      <c r="G192" s="38" t="s">
        <v>43</v>
      </c>
      <c r="H192" s="38" t="s">
        <v>39</v>
      </c>
      <c r="I192" s="38" t="s">
        <v>44</v>
      </c>
      <c r="J192" s="38" t="s">
        <v>40</v>
      </c>
      <c r="K192" s="39">
        <v>1793.43</v>
      </c>
      <c r="L192" s="39">
        <v>248.82</v>
      </c>
      <c r="M192" s="37">
        <v>40672</v>
      </c>
      <c r="N192" s="39">
        <f t="shared" si="35"/>
        <v>1544.6100000000001</v>
      </c>
      <c r="O192" s="63">
        <f t="shared" si="36"/>
        <v>7.2077405353267423</v>
      </c>
    </row>
    <row r="193" spans="1:15" s="32" customFormat="1" ht="15.75" customHeight="1">
      <c r="A193" s="32">
        <v>191</v>
      </c>
      <c r="B193" s="32">
        <v>34</v>
      </c>
      <c r="C193" s="32">
        <v>1477</v>
      </c>
      <c r="D193" s="37">
        <v>42916</v>
      </c>
      <c r="E193" s="32" t="b">
        <v>1</v>
      </c>
      <c r="F193" s="38" t="s">
        <v>37</v>
      </c>
      <c r="G193" s="38" t="s">
        <v>45</v>
      </c>
      <c r="H193" s="38" t="s">
        <v>47</v>
      </c>
      <c r="I193" s="38" t="s">
        <v>50</v>
      </c>
      <c r="J193" s="38" t="s">
        <v>42</v>
      </c>
      <c r="K193" s="39">
        <v>774.53</v>
      </c>
      <c r="L193" s="39">
        <v>464.72</v>
      </c>
      <c r="M193" s="37">
        <v>39526</v>
      </c>
      <c r="N193" s="39">
        <f t="shared" si="35"/>
        <v>309.80999999999995</v>
      </c>
      <c r="O193" s="63">
        <f t="shared" si="36"/>
        <v>1.6666594938887931</v>
      </c>
    </row>
    <row r="194" spans="1:15" s="32" customFormat="1" ht="15.75" customHeight="1">
      <c r="A194" s="32">
        <v>192</v>
      </c>
      <c r="B194" s="32">
        <v>0</v>
      </c>
      <c r="C194" s="32">
        <v>1614</v>
      </c>
      <c r="D194" s="37">
        <v>42931</v>
      </c>
      <c r="E194" s="32" t="b">
        <v>1</v>
      </c>
      <c r="F194" s="38" t="s">
        <v>37</v>
      </c>
      <c r="G194" s="38" t="s">
        <v>46</v>
      </c>
      <c r="H194" s="38" t="s">
        <v>39</v>
      </c>
      <c r="I194" s="38" t="s">
        <v>40</v>
      </c>
      <c r="J194" s="38" t="s">
        <v>40</v>
      </c>
      <c r="K194" s="39">
        <v>230.91</v>
      </c>
      <c r="L194" s="39">
        <v>173.18</v>
      </c>
      <c r="M194" s="37">
        <v>39031</v>
      </c>
      <c r="N194" s="39">
        <f t="shared" si="35"/>
        <v>57.72999999999999</v>
      </c>
      <c r="O194" s="63">
        <f t="shared" si="36"/>
        <v>1.3333525811294606</v>
      </c>
    </row>
    <row r="195" spans="1:15" s="32" customFormat="1" ht="15.75" customHeight="1">
      <c r="A195" s="32">
        <v>193</v>
      </c>
      <c r="B195" s="32">
        <v>12</v>
      </c>
      <c r="C195" s="32">
        <v>1254</v>
      </c>
      <c r="D195" s="37">
        <v>42908</v>
      </c>
      <c r="E195" s="32" t="b">
        <v>1</v>
      </c>
      <c r="F195" s="38" t="s">
        <v>37</v>
      </c>
      <c r="G195" s="38" t="s">
        <v>48</v>
      </c>
      <c r="H195" s="38" t="s">
        <v>39</v>
      </c>
      <c r="I195" s="38" t="s">
        <v>40</v>
      </c>
      <c r="J195" s="38" t="s">
        <v>40</v>
      </c>
      <c r="K195" s="39">
        <v>1231.1500000000001</v>
      </c>
      <c r="L195" s="39">
        <v>161.6</v>
      </c>
      <c r="M195" s="37">
        <v>39880</v>
      </c>
      <c r="N195" s="39">
        <f t="shared" si="35"/>
        <v>1069.5500000000002</v>
      </c>
      <c r="O195" s="63">
        <f t="shared" si="36"/>
        <v>7.6185024752475252</v>
      </c>
    </row>
    <row r="196" spans="1:15" s="32" customFormat="1" ht="15.75" hidden="1" customHeight="1">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5" s="32" customFormat="1" ht="15.75" hidden="1" customHeight="1">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5" s="32" customFormat="1" ht="15.75" customHeight="1">
      <c r="A198" s="32">
        <v>196</v>
      </c>
      <c r="B198" s="32">
        <v>19</v>
      </c>
      <c r="C198" s="32">
        <v>1315</v>
      </c>
      <c r="D198" s="37">
        <v>43090</v>
      </c>
      <c r="E198" s="32" t="b">
        <v>1</v>
      </c>
      <c r="F198" s="38" t="s">
        <v>37</v>
      </c>
      <c r="G198" s="38" t="s">
        <v>43</v>
      </c>
      <c r="H198" s="38" t="s">
        <v>47</v>
      </c>
      <c r="I198" s="38" t="s">
        <v>50</v>
      </c>
      <c r="J198" s="38" t="s">
        <v>42</v>
      </c>
      <c r="K198" s="39">
        <v>12.01</v>
      </c>
      <c r="L198" s="39">
        <v>7.21</v>
      </c>
      <c r="M198" s="37">
        <v>36334</v>
      </c>
      <c r="N198" s="39">
        <f t="shared" ref="N198:N199" si="37">K198-L198</f>
        <v>4.8</v>
      </c>
      <c r="O198" s="63">
        <f t="shared" ref="O198:O199" si="38">K198/L198</f>
        <v>1.6657420249653259</v>
      </c>
    </row>
    <row r="199" spans="1:15" s="32" customFormat="1" ht="15.75" customHeight="1">
      <c r="A199" s="32">
        <v>197</v>
      </c>
      <c r="B199" s="32">
        <v>45</v>
      </c>
      <c r="C199" s="32">
        <v>591</v>
      </c>
      <c r="D199" s="37">
        <v>42878</v>
      </c>
      <c r="E199" s="32" t="b">
        <v>1</v>
      </c>
      <c r="F199" s="38" t="s">
        <v>37</v>
      </c>
      <c r="G199" s="38" t="s">
        <v>38</v>
      </c>
      <c r="H199" s="38" t="s">
        <v>39</v>
      </c>
      <c r="I199" s="38" t="s">
        <v>40</v>
      </c>
      <c r="J199" s="38" t="s">
        <v>40</v>
      </c>
      <c r="K199" s="39">
        <v>441.49</v>
      </c>
      <c r="L199" s="39">
        <v>84.99</v>
      </c>
      <c r="M199" s="37">
        <v>34071</v>
      </c>
      <c r="N199" s="39">
        <f t="shared" si="37"/>
        <v>356.5</v>
      </c>
      <c r="O199" s="63">
        <f t="shared" si="38"/>
        <v>5.1946111307212615</v>
      </c>
    </row>
    <row r="200" spans="1:15" s="32" customFormat="1" ht="15.75" hidden="1" customHeight="1">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5" s="32" customFormat="1" ht="15.75" hidden="1" customHeight="1">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5" s="32" customFormat="1" ht="15.75" customHeight="1">
      <c r="A202" s="32">
        <v>200</v>
      </c>
      <c r="B202" s="32">
        <v>57</v>
      </c>
      <c r="C202" s="32">
        <v>2889</v>
      </c>
      <c r="D202" s="37">
        <v>42840</v>
      </c>
      <c r="E202" s="32" t="b">
        <v>1</v>
      </c>
      <c r="F202" s="38" t="s">
        <v>37</v>
      </c>
      <c r="G202" s="38" t="s">
        <v>48</v>
      </c>
      <c r="H202" s="38" t="s">
        <v>52</v>
      </c>
      <c r="I202" s="38" t="s">
        <v>40</v>
      </c>
      <c r="J202" s="38" t="s">
        <v>42</v>
      </c>
      <c r="K202" s="39">
        <v>1890.39</v>
      </c>
      <c r="L202" s="39">
        <v>260.14</v>
      </c>
      <c r="M202" s="37">
        <v>34143</v>
      </c>
      <c r="N202" s="39">
        <f t="shared" ref="N202:N204" si="39">K202-L202</f>
        <v>1630.25</v>
      </c>
      <c r="O202" s="63">
        <f t="shared" ref="O202:O204" si="40">K202/L202</f>
        <v>7.2668178673022226</v>
      </c>
    </row>
    <row r="203" spans="1:15" s="32" customFormat="1" ht="15.75" customHeight="1">
      <c r="A203" s="32">
        <v>201</v>
      </c>
      <c r="B203" s="32">
        <v>0</v>
      </c>
      <c r="C203" s="32">
        <v>3208</v>
      </c>
      <c r="D203" s="37">
        <v>42983</v>
      </c>
      <c r="E203" s="32" t="b">
        <v>1</v>
      </c>
      <c r="F203" s="38" t="s">
        <v>37</v>
      </c>
      <c r="G203" s="38" t="s">
        <v>41</v>
      </c>
      <c r="H203" s="38" t="s">
        <v>47</v>
      </c>
      <c r="I203" s="38" t="s">
        <v>40</v>
      </c>
      <c r="J203" s="38" t="s">
        <v>40</v>
      </c>
      <c r="K203" s="39">
        <v>533.51</v>
      </c>
      <c r="L203" s="39">
        <v>400.13</v>
      </c>
      <c r="M203" s="37">
        <v>41064</v>
      </c>
      <c r="N203" s="39">
        <f t="shared" si="39"/>
        <v>133.38</v>
      </c>
      <c r="O203" s="63">
        <f t="shared" si="40"/>
        <v>1.3333416639592133</v>
      </c>
    </row>
    <row r="204" spans="1:15" s="32" customFormat="1" ht="15.75" customHeight="1">
      <c r="A204" s="32">
        <v>202</v>
      </c>
      <c r="B204" s="32">
        <v>23</v>
      </c>
      <c r="C204" s="32">
        <v>2406</v>
      </c>
      <c r="D204" s="37">
        <v>42792</v>
      </c>
      <c r="E204" s="32" t="b">
        <v>1</v>
      </c>
      <c r="F204" s="38" t="s">
        <v>37</v>
      </c>
      <c r="G204" s="38" t="s">
        <v>45</v>
      </c>
      <c r="H204" s="38" t="s">
        <v>49</v>
      </c>
      <c r="I204" s="38" t="s">
        <v>44</v>
      </c>
      <c r="J204" s="38" t="s">
        <v>51</v>
      </c>
      <c r="K204" s="39">
        <v>688.63</v>
      </c>
      <c r="L204" s="39">
        <v>612.88</v>
      </c>
      <c r="M204" s="37">
        <v>39031</v>
      </c>
      <c r="N204" s="39">
        <f t="shared" si="39"/>
        <v>75.75</v>
      </c>
      <c r="O204" s="63">
        <f t="shared" si="40"/>
        <v>1.1235967889309491</v>
      </c>
    </row>
    <row r="205" spans="1:15" s="32" customFormat="1" ht="15.75" hidden="1" customHeight="1">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5" s="32" customFormat="1" ht="15.75" customHeight="1">
      <c r="A206" s="32">
        <v>204</v>
      </c>
      <c r="B206" s="32">
        <v>81</v>
      </c>
      <c r="C206" s="32">
        <v>1598</v>
      </c>
      <c r="D206" s="37">
        <v>42919</v>
      </c>
      <c r="E206" s="32" t="b">
        <v>1</v>
      </c>
      <c r="F206" s="38" t="s">
        <v>37</v>
      </c>
      <c r="G206" s="38" t="s">
        <v>45</v>
      </c>
      <c r="H206" s="38" t="s">
        <v>39</v>
      </c>
      <c r="I206" s="38" t="s">
        <v>40</v>
      </c>
      <c r="J206" s="38" t="s">
        <v>51</v>
      </c>
      <c r="K206" s="39">
        <v>586.45000000000005</v>
      </c>
      <c r="L206" s="39">
        <v>521.94000000000005</v>
      </c>
      <c r="M206" s="37">
        <v>33429</v>
      </c>
      <c r="N206" s="39">
        <f t="shared" ref="N206:N207" si="41">K206-L206</f>
        <v>64.509999999999991</v>
      </c>
      <c r="O206" s="63">
        <f t="shared" ref="O206:O207" si="42">K206/L206</f>
        <v>1.1235965819826033</v>
      </c>
    </row>
    <row r="207" spans="1:15" s="32" customFormat="1" ht="15.75" customHeight="1">
      <c r="A207" s="32">
        <v>205</v>
      </c>
      <c r="B207" s="32">
        <v>58</v>
      </c>
      <c r="C207" s="32">
        <v>1842</v>
      </c>
      <c r="D207" s="37">
        <v>42882</v>
      </c>
      <c r="E207" s="32" t="b">
        <v>1</v>
      </c>
      <c r="F207" s="38" t="s">
        <v>37</v>
      </c>
      <c r="G207" s="38" t="s">
        <v>43</v>
      </c>
      <c r="H207" s="38" t="s">
        <v>39</v>
      </c>
      <c r="I207" s="38" t="s">
        <v>40</v>
      </c>
      <c r="J207" s="38" t="s">
        <v>40</v>
      </c>
      <c r="K207" s="39">
        <v>912.52</v>
      </c>
      <c r="L207" s="39">
        <v>141.4</v>
      </c>
      <c r="M207" s="37">
        <v>42295</v>
      </c>
      <c r="N207" s="39">
        <f t="shared" si="41"/>
        <v>771.12</v>
      </c>
      <c r="O207" s="63">
        <f t="shared" si="42"/>
        <v>6.453465346534653</v>
      </c>
    </row>
    <row r="208" spans="1:15" s="32" customFormat="1" ht="15.75" hidden="1" customHeight="1">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5" s="32" customFormat="1" ht="15.75" hidden="1" customHeight="1">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5" s="32" customFormat="1" ht="15.75" hidden="1" customHeight="1">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5" s="32" customFormat="1" ht="15.75" hidden="1" customHeight="1">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5" s="32" customFormat="1" ht="15.75" customHeight="1">
      <c r="A212" s="32">
        <v>210</v>
      </c>
      <c r="B212" s="32">
        <v>63</v>
      </c>
      <c r="C212" s="32">
        <v>3356</v>
      </c>
      <c r="D212" s="37">
        <v>42837</v>
      </c>
      <c r="E212" s="32" t="b">
        <v>1</v>
      </c>
      <c r="F212" s="38" t="s">
        <v>37</v>
      </c>
      <c r="G212" s="38" t="s">
        <v>38</v>
      </c>
      <c r="H212" s="38" t="s">
        <v>39</v>
      </c>
      <c r="I212" s="38" t="s">
        <v>40</v>
      </c>
      <c r="J212" s="38" t="s">
        <v>40</v>
      </c>
      <c r="K212" s="39">
        <v>1483.2</v>
      </c>
      <c r="L212" s="39">
        <v>99.59</v>
      </c>
      <c r="M212" s="37">
        <v>33879</v>
      </c>
      <c r="N212" s="39">
        <f t="shared" ref="N212:N213" si="43">K212-L212</f>
        <v>1383.6100000000001</v>
      </c>
      <c r="O212" s="63">
        <f t="shared" ref="O212:O213" si="44">K212/L212</f>
        <v>14.893061552364696</v>
      </c>
    </row>
    <row r="213" spans="1:15" s="32" customFormat="1" ht="15.75" customHeight="1">
      <c r="A213" s="32">
        <v>211</v>
      </c>
      <c r="B213" s="32">
        <v>40</v>
      </c>
      <c r="C213" s="32">
        <v>766</v>
      </c>
      <c r="D213" s="37">
        <v>42862</v>
      </c>
      <c r="E213" s="32" t="b">
        <v>1</v>
      </c>
      <c r="F213" s="38" t="s">
        <v>37</v>
      </c>
      <c r="G213" s="38" t="s">
        <v>43</v>
      </c>
      <c r="H213" s="38" t="s">
        <v>39</v>
      </c>
      <c r="I213" s="38" t="s">
        <v>50</v>
      </c>
      <c r="J213" s="38" t="s">
        <v>40</v>
      </c>
      <c r="K213" s="39">
        <v>1458.17</v>
      </c>
      <c r="L213" s="39">
        <v>874.9</v>
      </c>
      <c r="M213" s="37">
        <v>38750</v>
      </c>
      <c r="N213" s="39">
        <f t="shared" si="43"/>
        <v>583.2700000000001</v>
      </c>
      <c r="O213" s="63">
        <f t="shared" si="44"/>
        <v>1.6666704766259002</v>
      </c>
    </row>
    <row r="214" spans="1:15" s="32" customFormat="1" ht="15.75" hidden="1" customHeight="1">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5" s="32" customFormat="1" ht="15.75" hidden="1" customHeight="1">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5" s="32" customFormat="1" ht="15.75" customHeight="1">
      <c r="A216" s="32">
        <v>214</v>
      </c>
      <c r="B216" s="32">
        <v>46</v>
      </c>
      <c r="C216" s="32">
        <v>868</v>
      </c>
      <c r="D216" s="37">
        <v>42816</v>
      </c>
      <c r="E216" s="32" t="b">
        <v>1</v>
      </c>
      <c r="F216" s="38" t="s">
        <v>37</v>
      </c>
      <c r="G216" s="38" t="s">
        <v>38</v>
      </c>
      <c r="H216" s="38" t="s">
        <v>39</v>
      </c>
      <c r="I216" s="38" t="s">
        <v>44</v>
      </c>
      <c r="J216" s="38" t="s">
        <v>40</v>
      </c>
      <c r="K216" s="39">
        <v>1289.8499999999999</v>
      </c>
      <c r="L216" s="39">
        <v>74.510000000000005</v>
      </c>
      <c r="M216" s="37">
        <v>41009</v>
      </c>
      <c r="N216" s="39">
        <f t="shared" ref="N216" si="45">K216-L216</f>
        <v>1215.3399999999999</v>
      </c>
      <c r="O216" s="63">
        <f>K216/L216</f>
        <v>17.311099181317942</v>
      </c>
    </row>
    <row r="217" spans="1:15" s="32" customFormat="1" ht="15.75" hidden="1" customHeight="1">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5" s="32" customFormat="1" ht="15.75" customHeight="1">
      <c r="A218" s="32">
        <v>216</v>
      </c>
      <c r="B218" s="32">
        <v>72</v>
      </c>
      <c r="C218" s="32">
        <v>352</v>
      </c>
      <c r="D218" s="37">
        <v>43068</v>
      </c>
      <c r="E218" s="32" t="b">
        <v>1</v>
      </c>
      <c r="F218" s="38" t="s">
        <v>37</v>
      </c>
      <c r="G218" s="38" t="s">
        <v>45</v>
      </c>
      <c r="H218" s="38" t="s">
        <v>39</v>
      </c>
      <c r="I218" s="38" t="s">
        <v>40</v>
      </c>
      <c r="J218" s="38" t="s">
        <v>40</v>
      </c>
      <c r="K218" s="39">
        <v>360.4</v>
      </c>
      <c r="L218" s="39">
        <v>270.3</v>
      </c>
      <c r="M218" s="37">
        <v>42710</v>
      </c>
      <c r="N218" s="39">
        <f t="shared" ref="N218" si="46">K218-L218</f>
        <v>90.099999999999966</v>
      </c>
      <c r="O218" s="63">
        <f>K218/L218</f>
        <v>1.3333333333333333</v>
      </c>
    </row>
    <row r="219" spans="1:15" s="32" customFormat="1" ht="15.75" hidden="1" customHeight="1">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5" s="32" customFormat="1" ht="15.75" hidden="1" customHeight="1">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5" s="32" customFormat="1" ht="15.75" hidden="1" customHeight="1">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5" s="32" customFormat="1" ht="15.75" customHeight="1">
      <c r="A222" s="32">
        <v>220</v>
      </c>
      <c r="B222" s="32">
        <v>10</v>
      </c>
      <c r="C222" s="32">
        <v>1502</v>
      </c>
      <c r="D222" s="37">
        <v>42834</v>
      </c>
      <c r="E222" s="32" t="b">
        <v>1</v>
      </c>
      <c r="F222" s="38" t="s">
        <v>37</v>
      </c>
      <c r="G222" s="38" t="s">
        <v>48</v>
      </c>
      <c r="H222" s="38" t="s">
        <v>52</v>
      </c>
      <c r="I222" s="38" t="s">
        <v>40</v>
      </c>
      <c r="J222" s="38" t="s">
        <v>40</v>
      </c>
      <c r="K222" s="39">
        <v>1466.68</v>
      </c>
      <c r="L222" s="39">
        <v>363.25</v>
      </c>
      <c r="M222" s="37">
        <v>41345</v>
      </c>
      <c r="N222" s="39">
        <f t="shared" ref="N222" si="47">K222-L222</f>
        <v>1103.43</v>
      </c>
      <c r="O222" s="63">
        <f>K222/L222</f>
        <v>4.0376600137646248</v>
      </c>
    </row>
    <row r="223" spans="1:15" s="32" customFormat="1" ht="15.75" hidden="1" customHeight="1">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5" s="32" customFormat="1" ht="15.75" customHeight="1">
      <c r="A224" s="32">
        <v>222</v>
      </c>
      <c r="B224" s="32">
        <v>8</v>
      </c>
      <c r="C224" s="32">
        <v>939</v>
      </c>
      <c r="D224" s="37">
        <v>42924</v>
      </c>
      <c r="E224" s="32" t="b">
        <v>1</v>
      </c>
      <c r="F224" s="38" t="s">
        <v>37</v>
      </c>
      <c r="G224" s="38" t="s">
        <v>38</v>
      </c>
      <c r="H224" s="38" t="s">
        <v>47</v>
      </c>
      <c r="I224" s="38" t="s">
        <v>40</v>
      </c>
      <c r="J224" s="38" t="s">
        <v>51</v>
      </c>
      <c r="K224" s="39">
        <v>1703.52</v>
      </c>
      <c r="L224" s="39">
        <v>1516.13</v>
      </c>
      <c r="M224" s="37">
        <v>40649</v>
      </c>
      <c r="N224" s="39">
        <f t="shared" ref="N224" si="48">K224-L224</f>
        <v>187.38999999999987</v>
      </c>
      <c r="O224" s="63">
        <f>K224/L224</f>
        <v>1.1235975806823952</v>
      </c>
    </row>
    <row r="225" spans="1:15" s="32" customFormat="1" ht="15.75" hidden="1" customHeight="1">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5" s="32" customFormat="1" ht="15.75" customHeight="1">
      <c r="A226" s="32">
        <v>224</v>
      </c>
      <c r="B226" s="32">
        <v>69</v>
      </c>
      <c r="C226" s="32">
        <v>579</v>
      </c>
      <c r="D226" s="37">
        <v>42850</v>
      </c>
      <c r="E226" s="32" t="b">
        <v>1</v>
      </c>
      <c r="F226" s="38" t="s">
        <v>37</v>
      </c>
      <c r="G226" s="38" t="s">
        <v>46</v>
      </c>
      <c r="H226" s="38" t="s">
        <v>47</v>
      </c>
      <c r="I226" s="38" t="s">
        <v>40</v>
      </c>
      <c r="J226" s="38" t="s">
        <v>40</v>
      </c>
      <c r="K226" s="39">
        <v>792.9</v>
      </c>
      <c r="L226" s="39">
        <v>594.67999999999995</v>
      </c>
      <c r="M226" s="37">
        <v>33879</v>
      </c>
      <c r="N226" s="39">
        <f t="shared" ref="N226:N227" si="49">K226-L226</f>
        <v>198.22000000000003</v>
      </c>
      <c r="O226" s="63">
        <f t="shared" ref="O226:O227" si="50">K226/L226</f>
        <v>1.3333221228223584</v>
      </c>
    </row>
    <row r="227" spans="1:15" s="32" customFormat="1" ht="15.75" customHeight="1">
      <c r="A227" s="32">
        <v>225</v>
      </c>
      <c r="B227" s="32">
        <v>54</v>
      </c>
      <c r="C227" s="32">
        <v>2036</v>
      </c>
      <c r="D227" s="37">
        <v>42824</v>
      </c>
      <c r="E227" s="32" t="b">
        <v>1</v>
      </c>
      <c r="F227" s="38" t="s">
        <v>37</v>
      </c>
      <c r="G227" s="38" t="s">
        <v>48</v>
      </c>
      <c r="H227" s="38" t="s">
        <v>39</v>
      </c>
      <c r="I227" s="38" t="s">
        <v>40</v>
      </c>
      <c r="J227" s="38" t="s">
        <v>40</v>
      </c>
      <c r="K227" s="39">
        <v>1292.8399999999999</v>
      </c>
      <c r="L227" s="39">
        <v>13.44</v>
      </c>
      <c r="M227" s="37">
        <v>39915</v>
      </c>
      <c r="N227" s="39">
        <f t="shared" si="49"/>
        <v>1279.3999999999999</v>
      </c>
      <c r="O227" s="63">
        <f t="shared" si="50"/>
        <v>96.19345238095238</v>
      </c>
    </row>
    <row r="228" spans="1:15" s="32" customFormat="1" ht="15.75" hidden="1" customHeight="1">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5" s="32" customFormat="1" ht="15.75" customHeight="1">
      <c r="A229" s="32">
        <v>227</v>
      </c>
      <c r="B229" s="32">
        <v>86</v>
      </c>
      <c r="C229" s="32">
        <v>369</v>
      </c>
      <c r="D229" s="37">
        <v>42810</v>
      </c>
      <c r="E229" s="32" t="b">
        <v>1</v>
      </c>
      <c r="F229" s="38" t="s">
        <v>37</v>
      </c>
      <c r="G229" s="38" t="s">
        <v>43</v>
      </c>
      <c r="H229" s="38" t="s">
        <v>39</v>
      </c>
      <c r="I229" s="38" t="s">
        <v>40</v>
      </c>
      <c r="J229" s="38" t="s">
        <v>40</v>
      </c>
      <c r="K229" s="39">
        <v>235.63</v>
      </c>
      <c r="L229" s="39">
        <v>125.07</v>
      </c>
      <c r="M229" s="37">
        <v>38482</v>
      </c>
      <c r="N229" s="39">
        <f t="shared" ref="N229:N233" si="51">K229-L229</f>
        <v>110.56</v>
      </c>
      <c r="O229" s="63">
        <f t="shared" ref="O229:O233" si="52">K229/L229</f>
        <v>1.8839849684176861</v>
      </c>
    </row>
    <row r="230" spans="1:15" s="32" customFormat="1" ht="15.75" customHeight="1">
      <c r="A230" s="32">
        <v>228</v>
      </c>
      <c r="B230" s="32">
        <v>13</v>
      </c>
      <c r="C230" s="32">
        <v>821</v>
      </c>
      <c r="D230" s="37">
        <v>42829</v>
      </c>
      <c r="E230" s="32" t="b">
        <v>1</v>
      </c>
      <c r="F230" s="38" t="s">
        <v>37</v>
      </c>
      <c r="G230" s="38" t="s">
        <v>38</v>
      </c>
      <c r="H230" s="38" t="s">
        <v>39</v>
      </c>
      <c r="I230" s="38" t="s">
        <v>40</v>
      </c>
      <c r="J230" s="38" t="s">
        <v>40</v>
      </c>
      <c r="K230" s="39">
        <v>1163.8900000000001</v>
      </c>
      <c r="L230" s="39">
        <v>589.27</v>
      </c>
      <c r="M230" s="37">
        <v>41345</v>
      </c>
      <c r="N230" s="39">
        <f t="shared" si="51"/>
        <v>574.62000000000012</v>
      </c>
      <c r="O230" s="63">
        <f t="shared" si="52"/>
        <v>1.9751387309722201</v>
      </c>
    </row>
    <row r="231" spans="1:15" s="32" customFormat="1" ht="15.75" customHeight="1">
      <c r="A231" s="32">
        <v>229</v>
      </c>
      <c r="B231" s="32">
        <v>19</v>
      </c>
      <c r="C231" s="32">
        <v>2687</v>
      </c>
      <c r="D231" s="37">
        <v>42807</v>
      </c>
      <c r="E231" s="32" t="b">
        <v>1</v>
      </c>
      <c r="F231" s="38" t="s">
        <v>37</v>
      </c>
      <c r="G231" s="38" t="s">
        <v>41</v>
      </c>
      <c r="H231" s="38" t="s">
        <v>49</v>
      </c>
      <c r="I231" s="38" t="s">
        <v>44</v>
      </c>
      <c r="J231" s="38" t="s">
        <v>40</v>
      </c>
      <c r="K231" s="39">
        <v>574.64</v>
      </c>
      <c r="L231" s="39">
        <v>459.71</v>
      </c>
      <c r="M231" s="37">
        <v>40784</v>
      </c>
      <c r="N231" s="39">
        <f t="shared" si="51"/>
        <v>114.93</v>
      </c>
      <c r="O231" s="63">
        <f t="shared" si="52"/>
        <v>1.2500054382110461</v>
      </c>
    </row>
    <row r="232" spans="1:15" s="32" customFormat="1" ht="15.75" customHeight="1">
      <c r="A232" s="32">
        <v>230</v>
      </c>
      <c r="B232" s="32">
        <v>86</v>
      </c>
      <c r="C232" s="32">
        <v>681</v>
      </c>
      <c r="D232" s="37">
        <v>43092</v>
      </c>
      <c r="E232" s="32" t="b">
        <v>1</v>
      </c>
      <c r="F232" s="38" t="s">
        <v>37</v>
      </c>
      <c r="G232" s="38" t="s">
        <v>43</v>
      </c>
      <c r="H232" s="38" t="s">
        <v>39</v>
      </c>
      <c r="I232" s="38" t="s">
        <v>40</v>
      </c>
      <c r="J232" s="38" t="s">
        <v>40</v>
      </c>
      <c r="K232" s="39">
        <v>235.63</v>
      </c>
      <c r="L232" s="39">
        <v>125.07</v>
      </c>
      <c r="M232" s="37">
        <v>41434</v>
      </c>
      <c r="N232" s="39">
        <f t="shared" si="51"/>
        <v>110.56</v>
      </c>
      <c r="O232" s="63">
        <f t="shared" si="52"/>
        <v>1.8839849684176861</v>
      </c>
    </row>
    <row r="233" spans="1:15" s="32" customFormat="1" ht="15.75" customHeight="1">
      <c r="A233" s="32">
        <v>231</v>
      </c>
      <c r="B233" s="32">
        <v>46</v>
      </c>
      <c r="C233" s="32">
        <v>37</v>
      </c>
      <c r="D233" s="37">
        <v>42959</v>
      </c>
      <c r="E233" s="32" t="b">
        <v>1</v>
      </c>
      <c r="F233" s="38" t="s">
        <v>37</v>
      </c>
      <c r="G233" s="38" t="s">
        <v>43</v>
      </c>
      <c r="H233" s="38" t="s">
        <v>39</v>
      </c>
      <c r="I233" s="38" t="s">
        <v>44</v>
      </c>
      <c r="J233" s="38" t="s">
        <v>40</v>
      </c>
      <c r="K233" s="39">
        <v>1793.43</v>
      </c>
      <c r="L233" s="39">
        <v>248.82</v>
      </c>
      <c r="M233" s="37">
        <v>36361</v>
      </c>
      <c r="N233" s="39">
        <f t="shared" si="51"/>
        <v>1544.6100000000001</v>
      </c>
      <c r="O233" s="63">
        <f t="shared" si="52"/>
        <v>7.2077405353267423</v>
      </c>
    </row>
    <row r="234" spans="1:15" s="32" customFormat="1" ht="15.75" hidden="1" customHeight="1">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5" s="32" customFormat="1" ht="15.75" hidden="1" customHeight="1">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5" s="32" customFormat="1" ht="15.75" customHeight="1">
      <c r="A236" s="32">
        <v>234</v>
      </c>
      <c r="B236" s="32">
        <v>71</v>
      </c>
      <c r="C236" s="32">
        <v>550</v>
      </c>
      <c r="D236" s="37">
        <v>42979</v>
      </c>
      <c r="E236" s="32" t="b">
        <v>1</v>
      </c>
      <c r="F236" s="38" t="s">
        <v>37</v>
      </c>
      <c r="G236" s="38" t="s">
        <v>38</v>
      </c>
      <c r="H236" s="38" t="s">
        <v>39</v>
      </c>
      <c r="I236" s="38" t="s">
        <v>50</v>
      </c>
      <c r="J236" s="38" t="s">
        <v>42</v>
      </c>
      <c r="K236" s="39">
        <v>1842.92</v>
      </c>
      <c r="L236" s="39">
        <v>1105.75</v>
      </c>
      <c r="M236" s="37">
        <v>34996</v>
      </c>
      <c r="N236" s="39">
        <f t="shared" ref="N236" si="53">K236-L236</f>
        <v>737.17000000000007</v>
      </c>
      <c r="O236" s="63">
        <f>K236/L236</f>
        <v>1.6666696812118473</v>
      </c>
    </row>
    <row r="237" spans="1:15" s="32" customFormat="1" ht="15.75" hidden="1" customHeight="1">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5" s="32" customFormat="1" ht="15.75" customHeight="1">
      <c r="A238" s="32">
        <v>236</v>
      </c>
      <c r="B238" s="32">
        <v>7</v>
      </c>
      <c r="C238" s="32">
        <v>2325</v>
      </c>
      <c r="D238" s="37">
        <v>42978</v>
      </c>
      <c r="E238" s="32" t="b">
        <v>1</v>
      </c>
      <c r="F238" s="38" t="s">
        <v>37</v>
      </c>
      <c r="G238" s="38" t="s">
        <v>46</v>
      </c>
      <c r="H238" s="38" t="s">
        <v>39</v>
      </c>
      <c r="I238" s="38" t="s">
        <v>40</v>
      </c>
      <c r="J238" s="38" t="s">
        <v>51</v>
      </c>
      <c r="K238" s="39">
        <v>1311.44</v>
      </c>
      <c r="L238" s="39">
        <v>1167.18</v>
      </c>
      <c r="M238" s="37">
        <v>37698</v>
      </c>
      <c r="N238" s="39">
        <f t="shared" ref="N238:N239" si="54">K238-L238</f>
        <v>144.26</v>
      </c>
      <c r="O238" s="63">
        <f t="shared" ref="O238:O239" si="55">K238/L238</f>
        <v>1.1235970458712452</v>
      </c>
    </row>
    <row r="239" spans="1:15" s="32" customFormat="1" ht="15.75" customHeight="1">
      <c r="A239" s="32">
        <v>237</v>
      </c>
      <c r="B239" s="32">
        <v>23</v>
      </c>
      <c r="C239" s="32">
        <v>1420</v>
      </c>
      <c r="D239" s="37">
        <v>42805</v>
      </c>
      <c r="E239" s="32" t="b">
        <v>1</v>
      </c>
      <c r="F239" s="38" t="s">
        <v>37</v>
      </c>
      <c r="G239" s="38" t="s">
        <v>45</v>
      </c>
      <c r="H239" s="38" t="s">
        <v>49</v>
      </c>
      <c r="I239" s="38" t="s">
        <v>44</v>
      </c>
      <c r="J239" s="38" t="s">
        <v>51</v>
      </c>
      <c r="K239" s="39">
        <v>688.63</v>
      </c>
      <c r="L239" s="39">
        <v>612.88</v>
      </c>
      <c r="M239" s="37">
        <v>34244</v>
      </c>
      <c r="N239" s="39">
        <f t="shared" si="54"/>
        <v>75.75</v>
      </c>
      <c r="O239" s="63">
        <f t="shared" si="55"/>
        <v>1.1235967889309491</v>
      </c>
    </row>
    <row r="240" spans="1:15" s="32" customFormat="1" ht="15.75" hidden="1" customHeight="1">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5" s="32" customFormat="1" ht="15.75" customHeight="1">
      <c r="A241" s="32">
        <v>239</v>
      </c>
      <c r="B241" s="32">
        <v>61</v>
      </c>
      <c r="C241" s="32">
        <v>1645</v>
      </c>
      <c r="D241" s="37">
        <v>43009</v>
      </c>
      <c r="E241" s="32" t="b">
        <v>1</v>
      </c>
      <c r="F241" s="38" t="s">
        <v>37</v>
      </c>
      <c r="G241" s="38" t="s">
        <v>43</v>
      </c>
      <c r="H241" s="38" t="s">
        <v>39</v>
      </c>
      <c r="I241" s="38" t="s">
        <v>44</v>
      </c>
      <c r="J241" s="38" t="s">
        <v>40</v>
      </c>
      <c r="K241" s="39">
        <v>71.16</v>
      </c>
      <c r="L241" s="39">
        <v>56.93</v>
      </c>
      <c r="M241" s="37">
        <v>42145</v>
      </c>
      <c r="N241" s="39">
        <f t="shared" ref="N241" si="56">K241-L241</f>
        <v>14.229999999999997</v>
      </c>
      <c r="O241" s="63">
        <f>K241/L241</f>
        <v>1.2499560864219217</v>
      </c>
    </row>
    <row r="242" spans="1:15" s="32" customFormat="1" ht="15.75" hidden="1" customHeight="1">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5" s="32" customFormat="1" ht="15.75" customHeight="1">
      <c r="A243" s="32">
        <v>241</v>
      </c>
      <c r="B243" s="32">
        <v>86</v>
      </c>
      <c r="C243" s="32">
        <v>2885</v>
      </c>
      <c r="D243" s="37">
        <v>42821</v>
      </c>
      <c r="E243" s="32" t="b">
        <v>1</v>
      </c>
      <c r="F243" s="38" t="s">
        <v>37</v>
      </c>
      <c r="G243" s="38" t="s">
        <v>43</v>
      </c>
      <c r="H243" s="38" t="s">
        <v>39</v>
      </c>
      <c r="I243" s="38" t="s">
        <v>40</v>
      </c>
      <c r="J243" s="38" t="s">
        <v>40</v>
      </c>
      <c r="K243" s="39">
        <v>235.63</v>
      </c>
      <c r="L243" s="39">
        <v>125.07</v>
      </c>
      <c r="M243" s="37">
        <v>37626</v>
      </c>
      <c r="N243" s="39">
        <f t="shared" ref="N243" si="57">K243-L243</f>
        <v>110.56</v>
      </c>
      <c r="O243" s="63">
        <f>K243/L243</f>
        <v>1.8839849684176861</v>
      </c>
    </row>
    <row r="244" spans="1:15" s="32" customFormat="1" ht="15.75" hidden="1" customHeight="1">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5" s="32" customFormat="1" ht="15.75" customHeight="1">
      <c r="A245" s="32">
        <v>243</v>
      </c>
      <c r="B245" s="32">
        <v>63</v>
      </c>
      <c r="C245" s="32">
        <v>3166</v>
      </c>
      <c r="D245" s="37">
        <v>43052</v>
      </c>
      <c r="E245" s="32" t="b">
        <v>1</v>
      </c>
      <c r="F245" s="38" t="s">
        <v>37</v>
      </c>
      <c r="G245" s="38" t="s">
        <v>38</v>
      </c>
      <c r="H245" s="38" t="s">
        <v>39</v>
      </c>
      <c r="I245" s="38" t="s">
        <v>40</v>
      </c>
      <c r="J245" s="38" t="s">
        <v>40</v>
      </c>
      <c r="K245" s="39">
        <v>1483.2</v>
      </c>
      <c r="L245" s="39">
        <v>99.59</v>
      </c>
      <c r="M245" s="37">
        <v>36146</v>
      </c>
      <c r="N245" s="39">
        <f t="shared" ref="N245:N247" si="58">K245-L245</f>
        <v>1383.6100000000001</v>
      </c>
      <c r="O245" s="63">
        <f t="shared" ref="O245:O247" si="59">K245/L245</f>
        <v>14.893061552364696</v>
      </c>
    </row>
    <row r="246" spans="1:15" s="32" customFormat="1" ht="15.75" customHeight="1">
      <c r="A246" s="32">
        <v>244</v>
      </c>
      <c r="B246" s="32">
        <v>63</v>
      </c>
      <c r="C246" s="32">
        <v>3487</v>
      </c>
      <c r="D246" s="37">
        <v>43089</v>
      </c>
      <c r="E246" s="32" t="b">
        <v>1</v>
      </c>
      <c r="F246" s="38" t="s">
        <v>37</v>
      </c>
      <c r="G246" s="38" t="s">
        <v>48</v>
      </c>
      <c r="H246" s="38" t="s">
        <v>39</v>
      </c>
      <c r="I246" s="38" t="s">
        <v>40</v>
      </c>
      <c r="J246" s="38" t="s">
        <v>40</v>
      </c>
      <c r="K246" s="39">
        <v>1992.93</v>
      </c>
      <c r="L246" s="39">
        <v>762.63</v>
      </c>
      <c r="M246" s="37">
        <v>34115</v>
      </c>
      <c r="N246" s="39">
        <f t="shared" si="58"/>
        <v>1230.3000000000002</v>
      </c>
      <c r="O246" s="63">
        <f t="shared" si="59"/>
        <v>2.6132331536918296</v>
      </c>
    </row>
    <row r="247" spans="1:15" s="32" customFormat="1" ht="15.75" customHeight="1">
      <c r="A247" s="32">
        <v>245</v>
      </c>
      <c r="B247" s="32">
        <v>33</v>
      </c>
      <c r="C247" s="32">
        <v>2890</v>
      </c>
      <c r="D247" s="37">
        <v>43000</v>
      </c>
      <c r="E247" s="32" t="b">
        <v>1</v>
      </c>
      <c r="F247" s="38" t="s">
        <v>37</v>
      </c>
      <c r="G247" s="38" t="s">
        <v>46</v>
      </c>
      <c r="H247" s="38" t="s">
        <v>39</v>
      </c>
      <c r="I247" s="38" t="s">
        <v>40</v>
      </c>
      <c r="J247" s="38" t="s">
        <v>51</v>
      </c>
      <c r="K247" s="39">
        <v>1311.44</v>
      </c>
      <c r="L247" s="39">
        <v>1167.18</v>
      </c>
      <c r="M247" s="37">
        <v>40336</v>
      </c>
      <c r="N247" s="39">
        <f t="shared" si="58"/>
        <v>144.26</v>
      </c>
      <c r="O247" s="63">
        <f t="shared" si="59"/>
        <v>1.1235970458712452</v>
      </c>
    </row>
    <row r="248" spans="1:15" s="32" customFormat="1" ht="15.75" hidden="1" customHeight="1">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5" s="32" customFormat="1" ht="15.75" customHeight="1">
      <c r="A249" s="32">
        <v>247</v>
      </c>
      <c r="B249" s="32">
        <v>15</v>
      </c>
      <c r="C249" s="32">
        <v>3393</v>
      </c>
      <c r="D249" s="37">
        <v>42764</v>
      </c>
      <c r="E249" s="32" t="b">
        <v>1</v>
      </c>
      <c r="F249" s="38" t="s">
        <v>37</v>
      </c>
      <c r="G249" s="38" t="s">
        <v>45</v>
      </c>
      <c r="H249" s="38" t="s">
        <v>39</v>
      </c>
      <c r="I249" s="38" t="s">
        <v>44</v>
      </c>
      <c r="J249" s="38" t="s">
        <v>40</v>
      </c>
      <c r="K249" s="39">
        <v>958.74</v>
      </c>
      <c r="L249" s="39">
        <v>748.9</v>
      </c>
      <c r="M249" s="37">
        <v>39880</v>
      </c>
      <c r="N249" s="39">
        <f t="shared" ref="N249" si="60">K249-L249</f>
        <v>209.84000000000003</v>
      </c>
      <c r="O249" s="63">
        <f>K249/L249</f>
        <v>1.2801976231806651</v>
      </c>
    </row>
    <row r="250" spans="1:15" s="32" customFormat="1" ht="15.75" hidden="1" customHeight="1">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5" s="32" customFormat="1" ht="15.75" customHeight="1">
      <c r="A251" s="32">
        <v>249</v>
      </c>
      <c r="B251" s="32">
        <v>61</v>
      </c>
      <c r="C251" s="32">
        <v>3466</v>
      </c>
      <c r="D251" s="37">
        <v>42776</v>
      </c>
      <c r="E251" s="32" t="b">
        <v>1</v>
      </c>
      <c r="F251" s="38" t="s">
        <v>37</v>
      </c>
      <c r="G251" s="38" t="s">
        <v>43</v>
      </c>
      <c r="H251" s="38" t="s">
        <v>39</v>
      </c>
      <c r="I251" s="38" t="s">
        <v>44</v>
      </c>
      <c r="J251" s="38" t="s">
        <v>40</v>
      </c>
      <c r="K251" s="39">
        <v>71.16</v>
      </c>
      <c r="L251" s="39">
        <v>56.93</v>
      </c>
      <c r="M251" s="37">
        <v>42172</v>
      </c>
      <c r="N251" s="39">
        <f t="shared" ref="N251" si="61">K251-L251</f>
        <v>14.229999999999997</v>
      </c>
      <c r="O251" s="63">
        <f>K251/L251</f>
        <v>1.2499560864219217</v>
      </c>
    </row>
    <row r="252" spans="1:15" s="32" customFormat="1" ht="15.75" hidden="1" customHeight="1">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5" s="32" customFormat="1" ht="15.75" hidden="1" customHeight="1">
      <c r="A253" s="32">
        <v>251</v>
      </c>
      <c r="B253" s="32">
        <v>63</v>
      </c>
      <c r="C253" s="32">
        <v>1967</v>
      </c>
      <c r="D253" s="37">
        <v>42836</v>
      </c>
      <c r="F253" s="38" t="s">
        <v>37</v>
      </c>
      <c r="G253" s="38" t="s">
        <v>38</v>
      </c>
      <c r="H253" s="38" t="s">
        <v>39</v>
      </c>
      <c r="I253" s="38" t="s">
        <v>40</v>
      </c>
      <c r="J253" s="38" t="s">
        <v>40</v>
      </c>
      <c r="K253" s="32">
        <v>1483.2</v>
      </c>
      <c r="L253" s="39">
        <v>99.59</v>
      </c>
      <c r="M253" s="32">
        <v>42145</v>
      </c>
    </row>
    <row r="254" spans="1:15" s="32" customFormat="1" ht="15.75" hidden="1" customHeight="1">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5" s="32" customFormat="1" ht="15.75" hidden="1" customHeight="1">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5" s="32" customFormat="1" ht="15.75" hidden="1" customHeight="1">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5" s="32" customFormat="1" ht="15.75" hidden="1" customHeight="1">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5" s="32" customFormat="1" ht="15.75" customHeight="1">
      <c r="A258" s="32">
        <v>256</v>
      </c>
      <c r="B258" s="32">
        <v>13</v>
      </c>
      <c r="C258" s="32">
        <v>1580</v>
      </c>
      <c r="D258" s="37">
        <v>43030</v>
      </c>
      <c r="E258" s="32" t="b">
        <v>1</v>
      </c>
      <c r="F258" s="38" t="s">
        <v>37</v>
      </c>
      <c r="G258" s="38" t="s">
        <v>38</v>
      </c>
      <c r="H258" s="38" t="s">
        <v>39</v>
      </c>
      <c r="I258" s="38" t="s">
        <v>40</v>
      </c>
      <c r="J258" s="38" t="s">
        <v>40</v>
      </c>
      <c r="K258" s="39">
        <v>1577.53</v>
      </c>
      <c r="L258" s="39">
        <v>826.51</v>
      </c>
      <c r="M258" s="37">
        <v>40618</v>
      </c>
      <c r="N258" s="39">
        <f t="shared" ref="N258" si="62">K258-L258</f>
        <v>751.02</v>
      </c>
      <c r="O258" s="63">
        <f>K258/L258</f>
        <v>1.9086641419946522</v>
      </c>
    </row>
    <row r="259" spans="1:15" s="32" customFormat="1" ht="15.75" hidden="1" customHeight="1">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5" s="32" customFormat="1" ht="15.75" customHeight="1">
      <c r="A260" s="32">
        <v>258</v>
      </c>
      <c r="B260" s="32">
        <v>49</v>
      </c>
      <c r="C260" s="32">
        <v>1777</v>
      </c>
      <c r="D260" s="37">
        <v>42901</v>
      </c>
      <c r="E260" s="32" t="b">
        <v>1</v>
      </c>
      <c r="F260" s="38" t="s">
        <v>37</v>
      </c>
      <c r="G260" s="38" t="s">
        <v>41</v>
      </c>
      <c r="H260" s="38" t="s">
        <v>47</v>
      </c>
      <c r="I260" s="38" t="s">
        <v>40</v>
      </c>
      <c r="J260" s="38" t="s">
        <v>40</v>
      </c>
      <c r="K260" s="39">
        <v>533.51</v>
      </c>
      <c r="L260" s="39">
        <v>400.13</v>
      </c>
      <c r="M260" s="37">
        <v>41064</v>
      </c>
      <c r="N260" s="39">
        <f t="shared" ref="N260:N261" si="63">K260-L260</f>
        <v>133.38</v>
      </c>
      <c r="O260" s="63">
        <f t="shared" ref="O260:O261" si="64">K260/L260</f>
        <v>1.3333416639592133</v>
      </c>
    </row>
    <row r="261" spans="1:15" s="32" customFormat="1" ht="15.75" customHeight="1">
      <c r="A261" s="32">
        <v>259</v>
      </c>
      <c r="B261" s="32">
        <v>87</v>
      </c>
      <c r="C261" s="32">
        <v>142</v>
      </c>
      <c r="D261" s="37">
        <v>42922</v>
      </c>
      <c r="E261" s="32" t="b">
        <v>1</v>
      </c>
      <c r="F261" s="38" t="s">
        <v>37</v>
      </c>
      <c r="G261" s="38" t="s">
        <v>46</v>
      </c>
      <c r="H261" s="38" t="s">
        <v>39</v>
      </c>
      <c r="I261" s="38" t="s">
        <v>50</v>
      </c>
      <c r="J261" s="38" t="s">
        <v>40</v>
      </c>
      <c r="K261" s="39">
        <v>1179</v>
      </c>
      <c r="L261" s="39">
        <v>707.4</v>
      </c>
      <c r="M261" s="37">
        <v>35667</v>
      </c>
      <c r="N261" s="39">
        <f t="shared" si="63"/>
        <v>471.6</v>
      </c>
      <c r="O261" s="63">
        <f t="shared" si="64"/>
        <v>1.6666666666666667</v>
      </c>
    </row>
    <row r="262" spans="1:15" s="32" customFormat="1" ht="15.75" hidden="1" customHeight="1">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5" s="32" customFormat="1" ht="15.75" hidden="1" customHeight="1">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5" s="32" customFormat="1" ht="15.75" hidden="1" customHeight="1">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5" s="32" customFormat="1" ht="15.75" customHeight="1">
      <c r="A265" s="32">
        <v>263</v>
      </c>
      <c r="B265" s="32">
        <v>53</v>
      </c>
      <c r="C265" s="32">
        <v>3405</v>
      </c>
      <c r="D265" s="37">
        <v>43030</v>
      </c>
      <c r="E265" s="32" t="b">
        <v>1</v>
      </c>
      <c r="F265" s="38" t="s">
        <v>37</v>
      </c>
      <c r="G265" s="38" t="s">
        <v>43</v>
      </c>
      <c r="H265" s="38" t="s">
        <v>39</v>
      </c>
      <c r="I265" s="38" t="s">
        <v>40</v>
      </c>
      <c r="J265" s="38" t="s">
        <v>40</v>
      </c>
      <c r="K265" s="39">
        <v>795.34</v>
      </c>
      <c r="L265" s="39">
        <v>101.58</v>
      </c>
      <c r="M265" s="37">
        <v>36668</v>
      </c>
      <c r="N265" s="39">
        <f t="shared" ref="N265" si="65">K265-L265</f>
        <v>693.76</v>
      </c>
      <c r="O265" s="63">
        <f>K265/L265</f>
        <v>7.8296908840322903</v>
      </c>
    </row>
    <row r="266" spans="1:15" s="32" customFormat="1" ht="15.75" hidden="1" customHeight="1">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5" s="32" customFormat="1" ht="15.75" hidden="1" customHeight="1">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5" s="32" customFormat="1" ht="15.75" customHeight="1">
      <c r="A268" s="32">
        <v>266</v>
      </c>
      <c r="B268" s="32">
        <v>44</v>
      </c>
      <c r="C268" s="32">
        <v>3467</v>
      </c>
      <c r="D268" s="37">
        <v>43046</v>
      </c>
      <c r="E268" s="32" t="b">
        <v>1</v>
      </c>
      <c r="F268" s="38" t="s">
        <v>37</v>
      </c>
      <c r="G268" s="38" t="s">
        <v>48</v>
      </c>
      <c r="H268" s="38" t="s">
        <v>39</v>
      </c>
      <c r="I268" s="38" t="s">
        <v>40</v>
      </c>
      <c r="J268" s="38" t="s">
        <v>40</v>
      </c>
      <c r="K268" s="39">
        <v>1769.64</v>
      </c>
      <c r="L268" s="39">
        <v>108.76</v>
      </c>
      <c r="M268" s="37">
        <v>40672</v>
      </c>
      <c r="N268" s="39">
        <f t="shared" ref="N268:N269" si="66">K268-L268</f>
        <v>1660.88</v>
      </c>
      <c r="O268" s="63">
        <f t="shared" ref="O268:O269" si="67">K268/L268</f>
        <v>16.271055535123207</v>
      </c>
    </row>
    <row r="269" spans="1:15" s="32" customFormat="1" ht="15.75" customHeight="1">
      <c r="A269" s="32">
        <v>267</v>
      </c>
      <c r="B269" s="32">
        <v>69</v>
      </c>
      <c r="C269" s="32">
        <v>3436</v>
      </c>
      <c r="D269" s="37">
        <v>42960</v>
      </c>
      <c r="E269" s="32" t="b">
        <v>1</v>
      </c>
      <c r="F269" s="38" t="s">
        <v>37</v>
      </c>
      <c r="G269" s="38" t="s">
        <v>46</v>
      </c>
      <c r="H269" s="38" t="s">
        <v>47</v>
      </c>
      <c r="I269" s="38" t="s">
        <v>40</v>
      </c>
      <c r="J269" s="38" t="s">
        <v>40</v>
      </c>
      <c r="K269" s="39">
        <v>792.9</v>
      </c>
      <c r="L269" s="39">
        <v>594.67999999999995</v>
      </c>
      <c r="M269" s="37">
        <v>41922</v>
      </c>
      <c r="N269" s="39">
        <f t="shared" si="66"/>
        <v>198.22000000000003</v>
      </c>
      <c r="O269" s="63">
        <f t="shared" si="67"/>
        <v>1.3333221228223584</v>
      </c>
    </row>
    <row r="270" spans="1:15" s="32" customFormat="1" ht="15.75" hidden="1" customHeight="1">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5" s="32" customFormat="1" ht="15.75" customHeight="1">
      <c r="A271" s="32">
        <v>269</v>
      </c>
      <c r="B271" s="32">
        <v>11</v>
      </c>
      <c r="C271" s="32">
        <v>2833</v>
      </c>
      <c r="D271" s="37">
        <v>42760</v>
      </c>
      <c r="E271" s="32" t="b">
        <v>1</v>
      </c>
      <c r="F271" s="38" t="s">
        <v>37</v>
      </c>
      <c r="G271" s="38" t="s">
        <v>46</v>
      </c>
      <c r="H271" s="38" t="s">
        <v>39</v>
      </c>
      <c r="I271" s="38" t="s">
        <v>50</v>
      </c>
      <c r="J271" s="38" t="s">
        <v>40</v>
      </c>
      <c r="K271" s="39">
        <v>1274.93</v>
      </c>
      <c r="L271" s="39">
        <v>764.96</v>
      </c>
      <c r="M271" s="37">
        <v>41345</v>
      </c>
      <c r="N271" s="39">
        <f t="shared" ref="N271" si="68">K271-L271</f>
        <v>509.97</v>
      </c>
      <c r="O271" s="63">
        <f>K271/L271</f>
        <v>1.6666623091403472</v>
      </c>
    </row>
    <row r="272" spans="1:15" s="32" customFormat="1" ht="15.75" hidden="1" customHeight="1">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5" s="32" customFormat="1" ht="15.75" hidden="1" customHeight="1">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5" s="32" customFormat="1" ht="15.75" customHeight="1">
      <c r="A274" s="32">
        <v>272</v>
      </c>
      <c r="B274" s="32">
        <v>0</v>
      </c>
      <c r="C274" s="32">
        <v>2149</v>
      </c>
      <c r="D274" s="37">
        <v>42855</v>
      </c>
      <c r="E274" s="32" t="b">
        <v>1</v>
      </c>
      <c r="F274" s="38" t="s">
        <v>37</v>
      </c>
      <c r="G274" s="38" t="s">
        <v>41</v>
      </c>
      <c r="H274" s="38" t="s">
        <v>39</v>
      </c>
      <c r="I274" s="38" t="s">
        <v>50</v>
      </c>
      <c r="J274" s="38" t="s">
        <v>40</v>
      </c>
      <c r="K274" s="39">
        <v>358.39</v>
      </c>
      <c r="L274" s="39">
        <v>215.03</v>
      </c>
      <c r="M274" s="37">
        <v>38002</v>
      </c>
      <c r="N274" s="39">
        <f t="shared" ref="N274" si="69">K274-L274</f>
        <v>143.35999999999999</v>
      </c>
      <c r="O274" s="63">
        <f>K274/L274</f>
        <v>1.6666976700925451</v>
      </c>
    </row>
    <row r="275" spans="1:15" s="32" customFormat="1" ht="15.75" hidden="1" customHeight="1">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5" s="32" customFormat="1" ht="15.75" customHeight="1">
      <c r="A276" s="32">
        <v>274</v>
      </c>
      <c r="B276" s="32">
        <v>6</v>
      </c>
      <c r="C276" s="32">
        <v>360</v>
      </c>
      <c r="D276" s="37">
        <v>42881</v>
      </c>
      <c r="E276" s="32" t="b">
        <v>1</v>
      </c>
      <c r="F276" s="38" t="s">
        <v>37</v>
      </c>
      <c r="G276" s="38" t="s">
        <v>43</v>
      </c>
      <c r="H276" s="38" t="s">
        <v>39</v>
      </c>
      <c r="I276" s="38" t="s">
        <v>50</v>
      </c>
      <c r="J276" s="38" t="s">
        <v>40</v>
      </c>
      <c r="K276" s="39">
        <v>227.88</v>
      </c>
      <c r="L276" s="39">
        <v>136.72999999999999</v>
      </c>
      <c r="M276" s="37">
        <v>41701</v>
      </c>
      <c r="N276" s="39">
        <f t="shared" ref="N276:N277" si="70">K276-L276</f>
        <v>91.15</v>
      </c>
      <c r="O276" s="63">
        <f t="shared" ref="O276:O277" si="71">K276/L276</f>
        <v>1.6666422877203249</v>
      </c>
    </row>
    <row r="277" spans="1:15" s="32" customFormat="1" ht="15.75" customHeight="1">
      <c r="A277" s="32">
        <v>275</v>
      </c>
      <c r="B277" s="32">
        <v>76</v>
      </c>
      <c r="C277" s="32">
        <v>2969</v>
      </c>
      <c r="D277" s="37">
        <v>42769</v>
      </c>
      <c r="E277" s="32" t="b">
        <v>1</v>
      </c>
      <c r="F277" s="38" t="s">
        <v>37</v>
      </c>
      <c r="G277" s="38" t="s">
        <v>48</v>
      </c>
      <c r="H277" s="38" t="s">
        <v>39</v>
      </c>
      <c r="I277" s="38" t="s">
        <v>44</v>
      </c>
      <c r="J277" s="38" t="s">
        <v>40</v>
      </c>
      <c r="K277" s="39">
        <v>642.30999999999995</v>
      </c>
      <c r="L277" s="39">
        <v>513.85</v>
      </c>
      <c r="M277" s="37">
        <v>41922</v>
      </c>
      <c r="N277" s="39">
        <f t="shared" si="70"/>
        <v>128.45999999999992</v>
      </c>
      <c r="O277" s="63">
        <f t="shared" si="71"/>
        <v>1.2499951347669551</v>
      </c>
    </row>
    <row r="278" spans="1:15" s="32" customFormat="1" ht="15.75" hidden="1" customHeight="1">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5" s="32" customFormat="1" ht="15.75" hidden="1" customHeight="1">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5" s="32" customFormat="1" ht="15.75" hidden="1" customHeight="1">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5" s="32" customFormat="1" ht="15.75" hidden="1" customHeight="1">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5" s="32" customFormat="1" ht="15.75" hidden="1" customHeight="1">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5" s="32" customFormat="1" ht="15.75" hidden="1" customHeight="1">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5" s="32" customFormat="1" ht="15.75" hidden="1" customHeight="1">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5" s="32" customFormat="1" ht="15.75" hidden="1" customHeight="1">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5" s="32" customFormat="1" ht="15.75" customHeight="1">
      <c r="A286" s="32">
        <v>284</v>
      </c>
      <c r="B286" s="32">
        <v>44</v>
      </c>
      <c r="C286" s="32">
        <v>2024</v>
      </c>
      <c r="D286" s="37">
        <v>43011</v>
      </c>
      <c r="E286" s="32" t="b">
        <v>1</v>
      </c>
      <c r="F286" s="38" t="s">
        <v>37</v>
      </c>
      <c r="G286" s="38" t="s">
        <v>48</v>
      </c>
      <c r="H286" s="38" t="s">
        <v>39</v>
      </c>
      <c r="I286" s="38" t="s">
        <v>40</v>
      </c>
      <c r="J286" s="38" t="s">
        <v>40</v>
      </c>
      <c r="K286" s="39">
        <v>1769.64</v>
      </c>
      <c r="L286" s="39">
        <v>108.76</v>
      </c>
      <c r="M286" s="37">
        <v>41064</v>
      </c>
      <c r="N286" s="39">
        <f t="shared" ref="N286:N290" si="72">K286-L286</f>
        <v>1660.88</v>
      </c>
      <c r="O286" s="63">
        <f t="shared" ref="O286:O290" si="73">K286/L286</f>
        <v>16.271055535123207</v>
      </c>
    </row>
    <row r="287" spans="1:15" s="32" customFormat="1" ht="15.75" customHeight="1">
      <c r="A287" s="32">
        <v>285</v>
      </c>
      <c r="B287" s="32">
        <v>48</v>
      </c>
      <c r="C287" s="32">
        <v>142</v>
      </c>
      <c r="D287" s="37">
        <v>42943</v>
      </c>
      <c r="E287" s="32" t="b">
        <v>1</v>
      </c>
      <c r="F287" s="38" t="s">
        <v>37</v>
      </c>
      <c r="G287" s="38" t="s">
        <v>48</v>
      </c>
      <c r="H287" s="38" t="s">
        <v>39</v>
      </c>
      <c r="I287" s="38" t="s">
        <v>40</v>
      </c>
      <c r="J287" s="38" t="s">
        <v>40</v>
      </c>
      <c r="K287" s="39">
        <v>1762.96</v>
      </c>
      <c r="L287" s="39">
        <v>950.52</v>
      </c>
      <c r="M287" s="37">
        <v>41848</v>
      </c>
      <c r="N287" s="39">
        <f t="shared" si="72"/>
        <v>812.44</v>
      </c>
      <c r="O287" s="63">
        <f t="shared" si="73"/>
        <v>1.8547321466144848</v>
      </c>
    </row>
    <row r="288" spans="1:15" s="32" customFormat="1" ht="15.75" customHeight="1">
      <c r="A288" s="32">
        <v>286</v>
      </c>
      <c r="B288" s="32">
        <v>56</v>
      </c>
      <c r="C288" s="32">
        <v>768</v>
      </c>
      <c r="D288" s="37">
        <v>42954</v>
      </c>
      <c r="E288" s="32" t="b">
        <v>1</v>
      </c>
      <c r="F288" s="38" t="s">
        <v>37</v>
      </c>
      <c r="G288" s="38" t="s">
        <v>43</v>
      </c>
      <c r="H288" s="38" t="s">
        <v>39</v>
      </c>
      <c r="I288" s="38" t="s">
        <v>40</v>
      </c>
      <c r="J288" s="38" t="s">
        <v>40</v>
      </c>
      <c r="K288" s="39">
        <v>183.86</v>
      </c>
      <c r="L288" s="39">
        <v>137.9</v>
      </c>
      <c r="M288" s="37">
        <v>34170</v>
      </c>
      <c r="N288" s="39">
        <f t="shared" si="72"/>
        <v>45.960000000000008</v>
      </c>
      <c r="O288" s="63">
        <f t="shared" si="73"/>
        <v>1.3332849891225527</v>
      </c>
    </row>
    <row r="289" spans="1:15" s="32" customFormat="1" ht="15.75" customHeight="1">
      <c r="A289" s="32">
        <v>287</v>
      </c>
      <c r="B289" s="32">
        <v>36</v>
      </c>
      <c r="C289" s="32">
        <v>2147</v>
      </c>
      <c r="D289" s="37">
        <v>42773</v>
      </c>
      <c r="E289" s="32" t="b">
        <v>1</v>
      </c>
      <c r="F289" s="38" t="s">
        <v>37</v>
      </c>
      <c r="G289" s="38" t="s">
        <v>38</v>
      </c>
      <c r="H289" s="38" t="s">
        <v>39</v>
      </c>
      <c r="I289" s="38" t="s">
        <v>44</v>
      </c>
      <c r="J289" s="38" t="s">
        <v>40</v>
      </c>
      <c r="K289" s="39">
        <v>1289.8499999999999</v>
      </c>
      <c r="L289" s="39">
        <v>74.510000000000005</v>
      </c>
      <c r="M289" s="37">
        <v>41064</v>
      </c>
      <c r="N289" s="39">
        <f t="shared" si="72"/>
        <v>1215.3399999999999</v>
      </c>
      <c r="O289" s="63">
        <f t="shared" si="73"/>
        <v>17.311099181317942</v>
      </c>
    </row>
    <row r="290" spans="1:15" s="32" customFormat="1" ht="15.75" customHeight="1">
      <c r="A290" s="32">
        <v>288</v>
      </c>
      <c r="B290" s="32">
        <v>36</v>
      </c>
      <c r="C290" s="32">
        <v>529</v>
      </c>
      <c r="D290" s="37">
        <v>43059</v>
      </c>
      <c r="E290" s="32" t="b">
        <v>1</v>
      </c>
      <c r="F290" s="38" t="s">
        <v>37</v>
      </c>
      <c r="G290" s="38" t="s">
        <v>38</v>
      </c>
      <c r="H290" s="38" t="s">
        <v>39</v>
      </c>
      <c r="I290" s="38" t="s">
        <v>44</v>
      </c>
      <c r="J290" s="38" t="s">
        <v>40</v>
      </c>
      <c r="K290" s="39">
        <v>945.04</v>
      </c>
      <c r="L290" s="39">
        <v>507.58</v>
      </c>
      <c r="M290" s="37">
        <v>38750</v>
      </c>
      <c r="N290" s="39">
        <f t="shared" si="72"/>
        <v>437.46</v>
      </c>
      <c r="O290" s="63">
        <f t="shared" si="73"/>
        <v>1.8618542889790772</v>
      </c>
    </row>
    <row r="291" spans="1:15" s="32" customFormat="1" ht="15.75" hidden="1" customHeight="1">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5" s="32" customFormat="1" ht="15.75" customHeight="1">
      <c r="A292" s="32">
        <v>290</v>
      </c>
      <c r="B292" s="32">
        <v>55</v>
      </c>
      <c r="C292" s="32">
        <v>624</v>
      </c>
      <c r="D292" s="37">
        <v>42830</v>
      </c>
      <c r="E292" s="32" t="b">
        <v>1</v>
      </c>
      <c r="F292" s="38" t="s">
        <v>37</v>
      </c>
      <c r="G292" s="38" t="s">
        <v>41</v>
      </c>
      <c r="H292" s="38" t="s">
        <v>47</v>
      </c>
      <c r="I292" s="38" t="s">
        <v>40</v>
      </c>
      <c r="J292" s="38" t="s">
        <v>42</v>
      </c>
      <c r="K292" s="39">
        <v>1894.19</v>
      </c>
      <c r="L292" s="39">
        <v>598.76</v>
      </c>
      <c r="M292" s="37">
        <v>34170</v>
      </c>
      <c r="N292" s="39">
        <f t="shared" ref="N292" si="74">K292-L292</f>
        <v>1295.43</v>
      </c>
      <c r="O292" s="63">
        <f>K292/L292</f>
        <v>3.1635212773064336</v>
      </c>
    </row>
    <row r="293" spans="1:15" s="32" customFormat="1" ht="15.75" hidden="1" customHeight="1">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5" s="32" customFormat="1" ht="15.75" hidden="1" customHeight="1">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5" s="32" customFormat="1" ht="15.75" hidden="1" customHeight="1">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5" s="32" customFormat="1" ht="15.75" customHeight="1">
      <c r="A296" s="32">
        <v>294</v>
      </c>
      <c r="B296" s="32">
        <v>79</v>
      </c>
      <c r="C296" s="32">
        <v>1079</v>
      </c>
      <c r="D296" s="37">
        <v>42972</v>
      </c>
      <c r="E296" s="32" t="b">
        <v>1</v>
      </c>
      <c r="F296" s="38" t="s">
        <v>37</v>
      </c>
      <c r="G296" s="38" t="s">
        <v>45</v>
      </c>
      <c r="H296" s="38" t="s">
        <v>39</v>
      </c>
      <c r="I296" s="38" t="s">
        <v>40</v>
      </c>
      <c r="J296" s="38" t="s">
        <v>40</v>
      </c>
      <c r="K296" s="39">
        <v>1555.58</v>
      </c>
      <c r="L296" s="39">
        <v>818.01</v>
      </c>
      <c r="M296" s="37">
        <v>37873</v>
      </c>
      <c r="N296" s="39">
        <f t="shared" ref="N296:N300" si="75">K296-L296</f>
        <v>737.56999999999994</v>
      </c>
      <c r="O296" s="63">
        <f t="shared" ref="O296:O300" si="76">K296/L296</f>
        <v>1.9016637938411509</v>
      </c>
    </row>
    <row r="297" spans="1:15" s="32" customFormat="1" ht="15.75" customHeight="1">
      <c r="A297" s="32">
        <v>295</v>
      </c>
      <c r="B297" s="32">
        <v>11</v>
      </c>
      <c r="C297" s="32">
        <v>1643</v>
      </c>
      <c r="D297" s="37">
        <v>42755</v>
      </c>
      <c r="E297" s="32" t="b">
        <v>1</v>
      </c>
      <c r="F297" s="38" t="s">
        <v>37</v>
      </c>
      <c r="G297" s="38" t="s">
        <v>46</v>
      </c>
      <c r="H297" s="38" t="s">
        <v>39</v>
      </c>
      <c r="I297" s="38" t="s">
        <v>50</v>
      </c>
      <c r="J297" s="38" t="s">
        <v>40</v>
      </c>
      <c r="K297" s="39">
        <v>1274.93</v>
      </c>
      <c r="L297" s="39">
        <v>764.96</v>
      </c>
      <c r="M297" s="37">
        <v>39298</v>
      </c>
      <c r="N297" s="39">
        <f t="shared" si="75"/>
        <v>509.97</v>
      </c>
      <c r="O297" s="63">
        <f t="shared" si="76"/>
        <v>1.6666623091403472</v>
      </c>
    </row>
    <row r="298" spans="1:15" s="32" customFormat="1" ht="15.75" customHeight="1">
      <c r="A298" s="32">
        <v>296</v>
      </c>
      <c r="B298" s="32">
        <v>91</v>
      </c>
      <c r="C298" s="32">
        <v>1524</v>
      </c>
      <c r="D298" s="37">
        <v>42808</v>
      </c>
      <c r="E298" s="32" t="b">
        <v>1</v>
      </c>
      <c r="F298" s="38" t="s">
        <v>37</v>
      </c>
      <c r="G298" s="38" t="s">
        <v>38</v>
      </c>
      <c r="H298" s="38" t="s">
        <v>39</v>
      </c>
      <c r="I298" s="38" t="s">
        <v>40</v>
      </c>
      <c r="J298" s="38" t="s">
        <v>40</v>
      </c>
      <c r="K298" s="39">
        <v>100.35</v>
      </c>
      <c r="L298" s="39">
        <v>75.260000000000005</v>
      </c>
      <c r="M298" s="37">
        <v>37874</v>
      </c>
      <c r="N298" s="39">
        <f t="shared" si="75"/>
        <v>25.089999999999989</v>
      </c>
      <c r="O298" s="63">
        <f t="shared" si="76"/>
        <v>1.3333776242359818</v>
      </c>
    </row>
    <row r="299" spans="1:15" s="32" customFormat="1" ht="15.75" customHeight="1">
      <c r="A299" s="32">
        <v>297</v>
      </c>
      <c r="B299" s="32">
        <v>18</v>
      </c>
      <c r="C299" s="32">
        <v>3205</v>
      </c>
      <c r="D299" s="37">
        <v>42839</v>
      </c>
      <c r="E299" s="32" t="b">
        <v>1</v>
      </c>
      <c r="F299" s="38" t="s">
        <v>37</v>
      </c>
      <c r="G299" s="38" t="s">
        <v>38</v>
      </c>
      <c r="H299" s="38" t="s">
        <v>39</v>
      </c>
      <c r="I299" s="38" t="s">
        <v>40</v>
      </c>
      <c r="J299" s="38" t="s">
        <v>40</v>
      </c>
      <c r="K299" s="39">
        <v>575.27</v>
      </c>
      <c r="L299" s="39">
        <v>431.45</v>
      </c>
      <c r="M299" s="37">
        <v>41345</v>
      </c>
      <c r="N299" s="39">
        <f t="shared" si="75"/>
        <v>143.82</v>
      </c>
      <c r="O299" s="63">
        <f t="shared" si="76"/>
        <v>1.333341059218913</v>
      </c>
    </row>
    <row r="300" spans="1:15" s="32" customFormat="1" ht="15.75" customHeight="1">
      <c r="A300" s="32">
        <v>298</v>
      </c>
      <c r="B300" s="32">
        <v>17</v>
      </c>
      <c r="C300" s="32">
        <v>2860</v>
      </c>
      <c r="D300" s="37">
        <v>43059</v>
      </c>
      <c r="E300" s="32" t="b">
        <v>1</v>
      </c>
      <c r="F300" s="38" t="s">
        <v>37</v>
      </c>
      <c r="G300" s="38" t="s">
        <v>38</v>
      </c>
      <c r="H300" s="38" t="s">
        <v>39</v>
      </c>
      <c r="I300" s="38" t="s">
        <v>50</v>
      </c>
      <c r="J300" s="38" t="s">
        <v>40</v>
      </c>
      <c r="K300" s="39">
        <v>1024.6600000000001</v>
      </c>
      <c r="L300" s="39">
        <v>614.79999999999995</v>
      </c>
      <c r="M300" s="37">
        <v>35378</v>
      </c>
      <c r="N300" s="39">
        <f t="shared" si="75"/>
        <v>409.86000000000013</v>
      </c>
      <c r="O300" s="63">
        <f t="shared" si="76"/>
        <v>1.6666558230318806</v>
      </c>
    </row>
    <row r="301" spans="1:15" s="32" customFormat="1" ht="15.75" hidden="1" customHeight="1">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5" s="32" customFormat="1" ht="15.75" customHeight="1">
      <c r="A302" s="32">
        <v>300</v>
      </c>
      <c r="B302" s="32">
        <v>4</v>
      </c>
      <c r="C302" s="32">
        <v>323</v>
      </c>
      <c r="D302" s="37">
        <v>42819</v>
      </c>
      <c r="E302" s="32" t="b">
        <v>1</v>
      </c>
      <c r="F302" s="38" t="s">
        <v>37</v>
      </c>
      <c r="G302" s="38" t="s">
        <v>46</v>
      </c>
      <c r="H302" s="38" t="s">
        <v>39</v>
      </c>
      <c r="I302" s="38" t="s">
        <v>50</v>
      </c>
      <c r="J302" s="38" t="s">
        <v>40</v>
      </c>
      <c r="K302" s="39">
        <v>1129.1300000000001</v>
      </c>
      <c r="L302" s="39">
        <v>677.48</v>
      </c>
      <c r="M302" s="37">
        <v>38216</v>
      </c>
      <c r="N302" s="39">
        <f t="shared" ref="N302" si="77">K302-L302</f>
        <v>451.65000000000009</v>
      </c>
      <c r="O302" s="63">
        <f>K302/L302</f>
        <v>1.6666617464722207</v>
      </c>
    </row>
    <row r="303" spans="1:15" s="32" customFormat="1" ht="15.75" hidden="1" customHeight="1">
      <c r="A303" s="32">
        <v>301</v>
      </c>
      <c r="B303" s="32">
        <v>78</v>
      </c>
      <c r="C303" s="32">
        <v>2530</v>
      </c>
      <c r="D303" s="37">
        <v>42818</v>
      </c>
      <c r="F303" s="38" t="s">
        <v>37</v>
      </c>
      <c r="G303" s="38" t="s">
        <v>46</v>
      </c>
      <c r="H303" s="38" t="s">
        <v>39</v>
      </c>
      <c r="I303" s="38" t="s">
        <v>40</v>
      </c>
      <c r="J303" s="38" t="s">
        <v>42</v>
      </c>
      <c r="K303" s="32">
        <v>1765.3</v>
      </c>
      <c r="L303" s="39">
        <v>709.48</v>
      </c>
      <c r="M303" s="32">
        <v>35455</v>
      </c>
    </row>
    <row r="304" spans="1:15" s="32" customFormat="1" ht="15.75" customHeight="1">
      <c r="A304" s="32">
        <v>302</v>
      </c>
      <c r="B304" s="32">
        <v>42</v>
      </c>
      <c r="C304" s="32">
        <v>2426</v>
      </c>
      <c r="D304" s="37">
        <v>42811</v>
      </c>
      <c r="E304" s="32" t="b">
        <v>1</v>
      </c>
      <c r="F304" s="38" t="s">
        <v>37</v>
      </c>
      <c r="G304" s="38" t="s">
        <v>43</v>
      </c>
      <c r="H304" s="38" t="s">
        <v>47</v>
      </c>
      <c r="I304" s="38" t="s">
        <v>40</v>
      </c>
      <c r="J304" s="38" t="s">
        <v>51</v>
      </c>
      <c r="K304" s="39">
        <v>1810</v>
      </c>
      <c r="L304" s="39">
        <v>1610.9</v>
      </c>
      <c r="M304" s="37">
        <v>36498</v>
      </c>
      <c r="N304" s="39">
        <f t="shared" ref="N304" si="78">K304-L304</f>
        <v>199.09999999999991</v>
      </c>
      <c r="O304" s="63">
        <f>K304/L304</f>
        <v>1.1235955056179774</v>
      </c>
    </row>
    <row r="305" spans="1:15" s="32" customFormat="1" ht="15.75" hidden="1" customHeight="1">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5" s="32" customFormat="1" ht="15.75" hidden="1" customHeight="1">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5" s="32" customFormat="1" ht="15.75" hidden="1" customHeight="1">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5" s="32" customFormat="1" ht="15.75" hidden="1" customHeight="1">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5" s="32" customFormat="1" ht="15.75" hidden="1" customHeight="1">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5" s="32" customFormat="1" ht="15.75" hidden="1" customHeight="1">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5" s="32" customFormat="1" ht="15.75" hidden="1" customHeight="1">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5" s="32" customFormat="1" ht="15.75" hidden="1" customHeight="1">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5" s="32" customFormat="1" ht="15.75" hidden="1" customHeight="1">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5" s="32" customFormat="1" ht="15.75" hidden="1" customHeight="1">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5" s="32" customFormat="1" ht="15.75" hidden="1" customHeight="1">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5" s="32" customFormat="1" ht="15.75" customHeight="1">
      <c r="A316" s="32">
        <v>314</v>
      </c>
      <c r="B316" s="32">
        <v>6</v>
      </c>
      <c r="C316" s="32">
        <v>58</v>
      </c>
      <c r="D316" s="37">
        <v>42967</v>
      </c>
      <c r="E316" s="32" t="b">
        <v>1</v>
      </c>
      <c r="F316" s="38" t="s">
        <v>37</v>
      </c>
      <c r="G316" s="38" t="s">
        <v>43</v>
      </c>
      <c r="H316" s="38" t="s">
        <v>39</v>
      </c>
      <c r="I316" s="38" t="s">
        <v>50</v>
      </c>
      <c r="J316" s="38" t="s">
        <v>40</v>
      </c>
      <c r="K316" s="39">
        <v>227.88</v>
      </c>
      <c r="L316" s="39">
        <v>136.72999999999999</v>
      </c>
      <c r="M316" s="37">
        <v>39298</v>
      </c>
      <c r="N316" s="39">
        <f t="shared" ref="N316:N317" si="79">K316-L316</f>
        <v>91.15</v>
      </c>
      <c r="O316" s="63">
        <f t="shared" ref="O316:O317" si="80">K316/L316</f>
        <v>1.6666422877203249</v>
      </c>
    </row>
    <row r="317" spans="1:15" s="32" customFormat="1" ht="15.75" customHeight="1">
      <c r="A317" s="32">
        <v>315</v>
      </c>
      <c r="B317" s="32">
        <v>40</v>
      </c>
      <c r="C317" s="32">
        <v>3118</v>
      </c>
      <c r="D317" s="37">
        <v>43087</v>
      </c>
      <c r="E317" s="32" t="b">
        <v>1</v>
      </c>
      <c r="F317" s="38" t="s">
        <v>37</v>
      </c>
      <c r="G317" s="38" t="s">
        <v>41</v>
      </c>
      <c r="H317" s="38" t="s">
        <v>47</v>
      </c>
      <c r="I317" s="38" t="s">
        <v>40</v>
      </c>
      <c r="J317" s="38" t="s">
        <v>42</v>
      </c>
      <c r="K317" s="39">
        <v>1894.19</v>
      </c>
      <c r="L317" s="39">
        <v>598.76</v>
      </c>
      <c r="M317" s="37">
        <v>37823</v>
      </c>
      <c r="N317" s="39">
        <f t="shared" si="79"/>
        <v>1295.43</v>
      </c>
      <c r="O317" s="63">
        <f t="shared" si="80"/>
        <v>3.1635212773064336</v>
      </c>
    </row>
    <row r="318" spans="1:15" s="32" customFormat="1" ht="15.75" hidden="1" customHeight="1">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5" s="32" customFormat="1" ht="15.75" customHeight="1">
      <c r="A319" s="32">
        <v>317</v>
      </c>
      <c r="B319" s="32">
        <v>90</v>
      </c>
      <c r="C319" s="32">
        <v>2202</v>
      </c>
      <c r="D319" s="37">
        <v>42905</v>
      </c>
      <c r="E319" s="32" t="b">
        <v>1</v>
      </c>
      <c r="F319" s="38" t="s">
        <v>37</v>
      </c>
      <c r="G319" s="38" t="s">
        <v>45</v>
      </c>
      <c r="H319" s="38" t="s">
        <v>39</v>
      </c>
      <c r="I319" s="38" t="s">
        <v>44</v>
      </c>
      <c r="J319" s="38" t="s">
        <v>40</v>
      </c>
      <c r="K319" s="39">
        <v>363.01</v>
      </c>
      <c r="L319" s="39">
        <v>290.41000000000003</v>
      </c>
      <c r="M319" s="37">
        <v>36367</v>
      </c>
      <c r="N319" s="39">
        <f t="shared" ref="N319:N322" si="81">K319-L319</f>
        <v>72.599999999999966</v>
      </c>
      <c r="O319" s="63">
        <f t="shared" ref="O319:O322" si="82">K319/L319</f>
        <v>1.2499913914810095</v>
      </c>
    </row>
    <row r="320" spans="1:15" s="32" customFormat="1" ht="15.75" customHeight="1">
      <c r="A320" s="32">
        <v>318</v>
      </c>
      <c r="B320" s="32">
        <v>32</v>
      </c>
      <c r="C320" s="32">
        <v>2144</v>
      </c>
      <c r="D320" s="37">
        <v>42886</v>
      </c>
      <c r="E320" s="32" t="b">
        <v>1</v>
      </c>
      <c r="F320" s="38" t="s">
        <v>37</v>
      </c>
      <c r="G320" s="38" t="s">
        <v>46</v>
      </c>
      <c r="H320" s="38" t="s">
        <v>39</v>
      </c>
      <c r="I320" s="38" t="s">
        <v>40</v>
      </c>
      <c r="J320" s="38" t="s">
        <v>40</v>
      </c>
      <c r="K320" s="39">
        <v>642.70000000000005</v>
      </c>
      <c r="L320" s="39">
        <v>211.37</v>
      </c>
      <c r="M320" s="37">
        <v>33888</v>
      </c>
      <c r="N320" s="39">
        <f t="shared" si="81"/>
        <v>431.33000000000004</v>
      </c>
      <c r="O320" s="63">
        <f t="shared" si="82"/>
        <v>3.0406396366561008</v>
      </c>
    </row>
    <row r="321" spans="1:15" s="32" customFormat="1" ht="15.75" customHeight="1">
      <c r="A321" s="32">
        <v>319</v>
      </c>
      <c r="B321" s="32">
        <v>65</v>
      </c>
      <c r="C321" s="32">
        <v>1033</v>
      </c>
      <c r="D321" s="37">
        <v>43017</v>
      </c>
      <c r="E321" s="32" t="b">
        <v>1</v>
      </c>
      <c r="F321" s="38" t="s">
        <v>37</v>
      </c>
      <c r="G321" s="38" t="s">
        <v>48</v>
      </c>
      <c r="H321" s="38" t="s">
        <v>39</v>
      </c>
      <c r="I321" s="38" t="s">
        <v>40</v>
      </c>
      <c r="J321" s="38" t="s">
        <v>40</v>
      </c>
      <c r="K321" s="39">
        <v>1807.45</v>
      </c>
      <c r="L321" s="39">
        <v>778.69</v>
      </c>
      <c r="M321" s="37">
        <v>37499</v>
      </c>
      <c r="N321" s="39">
        <f t="shared" si="81"/>
        <v>1028.76</v>
      </c>
      <c r="O321" s="63">
        <f t="shared" si="82"/>
        <v>2.3211419178363659</v>
      </c>
    </row>
    <row r="322" spans="1:15" s="32" customFormat="1" ht="15.75" customHeight="1">
      <c r="A322" s="32">
        <v>320</v>
      </c>
      <c r="B322" s="32">
        <v>15</v>
      </c>
      <c r="C322" s="32">
        <v>2157</v>
      </c>
      <c r="D322" s="37">
        <v>42906</v>
      </c>
      <c r="E322" s="32" t="b">
        <v>1</v>
      </c>
      <c r="F322" s="38" t="s">
        <v>37</v>
      </c>
      <c r="G322" s="38" t="s">
        <v>45</v>
      </c>
      <c r="H322" s="38" t="s">
        <v>39</v>
      </c>
      <c r="I322" s="38" t="s">
        <v>44</v>
      </c>
      <c r="J322" s="38" t="s">
        <v>40</v>
      </c>
      <c r="K322" s="39">
        <v>958.74</v>
      </c>
      <c r="L322" s="39">
        <v>748.9</v>
      </c>
      <c r="M322" s="37">
        <v>38693</v>
      </c>
      <c r="N322" s="39">
        <f t="shared" si="81"/>
        <v>209.84000000000003</v>
      </c>
      <c r="O322" s="63">
        <f t="shared" si="82"/>
        <v>1.2801976231806651</v>
      </c>
    </row>
    <row r="323" spans="1:15" s="32" customFormat="1" ht="15.75" hidden="1" customHeight="1">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5" s="32" customFormat="1" ht="15.75" hidden="1" customHeight="1">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5" s="32" customFormat="1" ht="15.75" customHeight="1">
      <c r="A325" s="32">
        <v>323</v>
      </c>
      <c r="B325" s="32">
        <v>67</v>
      </c>
      <c r="C325" s="32">
        <v>87</v>
      </c>
      <c r="D325" s="37">
        <v>43047</v>
      </c>
      <c r="E325" s="32" t="b">
        <v>1</v>
      </c>
      <c r="F325" s="38" t="s">
        <v>37</v>
      </c>
      <c r="G325" s="38" t="s">
        <v>45</v>
      </c>
      <c r="H325" s="38" t="s">
        <v>47</v>
      </c>
      <c r="I325" s="38" t="s">
        <v>40</v>
      </c>
      <c r="J325" s="38" t="s">
        <v>40</v>
      </c>
      <c r="K325" s="39">
        <v>544.04999999999995</v>
      </c>
      <c r="L325" s="39">
        <v>376.84</v>
      </c>
      <c r="M325" s="37">
        <v>38647</v>
      </c>
      <c r="N325" s="39">
        <f t="shared" ref="N325" si="83">K325-L325</f>
        <v>167.20999999999998</v>
      </c>
      <c r="O325" s="63">
        <f>K325/L325</f>
        <v>1.4437161660121005</v>
      </c>
    </row>
    <row r="326" spans="1:15" s="32" customFormat="1" ht="15.75" hidden="1" customHeight="1">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5" s="32" customFormat="1" ht="15.75" customHeight="1">
      <c r="A327" s="32">
        <v>325</v>
      </c>
      <c r="B327" s="32">
        <v>62</v>
      </c>
      <c r="C327" s="32">
        <v>952</v>
      </c>
      <c r="D327" s="37">
        <v>43053</v>
      </c>
      <c r="E327" s="32" t="b">
        <v>1</v>
      </c>
      <c r="F327" s="38" t="s">
        <v>37</v>
      </c>
      <c r="G327" s="38" t="s">
        <v>38</v>
      </c>
      <c r="H327" s="38" t="s">
        <v>39</v>
      </c>
      <c r="I327" s="38" t="s">
        <v>40</v>
      </c>
      <c r="J327" s="38" t="s">
        <v>40</v>
      </c>
      <c r="K327" s="39">
        <v>478.16</v>
      </c>
      <c r="L327" s="39">
        <v>298.72000000000003</v>
      </c>
      <c r="M327" s="37">
        <v>33879</v>
      </c>
      <c r="N327" s="39">
        <f t="shared" ref="N327" si="84">K327-L327</f>
        <v>179.44</v>
      </c>
      <c r="O327" s="63">
        <f>K327/L327</f>
        <v>1.6006963042313871</v>
      </c>
    </row>
    <row r="328" spans="1:15" s="32" customFormat="1" ht="15.75" hidden="1" customHeight="1">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5" s="32" customFormat="1" ht="15.75" customHeight="1">
      <c r="A329" s="32">
        <v>327</v>
      </c>
      <c r="B329" s="32">
        <v>1</v>
      </c>
      <c r="C329" s="32">
        <v>40</v>
      </c>
      <c r="D329" s="37">
        <v>42864</v>
      </c>
      <c r="E329" s="32" t="b">
        <v>1</v>
      </c>
      <c r="F329" s="38" t="s">
        <v>37</v>
      </c>
      <c r="G329" s="38" t="s">
        <v>46</v>
      </c>
      <c r="H329" s="38" t="s">
        <v>39</v>
      </c>
      <c r="I329" s="38" t="s">
        <v>40</v>
      </c>
      <c r="J329" s="38" t="s">
        <v>40</v>
      </c>
      <c r="K329" s="39">
        <v>1403.5</v>
      </c>
      <c r="L329" s="39">
        <v>954.82</v>
      </c>
      <c r="M329" s="37">
        <v>42688</v>
      </c>
      <c r="N329" s="39">
        <f t="shared" ref="N329:N331" si="85">K329-L329</f>
        <v>448.67999999999995</v>
      </c>
      <c r="O329" s="63">
        <f t="shared" ref="O329:O331" si="86">K329/L329</f>
        <v>1.4699105590582517</v>
      </c>
    </row>
    <row r="330" spans="1:15" s="32" customFormat="1" ht="15.75" customHeight="1">
      <c r="A330" s="32">
        <v>328</v>
      </c>
      <c r="B330" s="32">
        <v>98</v>
      </c>
      <c r="C330" s="32">
        <v>372</v>
      </c>
      <c r="D330" s="37">
        <v>43025</v>
      </c>
      <c r="E330" s="32" t="b">
        <v>1</v>
      </c>
      <c r="F330" s="38" t="s">
        <v>37</v>
      </c>
      <c r="G330" s="38" t="s">
        <v>41</v>
      </c>
      <c r="H330" s="38" t="s">
        <v>39</v>
      </c>
      <c r="I330" s="38" t="s">
        <v>50</v>
      </c>
      <c r="J330" s="38" t="s">
        <v>40</v>
      </c>
      <c r="K330" s="39">
        <v>358.39</v>
      </c>
      <c r="L330" s="39">
        <v>215.03</v>
      </c>
      <c r="M330" s="37">
        <v>33364</v>
      </c>
      <c r="N330" s="39">
        <f t="shared" si="85"/>
        <v>143.35999999999999</v>
      </c>
      <c r="O330" s="63">
        <f t="shared" si="86"/>
        <v>1.6666976700925451</v>
      </c>
    </row>
    <row r="331" spans="1:15" s="32" customFormat="1" ht="15.75" customHeight="1">
      <c r="A331" s="32">
        <v>329</v>
      </c>
      <c r="B331" s="32">
        <v>79</v>
      </c>
      <c r="C331" s="32">
        <v>1627</v>
      </c>
      <c r="D331" s="37">
        <v>42958</v>
      </c>
      <c r="E331" s="32" t="b">
        <v>1</v>
      </c>
      <c r="F331" s="38" t="s">
        <v>37</v>
      </c>
      <c r="G331" s="38" t="s">
        <v>45</v>
      </c>
      <c r="H331" s="38" t="s">
        <v>39</v>
      </c>
      <c r="I331" s="38" t="s">
        <v>40</v>
      </c>
      <c r="J331" s="38" t="s">
        <v>40</v>
      </c>
      <c r="K331" s="39">
        <v>1555.58</v>
      </c>
      <c r="L331" s="39">
        <v>818.01</v>
      </c>
      <c r="M331" s="37">
        <v>37873</v>
      </c>
      <c r="N331" s="39">
        <f t="shared" si="85"/>
        <v>737.56999999999994</v>
      </c>
      <c r="O331" s="63">
        <f t="shared" si="86"/>
        <v>1.9016637938411509</v>
      </c>
    </row>
    <row r="332" spans="1:15" s="32" customFormat="1" ht="15.75" hidden="1" customHeight="1">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5" s="32" customFormat="1" ht="15.75" hidden="1" customHeight="1">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5" s="32" customFormat="1" ht="15.75" customHeight="1">
      <c r="A334" s="32">
        <v>332</v>
      </c>
      <c r="B334" s="32">
        <v>71</v>
      </c>
      <c r="C334" s="32">
        <v>1656</v>
      </c>
      <c r="D334" s="37">
        <v>42949</v>
      </c>
      <c r="E334" s="32" t="b">
        <v>1</v>
      </c>
      <c r="F334" s="38" t="s">
        <v>37</v>
      </c>
      <c r="G334" s="38" t="s">
        <v>38</v>
      </c>
      <c r="H334" s="38" t="s">
        <v>39</v>
      </c>
      <c r="I334" s="38" t="s">
        <v>50</v>
      </c>
      <c r="J334" s="38" t="s">
        <v>42</v>
      </c>
      <c r="K334" s="39">
        <v>1842.92</v>
      </c>
      <c r="L334" s="39">
        <v>1105.75</v>
      </c>
      <c r="M334" s="37">
        <v>38859</v>
      </c>
      <c r="N334" s="39">
        <f t="shared" ref="N334:N335" si="87">K334-L334</f>
        <v>737.17000000000007</v>
      </c>
      <c r="O334" s="63">
        <f t="shared" ref="O334:O335" si="88">K334/L334</f>
        <v>1.6666696812118473</v>
      </c>
    </row>
    <row r="335" spans="1:15" s="32" customFormat="1" ht="15.75" customHeight="1">
      <c r="A335" s="32">
        <v>333</v>
      </c>
      <c r="B335" s="32">
        <v>58</v>
      </c>
      <c r="C335" s="32">
        <v>485</v>
      </c>
      <c r="D335" s="37">
        <v>43085</v>
      </c>
      <c r="E335" s="32" t="b">
        <v>1</v>
      </c>
      <c r="F335" s="38" t="s">
        <v>37</v>
      </c>
      <c r="G335" s="38" t="s">
        <v>43</v>
      </c>
      <c r="H335" s="38" t="s">
        <v>47</v>
      </c>
      <c r="I335" s="38" t="s">
        <v>40</v>
      </c>
      <c r="J335" s="38" t="s">
        <v>40</v>
      </c>
      <c r="K335" s="39">
        <v>1280.28</v>
      </c>
      <c r="L335" s="39">
        <v>829.51</v>
      </c>
      <c r="M335" s="37">
        <v>37220</v>
      </c>
      <c r="N335" s="39">
        <f t="shared" si="87"/>
        <v>450.77</v>
      </c>
      <c r="O335" s="63">
        <f t="shared" si="88"/>
        <v>1.5434171981049052</v>
      </c>
    </row>
    <row r="336" spans="1:15" s="32" customFormat="1" ht="15.75" hidden="1" customHeight="1">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5" s="32" customFormat="1" ht="15.75" hidden="1" customHeight="1">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5" s="32" customFormat="1" ht="15.75" customHeight="1">
      <c r="A338" s="32">
        <v>336</v>
      </c>
      <c r="B338" s="32">
        <v>55</v>
      </c>
      <c r="C338" s="32">
        <v>506</v>
      </c>
      <c r="D338" s="37">
        <v>43013</v>
      </c>
      <c r="E338" s="32" t="b">
        <v>1</v>
      </c>
      <c r="F338" s="38" t="s">
        <v>37</v>
      </c>
      <c r="G338" s="38" t="s">
        <v>41</v>
      </c>
      <c r="H338" s="38" t="s">
        <v>47</v>
      </c>
      <c r="I338" s="38" t="s">
        <v>40</v>
      </c>
      <c r="J338" s="38" t="s">
        <v>42</v>
      </c>
      <c r="K338" s="39">
        <v>1894.19</v>
      </c>
      <c r="L338" s="39">
        <v>598.76</v>
      </c>
      <c r="M338" s="37">
        <v>37823</v>
      </c>
      <c r="N338" s="39">
        <f t="shared" ref="N338" si="89">K338-L338</f>
        <v>1295.43</v>
      </c>
      <c r="O338" s="63">
        <f>K338/L338</f>
        <v>3.1635212773064336</v>
      </c>
    </row>
    <row r="339" spans="1:15" s="32" customFormat="1" ht="15.75" hidden="1" customHeight="1">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5" s="32" customFormat="1" ht="15.75" customHeight="1">
      <c r="A340" s="32">
        <v>338</v>
      </c>
      <c r="B340" s="32">
        <v>32</v>
      </c>
      <c r="C340" s="32">
        <v>1881</v>
      </c>
      <c r="D340" s="37">
        <v>42737</v>
      </c>
      <c r="E340" s="32" t="b">
        <v>1</v>
      </c>
      <c r="F340" s="38" t="s">
        <v>37</v>
      </c>
      <c r="G340" s="38" t="s">
        <v>46</v>
      </c>
      <c r="H340" s="38" t="s">
        <v>39</v>
      </c>
      <c r="I340" s="38" t="s">
        <v>40</v>
      </c>
      <c r="J340" s="38" t="s">
        <v>40</v>
      </c>
      <c r="K340" s="39">
        <v>642.70000000000005</v>
      </c>
      <c r="L340" s="39">
        <v>211.37</v>
      </c>
      <c r="M340" s="37">
        <v>37698</v>
      </c>
      <c r="N340" s="39">
        <f t="shared" ref="N340:N341" si="90">K340-L340</f>
        <v>431.33000000000004</v>
      </c>
      <c r="O340" s="63">
        <f t="shared" ref="O340:O341" si="91">K340/L340</f>
        <v>3.0406396366561008</v>
      </c>
    </row>
    <row r="341" spans="1:15" s="32" customFormat="1" ht="15.75" customHeight="1">
      <c r="A341" s="32">
        <v>339</v>
      </c>
      <c r="B341" s="32">
        <v>65</v>
      </c>
      <c r="C341" s="32">
        <v>2903</v>
      </c>
      <c r="D341" s="37">
        <v>43073</v>
      </c>
      <c r="E341" s="32" t="b">
        <v>1</v>
      </c>
      <c r="F341" s="38" t="s">
        <v>37</v>
      </c>
      <c r="G341" s="38" t="s">
        <v>48</v>
      </c>
      <c r="H341" s="38" t="s">
        <v>39</v>
      </c>
      <c r="I341" s="38" t="s">
        <v>40</v>
      </c>
      <c r="J341" s="38" t="s">
        <v>40</v>
      </c>
      <c r="K341" s="39">
        <v>1807.45</v>
      </c>
      <c r="L341" s="39">
        <v>778.69</v>
      </c>
      <c r="M341" s="37">
        <v>37499</v>
      </c>
      <c r="N341" s="39">
        <f t="shared" si="90"/>
        <v>1028.76</v>
      </c>
      <c r="O341" s="63">
        <f t="shared" si="91"/>
        <v>2.3211419178363659</v>
      </c>
    </row>
    <row r="342" spans="1:15" s="32" customFormat="1" ht="15.75" hidden="1" customHeight="1">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5" s="32" customFormat="1" ht="15.75" hidden="1" customHeight="1">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5" s="32" customFormat="1" ht="15.75" hidden="1" customHeight="1">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5" s="32" customFormat="1" ht="15.75" hidden="1" customHeight="1">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5" s="32" customFormat="1" ht="15.75" hidden="1" customHeight="1">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5" s="32" customFormat="1" ht="15.75" hidden="1" customHeight="1">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5" s="32" customFormat="1" ht="15.75" hidden="1" customHeight="1">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5" s="32" customFormat="1" ht="15.75" customHeight="1">
      <c r="A349" s="32">
        <v>347</v>
      </c>
      <c r="B349" s="32">
        <v>16</v>
      </c>
      <c r="C349" s="32">
        <v>1777</v>
      </c>
      <c r="D349" s="37">
        <v>42837</v>
      </c>
      <c r="E349" s="32" t="b">
        <v>1</v>
      </c>
      <c r="F349" s="38" t="s">
        <v>37</v>
      </c>
      <c r="G349" s="38" t="s">
        <v>45</v>
      </c>
      <c r="H349" s="38" t="s">
        <v>39</v>
      </c>
      <c r="I349" s="38" t="s">
        <v>50</v>
      </c>
      <c r="J349" s="38" t="s">
        <v>51</v>
      </c>
      <c r="K349" s="39">
        <v>1661.92</v>
      </c>
      <c r="L349" s="39">
        <v>1479.11</v>
      </c>
      <c r="M349" s="37">
        <v>34586</v>
      </c>
      <c r="N349" s="39">
        <f t="shared" ref="N349" si="92">K349-L349</f>
        <v>182.81000000000017</v>
      </c>
      <c r="O349" s="63">
        <f>K349/L349</f>
        <v>1.12359459404642</v>
      </c>
    </row>
    <row r="350" spans="1:15" s="32" customFormat="1" ht="15.75" hidden="1" customHeight="1">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5" s="32" customFormat="1" ht="15.75" customHeight="1">
      <c r="A351" s="32">
        <v>349</v>
      </c>
      <c r="B351" s="32">
        <v>100</v>
      </c>
      <c r="C351" s="32">
        <v>2930</v>
      </c>
      <c r="D351" s="37">
        <v>43028</v>
      </c>
      <c r="E351" s="32" t="b">
        <v>1</v>
      </c>
      <c r="F351" s="38" t="s">
        <v>37</v>
      </c>
      <c r="G351" s="38" t="s">
        <v>45</v>
      </c>
      <c r="H351" s="38" t="s">
        <v>47</v>
      </c>
      <c r="I351" s="38" t="s">
        <v>40</v>
      </c>
      <c r="J351" s="38" t="s">
        <v>40</v>
      </c>
      <c r="K351" s="39">
        <v>1036.5899999999999</v>
      </c>
      <c r="L351" s="39">
        <v>206.35</v>
      </c>
      <c r="M351" s="37">
        <v>33364</v>
      </c>
      <c r="N351" s="39">
        <f t="shared" ref="N351:N352" si="93">K351-L351</f>
        <v>830.2399999999999</v>
      </c>
      <c r="O351" s="63">
        <f t="shared" ref="O351:O352" si="94">K351/L351</f>
        <v>5.023455294402714</v>
      </c>
    </row>
    <row r="352" spans="1:15" s="32" customFormat="1" ht="15.75" customHeight="1">
      <c r="A352" s="32">
        <v>350</v>
      </c>
      <c r="B352" s="32">
        <v>27</v>
      </c>
      <c r="C352" s="32">
        <v>2354</v>
      </c>
      <c r="D352" s="37">
        <v>43034</v>
      </c>
      <c r="E352" s="32" t="b">
        <v>1</v>
      </c>
      <c r="F352" s="38" t="s">
        <v>37</v>
      </c>
      <c r="G352" s="38" t="s">
        <v>41</v>
      </c>
      <c r="H352" s="38" t="s">
        <v>39</v>
      </c>
      <c r="I352" s="38" t="s">
        <v>40</v>
      </c>
      <c r="J352" s="38" t="s">
        <v>40</v>
      </c>
      <c r="K352" s="39">
        <v>499.53</v>
      </c>
      <c r="L352" s="39">
        <v>388.72</v>
      </c>
      <c r="M352" s="37">
        <v>36334</v>
      </c>
      <c r="N352" s="39">
        <f t="shared" si="93"/>
        <v>110.80999999999995</v>
      </c>
      <c r="O352" s="63">
        <f t="shared" si="94"/>
        <v>1.2850637991356244</v>
      </c>
    </row>
    <row r="353" spans="1:15" s="32" customFormat="1" ht="15.75" hidden="1" customHeight="1">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5" s="32" customFormat="1" ht="15.75" hidden="1" customHeight="1">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5" s="32" customFormat="1" ht="15.75" customHeight="1">
      <c r="A355" s="32">
        <v>353</v>
      </c>
      <c r="B355" s="32">
        <v>18</v>
      </c>
      <c r="C355" s="32">
        <v>1013</v>
      </c>
      <c r="D355" s="37">
        <v>42845</v>
      </c>
      <c r="E355" s="32" t="b">
        <v>1</v>
      </c>
      <c r="F355" s="38" t="s">
        <v>37</v>
      </c>
      <c r="G355" s="38" t="s">
        <v>45</v>
      </c>
      <c r="H355" s="38" t="s">
        <v>39</v>
      </c>
      <c r="I355" s="38" t="s">
        <v>50</v>
      </c>
      <c r="J355" s="38" t="s">
        <v>40</v>
      </c>
      <c r="K355" s="39">
        <v>1148.6400000000001</v>
      </c>
      <c r="L355" s="39">
        <v>689.18</v>
      </c>
      <c r="M355" s="37">
        <v>42226</v>
      </c>
      <c r="N355" s="39">
        <f t="shared" ref="N355" si="95">K355-L355</f>
        <v>459.46000000000015</v>
      </c>
      <c r="O355" s="63">
        <f>K355/L355</f>
        <v>1.6666763399982591</v>
      </c>
    </row>
    <row r="356" spans="1:15" s="32" customFormat="1" ht="15.75" hidden="1" customHeight="1">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5" s="32" customFormat="1" ht="15.75" customHeight="1">
      <c r="A357" s="32">
        <v>355</v>
      </c>
      <c r="B357" s="32">
        <v>82</v>
      </c>
      <c r="C357" s="32">
        <v>968</v>
      </c>
      <c r="D357" s="37">
        <v>42816</v>
      </c>
      <c r="E357" s="32" t="b">
        <v>1</v>
      </c>
      <c r="F357" s="38" t="s">
        <v>37</v>
      </c>
      <c r="G357" s="38" t="s">
        <v>46</v>
      </c>
      <c r="H357" s="38" t="s">
        <v>47</v>
      </c>
      <c r="I357" s="38" t="s">
        <v>40</v>
      </c>
      <c r="J357" s="38" t="s">
        <v>40</v>
      </c>
      <c r="K357" s="39">
        <v>1538.99</v>
      </c>
      <c r="L357" s="39">
        <v>829.65</v>
      </c>
      <c r="M357" s="37">
        <v>34115</v>
      </c>
      <c r="N357" s="39">
        <f t="shared" ref="N357:N358" si="96">K357-L357</f>
        <v>709.34</v>
      </c>
      <c r="O357" s="63">
        <f t="shared" ref="O357:O358" si="97">K357/L357</f>
        <v>1.8549870427288617</v>
      </c>
    </row>
    <row r="358" spans="1:15" s="32" customFormat="1" ht="15.75" customHeight="1">
      <c r="A358" s="32">
        <v>356</v>
      </c>
      <c r="B358" s="32">
        <v>88</v>
      </c>
      <c r="C358" s="32">
        <v>727</v>
      </c>
      <c r="D358" s="37">
        <v>42925</v>
      </c>
      <c r="E358" s="32" t="b">
        <v>1</v>
      </c>
      <c r="F358" s="38" t="s">
        <v>37</v>
      </c>
      <c r="G358" s="38" t="s">
        <v>45</v>
      </c>
      <c r="H358" s="38" t="s">
        <v>39</v>
      </c>
      <c r="I358" s="38" t="s">
        <v>40</v>
      </c>
      <c r="J358" s="38" t="s">
        <v>40</v>
      </c>
      <c r="K358" s="39">
        <v>1198.46</v>
      </c>
      <c r="L358" s="39">
        <v>381.1</v>
      </c>
      <c r="M358" s="37">
        <v>36145</v>
      </c>
      <c r="N358" s="39">
        <f t="shared" si="96"/>
        <v>817.36</v>
      </c>
      <c r="O358" s="63">
        <f t="shared" si="97"/>
        <v>3.1447389136709525</v>
      </c>
    </row>
    <row r="359" spans="1:15" s="32" customFormat="1" ht="15.75" hidden="1" customHeight="1">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5" s="32" customFormat="1" ht="15.75" customHeight="1">
      <c r="A360" s="32">
        <v>358</v>
      </c>
      <c r="B360" s="32">
        <v>6</v>
      </c>
      <c r="C360" s="32">
        <v>3425</v>
      </c>
      <c r="D360" s="37">
        <v>43075</v>
      </c>
      <c r="E360" s="32" t="b">
        <v>1</v>
      </c>
      <c r="F360" s="38" t="s">
        <v>37</v>
      </c>
      <c r="G360" s="38" t="s">
        <v>43</v>
      </c>
      <c r="H360" s="38" t="s">
        <v>39</v>
      </c>
      <c r="I360" s="38" t="s">
        <v>50</v>
      </c>
      <c r="J360" s="38" t="s">
        <v>40</v>
      </c>
      <c r="K360" s="39">
        <v>227.88</v>
      </c>
      <c r="L360" s="39">
        <v>136.72999999999999</v>
      </c>
      <c r="M360" s="37">
        <v>33549</v>
      </c>
      <c r="N360" s="39">
        <f t="shared" ref="N360:N362" si="98">K360-L360</f>
        <v>91.15</v>
      </c>
      <c r="O360" s="63">
        <f t="shared" ref="O360:O362" si="99">K360/L360</f>
        <v>1.6666422877203249</v>
      </c>
    </row>
    <row r="361" spans="1:15" s="32" customFormat="1" ht="15.75" customHeight="1">
      <c r="A361" s="32">
        <v>359</v>
      </c>
      <c r="B361" s="32">
        <v>10</v>
      </c>
      <c r="C361" s="32">
        <v>1614</v>
      </c>
      <c r="D361" s="37">
        <v>43049</v>
      </c>
      <c r="E361" s="32" t="b">
        <v>1</v>
      </c>
      <c r="F361" s="38" t="s">
        <v>37</v>
      </c>
      <c r="G361" s="38" t="s">
        <v>38</v>
      </c>
      <c r="H361" s="38" t="s">
        <v>39</v>
      </c>
      <c r="I361" s="38" t="s">
        <v>40</v>
      </c>
      <c r="J361" s="38" t="s">
        <v>40</v>
      </c>
      <c r="K361" s="39">
        <v>1945.43</v>
      </c>
      <c r="L361" s="39">
        <v>333.18</v>
      </c>
      <c r="M361" s="37">
        <v>37499</v>
      </c>
      <c r="N361" s="39">
        <f t="shared" si="98"/>
        <v>1612.25</v>
      </c>
      <c r="O361" s="63">
        <f t="shared" si="99"/>
        <v>5.8389759289273062</v>
      </c>
    </row>
    <row r="362" spans="1:15" s="32" customFormat="1" ht="15.75" customHeight="1">
      <c r="A362" s="32">
        <v>360</v>
      </c>
      <c r="B362" s="32">
        <v>69</v>
      </c>
      <c r="C362" s="32">
        <v>2140</v>
      </c>
      <c r="D362" s="37">
        <v>42851</v>
      </c>
      <c r="E362" s="32" t="b">
        <v>1</v>
      </c>
      <c r="F362" s="38" t="s">
        <v>37</v>
      </c>
      <c r="G362" s="38" t="s">
        <v>45</v>
      </c>
      <c r="H362" s="38" t="s">
        <v>47</v>
      </c>
      <c r="I362" s="38" t="s">
        <v>40</v>
      </c>
      <c r="J362" s="38" t="s">
        <v>42</v>
      </c>
      <c r="K362" s="39">
        <v>1240.31</v>
      </c>
      <c r="L362" s="39">
        <v>795.1</v>
      </c>
      <c r="M362" s="37">
        <v>40553</v>
      </c>
      <c r="N362" s="39">
        <f t="shared" si="98"/>
        <v>445.20999999999992</v>
      </c>
      <c r="O362" s="63">
        <f t="shared" si="99"/>
        <v>1.5599421456420575</v>
      </c>
    </row>
    <row r="363" spans="1:15" s="32" customFormat="1" ht="15.75" hidden="1" customHeight="1">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5" s="32" customFormat="1" ht="15.75" customHeight="1">
      <c r="A364" s="32">
        <v>362</v>
      </c>
      <c r="B364" s="32">
        <v>7</v>
      </c>
      <c r="C364" s="32">
        <v>2920</v>
      </c>
      <c r="D364" s="37">
        <v>43000</v>
      </c>
      <c r="E364" s="32" t="b">
        <v>1</v>
      </c>
      <c r="F364" s="38" t="s">
        <v>37</v>
      </c>
      <c r="G364" s="38" t="s">
        <v>41</v>
      </c>
      <c r="H364" s="38" t="s">
        <v>47</v>
      </c>
      <c r="I364" s="38" t="s">
        <v>44</v>
      </c>
      <c r="J364" s="38" t="s">
        <v>40</v>
      </c>
      <c r="K364" s="39">
        <v>980.37</v>
      </c>
      <c r="L364" s="39">
        <v>234.43</v>
      </c>
      <c r="M364" s="37">
        <v>41701</v>
      </c>
      <c r="N364" s="39">
        <f t="shared" ref="N364:N365" si="100">K364-L364</f>
        <v>745.94</v>
      </c>
      <c r="O364" s="63">
        <f t="shared" ref="O364:O365" si="101">K364/L364</f>
        <v>4.1819306402764154</v>
      </c>
    </row>
    <row r="365" spans="1:15" s="32" customFormat="1" ht="15.75" customHeight="1">
      <c r="A365" s="32">
        <v>363</v>
      </c>
      <c r="B365" s="32">
        <v>73</v>
      </c>
      <c r="C365" s="32">
        <v>62</v>
      </c>
      <c r="D365" s="37">
        <v>42961</v>
      </c>
      <c r="E365" s="32" t="b">
        <v>1</v>
      </c>
      <c r="F365" s="38" t="s">
        <v>37</v>
      </c>
      <c r="G365" s="38" t="s">
        <v>38</v>
      </c>
      <c r="H365" s="38" t="s">
        <v>39</v>
      </c>
      <c r="I365" s="38" t="s">
        <v>40</v>
      </c>
      <c r="J365" s="38" t="s">
        <v>40</v>
      </c>
      <c r="K365" s="39">
        <v>1945.43</v>
      </c>
      <c r="L365" s="39">
        <v>333.18</v>
      </c>
      <c r="M365" s="37">
        <v>37499</v>
      </c>
      <c r="N365" s="39">
        <f t="shared" si="100"/>
        <v>1612.25</v>
      </c>
      <c r="O365" s="63">
        <f t="shared" si="101"/>
        <v>5.8389759289273062</v>
      </c>
    </row>
    <row r="366" spans="1:15" s="32" customFormat="1" ht="15.75" hidden="1" customHeight="1">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5" s="32" customFormat="1" ht="15.75" customHeight="1">
      <c r="A367" s="32">
        <v>365</v>
      </c>
      <c r="B367" s="32">
        <v>39</v>
      </c>
      <c r="C367" s="32">
        <v>1995</v>
      </c>
      <c r="D367" s="37">
        <v>42858</v>
      </c>
      <c r="E367" s="32" t="b">
        <v>1</v>
      </c>
      <c r="F367" s="38" t="s">
        <v>37</v>
      </c>
      <c r="G367" s="38" t="s">
        <v>46</v>
      </c>
      <c r="H367" s="38" t="s">
        <v>39</v>
      </c>
      <c r="I367" s="38" t="s">
        <v>40</v>
      </c>
      <c r="J367" s="38" t="s">
        <v>42</v>
      </c>
      <c r="K367" s="39">
        <v>1812.75</v>
      </c>
      <c r="L367" s="39">
        <v>582.48</v>
      </c>
      <c r="M367" s="37">
        <v>39427</v>
      </c>
      <c r="N367" s="39">
        <f t="shared" ref="N367" si="102">K367-L367</f>
        <v>1230.27</v>
      </c>
      <c r="O367" s="63">
        <f>K367/L367</f>
        <v>3.1121240214256281</v>
      </c>
    </row>
    <row r="368" spans="1:15" s="32" customFormat="1" ht="15.75" hidden="1" customHeight="1">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hidden="1" customHeight="1">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c r="A370" s="32">
        <v>368</v>
      </c>
      <c r="B370" s="32">
        <v>25</v>
      </c>
      <c r="C370" s="32">
        <v>366</v>
      </c>
      <c r="D370" s="37">
        <v>42759</v>
      </c>
      <c r="E370" s="32" t="b">
        <v>1</v>
      </c>
      <c r="F370" s="38" t="s">
        <v>37</v>
      </c>
      <c r="G370" s="38" t="s">
        <v>43</v>
      </c>
      <c r="H370" s="38" t="s">
        <v>39</v>
      </c>
      <c r="I370" s="38" t="s">
        <v>50</v>
      </c>
      <c r="J370" s="38" t="s">
        <v>40</v>
      </c>
      <c r="K370" s="39">
        <v>2005.66</v>
      </c>
      <c r="L370" s="39">
        <v>1203.4000000000001</v>
      </c>
      <c r="M370" s="37">
        <v>41009</v>
      </c>
      <c r="N370" s="39">
        <f t="shared" ref="N370" si="103">K370-L370</f>
        <v>802.26</v>
      </c>
      <c r="O370" s="63">
        <f>K370/L370</f>
        <v>1.666661126807379</v>
      </c>
    </row>
    <row r="371" spans="1:26" s="32" customFormat="1" ht="15.75" hidden="1" customHeight="1">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c r="A372" s="32">
        <v>370</v>
      </c>
      <c r="B372" s="32">
        <v>78</v>
      </c>
      <c r="C372" s="32">
        <v>2993</v>
      </c>
      <c r="D372" s="37">
        <v>42950</v>
      </c>
      <c r="E372" s="32" t="b">
        <v>1</v>
      </c>
      <c r="F372" s="38" t="s">
        <v>37</v>
      </c>
      <c r="G372" s="38" t="s">
        <v>46</v>
      </c>
      <c r="H372" s="38" t="s">
        <v>39</v>
      </c>
      <c r="I372" s="38" t="s">
        <v>40</v>
      </c>
      <c r="J372" s="38" t="s">
        <v>42</v>
      </c>
      <c r="K372" s="39">
        <v>1765.3</v>
      </c>
      <c r="L372" s="39">
        <v>709.48</v>
      </c>
      <c r="M372" s="37">
        <v>38193</v>
      </c>
      <c r="N372" s="39">
        <f t="shared" ref="N372" si="104">K372-L372</f>
        <v>1055.82</v>
      </c>
      <c r="O372" s="63">
        <f>K372/L372</f>
        <v>2.4881603427862657</v>
      </c>
    </row>
    <row r="373" spans="1:26" s="32" customFormat="1" ht="15.75" hidden="1" customHeight="1">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c r="A374" s="32">
        <v>372</v>
      </c>
      <c r="B374" s="32">
        <v>56</v>
      </c>
      <c r="C374" s="32">
        <v>1692</v>
      </c>
      <c r="D374" s="37">
        <v>42963</v>
      </c>
      <c r="E374" s="32" t="b">
        <v>1</v>
      </c>
      <c r="F374" s="38" t="s">
        <v>37</v>
      </c>
      <c r="G374" s="38" t="s">
        <v>43</v>
      </c>
      <c r="H374" s="38" t="s">
        <v>39</v>
      </c>
      <c r="I374" s="38" t="s">
        <v>40</v>
      </c>
      <c r="J374" s="38" t="s">
        <v>40</v>
      </c>
      <c r="K374" s="39">
        <v>183.86</v>
      </c>
      <c r="L374" s="39">
        <v>137.9</v>
      </c>
      <c r="M374" s="37">
        <v>41047</v>
      </c>
      <c r="N374" s="39">
        <f t="shared" ref="N374" si="105">K374-L374</f>
        <v>45.960000000000008</v>
      </c>
      <c r="O374" s="63">
        <f>K374/L374</f>
        <v>1.3332849891225527</v>
      </c>
    </row>
    <row r="375" spans="1:26" s="32" customFormat="1" ht="15.75" hidden="1" customHeight="1">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hidden="1" customHeight="1">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c r="A377" s="32">
        <v>375</v>
      </c>
      <c r="B377" s="32">
        <v>17</v>
      </c>
      <c r="C377" s="32">
        <v>3276</v>
      </c>
      <c r="D377" s="37">
        <v>42921</v>
      </c>
      <c r="E377" s="32" t="b">
        <v>1</v>
      </c>
      <c r="F377" s="38" t="s">
        <v>37</v>
      </c>
      <c r="G377" s="38" t="s">
        <v>48</v>
      </c>
      <c r="H377" s="38" t="s">
        <v>52</v>
      </c>
      <c r="I377" s="38" t="s">
        <v>40</v>
      </c>
      <c r="J377" s="38" t="s">
        <v>42</v>
      </c>
      <c r="K377" s="39">
        <v>1362.99</v>
      </c>
      <c r="L377" s="39">
        <v>57.74</v>
      </c>
      <c r="M377" s="37">
        <v>34079</v>
      </c>
      <c r="N377" s="39">
        <f t="shared" ref="N377" si="106">K377-L377</f>
        <v>1305.25</v>
      </c>
      <c r="O377" s="63">
        <f>K377/L377</f>
        <v>23.605645999307239</v>
      </c>
    </row>
    <row r="378" spans="1:26" s="32" customFormat="1" ht="15.75" hidden="1" customHeight="1">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hidden="1" customHeight="1">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hidden="1" customHeight="1">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hidden="1" customHeight="1">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c r="A382" s="32">
        <v>380</v>
      </c>
      <c r="B382" s="32">
        <v>3</v>
      </c>
      <c r="C382" s="32">
        <v>1683</v>
      </c>
      <c r="D382" s="37">
        <v>42967</v>
      </c>
      <c r="E382" s="32" t="b">
        <v>1</v>
      </c>
      <c r="F382" s="38" t="s">
        <v>37</v>
      </c>
      <c r="G382" s="38" t="s">
        <v>41</v>
      </c>
      <c r="H382" s="38" t="s">
        <v>39</v>
      </c>
      <c r="I382" s="38" t="s">
        <v>40</v>
      </c>
      <c r="J382" s="38" t="s">
        <v>42</v>
      </c>
      <c r="K382" s="39">
        <v>2091.4699999999998</v>
      </c>
      <c r="L382" s="39">
        <v>388.92</v>
      </c>
      <c r="M382" s="37">
        <v>41167</v>
      </c>
      <c r="N382" s="39">
        <f t="shared" ref="N382:N385" si="107">K382-L382</f>
        <v>1702.5499999999997</v>
      </c>
      <c r="O382" s="63">
        <f t="shared" ref="O382:O385" si="108">K382/L382</f>
        <v>5.3776355034454379</v>
      </c>
    </row>
    <row r="383" spans="1:26" s="32" customFormat="1" ht="15.75" customHeight="1">
      <c r="A383" s="32">
        <v>381</v>
      </c>
      <c r="B383" s="32">
        <v>14</v>
      </c>
      <c r="C383" s="32">
        <v>880</v>
      </c>
      <c r="D383" s="37">
        <v>42996</v>
      </c>
      <c r="E383" s="32" t="b">
        <v>1</v>
      </c>
      <c r="F383" s="38" t="s">
        <v>37</v>
      </c>
      <c r="G383" s="38" t="s">
        <v>38</v>
      </c>
      <c r="H383" s="38" t="s">
        <v>39</v>
      </c>
      <c r="I383" s="38" t="s">
        <v>50</v>
      </c>
      <c r="J383" s="38" t="s">
        <v>42</v>
      </c>
      <c r="K383" s="39">
        <v>1842.92</v>
      </c>
      <c r="L383" s="39">
        <v>1105.75</v>
      </c>
      <c r="M383" s="37">
        <v>34996</v>
      </c>
      <c r="N383" s="39">
        <f t="shared" si="107"/>
        <v>737.17000000000007</v>
      </c>
      <c r="O383" s="63">
        <f t="shared" si="108"/>
        <v>1.6666696812118473</v>
      </c>
    </row>
    <row r="384" spans="1:26" s="32" customFormat="1" ht="15.75" customHeight="1">
      <c r="A384" s="32">
        <v>382</v>
      </c>
      <c r="B384" s="32">
        <v>83</v>
      </c>
      <c r="C384" s="32">
        <v>309</v>
      </c>
      <c r="D384" s="37">
        <v>43071</v>
      </c>
      <c r="E384" s="32" t="b">
        <v>1</v>
      </c>
      <c r="F384" s="38" t="s">
        <v>37</v>
      </c>
      <c r="G384" s="38" t="s">
        <v>38</v>
      </c>
      <c r="H384" s="38" t="s">
        <v>52</v>
      </c>
      <c r="I384" s="38" t="s">
        <v>40</v>
      </c>
      <c r="J384" s="38" t="s">
        <v>42</v>
      </c>
      <c r="K384" s="39">
        <v>2083.94</v>
      </c>
      <c r="L384" s="39">
        <v>675.03</v>
      </c>
      <c r="M384" s="37">
        <v>42218</v>
      </c>
      <c r="N384" s="39">
        <f t="shared" si="107"/>
        <v>1408.91</v>
      </c>
      <c r="O384" s="63">
        <f t="shared" si="108"/>
        <v>3.0871813104602759</v>
      </c>
    </row>
    <row r="385" spans="1:15" s="32" customFormat="1" ht="15.75" customHeight="1">
      <c r="A385" s="32">
        <v>383</v>
      </c>
      <c r="B385" s="32">
        <v>39</v>
      </c>
      <c r="C385" s="32">
        <v>1698</v>
      </c>
      <c r="D385" s="37">
        <v>43067</v>
      </c>
      <c r="E385" s="32" t="b">
        <v>1</v>
      </c>
      <c r="F385" s="38" t="s">
        <v>37</v>
      </c>
      <c r="G385" s="38" t="s">
        <v>46</v>
      </c>
      <c r="H385" s="38" t="s">
        <v>39</v>
      </c>
      <c r="I385" s="38" t="s">
        <v>40</v>
      </c>
      <c r="J385" s="38" t="s">
        <v>42</v>
      </c>
      <c r="K385" s="39">
        <v>1812.75</v>
      </c>
      <c r="L385" s="39">
        <v>582.48</v>
      </c>
      <c r="M385" s="37">
        <v>40672</v>
      </c>
      <c r="N385" s="39">
        <f t="shared" si="107"/>
        <v>1230.27</v>
      </c>
      <c r="O385" s="63">
        <f t="shared" si="108"/>
        <v>3.1121240214256281</v>
      </c>
    </row>
    <row r="386" spans="1:15" s="32" customFormat="1" ht="15.75" hidden="1" customHeight="1">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5" s="32" customFormat="1" ht="15.75" hidden="1" customHeight="1">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5" s="32" customFormat="1" ht="15.75" hidden="1" customHeight="1">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5" s="32" customFormat="1" ht="15.75" customHeight="1">
      <c r="A389" s="32">
        <v>387</v>
      </c>
      <c r="B389" s="32">
        <v>100</v>
      </c>
      <c r="C389" s="32">
        <v>832</v>
      </c>
      <c r="D389" s="37">
        <v>43023</v>
      </c>
      <c r="E389" s="32" t="b">
        <v>1</v>
      </c>
      <c r="F389" s="38" t="s">
        <v>37</v>
      </c>
      <c r="G389" s="38" t="s">
        <v>45</v>
      </c>
      <c r="H389" s="38" t="s">
        <v>47</v>
      </c>
      <c r="I389" s="38" t="s">
        <v>40</v>
      </c>
      <c r="J389" s="38" t="s">
        <v>40</v>
      </c>
      <c r="K389" s="39">
        <v>1036.5899999999999</v>
      </c>
      <c r="L389" s="39">
        <v>206.35</v>
      </c>
      <c r="M389" s="37">
        <v>33364</v>
      </c>
      <c r="N389" s="39">
        <f t="shared" ref="N389:N391" si="109">K389-L389</f>
        <v>830.2399999999999</v>
      </c>
      <c r="O389" s="63">
        <f t="shared" ref="O389:O391" si="110">K389/L389</f>
        <v>5.023455294402714</v>
      </c>
    </row>
    <row r="390" spans="1:15" s="32" customFormat="1" ht="15.75" customHeight="1">
      <c r="A390" s="32">
        <v>388</v>
      </c>
      <c r="B390" s="32">
        <v>35</v>
      </c>
      <c r="C390" s="32">
        <v>1033</v>
      </c>
      <c r="D390" s="37">
        <v>42858</v>
      </c>
      <c r="E390" s="32" t="b">
        <v>1</v>
      </c>
      <c r="F390" s="38" t="s">
        <v>37</v>
      </c>
      <c r="G390" s="38" t="s">
        <v>41</v>
      </c>
      <c r="H390" s="38" t="s">
        <v>39</v>
      </c>
      <c r="I390" s="38" t="s">
        <v>44</v>
      </c>
      <c r="J390" s="38" t="s">
        <v>40</v>
      </c>
      <c r="K390" s="39">
        <v>1057.51</v>
      </c>
      <c r="L390" s="39">
        <v>154.4</v>
      </c>
      <c r="M390" s="37">
        <v>40336</v>
      </c>
      <c r="N390" s="39">
        <f t="shared" si="109"/>
        <v>903.11</v>
      </c>
      <c r="O390" s="63">
        <f t="shared" si="110"/>
        <v>6.8491580310880824</v>
      </c>
    </row>
    <row r="391" spans="1:15" s="32" customFormat="1" ht="15.75" customHeight="1">
      <c r="A391" s="32">
        <v>389</v>
      </c>
      <c r="B391" s="32">
        <v>17</v>
      </c>
      <c r="C391" s="32">
        <v>2834</v>
      </c>
      <c r="D391" s="37">
        <v>42781</v>
      </c>
      <c r="E391" s="32" t="b">
        <v>1</v>
      </c>
      <c r="F391" s="38" t="s">
        <v>37</v>
      </c>
      <c r="G391" s="38" t="s">
        <v>38</v>
      </c>
      <c r="H391" s="38" t="s">
        <v>39</v>
      </c>
      <c r="I391" s="38" t="s">
        <v>50</v>
      </c>
      <c r="J391" s="38" t="s">
        <v>40</v>
      </c>
      <c r="K391" s="39">
        <v>1024.6600000000001</v>
      </c>
      <c r="L391" s="39">
        <v>614.79999999999995</v>
      </c>
      <c r="M391" s="37">
        <v>35378</v>
      </c>
      <c r="N391" s="39">
        <f t="shared" si="109"/>
        <v>409.86000000000013</v>
      </c>
      <c r="O391" s="63">
        <f t="shared" si="110"/>
        <v>1.6666558230318806</v>
      </c>
    </row>
    <row r="392" spans="1:15" s="32" customFormat="1" ht="15.75" hidden="1" customHeight="1">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5" s="32" customFormat="1" ht="15.75" hidden="1" customHeight="1">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5" s="32" customFormat="1" ht="15.75" hidden="1" customHeight="1">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5" s="32" customFormat="1" ht="15.75" customHeight="1">
      <c r="A395" s="32">
        <v>393</v>
      </c>
      <c r="B395" s="32">
        <v>58</v>
      </c>
      <c r="C395" s="32">
        <v>1208</v>
      </c>
      <c r="D395" s="37">
        <v>42977</v>
      </c>
      <c r="E395" s="32" t="b">
        <v>1</v>
      </c>
      <c r="F395" s="38" t="s">
        <v>37</v>
      </c>
      <c r="G395" s="38" t="s">
        <v>43</v>
      </c>
      <c r="H395" s="38" t="s">
        <v>39</v>
      </c>
      <c r="I395" s="38" t="s">
        <v>40</v>
      </c>
      <c r="J395" s="38" t="s">
        <v>40</v>
      </c>
      <c r="K395" s="39">
        <v>912.52</v>
      </c>
      <c r="L395" s="39">
        <v>141.4</v>
      </c>
      <c r="M395" s="37">
        <v>42295</v>
      </c>
      <c r="N395" s="39">
        <f t="shared" ref="N395" si="111">K395-L395</f>
        <v>771.12</v>
      </c>
      <c r="O395" s="63">
        <f>K395/L395</f>
        <v>6.453465346534653</v>
      </c>
    </row>
    <row r="396" spans="1:15" s="32" customFormat="1" ht="15.75" hidden="1" customHeight="1">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5" s="32" customFormat="1" ht="15.75" customHeight="1">
      <c r="A397" s="32">
        <v>395</v>
      </c>
      <c r="B397" s="32">
        <v>43</v>
      </c>
      <c r="C397" s="32">
        <v>3195</v>
      </c>
      <c r="D397" s="37">
        <v>43020</v>
      </c>
      <c r="E397" s="32" t="b">
        <v>1</v>
      </c>
      <c r="F397" s="38" t="s">
        <v>37</v>
      </c>
      <c r="G397" s="38" t="s">
        <v>38</v>
      </c>
      <c r="H397" s="38" t="s">
        <v>39</v>
      </c>
      <c r="I397" s="38" t="s">
        <v>40</v>
      </c>
      <c r="J397" s="38" t="s">
        <v>40</v>
      </c>
      <c r="K397" s="39">
        <v>1151.96</v>
      </c>
      <c r="L397" s="39">
        <v>649.49</v>
      </c>
      <c r="M397" s="37">
        <v>36498</v>
      </c>
      <c r="N397" s="39">
        <f t="shared" ref="N397:N398" si="112">K397-L397</f>
        <v>502.47</v>
      </c>
      <c r="O397" s="63">
        <f t="shared" ref="O397:O398" si="113">K397/L397</f>
        <v>1.7736377773329843</v>
      </c>
    </row>
    <row r="398" spans="1:15" s="32" customFormat="1" ht="15.75" customHeight="1">
      <c r="A398" s="32">
        <v>396</v>
      </c>
      <c r="B398" s="32">
        <v>88</v>
      </c>
      <c r="C398" s="32">
        <v>3366</v>
      </c>
      <c r="D398" s="37">
        <v>42913</v>
      </c>
      <c r="E398" s="32" t="b">
        <v>1</v>
      </c>
      <c r="F398" s="38" t="s">
        <v>37</v>
      </c>
      <c r="G398" s="38" t="s">
        <v>45</v>
      </c>
      <c r="H398" s="38" t="s">
        <v>39</v>
      </c>
      <c r="I398" s="38" t="s">
        <v>40</v>
      </c>
      <c r="J398" s="38" t="s">
        <v>40</v>
      </c>
      <c r="K398" s="39">
        <v>1198.46</v>
      </c>
      <c r="L398" s="39">
        <v>381.1</v>
      </c>
      <c r="M398" s="37">
        <v>36833</v>
      </c>
      <c r="N398" s="39">
        <f t="shared" si="112"/>
        <v>817.36</v>
      </c>
      <c r="O398" s="63">
        <f t="shared" si="113"/>
        <v>3.1447389136709525</v>
      </c>
    </row>
    <row r="399" spans="1:15" s="32" customFormat="1" ht="15.75" hidden="1" customHeight="1">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5" s="32" customFormat="1" ht="15.75" customHeight="1">
      <c r="A400" s="32">
        <v>398</v>
      </c>
      <c r="B400" s="32">
        <v>6</v>
      </c>
      <c r="C400" s="32">
        <v>389</v>
      </c>
      <c r="D400" s="37">
        <v>42806</v>
      </c>
      <c r="E400" s="32" t="b">
        <v>1</v>
      </c>
      <c r="F400" s="38" t="s">
        <v>37</v>
      </c>
      <c r="G400" s="38" t="s">
        <v>43</v>
      </c>
      <c r="H400" s="38" t="s">
        <v>39</v>
      </c>
      <c r="I400" s="38" t="s">
        <v>50</v>
      </c>
      <c r="J400" s="38" t="s">
        <v>40</v>
      </c>
      <c r="K400" s="39">
        <v>227.88</v>
      </c>
      <c r="L400" s="39">
        <v>136.72999999999999</v>
      </c>
      <c r="M400" s="37">
        <v>37838</v>
      </c>
      <c r="N400" s="39">
        <f t="shared" ref="N400" si="114">K400-L400</f>
        <v>91.15</v>
      </c>
      <c r="O400" s="63">
        <f>K400/L400</f>
        <v>1.6666422877203249</v>
      </c>
    </row>
    <row r="401" spans="1:26" s="32" customFormat="1" ht="15.75" hidden="1" customHeight="1">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c r="A402" s="32">
        <v>400</v>
      </c>
      <c r="B402" s="32">
        <v>0</v>
      </c>
      <c r="C402" s="32">
        <v>552</v>
      </c>
      <c r="D402" s="37">
        <v>42940</v>
      </c>
      <c r="E402" s="32" t="b">
        <v>1</v>
      </c>
      <c r="F402" s="38" t="s">
        <v>37</v>
      </c>
      <c r="G402" s="38" t="s">
        <v>38</v>
      </c>
      <c r="H402" s="38" t="s">
        <v>39</v>
      </c>
      <c r="I402" s="38" t="s">
        <v>40</v>
      </c>
      <c r="J402" s="38" t="s">
        <v>40</v>
      </c>
      <c r="K402" s="39">
        <v>71.489999999999995</v>
      </c>
      <c r="L402" s="39">
        <v>53.62</v>
      </c>
      <c r="M402" s="37">
        <v>37659</v>
      </c>
      <c r="N402" s="39">
        <f t="shared" ref="N402" si="115">K402-L402</f>
        <v>17.869999999999997</v>
      </c>
      <c r="O402" s="63">
        <f>K402/L402</f>
        <v>1.3332711674748228</v>
      </c>
    </row>
    <row r="403" spans="1:26" s="32" customFormat="1" ht="15.75" hidden="1" customHeight="1">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hidden="1" customHeight="1">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hidden="1" customHeight="1">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c r="A406" s="32">
        <v>404</v>
      </c>
      <c r="B406" s="32">
        <v>67</v>
      </c>
      <c r="C406" s="32">
        <v>209</v>
      </c>
      <c r="D406" s="37">
        <v>42992</v>
      </c>
      <c r="E406" s="32" t="b">
        <v>1</v>
      </c>
      <c r="F406" s="38" t="s">
        <v>37</v>
      </c>
      <c r="G406" s="38" t="s">
        <v>45</v>
      </c>
      <c r="H406" s="38" t="s">
        <v>47</v>
      </c>
      <c r="I406" s="38" t="s">
        <v>40</v>
      </c>
      <c r="J406" s="38" t="s">
        <v>40</v>
      </c>
      <c r="K406" s="39">
        <v>544.04999999999995</v>
      </c>
      <c r="L406" s="39">
        <v>376.84</v>
      </c>
      <c r="M406" s="37">
        <v>39298</v>
      </c>
      <c r="N406" s="39">
        <f t="shared" ref="N406" si="116">K406-L406</f>
        <v>167.20999999999998</v>
      </c>
      <c r="O406" s="63">
        <f>K406/L406</f>
        <v>1.4437161660121005</v>
      </c>
    </row>
    <row r="407" spans="1:26" s="32" customFormat="1" ht="15.75" hidden="1" customHeight="1">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hidden="1" customHeight="1">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hidden="1" customHeight="1">
      <c r="A409" s="32">
        <v>407</v>
      </c>
      <c r="B409" s="32">
        <v>0</v>
      </c>
      <c r="C409" s="32">
        <v>2559</v>
      </c>
      <c r="D409" s="37">
        <v>42900</v>
      </c>
      <c r="E409" s="32" t="b">
        <v>1</v>
      </c>
      <c r="F409" s="38" t="s">
        <v>37</v>
      </c>
      <c r="K409" s="32">
        <v>710.59</v>
      </c>
      <c r="M409" s="37"/>
      <c r="N409" s="39">
        <f t="shared" ref="N409" si="117">K409-L409</f>
        <v>710.59</v>
      </c>
      <c r="O409" s="39"/>
      <c r="P409" s="39"/>
      <c r="Q409" s="39"/>
      <c r="R409" s="39"/>
      <c r="S409" s="39"/>
      <c r="T409" s="39"/>
      <c r="U409" s="39"/>
      <c r="V409" s="39"/>
      <c r="W409" s="39"/>
      <c r="X409" s="39"/>
      <c r="Y409" s="39"/>
      <c r="Z409" s="39"/>
    </row>
    <row r="410" spans="1:26" s="32" customFormat="1" ht="15.75" hidden="1" customHeight="1">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hidden="1" customHeight="1">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hidden="1" customHeight="1">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hidden="1" customHeight="1">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c r="A414" s="32">
        <v>412</v>
      </c>
      <c r="B414" s="32">
        <v>20</v>
      </c>
      <c r="C414" s="32">
        <v>2350</v>
      </c>
      <c r="D414" s="37">
        <v>42866</v>
      </c>
      <c r="E414" s="32" t="b">
        <v>1</v>
      </c>
      <c r="F414" s="38" t="s">
        <v>37</v>
      </c>
      <c r="G414" s="38" t="s">
        <v>41</v>
      </c>
      <c r="H414" s="38" t="s">
        <v>39</v>
      </c>
      <c r="I414" s="38" t="s">
        <v>40</v>
      </c>
      <c r="J414" s="38" t="s">
        <v>51</v>
      </c>
      <c r="K414" s="39">
        <v>1775.81</v>
      </c>
      <c r="L414" s="39">
        <v>1580.47</v>
      </c>
      <c r="M414" s="37">
        <v>34115</v>
      </c>
      <c r="N414" s="39">
        <f t="shared" ref="N414" si="118">K414-L414</f>
        <v>195.33999999999992</v>
      </c>
      <c r="O414" s="63">
        <f>K414/L414</f>
        <v>1.123596145450404</v>
      </c>
    </row>
    <row r="415" spans="1:26" s="32" customFormat="1" ht="15.75" hidden="1" customHeight="1">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c r="A416" s="32">
        <v>414</v>
      </c>
      <c r="B416" s="32">
        <v>65</v>
      </c>
      <c r="C416" s="32">
        <v>3249</v>
      </c>
      <c r="D416" s="37">
        <v>42768</v>
      </c>
      <c r="E416" s="32" t="b">
        <v>1</v>
      </c>
      <c r="F416" s="38" t="s">
        <v>37</v>
      </c>
      <c r="G416" s="38" t="s">
        <v>48</v>
      </c>
      <c r="H416" s="38" t="s">
        <v>39</v>
      </c>
      <c r="I416" s="38" t="s">
        <v>40</v>
      </c>
      <c r="J416" s="38" t="s">
        <v>40</v>
      </c>
      <c r="K416" s="39">
        <v>1807.45</v>
      </c>
      <c r="L416" s="39">
        <v>778.69</v>
      </c>
      <c r="M416" s="37">
        <v>34115</v>
      </c>
      <c r="N416" s="39">
        <f t="shared" ref="N416:N418" si="119">K416-L416</f>
        <v>1028.76</v>
      </c>
      <c r="O416" s="63">
        <f t="shared" ref="O416:O418" si="120">K416/L416</f>
        <v>2.3211419178363659</v>
      </c>
    </row>
    <row r="417" spans="1:15" s="32" customFormat="1" ht="15.75" customHeight="1">
      <c r="A417" s="32">
        <v>415</v>
      </c>
      <c r="B417" s="32">
        <v>76</v>
      </c>
      <c r="C417" s="32">
        <v>2939</v>
      </c>
      <c r="D417" s="37">
        <v>43009</v>
      </c>
      <c r="E417" s="32" t="b">
        <v>1</v>
      </c>
      <c r="F417" s="38" t="s">
        <v>37</v>
      </c>
      <c r="G417" s="38" t="s">
        <v>48</v>
      </c>
      <c r="H417" s="38" t="s">
        <v>39</v>
      </c>
      <c r="I417" s="38" t="s">
        <v>44</v>
      </c>
      <c r="J417" s="38" t="s">
        <v>40</v>
      </c>
      <c r="K417" s="39">
        <v>642.30999999999995</v>
      </c>
      <c r="L417" s="39">
        <v>513.85</v>
      </c>
      <c r="M417" s="37">
        <v>33429</v>
      </c>
      <c r="N417" s="39">
        <f t="shared" si="119"/>
        <v>128.45999999999992</v>
      </c>
      <c r="O417" s="63">
        <f t="shared" si="120"/>
        <v>1.2499951347669551</v>
      </c>
    </row>
    <row r="418" spans="1:15" s="32" customFormat="1" ht="15.75" customHeight="1">
      <c r="A418" s="32">
        <v>416</v>
      </c>
      <c r="B418" s="32">
        <v>17</v>
      </c>
      <c r="C418" s="32">
        <v>1035</v>
      </c>
      <c r="D418" s="37">
        <v>43042</v>
      </c>
      <c r="E418" s="32" t="b">
        <v>1</v>
      </c>
      <c r="F418" s="38" t="s">
        <v>37</v>
      </c>
      <c r="G418" s="38" t="s">
        <v>38</v>
      </c>
      <c r="H418" s="38" t="s">
        <v>39</v>
      </c>
      <c r="I418" s="38" t="s">
        <v>50</v>
      </c>
      <c r="J418" s="38" t="s">
        <v>40</v>
      </c>
      <c r="K418" s="39">
        <v>1024.6600000000001</v>
      </c>
      <c r="L418" s="39">
        <v>614.79999999999995</v>
      </c>
      <c r="M418" s="37">
        <v>42404</v>
      </c>
      <c r="N418" s="39">
        <f t="shared" si="119"/>
        <v>409.86000000000013</v>
      </c>
      <c r="O418" s="63">
        <f t="shared" si="120"/>
        <v>1.6666558230318806</v>
      </c>
    </row>
    <row r="419" spans="1:15" s="32" customFormat="1" ht="15.75" hidden="1" customHeight="1">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5" s="32" customFormat="1" ht="15.75" customHeight="1">
      <c r="A420" s="32">
        <v>418</v>
      </c>
      <c r="B420" s="32">
        <v>39</v>
      </c>
      <c r="C420" s="32">
        <v>3100</v>
      </c>
      <c r="D420" s="37">
        <v>43079</v>
      </c>
      <c r="E420" s="32" t="b">
        <v>1</v>
      </c>
      <c r="F420" s="38" t="s">
        <v>37</v>
      </c>
      <c r="G420" s="38" t="s">
        <v>46</v>
      </c>
      <c r="H420" s="38" t="s">
        <v>39</v>
      </c>
      <c r="I420" s="38" t="s">
        <v>40</v>
      </c>
      <c r="J420" s="38" t="s">
        <v>42</v>
      </c>
      <c r="K420" s="39">
        <v>1812.75</v>
      </c>
      <c r="L420" s="39">
        <v>582.48</v>
      </c>
      <c r="M420" s="37">
        <v>40336</v>
      </c>
      <c r="N420" s="39">
        <f t="shared" ref="N420" si="121">K420-L420</f>
        <v>1230.27</v>
      </c>
      <c r="O420" s="63">
        <f>K420/L420</f>
        <v>3.1121240214256281</v>
      </c>
    </row>
    <row r="421" spans="1:15" s="32" customFormat="1" ht="15.75" hidden="1" customHeight="1">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5" s="32" customFormat="1" ht="15.75" customHeight="1">
      <c r="A422" s="32">
        <v>420</v>
      </c>
      <c r="B422" s="32">
        <v>97</v>
      </c>
      <c r="C422" s="32">
        <v>31</v>
      </c>
      <c r="D422" s="37">
        <v>42880</v>
      </c>
      <c r="E422" s="32" t="b">
        <v>1</v>
      </c>
      <c r="F422" s="38" t="s">
        <v>37</v>
      </c>
      <c r="G422" s="38" t="s">
        <v>43</v>
      </c>
      <c r="H422" s="38" t="s">
        <v>47</v>
      </c>
      <c r="I422" s="38" t="s">
        <v>40</v>
      </c>
      <c r="J422" s="38" t="s">
        <v>40</v>
      </c>
      <c r="K422" s="39">
        <v>742.54</v>
      </c>
      <c r="L422" s="39">
        <v>667.4</v>
      </c>
      <c r="M422" s="37">
        <v>41701</v>
      </c>
      <c r="N422" s="39">
        <f t="shared" ref="N422" si="122">K422-L422</f>
        <v>75.139999999999986</v>
      </c>
      <c r="O422" s="63">
        <f>K422/L422</f>
        <v>1.1125861552292478</v>
      </c>
    </row>
    <row r="423" spans="1:15" s="32" customFormat="1" ht="15.75" hidden="1" customHeight="1">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5" s="32" customFormat="1" ht="15.75" hidden="1" customHeight="1">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5" s="32" customFormat="1" ht="15.75" customHeight="1">
      <c r="A425" s="32">
        <v>423</v>
      </c>
      <c r="B425" s="32">
        <v>82</v>
      </c>
      <c r="C425" s="32">
        <v>2498</v>
      </c>
      <c r="D425" s="37">
        <v>42993</v>
      </c>
      <c r="E425" s="32" t="b">
        <v>1</v>
      </c>
      <c r="F425" s="38" t="s">
        <v>37</v>
      </c>
      <c r="G425" s="38" t="s">
        <v>46</v>
      </c>
      <c r="H425" s="38" t="s">
        <v>47</v>
      </c>
      <c r="I425" s="38" t="s">
        <v>40</v>
      </c>
      <c r="J425" s="38" t="s">
        <v>40</v>
      </c>
      <c r="K425" s="39">
        <v>1538.99</v>
      </c>
      <c r="L425" s="39">
        <v>829.65</v>
      </c>
      <c r="M425" s="37">
        <v>42404</v>
      </c>
      <c r="N425" s="39">
        <f t="shared" ref="N425:N426" si="123">K425-L425</f>
        <v>709.34</v>
      </c>
      <c r="O425" s="63">
        <f t="shared" ref="O425:O426" si="124">K425/L425</f>
        <v>1.8549870427288617</v>
      </c>
    </row>
    <row r="426" spans="1:15" s="32" customFormat="1" ht="15.75" customHeight="1">
      <c r="A426" s="32">
        <v>424</v>
      </c>
      <c r="B426" s="32">
        <v>96</v>
      </c>
      <c r="C426" s="32">
        <v>3415</v>
      </c>
      <c r="D426" s="37">
        <v>42797</v>
      </c>
      <c r="E426" s="32" t="b">
        <v>1</v>
      </c>
      <c r="F426" s="38" t="s">
        <v>37</v>
      </c>
      <c r="G426" s="38" t="s">
        <v>46</v>
      </c>
      <c r="H426" s="38" t="s">
        <v>39</v>
      </c>
      <c r="I426" s="38" t="s">
        <v>40</v>
      </c>
      <c r="J426" s="38" t="s">
        <v>42</v>
      </c>
      <c r="K426" s="39">
        <v>1635.3</v>
      </c>
      <c r="L426" s="39">
        <v>993.66</v>
      </c>
      <c r="M426" s="37">
        <v>38002</v>
      </c>
      <c r="N426" s="39">
        <f t="shared" si="123"/>
        <v>641.64</v>
      </c>
      <c r="O426" s="63">
        <f t="shared" si="124"/>
        <v>1.6457339532636919</v>
      </c>
    </row>
    <row r="427" spans="1:15" s="32" customFormat="1" ht="15.75" hidden="1" customHeight="1">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5" s="32" customFormat="1" ht="15.75" customHeight="1">
      <c r="A428" s="32">
        <v>426</v>
      </c>
      <c r="B428" s="32">
        <v>39</v>
      </c>
      <c r="C428" s="32">
        <v>3117</v>
      </c>
      <c r="D428" s="37">
        <v>42849</v>
      </c>
      <c r="E428" s="32" t="b">
        <v>1</v>
      </c>
      <c r="F428" s="38" t="s">
        <v>37</v>
      </c>
      <c r="G428" s="38" t="s">
        <v>46</v>
      </c>
      <c r="H428" s="38" t="s">
        <v>39</v>
      </c>
      <c r="I428" s="38" t="s">
        <v>40</v>
      </c>
      <c r="J428" s="38" t="s">
        <v>42</v>
      </c>
      <c r="K428" s="39">
        <v>1812.75</v>
      </c>
      <c r="L428" s="39">
        <v>582.48</v>
      </c>
      <c r="M428" s="37">
        <v>40336</v>
      </c>
      <c r="N428" s="39">
        <f t="shared" ref="N428" si="125">K428-L428</f>
        <v>1230.27</v>
      </c>
      <c r="O428" s="63">
        <f>K428/L428</f>
        <v>3.1121240214256281</v>
      </c>
    </row>
    <row r="429" spans="1:15" s="32" customFormat="1" ht="15.75" hidden="1" customHeight="1">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5" s="32" customFormat="1" ht="15.75" customHeight="1">
      <c r="A430" s="32">
        <v>428</v>
      </c>
      <c r="B430" s="32">
        <v>62</v>
      </c>
      <c r="C430" s="32">
        <v>2779</v>
      </c>
      <c r="D430" s="37">
        <v>43069</v>
      </c>
      <c r="E430" s="32" t="b">
        <v>1</v>
      </c>
      <c r="F430" s="38" t="s">
        <v>37</v>
      </c>
      <c r="G430" s="38" t="s">
        <v>38</v>
      </c>
      <c r="H430" s="38" t="s">
        <v>39</v>
      </c>
      <c r="I430" s="38" t="s">
        <v>40</v>
      </c>
      <c r="J430" s="38" t="s">
        <v>40</v>
      </c>
      <c r="K430" s="39">
        <v>478.16</v>
      </c>
      <c r="L430" s="39">
        <v>298.72000000000003</v>
      </c>
      <c r="M430" s="37">
        <v>36146</v>
      </c>
      <c r="N430" s="39">
        <f t="shared" ref="N430" si="126">K430-L430</f>
        <v>179.44</v>
      </c>
      <c r="O430" s="63">
        <f>K430/L430</f>
        <v>1.6006963042313871</v>
      </c>
    </row>
    <row r="431" spans="1:15" s="32" customFormat="1" ht="15.75" hidden="1" customHeight="1">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5" s="32" customFormat="1" ht="15.75" hidden="1" customHeight="1">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5" s="32" customFormat="1" ht="15.75" hidden="1" customHeight="1">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5" s="32" customFormat="1" ht="15.75" customHeight="1">
      <c r="A434" s="32">
        <v>432</v>
      </c>
      <c r="B434" s="32">
        <v>79</v>
      </c>
      <c r="C434" s="32">
        <v>1968</v>
      </c>
      <c r="D434" s="37">
        <v>42905</v>
      </c>
      <c r="E434" s="32" t="b">
        <v>1</v>
      </c>
      <c r="F434" s="38" t="s">
        <v>37</v>
      </c>
      <c r="G434" s="38" t="s">
        <v>45</v>
      </c>
      <c r="H434" s="38" t="s">
        <v>39</v>
      </c>
      <c r="I434" s="38" t="s">
        <v>40</v>
      </c>
      <c r="J434" s="38" t="s">
        <v>40</v>
      </c>
      <c r="K434" s="39">
        <v>1555.58</v>
      </c>
      <c r="L434" s="39">
        <v>818.01</v>
      </c>
      <c r="M434" s="37">
        <v>37873</v>
      </c>
      <c r="N434" s="39">
        <f t="shared" ref="N434:N435" si="127">K434-L434</f>
        <v>737.56999999999994</v>
      </c>
      <c r="O434" s="63">
        <f t="shared" ref="O434:O435" si="128">K434/L434</f>
        <v>1.9016637938411509</v>
      </c>
    </row>
    <row r="435" spans="1:15" s="32" customFormat="1" ht="15.75" customHeight="1">
      <c r="A435" s="32">
        <v>433</v>
      </c>
      <c r="B435" s="32">
        <v>39</v>
      </c>
      <c r="C435" s="32">
        <v>2923</v>
      </c>
      <c r="D435" s="37">
        <v>43086</v>
      </c>
      <c r="E435" s="32" t="b">
        <v>1</v>
      </c>
      <c r="F435" s="38" t="s">
        <v>37</v>
      </c>
      <c r="G435" s="38" t="s">
        <v>46</v>
      </c>
      <c r="H435" s="38" t="s">
        <v>39</v>
      </c>
      <c r="I435" s="38" t="s">
        <v>40</v>
      </c>
      <c r="J435" s="38" t="s">
        <v>42</v>
      </c>
      <c r="K435" s="39">
        <v>1812.75</v>
      </c>
      <c r="L435" s="39">
        <v>582.48</v>
      </c>
      <c r="M435" s="37">
        <v>39427</v>
      </c>
      <c r="N435" s="39">
        <f t="shared" si="127"/>
        <v>1230.27</v>
      </c>
      <c r="O435" s="63">
        <f t="shared" si="128"/>
        <v>3.1121240214256281</v>
      </c>
    </row>
    <row r="436" spans="1:15" s="32" customFormat="1" ht="15.75" hidden="1" customHeight="1">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5" s="32" customFormat="1" ht="15.75" customHeight="1">
      <c r="A437" s="32">
        <v>435</v>
      </c>
      <c r="B437" s="32">
        <v>4</v>
      </c>
      <c r="C437" s="32">
        <v>2659</v>
      </c>
      <c r="D437" s="37">
        <v>42938</v>
      </c>
      <c r="E437" s="32" t="b">
        <v>1</v>
      </c>
      <c r="F437" s="38" t="s">
        <v>37</v>
      </c>
      <c r="G437" s="38" t="s">
        <v>38</v>
      </c>
      <c r="H437" s="38" t="s">
        <v>39</v>
      </c>
      <c r="I437" s="38" t="s">
        <v>40</v>
      </c>
      <c r="J437" s="38" t="s">
        <v>40</v>
      </c>
      <c r="K437" s="39">
        <v>1483.2</v>
      </c>
      <c r="L437" s="39">
        <v>99.59</v>
      </c>
      <c r="M437" s="37">
        <v>36146</v>
      </c>
      <c r="N437" s="39">
        <f t="shared" ref="N437:N439" si="129">K437-L437</f>
        <v>1383.6100000000001</v>
      </c>
      <c r="O437" s="63">
        <f t="shared" ref="O437:O439" si="130">K437/L437</f>
        <v>14.893061552364696</v>
      </c>
    </row>
    <row r="438" spans="1:15" s="32" customFormat="1" ht="15.75" customHeight="1">
      <c r="A438" s="32">
        <v>436</v>
      </c>
      <c r="B438" s="32">
        <v>96</v>
      </c>
      <c r="C438" s="32">
        <v>3417</v>
      </c>
      <c r="D438" s="37">
        <v>43004</v>
      </c>
      <c r="E438" s="32" t="b">
        <v>1</v>
      </c>
      <c r="F438" s="38" t="s">
        <v>37</v>
      </c>
      <c r="G438" s="38" t="s">
        <v>48</v>
      </c>
      <c r="H438" s="38" t="s">
        <v>47</v>
      </c>
      <c r="I438" s="38" t="s">
        <v>44</v>
      </c>
      <c r="J438" s="38" t="s">
        <v>51</v>
      </c>
      <c r="K438" s="39">
        <v>1172.78</v>
      </c>
      <c r="L438" s="39">
        <v>1043.77</v>
      </c>
      <c r="M438" s="37">
        <v>37539</v>
      </c>
      <c r="N438" s="39">
        <f t="shared" si="129"/>
        <v>129.01</v>
      </c>
      <c r="O438" s="63">
        <f t="shared" si="130"/>
        <v>1.1236000268258333</v>
      </c>
    </row>
    <row r="439" spans="1:15" s="32" customFormat="1" ht="15.75" customHeight="1">
      <c r="A439" s="32">
        <v>437</v>
      </c>
      <c r="B439" s="32">
        <v>13</v>
      </c>
      <c r="C439" s="32">
        <v>1862</v>
      </c>
      <c r="D439" s="37">
        <v>42974</v>
      </c>
      <c r="E439" s="32" t="b">
        <v>1</v>
      </c>
      <c r="F439" s="38" t="s">
        <v>37</v>
      </c>
      <c r="G439" s="38" t="s">
        <v>38</v>
      </c>
      <c r="H439" s="38" t="s">
        <v>39</v>
      </c>
      <c r="I439" s="38" t="s">
        <v>40</v>
      </c>
      <c r="J439" s="38" t="s">
        <v>40</v>
      </c>
      <c r="K439" s="39">
        <v>1577.53</v>
      </c>
      <c r="L439" s="39">
        <v>826.51</v>
      </c>
      <c r="M439" s="37">
        <v>39526</v>
      </c>
      <c r="N439" s="39">
        <f t="shared" si="129"/>
        <v>751.02</v>
      </c>
      <c r="O439" s="63">
        <f t="shared" si="130"/>
        <v>1.9086641419946522</v>
      </c>
    </row>
    <row r="440" spans="1:15" s="32" customFormat="1" ht="15.75" hidden="1" customHeight="1">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5" s="32" customFormat="1" ht="15.75" customHeight="1">
      <c r="A441" s="32">
        <v>439</v>
      </c>
      <c r="B441" s="32">
        <v>33</v>
      </c>
      <c r="C441" s="32">
        <v>2126</v>
      </c>
      <c r="D441" s="37">
        <v>43074</v>
      </c>
      <c r="E441" s="32" t="b">
        <v>1</v>
      </c>
      <c r="F441" s="38" t="s">
        <v>37</v>
      </c>
      <c r="G441" s="38" t="s">
        <v>46</v>
      </c>
      <c r="H441" s="38" t="s">
        <v>39</v>
      </c>
      <c r="I441" s="38" t="s">
        <v>40</v>
      </c>
      <c r="J441" s="38" t="s">
        <v>51</v>
      </c>
      <c r="K441" s="39">
        <v>1311.44</v>
      </c>
      <c r="L441" s="39">
        <v>1167.18</v>
      </c>
      <c r="M441" s="37">
        <v>37698</v>
      </c>
      <c r="N441" s="39">
        <f t="shared" ref="N441:N444" si="131">K441-L441</f>
        <v>144.26</v>
      </c>
      <c r="O441" s="63">
        <f t="shared" ref="O441:O444" si="132">K441/L441</f>
        <v>1.1235970458712452</v>
      </c>
    </row>
    <row r="442" spans="1:15" s="32" customFormat="1" ht="15.75" customHeight="1">
      <c r="A442" s="32">
        <v>440</v>
      </c>
      <c r="B442" s="32">
        <v>54</v>
      </c>
      <c r="C442" s="32">
        <v>2702</v>
      </c>
      <c r="D442" s="37">
        <v>43028</v>
      </c>
      <c r="E442" s="32" t="b">
        <v>1</v>
      </c>
      <c r="F442" s="38" t="s">
        <v>37</v>
      </c>
      <c r="G442" s="38" t="s">
        <v>48</v>
      </c>
      <c r="H442" s="38" t="s">
        <v>39</v>
      </c>
      <c r="I442" s="38" t="s">
        <v>40</v>
      </c>
      <c r="J442" s="38" t="s">
        <v>40</v>
      </c>
      <c r="K442" s="39">
        <v>1292.8399999999999</v>
      </c>
      <c r="L442" s="39">
        <v>13.44</v>
      </c>
      <c r="M442" s="37">
        <v>42295</v>
      </c>
      <c r="N442" s="39">
        <f t="shared" si="131"/>
        <v>1279.3999999999999</v>
      </c>
      <c r="O442" s="63">
        <f t="shared" si="132"/>
        <v>96.19345238095238</v>
      </c>
    </row>
    <row r="443" spans="1:15" s="32" customFormat="1" ht="15.75" customHeight="1">
      <c r="A443" s="32">
        <v>441</v>
      </c>
      <c r="B443" s="32">
        <v>93</v>
      </c>
      <c r="C443" s="32">
        <v>125</v>
      </c>
      <c r="D443" s="37">
        <v>42791</v>
      </c>
      <c r="E443" s="32" t="b">
        <v>1</v>
      </c>
      <c r="F443" s="38" t="s">
        <v>37</v>
      </c>
      <c r="G443" s="38" t="s">
        <v>48</v>
      </c>
      <c r="H443" s="38" t="s">
        <v>39</v>
      </c>
      <c r="I443" s="38" t="s">
        <v>40</v>
      </c>
      <c r="J443" s="38" t="s">
        <v>40</v>
      </c>
      <c r="K443" s="39">
        <v>1065.03</v>
      </c>
      <c r="L443" s="39">
        <v>230.09</v>
      </c>
      <c r="M443" s="37">
        <v>36833</v>
      </c>
      <c r="N443" s="39">
        <f t="shared" si="131"/>
        <v>834.93999999999994</v>
      </c>
      <c r="O443" s="63">
        <f t="shared" si="132"/>
        <v>4.6287539658394543</v>
      </c>
    </row>
    <row r="444" spans="1:15" s="32" customFormat="1" ht="15.75" customHeight="1">
      <c r="A444" s="32">
        <v>442</v>
      </c>
      <c r="B444" s="32">
        <v>63</v>
      </c>
      <c r="C444" s="32">
        <v>750</v>
      </c>
      <c r="D444" s="37">
        <v>42849</v>
      </c>
      <c r="E444" s="32" t="b">
        <v>1</v>
      </c>
      <c r="F444" s="38" t="s">
        <v>37</v>
      </c>
      <c r="G444" s="38" t="s">
        <v>38</v>
      </c>
      <c r="H444" s="38" t="s">
        <v>39</v>
      </c>
      <c r="I444" s="38" t="s">
        <v>40</v>
      </c>
      <c r="J444" s="38" t="s">
        <v>40</v>
      </c>
      <c r="K444" s="39">
        <v>1483.2</v>
      </c>
      <c r="L444" s="39">
        <v>99.59</v>
      </c>
      <c r="M444" s="37">
        <v>38647</v>
      </c>
      <c r="N444" s="39">
        <f t="shared" si="131"/>
        <v>1383.6100000000001</v>
      </c>
      <c r="O444" s="63">
        <f t="shared" si="132"/>
        <v>14.893061552364696</v>
      </c>
    </row>
    <row r="445" spans="1:15" s="32" customFormat="1" ht="15.75" hidden="1" customHeight="1">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5" s="32" customFormat="1" ht="15.75" hidden="1" customHeight="1">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5" s="32" customFormat="1" ht="15.75" customHeight="1">
      <c r="A447" s="32">
        <v>445</v>
      </c>
      <c r="B447" s="32">
        <v>65</v>
      </c>
      <c r="C447" s="32">
        <v>850</v>
      </c>
      <c r="D447" s="37">
        <v>43064</v>
      </c>
      <c r="E447" s="32" t="b">
        <v>1</v>
      </c>
      <c r="F447" s="38" t="s">
        <v>37</v>
      </c>
      <c r="G447" s="38" t="s">
        <v>48</v>
      </c>
      <c r="H447" s="38" t="s">
        <v>39</v>
      </c>
      <c r="I447" s="38" t="s">
        <v>40</v>
      </c>
      <c r="J447" s="38" t="s">
        <v>40</v>
      </c>
      <c r="K447" s="39">
        <v>1807.45</v>
      </c>
      <c r="L447" s="39">
        <v>778.69</v>
      </c>
      <c r="M447" s="37">
        <v>42145</v>
      </c>
      <c r="N447" s="39">
        <f t="shared" ref="N447" si="133">K447-L447</f>
        <v>1028.76</v>
      </c>
      <c r="O447" s="63">
        <f>K447/L447</f>
        <v>2.3211419178363659</v>
      </c>
    </row>
    <row r="448" spans="1:15" s="32" customFormat="1" ht="15.75" hidden="1" customHeight="1">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5" s="32" customFormat="1" ht="15.75" hidden="1" customHeight="1">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5" s="32" customFormat="1" ht="15.75" customHeight="1">
      <c r="A450" s="32">
        <v>448</v>
      </c>
      <c r="B450" s="32">
        <v>4</v>
      </c>
      <c r="C450" s="32">
        <v>919</v>
      </c>
      <c r="D450" s="37">
        <v>43006</v>
      </c>
      <c r="E450" s="32" t="b">
        <v>1</v>
      </c>
      <c r="F450" s="38" t="s">
        <v>37</v>
      </c>
      <c r="G450" s="38" t="s">
        <v>46</v>
      </c>
      <c r="H450" s="38" t="s">
        <v>39</v>
      </c>
      <c r="I450" s="38" t="s">
        <v>50</v>
      </c>
      <c r="J450" s="38" t="s">
        <v>40</v>
      </c>
      <c r="K450" s="39">
        <v>1129.1300000000001</v>
      </c>
      <c r="L450" s="39">
        <v>677.48</v>
      </c>
      <c r="M450" s="37">
        <v>38258</v>
      </c>
      <c r="N450" s="39">
        <f t="shared" ref="N450" si="134">K450-L450</f>
        <v>451.65000000000009</v>
      </c>
      <c r="O450" s="63">
        <f>K450/L450</f>
        <v>1.6666617464722207</v>
      </c>
    </row>
    <row r="451" spans="1:15" s="32" customFormat="1" ht="15.75" hidden="1" customHeight="1">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5" s="32" customFormat="1" ht="15.75" hidden="1" customHeight="1">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5" s="32" customFormat="1" ht="15.75" customHeight="1">
      <c r="A453" s="32">
        <v>451</v>
      </c>
      <c r="B453" s="32">
        <v>29</v>
      </c>
      <c r="C453" s="32">
        <v>1194</v>
      </c>
      <c r="D453" s="37">
        <v>43071</v>
      </c>
      <c r="E453" s="32" t="b">
        <v>1</v>
      </c>
      <c r="F453" s="38" t="s">
        <v>37</v>
      </c>
      <c r="G453" s="38" t="s">
        <v>45</v>
      </c>
      <c r="H453" s="38" t="s">
        <v>47</v>
      </c>
      <c r="I453" s="38" t="s">
        <v>40</v>
      </c>
      <c r="J453" s="38" t="s">
        <v>40</v>
      </c>
      <c r="K453" s="39">
        <v>543.39</v>
      </c>
      <c r="L453" s="39">
        <v>407.54</v>
      </c>
      <c r="M453" s="37">
        <v>42696</v>
      </c>
      <c r="N453" s="39">
        <f t="shared" ref="N453" si="135">K453-L453</f>
        <v>135.84999999999997</v>
      </c>
      <c r="O453" s="63">
        <f>K453/L453</f>
        <v>1.3333415124895716</v>
      </c>
    </row>
    <row r="454" spans="1:15" s="32" customFormat="1" ht="15.75" hidden="1" customHeight="1">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5" s="32" customFormat="1" ht="15.75" hidden="1" customHeight="1">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5" s="32" customFormat="1" ht="15.75" hidden="1" customHeight="1">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5" s="32" customFormat="1" ht="15.75" customHeight="1">
      <c r="A457" s="32">
        <v>455</v>
      </c>
      <c r="B457" s="32">
        <v>24</v>
      </c>
      <c r="C457" s="32">
        <v>193</v>
      </c>
      <c r="D457" s="37">
        <v>42963</v>
      </c>
      <c r="E457" s="32" t="b">
        <v>1</v>
      </c>
      <c r="F457" s="38" t="s">
        <v>37</v>
      </c>
      <c r="G457" s="38" t="s">
        <v>38</v>
      </c>
      <c r="H457" s="38" t="s">
        <v>47</v>
      </c>
      <c r="I457" s="38" t="s">
        <v>40</v>
      </c>
      <c r="J457" s="38" t="s">
        <v>42</v>
      </c>
      <c r="K457" s="39">
        <v>1777.8</v>
      </c>
      <c r="L457" s="39">
        <v>820.78</v>
      </c>
      <c r="M457" s="37">
        <v>42710</v>
      </c>
      <c r="N457" s="39">
        <f t="shared" ref="N457:N458" si="136">K457-L457</f>
        <v>957.02</v>
      </c>
      <c r="O457" s="63">
        <f t="shared" ref="O457:O458" si="137">K457/L457</f>
        <v>2.1659884500109654</v>
      </c>
    </row>
    <row r="458" spans="1:15" s="32" customFormat="1" ht="15.75" customHeight="1">
      <c r="A458" s="32">
        <v>456</v>
      </c>
      <c r="B458" s="32">
        <v>84</v>
      </c>
      <c r="C458" s="32">
        <v>1588</v>
      </c>
      <c r="D458" s="37">
        <v>42765</v>
      </c>
      <c r="E458" s="32" t="b">
        <v>1</v>
      </c>
      <c r="F458" s="38" t="s">
        <v>37</v>
      </c>
      <c r="G458" s="38" t="s">
        <v>46</v>
      </c>
      <c r="H458" s="38" t="s">
        <v>47</v>
      </c>
      <c r="I458" s="38" t="s">
        <v>40</v>
      </c>
      <c r="J458" s="38" t="s">
        <v>40</v>
      </c>
      <c r="K458" s="39">
        <v>792.9</v>
      </c>
      <c r="L458" s="39">
        <v>594.67999999999995</v>
      </c>
      <c r="M458" s="37">
        <v>42105</v>
      </c>
      <c r="N458" s="39">
        <f t="shared" si="136"/>
        <v>198.22000000000003</v>
      </c>
      <c r="O458" s="63">
        <f t="shared" si="137"/>
        <v>1.3333221228223584</v>
      </c>
    </row>
    <row r="459" spans="1:15" s="32" customFormat="1" ht="15.75" hidden="1" customHeight="1">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5" s="32" customFormat="1" ht="15.75" hidden="1" customHeight="1">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5" s="32" customFormat="1" ht="15.75" customHeight="1">
      <c r="A461" s="32">
        <v>459</v>
      </c>
      <c r="B461" s="32">
        <v>51</v>
      </c>
      <c r="C461" s="32">
        <v>2821</v>
      </c>
      <c r="D461" s="37">
        <v>42854</v>
      </c>
      <c r="E461" s="32" t="b">
        <v>1</v>
      </c>
      <c r="F461" s="38" t="s">
        <v>37</v>
      </c>
      <c r="G461" s="38" t="s">
        <v>43</v>
      </c>
      <c r="H461" s="38" t="s">
        <v>39</v>
      </c>
      <c r="I461" s="38" t="s">
        <v>50</v>
      </c>
      <c r="J461" s="38" t="s">
        <v>40</v>
      </c>
      <c r="K461" s="39">
        <v>2005.66</v>
      </c>
      <c r="L461" s="39">
        <v>1203.4000000000001</v>
      </c>
      <c r="M461" s="37">
        <v>41009</v>
      </c>
      <c r="N461" s="39">
        <f t="shared" ref="N461" si="138">K461-L461</f>
        <v>802.26</v>
      </c>
      <c r="O461" s="63">
        <f>K461/L461</f>
        <v>1.666661126807379</v>
      </c>
    </row>
    <row r="462" spans="1:15" s="32" customFormat="1" ht="15.75" hidden="1" customHeight="1">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5" s="32" customFormat="1" ht="15.75" hidden="1" customHeight="1">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5" s="32" customFormat="1" ht="15.75" customHeight="1">
      <c r="A464" s="32">
        <v>462</v>
      </c>
      <c r="B464" s="32">
        <v>62</v>
      </c>
      <c r="C464" s="32">
        <v>2794</v>
      </c>
      <c r="D464" s="37">
        <v>42983</v>
      </c>
      <c r="E464" s="32" t="b">
        <v>1</v>
      </c>
      <c r="F464" s="38" t="s">
        <v>37</v>
      </c>
      <c r="G464" s="38" t="s">
        <v>38</v>
      </c>
      <c r="H464" s="38" t="s">
        <v>39</v>
      </c>
      <c r="I464" s="38" t="s">
        <v>40</v>
      </c>
      <c r="J464" s="38" t="s">
        <v>40</v>
      </c>
      <c r="K464" s="39">
        <v>478.16</v>
      </c>
      <c r="L464" s="39">
        <v>298.72000000000003</v>
      </c>
      <c r="M464" s="37">
        <v>41047</v>
      </c>
      <c r="N464" s="39">
        <f t="shared" ref="N464:N465" si="139">K464-L464</f>
        <v>179.44</v>
      </c>
      <c r="O464" s="63">
        <f t="shared" ref="O464:O465" si="140">K464/L464</f>
        <v>1.6006963042313871</v>
      </c>
    </row>
    <row r="465" spans="1:15" s="32" customFormat="1" ht="15.75" customHeight="1">
      <c r="A465" s="32">
        <v>463</v>
      </c>
      <c r="B465" s="32">
        <v>96</v>
      </c>
      <c r="C465" s="32">
        <v>3166</v>
      </c>
      <c r="D465" s="37">
        <v>42930</v>
      </c>
      <c r="E465" s="32" t="b">
        <v>1</v>
      </c>
      <c r="F465" s="38" t="s">
        <v>37</v>
      </c>
      <c r="G465" s="38" t="s">
        <v>48</v>
      </c>
      <c r="H465" s="38" t="s">
        <v>47</v>
      </c>
      <c r="I465" s="38" t="s">
        <v>44</v>
      </c>
      <c r="J465" s="38" t="s">
        <v>51</v>
      </c>
      <c r="K465" s="39">
        <v>1172.78</v>
      </c>
      <c r="L465" s="39">
        <v>1043.77</v>
      </c>
      <c r="M465" s="37">
        <v>37539</v>
      </c>
      <c r="N465" s="39">
        <f t="shared" si="139"/>
        <v>129.01</v>
      </c>
      <c r="O465" s="63">
        <f t="shared" si="140"/>
        <v>1.1236000268258333</v>
      </c>
    </row>
    <row r="466" spans="1:15" s="32" customFormat="1" ht="15.75" hidden="1" customHeight="1">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5" s="32" customFormat="1" ht="15.75" hidden="1" customHeight="1">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5" s="32" customFormat="1" ht="15.75" customHeight="1">
      <c r="A468" s="32">
        <v>466</v>
      </c>
      <c r="B468" s="32">
        <v>13</v>
      </c>
      <c r="C468" s="32">
        <v>505</v>
      </c>
      <c r="D468" s="37">
        <v>42910</v>
      </c>
      <c r="E468" s="32" t="b">
        <v>1</v>
      </c>
      <c r="F468" s="38" t="s">
        <v>37</v>
      </c>
      <c r="G468" s="38" t="s">
        <v>38</v>
      </c>
      <c r="H468" s="38" t="s">
        <v>39</v>
      </c>
      <c r="I468" s="38" t="s">
        <v>40</v>
      </c>
      <c r="J468" s="38" t="s">
        <v>40</v>
      </c>
      <c r="K468" s="39">
        <v>1577.53</v>
      </c>
      <c r="L468" s="39">
        <v>826.51</v>
      </c>
      <c r="M468" s="37">
        <v>35560</v>
      </c>
      <c r="N468" s="39">
        <f t="shared" ref="N468" si="141">K468-L468</f>
        <v>751.02</v>
      </c>
      <c r="O468" s="63">
        <f>K468/L468</f>
        <v>1.9086641419946522</v>
      </c>
    </row>
    <row r="469" spans="1:15" s="32" customFormat="1" ht="15.75" hidden="1" customHeight="1">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5" s="32" customFormat="1" ht="15.75" customHeight="1">
      <c r="A470" s="32">
        <v>468</v>
      </c>
      <c r="B470" s="32">
        <v>53</v>
      </c>
      <c r="C470" s="32">
        <v>2363</v>
      </c>
      <c r="D470" s="37">
        <v>43041</v>
      </c>
      <c r="E470" s="32" t="b">
        <v>1</v>
      </c>
      <c r="F470" s="38" t="s">
        <v>37</v>
      </c>
      <c r="G470" s="38" t="s">
        <v>43</v>
      </c>
      <c r="H470" s="38" t="s">
        <v>39</v>
      </c>
      <c r="I470" s="38" t="s">
        <v>40</v>
      </c>
      <c r="J470" s="38" t="s">
        <v>40</v>
      </c>
      <c r="K470" s="39">
        <v>795.34</v>
      </c>
      <c r="L470" s="39">
        <v>101.58</v>
      </c>
      <c r="M470" s="37">
        <v>34170</v>
      </c>
      <c r="N470" s="39">
        <f t="shared" ref="N470" si="142">K470-L470</f>
        <v>693.76</v>
      </c>
      <c r="O470" s="63">
        <f>K470/L470</f>
        <v>7.8296908840322903</v>
      </c>
    </row>
    <row r="471" spans="1:15" s="32" customFormat="1" ht="15.75" hidden="1" customHeight="1">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5" s="32" customFormat="1" ht="15.75" hidden="1" customHeight="1">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5" s="32" customFormat="1" ht="15.75" customHeight="1">
      <c r="A473" s="32">
        <v>471</v>
      </c>
      <c r="B473" s="32">
        <v>18</v>
      </c>
      <c r="C473" s="32">
        <v>647</v>
      </c>
      <c r="D473" s="37">
        <v>42756</v>
      </c>
      <c r="E473" s="32" t="b">
        <v>1</v>
      </c>
      <c r="F473" s="38" t="s">
        <v>37</v>
      </c>
      <c r="G473" s="38" t="s">
        <v>38</v>
      </c>
      <c r="H473" s="38" t="s">
        <v>39</v>
      </c>
      <c r="I473" s="38" t="s">
        <v>40</v>
      </c>
      <c r="J473" s="38" t="s">
        <v>40</v>
      </c>
      <c r="K473" s="39">
        <v>575.27</v>
      </c>
      <c r="L473" s="39">
        <v>431.45</v>
      </c>
      <c r="M473" s="37">
        <v>36367</v>
      </c>
      <c r="N473" s="39">
        <f t="shared" ref="N473:N474" si="143">K473-L473</f>
        <v>143.82</v>
      </c>
      <c r="O473" s="63">
        <f t="shared" ref="O473:O474" si="144">K473/L473</f>
        <v>1.333341059218913</v>
      </c>
    </row>
    <row r="474" spans="1:15" s="32" customFormat="1" ht="15.75" customHeight="1">
      <c r="A474" s="32">
        <v>472</v>
      </c>
      <c r="B474" s="32">
        <v>2</v>
      </c>
      <c r="C474" s="32">
        <v>1304</v>
      </c>
      <c r="D474" s="37">
        <v>42775</v>
      </c>
      <c r="E474" s="32" t="b">
        <v>1</v>
      </c>
      <c r="F474" s="38" t="s">
        <v>37</v>
      </c>
      <c r="G474" s="38" t="s">
        <v>46</v>
      </c>
      <c r="H474" s="38" t="s">
        <v>47</v>
      </c>
      <c r="I474" s="38" t="s">
        <v>44</v>
      </c>
      <c r="J474" s="38" t="s">
        <v>51</v>
      </c>
      <c r="K474" s="39">
        <v>590.26</v>
      </c>
      <c r="L474" s="39">
        <v>525.33000000000004</v>
      </c>
      <c r="M474" s="37">
        <v>40487</v>
      </c>
      <c r="N474" s="39">
        <f t="shared" si="143"/>
        <v>64.92999999999995</v>
      </c>
      <c r="O474" s="63">
        <f t="shared" si="144"/>
        <v>1.123598499990482</v>
      </c>
    </row>
    <row r="475" spans="1:15" s="32" customFormat="1" ht="15.75" hidden="1" customHeight="1">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5" s="32" customFormat="1" ht="15.75" customHeight="1">
      <c r="A476" s="32">
        <v>474</v>
      </c>
      <c r="B476" s="32">
        <v>18</v>
      </c>
      <c r="C476" s="32">
        <v>1001</v>
      </c>
      <c r="D476" s="37">
        <v>43015</v>
      </c>
      <c r="E476" s="32" t="b">
        <v>1</v>
      </c>
      <c r="F476" s="38" t="s">
        <v>37</v>
      </c>
      <c r="G476" s="38" t="s">
        <v>38</v>
      </c>
      <c r="H476" s="38" t="s">
        <v>39</v>
      </c>
      <c r="I476" s="38" t="s">
        <v>40</v>
      </c>
      <c r="J476" s="38" t="s">
        <v>40</v>
      </c>
      <c r="K476" s="39">
        <v>575.27</v>
      </c>
      <c r="L476" s="39">
        <v>431.45</v>
      </c>
      <c r="M476" s="37">
        <v>41345</v>
      </c>
      <c r="N476" s="39">
        <f t="shared" ref="N476" si="145">K476-L476</f>
        <v>143.82</v>
      </c>
      <c r="O476" s="63">
        <f>K476/L476</f>
        <v>1.333341059218913</v>
      </c>
    </row>
    <row r="477" spans="1:15" s="32" customFormat="1" ht="15.75" hidden="1" customHeight="1">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5" s="32" customFormat="1" ht="15.75" customHeight="1">
      <c r="A478" s="32">
        <v>476</v>
      </c>
      <c r="B478" s="32">
        <v>21</v>
      </c>
      <c r="C478" s="32">
        <v>1787</v>
      </c>
      <c r="D478" s="37">
        <v>42966</v>
      </c>
      <c r="E478" s="32" t="b">
        <v>1</v>
      </c>
      <c r="F478" s="38" t="s">
        <v>37</v>
      </c>
      <c r="G478" s="38" t="s">
        <v>48</v>
      </c>
      <c r="H478" s="38" t="s">
        <v>52</v>
      </c>
      <c r="I478" s="38" t="s">
        <v>40</v>
      </c>
      <c r="J478" s="38" t="s">
        <v>40</v>
      </c>
      <c r="K478" s="39">
        <v>1466.68</v>
      </c>
      <c r="L478" s="39">
        <v>363.25</v>
      </c>
      <c r="M478" s="37">
        <v>37838</v>
      </c>
      <c r="N478" s="39">
        <f t="shared" ref="N478" si="146">K478-L478</f>
        <v>1103.43</v>
      </c>
      <c r="O478" s="63">
        <f>K478/L478</f>
        <v>4.0376600137646248</v>
      </c>
    </row>
    <row r="479" spans="1:15" s="32" customFormat="1" ht="15.75" hidden="1" customHeight="1">
      <c r="A479" s="32">
        <v>477</v>
      </c>
      <c r="B479" s="32">
        <v>73</v>
      </c>
      <c r="C479" s="32">
        <v>367</v>
      </c>
      <c r="D479" s="37">
        <v>42778</v>
      </c>
      <c r="F479" s="38" t="s">
        <v>37</v>
      </c>
      <c r="G479" s="38" t="s">
        <v>38</v>
      </c>
      <c r="H479" s="38" t="s">
        <v>39</v>
      </c>
      <c r="I479" s="38" t="s">
        <v>40</v>
      </c>
      <c r="J479" s="38" t="s">
        <v>40</v>
      </c>
      <c r="K479" s="32">
        <v>1945.43</v>
      </c>
      <c r="L479" s="39">
        <v>333.18</v>
      </c>
      <c r="M479" s="32">
        <v>38859</v>
      </c>
    </row>
    <row r="480" spans="1:15" s="32" customFormat="1" ht="15.75" customHeight="1">
      <c r="A480" s="32">
        <v>478</v>
      </c>
      <c r="B480" s="32">
        <v>98</v>
      </c>
      <c r="C480" s="32">
        <v>524</v>
      </c>
      <c r="D480" s="37">
        <v>42753</v>
      </c>
      <c r="E480" s="32" t="b">
        <v>1</v>
      </c>
      <c r="F480" s="38" t="s">
        <v>37</v>
      </c>
      <c r="G480" s="38" t="s">
        <v>41</v>
      </c>
      <c r="H480" s="38" t="s">
        <v>39</v>
      </c>
      <c r="I480" s="38" t="s">
        <v>50</v>
      </c>
      <c r="J480" s="38" t="s">
        <v>40</v>
      </c>
      <c r="K480" s="39">
        <v>358.39</v>
      </c>
      <c r="L480" s="39">
        <v>215.03</v>
      </c>
      <c r="M480" s="37">
        <v>38002</v>
      </c>
      <c r="N480" s="39">
        <f t="shared" ref="N480:N483" si="147">K480-L480</f>
        <v>143.35999999999999</v>
      </c>
      <c r="O480" s="63">
        <f t="shared" ref="O480:O483" si="148">K480/L480</f>
        <v>1.6666976700925451</v>
      </c>
    </row>
    <row r="481" spans="1:15" s="32" customFormat="1" ht="15.75" customHeight="1">
      <c r="A481" s="32">
        <v>479</v>
      </c>
      <c r="B481" s="32">
        <v>69</v>
      </c>
      <c r="C481" s="32">
        <v>479</v>
      </c>
      <c r="D481" s="37">
        <v>42986</v>
      </c>
      <c r="E481" s="32" t="b">
        <v>1</v>
      </c>
      <c r="F481" s="38" t="s">
        <v>37</v>
      </c>
      <c r="G481" s="38" t="s">
        <v>46</v>
      </c>
      <c r="H481" s="38" t="s">
        <v>47</v>
      </c>
      <c r="I481" s="38" t="s">
        <v>40</v>
      </c>
      <c r="J481" s="38" t="s">
        <v>40</v>
      </c>
      <c r="K481" s="39">
        <v>792.9</v>
      </c>
      <c r="L481" s="39">
        <v>594.67999999999995</v>
      </c>
      <c r="M481" s="37">
        <v>42105</v>
      </c>
      <c r="N481" s="39">
        <f t="shared" si="147"/>
        <v>198.22000000000003</v>
      </c>
      <c r="O481" s="63">
        <f t="shared" si="148"/>
        <v>1.3333221228223584</v>
      </c>
    </row>
    <row r="482" spans="1:15" s="32" customFormat="1" ht="15.75" customHeight="1">
      <c r="A482" s="32">
        <v>480</v>
      </c>
      <c r="B482" s="32">
        <v>52</v>
      </c>
      <c r="C482" s="32">
        <v>1782</v>
      </c>
      <c r="D482" s="37">
        <v>42842</v>
      </c>
      <c r="E482" s="32" t="b">
        <v>1</v>
      </c>
      <c r="F482" s="38" t="s">
        <v>37</v>
      </c>
      <c r="G482" s="38" t="s">
        <v>43</v>
      </c>
      <c r="H482" s="38" t="s">
        <v>47</v>
      </c>
      <c r="I482" s="38" t="s">
        <v>40</v>
      </c>
      <c r="J482" s="38" t="s">
        <v>40</v>
      </c>
      <c r="K482" s="39">
        <v>1280.28</v>
      </c>
      <c r="L482" s="39">
        <v>829.51</v>
      </c>
      <c r="M482" s="37">
        <v>37220</v>
      </c>
      <c r="N482" s="39">
        <f t="shared" si="147"/>
        <v>450.77</v>
      </c>
      <c r="O482" s="63">
        <f t="shared" si="148"/>
        <v>1.5434171981049052</v>
      </c>
    </row>
    <row r="483" spans="1:15" s="32" customFormat="1" ht="15.75" customHeight="1">
      <c r="A483" s="32">
        <v>481</v>
      </c>
      <c r="B483" s="32">
        <v>16</v>
      </c>
      <c r="C483" s="32">
        <v>361</v>
      </c>
      <c r="D483" s="37">
        <v>42809</v>
      </c>
      <c r="E483" s="32" t="b">
        <v>1</v>
      </c>
      <c r="F483" s="38" t="s">
        <v>37</v>
      </c>
      <c r="G483" s="38" t="s">
        <v>45</v>
      </c>
      <c r="H483" s="38" t="s">
        <v>39</v>
      </c>
      <c r="I483" s="38" t="s">
        <v>50</v>
      </c>
      <c r="J483" s="38" t="s">
        <v>51</v>
      </c>
      <c r="K483" s="39">
        <v>1661.92</v>
      </c>
      <c r="L483" s="39">
        <v>1479.11</v>
      </c>
      <c r="M483" s="37">
        <v>34586</v>
      </c>
      <c r="N483" s="39">
        <f t="shared" si="147"/>
        <v>182.81000000000017</v>
      </c>
      <c r="O483" s="63">
        <f t="shared" si="148"/>
        <v>1.12359459404642</v>
      </c>
    </row>
    <row r="484" spans="1:15" s="32" customFormat="1" ht="15.75" hidden="1" customHeight="1">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5" s="32" customFormat="1" ht="15.75" customHeight="1">
      <c r="A485" s="32">
        <v>483</v>
      </c>
      <c r="B485" s="32">
        <v>59</v>
      </c>
      <c r="C485" s="32">
        <v>1591</v>
      </c>
      <c r="D485" s="37">
        <v>42781</v>
      </c>
      <c r="E485" s="32" t="b">
        <v>1</v>
      </c>
      <c r="F485" s="38" t="s">
        <v>37</v>
      </c>
      <c r="G485" s="38" t="s">
        <v>38</v>
      </c>
      <c r="H485" s="38" t="s">
        <v>39</v>
      </c>
      <c r="I485" s="38" t="s">
        <v>40</v>
      </c>
      <c r="J485" s="38" t="s">
        <v>42</v>
      </c>
      <c r="K485" s="39">
        <v>1061.56</v>
      </c>
      <c r="L485" s="39">
        <v>733.58</v>
      </c>
      <c r="M485" s="37">
        <v>34170</v>
      </c>
      <c r="N485" s="39">
        <f t="shared" ref="N485:N486" si="149">K485-L485</f>
        <v>327.9799999999999</v>
      </c>
      <c r="O485" s="63">
        <f t="shared" ref="O485:O486" si="150">K485/L485</f>
        <v>1.447095068022574</v>
      </c>
    </row>
    <row r="486" spans="1:15" s="32" customFormat="1" ht="15.75" customHeight="1">
      <c r="A486" s="32">
        <v>484</v>
      </c>
      <c r="B486" s="32">
        <v>3</v>
      </c>
      <c r="C486" s="32">
        <v>941</v>
      </c>
      <c r="D486" s="37">
        <v>42859</v>
      </c>
      <c r="E486" s="32" t="b">
        <v>1</v>
      </c>
      <c r="F486" s="38" t="s">
        <v>37</v>
      </c>
      <c r="G486" s="38" t="s">
        <v>41</v>
      </c>
      <c r="H486" s="38" t="s">
        <v>39</v>
      </c>
      <c r="I486" s="38" t="s">
        <v>40</v>
      </c>
      <c r="J486" s="38" t="s">
        <v>42</v>
      </c>
      <c r="K486" s="39">
        <v>2091.4699999999998</v>
      </c>
      <c r="L486" s="39">
        <v>388.92</v>
      </c>
      <c r="M486" s="37">
        <v>37823</v>
      </c>
      <c r="N486" s="39">
        <f t="shared" si="149"/>
        <v>1702.5499999999997</v>
      </c>
      <c r="O486" s="63">
        <f t="shared" si="150"/>
        <v>5.3776355034454379</v>
      </c>
    </row>
    <row r="487" spans="1:15" s="32" customFormat="1" ht="15.75" hidden="1" customHeight="1">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5" s="32" customFormat="1" ht="15.75" customHeight="1">
      <c r="A488" s="32">
        <v>486</v>
      </c>
      <c r="B488" s="32">
        <v>25</v>
      </c>
      <c r="C488" s="32">
        <v>2729</v>
      </c>
      <c r="D488" s="37">
        <v>42940</v>
      </c>
      <c r="E488" s="32" t="b">
        <v>1</v>
      </c>
      <c r="F488" s="38" t="s">
        <v>37</v>
      </c>
      <c r="G488" s="38" t="s">
        <v>46</v>
      </c>
      <c r="H488" s="38" t="s">
        <v>47</v>
      </c>
      <c r="I488" s="38" t="s">
        <v>40</v>
      </c>
      <c r="J488" s="38" t="s">
        <v>40</v>
      </c>
      <c r="K488" s="39">
        <v>1538.99</v>
      </c>
      <c r="L488" s="39">
        <v>829.65</v>
      </c>
      <c r="M488" s="37">
        <v>38339</v>
      </c>
      <c r="N488" s="39">
        <f t="shared" ref="N488:N490" si="151">K488-L488</f>
        <v>709.34</v>
      </c>
      <c r="O488" s="63">
        <f t="shared" ref="O488:O490" si="152">K488/L488</f>
        <v>1.8549870427288617</v>
      </c>
    </row>
    <row r="489" spans="1:15" s="32" customFormat="1" ht="15.75" customHeight="1">
      <c r="A489" s="32">
        <v>487</v>
      </c>
      <c r="B489" s="32">
        <v>27</v>
      </c>
      <c r="C489" s="32">
        <v>223</v>
      </c>
      <c r="D489" s="37">
        <v>42781</v>
      </c>
      <c r="E489" s="32" t="b">
        <v>1</v>
      </c>
      <c r="F489" s="38" t="s">
        <v>37</v>
      </c>
      <c r="G489" s="38" t="s">
        <v>41</v>
      </c>
      <c r="H489" s="38" t="s">
        <v>39</v>
      </c>
      <c r="I489" s="38" t="s">
        <v>40</v>
      </c>
      <c r="J489" s="38" t="s">
        <v>40</v>
      </c>
      <c r="K489" s="39">
        <v>499.53</v>
      </c>
      <c r="L489" s="39">
        <v>388.72</v>
      </c>
      <c r="M489" s="37">
        <v>34527</v>
      </c>
      <c r="N489" s="39">
        <f t="shared" si="151"/>
        <v>110.80999999999995</v>
      </c>
      <c r="O489" s="63">
        <f t="shared" si="152"/>
        <v>1.2850637991356244</v>
      </c>
    </row>
    <row r="490" spans="1:15" s="32" customFormat="1" ht="15.75" customHeight="1">
      <c r="A490" s="32">
        <v>488</v>
      </c>
      <c r="B490" s="32">
        <v>10</v>
      </c>
      <c r="C490" s="32">
        <v>1571</v>
      </c>
      <c r="D490" s="37">
        <v>42987</v>
      </c>
      <c r="E490" s="32" t="b">
        <v>1</v>
      </c>
      <c r="F490" s="38" t="s">
        <v>37</v>
      </c>
      <c r="G490" s="38" t="s">
        <v>48</v>
      </c>
      <c r="H490" s="38" t="s">
        <v>52</v>
      </c>
      <c r="I490" s="38" t="s">
        <v>40</v>
      </c>
      <c r="J490" s="38" t="s">
        <v>40</v>
      </c>
      <c r="K490" s="39">
        <v>1466.68</v>
      </c>
      <c r="L490" s="39">
        <v>363.25</v>
      </c>
      <c r="M490" s="37">
        <v>34586</v>
      </c>
      <c r="N490" s="39">
        <f t="shared" si="151"/>
        <v>1103.43</v>
      </c>
      <c r="O490" s="63">
        <f t="shared" si="152"/>
        <v>4.0376600137646248</v>
      </c>
    </row>
    <row r="491" spans="1:15" s="32" customFormat="1" ht="15.75" hidden="1" customHeight="1">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5" s="32" customFormat="1" ht="15.75" customHeight="1">
      <c r="A492" s="32">
        <v>490</v>
      </c>
      <c r="B492" s="32">
        <v>11</v>
      </c>
      <c r="C492" s="32">
        <v>506</v>
      </c>
      <c r="D492" s="37">
        <v>42837</v>
      </c>
      <c r="E492" s="32" t="b">
        <v>1</v>
      </c>
      <c r="F492" s="38" t="s">
        <v>37</v>
      </c>
      <c r="G492" s="38" t="s">
        <v>46</v>
      </c>
      <c r="H492" s="38" t="s">
        <v>39</v>
      </c>
      <c r="I492" s="38" t="s">
        <v>50</v>
      </c>
      <c r="J492" s="38" t="s">
        <v>40</v>
      </c>
      <c r="K492" s="39">
        <v>1274.93</v>
      </c>
      <c r="L492" s="39">
        <v>764.96</v>
      </c>
      <c r="M492" s="37">
        <v>39298</v>
      </c>
      <c r="N492" s="39">
        <f t="shared" ref="N492:N497" si="153">K492-L492</f>
        <v>509.97</v>
      </c>
      <c r="O492" s="63">
        <f t="shared" ref="O492:O497" si="154">K492/L492</f>
        <v>1.6666623091403472</v>
      </c>
    </row>
    <row r="493" spans="1:15" s="32" customFormat="1" ht="15.75" customHeight="1">
      <c r="A493" s="32">
        <v>491</v>
      </c>
      <c r="B493" s="32">
        <v>32</v>
      </c>
      <c r="C493" s="32">
        <v>2676</v>
      </c>
      <c r="D493" s="37">
        <v>43079</v>
      </c>
      <c r="E493" s="32" t="b">
        <v>1</v>
      </c>
      <c r="F493" s="38" t="s">
        <v>37</v>
      </c>
      <c r="G493" s="38" t="s">
        <v>46</v>
      </c>
      <c r="H493" s="38" t="s">
        <v>39</v>
      </c>
      <c r="I493" s="38" t="s">
        <v>40</v>
      </c>
      <c r="J493" s="38" t="s">
        <v>40</v>
      </c>
      <c r="K493" s="39">
        <v>642.70000000000005</v>
      </c>
      <c r="L493" s="39">
        <v>211.37</v>
      </c>
      <c r="M493" s="37">
        <v>34527</v>
      </c>
      <c r="N493" s="39">
        <f t="shared" si="153"/>
        <v>431.33000000000004</v>
      </c>
      <c r="O493" s="63">
        <f t="shared" si="154"/>
        <v>3.0406396366561008</v>
      </c>
    </row>
    <row r="494" spans="1:15" s="32" customFormat="1" ht="15.75" customHeight="1">
      <c r="A494" s="32">
        <v>492</v>
      </c>
      <c r="B494" s="32">
        <v>90</v>
      </c>
      <c r="C494" s="32">
        <v>547</v>
      </c>
      <c r="D494" s="37">
        <v>42746</v>
      </c>
      <c r="E494" s="32" t="b">
        <v>1</v>
      </c>
      <c r="F494" s="38" t="s">
        <v>37</v>
      </c>
      <c r="G494" s="38" t="s">
        <v>45</v>
      </c>
      <c r="H494" s="38" t="s">
        <v>39</v>
      </c>
      <c r="I494" s="38" t="s">
        <v>44</v>
      </c>
      <c r="J494" s="38" t="s">
        <v>40</v>
      </c>
      <c r="K494" s="39">
        <v>363.01</v>
      </c>
      <c r="L494" s="39">
        <v>290.41000000000003</v>
      </c>
      <c r="M494" s="37">
        <v>38482</v>
      </c>
      <c r="N494" s="39">
        <f t="shared" si="153"/>
        <v>72.599999999999966</v>
      </c>
      <c r="O494" s="63">
        <f t="shared" si="154"/>
        <v>1.2499913914810095</v>
      </c>
    </row>
    <row r="495" spans="1:15" s="32" customFormat="1" ht="15.75" customHeight="1">
      <c r="A495" s="32">
        <v>493</v>
      </c>
      <c r="B495" s="32">
        <v>44</v>
      </c>
      <c r="C495" s="32">
        <v>2623</v>
      </c>
      <c r="D495" s="37">
        <v>43072</v>
      </c>
      <c r="E495" s="32" t="b">
        <v>1</v>
      </c>
      <c r="F495" s="38" t="s">
        <v>37</v>
      </c>
      <c r="G495" s="38" t="s">
        <v>48</v>
      </c>
      <c r="H495" s="38" t="s">
        <v>39</v>
      </c>
      <c r="I495" s="38" t="s">
        <v>40</v>
      </c>
      <c r="J495" s="38" t="s">
        <v>40</v>
      </c>
      <c r="K495" s="39">
        <v>1769.64</v>
      </c>
      <c r="L495" s="39">
        <v>108.76</v>
      </c>
      <c r="M495" s="37">
        <v>38750</v>
      </c>
      <c r="N495" s="39">
        <f t="shared" si="153"/>
        <v>1660.88</v>
      </c>
      <c r="O495" s="63">
        <f t="shared" si="154"/>
        <v>16.271055535123207</v>
      </c>
    </row>
    <row r="496" spans="1:15" s="32" customFormat="1" ht="15.75" customHeight="1">
      <c r="A496" s="32">
        <v>494</v>
      </c>
      <c r="B496" s="32">
        <v>92</v>
      </c>
      <c r="C496" s="32">
        <v>1509</v>
      </c>
      <c r="D496" s="37">
        <v>43055</v>
      </c>
      <c r="E496" s="32" t="b">
        <v>1</v>
      </c>
      <c r="F496" s="38" t="s">
        <v>37</v>
      </c>
      <c r="G496" s="38" t="s">
        <v>48</v>
      </c>
      <c r="H496" s="38" t="s">
        <v>52</v>
      </c>
      <c r="I496" s="38" t="s">
        <v>40</v>
      </c>
      <c r="J496" s="38" t="s">
        <v>42</v>
      </c>
      <c r="K496" s="39">
        <v>1890.39</v>
      </c>
      <c r="L496" s="39">
        <v>260.14</v>
      </c>
      <c r="M496" s="37">
        <v>42172</v>
      </c>
      <c r="N496" s="39">
        <f t="shared" si="153"/>
        <v>1630.25</v>
      </c>
      <c r="O496" s="63">
        <f t="shared" si="154"/>
        <v>7.2668178673022226</v>
      </c>
    </row>
    <row r="497" spans="1:15" s="32" customFormat="1" ht="15.75" customHeight="1">
      <c r="A497" s="32">
        <v>495</v>
      </c>
      <c r="B497" s="32">
        <v>21</v>
      </c>
      <c r="C497" s="32">
        <v>479</v>
      </c>
      <c r="D497" s="37">
        <v>42956</v>
      </c>
      <c r="E497" s="32" t="b">
        <v>1</v>
      </c>
      <c r="F497" s="38" t="s">
        <v>37</v>
      </c>
      <c r="G497" s="38" t="s">
        <v>38</v>
      </c>
      <c r="H497" s="38" t="s">
        <v>39</v>
      </c>
      <c r="I497" s="38" t="s">
        <v>40</v>
      </c>
      <c r="J497" s="38" t="s">
        <v>42</v>
      </c>
      <c r="K497" s="39">
        <v>1071.23</v>
      </c>
      <c r="L497" s="39">
        <v>380.74</v>
      </c>
      <c r="M497" s="37">
        <v>33455</v>
      </c>
      <c r="N497" s="39">
        <f t="shared" si="153"/>
        <v>690.49</v>
      </c>
      <c r="O497" s="63">
        <f t="shared" si="154"/>
        <v>2.8135473026212114</v>
      </c>
    </row>
    <row r="498" spans="1:15" s="32" customFormat="1" ht="15.75" hidden="1" customHeight="1">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5" s="32" customFormat="1" ht="15.75" customHeight="1">
      <c r="A499" s="32">
        <v>497</v>
      </c>
      <c r="B499" s="32">
        <v>62</v>
      </c>
      <c r="C499" s="32">
        <v>1854</v>
      </c>
      <c r="D499" s="37">
        <v>43099</v>
      </c>
      <c r="E499" s="32" t="b">
        <v>1</v>
      </c>
      <c r="F499" s="38" t="s">
        <v>37</v>
      </c>
      <c r="G499" s="38" t="s">
        <v>38</v>
      </c>
      <c r="H499" s="38" t="s">
        <v>39</v>
      </c>
      <c r="I499" s="38" t="s">
        <v>50</v>
      </c>
      <c r="J499" s="38" t="s">
        <v>40</v>
      </c>
      <c r="K499" s="39">
        <v>1024.6600000000001</v>
      </c>
      <c r="L499" s="39">
        <v>614.79999999999995</v>
      </c>
      <c r="M499" s="37">
        <v>34244</v>
      </c>
      <c r="N499" s="39">
        <f t="shared" ref="N499" si="155">K499-L499</f>
        <v>409.86000000000013</v>
      </c>
      <c r="O499" s="63">
        <f>K499/L499</f>
        <v>1.6666558230318806</v>
      </c>
    </row>
    <row r="500" spans="1:15" s="32" customFormat="1" ht="15.75" hidden="1" customHeight="1">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5" s="32" customFormat="1" ht="15.75" hidden="1" customHeight="1">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5" s="32" customFormat="1" ht="15.75" customHeight="1">
      <c r="A502" s="32">
        <v>500</v>
      </c>
      <c r="B502" s="32">
        <v>79</v>
      </c>
      <c r="C502" s="32">
        <v>1446</v>
      </c>
      <c r="D502" s="37">
        <v>42768</v>
      </c>
      <c r="E502" s="32" t="b">
        <v>1</v>
      </c>
      <c r="F502" s="38" t="s">
        <v>37</v>
      </c>
      <c r="G502" s="38" t="s">
        <v>45</v>
      </c>
      <c r="H502" s="38" t="s">
        <v>39</v>
      </c>
      <c r="I502" s="38" t="s">
        <v>40</v>
      </c>
      <c r="J502" s="38" t="s">
        <v>40</v>
      </c>
      <c r="K502" s="39">
        <v>1555.58</v>
      </c>
      <c r="L502" s="39">
        <v>818.01</v>
      </c>
      <c r="M502" s="37">
        <v>37873</v>
      </c>
      <c r="N502" s="39">
        <f t="shared" ref="N502:N505" si="156">K502-L502</f>
        <v>737.56999999999994</v>
      </c>
      <c r="O502" s="63">
        <f t="shared" ref="O502:O505" si="157">K502/L502</f>
        <v>1.9016637938411509</v>
      </c>
    </row>
    <row r="503" spans="1:15" s="32" customFormat="1" ht="15.75" customHeight="1">
      <c r="A503" s="32">
        <v>501</v>
      </c>
      <c r="B503" s="32">
        <v>28</v>
      </c>
      <c r="C503" s="32">
        <v>2810</v>
      </c>
      <c r="D503" s="37">
        <v>42941</v>
      </c>
      <c r="E503" s="32" t="b">
        <v>1</v>
      </c>
      <c r="F503" s="38" t="s">
        <v>37</v>
      </c>
      <c r="G503" s="38" t="s">
        <v>45</v>
      </c>
      <c r="H503" s="38" t="s">
        <v>39</v>
      </c>
      <c r="I503" s="38" t="s">
        <v>40</v>
      </c>
      <c r="J503" s="38" t="s">
        <v>51</v>
      </c>
      <c r="K503" s="39">
        <v>1216.1400000000001</v>
      </c>
      <c r="L503" s="39">
        <v>1082.3599999999999</v>
      </c>
      <c r="M503" s="37">
        <v>35052</v>
      </c>
      <c r="N503" s="39">
        <f t="shared" si="156"/>
        <v>133.7800000000002</v>
      </c>
      <c r="O503" s="63">
        <f t="shared" si="157"/>
        <v>1.1236002808677337</v>
      </c>
    </row>
    <row r="504" spans="1:15" s="32" customFormat="1" ht="15.75" customHeight="1">
      <c r="A504" s="32">
        <v>502</v>
      </c>
      <c r="B504" s="32">
        <v>77</v>
      </c>
      <c r="C504" s="32">
        <v>500</v>
      </c>
      <c r="D504" s="37">
        <v>42899</v>
      </c>
      <c r="E504" s="32" t="b">
        <v>1</v>
      </c>
      <c r="F504" s="38" t="s">
        <v>37</v>
      </c>
      <c r="G504" s="38" t="s">
        <v>45</v>
      </c>
      <c r="H504" s="38" t="s">
        <v>47</v>
      </c>
      <c r="I504" s="38" t="s">
        <v>40</v>
      </c>
      <c r="J504" s="38" t="s">
        <v>42</v>
      </c>
      <c r="K504" s="39">
        <v>1240.31</v>
      </c>
      <c r="L504" s="39">
        <v>795.1</v>
      </c>
      <c r="M504" s="37">
        <v>41434</v>
      </c>
      <c r="N504" s="39">
        <f t="shared" si="156"/>
        <v>445.20999999999992</v>
      </c>
      <c r="O504" s="63">
        <f t="shared" si="157"/>
        <v>1.5599421456420575</v>
      </c>
    </row>
    <row r="505" spans="1:15" s="32" customFormat="1" ht="15.75" customHeight="1">
      <c r="A505" s="32">
        <v>503</v>
      </c>
      <c r="B505" s="32">
        <v>87</v>
      </c>
      <c r="C505" s="32">
        <v>2468</v>
      </c>
      <c r="D505" s="37">
        <v>42954</v>
      </c>
      <c r="E505" s="32" t="b">
        <v>1</v>
      </c>
      <c r="F505" s="38" t="s">
        <v>37</v>
      </c>
      <c r="G505" s="38" t="s">
        <v>43</v>
      </c>
      <c r="H505" s="38" t="s">
        <v>39</v>
      </c>
      <c r="I505" s="38" t="s">
        <v>40</v>
      </c>
      <c r="J505" s="38" t="s">
        <v>40</v>
      </c>
      <c r="K505" s="39">
        <v>1636.9</v>
      </c>
      <c r="L505" s="39">
        <v>44.71</v>
      </c>
      <c r="M505" s="37">
        <v>40410</v>
      </c>
      <c r="N505" s="39">
        <f t="shared" si="156"/>
        <v>1592.19</v>
      </c>
      <c r="O505" s="63">
        <f t="shared" si="157"/>
        <v>36.611496309550439</v>
      </c>
    </row>
    <row r="506" spans="1:15" s="32" customFormat="1" ht="15.75" hidden="1" customHeight="1">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5" s="32" customFormat="1" ht="15.75" hidden="1" customHeight="1">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5" s="32" customFormat="1" ht="15.75" hidden="1" customHeight="1">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5" s="32" customFormat="1" ht="15.75" customHeight="1">
      <c r="A509" s="32">
        <v>507</v>
      </c>
      <c r="B509" s="32">
        <v>71</v>
      </c>
      <c r="C509" s="32">
        <v>3468</v>
      </c>
      <c r="D509" s="37">
        <v>42980</v>
      </c>
      <c r="E509" s="32" t="b">
        <v>1</v>
      </c>
      <c r="F509" s="38" t="s">
        <v>37</v>
      </c>
      <c r="G509" s="38" t="s">
        <v>38</v>
      </c>
      <c r="H509" s="38" t="s">
        <v>39</v>
      </c>
      <c r="I509" s="38" t="s">
        <v>50</v>
      </c>
      <c r="J509" s="38" t="s">
        <v>42</v>
      </c>
      <c r="K509" s="39">
        <v>1842.92</v>
      </c>
      <c r="L509" s="39">
        <v>1105.75</v>
      </c>
      <c r="M509" s="37">
        <v>34996</v>
      </c>
      <c r="N509" s="39">
        <f t="shared" ref="N509" si="158">K509-L509</f>
        <v>737.17000000000007</v>
      </c>
      <c r="O509" s="63">
        <f>K509/L509</f>
        <v>1.6666696812118473</v>
      </c>
    </row>
    <row r="510" spans="1:15" s="32" customFormat="1" ht="15.75" hidden="1" customHeight="1">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5" s="32" customFormat="1" ht="15.75" hidden="1" customHeight="1">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5" s="32" customFormat="1" ht="15.75" customHeight="1">
      <c r="A512" s="32">
        <v>510</v>
      </c>
      <c r="B512" s="32">
        <v>85</v>
      </c>
      <c r="C512" s="32">
        <v>3073</v>
      </c>
      <c r="D512" s="37">
        <v>42848</v>
      </c>
      <c r="E512" s="32" t="b">
        <v>1</v>
      </c>
      <c r="F512" s="38" t="s">
        <v>37</v>
      </c>
      <c r="G512" s="38" t="s">
        <v>48</v>
      </c>
      <c r="H512" s="38" t="s">
        <v>39</v>
      </c>
      <c r="I512" s="38" t="s">
        <v>40</v>
      </c>
      <c r="J512" s="38" t="s">
        <v>40</v>
      </c>
      <c r="K512" s="39">
        <v>752.64</v>
      </c>
      <c r="L512" s="39">
        <v>205.36</v>
      </c>
      <c r="M512" s="37">
        <v>42218</v>
      </c>
      <c r="N512" s="39">
        <f t="shared" ref="N512:N514" si="159">K512-L512</f>
        <v>547.28</v>
      </c>
      <c r="O512" s="63">
        <f t="shared" ref="O512:O514" si="160">K512/L512</f>
        <v>3.6649785742111409</v>
      </c>
    </row>
    <row r="513" spans="1:15" s="32" customFormat="1" ht="15.75" customHeight="1">
      <c r="A513" s="32">
        <v>511</v>
      </c>
      <c r="B513" s="32">
        <v>24</v>
      </c>
      <c r="C513" s="32">
        <v>683</v>
      </c>
      <c r="D513" s="37">
        <v>42920</v>
      </c>
      <c r="E513" s="32" t="b">
        <v>1</v>
      </c>
      <c r="F513" s="38" t="s">
        <v>37</v>
      </c>
      <c r="G513" s="38" t="s">
        <v>38</v>
      </c>
      <c r="H513" s="38" t="s">
        <v>47</v>
      </c>
      <c r="I513" s="38" t="s">
        <v>40</v>
      </c>
      <c r="J513" s="38" t="s">
        <v>42</v>
      </c>
      <c r="K513" s="39">
        <v>1777.8</v>
      </c>
      <c r="L513" s="39">
        <v>820.78</v>
      </c>
      <c r="M513" s="37">
        <v>33552</v>
      </c>
      <c r="N513" s="39">
        <f t="shared" si="159"/>
        <v>957.02</v>
      </c>
      <c r="O513" s="63">
        <f t="shared" si="160"/>
        <v>2.1659884500109654</v>
      </c>
    </row>
    <row r="514" spans="1:15" s="32" customFormat="1" ht="15.75" customHeight="1">
      <c r="A514" s="32">
        <v>512</v>
      </c>
      <c r="B514" s="32">
        <v>62</v>
      </c>
      <c r="C514" s="32">
        <v>1020</v>
      </c>
      <c r="D514" s="37">
        <v>43010</v>
      </c>
      <c r="E514" s="32" t="b">
        <v>1</v>
      </c>
      <c r="F514" s="38" t="s">
        <v>37</v>
      </c>
      <c r="G514" s="38" t="s">
        <v>38</v>
      </c>
      <c r="H514" s="38" t="s">
        <v>39</v>
      </c>
      <c r="I514" s="38" t="s">
        <v>40</v>
      </c>
      <c r="J514" s="38" t="s">
        <v>40</v>
      </c>
      <c r="K514" s="39">
        <v>478.16</v>
      </c>
      <c r="L514" s="39">
        <v>298.72000000000003</v>
      </c>
      <c r="M514" s="37">
        <v>34143</v>
      </c>
      <c r="N514" s="39">
        <f t="shared" si="159"/>
        <v>179.44</v>
      </c>
      <c r="O514" s="63">
        <f t="shared" si="160"/>
        <v>1.6006963042313871</v>
      </c>
    </row>
    <row r="515" spans="1:15" s="32" customFormat="1" ht="15.75" hidden="1" customHeight="1">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5" s="32" customFormat="1" ht="15.75" customHeight="1">
      <c r="A516" s="32">
        <v>514</v>
      </c>
      <c r="B516" s="32">
        <v>57</v>
      </c>
      <c r="C516" s="32">
        <v>1679</v>
      </c>
      <c r="D516" s="37">
        <v>42737</v>
      </c>
      <c r="E516" s="32" t="b">
        <v>1</v>
      </c>
      <c r="F516" s="38" t="s">
        <v>37</v>
      </c>
      <c r="G516" s="38" t="s">
        <v>48</v>
      </c>
      <c r="H516" s="38" t="s">
        <v>52</v>
      </c>
      <c r="I516" s="38" t="s">
        <v>40</v>
      </c>
      <c r="J516" s="38" t="s">
        <v>42</v>
      </c>
      <c r="K516" s="39">
        <v>1890.39</v>
      </c>
      <c r="L516" s="39">
        <v>260.14</v>
      </c>
      <c r="M516" s="37">
        <v>41047</v>
      </c>
      <c r="N516" s="39">
        <f t="shared" ref="N516" si="161">K516-L516</f>
        <v>1630.25</v>
      </c>
      <c r="O516" s="63">
        <f>K516/L516</f>
        <v>7.2668178673022226</v>
      </c>
    </row>
    <row r="517" spans="1:15" s="32" customFormat="1" ht="15.75" hidden="1" customHeight="1">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5" s="32" customFormat="1" ht="15.75" hidden="1" customHeight="1">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5" s="32" customFormat="1" ht="15.75" customHeight="1">
      <c r="A519" s="32">
        <v>517</v>
      </c>
      <c r="B519" s="32">
        <v>77</v>
      </c>
      <c r="C519" s="32">
        <v>311</v>
      </c>
      <c r="D519" s="37">
        <v>42736</v>
      </c>
      <c r="E519" s="32" t="b">
        <v>1</v>
      </c>
      <c r="F519" s="38" t="s">
        <v>37</v>
      </c>
      <c r="G519" s="38" t="s">
        <v>48</v>
      </c>
      <c r="H519" s="38" t="s">
        <v>39</v>
      </c>
      <c r="I519" s="38" t="s">
        <v>40</v>
      </c>
      <c r="J519" s="38" t="s">
        <v>40</v>
      </c>
      <c r="K519" s="39">
        <v>1769.64</v>
      </c>
      <c r="L519" s="39">
        <v>108.76</v>
      </c>
      <c r="M519" s="37">
        <v>40672</v>
      </c>
      <c r="N519" s="39">
        <f t="shared" ref="N519" si="162">K519-L519</f>
        <v>1660.88</v>
      </c>
      <c r="O519" s="63">
        <f>K519/L519</f>
        <v>16.271055535123207</v>
      </c>
    </row>
    <row r="520" spans="1:15" s="32" customFormat="1" ht="15.75" hidden="1" customHeight="1">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5" s="32" customFormat="1" ht="15.75" customHeight="1">
      <c r="A521" s="32">
        <v>519</v>
      </c>
      <c r="B521" s="32">
        <v>77</v>
      </c>
      <c r="C521" s="32">
        <v>997</v>
      </c>
      <c r="D521" s="37">
        <v>43027</v>
      </c>
      <c r="E521" s="32" t="b">
        <v>1</v>
      </c>
      <c r="F521" s="38" t="s">
        <v>37</v>
      </c>
      <c r="G521" s="38" t="s">
        <v>45</v>
      </c>
      <c r="H521" s="38" t="s">
        <v>47</v>
      </c>
      <c r="I521" s="38" t="s">
        <v>40</v>
      </c>
      <c r="J521" s="38" t="s">
        <v>42</v>
      </c>
      <c r="K521" s="39">
        <v>1240.31</v>
      </c>
      <c r="L521" s="39">
        <v>795.1</v>
      </c>
      <c r="M521" s="37">
        <v>42226</v>
      </c>
      <c r="N521" s="39">
        <f t="shared" ref="N521" si="163">K521-L521</f>
        <v>445.20999999999992</v>
      </c>
      <c r="O521" s="63">
        <f>K521/L521</f>
        <v>1.5599421456420575</v>
      </c>
    </row>
    <row r="522" spans="1:15" s="32" customFormat="1" ht="15.75" hidden="1" customHeight="1">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5" s="32" customFormat="1" ht="15.75" hidden="1" customHeight="1">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5" s="32" customFormat="1" ht="15.75" hidden="1" customHeight="1">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5" s="32" customFormat="1" ht="15.75" customHeight="1">
      <c r="A525" s="32">
        <v>523</v>
      </c>
      <c r="B525" s="32">
        <v>84</v>
      </c>
      <c r="C525" s="32">
        <v>2234</v>
      </c>
      <c r="D525" s="37">
        <v>42742</v>
      </c>
      <c r="E525" s="32" t="b">
        <v>1</v>
      </c>
      <c r="F525" s="38" t="s">
        <v>37</v>
      </c>
      <c r="G525" s="38" t="s">
        <v>41</v>
      </c>
      <c r="H525" s="38" t="s">
        <v>47</v>
      </c>
      <c r="I525" s="38" t="s">
        <v>40</v>
      </c>
      <c r="J525" s="38" t="s">
        <v>40</v>
      </c>
      <c r="K525" s="39">
        <v>290.62</v>
      </c>
      <c r="L525" s="39">
        <v>215.14</v>
      </c>
      <c r="M525" s="37">
        <v>38339</v>
      </c>
      <c r="N525" s="39">
        <f t="shared" ref="N525:N526" si="164">K525-L525</f>
        <v>75.480000000000018</v>
      </c>
      <c r="O525" s="63">
        <f t="shared" ref="O525:O526" si="165">K525/L525</f>
        <v>1.3508413126336341</v>
      </c>
    </row>
    <row r="526" spans="1:15" s="32" customFormat="1" ht="15.75" customHeight="1">
      <c r="A526" s="32">
        <v>524</v>
      </c>
      <c r="B526" s="32">
        <v>99</v>
      </c>
      <c r="C526" s="32">
        <v>1171</v>
      </c>
      <c r="D526" s="37">
        <v>42776</v>
      </c>
      <c r="E526" s="32" t="b">
        <v>1</v>
      </c>
      <c r="F526" s="38" t="s">
        <v>37</v>
      </c>
      <c r="G526" s="38" t="s">
        <v>43</v>
      </c>
      <c r="H526" s="38" t="s">
        <v>39</v>
      </c>
      <c r="I526" s="38" t="s">
        <v>40</v>
      </c>
      <c r="J526" s="38" t="s">
        <v>40</v>
      </c>
      <c r="K526" s="39">
        <v>1227.3399999999999</v>
      </c>
      <c r="L526" s="39">
        <v>770.89</v>
      </c>
      <c r="M526" s="37">
        <v>33364</v>
      </c>
      <c r="N526" s="39">
        <f t="shared" si="164"/>
        <v>456.44999999999993</v>
      </c>
      <c r="O526" s="63">
        <f t="shared" si="165"/>
        <v>1.5921078234248724</v>
      </c>
    </row>
    <row r="527" spans="1:15" s="32" customFormat="1" ht="15.75" hidden="1" customHeight="1">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5" s="32" customFormat="1" ht="15.75" customHeight="1">
      <c r="A528" s="32">
        <v>526</v>
      </c>
      <c r="B528" s="32">
        <v>20</v>
      </c>
      <c r="C528" s="32">
        <v>827</v>
      </c>
      <c r="D528" s="37">
        <v>42827</v>
      </c>
      <c r="E528" s="32" t="b">
        <v>1</v>
      </c>
      <c r="F528" s="38" t="s">
        <v>37</v>
      </c>
      <c r="G528" s="38" t="s">
        <v>41</v>
      </c>
      <c r="H528" s="38" t="s">
        <v>39</v>
      </c>
      <c r="I528" s="38" t="s">
        <v>40</v>
      </c>
      <c r="J528" s="38" t="s">
        <v>51</v>
      </c>
      <c r="K528" s="39">
        <v>1775.81</v>
      </c>
      <c r="L528" s="39">
        <v>1580.47</v>
      </c>
      <c r="M528" s="37">
        <v>40303</v>
      </c>
      <c r="N528" s="39">
        <f t="shared" ref="N528:N531" si="166">K528-L528</f>
        <v>195.33999999999992</v>
      </c>
      <c r="O528" s="63">
        <f t="shared" ref="O528:O531" si="167">K528/L528</f>
        <v>1.123596145450404</v>
      </c>
    </row>
    <row r="529" spans="1:15" s="32" customFormat="1" ht="15.75" customHeight="1">
      <c r="A529" s="32">
        <v>527</v>
      </c>
      <c r="B529" s="32">
        <v>14</v>
      </c>
      <c r="C529" s="32">
        <v>1499</v>
      </c>
      <c r="D529" s="37">
        <v>42974</v>
      </c>
      <c r="E529" s="32" t="b">
        <v>1</v>
      </c>
      <c r="F529" s="38" t="s">
        <v>37</v>
      </c>
      <c r="G529" s="38" t="s">
        <v>41</v>
      </c>
      <c r="H529" s="38" t="s">
        <v>39</v>
      </c>
      <c r="I529" s="38" t="s">
        <v>40</v>
      </c>
      <c r="J529" s="38" t="s">
        <v>51</v>
      </c>
      <c r="K529" s="39">
        <v>1386.84</v>
      </c>
      <c r="L529" s="39">
        <v>1234.29</v>
      </c>
      <c r="M529" s="37">
        <v>34165</v>
      </c>
      <c r="N529" s="39">
        <f t="shared" si="166"/>
        <v>152.54999999999995</v>
      </c>
      <c r="O529" s="63">
        <f t="shared" si="167"/>
        <v>1.1235933208565247</v>
      </c>
    </row>
    <row r="530" spans="1:15" s="32" customFormat="1" ht="15.75" customHeight="1">
      <c r="A530" s="32">
        <v>528</v>
      </c>
      <c r="B530" s="32">
        <v>42</v>
      </c>
      <c r="C530" s="32">
        <v>2233</v>
      </c>
      <c r="D530" s="37">
        <v>42859</v>
      </c>
      <c r="E530" s="32" t="b">
        <v>1</v>
      </c>
      <c r="F530" s="38" t="s">
        <v>37</v>
      </c>
      <c r="G530" s="38" t="s">
        <v>43</v>
      </c>
      <c r="H530" s="38" t="s">
        <v>47</v>
      </c>
      <c r="I530" s="38" t="s">
        <v>40</v>
      </c>
      <c r="J530" s="38" t="s">
        <v>51</v>
      </c>
      <c r="K530" s="39">
        <v>1810</v>
      </c>
      <c r="L530" s="39">
        <v>1610.9</v>
      </c>
      <c r="M530" s="37">
        <v>40672</v>
      </c>
      <c r="N530" s="39">
        <f t="shared" si="166"/>
        <v>199.09999999999991</v>
      </c>
      <c r="O530" s="63">
        <f t="shared" si="167"/>
        <v>1.1235955056179774</v>
      </c>
    </row>
    <row r="531" spans="1:15" s="32" customFormat="1" ht="15.75" customHeight="1">
      <c r="A531" s="32">
        <v>529</v>
      </c>
      <c r="B531" s="32">
        <v>6</v>
      </c>
      <c r="C531" s="32">
        <v>103</v>
      </c>
      <c r="D531" s="37">
        <v>42889</v>
      </c>
      <c r="E531" s="32" t="b">
        <v>1</v>
      </c>
      <c r="F531" s="38" t="s">
        <v>37</v>
      </c>
      <c r="G531" s="38" t="s">
        <v>43</v>
      </c>
      <c r="H531" s="38" t="s">
        <v>39</v>
      </c>
      <c r="I531" s="38" t="s">
        <v>50</v>
      </c>
      <c r="J531" s="38" t="s">
        <v>40</v>
      </c>
      <c r="K531" s="39">
        <v>227.88</v>
      </c>
      <c r="L531" s="39">
        <v>136.72999999999999</v>
      </c>
      <c r="M531" s="37">
        <v>37838</v>
      </c>
      <c r="N531" s="39">
        <f t="shared" si="166"/>
        <v>91.15</v>
      </c>
      <c r="O531" s="63">
        <f t="shared" si="167"/>
        <v>1.6666422877203249</v>
      </c>
    </row>
    <row r="532" spans="1:15" s="32" customFormat="1" ht="15.75" hidden="1" customHeight="1">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5" s="32" customFormat="1" ht="15.75" customHeight="1">
      <c r="A533" s="32">
        <v>531</v>
      </c>
      <c r="B533" s="32">
        <v>22</v>
      </c>
      <c r="C533" s="32">
        <v>1494</v>
      </c>
      <c r="D533" s="37">
        <v>42896</v>
      </c>
      <c r="E533" s="32" t="b">
        <v>1</v>
      </c>
      <c r="F533" s="38" t="s">
        <v>37</v>
      </c>
      <c r="G533" s="38" t="s">
        <v>48</v>
      </c>
      <c r="H533" s="38" t="s">
        <v>39</v>
      </c>
      <c r="I533" s="38" t="s">
        <v>40</v>
      </c>
      <c r="J533" s="38" t="s">
        <v>40</v>
      </c>
      <c r="K533" s="39">
        <v>60.34</v>
      </c>
      <c r="L533" s="39">
        <v>45.26</v>
      </c>
      <c r="M533" s="37">
        <v>34165</v>
      </c>
      <c r="N533" s="39">
        <f t="shared" ref="N533:N534" si="168">K533-L533</f>
        <v>15.080000000000005</v>
      </c>
      <c r="O533" s="63">
        <f t="shared" ref="O533:O534" si="169">K533/L533</f>
        <v>1.3331860362350862</v>
      </c>
    </row>
    <row r="534" spans="1:15" s="32" customFormat="1" ht="15.75" customHeight="1">
      <c r="A534" s="32">
        <v>532</v>
      </c>
      <c r="B534" s="32">
        <v>77</v>
      </c>
      <c r="C534" s="32">
        <v>1559</v>
      </c>
      <c r="D534" s="37">
        <v>43023</v>
      </c>
      <c r="E534" s="32" t="b">
        <v>1</v>
      </c>
      <c r="F534" s="38" t="s">
        <v>37</v>
      </c>
      <c r="G534" s="38" t="s">
        <v>48</v>
      </c>
      <c r="H534" s="38" t="s">
        <v>39</v>
      </c>
      <c r="I534" s="38" t="s">
        <v>40</v>
      </c>
      <c r="J534" s="38" t="s">
        <v>40</v>
      </c>
      <c r="K534" s="39">
        <v>1769.64</v>
      </c>
      <c r="L534" s="39">
        <v>108.76</v>
      </c>
      <c r="M534" s="37">
        <v>39427</v>
      </c>
      <c r="N534" s="39">
        <f t="shared" si="168"/>
        <v>1660.88</v>
      </c>
      <c r="O534" s="63">
        <f t="shared" si="169"/>
        <v>16.271055535123207</v>
      </c>
    </row>
    <row r="535" spans="1:15" s="32" customFormat="1" ht="15.75" hidden="1" customHeight="1">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5" s="32" customFormat="1" ht="15.75" hidden="1" customHeight="1">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5" s="32" customFormat="1" ht="15.75" customHeight="1">
      <c r="A537" s="32">
        <v>535</v>
      </c>
      <c r="B537" s="32">
        <v>30</v>
      </c>
      <c r="C537" s="32">
        <v>776</v>
      </c>
      <c r="D537" s="37">
        <v>43036</v>
      </c>
      <c r="E537" s="32" t="b">
        <v>1</v>
      </c>
      <c r="F537" s="38" t="s">
        <v>37</v>
      </c>
      <c r="G537" s="38" t="s">
        <v>43</v>
      </c>
      <c r="H537" s="38" t="s">
        <v>39</v>
      </c>
      <c r="I537" s="38" t="s">
        <v>40</v>
      </c>
      <c r="J537" s="38" t="s">
        <v>40</v>
      </c>
      <c r="K537" s="39">
        <v>1227.3399999999999</v>
      </c>
      <c r="L537" s="39">
        <v>770.89</v>
      </c>
      <c r="M537" s="37">
        <v>34556</v>
      </c>
      <c r="N537" s="39">
        <f t="shared" ref="N537:N539" si="170">K537-L537</f>
        <v>456.44999999999993</v>
      </c>
      <c r="O537" s="63">
        <f t="shared" ref="O537:O539" si="171">K537/L537</f>
        <v>1.5921078234248724</v>
      </c>
    </row>
    <row r="538" spans="1:15" s="32" customFormat="1" ht="15.75" customHeight="1">
      <c r="A538" s="32">
        <v>536</v>
      </c>
      <c r="B538" s="32">
        <v>36</v>
      </c>
      <c r="C538" s="32">
        <v>1018</v>
      </c>
      <c r="D538" s="37">
        <v>43072</v>
      </c>
      <c r="E538" s="32" t="b">
        <v>1</v>
      </c>
      <c r="F538" s="38" t="s">
        <v>37</v>
      </c>
      <c r="G538" s="38" t="s">
        <v>38</v>
      </c>
      <c r="H538" s="38" t="s">
        <v>39</v>
      </c>
      <c r="I538" s="38" t="s">
        <v>44</v>
      </c>
      <c r="J538" s="38" t="s">
        <v>40</v>
      </c>
      <c r="K538" s="39">
        <v>945.04</v>
      </c>
      <c r="L538" s="39">
        <v>507.58</v>
      </c>
      <c r="M538" s="37">
        <v>39526</v>
      </c>
      <c r="N538" s="39">
        <f t="shared" si="170"/>
        <v>437.46</v>
      </c>
      <c r="O538" s="63">
        <f t="shared" si="171"/>
        <v>1.8618542889790772</v>
      </c>
    </row>
    <row r="539" spans="1:15" s="32" customFormat="1" ht="15.75" customHeight="1">
      <c r="A539" s="32">
        <v>537</v>
      </c>
      <c r="B539" s="32">
        <v>4</v>
      </c>
      <c r="C539" s="32">
        <v>3280</v>
      </c>
      <c r="D539" s="37">
        <v>42965</v>
      </c>
      <c r="E539" s="32" t="b">
        <v>1</v>
      </c>
      <c r="F539" s="38" t="s">
        <v>37</v>
      </c>
      <c r="G539" s="38" t="s">
        <v>46</v>
      </c>
      <c r="H539" s="38" t="s">
        <v>39</v>
      </c>
      <c r="I539" s="38" t="s">
        <v>50</v>
      </c>
      <c r="J539" s="38" t="s">
        <v>40</v>
      </c>
      <c r="K539" s="39">
        <v>1129.1300000000001</v>
      </c>
      <c r="L539" s="39">
        <v>677.48</v>
      </c>
      <c r="M539" s="37">
        <v>36361</v>
      </c>
      <c r="N539" s="39">
        <f t="shared" si="170"/>
        <v>451.65000000000009</v>
      </c>
      <c r="O539" s="63">
        <f t="shared" si="171"/>
        <v>1.6666617464722207</v>
      </c>
    </row>
    <row r="540" spans="1:15" s="32" customFormat="1" ht="15.75" hidden="1" customHeight="1">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5" s="32" customFormat="1" ht="15.75" customHeight="1">
      <c r="A541" s="32">
        <v>539</v>
      </c>
      <c r="B541" s="32">
        <v>38</v>
      </c>
      <c r="C541" s="32">
        <v>1312</v>
      </c>
      <c r="D541" s="37">
        <v>42982</v>
      </c>
      <c r="E541" s="32" t="b">
        <v>1</v>
      </c>
      <c r="F541" s="38" t="s">
        <v>37</v>
      </c>
      <c r="G541" s="38" t="s">
        <v>38</v>
      </c>
      <c r="H541" s="38" t="s">
        <v>39</v>
      </c>
      <c r="I541" s="38" t="s">
        <v>40</v>
      </c>
      <c r="J541" s="38" t="s">
        <v>40</v>
      </c>
      <c r="K541" s="39">
        <v>1577.53</v>
      </c>
      <c r="L541" s="39">
        <v>826.51</v>
      </c>
      <c r="M541" s="37">
        <v>40618</v>
      </c>
      <c r="N541" s="39">
        <f t="shared" ref="N541:N543" si="172">K541-L541</f>
        <v>751.02</v>
      </c>
      <c r="O541" s="63">
        <f t="shared" ref="O541:O543" si="173">K541/L541</f>
        <v>1.9086641419946522</v>
      </c>
    </row>
    <row r="542" spans="1:15" s="32" customFormat="1" ht="15.75" customHeight="1">
      <c r="A542" s="32">
        <v>540</v>
      </c>
      <c r="B542" s="32">
        <v>40</v>
      </c>
      <c r="C542" s="32">
        <v>682</v>
      </c>
      <c r="D542" s="37">
        <v>42980</v>
      </c>
      <c r="E542" s="32" t="b">
        <v>1</v>
      </c>
      <c r="F542" s="38" t="s">
        <v>37</v>
      </c>
      <c r="G542" s="38" t="s">
        <v>43</v>
      </c>
      <c r="H542" s="38" t="s">
        <v>39</v>
      </c>
      <c r="I542" s="38" t="s">
        <v>50</v>
      </c>
      <c r="J542" s="38" t="s">
        <v>40</v>
      </c>
      <c r="K542" s="39">
        <v>1458.17</v>
      </c>
      <c r="L542" s="39">
        <v>874.9</v>
      </c>
      <c r="M542" s="37">
        <v>34071</v>
      </c>
      <c r="N542" s="39">
        <f t="shared" si="172"/>
        <v>583.2700000000001</v>
      </c>
      <c r="O542" s="63">
        <f t="shared" si="173"/>
        <v>1.6666704766259002</v>
      </c>
    </row>
    <row r="543" spans="1:15" s="32" customFormat="1" ht="15.75" customHeight="1">
      <c r="A543" s="32">
        <v>541</v>
      </c>
      <c r="B543" s="32">
        <v>80</v>
      </c>
      <c r="C543" s="32">
        <v>1499</v>
      </c>
      <c r="D543" s="37">
        <v>42838</v>
      </c>
      <c r="E543" s="32" t="b">
        <v>1</v>
      </c>
      <c r="F543" s="38" t="s">
        <v>37</v>
      </c>
      <c r="G543" s="38" t="s">
        <v>43</v>
      </c>
      <c r="H543" s="38" t="s">
        <v>52</v>
      </c>
      <c r="I543" s="38" t="s">
        <v>44</v>
      </c>
      <c r="J543" s="38" t="s">
        <v>40</v>
      </c>
      <c r="K543" s="39">
        <v>1073.07</v>
      </c>
      <c r="L543" s="39">
        <v>933.84</v>
      </c>
      <c r="M543" s="37">
        <v>35455</v>
      </c>
      <c r="N543" s="39">
        <f t="shared" si="172"/>
        <v>139.2299999999999</v>
      </c>
      <c r="O543" s="63">
        <f t="shared" si="173"/>
        <v>1.1490940632228217</v>
      </c>
    </row>
    <row r="544" spans="1:15" s="32" customFormat="1" ht="15.75" hidden="1" customHeight="1">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5" s="32" customFormat="1" ht="15.75" hidden="1" customHeight="1">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5" s="32" customFormat="1" ht="15.75" customHeight="1">
      <c r="A546" s="32">
        <v>544</v>
      </c>
      <c r="B546" s="32">
        <v>0</v>
      </c>
      <c r="C546" s="32">
        <v>2734</v>
      </c>
      <c r="D546" s="37">
        <v>42874</v>
      </c>
      <c r="E546" s="32" t="b">
        <v>1</v>
      </c>
      <c r="F546" s="38" t="s">
        <v>37</v>
      </c>
      <c r="G546" s="38" t="s">
        <v>46</v>
      </c>
      <c r="H546" s="38" t="s">
        <v>39</v>
      </c>
      <c r="I546" s="38" t="s">
        <v>40</v>
      </c>
      <c r="J546" s="38" t="s">
        <v>40</v>
      </c>
      <c r="K546" s="39">
        <v>230.91</v>
      </c>
      <c r="L546" s="39">
        <v>173.18</v>
      </c>
      <c r="M546" s="37">
        <v>39031</v>
      </c>
      <c r="N546" s="39">
        <f t="shared" ref="N546" si="174">K546-L546</f>
        <v>57.72999999999999</v>
      </c>
      <c r="O546" s="63">
        <f>K546/L546</f>
        <v>1.3333525811294606</v>
      </c>
    </row>
    <row r="547" spans="1:15" s="32" customFormat="1" ht="15.75" hidden="1" customHeight="1">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5" s="32" customFormat="1" ht="15.75" customHeight="1">
      <c r="A548" s="32">
        <v>546</v>
      </c>
      <c r="B548" s="32">
        <v>73</v>
      </c>
      <c r="C548" s="32">
        <v>2391</v>
      </c>
      <c r="D548" s="37">
        <v>42968</v>
      </c>
      <c r="E548" s="32" t="b">
        <v>1</v>
      </c>
      <c r="F548" s="38" t="s">
        <v>37</v>
      </c>
      <c r="G548" s="38" t="s">
        <v>38</v>
      </c>
      <c r="H548" s="38" t="s">
        <v>39</v>
      </c>
      <c r="I548" s="38" t="s">
        <v>40</v>
      </c>
      <c r="J548" s="38" t="s">
        <v>40</v>
      </c>
      <c r="K548" s="39">
        <v>1945.43</v>
      </c>
      <c r="L548" s="39">
        <v>333.18</v>
      </c>
      <c r="M548" s="37">
        <v>37499</v>
      </c>
      <c r="N548" s="39">
        <f t="shared" ref="N548:N550" si="175">K548-L548</f>
        <v>1612.25</v>
      </c>
      <c r="O548" s="63">
        <f t="shared" ref="O548:O550" si="176">K548/L548</f>
        <v>5.8389759289273062</v>
      </c>
    </row>
    <row r="549" spans="1:15" s="32" customFormat="1" ht="15.75" customHeight="1">
      <c r="A549" s="32">
        <v>547</v>
      </c>
      <c r="B549" s="32">
        <v>94</v>
      </c>
      <c r="C549" s="32">
        <v>2139</v>
      </c>
      <c r="D549" s="37">
        <v>42912</v>
      </c>
      <c r="E549" s="32" t="b">
        <v>1</v>
      </c>
      <c r="F549" s="38" t="s">
        <v>37</v>
      </c>
      <c r="G549" s="38" t="s">
        <v>46</v>
      </c>
      <c r="H549" s="38" t="s">
        <v>39</v>
      </c>
      <c r="I549" s="38" t="s">
        <v>40</v>
      </c>
      <c r="J549" s="38" t="s">
        <v>42</v>
      </c>
      <c r="K549" s="39">
        <v>1635.3</v>
      </c>
      <c r="L549" s="39">
        <v>993.66</v>
      </c>
      <c r="M549" s="37">
        <v>41434</v>
      </c>
      <c r="N549" s="39">
        <f t="shared" si="175"/>
        <v>641.64</v>
      </c>
      <c r="O549" s="63">
        <f t="shared" si="176"/>
        <v>1.6457339532636919</v>
      </c>
    </row>
    <row r="550" spans="1:15" s="32" customFormat="1" ht="15.75" customHeight="1">
      <c r="A550" s="32">
        <v>548</v>
      </c>
      <c r="B550" s="32">
        <v>89</v>
      </c>
      <c r="C550" s="32">
        <v>867</v>
      </c>
      <c r="D550" s="37">
        <v>42800</v>
      </c>
      <c r="E550" s="32" t="b">
        <v>1</v>
      </c>
      <c r="F550" s="38" t="s">
        <v>37</v>
      </c>
      <c r="G550" s="38" t="s">
        <v>48</v>
      </c>
      <c r="H550" s="38" t="s">
        <v>52</v>
      </c>
      <c r="I550" s="38" t="s">
        <v>40</v>
      </c>
      <c r="J550" s="38" t="s">
        <v>42</v>
      </c>
      <c r="K550" s="39">
        <v>1362.99</v>
      </c>
      <c r="L550" s="39">
        <v>57.74</v>
      </c>
      <c r="M550" s="37">
        <v>34079</v>
      </c>
      <c r="N550" s="39">
        <f t="shared" si="175"/>
        <v>1305.25</v>
      </c>
      <c r="O550" s="63">
        <f t="shared" si="176"/>
        <v>23.605645999307239</v>
      </c>
    </row>
    <row r="551" spans="1:15" s="32" customFormat="1" ht="15.75" hidden="1" customHeight="1">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5" s="32" customFormat="1" ht="15.75" hidden="1" customHeight="1">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5" s="32" customFormat="1" ht="15.75" customHeight="1">
      <c r="A553" s="32">
        <v>551</v>
      </c>
      <c r="B553" s="32">
        <v>0</v>
      </c>
      <c r="C553" s="32">
        <v>3382</v>
      </c>
      <c r="D553" s="37">
        <v>43023</v>
      </c>
      <c r="E553" s="32" t="b">
        <v>1</v>
      </c>
      <c r="F553" s="38" t="s">
        <v>37</v>
      </c>
      <c r="G553" s="38" t="s">
        <v>43</v>
      </c>
      <c r="H553" s="38" t="s">
        <v>39</v>
      </c>
      <c r="I553" s="38" t="s">
        <v>50</v>
      </c>
      <c r="J553" s="38" t="s">
        <v>40</v>
      </c>
      <c r="K553" s="39">
        <v>227.88</v>
      </c>
      <c r="L553" s="39">
        <v>136.72999999999999</v>
      </c>
      <c r="M553" s="37">
        <v>37659</v>
      </c>
      <c r="N553" s="39">
        <f t="shared" ref="N553:N554" si="177">K553-L553</f>
        <v>91.15</v>
      </c>
      <c r="O553" s="63">
        <f t="shared" ref="O553:O554" si="178">K553/L553</f>
        <v>1.6666422877203249</v>
      </c>
    </row>
    <row r="554" spans="1:15" s="32" customFormat="1" ht="15.75" customHeight="1">
      <c r="A554" s="32">
        <v>552</v>
      </c>
      <c r="B554" s="32">
        <v>21</v>
      </c>
      <c r="C554" s="32">
        <v>333</v>
      </c>
      <c r="D554" s="37">
        <v>43069</v>
      </c>
      <c r="E554" s="32" t="b">
        <v>1</v>
      </c>
      <c r="F554" s="38" t="s">
        <v>37</v>
      </c>
      <c r="G554" s="38" t="s">
        <v>38</v>
      </c>
      <c r="H554" s="38" t="s">
        <v>39</v>
      </c>
      <c r="I554" s="38" t="s">
        <v>40</v>
      </c>
      <c r="J554" s="38" t="s">
        <v>42</v>
      </c>
      <c r="K554" s="39">
        <v>1071.23</v>
      </c>
      <c r="L554" s="39">
        <v>380.74</v>
      </c>
      <c r="M554" s="37">
        <v>34244</v>
      </c>
      <c r="N554" s="39">
        <f t="shared" si="177"/>
        <v>690.49</v>
      </c>
      <c r="O554" s="63">
        <f t="shared" si="178"/>
        <v>2.8135473026212114</v>
      </c>
    </row>
    <row r="555" spans="1:15" s="32" customFormat="1" ht="15.75" hidden="1" customHeight="1">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5" s="32" customFormat="1" ht="15.75" hidden="1" customHeight="1">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5" s="32" customFormat="1" ht="15.75" customHeight="1">
      <c r="A557" s="32">
        <v>555</v>
      </c>
      <c r="B557" s="32">
        <v>90</v>
      </c>
      <c r="C557" s="32">
        <v>1198</v>
      </c>
      <c r="D557" s="37">
        <v>42863</v>
      </c>
      <c r="E557" s="32" t="b">
        <v>1</v>
      </c>
      <c r="F557" s="38" t="s">
        <v>37</v>
      </c>
      <c r="G557" s="38" t="s">
        <v>38</v>
      </c>
      <c r="H557" s="38" t="s">
        <v>39</v>
      </c>
      <c r="I557" s="38" t="s">
        <v>44</v>
      </c>
      <c r="J557" s="38" t="s">
        <v>40</v>
      </c>
      <c r="K557" s="39">
        <v>945.04</v>
      </c>
      <c r="L557" s="39">
        <v>507.58</v>
      </c>
      <c r="M557" s="37">
        <v>35052</v>
      </c>
      <c r="N557" s="39">
        <f t="shared" ref="N557" si="179">K557-L557</f>
        <v>437.46</v>
      </c>
      <c r="O557" s="63">
        <f>K557/L557</f>
        <v>1.8618542889790772</v>
      </c>
    </row>
    <row r="558" spans="1:15" s="32" customFormat="1" ht="15.75" hidden="1" customHeight="1">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5" s="32" customFormat="1" ht="15.75" customHeight="1">
      <c r="A559" s="32">
        <v>557</v>
      </c>
      <c r="B559" s="32">
        <v>54</v>
      </c>
      <c r="C559" s="32">
        <v>170</v>
      </c>
      <c r="D559" s="37">
        <v>42751</v>
      </c>
      <c r="E559" s="32" t="b">
        <v>1</v>
      </c>
      <c r="F559" s="38" t="s">
        <v>37</v>
      </c>
      <c r="G559" s="38" t="s">
        <v>48</v>
      </c>
      <c r="H559" s="38" t="s">
        <v>39</v>
      </c>
      <c r="I559" s="38" t="s">
        <v>40</v>
      </c>
      <c r="J559" s="38" t="s">
        <v>40</v>
      </c>
      <c r="K559" s="39">
        <v>1807.45</v>
      </c>
      <c r="L559" s="39">
        <v>778.69</v>
      </c>
      <c r="M559" s="37">
        <v>42145</v>
      </c>
      <c r="N559" s="39">
        <f t="shared" ref="N559" si="180">K559-L559</f>
        <v>1028.76</v>
      </c>
      <c r="O559" s="63">
        <f>K559/L559</f>
        <v>2.3211419178363659</v>
      </c>
    </row>
    <row r="560" spans="1:15" s="32" customFormat="1" ht="15.75" hidden="1" customHeight="1">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5" s="32" customFormat="1" ht="15.75" hidden="1" customHeight="1">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5" s="32" customFormat="1" ht="15.75" hidden="1" customHeight="1">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5" s="32" customFormat="1" ht="15.75" hidden="1" customHeight="1">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5" s="32" customFormat="1" ht="15.75" hidden="1" customHeight="1">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5" s="32" customFormat="1" ht="15.75" hidden="1" customHeight="1">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5" s="32" customFormat="1" ht="15.75" customHeight="1">
      <c r="A566" s="32">
        <v>564</v>
      </c>
      <c r="B566" s="32">
        <v>45</v>
      </c>
      <c r="C566" s="32">
        <v>1913</v>
      </c>
      <c r="D566" s="37">
        <v>43057</v>
      </c>
      <c r="E566" s="32" t="b">
        <v>1</v>
      </c>
      <c r="F566" s="38" t="s">
        <v>37</v>
      </c>
      <c r="G566" s="38" t="s">
        <v>38</v>
      </c>
      <c r="H566" s="38" t="s">
        <v>39</v>
      </c>
      <c r="I566" s="38" t="s">
        <v>40</v>
      </c>
      <c r="J566" s="38" t="s">
        <v>40</v>
      </c>
      <c r="K566" s="39">
        <v>441.49</v>
      </c>
      <c r="L566" s="39">
        <v>84.99</v>
      </c>
      <c r="M566" s="37">
        <v>41064</v>
      </c>
      <c r="N566" s="39">
        <f t="shared" ref="N566" si="181">K566-L566</f>
        <v>356.5</v>
      </c>
      <c r="O566" s="63">
        <f>K566/L566</f>
        <v>5.1946111307212615</v>
      </c>
    </row>
    <row r="567" spans="1:15" s="32" customFormat="1" ht="15.75" hidden="1" customHeight="1">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5" s="32" customFormat="1" ht="15.75" hidden="1" customHeight="1">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5" s="32" customFormat="1" ht="15.75" hidden="1" customHeight="1">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5" s="32" customFormat="1" ht="15.75" customHeight="1">
      <c r="A570" s="32">
        <v>568</v>
      </c>
      <c r="B570" s="32">
        <v>10</v>
      </c>
      <c r="C570" s="32">
        <v>1032</v>
      </c>
      <c r="D570" s="37">
        <v>42951</v>
      </c>
      <c r="E570" s="32" t="b">
        <v>1</v>
      </c>
      <c r="F570" s="38" t="s">
        <v>37</v>
      </c>
      <c r="G570" s="38" t="s">
        <v>48</v>
      </c>
      <c r="H570" s="38" t="s">
        <v>52</v>
      </c>
      <c r="I570" s="38" t="s">
        <v>40</v>
      </c>
      <c r="J570" s="38" t="s">
        <v>40</v>
      </c>
      <c r="K570" s="39">
        <v>1466.68</v>
      </c>
      <c r="L570" s="39">
        <v>363.25</v>
      </c>
      <c r="M570" s="37">
        <v>38693</v>
      </c>
      <c r="N570" s="39">
        <f t="shared" ref="N570" si="182">K570-L570</f>
        <v>1103.43</v>
      </c>
      <c r="O570" s="63">
        <f>K570/L570</f>
        <v>4.0376600137646248</v>
      </c>
    </row>
    <row r="571" spans="1:15" s="32" customFormat="1" ht="15.75" hidden="1" customHeight="1">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5" s="32" customFormat="1" ht="15.75" customHeight="1">
      <c r="A572" s="32">
        <v>570</v>
      </c>
      <c r="B572" s="32">
        <v>68</v>
      </c>
      <c r="C572" s="32">
        <v>1396</v>
      </c>
      <c r="D572" s="37">
        <v>43090</v>
      </c>
      <c r="E572" s="32" t="b">
        <v>1</v>
      </c>
      <c r="F572" s="38" t="s">
        <v>37</v>
      </c>
      <c r="G572" s="38" t="s">
        <v>43</v>
      </c>
      <c r="H572" s="38" t="s">
        <v>39</v>
      </c>
      <c r="I572" s="38" t="s">
        <v>40</v>
      </c>
      <c r="J572" s="38" t="s">
        <v>40</v>
      </c>
      <c r="K572" s="39">
        <v>1636.9</v>
      </c>
      <c r="L572" s="39">
        <v>44.71</v>
      </c>
      <c r="M572" s="37">
        <v>40410</v>
      </c>
      <c r="N572" s="39">
        <f t="shared" ref="N572" si="183">K572-L572</f>
        <v>1592.19</v>
      </c>
      <c r="O572" s="63">
        <f>K572/L572</f>
        <v>36.611496309550439</v>
      </c>
    </row>
    <row r="573" spans="1:15" s="32" customFormat="1" ht="15.75" hidden="1" customHeight="1">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5" s="32" customFormat="1" ht="15.75" customHeight="1">
      <c r="A574" s="32">
        <v>572</v>
      </c>
      <c r="B574" s="32">
        <v>4</v>
      </c>
      <c r="C574" s="32">
        <v>2770</v>
      </c>
      <c r="D574" s="37">
        <v>42762</v>
      </c>
      <c r="E574" s="32" t="b">
        <v>1</v>
      </c>
      <c r="F574" s="38" t="s">
        <v>37</v>
      </c>
      <c r="G574" s="38" t="s">
        <v>38</v>
      </c>
      <c r="H574" s="38" t="s">
        <v>39</v>
      </c>
      <c r="I574" s="38" t="s">
        <v>40</v>
      </c>
      <c r="J574" s="38" t="s">
        <v>40</v>
      </c>
      <c r="K574" s="39">
        <v>1483.2</v>
      </c>
      <c r="L574" s="39">
        <v>99.59</v>
      </c>
      <c r="M574" s="37">
        <v>38647</v>
      </c>
      <c r="N574" s="39">
        <f t="shared" ref="N574" si="184">K574-L574</f>
        <v>1383.6100000000001</v>
      </c>
      <c r="O574" s="63">
        <f>K574/L574</f>
        <v>14.893061552364696</v>
      </c>
    </row>
    <row r="575" spans="1:15" s="32" customFormat="1" ht="15.75" hidden="1" customHeight="1">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5" s="32" customFormat="1" ht="15.75" customHeight="1">
      <c r="A576" s="32">
        <v>574</v>
      </c>
      <c r="B576" s="32">
        <v>89</v>
      </c>
      <c r="C576" s="32">
        <v>2518</v>
      </c>
      <c r="D576" s="37">
        <v>42760</v>
      </c>
      <c r="E576" s="32" t="b">
        <v>1</v>
      </c>
      <c r="F576" s="38" t="s">
        <v>37</v>
      </c>
      <c r="G576" s="38" t="s">
        <v>48</v>
      </c>
      <c r="H576" s="38" t="s">
        <v>52</v>
      </c>
      <c r="I576" s="38" t="s">
        <v>40</v>
      </c>
      <c r="J576" s="38" t="s">
        <v>42</v>
      </c>
      <c r="K576" s="39">
        <v>1362.99</v>
      </c>
      <c r="L576" s="39">
        <v>57.74</v>
      </c>
      <c r="M576" s="37">
        <v>42560</v>
      </c>
      <c r="N576" s="39">
        <f t="shared" ref="N576:N577" si="185">K576-L576</f>
        <v>1305.25</v>
      </c>
      <c r="O576" s="63">
        <f t="shared" ref="O576:O577" si="186">K576/L576</f>
        <v>23.605645999307239</v>
      </c>
    </row>
    <row r="577" spans="1:15" s="32" customFormat="1" ht="15.75" customHeight="1">
      <c r="A577" s="32">
        <v>575</v>
      </c>
      <c r="B577" s="32">
        <v>18</v>
      </c>
      <c r="C577" s="32">
        <v>3197</v>
      </c>
      <c r="D577" s="37">
        <v>42912</v>
      </c>
      <c r="E577" s="32" t="b">
        <v>1</v>
      </c>
      <c r="F577" s="38" t="s">
        <v>37</v>
      </c>
      <c r="G577" s="38" t="s">
        <v>45</v>
      </c>
      <c r="H577" s="38" t="s">
        <v>39</v>
      </c>
      <c r="I577" s="38" t="s">
        <v>50</v>
      </c>
      <c r="J577" s="38" t="s">
        <v>40</v>
      </c>
      <c r="K577" s="39">
        <v>1148.6400000000001</v>
      </c>
      <c r="L577" s="39">
        <v>689.18</v>
      </c>
      <c r="M577" s="37">
        <v>42226</v>
      </c>
      <c r="N577" s="39">
        <f t="shared" si="185"/>
        <v>459.46000000000015</v>
      </c>
      <c r="O577" s="63">
        <f t="shared" si="186"/>
        <v>1.6666763399982591</v>
      </c>
    </row>
    <row r="578" spans="1:15" s="32" customFormat="1" ht="15.75" hidden="1" customHeight="1">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5" s="32" customFormat="1" ht="15.75" hidden="1" customHeight="1">
      <c r="A579" s="32">
        <v>577</v>
      </c>
      <c r="B579" s="32">
        <v>1</v>
      </c>
      <c r="C579" s="32">
        <v>149</v>
      </c>
      <c r="D579" s="37">
        <v>42859</v>
      </c>
      <c r="F579" s="38" t="s">
        <v>37</v>
      </c>
      <c r="G579" s="38" t="s">
        <v>46</v>
      </c>
      <c r="H579" s="38" t="s">
        <v>39</v>
      </c>
      <c r="I579" s="38" t="s">
        <v>40</v>
      </c>
      <c r="J579" s="38" t="s">
        <v>40</v>
      </c>
      <c r="K579" s="32">
        <v>1403.5</v>
      </c>
      <c r="L579" s="39">
        <v>954.82</v>
      </c>
      <c r="M579" s="32">
        <v>40649</v>
      </c>
    </row>
    <row r="580" spans="1:15" s="32" customFormat="1" ht="15.75" customHeight="1">
      <c r="A580" s="32">
        <v>578</v>
      </c>
      <c r="B580" s="32">
        <v>63</v>
      </c>
      <c r="C580" s="32">
        <v>1579</v>
      </c>
      <c r="D580" s="37">
        <v>43021</v>
      </c>
      <c r="E580" s="32" t="b">
        <v>1</v>
      </c>
      <c r="F580" s="38" t="s">
        <v>37</v>
      </c>
      <c r="G580" s="38" t="s">
        <v>38</v>
      </c>
      <c r="H580" s="38" t="s">
        <v>39</v>
      </c>
      <c r="I580" s="38" t="s">
        <v>40</v>
      </c>
      <c r="J580" s="38" t="s">
        <v>40</v>
      </c>
      <c r="K580" s="39">
        <v>1483.2</v>
      </c>
      <c r="L580" s="39">
        <v>99.59</v>
      </c>
      <c r="M580" s="37">
        <v>38647</v>
      </c>
      <c r="N580" s="39">
        <f t="shared" ref="N580:N582" si="187">K580-L580</f>
        <v>1383.6100000000001</v>
      </c>
      <c r="O580" s="63">
        <f t="shared" ref="O580:O582" si="188">K580/L580</f>
        <v>14.893061552364696</v>
      </c>
    </row>
    <row r="581" spans="1:15" s="32" customFormat="1" ht="15.75" customHeight="1">
      <c r="A581" s="32">
        <v>579</v>
      </c>
      <c r="B581" s="32">
        <v>51</v>
      </c>
      <c r="C581" s="32">
        <v>1979</v>
      </c>
      <c r="D581" s="37">
        <v>42886</v>
      </c>
      <c r="E581" s="32" t="b">
        <v>1</v>
      </c>
      <c r="F581" s="38" t="s">
        <v>37</v>
      </c>
      <c r="G581" s="38" t="s">
        <v>43</v>
      </c>
      <c r="H581" s="38" t="s">
        <v>39</v>
      </c>
      <c r="I581" s="38" t="s">
        <v>50</v>
      </c>
      <c r="J581" s="38" t="s">
        <v>40</v>
      </c>
      <c r="K581" s="39">
        <v>2005.66</v>
      </c>
      <c r="L581" s="39">
        <v>1203.4000000000001</v>
      </c>
      <c r="M581" s="37">
        <v>39915</v>
      </c>
      <c r="N581" s="39">
        <f t="shared" si="187"/>
        <v>802.26</v>
      </c>
      <c r="O581" s="63">
        <f t="shared" si="188"/>
        <v>1.666661126807379</v>
      </c>
    </row>
    <row r="582" spans="1:15" s="32" customFormat="1" ht="15.75" customHeight="1">
      <c r="A582" s="32">
        <v>580</v>
      </c>
      <c r="B582" s="32">
        <v>66</v>
      </c>
      <c r="C582" s="32">
        <v>1447</v>
      </c>
      <c r="D582" s="37">
        <v>42838</v>
      </c>
      <c r="E582" s="32" t="b">
        <v>1</v>
      </c>
      <c r="F582" s="38" t="s">
        <v>37</v>
      </c>
      <c r="G582" s="38" t="s">
        <v>46</v>
      </c>
      <c r="H582" s="38" t="s">
        <v>47</v>
      </c>
      <c r="I582" s="38" t="s">
        <v>44</v>
      </c>
      <c r="J582" s="38" t="s">
        <v>51</v>
      </c>
      <c r="K582" s="39">
        <v>590.26</v>
      </c>
      <c r="L582" s="39">
        <v>525.33000000000004</v>
      </c>
      <c r="M582" s="37">
        <v>40487</v>
      </c>
      <c r="N582" s="39">
        <f t="shared" si="187"/>
        <v>64.92999999999995</v>
      </c>
      <c r="O582" s="63">
        <f t="shared" si="188"/>
        <v>1.123598499990482</v>
      </c>
    </row>
    <row r="583" spans="1:15" s="32" customFormat="1" ht="15.75" hidden="1" customHeight="1">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5" s="32" customFormat="1" ht="15.75" customHeight="1">
      <c r="A584" s="32">
        <v>582</v>
      </c>
      <c r="B584" s="32">
        <v>9</v>
      </c>
      <c r="C584" s="32">
        <v>1224</v>
      </c>
      <c r="D584" s="37">
        <v>42950</v>
      </c>
      <c r="E584" s="32" t="b">
        <v>1</v>
      </c>
      <c r="F584" s="38" t="s">
        <v>37</v>
      </c>
      <c r="G584" s="38" t="s">
        <v>43</v>
      </c>
      <c r="H584" s="38" t="s">
        <v>47</v>
      </c>
      <c r="I584" s="38" t="s">
        <v>40</v>
      </c>
      <c r="J584" s="38" t="s">
        <v>40</v>
      </c>
      <c r="K584" s="39">
        <v>742.54</v>
      </c>
      <c r="L584" s="39">
        <v>667.4</v>
      </c>
      <c r="M584" s="37">
        <v>33549</v>
      </c>
      <c r="N584" s="39">
        <f t="shared" ref="N584" si="189">K584-L584</f>
        <v>75.139999999999986</v>
      </c>
      <c r="O584" s="63">
        <f>K584/L584</f>
        <v>1.1125861552292478</v>
      </c>
    </row>
    <row r="585" spans="1:15" s="32" customFormat="1" ht="15.75" hidden="1" customHeight="1">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5" s="32" customFormat="1" ht="15.75" hidden="1" customHeight="1">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5" s="32" customFormat="1" ht="15.75" hidden="1" customHeight="1">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5" s="32" customFormat="1" ht="15.75" customHeight="1">
      <c r="A588" s="32">
        <v>586</v>
      </c>
      <c r="B588" s="32">
        <v>95</v>
      </c>
      <c r="C588" s="32">
        <v>1047</v>
      </c>
      <c r="D588" s="37">
        <v>42839</v>
      </c>
      <c r="E588" s="32" t="b">
        <v>1</v>
      </c>
      <c r="F588" s="38" t="s">
        <v>37</v>
      </c>
      <c r="G588" s="38" t="s">
        <v>46</v>
      </c>
      <c r="H588" s="38" t="s">
        <v>39</v>
      </c>
      <c r="I588" s="38" t="s">
        <v>40</v>
      </c>
      <c r="J588" s="38" t="s">
        <v>42</v>
      </c>
      <c r="K588" s="39">
        <v>569.55999999999995</v>
      </c>
      <c r="L588" s="39">
        <v>528.42999999999995</v>
      </c>
      <c r="M588" s="37">
        <v>37874</v>
      </c>
      <c r="N588" s="39">
        <f t="shared" ref="N588" si="190">K588-L588</f>
        <v>41.129999999999995</v>
      </c>
      <c r="O588" s="63">
        <f>K588/L588</f>
        <v>1.0778343394583956</v>
      </c>
    </row>
    <row r="589" spans="1:15" s="32" customFormat="1" ht="15.75" hidden="1" customHeight="1">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5" s="32" customFormat="1" ht="15.75" customHeight="1">
      <c r="A590" s="32">
        <v>588</v>
      </c>
      <c r="B590" s="32">
        <v>44</v>
      </c>
      <c r="C590" s="32">
        <v>823</v>
      </c>
      <c r="D590" s="37">
        <v>42977</v>
      </c>
      <c r="E590" s="32" t="b">
        <v>1</v>
      </c>
      <c r="F590" s="38" t="s">
        <v>37</v>
      </c>
      <c r="G590" s="38" t="s">
        <v>48</v>
      </c>
      <c r="H590" s="38" t="s">
        <v>39</v>
      </c>
      <c r="I590" s="38" t="s">
        <v>40</v>
      </c>
      <c r="J590" s="38" t="s">
        <v>40</v>
      </c>
      <c r="K590" s="39">
        <v>1769.64</v>
      </c>
      <c r="L590" s="39">
        <v>108.76</v>
      </c>
      <c r="M590" s="37">
        <v>40672</v>
      </c>
      <c r="N590" s="39">
        <f t="shared" ref="N590" si="191">K590-L590</f>
        <v>1660.88</v>
      </c>
      <c r="O590" s="63">
        <f>K590/L590</f>
        <v>16.271055535123207</v>
      </c>
    </row>
    <row r="591" spans="1:15" s="32" customFormat="1" ht="15.75" hidden="1" customHeight="1">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5" s="32" customFormat="1" ht="15.75" customHeight="1">
      <c r="A592" s="32">
        <v>590</v>
      </c>
      <c r="B592" s="32">
        <v>0</v>
      </c>
      <c r="C592" s="32">
        <v>1141</v>
      </c>
      <c r="D592" s="37">
        <v>42782</v>
      </c>
      <c r="E592" s="32" t="b">
        <v>1</v>
      </c>
      <c r="F592" s="38" t="s">
        <v>37</v>
      </c>
      <c r="G592" s="38" t="s">
        <v>46</v>
      </c>
      <c r="H592" s="38" t="s">
        <v>39</v>
      </c>
      <c r="I592" s="38" t="s">
        <v>40</v>
      </c>
      <c r="J592" s="38" t="s">
        <v>42</v>
      </c>
      <c r="K592" s="39">
        <v>569.55999999999995</v>
      </c>
      <c r="L592" s="39">
        <v>528.42999999999995</v>
      </c>
      <c r="M592" s="37">
        <v>33364</v>
      </c>
      <c r="N592" s="39">
        <f t="shared" ref="N592" si="192">K592-L592</f>
        <v>41.129999999999995</v>
      </c>
      <c r="O592" s="63">
        <f>K592/L592</f>
        <v>1.0778343394583956</v>
      </c>
    </row>
    <row r="593" spans="1:15" s="32" customFormat="1" ht="15.75" hidden="1" customHeight="1">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5" s="32" customFormat="1" ht="15.75" hidden="1" customHeight="1">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5" s="32" customFormat="1" ht="15.75" customHeight="1">
      <c r="A595" s="32">
        <v>593</v>
      </c>
      <c r="B595" s="32">
        <v>20</v>
      </c>
      <c r="C595" s="32">
        <v>1399</v>
      </c>
      <c r="D595" s="37">
        <v>43083</v>
      </c>
      <c r="E595" s="32" t="b">
        <v>1</v>
      </c>
      <c r="F595" s="38" t="s">
        <v>37</v>
      </c>
      <c r="G595" s="38" t="s">
        <v>41</v>
      </c>
      <c r="H595" s="38" t="s">
        <v>39</v>
      </c>
      <c r="I595" s="38" t="s">
        <v>40</v>
      </c>
      <c r="J595" s="38" t="s">
        <v>51</v>
      </c>
      <c r="K595" s="39">
        <v>1775.81</v>
      </c>
      <c r="L595" s="39">
        <v>1580.47</v>
      </c>
      <c r="M595" s="37">
        <v>40303</v>
      </c>
      <c r="N595" s="39">
        <f t="shared" ref="N595" si="193">K595-L595</f>
        <v>195.33999999999992</v>
      </c>
      <c r="O595" s="63">
        <f>K595/L595</f>
        <v>1.123596145450404</v>
      </c>
    </row>
    <row r="596" spans="1:15" s="32" customFormat="1" ht="15.75" hidden="1" customHeight="1">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5" s="32" customFormat="1" ht="15.75" hidden="1" customHeight="1">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5" s="32" customFormat="1" ht="15.75" hidden="1" customHeight="1">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5" s="32" customFormat="1" ht="15.75" hidden="1" customHeight="1">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5" s="32" customFormat="1" ht="15.75" customHeight="1">
      <c r="A600" s="32">
        <v>598</v>
      </c>
      <c r="B600" s="32">
        <v>15</v>
      </c>
      <c r="C600" s="32">
        <v>1665</v>
      </c>
      <c r="D600" s="37">
        <v>42738</v>
      </c>
      <c r="E600" s="32" t="b">
        <v>1</v>
      </c>
      <c r="F600" s="38" t="s">
        <v>37</v>
      </c>
      <c r="G600" s="38" t="s">
        <v>45</v>
      </c>
      <c r="H600" s="38" t="s">
        <v>39</v>
      </c>
      <c r="I600" s="38" t="s">
        <v>44</v>
      </c>
      <c r="J600" s="38" t="s">
        <v>40</v>
      </c>
      <c r="K600" s="39">
        <v>958.74</v>
      </c>
      <c r="L600" s="39">
        <v>748.9</v>
      </c>
      <c r="M600" s="37">
        <v>38693</v>
      </c>
      <c r="N600" s="39">
        <f t="shared" ref="N600:N601" si="194">K600-L600</f>
        <v>209.84000000000003</v>
      </c>
      <c r="O600" s="63">
        <f t="shared" ref="O600:O601" si="195">K600/L600</f>
        <v>1.2801976231806651</v>
      </c>
    </row>
    <row r="601" spans="1:15" s="32" customFormat="1" ht="15.75" customHeight="1">
      <c r="A601" s="32">
        <v>599</v>
      </c>
      <c r="B601" s="32">
        <v>45</v>
      </c>
      <c r="C601" s="32">
        <v>1059</v>
      </c>
      <c r="D601" s="37">
        <v>43077</v>
      </c>
      <c r="E601" s="32" t="b">
        <v>1</v>
      </c>
      <c r="F601" s="38" t="s">
        <v>37</v>
      </c>
      <c r="G601" s="38" t="s">
        <v>41</v>
      </c>
      <c r="H601" s="38" t="s">
        <v>47</v>
      </c>
      <c r="I601" s="38" t="s">
        <v>44</v>
      </c>
      <c r="J601" s="38" t="s">
        <v>40</v>
      </c>
      <c r="K601" s="39">
        <v>980.37</v>
      </c>
      <c r="L601" s="39">
        <v>234.43</v>
      </c>
      <c r="M601" s="37">
        <v>38216</v>
      </c>
      <c r="N601" s="39">
        <f t="shared" si="194"/>
        <v>745.94</v>
      </c>
      <c r="O601" s="63">
        <f t="shared" si="195"/>
        <v>4.1819306402764154</v>
      </c>
    </row>
    <row r="602" spans="1:15" s="32" customFormat="1" ht="15.75" hidden="1" customHeight="1">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5" s="32" customFormat="1" ht="15.75" customHeight="1">
      <c r="A603" s="32">
        <v>601</v>
      </c>
      <c r="B603" s="32">
        <v>76</v>
      </c>
      <c r="C603" s="32">
        <v>1466</v>
      </c>
      <c r="D603" s="37">
        <v>43066</v>
      </c>
      <c r="E603" s="32" t="b">
        <v>1</v>
      </c>
      <c r="F603" s="38" t="s">
        <v>37</v>
      </c>
      <c r="G603" s="38" t="s">
        <v>48</v>
      </c>
      <c r="H603" s="38" t="s">
        <v>47</v>
      </c>
      <c r="I603" s="38" t="s">
        <v>44</v>
      </c>
      <c r="J603" s="38" t="s">
        <v>51</v>
      </c>
      <c r="K603" s="39">
        <v>1172.78</v>
      </c>
      <c r="L603" s="39">
        <v>1043.77</v>
      </c>
      <c r="M603" s="37">
        <v>34556</v>
      </c>
      <c r="N603" s="39">
        <f t="shared" ref="N603:N606" si="196">K603-L603</f>
        <v>129.01</v>
      </c>
      <c r="O603" s="63">
        <f t="shared" ref="O603:O606" si="197">K603/L603</f>
        <v>1.1236000268258333</v>
      </c>
    </row>
    <row r="604" spans="1:15" s="32" customFormat="1" ht="15.75" customHeight="1">
      <c r="A604" s="32">
        <v>602</v>
      </c>
      <c r="B604" s="32">
        <v>89</v>
      </c>
      <c r="C604" s="32">
        <v>3477</v>
      </c>
      <c r="D604" s="37">
        <v>42970</v>
      </c>
      <c r="E604" s="32" t="b">
        <v>1</v>
      </c>
      <c r="F604" s="38" t="s">
        <v>37</v>
      </c>
      <c r="G604" s="38" t="s">
        <v>48</v>
      </c>
      <c r="H604" s="38" t="s">
        <v>52</v>
      </c>
      <c r="I604" s="38" t="s">
        <v>40</v>
      </c>
      <c r="J604" s="38" t="s">
        <v>42</v>
      </c>
      <c r="K604" s="39">
        <v>1362.99</v>
      </c>
      <c r="L604" s="39">
        <v>57.74</v>
      </c>
      <c r="M604" s="37">
        <v>37874</v>
      </c>
      <c r="N604" s="39">
        <f t="shared" si="196"/>
        <v>1305.25</v>
      </c>
      <c r="O604" s="63">
        <f t="shared" si="197"/>
        <v>23.605645999307239</v>
      </c>
    </row>
    <row r="605" spans="1:15" s="32" customFormat="1" ht="15.75" customHeight="1">
      <c r="A605" s="32">
        <v>603</v>
      </c>
      <c r="B605" s="32">
        <v>52</v>
      </c>
      <c r="C605" s="32">
        <v>3318</v>
      </c>
      <c r="D605" s="37">
        <v>42867</v>
      </c>
      <c r="E605" s="32" t="b">
        <v>1</v>
      </c>
      <c r="F605" s="38" t="s">
        <v>37</v>
      </c>
      <c r="G605" s="38" t="s">
        <v>38</v>
      </c>
      <c r="H605" s="38" t="s">
        <v>47</v>
      </c>
      <c r="I605" s="38" t="s">
        <v>40</v>
      </c>
      <c r="J605" s="38" t="s">
        <v>42</v>
      </c>
      <c r="K605" s="39">
        <v>1777.8</v>
      </c>
      <c r="L605" s="39">
        <v>820.78</v>
      </c>
      <c r="M605" s="37">
        <v>40670</v>
      </c>
      <c r="N605" s="39">
        <f t="shared" si="196"/>
        <v>957.02</v>
      </c>
      <c r="O605" s="63">
        <f t="shared" si="197"/>
        <v>2.1659884500109654</v>
      </c>
    </row>
    <row r="606" spans="1:15" s="32" customFormat="1" ht="15.75" customHeight="1">
      <c r="A606" s="32">
        <v>604</v>
      </c>
      <c r="B606" s="32">
        <v>96</v>
      </c>
      <c r="C606" s="32">
        <v>2490</v>
      </c>
      <c r="D606" s="37">
        <v>42798</v>
      </c>
      <c r="E606" s="32" t="b">
        <v>1</v>
      </c>
      <c r="F606" s="38" t="s">
        <v>37</v>
      </c>
      <c r="G606" s="38" t="s">
        <v>48</v>
      </c>
      <c r="H606" s="38" t="s">
        <v>47</v>
      </c>
      <c r="I606" s="38" t="s">
        <v>44</v>
      </c>
      <c r="J606" s="38" t="s">
        <v>51</v>
      </c>
      <c r="K606" s="39">
        <v>1172.78</v>
      </c>
      <c r="L606" s="39">
        <v>1043.77</v>
      </c>
      <c r="M606" s="37">
        <v>33364</v>
      </c>
      <c r="N606" s="39">
        <f t="shared" si="196"/>
        <v>129.01</v>
      </c>
      <c r="O606" s="63">
        <f t="shared" si="197"/>
        <v>1.1236000268258333</v>
      </c>
    </row>
    <row r="607" spans="1:15" s="32" customFormat="1" ht="15.75" hidden="1" customHeight="1">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5" s="32" customFormat="1" ht="15.75" hidden="1" customHeight="1">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5" s="32" customFormat="1" ht="15.75" customHeight="1">
      <c r="A609" s="32">
        <v>607</v>
      </c>
      <c r="B609" s="32">
        <v>48</v>
      </c>
      <c r="C609" s="32">
        <v>2754</v>
      </c>
      <c r="D609" s="37">
        <v>42883</v>
      </c>
      <c r="E609" s="32" t="b">
        <v>1</v>
      </c>
      <c r="F609" s="38" t="s">
        <v>37</v>
      </c>
      <c r="G609" s="38" t="s">
        <v>48</v>
      </c>
      <c r="H609" s="38" t="s">
        <v>39</v>
      </c>
      <c r="I609" s="38" t="s">
        <v>40</v>
      </c>
      <c r="J609" s="38" t="s">
        <v>40</v>
      </c>
      <c r="K609" s="39">
        <v>1762.96</v>
      </c>
      <c r="L609" s="39">
        <v>950.52</v>
      </c>
      <c r="M609" s="37">
        <v>41848</v>
      </c>
      <c r="N609" s="39">
        <f t="shared" ref="N609" si="198">K609-L609</f>
        <v>812.44</v>
      </c>
      <c r="O609" s="63">
        <f>K609/L609</f>
        <v>1.8547321466144848</v>
      </c>
    </row>
    <row r="610" spans="1:15" s="32" customFormat="1" ht="15.75" hidden="1" customHeight="1">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5" s="32" customFormat="1" ht="15.75" hidden="1" customHeight="1">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5" s="32" customFormat="1" ht="15.75" hidden="1" customHeight="1">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5" s="32" customFormat="1" ht="15.75" customHeight="1">
      <c r="A613" s="32">
        <v>611</v>
      </c>
      <c r="B613" s="32">
        <v>85</v>
      </c>
      <c r="C613" s="32">
        <v>368</v>
      </c>
      <c r="D613" s="37">
        <v>43075</v>
      </c>
      <c r="E613" s="32" t="b">
        <v>1</v>
      </c>
      <c r="F613" s="38" t="s">
        <v>37</v>
      </c>
      <c r="G613" s="38" t="s">
        <v>48</v>
      </c>
      <c r="H613" s="38" t="s">
        <v>39</v>
      </c>
      <c r="I613" s="38" t="s">
        <v>40</v>
      </c>
      <c r="J613" s="38" t="s">
        <v>40</v>
      </c>
      <c r="K613" s="39">
        <v>1228.07</v>
      </c>
      <c r="L613" s="39">
        <v>400.91</v>
      </c>
      <c r="M613" s="37">
        <v>36668</v>
      </c>
      <c r="N613" s="39">
        <f t="shared" ref="N613" si="199">K613-L613</f>
        <v>827.15999999999985</v>
      </c>
      <c r="O613" s="63">
        <f>K613/L613</f>
        <v>3.063206205881619</v>
      </c>
    </row>
    <row r="614" spans="1:15" s="32" customFormat="1" ht="15.75" hidden="1" customHeight="1">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5" s="32" customFormat="1" ht="15.75" hidden="1" customHeight="1">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5" s="32" customFormat="1" ht="15.75" customHeight="1">
      <c r="A616" s="32">
        <v>614</v>
      </c>
      <c r="B616" s="32">
        <v>24</v>
      </c>
      <c r="C616" s="32">
        <v>2536</v>
      </c>
      <c r="D616" s="37">
        <v>42802</v>
      </c>
      <c r="E616" s="32" t="b">
        <v>1</v>
      </c>
      <c r="F616" s="38" t="s">
        <v>37</v>
      </c>
      <c r="G616" s="38" t="s">
        <v>38</v>
      </c>
      <c r="H616" s="38" t="s">
        <v>47</v>
      </c>
      <c r="I616" s="38" t="s">
        <v>40</v>
      </c>
      <c r="J616" s="38" t="s">
        <v>42</v>
      </c>
      <c r="K616" s="39">
        <v>1777.8</v>
      </c>
      <c r="L616" s="39">
        <v>820.78</v>
      </c>
      <c r="M616" s="37">
        <v>42696</v>
      </c>
      <c r="N616" s="39">
        <f t="shared" ref="N616:N618" si="200">K616-L616</f>
        <v>957.02</v>
      </c>
      <c r="O616" s="63">
        <f t="shared" ref="O616:O618" si="201">K616/L616</f>
        <v>2.1659884500109654</v>
      </c>
    </row>
    <row r="617" spans="1:15" s="32" customFormat="1" ht="15.75" customHeight="1">
      <c r="A617" s="32">
        <v>615</v>
      </c>
      <c r="B617" s="32">
        <v>81</v>
      </c>
      <c r="C617" s="32">
        <v>375</v>
      </c>
      <c r="D617" s="37">
        <v>42938</v>
      </c>
      <c r="E617" s="32" t="b">
        <v>1</v>
      </c>
      <c r="F617" s="38" t="s">
        <v>37</v>
      </c>
      <c r="G617" s="38" t="s">
        <v>45</v>
      </c>
      <c r="H617" s="38" t="s">
        <v>39</v>
      </c>
      <c r="I617" s="38" t="s">
        <v>40</v>
      </c>
      <c r="J617" s="38" t="s">
        <v>51</v>
      </c>
      <c r="K617" s="39">
        <v>586.45000000000005</v>
      </c>
      <c r="L617" s="39">
        <v>521.94000000000005</v>
      </c>
      <c r="M617" s="37">
        <v>36145</v>
      </c>
      <c r="N617" s="39">
        <f t="shared" si="200"/>
        <v>64.509999999999991</v>
      </c>
      <c r="O617" s="63">
        <f t="shared" si="201"/>
        <v>1.1235965819826033</v>
      </c>
    </row>
    <row r="618" spans="1:15" s="32" customFormat="1" ht="15.75" customHeight="1">
      <c r="A618" s="32">
        <v>616</v>
      </c>
      <c r="B618" s="32">
        <v>9</v>
      </c>
      <c r="C618" s="32">
        <v>2694</v>
      </c>
      <c r="D618" s="37">
        <v>42929</v>
      </c>
      <c r="E618" s="32" t="b">
        <v>1</v>
      </c>
      <c r="F618" s="38" t="s">
        <v>37</v>
      </c>
      <c r="G618" s="38" t="s">
        <v>43</v>
      </c>
      <c r="H618" s="38" t="s">
        <v>47</v>
      </c>
      <c r="I618" s="38" t="s">
        <v>40</v>
      </c>
      <c r="J618" s="38" t="s">
        <v>40</v>
      </c>
      <c r="K618" s="39">
        <v>742.54</v>
      </c>
      <c r="L618" s="39">
        <v>667.4</v>
      </c>
      <c r="M618" s="37">
        <v>33549</v>
      </c>
      <c r="N618" s="39">
        <f t="shared" si="200"/>
        <v>75.139999999999986</v>
      </c>
      <c r="O618" s="63">
        <f t="shared" si="201"/>
        <v>1.1125861552292478</v>
      </c>
    </row>
    <row r="619" spans="1:15" s="32" customFormat="1" ht="15.75" hidden="1" customHeight="1">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5" s="32" customFormat="1" ht="15.75" customHeight="1">
      <c r="A620" s="32">
        <v>618</v>
      </c>
      <c r="B620" s="32">
        <v>79</v>
      </c>
      <c r="C620" s="32">
        <v>3016</v>
      </c>
      <c r="D620" s="37">
        <v>42913</v>
      </c>
      <c r="E620" s="32" t="b">
        <v>1</v>
      </c>
      <c r="F620" s="38" t="s">
        <v>37</v>
      </c>
      <c r="G620" s="38" t="s">
        <v>38</v>
      </c>
      <c r="H620" s="38" t="s">
        <v>52</v>
      </c>
      <c r="I620" s="38" t="s">
        <v>40</v>
      </c>
      <c r="J620" s="38" t="s">
        <v>42</v>
      </c>
      <c r="K620" s="39">
        <v>2083.94</v>
      </c>
      <c r="L620" s="39">
        <v>675.03</v>
      </c>
      <c r="M620" s="37">
        <v>40303</v>
      </c>
      <c r="N620" s="39">
        <f t="shared" ref="N620" si="202">K620-L620</f>
        <v>1408.91</v>
      </c>
      <c r="O620" s="63">
        <f>K620/L620</f>
        <v>3.0871813104602759</v>
      </c>
    </row>
    <row r="621" spans="1:15" s="32" customFormat="1" ht="15.75" hidden="1" customHeight="1">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5" s="32" customFormat="1" ht="15.75" hidden="1" customHeight="1">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5" s="32" customFormat="1" ht="15.75" hidden="1" customHeight="1">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5" s="32" customFormat="1" ht="15.75" hidden="1" customHeight="1">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5" s="32" customFormat="1" ht="15.75" hidden="1" customHeight="1">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5" s="32" customFormat="1" ht="15.75" hidden="1" customHeight="1">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5" s="32" customFormat="1" ht="15.75" hidden="1" customHeight="1">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5" s="32" customFormat="1" ht="15.75" hidden="1" customHeight="1">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5" s="32" customFormat="1" ht="15.75" hidden="1" customHeight="1">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5" s="32" customFormat="1" ht="15.75" customHeight="1">
      <c r="A630" s="32">
        <v>628</v>
      </c>
      <c r="B630" s="32">
        <v>3</v>
      </c>
      <c r="C630" s="32">
        <v>2060</v>
      </c>
      <c r="D630" s="37">
        <v>42783</v>
      </c>
      <c r="E630" s="32" t="b">
        <v>1</v>
      </c>
      <c r="F630" s="38" t="s">
        <v>37</v>
      </c>
      <c r="G630" s="38" t="s">
        <v>41</v>
      </c>
      <c r="H630" s="38" t="s">
        <v>39</v>
      </c>
      <c r="I630" s="38" t="s">
        <v>40</v>
      </c>
      <c r="J630" s="38" t="s">
        <v>42</v>
      </c>
      <c r="K630" s="39">
        <v>2091.4699999999998</v>
      </c>
      <c r="L630" s="39">
        <v>388.92</v>
      </c>
      <c r="M630" s="37">
        <v>41167</v>
      </c>
      <c r="N630" s="39">
        <f t="shared" ref="N630" si="203">K630-L630</f>
        <v>1702.5499999999997</v>
      </c>
      <c r="O630" s="63">
        <f>K630/L630</f>
        <v>5.3776355034454379</v>
      </c>
    </row>
    <row r="631" spans="1:15" s="32" customFormat="1" ht="15.75" hidden="1" customHeight="1">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5" s="32" customFormat="1" ht="15.75" customHeight="1">
      <c r="A632" s="32">
        <v>630</v>
      </c>
      <c r="B632" s="32">
        <v>92</v>
      </c>
      <c r="C632" s="32">
        <v>2853</v>
      </c>
      <c r="D632" s="37">
        <v>43018</v>
      </c>
      <c r="E632" s="32" t="b">
        <v>1</v>
      </c>
      <c r="F632" s="38" t="s">
        <v>37</v>
      </c>
      <c r="G632" s="38" t="s">
        <v>48</v>
      </c>
      <c r="H632" s="38" t="s">
        <v>52</v>
      </c>
      <c r="I632" s="38" t="s">
        <v>40</v>
      </c>
      <c r="J632" s="38" t="s">
        <v>42</v>
      </c>
      <c r="K632" s="39">
        <v>1890.39</v>
      </c>
      <c r="L632" s="39">
        <v>260.14</v>
      </c>
      <c r="M632" s="37">
        <v>33259</v>
      </c>
      <c r="N632" s="39">
        <f t="shared" ref="N632" si="204">K632-L632</f>
        <v>1630.25</v>
      </c>
      <c r="O632" s="63">
        <f>K632/L632</f>
        <v>7.2668178673022226</v>
      </c>
    </row>
    <row r="633" spans="1:15" s="32" customFormat="1" ht="15.75" hidden="1" customHeight="1">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5" s="32" customFormat="1" ht="15.75" customHeight="1">
      <c r="A634" s="32">
        <v>632</v>
      </c>
      <c r="B634" s="32">
        <v>62</v>
      </c>
      <c r="C634" s="32">
        <v>3164</v>
      </c>
      <c r="D634" s="37">
        <v>42988</v>
      </c>
      <c r="E634" s="32" t="b">
        <v>1</v>
      </c>
      <c r="F634" s="38" t="s">
        <v>37</v>
      </c>
      <c r="G634" s="38" t="s">
        <v>38</v>
      </c>
      <c r="H634" s="38" t="s">
        <v>39</v>
      </c>
      <c r="I634" s="38" t="s">
        <v>40</v>
      </c>
      <c r="J634" s="38" t="s">
        <v>40</v>
      </c>
      <c r="K634" s="39">
        <v>478.16</v>
      </c>
      <c r="L634" s="39">
        <v>298.72000000000003</v>
      </c>
      <c r="M634" s="37">
        <v>33879</v>
      </c>
      <c r="N634" s="39">
        <f t="shared" ref="N634:N635" si="205">K634-L634</f>
        <v>179.44</v>
      </c>
      <c r="O634" s="63">
        <f t="shared" ref="O634:O635" si="206">K634/L634</f>
        <v>1.6006963042313871</v>
      </c>
    </row>
    <row r="635" spans="1:15" s="32" customFormat="1" ht="15.75" customHeight="1">
      <c r="A635" s="32">
        <v>633</v>
      </c>
      <c r="B635" s="32">
        <v>49</v>
      </c>
      <c r="C635" s="32">
        <v>2211</v>
      </c>
      <c r="D635" s="37">
        <v>42988</v>
      </c>
      <c r="E635" s="32" t="b">
        <v>1</v>
      </c>
      <c r="F635" s="38" t="s">
        <v>37</v>
      </c>
      <c r="G635" s="38" t="s">
        <v>41</v>
      </c>
      <c r="H635" s="38" t="s">
        <v>47</v>
      </c>
      <c r="I635" s="38" t="s">
        <v>40</v>
      </c>
      <c r="J635" s="38" t="s">
        <v>40</v>
      </c>
      <c r="K635" s="39">
        <v>533.51</v>
      </c>
      <c r="L635" s="39">
        <v>400.13</v>
      </c>
      <c r="M635" s="37">
        <v>33259</v>
      </c>
      <c r="N635" s="39">
        <f t="shared" si="205"/>
        <v>133.38</v>
      </c>
      <c r="O635" s="63">
        <f t="shared" si="206"/>
        <v>1.3333416639592133</v>
      </c>
    </row>
    <row r="636" spans="1:15" s="32" customFormat="1" ht="15.75" hidden="1" customHeight="1">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5" s="32" customFormat="1" ht="15.75" customHeight="1">
      <c r="A637" s="32">
        <v>635</v>
      </c>
      <c r="B637" s="32">
        <v>41</v>
      </c>
      <c r="C637" s="32">
        <v>2296</v>
      </c>
      <c r="D637" s="37">
        <v>42978</v>
      </c>
      <c r="E637" s="32" t="b">
        <v>1</v>
      </c>
      <c r="F637" s="38" t="s">
        <v>37</v>
      </c>
      <c r="G637" s="38" t="s">
        <v>38</v>
      </c>
      <c r="H637" s="38" t="s">
        <v>47</v>
      </c>
      <c r="I637" s="38" t="s">
        <v>40</v>
      </c>
      <c r="J637" s="38" t="s">
        <v>40</v>
      </c>
      <c r="K637" s="39">
        <v>416.98</v>
      </c>
      <c r="L637" s="39">
        <v>312.74</v>
      </c>
      <c r="M637" s="37">
        <v>35560</v>
      </c>
      <c r="N637" s="39">
        <f t="shared" ref="N637" si="207">K637-L637</f>
        <v>104.24000000000001</v>
      </c>
      <c r="O637" s="63">
        <f>K637/L637</f>
        <v>1.3333120163714267</v>
      </c>
    </row>
    <row r="638" spans="1:15" s="32" customFormat="1" ht="15.75" hidden="1" customHeight="1">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5" s="32" customFormat="1" ht="15.75" hidden="1" customHeight="1">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5" s="32" customFormat="1" ht="15.75" hidden="1" customHeight="1">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5" s="32" customFormat="1" ht="15.75" hidden="1" customHeight="1">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5" s="32" customFormat="1" ht="15.75" hidden="1" customHeight="1">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5" s="32" customFormat="1" ht="15.75" hidden="1" customHeight="1">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5" s="32" customFormat="1" ht="15.75" hidden="1" customHeight="1">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5" s="32" customFormat="1" ht="15.75" hidden="1" customHeight="1">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5" s="32" customFormat="1" ht="15.75" hidden="1" customHeight="1">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5" s="32" customFormat="1" ht="15.75" hidden="1" customHeight="1">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5" s="32" customFormat="1" ht="15.75" hidden="1" customHeight="1">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5" s="32" customFormat="1" ht="15.75" customHeight="1">
      <c r="A649" s="32">
        <v>647</v>
      </c>
      <c r="B649" s="32">
        <v>54</v>
      </c>
      <c r="C649" s="32">
        <v>2175</v>
      </c>
      <c r="D649" s="37">
        <v>42799</v>
      </c>
      <c r="E649" s="32" t="b">
        <v>1</v>
      </c>
      <c r="F649" s="38" t="s">
        <v>37</v>
      </c>
      <c r="G649" s="38" t="s">
        <v>48</v>
      </c>
      <c r="H649" s="38" t="s">
        <v>39</v>
      </c>
      <c r="I649" s="38" t="s">
        <v>40</v>
      </c>
      <c r="J649" s="38" t="s">
        <v>40</v>
      </c>
      <c r="K649" s="39">
        <v>1292.8399999999999</v>
      </c>
      <c r="L649" s="39">
        <v>13.44</v>
      </c>
      <c r="M649" s="37">
        <v>39915</v>
      </c>
      <c r="N649" s="39">
        <f t="shared" ref="N649:N650" si="208">K649-L649</f>
        <v>1279.3999999999999</v>
      </c>
      <c r="O649" s="63">
        <f t="shared" ref="O649:O650" si="209">K649/L649</f>
        <v>96.19345238095238</v>
      </c>
    </row>
    <row r="650" spans="1:15" s="32" customFormat="1" ht="15.75" customHeight="1">
      <c r="A650" s="32">
        <v>648</v>
      </c>
      <c r="B650" s="32">
        <v>84</v>
      </c>
      <c r="C650" s="32">
        <v>485</v>
      </c>
      <c r="D650" s="37">
        <v>43024</v>
      </c>
      <c r="E650" s="32" t="b">
        <v>1</v>
      </c>
      <c r="F650" s="38" t="s">
        <v>37</v>
      </c>
      <c r="G650" s="38" t="s">
        <v>46</v>
      </c>
      <c r="H650" s="38" t="s">
        <v>47</v>
      </c>
      <c r="I650" s="38" t="s">
        <v>40</v>
      </c>
      <c r="J650" s="38" t="s">
        <v>40</v>
      </c>
      <c r="K650" s="39">
        <v>792.9</v>
      </c>
      <c r="L650" s="39">
        <v>594.67999999999995</v>
      </c>
      <c r="M650" s="37">
        <v>33879</v>
      </c>
      <c r="N650" s="39">
        <f t="shared" si="208"/>
        <v>198.22000000000003</v>
      </c>
      <c r="O650" s="63">
        <f t="shared" si="209"/>
        <v>1.3333221228223584</v>
      </c>
    </row>
    <row r="651" spans="1:15" s="32" customFormat="1" ht="15.75" hidden="1" customHeight="1">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5" s="32" customFormat="1" ht="15.75" hidden="1" customHeight="1">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5" s="32" customFormat="1" ht="15.75" hidden="1" customHeight="1">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5" s="32" customFormat="1" ht="15.75" customHeight="1">
      <c r="A654" s="32">
        <v>652</v>
      </c>
      <c r="B654" s="32">
        <v>4</v>
      </c>
      <c r="C654" s="32">
        <v>1739</v>
      </c>
      <c r="D654" s="37">
        <v>43031</v>
      </c>
      <c r="E654" s="32" t="b">
        <v>1</v>
      </c>
      <c r="F654" s="38" t="s">
        <v>37</v>
      </c>
      <c r="G654" s="38" t="s">
        <v>46</v>
      </c>
      <c r="H654" s="38" t="s">
        <v>39</v>
      </c>
      <c r="I654" s="38" t="s">
        <v>50</v>
      </c>
      <c r="J654" s="38" t="s">
        <v>40</v>
      </c>
      <c r="K654" s="39">
        <v>1129.1300000000001</v>
      </c>
      <c r="L654" s="39">
        <v>677.48</v>
      </c>
      <c r="M654" s="37">
        <v>38573</v>
      </c>
      <c r="N654" s="39">
        <f t="shared" ref="N654:N655" si="210">K654-L654</f>
        <v>451.65000000000009</v>
      </c>
      <c r="O654" s="63">
        <f t="shared" ref="O654:O655" si="211">K654/L654</f>
        <v>1.6666617464722207</v>
      </c>
    </row>
    <row r="655" spans="1:15" s="32" customFormat="1" ht="15.75" customHeight="1">
      <c r="A655" s="32">
        <v>653</v>
      </c>
      <c r="B655" s="32">
        <v>26</v>
      </c>
      <c r="C655" s="32">
        <v>2700</v>
      </c>
      <c r="D655" s="37">
        <v>42914</v>
      </c>
      <c r="E655" s="32" t="b">
        <v>1</v>
      </c>
      <c r="F655" s="38" t="s">
        <v>37</v>
      </c>
      <c r="G655" s="38" t="s">
        <v>48</v>
      </c>
      <c r="H655" s="38" t="s">
        <v>39</v>
      </c>
      <c r="I655" s="38" t="s">
        <v>40</v>
      </c>
      <c r="J655" s="38" t="s">
        <v>40</v>
      </c>
      <c r="K655" s="39">
        <v>1992.93</v>
      </c>
      <c r="L655" s="39">
        <v>762.63</v>
      </c>
      <c r="M655" s="37">
        <v>34115</v>
      </c>
      <c r="N655" s="39">
        <f t="shared" si="210"/>
        <v>1230.3000000000002</v>
      </c>
      <c r="O655" s="63">
        <f t="shared" si="211"/>
        <v>2.6132331536918296</v>
      </c>
    </row>
    <row r="656" spans="1:15" s="32" customFormat="1" ht="15.75" hidden="1" customHeight="1">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5" s="32" customFormat="1" ht="15.75" hidden="1" customHeight="1">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5" s="32" customFormat="1" ht="15.75" hidden="1" customHeight="1">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5" s="32" customFormat="1" ht="15.75" customHeight="1">
      <c r="A659" s="32">
        <v>657</v>
      </c>
      <c r="B659" s="32">
        <v>22</v>
      </c>
      <c r="C659" s="32">
        <v>3190</v>
      </c>
      <c r="D659" s="37">
        <v>42787</v>
      </c>
      <c r="E659" s="32" t="b">
        <v>1</v>
      </c>
      <c r="F659" s="38" t="s">
        <v>37</v>
      </c>
      <c r="G659" s="38" t="s">
        <v>48</v>
      </c>
      <c r="H659" s="38" t="s">
        <v>39</v>
      </c>
      <c r="I659" s="38" t="s">
        <v>40</v>
      </c>
      <c r="J659" s="38" t="s">
        <v>40</v>
      </c>
      <c r="K659" s="39">
        <v>60.34</v>
      </c>
      <c r="L659" s="39">
        <v>45.26</v>
      </c>
      <c r="M659" s="37">
        <v>34165</v>
      </c>
      <c r="N659" s="39">
        <f t="shared" ref="N659" si="212">K659-L659</f>
        <v>15.080000000000005</v>
      </c>
      <c r="O659" s="63">
        <f>K659/L659</f>
        <v>1.3331860362350862</v>
      </c>
    </row>
    <row r="660" spans="1:15" s="32" customFormat="1" ht="15.75" hidden="1" customHeight="1">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5" s="32" customFormat="1" ht="15.75" customHeight="1">
      <c r="A661" s="32">
        <v>659</v>
      </c>
      <c r="B661" s="32">
        <v>0</v>
      </c>
      <c r="C661" s="32">
        <v>2240</v>
      </c>
      <c r="D661" s="37">
        <v>42843</v>
      </c>
      <c r="E661" s="32" t="b">
        <v>1</v>
      </c>
      <c r="F661" s="38" t="s">
        <v>37</v>
      </c>
      <c r="G661" s="38" t="s">
        <v>48</v>
      </c>
      <c r="H661" s="38" t="s">
        <v>39</v>
      </c>
      <c r="I661" s="38" t="s">
        <v>40</v>
      </c>
      <c r="J661" s="38" t="s">
        <v>40</v>
      </c>
      <c r="K661" s="39">
        <v>60.34</v>
      </c>
      <c r="L661" s="39">
        <v>45.26</v>
      </c>
      <c r="M661" s="37">
        <v>33552</v>
      </c>
      <c r="N661" s="39">
        <f t="shared" ref="N661" si="213">K661-L661</f>
        <v>15.080000000000005</v>
      </c>
      <c r="O661" s="63">
        <f>K661/L661</f>
        <v>1.3331860362350862</v>
      </c>
    </row>
    <row r="662" spans="1:15" s="32" customFormat="1" ht="15.75" hidden="1" customHeight="1">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5" s="32" customFormat="1" ht="15.75" hidden="1" customHeight="1">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5" s="32" customFormat="1" ht="15.75" hidden="1" customHeight="1">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5" s="32" customFormat="1" ht="15.75" customHeight="1">
      <c r="A665" s="32">
        <v>663</v>
      </c>
      <c r="B665" s="32">
        <v>71</v>
      </c>
      <c r="C665" s="32">
        <v>2486</v>
      </c>
      <c r="D665" s="37">
        <v>42870</v>
      </c>
      <c r="E665" s="32" t="b">
        <v>1</v>
      </c>
      <c r="F665" s="38" t="s">
        <v>37</v>
      </c>
      <c r="G665" s="38" t="s">
        <v>38</v>
      </c>
      <c r="H665" s="38" t="s">
        <v>39</v>
      </c>
      <c r="I665" s="38" t="s">
        <v>50</v>
      </c>
      <c r="J665" s="38" t="s">
        <v>42</v>
      </c>
      <c r="K665" s="39">
        <v>1842.92</v>
      </c>
      <c r="L665" s="39">
        <v>1105.75</v>
      </c>
      <c r="M665" s="37">
        <v>34996</v>
      </c>
      <c r="N665" s="39">
        <f t="shared" ref="N665:N668" si="214">K665-L665</f>
        <v>737.17000000000007</v>
      </c>
      <c r="O665" s="63">
        <f t="shared" ref="O665:O668" si="215">K665/L665</f>
        <v>1.6666696812118473</v>
      </c>
    </row>
    <row r="666" spans="1:15" s="32" customFormat="1" ht="15.75" customHeight="1">
      <c r="A666" s="32">
        <v>664</v>
      </c>
      <c r="B666" s="32">
        <v>100</v>
      </c>
      <c r="C666" s="32">
        <v>2383</v>
      </c>
      <c r="D666" s="37">
        <v>42756</v>
      </c>
      <c r="E666" s="32" t="b">
        <v>1</v>
      </c>
      <c r="F666" s="38" t="s">
        <v>37</v>
      </c>
      <c r="G666" s="38" t="s">
        <v>45</v>
      </c>
      <c r="H666" s="38" t="s">
        <v>47</v>
      </c>
      <c r="I666" s="38" t="s">
        <v>40</v>
      </c>
      <c r="J666" s="38" t="s">
        <v>40</v>
      </c>
      <c r="K666" s="39">
        <v>1036.5899999999999</v>
      </c>
      <c r="L666" s="39">
        <v>206.35</v>
      </c>
      <c r="M666" s="37">
        <v>33364</v>
      </c>
      <c r="N666" s="39">
        <f t="shared" si="214"/>
        <v>830.2399999999999</v>
      </c>
      <c r="O666" s="63">
        <f t="shared" si="215"/>
        <v>5.023455294402714</v>
      </c>
    </row>
    <row r="667" spans="1:15" s="32" customFormat="1" ht="15.75" customHeight="1">
      <c r="A667" s="32">
        <v>665</v>
      </c>
      <c r="B667" s="32">
        <v>35</v>
      </c>
      <c r="C667" s="32">
        <v>759</v>
      </c>
      <c r="D667" s="37">
        <v>43017</v>
      </c>
      <c r="E667" s="32" t="b">
        <v>1</v>
      </c>
      <c r="F667" s="38" t="s">
        <v>37</v>
      </c>
      <c r="G667" s="38" t="s">
        <v>46</v>
      </c>
      <c r="H667" s="38" t="s">
        <v>39</v>
      </c>
      <c r="I667" s="38" t="s">
        <v>40</v>
      </c>
      <c r="J667" s="38" t="s">
        <v>40</v>
      </c>
      <c r="K667" s="39">
        <v>1403.5</v>
      </c>
      <c r="L667" s="39">
        <v>954.82</v>
      </c>
      <c r="M667" s="37">
        <v>42688</v>
      </c>
      <c r="N667" s="39">
        <f t="shared" si="214"/>
        <v>448.67999999999995</v>
      </c>
      <c r="O667" s="63">
        <f t="shared" si="215"/>
        <v>1.4699105590582517</v>
      </c>
    </row>
    <row r="668" spans="1:15" s="32" customFormat="1" ht="15.75" customHeight="1">
      <c r="A668" s="32">
        <v>666</v>
      </c>
      <c r="B668" s="32">
        <v>62</v>
      </c>
      <c r="C668" s="32">
        <v>2777</v>
      </c>
      <c r="D668" s="37">
        <v>42782</v>
      </c>
      <c r="E668" s="32" t="b">
        <v>1</v>
      </c>
      <c r="F668" s="38" t="s">
        <v>37</v>
      </c>
      <c r="G668" s="38" t="s">
        <v>38</v>
      </c>
      <c r="H668" s="38" t="s">
        <v>39</v>
      </c>
      <c r="I668" s="38" t="s">
        <v>40</v>
      </c>
      <c r="J668" s="38" t="s">
        <v>40</v>
      </c>
      <c r="K668" s="39">
        <v>478.16</v>
      </c>
      <c r="L668" s="39">
        <v>298.72000000000003</v>
      </c>
      <c r="M668" s="37">
        <v>40410</v>
      </c>
      <c r="N668" s="39">
        <f t="shared" si="214"/>
        <v>179.44</v>
      </c>
      <c r="O668" s="63">
        <f t="shared" si="215"/>
        <v>1.6006963042313871</v>
      </c>
    </row>
    <row r="669" spans="1:15" s="32" customFormat="1" ht="15.75" hidden="1" customHeight="1">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5" s="32" customFormat="1" ht="15.75" hidden="1" customHeight="1">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5" s="32" customFormat="1" ht="15.75" hidden="1" customHeight="1">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5" s="32" customFormat="1" ht="15.75" hidden="1" customHeight="1">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hidden="1" customHeight="1">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c r="A674" s="32">
        <v>672</v>
      </c>
      <c r="B674" s="32">
        <v>32</v>
      </c>
      <c r="C674" s="32">
        <v>940</v>
      </c>
      <c r="D674" s="37">
        <v>42877</v>
      </c>
      <c r="E674" s="32" t="b">
        <v>1</v>
      </c>
      <c r="F674" s="38" t="s">
        <v>37</v>
      </c>
      <c r="G674" s="38" t="s">
        <v>46</v>
      </c>
      <c r="H674" s="38" t="s">
        <v>39</v>
      </c>
      <c r="I674" s="38" t="s">
        <v>40</v>
      </c>
      <c r="J674" s="38" t="s">
        <v>40</v>
      </c>
      <c r="K674" s="39">
        <v>642.70000000000005</v>
      </c>
      <c r="L674" s="39">
        <v>211.37</v>
      </c>
      <c r="M674" s="37">
        <v>37337</v>
      </c>
      <c r="N674" s="39">
        <f t="shared" ref="N674:N677" si="216">K674-L674</f>
        <v>431.33000000000004</v>
      </c>
      <c r="O674" s="63">
        <f t="shared" ref="O674:O677" si="217">K674/L674</f>
        <v>3.0406396366561008</v>
      </c>
    </row>
    <row r="675" spans="1:26" s="32" customFormat="1" ht="15.75" customHeight="1">
      <c r="A675" s="32">
        <v>673</v>
      </c>
      <c r="B675" s="32">
        <v>61</v>
      </c>
      <c r="C675" s="32">
        <v>1952</v>
      </c>
      <c r="D675" s="37">
        <v>42924</v>
      </c>
      <c r="E675" s="32" t="b">
        <v>1</v>
      </c>
      <c r="F675" s="38" t="s">
        <v>37</v>
      </c>
      <c r="G675" s="38" t="s">
        <v>43</v>
      </c>
      <c r="H675" s="38" t="s">
        <v>39</v>
      </c>
      <c r="I675" s="38" t="s">
        <v>44</v>
      </c>
      <c r="J675" s="38" t="s">
        <v>40</v>
      </c>
      <c r="K675" s="39">
        <v>71.16</v>
      </c>
      <c r="L675" s="39">
        <v>56.93</v>
      </c>
      <c r="M675" s="37">
        <v>34143</v>
      </c>
      <c r="N675" s="39">
        <f t="shared" si="216"/>
        <v>14.229999999999997</v>
      </c>
      <c r="O675" s="63">
        <f t="shared" si="217"/>
        <v>1.2499560864219217</v>
      </c>
    </row>
    <row r="676" spans="1:26" s="32" customFormat="1" ht="15.75" customHeight="1">
      <c r="A676" s="32">
        <v>674</v>
      </c>
      <c r="B676" s="32">
        <v>69</v>
      </c>
      <c r="C676" s="32">
        <v>1618</v>
      </c>
      <c r="D676" s="37">
        <v>43071</v>
      </c>
      <c r="E676" s="32" t="b">
        <v>1</v>
      </c>
      <c r="F676" s="38" t="s">
        <v>37</v>
      </c>
      <c r="G676" s="38" t="s">
        <v>46</v>
      </c>
      <c r="H676" s="38" t="s">
        <v>47</v>
      </c>
      <c r="I676" s="38" t="s">
        <v>40</v>
      </c>
      <c r="J676" s="38" t="s">
        <v>40</v>
      </c>
      <c r="K676" s="39">
        <v>792.9</v>
      </c>
      <c r="L676" s="39">
        <v>594.67999999999995</v>
      </c>
      <c r="M676" s="37">
        <v>33879</v>
      </c>
      <c r="N676" s="39">
        <f t="shared" si="216"/>
        <v>198.22000000000003</v>
      </c>
      <c r="O676" s="63">
        <f t="shared" si="217"/>
        <v>1.3333221228223584</v>
      </c>
    </row>
    <row r="677" spans="1:26" s="32" customFormat="1" ht="15.75" customHeight="1">
      <c r="A677" s="32">
        <v>675</v>
      </c>
      <c r="B677" s="32">
        <v>0</v>
      </c>
      <c r="C677" s="32">
        <v>1817</v>
      </c>
      <c r="D677" s="37">
        <v>42921</v>
      </c>
      <c r="E677" s="32" t="b">
        <v>1</v>
      </c>
      <c r="F677" s="38" t="s">
        <v>37</v>
      </c>
      <c r="G677" s="38" t="s">
        <v>43</v>
      </c>
      <c r="H677" s="38" t="s">
        <v>39</v>
      </c>
      <c r="I677" s="38" t="s">
        <v>40</v>
      </c>
      <c r="J677" s="38" t="s">
        <v>40</v>
      </c>
      <c r="K677" s="39">
        <v>183.86</v>
      </c>
      <c r="L677" s="39">
        <v>137.9</v>
      </c>
      <c r="M677" s="37">
        <v>35707</v>
      </c>
      <c r="N677" s="39">
        <f t="shared" si="216"/>
        <v>45.960000000000008</v>
      </c>
      <c r="O677" s="63">
        <f t="shared" si="217"/>
        <v>1.3332849891225527</v>
      </c>
    </row>
    <row r="678" spans="1:26" s="32" customFormat="1" ht="15.75" hidden="1" customHeight="1">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hidden="1" customHeight="1">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hidden="1" customHeight="1">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c r="A681" s="32">
        <v>679</v>
      </c>
      <c r="B681" s="32">
        <v>74</v>
      </c>
      <c r="C681" s="32">
        <v>693</v>
      </c>
      <c r="D681" s="37">
        <v>43089</v>
      </c>
      <c r="E681" s="32" t="b">
        <v>1</v>
      </c>
      <c r="F681" s="38" t="s">
        <v>37</v>
      </c>
      <c r="G681" s="38" t="s">
        <v>48</v>
      </c>
      <c r="H681" s="38" t="s">
        <v>39</v>
      </c>
      <c r="I681" s="38" t="s">
        <v>40</v>
      </c>
      <c r="J681" s="38" t="s">
        <v>40</v>
      </c>
      <c r="K681" s="39">
        <v>1228.07</v>
      </c>
      <c r="L681" s="39">
        <v>400.91</v>
      </c>
      <c r="M681" s="37">
        <v>38193</v>
      </c>
      <c r="N681" s="39">
        <f t="shared" ref="N681:N683" si="218">K681-L681</f>
        <v>827.15999999999985</v>
      </c>
      <c r="O681" s="63">
        <f t="shared" ref="O681:O683" si="219">K681/L681</f>
        <v>3.063206205881619</v>
      </c>
    </row>
    <row r="682" spans="1:26" s="32" customFormat="1" ht="15.75" customHeight="1">
      <c r="A682" s="32">
        <v>680</v>
      </c>
      <c r="B682" s="32">
        <v>32</v>
      </c>
      <c r="C682" s="32">
        <v>2151</v>
      </c>
      <c r="D682" s="37">
        <v>42766</v>
      </c>
      <c r="E682" s="32" t="b">
        <v>1</v>
      </c>
      <c r="F682" s="38" t="s">
        <v>37</v>
      </c>
      <c r="G682" s="38" t="s">
        <v>46</v>
      </c>
      <c r="H682" s="38" t="s">
        <v>39</v>
      </c>
      <c r="I682" s="38" t="s">
        <v>40</v>
      </c>
      <c r="J682" s="38" t="s">
        <v>40</v>
      </c>
      <c r="K682" s="39">
        <v>642.70000000000005</v>
      </c>
      <c r="L682" s="39">
        <v>211.37</v>
      </c>
      <c r="M682" s="37">
        <v>37337</v>
      </c>
      <c r="N682" s="39">
        <f t="shared" si="218"/>
        <v>431.33000000000004</v>
      </c>
      <c r="O682" s="63">
        <f t="shared" si="219"/>
        <v>3.0406396366561008</v>
      </c>
    </row>
    <row r="683" spans="1:26" s="32" customFormat="1" ht="15.75" customHeight="1">
      <c r="A683" s="32">
        <v>681</v>
      </c>
      <c r="B683" s="32">
        <v>75</v>
      </c>
      <c r="C683" s="32">
        <v>3085</v>
      </c>
      <c r="D683" s="37">
        <v>43074</v>
      </c>
      <c r="E683" s="32" t="b">
        <v>1</v>
      </c>
      <c r="F683" s="38" t="s">
        <v>37</v>
      </c>
      <c r="G683" s="38" t="s">
        <v>46</v>
      </c>
      <c r="H683" s="38" t="s">
        <v>52</v>
      </c>
      <c r="I683" s="38" t="s">
        <v>40</v>
      </c>
      <c r="J683" s="38" t="s">
        <v>42</v>
      </c>
      <c r="K683" s="39">
        <v>1873.97</v>
      </c>
      <c r="L683" s="39">
        <v>863.95</v>
      </c>
      <c r="M683" s="37">
        <v>38859</v>
      </c>
      <c r="N683" s="39">
        <f t="shared" si="218"/>
        <v>1010.02</v>
      </c>
      <c r="O683" s="63">
        <f t="shared" si="219"/>
        <v>2.1690722842757104</v>
      </c>
    </row>
    <row r="684" spans="1:26" s="32" customFormat="1" ht="15.75" hidden="1" customHeight="1">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hidden="1" customHeight="1">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hidden="1" customHeight="1">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hidden="1" customHeight="1">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hidden="1" customHeight="1">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5" s="32" customFormat="1" ht="15.75" hidden="1" customHeight="1">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5" s="32" customFormat="1" ht="15.75" hidden="1" customHeight="1">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5" s="32" customFormat="1" ht="15.75" customHeight="1">
      <c r="A691" s="32">
        <v>689</v>
      </c>
      <c r="B691" s="32">
        <v>88</v>
      </c>
      <c r="C691" s="32">
        <v>2310</v>
      </c>
      <c r="D691" s="37">
        <v>43082</v>
      </c>
      <c r="E691" s="32" t="b">
        <v>1</v>
      </c>
      <c r="F691" s="38" t="s">
        <v>37</v>
      </c>
      <c r="G691" s="38" t="s">
        <v>45</v>
      </c>
      <c r="H691" s="38" t="s">
        <v>39</v>
      </c>
      <c r="I691" s="38" t="s">
        <v>50</v>
      </c>
      <c r="J691" s="38" t="s">
        <v>51</v>
      </c>
      <c r="K691" s="39">
        <v>1661.92</v>
      </c>
      <c r="L691" s="39">
        <v>1479.11</v>
      </c>
      <c r="M691" s="37">
        <v>40303</v>
      </c>
      <c r="N691" s="39">
        <f t="shared" ref="N691" si="220">K691-L691</f>
        <v>182.81000000000017</v>
      </c>
      <c r="O691" s="63">
        <f>K691/L691</f>
        <v>1.12359459404642</v>
      </c>
    </row>
    <row r="692" spans="1:15" s="32" customFormat="1" ht="15.75" hidden="1" customHeight="1">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5" s="32" customFormat="1" ht="15.75" hidden="1" customHeight="1">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5" s="32" customFormat="1" ht="15.75" hidden="1" customHeight="1">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5" s="32" customFormat="1" ht="15.75" customHeight="1">
      <c r="A695" s="32">
        <v>693</v>
      </c>
      <c r="B695" s="32">
        <v>8</v>
      </c>
      <c r="C695" s="32">
        <v>2999</v>
      </c>
      <c r="D695" s="37">
        <v>42759</v>
      </c>
      <c r="E695" s="32" t="b">
        <v>1</v>
      </c>
      <c r="F695" s="38" t="s">
        <v>37</v>
      </c>
      <c r="G695" s="38" t="s">
        <v>38</v>
      </c>
      <c r="H695" s="38" t="s">
        <v>47</v>
      </c>
      <c r="I695" s="38" t="s">
        <v>40</v>
      </c>
      <c r="J695" s="38" t="s">
        <v>51</v>
      </c>
      <c r="K695" s="39">
        <v>1703.52</v>
      </c>
      <c r="L695" s="39">
        <v>1516.13</v>
      </c>
      <c r="M695" s="37">
        <v>33549</v>
      </c>
      <c r="N695" s="39">
        <f t="shared" ref="N695:N696" si="221">K695-L695</f>
        <v>187.38999999999987</v>
      </c>
      <c r="O695" s="63">
        <f t="shared" ref="O695:O696" si="222">K695/L695</f>
        <v>1.1235975806823952</v>
      </c>
    </row>
    <row r="696" spans="1:15" s="32" customFormat="1" ht="15.75" customHeight="1">
      <c r="A696" s="32">
        <v>694</v>
      </c>
      <c r="B696" s="32">
        <v>0</v>
      </c>
      <c r="C696" s="32">
        <v>294</v>
      </c>
      <c r="D696" s="37">
        <v>42901</v>
      </c>
      <c r="E696" s="32" t="b">
        <v>1</v>
      </c>
      <c r="F696" s="38" t="s">
        <v>37</v>
      </c>
      <c r="G696" s="38" t="s">
        <v>38</v>
      </c>
      <c r="H696" s="38" t="s">
        <v>47</v>
      </c>
      <c r="I696" s="38" t="s">
        <v>40</v>
      </c>
      <c r="J696" s="38" t="s">
        <v>40</v>
      </c>
      <c r="K696" s="39">
        <v>416.98</v>
      </c>
      <c r="L696" s="39">
        <v>312.74</v>
      </c>
      <c r="M696" s="37">
        <v>34165</v>
      </c>
      <c r="N696" s="39">
        <f t="shared" si="221"/>
        <v>104.24000000000001</v>
      </c>
      <c r="O696" s="63">
        <f t="shared" si="222"/>
        <v>1.3333120163714267</v>
      </c>
    </row>
    <row r="697" spans="1:15" s="32" customFormat="1" ht="15.75" hidden="1" customHeight="1">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5" s="32" customFormat="1" ht="15.75" hidden="1" customHeight="1">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5" s="32" customFormat="1" ht="15.75" hidden="1" customHeight="1">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5" s="32" customFormat="1" ht="15.75" customHeight="1">
      <c r="A700" s="32">
        <v>698</v>
      </c>
      <c r="B700" s="32">
        <v>88</v>
      </c>
      <c r="C700" s="32">
        <v>623</v>
      </c>
      <c r="D700" s="37">
        <v>42918</v>
      </c>
      <c r="E700" s="32" t="b">
        <v>1</v>
      </c>
      <c r="F700" s="38" t="s">
        <v>37</v>
      </c>
      <c r="G700" s="38" t="s">
        <v>45</v>
      </c>
      <c r="H700" s="38" t="s">
        <v>39</v>
      </c>
      <c r="I700" s="38" t="s">
        <v>50</v>
      </c>
      <c r="J700" s="38" t="s">
        <v>51</v>
      </c>
      <c r="K700" s="39">
        <v>1661.92</v>
      </c>
      <c r="L700" s="39">
        <v>1479.11</v>
      </c>
      <c r="M700" s="37">
        <v>34586</v>
      </c>
      <c r="N700" s="39">
        <f t="shared" ref="N700" si="223">K700-L700</f>
        <v>182.81000000000017</v>
      </c>
      <c r="O700" s="63">
        <f>K700/L700</f>
        <v>1.12359459404642</v>
      </c>
    </row>
    <row r="701" spans="1:15" s="32" customFormat="1" ht="15.75" hidden="1" customHeight="1">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5" s="32" customFormat="1" ht="15.75" customHeight="1">
      <c r="A702" s="32">
        <v>700</v>
      </c>
      <c r="B702" s="32">
        <v>58</v>
      </c>
      <c r="C702" s="32">
        <v>2153</v>
      </c>
      <c r="D702" s="37">
        <v>42949</v>
      </c>
      <c r="E702" s="32" t="b">
        <v>1</v>
      </c>
      <c r="F702" s="38" t="s">
        <v>37</v>
      </c>
      <c r="G702" s="38" t="s">
        <v>43</v>
      </c>
      <c r="H702" s="38" t="s">
        <v>39</v>
      </c>
      <c r="I702" s="38" t="s">
        <v>40</v>
      </c>
      <c r="J702" s="38" t="s">
        <v>40</v>
      </c>
      <c r="K702" s="39">
        <v>912.52</v>
      </c>
      <c r="L702" s="39">
        <v>141.4</v>
      </c>
      <c r="M702" s="37">
        <v>42295</v>
      </c>
      <c r="N702" s="39">
        <f t="shared" ref="N702" si="224">K702-L702</f>
        <v>771.12</v>
      </c>
      <c r="O702" s="63">
        <f>K702/L702</f>
        <v>6.453465346534653</v>
      </c>
    </row>
    <row r="703" spans="1:15" s="32" customFormat="1" ht="15.75" hidden="1" customHeight="1">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5" s="32" customFormat="1" ht="15.75" customHeight="1">
      <c r="A704" s="32">
        <v>702</v>
      </c>
      <c r="B704" s="32">
        <v>54</v>
      </c>
      <c r="C704" s="32">
        <v>2368</v>
      </c>
      <c r="D704" s="37">
        <v>42740</v>
      </c>
      <c r="E704" s="32" t="b">
        <v>1</v>
      </c>
      <c r="F704" s="38" t="s">
        <v>37</v>
      </c>
      <c r="G704" s="38" t="s">
        <v>48</v>
      </c>
      <c r="H704" s="38" t="s">
        <v>39</v>
      </c>
      <c r="I704" s="38" t="s">
        <v>40</v>
      </c>
      <c r="J704" s="38" t="s">
        <v>40</v>
      </c>
      <c r="K704" s="39">
        <v>1292.8399999999999</v>
      </c>
      <c r="L704" s="39">
        <v>13.44</v>
      </c>
      <c r="M704" s="37">
        <v>39915</v>
      </c>
      <c r="N704" s="39">
        <f t="shared" ref="N704:N705" si="225">K704-L704</f>
        <v>1279.3999999999999</v>
      </c>
      <c r="O704" s="63">
        <f t="shared" ref="O704:O705" si="226">K704/L704</f>
        <v>96.19345238095238</v>
      </c>
    </row>
    <row r="705" spans="1:15" s="32" customFormat="1" ht="15.75" customHeight="1">
      <c r="A705" s="32">
        <v>703</v>
      </c>
      <c r="B705" s="32">
        <v>24</v>
      </c>
      <c r="C705" s="32">
        <v>211</v>
      </c>
      <c r="D705" s="37">
        <v>43010</v>
      </c>
      <c r="E705" s="32" t="b">
        <v>1</v>
      </c>
      <c r="F705" s="38" t="s">
        <v>37</v>
      </c>
      <c r="G705" s="38" t="s">
        <v>38</v>
      </c>
      <c r="H705" s="38" t="s">
        <v>47</v>
      </c>
      <c r="I705" s="38" t="s">
        <v>40</v>
      </c>
      <c r="J705" s="38" t="s">
        <v>42</v>
      </c>
      <c r="K705" s="39">
        <v>1777.8</v>
      </c>
      <c r="L705" s="39">
        <v>820.78</v>
      </c>
      <c r="M705" s="37">
        <v>33455</v>
      </c>
      <c r="N705" s="39">
        <f t="shared" si="225"/>
        <v>957.02</v>
      </c>
      <c r="O705" s="63">
        <f t="shared" si="226"/>
        <v>2.1659884500109654</v>
      </c>
    </row>
    <row r="706" spans="1:15" s="32" customFormat="1" ht="15.75" hidden="1" customHeight="1">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5" s="32" customFormat="1" ht="15.75" hidden="1" customHeight="1">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5" s="32" customFormat="1" ht="15.75" customHeight="1">
      <c r="A708" s="32">
        <v>706</v>
      </c>
      <c r="B708" s="32">
        <v>54</v>
      </c>
      <c r="C708" s="32">
        <v>1329</v>
      </c>
      <c r="D708" s="37">
        <v>42740</v>
      </c>
      <c r="E708" s="32" t="b">
        <v>1</v>
      </c>
      <c r="F708" s="38" t="s">
        <v>37</v>
      </c>
      <c r="G708" s="38" t="s">
        <v>48</v>
      </c>
      <c r="H708" s="38" t="s">
        <v>39</v>
      </c>
      <c r="I708" s="38" t="s">
        <v>40</v>
      </c>
      <c r="J708" s="38" t="s">
        <v>40</v>
      </c>
      <c r="K708" s="39">
        <v>1292.8399999999999</v>
      </c>
      <c r="L708" s="39">
        <v>13.44</v>
      </c>
      <c r="M708" s="37">
        <v>39915</v>
      </c>
      <c r="N708" s="39">
        <f t="shared" ref="N708" si="227">K708-L708</f>
        <v>1279.3999999999999</v>
      </c>
      <c r="O708" s="63">
        <f>K708/L708</f>
        <v>96.19345238095238</v>
      </c>
    </row>
    <row r="709" spans="1:15" s="32" customFormat="1" ht="15.75" hidden="1" customHeight="1">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5" s="32" customFormat="1" ht="15.75" customHeight="1">
      <c r="A710" s="32">
        <v>708</v>
      </c>
      <c r="B710" s="32">
        <v>80</v>
      </c>
      <c r="C710" s="32">
        <v>2587</v>
      </c>
      <c r="D710" s="37">
        <v>42888</v>
      </c>
      <c r="E710" s="32" t="b">
        <v>1</v>
      </c>
      <c r="F710" s="38" t="s">
        <v>37</v>
      </c>
      <c r="G710" s="38" t="s">
        <v>43</v>
      </c>
      <c r="H710" s="38" t="s">
        <v>52</v>
      </c>
      <c r="I710" s="38" t="s">
        <v>44</v>
      </c>
      <c r="J710" s="38" t="s">
        <v>40</v>
      </c>
      <c r="K710" s="39">
        <v>1073.07</v>
      </c>
      <c r="L710" s="39">
        <v>933.84</v>
      </c>
      <c r="M710" s="37">
        <v>35455</v>
      </c>
      <c r="N710" s="39">
        <f t="shared" ref="N710" si="228">K710-L710</f>
        <v>139.2299999999999</v>
      </c>
      <c r="O710" s="63">
        <f>K710/L710</f>
        <v>1.1490940632228217</v>
      </c>
    </row>
    <row r="711" spans="1:15" s="32" customFormat="1" ht="15.75" hidden="1" customHeight="1">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5" s="32" customFormat="1" ht="15.75" hidden="1" customHeight="1">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5" s="32" customFormat="1" ht="15.75" customHeight="1">
      <c r="A713" s="32">
        <v>711</v>
      </c>
      <c r="B713" s="32">
        <v>35</v>
      </c>
      <c r="C713" s="32">
        <v>1117</v>
      </c>
      <c r="D713" s="37">
        <v>42860</v>
      </c>
      <c r="E713" s="32" t="b">
        <v>1</v>
      </c>
      <c r="F713" s="38" t="s">
        <v>37</v>
      </c>
      <c r="G713" s="38" t="s">
        <v>41</v>
      </c>
      <c r="H713" s="38" t="s">
        <v>39</v>
      </c>
      <c r="I713" s="38" t="s">
        <v>44</v>
      </c>
      <c r="J713" s="38" t="s">
        <v>40</v>
      </c>
      <c r="K713" s="39">
        <v>1057.51</v>
      </c>
      <c r="L713" s="39">
        <v>154.4</v>
      </c>
      <c r="M713" s="37">
        <v>34527</v>
      </c>
      <c r="N713" s="39">
        <f t="shared" ref="N713" si="229">K713-L713</f>
        <v>903.11</v>
      </c>
      <c r="O713" s="63">
        <f>K713/L713</f>
        <v>6.8491580310880824</v>
      </c>
    </row>
    <row r="714" spans="1:15" s="32" customFormat="1" ht="15.75" hidden="1" customHeight="1">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5" s="32" customFormat="1" ht="15.75" customHeight="1">
      <c r="A715" s="32">
        <v>713</v>
      </c>
      <c r="B715" s="32">
        <v>47</v>
      </c>
      <c r="C715" s="32">
        <v>2638</v>
      </c>
      <c r="D715" s="37">
        <v>42892</v>
      </c>
      <c r="E715" s="32" t="b">
        <v>1</v>
      </c>
      <c r="F715" s="38" t="s">
        <v>37</v>
      </c>
      <c r="G715" s="38" t="s">
        <v>41</v>
      </c>
      <c r="H715" s="38" t="s">
        <v>47</v>
      </c>
      <c r="I715" s="38" t="s">
        <v>44</v>
      </c>
      <c r="J715" s="38" t="s">
        <v>51</v>
      </c>
      <c r="K715" s="39">
        <v>1720.7</v>
      </c>
      <c r="L715" s="39">
        <v>1531.42</v>
      </c>
      <c r="M715" s="37">
        <v>37823</v>
      </c>
      <c r="N715" s="39">
        <f t="shared" ref="N715:N716" si="230">K715-L715</f>
        <v>189.27999999999997</v>
      </c>
      <c r="O715" s="63">
        <f t="shared" ref="O715:O716" si="231">K715/L715</f>
        <v>1.1235977067035823</v>
      </c>
    </row>
    <row r="716" spans="1:15" s="32" customFormat="1" ht="15.75" customHeight="1">
      <c r="A716" s="32">
        <v>714</v>
      </c>
      <c r="B716" s="32">
        <v>0</v>
      </c>
      <c r="C716" s="32">
        <v>2554</v>
      </c>
      <c r="D716" s="37">
        <v>42814</v>
      </c>
      <c r="E716" s="32" t="b">
        <v>1</v>
      </c>
      <c r="F716" s="38" t="s">
        <v>37</v>
      </c>
      <c r="G716" s="38" t="s">
        <v>38</v>
      </c>
      <c r="H716" s="38" t="s">
        <v>39</v>
      </c>
      <c r="I716" s="38" t="s">
        <v>40</v>
      </c>
      <c r="J716" s="38" t="s">
        <v>40</v>
      </c>
      <c r="K716" s="39">
        <v>100.35</v>
      </c>
      <c r="L716" s="39">
        <v>75.260000000000005</v>
      </c>
      <c r="M716" s="37">
        <v>36367</v>
      </c>
      <c r="N716" s="39">
        <f t="shared" si="230"/>
        <v>25.089999999999989</v>
      </c>
      <c r="O716" s="63">
        <f t="shared" si="231"/>
        <v>1.3333776242359818</v>
      </c>
    </row>
    <row r="717" spans="1:15" s="32" customFormat="1" ht="15.75" hidden="1" customHeight="1">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5" s="32" customFormat="1" ht="15.75" customHeight="1">
      <c r="A718" s="32">
        <v>716</v>
      </c>
      <c r="B718" s="32">
        <v>91</v>
      </c>
      <c r="C718" s="32">
        <v>1929</v>
      </c>
      <c r="D718" s="37">
        <v>42986</v>
      </c>
      <c r="E718" s="32" t="b">
        <v>1</v>
      </c>
      <c r="F718" s="38" t="s">
        <v>37</v>
      </c>
      <c r="G718" s="38" t="s">
        <v>38</v>
      </c>
      <c r="H718" s="38" t="s">
        <v>39</v>
      </c>
      <c r="I718" s="38" t="s">
        <v>40</v>
      </c>
      <c r="J718" s="38" t="s">
        <v>40</v>
      </c>
      <c r="K718" s="39">
        <v>100.35</v>
      </c>
      <c r="L718" s="39">
        <v>75.260000000000005</v>
      </c>
      <c r="M718" s="37">
        <v>36367</v>
      </c>
      <c r="N718" s="39">
        <f t="shared" ref="N718" si="232">K718-L718</f>
        <v>25.089999999999989</v>
      </c>
      <c r="O718" s="63">
        <f>K718/L718</f>
        <v>1.3333776242359818</v>
      </c>
    </row>
    <row r="719" spans="1:15" s="32" customFormat="1" ht="15.75" hidden="1" customHeight="1">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5" s="32" customFormat="1" ht="15.75" hidden="1" customHeight="1">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5" s="32" customFormat="1" ht="15.75" hidden="1" customHeight="1">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5" s="32" customFormat="1" ht="15.75" customHeight="1">
      <c r="A722" s="32">
        <v>720</v>
      </c>
      <c r="B722" s="32">
        <v>0</v>
      </c>
      <c r="C722" s="32">
        <v>1480</v>
      </c>
      <c r="D722" s="37">
        <v>43024</v>
      </c>
      <c r="E722" s="32" t="b">
        <v>1</v>
      </c>
      <c r="F722" s="38" t="s">
        <v>37</v>
      </c>
      <c r="G722" s="38" t="s">
        <v>41</v>
      </c>
      <c r="H722" s="38" t="s">
        <v>39</v>
      </c>
      <c r="I722" s="38" t="s">
        <v>50</v>
      </c>
      <c r="J722" s="38" t="s">
        <v>40</v>
      </c>
      <c r="K722" s="39">
        <v>495.72</v>
      </c>
      <c r="L722" s="39">
        <v>297.43</v>
      </c>
      <c r="M722" s="37">
        <v>38859</v>
      </c>
      <c r="N722" s="39">
        <f t="shared" ref="N722" si="233">K722-L722</f>
        <v>198.29000000000002</v>
      </c>
      <c r="O722" s="63">
        <f>K722/L722</f>
        <v>1.6666778737854286</v>
      </c>
    </row>
    <row r="723" spans="1:15" s="32" customFormat="1" ht="15.75" hidden="1" customHeight="1">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5" s="32" customFormat="1" ht="15.75" hidden="1" customHeight="1">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5" s="32" customFormat="1" ht="15.75" hidden="1" customHeight="1">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5" s="32" customFormat="1" ht="15.75" customHeight="1">
      <c r="A726" s="32">
        <v>724</v>
      </c>
      <c r="B726" s="32">
        <v>53</v>
      </c>
      <c r="C726" s="32">
        <v>521</v>
      </c>
      <c r="D726" s="37">
        <v>42945</v>
      </c>
      <c r="E726" s="32" t="b">
        <v>1</v>
      </c>
      <c r="F726" s="38" t="s">
        <v>37</v>
      </c>
      <c r="G726" s="38" t="s">
        <v>46</v>
      </c>
      <c r="H726" s="38" t="s">
        <v>39</v>
      </c>
      <c r="I726" s="38" t="s">
        <v>50</v>
      </c>
      <c r="J726" s="38" t="s">
        <v>40</v>
      </c>
      <c r="K726" s="39">
        <v>1274.93</v>
      </c>
      <c r="L726" s="39">
        <v>764.96</v>
      </c>
      <c r="M726" s="37">
        <v>39298</v>
      </c>
      <c r="N726" s="39">
        <f t="shared" ref="N726:N727" si="234">K726-L726</f>
        <v>509.97</v>
      </c>
      <c r="O726" s="63">
        <f t="shared" ref="O726:O727" si="235">K726/L726</f>
        <v>1.6666623091403472</v>
      </c>
    </row>
    <row r="727" spans="1:15" s="32" customFormat="1" ht="15.75" customHeight="1">
      <c r="A727" s="32">
        <v>725</v>
      </c>
      <c r="B727" s="32">
        <v>29</v>
      </c>
      <c r="C727" s="32">
        <v>2839</v>
      </c>
      <c r="D727" s="37">
        <v>43082</v>
      </c>
      <c r="E727" s="32" t="b">
        <v>1</v>
      </c>
      <c r="F727" s="38" t="s">
        <v>37</v>
      </c>
      <c r="G727" s="38" t="s">
        <v>45</v>
      </c>
      <c r="H727" s="38" t="s">
        <v>47</v>
      </c>
      <c r="I727" s="38" t="s">
        <v>40</v>
      </c>
      <c r="J727" s="38" t="s">
        <v>40</v>
      </c>
      <c r="K727" s="39">
        <v>543.39</v>
      </c>
      <c r="L727" s="39">
        <v>407.54</v>
      </c>
      <c r="M727" s="37">
        <v>42696</v>
      </c>
      <c r="N727" s="39">
        <f t="shared" si="234"/>
        <v>135.84999999999997</v>
      </c>
      <c r="O727" s="63">
        <f t="shared" si="235"/>
        <v>1.3333415124895716</v>
      </c>
    </row>
    <row r="728" spans="1:15" s="32" customFormat="1" ht="15.75" hidden="1" customHeight="1">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5" s="32" customFormat="1" ht="15.75" hidden="1" customHeight="1">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5" s="32" customFormat="1" ht="15.75" customHeight="1">
      <c r="A730" s="32">
        <v>728</v>
      </c>
      <c r="B730" s="32">
        <v>14</v>
      </c>
      <c r="C730" s="32">
        <v>3048</v>
      </c>
      <c r="D730" s="37">
        <v>43017</v>
      </c>
      <c r="E730" s="32" t="b">
        <v>1</v>
      </c>
      <c r="F730" s="38" t="s">
        <v>37</v>
      </c>
      <c r="G730" s="38" t="s">
        <v>41</v>
      </c>
      <c r="H730" s="38" t="s">
        <v>39</v>
      </c>
      <c r="I730" s="38" t="s">
        <v>40</v>
      </c>
      <c r="J730" s="38" t="s">
        <v>51</v>
      </c>
      <c r="K730" s="39">
        <v>1386.84</v>
      </c>
      <c r="L730" s="39">
        <v>1234.29</v>
      </c>
      <c r="M730" s="37">
        <v>37838</v>
      </c>
      <c r="N730" s="39">
        <f t="shared" ref="N730" si="236">K730-L730</f>
        <v>152.54999999999995</v>
      </c>
      <c r="O730" s="63">
        <f>K730/L730</f>
        <v>1.1235933208565247</v>
      </c>
    </row>
    <row r="731" spans="1:15" s="32" customFormat="1" ht="15.75" hidden="1" customHeight="1">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5" s="32" customFormat="1" ht="15.75" customHeight="1">
      <c r="A732" s="32">
        <v>730</v>
      </c>
      <c r="B732" s="32">
        <v>62</v>
      </c>
      <c r="C732" s="32">
        <v>1721</v>
      </c>
      <c r="D732" s="37">
        <v>42987</v>
      </c>
      <c r="E732" s="32" t="b">
        <v>1</v>
      </c>
      <c r="F732" s="38" t="s">
        <v>37</v>
      </c>
      <c r="G732" s="38" t="s">
        <v>38</v>
      </c>
      <c r="H732" s="38" t="s">
        <v>39</v>
      </c>
      <c r="I732" s="38" t="s">
        <v>50</v>
      </c>
      <c r="J732" s="38" t="s">
        <v>40</v>
      </c>
      <c r="K732" s="39">
        <v>1024.6600000000001</v>
      </c>
      <c r="L732" s="39">
        <v>614.79999999999995</v>
      </c>
      <c r="M732" s="37">
        <v>35378</v>
      </c>
      <c r="N732" s="39">
        <f t="shared" ref="N732" si="237">K732-L732</f>
        <v>409.86000000000013</v>
      </c>
      <c r="O732" s="63">
        <f>K732/L732</f>
        <v>1.6666558230318806</v>
      </c>
    </row>
    <row r="733" spans="1:15" s="32" customFormat="1" ht="15.75" hidden="1" customHeight="1">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5" s="32" customFormat="1" ht="15.75" hidden="1" customHeight="1">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5" s="32" customFormat="1" ht="15.75" customHeight="1">
      <c r="A735" s="32">
        <v>733</v>
      </c>
      <c r="B735" s="32">
        <v>50</v>
      </c>
      <c r="C735" s="32">
        <v>679</v>
      </c>
      <c r="D735" s="37">
        <v>42867</v>
      </c>
      <c r="E735" s="32" t="b">
        <v>1</v>
      </c>
      <c r="F735" s="38" t="s">
        <v>37</v>
      </c>
      <c r="G735" s="38" t="s">
        <v>48</v>
      </c>
      <c r="H735" s="38" t="s">
        <v>39</v>
      </c>
      <c r="I735" s="38" t="s">
        <v>40</v>
      </c>
      <c r="J735" s="38" t="s">
        <v>51</v>
      </c>
      <c r="K735" s="39">
        <v>175.89</v>
      </c>
      <c r="L735" s="39">
        <v>131.91999999999999</v>
      </c>
      <c r="M735" s="37">
        <v>37668</v>
      </c>
      <c r="N735" s="39">
        <f t="shared" ref="N735:N739" si="238">K735-L735</f>
        <v>43.97</v>
      </c>
      <c r="O735" s="63">
        <f t="shared" ref="O735:O739" si="239">K735/L735</f>
        <v>1.3333080654942389</v>
      </c>
    </row>
    <row r="736" spans="1:15" s="32" customFormat="1" ht="15.75" customHeight="1">
      <c r="A736" s="32">
        <v>734</v>
      </c>
      <c r="B736" s="32">
        <v>74</v>
      </c>
      <c r="C736" s="32">
        <v>2989</v>
      </c>
      <c r="D736" s="37">
        <v>42855</v>
      </c>
      <c r="E736" s="32" t="b">
        <v>1</v>
      </c>
      <c r="F736" s="38" t="s">
        <v>37</v>
      </c>
      <c r="G736" s="38" t="s">
        <v>48</v>
      </c>
      <c r="H736" s="38" t="s">
        <v>39</v>
      </c>
      <c r="I736" s="38" t="s">
        <v>40</v>
      </c>
      <c r="J736" s="38" t="s">
        <v>40</v>
      </c>
      <c r="K736" s="39">
        <v>1762.96</v>
      </c>
      <c r="L736" s="39">
        <v>950.52</v>
      </c>
      <c r="M736" s="37">
        <v>37823</v>
      </c>
      <c r="N736" s="39">
        <f t="shared" si="238"/>
        <v>812.44</v>
      </c>
      <c r="O736" s="63">
        <f t="shared" si="239"/>
        <v>1.8547321466144848</v>
      </c>
    </row>
    <row r="737" spans="1:15" s="32" customFormat="1" ht="15.75" customHeight="1">
      <c r="A737" s="32">
        <v>735</v>
      </c>
      <c r="B737" s="32">
        <v>32</v>
      </c>
      <c r="C737" s="32">
        <v>2485</v>
      </c>
      <c r="D737" s="37">
        <v>42934</v>
      </c>
      <c r="E737" s="32" t="b">
        <v>1</v>
      </c>
      <c r="F737" s="38" t="s">
        <v>37</v>
      </c>
      <c r="G737" s="38" t="s">
        <v>46</v>
      </c>
      <c r="H737" s="38" t="s">
        <v>39</v>
      </c>
      <c r="I737" s="38" t="s">
        <v>40</v>
      </c>
      <c r="J737" s="38" t="s">
        <v>40</v>
      </c>
      <c r="K737" s="39">
        <v>642.70000000000005</v>
      </c>
      <c r="L737" s="39">
        <v>211.37</v>
      </c>
      <c r="M737" s="37">
        <v>34527</v>
      </c>
      <c r="N737" s="39">
        <f t="shared" si="238"/>
        <v>431.33000000000004</v>
      </c>
      <c r="O737" s="63">
        <f t="shared" si="239"/>
        <v>3.0406396366561008</v>
      </c>
    </row>
    <row r="738" spans="1:15" s="32" customFormat="1" ht="15.75" customHeight="1">
      <c r="A738" s="32">
        <v>736</v>
      </c>
      <c r="B738" s="32">
        <v>55</v>
      </c>
      <c r="C738" s="32">
        <v>459</v>
      </c>
      <c r="D738" s="37">
        <v>42916</v>
      </c>
      <c r="E738" s="32" t="b">
        <v>1</v>
      </c>
      <c r="F738" s="38" t="s">
        <v>37</v>
      </c>
      <c r="G738" s="38" t="s">
        <v>41</v>
      </c>
      <c r="H738" s="38" t="s">
        <v>47</v>
      </c>
      <c r="I738" s="38" t="s">
        <v>40</v>
      </c>
      <c r="J738" s="38" t="s">
        <v>42</v>
      </c>
      <c r="K738" s="39">
        <v>1894.19</v>
      </c>
      <c r="L738" s="39">
        <v>598.76</v>
      </c>
      <c r="M738" s="37">
        <v>34143</v>
      </c>
      <c r="N738" s="39">
        <f t="shared" si="238"/>
        <v>1295.43</v>
      </c>
      <c r="O738" s="63">
        <f t="shared" si="239"/>
        <v>3.1635212773064336</v>
      </c>
    </row>
    <row r="739" spans="1:15" s="32" customFormat="1" ht="15.75" customHeight="1">
      <c r="A739" s="32">
        <v>737</v>
      </c>
      <c r="B739" s="32">
        <v>42</v>
      </c>
      <c r="C739" s="32">
        <v>669</v>
      </c>
      <c r="D739" s="37">
        <v>42745</v>
      </c>
      <c r="E739" s="32" t="b">
        <v>1</v>
      </c>
      <c r="F739" s="38" t="s">
        <v>37</v>
      </c>
      <c r="G739" s="38" t="s">
        <v>43</v>
      </c>
      <c r="H739" s="38" t="s">
        <v>47</v>
      </c>
      <c r="I739" s="38" t="s">
        <v>40</v>
      </c>
      <c r="J739" s="38" t="s">
        <v>51</v>
      </c>
      <c r="K739" s="39">
        <v>1810</v>
      </c>
      <c r="L739" s="39">
        <v>1610.9</v>
      </c>
      <c r="M739" s="37">
        <v>39526</v>
      </c>
      <c r="N739" s="39">
        <f t="shared" si="238"/>
        <v>199.09999999999991</v>
      </c>
      <c r="O739" s="63">
        <f t="shared" si="239"/>
        <v>1.1235955056179774</v>
      </c>
    </row>
    <row r="740" spans="1:15" s="32" customFormat="1" ht="15.75" hidden="1" customHeight="1">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5" s="32" customFormat="1" ht="15.75" hidden="1" customHeight="1">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5" s="32" customFormat="1" ht="15.75" customHeight="1">
      <c r="A742" s="32">
        <v>740</v>
      </c>
      <c r="B742" s="32">
        <v>3</v>
      </c>
      <c r="C742" s="32">
        <v>2908</v>
      </c>
      <c r="D742" s="37">
        <v>42772</v>
      </c>
      <c r="E742" s="32" t="b">
        <v>1</v>
      </c>
      <c r="F742" s="38" t="s">
        <v>37</v>
      </c>
      <c r="G742" s="38" t="s">
        <v>41</v>
      </c>
      <c r="H742" s="38" t="s">
        <v>39</v>
      </c>
      <c r="I742" s="38" t="s">
        <v>40</v>
      </c>
      <c r="J742" s="38" t="s">
        <v>42</v>
      </c>
      <c r="K742" s="39">
        <v>2091.4699999999998</v>
      </c>
      <c r="L742" s="39">
        <v>388.92</v>
      </c>
      <c r="M742" s="37">
        <v>41167</v>
      </c>
      <c r="N742" s="39">
        <f t="shared" ref="N742:N743" si="240">K742-L742</f>
        <v>1702.5499999999997</v>
      </c>
      <c r="O742" s="63">
        <f t="shared" ref="O742:O743" si="241">K742/L742</f>
        <v>5.3776355034454379</v>
      </c>
    </row>
    <row r="743" spans="1:15" s="32" customFormat="1" ht="15.75" customHeight="1">
      <c r="A743" s="32">
        <v>741</v>
      </c>
      <c r="B743" s="32">
        <v>56</v>
      </c>
      <c r="C743" s="32">
        <v>1340</v>
      </c>
      <c r="D743" s="37">
        <v>43071</v>
      </c>
      <c r="E743" s="32" t="b">
        <v>1</v>
      </c>
      <c r="F743" s="38" t="s">
        <v>37</v>
      </c>
      <c r="G743" s="38" t="s">
        <v>45</v>
      </c>
      <c r="H743" s="38" t="s">
        <v>49</v>
      </c>
      <c r="I743" s="38" t="s">
        <v>44</v>
      </c>
      <c r="J743" s="38" t="s">
        <v>51</v>
      </c>
      <c r="K743" s="39">
        <v>688.63</v>
      </c>
      <c r="L743" s="39">
        <v>612.88</v>
      </c>
      <c r="M743" s="37">
        <v>34244</v>
      </c>
      <c r="N743" s="39">
        <f t="shared" si="240"/>
        <v>75.75</v>
      </c>
      <c r="O743" s="63">
        <f t="shared" si="241"/>
        <v>1.1235967889309491</v>
      </c>
    </row>
    <row r="744" spans="1:15" s="32" customFormat="1" ht="15.75" hidden="1" customHeight="1">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5" s="32" customFormat="1" ht="15.75" customHeight="1">
      <c r="A745" s="32">
        <v>743</v>
      </c>
      <c r="B745" s="32">
        <v>28</v>
      </c>
      <c r="C745" s="32">
        <v>445</v>
      </c>
      <c r="D745" s="37">
        <v>42788</v>
      </c>
      <c r="E745" s="32" t="b">
        <v>1</v>
      </c>
      <c r="F745" s="38" t="s">
        <v>37</v>
      </c>
      <c r="G745" s="38" t="s">
        <v>45</v>
      </c>
      <c r="H745" s="38" t="s">
        <v>39</v>
      </c>
      <c r="I745" s="38" t="s">
        <v>40</v>
      </c>
      <c r="J745" s="38" t="s">
        <v>51</v>
      </c>
      <c r="K745" s="39">
        <v>1216.1400000000001</v>
      </c>
      <c r="L745" s="39">
        <v>1082.3599999999999</v>
      </c>
      <c r="M745" s="37">
        <v>33455</v>
      </c>
      <c r="N745" s="39">
        <f t="shared" ref="N745:N746" si="242">K745-L745</f>
        <v>133.7800000000002</v>
      </c>
      <c r="O745" s="63">
        <f t="shared" ref="O745:O746" si="243">K745/L745</f>
        <v>1.1236002808677337</v>
      </c>
    </row>
    <row r="746" spans="1:15" s="32" customFormat="1" ht="15.75" customHeight="1">
      <c r="A746" s="32">
        <v>744</v>
      </c>
      <c r="B746" s="32">
        <v>78</v>
      </c>
      <c r="C746" s="32">
        <v>463</v>
      </c>
      <c r="D746" s="37">
        <v>42814</v>
      </c>
      <c r="E746" s="32" t="b">
        <v>1</v>
      </c>
      <c r="F746" s="38" t="s">
        <v>37</v>
      </c>
      <c r="G746" s="38" t="s">
        <v>46</v>
      </c>
      <c r="H746" s="38" t="s">
        <v>39</v>
      </c>
      <c r="I746" s="38" t="s">
        <v>40</v>
      </c>
      <c r="J746" s="38" t="s">
        <v>42</v>
      </c>
      <c r="K746" s="39">
        <v>1765.3</v>
      </c>
      <c r="L746" s="39">
        <v>709.48</v>
      </c>
      <c r="M746" s="37">
        <v>38206</v>
      </c>
      <c r="N746" s="39">
        <f t="shared" si="242"/>
        <v>1055.82</v>
      </c>
      <c r="O746" s="63">
        <f t="shared" si="243"/>
        <v>2.4881603427862657</v>
      </c>
    </row>
    <row r="747" spans="1:15" s="32" customFormat="1" ht="15.75" hidden="1" customHeight="1">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5" s="32" customFormat="1" ht="15.75" customHeight="1">
      <c r="A748" s="32">
        <v>746</v>
      </c>
      <c r="B748" s="32">
        <v>98</v>
      </c>
      <c r="C748" s="32">
        <v>1210</v>
      </c>
      <c r="D748" s="37">
        <v>42886</v>
      </c>
      <c r="E748" s="32" t="b">
        <v>1</v>
      </c>
      <c r="F748" s="38" t="s">
        <v>37</v>
      </c>
      <c r="G748" s="38" t="s">
        <v>41</v>
      </c>
      <c r="H748" s="38" t="s">
        <v>39</v>
      </c>
      <c r="I748" s="38" t="s">
        <v>50</v>
      </c>
      <c r="J748" s="38" t="s">
        <v>40</v>
      </c>
      <c r="K748" s="39">
        <v>358.39</v>
      </c>
      <c r="L748" s="39">
        <v>215.03</v>
      </c>
      <c r="M748" s="37">
        <v>38002</v>
      </c>
      <c r="N748" s="39">
        <f t="shared" ref="N748" si="244">K748-L748</f>
        <v>143.35999999999999</v>
      </c>
      <c r="O748" s="63">
        <f>K748/L748</f>
        <v>1.6666976700925451</v>
      </c>
    </row>
    <row r="749" spans="1:15" s="32" customFormat="1" ht="15.75" hidden="1" customHeight="1">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5" s="32" customFormat="1" ht="15.75" customHeight="1">
      <c r="A750" s="32">
        <v>748</v>
      </c>
      <c r="B750" s="32">
        <v>80</v>
      </c>
      <c r="C750" s="32">
        <v>2865</v>
      </c>
      <c r="D750" s="37">
        <v>43099</v>
      </c>
      <c r="E750" s="32" t="b">
        <v>1</v>
      </c>
      <c r="F750" s="38" t="s">
        <v>37</v>
      </c>
      <c r="G750" s="38" t="s">
        <v>41</v>
      </c>
      <c r="H750" s="38" t="s">
        <v>39</v>
      </c>
      <c r="I750" s="38" t="s">
        <v>40</v>
      </c>
      <c r="J750" s="38" t="s">
        <v>42</v>
      </c>
      <c r="K750" s="39">
        <v>1469.44</v>
      </c>
      <c r="L750" s="39">
        <v>596.54999999999995</v>
      </c>
      <c r="M750" s="37">
        <v>41047</v>
      </c>
      <c r="N750" s="39">
        <f t="shared" ref="N750:N751" si="245">K750-L750</f>
        <v>872.8900000000001</v>
      </c>
      <c r="O750" s="63">
        <f t="shared" ref="O750:O751" si="246">K750/L750</f>
        <v>2.4632302405498283</v>
      </c>
    </row>
    <row r="751" spans="1:15" s="32" customFormat="1" ht="15.75" customHeight="1">
      <c r="A751" s="32">
        <v>749</v>
      </c>
      <c r="B751" s="32">
        <v>9</v>
      </c>
      <c r="C751" s="32">
        <v>2167</v>
      </c>
      <c r="D751" s="37">
        <v>42933</v>
      </c>
      <c r="E751" s="32" t="b">
        <v>1</v>
      </c>
      <c r="F751" s="38" t="s">
        <v>37</v>
      </c>
      <c r="G751" s="38" t="s">
        <v>43</v>
      </c>
      <c r="H751" s="38" t="s">
        <v>47</v>
      </c>
      <c r="I751" s="38" t="s">
        <v>40</v>
      </c>
      <c r="J751" s="38" t="s">
        <v>40</v>
      </c>
      <c r="K751" s="39">
        <v>742.54</v>
      </c>
      <c r="L751" s="39">
        <v>667.4</v>
      </c>
      <c r="M751" s="37">
        <v>33549</v>
      </c>
      <c r="N751" s="39">
        <f t="shared" si="245"/>
        <v>75.139999999999986</v>
      </c>
      <c r="O751" s="63">
        <f t="shared" si="246"/>
        <v>1.1125861552292478</v>
      </c>
    </row>
    <row r="752" spans="1:15" s="32" customFormat="1" ht="15.75" hidden="1" customHeight="1">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5" s="32" customFormat="1" ht="15.75" hidden="1" customHeight="1">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5" s="32" customFormat="1" ht="15.75" customHeight="1">
      <c r="A754" s="32">
        <v>752</v>
      </c>
      <c r="B754" s="32">
        <v>59</v>
      </c>
      <c r="C754" s="32">
        <v>1881</v>
      </c>
      <c r="D754" s="37">
        <v>43037</v>
      </c>
      <c r="E754" s="32" t="b">
        <v>1</v>
      </c>
      <c r="F754" s="38" t="s">
        <v>37</v>
      </c>
      <c r="G754" s="38" t="s">
        <v>38</v>
      </c>
      <c r="H754" s="38" t="s">
        <v>39</v>
      </c>
      <c r="I754" s="38" t="s">
        <v>40</v>
      </c>
      <c r="J754" s="38" t="s">
        <v>42</v>
      </c>
      <c r="K754" s="39">
        <v>1061.56</v>
      </c>
      <c r="L754" s="39">
        <v>733.58</v>
      </c>
      <c r="M754" s="37">
        <v>40779</v>
      </c>
      <c r="N754" s="39">
        <f t="shared" ref="N754" si="247">K754-L754</f>
        <v>327.9799999999999</v>
      </c>
      <c r="O754" s="63">
        <f>K754/L754</f>
        <v>1.447095068022574</v>
      </c>
    </row>
    <row r="755" spans="1:15" s="32" customFormat="1" ht="15.75" hidden="1" customHeight="1">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5" s="32" customFormat="1" ht="15.75" hidden="1" customHeight="1">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5" s="32" customFormat="1" ht="15.75" customHeight="1">
      <c r="A757" s="32">
        <v>755</v>
      </c>
      <c r="B757" s="32">
        <v>53</v>
      </c>
      <c r="C757" s="32">
        <v>229</v>
      </c>
      <c r="D757" s="37">
        <v>42958</v>
      </c>
      <c r="E757" s="32" t="b">
        <v>1</v>
      </c>
      <c r="F757" s="38" t="s">
        <v>37</v>
      </c>
      <c r="G757" s="38" t="s">
        <v>46</v>
      </c>
      <c r="H757" s="38" t="s">
        <v>39</v>
      </c>
      <c r="I757" s="38" t="s">
        <v>50</v>
      </c>
      <c r="J757" s="38" t="s">
        <v>40</v>
      </c>
      <c r="K757" s="39">
        <v>1274.93</v>
      </c>
      <c r="L757" s="39">
        <v>764.96</v>
      </c>
      <c r="M757" s="37">
        <v>39298</v>
      </c>
      <c r="N757" s="39">
        <f t="shared" ref="N757:N758" si="248">K757-L757</f>
        <v>509.97</v>
      </c>
      <c r="O757" s="63">
        <f t="shared" ref="O757:O758" si="249">K757/L757</f>
        <v>1.6666623091403472</v>
      </c>
    </row>
    <row r="758" spans="1:15" s="32" customFormat="1" ht="15.75" customHeight="1">
      <c r="A758" s="32">
        <v>756</v>
      </c>
      <c r="B758" s="32">
        <v>60</v>
      </c>
      <c r="C758" s="32">
        <v>2383</v>
      </c>
      <c r="D758" s="37">
        <v>42930</v>
      </c>
      <c r="E758" s="32" t="b">
        <v>1</v>
      </c>
      <c r="F758" s="38" t="s">
        <v>37</v>
      </c>
      <c r="G758" s="38" t="s">
        <v>46</v>
      </c>
      <c r="H758" s="38" t="s">
        <v>39</v>
      </c>
      <c r="I758" s="38" t="s">
        <v>50</v>
      </c>
      <c r="J758" s="38" t="s">
        <v>51</v>
      </c>
      <c r="K758" s="39">
        <v>1977.36</v>
      </c>
      <c r="L758" s="39">
        <v>1759.85</v>
      </c>
      <c r="M758" s="37">
        <v>40779</v>
      </c>
      <c r="N758" s="39">
        <f t="shared" si="248"/>
        <v>217.51</v>
      </c>
      <c r="O758" s="63">
        <f t="shared" si="249"/>
        <v>1.1235957610023581</v>
      </c>
    </row>
    <row r="759" spans="1:15" s="32" customFormat="1" ht="15.75" hidden="1" customHeight="1">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5" s="32" customFormat="1" ht="15.75" customHeight="1">
      <c r="A760" s="32">
        <v>758</v>
      </c>
      <c r="B760" s="32">
        <v>94</v>
      </c>
      <c r="C760" s="32">
        <v>3278</v>
      </c>
      <c r="D760" s="37">
        <v>43048</v>
      </c>
      <c r="E760" s="32" t="b">
        <v>1</v>
      </c>
      <c r="F760" s="38" t="s">
        <v>37</v>
      </c>
      <c r="G760" s="38" t="s">
        <v>46</v>
      </c>
      <c r="H760" s="38" t="s">
        <v>39</v>
      </c>
      <c r="I760" s="38" t="s">
        <v>40</v>
      </c>
      <c r="J760" s="38" t="s">
        <v>42</v>
      </c>
      <c r="K760" s="39">
        <v>1635.3</v>
      </c>
      <c r="L760" s="39">
        <v>993.66</v>
      </c>
      <c r="M760" s="37">
        <v>41434</v>
      </c>
      <c r="N760" s="39">
        <f t="shared" ref="N760:N762" si="250">K760-L760</f>
        <v>641.64</v>
      </c>
      <c r="O760" s="63">
        <f t="shared" ref="O760:O762" si="251">K760/L760</f>
        <v>1.6457339532636919</v>
      </c>
    </row>
    <row r="761" spans="1:15" s="32" customFormat="1" ht="15.75" customHeight="1">
      <c r="A761" s="32">
        <v>759</v>
      </c>
      <c r="B761" s="32">
        <v>94</v>
      </c>
      <c r="C761" s="32">
        <v>3435</v>
      </c>
      <c r="D761" s="37">
        <v>42921</v>
      </c>
      <c r="E761" s="32" t="b">
        <v>1</v>
      </c>
      <c r="F761" s="38" t="s">
        <v>37</v>
      </c>
      <c r="G761" s="38" t="s">
        <v>46</v>
      </c>
      <c r="H761" s="38" t="s">
        <v>39</v>
      </c>
      <c r="I761" s="38" t="s">
        <v>40</v>
      </c>
      <c r="J761" s="38" t="s">
        <v>42</v>
      </c>
      <c r="K761" s="39">
        <v>1635.3</v>
      </c>
      <c r="L761" s="39">
        <v>993.66</v>
      </c>
      <c r="M761" s="37">
        <v>41434</v>
      </c>
      <c r="N761" s="39">
        <f t="shared" si="250"/>
        <v>641.64</v>
      </c>
      <c r="O761" s="63">
        <f t="shared" si="251"/>
        <v>1.6457339532636919</v>
      </c>
    </row>
    <row r="762" spans="1:15" s="32" customFormat="1" ht="15.75" customHeight="1">
      <c r="A762" s="32">
        <v>760</v>
      </c>
      <c r="B762" s="32">
        <v>8</v>
      </c>
      <c r="C762" s="32">
        <v>1068</v>
      </c>
      <c r="D762" s="37">
        <v>42908</v>
      </c>
      <c r="E762" s="32" t="b">
        <v>1</v>
      </c>
      <c r="F762" s="38" t="s">
        <v>37</v>
      </c>
      <c r="G762" s="38" t="s">
        <v>38</v>
      </c>
      <c r="H762" s="38" t="s">
        <v>47</v>
      </c>
      <c r="I762" s="38" t="s">
        <v>40</v>
      </c>
      <c r="J762" s="38" t="s">
        <v>51</v>
      </c>
      <c r="K762" s="39">
        <v>1703.52</v>
      </c>
      <c r="L762" s="39">
        <v>1516.13</v>
      </c>
      <c r="M762" s="37">
        <v>41701</v>
      </c>
      <c r="N762" s="39">
        <f t="shared" si="250"/>
        <v>187.38999999999987</v>
      </c>
      <c r="O762" s="63">
        <f t="shared" si="251"/>
        <v>1.1235975806823952</v>
      </c>
    </row>
    <row r="763" spans="1:15" s="32" customFormat="1" ht="15.75" hidden="1" customHeight="1">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5" s="32" customFormat="1" ht="15.75" hidden="1" customHeight="1">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5" s="32" customFormat="1" ht="15.75" hidden="1" customHeight="1">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5" s="32" customFormat="1" ht="15.75" customHeight="1">
      <c r="A766" s="32">
        <v>764</v>
      </c>
      <c r="B766" s="32">
        <v>69</v>
      </c>
      <c r="C766" s="32">
        <v>3435</v>
      </c>
      <c r="D766" s="37">
        <v>42914</v>
      </c>
      <c r="E766" s="32" t="b">
        <v>1</v>
      </c>
      <c r="F766" s="38" t="s">
        <v>37</v>
      </c>
      <c r="G766" s="38" t="s">
        <v>46</v>
      </c>
      <c r="H766" s="38" t="s">
        <v>47</v>
      </c>
      <c r="I766" s="38" t="s">
        <v>40</v>
      </c>
      <c r="J766" s="38" t="s">
        <v>40</v>
      </c>
      <c r="K766" s="39">
        <v>792.9</v>
      </c>
      <c r="L766" s="39">
        <v>594.67999999999995</v>
      </c>
      <c r="M766" s="37">
        <v>33879</v>
      </c>
      <c r="N766" s="39">
        <f t="shared" ref="N766" si="252">K766-L766</f>
        <v>198.22000000000003</v>
      </c>
      <c r="O766" s="63">
        <f>K766/L766</f>
        <v>1.3333221228223584</v>
      </c>
    </row>
    <row r="767" spans="1:15" s="32" customFormat="1" ht="15.75" hidden="1" customHeight="1">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5" s="32" customFormat="1" ht="15.75" hidden="1" customHeight="1">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c r="A769" s="32">
        <v>767</v>
      </c>
      <c r="B769" s="32">
        <v>31</v>
      </c>
      <c r="C769" s="32">
        <v>2554</v>
      </c>
      <c r="D769" s="37">
        <v>42831</v>
      </c>
      <c r="E769" s="32" t="b">
        <v>1</v>
      </c>
      <c r="F769" s="38" t="s">
        <v>37</v>
      </c>
      <c r="G769" s="38" t="s">
        <v>48</v>
      </c>
      <c r="H769" s="38" t="s">
        <v>39</v>
      </c>
      <c r="I769" s="38" t="s">
        <v>40</v>
      </c>
      <c r="J769" s="38" t="s">
        <v>40</v>
      </c>
      <c r="K769" s="39">
        <v>752.64</v>
      </c>
      <c r="L769" s="39">
        <v>205.36</v>
      </c>
      <c r="M769" s="37">
        <v>42218</v>
      </c>
      <c r="N769" s="39">
        <f t="shared" ref="N769" si="253">K769-L769</f>
        <v>547.28</v>
      </c>
      <c r="O769" s="63">
        <f>K769/L769</f>
        <v>3.6649785742111409</v>
      </c>
    </row>
    <row r="770" spans="1:26" s="32" customFormat="1" ht="15.75" hidden="1" customHeight="1">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c r="A771" s="32">
        <v>769</v>
      </c>
      <c r="B771" s="32">
        <v>69</v>
      </c>
      <c r="C771" s="32">
        <v>285</v>
      </c>
      <c r="D771" s="37">
        <v>42744</v>
      </c>
      <c r="E771" s="32" t="b">
        <v>1</v>
      </c>
      <c r="F771" s="38" t="s">
        <v>37</v>
      </c>
      <c r="G771" s="38" t="s">
        <v>46</v>
      </c>
      <c r="H771" s="38" t="s">
        <v>47</v>
      </c>
      <c r="I771" s="38" t="s">
        <v>40</v>
      </c>
      <c r="J771" s="38" t="s">
        <v>40</v>
      </c>
      <c r="K771" s="39">
        <v>792.9</v>
      </c>
      <c r="L771" s="39">
        <v>594.67999999999995</v>
      </c>
      <c r="M771" s="37">
        <v>33879</v>
      </c>
      <c r="N771" s="39">
        <f t="shared" ref="N771" si="254">K771-L771</f>
        <v>198.22000000000003</v>
      </c>
      <c r="O771" s="63">
        <f>K771/L771</f>
        <v>1.3333221228223584</v>
      </c>
    </row>
    <row r="772" spans="1:26" s="32" customFormat="1" ht="15.75" hidden="1" customHeight="1">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hidden="1" customHeight="1">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c r="A774" s="32">
        <v>772</v>
      </c>
      <c r="B774" s="32">
        <v>58</v>
      </c>
      <c r="C774" s="32">
        <v>1694</v>
      </c>
      <c r="D774" s="37">
        <v>42865</v>
      </c>
      <c r="E774" s="32" t="b">
        <v>1</v>
      </c>
      <c r="F774" s="38" t="s">
        <v>37</v>
      </c>
      <c r="G774" s="38" t="s">
        <v>43</v>
      </c>
      <c r="H774" s="38" t="s">
        <v>39</v>
      </c>
      <c r="I774" s="38" t="s">
        <v>40</v>
      </c>
      <c r="J774" s="38" t="s">
        <v>40</v>
      </c>
      <c r="K774" s="39">
        <v>912.52</v>
      </c>
      <c r="L774" s="39">
        <v>141.4</v>
      </c>
      <c r="M774" s="37">
        <v>41047</v>
      </c>
      <c r="N774" s="39">
        <f t="shared" ref="N774" si="255">K774-L774</f>
        <v>771.12</v>
      </c>
      <c r="O774" s="63">
        <f>K774/L774</f>
        <v>6.453465346534653</v>
      </c>
    </row>
    <row r="775" spans="1:26" s="32" customFormat="1" ht="15.75" hidden="1" customHeight="1">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hidden="1" customHeight="1">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c r="A777" s="32">
        <v>775</v>
      </c>
      <c r="B777" s="32">
        <v>31</v>
      </c>
      <c r="C777" s="32">
        <v>94</v>
      </c>
      <c r="D777" s="37">
        <v>42982</v>
      </c>
      <c r="E777" s="32" t="b">
        <v>1</v>
      </c>
      <c r="F777" s="38" t="s">
        <v>37</v>
      </c>
      <c r="G777" s="38" t="s">
        <v>46</v>
      </c>
      <c r="H777" s="38" t="s">
        <v>39</v>
      </c>
      <c r="I777" s="38" t="s">
        <v>40</v>
      </c>
      <c r="J777" s="38" t="s">
        <v>40</v>
      </c>
      <c r="K777" s="39">
        <v>230.91</v>
      </c>
      <c r="L777" s="39">
        <v>173.18</v>
      </c>
      <c r="M777" s="37">
        <v>39031</v>
      </c>
      <c r="N777" s="39">
        <f t="shared" ref="N777" si="256">K777-L777</f>
        <v>57.72999999999999</v>
      </c>
      <c r="O777" s="63">
        <f>K777/L777</f>
        <v>1.3333525811294606</v>
      </c>
    </row>
    <row r="778" spans="1:26" s="32" customFormat="1" ht="15.75" hidden="1" customHeight="1">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c r="A779" s="32">
        <v>777</v>
      </c>
      <c r="B779" s="32">
        <v>35</v>
      </c>
      <c r="C779" s="32">
        <v>3335</v>
      </c>
      <c r="D779" s="37">
        <v>42770</v>
      </c>
      <c r="E779" s="32" t="b">
        <v>1</v>
      </c>
      <c r="F779" s="38" t="s">
        <v>37</v>
      </c>
      <c r="G779" s="38" t="s">
        <v>41</v>
      </c>
      <c r="H779" s="38" t="s">
        <v>39</v>
      </c>
      <c r="I779" s="38" t="s">
        <v>44</v>
      </c>
      <c r="J779" s="38" t="s">
        <v>40</v>
      </c>
      <c r="K779" s="39">
        <v>1057.51</v>
      </c>
      <c r="L779" s="39">
        <v>154.4</v>
      </c>
      <c r="M779" s="37">
        <v>34527</v>
      </c>
      <c r="N779" s="39">
        <f t="shared" ref="N779" si="257">K779-L779</f>
        <v>903.11</v>
      </c>
      <c r="O779" s="63">
        <f>K779/L779</f>
        <v>6.8491580310880824</v>
      </c>
    </row>
    <row r="780" spans="1:26" s="32" customFormat="1" ht="15.75" hidden="1" customHeight="1">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c r="A781" s="32">
        <v>779</v>
      </c>
      <c r="B781" s="32">
        <v>2</v>
      </c>
      <c r="C781" s="32">
        <v>2832</v>
      </c>
      <c r="D781" s="37">
        <v>42901</v>
      </c>
      <c r="E781" s="32" t="b">
        <v>1</v>
      </c>
      <c r="F781" s="38" t="s">
        <v>37</v>
      </c>
      <c r="G781" s="38" t="s">
        <v>38</v>
      </c>
      <c r="H781" s="38" t="s">
        <v>39</v>
      </c>
      <c r="I781" s="38" t="s">
        <v>40</v>
      </c>
      <c r="J781" s="38" t="s">
        <v>40</v>
      </c>
      <c r="K781" s="39">
        <v>71.489999999999995</v>
      </c>
      <c r="L781" s="39">
        <v>53.62</v>
      </c>
      <c r="M781" s="37">
        <v>41245</v>
      </c>
      <c r="N781" s="39">
        <f t="shared" ref="N781" si="258">K781-L781</f>
        <v>17.869999999999997</v>
      </c>
      <c r="O781" s="63">
        <f>K781/L781</f>
        <v>1.3332711674748228</v>
      </c>
    </row>
    <row r="782" spans="1:26" s="32" customFormat="1" ht="15.75" hidden="1" customHeight="1">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hidden="1" customHeight="1">
      <c r="A783" s="32">
        <v>781</v>
      </c>
      <c r="B783" s="32">
        <v>0</v>
      </c>
      <c r="C783" s="32">
        <v>897</v>
      </c>
      <c r="D783" s="37">
        <v>42865</v>
      </c>
      <c r="E783" s="32" t="b">
        <v>1</v>
      </c>
      <c r="F783" s="38" t="s">
        <v>37</v>
      </c>
      <c r="K783" s="32">
        <v>311.54000000000002</v>
      </c>
      <c r="M783" s="37"/>
      <c r="N783" s="39">
        <f t="shared" ref="N783" si="259">K783-L783</f>
        <v>311.54000000000002</v>
      </c>
      <c r="O783" s="39"/>
      <c r="P783" s="39"/>
      <c r="Q783" s="39"/>
      <c r="R783" s="39"/>
      <c r="S783" s="39"/>
      <c r="T783" s="39"/>
      <c r="U783" s="39"/>
      <c r="V783" s="39"/>
      <c r="W783" s="39"/>
      <c r="X783" s="39"/>
      <c r="Y783" s="39"/>
      <c r="Z783" s="39"/>
    </row>
    <row r="784" spans="1:26" s="32" customFormat="1" ht="15.75" hidden="1" customHeight="1">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5" s="32" customFormat="1" ht="15.75" hidden="1" customHeight="1">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5" s="32" customFormat="1" ht="15.75" customHeight="1">
      <c r="A786" s="32">
        <v>784</v>
      </c>
      <c r="B786" s="32">
        <v>81</v>
      </c>
      <c r="C786" s="32">
        <v>2755</v>
      </c>
      <c r="D786" s="37">
        <v>43044</v>
      </c>
      <c r="E786" s="32" t="b">
        <v>1</v>
      </c>
      <c r="F786" s="38" t="s">
        <v>37</v>
      </c>
      <c r="G786" s="38" t="s">
        <v>45</v>
      </c>
      <c r="H786" s="38" t="s">
        <v>39</v>
      </c>
      <c r="I786" s="38" t="s">
        <v>40</v>
      </c>
      <c r="J786" s="38" t="s">
        <v>51</v>
      </c>
      <c r="K786" s="39">
        <v>586.45000000000005</v>
      </c>
      <c r="L786" s="39">
        <v>521.94000000000005</v>
      </c>
      <c r="M786" s="37">
        <v>41533</v>
      </c>
      <c r="N786" s="39">
        <f t="shared" ref="N786:N788" si="260">K786-L786</f>
        <v>64.509999999999991</v>
      </c>
      <c r="O786" s="63">
        <f t="shared" ref="O786:O788" si="261">K786/L786</f>
        <v>1.1235965819826033</v>
      </c>
    </row>
    <row r="787" spans="1:15" s="32" customFormat="1" ht="15.75" customHeight="1">
      <c r="A787" s="32">
        <v>785</v>
      </c>
      <c r="B787" s="32">
        <v>34</v>
      </c>
      <c r="C787" s="32">
        <v>3094</v>
      </c>
      <c r="D787" s="37">
        <v>42769</v>
      </c>
      <c r="E787" s="32" t="b">
        <v>1</v>
      </c>
      <c r="F787" s="38" t="s">
        <v>37</v>
      </c>
      <c r="G787" s="38" t="s">
        <v>45</v>
      </c>
      <c r="H787" s="38" t="s">
        <v>47</v>
      </c>
      <c r="I787" s="38" t="s">
        <v>50</v>
      </c>
      <c r="J787" s="38" t="s">
        <v>42</v>
      </c>
      <c r="K787" s="39">
        <v>774.53</v>
      </c>
      <c r="L787" s="39">
        <v>464.72</v>
      </c>
      <c r="M787" s="37">
        <v>40336</v>
      </c>
      <c r="N787" s="39">
        <f t="shared" si="260"/>
        <v>309.80999999999995</v>
      </c>
      <c r="O787" s="63">
        <f t="shared" si="261"/>
        <v>1.6666594938887931</v>
      </c>
    </row>
    <row r="788" spans="1:15" s="32" customFormat="1" ht="15.75" customHeight="1">
      <c r="A788" s="32">
        <v>786</v>
      </c>
      <c r="B788" s="32">
        <v>0</v>
      </c>
      <c r="C788" s="32">
        <v>666</v>
      </c>
      <c r="D788" s="37">
        <v>42839</v>
      </c>
      <c r="E788" s="32" t="b">
        <v>1</v>
      </c>
      <c r="F788" s="38" t="s">
        <v>37</v>
      </c>
      <c r="G788" s="38" t="s">
        <v>43</v>
      </c>
      <c r="H788" s="38" t="s">
        <v>39</v>
      </c>
      <c r="I788" s="38" t="s">
        <v>40</v>
      </c>
      <c r="J788" s="38" t="s">
        <v>40</v>
      </c>
      <c r="K788" s="39">
        <v>235.63</v>
      </c>
      <c r="L788" s="39">
        <v>125.07</v>
      </c>
      <c r="M788" s="37">
        <v>35667</v>
      </c>
      <c r="N788" s="39">
        <f t="shared" si="260"/>
        <v>110.56</v>
      </c>
      <c r="O788" s="63">
        <f t="shared" si="261"/>
        <v>1.8839849684176861</v>
      </c>
    </row>
    <row r="789" spans="1:15" s="32" customFormat="1" ht="15.75" hidden="1" customHeight="1">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5" s="32" customFormat="1" ht="15.75" hidden="1" customHeight="1">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5" s="32" customFormat="1" ht="15.75" customHeight="1">
      <c r="A791" s="32">
        <v>789</v>
      </c>
      <c r="B791" s="32">
        <v>69</v>
      </c>
      <c r="C791" s="32">
        <v>1877</v>
      </c>
      <c r="D791" s="37">
        <v>42919</v>
      </c>
      <c r="E791" s="32" t="b">
        <v>1</v>
      </c>
      <c r="F791" s="38" t="s">
        <v>37</v>
      </c>
      <c r="G791" s="38" t="s">
        <v>45</v>
      </c>
      <c r="H791" s="38" t="s">
        <v>47</v>
      </c>
      <c r="I791" s="38" t="s">
        <v>40</v>
      </c>
      <c r="J791" s="38" t="s">
        <v>42</v>
      </c>
      <c r="K791" s="39">
        <v>1240.31</v>
      </c>
      <c r="L791" s="39">
        <v>795.1</v>
      </c>
      <c r="M791" s="37">
        <v>42226</v>
      </c>
      <c r="N791" s="39">
        <f t="shared" ref="N791" si="262">K791-L791</f>
        <v>445.20999999999992</v>
      </c>
      <c r="O791" s="63">
        <f>K791/L791</f>
        <v>1.5599421456420575</v>
      </c>
    </row>
    <row r="792" spans="1:15" s="32" customFormat="1" ht="15.75" hidden="1" customHeight="1">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5" s="32" customFormat="1" ht="15.75" hidden="1" customHeight="1">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5" s="32" customFormat="1" ht="15.75" customHeight="1">
      <c r="A794" s="32">
        <v>792</v>
      </c>
      <c r="B794" s="32">
        <v>80</v>
      </c>
      <c r="C794" s="32">
        <v>3061</v>
      </c>
      <c r="D794" s="37">
        <v>42993</v>
      </c>
      <c r="E794" s="32" t="b">
        <v>1</v>
      </c>
      <c r="F794" s="38" t="s">
        <v>37</v>
      </c>
      <c r="G794" s="38" t="s">
        <v>43</v>
      </c>
      <c r="H794" s="38" t="s">
        <v>52</v>
      </c>
      <c r="I794" s="38" t="s">
        <v>44</v>
      </c>
      <c r="J794" s="38" t="s">
        <v>40</v>
      </c>
      <c r="K794" s="39">
        <v>1073.07</v>
      </c>
      <c r="L794" s="39">
        <v>933.84</v>
      </c>
      <c r="M794" s="37">
        <v>35455</v>
      </c>
      <c r="N794" s="39">
        <f t="shared" ref="N794:N796" si="263">K794-L794</f>
        <v>139.2299999999999</v>
      </c>
      <c r="O794" s="63">
        <f t="shared" ref="O794:O796" si="264">K794/L794</f>
        <v>1.1490940632228217</v>
      </c>
    </row>
    <row r="795" spans="1:15" s="32" customFormat="1" ht="15.75" customHeight="1">
      <c r="A795" s="32">
        <v>793</v>
      </c>
      <c r="B795" s="32">
        <v>3</v>
      </c>
      <c r="C795" s="32">
        <v>283</v>
      </c>
      <c r="D795" s="37">
        <v>42852</v>
      </c>
      <c r="E795" s="32" t="b">
        <v>1</v>
      </c>
      <c r="F795" s="38" t="s">
        <v>37</v>
      </c>
      <c r="G795" s="38" t="s">
        <v>41</v>
      </c>
      <c r="H795" s="38" t="s">
        <v>39</v>
      </c>
      <c r="I795" s="38" t="s">
        <v>40</v>
      </c>
      <c r="J795" s="38" t="s">
        <v>42</v>
      </c>
      <c r="K795" s="39">
        <v>2091.4699999999998</v>
      </c>
      <c r="L795" s="39">
        <v>388.92</v>
      </c>
      <c r="M795" s="37">
        <v>39526</v>
      </c>
      <c r="N795" s="39">
        <f t="shared" si="263"/>
        <v>1702.5499999999997</v>
      </c>
      <c r="O795" s="63">
        <f t="shared" si="264"/>
        <v>5.3776355034454379</v>
      </c>
    </row>
    <row r="796" spans="1:15" s="32" customFormat="1" ht="15.75" customHeight="1">
      <c r="A796" s="32">
        <v>794</v>
      </c>
      <c r="B796" s="32">
        <v>71</v>
      </c>
      <c r="C796" s="32">
        <v>1030</v>
      </c>
      <c r="D796" s="37">
        <v>43059</v>
      </c>
      <c r="E796" s="32" t="b">
        <v>1</v>
      </c>
      <c r="F796" s="38" t="s">
        <v>37</v>
      </c>
      <c r="G796" s="38" t="s">
        <v>38</v>
      </c>
      <c r="H796" s="38" t="s">
        <v>39</v>
      </c>
      <c r="I796" s="38" t="s">
        <v>50</v>
      </c>
      <c r="J796" s="38" t="s">
        <v>42</v>
      </c>
      <c r="K796" s="39">
        <v>1842.92</v>
      </c>
      <c r="L796" s="39">
        <v>1105.75</v>
      </c>
      <c r="M796" s="37">
        <v>34996</v>
      </c>
      <c r="N796" s="39">
        <f t="shared" si="263"/>
        <v>737.17000000000007</v>
      </c>
      <c r="O796" s="63">
        <f t="shared" si="264"/>
        <v>1.6666696812118473</v>
      </c>
    </row>
    <row r="797" spans="1:15" s="32" customFormat="1" ht="15.75" hidden="1" customHeight="1">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5" s="32" customFormat="1" ht="15.75" hidden="1" customHeight="1">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5" s="32" customFormat="1" ht="15.75" hidden="1" customHeight="1">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5" s="32" customFormat="1" ht="15.75" customHeight="1">
      <c r="A800" s="32">
        <v>798</v>
      </c>
      <c r="B800" s="32">
        <v>3</v>
      </c>
      <c r="C800" s="32">
        <v>729</v>
      </c>
      <c r="D800" s="37">
        <v>43045</v>
      </c>
      <c r="E800" s="32" t="b">
        <v>1</v>
      </c>
      <c r="F800" s="38" t="s">
        <v>37</v>
      </c>
      <c r="G800" s="38" t="s">
        <v>41</v>
      </c>
      <c r="H800" s="38" t="s">
        <v>39</v>
      </c>
      <c r="I800" s="38" t="s">
        <v>40</v>
      </c>
      <c r="J800" s="38" t="s">
        <v>42</v>
      </c>
      <c r="K800" s="39">
        <v>2091.4699999999998</v>
      </c>
      <c r="L800" s="39">
        <v>388.92</v>
      </c>
      <c r="M800" s="37">
        <v>40670</v>
      </c>
      <c r="N800" s="39">
        <f t="shared" ref="N800:N801" si="265">K800-L800</f>
        <v>1702.5499999999997</v>
      </c>
      <c r="O800" s="63">
        <f t="shared" ref="O800:O801" si="266">K800/L800</f>
        <v>5.3776355034454379</v>
      </c>
    </row>
    <row r="801" spans="1:15" s="32" customFormat="1" ht="15.75" customHeight="1">
      <c r="A801" s="32">
        <v>799</v>
      </c>
      <c r="B801" s="32">
        <v>3</v>
      </c>
      <c r="C801" s="32">
        <v>2508</v>
      </c>
      <c r="D801" s="37">
        <v>43043</v>
      </c>
      <c r="E801" s="32" t="b">
        <v>1</v>
      </c>
      <c r="F801" s="38" t="s">
        <v>37</v>
      </c>
      <c r="G801" s="38" t="s">
        <v>41</v>
      </c>
      <c r="H801" s="38" t="s">
        <v>39</v>
      </c>
      <c r="I801" s="38" t="s">
        <v>40</v>
      </c>
      <c r="J801" s="38" t="s">
        <v>42</v>
      </c>
      <c r="K801" s="39">
        <v>2091.4699999999998</v>
      </c>
      <c r="L801" s="39">
        <v>388.92</v>
      </c>
      <c r="M801" s="37">
        <v>40336</v>
      </c>
      <c r="N801" s="39">
        <f t="shared" si="265"/>
        <v>1702.5499999999997</v>
      </c>
      <c r="O801" s="63">
        <f t="shared" si="266"/>
        <v>5.3776355034454379</v>
      </c>
    </row>
    <row r="802" spans="1:15" s="32" customFormat="1" ht="15.75" hidden="1" customHeight="1">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5" s="32" customFormat="1" ht="15.75" hidden="1" customHeight="1">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5" s="32" customFormat="1" ht="15.75" hidden="1" customHeight="1">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5" s="32" customFormat="1" ht="15.75" hidden="1" customHeight="1">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5" s="32" customFormat="1" ht="15.75" hidden="1" customHeight="1">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5" s="32" customFormat="1" ht="15.75" hidden="1" customHeight="1">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5" s="32" customFormat="1" ht="15.75" customHeight="1">
      <c r="A808" s="32">
        <v>806</v>
      </c>
      <c r="B808" s="32">
        <v>82</v>
      </c>
      <c r="C808" s="32">
        <v>3028</v>
      </c>
      <c r="D808" s="37">
        <v>42907</v>
      </c>
      <c r="E808" s="32" t="b">
        <v>1</v>
      </c>
      <c r="F808" s="38" t="s">
        <v>37</v>
      </c>
      <c r="G808" s="38" t="s">
        <v>46</v>
      </c>
      <c r="H808" s="38" t="s">
        <v>47</v>
      </c>
      <c r="I808" s="38" t="s">
        <v>40</v>
      </c>
      <c r="J808" s="38" t="s">
        <v>40</v>
      </c>
      <c r="K808" s="39">
        <v>1538.99</v>
      </c>
      <c r="L808" s="39">
        <v>829.65</v>
      </c>
      <c r="M808" s="37">
        <v>40553</v>
      </c>
      <c r="N808" s="39">
        <f t="shared" ref="N808:N809" si="267">K808-L808</f>
        <v>709.34</v>
      </c>
      <c r="O808" s="63">
        <f t="shared" ref="O808:O809" si="268">K808/L808</f>
        <v>1.8549870427288617</v>
      </c>
    </row>
    <row r="809" spans="1:15" s="32" customFormat="1" ht="15.75" customHeight="1">
      <c r="A809" s="32">
        <v>807</v>
      </c>
      <c r="B809" s="32">
        <v>12</v>
      </c>
      <c r="C809" s="32">
        <v>3284</v>
      </c>
      <c r="D809" s="37">
        <v>42783</v>
      </c>
      <c r="E809" s="32" t="b">
        <v>1</v>
      </c>
      <c r="F809" s="38" t="s">
        <v>37</v>
      </c>
      <c r="G809" s="38" t="s">
        <v>48</v>
      </c>
      <c r="H809" s="38" t="s">
        <v>39</v>
      </c>
      <c r="I809" s="38" t="s">
        <v>40</v>
      </c>
      <c r="J809" s="38" t="s">
        <v>40</v>
      </c>
      <c r="K809" s="39">
        <v>1231.1500000000001</v>
      </c>
      <c r="L809" s="39">
        <v>161.6</v>
      </c>
      <c r="M809" s="37">
        <v>38216</v>
      </c>
      <c r="N809" s="39">
        <f t="shared" si="267"/>
        <v>1069.5500000000002</v>
      </c>
      <c r="O809" s="63">
        <f t="shared" si="268"/>
        <v>7.6185024752475252</v>
      </c>
    </row>
    <row r="810" spans="1:15" s="32" customFormat="1" ht="15.75" hidden="1" customHeight="1">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5" s="32" customFormat="1" ht="15.75" hidden="1" customHeight="1">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5" s="32" customFormat="1" ht="15.75" customHeight="1">
      <c r="A812" s="32">
        <v>810</v>
      </c>
      <c r="B812" s="32">
        <v>47</v>
      </c>
      <c r="C812" s="32">
        <v>1016</v>
      </c>
      <c r="D812" s="37">
        <v>42963</v>
      </c>
      <c r="E812" s="32" t="b">
        <v>1</v>
      </c>
      <c r="F812" s="38" t="s">
        <v>37</v>
      </c>
      <c r="G812" s="38" t="s">
        <v>41</v>
      </c>
      <c r="H812" s="38" t="s">
        <v>47</v>
      </c>
      <c r="I812" s="38" t="s">
        <v>44</v>
      </c>
      <c r="J812" s="38" t="s">
        <v>51</v>
      </c>
      <c r="K812" s="39">
        <v>1720.7</v>
      </c>
      <c r="L812" s="39">
        <v>1531.42</v>
      </c>
      <c r="M812" s="37">
        <v>38991</v>
      </c>
      <c r="N812" s="39">
        <f t="shared" ref="N812:N813" si="269">K812-L812</f>
        <v>189.27999999999997</v>
      </c>
      <c r="O812" s="63">
        <f t="shared" ref="O812:O813" si="270">K812/L812</f>
        <v>1.1235977067035823</v>
      </c>
    </row>
    <row r="813" spans="1:15" s="32" customFormat="1" ht="15.75" customHeight="1">
      <c r="A813" s="32">
        <v>811</v>
      </c>
      <c r="B813" s="32">
        <v>19</v>
      </c>
      <c r="C813" s="32">
        <v>700</v>
      </c>
      <c r="D813" s="37">
        <v>42926</v>
      </c>
      <c r="E813" s="32" t="b">
        <v>1</v>
      </c>
      <c r="F813" s="38" t="s">
        <v>37</v>
      </c>
      <c r="G813" s="38" t="s">
        <v>43</v>
      </c>
      <c r="H813" s="38" t="s">
        <v>47</v>
      </c>
      <c r="I813" s="38" t="s">
        <v>50</v>
      </c>
      <c r="J813" s="38" t="s">
        <v>42</v>
      </c>
      <c r="K813" s="39">
        <v>12.01</v>
      </c>
      <c r="L813" s="39">
        <v>7.21</v>
      </c>
      <c r="M813" s="37">
        <v>39880</v>
      </c>
      <c r="N813" s="39">
        <f t="shared" si="269"/>
        <v>4.8</v>
      </c>
      <c r="O813" s="63">
        <f t="shared" si="270"/>
        <v>1.6657420249653259</v>
      </c>
    </row>
    <row r="814" spans="1:15" s="32" customFormat="1" ht="15.75" hidden="1" customHeight="1">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5" s="32" customFormat="1" ht="15.75" hidden="1" customHeight="1">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5" s="32" customFormat="1" ht="15.75" hidden="1" customHeight="1">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5" s="32" customFormat="1" ht="15.75" customHeight="1">
      <c r="A817" s="32">
        <v>815</v>
      </c>
      <c r="B817" s="32">
        <v>22</v>
      </c>
      <c r="C817" s="32">
        <v>3421</v>
      </c>
      <c r="D817" s="37">
        <v>43027</v>
      </c>
      <c r="E817" s="32" t="b">
        <v>1</v>
      </c>
      <c r="F817" s="38" t="s">
        <v>37</v>
      </c>
      <c r="G817" s="38" t="s">
        <v>48</v>
      </c>
      <c r="H817" s="38" t="s">
        <v>39</v>
      </c>
      <c r="I817" s="38" t="s">
        <v>40</v>
      </c>
      <c r="J817" s="38" t="s">
        <v>40</v>
      </c>
      <c r="K817" s="39">
        <v>60.34</v>
      </c>
      <c r="L817" s="39">
        <v>45.26</v>
      </c>
      <c r="M817" s="37">
        <v>42696</v>
      </c>
      <c r="N817" s="39">
        <f t="shared" ref="N817:N818" si="271">K817-L817</f>
        <v>15.080000000000005</v>
      </c>
      <c r="O817" s="63">
        <f t="shared" ref="O817:O818" si="272">K817/L817</f>
        <v>1.3331860362350862</v>
      </c>
    </row>
    <row r="818" spans="1:15" s="32" customFormat="1" ht="15.75" customHeight="1">
      <c r="A818" s="32">
        <v>816</v>
      </c>
      <c r="B818" s="32">
        <v>95</v>
      </c>
      <c r="C818" s="32">
        <v>892</v>
      </c>
      <c r="D818" s="37">
        <v>42986</v>
      </c>
      <c r="E818" s="32" t="b">
        <v>1</v>
      </c>
      <c r="F818" s="38" t="s">
        <v>37</v>
      </c>
      <c r="G818" s="38" t="s">
        <v>46</v>
      </c>
      <c r="H818" s="38" t="s">
        <v>39</v>
      </c>
      <c r="I818" s="38" t="s">
        <v>40</v>
      </c>
      <c r="J818" s="38" t="s">
        <v>42</v>
      </c>
      <c r="K818" s="39">
        <v>569.55999999999995</v>
      </c>
      <c r="L818" s="39">
        <v>528.42999999999995</v>
      </c>
      <c r="M818" s="37">
        <v>37874</v>
      </c>
      <c r="N818" s="39">
        <f t="shared" si="271"/>
        <v>41.129999999999995</v>
      </c>
      <c r="O818" s="63">
        <f t="shared" si="272"/>
        <v>1.0778343394583956</v>
      </c>
    </row>
    <row r="819" spans="1:15" s="32" customFormat="1" ht="15.75" hidden="1" customHeight="1">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5" s="32" customFormat="1" ht="15.75" hidden="1" customHeight="1">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5" s="32" customFormat="1" ht="15.75" customHeight="1">
      <c r="A821" s="32">
        <v>819</v>
      </c>
      <c r="B821" s="32">
        <v>38</v>
      </c>
      <c r="C821" s="32">
        <v>2306</v>
      </c>
      <c r="D821" s="37">
        <v>42867</v>
      </c>
      <c r="E821" s="32" t="b">
        <v>1</v>
      </c>
      <c r="F821" s="38" t="s">
        <v>37</v>
      </c>
      <c r="G821" s="38" t="s">
        <v>41</v>
      </c>
      <c r="H821" s="38" t="s">
        <v>39</v>
      </c>
      <c r="I821" s="38" t="s">
        <v>40</v>
      </c>
      <c r="J821" s="38" t="s">
        <v>42</v>
      </c>
      <c r="K821" s="39">
        <v>2091.4699999999998</v>
      </c>
      <c r="L821" s="39">
        <v>388.92</v>
      </c>
      <c r="M821" s="37">
        <v>41167</v>
      </c>
      <c r="N821" s="39">
        <f t="shared" ref="N821" si="273">K821-L821</f>
        <v>1702.5499999999997</v>
      </c>
      <c r="O821" s="63">
        <f>K821/L821</f>
        <v>5.3776355034454379</v>
      </c>
    </row>
    <row r="822" spans="1:15" s="32" customFormat="1" ht="15.75" hidden="1" customHeight="1">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5" s="32" customFormat="1" ht="15.75" customHeight="1">
      <c r="A823" s="32">
        <v>821</v>
      </c>
      <c r="B823" s="32">
        <v>2</v>
      </c>
      <c r="C823" s="32">
        <v>3091</v>
      </c>
      <c r="D823" s="37">
        <v>42759</v>
      </c>
      <c r="E823" s="32" t="b">
        <v>1</v>
      </c>
      <c r="F823" s="38" t="s">
        <v>37</v>
      </c>
      <c r="G823" s="38" t="s">
        <v>38</v>
      </c>
      <c r="H823" s="38" t="s">
        <v>39</v>
      </c>
      <c r="I823" s="38" t="s">
        <v>40</v>
      </c>
      <c r="J823" s="38" t="s">
        <v>40</v>
      </c>
      <c r="K823" s="39">
        <v>71.489999999999995</v>
      </c>
      <c r="L823" s="39">
        <v>53.62</v>
      </c>
      <c r="M823" s="37">
        <v>37659</v>
      </c>
      <c r="N823" s="39">
        <f t="shared" ref="N823:N824" si="274">K823-L823</f>
        <v>17.869999999999997</v>
      </c>
      <c r="O823" s="63">
        <f t="shared" ref="O823:O824" si="275">K823/L823</f>
        <v>1.3332711674748228</v>
      </c>
    </row>
    <row r="824" spans="1:15" s="32" customFormat="1" ht="15.75" customHeight="1">
      <c r="A824" s="32">
        <v>822</v>
      </c>
      <c r="B824" s="32">
        <v>45</v>
      </c>
      <c r="C824" s="32">
        <v>995</v>
      </c>
      <c r="D824" s="37">
        <v>42777</v>
      </c>
      <c r="E824" s="32" t="b">
        <v>1</v>
      </c>
      <c r="F824" s="38" t="s">
        <v>37</v>
      </c>
      <c r="G824" s="38" t="s">
        <v>38</v>
      </c>
      <c r="H824" s="38" t="s">
        <v>39</v>
      </c>
      <c r="I824" s="38" t="s">
        <v>40</v>
      </c>
      <c r="J824" s="38" t="s">
        <v>40</v>
      </c>
      <c r="K824" s="39">
        <v>441.49</v>
      </c>
      <c r="L824" s="39">
        <v>84.99</v>
      </c>
      <c r="M824" s="37">
        <v>33879</v>
      </c>
      <c r="N824" s="39">
        <f t="shared" si="274"/>
        <v>356.5</v>
      </c>
      <c r="O824" s="63">
        <f t="shared" si="275"/>
        <v>5.1946111307212615</v>
      </c>
    </row>
    <row r="825" spans="1:15" s="32" customFormat="1" ht="15.75" hidden="1" customHeight="1">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5" s="32" customFormat="1" ht="15.75" hidden="1" customHeight="1">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5" s="32" customFormat="1" ht="15.75" customHeight="1">
      <c r="A827" s="32">
        <v>825</v>
      </c>
      <c r="B827" s="32">
        <v>30</v>
      </c>
      <c r="C827" s="32">
        <v>513</v>
      </c>
      <c r="D827" s="37">
        <v>42738</v>
      </c>
      <c r="E827" s="32" t="b">
        <v>1</v>
      </c>
      <c r="F827" s="38" t="s">
        <v>37</v>
      </c>
      <c r="G827" s="38" t="s">
        <v>38</v>
      </c>
      <c r="H827" s="38" t="s">
        <v>39</v>
      </c>
      <c r="I827" s="38" t="s">
        <v>50</v>
      </c>
      <c r="J827" s="38" t="s">
        <v>40</v>
      </c>
      <c r="K827" s="39">
        <v>748.17</v>
      </c>
      <c r="L827" s="39">
        <v>448.9</v>
      </c>
      <c r="M827" s="37">
        <v>33552</v>
      </c>
      <c r="N827" s="39">
        <f t="shared" ref="N827" si="276">K827-L827</f>
        <v>299.27</v>
      </c>
      <c r="O827" s="63">
        <f>K827/L827</f>
        <v>1.6666740922254399</v>
      </c>
    </row>
    <row r="828" spans="1:15" s="32" customFormat="1" ht="15.75" hidden="1" customHeight="1">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5" s="32" customFormat="1" ht="15.75" customHeight="1">
      <c r="A829" s="32">
        <v>827</v>
      </c>
      <c r="B829" s="32">
        <v>27</v>
      </c>
      <c r="C829" s="32">
        <v>532</v>
      </c>
      <c r="D829" s="37">
        <v>42950</v>
      </c>
      <c r="E829" s="32" t="b">
        <v>1</v>
      </c>
      <c r="F829" s="38" t="s">
        <v>37</v>
      </c>
      <c r="G829" s="38" t="s">
        <v>41</v>
      </c>
      <c r="H829" s="38" t="s">
        <v>39</v>
      </c>
      <c r="I829" s="38" t="s">
        <v>40</v>
      </c>
      <c r="J829" s="38" t="s">
        <v>40</v>
      </c>
      <c r="K829" s="39">
        <v>499.53</v>
      </c>
      <c r="L829" s="39">
        <v>388.72</v>
      </c>
      <c r="M829" s="37">
        <v>36334</v>
      </c>
      <c r="N829" s="39">
        <f t="shared" ref="N829" si="277">K829-L829</f>
        <v>110.80999999999995</v>
      </c>
      <c r="O829" s="63">
        <f>K829/L829</f>
        <v>1.2850637991356244</v>
      </c>
    </row>
    <row r="830" spans="1:15" s="32" customFormat="1" ht="15.75" hidden="1" customHeight="1">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5" s="32" customFormat="1" ht="15.75" hidden="1" customHeight="1">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5" s="32" customFormat="1" ht="15.75" customHeight="1">
      <c r="A832" s="32">
        <v>830</v>
      </c>
      <c r="B832" s="32">
        <v>82</v>
      </c>
      <c r="C832" s="32">
        <v>2509</v>
      </c>
      <c r="D832" s="37">
        <v>43047</v>
      </c>
      <c r="E832" s="32" t="b">
        <v>1</v>
      </c>
      <c r="F832" s="38" t="s">
        <v>37</v>
      </c>
      <c r="G832" s="38" t="s">
        <v>45</v>
      </c>
      <c r="H832" s="38" t="s">
        <v>39</v>
      </c>
      <c r="I832" s="38" t="s">
        <v>50</v>
      </c>
      <c r="J832" s="38" t="s">
        <v>40</v>
      </c>
      <c r="K832" s="39">
        <v>1148.6400000000001</v>
      </c>
      <c r="L832" s="39">
        <v>689.18</v>
      </c>
      <c r="M832" s="37">
        <v>42226</v>
      </c>
      <c r="N832" s="39">
        <f t="shared" ref="N832:N833" si="278">K832-L832</f>
        <v>459.46000000000015</v>
      </c>
      <c r="O832" s="63">
        <f t="shared" ref="O832:O833" si="279">K832/L832</f>
        <v>1.6666763399982591</v>
      </c>
    </row>
    <row r="833" spans="1:15" s="32" customFormat="1" ht="15.75" customHeight="1">
      <c r="A833" s="32">
        <v>831</v>
      </c>
      <c r="B833" s="32">
        <v>23</v>
      </c>
      <c r="C833" s="32">
        <v>2524</v>
      </c>
      <c r="D833" s="37">
        <v>42760</v>
      </c>
      <c r="E833" s="32" t="b">
        <v>1</v>
      </c>
      <c r="F833" s="38" t="s">
        <v>37</v>
      </c>
      <c r="G833" s="38" t="s">
        <v>45</v>
      </c>
      <c r="H833" s="38" t="s">
        <v>49</v>
      </c>
      <c r="I833" s="38" t="s">
        <v>44</v>
      </c>
      <c r="J833" s="38" t="s">
        <v>51</v>
      </c>
      <c r="K833" s="39">
        <v>688.63</v>
      </c>
      <c r="L833" s="39">
        <v>612.88</v>
      </c>
      <c r="M833" s="37">
        <v>39031</v>
      </c>
      <c r="N833" s="39">
        <f t="shared" si="278"/>
        <v>75.75</v>
      </c>
      <c r="O833" s="63">
        <f t="shared" si="279"/>
        <v>1.1235967889309491</v>
      </c>
    </row>
    <row r="834" spans="1:15" s="32" customFormat="1" ht="15.75" hidden="1" customHeight="1">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5" s="32" customFormat="1" ht="15.75" customHeight="1">
      <c r="A835" s="32">
        <v>833</v>
      </c>
      <c r="B835" s="32">
        <v>44</v>
      </c>
      <c r="C835" s="32">
        <v>3175</v>
      </c>
      <c r="D835" s="37">
        <v>42808</v>
      </c>
      <c r="E835" s="32" t="b">
        <v>1</v>
      </c>
      <c r="F835" s="38" t="s">
        <v>37</v>
      </c>
      <c r="G835" s="38" t="s">
        <v>48</v>
      </c>
      <c r="H835" s="38" t="s">
        <v>39</v>
      </c>
      <c r="I835" s="38" t="s">
        <v>40</v>
      </c>
      <c r="J835" s="38" t="s">
        <v>40</v>
      </c>
      <c r="K835" s="39">
        <v>1769.64</v>
      </c>
      <c r="L835" s="39">
        <v>108.76</v>
      </c>
      <c r="M835" s="37">
        <v>40672</v>
      </c>
      <c r="N835" s="39">
        <f t="shared" ref="N835" si="280">K835-L835</f>
        <v>1660.88</v>
      </c>
      <c r="O835" s="63">
        <f>K835/L835</f>
        <v>16.271055535123207</v>
      </c>
    </row>
    <row r="836" spans="1:15" s="32" customFormat="1" ht="15.75" hidden="1" customHeight="1">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5" s="32" customFormat="1" ht="15.75" hidden="1" customHeight="1">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5" s="32" customFormat="1" ht="15.75" hidden="1" customHeight="1">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5" s="32" customFormat="1" ht="15.75" hidden="1" customHeight="1">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5" s="32" customFormat="1" ht="15.75" hidden="1" customHeight="1">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5" s="32" customFormat="1" ht="15.75" hidden="1" customHeight="1">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5" s="32" customFormat="1" ht="15.75" customHeight="1">
      <c r="A842" s="32">
        <v>840</v>
      </c>
      <c r="B842" s="32">
        <v>30</v>
      </c>
      <c r="C842" s="32">
        <v>3263</v>
      </c>
      <c r="D842" s="37">
        <v>43076</v>
      </c>
      <c r="E842" s="32" t="b">
        <v>1</v>
      </c>
      <c r="F842" s="38" t="s">
        <v>37</v>
      </c>
      <c r="G842" s="38" t="s">
        <v>38</v>
      </c>
      <c r="H842" s="38" t="s">
        <v>39</v>
      </c>
      <c r="I842" s="38" t="s">
        <v>50</v>
      </c>
      <c r="J842" s="38" t="s">
        <v>40</v>
      </c>
      <c r="K842" s="39">
        <v>748.17</v>
      </c>
      <c r="L842" s="39">
        <v>448.9</v>
      </c>
      <c r="M842" s="37">
        <v>33552</v>
      </c>
      <c r="N842" s="39">
        <f t="shared" ref="N842:N845" si="281">K842-L842</f>
        <v>299.27</v>
      </c>
      <c r="O842" s="63">
        <f t="shared" ref="O842:O845" si="282">K842/L842</f>
        <v>1.6666740922254399</v>
      </c>
    </row>
    <row r="843" spans="1:15" s="32" customFormat="1" ht="15.75" customHeight="1">
      <c r="A843" s="32">
        <v>841</v>
      </c>
      <c r="B843" s="32">
        <v>45</v>
      </c>
      <c r="C843" s="32">
        <v>955</v>
      </c>
      <c r="D843" s="37">
        <v>42751</v>
      </c>
      <c r="E843" s="32" t="b">
        <v>1</v>
      </c>
      <c r="F843" s="38" t="s">
        <v>37</v>
      </c>
      <c r="G843" s="38" t="s">
        <v>38</v>
      </c>
      <c r="H843" s="38" t="s">
        <v>39</v>
      </c>
      <c r="I843" s="38" t="s">
        <v>40</v>
      </c>
      <c r="J843" s="38" t="s">
        <v>40</v>
      </c>
      <c r="K843" s="39">
        <v>441.49</v>
      </c>
      <c r="L843" s="39">
        <v>84.99</v>
      </c>
      <c r="M843" s="37">
        <v>37220</v>
      </c>
      <c r="N843" s="39">
        <f t="shared" si="281"/>
        <v>356.5</v>
      </c>
      <c r="O843" s="63">
        <f t="shared" si="282"/>
        <v>5.1946111307212615</v>
      </c>
    </row>
    <row r="844" spans="1:15" s="32" customFormat="1" ht="15.75" customHeight="1">
      <c r="A844" s="32">
        <v>842</v>
      </c>
      <c r="B844" s="32">
        <v>0</v>
      </c>
      <c r="C844" s="32">
        <v>294</v>
      </c>
      <c r="D844" s="37">
        <v>42984</v>
      </c>
      <c r="E844" s="32" t="b">
        <v>1</v>
      </c>
      <c r="F844" s="38" t="s">
        <v>37</v>
      </c>
      <c r="G844" s="38" t="s">
        <v>41</v>
      </c>
      <c r="H844" s="38" t="s">
        <v>47</v>
      </c>
      <c r="I844" s="38" t="s">
        <v>40</v>
      </c>
      <c r="J844" s="38" t="s">
        <v>40</v>
      </c>
      <c r="K844" s="39">
        <v>533.51</v>
      </c>
      <c r="L844" s="39">
        <v>400.13</v>
      </c>
      <c r="M844" s="37">
        <v>35707</v>
      </c>
      <c r="N844" s="39">
        <f t="shared" si="281"/>
        <v>133.38</v>
      </c>
      <c r="O844" s="63">
        <f t="shared" si="282"/>
        <v>1.3333416639592133</v>
      </c>
    </row>
    <row r="845" spans="1:15" s="32" customFormat="1" ht="15.75" customHeight="1">
      <c r="A845" s="32">
        <v>843</v>
      </c>
      <c r="B845" s="32">
        <v>21</v>
      </c>
      <c r="C845" s="32">
        <v>2783</v>
      </c>
      <c r="D845" s="37">
        <v>42777</v>
      </c>
      <c r="E845" s="32" t="b">
        <v>1</v>
      </c>
      <c r="F845" s="38" t="s">
        <v>37</v>
      </c>
      <c r="G845" s="38" t="s">
        <v>38</v>
      </c>
      <c r="H845" s="38" t="s">
        <v>39</v>
      </c>
      <c r="I845" s="38" t="s">
        <v>40</v>
      </c>
      <c r="J845" s="38" t="s">
        <v>42</v>
      </c>
      <c r="K845" s="39">
        <v>1071.23</v>
      </c>
      <c r="L845" s="39">
        <v>380.74</v>
      </c>
      <c r="M845" s="37">
        <v>42404</v>
      </c>
      <c r="N845" s="39">
        <f t="shared" si="281"/>
        <v>690.49</v>
      </c>
      <c r="O845" s="63">
        <f t="shared" si="282"/>
        <v>2.8135473026212114</v>
      </c>
    </row>
    <row r="846" spans="1:15" s="32" customFormat="1" ht="15.75" hidden="1" customHeight="1">
      <c r="A846" s="32">
        <v>844</v>
      </c>
      <c r="B846" s="32">
        <v>40</v>
      </c>
      <c r="C846" s="32">
        <v>3412</v>
      </c>
      <c r="D846" s="37">
        <v>42925</v>
      </c>
      <c r="F846" s="38" t="s">
        <v>37</v>
      </c>
      <c r="G846" s="38" t="s">
        <v>43</v>
      </c>
      <c r="H846" s="38" t="s">
        <v>39</v>
      </c>
      <c r="I846" s="38" t="s">
        <v>50</v>
      </c>
      <c r="J846" s="38" t="s">
        <v>40</v>
      </c>
      <c r="K846" s="32">
        <v>1458.17</v>
      </c>
      <c r="L846" s="39">
        <v>874.9</v>
      </c>
      <c r="M846" s="32">
        <v>36498</v>
      </c>
    </row>
    <row r="847" spans="1:15" s="32" customFormat="1" ht="15.75" customHeight="1">
      <c r="A847" s="32">
        <v>845</v>
      </c>
      <c r="B847" s="32">
        <v>81</v>
      </c>
      <c r="C847" s="32">
        <v>1003</v>
      </c>
      <c r="D847" s="37">
        <v>42839</v>
      </c>
      <c r="E847" s="32" t="b">
        <v>1</v>
      </c>
      <c r="F847" s="38" t="s">
        <v>37</v>
      </c>
      <c r="G847" s="38" t="s">
        <v>38</v>
      </c>
      <c r="H847" s="38" t="s">
        <v>39</v>
      </c>
      <c r="I847" s="38" t="s">
        <v>40</v>
      </c>
      <c r="J847" s="38" t="s">
        <v>40</v>
      </c>
      <c r="K847" s="39">
        <v>1151.96</v>
      </c>
      <c r="L847" s="39">
        <v>649.49</v>
      </c>
      <c r="M847" s="37">
        <v>36498</v>
      </c>
      <c r="N847" s="39">
        <f t="shared" ref="N847" si="283">K847-L847</f>
        <v>502.47</v>
      </c>
      <c r="O847" s="63">
        <f>K847/L847</f>
        <v>1.7736377773329843</v>
      </c>
    </row>
    <row r="848" spans="1:15" s="32" customFormat="1" ht="15.75" hidden="1" customHeight="1">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5" s="32" customFormat="1" ht="15.75" hidden="1" customHeight="1">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5" s="32" customFormat="1" ht="15.75" customHeight="1">
      <c r="A850" s="32">
        <v>848</v>
      </c>
      <c r="B850" s="32">
        <v>38</v>
      </c>
      <c r="C850" s="32">
        <v>959</v>
      </c>
      <c r="D850" s="37">
        <v>42975</v>
      </c>
      <c r="E850" s="32" t="b">
        <v>1</v>
      </c>
      <c r="F850" s="38" t="s">
        <v>37</v>
      </c>
      <c r="G850" s="38" t="s">
        <v>38</v>
      </c>
      <c r="H850" s="38" t="s">
        <v>39</v>
      </c>
      <c r="I850" s="38" t="s">
        <v>40</v>
      </c>
      <c r="J850" s="38" t="s">
        <v>40</v>
      </c>
      <c r="K850" s="39">
        <v>1577.53</v>
      </c>
      <c r="L850" s="39">
        <v>826.51</v>
      </c>
      <c r="M850" s="37">
        <v>39526</v>
      </c>
      <c r="N850" s="39">
        <f t="shared" ref="N850:N851" si="284">K850-L850</f>
        <v>751.02</v>
      </c>
      <c r="O850" s="63">
        <f t="shared" ref="O850:O851" si="285">K850/L850</f>
        <v>1.9086641419946522</v>
      </c>
    </row>
    <row r="851" spans="1:15" s="32" customFormat="1" ht="15.75" customHeight="1">
      <c r="A851" s="32">
        <v>849</v>
      </c>
      <c r="B851" s="32">
        <v>57</v>
      </c>
      <c r="C851" s="32">
        <v>27</v>
      </c>
      <c r="D851" s="37">
        <v>42934</v>
      </c>
      <c r="E851" s="32" t="b">
        <v>1</v>
      </c>
      <c r="F851" s="38" t="s">
        <v>37</v>
      </c>
      <c r="G851" s="38" t="s">
        <v>48</v>
      </c>
      <c r="H851" s="38" t="s">
        <v>52</v>
      </c>
      <c r="I851" s="38" t="s">
        <v>40</v>
      </c>
      <c r="J851" s="38" t="s">
        <v>42</v>
      </c>
      <c r="K851" s="39">
        <v>1890.39</v>
      </c>
      <c r="L851" s="39">
        <v>260.14</v>
      </c>
      <c r="M851" s="37">
        <v>42145</v>
      </c>
      <c r="N851" s="39">
        <f t="shared" si="284"/>
        <v>1630.25</v>
      </c>
      <c r="O851" s="63">
        <f t="shared" si="285"/>
        <v>7.2668178673022226</v>
      </c>
    </row>
    <row r="852" spans="1:15" s="32" customFormat="1" ht="15.75" hidden="1" customHeight="1">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5" s="32" customFormat="1" ht="15.75" customHeight="1">
      <c r="A853" s="32">
        <v>851</v>
      </c>
      <c r="B853" s="32">
        <v>0</v>
      </c>
      <c r="C853" s="32">
        <v>3086</v>
      </c>
      <c r="D853" s="37">
        <v>43081</v>
      </c>
      <c r="E853" s="32" t="b">
        <v>1</v>
      </c>
      <c r="F853" s="38" t="s">
        <v>37</v>
      </c>
      <c r="G853" s="38" t="s">
        <v>45</v>
      </c>
      <c r="H853" s="38" t="s">
        <v>39</v>
      </c>
      <c r="I853" s="38" t="s">
        <v>40</v>
      </c>
      <c r="J853" s="38" t="s">
        <v>40</v>
      </c>
      <c r="K853" s="39">
        <v>360.4</v>
      </c>
      <c r="L853" s="39">
        <v>270.3</v>
      </c>
      <c r="M853" s="37">
        <v>42710</v>
      </c>
      <c r="N853" s="39">
        <f t="shared" ref="N853" si="286">K853-L853</f>
        <v>90.099999999999966</v>
      </c>
      <c r="O853" s="63">
        <f>K853/L853</f>
        <v>1.3333333333333333</v>
      </c>
    </row>
    <row r="854" spans="1:15" s="32" customFormat="1" ht="15.75" hidden="1" customHeight="1">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5" s="32" customFormat="1" ht="15.75" hidden="1" customHeight="1">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5" s="32" customFormat="1" ht="15.75" hidden="1" customHeight="1">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5" s="32" customFormat="1" ht="15.75" hidden="1" customHeight="1">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5" s="32" customFormat="1" ht="15.75" hidden="1" customHeight="1">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5" s="32" customFormat="1" ht="15.75" customHeight="1">
      <c r="A859" s="32">
        <v>857</v>
      </c>
      <c r="B859" s="32">
        <v>32</v>
      </c>
      <c r="C859" s="32">
        <v>2344</v>
      </c>
      <c r="D859" s="37">
        <v>42988</v>
      </c>
      <c r="E859" s="32" t="b">
        <v>1</v>
      </c>
      <c r="F859" s="38" t="s">
        <v>37</v>
      </c>
      <c r="G859" s="38" t="s">
        <v>46</v>
      </c>
      <c r="H859" s="38" t="s">
        <v>39</v>
      </c>
      <c r="I859" s="38" t="s">
        <v>40</v>
      </c>
      <c r="J859" s="38" t="s">
        <v>40</v>
      </c>
      <c r="K859" s="39">
        <v>642.70000000000005</v>
      </c>
      <c r="L859" s="39">
        <v>211.37</v>
      </c>
      <c r="M859" s="37">
        <v>37337</v>
      </c>
      <c r="N859" s="39">
        <f t="shared" ref="N859" si="287">K859-L859</f>
        <v>431.33000000000004</v>
      </c>
      <c r="O859" s="63">
        <f>K859/L859</f>
        <v>3.0406396366561008</v>
      </c>
    </row>
    <row r="860" spans="1:15" s="32" customFormat="1" ht="15.75" hidden="1" customHeight="1">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5" s="32" customFormat="1" ht="15.75" customHeight="1">
      <c r="A861" s="32">
        <v>859</v>
      </c>
      <c r="B861" s="32">
        <v>40</v>
      </c>
      <c r="C861" s="32">
        <v>967</v>
      </c>
      <c r="D861" s="37">
        <v>42807</v>
      </c>
      <c r="E861" s="32" t="b">
        <v>1</v>
      </c>
      <c r="F861" s="38" t="s">
        <v>37</v>
      </c>
      <c r="G861" s="38" t="s">
        <v>43</v>
      </c>
      <c r="H861" s="38" t="s">
        <v>39</v>
      </c>
      <c r="I861" s="38" t="s">
        <v>50</v>
      </c>
      <c r="J861" s="38" t="s">
        <v>40</v>
      </c>
      <c r="K861" s="39">
        <v>1458.17</v>
      </c>
      <c r="L861" s="39">
        <v>874.9</v>
      </c>
      <c r="M861" s="37">
        <v>39526</v>
      </c>
      <c r="N861" s="39">
        <f t="shared" ref="N861" si="288">K861-L861</f>
        <v>583.2700000000001</v>
      </c>
      <c r="O861" s="63">
        <f>K861/L861</f>
        <v>1.6666704766259002</v>
      </c>
    </row>
    <row r="862" spans="1:15" s="32" customFormat="1" ht="15.75" hidden="1" customHeight="1">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5" s="32" customFormat="1" ht="15.75" customHeight="1">
      <c r="A863" s="32">
        <v>861</v>
      </c>
      <c r="B863" s="32">
        <v>16</v>
      </c>
      <c r="C863" s="32">
        <v>2628</v>
      </c>
      <c r="D863" s="37">
        <v>42926</v>
      </c>
      <c r="E863" s="32" t="b">
        <v>1</v>
      </c>
      <c r="F863" s="38" t="s">
        <v>37</v>
      </c>
      <c r="G863" s="38" t="s">
        <v>45</v>
      </c>
      <c r="H863" s="38" t="s">
        <v>39</v>
      </c>
      <c r="I863" s="38" t="s">
        <v>50</v>
      </c>
      <c r="J863" s="38" t="s">
        <v>51</v>
      </c>
      <c r="K863" s="39">
        <v>1661.92</v>
      </c>
      <c r="L863" s="39">
        <v>1479.11</v>
      </c>
      <c r="M863" s="37">
        <v>34586</v>
      </c>
      <c r="N863" s="39">
        <f t="shared" ref="N863" si="289">K863-L863</f>
        <v>182.81000000000017</v>
      </c>
      <c r="O863" s="63">
        <f>K863/L863</f>
        <v>1.12359459404642</v>
      </c>
    </row>
    <row r="864" spans="1:15" s="32" customFormat="1" ht="15.75" hidden="1" customHeight="1">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5" s="32" customFormat="1" ht="15.75" customHeight="1">
      <c r="A865" s="32">
        <v>863</v>
      </c>
      <c r="B865" s="32">
        <v>100</v>
      </c>
      <c r="C865" s="32">
        <v>2412</v>
      </c>
      <c r="D865" s="37">
        <v>42801</v>
      </c>
      <c r="E865" s="32" t="b">
        <v>1</v>
      </c>
      <c r="F865" s="38" t="s">
        <v>37</v>
      </c>
      <c r="G865" s="38" t="s">
        <v>45</v>
      </c>
      <c r="H865" s="38" t="s">
        <v>47</v>
      </c>
      <c r="I865" s="38" t="s">
        <v>40</v>
      </c>
      <c r="J865" s="38" t="s">
        <v>40</v>
      </c>
      <c r="K865" s="39">
        <v>1036.5899999999999</v>
      </c>
      <c r="L865" s="39">
        <v>206.35</v>
      </c>
      <c r="M865" s="37">
        <v>33364</v>
      </c>
      <c r="N865" s="39">
        <f t="shared" ref="N865" si="290">K865-L865</f>
        <v>830.2399999999999</v>
      </c>
      <c r="O865" s="63">
        <f>K865/L865</f>
        <v>5.023455294402714</v>
      </c>
    </row>
    <row r="866" spans="1:15" s="32" customFormat="1" ht="15.75" hidden="1" customHeight="1">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5" s="32" customFormat="1" ht="15.75" hidden="1" customHeight="1">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5" s="32" customFormat="1" ht="15.75" hidden="1" customHeight="1">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5" s="32" customFormat="1" ht="15.75" hidden="1" customHeight="1">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5" s="32" customFormat="1" ht="15.75" hidden="1" customHeight="1">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5" s="32" customFormat="1" ht="15.75" hidden="1" customHeight="1">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5" s="32" customFormat="1" ht="15.75" customHeight="1">
      <c r="A872" s="32">
        <v>870</v>
      </c>
      <c r="B872" s="32">
        <v>19</v>
      </c>
      <c r="C872" s="32">
        <v>3078</v>
      </c>
      <c r="D872" s="37">
        <v>42754</v>
      </c>
      <c r="E872" s="32" t="b">
        <v>1</v>
      </c>
      <c r="F872" s="38" t="s">
        <v>37</v>
      </c>
      <c r="G872" s="38" t="s">
        <v>43</v>
      </c>
      <c r="H872" s="38" t="s">
        <v>47</v>
      </c>
      <c r="I872" s="38" t="s">
        <v>50</v>
      </c>
      <c r="J872" s="38" t="s">
        <v>42</v>
      </c>
      <c r="K872" s="39">
        <v>12.01</v>
      </c>
      <c r="L872" s="39">
        <v>7.21</v>
      </c>
      <c r="M872" s="37">
        <v>39880</v>
      </c>
      <c r="N872" s="39">
        <f t="shared" ref="N872" si="291">K872-L872</f>
        <v>4.8</v>
      </c>
      <c r="O872" s="63">
        <f>K872/L872</f>
        <v>1.6657420249653259</v>
      </c>
    </row>
    <row r="873" spans="1:15" s="32" customFormat="1" ht="15.75" hidden="1" customHeight="1">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5" s="32" customFormat="1" ht="15.75" hidden="1" customHeight="1">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5" s="32" customFormat="1" ht="15.75" customHeight="1">
      <c r="A875" s="32">
        <v>873</v>
      </c>
      <c r="B875" s="32">
        <v>78</v>
      </c>
      <c r="C875" s="32">
        <v>3180</v>
      </c>
      <c r="D875" s="37">
        <v>42872</v>
      </c>
      <c r="E875" s="32" t="b">
        <v>1</v>
      </c>
      <c r="F875" s="38" t="s">
        <v>37</v>
      </c>
      <c r="G875" s="38" t="s">
        <v>46</v>
      </c>
      <c r="H875" s="38" t="s">
        <v>39</v>
      </c>
      <c r="I875" s="38" t="s">
        <v>40</v>
      </c>
      <c r="J875" s="38" t="s">
        <v>42</v>
      </c>
      <c r="K875" s="39">
        <v>1765.3</v>
      </c>
      <c r="L875" s="39">
        <v>709.48</v>
      </c>
      <c r="M875" s="37">
        <v>42226</v>
      </c>
      <c r="N875" s="39">
        <f t="shared" ref="N875:N880" si="292">K875-L875</f>
        <v>1055.82</v>
      </c>
      <c r="O875" s="63">
        <f t="shared" ref="O875:O880" si="293">K875/L875</f>
        <v>2.4881603427862657</v>
      </c>
    </row>
    <row r="876" spans="1:15" s="32" customFormat="1" ht="15.75" customHeight="1">
      <c r="A876" s="32">
        <v>874</v>
      </c>
      <c r="B876" s="32">
        <v>73</v>
      </c>
      <c r="C876" s="32">
        <v>2054</v>
      </c>
      <c r="D876" s="37">
        <v>42941</v>
      </c>
      <c r="E876" s="32" t="b">
        <v>1</v>
      </c>
      <c r="F876" s="38" t="s">
        <v>37</v>
      </c>
      <c r="G876" s="38" t="s">
        <v>38</v>
      </c>
      <c r="H876" s="38" t="s">
        <v>39</v>
      </c>
      <c r="I876" s="38" t="s">
        <v>40</v>
      </c>
      <c r="J876" s="38" t="s">
        <v>40</v>
      </c>
      <c r="K876" s="39">
        <v>1945.43</v>
      </c>
      <c r="L876" s="39">
        <v>333.18</v>
      </c>
      <c r="M876" s="37">
        <v>40553</v>
      </c>
      <c r="N876" s="39">
        <f t="shared" si="292"/>
        <v>1612.25</v>
      </c>
      <c r="O876" s="63">
        <f t="shared" si="293"/>
        <v>5.8389759289273062</v>
      </c>
    </row>
    <row r="877" spans="1:15" s="32" customFormat="1" ht="15.75" customHeight="1">
      <c r="A877" s="32">
        <v>875</v>
      </c>
      <c r="B877" s="32">
        <v>86</v>
      </c>
      <c r="C877" s="32">
        <v>178</v>
      </c>
      <c r="D877" s="37">
        <v>43029</v>
      </c>
      <c r="E877" s="32" t="b">
        <v>1</v>
      </c>
      <c r="F877" s="38" t="s">
        <v>37</v>
      </c>
      <c r="G877" s="38" t="s">
        <v>43</v>
      </c>
      <c r="H877" s="38" t="s">
        <v>39</v>
      </c>
      <c r="I877" s="38" t="s">
        <v>40</v>
      </c>
      <c r="J877" s="38" t="s">
        <v>40</v>
      </c>
      <c r="K877" s="39">
        <v>235.63</v>
      </c>
      <c r="L877" s="39">
        <v>125.07</v>
      </c>
      <c r="M877" s="37">
        <v>38206</v>
      </c>
      <c r="N877" s="39">
        <f t="shared" si="292"/>
        <v>110.56</v>
      </c>
      <c r="O877" s="63">
        <f t="shared" si="293"/>
        <v>1.8839849684176861</v>
      </c>
    </row>
    <row r="878" spans="1:15" s="32" customFormat="1" ht="15.75" customHeight="1">
      <c r="A878" s="32">
        <v>876</v>
      </c>
      <c r="B878" s="32">
        <v>40</v>
      </c>
      <c r="C878" s="32">
        <v>2341</v>
      </c>
      <c r="D878" s="37">
        <v>42918</v>
      </c>
      <c r="E878" s="32" t="b">
        <v>1</v>
      </c>
      <c r="F878" s="38" t="s">
        <v>37</v>
      </c>
      <c r="G878" s="38" t="s">
        <v>43</v>
      </c>
      <c r="H878" s="38" t="s">
        <v>39</v>
      </c>
      <c r="I878" s="38" t="s">
        <v>50</v>
      </c>
      <c r="J878" s="38" t="s">
        <v>40</v>
      </c>
      <c r="K878" s="39">
        <v>1458.17</v>
      </c>
      <c r="L878" s="39">
        <v>874.9</v>
      </c>
      <c r="M878" s="37">
        <v>41848</v>
      </c>
      <c r="N878" s="39">
        <f t="shared" si="292"/>
        <v>583.2700000000001</v>
      </c>
      <c r="O878" s="63">
        <f t="shared" si="293"/>
        <v>1.6666704766259002</v>
      </c>
    </row>
    <row r="879" spans="1:15" s="32" customFormat="1" ht="15.75" customHeight="1">
      <c r="A879" s="32">
        <v>877</v>
      </c>
      <c r="B879" s="32">
        <v>7</v>
      </c>
      <c r="C879" s="32">
        <v>1082</v>
      </c>
      <c r="D879" s="37">
        <v>43052</v>
      </c>
      <c r="E879" s="32" t="b">
        <v>1</v>
      </c>
      <c r="F879" s="38" t="s">
        <v>37</v>
      </c>
      <c r="G879" s="38" t="s">
        <v>41</v>
      </c>
      <c r="H879" s="38" t="s">
        <v>47</v>
      </c>
      <c r="I879" s="38" t="s">
        <v>44</v>
      </c>
      <c r="J879" s="38" t="s">
        <v>40</v>
      </c>
      <c r="K879" s="39">
        <v>980.37</v>
      </c>
      <c r="L879" s="39">
        <v>234.43</v>
      </c>
      <c r="M879" s="37">
        <v>38693</v>
      </c>
      <c r="N879" s="39">
        <f t="shared" si="292"/>
        <v>745.94</v>
      </c>
      <c r="O879" s="63">
        <f t="shared" si="293"/>
        <v>4.1819306402764154</v>
      </c>
    </row>
    <row r="880" spans="1:15" s="32" customFormat="1" ht="15.75" customHeight="1">
      <c r="A880" s="32">
        <v>878</v>
      </c>
      <c r="B880" s="32">
        <v>1</v>
      </c>
      <c r="C880" s="32">
        <v>1980</v>
      </c>
      <c r="D880" s="37">
        <v>42892</v>
      </c>
      <c r="E880" s="32" t="b">
        <v>1</v>
      </c>
      <c r="F880" s="38" t="s">
        <v>37</v>
      </c>
      <c r="G880" s="38" t="s">
        <v>46</v>
      </c>
      <c r="H880" s="38" t="s">
        <v>52</v>
      </c>
      <c r="I880" s="38" t="s">
        <v>40</v>
      </c>
      <c r="J880" s="38" t="s">
        <v>42</v>
      </c>
      <c r="K880" s="39">
        <v>1873.97</v>
      </c>
      <c r="L880" s="39">
        <v>863.95</v>
      </c>
      <c r="M880" s="37">
        <v>42226</v>
      </c>
      <c r="N880" s="39">
        <f t="shared" si="292"/>
        <v>1010.02</v>
      </c>
      <c r="O880" s="63">
        <f t="shared" si="293"/>
        <v>2.1690722842757104</v>
      </c>
    </row>
    <row r="881" spans="1:15" s="32" customFormat="1" ht="15.75" hidden="1" customHeight="1">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5" s="32" customFormat="1" ht="15.75" customHeight="1">
      <c r="A882" s="32">
        <v>880</v>
      </c>
      <c r="B882" s="32">
        <v>45</v>
      </c>
      <c r="C882" s="32">
        <v>1512</v>
      </c>
      <c r="D882" s="37">
        <v>42812</v>
      </c>
      <c r="E882" s="32" t="b">
        <v>1</v>
      </c>
      <c r="F882" s="38" t="s">
        <v>37</v>
      </c>
      <c r="G882" s="38" t="s">
        <v>41</v>
      </c>
      <c r="H882" s="38" t="s">
        <v>47</v>
      </c>
      <c r="I882" s="38" t="s">
        <v>44</v>
      </c>
      <c r="J882" s="38" t="s">
        <v>40</v>
      </c>
      <c r="K882" s="39">
        <v>980.37</v>
      </c>
      <c r="L882" s="39">
        <v>234.43</v>
      </c>
      <c r="M882" s="37">
        <v>38258</v>
      </c>
      <c r="N882" s="39">
        <f t="shared" ref="N882" si="294">K882-L882</f>
        <v>745.94</v>
      </c>
      <c r="O882" s="63">
        <f>K882/L882</f>
        <v>4.1819306402764154</v>
      </c>
    </row>
    <row r="883" spans="1:15" s="32" customFormat="1" ht="15.75" hidden="1" customHeight="1">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5" s="32" customFormat="1" ht="15.75" customHeight="1">
      <c r="A884" s="32">
        <v>882</v>
      </c>
      <c r="B884" s="32">
        <v>66</v>
      </c>
      <c r="C884" s="32">
        <v>1537</v>
      </c>
      <c r="D884" s="37">
        <v>42866</v>
      </c>
      <c r="E884" s="32" t="b">
        <v>1</v>
      </c>
      <c r="F884" s="38" t="s">
        <v>37</v>
      </c>
      <c r="G884" s="38" t="s">
        <v>46</v>
      </c>
      <c r="H884" s="38" t="s">
        <v>47</v>
      </c>
      <c r="I884" s="38" t="s">
        <v>44</v>
      </c>
      <c r="J884" s="38" t="s">
        <v>51</v>
      </c>
      <c r="K884" s="39">
        <v>590.26</v>
      </c>
      <c r="L884" s="39">
        <v>525.33000000000004</v>
      </c>
      <c r="M884" s="37">
        <v>40487</v>
      </c>
      <c r="N884" s="39">
        <f t="shared" ref="N884" si="295">K884-L884</f>
        <v>64.92999999999995</v>
      </c>
      <c r="O884" s="63">
        <f>K884/L884</f>
        <v>1.123598499990482</v>
      </c>
    </row>
    <row r="885" spans="1:15" s="32" customFormat="1" ht="15.75" hidden="1" customHeight="1">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5" s="32" customFormat="1" ht="15.75" hidden="1" customHeight="1">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5" s="32" customFormat="1" ht="15.75" customHeight="1">
      <c r="A887" s="32">
        <v>885</v>
      </c>
      <c r="B887" s="32">
        <v>36</v>
      </c>
      <c r="C887" s="32">
        <v>482</v>
      </c>
      <c r="D887" s="37">
        <v>42789</v>
      </c>
      <c r="E887" s="32" t="b">
        <v>1</v>
      </c>
      <c r="F887" s="38" t="s">
        <v>37</v>
      </c>
      <c r="G887" s="38" t="s">
        <v>38</v>
      </c>
      <c r="H887" s="38" t="s">
        <v>39</v>
      </c>
      <c r="I887" s="38" t="s">
        <v>44</v>
      </c>
      <c r="J887" s="38" t="s">
        <v>40</v>
      </c>
      <c r="K887" s="39">
        <v>945.04</v>
      </c>
      <c r="L887" s="39">
        <v>507.58</v>
      </c>
      <c r="M887" s="37">
        <v>35052</v>
      </c>
      <c r="N887" s="39">
        <f t="shared" ref="N887:N888" si="296">K887-L887</f>
        <v>437.46</v>
      </c>
      <c r="O887" s="63">
        <f t="shared" ref="O887:O888" si="297">K887/L887</f>
        <v>1.8618542889790772</v>
      </c>
    </row>
    <row r="888" spans="1:15" s="32" customFormat="1" ht="15.75" customHeight="1">
      <c r="A888" s="32">
        <v>886</v>
      </c>
      <c r="B888" s="32">
        <v>8</v>
      </c>
      <c r="C888" s="32">
        <v>1298</v>
      </c>
      <c r="D888" s="37">
        <v>42790</v>
      </c>
      <c r="E888" s="32" t="b">
        <v>1</v>
      </c>
      <c r="F888" s="38" t="s">
        <v>37</v>
      </c>
      <c r="G888" s="38" t="s">
        <v>38</v>
      </c>
      <c r="H888" s="38" t="s">
        <v>47</v>
      </c>
      <c r="I888" s="38" t="s">
        <v>40</v>
      </c>
      <c r="J888" s="38" t="s">
        <v>51</v>
      </c>
      <c r="K888" s="39">
        <v>1703.52</v>
      </c>
      <c r="L888" s="39">
        <v>1516.13</v>
      </c>
      <c r="M888" s="37">
        <v>40649</v>
      </c>
      <c r="N888" s="39">
        <f t="shared" si="296"/>
        <v>187.38999999999987</v>
      </c>
      <c r="O888" s="63">
        <f t="shared" si="297"/>
        <v>1.1235975806823952</v>
      </c>
    </row>
    <row r="889" spans="1:15" s="32" customFormat="1" ht="15.75" hidden="1" customHeight="1">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5" s="32" customFormat="1" ht="15.75" customHeight="1">
      <c r="A890" s="32">
        <v>888</v>
      </c>
      <c r="B890" s="32">
        <v>55</v>
      </c>
      <c r="C890" s="32">
        <v>461</v>
      </c>
      <c r="D890" s="37">
        <v>43079</v>
      </c>
      <c r="E890" s="32" t="b">
        <v>1</v>
      </c>
      <c r="F890" s="38" t="s">
        <v>37</v>
      </c>
      <c r="G890" s="38" t="s">
        <v>41</v>
      </c>
      <c r="H890" s="38" t="s">
        <v>47</v>
      </c>
      <c r="I890" s="38" t="s">
        <v>40</v>
      </c>
      <c r="J890" s="38" t="s">
        <v>42</v>
      </c>
      <c r="K890" s="39">
        <v>1894.19</v>
      </c>
      <c r="L890" s="39">
        <v>598.76</v>
      </c>
      <c r="M890" s="37">
        <v>42295</v>
      </c>
      <c r="N890" s="39">
        <f t="shared" ref="N890" si="298">K890-L890</f>
        <v>1295.43</v>
      </c>
      <c r="O890" s="63">
        <f>K890/L890</f>
        <v>3.1635212773064336</v>
      </c>
    </row>
    <row r="891" spans="1:15" s="32" customFormat="1" ht="15.75" hidden="1" customHeight="1">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5" s="32" customFormat="1" ht="15.75" customHeight="1">
      <c r="A892" s="32">
        <v>890</v>
      </c>
      <c r="B892" s="32">
        <v>100</v>
      </c>
      <c r="C892" s="32">
        <v>2140</v>
      </c>
      <c r="D892" s="37">
        <v>42767</v>
      </c>
      <c r="E892" s="32" t="b">
        <v>1</v>
      </c>
      <c r="F892" s="38" t="s">
        <v>37</v>
      </c>
      <c r="G892" s="38" t="s">
        <v>41</v>
      </c>
      <c r="H892" s="38" t="s">
        <v>39</v>
      </c>
      <c r="I892" s="38" t="s">
        <v>40</v>
      </c>
      <c r="J892" s="38" t="s">
        <v>51</v>
      </c>
      <c r="K892" s="39">
        <v>1386.84</v>
      </c>
      <c r="L892" s="39">
        <v>1234.29</v>
      </c>
      <c r="M892" s="37">
        <v>37838</v>
      </c>
      <c r="N892" s="39">
        <f t="shared" ref="N892:N894" si="299">K892-L892</f>
        <v>152.54999999999995</v>
      </c>
      <c r="O892" s="63">
        <f t="shared" ref="O892:O894" si="300">K892/L892</f>
        <v>1.1235933208565247</v>
      </c>
    </row>
    <row r="893" spans="1:15" s="32" customFormat="1" ht="15.75" customHeight="1">
      <c r="A893" s="32">
        <v>891</v>
      </c>
      <c r="B893" s="32">
        <v>40</v>
      </c>
      <c r="C893" s="32">
        <v>943</v>
      </c>
      <c r="D893" s="37">
        <v>42987</v>
      </c>
      <c r="E893" s="32" t="b">
        <v>1</v>
      </c>
      <c r="F893" s="38" t="s">
        <v>37</v>
      </c>
      <c r="G893" s="38" t="s">
        <v>43</v>
      </c>
      <c r="H893" s="38" t="s">
        <v>39</v>
      </c>
      <c r="I893" s="38" t="s">
        <v>50</v>
      </c>
      <c r="J893" s="38" t="s">
        <v>40</v>
      </c>
      <c r="K893" s="39">
        <v>1458.17</v>
      </c>
      <c r="L893" s="39">
        <v>874.9</v>
      </c>
      <c r="M893" s="37">
        <v>38750</v>
      </c>
      <c r="N893" s="39">
        <f t="shared" si="299"/>
        <v>583.2700000000001</v>
      </c>
      <c r="O893" s="63">
        <f t="shared" si="300"/>
        <v>1.6666704766259002</v>
      </c>
    </row>
    <row r="894" spans="1:15" s="32" customFormat="1" ht="15.75" customHeight="1">
      <c r="A894" s="32">
        <v>892</v>
      </c>
      <c r="B894" s="32">
        <v>0</v>
      </c>
      <c r="C894" s="32">
        <v>2384</v>
      </c>
      <c r="D894" s="37">
        <v>42939</v>
      </c>
      <c r="E894" s="32" t="b">
        <v>1</v>
      </c>
      <c r="F894" s="38" t="s">
        <v>37</v>
      </c>
      <c r="G894" s="38" t="s">
        <v>43</v>
      </c>
      <c r="H894" s="38" t="s">
        <v>39</v>
      </c>
      <c r="I894" s="38" t="s">
        <v>50</v>
      </c>
      <c r="J894" s="38" t="s">
        <v>40</v>
      </c>
      <c r="K894" s="39">
        <v>227.88</v>
      </c>
      <c r="L894" s="39">
        <v>136.72999999999999</v>
      </c>
      <c r="M894" s="37">
        <v>38258</v>
      </c>
      <c r="N894" s="39">
        <f t="shared" si="299"/>
        <v>91.15</v>
      </c>
      <c r="O894" s="63">
        <f t="shared" si="300"/>
        <v>1.6666422877203249</v>
      </c>
    </row>
    <row r="895" spans="1:15" s="32" customFormat="1" ht="15.75" hidden="1" customHeight="1">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5" s="32" customFormat="1" ht="15.75" customHeight="1">
      <c r="A896" s="32">
        <v>894</v>
      </c>
      <c r="B896" s="32">
        <v>6</v>
      </c>
      <c r="C896" s="32">
        <v>2997</v>
      </c>
      <c r="D896" s="37">
        <v>42915</v>
      </c>
      <c r="E896" s="32" t="b">
        <v>1</v>
      </c>
      <c r="F896" s="38" t="s">
        <v>37</v>
      </c>
      <c r="G896" s="38" t="s">
        <v>43</v>
      </c>
      <c r="H896" s="38" t="s">
        <v>39</v>
      </c>
      <c r="I896" s="38" t="s">
        <v>50</v>
      </c>
      <c r="J896" s="38" t="s">
        <v>40</v>
      </c>
      <c r="K896" s="39">
        <v>227.88</v>
      </c>
      <c r="L896" s="39">
        <v>136.72999999999999</v>
      </c>
      <c r="M896" s="37">
        <v>37659</v>
      </c>
      <c r="N896" s="39">
        <f t="shared" ref="N896" si="301">K896-L896</f>
        <v>91.15</v>
      </c>
      <c r="O896" s="63">
        <f>K896/L896</f>
        <v>1.6666422877203249</v>
      </c>
    </row>
    <row r="897" spans="1:15" s="32" customFormat="1" ht="15.75" hidden="1" customHeight="1">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5" s="32" customFormat="1" ht="15.75" hidden="1" customHeight="1">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5" s="32" customFormat="1" ht="15.75" customHeight="1">
      <c r="A899" s="32">
        <v>897</v>
      </c>
      <c r="B899" s="32">
        <v>46</v>
      </c>
      <c r="C899" s="32">
        <v>1935</v>
      </c>
      <c r="D899" s="37">
        <v>43010</v>
      </c>
      <c r="E899" s="32" t="b">
        <v>1</v>
      </c>
      <c r="F899" s="38" t="s">
        <v>37</v>
      </c>
      <c r="G899" s="38" t="s">
        <v>38</v>
      </c>
      <c r="H899" s="38" t="s">
        <v>39</v>
      </c>
      <c r="I899" s="38" t="s">
        <v>44</v>
      </c>
      <c r="J899" s="38" t="s">
        <v>40</v>
      </c>
      <c r="K899" s="39">
        <v>1289.8499999999999</v>
      </c>
      <c r="L899" s="39">
        <v>74.510000000000005</v>
      </c>
      <c r="M899" s="37">
        <v>39427</v>
      </c>
      <c r="N899" s="39">
        <f t="shared" ref="N899:N902" si="302">K899-L899</f>
        <v>1215.3399999999999</v>
      </c>
      <c r="O899" s="63">
        <f t="shared" ref="O899:O902" si="303">K899/L899</f>
        <v>17.311099181317942</v>
      </c>
    </row>
    <row r="900" spans="1:15" s="32" customFormat="1" ht="15.75" customHeight="1">
      <c r="A900" s="32">
        <v>898</v>
      </c>
      <c r="B900" s="32">
        <v>0</v>
      </c>
      <c r="C900" s="32">
        <v>1710</v>
      </c>
      <c r="D900" s="37">
        <v>42828</v>
      </c>
      <c r="E900" s="32" t="b">
        <v>1</v>
      </c>
      <c r="F900" s="38" t="s">
        <v>37</v>
      </c>
      <c r="G900" s="38" t="s">
        <v>45</v>
      </c>
      <c r="H900" s="38" t="s">
        <v>47</v>
      </c>
      <c r="I900" s="38" t="s">
        <v>40</v>
      </c>
      <c r="J900" s="38" t="s">
        <v>40</v>
      </c>
      <c r="K900" s="39">
        <v>543.39</v>
      </c>
      <c r="L900" s="39">
        <v>407.54</v>
      </c>
      <c r="M900" s="37">
        <v>42696</v>
      </c>
      <c r="N900" s="39">
        <f t="shared" si="302"/>
        <v>135.84999999999997</v>
      </c>
      <c r="O900" s="63">
        <f t="shared" si="303"/>
        <v>1.3333415124895716</v>
      </c>
    </row>
    <row r="901" spans="1:15" s="32" customFormat="1" ht="15.75" customHeight="1">
      <c r="A901" s="32">
        <v>899</v>
      </c>
      <c r="B901" s="32">
        <v>96</v>
      </c>
      <c r="C901" s="32">
        <v>1513</v>
      </c>
      <c r="D901" s="37">
        <v>42946</v>
      </c>
      <c r="E901" s="32" t="b">
        <v>1</v>
      </c>
      <c r="F901" s="38" t="s">
        <v>37</v>
      </c>
      <c r="G901" s="38" t="s">
        <v>48</v>
      </c>
      <c r="H901" s="38" t="s">
        <v>47</v>
      </c>
      <c r="I901" s="38" t="s">
        <v>44</v>
      </c>
      <c r="J901" s="38" t="s">
        <v>51</v>
      </c>
      <c r="K901" s="39">
        <v>1172.78</v>
      </c>
      <c r="L901" s="39">
        <v>1043.77</v>
      </c>
      <c r="M901" s="37">
        <v>37539</v>
      </c>
      <c r="N901" s="39">
        <f t="shared" si="302"/>
        <v>129.01</v>
      </c>
      <c r="O901" s="63">
        <f t="shared" si="303"/>
        <v>1.1236000268258333</v>
      </c>
    </row>
    <row r="902" spans="1:15" s="32" customFormat="1" ht="15.75" customHeight="1">
      <c r="A902" s="32">
        <v>900</v>
      </c>
      <c r="B902" s="32">
        <v>77</v>
      </c>
      <c r="C902" s="32">
        <v>2567</v>
      </c>
      <c r="D902" s="37">
        <v>42956</v>
      </c>
      <c r="E902" s="32" t="b">
        <v>1</v>
      </c>
      <c r="F902" s="38" t="s">
        <v>37</v>
      </c>
      <c r="G902" s="38" t="s">
        <v>45</v>
      </c>
      <c r="H902" s="38" t="s">
        <v>47</v>
      </c>
      <c r="I902" s="38" t="s">
        <v>40</v>
      </c>
      <c r="J902" s="38" t="s">
        <v>42</v>
      </c>
      <c r="K902" s="39">
        <v>1240.31</v>
      </c>
      <c r="L902" s="39">
        <v>795.1</v>
      </c>
      <c r="M902" s="37">
        <v>40553</v>
      </c>
      <c r="N902" s="39">
        <f t="shared" si="302"/>
        <v>445.20999999999992</v>
      </c>
      <c r="O902" s="63">
        <f t="shared" si="303"/>
        <v>1.5599421456420575</v>
      </c>
    </row>
    <row r="903" spans="1:15" s="32" customFormat="1" ht="15.75" hidden="1" customHeight="1">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5" s="32" customFormat="1" ht="15.75" hidden="1" customHeight="1">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5" s="32" customFormat="1" ht="15.75" customHeight="1">
      <c r="A905" s="32">
        <v>903</v>
      </c>
      <c r="B905" s="32">
        <v>81</v>
      </c>
      <c r="C905" s="32">
        <v>2688</v>
      </c>
      <c r="D905" s="37">
        <v>42865</v>
      </c>
      <c r="E905" s="32" t="b">
        <v>1</v>
      </c>
      <c r="F905" s="38" t="s">
        <v>37</v>
      </c>
      <c r="G905" s="38" t="s">
        <v>45</v>
      </c>
      <c r="H905" s="38" t="s">
        <v>39</v>
      </c>
      <c r="I905" s="38" t="s">
        <v>40</v>
      </c>
      <c r="J905" s="38" t="s">
        <v>51</v>
      </c>
      <c r="K905" s="39">
        <v>586.45000000000005</v>
      </c>
      <c r="L905" s="39">
        <v>521.94000000000005</v>
      </c>
      <c r="M905" s="37">
        <v>33429</v>
      </c>
      <c r="N905" s="39">
        <f t="shared" ref="N905" si="304">K905-L905</f>
        <v>64.509999999999991</v>
      </c>
      <c r="O905" s="63">
        <f>K905/L905</f>
        <v>1.1235965819826033</v>
      </c>
    </row>
    <row r="906" spans="1:15" s="32" customFormat="1" ht="15.75" hidden="1" customHeight="1">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5" s="32" customFormat="1" ht="15.75" hidden="1" customHeight="1">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5" s="32" customFormat="1" ht="15.75" customHeight="1">
      <c r="A908" s="32">
        <v>906</v>
      </c>
      <c r="B908" s="32">
        <v>60</v>
      </c>
      <c r="C908" s="32">
        <v>1060</v>
      </c>
      <c r="D908" s="37">
        <v>42912</v>
      </c>
      <c r="E908" s="32" t="b">
        <v>1</v>
      </c>
      <c r="F908" s="38" t="s">
        <v>37</v>
      </c>
      <c r="G908" s="38" t="s">
        <v>46</v>
      </c>
      <c r="H908" s="38" t="s">
        <v>39</v>
      </c>
      <c r="I908" s="38" t="s">
        <v>50</v>
      </c>
      <c r="J908" s="38" t="s">
        <v>51</v>
      </c>
      <c r="K908" s="39">
        <v>1977.36</v>
      </c>
      <c r="L908" s="39">
        <v>1759.85</v>
      </c>
      <c r="M908" s="37">
        <v>38647</v>
      </c>
      <c r="N908" s="39">
        <f t="shared" ref="N908:N909" si="305">K908-L908</f>
        <v>217.51</v>
      </c>
      <c r="O908" s="63">
        <f t="shared" ref="O908:O909" si="306">K908/L908</f>
        <v>1.1235957610023581</v>
      </c>
    </row>
    <row r="909" spans="1:15" s="32" customFormat="1" ht="15.75" customHeight="1">
      <c r="A909" s="32">
        <v>907</v>
      </c>
      <c r="B909" s="32">
        <v>5</v>
      </c>
      <c r="C909" s="32">
        <v>2684</v>
      </c>
      <c r="D909" s="37">
        <v>43024</v>
      </c>
      <c r="E909" s="32" t="b">
        <v>1</v>
      </c>
      <c r="F909" s="38" t="s">
        <v>37</v>
      </c>
      <c r="G909" s="38" t="s">
        <v>41</v>
      </c>
      <c r="H909" s="38" t="s">
        <v>49</v>
      </c>
      <c r="I909" s="38" t="s">
        <v>44</v>
      </c>
      <c r="J909" s="38" t="s">
        <v>40</v>
      </c>
      <c r="K909" s="39">
        <v>574.64</v>
      </c>
      <c r="L909" s="39">
        <v>459.71</v>
      </c>
      <c r="M909" s="37">
        <v>33549</v>
      </c>
      <c r="N909" s="39">
        <f t="shared" si="305"/>
        <v>114.93</v>
      </c>
      <c r="O909" s="63">
        <f t="shared" si="306"/>
        <v>1.2500054382110461</v>
      </c>
    </row>
    <row r="910" spans="1:15" s="32" customFormat="1" ht="15.75" hidden="1" customHeight="1">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5" s="32" customFormat="1" ht="15.75" hidden="1" customHeight="1">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5" s="32" customFormat="1" ht="15.75" customHeight="1">
      <c r="A912" s="32">
        <v>910</v>
      </c>
      <c r="B912" s="32">
        <v>84</v>
      </c>
      <c r="C912" s="32">
        <v>3285</v>
      </c>
      <c r="D912" s="37">
        <v>43080</v>
      </c>
      <c r="E912" s="32" t="b">
        <v>1</v>
      </c>
      <c r="F912" s="38" t="s">
        <v>37</v>
      </c>
      <c r="G912" s="38" t="s">
        <v>41</v>
      </c>
      <c r="H912" s="38" t="s">
        <v>47</v>
      </c>
      <c r="I912" s="38" t="s">
        <v>40</v>
      </c>
      <c r="J912" s="38" t="s">
        <v>40</v>
      </c>
      <c r="K912" s="39">
        <v>290.62</v>
      </c>
      <c r="L912" s="39">
        <v>215.14</v>
      </c>
      <c r="M912" s="37">
        <v>42218</v>
      </c>
      <c r="N912" s="39">
        <f t="shared" ref="N912:N916" si="307">K912-L912</f>
        <v>75.480000000000018</v>
      </c>
      <c r="O912" s="63">
        <f t="shared" ref="O912:O916" si="308">K912/L912</f>
        <v>1.3508413126336341</v>
      </c>
    </row>
    <row r="913" spans="1:15" s="32" customFormat="1" ht="15.75" customHeight="1">
      <c r="A913" s="32">
        <v>911</v>
      </c>
      <c r="B913" s="32">
        <v>36</v>
      </c>
      <c r="C913" s="32">
        <v>2473</v>
      </c>
      <c r="D913" s="37">
        <v>42866</v>
      </c>
      <c r="E913" s="32" t="b">
        <v>1</v>
      </c>
      <c r="F913" s="38" t="s">
        <v>37</v>
      </c>
      <c r="G913" s="38" t="s">
        <v>38</v>
      </c>
      <c r="H913" s="38" t="s">
        <v>39</v>
      </c>
      <c r="I913" s="38" t="s">
        <v>44</v>
      </c>
      <c r="J913" s="38" t="s">
        <v>40</v>
      </c>
      <c r="K913" s="39">
        <v>945.04</v>
      </c>
      <c r="L913" s="39">
        <v>507.58</v>
      </c>
      <c r="M913" s="37">
        <v>35560</v>
      </c>
      <c r="N913" s="39">
        <f t="shared" si="307"/>
        <v>437.46</v>
      </c>
      <c r="O913" s="63">
        <f t="shared" si="308"/>
        <v>1.8618542889790772</v>
      </c>
    </row>
    <row r="914" spans="1:15" s="32" customFormat="1" ht="15.75" customHeight="1">
      <c r="A914" s="32">
        <v>912</v>
      </c>
      <c r="B914" s="32">
        <v>89</v>
      </c>
      <c r="C914" s="32">
        <v>3044</v>
      </c>
      <c r="D914" s="37">
        <v>42785</v>
      </c>
      <c r="E914" s="32" t="b">
        <v>1</v>
      </c>
      <c r="F914" s="38" t="s">
        <v>37</v>
      </c>
      <c r="G914" s="38" t="s">
        <v>48</v>
      </c>
      <c r="H914" s="38" t="s">
        <v>52</v>
      </c>
      <c r="I914" s="38" t="s">
        <v>40</v>
      </c>
      <c r="J914" s="38" t="s">
        <v>42</v>
      </c>
      <c r="K914" s="39">
        <v>1362.99</v>
      </c>
      <c r="L914" s="39">
        <v>57.74</v>
      </c>
      <c r="M914" s="37">
        <v>34079</v>
      </c>
      <c r="N914" s="39">
        <f t="shared" si="307"/>
        <v>1305.25</v>
      </c>
      <c r="O914" s="63">
        <f t="shared" si="308"/>
        <v>23.605645999307239</v>
      </c>
    </row>
    <row r="915" spans="1:15" s="32" customFormat="1" ht="15.75" customHeight="1">
      <c r="A915" s="32">
        <v>913</v>
      </c>
      <c r="B915" s="32">
        <v>93</v>
      </c>
      <c r="C915" s="32">
        <v>367</v>
      </c>
      <c r="D915" s="37">
        <v>42820</v>
      </c>
      <c r="E915" s="32" t="b">
        <v>1</v>
      </c>
      <c r="F915" s="38" t="s">
        <v>37</v>
      </c>
      <c r="G915" s="38" t="s">
        <v>48</v>
      </c>
      <c r="H915" s="38" t="s">
        <v>39</v>
      </c>
      <c r="I915" s="38" t="s">
        <v>40</v>
      </c>
      <c r="J915" s="38" t="s">
        <v>40</v>
      </c>
      <c r="K915" s="39">
        <v>1065.03</v>
      </c>
      <c r="L915" s="39">
        <v>230.09</v>
      </c>
      <c r="M915" s="37">
        <v>33364</v>
      </c>
      <c r="N915" s="39">
        <f t="shared" si="307"/>
        <v>834.93999999999994</v>
      </c>
      <c r="O915" s="63">
        <f t="shared" si="308"/>
        <v>4.6287539658394543</v>
      </c>
    </row>
    <row r="916" spans="1:15" s="32" customFormat="1" ht="15.75" customHeight="1">
      <c r="A916" s="32">
        <v>914</v>
      </c>
      <c r="B916" s="32">
        <v>85</v>
      </c>
      <c r="C916" s="32">
        <v>2537</v>
      </c>
      <c r="D916" s="37">
        <v>43037</v>
      </c>
      <c r="E916" s="32" t="b">
        <v>1</v>
      </c>
      <c r="F916" s="38" t="s">
        <v>37</v>
      </c>
      <c r="G916" s="38" t="s">
        <v>48</v>
      </c>
      <c r="H916" s="38" t="s">
        <v>39</v>
      </c>
      <c r="I916" s="38" t="s">
        <v>40</v>
      </c>
      <c r="J916" s="38" t="s">
        <v>40</v>
      </c>
      <c r="K916" s="39">
        <v>752.64</v>
      </c>
      <c r="L916" s="39">
        <v>205.36</v>
      </c>
      <c r="M916" s="37">
        <v>37626</v>
      </c>
      <c r="N916" s="39">
        <f t="shared" si="307"/>
        <v>547.28</v>
      </c>
      <c r="O916" s="63">
        <f t="shared" si="308"/>
        <v>3.6649785742111409</v>
      </c>
    </row>
    <row r="917" spans="1:15" s="32" customFormat="1" ht="15.75" hidden="1" customHeight="1">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5" s="32" customFormat="1" ht="15.75" customHeight="1">
      <c r="A918" s="32">
        <v>916</v>
      </c>
      <c r="B918" s="32">
        <v>76</v>
      </c>
      <c r="C918" s="32">
        <v>1368</v>
      </c>
      <c r="D918" s="37">
        <v>42793</v>
      </c>
      <c r="E918" s="32" t="b">
        <v>1</v>
      </c>
      <c r="F918" s="38" t="s">
        <v>37</v>
      </c>
      <c r="G918" s="38" t="s">
        <v>48</v>
      </c>
      <c r="H918" s="38" t="s">
        <v>39</v>
      </c>
      <c r="I918" s="38" t="s">
        <v>44</v>
      </c>
      <c r="J918" s="38" t="s">
        <v>40</v>
      </c>
      <c r="K918" s="39">
        <v>642.30999999999995</v>
      </c>
      <c r="L918" s="39">
        <v>513.85</v>
      </c>
      <c r="M918" s="37">
        <v>41922</v>
      </c>
      <c r="N918" s="39">
        <f t="shared" ref="N918:N919" si="309">K918-L918</f>
        <v>128.45999999999992</v>
      </c>
      <c r="O918" s="63">
        <f t="shared" ref="O918:O919" si="310">K918/L918</f>
        <v>1.2499951347669551</v>
      </c>
    </row>
    <row r="919" spans="1:15" s="32" customFormat="1" ht="15.75" customHeight="1">
      <c r="A919" s="32">
        <v>917</v>
      </c>
      <c r="B919" s="32">
        <v>53</v>
      </c>
      <c r="C919" s="32">
        <v>224</v>
      </c>
      <c r="D919" s="37">
        <v>43054</v>
      </c>
      <c r="E919" s="32" t="b">
        <v>1</v>
      </c>
      <c r="F919" s="38" t="s">
        <v>37</v>
      </c>
      <c r="G919" s="38" t="s">
        <v>43</v>
      </c>
      <c r="H919" s="38" t="s">
        <v>39</v>
      </c>
      <c r="I919" s="38" t="s">
        <v>40</v>
      </c>
      <c r="J919" s="38" t="s">
        <v>40</v>
      </c>
      <c r="K919" s="39">
        <v>795.34</v>
      </c>
      <c r="L919" s="39">
        <v>101.58</v>
      </c>
      <c r="M919" s="37">
        <v>35470</v>
      </c>
      <c r="N919" s="39">
        <f t="shared" si="309"/>
        <v>693.76</v>
      </c>
      <c r="O919" s="63">
        <f t="shared" si="310"/>
        <v>7.8296908840322903</v>
      </c>
    </row>
    <row r="920" spans="1:15" s="32" customFormat="1" ht="15.75" hidden="1" customHeight="1">
      <c r="A920" s="32">
        <v>918</v>
      </c>
      <c r="B920" s="32">
        <v>35</v>
      </c>
      <c r="C920" s="32">
        <v>2281</v>
      </c>
      <c r="D920" s="37">
        <v>42855</v>
      </c>
      <c r="F920" s="38" t="s">
        <v>37</v>
      </c>
      <c r="G920" s="38" t="s">
        <v>46</v>
      </c>
      <c r="H920" s="38" t="s">
        <v>39</v>
      </c>
      <c r="I920" s="38" t="s">
        <v>40</v>
      </c>
      <c r="J920" s="38" t="s">
        <v>40</v>
      </c>
      <c r="K920" s="32">
        <v>1403.5</v>
      </c>
      <c r="L920" s="39">
        <v>954.82</v>
      </c>
      <c r="M920" s="32">
        <v>42688</v>
      </c>
    </row>
    <row r="921" spans="1:15" s="32" customFormat="1" ht="15.75" hidden="1" customHeight="1">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5" s="32" customFormat="1" ht="15.75" customHeight="1">
      <c r="A922" s="32">
        <v>920</v>
      </c>
      <c r="B922" s="32">
        <v>78</v>
      </c>
      <c r="C922" s="32">
        <v>2309</v>
      </c>
      <c r="D922" s="37">
        <v>42761</v>
      </c>
      <c r="E922" s="32" t="b">
        <v>1</v>
      </c>
      <c r="F922" s="38" t="s">
        <v>37</v>
      </c>
      <c r="G922" s="38" t="s">
        <v>46</v>
      </c>
      <c r="H922" s="38" t="s">
        <v>39</v>
      </c>
      <c r="I922" s="38" t="s">
        <v>40</v>
      </c>
      <c r="J922" s="38" t="s">
        <v>42</v>
      </c>
      <c r="K922" s="39">
        <v>1765.3</v>
      </c>
      <c r="L922" s="39">
        <v>709.48</v>
      </c>
      <c r="M922" s="37">
        <v>38193</v>
      </c>
      <c r="N922" s="39">
        <f t="shared" ref="N922:N923" si="311">K922-L922</f>
        <v>1055.82</v>
      </c>
      <c r="O922" s="63">
        <f t="shared" ref="O922:O923" si="312">K922/L922</f>
        <v>2.4881603427862657</v>
      </c>
    </row>
    <row r="923" spans="1:15" s="32" customFormat="1" ht="15.75" customHeight="1">
      <c r="A923" s="32">
        <v>921</v>
      </c>
      <c r="B923" s="32">
        <v>53</v>
      </c>
      <c r="C923" s="32">
        <v>2734</v>
      </c>
      <c r="D923" s="37">
        <v>43027</v>
      </c>
      <c r="E923" s="32" t="b">
        <v>1</v>
      </c>
      <c r="F923" s="38" t="s">
        <v>37</v>
      </c>
      <c r="G923" s="38" t="s">
        <v>46</v>
      </c>
      <c r="H923" s="38" t="s">
        <v>39</v>
      </c>
      <c r="I923" s="38" t="s">
        <v>50</v>
      </c>
      <c r="J923" s="38" t="s">
        <v>40</v>
      </c>
      <c r="K923" s="39">
        <v>1274.93</v>
      </c>
      <c r="L923" s="39">
        <v>764.96</v>
      </c>
      <c r="M923" s="37">
        <v>39298</v>
      </c>
      <c r="N923" s="39">
        <f t="shared" si="311"/>
        <v>509.97</v>
      </c>
      <c r="O923" s="63">
        <f t="shared" si="312"/>
        <v>1.6666623091403472</v>
      </c>
    </row>
    <row r="924" spans="1:15" s="32" customFormat="1" ht="15.75" hidden="1" customHeight="1">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5" s="32" customFormat="1" ht="15.75" customHeight="1">
      <c r="A925" s="32">
        <v>923</v>
      </c>
      <c r="B925" s="32">
        <v>69</v>
      </c>
      <c r="C925" s="32">
        <v>1181</v>
      </c>
      <c r="D925" s="37">
        <v>42890</v>
      </c>
      <c r="E925" s="32" t="b">
        <v>1</v>
      </c>
      <c r="F925" s="38" t="s">
        <v>37</v>
      </c>
      <c r="G925" s="38" t="s">
        <v>46</v>
      </c>
      <c r="H925" s="38" t="s">
        <v>47</v>
      </c>
      <c r="I925" s="38" t="s">
        <v>40</v>
      </c>
      <c r="J925" s="38" t="s">
        <v>40</v>
      </c>
      <c r="K925" s="39">
        <v>792.9</v>
      </c>
      <c r="L925" s="39">
        <v>594.67999999999995</v>
      </c>
      <c r="M925" s="37">
        <v>33879</v>
      </c>
      <c r="N925" s="39">
        <f t="shared" ref="N925:N926" si="313">K925-L925</f>
        <v>198.22000000000003</v>
      </c>
      <c r="O925" s="63">
        <f t="shared" ref="O925:O926" si="314">K925/L925</f>
        <v>1.3333221228223584</v>
      </c>
    </row>
    <row r="926" spans="1:15" s="32" customFormat="1" ht="15.75" customHeight="1">
      <c r="A926" s="32">
        <v>924</v>
      </c>
      <c r="B926" s="32">
        <v>2</v>
      </c>
      <c r="C926" s="32">
        <v>295</v>
      </c>
      <c r="D926" s="37">
        <v>42997</v>
      </c>
      <c r="E926" s="32" t="b">
        <v>1</v>
      </c>
      <c r="F926" s="38" t="s">
        <v>37</v>
      </c>
      <c r="G926" s="38" t="s">
        <v>38</v>
      </c>
      <c r="H926" s="38" t="s">
        <v>39</v>
      </c>
      <c r="I926" s="38" t="s">
        <v>40</v>
      </c>
      <c r="J926" s="38" t="s">
        <v>40</v>
      </c>
      <c r="K926" s="39">
        <v>71.489999999999995</v>
      </c>
      <c r="L926" s="39">
        <v>53.62</v>
      </c>
      <c r="M926" s="37">
        <v>41245</v>
      </c>
      <c r="N926" s="39">
        <f t="shared" si="313"/>
        <v>17.869999999999997</v>
      </c>
      <c r="O926" s="63">
        <f t="shared" si="314"/>
        <v>1.3332711674748228</v>
      </c>
    </row>
    <row r="927" spans="1:15" s="32" customFormat="1" ht="15.75" hidden="1" customHeight="1">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5" s="32" customFormat="1" ht="15.75" customHeight="1">
      <c r="A928" s="32">
        <v>926</v>
      </c>
      <c r="B928" s="32">
        <v>23</v>
      </c>
      <c r="C928" s="32">
        <v>949</v>
      </c>
      <c r="D928" s="37">
        <v>42842</v>
      </c>
      <c r="E928" s="32" t="b">
        <v>1</v>
      </c>
      <c r="F928" s="38" t="s">
        <v>37</v>
      </c>
      <c r="G928" s="38" t="s">
        <v>45</v>
      </c>
      <c r="H928" s="38" t="s">
        <v>49</v>
      </c>
      <c r="I928" s="38" t="s">
        <v>44</v>
      </c>
      <c r="J928" s="38" t="s">
        <v>51</v>
      </c>
      <c r="K928" s="39">
        <v>688.63</v>
      </c>
      <c r="L928" s="39">
        <v>612.88</v>
      </c>
      <c r="M928" s="37">
        <v>36334</v>
      </c>
      <c r="N928" s="39">
        <f t="shared" ref="N928:N931" si="315">K928-L928</f>
        <v>75.75</v>
      </c>
      <c r="O928" s="63">
        <f t="shared" ref="O928:O931" si="316">K928/L928</f>
        <v>1.1235967889309491</v>
      </c>
    </row>
    <row r="929" spans="1:15" s="32" customFormat="1" ht="15.75" customHeight="1">
      <c r="A929" s="32">
        <v>927</v>
      </c>
      <c r="B929" s="32">
        <v>63</v>
      </c>
      <c r="C929" s="32">
        <v>2378</v>
      </c>
      <c r="D929" s="37">
        <v>43007</v>
      </c>
      <c r="E929" s="32" t="b">
        <v>1</v>
      </c>
      <c r="F929" s="38" t="s">
        <v>37</v>
      </c>
      <c r="G929" s="38" t="s">
        <v>38</v>
      </c>
      <c r="H929" s="38" t="s">
        <v>39</v>
      </c>
      <c r="I929" s="38" t="s">
        <v>40</v>
      </c>
      <c r="J929" s="38" t="s">
        <v>40</v>
      </c>
      <c r="K929" s="39">
        <v>1483.2</v>
      </c>
      <c r="L929" s="39">
        <v>99.59</v>
      </c>
      <c r="M929" s="37">
        <v>36146</v>
      </c>
      <c r="N929" s="39">
        <f t="shared" si="315"/>
        <v>1383.6100000000001</v>
      </c>
      <c r="O929" s="63">
        <f t="shared" si="316"/>
        <v>14.893061552364696</v>
      </c>
    </row>
    <row r="930" spans="1:15" s="32" customFormat="1" ht="15.75" customHeight="1">
      <c r="A930" s="32">
        <v>928</v>
      </c>
      <c r="B930" s="32">
        <v>80</v>
      </c>
      <c r="C930" s="32">
        <v>1363</v>
      </c>
      <c r="D930" s="37">
        <v>43012</v>
      </c>
      <c r="E930" s="32" t="b">
        <v>1</v>
      </c>
      <c r="F930" s="38" t="s">
        <v>37</v>
      </c>
      <c r="G930" s="38" t="s">
        <v>43</v>
      </c>
      <c r="H930" s="38" t="s">
        <v>52</v>
      </c>
      <c r="I930" s="38" t="s">
        <v>44</v>
      </c>
      <c r="J930" s="38" t="s">
        <v>40</v>
      </c>
      <c r="K930" s="39">
        <v>1073.07</v>
      </c>
      <c r="L930" s="39">
        <v>933.84</v>
      </c>
      <c r="M930" s="37">
        <v>35455</v>
      </c>
      <c r="N930" s="39">
        <f t="shared" si="315"/>
        <v>139.2299999999999</v>
      </c>
      <c r="O930" s="63">
        <f t="shared" si="316"/>
        <v>1.1490940632228217</v>
      </c>
    </row>
    <row r="931" spans="1:15" s="32" customFormat="1" ht="15.75" customHeight="1">
      <c r="A931" s="32">
        <v>929</v>
      </c>
      <c r="B931" s="32">
        <v>24</v>
      </c>
      <c r="C931" s="32">
        <v>2599</v>
      </c>
      <c r="D931" s="37">
        <v>43046</v>
      </c>
      <c r="E931" s="32" t="b">
        <v>1</v>
      </c>
      <c r="F931" s="38" t="s">
        <v>37</v>
      </c>
      <c r="G931" s="38" t="s">
        <v>38</v>
      </c>
      <c r="H931" s="38" t="s">
        <v>47</v>
      </c>
      <c r="I931" s="38" t="s">
        <v>40</v>
      </c>
      <c r="J931" s="38" t="s">
        <v>42</v>
      </c>
      <c r="K931" s="39">
        <v>1777.8</v>
      </c>
      <c r="L931" s="39">
        <v>820.78</v>
      </c>
      <c r="M931" s="37">
        <v>40670</v>
      </c>
      <c r="N931" s="39">
        <f t="shared" si="315"/>
        <v>957.02</v>
      </c>
      <c r="O931" s="63">
        <f t="shared" si="316"/>
        <v>2.1659884500109654</v>
      </c>
    </row>
    <row r="932" spans="1:15" s="32" customFormat="1" ht="15.75" hidden="1" customHeight="1">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5" s="32" customFormat="1" ht="15.75" hidden="1" customHeight="1">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5" s="32" customFormat="1" ht="15.75" customHeight="1">
      <c r="A934" s="32">
        <v>932</v>
      </c>
      <c r="B934" s="32">
        <v>50</v>
      </c>
      <c r="C934" s="32">
        <v>2494</v>
      </c>
      <c r="D934" s="37">
        <v>42951</v>
      </c>
      <c r="E934" s="32" t="b">
        <v>1</v>
      </c>
      <c r="F934" s="38" t="s">
        <v>37</v>
      </c>
      <c r="G934" s="38" t="s">
        <v>46</v>
      </c>
      <c r="H934" s="38" t="s">
        <v>39</v>
      </c>
      <c r="I934" s="38" t="s">
        <v>40</v>
      </c>
      <c r="J934" s="38" t="s">
        <v>40</v>
      </c>
      <c r="K934" s="39">
        <v>642.70000000000005</v>
      </c>
      <c r="L934" s="39">
        <v>211.37</v>
      </c>
      <c r="M934" s="37">
        <v>37337</v>
      </c>
      <c r="N934" s="39">
        <f t="shared" ref="N934:N936" si="317">K934-L934</f>
        <v>431.33000000000004</v>
      </c>
      <c r="O934" s="63">
        <f t="shared" ref="O934:O936" si="318">K934/L934</f>
        <v>3.0406396366561008</v>
      </c>
    </row>
    <row r="935" spans="1:15" s="32" customFormat="1" ht="15.75" customHeight="1">
      <c r="A935" s="32">
        <v>933</v>
      </c>
      <c r="B935" s="32">
        <v>79</v>
      </c>
      <c r="C935" s="32">
        <v>508</v>
      </c>
      <c r="D935" s="37">
        <v>42752</v>
      </c>
      <c r="E935" s="32" t="b">
        <v>1</v>
      </c>
      <c r="F935" s="38" t="s">
        <v>37</v>
      </c>
      <c r="G935" s="38" t="s">
        <v>45</v>
      </c>
      <c r="H935" s="38" t="s">
        <v>39</v>
      </c>
      <c r="I935" s="38" t="s">
        <v>40</v>
      </c>
      <c r="J935" s="38" t="s">
        <v>40</v>
      </c>
      <c r="K935" s="39">
        <v>1555.58</v>
      </c>
      <c r="L935" s="39">
        <v>818.01</v>
      </c>
      <c r="M935" s="37">
        <v>41345</v>
      </c>
      <c r="N935" s="39">
        <f t="shared" si="317"/>
        <v>737.56999999999994</v>
      </c>
      <c r="O935" s="63">
        <f t="shared" si="318"/>
        <v>1.9016637938411509</v>
      </c>
    </row>
    <row r="936" spans="1:15" s="32" customFormat="1" ht="15.75" customHeight="1">
      <c r="A936" s="32">
        <v>934</v>
      </c>
      <c r="B936" s="32">
        <v>78</v>
      </c>
      <c r="C936" s="32">
        <v>2475</v>
      </c>
      <c r="D936" s="37">
        <v>42926</v>
      </c>
      <c r="E936" s="32" t="b">
        <v>1</v>
      </c>
      <c r="F936" s="38" t="s">
        <v>37</v>
      </c>
      <c r="G936" s="38" t="s">
        <v>46</v>
      </c>
      <c r="H936" s="38" t="s">
        <v>39</v>
      </c>
      <c r="I936" s="38" t="s">
        <v>40</v>
      </c>
      <c r="J936" s="38" t="s">
        <v>42</v>
      </c>
      <c r="K936" s="39">
        <v>1765.3</v>
      </c>
      <c r="L936" s="39">
        <v>709.48</v>
      </c>
      <c r="M936" s="37">
        <v>38193</v>
      </c>
      <c r="N936" s="39">
        <f t="shared" si="317"/>
        <v>1055.82</v>
      </c>
      <c r="O936" s="63">
        <f t="shared" si="318"/>
        <v>2.4881603427862657</v>
      </c>
    </row>
    <row r="937" spans="1:15" s="32" customFormat="1" ht="15.75" hidden="1" customHeight="1">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5" s="32" customFormat="1" ht="15.75" hidden="1" customHeight="1">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5" s="32" customFormat="1" ht="15.75" hidden="1" customHeight="1">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5" s="32" customFormat="1" ht="15.75" customHeight="1">
      <c r="A940" s="32">
        <v>938</v>
      </c>
      <c r="B940" s="32">
        <v>56</v>
      </c>
      <c r="C940" s="32">
        <v>1478</v>
      </c>
      <c r="D940" s="37">
        <v>43080</v>
      </c>
      <c r="E940" s="32" t="b">
        <v>1</v>
      </c>
      <c r="F940" s="38" t="s">
        <v>37</v>
      </c>
      <c r="G940" s="38" t="s">
        <v>45</v>
      </c>
      <c r="H940" s="38" t="s">
        <v>49</v>
      </c>
      <c r="I940" s="38" t="s">
        <v>44</v>
      </c>
      <c r="J940" s="38" t="s">
        <v>51</v>
      </c>
      <c r="K940" s="39">
        <v>688.63</v>
      </c>
      <c r="L940" s="39">
        <v>612.88</v>
      </c>
      <c r="M940" s="37">
        <v>34244</v>
      </c>
      <c r="N940" s="39">
        <f t="shared" ref="N940:N942" si="319">K940-L940</f>
        <v>75.75</v>
      </c>
      <c r="O940" s="63">
        <f t="shared" ref="O940:O942" si="320">K940/L940</f>
        <v>1.1235967889309491</v>
      </c>
    </row>
    <row r="941" spans="1:15" s="32" customFormat="1" ht="15.75" customHeight="1">
      <c r="A941" s="32">
        <v>939</v>
      </c>
      <c r="B941" s="32">
        <v>67</v>
      </c>
      <c r="C941" s="32">
        <v>534</v>
      </c>
      <c r="D941" s="37">
        <v>42754</v>
      </c>
      <c r="E941" s="32" t="b">
        <v>1</v>
      </c>
      <c r="F941" s="38" t="s">
        <v>37</v>
      </c>
      <c r="G941" s="38" t="s">
        <v>45</v>
      </c>
      <c r="H941" s="38" t="s">
        <v>47</v>
      </c>
      <c r="I941" s="38" t="s">
        <v>40</v>
      </c>
      <c r="J941" s="38" t="s">
        <v>40</v>
      </c>
      <c r="K941" s="39">
        <v>544.04999999999995</v>
      </c>
      <c r="L941" s="39">
        <v>376.84</v>
      </c>
      <c r="M941" s="37">
        <v>38647</v>
      </c>
      <c r="N941" s="39">
        <f t="shared" si="319"/>
        <v>167.20999999999998</v>
      </c>
      <c r="O941" s="63">
        <f t="shared" si="320"/>
        <v>1.4437161660121005</v>
      </c>
    </row>
    <row r="942" spans="1:15" s="32" customFormat="1" ht="15.75" customHeight="1">
      <c r="A942" s="32">
        <v>940</v>
      </c>
      <c r="B942" s="32">
        <v>97</v>
      </c>
      <c r="C942" s="32">
        <v>3197</v>
      </c>
      <c r="D942" s="37">
        <v>42838</v>
      </c>
      <c r="E942" s="32" t="b">
        <v>1</v>
      </c>
      <c r="F942" s="38" t="s">
        <v>37</v>
      </c>
      <c r="G942" s="38" t="s">
        <v>43</v>
      </c>
      <c r="H942" s="38" t="s">
        <v>47</v>
      </c>
      <c r="I942" s="38" t="s">
        <v>40</v>
      </c>
      <c r="J942" s="38" t="s">
        <v>40</v>
      </c>
      <c r="K942" s="39">
        <v>742.54</v>
      </c>
      <c r="L942" s="39">
        <v>667.4</v>
      </c>
      <c r="M942" s="37">
        <v>33549</v>
      </c>
      <c r="N942" s="39">
        <f t="shared" si="319"/>
        <v>75.139999999999986</v>
      </c>
      <c r="O942" s="63">
        <f t="shared" si="320"/>
        <v>1.1125861552292478</v>
      </c>
    </row>
    <row r="943" spans="1:15" s="32" customFormat="1" ht="15.75" hidden="1" customHeight="1">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5" s="32" customFormat="1" ht="15.75" customHeight="1">
      <c r="A944" s="32">
        <v>942</v>
      </c>
      <c r="B944" s="32">
        <v>11</v>
      </c>
      <c r="C944" s="32">
        <v>2505</v>
      </c>
      <c r="D944" s="37">
        <v>43087</v>
      </c>
      <c r="E944" s="32" t="b">
        <v>1</v>
      </c>
      <c r="F944" s="38" t="s">
        <v>37</v>
      </c>
      <c r="G944" s="38" t="s">
        <v>41</v>
      </c>
      <c r="H944" s="38" t="s">
        <v>39</v>
      </c>
      <c r="I944" s="38" t="s">
        <v>40</v>
      </c>
      <c r="J944" s="38" t="s">
        <v>51</v>
      </c>
      <c r="K944" s="39">
        <v>1775.81</v>
      </c>
      <c r="L944" s="39">
        <v>1580.47</v>
      </c>
      <c r="M944" s="37">
        <v>40303</v>
      </c>
      <c r="N944" s="39">
        <f t="shared" ref="N944" si="321">K944-L944</f>
        <v>195.33999999999992</v>
      </c>
      <c r="O944" s="63">
        <f>K944/L944</f>
        <v>1.123596145450404</v>
      </c>
    </row>
    <row r="945" spans="1:15" s="32" customFormat="1" ht="15.75" hidden="1" customHeight="1">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5" s="32" customFormat="1" ht="15.75" customHeight="1">
      <c r="A946" s="32">
        <v>944</v>
      </c>
      <c r="B946" s="32">
        <v>42</v>
      </c>
      <c r="C946" s="32">
        <v>1278</v>
      </c>
      <c r="D946" s="37">
        <v>42947</v>
      </c>
      <c r="E946" s="32" t="b">
        <v>1</v>
      </c>
      <c r="F946" s="38" t="s">
        <v>37</v>
      </c>
      <c r="G946" s="38" t="s">
        <v>43</v>
      </c>
      <c r="H946" s="38" t="s">
        <v>47</v>
      </c>
      <c r="I946" s="38" t="s">
        <v>40</v>
      </c>
      <c r="J946" s="38" t="s">
        <v>51</v>
      </c>
      <c r="K946" s="39">
        <v>1810</v>
      </c>
      <c r="L946" s="39">
        <v>1610.9</v>
      </c>
      <c r="M946" s="37">
        <v>39526</v>
      </c>
      <c r="N946" s="39">
        <f t="shared" ref="N946" si="322">K946-L946</f>
        <v>199.09999999999991</v>
      </c>
      <c r="O946" s="63">
        <f>K946/L946</f>
        <v>1.1235955056179774</v>
      </c>
    </row>
    <row r="947" spans="1:15" s="32" customFormat="1" ht="15.75" hidden="1" customHeight="1">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5" s="32" customFormat="1" ht="15.75" hidden="1" customHeight="1">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5" s="32" customFormat="1" ht="15.75" customHeight="1">
      <c r="A949" s="32">
        <v>947</v>
      </c>
      <c r="B949" s="32">
        <v>38</v>
      </c>
      <c r="C949" s="32">
        <v>729</v>
      </c>
      <c r="D949" s="37">
        <v>42990</v>
      </c>
      <c r="E949" s="32" t="b">
        <v>1</v>
      </c>
      <c r="F949" s="38" t="s">
        <v>37</v>
      </c>
      <c r="G949" s="38" t="s">
        <v>38</v>
      </c>
      <c r="H949" s="38" t="s">
        <v>39</v>
      </c>
      <c r="I949" s="38" t="s">
        <v>40</v>
      </c>
      <c r="J949" s="38" t="s">
        <v>40</v>
      </c>
      <c r="K949" s="39">
        <v>1577.53</v>
      </c>
      <c r="L949" s="39">
        <v>826.51</v>
      </c>
      <c r="M949" s="37">
        <v>37220</v>
      </c>
      <c r="N949" s="39">
        <f t="shared" ref="N949" si="323">K949-L949</f>
        <v>751.02</v>
      </c>
      <c r="O949" s="63">
        <f>K949/L949</f>
        <v>1.9086641419946522</v>
      </c>
    </row>
    <row r="950" spans="1:15" s="32" customFormat="1" ht="15.75" hidden="1" customHeight="1">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5" s="32" customFormat="1" ht="15.75" hidden="1" customHeight="1">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5" s="32" customFormat="1" ht="15.75" hidden="1" customHeight="1">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5" s="32" customFormat="1" ht="15.75" hidden="1" customHeight="1">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5" s="32" customFormat="1" ht="15.75" hidden="1" customHeight="1">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5" s="32" customFormat="1" ht="15.75" customHeight="1">
      <c r="A955" s="32">
        <v>953</v>
      </c>
      <c r="B955" s="32">
        <v>49</v>
      </c>
      <c r="C955" s="32">
        <v>2481</v>
      </c>
      <c r="D955" s="37">
        <v>42909</v>
      </c>
      <c r="E955" s="32" t="b">
        <v>1</v>
      </c>
      <c r="F955" s="38" t="s">
        <v>37</v>
      </c>
      <c r="G955" s="38" t="s">
        <v>41</v>
      </c>
      <c r="H955" s="38" t="s">
        <v>47</v>
      </c>
      <c r="I955" s="38" t="s">
        <v>40</v>
      </c>
      <c r="J955" s="38" t="s">
        <v>40</v>
      </c>
      <c r="K955" s="39">
        <v>533.51</v>
      </c>
      <c r="L955" s="39">
        <v>400.13</v>
      </c>
      <c r="M955" s="37">
        <v>37220</v>
      </c>
      <c r="N955" s="39">
        <f t="shared" ref="N955:N956" si="324">K955-L955</f>
        <v>133.38</v>
      </c>
      <c r="O955" s="63">
        <f t="shared" ref="O955:O956" si="325">K955/L955</f>
        <v>1.3333416639592133</v>
      </c>
    </row>
    <row r="956" spans="1:15" s="32" customFormat="1" ht="15.75" customHeight="1">
      <c r="A956" s="32">
        <v>954</v>
      </c>
      <c r="B956" s="32">
        <v>39</v>
      </c>
      <c r="C956" s="32">
        <v>273</v>
      </c>
      <c r="D956" s="37">
        <v>42925</v>
      </c>
      <c r="E956" s="32" t="b">
        <v>1</v>
      </c>
      <c r="F956" s="38" t="s">
        <v>37</v>
      </c>
      <c r="G956" s="38" t="s">
        <v>46</v>
      </c>
      <c r="H956" s="38" t="s">
        <v>39</v>
      </c>
      <c r="I956" s="38" t="s">
        <v>40</v>
      </c>
      <c r="J956" s="38" t="s">
        <v>42</v>
      </c>
      <c r="K956" s="39">
        <v>1812.75</v>
      </c>
      <c r="L956" s="39">
        <v>582.48</v>
      </c>
      <c r="M956" s="37">
        <v>40336</v>
      </c>
      <c r="N956" s="39">
        <f t="shared" si="324"/>
        <v>1230.27</v>
      </c>
      <c r="O956" s="63">
        <f t="shared" si="325"/>
        <v>3.1121240214256281</v>
      </c>
    </row>
    <row r="957" spans="1:15" s="32" customFormat="1" ht="15.75" hidden="1" customHeight="1">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5" s="32" customFormat="1" ht="15.75" customHeight="1">
      <c r="A958" s="32">
        <v>956</v>
      </c>
      <c r="B958" s="32">
        <v>40</v>
      </c>
      <c r="C958" s="32">
        <v>152</v>
      </c>
      <c r="D958" s="37">
        <v>42873</v>
      </c>
      <c r="E958" s="32" t="b">
        <v>1</v>
      </c>
      <c r="F958" s="38" t="s">
        <v>37</v>
      </c>
      <c r="G958" s="38" t="s">
        <v>43</v>
      </c>
      <c r="H958" s="38" t="s">
        <v>39</v>
      </c>
      <c r="I958" s="38" t="s">
        <v>50</v>
      </c>
      <c r="J958" s="38" t="s">
        <v>40</v>
      </c>
      <c r="K958" s="39">
        <v>1458.17</v>
      </c>
      <c r="L958" s="39">
        <v>874.9</v>
      </c>
      <c r="M958" s="37">
        <v>38750</v>
      </c>
      <c r="N958" s="39">
        <f t="shared" ref="N958" si="326">K958-L958</f>
        <v>583.2700000000001</v>
      </c>
      <c r="O958" s="63">
        <f>K958/L958</f>
        <v>1.6666704766259002</v>
      </c>
    </row>
    <row r="959" spans="1:15" s="32" customFormat="1" ht="15.75" hidden="1" customHeight="1">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5" s="32" customFormat="1" ht="15.75" customHeight="1">
      <c r="A960" s="32">
        <v>958</v>
      </c>
      <c r="B960" s="32">
        <v>15</v>
      </c>
      <c r="C960" s="32">
        <v>233</v>
      </c>
      <c r="D960" s="37">
        <v>43082</v>
      </c>
      <c r="E960" s="32" t="b">
        <v>1</v>
      </c>
      <c r="F960" s="38" t="s">
        <v>37</v>
      </c>
      <c r="G960" s="38" t="s">
        <v>45</v>
      </c>
      <c r="H960" s="38" t="s">
        <v>39</v>
      </c>
      <c r="I960" s="38" t="s">
        <v>44</v>
      </c>
      <c r="J960" s="38" t="s">
        <v>40</v>
      </c>
      <c r="K960" s="39">
        <v>958.74</v>
      </c>
      <c r="L960" s="39">
        <v>748.9</v>
      </c>
      <c r="M960" s="37">
        <v>38693</v>
      </c>
      <c r="N960" s="39">
        <f t="shared" ref="N960" si="327">K960-L960</f>
        <v>209.84000000000003</v>
      </c>
      <c r="O960" s="63">
        <f>K960/L960</f>
        <v>1.2801976231806651</v>
      </c>
    </row>
    <row r="961" spans="1:15" s="32" customFormat="1" ht="15.75" hidden="1" customHeight="1">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5" s="32" customFormat="1" ht="15.75" hidden="1" customHeight="1">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5" s="32" customFormat="1" ht="15.75" customHeight="1">
      <c r="A963" s="32">
        <v>961</v>
      </c>
      <c r="B963" s="32">
        <v>40</v>
      </c>
      <c r="C963" s="32">
        <v>2924</v>
      </c>
      <c r="D963" s="37">
        <v>43035</v>
      </c>
      <c r="E963" s="32" t="b">
        <v>1</v>
      </c>
      <c r="F963" s="38" t="s">
        <v>37</v>
      </c>
      <c r="G963" s="38" t="s">
        <v>43</v>
      </c>
      <c r="H963" s="38" t="s">
        <v>39</v>
      </c>
      <c r="I963" s="38" t="s">
        <v>50</v>
      </c>
      <c r="J963" s="38" t="s">
        <v>40</v>
      </c>
      <c r="K963" s="39">
        <v>1458.17</v>
      </c>
      <c r="L963" s="39">
        <v>874.9</v>
      </c>
      <c r="M963" s="37">
        <v>38991</v>
      </c>
      <c r="N963" s="39">
        <f t="shared" ref="N963" si="328">K963-L963</f>
        <v>583.2700000000001</v>
      </c>
      <c r="O963" s="63">
        <f>K963/L963</f>
        <v>1.6666704766259002</v>
      </c>
    </row>
    <row r="964" spans="1:15" s="32" customFormat="1" ht="15.75" hidden="1" customHeight="1">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5" s="32" customFormat="1" ht="15.75" customHeight="1">
      <c r="A965" s="32">
        <v>963</v>
      </c>
      <c r="B965" s="32">
        <v>52</v>
      </c>
      <c r="C965" s="32">
        <v>43</v>
      </c>
      <c r="D965" s="37">
        <v>43038</v>
      </c>
      <c r="E965" s="32" t="b">
        <v>1</v>
      </c>
      <c r="F965" s="38" t="s">
        <v>37</v>
      </c>
      <c r="G965" s="38" t="s">
        <v>43</v>
      </c>
      <c r="H965" s="38" t="s">
        <v>47</v>
      </c>
      <c r="I965" s="38" t="s">
        <v>40</v>
      </c>
      <c r="J965" s="38" t="s">
        <v>40</v>
      </c>
      <c r="K965" s="39">
        <v>1280.28</v>
      </c>
      <c r="L965" s="39">
        <v>829.51</v>
      </c>
      <c r="M965" s="37">
        <v>37220</v>
      </c>
      <c r="N965" s="39">
        <f t="shared" ref="N965:N966" si="329">K965-L965</f>
        <v>450.77</v>
      </c>
      <c r="O965" s="63">
        <f t="shared" ref="O965:O966" si="330">K965/L965</f>
        <v>1.5434171981049052</v>
      </c>
    </row>
    <row r="966" spans="1:15" s="32" customFormat="1" ht="15.75" customHeight="1">
      <c r="A966" s="32">
        <v>964</v>
      </c>
      <c r="B966" s="32">
        <v>55</v>
      </c>
      <c r="C966" s="32">
        <v>2142</v>
      </c>
      <c r="D966" s="37">
        <v>42780</v>
      </c>
      <c r="E966" s="32" t="b">
        <v>1</v>
      </c>
      <c r="F966" s="38" t="s">
        <v>37</v>
      </c>
      <c r="G966" s="38" t="s">
        <v>41</v>
      </c>
      <c r="H966" s="38" t="s">
        <v>47</v>
      </c>
      <c r="I966" s="38" t="s">
        <v>40</v>
      </c>
      <c r="J966" s="38" t="s">
        <v>42</v>
      </c>
      <c r="K966" s="39">
        <v>1894.19</v>
      </c>
      <c r="L966" s="39">
        <v>598.76</v>
      </c>
      <c r="M966" s="37">
        <v>37823</v>
      </c>
      <c r="N966" s="39">
        <f t="shared" si="329"/>
        <v>1295.43</v>
      </c>
      <c r="O966" s="63">
        <f t="shared" si="330"/>
        <v>3.1635212773064336</v>
      </c>
    </row>
    <row r="967" spans="1:15" s="32" customFormat="1" ht="15.75" hidden="1" customHeight="1">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5" s="32" customFormat="1" ht="15.75" customHeight="1">
      <c r="A968" s="32">
        <v>966</v>
      </c>
      <c r="B968" s="32">
        <v>41</v>
      </c>
      <c r="C968" s="32">
        <v>636</v>
      </c>
      <c r="D968" s="37">
        <v>43069</v>
      </c>
      <c r="E968" s="32" t="b">
        <v>1</v>
      </c>
      <c r="F968" s="38" t="s">
        <v>37</v>
      </c>
      <c r="G968" s="38" t="s">
        <v>38</v>
      </c>
      <c r="H968" s="38" t="s">
        <v>47</v>
      </c>
      <c r="I968" s="38" t="s">
        <v>40</v>
      </c>
      <c r="J968" s="38" t="s">
        <v>40</v>
      </c>
      <c r="K968" s="39">
        <v>416.98</v>
      </c>
      <c r="L968" s="39">
        <v>312.74</v>
      </c>
      <c r="M968" s="37">
        <v>35560</v>
      </c>
      <c r="N968" s="39">
        <f t="shared" ref="N968:N970" si="331">K968-L968</f>
        <v>104.24000000000001</v>
      </c>
      <c r="O968" s="63">
        <f t="shared" ref="O968:O970" si="332">K968/L968</f>
        <v>1.3333120163714267</v>
      </c>
    </row>
    <row r="969" spans="1:15" s="32" customFormat="1" ht="15.75" customHeight="1">
      <c r="A969" s="32">
        <v>967</v>
      </c>
      <c r="B969" s="32">
        <v>45</v>
      </c>
      <c r="C969" s="32">
        <v>1000</v>
      </c>
      <c r="D969" s="37">
        <v>42912</v>
      </c>
      <c r="E969" s="32" t="b">
        <v>1</v>
      </c>
      <c r="F969" s="38" t="s">
        <v>37</v>
      </c>
      <c r="G969" s="38" t="s">
        <v>38</v>
      </c>
      <c r="H969" s="38" t="s">
        <v>39</v>
      </c>
      <c r="I969" s="38" t="s">
        <v>40</v>
      </c>
      <c r="J969" s="38" t="s">
        <v>40</v>
      </c>
      <c r="K969" s="39">
        <v>441.49</v>
      </c>
      <c r="L969" s="39">
        <v>84.99</v>
      </c>
      <c r="M969" s="37">
        <v>34071</v>
      </c>
      <c r="N969" s="39">
        <f t="shared" si="331"/>
        <v>356.5</v>
      </c>
      <c r="O969" s="63">
        <f t="shared" si="332"/>
        <v>5.1946111307212615</v>
      </c>
    </row>
    <row r="970" spans="1:15" s="32" customFormat="1" ht="15.75" customHeight="1">
      <c r="A970" s="32">
        <v>968</v>
      </c>
      <c r="B970" s="32">
        <v>36</v>
      </c>
      <c r="C970" s="32">
        <v>1138</v>
      </c>
      <c r="D970" s="37">
        <v>42975</v>
      </c>
      <c r="E970" s="32" t="b">
        <v>1</v>
      </c>
      <c r="F970" s="38" t="s">
        <v>37</v>
      </c>
      <c r="G970" s="38" t="s">
        <v>38</v>
      </c>
      <c r="H970" s="38" t="s">
        <v>39</v>
      </c>
      <c r="I970" s="38" t="s">
        <v>44</v>
      </c>
      <c r="J970" s="38" t="s">
        <v>40</v>
      </c>
      <c r="K970" s="39">
        <v>945.04</v>
      </c>
      <c r="L970" s="39">
        <v>507.58</v>
      </c>
      <c r="M970" s="37">
        <v>36361</v>
      </c>
      <c r="N970" s="39">
        <f t="shared" si="331"/>
        <v>437.46</v>
      </c>
      <c r="O970" s="63">
        <f t="shared" si="332"/>
        <v>1.8618542889790772</v>
      </c>
    </row>
    <row r="971" spans="1:15" s="32" customFormat="1" ht="15.75" hidden="1" customHeight="1">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5" s="32" customFormat="1" ht="15.75" hidden="1" customHeight="1">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5" s="32" customFormat="1" ht="15.75" hidden="1" customHeight="1">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5" s="32" customFormat="1" ht="15.75" customHeight="1">
      <c r="A974" s="32">
        <v>972</v>
      </c>
      <c r="B974" s="32">
        <v>5</v>
      </c>
      <c r="C974" s="32">
        <v>316</v>
      </c>
      <c r="D974" s="37">
        <v>43086</v>
      </c>
      <c r="E974" s="32" t="b">
        <v>1</v>
      </c>
      <c r="F974" s="38" t="s">
        <v>37</v>
      </c>
      <c r="G974" s="38" t="s">
        <v>41</v>
      </c>
      <c r="H974" s="38" t="s">
        <v>49</v>
      </c>
      <c r="I974" s="38" t="s">
        <v>44</v>
      </c>
      <c r="J974" s="38" t="s">
        <v>40</v>
      </c>
      <c r="K974" s="39">
        <v>574.64</v>
      </c>
      <c r="L974" s="39">
        <v>459.71</v>
      </c>
      <c r="M974" s="37">
        <v>37659</v>
      </c>
      <c r="N974" s="39">
        <f t="shared" ref="N974:N975" si="333">K974-L974</f>
        <v>114.93</v>
      </c>
      <c r="O974" s="63">
        <f t="shared" ref="O974:O975" si="334">K974/L974</f>
        <v>1.2500054382110461</v>
      </c>
    </row>
    <row r="975" spans="1:15" s="32" customFormat="1" ht="15.75" customHeight="1">
      <c r="A975" s="32">
        <v>973</v>
      </c>
      <c r="B975" s="32">
        <v>82</v>
      </c>
      <c r="C975" s="32">
        <v>501</v>
      </c>
      <c r="D975" s="37">
        <v>42917</v>
      </c>
      <c r="E975" s="32" t="b">
        <v>1</v>
      </c>
      <c r="F975" s="38" t="s">
        <v>37</v>
      </c>
      <c r="G975" s="38" t="s">
        <v>46</v>
      </c>
      <c r="H975" s="38" t="s">
        <v>47</v>
      </c>
      <c r="I975" s="38" t="s">
        <v>40</v>
      </c>
      <c r="J975" s="38" t="s">
        <v>40</v>
      </c>
      <c r="K975" s="39">
        <v>1538.99</v>
      </c>
      <c r="L975" s="39">
        <v>829.65</v>
      </c>
      <c r="M975" s="37">
        <v>42404</v>
      </c>
      <c r="N975" s="39">
        <f t="shared" si="333"/>
        <v>709.34</v>
      </c>
      <c r="O975" s="63">
        <f t="shared" si="334"/>
        <v>1.8549870427288617</v>
      </c>
    </row>
    <row r="976" spans="1:15" s="32" customFormat="1" ht="15.75" hidden="1" customHeight="1">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5" s="32" customFormat="1" ht="15.75" customHeight="1">
      <c r="A977" s="32">
        <v>975</v>
      </c>
      <c r="B977" s="32">
        <v>0</v>
      </c>
      <c r="C977" s="32">
        <v>1904</v>
      </c>
      <c r="D977" s="37">
        <v>42970</v>
      </c>
      <c r="E977" s="32" t="b">
        <v>1</v>
      </c>
      <c r="F977" s="38" t="s">
        <v>37</v>
      </c>
      <c r="G977" s="38" t="s">
        <v>43</v>
      </c>
      <c r="H977" s="38" t="s">
        <v>39</v>
      </c>
      <c r="I977" s="38" t="s">
        <v>40</v>
      </c>
      <c r="J977" s="38" t="s">
        <v>40</v>
      </c>
      <c r="K977" s="39">
        <v>235.63</v>
      </c>
      <c r="L977" s="39">
        <v>125.07</v>
      </c>
      <c r="M977" s="37">
        <v>38482</v>
      </c>
      <c r="N977" s="39">
        <f t="shared" ref="N977" si="335">K977-L977</f>
        <v>110.56</v>
      </c>
      <c r="O977" s="63">
        <f>K977/L977</f>
        <v>1.8839849684176861</v>
      </c>
    </row>
    <row r="978" spans="1:15" s="32" customFormat="1" ht="15.75" hidden="1" customHeight="1">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5" s="32" customFormat="1" ht="15.75" customHeight="1">
      <c r="A979" s="32">
        <v>977</v>
      </c>
      <c r="B979" s="32">
        <v>52</v>
      </c>
      <c r="C979" s="32">
        <v>1946</v>
      </c>
      <c r="D979" s="37">
        <v>42930</v>
      </c>
      <c r="E979" s="32" t="b">
        <v>1</v>
      </c>
      <c r="F979" s="38" t="s">
        <v>37</v>
      </c>
      <c r="G979" s="38" t="s">
        <v>43</v>
      </c>
      <c r="H979" s="38" t="s">
        <v>47</v>
      </c>
      <c r="I979" s="38" t="s">
        <v>40</v>
      </c>
      <c r="J979" s="38" t="s">
        <v>40</v>
      </c>
      <c r="K979" s="39">
        <v>1280.28</v>
      </c>
      <c r="L979" s="39">
        <v>829.51</v>
      </c>
      <c r="M979" s="37">
        <v>37220</v>
      </c>
      <c r="N979" s="39">
        <f t="shared" ref="N979" si="336">K979-L979</f>
        <v>450.77</v>
      </c>
      <c r="O979" s="63">
        <f>K979/L979</f>
        <v>1.5434171981049052</v>
      </c>
    </row>
    <row r="980" spans="1:15" s="32" customFormat="1" ht="15.75" hidden="1" customHeight="1">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5" s="32" customFormat="1" ht="15.75" customHeight="1">
      <c r="A981" s="32">
        <v>979</v>
      </c>
      <c r="B981" s="32">
        <v>18</v>
      </c>
      <c r="C981" s="32">
        <v>2712</v>
      </c>
      <c r="D981" s="37">
        <v>42968</v>
      </c>
      <c r="E981" s="32" t="b">
        <v>1</v>
      </c>
      <c r="F981" s="38" t="s">
        <v>37</v>
      </c>
      <c r="G981" s="38" t="s">
        <v>45</v>
      </c>
      <c r="H981" s="38" t="s">
        <v>39</v>
      </c>
      <c r="I981" s="38" t="s">
        <v>50</v>
      </c>
      <c r="J981" s="38" t="s">
        <v>40</v>
      </c>
      <c r="K981" s="39">
        <v>1148.6400000000001</v>
      </c>
      <c r="L981" s="39">
        <v>689.18</v>
      </c>
      <c r="M981" s="37">
        <v>41533</v>
      </c>
      <c r="N981" s="39">
        <f t="shared" ref="N981:N983" si="337">K981-L981</f>
        <v>459.46000000000015</v>
      </c>
      <c r="O981" s="63">
        <f t="shared" ref="O981:O983" si="338">K981/L981</f>
        <v>1.6666763399982591</v>
      </c>
    </row>
    <row r="982" spans="1:15" s="32" customFormat="1" ht="15.75" customHeight="1">
      <c r="A982" s="32">
        <v>980</v>
      </c>
      <c r="B982" s="32">
        <v>56</v>
      </c>
      <c r="C982" s="32">
        <v>3314</v>
      </c>
      <c r="D982" s="37">
        <v>42816</v>
      </c>
      <c r="E982" s="32" t="b">
        <v>1</v>
      </c>
      <c r="F982" s="38" t="s">
        <v>37</v>
      </c>
      <c r="G982" s="38" t="s">
        <v>43</v>
      </c>
      <c r="H982" s="38" t="s">
        <v>39</v>
      </c>
      <c r="I982" s="38" t="s">
        <v>40</v>
      </c>
      <c r="J982" s="38" t="s">
        <v>40</v>
      </c>
      <c r="K982" s="39">
        <v>183.86</v>
      </c>
      <c r="L982" s="39">
        <v>137.9</v>
      </c>
      <c r="M982" s="37">
        <v>42295</v>
      </c>
      <c r="N982" s="39">
        <f t="shared" si="337"/>
        <v>45.960000000000008</v>
      </c>
      <c r="O982" s="63">
        <f t="shared" si="338"/>
        <v>1.3332849891225527</v>
      </c>
    </row>
    <row r="983" spans="1:15" s="32" customFormat="1" ht="15.75" customHeight="1">
      <c r="A983" s="32">
        <v>981</v>
      </c>
      <c r="B983" s="32">
        <v>10</v>
      </c>
      <c r="C983" s="32">
        <v>2195</v>
      </c>
      <c r="D983" s="37">
        <v>43031</v>
      </c>
      <c r="E983" s="32" t="b">
        <v>1</v>
      </c>
      <c r="F983" s="38" t="s">
        <v>37</v>
      </c>
      <c r="G983" s="38" t="s">
        <v>48</v>
      </c>
      <c r="H983" s="38" t="s">
        <v>52</v>
      </c>
      <c r="I983" s="38" t="s">
        <v>40</v>
      </c>
      <c r="J983" s="38" t="s">
        <v>40</v>
      </c>
      <c r="K983" s="39">
        <v>1466.68</v>
      </c>
      <c r="L983" s="39">
        <v>363.25</v>
      </c>
      <c r="M983" s="37">
        <v>35378</v>
      </c>
      <c r="N983" s="39">
        <f t="shared" si="337"/>
        <v>1103.43</v>
      </c>
      <c r="O983" s="63">
        <f t="shared" si="338"/>
        <v>4.0376600137646248</v>
      </c>
    </row>
    <row r="984" spans="1:15" s="32" customFormat="1" ht="15.75" hidden="1" customHeight="1">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5" s="32" customFormat="1" ht="15.75" hidden="1" customHeight="1">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5" s="32" customFormat="1" ht="15.75" customHeight="1">
      <c r="A986" s="32">
        <v>984</v>
      </c>
      <c r="B986" s="32">
        <v>98</v>
      </c>
      <c r="C986" s="32">
        <v>2403</v>
      </c>
      <c r="D986" s="37">
        <v>42777</v>
      </c>
      <c r="E986" s="32" t="b">
        <v>1</v>
      </c>
      <c r="F986" s="38" t="s">
        <v>37</v>
      </c>
      <c r="G986" s="38" t="s">
        <v>41</v>
      </c>
      <c r="H986" s="38" t="s">
        <v>39</v>
      </c>
      <c r="I986" s="38" t="s">
        <v>50</v>
      </c>
      <c r="J986" s="38" t="s">
        <v>40</v>
      </c>
      <c r="K986" s="39">
        <v>358.39</v>
      </c>
      <c r="L986" s="39">
        <v>215.03</v>
      </c>
      <c r="M986" s="37">
        <v>38002</v>
      </c>
      <c r="N986" s="39">
        <f t="shared" ref="N986:N987" si="339">K986-L986</f>
        <v>143.35999999999999</v>
      </c>
      <c r="O986" s="63">
        <f t="shared" ref="O986:O987" si="340">K986/L986</f>
        <v>1.6666976700925451</v>
      </c>
    </row>
    <row r="987" spans="1:15" s="32" customFormat="1" ht="15.75" customHeight="1">
      <c r="A987" s="32">
        <v>985</v>
      </c>
      <c r="B987" s="32">
        <v>55</v>
      </c>
      <c r="C987" s="32">
        <v>2336</v>
      </c>
      <c r="D987" s="37">
        <v>42964</v>
      </c>
      <c r="E987" s="32" t="b">
        <v>1</v>
      </c>
      <c r="F987" s="38" t="s">
        <v>37</v>
      </c>
      <c r="G987" s="38" t="s">
        <v>41</v>
      </c>
      <c r="H987" s="38" t="s">
        <v>47</v>
      </c>
      <c r="I987" s="38" t="s">
        <v>40</v>
      </c>
      <c r="J987" s="38" t="s">
        <v>42</v>
      </c>
      <c r="K987" s="39">
        <v>1894.19</v>
      </c>
      <c r="L987" s="39">
        <v>598.76</v>
      </c>
      <c r="M987" s="37">
        <v>37823</v>
      </c>
      <c r="N987" s="39">
        <f t="shared" si="339"/>
        <v>1295.43</v>
      </c>
      <c r="O987" s="63">
        <f t="shared" si="340"/>
        <v>3.1635212773064336</v>
      </c>
    </row>
    <row r="988" spans="1:15" s="32" customFormat="1" ht="15.75" hidden="1" customHeight="1">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5" s="32" customFormat="1" ht="15.75" customHeight="1">
      <c r="A989" s="32">
        <v>987</v>
      </c>
      <c r="B989" s="32">
        <v>37</v>
      </c>
      <c r="C989" s="32">
        <v>2627</v>
      </c>
      <c r="D989" s="37">
        <v>43066</v>
      </c>
      <c r="E989" s="32" t="b">
        <v>1</v>
      </c>
      <c r="F989" s="38" t="s">
        <v>37</v>
      </c>
      <c r="G989" s="38" t="s">
        <v>43</v>
      </c>
      <c r="H989" s="38" t="s">
        <v>39</v>
      </c>
      <c r="I989" s="38" t="s">
        <v>44</v>
      </c>
      <c r="J989" s="38" t="s">
        <v>40</v>
      </c>
      <c r="K989" s="39">
        <v>1793.43</v>
      </c>
      <c r="L989" s="39">
        <v>248.82</v>
      </c>
      <c r="M989" s="37">
        <v>39526</v>
      </c>
      <c r="N989" s="39">
        <f t="shared" ref="N989:N991" si="341">K989-L989</f>
        <v>1544.6100000000001</v>
      </c>
      <c r="O989" s="63">
        <f t="shared" ref="O989:O991" si="342">K989/L989</f>
        <v>7.2077405353267423</v>
      </c>
    </row>
    <row r="990" spans="1:15" s="32" customFormat="1" ht="15.75" customHeight="1">
      <c r="A990" s="32">
        <v>988</v>
      </c>
      <c r="B990" s="32">
        <v>28</v>
      </c>
      <c r="C990" s="32">
        <v>1193</v>
      </c>
      <c r="D990" s="37">
        <v>43063</v>
      </c>
      <c r="E990" s="32" t="b">
        <v>1</v>
      </c>
      <c r="F990" s="38" t="s">
        <v>37</v>
      </c>
      <c r="G990" s="38" t="s">
        <v>38</v>
      </c>
      <c r="H990" s="38" t="s">
        <v>47</v>
      </c>
      <c r="I990" s="38" t="s">
        <v>40</v>
      </c>
      <c r="J990" s="38" t="s">
        <v>51</v>
      </c>
      <c r="K990" s="39">
        <v>1703.52</v>
      </c>
      <c r="L990" s="39">
        <v>1516.13</v>
      </c>
      <c r="M990" s="37">
        <v>40649</v>
      </c>
      <c r="N990" s="39">
        <f t="shared" si="341"/>
        <v>187.38999999999987</v>
      </c>
      <c r="O990" s="63">
        <f t="shared" si="342"/>
        <v>1.1235975806823952</v>
      </c>
    </row>
    <row r="991" spans="1:15" s="32" customFormat="1" ht="15.75" customHeight="1">
      <c r="A991" s="32">
        <v>989</v>
      </c>
      <c r="B991" s="32">
        <v>64</v>
      </c>
      <c r="C991" s="32">
        <v>499</v>
      </c>
      <c r="D991" s="37">
        <v>42743</v>
      </c>
      <c r="E991" s="32" t="b">
        <v>1</v>
      </c>
      <c r="F991" s="38" t="s">
        <v>37</v>
      </c>
      <c r="G991" s="38" t="s">
        <v>41</v>
      </c>
      <c r="H991" s="38" t="s">
        <v>39</v>
      </c>
      <c r="I991" s="38" t="s">
        <v>40</v>
      </c>
      <c r="J991" s="38" t="s">
        <v>42</v>
      </c>
      <c r="K991" s="39">
        <v>1469.44</v>
      </c>
      <c r="L991" s="39">
        <v>596.54999999999995</v>
      </c>
      <c r="M991" s="37">
        <v>41047</v>
      </c>
      <c r="N991" s="39">
        <f t="shared" si="341"/>
        <v>872.8900000000001</v>
      </c>
      <c r="O991" s="63">
        <f t="shared" si="342"/>
        <v>2.4632302405498283</v>
      </c>
    </row>
    <row r="992" spans="1:15" s="32" customFormat="1" ht="15.75" hidden="1" customHeight="1">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c r="A993" s="32">
        <v>991</v>
      </c>
      <c r="B993" s="32">
        <v>89</v>
      </c>
      <c r="C993" s="32">
        <v>2957</v>
      </c>
      <c r="D993" s="37">
        <v>42737</v>
      </c>
      <c r="E993" s="32" t="b">
        <v>1</v>
      </c>
      <c r="F993" s="38" t="s">
        <v>37</v>
      </c>
      <c r="G993" s="38" t="s">
        <v>48</v>
      </c>
      <c r="H993" s="38" t="s">
        <v>52</v>
      </c>
      <c r="I993" s="38" t="s">
        <v>40</v>
      </c>
      <c r="J993" s="38" t="s">
        <v>42</v>
      </c>
      <c r="K993" s="39">
        <v>1362.99</v>
      </c>
      <c r="L993" s="39">
        <v>57.74</v>
      </c>
      <c r="M993" s="37">
        <v>34079</v>
      </c>
      <c r="N993" s="39">
        <f t="shared" ref="N993:N995" si="343">K993-L993</f>
        <v>1305.25</v>
      </c>
      <c r="O993" s="63">
        <f t="shared" ref="O993:O995" si="344">K993/L993</f>
        <v>23.605645999307239</v>
      </c>
    </row>
    <row r="994" spans="1:26" s="32" customFormat="1" ht="15.75" customHeight="1">
      <c r="A994" s="32">
        <v>992</v>
      </c>
      <c r="B994" s="32">
        <v>1</v>
      </c>
      <c r="C994" s="32">
        <v>2001</v>
      </c>
      <c r="D994" s="37">
        <v>42880</v>
      </c>
      <c r="E994" s="32" t="b">
        <v>1</v>
      </c>
      <c r="F994" s="38" t="s">
        <v>37</v>
      </c>
      <c r="G994" s="38" t="s">
        <v>46</v>
      </c>
      <c r="H994" s="38" t="s">
        <v>39</v>
      </c>
      <c r="I994" s="38" t="s">
        <v>40</v>
      </c>
      <c r="J994" s="38" t="s">
        <v>40</v>
      </c>
      <c r="K994" s="39">
        <v>1403.5</v>
      </c>
      <c r="L994" s="39">
        <v>954.82</v>
      </c>
      <c r="M994" s="37">
        <v>36833</v>
      </c>
      <c r="N994" s="39">
        <f t="shared" si="343"/>
        <v>448.67999999999995</v>
      </c>
      <c r="O994" s="63">
        <f t="shared" si="344"/>
        <v>1.4699105590582517</v>
      </c>
    </row>
    <row r="995" spans="1:26" s="32" customFormat="1" ht="15.75" customHeight="1">
      <c r="A995" s="32">
        <v>993</v>
      </c>
      <c r="B995" s="32">
        <v>15</v>
      </c>
      <c r="C995" s="32">
        <v>662</v>
      </c>
      <c r="D995" s="37">
        <v>42909</v>
      </c>
      <c r="E995" s="32" t="b">
        <v>1</v>
      </c>
      <c r="F995" s="38" t="s">
        <v>37</v>
      </c>
      <c r="G995" s="38" t="s">
        <v>45</v>
      </c>
      <c r="H995" s="38" t="s">
        <v>39</v>
      </c>
      <c r="I995" s="38" t="s">
        <v>44</v>
      </c>
      <c r="J995" s="38" t="s">
        <v>40</v>
      </c>
      <c r="K995" s="39">
        <v>958.74</v>
      </c>
      <c r="L995" s="39">
        <v>748.9</v>
      </c>
      <c r="M995" s="37">
        <v>38693</v>
      </c>
      <c r="N995" s="39">
        <f t="shared" si="343"/>
        <v>209.84000000000003</v>
      </c>
      <c r="O995" s="63">
        <f t="shared" si="344"/>
        <v>1.2801976231806651</v>
      </c>
    </row>
    <row r="996" spans="1:26" s="32" customFormat="1" ht="15.75" hidden="1" customHeight="1">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hidden="1" customHeight="1">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c r="A998" s="32">
        <v>996</v>
      </c>
      <c r="B998" s="32">
        <v>60</v>
      </c>
      <c r="C998" s="32">
        <v>2572</v>
      </c>
      <c r="D998" s="37">
        <v>42810</v>
      </c>
      <c r="E998" s="32" t="b">
        <v>1</v>
      </c>
      <c r="F998" s="38" t="s">
        <v>37</v>
      </c>
      <c r="G998" s="38" t="s">
        <v>46</v>
      </c>
      <c r="H998" s="38" t="s">
        <v>39</v>
      </c>
      <c r="I998" s="38" t="s">
        <v>50</v>
      </c>
      <c r="J998" s="38" t="s">
        <v>51</v>
      </c>
      <c r="K998" s="39">
        <v>1977.36</v>
      </c>
      <c r="L998" s="39">
        <v>1759.85</v>
      </c>
      <c r="M998" s="37">
        <v>40779</v>
      </c>
      <c r="N998" s="39">
        <f t="shared" ref="N998" si="345">K998-L998</f>
        <v>217.51</v>
      </c>
      <c r="O998" s="63">
        <f>K998/L998</f>
        <v>1.1235957610023581</v>
      </c>
    </row>
    <row r="999" spans="1:26" s="32" customFormat="1" ht="15.75" hidden="1" customHeight="1">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hidden="1" customHeight="1">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c r="A1001" s="32">
        <v>999</v>
      </c>
      <c r="B1001" s="32">
        <v>74</v>
      </c>
      <c r="C1001" s="32">
        <v>2217</v>
      </c>
      <c r="D1001" s="37">
        <v>43057</v>
      </c>
      <c r="E1001" s="32" t="b">
        <v>1</v>
      </c>
      <c r="F1001" s="38" t="s">
        <v>37</v>
      </c>
      <c r="G1001" s="38" t="s">
        <v>48</v>
      </c>
      <c r="H1001" s="38" t="s">
        <v>39</v>
      </c>
      <c r="I1001" s="38" t="s">
        <v>40</v>
      </c>
      <c r="J1001" s="38" t="s">
        <v>40</v>
      </c>
      <c r="K1001" s="39">
        <v>1228.07</v>
      </c>
      <c r="L1001" s="39">
        <v>400.91</v>
      </c>
      <c r="M1001" s="37">
        <v>36668</v>
      </c>
      <c r="N1001" s="39">
        <f t="shared" ref="N1001:N1003" si="346">K1001-L1001</f>
        <v>827.15999999999985</v>
      </c>
      <c r="O1001" s="63">
        <f t="shared" ref="O1001:O1003" si="347">K1001/L1001</f>
        <v>3.063206205881619</v>
      </c>
    </row>
    <row r="1002" spans="1:26" s="32" customFormat="1" ht="15.75" customHeight="1">
      <c r="A1002" s="32">
        <v>1000</v>
      </c>
      <c r="B1002" s="32">
        <v>79</v>
      </c>
      <c r="C1002" s="32">
        <v>2492</v>
      </c>
      <c r="D1002" s="37">
        <v>43023</v>
      </c>
      <c r="E1002" s="32" t="b">
        <v>1</v>
      </c>
      <c r="F1002" s="38" t="s">
        <v>37</v>
      </c>
      <c r="G1002" s="38" t="s">
        <v>38</v>
      </c>
      <c r="H1002" s="38" t="s">
        <v>52</v>
      </c>
      <c r="I1002" s="38" t="s">
        <v>40</v>
      </c>
      <c r="J1002" s="38" t="s">
        <v>42</v>
      </c>
      <c r="K1002" s="39">
        <v>2083.94</v>
      </c>
      <c r="L1002" s="39">
        <v>675.03</v>
      </c>
      <c r="M1002" s="37">
        <v>41533</v>
      </c>
      <c r="N1002" s="39">
        <f t="shared" si="346"/>
        <v>1408.91</v>
      </c>
      <c r="O1002" s="63">
        <f t="shared" si="347"/>
        <v>3.0871813104602759</v>
      </c>
    </row>
    <row r="1003" spans="1:26" s="32" customFormat="1" ht="15.75" customHeight="1">
      <c r="A1003" s="32">
        <v>1001</v>
      </c>
      <c r="B1003" s="32">
        <v>33</v>
      </c>
      <c r="C1003" s="32">
        <v>452</v>
      </c>
      <c r="D1003" s="37">
        <v>43075</v>
      </c>
      <c r="E1003" s="32" t="b">
        <v>1</v>
      </c>
      <c r="F1003" s="38" t="s">
        <v>37</v>
      </c>
      <c r="G1003" s="38" t="s">
        <v>46</v>
      </c>
      <c r="H1003" s="38" t="s">
        <v>39</v>
      </c>
      <c r="I1003" s="38" t="s">
        <v>40</v>
      </c>
      <c r="J1003" s="38" t="s">
        <v>51</v>
      </c>
      <c r="K1003" s="39">
        <v>1311.44</v>
      </c>
      <c r="L1003" s="39">
        <v>1167.18</v>
      </c>
      <c r="M1003" s="37">
        <v>40618</v>
      </c>
      <c r="N1003" s="39">
        <f t="shared" si="346"/>
        <v>144.26</v>
      </c>
      <c r="O1003" s="63">
        <f t="shared" si="347"/>
        <v>1.1235970458712452</v>
      </c>
    </row>
    <row r="1004" spans="1:26" s="32" customFormat="1" ht="15.75" hidden="1" customHeight="1">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c r="A1005" s="32">
        <v>1003</v>
      </c>
      <c r="B1005" s="32">
        <v>93</v>
      </c>
      <c r="C1005" s="32">
        <v>841</v>
      </c>
      <c r="D1005" s="37">
        <v>42886</v>
      </c>
      <c r="E1005" s="32" t="b">
        <v>1</v>
      </c>
      <c r="F1005" s="38" t="s">
        <v>37</v>
      </c>
      <c r="G1005" s="38" t="s">
        <v>48</v>
      </c>
      <c r="H1005" s="38" t="s">
        <v>39</v>
      </c>
      <c r="I1005" s="38" t="s">
        <v>40</v>
      </c>
      <c r="J1005" s="38" t="s">
        <v>40</v>
      </c>
      <c r="K1005" s="39">
        <v>1065.03</v>
      </c>
      <c r="L1005" s="39">
        <v>230.09</v>
      </c>
      <c r="M1005" s="37">
        <v>39298</v>
      </c>
      <c r="N1005" s="39">
        <f t="shared" ref="N1005" si="348">K1005-L1005</f>
        <v>834.93999999999994</v>
      </c>
      <c r="O1005" s="63">
        <f>K1005/L1005</f>
        <v>4.6287539658394543</v>
      </c>
    </row>
    <row r="1006" spans="1:26" s="32" customFormat="1" ht="15.75" hidden="1" customHeight="1">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hidden="1" customHeight="1">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hidden="1" customHeight="1">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5" s="32" customFormat="1" ht="15.75" hidden="1" customHeight="1">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5" s="32" customFormat="1" ht="15.75" hidden="1" customHeight="1">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5" s="32" customFormat="1" ht="15.75" hidden="1" customHeight="1">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5" s="32" customFormat="1" ht="15.75" customHeight="1">
      <c r="A1012" s="32">
        <v>1010</v>
      </c>
      <c r="B1012" s="32">
        <v>84</v>
      </c>
      <c r="C1012" s="32">
        <v>1731</v>
      </c>
      <c r="D1012" s="37">
        <v>42878</v>
      </c>
      <c r="E1012" s="32" t="b">
        <v>1</v>
      </c>
      <c r="F1012" s="38" t="s">
        <v>37</v>
      </c>
      <c r="G1012" s="38" t="s">
        <v>46</v>
      </c>
      <c r="H1012" s="38" t="s">
        <v>47</v>
      </c>
      <c r="I1012" s="38" t="s">
        <v>40</v>
      </c>
      <c r="J1012" s="38" t="s">
        <v>40</v>
      </c>
      <c r="K1012" s="39">
        <v>792.9</v>
      </c>
      <c r="L1012" s="39">
        <v>594.67999999999995</v>
      </c>
      <c r="M1012" s="37">
        <v>42710</v>
      </c>
      <c r="N1012" s="39">
        <f t="shared" ref="N1012:N1013" si="349">K1012-L1012</f>
        <v>198.22000000000003</v>
      </c>
      <c r="O1012" s="63">
        <f t="shared" ref="O1012:O1013" si="350">K1012/L1012</f>
        <v>1.3333221228223584</v>
      </c>
    </row>
    <row r="1013" spans="1:15" s="32" customFormat="1" ht="15.75" customHeight="1">
      <c r="A1013" s="32">
        <v>1011</v>
      </c>
      <c r="B1013" s="32">
        <v>88</v>
      </c>
      <c r="C1013" s="32">
        <v>2057</v>
      </c>
      <c r="D1013" s="37">
        <v>42891</v>
      </c>
      <c r="E1013" s="32" t="b">
        <v>1</v>
      </c>
      <c r="F1013" s="38" t="s">
        <v>37</v>
      </c>
      <c r="G1013" s="38" t="s">
        <v>45</v>
      </c>
      <c r="H1013" s="38" t="s">
        <v>39</v>
      </c>
      <c r="I1013" s="38" t="s">
        <v>40</v>
      </c>
      <c r="J1013" s="38" t="s">
        <v>40</v>
      </c>
      <c r="K1013" s="39">
        <v>1198.46</v>
      </c>
      <c r="L1013" s="39">
        <v>381.1</v>
      </c>
      <c r="M1013" s="37">
        <v>36833</v>
      </c>
      <c r="N1013" s="39">
        <f t="shared" si="349"/>
        <v>817.36</v>
      </c>
      <c r="O1013" s="63">
        <f t="shared" si="350"/>
        <v>3.1447389136709525</v>
      </c>
    </row>
    <row r="1014" spans="1:15" s="32" customFormat="1" ht="15.75" hidden="1" customHeight="1">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5" s="32" customFormat="1" ht="15.75" customHeight="1">
      <c r="A1015" s="32">
        <v>1013</v>
      </c>
      <c r="B1015" s="32">
        <v>64</v>
      </c>
      <c r="C1015" s="32">
        <v>233</v>
      </c>
      <c r="D1015" s="37">
        <v>42884</v>
      </c>
      <c r="E1015" s="32" t="b">
        <v>1</v>
      </c>
      <c r="F1015" s="38" t="s">
        <v>37</v>
      </c>
      <c r="G1015" s="38" t="s">
        <v>41</v>
      </c>
      <c r="H1015" s="38" t="s">
        <v>39</v>
      </c>
      <c r="I1015" s="38" t="s">
        <v>40</v>
      </c>
      <c r="J1015" s="38" t="s">
        <v>42</v>
      </c>
      <c r="K1015" s="39">
        <v>1469.44</v>
      </c>
      <c r="L1015" s="39">
        <v>596.54999999999995</v>
      </c>
      <c r="M1015" s="37">
        <v>41047</v>
      </c>
      <c r="N1015" s="39">
        <f t="shared" ref="N1015:N1017" si="351">K1015-L1015</f>
        <v>872.8900000000001</v>
      </c>
      <c r="O1015" s="63">
        <f t="shared" ref="O1015:O1017" si="352">K1015/L1015</f>
        <v>2.4632302405498283</v>
      </c>
    </row>
    <row r="1016" spans="1:15" s="32" customFormat="1" ht="15.75" customHeight="1">
      <c r="A1016" s="32">
        <v>1014</v>
      </c>
      <c r="B1016" s="32">
        <v>68</v>
      </c>
      <c r="C1016" s="32">
        <v>50</v>
      </c>
      <c r="D1016" s="37">
        <v>42852</v>
      </c>
      <c r="E1016" s="32" t="b">
        <v>1</v>
      </c>
      <c r="F1016" s="38" t="s">
        <v>37</v>
      </c>
      <c r="G1016" s="38" t="s">
        <v>43</v>
      </c>
      <c r="H1016" s="38" t="s">
        <v>39</v>
      </c>
      <c r="I1016" s="38" t="s">
        <v>40</v>
      </c>
      <c r="J1016" s="38" t="s">
        <v>40</v>
      </c>
      <c r="K1016" s="39">
        <v>1636.9</v>
      </c>
      <c r="L1016" s="39">
        <v>44.71</v>
      </c>
      <c r="M1016" s="37">
        <v>36668</v>
      </c>
      <c r="N1016" s="39">
        <f t="shared" si="351"/>
        <v>1592.19</v>
      </c>
      <c r="O1016" s="63">
        <f t="shared" si="352"/>
        <v>36.611496309550439</v>
      </c>
    </row>
    <row r="1017" spans="1:15" s="32" customFormat="1" ht="15.75" customHeight="1">
      <c r="A1017" s="32">
        <v>1015</v>
      </c>
      <c r="B1017" s="32">
        <v>35</v>
      </c>
      <c r="C1017" s="32">
        <v>2369</v>
      </c>
      <c r="D1017" s="37">
        <v>43098</v>
      </c>
      <c r="E1017" s="32" t="b">
        <v>1</v>
      </c>
      <c r="F1017" s="38" t="s">
        <v>37</v>
      </c>
      <c r="G1017" s="38" t="s">
        <v>41</v>
      </c>
      <c r="H1017" s="38" t="s">
        <v>39</v>
      </c>
      <c r="I1017" s="38" t="s">
        <v>44</v>
      </c>
      <c r="J1017" s="38" t="s">
        <v>40</v>
      </c>
      <c r="K1017" s="39">
        <v>1057.51</v>
      </c>
      <c r="L1017" s="39">
        <v>154.4</v>
      </c>
      <c r="M1017" s="37">
        <v>39526</v>
      </c>
      <c r="N1017" s="39">
        <f t="shared" si="351"/>
        <v>903.11</v>
      </c>
      <c r="O1017" s="63">
        <f t="shared" si="352"/>
        <v>6.8491580310880824</v>
      </c>
    </row>
    <row r="1018" spans="1:15" s="32" customFormat="1" ht="15.75" hidden="1" customHeight="1">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5" s="32" customFormat="1" ht="15.75" customHeight="1">
      <c r="A1019" s="32">
        <v>1017</v>
      </c>
      <c r="B1019" s="32">
        <v>17</v>
      </c>
      <c r="C1019" s="32">
        <v>320</v>
      </c>
      <c r="D1019" s="37">
        <v>42782</v>
      </c>
      <c r="E1019" s="32" t="b">
        <v>1</v>
      </c>
      <c r="F1019" s="38" t="s">
        <v>37</v>
      </c>
      <c r="G1019" s="38" t="s">
        <v>38</v>
      </c>
      <c r="H1019" s="38" t="s">
        <v>39</v>
      </c>
      <c r="I1019" s="38" t="s">
        <v>50</v>
      </c>
      <c r="J1019" s="38" t="s">
        <v>40</v>
      </c>
      <c r="K1019" s="39">
        <v>1024.6600000000001</v>
      </c>
      <c r="L1019" s="39">
        <v>614.79999999999995</v>
      </c>
      <c r="M1019" s="37">
        <v>35378</v>
      </c>
      <c r="N1019" s="39">
        <f t="shared" ref="N1019" si="353">K1019-L1019</f>
        <v>409.86000000000013</v>
      </c>
      <c r="O1019" s="63">
        <f>K1019/L1019</f>
        <v>1.6666558230318806</v>
      </c>
    </row>
    <row r="1020" spans="1:15" s="32" customFormat="1" ht="15.75" hidden="1" customHeight="1">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5" s="32" customFormat="1" ht="15.75" hidden="1" customHeight="1">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5" s="32" customFormat="1" ht="15.75" customHeight="1">
      <c r="A1022" s="32">
        <v>1020</v>
      </c>
      <c r="B1022" s="32">
        <v>4</v>
      </c>
      <c r="C1022" s="32">
        <v>1102</v>
      </c>
      <c r="D1022" s="37">
        <v>42794</v>
      </c>
      <c r="E1022" s="32" t="b">
        <v>1</v>
      </c>
      <c r="F1022" s="38" t="s">
        <v>37</v>
      </c>
      <c r="G1022" s="38" t="s">
        <v>46</v>
      </c>
      <c r="H1022" s="38" t="s">
        <v>39</v>
      </c>
      <c r="I1022" s="38" t="s">
        <v>50</v>
      </c>
      <c r="J1022" s="38" t="s">
        <v>40</v>
      </c>
      <c r="K1022" s="39">
        <v>1129.1300000000001</v>
      </c>
      <c r="L1022" s="39">
        <v>677.48</v>
      </c>
      <c r="M1022" s="37">
        <v>37698</v>
      </c>
      <c r="N1022" s="39">
        <f t="shared" ref="N1022" si="354">K1022-L1022</f>
        <v>451.65000000000009</v>
      </c>
      <c r="O1022" s="63">
        <f>K1022/L1022</f>
        <v>1.6666617464722207</v>
      </c>
    </row>
    <row r="1023" spans="1:15" s="32" customFormat="1" ht="15.75" hidden="1" customHeight="1">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5" s="32" customFormat="1" ht="15.75" customHeight="1">
      <c r="A1024" s="32">
        <v>1022</v>
      </c>
      <c r="B1024" s="32">
        <v>44</v>
      </c>
      <c r="C1024" s="32">
        <v>2401</v>
      </c>
      <c r="D1024" s="37">
        <v>43077</v>
      </c>
      <c r="E1024" s="32" t="b">
        <v>1</v>
      </c>
      <c r="F1024" s="38" t="s">
        <v>37</v>
      </c>
      <c r="G1024" s="38" t="s">
        <v>48</v>
      </c>
      <c r="H1024" s="38" t="s">
        <v>39</v>
      </c>
      <c r="I1024" s="38" t="s">
        <v>40</v>
      </c>
      <c r="J1024" s="38" t="s">
        <v>40</v>
      </c>
      <c r="K1024" s="39">
        <v>1769.64</v>
      </c>
      <c r="L1024" s="39">
        <v>108.76</v>
      </c>
      <c r="M1024" s="37">
        <v>40672</v>
      </c>
      <c r="N1024" s="39">
        <f t="shared" ref="N1024:N1026" si="355">K1024-L1024</f>
        <v>1660.88</v>
      </c>
      <c r="O1024" s="63">
        <f t="shared" ref="O1024:O1026" si="356">K1024/L1024</f>
        <v>16.271055535123207</v>
      </c>
    </row>
    <row r="1025" spans="1:15" s="32" customFormat="1" ht="15.75" customHeight="1">
      <c r="A1025" s="32">
        <v>1023</v>
      </c>
      <c r="B1025" s="32">
        <v>23</v>
      </c>
      <c r="C1025" s="32">
        <v>1395</v>
      </c>
      <c r="D1025" s="37">
        <v>43012</v>
      </c>
      <c r="E1025" s="32" t="b">
        <v>1</v>
      </c>
      <c r="F1025" s="38" t="s">
        <v>37</v>
      </c>
      <c r="G1025" s="38" t="s">
        <v>45</v>
      </c>
      <c r="H1025" s="38" t="s">
        <v>39</v>
      </c>
      <c r="I1025" s="38" t="s">
        <v>40</v>
      </c>
      <c r="J1025" s="38" t="s">
        <v>40</v>
      </c>
      <c r="K1025" s="39">
        <v>1198.46</v>
      </c>
      <c r="L1025" s="39">
        <v>381.1</v>
      </c>
      <c r="M1025" s="37">
        <v>36833</v>
      </c>
      <c r="N1025" s="39">
        <f t="shared" si="355"/>
        <v>817.36</v>
      </c>
      <c r="O1025" s="63">
        <f t="shared" si="356"/>
        <v>3.1447389136709525</v>
      </c>
    </row>
    <row r="1026" spans="1:15" s="32" customFormat="1" ht="15.75" customHeight="1">
      <c r="A1026" s="32">
        <v>1024</v>
      </c>
      <c r="B1026" s="32">
        <v>25</v>
      </c>
      <c r="C1026" s="32">
        <v>437</v>
      </c>
      <c r="D1026" s="37">
        <v>42928</v>
      </c>
      <c r="E1026" s="32" t="b">
        <v>1</v>
      </c>
      <c r="F1026" s="38" t="s">
        <v>37</v>
      </c>
      <c r="G1026" s="38" t="s">
        <v>46</v>
      </c>
      <c r="H1026" s="38" t="s">
        <v>47</v>
      </c>
      <c r="I1026" s="38" t="s">
        <v>40</v>
      </c>
      <c r="J1026" s="38" t="s">
        <v>40</v>
      </c>
      <c r="K1026" s="39">
        <v>1538.99</v>
      </c>
      <c r="L1026" s="39">
        <v>829.65</v>
      </c>
      <c r="M1026" s="37">
        <v>36334</v>
      </c>
      <c r="N1026" s="39">
        <f t="shared" si="355"/>
        <v>709.34</v>
      </c>
      <c r="O1026" s="63">
        <f t="shared" si="356"/>
        <v>1.8549870427288617</v>
      </c>
    </row>
    <row r="1027" spans="1:15" s="32" customFormat="1" ht="15.75" hidden="1" customHeight="1">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5" s="32" customFormat="1" ht="15.75" customHeight="1">
      <c r="A1028" s="32">
        <v>1026</v>
      </c>
      <c r="B1028" s="32">
        <v>48</v>
      </c>
      <c r="C1028" s="32">
        <v>1184</v>
      </c>
      <c r="D1028" s="37">
        <v>42788</v>
      </c>
      <c r="E1028" s="32" t="b">
        <v>1</v>
      </c>
      <c r="F1028" s="38" t="s">
        <v>37</v>
      </c>
      <c r="G1028" s="38" t="s">
        <v>48</v>
      </c>
      <c r="H1028" s="38" t="s">
        <v>39</v>
      </c>
      <c r="I1028" s="38" t="s">
        <v>40</v>
      </c>
      <c r="J1028" s="38" t="s">
        <v>40</v>
      </c>
      <c r="K1028" s="39">
        <v>1762.96</v>
      </c>
      <c r="L1028" s="39">
        <v>950.52</v>
      </c>
      <c r="M1028" s="37">
        <v>41848</v>
      </c>
      <c r="N1028" s="39">
        <f t="shared" ref="N1028" si="357">K1028-L1028</f>
        <v>812.44</v>
      </c>
      <c r="O1028" s="63">
        <f>K1028/L1028</f>
        <v>1.8547321466144848</v>
      </c>
    </row>
    <row r="1029" spans="1:15" s="32" customFormat="1" ht="15.75" hidden="1" customHeight="1">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5" s="32" customFormat="1" ht="15.75" hidden="1" customHeight="1">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5" s="32" customFormat="1" ht="15.75" hidden="1" customHeight="1">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5" s="32" customFormat="1" ht="15.75" hidden="1" customHeight="1">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5" s="32" customFormat="1" ht="15.75" hidden="1" customHeight="1">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5" s="32" customFormat="1" ht="15.75" customHeight="1">
      <c r="A1034" s="32">
        <v>1032</v>
      </c>
      <c r="B1034" s="32">
        <v>11</v>
      </c>
      <c r="C1034" s="32">
        <v>818</v>
      </c>
      <c r="D1034" s="37">
        <v>43033</v>
      </c>
      <c r="E1034" s="32" t="b">
        <v>1</v>
      </c>
      <c r="F1034" s="38" t="s">
        <v>37</v>
      </c>
      <c r="G1034" s="38" t="s">
        <v>46</v>
      </c>
      <c r="H1034" s="38" t="s">
        <v>39</v>
      </c>
      <c r="I1034" s="38" t="s">
        <v>50</v>
      </c>
      <c r="J1034" s="38" t="s">
        <v>40</v>
      </c>
      <c r="K1034" s="39">
        <v>1274.93</v>
      </c>
      <c r="L1034" s="39">
        <v>764.96</v>
      </c>
      <c r="M1034" s="37">
        <v>39298</v>
      </c>
      <c r="N1034" s="39">
        <f t="shared" ref="N1034" si="358">K1034-L1034</f>
        <v>509.97</v>
      </c>
      <c r="O1034" s="63">
        <f>K1034/L1034</f>
        <v>1.6666623091403472</v>
      </c>
    </row>
    <row r="1035" spans="1:15" s="32" customFormat="1" ht="15.75" hidden="1" customHeight="1">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5" s="32" customFormat="1" ht="15.75" hidden="1" customHeight="1">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5" s="32" customFormat="1" ht="15.75" hidden="1" customHeight="1">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5" s="32" customFormat="1" ht="15.75" hidden="1" customHeight="1">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5" s="32" customFormat="1" ht="15.75" hidden="1" customHeight="1">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5" s="32" customFormat="1" ht="15.75" customHeight="1">
      <c r="A1040" s="32">
        <v>1038</v>
      </c>
      <c r="B1040" s="32">
        <v>88</v>
      </c>
      <c r="C1040" s="32">
        <v>2426</v>
      </c>
      <c r="D1040" s="37">
        <v>42978</v>
      </c>
      <c r="E1040" s="32" t="b">
        <v>1</v>
      </c>
      <c r="F1040" s="38" t="s">
        <v>37</v>
      </c>
      <c r="G1040" s="38" t="s">
        <v>45</v>
      </c>
      <c r="H1040" s="38" t="s">
        <v>39</v>
      </c>
      <c r="I1040" s="38" t="s">
        <v>40</v>
      </c>
      <c r="J1040" s="38" t="s">
        <v>40</v>
      </c>
      <c r="K1040" s="39">
        <v>1198.46</v>
      </c>
      <c r="L1040" s="39">
        <v>381.1</v>
      </c>
      <c r="M1040" s="37">
        <v>36833</v>
      </c>
      <c r="N1040" s="39">
        <f t="shared" ref="N1040:N1042" si="359">K1040-L1040</f>
        <v>817.36</v>
      </c>
      <c r="O1040" s="63">
        <f t="shared" ref="O1040:O1042" si="360">K1040/L1040</f>
        <v>3.1447389136709525</v>
      </c>
    </row>
    <row r="1041" spans="1:15" s="32" customFormat="1" ht="15.75" customHeight="1">
      <c r="A1041" s="32">
        <v>1039</v>
      </c>
      <c r="B1041" s="32">
        <v>8</v>
      </c>
      <c r="C1041" s="32">
        <v>34</v>
      </c>
      <c r="D1041" s="37">
        <v>42917</v>
      </c>
      <c r="E1041" s="32" t="b">
        <v>1</v>
      </c>
      <c r="F1041" s="38" t="s">
        <v>37</v>
      </c>
      <c r="G1041" s="38" t="s">
        <v>38</v>
      </c>
      <c r="H1041" s="38" t="s">
        <v>47</v>
      </c>
      <c r="I1041" s="38" t="s">
        <v>40</v>
      </c>
      <c r="J1041" s="38" t="s">
        <v>51</v>
      </c>
      <c r="K1041" s="39">
        <v>1703.52</v>
      </c>
      <c r="L1041" s="39">
        <v>1516.13</v>
      </c>
      <c r="M1041" s="37">
        <v>40649</v>
      </c>
      <c r="N1041" s="39">
        <f t="shared" si="359"/>
        <v>187.38999999999987</v>
      </c>
      <c r="O1041" s="63">
        <f t="shared" si="360"/>
        <v>1.1235975806823952</v>
      </c>
    </row>
    <row r="1042" spans="1:15" s="32" customFormat="1" ht="15.75" customHeight="1">
      <c r="A1042" s="32">
        <v>1040</v>
      </c>
      <c r="B1042" s="32">
        <v>38</v>
      </c>
      <c r="C1042" s="32">
        <v>2384</v>
      </c>
      <c r="D1042" s="37">
        <v>42863</v>
      </c>
      <c r="E1042" s="32" t="b">
        <v>1</v>
      </c>
      <c r="F1042" s="38" t="s">
        <v>37</v>
      </c>
      <c r="G1042" s="38" t="s">
        <v>41</v>
      </c>
      <c r="H1042" s="38" t="s">
        <v>39</v>
      </c>
      <c r="I1042" s="38" t="s">
        <v>40</v>
      </c>
      <c r="J1042" s="38" t="s">
        <v>42</v>
      </c>
      <c r="K1042" s="39">
        <v>2091.4699999999998</v>
      </c>
      <c r="L1042" s="39">
        <v>388.92</v>
      </c>
      <c r="M1042" s="37">
        <v>39298</v>
      </c>
      <c r="N1042" s="39">
        <f t="shared" si="359"/>
        <v>1702.5499999999997</v>
      </c>
      <c r="O1042" s="63">
        <f t="shared" si="360"/>
        <v>5.3776355034454379</v>
      </c>
    </row>
    <row r="1043" spans="1:15" s="32" customFormat="1" ht="15.75" hidden="1" customHeight="1">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5" s="32" customFormat="1" ht="15.75" hidden="1" customHeight="1">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5" s="32" customFormat="1" ht="15.75" hidden="1" customHeight="1">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5" s="32" customFormat="1" ht="15.75" customHeight="1">
      <c r="A1046" s="32">
        <v>1044</v>
      </c>
      <c r="B1046" s="32">
        <v>54</v>
      </c>
      <c r="C1046" s="32">
        <v>1839</v>
      </c>
      <c r="D1046" s="37">
        <v>42826</v>
      </c>
      <c r="E1046" s="32" t="b">
        <v>1</v>
      </c>
      <c r="F1046" s="38" t="s">
        <v>37</v>
      </c>
      <c r="G1046" s="38" t="s">
        <v>48</v>
      </c>
      <c r="H1046" s="38" t="s">
        <v>39</v>
      </c>
      <c r="I1046" s="38" t="s">
        <v>40</v>
      </c>
      <c r="J1046" s="38" t="s">
        <v>40</v>
      </c>
      <c r="K1046" s="39">
        <v>1807.45</v>
      </c>
      <c r="L1046" s="39">
        <v>778.69</v>
      </c>
      <c r="M1046" s="37">
        <v>33879</v>
      </c>
      <c r="N1046" s="39">
        <f t="shared" ref="N1046" si="361">K1046-L1046</f>
        <v>1028.76</v>
      </c>
      <c r="O1046" s="63">
        <f>K1046/L1046</f>
        <v>2.3211419178363659</v>
      </c>
    </row>
    <row r="1047" spans="1:15" s="32" customFormat="1" ht="15.75" hidden="1" customHeight="1">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5" s="32" customFormat="1" ht="15.75" hidden="1" customHeight="1">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5" s="32" customFormat="1" ht="15.75" hidden="1" customHeight="1">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5" s="32" customFormat="1" ht="15.75" customHeight="1">
      <c r="A1050" s="32">
        <v>1048</v>
      </c>
      <c r="B1050" s="32">
        <v>19</v>
      </c>
      <c r="C1050" s="32">
        <v>2759</v>
      </c>
      <c r="D1050" s="37">
        <v>42963</v>
      </c>
      <c r="E1050" s="32" t="b">
        <v>1</v>
      </c>
      <c r="F1050" s="38" t="s">
        <v>37</v>
      </c>
      <c r="G1050" s="38" t="s">
        <v>43</v>
      </c>
      <c r="H1050" s="38" t="s">
        <v>47</v>
      </c>
      <c r="I1050" s="38" t="s">
        <v>50</v>
      </c>
      <c r="J1050" s="38" t="s">
        <v>42</v>
      </c>
      <c r="K1050" s="39">
        <v>12.01</v>
      </c>
      <c r="L1050" s="39">
        <v>7.21</v>
      </c>
      <c r="M1050" s="37">
        <v>36334</v>
      </c>
      <c r="N1050" s="39">
        <f t="shared" ref="N1050:N1051" si="362">K1050-L1050</f>
        <v>4.8</v>
      </c>
      <c r="O1050" s="63">
        <f t="shared" ref="O1050:O1051" si="363">K1050/L1050</f>
        <v>1.6657420249653259</v>
      </c>
    </row>
    <row r="1051" spans="1:15" s="32" customFormat="1" ht="15.75" customHeight="1">
      <c r="A1051" s="32">
        <v>1049</v>
      </c>
      <c r="B1051" s="32">
        <v>97</v>
      </c>
      <c r="C1051" s="32">
        <v>1107</v>
      </c>
      <c r="D1051" s="37">
        <v>42832</v>
      </c>
      <c r="E1051" s="32" t="b">
        <v>1</v>
      </c>
      <c r="F1051" s="38" t="s">
        <v>37</v>
      </c>
      <c r="G1051" s="38" t="s">
        <v>43</v>
      </c>
      <c r="H1051" s="38" t="s">
        <v>47</v>
      </c>
      <c r="I1051" s="38" t="s">
        <v>40</v>
      </c>
      <c r="J1051" s="38" t="s">
        <v>40</v>
      </c>
      <c r="K1051" s="39">
        <v>742.54</v>
      </c>
      <c r="L1051" s="39">
        <v>667.4</v>
      </c>
      <c r="M1051" s="37">
        <v>33549</v>
      </c>
      <c r="N1051" s="39">
        <f t="shared" si="362"/>
        <v>75.139999999999986</v>
      </c>
      <c r="O1051" s="63">
        <f t="shared" si="363"/>
        <v>1.1125861552292478</v>
      </c>
    </row>
    <row r="1052" spans="1:15" s="32" customFormat="1" ht="15.75" hidden="1" customHeight="1">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5" s="32" customFormat="1" ht="15.75" customHeight="1">
      <c r="A1053" s="32">
        <v>1051</v>
      </c>
      <c r="B1053" s="32">
        <v>62</v>
      </c>
      <c r="C1053" s="32">
        <v>686</v>
      </c>
      <c r="D1053" s="37">
        <v>42912</v>
      </c>
      <c r="E1053" s="32" t="b">
        <v>1</v>
      </c>
      <c r="F1053" s="38" t="s">
        <v>37</v>
      </c>
      <c r="G1053" s="38" t="s">
        <v>38</v>
      </c>
      <c r="H1053" s="38" t="s">
        <v>39</v>
      </c>
      <c r="I1053" s="38" t="s">
        <v>50</v>
      </c>
      <c r="J1053" s="38" t="s">
        <v>40</v>
      </c>
      <c r="K1053" s="39">
        <v>1024.6600000000001</v>
      </c>
      <c r="L1053" s="39">
        <v>614.79999999999995</v>
      </c>
      <c r="M1053" s="37">
        <v>42404</v>
      </c>
      <c r="N1053" s="39">
        <f t="shared" ref="N1053:N1054" si="364">K1053-L1053</f>
        <v>409.86000000000013</v>
      </c>
      <c r="O1053" s="63">
        <f t="shared" ref="O1053:O1054" si="365">K1053/L1053</f>
        <v>1.6666558230318806</v>
      </c>
    </row>
    <row r="1054" spans="1:15" s="32" customFormat="1" ht="15.75" customHeight="1">
      <c r="A1054" s="32">
        <v>1052</v>
      </c>
      <c r="B1054" s="32">
        <v>66</v>
      </c>
      <c r="C1054" s="32">
        <v>2775</v>
      </c>
      <c r="D1054" s="37">
        <v>43087</v>
      </c>
      <c r="E1054" s="32" t="b">
        <v>1</v>
      </c>
      <c r="F1054" s="38" t="s">
        <v>37</v>
      </c>
      <c r="G1054" s="38" t="s">
        <v>46</v>
      </c>
      <c r="H1054" s="38" t="s">
        <v>47</v>
      </c>
      <c r="I1054" s="38" t="s">
        <v>44</v>
      </c>
      <c r="J1054" s="38" t="s">
        <v>51</v>
      </c>
      <c r="K1054" s="39">
        <v>590.26</v>
      </c>
      <c r="L1054" s="39">
        <v>525.33000000000004</v>
      </c>
      <c r="M1054" s="37">
        <v>42710</v>
      </c>
      <c r="N1054" s="39">
        <f t="shared" si="364"/>
        <v>64.92999999999995</v>
      </c>
      <c r="O1054" s="63">
        <f t="shared" si="365"/>
        <v>1.123598499990482</v>
      </c>
    </row>
    <row r="1055" spans="1:15" s="32" customFormat="1" ht="15.75" hidden="1" customHeight="1">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5" s="32" customFormat="1" ht="15.75" customHeight="1">
      <c r="A1056" s="32">
        <v>1054</v>
      </c>
      <c r="B1056" s="32">
        <v>77</v>
      </c>
      <c r="C1056" s="32">
        <v>1129</v>
      </c>
      <c r="D1056" s="37">
        <v>43073</v>
      </c>
      <c r="E1056" s="32" t="b">
        <v>1</v>
      </c>
      <c r="F1056" s="38" t="s">
        <v>37</v>
      </c>
      <c r="G1056" s="38" t="s">
        <v>45</v>
      </c>
      <c r="H1056" s="38" t="s">
        <v>47</v>
      </c>
      <c r="I1056" s="38" t="s">
        <v>40</v>
      </c>
      <c r="J1056" s="38" t="s">
        <v>42</v>
      </c>
      <c r="K1056" s="39">
        <v>1240.31</v>
      </c>
      <c r="L1056" s="39">
        <v>795.1</v>
      </c>
      <c r="M1056" s="37">
        <v>33429</v>
      </c>
      <c r="N1056" s="39">
        <f t="shared" ref="N1056:N1058" si="366">K1056-L1056</f>
        <v>445.20999999999992</v>
      </c>
      <c r="O1056" s="63">
        <f t="shared" ref="O1056:O1058" si="367">K1056/L1056</f>
        <v>1.5599421456420575</v>
      </c>
    </row>
    <row r="1057" spans="1:15" s="32" customFormat="1" ht="15.75" customHeight="1">
      <c r="A1057" s="32">
        <v>1055</v>
      </c>
      <c r="B1057" s="32">
        <v>40</v>
      </c>
      <c r="C1057" s="32">
        <v>2498</v>
      </c>
      <c r="D1057" s="37">
        <v>43092</v>
      </c>
      <c r="E1057" s="32" t="b">
        <v>1</v>
      </c>
      <c r="F1057" s="38" t="s">
        <v>37</v>
      </c>
      <c r="G1057" s="38" t="s">
        <v>41</v>
      </c>
      <c r="H1057" s="38" t="s">
        <v>47</v>
      </c>
      <c r="I1057" s="38" t="s">
        <v>40</v>
      </c>
      <c r="J1057" s="38" t="s">
        <v>42</v>
      </c>
      <c r="K1057" s="39">
        <v>1894.19</v>
      </c>
      <c r="L1057" s="39">
        <v>598.76</v>
      </c>
      <c r="M1057" s="37">
        <v>37823</v>
      </c>
      <c r="N1057" s="39">
        <f t="shared" si="366"/>
        <v>1295.43</v>
      </c>
      <c r="O1057" s="63">
        <f t="shared" si="367"/>
        <v>3.1635212773064336</v>
      </c>
    </row>
    <row r="1058" spans="1:15" s="32" customFormat="1" ht="15.75" customHeight="1">
      <c r="A1058" s="32">
        <v>1056</v>
      </c>
      <c r="B1058" s="32">
        <v>81</v>
      </c>
      <c r="C1058" s="32">
        <v>504</v>
      </c>
      <c r="D1058" s="37">
        <v>42819</v>
      </c>
      <c r="E1058" s="32" t="b">
        <v>1</v>
      </c>
      <c r="F1058" s="38" t="s">
        <v>37</v>
      </c>
      <c r="G1058" s="38" t="s">
        <v>38</v>
      </c>
      <c r="H1058" s="38" t="s">
        <v>39</v>
      </c>
      <c r="I1058" s="38" t="s">
        <v>40</v>
      </c>
      <c r="J1058" s="38" t="s">
        <v>40</v>
      </c>
      <c r="K1058" s="39">
        <v>1151.96</v>
      </c>
      <c r="L1058" s="39">
        <v>649.49</v>
      </c>
      <c r="M1058" s="37">
        <v>38991</v>
      </c>
      <c r="N1058" s="39">
        <f t="shared" si="366"/>
        <v>502.47</v>
      </c>
      <c r="O1058" s="63">
        <f t="shared" si="367"/>
        <v>1.7736377773329843</v>
      </c>
    </row>
    <row r="1059" spans="1:15" s="32" customFormat="1" ht="15.75" hidden="1" customHeight="1">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5" s="32" customFormat="1" ht="15.75" customHeight="1">
      <c r="A1060" s="32">
        <v>1058</v>
      </c>
      <c r="B1060" s="32">
        <v>96</v>
      </c>
      <c r="C1060" s="32">
        <v>976</v>
      </c>
      <c r="D1060" s="37">
        <v>42922</v>
      </c>
      <c r="E1060" s="32" t="b">
        <v>1</v>
      </c>
      <c r="F1060" s="38" t="s">
        <v>37</v>
      </c>
      <c r="G1060" s="38" t="s">
        <v>48</v>
      </c>
      <c r="H1060" s="38" t="s">
        <v>47</v>
      </c>
      <c r="I1060" s="38" t="s">
        <v>44</v>
      </c>
      <c r="J1060" s="38" t="s">
        <v>51</v>
      </c>
      <c r="K1060" s="39">
        <v>1172.78</v>
      </c>
      <c r="L1060" s="39">
        <v>1043.77</v>
      </c>
      <c r="M1060" s="37">
        <v>37539</v>
      </c>
      <c r="N1060" s="39">
        <f t="shared" ref="N1060" si="368">K1060-L1060</f>
        <v>129.01</v>
      </c>
      <c r="O1060" s="63">
        <f>K1060/L1060</f>
        <v>1.1236000268258333</v>
      </c>
    </row>
    <row r="1061" spans="1:15" s="32" customFormat="1" ht="15.75" hidden="1" customHeight="1">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5" s="32" customFormat="1" ht="15.75" hidden="1" customHeight="1">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5" s="32" customFormat="1" ht="15.75" hidden="1" customHeight="1">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5" s="32" customFormat="1" ht="15.75" customHeight="1">
      <c r="A1064" s="32">
        <v>1062</v>
      </c>
      <c r="B1064" s="32">
        <v>99</v>
      </c>
      <c r="C1064" s="32">
        <v>3020</v>
      </c>
      <c r="D1064" s="37">
        <v>42868</v>
      </c>
      <c r="E1064" s="32" t="b">
        <v>1</v>
      </c>
      <c r="F1064" s="38" t="s">
        <v>37</v>
      </c>
      <c r="G1064" s="38" t="s">
        <v>41</v>
      </c>
      <c r="H1064" s="38" t="s">
        <v>47</v>
      </c>
      <c r="I1064" s="38" t="s">
        <v>44</v>
      </c>
      <c r="J1064" s="38" t="s">
        <v>51</v>
      </c>
      <c r="K1064" s="39">
        <v>1720.7</v>
      </c>
      <c r="L1064" s="39">
        <v>1531.42</v>
      </c>
      <c r="M1064" s="37">
        <v>35470</v>
      </c>
      <c r="N1064" s="39">
        <f t="shared" ref="N1064:N1068" si="369">K1064-L1064</f>
        <v>189.27999999999997</v>
      </c>
      <c r="O1064" s="63">
        <f t="shared" ref="O1064:O1068" si="370">K1064/L1064</f>
        <v>1.1235977067035823</v>
      </c>
    </row>
    <row r="1065" spans="1:15" s="32" customFormat="1" ht="15.75" customHeight="1">
      <c r="A1065" s="32">
        <v>1063</v>
      </c>
      <c r="B1065" s="32">
        <v>58</v>
      </c>
      <c r="C1065" s="32">
        <v>533</v>
      </c>
      <c r="D1065" s="37">
        <v>42924</v>
      </c>
      <c r="E1065" s="32" t="b">
        <v>1</v>
      </c>
      <c r="F1065" s="38" t="s">
        <v>37</v>
      </c>
      <c r="G1065" s="38" t="s">
        <v>43</v>
      </c>
      <c r="H1065" s="38" t="s">
        <v>39</v>
      </c>
      <c r="I1065" s="38" t="s">
        <v>40</v>
      </c>
      <c r="J1065" s="38" t="s">
        <v>40</v>
      </c>
      <c r="K1065" s="39">
        <v>912.52</v>
      </c>
      <c r="L1065" s="39">
        <v>141.4</v>
      </c>
      <c r="M1065" s="37">
        <v>42295</v>
      </c>
      <c r="N1065" s="39">
        <f t="shared" si="369"/>
        <v>771.12</v>
      </c>
      <c r="O1065" s="63">
        <f t="shared" si="370"/>
        <v>6.453465346534653</v>
      </c>
    </row>
    <row r="1066" spans="1:15" s="32" customFormat="1" ht="15.75" customHeight="1">
      <c r="A1066" s="32">
        <v>1064</v>
      </c>
      <c r="B1066" s="32">
        <v>38</v>
      </c>
      <c r="C1066" s="32">
        <v>2977</v>
      </c>
      <c r="D1066" s="37">
        <v>43012</v>
      </c>
      <c r="E1066" s="32" t="b">
        <v>1</v>
      </c>
      <c r="F1066" s="38" t="s">
        <v>37</v>
      </c>
      <c r="G1066" s="38" t="s">
        <v>38</v>
      </c>
      <c r="H1066" s="38" t="s">
        <v>39</v>
      </c>
      <c r="I1066" s="38" t="s">
        <v>40</v>
      </c>
      <c r="J1066" s="38" t="s">
        <v>40</v>
      </c>
      <c r="K1066" s="39">
        <v>1577.53</v>
      </c>
      <c r="L1066" s="39">
        <v>826.51</v>
      </c>
      <c r="M1066" s="37">
        <v>40618</v>
      </c>
      <c r="N1066" s="39">
        <f t="shared" si="369"/>
        <v>751.02</v>
      </c>
      <c r="O1066" s="63">
        <f t="shared" si="370"/>
        <v>1.9086641419946522</v>
      </c>
    </row>
    <row r="1067" spans="1:15" s="32" customFormat="1" ht="15.75" customHeight="1">
      <c r="A1067" s="32">
        <v>1065</v>
      </c>
      <c r="B1067" s="32">
        <v>0</v>
      </c>
      <c r="C1067" s="32">
        <v>1173</v>
      </c>
      <c r="D1067" s="37">
        <v>42979</v>
      </c>
      <c r="E1067" s="32" t="b">
        <v>1</v>
      </c>
      <c r="F1067" s="38" t="s">
        <v>37</v>
      </c>
      <c r="G1067" s="38" t="s">
        <v>43</v>
      </c>
      <c r="H1067" s="38" t="s">
        <v>39</v>
      </c>
      <c r="I1067" s="38" t="s">
        <v>50</v>
      </c>
      <c r="J1067" s="38" t="s">
        <v>40</v>
      </c>
      <c r="K1067" s="39">
        <v>227.88</v>
      </c>
      <c r="L1067" s="39">
        <v>136.72999999999999</v>
      </c>
      <c r="M1067" s="37">
        <v>37659</v>
      </c>
      <c r="N1067" s="39">
        <f t="shared" si="369"/>
        <v>91.15</v>
      </c>
      <c r="O1067" s="63">
        <f t="shared" si="370"/>
        <v>1.6666422877203249</v>
      </c>
    </row>
    <row r="1068" spans="1:15" s="32" customFormat="1" ht="15.75" customHeight="1">
      <c r="A1068" s="32">
        <v>1066</v>
      </c>
      <c r="B1068" s="32">
        <v>59</v>
      </c>
      <c r="C1068" s="32">
        <v>727</v>
      </c>
      <c r="D1068" s="37">
        <v>42943</v>
      </c>
      <c r="E1068" s="32" t="b">
        <v>1</v>
      </c>
      <c r="F1068" s="38" t="s">
        <v>37</v>
      </c>
      <c r="G1068" s="38" t="s">
        <v>38</v>
      </c>
      <c r="H1068" s="38" t="s">
        <v>39</v>
      </c>
      <c r="I1068" s="38" t="s">
        <v>40</v>
      </c>
      <c r="J1068" s="38" t="s">
        <v>42</v>
      </c>
      <c r="K1068" s="39">
        <v>1061.56</v>
      </c>
      <c r="L1068" s="39">
        <v>733.58</v>
      </c>
      <c r="M1068" s="37">
        <v>34170</v>
      </c>
      <c r="N1068" s="39">
        <f t="shared" si="369"/>
        <v>327.9799999999999</v>
      </c>
      <c r="O1068" s="63">
        <f t="shared" si="370"/>
        <v>1.447095068022574</v>
      </c>
    </row>
    <row r="1069" spans="1:15" s="32" customFormat="1" ht="15.75" hidden="1" customHeight="1">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5" s="32" customFormat="1" ht="15.75" customHeight="1">
      <c r="A1070" s="32">
        <v>1068</v>
      </c>
      <c r="B1070" s="32">
        <v>96</v>
      </c>
      <c r="C1070" s="32">
        <v>2215</v>
      </c>
      <c r="D1070" s="37">
        <v>43080</v>
      </c>
      <c r="E1070" s="32" t="b">
        <v>1</v>
      </c>
      <c r="F1070" s="38" t="s">
        <v>37</v>
      </c>
      <c r="G1070" s="38" t="s">
        <v>48</v>
      </c>
      <c r="H1070" s="38" t="s">
        <v>47</v>
      </c>
      <c r="I1070" s="38" t="s">
        <v>44</v>
      </c>
      <c r="J1070" s="38" t="s">
        <v>51</v>
      </c>
      <c r="K1070" s="39">
        <v>1172.78</v>
      </c>
      <c r="L1070" s="39">
        <v>1043.77</v>
      </c>
      <c r="M1070" s="37">
        <v>38002</v>
      </c>
      <c r="N1070" s="39">
        <f t="shared" ref="N1070:N1072" si="371">K1070-L1070</f>
        <v>129.01</v>
      </c>
      <c r="O1070" s="63">
        <f t="shared" ref="O1070:O1072" si="372">K1070/L1070</f>
        <v>1.1236000268258333</v>
      </c>
    </row>
    <row r="1071" spans="1:15" s="32" customFormat="1" ht="15.75" customHeight="1">
      <c r="A1071" s="32">
        <v>1069</v>
      </c>
      <c r="B1071" s="32">
        <v>35</v>
      </c>
      <c r="C1071" s="32">
        <v>2302</v>
      </c>
      <c r="D1071" s="37">
        <v>42978</v>
      </c>
      <c r="E1071" s="32" t="b">
        <v>1</v>
      </c>
      <c r="F1071" s="38" t="s">
        <v>37</v>
      </c>
      <c r="G1071" s="38" t="s">
        <v>41</v>
      </c>
      <c r="H1071" s="38" t="s">
        <v>39</v>
      </c>
      <c r="I1071" s="38" t="s">
        <v>44</v>
      </c>
      <c r="J1071" s="38" t="s">
        <v>40</v>
      </c>
      <c r="K1071" s="39">
        <v>1057.51</v>
      </c>
      <c r="L1071" s="39">
        <v>154.4</v>
      </c>
      <c r="M1071" s="37">
        <v>40618</v>
      </c>
      <c r="N1071" s="39">
        <f t="shared" si="371"/>
        <v>903.11</v>
      </c>
      <c r="O1071" s="63">
        <f t="shared" si="372"/>
        <v>6.8491580310880824</v>
      </c>
    </row>
    <row r="1072" spans="1:15" s="32" customFormat="1" ht="15.75" customHeight="1">
      <c r="A1072" s="32">
        <v>1070</v>
      </c>
      <c r="B1072" s="32">
        <v>10</v>
      </c>
      <c r="C1072" s="32">
        <v>1832</v>
      </c>
      <c r="D1072" s="37">
        <v>42928</v>
      </c>
      <c r="E1072" s="32" t="b">
        <v>1</v>
      </c>
      <c r="F1072" s="38" t="s">
        <v>37</v>
      </c>
      <c r="G1072" s="38" t="s">
        <v>48</v>
      </c>
      <c r="H1072" s="38" t="s">
        <v>52</v>
      </c>
      <c r="I1072" s="38" t="s">
        <v>40</v>
      </c>
      <c r="J1072" s="38" t="s">
        <v>40</v>
      </c>
      <c r="K1072" s="39">
        <v>1466.68</v>
      </c>
      <c r="L1072" s="39">
        <v>363.25</v>
      </c>
      <c r="M1072" s="37">
        <v>39298</v>
      </c>
      <c r="N1072" s="39">
        <f t="shared" si="371"/>
        <v>1103.43</v>
      </c>
      <c r="O1072" s="63">
        <f t="shared" si="372"/>
        <v>4.0376600137646248</v>
      </c>
    </row>
    <row r="1073" spans="1:15" s="32" customFormat="1" ht="15.75" hidden="1" customHeight="1">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5" s="32" customFormat="1" ht="15.75" hidden="1" customHeight="1">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5" s="32" customFormat="1" ht="15.75" customHeight="1">
      <c r="A1075" s="32">
        <v>1073</v>
      </c>
      <c r="B1075" s="32">
        <v>80</v>
      </c>
      <c r="C1075" s="32">
        <v>794</v>
      </c>
      <c r="D1075" s="37">
        <v>42830</v>
      </c>
      <c r="E1075" s="32" t="b">
        <v>1</v>
      </c>
      <c r="F1075" s="38" t="s">
        <v>37</v>
      </c>
      <c r="G1075" s="38" t="s">
        <v>43</v>
      </c>
      <c r="H1075" s="38" t="s">
        <v>52</v>
      </c>
      <c r="I1075" s="38" t="s">
        <v>44</v>
      </c>
      <c r="J1075" s="38" t="s">
        <v>40</v>
      </c>
      <c r="K1075" s="39">
        <v>1073.07</v>
      </c>
      <c r="L1075" s="39">
        <v>933.84</v>
      </c>
      <c r="M1075" s="37">
        <v>42226</v>
      </c>
      <c r="N1075" s="39">
        <f t="shared" ref="N1075" si="373">K1075-L1075</f>
        <v>139.2299999999999</v>
      </c>
      <c r="O1075" s="63">
        <f>K1075/L1075</f>
        <v>1.1490940632228217</v>
      </c>
    </row>
    <row r="1076" spans="1:15" s="32" customFormat="1" ht="15.75" hidden="1" customHeight="1">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5" s="32" customFormat="1" ht="15.75" hidden="1" customHeight="1">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5" s="32" customFormat="1" ht="15.75" hidden="1" customHeight="1">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5" s="32" customFormat="1" ht="15.75" hidden="1" customHeight="1">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5" s="32" customFormat="1" ht="15.75" hidden="1" customHeight="1">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5" s="32" customFormat="1" ht="15.75" customHeight="1">
      <c r="A1081" s="32">
        <v>1079</v>
      </c>
      <c r="B1081" s="32">
        <v>0</v>
      </c>
      <c r="C1081" s="32">
        <v>1470</v>
      </c>
      <c r="D1081" s="37">
        <v>42853</v>
      </c>
      <c r="E1081" s="32" t="b">
        <v>1</v>
      </c>
      <c r="F1081" s="38" t="s">
        <v>37</v>
      </c>
      <c r="G1081" s="38" t="s">
        <v>46</v>
      </c>
      <c r="H1081" s="38" t="s">
        <v>39</v>
      </c>
      <c r="I1081" s="38" t="s">
        <v>40</v>
      </c>
      <c r="J1081" s="38" t="s">
        <v>42</v>
      </c>
      <c r="K1081" s="39">
        <v>569.55999999999995</v>
      </c>
      <c r="L1081" s="39">
        <v>528.42999999999995</v>
      </c>
      <c r="M1081" s="37">
        <v>37874</v>
      </c>
      <c r="N1081" s="39">
        <f t="shared" ref="N1081" si="374">K1081-L1081</f>
        <v>41.129999999999995</v>
      </c>
      <c r="O1081" s="63">
        <f>K1081/L1081</f>
        <v>1.0778343394583956</v>
      </c>
    </row>
    <row r="1082" spans="1:15" s="32" customFormat="1" ht="15.75" hidden="1" customHeight="1">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5" s="32" customFormat="1" ht="15.75" hidden="1" customHeight="1">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5" s="32" customFormat="1" ht="15.75" hidden="1" customHeight="1">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5" s="32" customFormat="1" ht="15.75" customHeight="1">
      <c r="A1085" s="32">
        <v>1083</v>
      </c>
      <c r="B1085" s="32">
        <v>4</v>
      </c>
      <c r="C1085" s="32">
        <v>3252</v>
      </c>
      <c r="D1085" s="37">
        <v>42836</v>
      </c>
      <c r="E1085" s="32" t="b">
        <v>1</v>
      </c>
      <c r="F1085" s="38" t="s">
        <v>37</v>
      </c>
      <c r="G1085" s="38" t="s">
        <v>38</v>
      </c>
      <c r="H1085" s="38" t="s">
        <v>39</v>
      </c>
      <c r="I1085" s="38" t="s">
        <v>40</v>
      </c>
      <c r="J1085" s="38" t="s">
        <v>40</v>
      </c>
      <c r="K1085" s="39">
        <v>1483.2</v>
      </c>
      <c r="L1085" s="39">
        <v>99.59</v>
      </c>
      <c r="M1085" s="37">
        <v>36146</v>
      </c>
      <c r="N1085" s="39">
        <f t="shared" ref="N1085" si="375">K1085-L1085</f>
        <v>1383.6100000000001</v>
      </c>
      <c r="O1085" s="63">
        <f>K1085/L1085</f>
        <v>14.893061552364696</v>
      </c>
    </row>
    <row r="1086" spans="1:15" s="32" customFormat="1" ht="15.75" hidden="1" customHeight="1">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5" s="32" customFormat="1" ht="15.75" hidden="1" customHeight="1">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5" s="32" customFormat="1" ht="15.75" customHeight="1">
      <c r="A1088" s="32">
        <v>1086</v>
      </c>
      <c r="B1088" s="32">
        <v>9</v>
      </c>
      <c r="C1088" s="32">
        <v>2711</v>
      </c>
      <c r="D1088" s="37">
        <v>43019</v>
      </c>
      <c r="E1088" s="32" t="b">
        <v>1</v>
      </c>
      <c r="F1088" s="38" t="s">
        <v>37</v>
      </c>
      <c r="G1088" s="38" t="s">
        <v>43</v>
      </c>
      <c r="H1088" s="38" t="s">
        <v>47</v>
      </c>
      <c r="I1088" s="38" t="s">
        <v>40</v>
      </c>
      <c r="J1088" s="38" t="s">
        <v>40</v>
      </c>
      <c r="K1088" s="39">
        <v>742.54</v>
      </c>
      <c r="L1088" s="39">
        <v>667.4</v>
      </c>
      <c r="M1088" s="37">
        <v>33549</v>
      </c>
      <c r="N1088" s="39">
        <f t="shared" ref="N1088:N1090" si="376">K1088-L1088</f>
        <v>75.139999999999986</v>
      </c>
      <c r="O1088" s="63">
        <f t="shared" ref="O1088:O1090" si="377">K1088/L1088</f>
        <v>1.1125861552292478</v>
      </c>
    </row>
    <row r="1089" spans="1:15" s="32" customFormat="1" ht="15.75" customHeight="1">
      <c r="A1089" s="32">
        <v>1087</v>
      </c>
      <c r="B1089" s="32">
        <v>7</v>
      </c>
      <c r="C1089" s="32">
        <v>806</v>
      </c>
      <c r="D1089" s="37">
        <v>43029</v>
      </c>
      <c r="E1089" s="32" t="b">
        <v>1</v>
      </c>
      <c r="F1089" s="38" t="s">
        <v>37</v>
      </c>
      <c r="G1089" s="38" t="s">
        <v>41</v>
      </c>
      <c r="H1089" s="38" t="s">
        <v>47</v>
      </c>
      <c r="I1089" s="38" t="s">
        <v>44</v>
      </c>
      <c r="J1089" s="38" t="s">
        <v>40</v>
      </c>
      <c r="K1089" s="39">
        <v>980.37</v>
      </c>
      <c r="L1089" s="39">
        <v>234.43</v>
      </c>
      <c r="M1089" s="37">
        <v>38693</v>
      </c>
      <c r="N1089" s="39">
        <f t="shared" si="376"/>
        <v>745.94</v>
      </c>
      <c r="O1089" s="63">
        <f t="shared" si="377"/>
        <v>4.1819306402764154</v>
      </c>
    </row>
    <row r="1090" spans="1:15" s="32" customFormat="1" ht="15.75" customHeight="1">
      <c r="A1090" s="32">
        <v>1088</v>
      </c>
      <c r="B1090" s="32">
        <v>68</v>
      </c>
      <c r="C1090" s="32">
        <v>2678</v>
      </c>
      <c r="D1090" s="37">
        <v>42937</v>
      </c>
      <c r="E1090" s="32" t="b">
        <v>1</v>
      </c>
      <c r="F1090" s="38" t="s">
        <v>37</v>
      </c>
      <c r="G1090" s="38" t="s">
        <v>43</v>
      </c>
      <c r="H1090" s="38" t="s">
        <v>39</v>
      </c>
      <c r="I1090" s="38" t="s">
        <v>40</v>
      </c>
      <c r="J1090" s="38" t="s">
        <v>40</v>
      </c>
      <c r="K1090" s="39">
        <v>1636.9</v>
      </c>
      <c r="L1090" s="39">
        <v>44.71</v>
      </c>
      <c r="M1090" s="37">
        <v>40410</v>
      </c>
      <c r="N1090" s="39">
        <f t="shared" si="376"/>
        <v>1592.19</v>
      </c>
      <c r="O1090" s="63">
        <f t="shared" si="377"/>
        <v>36.611496309550439</v>
      </c>
    </row>
    <row r="1091" spans="1:15" s="32" customFormat="1" ht="15.75" hidden="1" customHeight="1">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5" s="32" customFormat="1" ht="15.75" customHeight="1">
      <c r="A1092" s="32">
        <v>1090</v>
      </c>
      <c r="B1092" s="32">
        <v>44</v>
      </c>
      <c r="C1092" s="32">
        <v>2513</v>
      </c>
      <c r="D1092" s="37">
        <v>42973</v>
      </c>
      <c r="E1092" s="32" t="b">
        <v>1</v>
      </c>
      <c r="F1092" s="38" t="s">
        <v>37</v>
      </c>
      <c r="G1092" s="38" t="s">
        <v>48</v>
      </c>
      <c r="H1092" s="38" t="s">
        <v>39</v>
      </c>
      <c r="I1092" s="38" t="s">
        <v>40</v>
      </c>
      <c r="J1092" s="38" t="s">
        <v>40</v>
      </c>
      <c r="K1092" s="39">
        <v>1769.64</v>
      </c>
      <c r="L1092" s="39">
        <v>108.76</v>
      </c>
      <c r="M1092" s="37">
        <v>40672</v>
      </c>
      <c r="N1092" s="39">
        <f t="shared" ref="N1092" si="378">K1092-L1092</f>
        <v>1660.88</v>
      </c>
      <c r="O1092" s="63">
        <f>K1092/L1092</f>
        <v>16.271055535123207</v>
      </c>
    </row>
    <row r="1093" spans="1:15" s="32" customFormat="1" ht="15.75" hidden="1" customHeight="1">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5" s="32" customFormat="1" ht="15.75" hidden="1" customHeight="1">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5" s="32" customFormat="1" ht="15.75" hidden="1" customHeight="1">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5" s="32" customFormat="1" ht="15.75" hidden="1" customHeight="1">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5" s="32" customFormat="1" ht="15.75" customHeight="1">
      <c r="A1097" s="32">
        <v>1095</v>
      </c>
      <c r="B1097" s="32">
        <v>27</v>
      </c>
      <c r="C1097" s="32">
        <v>2629</v>
      </c>
      <c r="D1097" s="37">
        <v>42835</v>
      </c>
      <c r="E1097" s="32" t="b">
        <v>1</v>
      </c>
      <c r="F1097" s="38" t="s">
        <v>37</v>
      </c>
      <c r="G1097" s="38" t="s">
        <v>41</v>
      </c>
      <c r="H1097" s="38" t="s">
        <v>39</v>
      </c>
      <c r="I1097" s="38" t="s">
        <v>44</v>
      </c>
      <c r="J1097" s="38" t="s">
        <v>40</v>
      </c>
      <c r="K1097" s="39">
        <v>1057.51</v>
      </c>
      <c r="L1097" s="39">
        <v>154.4</v>
      </c>
      <c r="M1097" s="37">
        <v>34527</v>
      </c>
      <c r="N1097" s="39">
        <f t="shared" ref="N1097:N1098" si="379">K1097-L1097</f>
        <v>903.11</v>
      </c>
      <c r="O1097" s="63">
        <f t="shared" ref="O1097:O1098" si="380">K1097/L1097</f>
        <v>6.8491580310880824</v>
      </c>
    </row>
    <row r="1098" spans="1:15" s="32" customFormat="1" ht="15.75" customHeight="1">
      <c r="A1098" s="32">
        <v>1096</v>
      </c>
      <c r="B1098" s="32">
        <v>34</v>
      </c>
      <c r="C1098" s="32">
        <v>3463</v>
      </c>
      <c r="D1098" s="37">
        <v>42765</v>
      </c>
      <c r="E1098" s="32" t="b">
        <v>1</v>
      </c>
      <c r="F1098" s="38" t="s">
        <v>37</v>
      </c>
      <c r="G1098" s="38" t="s">
        <v>45</v>
      </c>
      <c r="H1098" s="38" t="s">
        <v>47</v>
      </c>
      <c r="I1098" s="38" t="s">
        <v>50</v>
      </c>
      <c r="J1098" s="38" t="s">
        <v>42</v>
      </c>
      <c r="K1098" s="39">
        <v>774.53</v>
      </c>
      <c r="L1098" s="39">
        <v>464.72</v>
      </c>
      <c r="M1098" s="37">
        <v>37698</v>
      </c>
      <c r="N1098" s="39">
        <f t="shared" si="379"/>
        <v>309.80999999999995</v>
      </c>
      <c r="O1098" s="63">
        <f t="shared" si="380"/>
        <v>1.6666594938887931</v>
      </c>
    </row>
    <row r="1099" spans="1:15" s="32" customFormat="1" ht="15.75" hidden="1" customHeight="1">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5" s="32" customFormat="1" ht="15.75" hidden="1" customHeight="1">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5" s="32" customFormat="1" ht="15.75" hidden="1" customHeight="1">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5" s="32" customFormat="1" ht="15.75" customHeight="1">
      <c r="A1102" s="32">
        <v>1100</v>
      </c>
      <c r="B1102" s="32">
        <v>19</v>
      </c>
      <c r="C1102" s="32">
        <v>3115</v>
      </c>
      <c r="D1102" s="37">
        <v>42814</v>
      </c>
      <c r="E1102" s="32" t="b">
        <v>1</v>
      </c>
      <c r="F1102" s="38" t="s">
        <v>37</v>
      </c>
      <c r="G1102" s="38" t="s">
        <v>43</v>
      </c>
      <c r="H1102" s="38" t="s">
        <v>47</v>
      </c>
      <c r="I1102" s="38" t="s">
        <v>50</v>
      </c>
      <c r="J1102" s="38" t="s">
        <v>42</v>
      </c>
      <c r="K1102" s="39">
        <v>12.01</v>
      </c>
      <c r="L1102" s="39">
        <v>7.21</v>
      </c>
      <c r="M1102" s="37">
        <v>39880</v>
      </c>
      <c r="N1102" s="39">
        <f t="shared" ref="N1102" si="381">K1102-L1102</f>
        <v>4.8</v>
      </c>
      <c r="O1102" s="63">
        <f>K1102/L1102</f>
        <v>1.6657420249653259</v>
      </c>
    </row>
    <row r="1103" spans="1:15" s="32" customFormat="1" ht="15.75" hidden="1" customHeight="1">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5" s="32" customFormat="1" ht="15.75" customHeight="1">
      <c r="A1104" s="32">
        <v>1102</v>
      </c>
      <c r="B1104" s="32">
        <v>83</v>
      </c>
      <c r="C1104" s="32">
        <v>3257</v>
      </c>
      <c r="D1104" s="37">
        <v>42849</v>
      </c>
      <c r="E1104" s="32" t="b">
        <v>1</v>
      </c>
      <c r="F1104" s="38" t="s">
        <v>37</v>
      </c>
      <c r="G1104" s="38" t="s">
        <v>38</v>
      </c>
      <c r="H1104" s="38" t="s">
        <v>52</v>
      </c>
      <c r="I1104" s="38" t="s">
        <v>40</v>
      </c>
      <c r="J1104" s="38" t="s">
        <v>42</v>
      </c>
      <c r="K1104" s="39">
        <v>2083.94</v>
      </c>
      <c r="L1104" s="39">
        <v>675.03</v>
      </c>
      <c r="M1104" s="37">
        <v>35667</v>
      </c>
      <c r="N1104" s="39">
        <f t="shared" ref="N1104:N1105" si="382">K1104-L1104</f>
        <v>1408.91</v>
      </c>
      <c r="O1104" s="63">
        <f t="shared" ref="O1104:O1105" si="383">K1104/L1104</f>
        <v>3.0871813104602759</v>
      </c>
    </row>
    <row r="1105" spans="1:15" s="32" customFormat="1" ht="15.75" customHeight="1">
      <c r="A1105" s="32">
        <v>1103</v>
      </c>
      <c r="B1105" s="32">
        <v>1</v>
      </c>
      <c r="C1105" s="32">
        <v>354</v>
      </c>
      <c r="D1105" s="37">
        <v>43032</v>
      </c>
      <c r="E1105" s="32" t="b">
        <v>1</v>
      </c>
      <c r="F1105" s="38" t="s">
        <v>37</v>
      </c>
      <c r="G1105" s="38" t="s">
        <v>46</v>
      </c>
      <c r="H1105" s="38" t="s">
        <v>39</v>
      </c>
      <c r="I1105" s="38" t="s">
        <v>40</v>
      </c>
      <c r="J1105" s="38" t="s">
        <v>40</v>
      </c>
      <c r="K1105" s="39">
        <v>1403.5</v>
      </c>
      <c r="L1105" s="39">
        <v>954.82</v>
      </c>
      <c r="M1105" s="37">
        <v>42688</v>
      </c>
      <c r="N1105" s="39">
        <f t="shared" si="382"/>
        <v>448.67999999999995</v>
      </c>
      <c r="O1105" s="63">
        <f t="shared" si="383"/>
        <v>1.4699105590582517</v>
      </c>
    </row>
    <row r="1106" spans="1:15" s="32" customFormat="1" ht="15.75" hidden="1" customHeight="1">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5" s="32" customFormat="1" ht="15.75" customHeight="1">
      <c r="A1107" s="32">
        <v>1105</v>
      </c>
      <c r="B1107" s="32">
        <v>0</v>
      </c>
      <c r="C1107" s="32">
        <v>469</v>
      </c>
      <c r="D1107" s="37">
        <v>42771</v>
      </c>
      <c r="E1107" s="32" t="b">
        <v>1</v>
      </c>
      <c r="F1107" s="38" t="s">
        <v>37</v>
      </c>
      <c r="G1107" s="38" t="s">
        <v>43</v>
      </c>
      <c r="H1107" s="38" t="s">
        <v>47</v>
      </c>
      <c r="I1107" s="38" t="s">
        <v>50</v>
      </c>
      <c r="J1107" s="38" t="s">
        <v>42</v>
      </c>
      <c r="K1107" s="39">
        <v>12.01</v>
      </c>
      <c r="L1107" s="39">
        <v>7.21</v>
      </c>
      <c r="M1107" s="37">
        <v>39880</v>
      </c>
      <c r="N1107" s="39">
        <f t="shared" ref="N1107:N1108" si="384">K1107-L1107</f>
        <v>4.8</v>
      </c>
      <c r="O1107" s="63">
        <f t="shared" ref="O1107:O1108" si="385">K1107/L1107</f>
        <v>1.6657420249653259</v>
      </c>
    </row>
    <row r="1108" spans="1:15" s="32" customFormat="1" ht="15.75" customHeight="1">
      <c r="A1108" s="32">
        <v>1106</v>
      </c>
      <c r="B1108" s="32">
        <v>53</v>
      </c>
      <c r="C1108" s="32">
        <v>645</v>
      </c>
      <c r="D1108" s="37">
        <v>42906</v>
      </c>
      <c r="E1108" s="32" t="b">
        <v>1</v>
      </c>
      <c r="F1108" s="38" t="s">
        <v>37</v>
      </c>
      <c r="G1108" s="38" t="s">
        <v>46</v>
      </c>
      <c r="H1108" s="38" t="s">
        <v>39</v>
      </c>
      <c r="I1108" s="38" t="s">
        <v>50</v>
      </c>
      <c r="J1108" s="38" t="s">
        <v>40</v>
      </c>
      <c r="K1108" s="39">
        <v>1274.93</v>
      </c>
      <c r="L1108" s="39">
        <v>764.96</v>
      </c>
      <c r="M1108" s="37">
        <v>39298</v>
      </c>
      <c r="N1108" s="39">
        <f t="shared" si="384"/>
        <v>509.97</v>
      </c>
      <c r="O1108" s="63">
        <f t="shared" si="385"/>
        <v>1.6666623091403472</v>
      </c>
    </row>
    <row r="1109" spans="1:15" s="32" customFormat="1" ht="15.75" hidden="1" customHeight="1">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5" s="32" customFormat="1" ht="15.75" hidden="1" customHeight="1">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5" s="32" customFormat="1" ht="15.75" hidden="1" customHeight="1">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5" s="32" customFormat="1" ht="15.75" customHeight="1">
      <c r="A1112" s="32">
        <v>1110</v>
      </c>
      <c r="B1112" s="32">
        <v>80</v>
      </c>
      <c r="C1112" s="32">
        <v>1573</v>
      </c>
      <c r="D1112" s="37">
        <v>42866</v>
      </c>
      <c r="E1112" s="32" t="b">
        <v>1</v>
      </c>
      <c r="F1112" s="38" t="s">
        <v>37</v>
      </c>
      <c r="G1112" s="38" t="s">
        <v>43</v>
      </c>
      <c r="H1112" s="38" t="s">
        <v>52</v>
      </c>
      <c r="I1112" s="38" t="s">
        <v>44</v>
      </c>
      <c r="J1112" s="38" t="s">
        <v>40</v>
      </c>
      <c r="K1112" s="39">
        <v>1073.07</v>
      </c>
      <c r="L1112" s="39">
        <v>933.84</v>
      </c>
      <c r="M1112" s="37">
        <v>41533</v>
      </c>
      <c r="N1112" s="39">
        <f t="shared" ref="N1112:N1113" si="386">K1112-L1112</f>
        <v>139.2299999999999</v>
      </c>
      <c r="O1112" s="63">
        <f t="shared" ref="O1112:O1113" si="387">K1112/L1112</f>
        <v>1.1490940632228217</v>
      </c>
    </row>
    <row r="1113" spans="1:15" s="32" customFormat="1" ht="15.75" customHeight="1">
      <c r="A1113" s="32">
        <v>1111</v>
      </c>
      <c r="B1113" s="32">
        <v>45</v>
      </c>
      <c r="C1113" s="32">
        <v>1421</v>
      </c>
      <c r="D1113" s="37">
        <v>42932</v>
      </c>
      <c r="E1113" s="32" t="b">
        <v>1</v>
      </c>
      <c r="F1113" s="38" t="s">
        <v>37</v>
      </c>
      <c r="G1113" s="38" t="s">
        <v>38</v>
      </c>
      <c r="H1113" s="38" t="s">
        <v>39</v>
      </c>
      <c r="I1113" s="38" t="s">
        <v>40</v>
      </c>
      <c r="J1113" s="38" t="s">
        <v>40</v>
      </c>
      <c r="K1113" s="39">
        <v>441.49</v>
      </c>
      <c r="L1113" s="39">
        <v>84.99</v>
      </c>
      <c r="M1113" s="37">
        <v>34071</v>
      </c>
      <c r="N1113" s="39">
        <f t="shared" si="386"/>
        <v>356.5</v>
      </c>
      <c r="O1113" s="63">
        <f t="shared" si="387"/>
        <v>5.1946111307212615</v>
      </c>
    </row>
    <row r="1114" spans="1:15" s="32" customFormat="1" ht="15.75" hidden="1" customHeight="1">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5" s="32" customFormat="1" ht="15.75" customHeight="1">
      <c r="A1115" s="32">
        <v>1113</v>
      </c>
      <c r="B1115" s="32">
        <v>85</v>
      </c>
      <c r="C1115" s="32">
        <v>990</v>
      </c>
      <c r="D1115" s="37">
        <v>43088</v>
      </c>
      <c r="E1115" s="32" t="b">
        <v>1</v>
      </c>
      <c r="F1115" s="38" t="s">
        <v>37</v>
      </c>
      <c r="G1115" s="38" t="s">
        <v>48</v>
      </c>
      <c r="H1115" s="38" t="s">
        <v>39</v>
      </c>
      <c r="I1115" s="38" t="s">
        <v>40</v>
      </c>
      <c r="J1115" s="38" t="s">
        <v>40</v>
      </c>
      <c r="K1115" s="39">
        <v>752.64</v>
      </c>
      <c r="L1115" s="39">
        <v>205.36</v>
      </c>
      <c r="M1115" s="37">
        <v>35667</v>
      </c>
      <c r="N1115" s="39">
        <f t="shared" ref="N1115" si="388">K1115-L1115</f>
        <v>547.28</v>
      </c>
      <c r="O1115" s="63">
        <f>K1115/L1115</f>
        <v>3.6649785742111409</v>
      </c>
    </row>
    <row r="1116" spans="1:15" s="32" customFormat="1" ht="15.75" hidden="1" customHeight="1">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5" s="32" customFormat="1" ht="15.75" hidden="1" customHeight="1">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5" s="32" customFormat="1" ht="15.75" hidden="1" customHeight="1">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5" s="32" customFormat="1" ht="15.75" hidden="1" customHeight="1">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5" s="32" customFormat="1" ht="15.75" hidden="1" customHeight="1">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hidden="1" customHeight="1">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hidden="1" customHeight="1">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c r="A1123" s="32">
        <v>1121</v>
      </c>
      <c r="B1123" s="32">
        <v>27</v>
      </c>
      <c r="C1123" s="32">
        <v>1729</v>
      </c>
      <c r="D1123" s="37">
        <v>42798</v>
      </c>
      <c r="E1123" s="32" t="b">
        <v>1</v>
      </c>
      <c r="F1123" s="38" t="s">
        <v>37</v>
      </c>
      <c r="G1123" s="38" t="s">
        <v>41</v>
      </c>
      <c r="H1123" s="38" t="s">
        <v>39</v>
      </c>
      <c r="I1123" s="38" t="s">
        <v>44</v>
      </c>
      <c r="J1123" s="38" t="s">
        <v>40</v>
      </c>
      <c r="K1123" s="39">
        <v>1057.51</v>
      </c>
      <c r="L1123" s="39">
        <v>154.4</v>
      </c>
      <c r="M1123" s="37">
        <v>34527</v>
      </c>
      <c r="N1123" s="39">
        <f t="shared" ref="N1123" si="389">K1123-L1123</f>
        <v>903.11</v>
      </c>
      <c r="O1123" s="63">
        <f>K1123/L1123</f>
        <v>6.8491580310880824</v>
      </c>
    </row>
    <row r="1124" spans="1:26" s="32" customFormat="1" ht="15.75" hidden="1" customHeight="1">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hidden="1" customHeight="1">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c r="A1126" s="32">
        <v>1124</v>
      </c>
      <c r="B1126" s="32">
        <v>36</v>
      </c>
      <c r="C1126" s="32">
        <v>1930</v>
      </c>
      <c r="D1126" s="37">
        <v>42956</v>
      </c>
      <c r="E1126" s="32" t="b">
        <v>1</v>
      </c>
      <c r="F1126" s="38" t="s">
        <v>37</v>
      </c>
      <c r="G1126" s="38" t="s">
        <v>38</v>
      </c>
      <c r="H1126" s="38" t="s">
        <v>39</v>
      </c>
      <c r="I1126" s="38" t="s">
        <v>44</v>
      </c>
      <c r="J1126" s="38" t="s">
        <v>40</v>
      </c>
      <c r="K1126" s="39">
        <v>1289.8499999999999</v>
      </c>
      <c r="L1126" s="39">
        <v>74.510000000000005</v>
      </c>
      <c r="M1126" s="37">
        <v>39427</v>
      </c>
      <c r="N1126" s="39">
        <f t="shared" ref="N1126:N1127" si="390">K1126-L1126</f>
        <v>1215.3399999999999</v>
      </c>
      <c r="O1126" s="63">
        <f t="shared" ref="O1126:O1127" si="391">K1126/L1126</f>
        <v>17.311099181317942</v>
      </c>
    </row>
    <row r="1127" spans="1:26" s="32" customFormat="1" ht="15.75" customHeight="1">
      <c r="A1127" s="32">
        <v>1125</v>
      </c>
      <c r="B1127" s="32">
        <v>41</v>
      </c>
      <c r="C1127" s="32">
        <v>1273</v>
      </c>
      <c r="D1127" s="37">
        <v>42832</v>
      </c>
      <c r="E1127" s="32" t="b">
        <v>1</v>
      </c>
      <c r="F1127" s="38" t="s">
        <v>37</v>
      </c>
      <c r="G1127" s="38" t="s">
        <v>38</v>
      </c>
      <c r="H1127" s="38" t="s">
        <v>47</v>
      </c>
      <c r="I1127" s="38" t="s">
        <v>40</v>
      </c>
      <c r="J1127" s="38" t="s">
        <v>40</v>
      </c>
      <c r="K1127" s="39">
        <v>416.98</v>
      </c>
      <c r="L1127" s="39">
        <v>312.74</v>
      </c>
      <c r="M1127" s="37">
        <v>36334</v>
      </c>
      <c r="N1127" s="39">
        <f t="shared" si="390"/>
        <v>104.24000000000001</v>
      </c>
      <c r="O1127" s="63">
        <f t="shared" si="391"/>
        <v>1.3333120163714267</v>
      </c>
    </row>
    <row r="1128" spans="1:26" s="32" customFormat="1" ht="15.75" hidden="1" customHeight="1">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c r="A1129" s="32">
        <v>1127</v>
      </c>
      <c r="B1129" s="32">
        <v>26</v>
      </c>
      <c r="C1129" s="32">
        <v>3365</v>
      </c>
      <c r="D1129" s="37">
        <v>42962</v>
      </c>
      <c r="E1129" s="32" t="b">
        <v>1</v>
      </c>
      <c r="F1129" s="38" t="s">
        <v>37</v>
      </c>
      <c r="G1129" s="38" t="s">
        <v>48</v>
      </c>
      <c r="H1129" s="38" t="s">
        <v>39</v>
      </c>
      <c r="I1129" s="38" t="s">
        <v>40</v>
      </c>
      <c r="J1129" s="38" t="s">
        <v>40</v>
      </c>
      <c r="K1129" s="39">
        <v>1992.93</v>
      </c>
      <c r="L1129" s="39">
        <v>762.63</v>
      </c>
      <c r="M1129" s="37">
        <v>34115</v>
      </c>
      <c r="N1129" s="39">
        <f t="shared" ref="N1129" si="392">K1129-L1129</f>
        <v>1230.3000000000002</v>
      </c>
      <c r="O1129" s="63">
        <f>K1129/L1129</f>
        <v>2.6132331536918296</v>
      </c>
    </row>
    <row r="1130" spans="1:26" s="32" customFormat="1" ht="15.75" hidden="1" customHeight="1">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c r="A1131" s="32">
        <v>1129</v>
      </c>
      <c r="B1131" s="32">
        <v>0</v>
      </c>
      <c r="C1131" s="32">
        <v>1611</v>
      </c>
      <c r="D1131" s="37">
        <v>43005</v>
      </c>
      <c r="E1131" s="32" t="b">
        <v>1</v>
      </c>
      <c r="F1131" s="38" t="s">
        <v>37</v>
      </c>
      <c r="G1131" s="38" t="s">
        <v>45</v>
      </c>
      <c r="H1131" s="38" t="s">
        <v>47</v>
      </c>
      <c r="I1131" s="38" t="s">
        <v>40</v>
      </c>
      <c r="J1131" s="38" t="s">
        <v>40</v>
      </c>
      <c r="K1131" s="39">
        <v>543.39</v>
      </c>
      <c r="L1131" s="39">
        <v>407.54</v>
      </c>
      <c r="M1131" s="37">
        <v>34527</v>
      </c>
      <c r="N1131" s="39">
        <f t="shared" ref="N1131" si="393">K1131-L1131</f>
        <v>135.84999999999997</v>
      </c>
      <c r="O1131" s="63">
        <f>K1131/L1131</f>
        <v>1.3333415124895716</v>
      </c>
    </row>
    <row r="1132" spans="1:26" s="32" customFormat="1" ht="15.75" hidden="1" customHeight="1">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hidden="1" customHeight="1">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hidden="1" customHeight="1">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c r="A1135" s="32">
        <v>1133</v>
      </c>
      <c r="B1135" s="32">
        <v>77</v>
      </c>
      <c r="C1135" s="32">
        <v>1658</v>
      </c>
      <c r="D1135" s="37">
        <v>42749</v>
      </c>
      <c r="E1135" s="32" t="b">
        <v>1</v>
      </c>
      <c r="F1135" s="38" t="s">
        <v>37</v>
      </c>
      <c r="G1135" s="38" t="s">
        <v>45</v>
      </c>
      <c r="H1135" s="38" t="s">
        <v>47</v>
      </c>
      <c r="I1135" s="38" t="s">
        <v>40</v>
      </c>
      <c r="J1135" s="38" t="s">
        <v>42</v>
      </c>
      <c r="K1135" s="39">
        <v>1240.31</v>
      </c>
      <c r="L1135" s="39">
        <v>795.1</v>
      </c>
      <c r="M1135" s="37">
        <v>35455</v>
      </c>
      <c r="N1135" s="39">
        <f t="shared" ref="N1135:N1136" si="394">K1135-L1135</f>
        <v>445.20999999999992</v>
      </c>
      <c r="O1135" s="63">
        <f t="shared" ref="O1135:O1136" si="395">K1135/L1135</f>
        <v>1.5599421456420575</v>
      </c>
    </row>
    <row r="1136" spans="1:26" s="32" customFormat="1" ht="15.75" customHeight="1">
      <c r="A1136" s="32">
        <v>1134</v>
      </c>
      <c r="B1136" s="32">
        <v>59</v>
      </c>
      <c r="C1136" s="32">
        <v>3135</v>
      </c>
      <c r="D1136" s="37">
        <v>42793</v>
      </c>
      <c r="E1136" s="32" t="b">
        <v>1</v>
      </c>
      <c r="F1136" s="38" t="s">
        <v>37</v>
      </c>
      <c r="G1136" s="38" t="s">
        <v>38</v>
      </c>
      <c r="H1136" s="38" t="s">
        <v>39</v>
      </c>
      <c r="I1136" s="38" t="s">
        <v>40</v>
      </c>
      <c r="J1136" s="38" t="s">
        <v>42</v>
      </c>
      <c r="K1136" s="39">
        <v>1061.56</v>
      </c>
      <c r="L1136" s="39">
        <v>733.58</v>
      </c>
      <c r="M1136" s="37">
        <v>34170</v>
      </c>
      <c r="N1136" s="39">
        <f t="shared" si="394"/>
        <v>327.9799999999999</v>
      </c>
      <c r="O1136" s="63">
        <f t="shared" si="395"/>
        <v>1.447095068022574</v>
      </c>
    </row>
    <row r="1137" spans="1:15" s="32" customFormat="1" ht="15.75" hidden="1" customHeight="1">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5" s="32" customFormat="1" ht="15.75" hidden="1" customHeight="1">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5" s="32" customFormat="1" ht="15.75" customHeight="1">
      <c r="A1139" s="32">
        <v>1137</v>
      </c>
      <c r="B1139" s="32">
        <v>12</v>
      </c>
      <c r="C1139" s="32">
        <v>2786</v>
      </c>
      <c r="D1139" s="37">
        <v>42836</v>
      </c>
      <c r="E1139" s="32" t="b">
        <v>1</v>
      </c>
      <c r="F1139" s="38" t="s">
        <v>37</v>
      </c>
      <c r="G1139" s="38" t="s">
        <v>48</v>
      </c>
      <c r="H1139" s="38" t="s">
        <v>39</v>
      </c>
      <c r="I1139" s="38" t="s">
        <v>40</v>
      </c>
      <c r="J1139" s="38" t="s">
        <v>40</v>
      </c>
      <c r="K1139" s="39">
        <v>1231.1500000000001</v>
      </c>
      <c r="L1139" s="39">
        <v>161.6</v>
      </c>
      <c r="M1139" s="37">
        <v>38216</v>
      </c>
      <c r="N1139" s="39">
        <f t="shared" ref="N1139:N1140" si="396">K1139-L1139</f>
        <v>1069.5500000000002</v>
      </c>
      <c r="O1139" s="63">
        <f t="shared" ref="O1139:O1140" si="397">K1139/L1139</f>
        <v>7.6185024752475252</v>
      </c>
    </row>
    <row r="1140" spans="1:15" s="32" customFormat="1" ht="15.75" customHeight="1">
      <c r="A1140" s="32">
        <v>1138</v>
      </c>
      <c r="B1140" s="32">
        <v>88</v>
      </c>
      <c r="C1140" s="32">
        <v>1932</v>
      </c>
      <c r="D1140" s="37">
        <v>42965</v>
      </c>
      <c r="E1140" s="32" t="b">
        <v>1</v>
      </c>
      <c r="F1140" s="38" t="s">
        <v>37</v>
      </c>
      <c r="G1140" s="38" t="s">
        <v>45</v>
      </c>
      <c r="H1140" s="38" t="s">
        <v>39</v>
      </c>
      <c r="I1140" s="38" t="s">
        <v>40</v>
      </c>
      <c r="J1140" s="38" t="s">
        <v>40</v>
      </c>
      <c r="K1140" s="39">
        <v>1198.46</v>
      </c>
      <c r="L1140" s="39">
        <v>381.1</v>
      </c>
      <c r="M1140" s="37">
        <v>38482</v>
      </c>
      <c r="N1140" s="39">
        <f t="shared" si="396"/>
        <v>817.36</v>
      </c>
      <c r="O1140" s="63">
        <f t="shared" si="397"/>
        <v>3.1447389136709525</v>
      </c>
    </row>
    <row r="1141" spans="1:15" s="32" customFormat="1" ht="15.75" hidden="1" customHeight="1">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5" s="32" customFormat="1" ht="15.75" customHeight="1">
      <c r="A1142" s="32">
        <v>1140</v>
      </c>
      <c r="B1142" s="32">
        <v>48</v>
      </c>
      <c r="C1142" s="32">
        <v>369</v>
      </c>
      <c r="D1142" s="37">
        <v>42975</v>
      </c>
      <c r="E1142" s="32" t="b">
        <v>1</v>
      </c>
      <c r="F1142" s="38" t="s">
        <v>37</v>
      </c>
      <c r="G1142" s="38" t="s">
        <v>48</v>
      </c>
      <c r="H1142" s="38" t="s">
        <v>39</v>
      </c>
      <c r="I1142" s="38" t="s">
        <v>40</v>
      </c>
      <c r="J1142" s="38" t="s">
        <v>40</v>
      </c>
      <c r="K1142" s="39">
        <v>1762.96</v>
      </c>
      <c r="L1142" s="39">
        <v>950.52</v>
      </c>
      <c r="M1142" s="37">
        <v>37220</v>
      </c>
      <c r="N1142" s="39">
        <f t="shared" ref="N1142:N1143" si="398">K1142-L1142</f>
        <v>812.44</v>
      </c>
      <c r="O1142" s="63">
        <f t="shared" ref="O1142:O1143" si="399">K1142/L1142</f>
        <v>1.8547321466144848</v>
      </c>
    </row>
    <row r="1143" spans="1:15" s="32" customFormat="1" ht="15.75" customHeight="1">
      <c r="A1143" s="32">
        <v>1141</v>
      </c>
      <c r="B1143" s="32">
        <v>45</v>
      </c>
      <c r="C1143" s="32">
        <v>2735</v>
      </c>
      <c r="D1143" s="37">
        <v>42951</v>
      </c>
      <c r="E1143" s="32" t="b">
        <v>1</v>
      </c>
      <c r="F1143" s="38" t="s">
        <v>37</v>
      </c>
      <c r="G1143" s="38" t="s">
        <v>41</v>
      </c>
      <c r="H1143" s="38" t="s">
        <v>47</v>
      </c>
      <c r="I1143" s="38" t="s">
        <v>44</v>
      </c>
      <c r="J1143" s="38" t="s">
        <v>40</v>
      </c>
      <c r="K1143" s="39">
        <v>980.37</v>
      </c>
      <c r="L1143" s="39">
        <v>234.43</v>
      </c>
      <c r="M1143" s="37">
        <v>40649</v>
      </c>
      <c r="N1143" s="39">
        <f t="shared" si="398"/>
        <v>745.94</v>
      </c>
      <c r="O1143" s="63">
        <f t="shared" si="399"/>
        <v>4.1819306402764154</v>
      </c>
    </row>
    <row r="1144" spans="1:15" s="32" customFormat="1" ht="15.75" hidden="1" customHeight="1">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5" s="32" customFormat="1" ht="15.75" hidden="1" customHeight="1">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5" s="32" customFormat="1" ht="15.75" customHeight="1">
      <c r="A1146" s="32">
        <v>1144</v>
      </c>
      <c r="B1146" s="32">
        <v>4</v>
      </c>
      <c r="C1146" s="32">
        <v>1288</v>
      </c>
      <c r="D1146" s="37">
        <v>42999</v>
      </c>
      <c r="E1146" s="32" t="b">
        <v>1</v>
      </c>
      <c r="F1146" s="38" t="s">
        <v>37</v>
      </c>
      <c r="G1146" s="38" t="s">
        <v>46</v>
      </c>
      <c r="H1146" s="38" t="s">
        <v>39</v>
      </c>
      <c r="I1146" s="38" t="s">
        <v>50</v>
      </c>
      <c r="J1146" s="38" t="s">
        <v>40</v>
      </c>
      <c r="K1146" s="39">
        <v>1129.1300000000001</v>
      </c>
      <c r="L1146" s="39">
        <v>677.48</v>
      </c>
      <c r="M1146" s="37">
        <v>40784</v>
      </c>
      <c r="N1146" s="39">
        <f t="shared" ref="N1146:N1149" si="400">K1146-L1146</f>
        <v>451.65000000000009</v>
      </c>
      <c r="O1146" s="63">
        <f t="shared" ref="O1146:O1149" si="401">K1146/L1146</f>
        <v>1.6666617464722207</v>
      </c>
    </row>
    <row r="1147" spans="1:15" s="32" customFormat="1" ht="15.75" customHeight="1">
      <c r="A1147" s="32">
        <v>1145</v>
      </c>
      <c r="B1147" s="32">
        <v>25</v>
      </c>
      <c r="C1147" s="32">
        <v>3146</v>
      </c>
      <c r="D1147" s="37">
        <v>43026</v>
      </c>
      <c r="E1147" s="32" t="b">
        <v>1</v>
      </c>
      <c r="F1147" s="38" t="s">
        <v>37</v>
      </c>
      <c r="G1147" s="38" t="s">
        <v>46</v>
      </c>
      <c r="H1147" s="38" t="s">
        <v>47</v>
      </c>
      <c r="I1147" s="38" t="s">
        <v>40</v>
      </c>
      <c r="J1147" s="38" t="s">
        <v>40</v>
      </c>
      <c r="K1147" s="39">
        <v>1538.99</v>
      </c>
      <c r="L1147" s="39">
        <v>829.65</v>
      </c>
      <c r="M1147" s="37">
        <v>40553</v>
      </c>
      <c r="N1147" s="39">
        <f t="shared" si="400"/>
        <v>709.34</v>
      </c>
      <c r="O1147" s="63">
        <f t="shared" si="401"/>
        <v>1.8549870427288617</v>
      </c>
    </row>
    <row r="1148" spans="1:15" s="32" customFormat="1" ht="15.75" customHeight="1">
      <c r="A1148" s="32">
        <v>1146</v>
      </c>
      <c r="B1148" s="32">
        <v>37</v>
      </c>
      <c r="C1148" s="32">
        <v>2508</v>
      </c>
      <c r="D1148" s="37">
        <v>42951</v>
      </c>
      <c r="E1148" s="32" t="b">
        <v>1</v>
      </c>
      <c r="F1148" s="38" t="s">
        <v>37</v>
      </c>
      <c r="G1148" s="38" t="s">
        <v>43</v>
      </c>
      <c r="H1148" s="38" t="s">
        <v>39</v>
      </c>
      <c r="I1148" s="38" t="s">
        <v>44</v>
      </c>
      <c r="J1148" s="38" t="s">
        <v>40</v>
      </c>
      <c r="K1148" s="39">
        <v>1793.43</v>
      </c>
      <c r="L1148" s="39">
        <v>248.82</v>
      </c>
      <c r="M1148" s="37">
        <v>36146</v>
      </c>
      <c r="N1148" s="39">
        <f t="shared" si="400"/>
        <v>1544.6100000000001</v>
      </c>
      <c r="O1148" s="63">
        <f t="shared" si="401"/>
        <v>7.2077405353267423</v>
      </c>
    </row>
    <row r="1149" spans="1:15" s="32" customFormat="1" ht="15.75" customHeight="1">
      <c r="A1149" s="32">
        <v>1147</v>
      </c>
      <c r="B1149" s="32">
        <v>34</v>
      </c>
      <c r="C1149" s="32">
        <v>2092</v>
      </c>
      <c r="D1149" s="37">
        <v>42822</v>
      </c>
      <c r="E1149" s="32" t="b">
        <v>1</v>
      </c>
      <c r="F1149" s="38" t="s">
        <v>37</v>
      </c>
      <c r="G1149" s="38" t="s">
        <v>48</v>
      </c>
      <c r="H1149" s="38" t="s">
        <v>39</v>
      </c>
      <c r="I1149" s="38" t="s">
        <v>40</v>
      </c>
      <c r="J1149" s="38" t="s">
        <v>40</v>
      </c>
      <c r="K1149" s="39">
        <v>1231.1500000000001</v>
      </c>
      <c r="L1149" s="39">
        <v>161.6</v>
      </c>
      <c r="M1149" s="37">
        <v>38216</v>
      </c>
      <c r="N1149" s="39">
        <f t="shared" si="400"/>
        <v>1069.5500000000002</v>
      </c>
      <c r="O1149" s="63">
        <f t="shared" si="401"/>
        <v>7.6185024752475252</v>
      </c>
    </row>
    <row r="1150" spans="1:15" s="32" customFormat="1" ht="15.75" hidden="1" customHeight="1">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5" s="32" customFormat="1" ht="15.75" customHeight="1">
      <c r="A1151" s="32">
        <v>1149</v>
      </c>
      <c r="B1151" s="32">
        <v>27</v>
      </c>
      <c r="C1151" s="32">
        <v>3211</v>
      </c>
      <c r="D1151" s="37">
        <v>42928</v>
      </c>
      <c r="E1151" s="32" t="b">
        <v>1</v>
      </c>
      <c r="F1151" s="38" t="s">
        <v>37</v>
      </c>
      <c r="G1151" s="38" t="s">
        <v>41</v>
      </c>
      <c r="H1151" s="38" t="s">
        <v>39</v>
      </c>
      <c r="I1151" s="38" t="s">
        <v>44</v>
      </c>
      <c r="J1151" s="38" t="s">
        <v>40</v>
      </c>
      <c r="K1151" s="39">
        <v>1057.51</v>
      </c>
      <c r="L1151" s="39">
        <v>154.4</v>
      </c>
      <c r="M1151" s="37">
        <v>36361</v>
      </c>
      <c r="N1151" s="39">
        <f t="shared" ref="N1151" si="402">K1151-L1151</f>
        <v>903.11</v>
      </c>
      <c r="O1151" s="63">
        <f>K1151/L1151</f>
        <v>6.8491580310880824</v>
      </c>
    </row>
    <row r="1152" spans="1:15" s="32" customFormat="1" ht="15.75" hidden="1" customHeight="1">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5" s="32" customFormat="1" ht="15.75" customHeight="1">
      <c r="A1153" s="32">
        <v>1151</v>
      </c>
      <c r="B1153" s="32">
        <v>76</v>
      </c>
      <c r="C1153" s="32">
        <v>3454</v>
      </c>
      <c r="D1153" s="37">
        <v>42978</v>
      </c>
      <c r="E1153" s="32" t="b">
        <v>1</v>
      </c>
      <c r="F1153" s="38" t="s">
        <v>37</v>
      </c>
      <c r="G1153" s="38" t="s">
        <v>48</v>
      </c>
      <c r="H1153" s="38" t="s">
        <v>39</v>
      </c>
      <c r="I1153" s="38" t="s">
        <v>44</v>
      </c>
      <c r="J1153" s="38" t="s">
        <v>40</v>
      </c>
      <c r="K1153" s="39">
        <v>642.30999999999995</v>
      </c>
      <c r="L1153" s="39">
        <v>513.85</v>
      </c>
      <c r="M1153" s="37">
        <v>41922</v>
      </c>
      <c r="N1153" s="39">
        <f t="shared" ref="N1153:N1154" si="403">K1153-L1153</f>
        <v>128.45999999999992</v>
      </c>
      <c r="O1153" s="63">
        <f t="shared" ref="O1153:O1154" si="404">K1153/L1153</f>
        <v>1.2499951347669551</v>
      </c>
    </row>
    <row r="1154" spans="1:15" s="32" customFormat="1" ht="15.75" customHeight="1">
      <c r="A1154" s="32">
        <v>1152</v>
      </c>
      <c r="B1154" s="32">
        <v>40</v>
      </c>
      <c r="C1154" s="32">
        <v>2772</v>
      </c>
      <c r="D1154" s="37">
        <v>43026</v>
      </c>
      <c r="E1154" s="32" t="b">
        <v>1</v>
      </c>
      <c r="F1154" s="38" t="s">
        <v>37</v>
      </c>
      <c r="G1154" s="38" t="s">
        <v>43</v>
      </c>
      <c r="H1154" s="38" t="s">
        <v>39</v>
      </c>
      <c r="I1154" s="38" t="s">
        <v>50</v>
      </c>
      <c r="J1154" s="38" t="s">
        <v>40</v>
      </c>
      <c r="K1154" s="39">
        <v>1458.17</v>
      </c>
      <c r="L1154" s="39">
        <v>874.9</v>
      </c>
      <c r="M1154" s="37">
        <v>36498</v>
      </c>
      <c r="N1154" s="39">
        <f t="shared" si="403"/>
        <v>583.2700000000001</v>
      </c>
      <c r="O1154" s="63">
        <f t="shared" si="404"/>
        <v>1.6666704766259002</v>
      </c>
    </row>
    <row r="1155" spans="1:15" s="32" customFormat="1" ht="15.75" hidden="1" customHeight="1">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5" s="32" customFormat="1" ht="15.75" customHeight="1">
      <c r="A1156" s="32">
        <v>1154</v>
      </c>
      <c r="B1156" s="32">
        <v>40</v>
      </c>
      <c r="C1156" s="32">
        <v>970</v>
      </c>
      <c r="D1156" s="37">
        <v>43066</v>
      </c>
      <c r="E1156" s="32" t="b">
        <v>1</v>
      </c>
      <c r="F1156" s="38" t="s">
        <v>37</v>
      </c>
      <c r="G1156" s="38" t="s">
        <v>41</v>
      </c>
      <c r="H1156" s="38" t="s">
        <v>47</v>
      </c>
      <c r="I1156" s="38" t="s">
        <v>40</v>
      </c>
      <c r="J1156" s="38" t="s">
        <v>42</v>
      </c>
      <c r="K1156" s="39">
        <v>1894.19</v>
      </c>
      <c r="L1156" s="39">
        <v>598.76</v>
      </c>
      <c r="M1156" s="37">
        <v>37823</v>
      </c>
      <c r="N1156" s="39">
        <f t="shared" ref="N1156:N1158" si="405">K1156-L1156</f>
        <v>1295.43</v>
      </c>
      <c r="O1156" s="63">
        <f t="shared" ref="O1156:O1158" si="406">K1156/L1156</f>
        <v>3.1635212773064336</v>
      </c>
    </row>
    <row r="1157" spans="1:15" s="32" customFormat="1" ht="15.75" customHeight="1">
      <c r="A1157" s="32">
        <v>1155</v>
      </c>
      <c r="B1157" s="32">
        <v>16</v>
      </c>
      <c r="C1157" s="32">
        <v>127</v>
      </c>
      <c r="D1157" s="37">
        <v>42738</v>
      </c>
      <c r="E1157" s="32" t="b">
        <v>1</v>
      </c>
      <c r="F1157" s="38" t="s">
        <v>37</v>
      </c>
      <c r="G1157" s="38" t="s">
        <v>45</v>
      </c>
      <c r="H1157" s="38" t="s">
        <v>39</v>
      </c>
      <c r="I1157" s="38" t="s">
        <v>50</v>
      </c>
      <c r="J1157" s="38" t="s">
        <v>51</v>
      </c>
      <c r="K1157" s="39">
        <v>1661.92</v>
      </c>
      <c r="L1157" s="39">
        <v>1479.11</v>
      </c>
      <c r="M1157" s="37">
        <v>34586</v>
      </c>
      <c r="N1157" s="39">
        <f t="shared" si="405"/>
        <v>182.81000000000017</v>
      </c>
      <c r="O1157" s="63">
        <f t="shared" si="406"/>
        <v>1.12359459404642</v>
      </c>
    </row>
    <row r="1158" spans="1:15" s="32" customFormat="1" ht="15.75" customHeight="1">
      <c r="A1158" s="32">
        <v>1156</v>
      </c>
      <c r="B1158" s="32">
        <v>97</v>
      </c>
      <c r="C1158" s="32">
        <v>631</v>
      </c>
      <c r="D1158" s="37">
        <v>42850</v>
      </c>
      <c r="E1158" s="32" t="b">
        <v>1</v>
      </c>
      <c r="F1158" s="38" t="s">
        <v>37</v>
      </c>
      <c r="G1158" s="38" t="s">
        <v>38</v>
      </c>
      <c r="H1158" s="38" t="s">
        <v>39</v>
      </c>
      <c r="I1158" s="38" t="s">
        <v>40</v>
      </c>
      <c r="J1158" s="38" t="s">
        <v>42</v>
      </c>
      <c r="K1158" s="39">
        <v>202.62</v>
      </c>
      <c r="L1158" s="39">
        <v>151.96</v>
      </c>
      <c r="M1158" s="37">
        <v>42458</v>
      </c>
      <c r="N1158" s="39">
        <f t="shared" si="405"/>
        <v>50.66</v>
      </c>
      <c r="O1158" s="63">
        <f t="shared" si="406"/>
        <v>1.3333772045275072</v>
      </c>
    </row>
    <row r="1159" spans="1:15" s="32" customFormat="1" ht="15.75" hidden="1" customHeight="1">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5" s="32" customFormat="1" ht="15.75" hidden="1" customHeight="1">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5" s="32" customFormat="1" ht="15.75" customHeight="1">
      <c r="A1161" s="32">
        <v>1159</v>
      </c>
      <c r="B1161" s="32">
        <v>0</v>
      </c>
      <c r="C1161" s="32">
        <v>1237</v>
      </c>
      <c r="D1161" s="37">
        <v>43050</v>
      </c>
      <c r="E1161" s="32" t="b">
        <v>1</v>
      </c>
      <c r="F1161" s="38" t="s">
        <v>37</v>
      </c>
      <c r="G1161" s="38" t="s">
        <v>38</v>
      </c>
      <c r="H1161" s="38" t="s">
        <v>39</v>
      </c>
      <c r="I1161" s="38" t="s">
        <v>40</v>
      </c>
      <c r="J1161" s="38" t="s">
        <v>40</v>
      </c>
      <c r="K1161" s="39">
        <v>71.489999999999995</v>
      </c>
      <c r="L1161" s="39">
        <v>53.62</v>
      </c>
      <c r="M1161" s="37">
        <v>41245</v>
      </c>
      <c r="N1161" s="39">
        <f t="shared" ref="N1161" si="407">K1161-L1161</f>
        <v>17.869999999999997</v>
      </c>
      <c r="O1161" s="63">
        <f>K1161/L1161</f>
        <v>1.3332711674748228</v>
      </c>
    </row>
    <row r="1162" spans="1:15" s="32" customFormat="1" ht="15.75" hidden="1" customHeight="1">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5" s="32" customFormat="1" ht="15.75" customHeight="1">
      <c r="A1163" s="32">
        <v>1161</v>
      </c>
      <c r="B1163" s="32">
        <v>42</v>
      </c>
      <c r="C1163" s="32">
        <v>2883</v>
      </c>
      <c r="D1163" s="37">
        <v>42827</v>
      </c>
      <c r="E1163" s="32" t="b">
        <v>1</v>
      </c>
      <c r="F1163" s="38" t="s">
        <v>37</v>
      </c>
      <c r="G1163" s="38" t="s">
        <v>43</v>
      </c>
      <c r="H1163" s="38" t="s">
        <v>47</v>
      </c>
      <c r="I1163" s="38" t="s">
        <v>40</v>
      </c>
      <c r="J1163" s="38" t="s">
        <v>51</v>
      </c>
      <c r="K1163" s="39">
        <v>1810</v>
      </c>
      <c r="L1163" s="39">
        <v>1610.9</v>
      </c>
      <c r="M1163" s="37">
        <v>34071</v>
      </c>
      <c r="N1163" s="39">
        <f t="shared" ref="N1163:N1170" si="408">K1163-L1163</f>
        <v>199.09999999999991</v>
      </c>
      <c r="O1163" s="63">
        <f t="shared" ref="O1163:O1170" si="409">K1163/L1163</f>
        <v>1.1235955056179774</v>
      </c>
    </row>
    <row r="1164" spans="1:15" s="32" customFormat="1" ht="15.75" customHeight="1">
      <c r="A1164" s="32">
        <v>1162</v>
      </c>
      <c r="B1164" s="32">
        <v>57</v>
      </c>
      <c r="C1164" s="32">
        <v>2385</v>
      </c>
      <c r="D1164" s="37">
        <v>42940</v>
      </c>
      <c r="E1164" s="32" t="b">
        <v>1</v>
      </c>
      <c r="F1164" s="38" t="s">
        <v>37</v>
      </c>
      <c r="G1164" s="38" t="s">
        <v>48</v>
      </c>
      <c r="H1164" s="38" t="s">
        <v>52</v>
      </c>
      <c r="I1164" s="38" t="s">
        <v>40</v>
      </c>
      <c r="J1164" s="38" t="s">
        <v>42</v>
      </c>
      <c r="K1164" s="39">
        <v>1890.39</v>
      </c>
      <c r="L1164" s="39">
        <v>260.14</v>
      </c>
      <c r="M1164" s="37">
        <v>33259</v>
      </c>
      <c r="N1164" s="39">
        <f t="shared" si="408"/>
        <v>1630.25</v>
      </c>
      <c r="O1164" s="63">
        <f t="shared" si="409"/>
        <v>7.2668178673022226</v>
      </c>
    </row>
    <row r="1165" spans="1:15" s="32" customFormat="1" ht="15.75" customHeight="1">
      <c r="A1165" s="32">
        <v>1163</v>
      </c>
      <c r="B1165" s="32">
        <v>85</v>
      </c>
      <c r="C1165" s="32">
        <v>2667</v>
      </c>
      <c r="D1165" s="37">
        <v>42976</v>
      </c>
      <c r="E1165" s="32" t="b">
        <v>1</v>
      </c>
      <c r="F1165" s="38" t="s">
        <v>37</v>
      </c>
      <c r="G1165" s="38" t="s">
        <v>48</v>
      </c>
      <c r="H1165" s="38" t="s">
        <v>39</v>
      </c>
      <c r="I1165" s="38" t="s">
        <v>40</v>
      </c>
      <c r="J1165" s="38" t="s">
        <v>40</v>
      </c>
      <c r="K1165" s="39">
        <v>752.64</v>
      </c>
      <c r="L1165" s="39">
        <v>205.36</v>
      </c>
      <c r="M1165" s="37">
        <v>38482</v>
      </c>
      <c r="N1165" s="39">
        <f t="shared" si="408"/>
        <v>547.28</v>
      </c>
      <c r="O1165" s="63">
        <f t="shared" si="409"/>
        <v>3.6649785742111409</v>
      </c>
    </row>
    <row r="1166" spans="1:15" s="32" customFormat="1" ht="15.75" customHeight="1">
      <c r="A1166" s="32">
        <v>1164</v>
      </c>
      <c r="B1166" s="32">
        <v>54</v>
      </c>
      <c r="C1166" s="32">
        <v>1676</v>
      </c>
      <c r="D1166" s="37">
        <v>42956</v>
      </c>
      <c r="E1166" s="32" t="b">
        <v>1</v>
      </c>
      <c r="F1166" s="38" t="s">
        <v>37</v>
      </c>
      <c r="G1166" s="38" t="s">
        <v>48</v>
      </c>
      <c r="H1166" s="38" t="s">
        <v>39</v>
      </c>
      <c r="I1166" s="38" t="s">
        <v>40</v>
      </c>
      <c r="J1166" s="38" t="s">
        <v>40</v>
      </c>
      <c r="K1166" s="39">
        <v>1292.8399999999999</v>
      </c>
      <c r="L1166" s="39">
        <v>13.44</v>
      </c>
      <c r="M1166" s="37">
        <v>42226</v>
      </c>
      <c r="N1166" s="39">
        <f t="shared" si="408"/>
        <v>1279.3999999999999</v>
      </c>
      <c r="O1166" s="63">
        <f t="shared" si="409"/>
        <v>96.19345238095238</v>
      </c>
    </row>
    <row r="1167" spans="1:15" s="32" customFormat="1" ht="15.75" customHeight="1">
      <c r="A1167" s="32">
        <v>1165</v>
      </c>
      <c r="B1167" s="32">
        <v>88</v>
      </c>
      <c r="C1167" s="32">
        <v>3045</v>
      </c>
      <c r="D1167" s="37">
        <v>43009</v>
      </c>
      <c r="E1167" s="32" t="b">
        <v>1</v>
      </c>
      <c r="F1167" s="38" t="s">
        <v>37</v>
      </c>
      <c r="G1167" s="38" t="s">
        <v>45</v>
      </c>
      <c r="H1167" s="38" t="s">
        <v>39</v>
      </c>
      <c r="I1167" s="38" t="s">
        <v>40</v>
      </c>
      <c r="J1167" s="38" t="s">
        <v>40</v>
      </c>
      <c r="K1167" s="39">
        <v>1198.46</v>
      </c>
      <c r="L1167" s="39">
        <v>381.1</v>
      </c>
      <c r="M1167" s="37">
        <v>37539</v>
      </c>
      <c r="N1167" s="39">
        <f t="shared" si="408"/>
        <v>817.36</v>
      </c>
      <c r="O1167" s="63">
        <f t="shared" si="409"/>
        <v>3.1447389136709525</v>
      </c>
    </row>
    <row r="1168" spans="1:15" s="32" customFormat="1" ht="15.75" customHeight="1">
      <c r="A1168" s="32">
        <v>1166</v>
      </c>
      <c r="B1168" s="32">
        <v>9</v>
      </c>
      <c r="C1168" s="32">
        <v>3410</v>
      </c>
      <c r="D1168" s="37">
        <v>42858</v>
      </c>
      <c r="E1168" s="32" t="b">
        <v>1</v>
      </c>
      <c r="F1168" s="38" t="s">
        <v>37</v>
      </c>
      <c r="G1168" s="38" t="s">
        <v>43</v>
      </c>
      <c r="H1168" s="38" t="s">
        <v>47</v>
      </c>
      <c r="I1168" s="38" t="s">
        <v>40</v>
      </c>
      <c r="J1168" s="38" t="s">
        <v>40</v>
      </c>
      <c r="K1168" s="39">
        <v>742.54</v>
      </c>
      <c r="L1168" s="39">
        <v>667.4</v>
      </c>
      <c r="M1168" s="37">
        <v>33549</v>
      </c>
      <c r="N1168" s="39">
        <f t="shared" si="408"/>
        <v>75.139999999999986</v>
      </c>
      <c r="O1168" s="63">
        <f t="shared" si="409"/>
        <v>1.1125861552292478</v>
      </c>
    </row>
    <row r="1169" spans="1:15" s="32" customFormat="1" ht="15.75" customHeight="1">
      <c r="A1169" s="32">
        <v>1167</v>
      </c>
      <c r="B1169" s="32">
        <v>71</v>
      </c>
      <c r="C1169" s="32">
        <v>2356</v>
      </c>
      <c r="D1169" s="37">
        <v>42889</v>
      </c>
      <c r="E1169" s="32" t="b">
        <v>1</v>
      </c>
      <c r="F1169" s="38" t="s">
        <v>37</v>
      </c>
      <c r="G1169" s="38" t="s">
        <v>38</v>
      </c>
      <c r="H1169" s="38" t="s">
        <v>39</v>
      </c>
      <c r="I1169" s="38" t="s">
        <v>50</v>
      </c>
      <c r="J1169" s="38" t="s">
        <v>42</v>
      </c>
      <c r="K1169" s="39">
        <v>1842.92</v>
      </c>
      <c r="L1169" s="39">
        <v>1105.75</v>
      </c>
      <c r="M1169" s="37">
        <v>34996</v>
      </c>
      <c r="N1169" s="39">
        <f t="shared" si="408"/>
        <v>737.17000000000007</v>
      </c>
      <c r="O1169" s="63">
        <f t="shared" si="409"/>
        <v>1.6666696812118473</v>
      </c>
    </row>
    <row r="1170" spans="1:15" s="32" customFormat="1" ht="15.75" customHeight="1">
      <c r="A1170" s="32">
        <v>1168</v>
      </c>
      <c r="B1170" s="32">
        <v>38</v>
      </c>
      <c r="C1170" s="32">
        <v>1493</v>
      </c>
      <c r="D1170" s="37">
        <v>42878</v>
      </c>
      <c r="E1170" s="32" t="b">
        <v>1</v>
      </c>
      <c r="F1170" s="38" t="s">
        <v>37</v>
      </c>
      <c r="G1170" s="38" t="s">
        <v>41</v>
      </c>
      <c r="H1170" s="38" t="s">
        <v>39</v>
      </c>
      <c r="I1170" s="38" t="s">
        <v>40</v>
      </c>
      <c r="J1170" s="38" t="s">
        <v>42</v>
      </c>
      <c r="K1170" s="39">
        <v>2091.4699999999998</v>
      </c>
      <c r="L1170" s="39">
        <v>388.92</v>
      </c>
      <c r="M1170" s="37">
        <v>41167</v>
      </c>
      <c r="N1170" s="39">
        <f t="shared" si="408"/>
        <v>1702.5499999999997</v>
      </c>
      <c r="O1170" s="63">
        <f t="shared" si="409"/>
        <v>5.3776355034454379</v>
      </c>
    </row>
    <row r="1171" spans="1:15" s="32" customFormat="1" ht="15.75" hidden="1" customHeight="1">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5" s="32" customFormat="1" ht="15.75" customHeight="1">
      <c r="A1172" s="32">
        <v>1170</v>
      </c>
      <c r="B1172" s="32">
        <v>91</v>
      </c>
      <c r="C1172" s="32">
        <v>1406</v>
      </c>
      <c r="D1172" s="37">
        <v>42932</v>
      </c>
      <c r="E1172" s="32" t="b">
        <v>1</v>
      </c>
      <c r="F1172" s="38" t="s">
        <v>37</v>
      </c>
      <c r="G1172" s="38" t="s">
        <v>48</v>
      </c>
      <c r="H1172" s="38" t="s">
        <v>39</v>
      </c>
      <c r="I1172" s="38" t="s">
        <v>44</v>
      </c>
      <c r="J1172" s="38" t="s">
        <v>40</v>
      </c>
      <c r="K1172" s="39">
        <v>642.30999999999995</v>
      </c>
      <c r="L1172" s="39">
        <v>513.85</v>
      </c>
      <c r="M1172" s="37">
        <v>38193</v>
      </c>
      <c r="N1172" s="39">
        <f t="shared" ref="N1172:N1173" si="410">K1172-L1172</f>
        <v>128.45999999999992</v>
      </c>
      <c r="O1172" s="63">
        <f t="shared" ref="O1172:O1173" si="411">K1172/L1172</f>
        <v>1.2499951347669551</v>
      </c>
    </row>
    <row r="1173" spans="1:15" s="32" customFormat="1" ht="15.75" customHeight="1">
      <c r="A1173" s="32">
        <v>1171</v>
      </c>
      <c r="B1173" s="32">
        <v>86</v>
      </c>
      <c r="C1173" s="32">
        <v>3360</v>
      </c>
      <c r="D1173" s="37">
        <v>42806</v>
      </c>
      <c r="E1173" s="32" t="b">
        <v>1</v>
      </c>
      <c r="F1173" s="38" t="s">
        <v>37</v>
      </c>
      <c r="G1173" s="38" t="s">
        <v>43</v>
      </c>
      <c r="H1173" s="38" t="s">
        <v>39</v>
      </c>
      <c r="I1173" s="38" t="s">
        <v>40</v>
      </c>
      <c r="J1173" s="38" t="s">
        <v>40</v>
      </c>
      <c r="K1173" s="39">
        <v>235.63</v>
      </c>
      <c r="L1173" s="39">
        <v>125.07</v>
      </c>
      <c r="M1173" s="37">
        <v>38206</v>
      </c>
      <c r="N1173" s="39">
        <f t="shared" si="410"/>
        <v>110.56</v>
      </c>
      <c r="O1173" s="63">
        <f t="shared" si="411"/>
        <v>1.8839849684176861</v>
      </c>
    </row>
    <row r="1174" spans="1:15" s="32" customFormat="1" ht="15.75" hidden="1" customHeight="1">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5" s="32" customFormat="1" ht="15.75" hidden="1" customHeight="1">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5" s="32" customFormat="1" ht="15.75" customHeight="1">
      <c r="A1176" s="32">
        <v>1174</v>
      </c>
      <c r="B1176" s="32">
        <v>92</v>
      </c>
      <c r="C1176" s="32">
        <v>165</v>
      </c>
      <c r="D1176" s="37">
        <v>43002</v>
      </c>
      <c r="E1176" s="32" t="b">
        <v>1</v>
      </c>
      <c r="F1176" s="38" t="s">
        <v>37</v>
      </c>
      <c r="G1176" s="38" t="s">
        <v>48</v>
      </c>
      <c r="H1176" s="38" t="s">
        <v>39</v>
      </c>
      <c r="I1176" s="38" t="s">
        <v>40</v>
      </c>
      <c r="J1176" s="38" t="s">
        <v>51</v>
      </c>
      <c r="K1176" s="39">
        <v>1415.01</v>
      </c>
      <c r="L1176" s="39">
        <v>1259.3599999999999</v>
      </c>
      <c r="M1176" s="37">
        <v>38002</v>
      </c>
      <c r="N1176" s="39">
        <f t="shared" ref="N1176" si="412">K1176-L1176</f>
        <v>155.65000000000009</v>
      </c>
      <c r="O1176" s="63">
        <f>K1176/L1176</f>
        <v>1.1235945242027698</v>
      </c>
    </row>
    <row r="1177" spans="1:15" s="32" customFormat="1" ht="15.75" hidden="1" customHeight="1">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5" s="32" customFormat="1" ht="15.75" customHeight="1">
      <c r="A1178" s="32">
        <v>1176</v>
      </c>
      <c r="B1178" s="32">
        <v>92</v>
      </c>
      <c r="C1178" s="32">
        <v>1179</v>
      </c>
      <c r="D1178" s="37">
        <v>42942</v>
      </c>
      <c r="E1178" s="32" t="b">
        <v>1</v>
      </c>
      <c r="F1178" s="38" t="s">
        <v>37</v>
      </c>
      <c r="G1178" s="38" t="s">
        <v>48</v>
      </c>
      <c r="H1178" s="38" t="s">
        <v>52</v>
      </c>
      <c r="I1178" s="38" t="s">
        <v>40</v>
      </c>
      <c r="J1178" s="38" t="s">
        <v>42</v>
      </c>
      <c r="K1178" s="39">
        <v>1890.39</v>
      </c>
      <c r="L1178" s="39">
        <v>260.14</v>
      </c>
      <c r="M1178" s="37">
        <v>35160</v>
      </c>
      <c r="N1178" s="39">
        <f t="shared" ref="N1178" si="413">K1178-L1178</f>
        <v>1630.25</v>
      </c>
      <c r="O1178" s="63">
        <f>K1178/L1178</f>
        <v>7.2668178673022226</v>
      </c>
    </row>
    <row r="1179" spans="1:15" s="32" customFormat="1" ht="15.75" hidden="1" customHeight="1">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5" s="32" customFormat="1" ht="15.75" customHeight="1">
      <c r="A1180" s="32">
        <v>1178</v>
      </c>
      <c r="B1180" s="32">
        <v>72</v>
      </c>
      <c r="C1180" s="32">
        <v>2591</v>
      </c>
      <c r="D1180" s="37">
        <v>42763</v>
      </c>
      <c r="E1180" s="32" t="b">
        <v>1</v>
      </c>
      <c r="F1180" s="38" t="s">
        <v>37</v>
      </c>
      <c r="G1180" s="38" t="s">
        <v>43</v>
      </c>
      <c r="H1180" s="38" t="s">
        <v>39</v>
      </c>
      <c r="I1180" s="38" t="s">
        <v>40</v>
      </c>
      <c r="J1180" s="38" t="s">
        <v>40</v>
      </c>
      <c r="K1180" s="39">
        <v>912.52</v>
      </c>
      <c r="L1180" s="39">
        <v>141.4</v>
      </c>
      <c r="M1180" s="37">
        <v>42295</v>
      </c>
      <c r="N1180" s="39">
        <f t="shared" ref="N1180:N1181" si="414">K1180-L1180</f>
        <v>771.12</v>
      </c>
      <c r="O1180" s="63">
        <f t="shared" ref="O1180:O1181" si="415">K1180/L1180</f>
        <v>6.453465346534653</v>
      </c>
    </row>
    <row r="1181" spans="1:15" s="32" customFormat="1" ht="15.75" customHeight="1">
      <c r="A1181" s="32">
        <v>1179</v>
      </c>
      <c r="B1181" s="32">
        <v>54</v>
      </c>
      <c r="C1181" s="32">
        <v>1860</v>
      </c>
      <c r="D1181" s="37">
        <v>42864</v>
      </c>
      <c r="E1181" s="32" t="b">
        <v>1</v>
      </c>
      <c r="F1181" s="38" t="s">
        <v>37</v>
      </c>
      <c r="G1181" s="38" t="s">
        <v>48</v>
      </c>
      <c r="H1181" s="38" t="s">
        <v>39</v>
      </c>
      <c r="I1181" s="38" t="s">
        <v>40</v>
      </c>
      <c r="J1181" s="38" t="s">
        <v>40</v>
      </c>
      <c r="K1181" s="39">
        <v>1292.8399999999999</v>
      </c>
      <c r="L1181" s="39">
        <v>13.44</v>
      </c>
      <c r="M1181" s="37">
        <v>37823</v>
      </c>
      <c r="N1181" s="39">
        <f t="shared" si="414"/>
        <v>1279.3999999999999</v>
      </c>
      <c r="O1181" s="63">
        <f t="shared" si="415"/>
        <v>96.19345238095238</v>
      </c>
    </row>
    <row r="1182" spans="1:15" s="32" customFormat="1" ht="15.75" hidden="1" customHeight="1">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5" s="32" customFormat="1" ht="15.75" hidden="1" customHeight="1">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5" s="32" customFormat="1" ht="15.75" customHeight="1">
      <c r="A1184" s="32">
        <v>1182</v>
      </c>
      <c r="B1184" s="32">
        <v>38</v>
      </c>
      <c r="C1184" s="32">
        <v>2576</v>
      </c>
      <c r="D1184" s="37">
        <v>42879</v>
      </c>
      <c r="E1184" s="32" t="b">
        <v>1</v>
      </c>
      <c r="F1184" s="38" t="s">
        <v>37</v>
      </c>
      <c r="G1184" s="38" t="s">
        <v>38</v>
      </c>
      <c r="H1184" s="38" t="s">
        <v>39</v>
      </c>
      <c r="I1184" s="38" t="s">
        <v>40</v>
      </c>
      <c r="J1184" s="38" t="s">
        <v>40</v>
      </c>
      <c r="K1184" s="39">
        <v>1577.53</v>
      </c>
      <c r="L1184" s="39">
        <v>826.51</v>
      </c>
      <c r="M1184" s="37">
        <v>40618</v>
      </c>
      <c r="N1184" s="39">
        <f t="shared" ref="N1184" si="416">K1184-L1184</f>
        <v>751.02</v>
      </c>
      <c r="O1184" s="63">
        <f>K1184/L1184</f>
        <v>1.9086641419946522</v>
      </c>
    </row>
    <row r="1185" spans="1:26" s="32" customFormat="1" ht="15.75" hidden="1" customHeight="1">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hidden="1" customHeight="1">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c r="A1187" s="32">
        <v>1185</v>
      </c>
      <c r="B1187" s="32">
        <v>78</v>
      </c>
      <c r="C1187" s="32">
        <v>1517</v>
      </c>
      <c r="D1187" s="37">
        <v>42878</v>
      </c>
      <c r="E1187" s="32" t="b">
        <v>1</v>
      </c>
      <c r="F1187" s="38" t="s">
        <v>37</v>
      </c>
      <c r="G1187" s="38" t="s">
        <v>46</v>
      </c>
      <c r="H1187" s="38" t="s">
        <v>39</v>
      </c>
      <c r="I1187" s="38" t="s">
        <v>40</v>
      </c>
      <c r="J1187" s="38" t="s">
        <v>42</v>
      </c>
      <c r="K1187" s="39">
        <v>1765.3</v>
      </c>
      <c r="L1187" s="39">
        <v>709.48</v>
      </c>
      <c r="M1187" s="37">
        <v>38193</v>
      </c>
      <c r="N1187" s="39">
        <f t="shared" ref="N1187" si="417">K1187-L1187</f>
        <v>1055.82</v>
      </c>
      <c r="O1187" s="63">
        <f>K1187/L1187</f>
        <v>2.4881603427862657</v>
      </c>
    </row>
    <row r="1188" spans="1:26" s="32" customFormat="1" ht="15.75" hidden="1" customHeight="1">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hidden="1" customHeight="1">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c r="A1190" s="32">
        <v>1188</v>
      </c>
      <c r="B1190" s="32">
        <v>44</v>
      </c>
      <c r="C1190" s="32">
        <v>2327</v>
      </c>
      <c r="D1190" s="37">
        <v>42874</v>
      </c>
      <c r="E1190" s="32" t="b">
        <v>1</v>
      </c>
      <c r="F1190" s="38" t="s">
        <v>37</v>
      </c>
      <c r="G1190" s="38" t="s">
        <v>48</v>
      </c>
      <c r="H1190" s="38" t="s">
        <v>39</v>
      </c>
      <c r="I1190" s="38" t="s">
        <v>40</v>
      </c>
      <c r="J1190" s="38" t="s">
        <v>40</v>
      </c>
      <c r="K1190" s="39">
        <v>1769.64</v>
      </c>
      <c r="L1190" s="39">
        <v>108.76</v>
      </c>
      <c r="M1190" s="37">
        <v>40672</v>
      </c>
      <c r="N1190" s="39">
        <f t="shared" ref="N1190" si="418">K1190-L1190</f>
        <v>1660.88</v>
      </c>
      <c r="O1190" s="63">
        <f>K1190/L1190</f>
        <v>16.271055535123207</v>
      </c>
    </row>
    <row r="1191" spans="1:26" s="32" customFormat="1" ht="15.75" hidden="1" customHeight="1">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hidden="1" customHeight="1">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c r="A1193" s="32">
        <v>1191</v>
      </c>
      <c r="B1193" s="32">
        <v>4</v>
      </c>
      <c r="C1193" s="32">
        <v>3354</v>
      </c>
      <c r="D1193" s="37">
        <v>42813</v>
      </c>
      <c r="E1193" s="32" t="b">
        <v>1</v>
      </c>
      <c r="F1193" s="38" t="s">
        <v>37</v>
      </c>
      <c r="G1193" s="38" t="s">
        <v>46</v>
      </c>
      <c r="H1193" s="38" t="s">
        <v>39</v>
      </c>
      <c r="I1193" s="38" t="s">
        <v>50</v>
      </c>
      <c r="J1193" s="38" t="s">
        <v>40</v>
      </c>
      <c r="K1193" s="39">
        <v>1129.1300000000001</v>
      </c>
      <c r="L1193" s="39">
        <v>677.48</v>
      </c>
      <c r="M1193" s="37">
        <v>38216</v>
      </c>
      <c r="N1193" s="39">
        <f t="shared" ref="N1193" si="419">K1193-L1193</f>
        <v>451.65000000000009</v>
      </c>
      <c r="O1193" s="63">
        <f>K1193/L1193</f>
        <v>1.6666617464722207</v>
      </c>
    </row>
    <row r="1194" spans="1:26" s="32" customFormat="1" ht="15.75" hidden="1" customHeight="1">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hidden="1" customHeight="1">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hidden="1" customHeight="1">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c r="A1197" s="32">
        <v>1195</v>
      </c>
      <c r="B1197" s="32">
        <v>40</v>
      </c>
      <c r="C1197" s="32">
        <v>2874</v>
      </c>
      <c r="D1197" s="37">
        <v>42999</v>
      </c>
      <c r="E1197" s="32" t="b">
        <v>1</v>
      </c>
      <c r="F1197" s="38" t="s">
        <v>37</v>
      </c>
      <c r="G1197" s="38" t="s">
        <v>43</v>
      </c>
      <c r="H1197" s="38" t="s">
        <v>39</v>
      </c>
      <c r="I1197" s="38" t="s">
        <v>50</v>
      </c>
      <c r="J1197" s="38" t="s">
        <v>40</v>
      </c>
      <c r="K1197" s="39">
        <v>1458.17</v>
      </c>
      <c r="L1197" s="39">
        <v>874.9</v>
      </c>
      <c r="M1197" s="37">
        <v>38750</v>
      </c>
      <c r="N1197" s="39">
        <f t="shared" ref="N1197" si="420">K1197-L1197</f>
        <v>583.2700000000001</v>
      </c>
      <c r="O1197" s="63">
        <f>K1197/L1197</f>
        <v>1.6666704766259002</v>
      </c>
    </row>
    <row r="1198" spans="1:26" s="32" customFormat="1" ht="15.75" hidden="1" customHeight="1">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hidden="1" customHeight="1">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hidden="1" customHeight="1">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5" s="32" customFormat="1" ht="15.75" customHeight="1">
      <c r="A1201" s="32">
        <v>1199</v>
      </c>
      <c r="B1201" s="32">
        <v>10</v>
      </c>
      <c r="C1201" s="32">
        <v>2583</v>
      </c>
      <c r="D1201" s="37">
        <v>43007</v>
      </c>
      <c r="E1201" s="32" t="b">
        <v>1</v>
      </c>
      <c r="F1201" s="38" t="s">
        <v>37</v>
      </c>
      <c r="G1201" s="38" t="s">
        <v>48</v>
      </c>
      <c r="H1201" s="38" t="s">
        <v>52</v>
      </c>
      <c r="I1201" s="38" t="s">
        <v>40</v>
      </c>
      <c r="J1201" s="38" t="s">
        <v>40</v>
      </c>
      <c r="K1201" s="39">
        <v>1466.68</v>
      </c>
      <c r="L1201" s="39">
        <v>363.25</v>
      </c>
      <c r="M1201" s="37">
        <v>41701</v>
      </c>
      <c r="N1201" s="39">
        <f t="shared" ref="N1201:N1202" si="421">K1201-L1201</f>
        <v>1103.43</v>
      </c>
      <c r="O1201" s="63">
        <f t="shared" ref="O1201:O1202" si="422">K1201/L1201</f>
        <v>4.0376600137646248</v>
      </c>
    </row>
    <row r="1202" spans="1:15" s="32" customFormat="1" ht="15.75" customHeight="1">
      <c r="A1202" s="32">
        <v>1200</v>
      </c>
      <c r="B1202" s="32">
        <v>0</v>
      </c>
      <c r="C1202" s="32">
        <v>86</v>
      </c>
      <c r="D1202" s="37">
        <v>42907</v>
      </c>
      <c r="E1202" s="32" t="b">
        <v>1</v>
      </c>
      <c r="F1202" s="38" t="s">
        <v>37</v>
      </c>
      <c r="G1202" s="38" t="s">
        <v>43</v>
      </c>
      <c r="H1202" s="38" t="s">
        <v>39</v>
      </c>
      <c r="I1202" s="38" t="s">
        <v>44</v>
      </c>
      <c r="J1202" s="38" t="s">
        <v>40</v>
      </c>
      <c r="K1202" s="39">
        <v>71.16</v>
      </c>
      <c r="L1202" s="39">
        <v>56.93</v>
      </c>
      <c r="M1202" s="37">
        <v>38647</v>
      </c>
      <c r="N1202" s="39">
        <f t="shared" si="421"/>
        <v>14.229999999999997</v>
      </c>
      <c r="O1202" s="63">
        <f t="shared" si="422"/>
        <v>1.2499560864219217</v>
      </c>
    </row>
    <row r="1203" spans="1:15" s="32" customFormat="1" ht="15.75" hidden="1" customHeight="1">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5" s="32" customFormat="1" ht="15.75" hidden="1" customHeight="1">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5" s="32" customFormat="1" ht="15.75" hidden="1" customHeight="1">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5" s="32" customFormat="1" ht="15.75" hidden="1" customHeight="1">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5" s="32" customFormat="1" ht="15.75" hidden="1" customHeight="1">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5" s="32" customFormat="1" ht="15.75" hidden="1" customHeight="1">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5" s="32" customFormat="1" ht="15.75" customHeight="1">
      <c r="A1209" s="32">
        <v>1207</v>
      </c>
      <c r="B1209" s="32">
        <v>47</v>
      </c>
      <c r="C1209" s="32">
        <v>732</v>
      </c>
      <c r="D1209" s="37">
        <v>42908</v>
      </c>
      <c r="E1209" s="32" t="b">
        <v>1</v>
      </c>
      <c r="F1209" s="38" t="s">
        <v>37</v>
      </c>
      <c r="G1209" s="38" t="s">
        <v>41</v>
      </c>
      <c r="H1209" s="38" t="s">
        <v>47</v>
      </c>
      <c r="I1209" s="38" t="s">
        <v>44</v>
      </c>
      <c r="J1209" s="38" t="s">
        <v>51</v>
      </c>
      <c r="K1209" s="39">
        <v>1720.7</v>
      </c>
      <c r="L1209" s="39">
        <v>1531.42</v>
      </c>
      <c r="M1209" s="37">
        <v>38991</v>
      </c>
      <c r="N1209" s="39">
        <f t="shared" ref="N1209:N1210" si="423">K1209-L1209</f>
        <v>189.27999999999997</v>
      </c>
      <c r="O1209" s="63">
        <f t="shared" ref="O1209:O1210" si="424">K1209/L1209</f>
        <v>1.1235977067035823</v>
      </c>
    </row>
    <row r="1210" spans="1:15" s="32" customFormat="1" ht="15.75" customHeight="1">
      <c r="A1210" s="32">
        <v>1208</v>
      </c>
      <c r="B1210" s="32">
        <v>34</v>
      </c>
      <c r="C1210" s="32">
        <v>3052</v>
      </c>
      <c r="D1210" s="37">
        <v>43045</v>
      </c>
      <c r="E1210" s="32" t="b">
        <v>1</v>
      </c>
      <c r="F1210" s="38" t="s">
        <v>37</v>
      </c>
      <c r="G1210" s="38" t="s">
        <v>45</v>
      </c>
      <c r="H1210" s="38" t="s">
        <v>47</v>
      </c>
      <c r="I1210" s="38" t="s">
        <v>50</v>
      </c>
      <c r="J1210" s="38" t="s">
        <v>42</v>
      </c>
      <c r="K1210" s="39">
        <v>774.53</v>
      </c>
      <c r="L1210" s="39">
        <v>464.72</v>
      </c>
      <c r="M1210" s="37">
        <v>37698</v>
      </c>
      <c r="N1210" s="39">
        <f t="shared" si="423"/>
        <v>309.80999999999995</v>
      </c>
      <c r="O1210" s="63">
        <f t="shared" si="424"/>
        <v>1.6666594938887931</v>
      </c>
    </row>
    <row r="1211" spans="1:15" s="32" customFormat="1" ht="15.75" hidden="1" customHeight="1">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5" s="32" customFormat="1" ht="15.75" hidden="1" customHeight="1">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5" s="32" customFormat="1" ht="15.75" hidden="1" customHeight="1">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5" s="32" customFormat="1" ht="15.75" customHeight="1">
      <c r="A1214" s="32">
        <v>1212</v>
      </c>
      <c r="B1214" s="32">
        <v>23</v>
      </c>
      <c r="C1214" s="32">
        <v>3250</v>
      </c>
      <c r="D1214" s="37">
        <v>42896</v>
      </c>
      <c r="E1214" s="32" t="b">
        <v>1</v>
      </c>
      <c r="F1214" s="38" t="s">
        <v>37</v>
      </c>
      <c r="G1214" s="38" t="s">
        <v>45</v>
      </c>
      <c r="H1214" s="38" t="s">
        <v>39</v>
      </c>
      <c r="I1214" s="38" t="s">
        <v>40</v>
      </c>
      <c r="J1214" s="38" t="s">
        <v>40</v>
      </c>
      <c r="K1214" s="39">
        <v>1198.46</v>
      </c>
      <c r="L1214" s="39">
        <v>381.1</v>
      </c>
      <c r="M1214" s="37">
        <v>37626</v>
      </c>
      <c r="N1214" s="39">
        <f t="shared" ref="N1214" si="425">K1214-L1214</f>
        <v>817.36</v>
      </c>
      <c r="O1214" s="63">
        <f>K1214/L1214</f>
        <v>3.1447389136709525</v>
      </c>
    </row>
    <row r="1215" spans="1:15" s="32" customFormat="1" ht="15.75" hidden="1" customHeight="1">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5" s="32" customFormat="1" ht="15.75" hidden="1" customHeight="1">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5" s="32" customFormat="1" ht="15.75" hidden="1" customHeight="1">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5" s="32" customFormat="1" ht="15.75" customHeight="1">
      <c r="A1218" s="32">
        <v>1216</v>
      </c>
      <c r="B1218" s="32">
        <v>61</v>
      </c>
      <c r="C1218" s="32">
        <v>3465</v>
      </c>
      <c r="D1218" s="37">
        <v>42945</v>
      </c>
      <c r="E1218" s="32" t="b">
        <v>1</v>
      </c>
      <c r="F1218" s="38" t="s">
        <v>37</v>
      </c>
      <c r="G1218" s="38" t="s">
        <v>45</v>
      </c>
      <c r="H1218" s="38" t="s">
        <v>39</v>
      </c>
      <c r="I1218" s="38" t="s">
        <v>40</v>
      </c>
      <c r="J1218" s="38" t="s">
        <v>51</v>
      </c>
      <c r="K1218" s="39">
        <v>586.45000000000005</v>
      </c>
      <c r="L1218" s="39">
        <v>521.94000000000005</v>
      </c>
      <c r="M1218" s="37">
        <v>36145</v>
      </c>
      <c r="N1218" s="39">
        <f t="shared" ref="N1218:N1219" si="426">K1218-L1218</f>
        <v>64.509999999999991</v>
      </c>
      <c r="O1218" s="63">
        <f t="shared" ref="O1218:O1219" si="427">K1218/L1218</f>
        <v>1.1235965819826033</v>
      </c>
    </row>
    <row r="1219" spans="1:15" s="32" customFormat="1" ht="15.75" customHeight="1">
      <c r="A1219" s="32">
        <v>1217</v>
      </c>
      <c r="B1219" s="32">
        <v>16</v>
      </c>
      <c r="C1219" s="32">
        <v>1234</v>
      </c>
      <c r="D1219" s="37">
        <v>42945</v>
      </c>
      <c r="E1219" s="32" t="b">
        <v>1</v>
      </c>
      <c r="F1219" s="38" t="s">
        <v>37</v>
      </c>
      <c r="G1219" s="38" t="s">
        <v>45</v>
      </c>
      <c r="H1219" s="38" t="s">
        <v>39</v>
      </c>
      <c r="I1219" s="38" t="s">
        <v>50</v>
      </c>
      <c r="J1219" s="38" t="s">
        <v>51</v>
      </c>
      <c r="K1219" s="39">
        <v>1661.92</v>
      </c>
      <c r="L1219" s="39">
        <v>1479.11</v>
      </c>
      <c r="M1219" s="37">
        <v>34586</v>
      </c>
      <c r="N1219" s="39">
        <f t="shared" si="426"/>
        <v>182.81000000000017</v>
      </c>
      <c r="O1219" s="63">
        <f t="shared" si="427"/>
        <v>1.12359459404642</v>
      </c>
    </row>
    <row r="1220" spans="1:15" s="32" customFormat="1" ht="15.75" hidden="1" customHeight="1">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5" s="32" customFormat="1" ht="15.75" customHeight="1">
      <c r="A1221" s="32">
        <v>1219</v>
      </c>
      <c r="B1221" s="32">
        <v>87</v>
      </c>
      <c r="C1221" s="32">
        <v>1897</v>
      </c>
      <c r="D1221" s="37">
        <v>42780</v>
      </c>
      <c r="E1221" s="32" t="b">
        <v>1</v>
      </c>
      <c r="F1221" s="38" t="s">
        <v>37</v>
      </c>
      <c r="G1221" s="38" t="s">
        <v>46</v>
      </c>
      <c r="H1221" s="38" t="s">
        <v>39</v>
      </c>
      <c r="I1221" s="38" t="s">
        <v>50</v>
      </c>
      <c r="J1221" s="38" t="s">
        <v>40</v>
      </c>
      <c r="K1221" s="39">
        <v>1179</v>
      </c>
      <c r="L1221" s="39">
        <v>707.4</v>
      </c>
      <c r="M1221" s="37">
        <v>36145</v>
      </c>
      <c r="N1221" s="39">
        <f t="shared" ref="N1221" si="428">K1221-L1221</f>
        <v>471.6</v>
      </c>
      <c r="O1221" s="63">
        <f>K1221/L1221</f>
        <v>1.6666666666666667</v>
      </c>
    </row>
    <row r="1222" spans="1:15" s="32" customFormat="1" ht="15.75" hidden="1" customHeight="1">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5" s="32" customFormat="1" ht="15.75" customHeight="1">
      <c r="A1223" s="32">
        <v>1221</v>
      </c>
      <c r="B1223" s="32">
        <v>56</v>
      </c>
      <c r="C1223" s="32">
        <v>2606</v>
      </c>
      <c r="D1223" s="37">
        <v>42996</v>
      </c>
      <c r="E1223" s="32" t="b">
        <v>1</v>
      </c>
      <c r="F1223" s="38" t="s">
        <v>37</v>
      </c>
      <c r="G1223" s="38" t="s">
        <v>45</v>
      </c>
      <c r="H1223" s="38" t="s">
        <v>49</v>
      </c>
      <c r="I1223" s="38" t="s">
        <v>44</v>
      </c>
      <c r="J1223" s="38" t="s">
        <v>51</v>
      </c>
      <c r="K1223" s="39">
        <v>688.63</v>
      </c>
      <c r="L1223" s="39">
        <v>612.88</v>
      </c>
      <c r="M1223" s="37">
        <v>34244</v>
      </c>
      <c r="N1223" s="39">
        <f t="shared" ref="N1223" si="429">K1223-L1223</f>
        <v>75.75</v>
      </c>
      <c r="O1223" s="63">
        <f>K1223/L1223</f>
        <v>1.1235967889309491</v>
      </c>
    </row>
    <row r="1224" spans="1:15" s="32" customFormat="1" ht="15.75" hidden="1" customHeight="1">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5" s="32" customFormat="1" ht="15.75" hidden="1" customHeight="1">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5" s="32" customFormat="1" ht="15.75" hidden="1" customHeight="1">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5" s="32" customFormat="1" ht="15.75" customHeight="1">
      <c r="A1227" s="32">
        <v>1225</v>
      </c>
      <c r="B1227" s="32">
        <v>79</v>
      </c>
      <c r="C1227" s="32">
        <v>3294</v>
      </c>
      <c r="D1227" s="37">
        <v>43037</v>
      </c>
      <c r="E1227" s="32" t="b">
        <v>1</v>
      </c>
      <c r="F1227" s="38" t="s">
        <v>37</v>
      </c>
      <c r="G1227" s="38" t="s">
        <v>45</v>
      </c>
      <c r="H1227" s="38" t="s">
        <v>39</v>
      </c>
      <c r="I1227" s="38" t="s">
        <v>40</v>
      </c>
      <c r="J1227" s="38" t="s">
        <v>40</v>
      </c>
      <c r="K1227" s="39">
        <v>1555.58</v>
      </c>
      <c r="L1227" s="39">
        <v>818.01</v>
      </c>
      <c r="M1227" s="37">
        <v>37873</v>
      </c>
      <c r="N1227" s="39">
        <f t="shared" ref="N1227" si="430">K1227-L1227</f>
        <v>737.56999999999994</v>
      </c>
      <c r="O1227" s="63">
        <f>K1227/L1227</f>
        <v>1.9016637938411509</v>
      </c>
    </row>
    <row r="1228" spans="1:15" s="32" customFormat="1" ht="15.75" hidden="1" customHeight="1">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5" s="32" customFormat="1" ht="15.75" hidden="1" customHeight="1">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5" s="32" customFormat="1" ht="15.75" hidden="1" customHeight="1">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5" s="32" customFormat="1" ht="15.75" customHeight="1">
      <c r="A1231" s="32">
        <v>1229</v>
      </c>
      <c r="B1231" s="32">
        <v>75</v>
      </c>
      <c r="C1231" s="32">
        <v>690</v>
      </c>
      <c r="D1231" s="37">
        <v>42760</v>
      </c>
      <c r="E1231" s="32" t="b">
        <v>1</v>
      </c>
      <c r="F1231" s="38" t="s">
        <v>37</v>
      </c>
      <c r="G1231" s="38" t="s">
        <v>46</v>
      </c>
      <c r="H1231" s="38" t="s">
        <v>52</v>
      </c>
      <c r="I1231" s="38" t="s">
        <v>40</v>
      </c>
      <c r="J1231" s="38" t="s">
        <v>42</v>
      </c>
      <c r="K1231" s="39">
        <v>1873.97</v>
      </c>
      <c r="L1231" s="39">
        <v>863.95</v>
      </c>
      <c r="M1231" s="37">
        <v>35455</v>
      </c>
      <c r="N1231" s="39">
        <f t="shared" ref="N1231" si="431">K1231-L1231</f>
        <v>1010.02</v>
      </c>
      <c r="O1231" s="63">
        <f>K1231/L1231</f>
        <v>2.1690722842757104</v>
      </c>
    </row>
    <row r="1232" spans="1:15" s="32" customFormat="1" ht="15.75" hidden="1" customHeight="1">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5" s="32" customFormat="1" ht="15.75" customHeight="1">
      <c r="A1233" s="32">
        <v>1231</v>
      </c>
      <c r="B1233" s="32">
        <v>10</v>
      </c>
      <c r="C1233" s="32">
        <v>1398</v>
      </c>
      <c r="D1233" s="37">
        <v>42961</v>
      </c>
      <c r="E1233" s="32" t="b">
        <v>1</v>
      </c>
      <c r="F1233" s="38" t="s">
        <v>37</v>
      </c>
      <c r="G1233" s="38" t="s">
        <v>48</v>
      </c>
      <c r="H1233" s="38" t="s">
        <v>52</v>
      </c>
      <c r="I1233" s="38" t="s">
        <v>40</v>
      </c>
      <c r="J1233" s="38" t="s">
        <v>40</v>
      </c>
      <c r="K1233" s="39">
        <v>1466.68</v>
      </c>
      <c r="L1233" s="39">
        <v>363.25</v>
      </c>
      <c r="M1233" s="37">
        <v>34556</v>
      </c>
      <c r="N1233" s="39">
        <f t="shared" ref="N1233:N1234" si="432">K1233-L1233</f>
        <v>1103.43</v>
      </c>
      <c r="O1233" s="63">
        <f t="shared" ref="O1233:O1234" si="433">K1233/L1233</f>
        <v>4.0376600137646248</v>
      </c>
    </row>
    <row r="1234" spans="1:15" s="32" customFormat="1" ht="15.75" customHeight="1">
      <c r="A1234" s="32">
        <v>1232</v>
      </c>
      <c r="B1234" s="32">
        <v>95</v>
      </c>
      <c r="C1234" s="32">
        <v>385</v>
      </c>
      <c r="D1234" s="37">
        <v>42859</v>
      </c>
      <c r="E1234" s="32" t="b">
        <v>1</v>
      </c>
      <c r="F1234" s="38" t="s">
        <v>37</v>
      </c>
      <c r="G1234" s="38" t="s">
        <v>43</v>
      </c>
      <c r="H1234" s="38" t="s">
        <v>52</v>
      </c>
      <c r="I1234" s="38" t="s">
        <v>44</v>
      </c>
      <c r="J1234" s="38" t="s">
        <v>40</v>
      </c>
      <c r="K1234" s="39">
        <v>1073.07</v>
      </c>
      <c r="L1234" s="39">
        <v>933.84</v>
      </c>
      <c r="M1234" s="37">
        <v>42218</v>
      </c>
      <c r="N1234" s="39">
        <f t="shared" si="432"/>
        <v>139.2299999999999</v>
      </c>
      <c r="O1234" s="63">
        <f t="shared" si="433"/>
        <v>1.1490940632228217</v>
      </c>
    </row>
    <row r="1235" spans="1:15" s="32" customFormat="1" ht="15.75" hidden="1" customHeight="1">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5" s="32" customFormat="1" ht="15.75" hidden="1" customHeight="1">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5" s="32" customFormat="1" ht="15.75" customHeight="1">
      <c r="A1237" s="32">
        <v>1235</v>
      </c>
      <c r="B1237" s="32">
        <v>18</v>
      </c>
      <c r="C1237" s="32">
        <v>2478</v>
      </c>
      <c r="D1237" s="37">
        <v>42829</v>
      </c>
      <c r="E1237" s="32" t="b">
        <v>1</v>
      </c>
      <c r="F1237" s="38" t="s">
        <v>37</v>
      </c>
      <c r="G1237" s="38" t="s">
        <v>38</v>
      </c>
      <c r="H1237" s="38" t="s">
        <v>39</v>
      </c>
      <c r="I1237" s="38" t="s">
        <v>40</v>
      </c>
      <c r="J1237" s="38" t="s">
        <v>40</v>
      </c>
      <c r="K1237" s="39">
        <v>575.27</v>
      </c>
      <c r="L1237" s="39">
        <v>431.45</v>
      </c>
      <c r="M1237" s="37">
        <v>41345</v>
      </c>
      <c r="N1237" s="39">
        <f t="shared" ref="N1237" si="434">K1237-L1237</f>
        <v>143.82</v>
      </c>
      <c r="O1237" s="63">
        <f>K1237/L1237</f>
        <v>1.333341059218913</v>
      </c>
    </row>
    <row r="1238" spans="1:15" s="32" customFormat="1" ht="15.75" hidden="1" customHeight="1">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5" s="32" customFormat="1" ht="15.75" customHeight="1">
      <c r="A1239" s="32">
        <v>1237</v>
      </c>
      <c r="B1239" s="32">
        <v>35</v>
      </c>
      <c r="C1239" s="32">
        <v>259</v>
      </c>
      <c r="D1239" s="37">
        <v>43072</v>
      </c>
      <c r="E1239" s="32" t="b">
        <v>1</v>
      </c>
      <c r="F1239" s="38" t="s">
        <v>37</v>
      </c>
      <c r="G1239" s="38" t="s">
        <v>46</v>
      </c>
      <c r="H1239" s="38" t="s">
        <v>39</v>
      </c>
      <c r="I1239" s="38" t="s">
        <v>40</v>
      </c>
      <c r="J1239" s="38" t="s">
        <v>40</v>
      </c>
      <c r="K1239" s="39">
        <v>1403.5</v>
      </c>
      <c r="L1239" s="39">
        <v>954.82</v>
      </c>
      <c r="M1239" s="37">
        <v>42688</v>
      </c>
      <c r="N1239" s="39">
        <f t="shared" ref="N1239:N1240" si="435">K1239-L1239</f>
        <v>448.67999999999995</v>
      </c>
      <c r="O1239" s="63">
        <f t="shared" ref="O1239:O1240" si="436">K1239/L1239</f>
        <v>1.4699105590582517</v>
      </c>
    </row>
    <row r="1240" spans="1:15" s="32" customFormat="1" ht="15.75" customHeight="1">
      <c r="A1240" s="32">
        <v>1238</v>
      </c>
      <c r="B1240" s="32">
        <v>0</v>
      </c>
      <c r="C1240" s="32">
        <v>1640</v>
      </c>
      <c r="D1240" s="37">
        <v>42793</v>
      </c>
      <c r="E1240" s="32" t="b">
        <v>1</v>
      </c>
      <c r="F1240" s="38" t="s">
        <v>37</v>
      </c>
      <c r="G1240" s="38" t="s">
        <v>46</v>
      </c>
      <c r="H1240" s="38" t="s">
        <v>39</v>
      </c>
      <c r="I1240" s="38" t="s">
        <v>40</v>
      </c>
      <c r="J1240" s="38" t="s">
        <v>40</v>
      </c>
      <c r="K1240" s="39">
        <v>230.91</v>
      </c>
      <c r="L1240" s="39">
        <v>173.18</v>
      </c>
      <c r="M1240" s="37">
        <v>33888</v>
      </c>
      <c r="N1240" s="39">
        <f t="shared" si="435"/>
        <v>57.72999999999999</v>
      </c>
      <c r="O1240" s="63">
        <f t="shared" si="436"/>
        <v>1.3333525811294606</v>
      </c>
    </row>
    <row r="1241" spans="1:15" s="32" customFormat="1" ht="15.75" hidden="1" customHeight="1">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5" s="32" customFormat="1" ht="15.75" customHeight="1">
      <c r="A1242" s="32">
        <v>1240</v>
      </c>
      <c r="B1242" s="32">
        <v>6</v>
      </c>
      <c r="C1242" s="32">
        <v>346</v>
      </c>
      <c r="D1242" s="37">
        <v>42851</v>
      </c>
      <c r="E1242" s="32" t="b">
        <v>1</v>
      </c>
      <c r="F1242" s="38" t="s">
        <v>37</v>
      </c>
      <c r="G1242" s="38" t="s">
        <v>43</v>
      </c>
      <c r="H1242" s="38" t="s">
        <v>39</v>
      </c>
      <c r="I1242" s="38" t="s">
        <v>50</v>
      </c>
      <c r="J1242" s="38" t="s">
        <v>40</v>
      </c>
      <c r="K1242" s="39">
        <v>227.88</v>
      </c>
      <c r="L1242" s="39">
        <v>136.72999999999999</v>
      </c>
      <c r="M1242" s="37">
        <v>37659</v>
      </c>
      <c r="N1242" s="39">
        <f t="shared" ref="N1242:N1246" si="437">K1242-L1242</f>
        <v>91.15</v>
      </c>
      <c r="O1242" s="63">
        <f t="shared" ref="O1242:O1246" si="438">K1242/L1242</f>
        <v>1.6666422877203249</v>
      </c>
    </row>
    <row r="1243" spans="1:15" s="32" customFormat="1" ht="15.75" customHeight="1">
      <c r="A1243" s="32">
        <v>1241</v>
      </c>
      <c r="B1243" s="32">
        <v>40</v>
      </c>
      <c r="C1243" s="32">
        <v>2538</v>
      </c>
      <c r="D1243" s="37">
        <v>43033</v>
      </c>
      <c r="E1243" s="32" t="b">
        <v>1</v>
      </c>
      <c r="F1243" s="38" t="s">
        <v>37</v>
      </c>
      <c r="G1243" s="38" t="s">
        <v>41</v>
      </c>
      <c r="H1243" s="38" t="s">
        <v>47</v>
      </c>
      <c r="I1243" s="38" t="s">
        <v>40</v>
      </c>
      <c r="J1243" s="38" t="s">
        <v>42</v>
      </c>
      <c r="K1243" s="39">
        <v>1894.19</v>
      </c>
      <c r="L1243" s="39">
        <v>598.76</v>
      </c>
      <c r="M1243" s="37">
        <v>34143</v>
      </c>
      <c r="N1243" s="39">
        <f t="shared" si="437"/>
        <v>1295.43</v>
      </c>
      <c r="O1243" s="63">
        <f t="shared" si="438"/>
        <v>3.1635212773064336</v>
      </c>
    </row>
    <row r="1244" spans="1:15" s="32" customFormat="1" ht="15.75" customHeight="1">
      <c r="A1244" s="32">
        <v>1242</v>
      </c>
      <c r="B1244" s="32">
        <v>54</v>
      </c>
      <c r="C1244" s="32">
        <v>457</v>
      </c>
      <c r="D1244" s="37">
        <v>42828</v>
      </c>
      <c r="E1244" s="32" t="b">
        <v>1</v>
      </c>
      <c r="F1244" s="38" t="s">
        <v>37</v>
      </c>
      <c r="G1244" s="38" t="s">
        <v>48</v>
      </c>
      <c r="H1244" s="38" t="s">
        <v>39</v>
      </c>
      <c r="I1244" s="38" t="s">
        <v>40</v>
      </c>
      <c r="J1244" s="38" t="s">
        <v>40</v>
      </c>
      <c r="K1244" s="39">
        <v>1807.45</v>
      </c>
      <c r="L1244" s="39">
        <v>778.69</v>
      </c>
      <c r="M1244" s="37">
        <v>33552</v>
      </c>
      <c r="N1244" s="39">
        <f t="shared" si="437"/>
        <v>1028.76</v>
      </c>
      <c r="O1244" s="63">
        <f t="shared" si="438"/>
        <v>2.3211419178363659</v>
      </c>
    </row>
    <row r="1245" spans="1:15" s="32" customFormat="1" ht="15.75" customHeight="1">
      <c r="A1245" s="32">
        <v>1243</v>
      </c>
      <c r="B1245" s="32">
        <v>69</v>
      </c>
      <c r="C1245" s="32">
        <v>2407</v>
      </c>
      <c r="D1245" s="37">
        <v>42951</v>
      </c>
      <c r="E1245" s="32" t="b">
        <v>1</v>
      </c>
      <c r="F1245" s="38" t="s">
        <v>37</v>
      </c>
      <c r="G1245" s="38" t="s">
        <v>45</v>
      </c>
      <c r="H1245" s="38" t="s">
        <v>47</v>
      </c>
      <c r="I1245" s="38" t="s">
        <v>40</v>
      </c>
      <c r="J1245" s="38" t="s">
        <v>42</v>
      </c>
      <c r="K1245" s="39">
        <v>1240.31</v>
      </c>
      <c r="L1245" s="39">
        <v>795.1</v>
      </c>
      <c r="M1245" s="37">
        <v>35455</v>
      </c>
      <c r="N1245" s="39">
        <f t="shared" si="437"/>
        <v>445.20999999999992</v>
      </c>
      <c r="O1245" s="63">
        <f t="shared" si="438"/>
        <v>1.5599421456420575</v>
      </c>
    </row>
    <row r="1246" spans="1:15" s="32" customFormat="1" ht="15.75" customHeight="1">
      <c r="A1246" s="32">
        <v>1244</v>
      </c>
      <c r="B1246" s="32">
        <v>50</v>
      </c>
      <c r="C1246" s="32">
        <v>3498</v>
      </c>
      <c r="D1246" s="37">
        <v>42787</v>
      </c>
      <c r="E1246" s="32" t="b">
        <v>1</v>
      </c>
      <c r="F1246" s="38" t="s">
        <v>37</v>
      </c>
      <c r="G1246" s="38" t="s">
        <v>48</v>
      </c>
      <c r="H1246" s="38" t="s">
        <v>39</v>
      </c>
      <c r="I1246" s="38" t="s">
        <v>40</v>
      </c>
      <c r="J1246" s="38" t="s">
        <v>51</v>
      </c>
      <c r="K1246" s="39">
        <v>175.89</v>
      </c>
      <c r="L1246" s="39">
        <v>131.91999999999999</v>
      </c>
      <c r="M1246" s="37">
        <v>37668</v>
      </c>
      <c r="N1246" s="39">
        <f t="shared" si="437"/>
        <v>43.97</v>
      </c>
      <c r="O1246" s="63">
        <f t="shared" si="438"/>
        <v>1.3333080654942389</v>
      </c>
    </row>
    <row r="1247" spans="1:15" s="32" customFormat="1" ht="15.75" hidden="1" customHeight="1">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5" s="32" customFormat="1" ht="15.75" hidden="1" customHeight="1">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5" s="32" customFormat="1" ht="15.75" hidden="1" customHeight="1">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5" s="32" customFormat="1" ht="15.75" customHeight="1">
      <c r="A1250" s="32">
        <v>1248</v>
      </c>
      <c r="B1250" s="32">
        <v>74</v>
      </c>
      <c r="C1250" s="32">
        <v>503</v>
      </c>
      <c r="D1250" s="37">
        <v>42930</v>
      </c>
      <c r="E1250" s="32" t="b">
        <v>1</v>
      </c>
      <c r="F1250" s="38" t="s">
        <v>37</v>
      </c>
      <c r="G1250" s="38" t="s">
        <v>48</v>
      </c>
      <c r="H1250" s="38" t="s">
        <v>39</v>
      </c>
      <c r="I1250" s="38" t="s">
        <v>40</v>
      </c>
      <c r="J1250" s="38" t="s">
        <v>40</v>
      </c>
      <c r="K1250" s="39">
        <v>1228.07</v>
      </c>
      <c r="L1250" s="39">
        <v>400.91</v>
      </c>
      <c r="M1250" s="37">
        <v>38859</v>
      </c>
      <c r="N1250" s="39">
        <f t="shared" ref="N1250" si="439">K1250-L1250</f>
        <v>827.15999999999985</v>
      </c>
      <c r="O1250" s="63">
        <f>K1250/L1250</f>
        <v>3.063206205881619</v>
      </c>
    </row>
    <row r="1251" spans="1:15" s="32" customFormat="1" ht="15.75" hidden="1" customHeight="1">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5" s="32" customFormat="1" ht="15.75" hidden="1" customHeight="1">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5" s="32" customFormat="1" ht="15.75" customHeight="1">
      <c r="A1253" s="32">
        <v>1251</v>
      </c>
      <c r="B1253" s="32">
        <v>80</v>
      </c>
      <c r="C1253" s="32">
        <v>803</v>
      </c>
      <c r="D1253" s="37">
        <v>42903</v>
      </c>
      <c r="E1253" s="32" t="b">
        <v>1</v>
      </c>
      <c r="F1253" s="38" t="s">
        <v>37</v>
      </c>
      <c r="G1253" s="38" t="s">
        <v>41</v>
      </c>
      <c r="H1253" s="38" t="s">
        <v>39</v>
      </c>
      <c r="I1253" s="38" t="s">
        <v>40</v>
      </c>
      <c r="J1253" s="38" t="s">
        <v>42</v>
      </c>
      <c r="K1253" s="39">
        <v>1469.44</v>
      </c>
      <c r="L1253" s="39">
        <v>596.54999999999995</v>
      </c>
      <c r="M1253" s="37">
        <v>41047</v>
      </c>
      <c r="N1253" s="39">
        <f t="shared" ref="N1253:N1254" si="440">K1253-L1253</f>
        <v>872.8900000000001</v>
      </c>
      <c r="O1253" s="63">
        <f t="shared" ref="O1253:O1254" si="441">K1253/L1253</f>
        <v>2.4632302405498283</v>
      </c>
    </row>
    <row r="1254" spans="1:15" s="32" customFormat="1" ht="15.75" customHeight="1">
      <c r="A1254" s="32">
        <v>1252</v>
      </c>
      <c r="B1254" s="32">
        <v>13</v>
      </c>
      <c r="C1254" s="32">
        <v>695</v>
      </c>
      <c r="D1254" s="37">
        <v>42798</v>
      </c>
      <c r="E1254" s="32" t="b">
        <v>1</v>
      </c>
      <c r="F1254" s="38" t="s">
        <v>37</v>
      </c>
      <c r="G1254" s="38" t="s">
        <v>38</v>
      </c>
      <c r="H1254" s="38" t="s">
        <v>39</v>
      </c>
      <c r="I1254" s="38" t="s">
        <v>40</v>
      </c>
      <c r="J1254" s="38" t="s">
        <v>40</v>
      </c>
      <c r="K1254" s="39">
        <v>1577.53</v>
      </c>
      <c r="L1254" s="39">
        <v>826.51</v>
      </c>
      <c r="M1254" s="37">
        <v>40618</v>
      </c>
      <c r="N1254" s="39">
        <f t="shared" si="440"/>
        <v>751.02</v>
      </c>
      <c r="O1254" s="63">
        <f t="shared" si="441"/>
        <v>1.9086641419946522</v>
      </c>
    </row>
    <row r="1255" spans="1:15" s="32" customFormat="1" ht="15.75" hidden="1" customHeight="1">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5" s="32" customFormat="1" ht="15.75" hidden="1" customHeight="1">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5" s="32" customFormat="1" ht="15.75" hidden="1" customHeight="1">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5" s="32" customFormat="1" ht="15.75" hidden="1" customHeight="1">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5" s="32" customFormat="1" ht="15.75" customHeight="1">
      <c r="A1259" s="32">
        <v>1257</v>
      </c>
      <c r="B1259" s="32">
        <v>56</v>
      </c>
      <c r="C1259" s="32">
        <v>2498</v>
      </c>
      <c r="D1259" s="37">
        <v>42899</v>
      </c>
      <c r="E1259" s="32" t="b">
        <v>1</v>
      </c>
      <c r="F1259" s="38" t="s">
        <v>37</v>
      </c>
      <c r="G1259" s="38" t="s">
        <v>45</v>
      </c>
      <c r="H1259" s="38" t="s">
        <v>49</v>
      </c>
      <c r="I1259" s="38" t="s">
        <v>44</v>
      </c>
      <c r="J1259" s="38" t="s">
        <v>51</v>
      </c>
      <c r="K1259" s="39">
        <v>688.63</v>
      </c>
      <c r="L1259" s="39">
        <v>612.88</v>
      </c>
      <c r="M1259" s="37">
        <v>34244</v>
      </c>
      <c r="N1259" s="39">
        <f t="shared" ref="N1259" si="442">K1259-L1259</f>
        <v>75.75</v>
      </c>
      <c r="O1259" s="63">
        <f>K1259/L1259</f>
        <v>1.1235967889309491</v>
      </c>
    </row>
    <row r="1260" spans="1:15" s="32" customFormat="1" ht="15.75" hidden="1" customHeight="1">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5" s="32" customFormat="1" ht="15.75" customHeight="1">
      <c r="A1261" s="32">
        <v>1259</v>
      </c>
      <c r="B1261" s="32">
        <v>16</v>
      </c>
      <c r="C1261" s="32">
        <v>386</v>
      </c>
      <c r="D1261" s="37">
        <v>42934</v>
      </c>
      <c r="E1261" s="32" t="b">
        <v>1</v>
      </c>
      <c r="F1261" s="38" t="s">
        <v>37</v>
      </c>
      <c r="G1261" s="38" t="s">
        <v>45</v>
      </c>
      <c r="H1261" s="38" t="s">
        <v>39</v>
      </c>
      <c r="I1261" s="38" t="s">
        <v>50</v>
      </c>
      <c r="J1261" s="38" t="s">
        <v>51</v>
      </c>
      <c r="K1261" s="39">
        <v>1661.92</v>
      </c>
      <c r="L1261" s="39">
        <v>1479.11</v>
      </c>
      <c r="M1261" s="37">
        <v>34586</v>
      </c>
      <c r="N1261" s="39">
        <f t="shared" ref="N1261:N1262" si="443">K1261-L1261</f>
        <v>182.81000000000017</v>
      </c>
      <c r="O1261" s="63">
        <f t="shared" ref="O1261:O1262" si="444">K1261/L1261</f>
        <v>1.12359459404642</v>
      </c>
    </row>
    <row r="1262" spans="1:15" s="32" customFormat="1" ht="15.75" customHeight="1">
      <c r="A1262" s="32">
        <v>1260</v>
      </c>
      <c r="B1262" s="32">
        <v>96</v>
      </c>
      <c r="C1262" s="32">
        <v>2288</v>
      </c>
      <c r="D1262" s="37">
        <v>43070</v>
      </c>
      <c r="E1262" s="32" t="b">
        <v>1</v>
      </c>
      <c r="F1262" s="38" t="s">
        <v>37</v>
      </c>
      <c r="G1262" s="38" t="s">
        <v>46</v>
      </c>
      <c r="H1262" s="38" t="s">
        <v>39</v>
      </c>
      <c r="I1262" s="38" t="s">
        <v>40</v>
      </c>
      <c r="J1262" s="38" t="s">
        <v>42</v>
      </c>
      <c r="K1262" s="39">
        <v>1635.3</v>
      </c>
      <c r="L1262" s="39">
        <v>993.66</v>
      </c>
      <c r="M1262" s="37">
        <v>41434</v>
      </c>
      <c r="N1262" s="39">
        <f t="shared" si="443"/>
        <v>641.64</v>
      </c>
      <c r="O1262" s="63">
        <f t="shared" si="444"/>
        <v>1.6457339532636919</v>
      </c>
    </row>
    <row r="1263" spans="1:15" s="32" customFormat="1" ht="15.75" hidden="1" customHeight="1">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5" s="32" customFormat="1" ht="15.75" hidden="1" customHeight="1">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5" s="32" customFormat="1" ht="15.75" customHeight="1">
      <c r="A1265" s="32">
        <v>1263</v>
      </c>
      <c r="B1265" s="32">
        <v>37</v>
      </c>
      <c r="C1265" s="32">
        <v>1029</v>
      </c>
      <c r="D1265" s="37">
        <v>42802</v>
      </c>
      <c r="E1265" s="32" t="b">
        <v>1</v>
      </c>
      <c r="F1265" s="38" t="s">
        <v>37</v>
      </c>
      <c r="G1265" s="38" t="s">
        <v>43</v>
      </c>
      <c r="H1265" s="38" t="s">
        <v>39</v>
      </c>
      <c r="I1265" s="38" t="s">
        <v>44</v>
      </c>
      <c r="J1265" s="38" t="s">
        <v>40</v>
      </c>
      <c r="K1265" s="39">
        <v>1793.43</v>
      </c>
      <c r="L1265" s="39">
        <v>248.82</v>
      </c>
      <c r="M1265" s="37">
        <v>36361</v>
      </c>
      <c r="N1265" s="39">
        <f t="shared" ref="N1265" si="445">K1265-L1265</f>
        <v>1544.6100000000001</v>
      </c>
      <c r="O1265" s="63">
        <f>K1265/L1265</f>
        <v>7.2077405353267423</v>
      </c>
    </row>
    <row r="1266" spans="1:15" s="32" customFormat="1" ht="15.75" hidden="1" customHeight="1">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5" s="32" customFormat="1" ht="15.75" hidden="1" customHeight="1">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5" s="32" customFormat="1" ht="15.75" customHeight="1">
      <c r="A1268" s="32">
        <v>1266</v>
      </c>
      <c r="B1268" s="32">
        <v>38</v>
      </c>
      <c r="C1268" s="32">
        <v>1572</v>
      </c>
      <c r="D1268" s="37">
        <v>43017</v>
      </c>
      <c r="E1268" s="32" t="b">
        <v>1</v>
      </c>
      <c r="F1268" s="38" t="s">
        <v>37</v>
      </c>
      <c r="G1268" s="38" t="s">
        <v>41</v>
      </c>
      <c r="H1268" s="38" t="s">
        <v>39</v>
      </c>
      <c r="I1268" s="38" t="s">
        <v>40</v>
      </c>
      <c r="J1268" s="38" t="s">
        <v>42</v>
      </c>
      <c r="K1268" s="39">
        <v>2091.4699999999998</v>
      </c>
      <c r="L1268" s="39">
        <v>388.92</v>
      </c>
      <c r="M1268" s="37">
        <v>41848</v>
      </c>
      <c r="N1268" s="39">
        <f t="shared" ref="N1268" si="446">K1268-L1268</f>
        <v>1702.5499999999997</v>
      </c>
      <c r="O1268" s="63">
        <f>K1268/L1268</f>
        <v>5.3776355034454379</v>
      </c>
    </row>
    <row r="1269" spans="1:15" s="32" customFormat="1" ht="15.75" hidden="1" customHeight="1">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5" s="32" customFormat="1" ht="15.75" customHeight="1">
      <c r="A1270" s="32">
        <v>1268</v>
      </c>
      <c r="B1270" s="32">
        <v>60</v>
      </c>
      <c r="C1270" s="32">
        <v>2548</v>
      </c>
      <c r="D1270" s="37">
        <v>42951</v>
      </c>
      <c r="E1270" s="32" t="b">
        <v>1</v>
      </c>
      <c r="F1270" s="38" t="s">
        <v>37</v>
      </c>
      <c r="G1270" s="38" t="s">
        <v>46</v>
      </c>
      <c r="H1270" s="38" t="s">
        <v>39</v>
      </c>
      <c r="I1270" s="38" t="s">
        <v>50</v>
      </c>
      <c r="J1270" s="38" t="s">
        <v>51</v>
      </c>
      <c r="K1270" s="39">
        <v>1977.36</v>
      </c>
      <c r="L1270" s="39">
        <v>1759.85</v>
      </c>
      <c r="M1270" s="37">
        <v>40779</v>
      </c>
      <c r="N1270" s="39">
        <f t="shared" ref="N1270:N1272" si="447">K1270-L1270</f>
        <v>217.51</v>
      </c>
      <c r="O1270" s="63">
        <f t="shared" ref="O1270:O1272" si="448">K1270/L1270</f>
        <v>1.1235957610023581</v>
      </c>
    </row>
    <row r="1271" spans="1:15" s="32" customFormat="1" ht="15.75" customHeight="1">
      <c r="A1271" s="32">
        <v>1269</v>
      </c>
      <c r="B1271" s="32">
        <v>80</v>
      </c>
      <c r="C1271" s="32">
        <v>2103</v>
      </c>
      <c r="D1271" s="37">
        <v>42893</v>
      </c>
      <c r="E1271" s="32" t="b">
        <v>1</v>
      </c>
      <c r="F1271" s="38" t="s">
        <v>37</v>
      </c>
      <c r="G1271" s="38" t="s">
        <v>43</v>
      </c>
      <c r="H1271" s="38" t="s">
        <v>52</v>
      </c>
      <c r="I1271" s="38" t="s">
        <v>44</v>
      </c>
      <c r="J1271" s="38" t="s">
        <v>40</v>
      </c>
      <c r="K1271" s="39">
        <v>1073.07</v>
      </c>
      <c r="L1271" s="39">
        <v>933.84</v>
      </c>
      <c r="M1271" s="37">
        <v>35455</v>
      </c>
      <c r="N1271" s="39">
        <f t="shared" si="447"/>
        <v>139.2299999999999</v>
      </c>
      <c r="O1271" s="63">
        <f t="shared" si="448"/>
        <v>1.1490940632228217</v>
      </c>
    </row>
    <row r="1272" spans="1:15" s="32" customFormat="1" ht="15.75" customHeight="1">
      <c r="A1272" s="32">
        <v>1270</v>
      </c>
      <c r="B1272" s="32">
        <v>1</v>
      </c>
      <c r="C1272" s="32">
        <v>3233</v>
      </c>
      <c r="D1272" s="37">
        <v>43019</v>
      </c>
      <c r="E1272" s="32" t="b">
        <v>1</v>
      </c>
      <c r="F1272" s="38" t="s">
        <v>37</v>
      </c>
      <c r="G1272" s="38" t="s">
        <v>46</v>
      </c>
      <c r="H1272" s="38" t="s">
        <v>39</v>
      </c>
      <c r="I1272" s="38" t="s">
        <v>40</v>
      </c>
      <c r="J1272" s="38" t="s">
        <v>40</v>
      </c>
      <c r="K1272" s="39">
        <v>1403.5</v>
      </c>
      <c r="L1272" s="39">
        <v>954.82</v>
      </c>
      <c r="M1272" s="37">
        <v>37659</v>
      </c>
      <c r="N1272" s="39">
        <f t="shared" si="447"/>
        <v>448.67999999999995</v>
      </c>
      <c r="O1272" s="63">
        <f t="shared" si="448"/>
        <v>1.4699105590582517</v>
      </c>
    </row>
    <row r="1273" spans="1:15" s="32" customFormat="1" ht="15.75" hidden="1" customHeight="1">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5" s="32" customFormat="1" ht="15.75" hidden="1" customHeight="1">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5" s="32" customFormat="1" ht="15.75" hidden="1" customHeight="1">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5" s="32" customFormat="1" ht="15.75" hidden="1" customHeight="1">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5" s="32" customFormat="1" ht="15.75" hidden="1" customHeight="1">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5" s="32" customFormat="1" ht="15.75" hidden="1" customHeight="1">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5" s="32" customFormat="1" ht="15.75" customHeight="1">
      <c r="A1279" s="32">
        <v>1277</v>
      </c>
      <c r="B1279" s="32">
        <v>2</v>
      </c>
      <c r="C1279" s="32">
        <v>3455</v>
      </c>
      <c r="D1279" s="37">
        <v>42913</v>
      </c>
      <c r="E1279" s="32" t="b">
        <v>1</v>
      </c>
      <c r="F1279" s="38" t="s">
        <v>37</v>
      </c>
      <c r="G1279" s="38" t="s">
        <v>38</v>
      </c>
      <c r="H1279" s="38" t="s">
        <v>39</v>
      </c>
      <c r="I1279" s="38" t="s">
        <v>40</v>
      </c>
      <c r="J1279" s="38" t="s">
        <v>40</v>
      </c>
      <c r="K1279" s="39">
        <v>71.489999999999995</v>
      </c>
      <c r="L1279" s="39">
        <v>53.62</v>
      </c>
      <c r="M1279" s="37">
        <v>41167</v>
      </c>
      <c r="N1279" s="39">
        <f t="shared" ref="N1279:N1280" si="449">K1279-L1279</f>
        <v>17.869999999999997</v>
      </c>
      <c r="O1279" s="63">
        <f t="shared" ref="O1279:O1280" si="450">K1279/L1279</f>
        <v>1.3332711674748228</v>
      </c>
    </row>
    <row r="1280" spans="1:15" s="32" customFormat="1" ht="15.75" customHeight="1">
      <c r="A1280" s="32">
        <v>1278</v>
      </c>
      <c r="B1280" s="32">
        <v>81</v>
      </c>
      <c r="C1280" s="32">
        <v>2048</v>
      </c>
      <c r="D1280" s="37">
        <v>43029</v>
      </c>
      <c r="E1280" s="32" t="b">
        <v>1</v>
      </c>
      <c r="F1280" s="38" t="s">
        <v>37</v>
      </c>
      <c r="G1280" s="38" t="s">
        <v>38</v>
      </c>
      <c r="H1280" s="38" t="s">
        <v>39</v>
      </c>
      <c r="I1280" s="38" t="s">
        <v>40</v>
      </c>
      <c r="J1280" s="38" t="s">
        <v>40</v>
      </c>
      <c r="K1280" s="39">
        <v>1151.96</v>
      </c>
      <c r="L1280" s="39">
        <v>649.49</v>
      </c>
      <c r="M1280" s="37">
        <v>36498</v>
      </c>
      <c r="N1280" s="39">
        <f t="shared" si="449"/>
        <v>502.47</v>
      </c>
      <c r="O1280" s="63">
        <f t="shared" si="450"/>
        <v>1.7736377773329843</v>
      </c>
    </row>
    <row r="1281" spans="1:26" s="32" customFormat="1" ht="15.75" hidden="1" customHeight="1">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hidden="1" customHeight="1">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c r="A1283" s="32">
        <v>1281</v>
      </c>
      <c r="B1283" s="32">
        <v>0</v>
      </c>
      <c r="C1283" s="32">
        <v>2500</v>
      </c>
      <c r="D1283" s="37">
        <v>42785</v>
      </c>
      <c r="E1283" s="32" t="b">
        <v>1</v>
      </c>
      <c r="F1283" s="38" t="s">
        <v>37</v>
      </c>
      <c r="G1283" s="38" t="s">
        <v>38</v>
      </c>
      <c r="H1283" s="38" t="s">
        <v>39</v>
      </c>
      <c r="I1283" s="38" t="s">
        <v>40</v>
      </c>
      <c r="J1283" s="38" t="s">
        <v>40</v>
      </c>
      <c r="K1283" s="39">
        <v>478.16</v>
      </c>
      <c r="L1283" s="39">
        <v>298.72000000000003</v>
      </c>
      <c r="M1283" s="37">
        <v>41047</v>
      </c>
      <c r="N1283" s="39">
        <f t="shared" ref="N1283" si="451">K1283-L1283</f>
        <v>179.44</v>
      </c>
      <c r="O1283" s="63">
        <f>K1283/L1283</f>
        <v>1.6006963042313871</v>
      </c>
    </row>
    <row r="1284" spans="1:26" s="32" customFormat="1" ht="15.75" hidden="1" customHeight="1">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hidden="1" customHeight="1">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c r="A1286" s="32">
        <v>1284</v>
      </c>
      <c r="B1286" s="32">
        <v>38</v>
      </c>
      <c r="C1286" s="32">
        <v>2317</v>
      </c>
      <c r="D1286" s="37">
        <v>42945</v>
      </c>
      <c r="E1286" s="32" t="b">
        <v>1</v>
      </c>
      <c r="F1286" s="38" t="s">
        <v>37</v>
      </c>
      <c r="G1286" s="38" t="s">
        <v>38</v>
      </c>
      <c r="H1286" s="38" t="s">
        <v>39</v>
      </c>
      <c r="I1286" s="38" t="s">
        <v>40</v>
      </c>
      <c r="J1286" s="38" t="s">
        <v>40</v>
      </c>
      <c r="K1286" s="39">
        <v>1577.53</v>
      </c>
      <c r="L1286" s="39">
        <v>826.51</v>
      </c>
      <c r="M1286" s="37">
        <v>40618</v>
      </c>
      <c r="N1286" s="39">
        <f t="shared" ref="N1286:N1289" si="452">K1286-L1286</f>
        <v>751.02</v>
      </c>
      <c r="O1286" s="63">
        <f t="shared" ref="O1286:O1289" si="453">K1286/L1286</f>
        <v>1.9086641419946522</v>
      </c>
    </row>
    <row r="1287" spans="1:26" s="32" customFormat="1" ht="15.75" customHeight="1">
      <c r="A1287" s="32">
        <v>1285</v>
      </c>
      <c r="B1287" s="32">
        <v>57</v>
      </c>
      <c r="C1287" s="32">
        <v>2290</v>
      </c>
      <c r="D1287" s="37">
        <v>42792</v>
      </c>
      <c r="E1287" s="32" t="b">
        <v>1</v>
      </c>
      <c r="F1287" s="38" t="s">
        <v>37</v>
      </c>
      <c r="G1287" s="38" t="s">
        <v>48</v>
      </c>
      <c r="H1287" s="38" t="s">
        <v>52</v>
      </c>
      <c r="I1287" s="38" t="s">
        <v>40</v>
      </c>
      <c r="J1287" s="38" t="s">
        <v>42</v>
      </c>
      <c r="K1287" s="39">
        <v>1890.39</v>
      </c>
      <c r="L1287" s="39">
        <v>260.14</v>
      </c>
      <c r="M1287" s="37">
        <v>40779</v>
      </c>
      <c r="N1287" s="39">
        <f t="shared" si="452"/>
        <v>1630.25</v>
      </c>
      <c r="O1287" s="63">
        <f t="shared" si="453"/>
        <v>7.2668178673022226</v>
      </c>
    </row>
    <row r="1288" spans="1:26" s="32" customFormat="1" ht="15.75" customHeight="1">
      <c r="A1288" s="32">
        <v>1286</v>
      </c>
      <c r="B1288" s="32">
        <v>11</v>
      </c>
      <c r="C1288" s="32">
        <v>2856</v>
      </c>
      <c r="D1288" s="37">
        <v>43093</v>
      </c>
      <c r="E1288" s="32" t="b">
        <v>1</v>
      </c>
      <c r="F1288" s="38" t="s">
        <v>37</v>
      </c>
      <c r="G1288" s="38" t="s">
        <v>46</v>
      </c>
      <c r="H1288" s="38" t="s">
        <v>39</v>
      </c>
      <c r="I1288" s="38" t="s">
        <v>50</v>
      </c>
      <c r="J1288" s="38" t="s">
        <v>40</v>
      </c>
      <c r="K1288" s="39">
        <v>1274.93</v>
      </c>
      <c r="L1288" s="39">
        <v>764.96</v>
      </c>
      <c r="M1288" s="37">
        <v>34244</v>
      </c>
      <c r="N1288" s="39">
        <f t="shared" si="452"/>
        <v>509.97</v>
      </c>
      <c r="O1288" s="63">
        <f t="shared" si="453"/>
        <v>1.6666623091403472</v>
      </c>
    </row>
    <row r="1289" spans="1:26" s="32" customFormat="1" ht="15.75" customHeight="1">
      <c r="A1289" s="32">
        <v>1287</v>
      </c>
      <c r="B1289" s="32">
        <v>35</v>
      </c>
      <c r="C1289" s="32">
        <v>1918</v>
      </c>
      <c r="D1289" s="37">
        <v>43021</v>
      </c>
      <c r="E1289" s="32" t="b">
        <v>1</v>
      </c>
      <c r="F1289" s="38" t="s">
        <v>37</v>
      </c>
      <c r="G1289" s="38" t="s">
        <v>41</v>
      </c>
      <c r="H1289" s="38" t="s">
        <v>39</v>
      </c>
      <c r="I1289" s="38" t="s">
        <v>44</v>
      </c>
      <c r="J1289" s="38" t="s">
        <v>40</v>
      </c>
      <c r="K1289" s="39">
        <v>1057.51</v>
      </c>
      <c r="L1289" s="39">
        <v>154.4</v>
      </c>
      <c r="M1289" s="37">
        <v>34527</v>
      </c>
      <c r="N1289" s="39">
        <f t="shared" si="452"/>
        <v>903.11</v>
      </c>
      <c r="O1289" s="63">
        <f t="shared" si="453"/>
        <v>6.8491580310880824</v>
      </c>
    </row>
    <row r="1290" spans="1:26" s="32" customFormat="1" ht="15.75" hidden="1" customHeight="1">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hidden="1" customHeight="1">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c r="A1292" s="32">
        <v>1290</v>
      </c>
      <c r="B1292" s="32">
        <v>38</v>
      </c>
      <c r="C1292" s="32">
        <v>367</v>
      </c>
      <c r="D1292" s="37">
        <v>43016</v>
      </c>
      <c r="E1292" s="32" t="b">
        <v>1</v>
      </c>
      <c r="F1292" s="38" t="s">
        <v>37</v>
      </c>
      <c r="G1292" s="38" t="s">
        <v>38</v>
      </c>
      <c r="H1292" s="38" t="s">
        <v>39</v>
      </c>
      <c r="I1292" s="38" t="s">
        <v>40</v>
      </c>
      <c r="J1292" s="38" t="s">
        <v>40</v>
      </c>
      <c r="K1292" s="39">
        <v>1577.53</v>
      </c>
      <c r="L1292" s="39">
        <v>826.51</v>
      </c>
      <c r="M1292" s="37">
        <v>39427</v>
      </c>
      <c r="N1292" s="39">
        <f t="shared" ref="N1292:N1295" si="454">K1292-L1292</f>
        <v>751.02</v>
      </c>
      <c r="O1292" s="63">
        <f t="shared" ref="O1292:O1295" si="455">K1292/L1292</f>
        <v>1.9086641419946522</v>
      </c>
    </row>
    <row r="1293" spans="1:26" s="32" customFormat="1" ht="15.75" customHeight="1">
      <c r="A1293" s="32">
        <v>1291</v>
      </c>
      <c r="B1293" s="32">
        <v>46</v>
      </c>
      <c r="C1293" s="32">
        <v>463</v>
      </c>
      <c r="D1293" s="37">
        <v>42968</v>
      </c>
      <c r="E1293" s="32" t="b">
        <v>1</v>
      </c>
      <c r="F1293" s="38" t="s">
        <v>37</v>
      </c>
      <c r="G1293" s="38" t="s">
        <v>38</v>
      </c>
      <c r="H1293" s="38" t="s">
        <v>39</v>
      </c>
      <c r="I1293" s="38" t="s">
        <v>44</v>
      </c>
      <c r="J1293" s="38" t="s">
        <v>40</v>
      </c>
      <c r="K1293" s="39">
        <v>1289.8499999999999</v>
      </c>
      <c r="L1293" s="39">
        <v>74.510000000000005</v>
      </c>
      <c r="M1293" s="37">
        <v>41064</v>
      </c>
      <c r="N1293" s="39">
        <f t="shared" si="454"/>
        <v>1215.3399999999999</v>
      </c>
      <c r="O1293" s="63">
        <f t="shared" si="455"/>
        <v>17.311099181317942</v>
      </c>
    </row>
    <row r="1294" spans="1:26" s="32" customFormat="1" ht="15.75" customHeight="1">
      <c r="A1294" s="32">
        <v>1292</v>
      </c>
      <c r="B1294" s="32">
        <v>14</v>
      </c>
      <c r="C1294" s="32">
        <v>3187</v>
      </c>
      <c r="D1294" s="37">
        <v>43036</v>
      </c>
      <c r="E1294" s="32" t="b">
        <v>1</v>
      </c>
      <c r="F1294" s="38" t="s">
        <v>37</v>
      </c>
      <c r="G1294" s="38" t="s">
        <v>41</v>
      </c>
      <c r="H1294" s="38" t="s">
        <v>39</v>
      </c>
      <c r="I1294" s="38" t="s">
        <v>40</v>
      </c>
      <c r="J1294" s="38" t="s">
        <v>51</v>
      </c>
      <c r="K1294" s="39">
        <v>1386.84</v>
      </c>
      <c r="L1294" s="39">
        <v>1234.29</v>
      </c>
      <c r="M1294" s="37">
        <v>40303</v>
      </c>
      <c r="N1294" s="39">
        <f t="shared" si="454"/>
        <v>152.54999999999995</v>
      </c>
      <c r="O1294" s="63">
        <f t="shared" si="455"/>
        <v>1.1235933208565247</v>
      </c>
    </row>
    <row r="1295" spans="1:26" s="32" customFormat="1" ht="15.75" customHeight="1">
      <c r="A1295" s="32">
        <v>1293</v>
      </c>
      <c r="B1295" s="32">
        <v>67</v>
      </c>
      <c r="C1295" s="32">
        <v>1931</v>
      </c>
      <c r="D1295" s="37">
        <v>42736</v>
      </c>
      <c r="E1295" s="32" t="b">
        <v>1</v>
      </c>
      <c r="F1295" s="38" t="s">
        <v>37</v>
      </c>
      <c r="G1295" s="38" t="s">
        <v>45</v>
      </c>
      <c r="H1295" s="38" t="s">
        <v>47</v>
      </c>
      <c r="I1295" s="38" t="s">
        <v>40</v>
      </c>
      <c r="J1295" s="38" t="s">
        <v>40</v>
      </c>
      <c r="K1295" s="39">
        <v>544.04999999999995</v>
      </c>
      <c r="L1295" s="39">
        <v>376.84</v>
      </c>
      <c r="M1295" s="37">
        <v>38647</v>
      </c>
      <c r="N1295" s="39">
        <f t="shared" si="454"/>
        <v>167.20999999999998</v>
      </c>
      <c r="O1295" s="63">
        <f t="shared" si="455"/>
        <v>1.4437161660121005</v>
      </c>
    </row>
    <row r="1296" spans="1:26" s="32" customFormat="1" ht="15.75" hidden="1" customHeight="1">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5" s="32" customFormat="1" ht="15.75" customHeight="1">
      <c r="A1297" s="32">
        <v>1295</v>
      </c>
      <c r="B1297" s="32">
        <v>93</v>
      </c>
      <c r="C1297" s="32">
        <v>158</v>
      </c>
      <c r="D1297" s="37">
        <v>42894</v>
      </c>
      <c r="E1297" s="32" t="b">
        <v>1</v>
      </c>
      <c r="F1297" s="38" t="s">
        <v>37</v>
      </c>
      <c r="G1297" s="38" t="s">
        <v>48</v>
      </c>
      <c r="H1297" s="38" t="s">
        <v>39</v>
      </c>
      <c r="I1297" s="38" t="s">
        <v>40</v>
      </c>
      <c r="J1297" s="38" t="s">
        <v>40</v>
      </c>
      <c r="K1297" s="39">
        <v>1065.03</v>
      </c>
      <c r="L1297" s="39">
        <v>230.09</v>
      </c>
      <c r="M1297" s="37">
        <v>36833</v>
      </c>
      <c r="N1297" s="39">
        <f t="shared" ref="N1297:N1299" si="456">K1297-L1297</f>
        <v>834.93999999999994</v>
      </c>
      <c r="O1297" s="63">
        <f t="shared" ref="O1297:O1299" si="457">K1297/L1297</f>
        <v>4.6287539658394543</v>
      </c>
    </row>
    <row r="1298" spans="1:15" s="32" customFormat="1" ht="15.75" customHeight="1">
      <c r="A1298" s="32">
        <v>1296</v>
      </c>
      <c r="B1298" s="32">
        <v>0</v>
      </c>
      <c r="C1298" s="32">
        <v>3375</v>
      </c>
      <c r="D1298" s="37">
        <v>43032</v>
      </c>
      <c r="E1298" s="32" t="b">
        <v>1</v>
      </c>
      <c r="F1298" s="38" t="s">
        <v>37</v>
      </c>
      <c r="G1298" s="38" t="s">
        <v>43</v>
      </c>
      <c r="H1298" s="38" t="s">
        <v>39</v>
      </c>
      <c r="I1298" s="38" t="s">
        <v>50</v>
      </c>
      <c r="J1298" s="38" t="s">
        <v>40</v>
      </c>
      <c r="K1298" s="39">
        <v>227.88</v>
      </c>
      <c r="L1298" s="39">
        <v>136.72999999999999</v>
      </c>
      <c r="M1298" s="37">
        <v>38258</v>
      </c>
      <c r="N1298" s="39">
        <f t="shared" si="456"/>
        <v>91.15</v>
      </c>
      <c r="O1298" s="63">
        <f t="shared" si="457"/>
        <v>1.6666422877203249</v>
      </c>
    </row>
    <row r="1299" spans="1:15" s="32" customFormat="1" ht="15.75" customHeight="1">
      <c r="A1299" s="32">
        <v>1297</v>
      </c>
      <c r="B1299" s="32">
        <v>43</v>
      </c>
      <c r="C1299" s="32">
        <v>3255</v>
      </c>
      <c r="D1299" s="37">
        <v>42993</v>
      </c>
      <c r="E1299" s="32" t="b">
        <v>1</v>
      </c>
      <c r="F1299" s="38" t="s">
        <v>37</v>
      </c>
      <c r="G1299" s="38" t="s">
        <v>45</v>
      </c>
      <c r="H1299" s="38" t="s">
        <v>39</v>
      </c>
      <c r="I1299" s="38" t="s">
        <v>40</v>
      </c>
      <c r="J1299" s="38" t="s">
        <v>40</v>
      </c>
      <c r="K1299" s="39">
        <v>1555.58</v>
      </c>
      <c r="L1299" s="39">
        <v>818.01</v>
      </c>
      <c r="M1299" s="37">
        <v>37873</v>
      </c>
      <c r="N1299" s="39">
        <f t="shared" si="456"/>
        <v>737.56999999999994</v>
      </c>
      <c r="O1299" s="63">
        <f t="shared" si="457"/>
        <v>1.9016637938411509</v>
      </c>
    </row>
    <row r="1300" spans="1:15" s="32" customFormat="1" ht="15.75" hidden="1" customHeight="1">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5" s="32" customFormat="1" ht="15.75" customHeight="1">
      <c r="A1301" s="32">
        <v>1299</v>
      </c>
      <c r="B1301" s="32">
        <v>70</v>
      </c>
      <c r="C1301" s="32">
        <v>668</v>
      </c>
      <c r="D1301" s="37">
        <v>42764</v>
      </c>
      <c r="E1301" s="32" t="b">
        <v>1</v>
      </c>
      <c r="F1301" s="38" t="s">
        <v>37</v>
      </c>
      <c r="G1301" s="38" t="s">
        <v>41</v>
      </c>
      <c r="H1301" s="38" t="s">
        <v>39</v>
      </c>
      <c r="I1301" s="38" t="s">
        <v>50</v>
      </c>
      <c r="J1301" s="38" t="s">
        <v>40</v>
      </c>
      <c r="K1301" s="39">
        <v>495.72</v>
      </c>
      <c r="L1301" s="39">
        <v>297.43</v>
      </c>
      <c r="M1301" s="37">
        <v>42105</v>
      </c>
      <c r="N1301" s="39">
        <f t="shared" ref="N1301" si="458">K1301-L1301</f>
        <v>198.29000000000002</v>
      </c>
      <c r="O1301" s="63">
        <f>K1301/L1301</f>
        <v>1.6666778737854286</v>
      </c>
    </row>
    <row r="1302" spans="1:15" s="32" customFormat="1" ht="15.75" hidden="1" customHeight="1">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5" s="32" customFormat="1" ht="15.75" customHeight="1">
      <c r="A1303" s="32">
        <v>1301</v>
      </c>
      <c r="B1303" s="32">
        <v>85</v>
      </c>
      <c r="C1303" s="32">
        <v>1893</v>
      </c>
      <c r="D1303" s="37">
        <v>43051</v>
      </c>
      <c r="E1303" s="32" t="b">
        <v>1</v>
      </c>
      <c r="F1303" s="38" t="s">
        <v>37</v>
      </c>
      <c r="G1303" s="38" t="s">
        <v>48</v>
      </c>
      <c r="H1303" s="38" t="s">
        <v>39</v>
      </c>
      <c r="I1303" s="38" t="s">
        <v>40</v>
      </c>
      <c r="J1303" s="38" t="s">
        <v>40</v>
      </c>
      <c r="K1303" s="39">
        <v>752.64</v>
      </c>
      <c r="L1303" s="39">
        <v>205.36</v>
      </c>
      <c r="M1303" s="37">
        <v>42218</v>
      </c>
      <c r="N1303" s="39">
        <f t="shared" ref="N1303:N1304" si="459">K1303-L1303</f>
        <v>547.28</v>
      </c>
      <c r="O1303" s="63">
        <f t="shared" ref="O1303:O1304" si="460">K1303/L1303</f>
        <v>3.6649785742111409</v>
      </c>
    </row>
    <row r="1304" spans="1:15" s="32" customFormat="1" ht="15.75" customHeight="1">
      <c r="A1304" s="32">
        <v>1302</v>
      </c>
      <c r="B1304" s="32">
        <v>25</v>
      </c>
      <c r="C1304" s="32">
        <v>2008</v>
      </c>
      <c r="D1304" s="37">
        <v>42880</v>
      </c>
      <c r="E1304" s="32" t="b">
        <v>1</v>
      </c>
      <c r="F1304" s="38" t="s">
        <v>37</v>
      </c>
      <c r="G1304" s="38" t="s">
        <v>46</v>
      </c>
      <c r="H1304" s="38" t="s">
        <v>47</v>
      </c>
      <c r="I1304" s="38" t="s">
        <v>40</v>
      </c>
      <c r="J1304" s="38" t="s">
        <v>40</v>
      </c>
      <c r="K1304" s="39">
        <v>1538.99</v>
      </c>
      <c r="L1304" s="39">
        <v>829.65</v>
      </c>
      <c r="M1304" s="37">
        <v>42404</v>
      </c>
      <c r="N1304" s="39">
        <f t="shared" si="459"/>
        <v>709.34</v>
      </c>
      <c r="O1304" s="63">
        <f t="shared" si="460"/>
        <v>1.8549870427288617</v>
      </c>
    </row>
    <row r="1305" spans="1:15" s="32" customFormat="1" ht="15.75" hidden="1" customHeight="1">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5" s="32" customFormat="1" ht="15.75" hidden="1" customHeight="1">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5" s="32" customFormat="1" ht="15.75" hidden="1" customHeight="1">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5" s="32" customFormat="1" ht="15.75" hidden="1" customHeight="1">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5" s="32" customFormat="1" ht="15.75" customHeight="1">
      <c r="A1309" s="32">
        <v>1307</v>
      </c>
      <c r="B1309" s="32">
        <v>62</v>
      </c>
      <c r="C1309" s="32">
        <v>1843</v>
      </c>
      <c r="D1309" s="37">
        <v>42848</v>
      </c>
      <c r="E1309" s="32" t="b">
        <v>1</v>
      </c>
      <c r="F1309" s="38" t="s">
        <v>37</v>
      </c>
      <c r="G1309" s="38" t="s">
        <v>38</v>
      </c>
      <c r="H1309" s="38" t="s">
        <v>39</v>
      </c>
      <c r="I1309" s="38" t="s">
        <v>40</v>
      </c>
      <c r="J1309" s="38" t="s">
        <v>40</v>
      </c>
      <c r="K1309" s="39">
        <v>478.16</v>
      </c>
      <c r="L1309" s="39">
        <v>298.72000000000003</v>
      </c>
      <c r="M1309" s="37">
        <v>40649</v>
      </c>
      <c r="N1309" s="39">
        <f t="shared" ref="N1309" si="461">K1309-L1309</f>
        <v>179.44</v>
      </c>
      <c r="O1309" s="63">
        <f>K1309/L1309</f>
        <v>1.6006963042313871</v>
      </c>
    </row>
    <row r="1310" spans="1:15" s="32" customFormat="1" ht="15.75" hidden="1" customHeight="1">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5" s="32" customFormat="1" ht="15.75" hidden="1" customHeight="1">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5" s="32" customFormat="1" ht="15.75" customHeight="1">
      <c r="A1312" s="32">
        <v>1310</v>
      </c>
      <c r="B1312" s="32">
        <v>59</v>
      </c>
      <c r="C1312" s="32">
        <v>495</v>
      </c>
      <c r="D1312" s="37">
        <v>42912</v>
      </c>
      <c r="E1312" s="32" t="b">
        <v>1</v>
      </c>
      <c r="F1312" s="38" t="s">
        <v>37</v>
      </c>
      <c r="G1312" s="38" t="s">
        <v>38</v>
      </c>
      <c r="H1312" s="38" t="s">
        <v>39</v>
      </c>
      <c r="I1312" s="38" t="s">
        <v>40</v>
      </c>
      <c r="J1312" s="38" t="s">
        <v>42</v>
      </c>
      <c r="K1312" s="39">
        <v>1061.56</v>
      </c>
      <c r="L1312" s="39">
        <v>733.58</v>
      </c>
      <c r="M1312" s="37">
        <v>40487</v>
      </c>
      <c r="N1312" s="39">
        <f t="shared" ref="N1312:N1315" si="462">K1312-L1312</f>
        <v>327.9799999999999</v>
      </c>
      <c r="O1312" s="63">
        <f t="shared" ref="O1312:O1315" si="463">K1312/L1312</f>
        <v>1.447095068022574</v>
      </c>
    </row>
    <row r="1313" spans="1:15" s="32" customFormat="1" ht="15.75" customHeight="1">
      <c r="A1313" s="32">
        <v>1311</v>
      </c>
      <c r="B1313" s="32">
        <v>3</v>
      </c>
      <c r="C1313" s="32">
        <v>1625</v>
      </c>
      <c r="D1313" s="37">
        <v>42802</v>
      </c>
      <c r="E1313" s="32" t="b">
        <v>1</v>
      </c>
      <c r="F1313" s="38" t="s">
        <v>37</v>
      </c>
      <c r="G1313" s="38" t="s">
        <v>41</v>
      </c>
      <c r="H1313" s="38" t="s">
        <v>39</v>
      </c>
      <c r="I1313" s="38" t="s">
        <v>40</v>
      </c>
      <c r="J1313" s="38" t="s">
        <v>42</v>
      </c>
      <c r="K1313" s="39">
        <v>2091.4699999999998</v>
      </c>
      <c r="L1313" s="39">
        <v>388.92</v>
      </c>
      <c r="M1313" s="37">
        <v>39298</v>
      </c>
      <c r="N1313" s="39">
        <f t="shared" si="462"/>
        <v>1702.5499999999997</v>
      </c>
      <c r="O1313" s="63">
        <f t="shared" si="463"/>
        <v>5.3776355034454379</v>
      </c>
    </row>
    <row r="1314" spans="1:15" s="32" customFormat="1" ht="15.75" customHeight="1">
      <c r="A1314" s="32">
        <v>1312</v>
      </c>
      <c r="B1314" s="32">
        <v>75</v>
      </c>
      <c r="C1314" s="32">
        <v>2774</v>
      </c>
      <c r="D1314" s="37">
        <v>42792</v>
      </c>
      <c r="E1314" s="32" t="b">
        <v>1</v>
      </c>
      <c r="F1314" s="38" t="s">
        <v>37</v>
      </c>
      <c r="G1314" s="38" t="s">
        <v>46</v>
      </c>
      <c r="H1314" s="38" t="s">
        <v>52</v>
      </c>
      <c r="I1314" s="38" t="s">
        <v>40</v>
      </c>
      <c r="J1314" s="38" t="s">
        <v>42</v>
      </c>
      <c r="K1314" s="39">
        <v>1873.97</v>
      </c>
      <c r="L1314" s="39">
        <v>863.95</v>
      </c>
      <c r="M1314" s="37">
        <v>38859</v>
      </c>
      <c r="N1314" s="39">
        <f t="shared" si="462"/>
        <v>1010.02</v>
      </c>
      <c r="O1314" s="63">
        <f t="shared" si="463"/>
        <v>2.1690722842757104</v>
      </c>
    </row>
    <row r="1315" spans="1:15" s="32" customFormat="1" ht="15.75" customHeight="1">
      <c r="A1315" s="32">
        <v>1313</v>
      </c>
      <c r="B1315" s="32">
        <v>64</v>
      </c>
      <c r="C1315" s="32">
        <v>1473</v>
      </c>
      <c r="D1315" s="37">
        <v>42981</v>
      </c>
      <c r="E1315" s="32" t="b">
        <v>1</v>
      </c>
      <c r="F1315" s="38" t="s">
        <v>37</v>
      </c>
      <c r="G1315" s="38" t="s">
        <v>41</v>
      </c>
      <c r="H1315" s="38" t="s">
        <v>39</v>
      </c>
      <c r="I1315" s="38" t="s">
        <v>40</v>
      </c>
      <c r="J1315" s="38" t="s">
        <v>42</v>
      </c>
      <c r="K1315" s="39">
        <v>1469.44</v>
      </c>
      <c r="L1315" s="39">
        <v>596.54999999999995</v>
      </c>
      <c r="M1315" s="37">
        <v>42145</v>
      </c>
      <c r="N1315" s="39">
        <f t="shared" si="462"/>
        <v>872.8900000000001</v>
      </c>
      <c r="O1315" s="63">
        <f t="shared" si="463"/>
        <v>2.4632302405498283</v>
      </c>
    </row>
    <row r="1316" spans="1:15" s="32" customFormat="1" ht="15.75" hidden="1" customHeight="1">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5" s="32" customFormat="1" ht="15.75" hidden="1" customHeight="1">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5" s="32" customFormat="1" ht="15.75" hidden="1" customHeight="1">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5" s="32" customFormat="1" ht="15.75" customHeight="1">
      <c r="A1319" s="32">
        <v>1317</v>
      </c>
      <c r="B1319" s="32">
        <v>16</v>
      </c>
      <c r="C1319" s="32">
        <v>2142</v>
      </c>
      <c r="D1319" s="37">
        <v>42744</v>
      </c>
      <c r="E1319" s="32" t="b">
        <v>1</v>
      </c>
      <c r="F1319" s="38" t="s">
        <v>37</v>
      </c>
      <c r="G1319" s="38" t="s">
        <v>45</v>
      </c>
      <c r="H1319" s="38" t="s">
        <v>39</v>
      </c>
      <c r="I1319" s="38" t="s">
        <v>50</v>
      </c>
      <c r="J1319" s="38" t="s">
        <v>51</v>
      </c>
      <c r="K1319" s="39">
        <v>1661.92</v>
      </c>
      <c r="L1319" s="39">
        <v>1479.11</v>
      </c>
      <c r="M1319" s="37">
        <v>34586</v>
      </c>
      <c r="N1319" s="39">
        <f t="shared" ref="N1319:N1321" si="464">K1319-L1319</f>
        <v>182.81000000000017</v>
      </c>
      <c r="O1319" s="63">
        <f t="shared" ref="O1319:O1321" si="465">K1319/L1319</f>
        <v>1.12359459404642</v>
      </c>
    </row>
    <row r="1320" spans="1:15" s="32" customFormat="1" ht="15.75" customHeight="1">
      <c r="A1320" s="32">
        <v>1318</v>
      </c>
      <c r="B1320" s="32">
        <v>12</v>
      </c>
      <c r="C1320" s="32">
        <v>3478</v>
      </c>
      <c r="D1320" s="37">
        <v>42894</v>
      </c>
      <c r="E1320" s="32" t="b">
        <v>1</v>
      </c>
      <c r="F1320" s="38" t="s">
        <v>37</v>
      </c>
      <c r="G1320" s="38" t="s">
        <v>48</v>
      </c>
      <c r="H1320" s="38" t="s">
        <v>39</v>
      </c>
      <c r="I1320" s="38" t="s">
        <v>40</v>
      </c>
      <c r="J1320" s="38" t="s">
        <v>40</v>
      </c>
      <c r="K1320" s="39">
        <v>1231.1500000000001</v>
      </c>
      <c r="L1320" s="39">
        <v>161.6</v>
      </c>
      <c r="M1320" s="37">
        <v>38216</v>
      </c>
      <c r="N1320" s="39">
        <f t="shared" si="464"/>
        <v>1069.5500000000002</v>
      </c>
      <c r="O1320" s="63">
        <f t="shared" si="465"/>
        <v>7.6185024752475252</v>
      </c>
    </row>
    <row r="1321" spans="1:15" s="32" customFormat="1" ht="15.75" customHeight="1">
      <c r="A1321" s="32">
        <v>1319</v>
      </c>
      <c r="B1321" s="32">
        <v>97</v>
      </c>
      <c r="C1321" s="32">
        <v>414</v>
      </c>
      <c r="D1321" s="37">
        <v>42795</v>
      </c>
      <c r="E1321" s="32" t="b">
        <v>1</v>
      </c>
      <c r="F1321" s="38" t="s">
        <v>37</v>
      </c>
      <c r="G1321" s="38" t="s">
        <v>43</v>
      </c>
      <c r="H1321" s="38" t="s">
        <v>47</v>
      </c>
      <c r="I1321" s="38" t="s">
        <v>40</v>
      </c>
      <c r="J1321" s="38" t="s">
        <v>40</v>
      </c>
      <c r="K1321" s="39">
        <v>742.54</v>
      </c>
      <c r="L1321" s="39">
        <v>667.4</v>
      </c>
      <c r="M1321" s="37">
        <v>33549</v>
      </c>
      <c r="N1321" s="39">
        <f t="shared" si="464"/>
        <v>75.139999999999986</v>
      </c>
      <c r="O1321" s="63">
        <f t="shared" si="465"/>
        <v>1.1125861552292478</v>
      </c>
    </row>
    <row r="1322" spans="1:15" s="32" customFormat="1" ht="15.75" hidden="1" customHeight="1">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5" s="32" customFormat="1" ht="15.75" hidden="1" customHeight="1">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5" s="32" customFormat="1" ht="15.75" hidden="1" customHeight="1">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5" s="32" customFormat="1" ht="15.75" customHeight="1">
      <c r="A1325" s="32">
        <v>1323</v>
      </c>
      <c r="B1325" s="32">
        <v>7</v>
      </c>
      <c r="C1325" s="32">
        <v>2380</v>
      </c>
      <c r="D1325" s="37">
        <v>42790</v>
      </c>
      <c r="E1325" s="32" t="b">
        <v>1</v>
      </c>
      <c r="F1325" s="38" t="s">
        <v>37</v>
      </c>
      <c r="G1325" s="38" t="s">
        <v>41</v>
      </c>
      <c r="H1325" s="38" t="s">
        <v>47</v>
      </c>
      <c r="I1325" s="38" t="s">
        <v>44</v>
      </c>
      <c r="J1325" s="38" t="s">
        <v>40</v>
      </c>
      <c r="K1325" s="39">
        <v>980.37</v>
      </c>
      <c r="L1325" s="39">
        <v>234.43</v>
      </c>
      <c r="M1325" s="37">
        <v>40649</v>
      </c>
      <c r="N1325" s="39">
        <f t="shared" ref="N1325" si="466">K1325-L1325</f>
        <v>745.94</v>
      </c>
      <c r="O1325" s="63">
        <f>K1325/L1325</f>
        <v>4.1819306402764154</v>
      </c>
    </row>
    <row r="1326" spans="1:15" s="32" customFormat="1" ht="15.75" hidden="1" customHeight="1">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5" s="32" customFormat="1" ht="15.75" customHeight="1">
      <c r="A1327" s="32">
        <v>1325</v>
      </c>
      <c r="B1327" s="32">
        <v>52</v>
      </c>
      <c r="C1327" s="32">
        <v>1298</v>
      </c>
      <c r="D1327" s="37">
        <v>42746</v>
      </c>
      <c r="E1327" s="32" t="b">
        <v>1</v>
      </c>
      <c r="F1327" s="38" t="s">
        <v>37</v>
      </c>
      <c r="G1327" s="38" t="s">
        <v>43</v>
      </c>
      <c r="H1327" s="38" t="s">
        <v>47</v>
      </c>
      <c r="I1327" s="38" t="s">
        <v>40</v>
      </c>
      <c r="J1327" s="38" t="s">
        <v>40</v>
      </c>
      <c r="K1327" s="39">
        <v>1280.28</v>
      </c>
      <c r="L1327" s="39">
        <v>829.51</v>
      </c>
      <c r="M1327" s="37">
        <v>37220</v>
      </c>
      <c r="N1327" s="39">
        <f t="shared" ref="N1327" si="467">K1327-L1327</f>
        <v>450.77</v>
      </c>
      <c r="O1327" s="63">
        <f>K1327/L1327</f>
        <v>1.5434171981049052</v>
      </c>
    </row>
    <row r="1328" spans="1:15" s="32" customFormat="1" ht="15.75" hidden="1" customHeight="1">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5" s="32" customFormat="1" ht="15.75" hidden="1" customHeight="1">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5" s="32" customFormat="1" ht="15.75" customHeight="1">
      <c r="A1330" s="32">
        <v>1328</v>
      </c>
      <c r="B1330" s="32">
        <v>52</v>
      </c>
      <c r="C1330" s="32">
        <v>1641</v>
      </c>
      <c r="D1330" s="37">
        <v>42852</v>
      </c>
      <c r="E1330" s="32" t="b">
        <v>1</v>
      </c>
      <c r="F1330" s="38" t="s">
        <v>37</v>
      </c>
      <c r="G1330" s="38" t="s">
        <v>43</v>
      </c>
      <c r="H1330" s="38" t="s">
        <v>47</v>
      </c>
      <c r="I1330" s="38" t="s">
        <v>40</v>
      </c>
      <c r="J1330" s="38" t="s">
        <v>40</v>
      </c>
      <c r="K1330" s="39">
        <v>1280.28</v>
      </c>
      <c r="L1330" s="39">
        <v>829.51</v>
      </c>
      <c r="M1330" s="37">
        <v>37220</v>
      </c>
      <c r="N1330" s="39">
        <f t="shared" ref="N1330:N1332" si="468">K1330-L1330</f>
        <v>450.77</v>
      </c>
      <c r="O1330" s="63">
        <f t="shared" ref="O1330:O1332" si="469">K1330/L1330</f>
        <v>1.5434171981049052</v>
      </c>
    </row>
    <row r="1331" spans="1:15" s="32" customFormat="1" ht="15.75" customHeight="1">
      <c r="A1331" s="32">
        <v>1329</v>
      </c>
      <c r="B1331" s="32">
        <v>73</v>
      </c>
      <c r="C1331" s="32">
        <v>54</v>
      </c>
      <c r="D1331" s="37">
        <v>43015</v>
      </c>
      <c r="E1331" s="32" t="b">
        <v>1</v>
      </c>
      <c r="F1331" s="38" t="s">
        <v>37</v>
      </c>
      <c r="G1331" s="38" t="s">
        <v>38</v>
      </c>
      <c r="H1331" s="38" t="s">
        <v>39</v>
      </c>
      <c r="I1331" s="38" t="s">
        <v>40</v>
      </c>
      <c r="J1331" s="38" t="s">
        <v>40</v>
      </c>
      <c r="K1331" s="39">
        <v>1945.43</v>
      </c>
      <c r="L1331" s="39">
        <v>333.18</v>
      </c>
      <c r="M1331" s="37">
        <v>38193</v>
      </c>
      <c r="N1331" s="39">
        <f t="shared" si="468"/>
        <v>1612.25</v>
      </c>
      <c r="O1331" s="63">
        <f t="shared" si="469"/>
        <v>5.8389759289273062</v>
      </c>
    </row>
    <row r="1332" spans="1:15" s="32" customFormat="1" ht="15.75" customHeight="1">
      <c r="A1332" s="32">
        <v>1330</v>
      </c>
      <c r="B1332" s="32">
        <v>90</v>
      </c>
      <c r="C1332" s="32">
        <v>2261</v>
      </c>
      <c r="D1332" s="37">
        <v>42850</v>
      </c>
      <c r="E1332" s="32" t="b">
        <v>1</v>
      </c>
      <c r="F1332" s="38" t="s">
        <v>37</v>
      </c>
      <c r="G1332" s="38" t="s">
        <v>45</v>
      </c>
      <c r="H1332" s="38" t="s">
        <v>39</v>
      </c>
      <c r="I1332" s="38" t="s">
        <v>44</v>
      </c>
      <c r="J1332" s="38" t="s">
        <v>40</v>
      </c>
      <c r="K1332" s="39">
        <v>363.01</v>
      </c>
      <c r="L1332" s="39">
        <v>290.41000000000003</v>
      </c>
      <c r="M1332" s="37">
        <v>37539</v>
      </c>
      <c r="N1332" s="39">
        <f t="shared" si="468"/>
        <v>72.599999999999966</v>
      </c>
      <c r="O1332" s="63">
        <f t="shared" si="469"/>
        <v>1.2499913914810095</v>
      </c>
    </row>
    <row r="1333" spans="1:15" s="32" customFormat="1" ht="15.75" hidden="1" customHeight="1">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5" s="32" customFormat="1" ht="15.75" hidden="1" customHeight="1">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5" s="32" customFormat="1" ht="15.75" customHeight="1">
      <c r="A1335" s="32">
        <v>1333</v>
      </c>
      <c r="B1335" s="32">
        <v>83</v>
      </c>
      <c r="C1335" s="32">
        <v>1841</v>
      </c>
      <c r="D1335" s="37">
        <v>43063</v>
      </c>
      <c r="E1335" s="32" t="b">
        <v>1</v>
      </c>
      <c r="F1335" s="38" t="s">
        <v>37</v>
      </c>
      <c r="G1335" s="38" t="s">
        <v>38</v>
      </c>
      <c r="H1335" s="38" t="s">
        <v>52</v>
      </c>
      <c r="I1335" s="38" t="s">
        <v>40</v>
      </c>
      <c r="J1335" s="38" t="s">
        <v>42</v>
      </c>
      <c r="K1335" s="39">
        <v>2083.94</v>
      </c>
      <c r="L1335" s="39">
        <v>675.03</v>
      </c>
      <c r="M1335" s="37">
        <v>41533</v>
      </c>
      <c r="N1335" s="39">
        <f t="shared" ref="N1335:N1336" si="470">K1335-L1335</f>
        <v>1408.91</v>
      </c>
      <c r="O1335" s="63">
        <f t="shared" ref="O1335:O1336" si="471">K1335/L1335</f>
        <v>3.0871813104602759</v>
      </c>
    </row>
    <row r="1336" spans="1:15" s="32" customFormat="1" ht="15.75" customHeight="1">
      <c r="A1336" s="32">
        <v>1334</v>
      </c>
      <c r="B1336" s="32">
        <v>0</v>
      </c>
      <c r="C1336" s="32">
        <v>1304</v>
      </c>
      <c r="D1336" s="37">
        <v>42753</v>
      </c>
      <c r="E1336" s="32" t="b">
        <v>1</v>
      </c>
      <c r="F1336" s="38" t="s">
        <v>37</v>
      </c>
      <c r="G1336" s="38" t="s">
        <v>38</v>
      </c>
      <c r="H1336" s="38" t="s">
        <v>39</v>
      </c>
      <c r="I1336" s="38" t="s">
        <v>40</v>
      </c>
      <c r="J1336" s="38" t="s">
        <v>40</v>
      </c>
      <c r="K1336" s="39">
        <v>71.489999999999995</v>
      </c>
      <c r="L1336" s="39">
        <v>53.62</v>
      </c>
      <c r="M1336" s="37">
        <v>41245</v>
      </c>
      <c r="N1336" s="39">
        <f t="shared" si="470"/>
        <v>17.869999999999997</v>
      </c>
      <c r="O1336" s="63">
        <f t="shared" si="471"/>
        <v>1.3332711674748228</v>
      </c>
    </row>
    <row r="1337" spans="1:15" s="32" customFormat="1" ht="15.75" hidden="1" customHeight="1">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5" s="32" customFormat="1" ht="15.75" hidden="1" customHeight="1">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5" s="32" customFormat="1" ht="15.75" customHeight="1">
      <c r="A1339" s="32">
        <v>1337</v>
      </c>
      <c r="B1339" s="32">
        <v>53</v>
      </c>
      <c r="C1339" s="32">
        <v>635</v>
      </c>
      <c r="D1339" s="37">
        <v>42999</v>
      </c>
      <c r="E1339" s="32" t="b">
        <v>1</v>
      </c>
      <c r="F1339" s="38" t="s">
        <v>37</v>
      </c>
      <c r="G1339" s="38" t="s">
        <v>43</v>
      </c>
      <c r="H1339" s="38" t="s">
        <v>39</v>
      </c>
      <c r="I1339" s="38" t="s">
        <v>40</v>
      </c>
      <c r="J1339" s="38" t="s">
        <v>40</v>
      </c>
      <c r="K1339" s="39">
        <v>795.34</v>
      </c>
      <c r="L1339" s="39">
        <v>101.58</v>
      </c>
      <c r="M1339" s="37">
        <v>34170</v>
      </c>
      <c r="N1339" s="39">
        <f t="shared" ref="N1339" si="472">K1339-L1339</f>
        <v>693.76</v>
      </c>
      <c r="O1339" s="63">
        <f>K1339/L1339</f>
        <v>7.8296908840322903</v>
      </c>
    </row>
    <row r="1340" spans="1:15" s="32" customFormat="1" ht="15.75" hidden="1" customHeight="1">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5" s="32" customFormat="1" ht="15.75" customHeight="1">
      <c r="A1341" s="32">
        <v>1339</v>
      </c>
      <c r="B1341" s="32">
        <v>89</v>
      </c>
      <c r="C1341" s="32">
        <v>482</v>
      </c>
      <c r="D1341" s="37">
        <v>42878</v>
      </c>
      <c r="E1341" s="32" t="b">
        <v>1</v>
      </c>
      <c r="F1341" s="38" t="s">
        <v>37</v>
      </c>
      <c r="G1341" s="38" t="s">
        <v>48</v>
      </c>
      <c r="H1341" s="38" t="s">
        <v>52</v>
      </c>
      <c r="I1341" s="38" t="s">
        <v>40</v>
      </c>
      <c r="J1341" s="38" t="s">
        <v>42</v>
      </c>
      <c r="K1341" s="39">
        <v>1362.99</v>
      </c>
      <c r="L1341" s="39">
        <v>57.74</v>
      </c>
      <c r="M1341" s="37">
        <v>34079</v>
      </c>
      <c r="N1341" s="39">
        <f t="shared" ref="N1341" si="473">K1341-L1341</f>
        <v>1305.25</v>
      </c>
      <c r="O1341" s="63">
        <f>K1341/L1341</f>
        <v>23.605645999307239</v>
      </c>
    </row>
    <row r="1342" spans="1:15" s="32" customFormat="1" ht="15.75" hidden="1" customHeight="1">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5" s="32" customFormat="1" ht="15.75" hidden="1" customHeight="1">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5" s="32" customFormat="1" ht="15.75" customHeight="1">
      <c r="A1344" s="32">
        <v>1342</v>
      </c>
      <c r="B1344" s="32">
        <v>88</v>
      </c>
      <c r="C1344" s="32">
        <v>226</v>
      </c>
      <c r="D1344" s="37">
        <v>42828</v>
      </c>
      <c r="E1344" s="32" t="b">
        <v>1</v>
      </c>
      <c r="F1344" s="38" t="s">
        <v>37</v>
      </c>
      <c r="G1344" s="38" t="s">
        <v>45</v>
      </c>
      <c r="H1344" s="38" t="s">
        <v>39</v>
      </c>
      <c r="I1344" s="38" t="s">
        <v>40</v>
      </c>
      <c r="J1344" s="38" t="s">
        <v>40</v>
      </c>
      <c r="K1344" s="39">
        <v>1198.46</v>
      </c>
      <c r="L1344" s="39">
        <v>381.1</v>
      </c>
      <c r="M1344" s="37">
        <v>36145</v>
      </c>
      <c r="N1344" s="39">
        <f t="shared" ref="N1344:N1346" si="474">K1344-L1344</f>
        <v>817.36</v>
      </c>
      <c r="O1344" s="63">
        <f t="shared" ref="O1344:O1346" si="475">K1344/L1344</f>
        <v>3.1447389136709525</v>
      </c>
    </row>
    <row r="1345" spans="1:15" s="32" customFormat="1" ht="15.75" customHeight="1">
      <c r="A1345" s="32">
        <v>1343</v>
      </c>
      <c r="B1345" s="32">
        <v>62</v>
      </c>
      <c r="C1345" s="32">
        <v>3353</v>
      </c>
      <c r="D1345" s="37">
        <v>42847</v>
      </c>
      <c r="E1345" s="32" t="b">
        <v>1</v>
      </c>
      <c r="F1345" s="38" t="s">
        <v>37</v>
      </c>
      <c r="G1345" s="38" t="s">
        <v>38</v>
      </c>
      <c r="H1345" s="38" t="s">
        <v>39</v>
      </c>
      <c r="I1345" s="38" t="s">
        <v>40</v>
      </c>
      <c r="J1345" s="38" t="s">
        <v>40</v>
      </c>
      <c r="K1345" s="39">
        <v>478.16</v>
      </c>
      <c r="L1345" s="39">
        <v>298.72000000000003</v>
      </c>
      <c r="M1345" s="37">
        <v>42145</v>
      </c>
      <c r="N1345" s="39">
        <f t="shared" si="474"/>
        <v>179.44</v>
      </c>
      <c r="O1345" s="63">
        <f t="shared" si="475"/>
        <v>1.6006963042313871</v>
      </c>
    </row>
    <row r="1346" spans="1:15" s="32" customFormat="1" ht="15.75" customHeight="1">
      <c r="A1346" s="32">
        <v>1344</v>
      </c>
      <c r="B1346" s="32">
        <v>81</v>
      </c>
      <c r="C1346" s="32">
        <v>3216</v>
      </c>
      <c r="D1346" s="37">
        <v>42905</v>
      </c>
      <c r="E1346" s="32" t="b">
        <v>1</v>
      </c>
      <c r="F1346" s="38" t="s">
        <v>37</v>
      </c>
      <c r="G1346" s="38" t="s">
        <v>45</v>
      </c>
      <c r="H1346" s="38" t="s">
        <v>39</v>
      </c>
      <c r="I1346" s="38" t="s">
        <v>40</v>
      </c>
      <c r="J1346" s="38" t="s">
        <v>51</v>
      </c>
      <c r="K1346" s="39">
        <v>586.45000000000005</v>
      </c>
      <c r="L1346" s="39">
        <v>521.94000000000005</v>
      </c>
      <c r="M1346" s="37">
        <v>38206</v>
      </c>
      <c r="N1346" s="39">
        <f t="shared" si="474"/>
        <v>64.509999999999991</v>
      </c>
      <c r="O1346" s="63">
        <f t="shared" si="475"/>
        <v>1.1235965819826033</v>
      </c>
    </row>
    <row r="1347" spans="1:15" s="32" customFormat="1" ht="15.75" hidden="1" customHeight="1">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5" s="32" customFormat="1" ht="15.75" customHeight="1">
      <c r="A1348" s="32">
        <v>1346</v>
      </c>
      <c r="B1348" s="32">
        <v>7</v>
      </c>
      <c r="C1348" s="32">
        <v>82</v>
      </c>
      <c r="D1348" s="37">
        <v>42786</v>
      </c>
      <c r="E1348" s="32" t="b">
        <v>1</v>
      </c>
      <c r="F1348" s="38" t="s">
        <v>37</v>
      </c>
      <c r="G1348" s="38" t="s">
        <v>46</v>
      </c>
      <c r="H1348" s="38" t="s">
        <v>39</v>
      </c>
      <c r="I1348" s="38" t="s">
        <v>40</v>
      </c>
      <c r="J1348" s="38" t="s">
        <v>51</v>
      </c>
      <c r="K1348" s="39">
        <v>1311.44</v>
      </c>
      <c r="L1348" s="39">
        <v>1167.18</v>
      </c>
      <c r="M1348" s="37">
        <v>33888</v>
      </c>
      <c r="N1348" s="39">
        <f t="shared" ref="N1348:N1350" si="476">K1348-L1348</f>
        <v>144.26</v>
      </c>
      <c r="O1348" s="63">
        <f t="shared" ref="O1348:O1350" si="477">K1348/L1348</f>
        <v>1.1235970458712452</v>
      </c>
    </row>
    <row r="1349" spans="1:15" s="32" customFormat="1" ht="15.75" customHeight="1">
      <c r="A1349" s="32">
        <v>1347</v>
      </c>
      <c r="B1349" s="32">
        <v>71</v>
      </c>
      <c r="C1349" s="32">
        <v>3373</v>
      </c>
      <c r="D1349" s="37">
        <v>43009</v>
      </c>
      <c r="E1349" s="32" t="b">
        <v>1</v>
      </c>
      <c r="F1349" s="38" t="s">
        <v>37</v>
      </c>
      <c r="G1349" s="38" t="s">
        <v>38</v>
      </c>
      <c r="H1349" s="38" t="s">
        <v>39</v>
      </c>
      <c r="I1349" s="38" t="s">
        <v>50</v>
      </c>
      <c r="J1349" s="38" t="s">
        <v>42</v>
      </c>
      <c r="K1349" s="39">
        <v>1842.92</v>
      </c>
      <c r="L1349" s="39">
        <v>1105.75</v>
      </c>
      <c r="M1349" s="37">
        <v>34996</v>
      </c>
      <c r="N1349" s="39">
        <f t="shared" si="476"/>
        <v>737.17000000000007</v>
      </c>
      <c r="O1349" s="63">
        <f t="shared" si="477"/>
        <v>1.6666696812118473</v>
      </c>
    </row>
    <row r="1350" spans="1:15" s="32" customFormat="1" ht="15.75" customHeight="1">
      <c r="A1350" s="32">
        <v>1348</v>
      </c>
      <c r="B1350" s="32">
        <v>40</v>
      </c>
      <c r="C1350" s="32">
        <v>918</v>
      </c>
      <c r="D1350" s="37">
        <v>42865</v>
      </c>
      <c r="E1350" s="32" t="b">
        <v>1</v>
      </c>
      <c r="F1350" s="38" t="s">
        <v>37</v>
      </c>
      <c r="G1350" s="38" t="s">
        <v>41</v>
      </c>
      <c r="H1350" s="38" t="s">
        <v>47</v>
      </c>
      <c r="I1350" s="38" t="s">
        <v>40</v>
      </c>
      <c r="J1350" s="38" t="s">
        <v>42</v>
      </c>
      <c r="K1350" s="39">
        <v>1894.19</v>
      </c>
      <c r="L1350" s="39">
        <v>598.76</v>
      </c>
      <c r="M1350" s="37">
        <v>37823</v>
      </c>
      <c r="N1350" s="39">
        <f t="shared" si="476"/>
        <v>1295.43</v>
      </c>
      <c r="O1350" s="63">
        <f t="shared" si="477"/>
        <v>3.1635212773064336</v>
      </c>
    </row>
    <row r="1351" spans="1:15" s="32" customFormat="1" ht="15.75" hidden="1" customHeight="1">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5" s="32" customFormat="1" ht="15.75" hidden="1" customHeight="1">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5" s="32" customFormat="1" ht="15.75" customHeight="1">
      <c r="A1353" s="32">
        <v>1351</v>
      </c>
      <c r="B1353" s="32">
        <v>1</v>
      </c>
      <c r="C1353" s="32">
        <v>1196</v>
      </c>
      <c r="D1353" s="37">
        <v>42914</v>
      </c>
      <c r="E1353" s="32" t="b">
        <v>1</v>
      </c>
      <c r="F1353" s="38" t="s">
        <v>37</v>
      </c>
      <c r="G1353" s="38" t="s">
        <v>46</v>
      </c>
      <c r="H1353" s="38" t="s">
        <v>39</v>
      </c>
      <c r="I1353" s="38" t="s">
        <v>40</v>
      </c>
      <c r="J1353" s="38" t="s">
        <v>40</v>
      </c>
      <c r="K1353" s="39">
        <v>1403.5</v>
      </c>
      <c r="L1353" s="39">
        <v>954.82</v>
      </c>
      <c r="M1353" s="37">
        <v>42688</v>
      </c>
      <c r="N1353" s="39">
        <f t="shared" ref="N1353" si="478">K1353-L1353</f>
        <v>448.67999999999995</v>
      </c>
      <c r="O1353" s="63">
        <f>K1353/L1353</f>
        <v>1.4699105590582517</v>
      </c>
    </row>
    <row r="1354" spans="1:15" s="32" customFormat="1" ht="15.75" hidden="1" customHeight="1">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5" s="32" customFormat="1" ht="15.75" customHeight="1">
      <c r="A1355" s="32">
        <v>1353</v>
      </c>
      <c r="B1355" s="32">
        <v>43</v>
      </c>
      <c r="C1355" s="32">
        <v>1576</v>
      </c>
      <c r="D1355" s="37">
        <v>42845</v>
      </c>
      <c r="E1355" s="32" t="b">
        <v>1</v>
      </c>
      <c r="F1355" s="38" t="s">
        <v>37</v>
      </c>
      <c r="G1355" s="38" t="s">
        <v>38</v>
      </c>
      <c r="H1355" s="38" t="s">
        <v>39</v>
      </c>
      <c r="I1355" s="38" t="s">
        <v>40</v>
      </c>
      <c r="J1355" s="38" t="s">
        <v>40</v>
      </c>
      <c r="K1355" s="39">
        <v>1151.96</v>
      </c>
      <c r="L1355" s="39">
        <v>649.49</v>
      </c>
      <c r="M1355" s="37">
        <v>36498</v>
      </c>
      <c r="N1355" s="39">
        <f t="shared" ref="N1355:N1356" si="479">K1355-L1355</f>
        <v>502.47</v>
      </c>
      <c r="O1355" s="63">
        <f t="shared" ref="O1355:O1356" si="480">K1355/L1355</f>
        <v>1.7736377773329843</v>
      </c>
    </row>
    <row r="1356" spans="1:15" s="32" customFormat="1" ht="15.75" customHeight="1">
      <c r="A1356" s="32">
        <v>1354</v>
      </c>
      <c r="B1356" s="32">
        <v>46</v>
      </c>
      <c r="C1356" s="32">
        <v>1872</v>
      </c>
      <c r="D1356" s="37">
        <v>42946</v>
      </c>
      <c r="E1356" s="32" t="b">
        <v>1</v>
      </c>
      <c r="F1356" s="38" t="s">
        <v>37</v>
      </c>
      <c r="G1356" s="38" t="s">
        <v>38</v>
      </c>
      <c r="H1356" s="38" t="s">
        <v>39</v>
      </c>
      <c r="I1356" s="38" t="s">
        <v>44</v>
      </c>
      <c r="J1356" s="38" t="s">
        <v>40</v>
      </c>
      <c r="K1356" s="39">
        <v>1289.8499999999999</v>
      </c>
      <c r="L1356" s="39">
        <v>74.510000000000005</v>
      </c>
      <c r="M1356" s="37">
        <v>37668</v>
      </c>
      <c r="N1356" s="39">
        <f t="shared" si="479"/>
        <v>1215.3399999999999</v>
      </c>
      <c r="O1356" s="63">
        <f t="shared" si="480"/>
        <v>17.311099181317942</v>
      </c>
    </row>
    <row r="1357" spans="1:15" s="32" customFormat="1" ht="15.75" hidden="1" customHeight="1">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5" s="32" customFormat="1" ht="15.75" customHeight="1">
      <c r="A1358" s="32">
        <v>1356</v>
      </c>
      <c r="B1358" s="32">
        <v>4</v>
      </c>
      <c r="C1358" s="32">
        <v>3251</v>
      </c>
      <c r="D1358" s="37">
        <v>42821</v>
      </c>
      <c r="E1358" s="32" t="b">
        <v>1</v>
      </c>
      <c r="F1358" s="38" t="s">
        <v>37</v>
      </c>
      <c r="G1358" s="38" t="s">
        <v>38</v>
      </c>
      <c r="H1358" s="38" t="s">
        <v>39</v>
      </c>
      <c r="I1358" s="38" t="s">
        <v>40</v>
      </c>
      <c r="J1358" s="38" t="s">
        <v>40</v>
      </c>
      <c r="K1358" s="39">
        <v>1483.2</v>
      </c>
      <c r="L1358" s="39">
        <v>99.59</v>
      </c>
      <c r="M1358" s="37">
        <v>36146</v>
      </c>
      <c r="N1358" s="39">
        <f t="shared" ref="N1358" si="481">K1358-L1358</f>
        <v>1383.6100000000001</v>
      </c>
      <c r="O1358" s="63">
        <f>K1358/L1358</f>
        <v>14.893061552364696</v>
      </c>
    </row>
    <row r="1359" spans="1:15" s="32" customFormat="1" ht="15.75" hidden="1" customHeight="1">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5" s="32" customFormat="1" ht="15.75" hidden="1" customHeight="1">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5" s="32" customFormat="1" ht="15.75" customHeight="1">
      <c r="A1361" s="32">
        <v>1359</v>
      </c>
      <c r="B1361" s="32">
        <v>35</v>
      </c>
      <c r="C1361" s="32">
        <v>935</v>
      </c>
      <c r="D1361" s="37">
        <v>42821</v>
      </c>
      <c r="E1361" s="32" t="b">
        <v>1</v>
      </c>
      <c r="F1361" s="38" t="s">
        <v>37</v>
      </c>
      <c r="G1361" s="38" t="s">
        <v>41</v>
      </c>
      <c r="H1361" s="38" t="s">
        <v>39</v>
      </c>
      <c r="I1361" s="38" t="s">
        <v>44</v>
      </c>
      <c r="J1361" s="38" t="s">
        <v>40</v>
      </c>
      <c r="K1361" s="39">
        <v>1057.51</v>
      </c>
      <c r="L1361" s="39">
        <v>154.4</v>
      </c>
      <c r="M1361" s="37">
        <v>35052</v>
      </c>
      <c r="N1361" s="39">
        <f t="shared" ref="N1361" si="482">K1361-L1361</f>
        <v>903.11</v>
      </c>
      <c r="O1361" s="63">
        <f>K1361/L1361</f>
        <v>6.8491580310880824</v>
      </c>
    </row>
    <row r="1362" spans="1:15" s="32" customFormat="1" ht="15.75" hidden="1" customHeight="1">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5" s="32" customFormat="1" ht="15.75" hidden="1" customHeight="1">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5" s="32" customFormat="1" ht="15.75" hidden="1" customHeight="1">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5" s="32" customFormat="1" ht="15.75" customHeight="1">
      <c r="A1365" s="32">
        <v>1363</v>
      </c>
      <c r="B1365" s="32">
        <v>38</v>
      </c>
      <c r="C1365" s="32">
        <v>2347</v>
      </c>
      <c r="D1365" s="37">
        <v>42870</v>
      </c>
      <c r="E1365" s="32" t="b">
        <v>1</v>
      </c>
      <c r="F1365" s="38" t="s">
        <v>37</v>
      </c>
      <c r="G1365" s="38" t="s">
        <v>41</v>
      </c>
      <c r="H1365" s="38" t="s">
        <v>39</v>
      </c>
      <c r="I1365" s="38" t="s">
        <v>40</v>
      </c>
      <c r="J1365" s="38" t="s">
        <v>42</v>
      </c>
      <c r="K1365" s="39">
        <v>2091.4699999999998</v>
      </c>
      <c r="L1365" s="39">
        <v>388.92</v>
      </c>
      <c r="M1365" s="37">
        <v>41167</v>
      </c>
      <c r="N1365" s="39">
        <f t="shared" ref="N1365:N1369" si="483">K1365-L1365</f>
        <v>1702.5499999999997</v>
      </c>
      <c r="O1365" s="63">
        <f t="shared" ref="O1365:O1369" si="484">K1365/L1365</f>
        <v>5.3776355034454379</v>
      </c>
    </row>
    <row r="1366" spans="1:15" s="32" customFormat="1" ht="15.75" customHeight="1">
      <c r="A1366" s="32">
        <v>1364</v>
      </c>
      <c r="B1366" s="32">
        <v>36</v>
      </c>
      <c r="C1366" s="32">
        <v>1771</v>
      </c>
      <c r="D1366" s="37">
        <v>42955</v>
      </c>
      <c r="E1366" s="32" t="b">
        <v>1</v>
      </c>
      <c r="F1366" s="38" t="s">
        <v>37</v>
      </c>
      <c r="G1366" s="38" t="s">
        <v>38</v>
      </c>
      <c r="H1366" s="38" t="s">
        <v>39</v>
      </c>
      <c r="I1366" s="38" t="s">
        <v>44</v>
      </c>
      <c r="J1366" s="38" t="s">
        <v>40</v>
      </c>
      <c r="K1366" s="39">
        <v>945.04</v>
      </c>
      <c r="L1366" s="39">
        <v>507.58</v>
      </c>
      <c r="M1366" s="37">
        <v>35052</v>
      </c>
      <c r="N1366" s="39">
        <f t="shared" si="483"/>
        <v>437.46</v>
      </c>
      <c r="O1366" s="63">
        <f t="shared" si="484"/>
        <v>1.8618542889790772</v>
      </c>
    </row>
    <row r="1367" spans="1:15" s="32" customFormat="1" ht="15.75" customHeight="1">
      <c r="A1367" s="32">
        <v>1365</v>
      </c>
      <c r="B1367" s="32">
        <v>73</v>
      </c>
      <c r="C1367" s="32">
        <v>1698</v>
      </c>
      <c r="D1367" s="37">
        <v>42999</v>
      </c>
      <c r="E1367" s="32" t="b">
        <v>1</v>
      </c>
      <c r="F1367" s="38" t="s">
        <v>37</v>
      </c>
      <c r="G1367" s="38" t="s">
        <v>38</v>
      </c>
      <c r="H1367" s="38" t="s">
        <v>39</v>
      </c>
      <c r="I1367" s="38" t="s">
        <v>40</v>
      </c>
      <c r="J1367" s="38" t="s">
        <v>40</v>
      </c>
      <c r="K1367" s="39">
        <v>1945.43</v>
      </c>
      <c r="L1367" s="39">
        <v>333.18</v>
      </c>
      <c r="M1367" s="37">
        <v>41922</v>
      </c>
      <c r="N1367" s="39">
        <f t="shared" si="483"/>
        <v>1612.25</v>
      </c>
      <c r="O1367" s="63">
        <f t="shared" si="484"/>
        <v>5.8389759289273062</v>
      </c>
    </row>
    <row r="1368" spans="1:15" s="32" customFormat="1" ht="15.75" customHeight="1">
      <c r="A1368" s="32">
        <v>1366</v>
      </c>
      <c r="B1368" s="32">
        <v>65</v>
      </c>
      <c r="C1368" s="32">
        <v>1793</v>
      </c>
      <c r="D1368" s="37">
        <v>42786</v>
      </c>
      <c r="E1368" s="32" t="b">
        <v>1</v>
      </c>
      <c r="F1368" s="38" t="s">
        <v>37</v>
      </c>
      <c r="G1368" s="38" t="s">
        <v>48</v>
      </c>
      <c r="H1368" s="38" t="s">
        <v>39</v>
      </c>
      <c r="I1368" s="38" t="s">
        <v>40</v>
      </c>
      <c r="J1368" s="38" t="s">
        <v>40</v>
      </c>
      <c r="K1368" s="39">
        <v>1807.45</v>
      </c>
      <c r="L1368" s="39">
        <v>778.69</v>
      </c>
      <c r="M1368" s="37">
        <v>40487</v>
      </c>
      <c r="N1368" s="39">
        <f t="shared" si="483"/>
        <v>1028.76</v>
      </c>
      <c r="O1368" s="63">
        <f t="shared" si="484"/>
        <v>2.3211419178363659</v>
      </c>
    </row>
    <row r="1369" spans="1:15" s="32" customFormat="1" ht="15.75" customHeight="1">
      <c r="A1369" s="32">
        <v>1367</v>
      </c>
      <c r="B1369" s="32">
        <v>13</v>
      </c>
      <c r="C1369" s="32">
        <v>1403</v>
      </c>
      <c r="D1369" s="37">
        <v>42935</v>
      </c>
      <c r="E1369" s="32" t="b">
        <v>1</v>
      </c>
      <c r="F1369" s="38" t="s">
        <v>37</v>
      </c>
      <c r="G1369" s="38" t="s">
        <v>38</v>
      </c>
      <c r="H1369" s="38" t="s">
        <v>39</v>
      </c>
      <c r="I1369" s="38" t="s">
        <v>40</v>
      </c>
      <c r="J1369" s="38" t="s">
        <v>40</v>
      </c>
      <c r="K1369" s="39">
        <v>1163.8900000000001</v>
      </c>
      <c r="L1369" s="39">
        <v>589.27</v>
      </c>
      <c r="M1369" s="37">
        <v>42560</v>
      </c>
      <c r="N1369" s="39">
        <f t="shared" si="483"/>
        <v>574.62000000000012</v>
      </c>
      <c r="O1369" s="63">
        <f t="shared" si="484"/>
        <v>1.9751387309722201</v>
      </c>
    </row>
    <row r="1370" spans="1:15" s="32" customFormat="1" ht="15.75" hidden="1" customHeight="1">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5" s="32" customFormat="1" ht="15.75" customHeight="1">
      <c r="A1371" s="32">
        <v>1369</v>
      </c>
      <c r="B1371" s="32">
        <v>60</v>
      </c>
      <c r="C1371" s="32">
        <v>2618</v>
      </c>
      <c r="D1371" s="37">
        <v>43086</v>
      </c>
      <c r="E1371" s="32" t="b">
        <v>1</v>
      </c>
      <c r="F1371" s="38" t="s">
        <v>37</v>
      </c>
      <c r="G1371" s="38" t="s">
        <v>46</v>
      </c>
      <c r="H1371" s="38" t="s">
        <v>39</v>
      </c>
      <c r="I1371" s="38" t="s">
        <v>50</v>
      </c>
      <c r="J1371" s="38" t="s">
        <v>51</v>
      </c>
      <c r="K1371" s="39">
        <v>1977.36</v>
      </c>
      <c r="L1371" s="39">
        <v>1759.85</v>
      </c>
      <c r="M1371" s="37">
        <v>40779</v>
      </c>
      <c r="N1371" s="39">
        <f t="shared" ref="N1371:N1373" si="485">K1371-L1371</f>
        <v>217.51</v>
      </c>
      <c r="O1371" s="63">
        <f t="shared" ref="O1371:O1373" si="486">K1371/L1371</f>
        <v>1.1235957610023581</v>
      </c>
    </row>
    <row r="1372" spans="1:15" s="32" customFormat="1" ht="15.75" customHeight="1">
      <c r="A1372" s="32">
        <v>1370</v>
      </c>
      <c r="B1372" s="32">
        <v>52</v>
      </c>
      <c r="C1372" s="32">
        <v>347</v>
      </c>
      <c r="D1372" s="37">
        <v>42753</v>
      </c>
      <c r="E1372" s="32" t="b">
        <v>1</v>
      </c>
      <c r="F1372" s="38" t="s">
        <v>37</v>
      </c>
      <c r="G1372" s="38" t="s">
        <v>43</v>
      </c>
      <c r="H1372" s="38" t="s">
        <v>47</v>
      </c>
      <c r="I1372" s="38" t="s">
        <v>40</v>
      </c>
      <c r="J1372" s="38" t="s">
        <v>40</v>
      </c>
      <c r="K1372" s="39">
        <v>1280.28</v>
      </c>
      <c r="L1372" s="39">
        <v>829.51</v>
      </c>
      <c r="M1372" s="37">
        <v>35455</v>
      </c>
      <c r="N1372" s="39">
        <f t="shared" si="485"/>
        <v>450.77</v>
      </c>
      <c r="O1372" s="63">
        <f t="shared" si="486"/>
        <v>1.5434171981049052</v>
      </c>
    </row>
    <row r="1373" spans="1:15" s="32" customFormat="1" ht="15.75" customHeight="1">
      <c r="A1373" s="32">
        <v>1371</v>
      </c>
      <c r="B1373" s="32">
        <v>100</v>
      </c>
      <c r="C1373" s="32">
        <v>3352</v>
      </c>
      <c r="D1373" s="37">
        <v>43062</v>
      </c>
      <c r="E1373" s="32" t="b">
        <v>1</v>
      </c>
      <c r="F1373" s="38" t="s">
        <v>37</v>
      </c>
      <c r="G1373" s="38" t="s">
        <v>45</v>
      </c>
      <c r="H1373" s="38" t="s">
        <v>47</v>
      </c>
      <c r="I1373" s="38" t="s">
        <v>40</v>
      </c>
      <c r="J1373" s="38" t="s">
        <v>40</v>
      </c>
      <c r="K1373" s="39">
        <v>1036.5899999999999</v>
      </c>
      <c r="L1373" s="39">
        <v>206.35</v>
      </c>
      <c r="M1373" s="37">
        <v>33364</v>
      </c>
      <c r="N1373" s="39">
        <f t="shared" si="485"/>
        <v>830.2399999999999</v>
      </c>
      <c r="O1373" s="63">
        <f t="shared" si="486"/>
        <v>5.023455294402714</v>
      </c>
    </row>
    <row r="1374" spans="1:15" s="32" customFormat="1" ht="15.75" hidden="1" customHeight="1">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5" s="32" customFormat="1" ht="15.75" hidden="1" customHeight="1">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5" s="32" customFormat="1" ht="15.75" customHeight="1">
      <c r="A1376" s="32">
        <v>1374</v>
      </c>
      <c r="B1376" s="32">
        <v>33</v>
      </c>
      <c r="C1376" s="32">
        <v>616</v>
      </c>
      <c r="D1376" s="37">
        <v>43007</v>
      </c>
      <c r="E1376" s="32" t="b">
        <v>1</v>
      </c>
      <c r="F1376" s="38" t="s">
        <v>37</v>
      </c>
      <c r="G1376" s="38" t="s">
        <v>43</v>
      </c>
      <c r="H1376" s="38" t="s">
        <v>47</v>
      </c>
      <c r="I1376" s="38" t="s">
        <v>40</v>
      </c>
      <c r="J1376" s="38" t="s">
        <v>51</v>
      </c>
      <c r="K1376" s="39">
        <v>1810</v>
      </c>
      <c r="L1376" s="39">
        <v>1610.9</v>
      </c>
      <c r="M1376" s="37">
        <v>39526</v>
      </c>
      <c r="N1376" s="39">
        <f t="shared" ref="N1376:N1377" si="487">K1376-L1376</f>
        <v>199.09999999999991</v>
      </c>
      <c r="O1376" s="63">
        <f t="shared" ref="O1376:O1377" si="488">K1376/L1376</f>
        <v>1.1235955056179774</v>
      </c>
    </row>
    <row r="1377" spans="1:15" s="32" customFormat="1" ht="15.75" customHeight="1">
      <c r="A1377" s="32">
        <v>1375</v>
      </c>
      <c r="B1377" s="32">
        <v>63</v>
      </c>
      <c r="C1377" s="32">
        <v>2812</v>
      </c>
      <c r="D1377" s="37">
        <v>43012</v>
      </c>
      <c r="E1377" s="32" t="b">
        <v>1</v>
      </c>
      <c r="F1377" s="38" t="s">
        <v>37</v>
      </c>
      <c r="G1377" s="38" t="s">
        <v>48</v>
      </c>
      <c r="H1377" s="38" t="s">
        <v>39</v>
      </c>
      <c r="I1377" s="38" t="s">
        <v>40</v>
      </c>
      <c r="J1377" s="38" t="s">
        <v>40</v>
      </c>
      <c r="K1377" s="39">
        <v>1992.93</v>
      </c>
      <c r="L1377" s="39">
        <v>762.63</v>
      </c>
      <c r="M1377" s="37">
        <v>33455</v>
      </c>
      <c r="N1377" s="39">
        <f t="shared" si="487"/>
        <v>1230.3000000000002</v>
      </c>
      <c r="O1377" s="63">
        <f t="shared" si="488"/>
        <v>2.6132331536918296</v>
      </c>
    </row>
    <row r="1378" spans="1:15" s="32" customFormat="1" ht="15.75" hidden="1" customHeight="1">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5" s="32" customFormat="1" ht="15.75" customHeight="1">
      <c r="A1379" s="32">
        <v>1377</v>
      </c>
      <c r="B1379" s="32">
        <v>9</v>
      </c>
      <c r="C1379" s="32">
        <v>1499</v>
      </c>
      <c r="D1379" s="37">
        <v>42922</v>
      </c>
      <c r="E1379" s="32" t="b">
        <v>1</v>
      </c>
      <c r="F1379" s="38" t="s">
        <v>37</v>
      </c>
      <c r="G1379" s="38" t="s">
        <v>43</v>
      </c>
      <c r="H1379" s="38" t="s">
        <v>47</v>
      </c>
      <c r="I1379" s="38" t="s">
        <v>40</v>
      </c>
      <c r="J1379" s="38" t="s">
        <v>40</v>
      </c>
      <c r="K1379" s="39">
        <v>742.54</v>
      </c>
      <c r="L1379" s="39">
        <v>667.4</v>
      </c>
      <c r="M1379" s="37">
        <v>42560</v>
      </c>
      <c r="N1379" s="39">
        <f t="shared" ref="N1379:N1381" si="489">K1379-L1379</f>
        <v>75.139999999999986</v>
      </c>
      <c r="O1379" s="63">
        <f t="shared" ref="O1379:O1381" si="490">K1379/L1379</f>
        <v>1.1125861552292478</v>
      </c>
    </row>
    <row r="1380" spans="1:15" s="32" customFormat="1" ht="15.75" customHeight="1">
      <c r="A1380" s="32">
        <v>1378</v>
      </c>
      <c r="B1380" s="32">
        <v>58</v>
      </c>
      <c r="C1380" s="32">
        <v>137</v>
      </c>
      <c r="D1380" s="37">
        <v>42819</v>
      </c>
      <c r="E1380" s="32" t="b">
        <v>1</v>
      </c>
      <c r="F1380" s="38" t="s">
        <v>37</v>
      </c>
      <c r="G1380" s="38" t="s">
        <v>43</v>
      </c>
      <c r="H1380" s="38" t="s">
        <v>47</v>
      </c>
      <c r="I1380" s="38" t="s">
        <v>40</v>
      </c>
      <c r="J1380" s="38" t="s">
        <v>40</v>
      </c>
      <c r="K1380" s="39">
        <v>1280.28</v>
      </c>
      <c r="L1380" s="39">
        <v>829.51</v>
      </c>
      <c r="M1380" s="37">
        <v>37220</v>
      </c>
      <c r="N1380" s="39">
        <f t="shared" si="489"/>
        <v>450.77</v>
      </c>
      <c r="O1380" s="63">
        <f t="shared" si="490"/>
        <v>1.5434171981049052</v>
      </c>
    </row>
    <row r="1381" spans="1:15" s="32" customFormat="1" ht="15.75" customHeight="1">
      <c r="A1381" s="32">
        <v>1379</v>
      </c>
      <c r="B1381" s="32">
        <v>13</v>
      </c>
      <c r="C1381" s="32">
        <v>3128</v>
      </c>
      <c r="D1381" s="37">
        <v>42803</v>
      </c>
      <c r="E1381" s="32" t="b">
        <v>1</v>
      </c>
      <c r="F1381" s="38" t="s">
        <v>37</v>
      </c>
      <c r="G1381" s="38" t="s">
        <v>38</v>
      </c>
      <c r="H1381" s="38" t="s">
        <v>39</v>
      </c>
      <c r="I1381" s="38" t="s">
        <v>40</v>
      </c>
      <c r="J1381" s="38" t="s">
        <v>40</v>
      </c>
      <c r="K1381" s="39">
        <v>1577.53</v>
      </c>
      <c r="L1381" s="39">
        <v>826.51</v>
      </c>
      <c r="M1381" s="37">
        <v>38750</v>
      </c>
      <c r="N1381" s="39">
        <f t="shared" si="489"/>
        <v>751.02</v>
      </c>
      <c r="O1381" s="63">
        <f t="shared" si="490"/>
        <v>1.9086641419946522</v>
      </c>
    </row>
    <row r="1382" spans="1:15" s="32" customFormat="1" ht="15.75" hidden="1" customHeight="1">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5" s="32" customFormat="1" ht="15.75" hidden="1" customHeight="1">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5" s="32" customFormat="1" ht="15.75" hidden="1" customHeight="1">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5" s="32" customFormat="1" ht="15.75" customHeight="1">
      <c r="A1385" s="32">
        <v>1383</v>
      </c>
      <c r="B1385" s="32">
        <v>2</v>
      </c>
      <c r="C1385" s="32">
        <v>2755</v>
      </c>
      <c r="D1385" s="37">
        <v>43033</v>
      </c>
      <c r="E1385" s="32" t="b">
        <v>1</v>
      </c>
      <c r="F1385" s="38" t="s">
        <v>37</v>
      </c>
      <c r="G1385" s="38" t="s">
        <v>38</v>
      </c>
      <c r="H1385" s="38" t="s">
        <v>39</v>
      </c>
      <c r="I1385" s="38" t="s">
        <v>40</v>
      </c>
      <c r="J1385" s="38" t="s">
        <v>40</v>
      </c>
      <c r="K1385" s="39">
        <v>71.489999999999995</v>
      </c>
      <c r="L1385" s="39">
        <v>53.62</v>
      </c>
      <c r="M1385" s="37">
        <v>41167</v>
      </c>
      <c r="N1385" s="39">
        <f t="shared" ref="N1385:N1386" si="491">K1385-L1385</f>
        <v>17.869999999999997</v>
      </c>
      <c r="O1385" s="63">
        <f t="shared" ref="O1385:O1386" si="492">K1385/L1385</f>
        <v>1.3332711674748228</v>
      </c>
    </row>
    <row r="1386" spans="1:15" s="32" customFormat="1" ht="15.75" customHeight="1">
      <c r="A1386" s="32">
        <v>1384</v>
      </c>
      <c r="B1386" s="32">
        <v>57</v>
      </c>
      <c r="C1386" s="32">
        <v>1389</v>
      </c>
      <c r="D1386" s="37">
        <v>42787</v>
      </c>
      <c r="E1386" s="32" t="b">
        <v>1</v>
      </c>
      <c r="F1386" s="38" t="s">
        <v>37</v>
      </c>
      <c r="G1386" s="38" t="s">
        <v>48</v>
      </c>
      <c r="H1386" s="38" t="s">
        <v>52</v>
      </c>
      <c r="I1386" s="38" t="s">
        <v>40</v>
      </c>
      <c r="J1386" s="38" t="s">
        <v>42</v>
      </c>
      <c r="K1386" s="39">
        <v>1890.39</v>
      </c>
      <c r="L1386" s="39">
        <v>260.14</v>
      </c>
      <c r="M1386" s="37">
        <v>33259</v>
      </c>
      <c r="N1386" s="39">
        <f t="shared" si="491"/>
        <v>1630.25</v>
      </c>
      <c r="O1386" s="63">
        <f t="shared" si="492"/>
        <v>7.2668178673022226</v>
      </c>
    </row>
    <row r="1387" spans="1:15" s="32" customFormat="1" ht="15.75" hidden="1" customHeight="1">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5" s="32" customFormat="1" ht="15.75" customHeight="1">
      <c r="A1388" s="32">
        <v>1386</v>
      </c>
      <c r="B1388" s="32">
        <v>76</v>
      </c>
      <c r="C1388" s="32">
        <v>564</v>
      </c>
      <c r="D1388" s="37">
        <v>42740</v>
      </c>
      <c r="E1388" s="32" t="b">
        <v>1</v>
      </c>
      <c r="F1388" s="38" t="s">
        <v>37</v>
      </c>
      <c r="G1388" s="38" t="s">
        <v>48</v>
      </c>
      <c r="H1388" s="38" t="s">
        <v>47</v>
      </c>
      <c r="I1388" s="38" t="s">
        <v>44</v>
      </c>
      <c r="J1388" s="38" t="s">
        <v>51</v>
      </c>
      <c r="K1388" s="39">
        <v>1172.78</v>
      </c>
      <c r="L1388" s="39">
        <v>1043.77</v>
      </c>
      <c r="M1388" s="37">
        <v>37539</v>
      </c>
      <c r="N1388" s="39">
        <f t="shared" ref="N1388" si="493">K1388-L1388</f>
        <v>129.01</v>
      </c>
      <c r="O1388" s="63">
        <f>K1388/L1388</f>
        <v>1.1236000268258333</v>
      </c>
    </row>
    <row r="1389" spans="1:15" s="32" customFormat="1" ht="15.75" hidden="1" customHeight="1">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5" s="32" customFormat="1" ht="15.75" customHeight="1">
      <c r="A1390" s="32">
        <v>1388</v>
      </c>
      <c r="B1390" s="32">
        <v>57</v>
      </c>
      <c r="C1390" s="32">
        <v>2992</v>
      </c>
      <c r="D1390" s="37">
        <v>43049</v>
      </c>
      <c r="E1390" s="32" t="b">
        <v>1</v>
      </c>
      <c r="F1390" s="38" t="s">
        <v>37</v>
      </c>
      <c r="G1390" s="38" t="s">
        <v>48</v>
      </c>
      <c r="H1390" s="38" t="s">
        <v>52</v>
      </c>
      <c r="I1390" s="38" t="s">
        <v>40</v>
      </c>
      <c r="J1390" s="38" t="s">
        <v>42</v>
      </c>
      <c r="K1390" s="39">
        <v>1890.39</v>
      </c>
      <c r="L1390" s="39">
        <v>260.14</v>
      </c>
      <c r="M1390" s="37">
        <v>42145</v>
      </c>
      <c r="N1390" s="39">
        <f t="shared" ref="N1390:N1392" si="494">K1390-L1390</f>
        <v>1630.25</v>
      </c>
      <c r="O1390" s="63">
        <f t="shared" ref="O1390:O1392" si="495">K1390/L1390</f>
        <v>7.2668178673022226</v>
      </c>
    </row>
    <row r="1391" spans="1:15" s="32" customFormat="1" ht="15.75" customHeight="1">
      <c r="A1391" s="32">
        <v>1389</v>
      </c>
      <c r="B1391" s="32">
        <v>94</v>
      </c>
      <c r="C1391" s="32">
        <v>486</v>
      </c>
      <c r="D1391" s="37">
        <v>42781</v>
      </c>
      <c r="E1391" s="32" t="b">
        <v>1</v>
      </c>
      <c r="F1391" s="38" t="s">
        <v>37</v>
      </c>
      <c r="G1391" s="38" t="s">
        <v>46</v>
      </c>
      <c r="H1391" s="38" t="s">
        <v>39</v>
      </c>
      <c r="I1391" s="38" t="s">
        <v>40</v>
      </c>
      <c r="J1391" s="38" t="s">
        <v>42</v>
      </c>
      <c r="K1391" s="39">
        <v>1635.3</v>
      </c>
      <c r="L1391" s="39">
        <v>993.66</v>
      </c>
      <c r="M1391" s="37">
        <v>34556</v>
      </c>
      <c r="N1391" s="39">
        <f t="shared" si="494"/>
        <v>641.64</v>
      </c>
      <c r="O1391" s="63">
        <f t="shared" si="495"/>
        <v>1.6457339532636919</v>
      </c>
    </row>
    <row r="1392" spans="1:15" s="32" customFormat="1" ht="15.75" customHeight="1">
      <c r="A1392" s="32">
        <v>1390</v>
      </c>
      <c r="B1392" s="32">
        <v>49</v>
      </c>
      <c r="C1392" s="32">
        <v>3474</v>
      </c>
      <c r="D1392" s="37">
        <v>42962</v>
      </c>
      <c r="E1392" s="32" t="b">
        <v>1</v>
      </c>
      <c r="F1392" s="38" t="s">
        <v>37</v>
      </c>
      <c r="G1392" s="38" t="s">
        <v>41</v>
      </c>
      <c r="H1392" s="38" t="s">
        <v>47</v>
      </c>
      <c r="I1392" s="38" t="s">
        <v>40</v>
      </c>
      <c r="J1392" s="38" t="s">
        <v>40</v>
      </c>
      <c r="K1392" s="39">
        <v>533.51</v>
      </c>
      <c r="L1392" s="39">
        <v>400.13</v>
      </c>
      <c r="M1392" s="37">
        <v>35707</v>
      </c>
      <c r="N1392" s="39">
        <f t="shared" si="494"/>
        <v>133.38</v>
      </c>
      <c r="O1392" s="63">
        <f t="shared" si="495"/>
        <v>1.3333416639592133</v>
      </c>
    </row>
    <row r="1393" spans="1:15" s="32" customFormat="1" ht="15.75" hidden="1" customHeight="1">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5" s="32" customFormat="1" ht="15.75" hidden="1" customHeight="1">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5" s="32" customFormat="1" ht="15.75" hidden="1" customHeight="1">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5" s="32" customFormat="1" ht="15.75" customHeight="1">
      <c r="A1396" s="32">
        <v>1394</v>
      </c>
      <c r="B1396" s="32">
        <v>14</v>
      </c>
      <c r="C1396" s="32">
        <v>145</v>
      </c>
      <c r="D1396" s="37">
        <v>42870</v>
      </c>
      <c r="E1396" s="32" t="b">
        <v>1</v>
      </c>
      <c r="F1396" s="38" t="s">
        <v>37</v>
      </c>
      <c r="G1396" s="38" t="s">
        <v>41</v>
      </c>
      <c r="H1396" s="38" t="s">
        <v>39</v>
      </c>
      <c r="I1396" s="38" t="s">
        <v>40</v>
      </c>
      <c r="J1396" s="38" t="s">
        <v>51</v>
      </c>
      <c r="K1396" s="39">
        <v>1386.84</v>
      </c>
      <c r="L1396" s="39">
        <v>1234.29</v>
      </c>
      <c r="M1396" s="37">
        <v>37838</v>
      </c>
      <c r="N1396" s="39">
        <f t="shared" ref="N1396:N1400" si="496">K1396-L1396</f>
        <v>152.54999999999995</v>
      </c>
      <c r="O1396" s="63">
        <f t="shared" ref="O1396:O1400" si="497">K1396/L1396</f>
        <v>1.1235933208565247</v>
      </c>
    </row>
    <row r="1397" spans="1:15" s="32" customFormat="1" ht="15.75" customHeight="1">
      <c r="A1397" s="32">
        <v>1395</v>
      </c>
      <c r="B1397" s="32">
        <v>42</v>
      </c>
      <c r="C1397" s="32">
        <v>681</v>
      </c>
      <c r="D1397" s="37">
        <v>42752</v>
      </c>
      <c r="E1397" s="32" t="b">
        <v>1</v>
      </c>
      <c r="F1397" s="38" t="s">
        <v>37</v>
      </c>
      <c r="G1397" s="38" t="s">
        <v>43</v>
      </c>
      <c r="H1397" s="38" t="s">
        <v>47</v>
      </c>
      <c r="I1397" s="38" t="s">
        <v>40</v>
      </c>
      <c r="J1397" s="38" t="s">
        <v>51</v>
      </c>
      <c r="K1397" s="39">
        <v>1810</v>
      </c>
      <c r="L1397" s="39">
        <v>1610.9</v>
      </c>
      <c r="M1397" s="37">
        <v>37668</v>
      </c>
      <c r="N1397" s="39">
        <f t="shared" si="496"/>
        <v>199.09999999999991</v>
      </c>
      <c r="O1397" s="63">
        <f t="shared" si="497"/>
        <v>1.1235955056179774</v>
      </c>
    </row>
    <row r="1398" spans="1:15" s="32" customFormat="1" ht="15.75" customHeight="1">
      <c r="A1398" s="32">
        <v>1396</v>
      </c>
      <c r="B1398" s="32">
        <v>31</v>
      </c>
      <c r="C1398" s="32">
        <v>3252</v>
      </c>
      <c r="D1398" s="37">
        <v>42792</v>
      </c>
      <c r="E1398" s="32" t="b">
        <v>1</v>
      </c>
      <c r="F1398" s="38" t="s">
        <v>37</v>
      </c>
      <c r="G1398" s="38" t="s">
        <v>48</v>
      </c>
      <c r="H1398" s="38" t="s">
        <v>39</v>
      </c>
      <c r="I1398" s="38" t="s">
        <v>40</v>
      </c>
      <c r="J1398" s="38" t="s">
        <v>40</v>
      </c>
      <c r="K1398" s="39">
        <v>752.64</v>
      </c>
      <c r="L1398" s="39">
        <v>205.36</v>
      </c>
      <c r="M1398" s="37">
        <v>36145</v>
      </c>
      <c r="N1398" s="39">
        <f t="shared" si="496"/>
        <v>547.28</v>
      </c>
      <c r="O1398" s="63">
        <f t="shared" si="497"/>
        <v>3.6649785742111409</v>
      </c>
    </row>
    <row r="1399" spans="1:15" s="32" customFormat="1" ht="15.75" customHeight="1">
      <c r="A1399" s="32">
        <v>1397</v>
      </c>
      <c r="B1399" s="32">
        <v>86</v>
      </c>
      <c r="C1399" s="32">
        <v>2603</v>
      </c>
      <c r="D1399" s="37">
        <v>42845</v>
      </c>
      <c r="E1399" s="32" t="b">
        <v>1</v>
      </c>
      <c r="F1399" s="38" t="s">
        <v>37</v>
      </c>
      <c r="G1399" s="38" t="s">
        <v>45</v>
      </c>
      <c r="H1399" s="38" t="s">
        <v>47</v>
      </c>
      <c r="I1399" s="38" t="s">
        <v>50</v>
      </c>
      <c r="J1399" s="38" t="s">
        <v>42</v>
      </c>
      <c r="K1399" s="39">
        <v>774.53</v>
      </c>
      <c r="L1399" s="39">
        <v>464.72</v>
      </c>
      <c r="M1399" s="37">
        <v>37698</v>
      </c>
      <c r="N1399" s="39">
        <f t="shared" si="496"/>
        <v>309.80999999999995</v>
      </c>
      <c r="O1399" s="63">
        <f t="shared" si="497"/>
        <v>1.6666594938887931</v>
      </c>
    </row>
    <row r="1400" spans="1:15" s="32" customFormat="1" ht="15.75" customHeight="1">
      <c r="A1400" s="32">
        <v>1398</v>
      </c>
      <c r="B1400" s="32">
        <v>15</v>
      </c>
      <c r="C1400" s="32">
        <v>2985</v>
      </c>
      <c r="D1400" s="37">
        <v>42944</v>
      </c>
      <c r="E1400" s="32" t="b">
        <v>1</v>
      </c>
      <c r="F1400" s="38" t="s">
        <v>37</v>
      </c>
      <c r="G1400" s="38" t="s">
        <v>45</v>
      </c>
      <c r="H1400" s="38" t="s">
        <v>39</v>
      </c>
      <c r="I1400" s="38" t="s">
        <v>44</v>
      </c>
      <c r="J1400" s="38" t="s">
        <v>40</v>
      </c>
      <c r="K1400" s="39">
        <v>958.74</v>
      </c>
      <c r="L1400" s="39">
        <v>748.9</v>
      </c>
      <c r="M1400" s="37">
        <v>35378</v>
      </c>
      <c r="N1400" s="39">
        <f t="shared" si="496"/>
        <v>209.84000000000003</v>
      </c>
      <c r="O1400" s="63">
        <f t="shared" si="497"/>
        <v>1.2801976231806651</v>
      </c>
    </row>
    <row r="1401" spans="1:15" s="32" customFormat="1" ht="15.75" hidden="1" customHeight="1">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5" s="32" customFormat="1" ht="15.75" hidden="1" customHeight="1">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5" s="32" customFormat="1" ht="15.75" hidden="1" customHeight="1">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5" s="32" customFormat="1" ht="15.75" customHeight="1">
      <c r="A1404" s="32">
        <v>1402</v>
      </c>
      <c r="B1404" s="32">
        <v>91</v>
      </c>
      <c r="C1404" s="32">
        <v>3220</v>
      </c>
      <c r="D1404" s="37">
        <v>43019</v>
      </c>
      <c r="E1404" s="32" t="b">
        <v>1</v>
      </c>
      <c r="F1404" s="38" t="s">
        <v>37</v>
      </c>
      <c r="G1404" s="38" t="s">
        <v>38</v>
      </c>
      <c r="H1404" s="38" t="s">
        <v>39</v>
      </c>
      <c r="I1404" s="38" t="s">
        <v>40</v>
      </c>
      <c r="J1404" s="38" t="s">
        <v>40</v>
      </c>
      <c r="K1404" s="39">
        <v>100.35</v>
      </c>
      <c r="L1404" s="39">
        <v>75.260000000000005</v>
      </c>
      <c r="M1404" s="37">
        <v>36367</v>
      </c>
      <c r="N1404" s="39">
        <f t="shared" ref="N1404:N1405" si="498">K1404-L1404</f>
        <v>25.089999999999989</v>
      </c>
      <c r="O1404" s="63">
        <f t="shared" ref="O1404:O1405" si="499">K1404/L1404</f>
        <v>1.3333776242359818</v>
      </c>
    </row>
    <row r="1405" spans="1:15" s="32" customFormat="1" ht="15.75" customHeight="1">
      <c r="A1405" s="32">
        <v>1403</v>
      </c>
      <c r="B1405" s="32">
        <v>0</v>
      </c>
      <c r="C1405" s="32">
        <v>2891</v>
      </c>
      <c r="D1405" s="37">
        <v>42736</v>
      </c>
      <c r="E1405" s="32" t="b">
        <v>1</v>
      </c>
      <c r="F1405" s="38" t="s">
        <v>37</v>
      </c>
      <c r="G1405" s="38" t="s">
        <v>43</v>
      </c>
      <c r="H1405" s="38" t="s">
        <v>39</v>
      </c>
      <c r="I1405" s="38" t="s">
        <v>40</v>
      </c>
      <c r="J1405" s="38" t="s">
        <v>40</v>
      </c>
      <c r="K1405" s="39">
        <v>183.86</v>
      </c>
      <c r="L1405" s="39">
        <v>137.9</v>
      </c>
      <c r="M1405" s="37">
        <v>34170</v>
      </c>
      <c r="N1405" s="39">
        <f t="shared" si="498"/>
        <v>45.960000000000008</v>
      </c>
      <c r="O1405" s="63">
        <f t="shared" si="499"/>
        <v>1.3332849891225527</v>
      </c>
    </row>
    <row r="1406" spans="1:15" s="32" customFormat="1" ht="15.75" hidden="1" customHeight="1">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5" s="32" customFormat="1" ht="15.75" hidden="1" customHeight="1">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5" s="32" customFormat="1" ht="15.75" customHeight="1">
      <c r="A1408" s="32">
        <v>1406</v>
      </c>
      <c r="B1408" s="32">
        <v>50</v>
      </c>
      <c r="C1408" s="32">
        <v>2459</v>
      </c>
      <c r="D1408" s="37">
        <v>42868</v>
      </c>
      <c r="E1408" s="32" t="b">
        <v>1</v>
      </c>
      <c r="F1408" s="38" t="s">
        <v>37</v>
      </c>
      <c r="G1408" s="38" t="s">
        <v>46</v>
      </c>
      <c r="H1408" s="38" t="s">
        <v>39</v>
      </c>
      <c r="I1408" s="38" t="s">
        <v>40</v>
      </c>
      <c r="J1408" s="38" t="s">
        <v>40</v>
      </c>
      <c r="K1408" s="39">
        <v>642.70000000000005</v>
      </c>
      <c r="L1408" s="39">
        <v>211.37</v>
      </c>
      <c r="M1408" s="37">
        <v>37337</v>
      </c>
      <c r="N1408" s="39">
        <f t="shared" ref="N1408:N1411" si="500">K1408-L1408</f>
        <v>431.33000000000004</v>
      </c>
      <c r="O1408" s="63">
        <f t="shared" ref="O1408:O1411" si="501">K1408/L1408</f>
        <v>3.0406396366561008</v>
      </c>
    </row>
    <row r="1409" spans="1:15" s="32" customFormat="1" ht="15.75" customHeight="1">
      <c r="A1409" s="32">
        <v>1407</v>
      </c>
      <c r="B1409" s="32">
        <v>7</v>
      </c>
      <c r="C1409" s="32">
        <v>1404</v>
      </c>
      <c r="D1409" s="37">
        <v>43040</v>
      </c>
      <c r="E1409" s="32" t="b">
        <v>1</v>
      </c>
      <c r="F1409" s="38" t="s">
        <v>37</v>
      </c>
      <c r="G1409" s="38" t="s">
        <v>41</v>
      </c>
      <c r="H1409" s="38" t="s">
        <v>47</v>
      </c>
      <c r="I1409" s="38" t="s">
        <v>44</v>
      </c>
      <c r="J1409" s="38" t="s">
        <v>40</v>
      </c>
      <c r="K1409" s="39">
        <v>980.37</v>
      </c>
      <c r="L1409" s="39">
        <v>234.43</v>
      </c>
      <c r="M1409" s="37">
        <v>37838</v>
      </c>
      <c r="N1409" s="39">
        <f t="shared" si="500"/>
        <v>745.94</v>
      </c>
      <c r="O1409" s="63">
        <f t="shared" si="501"/>
        <v>4.1819306402764154</v>
      </c>
    </row>
    <row r="1410" spans="1:15" s="32" customFormat="1" ht="15.75" customHeight="1">
      <c r="A1410" s="32">
        <v>1408</v>
      </c>
      <c r="B1410" s="32">
        <v>85</v>
      </c>
      <c r="C1410" s="32">
        <v>1001</v>
      </c>
      <c r="D1410" s="37">
        <v>42773</v>
      </c>
      <c r="E1410" s="32" t="b">
        <v>1</v>
      </c>
      <c r="F1410" s="38" t="s">
        <v>37</v>
      </c>
      <c r="G1410" s="38" t="s">
        <v>48</v>
      </c>
      <c r="H1410" s="38" t="s">
        <v>39</v>
      </c>
      <c r="I1410" s="38" t="s">
        <v>40</v>
      </c>
      <c r="J1410" s="38" t="s">
        <v>40</v>
      </c>
      <c r="K1410" s="39">
        <v>752.64</v>
      </c>
      <c r="L1410" s="39">
        <v>205.36</v>
      </c>
      <c r="M1410" s="37">
        <v>42218</v>
      </c>
      <c r="N1410" s="39">
        <f t="shared" si="500"/>
        <v>547.28</v>
      </c>
      <c r="O1410" s="63">
        <f t="shared" si="501"/>
        <v>3.6649785742111409</v>
      </c>
    </row>
    <row r="1411" spans="1:15" s="32" customFormat="1" ht="15.75" customHeight="1">
      <c r="A1411" s="32">
        <v>1409</v>
      </c>
      <c r="B1411" s="32">
        <v>48</v>
      </c>
      <c r="C1411" s="32">
        <v>2205</v>
      </c>
      <c r="D1411" s="37">
        <v>42859</v>
      </c>
      <c r="E1411" s="32" t="b">
        <v>1</v>
      </c>
      <c r="F1411" s="38" t="s">
        <v>37</v>
      </c>
      <c r="G1411" s="38" t="s">
        <v>48</v>
      </c>
      <c r="H1411" s="38" t="s">
        <v>39</v>
      </c>
      <c r="I1411" s="38" t="s">
        <v>40</v>
      </c>
      <c r="J1411" s="38" t="s">
        <v>40</v>
      </c>
      <c r="K1411" s="39">
        <v>1762.96</v>
      </c>
      <c r="L1411" s="39">
        <v>950.52</v>
      </c>
      <c r="M1411" s="37">
        <v>41848</v>
      </c>
      <c r="N1411" s="39">
        <f t="shared" si="500"/>
        <v>812.44</v>
      </c>
      <c r="O1411" s="63">
        <f t="shared" si="501"/>
        <v>1.8547321466144848</v>
      </c>
    </row>
    <row r="1412" spans="1:15" s="32" customFormat="1" ht="15.75" hidden="1" customHeight="1">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5" s="32" customFormat="1" ht="15.75" hidden="1" customHeight="1">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5" s="32" customFormat="1" ht="15.75" customHeight="1">
      <c r="A1414" s="32">
        <v>1412</v>
      </c>
      <c r="B1414" s="32">
        <v>57</v>
      </c>
      <c r="C1414" s="32">
        <v>3240</v>
      </c>
      <c r="D1414" s="37">
        <v>42983</v>
      </c>
      <c r="E1414" s="32" t="b">
        <v>1</v>
      </c>
      <c r="F1414" s="38" t="s">
        <v>37</v>
      </c>
      <c r="G1414" s="38" t="s">
        <v>48</v>
      </c>
      <c r="H1414" s="38" t="s">
        <v>52</v>
      </c>
      <c r="I1414" s="38" t="s">
        <v>40</v>
      </c>
      <c r="J1414" s="38" t="s">
        <v>42</v>
      </c>
      <c r="K1414" s="39">
        <v>1890.39</v>
      </c>
      <c r="L1414" s="39">
        <v>260.14</v>
      </c>
      <c r="M1414" s="37">
        <v>42172</v>
      </c>
      <c r="N1414" s="39">
        <f t="shared" ref="N1414" si="502">K1414-L1414</f>
        <v>1630.25</v>
      </c>
      <c r="O1414" s="63">
        <f>K1414/L1414</f>
        <v>7.2668178673022226</v>
      </c>
    </row>
    <row r="1415" spans="1:15" s="32" customFormat="1" ht="15.75" hidden="1" customHeight="1">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5" s="32" customFormat="1" ht="15.75" customHeight="1">
      <c r="A1416" s="32">
        <v>1414</v>
      </c>
      <c r="B1416" s="32">
        <v>32</v>
      </c>
      <c r="C1416" s="32">
        <v>993</v>
      </c>
      <c r="D1416" s="37">
        <v>42990</v>
      </c>
      <c r="E1416" s="32" t="b">
        <v>1</v>
      </c>
      <c r="F1416" s="38" t="s">
        <v>37</v>
      </c>
      <c r="G1416" s="38" t="s">
        <v>46</v>
      </c>
      <c r="H1416" s="38" t="s">
        <v>39</v>
      </c>
      <c r="I1416" s="38" t="s">
        <v>50</v>
      </c>
      <c r="J1416" s="38" t="s">
        <v>40</v>
      </c>
      <c r="K1416" s="39">
        <v>1179</v>
      </c>
      <c r="L1416" s="39">
        <v>707.4</v>
      </c>
      <c r="M1416" s="37">
        <v>35667</v>
      </c>
      <c r="N1416" s="39">
        <f t="shared" ref="N1416:N1419" si="503">K1416-L1416</f>
        <v>471.6</v>
      </c>
      <c r="O1416" s="63">
        <f t="shared" ref="O1416:O1419" si="504">K1416/L1416</f>
        <v>1.6666666666666667</v>
      </c>
    </row>
    <row r="1417" spans="1:15" s="32" customFormat="1" ht="15.75" customHeight="1">
      <c r="A1417" s="32">
        <v>1415</v>
      </c>
      <c r="B1417" s="32">
        <v>46</v>
      </c>
      <c r="C1417" s="32">
        <v>1528</v>
      </c>
      <c r="D1417" s="37">
        <v>42850</v>
      </c>
      <c r="E1417" s="32" t="b">
        <v>1</v>
      </c>
      <c r="F1417" s="38" t="s">
        <v>37</v>
      </c>
      <c r="G1417" s="38" t="s">
        <v>43</v>
      </c>
      <c r="H1417" s="38" t="s">
        <v>39</v>
      </c>
      <c r="I1417" s="38" t="s">
        <v>44</v>
      </c>
      <c r="J1417" s="38" t="s">
        <v>40</v>
      </c>
      <c r="K1417" s="39">
        <v>1793.43</v>
      </c>
      <c r="L1417" s="39">
        <v>248.82</v>
      </c>
      <c r="M1417" s="37">
        <v>36361</v>
      </c>
      <c r="N1417" s="39">
        <f t="shared" si="503"/>
        <v>1544.6100000000001</v>
      </c>
      <c r="O1417" s="63">
        <f t="shared" si="504"/>
        <v>7.2077405353267423</v>
      </c>
    </row>
    <row r="1418" spans="1:15" s="32" customFormat="1" ht="15.75" customHeight="1">
      <c r="A1418" s="32">
        <v>1416</v>
      </c>
      <c r="B1418" s="32">
        <v>57</v>
      </c>
      <c r="C1418" s="32">
        <v>2088</v>
      </c>
      <c r="D1418" s="37">
        <v>42881</v>
      </c>
      <c r="E1418" s="32" t="b">
        <v>1</v>
      </c>
      <c r="F1418" s="38" t="s">
        <v>37</v>
      </c>
      <c r="G1418" s="38" t="s">
        <v>48</v>
      </c>
      <c r="H1418" s="38" t="s">
        <v>52</v>
      </c>
      <c r="I1418" s="38" t="s">
        <v>40</v>
      </c>
      <c r="J1418" s="38" t="s">
        <v>42</v>
      </c>
      <c r="K1418" s="39">
        <v>1890.39</v>
      </c>
      <c r="L1418" s="39">
        <v>260.14</v>
      </c>
      <c r="M1418" s="37">
        <v>34143</v>
      </c>
      <c r="N1418" s="39">
        <f t="shared" si="503"/>
        <v>1630.25</v>
      </c>
      <c r="O1418" s="63">
        <f t="shared" si="504"/>
        <v>7.2668178673022226</v>
      </c>
    </row>
    <row r="1419" spans="1:15" s="32" customFormat="1" ht="15.75" customHeight="1">
      <c r="A1419" s="32">
        <v>1417</v>
      </c>
      <c r="B1419" s="32">
        <v>8</v>
      </c>
      <c r="C1419" s="32">
        <v>1311</v>
      </c>
      <c r="D1419" s="37">
        <v>42782</v>
      </c>
      <c r="E1419" s="32" t="b">
        <v>1</v>
      </c>
      <c r="F1419" s="38" t="s">
        <v>37</v>
      </c>
      <c r="G1419" s="38" t="s">
        <v>38</v>
      </c>
      <c r="H1419" s="38" t="s">
        <v>47</v>
      </c>
      <c r="I1419" s="38" t="s">
        <v>40</v>
      </c>
      <c r="J1419" s="38" t="s">
        <v>51</v>
      </c>
      <c r="K1419" s="39">
        <v>1703.52</v>
      </c>
      <c r="L1419" s="39">
        <v>1516.13</v>
      </c>
      <c r="M1419" s="37">
        <v>38693</v>
      </c>
      <c r="N1419" s="39">
        <f t="shared" si="503"/>
        <v>187.38999999999987</v>
      </c>
      <c r="O1419" s="63">
        <f t="shared" si="504"/>
        <v>1.1235975806823952</v>
      </c>
    </row>
    <row r="1420" spans="1:15" s="32" customFormat="1" ht="15.75" hidden="1" customHeight="1">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5" s="32" customFormat="1" ht="15.75" hidden="1" customHeight="1">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5" s="32" customFormat="1" ht="15.75" hidden="1" customHeight="1">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5" s="32" customFormat="1" ht="15.75" hidden="1" customHeight="1">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5" s="32" customFormat="1" ht="15.75" customHeight="1">
      <c r="A1424" s="32">
        <v>1422</v>
      </c>
      <c r="B1424" s="32">
        <v>3</v>
      </c>
      <c r="C1424" s="32">
        <v>2469</v>
      </c>
      <c r="D1424" s="37">
        <v>42840</v>
      </c>
      <c r="E1424" s="32" t="b">
        <v>1</v>
      </c>
      <c r="F1424" s="38" t="s">
        <v>37</v>
      </c>
      <c r="G1424" s="38" t="s">
        <v>41</v>
      </c>
      <c r="H1424" s="38" t="s">
        <v>39</v>
      </c>
      <c r="I1424" s="38" t="s">
        <v>40</v>
      </c>
      <c r="J1424" s="38" t="s">
        <v>42</v>
      </c>
      <c r="K1424" s="39">
        <v>2091.4699999999998</v>
      </c>
      <c r="L1424" s="39">
        <v>388.92</v>
      </c>
      <c r="M1424" s="37">
        <v>37659</v>
      </c>
      <c r="N1424" s="39">
        <f t="shared" ref="N1424" si="505">K1424-L1424</f>
        <v>1702.5499999999997</v>
      </c>
      <c r="O1424" s="63">
        <f>K1424/L1424</f>
        <v>5.3776355034454379</v>
      </c>
    </row>
    <row r="1425" spans="1:15" s="32" customFormat="1" ht="15.75" hidden="1" customHeight="1">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5" s="32" customFormat="1" ht="15.75" customHeight="1">
      <c r="A1426" s="32">
        <v>1424</v>
      </c>
      <c r="B1426" s="32">
        <v>7</v>
      </c>
      <c r="C1426" s="32">
        <v>770</v>
      </c>
      <c r="D1426" s="37">
        <v>42949</v>
      </c>
      <c r="E1426" s="32" t="b">
        <v>1</v>
      </c>
      <c r="F1426" s="38" t="s">
        <v>37</v>
      </c>
      <c r="G1426" s="38" t="s">
        <v>46</v>
      </c>
      <c r="H1426" s="38" t="s">
        <v>39</v>
      </c>
      <c r="I1426" s="38" t="s">
        <v>40</v>
      </c>
      <c r="J1426" s="38" t="s">
        <v>51</v>
      </c>
      <c r="K1426" s="39">
        <v>1311.44</v>
      </c>
      <c r="L1426" s="39">
        <v>1167.18</v>
      </c>
      <c r="M1426" s="37">
        <v>35052</v>
      </c>
      <c r="N1426" s="39">
        <f t="shared" ref="N1426" si="506">K1426-L1426</f>
        <v>144.26</v>
      </c>
      <c r="O1426" s="63">
        <f>K1426/L1426</f>
        <v>1.1235970458712452</v>
      </c>
    </row>
    <row r="1427" spans="1:15" s="32" customFormat="1" ht="15.75" hidden="1" customHeight="1">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5" s="32" customFormat="1" ht="15.75" hidden="1" customHeight="1">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5" s="32" customFormat="1" ht="15.75" hidden="1" customHeight="1">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5" s="32" customFormat="1" ht="15.75" customHeight="1">
      <c r="A1430" s="32">
        <v>1428</v>
      </c>
      <c r="B1430" s="32">
        <v>53</v>
      </c>
      <c r="C1430" s="32">
        <v>1082</v>
      </c>
      <c r="D1430" s="37">
        <v>42924</v>
      </c>
      <c r="E1430" s="32" t="b">
        <v>1</v>
      </c>
      <c r="F1430" s="38" t="s">
        <v>37</v>
      </c>
      <c r="G1430" s="38" t="s">
        <v>43</v>
      </c>
      <c r="H1430" s="38" t="s">
        <v>39</v>
      </c>
      <c r="I1430" s="38" t="s">
        <v>40</v>
      </c>
      <c r="J1430" s="38" t="s">
        <v>40</v>
      </c>
      <c r="K1430" s="39">
        <v>795.34</v>
      </c>
      <c r="L1430" s="39">
        <v>101.58</v>
      </c>
      <c r="M1430" s="37">
        <v>35470</v>
      </c>
      <c r="N1430" s="39">
        <f t="shared" ref="N1430" si="507">K1430-L1430</f>
        <v>693.76</v>
      </c>
      <c r="O1430" s="63">
        <f>K1430/L1430</f>
        <v>7.8296908840322903</v>
      </c>
    </row>
    <row r="1431" spans="1:15" s="32" customFormat="1" ht="15.75" hidden="1" customHeight="1">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5" s="32" customFormat="1" ht="15.75" hidden="1" customHeight="1">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5" s="32" customFormat="1" ht="15.75" hidden="1" customHeight="1">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5" s="32" customFormat="1" ht="15.75" hidden="1" customHeight="1">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5" s="32" customFormat="1" ht="15.75" hidden="1" customHeight="1">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5" s="32" customFormat="1" ht="15.75" customHeight="1">
      <c r="A1436" s="32">
        <v>1434</v>
      </c>
      <c r="B1436" s="32">
        <v>79</v>
      </c>
      <c r="C1436" s="32">
        <v>2312</v>
      </c>
      <c r="D1436" s="37">
        <v>42854</v>
      </c>
      <c r="E1436" s="32" t="b">
        <v>1</v>
      </c>
      <c r="F1436" s="38" t="s">
        <v>37</v>
      </c>
      <c r="G1436" s="38" t="s">
        <v>45</v>
      </c>
      <c r="H1436" s="38" t="s">
        <v>39</v>
      </c>
      <c r="I1436" s="38" t="s">
        <v>40</v>
      </c>
      <c r="J1436" s="38" t="s">
        <v>40</v>
      </c>
      <c r="K1436" s="39">
        <v>1555.58</v>
      </c>
      <c r="L1436" s="39">
        <v>818.01</v>
      </c>
      <c r="M1436" s="37">
        <v>39298</v>
      </c>
      <c r="N1436" s="39">
        <f t="shared" ref="N1436" si="508">K1436-L1436</f>
        <v>737.56999999999994</v>
      </c>
      <c r="O1436" s="63">
        <f>K1436/L1436</f>
        <v>1.9016637938411509</v>
      </c>
    </row>
    <row r="1437" spans="1:15" s="32" customFormat="1" ht="15.75" hidden="1" customHeight="1">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5" s="32" customFormat="1" ht="15.75" customHeight="1">
      <c r="A1438" s="32">
        <v>1436</v>
      </c>
      <c r="B1438" s="32">
        <v>30</v>
      </c>
      <c r="C1438" s="32">
        <v>2938</v>
      </c>
      <c r="D1438" s="37">
        <v>42898</v>
      </c>
      <c r="E1438" s="32" t="b">
        <v>1</v>
      </c>
      <c r="F1438" s="38" t="s">
        <v>37</v>
      </c>
      <c r="G1438" s="38" t="s">
        <v>38</v>
      </c>
      <c r="H1438" s="38" t="s">
        <v>39</v>
      </c>
      <c r="I1438" s="38" t="s">
        <v>50</v>
      </c>
      <c r="J1438" s="38" t="s">
        <v>40</v>
      </c>
      <c r="K1438" s="39">
        <v>748.17</v>
      </c>
      <c r="L1438" s="39">
        <v>448.9</v>
      </c>
      <c r="M1438" s="37">
        <v>42105</v>
      </c>
      <c r="N1438" s="39">
        <f t="shared" ref="N1438" si="509">K1438-L1438</f>
        <v>299.27</v>
      </c>
      <c r="O1438" s="63">
        <f>K1438/L1438</f>
        <v>1.6666740922254399</v>
      </c>
    </row>
    <row r="1439" spans="1:15" s="32" customFormat="1" ht="15.75" hidden="1" customHeight="1">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5" s="32" customFormat="1" ht="15.75" hidden="1" customHeight="1">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5" s="32" customFormat="1" ht="15.75" customHeight="1">
      <c r="A1441" s="32">
        <v>1439</v>
      </c>
      <c r="B1441" s="32">
        <v>48</v>
      </c>
      <c r="C1441" s="32">
        <v>2858</v>
      </c>
      <c r="D1441" s="37">
        <v>42968</v>
      </c>
      <c r="E1441" s="32" t="b">
        <v>1</v>
      </c>
      <c r="F1441" s="38" t="s">
        <v>37</v>
      </c>
      <c r="G1441" s="38" t="s">
        <v>48</v>
      </c>
      <c r="H1441" s="38" t="s">
        <v>39</v>
      </c>
      <c r="I1441" s="38" t="s">
        <v>40</v>
      </c>
      <c r="J1441" s="38" t="s">
        <v>40</v>
      </c>
      <c r="K1441" s="39">
        <v>1762.96</v>
      </c>
      <c r="L1441" s="39">
        <v>950.52</v>
      </c>
      <c r="M1441" s="37">
        <v>42688</v>
      </c>
      <c r="N1441" s="39">
        <f t="shared" ref="N1441:N1446" si="510">K1441-L1441</f>
        <v>812.44</v>
      </c>
      <c r="O1441" s="63">
        <f t="shared" ref="O1441:O1446" si="511">K1441/L1441</f>
        <v>1.8547321466144848</v>
      </c>
    </row>
    <row r="1442" spans="1:15" s="32" customFormat="1" ht="15.75" customHeight="1">
      <c r="A1442" s="32">
        <v>1440</v>
      </c>
      <c r="B1442" s="32">
        <v>26</v>
      </c>
      <c r="C1442" s="32">
        <v>2574</v>
      </c>
      <c r="D1442" s="37">
        <v>43032</v>
      </c>
      <c r="E1442" s="32" t="b">
        <v>1</v>
      </c>
      <c r="F1442" s="38" t="s">
        <v>37</v>
      </c>
      <c r="G1442" s="38" t="s">
        <v>48</v>
      </c>
      <c r="H1442" s="38" t="s">
        <v>39</v>
      </c>
      <c r="I1442" s="38" t="s">
        <v>40</v>
      </c>
      <c r="J1442" s="38" t="s">
        <v>40</v>
      </c>
      <c r="K1442" s="39">
        <v>1992.93</v>
      </c>
      <c r="L1442" s="39">
        <v>762.63</v>
      </c>
      <c r="M1442" s="37">
        <v>34115</v>
      </c>
      <c r="N1442" s="39">
        <f t="shared" si="510"/>
        <v>1230.3000000000002</v>
      </c>
      <c r="O1442" s="63">
        <f t="shared" si="511"/>
        <v>2.6132331536918296</v>
      </c>
    </row>
    <row r="1443" spans="1:15" s="32" customFormat="1" ht="15.75" customHeight="1">
      <c r="A1443" s="32">
        <v>1441</v>
      </c>
      <c r="B1443" s="32">
        <v>43</v>
      </c>
      <c r="C1443" s="32">
        <v>1370</v>
      </c>
      <c r="D1443" s="37">
        <v>43029</v>
      </c>
      <c r="E1443" s="32" t="b">
        <v>1</v>
      </c>
      <c r="F1443" s="38" t="s">
        <v>37</v>
      </c>
      <c r="G1443" s="38" t="s">
        <v>38</v>
      </c>
      <c r="H1443" s="38" t="s">
        <v>39</v>
      </c>
      <c r="I1443" s="38" t="s">
        <v>40</v>
      </c>
      <c r="J1443" s="38" t="s">
        <v>40</v>
      </c>
      <c r="K1443" s="39">
        <v>1151.96</v>
      </c>
      <c r="L1443" s="39">
        <v>649.49</v>
      </c>
      <c r="M1443" s="37">
        <v>36498</v>
      </c>
      <c r="N1443" s="39">
        <f t="shared" si="510"/>
        <v>502.47</v>
      </c>
      <c r="O1443" s="63">
        <f t="shared" si="511"/>
        <v>1.7736377773329843</v>
      </c>
    </row>
    <row r="1444" spans="1:15" s="32" customFormat="1" ht="15.75" customHeight="1">
      <c r="A1444" s="32">
        <v>1442</v>
      </c>
      <c r="B1444" s="32">
        <v>5</v>
      </c>
      <c r="C1444" s="32">
        <v>110</v>
      </c>
      <c r="D1444" s="37">
        <v>42754</v>
      </c>
      <c r="E1444" s="32" t="b">
        <v>1</v>
      </c>
      <c r="F1444" s="38" t="s">
        <v>37</v>
      </c>
      <c r="G1444" s="38" t="s">
        <v>41</v>
      </c>
      <c r="H1444" s="38" t="s">
        <v>49</v>
      </c>
      <c r="I1444" s="38" t="s">
        <v>44</v>
      </c>
      <c r="J1444" s="38" t="s">
        <v>40</v>
      </c>
      <c r="K1444" s="39">
        <v>574.64</v>
      </c>
      <c r="L1444" s="39">
        <v>459.71</v>
      </c>
      <c r="M1444" s="37">
        <v>40784</v>
      </c>
      <c r="N1444" s="39">
        <f t="shared" si="510"/>
        <v>114.93</v>
      </c>
      <c r="O1444" s="63">
        <f t="shared" si="511"/>
        <v>1.2500054382110461</v>
      </c>
    </row>
    <row r="1445" spans="1:15" s="32" customFormat="1" ht="15.75" customHeight="1">
      <c r="A1445" s="32">
        <v>1443</v>
      </c>
      <c r="B1445" s="32">
        <v>4</v>
      </c>
      <c r="C1445" s="32">
        <v>3273</v>
      </c>
      <c r="D1445" s="37">
        <v>42769</v>
      </c>
      <c r="E1445" s="32" t="b">
        <v>1</v>
      </c>
      <c r="F1445" s="38" t="s">
        <v>37</v>
      </c>
      <c r="G1445" s="38" t="s">
        <v>46</v>
      </c>
      <c r="H1445" s="38" t="s">
        <v>39</v>
      </c>
      <c r="I1445" s="38" t="s">
        <v>50</v>
      </c>
      <c r="J1445" s="38" t="s">
        <v>40</v>
      </c>
      <c r="K1445" s="39">
        <v>1129.1300000000001</v>
      </c>
      <c r="L1445" s="39">
        <v>677.48</v>
      </c>
      <c r="M1445" s="37">
        <v>37698</v>
      </c>
      <c r="N1445" s="39">
        <f t="shared" si="510"/>
        <v>451.65000000000009</v>
      </c>
      <c r="O1445" s="63">
        <f t="shared" si="511"/>
        <v>1.6666617464722207</v>
      </c>
    </row>
    <row r="1446" spans="1:15" s="32" customFormat="1" ht="15.75" customHeight="1">
      <c r="A1446" s="32">
        <v>1444</v>
      </c>
      <c r="B1446" s="32">
        <v>83</v>
      </c>
      <c r="C1446" s="32">
        <v>901</v>
      </c>
      <c r="D1446" s="37">
        <v>43017</v>
      </c>
      <c r="E1446" s="32" t="b">
        <v>1</v>
      </c>
      <c r="F1446" s="38" t="s">
        <v>37</v>
      </c>
      <c r="G1446" s="38" t="s">
        <v>38</v>
      </c>
      <c r="H1446" s="38" t="s">
        <v>52</v>
      </c>
      <c r="I1446" s="38" t="s">
        <v>40</v>
      </c>
      <c r="J1446" s="38" t="s">
        <v>42</v>
      </c>
      <c r="K1446" s="39">
        <v>2083.94</v>
      </c>
      <c r="L1446" s="39">
        <v>675.03</v>
      </c>
      <c r="M1446" s="37">
        <v>36367</v>
      </c>
      <c r="N1446" s="39">
        <f t="shared" si="510"/>
        <v>1408.91</v>
      </c>
      <c r="O1446" s="63">
        <f t="shared" si="511"/>
        <v>3.0871813104602759</v>
      </c>
    </row>
    <row r="1447" spans="1:15" s="32" customFormat="1" ht="15.75" hidden="1" customHeight="1">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5" s="32" customFormat="1" ht="15.75" hidden="1" customHeight="1">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5" s="32" customFormat="1" ht="15.75" customHeight="1">
      <c r="A1449" s="32">
        <v>1447</v>
      </c>
      <c r="B1449" s="32">
        <v>1</v>
      </c>
      <c r="C1449" s="32">
        <v>1783</v>
      </c>
      <c r="D1449" s="37">
        <v>43049</v>
      </c>
      <c r="E1449" s="32" t="b">
        <v>1</v>
      </c>
      <c r="F1449" s="38" t="s">
        <v>37</v>
      </c>
      <c r="G1449" s="38" t="s">
        <v>46</v>
      </c>
      <c r="H1449" s="38" t="s">
        <v>39</v>
      </c>
      <c r="I1449" s="38" t="s">
        <v>40</v>
      </c>
      <c r="J1449" s="38" t="s">
        <v>40</v>
      </c>
      <c r="K1449" s="39">
        <v>1403.5</v>
      </c>
      <c r="L1449" s="39">
        <v>954.82</v>
      </c>
      <c r="M1449" s="37">
        <v>42688</v>
      </c>
      <c r="N1449" s="39">
        <f t="shared" ref="N1449" si="512">K1449-L1449</f>
        <v>448.67999999999995</v>
      </c>
      <c r="O1449" s="63">
        <f>K1449/L1449</f>
        <v>1.4699105590582517</v>
      </c>
    </row>
    <row r="1450" spans="1:15" s="32" customFormat="1" ht="15.75" hidden="1" customHeight="1">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5" s="32" customFormat="1" ht="15.75" customHeight="1">
      <c r="A1451" s="32">
        <v>1449</v>
      </c>
      <c r="B1451" s="32">
        <v>1</v>
      </c>
      <c r="C1451" s="32">
        <v>173</v>
      </c>
      <c r="D1451" s="37">
        <v>42738</v>
      </c>
      <c r="E1451" s="32" t="b">
        <v>1</v>
      </c>
      <c r="F1451" s="38" t="s">
        <v>37</v>
      </c>
      <c r="G1451" s="38" t="s">
        <v>46</v>
      </c>
      <c r="H1451" s="38" t="s">
        <v>39</v>
      </c>
      <c r="I1451" s="38" t="s">
        <v>40</v>
      </c>
      <c r="J1451" s="38" t="s">
        <v>40</v>
      </c>
      <c r="K1451" s="39">
        <v>1403.5</v>
      </c>
      <c r="L1451" s="39">
        <v>954.82</v>
      </c>
      <c r="M1451" s="37">
        <v>35667</v>
      </c>
      <c r="N1451" s="39">
        <f t="shared" ref="N1451" si="513">K1451-L1451</f>
        <v>448.67999999999995</v>
      </c>
      <c r="O1451" s="63">
        <f>K1451/L1451</f>
        <v>1.4699105590582517</v>
      </c>
    </row>
    <row r="1452" spans="1:15" s="32" customFormat="1" ht="15.75" hidden="1" customHeight="1">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5" s="32" customFormat="1" ht="15.75" customHeight="1">
      <c r="A1453" s="32">
        <v>1451</v>
      </c>
      <c r="B1453" s="32">
        <v>44</v>
      </c>
      <c r="C1453" s="32">
        <v>2351</v>
      </c>
      <c r="D1453" s="37">
        <v>43044</v>
      </c>
      <c r="E1453" s="32" t="b">
        <v>1</v>
      </c>
      <c r="F1453" s="38" t="s">
        <v>37</v>
      </c>
      <c r="G1453" s="38" t="s">
        <v>48</v>
      </c>
      <c r="H1453" s="38" t="s">
        <v>39</v>
      </c>
      <c r="I1453" s="38" t="s">
        <v>40</v>
      </c>
      <c r="J1453" s="38" t="s">
        <v>40</v>
      </c>
      <c r="K1453" s="39">
        <v>1769.64</v>
      </c>
      <c r="L1453" s="39">
        <v>108.76</v>
      </c>
      <c r="M1453" s="37">
        <v>37668</v>
      </c>
      <c r="N1453" s="39">
        <f t="shared" ref="N1453:N1456" si="514">K1453-L1453</f>
        <v>1660.88</v>
      </c>
      <c r="O1453" s="63">
        <f t="shared" ref="O1453:O1456" si="515">K1453/L1453</f>
        <v>16.271055535123207</v>
      </c>
    </row>
    <row r="1454" spans="1:15" s="32" customFormat="1" ht="15.75" customHeight="1">
      <c r="A1454" s="32">
        <v>1452</v>
      </c>
      <c r="B1454" s="32">
        <v>96</v>
      </c>
      <c r="C1454" s="32">
        <v>422</v>
      </c>
      <c r="D1454" s="37">
        <v>42919</v>
      </c>
      <c r="E1454" s="32" t="b">
        <v>1</v>
      </c>
      <c r="F1454" s="38" t="s">
        <v>37</v>
      </c>
      <c r="G1454" s="38" t="s">
        <v>48</v>
      </c>
      <c r="H1454" s="38" t="s">
        <v>47</v>
      </c>
      <c r="I1454" s="38" t="s">
        <v>44</v>
      </c>
      <c r="J1454" s="38" t="s">
        <v>51</v>
      </c>
      <c r="K1454" s="39">
        <v>1172.78</v>
      </c>
      <c r="L1454" s="39">
        <v>1043.77</v>
      </c>
      <c r="M1454" s="37">
        <v>37539</v>
      </c>
      <c r="N1454" s="39">
        <f t="shared" si="514"/>
        <v>129.01</v>
      </c>
      <c r="O1454" s="63">
        <f t="shared" si="515"/>
        <v>1.1236000268258333</v>
      </c>
    </row>
    <row r="1455" spans="1:15" s="32" customFormat="1" ht="15.75" customHeight="1">
      <c r="A1455" s="32">
        <v>1453</v>
      </c>
      <c r="B1455" s="32">
        <v>89</v>
      </c>
      <c r="C1455" s="32">
        <v>1612</v>
      </c>
      <c r="D1455" s="37">
        <v>43032</v>
      </c>
      <c r="E1455" s="32" t="b">
        <v>1</v>
      </c>
      <c r="F1455" s="38" t="s">
        <v>37</v>
      </c>
      <c r="G1455" s="38" t="s">
        <v>46</v>
      </c>
      <c r="H1455" s="38" t="s">
        <v>39</v>
      </c>
      <c r="I1455" s="38" t="s">
        <v>40</v>
      </c>
      <c r="J1455" s="38" t="s">
        <v>42</v>
      </c>
      <c r="K1455" s="39">
        <v>1812.75</v>
      </c>
      <c r="L1455" s="39">
        <v>582.48</v>
      </c>
      <c r="M1455" s="37">
        <v>40336</v>
      </c>
      <c r="N1455" s="39">
        <f t="shared" si="514"/>
        <v>1230.27</v>
      </c>
      <c r="O1455" s="63">
        <f t="shared" si="515"/>
        <v>3.1121240214256281</v>
      </c>
    </row>
    <row r="1456" spans="1:15" s="32" customFormat="1" ht="15.75" customHeight="1">
      <c r="A1456" s="32">
        <v>1454</v>
      </c>
      <c r="B1456" s="32">
        <v>1</v>
      </c>
      <c r="C1456" s="32">
        <v>2608</v>
      </c>
      <c r="D1456" s="37">
        <v>43082</v>
      </c>
      <c r="E1456" s="32" t="b">
        <v>1</v>
      </c>
      <c r="F1456" s="38" t="s">
        <v>37</v>
      </c>
      <c r="G1456" s="38" t="s">
        <v>46</v>
      </c>
      <c r="H1456" s="38" t="s">
        <v>39</v>
      </c>
      <c r="I1456" s="38" t="s">
        <v>40</v>
      </c>
      <c r="J1456" s="38" t="s">
        <v>40</v>
      </c>
      <c r="K1456" s="39">
        <v>1403.5</v>
      </c>
      <c r="L1456" s="39">
        <v>954.82</v>
      </c>
      <c r="M1456" s="37">
        <v>38573</v>
      </c>
      <c r="N1456" s="39">
        <f t="shared" si="514"/>
        <v>448.67999999999995</v>
      </c>
      <c r="O1456" s="63">
        <f t="shared" si="515"/>
        <v>1.4699105590582517</v>
      </c>
    </row>
    <row r="1457" spans="1:15" s="32" customFormat="1" ht="15.75" hidden="1" customHeight="1">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5" s="32" customFormat="1" ht="15.75" hidden="1" customHeight="1">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5" s="32" customFormat="1" ht="15.75" customHeight="1">
      <c r="A1459" s="32">
        <v>1457</v>
      </c>
      <c r="B1459" s="32">
        <v>9</v>
      </c>
      <c r="C1459" s="32">
        <v>792</v>
      </c>
      <c r="D1459" s="37">
        <v>42763</v>
      </c>
      <c r="E1459" s="32" t="b">
        <v>1</v>
      </c>
      <c r="F1459" s="38" t="s">
        <v>37</v>
      </c>
      <c r="G1459" s="38" t="s">
        <v>45</v>
      </c>
      <c r="H1459" s="38" t="s">
        <v>39</v>
      </c>
      <c r="I1459" s="38" t="s">
        <v>40</v>
      </c>
      <c r="J1459" s="38" t="s">
        <v>51</v>
      </c>
      <c r="K1459" s="39">
        <v>1216.1400000000001</v>
      </c>
      <c r="L1459" s="39">
        <v>1082.3599999999999</v>
      </c>
      <c r="M1459" s="37">
        <v>33888</v>
      </c>
      <c r="N1459" s="39">
        <f t="shared" ref="N1459" si="516">K1459-L1459</f>
        <v>133.7800000000002</v>
      </c>
      <c r="O1459" s="63">
        <f>K1459/L1459</f>
        <v>1.1236002808677337</v>
      </c>
    </row>
    <row r="1460" spans="1:15" s="32" customFormat="1" ht="15.75" hidden="1" customHeight="1">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5" s="32" customFormat="1" ht="15.75" hidden="1" customHeight="1">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5" s="32" customFormat="1" ht="15.75" hidden="1" customHeight="1">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5" s="32" customFormat="1" ht="15.75" hidden="1" customHeight="1">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5" s="32" customFormat="1" ht="15.75" customHeight="1">
      <c r="A1464" s="32">
        <v>1462</v>
      </c>
      <c r="B1464" s="32">
        <v>33</v>
      </c>
      <c r="C1464" s="32">
        <v>3101</v>
      </c>
      <c r="D1464" s="37">
        <v>43014</v>
      </c>
      <c r="E1464" s="32" t="b">
        <v>1</v>
      </c>
      <c r="F1464" s="38" t="s">
        <v>37</v>
      </c>
      <c r="G1464" s="38" t="s">
        <v>43</v>
      </c>
      <c r="H1464" s="38" t="s">
        <v>47</v>
      </c>
      <c r="I1464" s="38" t="s">
        <v>40</v>
      </c>
      <c r="J1464" s="38" t="s">
        <v>51</v>
      </c>
      <c r="K1464" s="39">
        <v>1810</v>
      </c>
      <c r="L1464" s="39">
        <v>1610.9</v>
      </c>
      <c r="M1464" s="37">
        <v>39526</v>
      </c>
      <c r="N1464" s="39">
        <f t="shared" ref="N1464:N1466" si="517">K1464-L1464</f>
        <v>199.09999999999991</v>
      </c>
      <c r="O1464" s="63">
        <f t="shared" ref="O1464:O1466" si="518">K1464/L1464</f>
        <v>1.1235955056179774</v>
      </c>
    </row>
    <row r="1465" spans="1:15" s="32" customFormat="1" ht="15.75" customHeight="1">
      <c r="A1465" s="32">
        <v>1463</v>
      </c>
      <c r="B1465" s="32">
        <v>21</v>
      </c>
      <c r="C1465" s="32">
        <v>1957</v>
      </c>
      <c r="D1465" s="37">
        <v>42952</v>
      </c>
      <c r="E1465" s="32" t="b">
        <v>1</v>
      </c>
      <c r="F1465" s="38" t="s">
        <v>37</v>
      </c>
      <c r="G1465" s="38" t="s">
        <v>38</v>
      </c>
      <c r="H1465" s="38" t="s">
        <v>39</v>
      </c>
      <c r="I1465" s="38" t="s">
        <v>40</v>
      </c>
      <c r="J1465" s="38" t="s">
        <v>42</v>
      </c>
      <c r="K1465" s="39">
        <v>1071.23</v>
      </c>
      <c r="L1465" s="39">
        <v>380.74</v>
      </c>
      <c r="M1465" s="37">
        <v>35160</v>
      </c>
      <c r="N1465" s="39">
        <f t="shared" si="517"/>
        <v>690.49</v>
      </c>
      <c r="O1465" s="63">
        <f t="shared" si="518"/>
        <v>2.8135473026212114</v>
      </c>
    </row>
    <row r="1466" spans="1:15" s="32" customFormat="1" ht="15.75" customHeight="1">
      <c r="A1466" s="32">
        <v>1464</v>
      </c>
      <c r="B1466" s="32">
        <v>75</v>
      </c>
      <c r="C1466" s="32">
        <v>1477</v>
      </c>
      <c r="D1466" s="37">
        <v>43022</v>
      </c>
      <c r="E1466" s="32" t="b">
        <v>1</v>
      </c>
      <c r="F1466" s="38" t="s">
        <v>37</v>
      </c>
      <c r="G1466" s="38" t="s">
        <v>46</v>
      </c>
      <c r="H1466" s="38" t="s">
        <v>52</v>
      </c>
      <c r="I1466" s="38" t="s">
        <v>40</v>
      </c>
      <c r="J1466" s="38" t="s">
        <v>42</v>
      </c>
      <c r="K1466" s="39">
        <v>1873.97</v>
      </c>
      <c r="L1466" s="39">
        <v>863.95</v>
      </c>
      <c r="M1466" s="37">
        <v>41922</v>
      </c>
      <c r="N1466" s="39">
        <f t="shared" si="517"/>
        <v>1010.02</v>
      </c>
      <c r="O1466" s="63">
        <f t="shared" si="518"/>
        <v>2.1690722842757104</v>
      </c>
    </row>
    <row r="1467" spans="1:15" s="32" customFormat="1" ht="15.75" hidden="1" customHeight="1">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5" s="32" customFormat="1" ht="15.75" hidden="1" customHeight="1">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5" s="32" customFormat="1" ht="15.75" hidden="1" customHeight="1">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5" s="32" customFormat="1" ht="15.75" customHeight="1">
      <c r="A1470" s="32">
        <v>1468</v>
      </c>
      <c r="B1470" s="32">
        <v>1</v>
      </c>
      <c r="C1470" s="32">
        <v>257</v>
      </c>
      <c r="D1470" s="37">
        <v>42994</v>
      </c>
      <c r="E1470" s="32" t="b">
        <v>1</v>
      </c>
      <c r="F1470" s="38" t="s">
        <v>37</v>
      </c>
      <c r="G1470" s="38" t="s">
        <v>46</v>
      </c>
      <c r="H1470" s="38" t="s">
        <v>39</v>
      </c>
      <c r="I1470" s="38" t="s">
        <v>40</v>
      </c>
      <c r="J1470" s="38" t="s">
        <v>40</v>
      </c>
      <c r="K1470" s="39">
        <v>1403.5</v>
      </c>
      <c r="L1470" s="39">
        <v>954.82</v>
      </c>
      <c r="M1470" s="37">
        <v>41245</v>
      </c>
      <c r="N1470" s="39">
        <f t="shared" ref="N1470" si="519">K1470-L1470</f>
        <v>448.67999999999995</v>
      </c>
      <c r="O1470" s="63">
        <f>K1470/L1470</f>
        <v>1.4699105590582517</v>
      </c>
    </row>
    <row r="1471" spans="1:15" s="32" customFormat="1" ht="15.75" hidden="1" customHeight="1">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5" s="32" customFormat="1" ht="15.75" hidden="1" customHeight="1">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5" s="32" customFormat="1" ht="15.75" hidden="1" customHeight="1">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5" s="32" customFormat="1" ht="15.75" customHeight="1">
      <c r="A1474" s="32">
        <v>1472</v>
      </c>
      <c r="B1474" s="32">
        <v>27</v>
      </c>
      <c r="C1474" s="32">
        <v>2715</v>
      </c>
      <c r="D1474" s="37">
        <v>42913</v>
      </c>
      <c r="E1474" s="32" t="b">
        <v>1</v>
      </c>
      <c r="F1474" s="38" t="s">
        <v>37</v>
      </c>
      <c r="G1474" s="38" t="s">
        <v>41</v>
      </c>
      <c r="H1474" s="38" t="s">
        <v>39</v>
      </c>
      <c r="I1474" s="38" t="s">
        <v>40</v>
      </c>
      <c r="J1474" s="38" t="s">
        <v>40</v>
      </c>
      <c r="K1474" s="39">
        <v>499.53</v>
      </c>
      <c r="L1474" s="39">
        <v>388.72</v>
      </c>
      <c r="M1474" s="37">
        <v>36334</v>
      </c>
      <c r="N1474" s="39">
        <f t="shared" ref="N1474:N1475" si="520">K1474-L1474</f>
        <v>110.80999999999995</v>
      </c>
      <c r="O1474" s="63">
        <f t="shared" ref="O1474:O1475" si="521">K1474/L1474</f>
        <v>1.2850637991356244</v>
      </c>
    </row>
    <row r="1475" spans="1:15" s="32" customFormat="1" ht="15.75" customHeight="1">
      <c r="A1475" s="32">
        <v>1473</v>
      </c>
      <c r="B1475" s="32">
        <v>20</v>
      </c>
      <c r="C1475" s="32">
        <v>1016</v>
      </c>
      <c r="D1475" s="37">
        <v>42786</v>
      </c>
      <c r="E1475" s="32" t="b">
        <v>1</v>
      </c>
      <c r="F1475" s="38" t="s">
        <v>37</v>
      </c>
      <c r="G1475" s="38" t="s">
        <v>41</v>
      </c>
      <c r="H1475" s="38" t="s">
        <v>39</v>
      </c>
      <c r="I1475" s="38" t="s">
        <v>40</v>
      </c>
      <c r="J1475" s="38" t="s">
        <v>51</v>
      </c>
      <c r="K1475" s="39">
        <v>1775.81</v>
      </c>
      <c r="L1475" s="39">
        <v>1580.47</v>
      </c>
      <c r="M1475" s="37">
        <v>40670</v>
      </c>
      <c r="N1475" s="39">
        <f t="shared" si="520"/>
        <v>195.33999999999992</v>
      </c>
      <c r="O1475" s="63">
        <f t="shared" si="521"/>
        <v>1.123596145450404</v>
      </c>
    </row>
    <row r="1476" spans="1:15" s="32" customFormat="1" ht="15.75" hidden="1" customHeight="1">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5" s="32" customFormat="1" ht="15.75" hidden="1" customHeight="1">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5" s="32" customFormat="1" ht="15.75" hidden="1" customHeight="1">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5" s="32" customFormat="1" ht="15.75" hidden="1" customHeight="1">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5" s="32" customFormat="1" ht="15.75" customHeight="1">
      <c r="A1480" s="32">
        <v>1478</v>
      </c>
      <c r="B1480" s="32">
        <v>30</v>
      </c>
      <c r="C1480" s="32">
        <v>2954</v>
      </c>
      <c r="D1480" s="37">
        <v>43083</v>
      </c>
      <c r="E1480" s="32" t="b">
        <v>1</v>
      </c>
      <c r="F1480" s="38" t="s">
        <v>37</v>
      </c>
      <c r="G1480" s="38" t="s">
        <v>38</v>
      </c>
      <c r="H1480" s="38" t="s">
        <v>39</v>
      </c>
      <c r="I1480" s="38" t="s">
        <v>50</v>
      </c>
      <c r="J1480" s="38" t="s">
        <v>40</v>
      </c>
      <c r="K1480" s="39">
        <v>748.17</v>
      </c>
      <c r="L1480" s="39">
        <v>448.9</v>
      </c>
      <c r="M1480" s="37">
        <v>33552</v>
      </c>
      <c r="N1480" s="39">
        <f t="shared" ref="N1480:N1483" si="522">K1480-L1480</f>
        <v>299.27</v>
      </c>
      <c r="O1480" s="63">
        <f t="shared" ref="O1480:O1483" si="523">K1480/L1480</f>
        <v>1.6666740922254399</v>
      </c>
    </row>
    <row r="1481" spans="1:15" s="32" customFormat="1" ht="15.75" customHeight="1">
      <c r="A1481" s="32">
        <v>1479</v>
      </c>
      <c r="B1481" s="32">
        <v>57</v>
      </c>
      <c r="C1481" s="32">
        <v>1554</v>
      </c>
      <c r="D1481" s="37">
        <v>42984</v>
      </c>
      <c r="E1481" s="32" t="b">
        <v>1</v>
      </c>
      <c r="F1481" s="38" t="s">
        <v>37</v>
      </c>
      <c r="G1481" s="38" t="s">
        <v>48</v>
      </c>
      <c r="H1481" s="38" t="s">
        <v>52</v>
      </c>
      <c r="I1481" s="38" t="s">
        <v>40</v>
      </c>
      <c r="J1481" s="38" t="s">
        <v>42</v>
      </c>
      <c r="K1481" s="39">
        <v>1890.39</v>
      </c>
      <c r="L1481" s="39">
        <v>260.14</v>
      </c>
      <c r="M1481" s="37">
        <v>34586</v>
      </c>
      <c r="N1481" s="39">
        <f t="shared" si="522"/>
        <v>1630.25</v>
      </c>
      <c r="O1481" s="63">
        <f t="shared" si="523"/>
        <v>7.2668178673022226</v>
      </c>
    </row>
    <row r="1482" spans="1:15" s="32" customFormat="1" ht="15.75" customHeight="1">
      <c r="A1482" s="32">
        <v>1480</v>
      </c>
      <c r="B1482" s="32">
        <v>25</v>
      </c>
      <c r="C1482" s="32">
        <v>2711</v>
      </c>
      <c r="D1482" s="37">
        <v>43036</v>
      </c>
      <c r="E1482" s="32" t="b">
        <v>1</v>
      </c>
      <c r="F1482" s="38" t="s">
        <v>37</v>
      </c>
      <c r="G1482" s="38" t="s">
        <v>46</v>
      </c>
      <c r="H1482" s="38" t="s">
        <v>47</v>
      </c>
      <c r="I1482" s="38" t="s">
        <v>40</v>
      </c>
      <c r="J1482" s="38" t="s">
        <v>40</v>
      </c>
      <c r="K1482" s="39">
        <v>1538.99</v>
      </c>
      <c r="L1482" s="39">
        <v>829.65</v>
      </c>
      <c r="M1482" s="37">
        <v>42404</v>
      </c>
      <c r="N1482" s="39">
        <f t="shared" si="522"/>
        <v>709.34</v>
      </c>
      <c r="O1482" s="63">
        <f t="shared" si="523"/>
        <v>1.8549870427288617</v>
      </c>
    </row>
    <row r="1483" spans="1:15" s="32" customFormat="1" ht="15.75" customHeight="1">
      <c r="A1483" s="32">
        <v>1481</v>
      </c>
      <c r="B1483" s="32">
        <v>31</v>
      </c>
      <c r="C1483" s="32">
        <v>2461</v>
      </c>
      <c r="D1483" s="37">
        <v>42848</v>
      </c>
      <c r="E1483" s="32" t="b">
        <v>1</v>
      </c>
      <c r="F1483" s="38" t="s">
        <v>37</v>
      </c>
      <c r="G1483" s="38" t="s">
        <v>46</v>
      </c>
      <c r="H1483" s="38" t="s">
        <v>39</v>
      </c>
      <c r="I1483" s="38" t="s">
        <v>40</v>
      </c>
      <c r="J1483" s="38" t="s">
        <v>40</v>
      </c>
      <c r="K1483" s="39">
        <v>230.91</v>
      </c>
      <c r="L1483" s="39">
        <v>173.18</v>
      </c>
      <c r="M1483" s="37">
        <v>39031</v>
      </c>
      <c r="N1483" s="39">
        <f t="shared" si="522"/>
        <v>57.72999999999999</v>
      </c>
      <c r="O1483" s="63">
        <f t="shared" si="523"/>
        <v>1.3333525811294606</v>
      </c>
    </row>
    <row r="1484" spans="1:15" s="32" customFormat="1" ht="15.75" hidden="1" customHeight="1">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5" s="32" customFormat="1" ht="15.75" customHeight="1">
      <c r="A1485" s="32">
        <v>1483</v>
      </c>
      <c r="B1485" s="32">
        <v>99</v>
      </c>
      <c r="C1485" s="32">
        <v>2702</v>
      </c>
      <c r="D1485" s="37">
        <v>43080</v>
      </c>
      <c r="E1485" s="32" t="b">
        <v>1</v>
      </c>
      <c r="F1485" s="38" t="s">
        <v>37</v>
      </c>
      <c r="G1485" s="38" t="s">
        <v>43</v>
      </c>
      <c r="H1485" s="38" t="s">
        <v>39</v>
      </c>
      <c r="I1485" s="38" t="s">
        <v>40</v>
      </c>
      <c r="J1485" s="38" t="s">
        <v>40</v>
      </c>
      <c r="K1485" s="39">
        <v>1227.3399999999999</v>
      </c>
      <c r="L1485" s="39">
        <v>770.89</v>
      </c>
      <c r="M1485" s="37">
        <v>33364</v>
      </c>
      <c r="N1485" s="39">
        <f t="shared" ref="N1485" si="524">K1485-L1485</f>
        <v>456.44999999999993</v>
      </c>
      <c r="O1485" s="63">
        <f>K1485/L1485</f>
        <v>1.5921078234248724</v>
      </c>
    </row>
    <row r="1486" spans="1:15" s="32" customFormat="1" ht="15.75" hidden="1" customHeight="1">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5" s="32" customFormat="1" ht="15.75" hidden="1" customHeight="1">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5" s="32" customFormat="1" ht="15.75" customHeight="1">
      <c r="A1488" s="32">
        <v>1486</v>
      </c>
      <c r="B1488" s="32">
        <v>69</v>
      </c>
      <c r="C1488" s="32">
        <v>85</v>
      </c>
      <c r="D1488" s="37">
        <v>42753</v>
      </c>
      <c r="E1488" s="32" t="b">
        <v>1</v>
      </c>
      <c r="F1488" s="38" t="s">
        <v>37</v>
      </c>
      <c r="G1488" s="38" t="s">
        <v>46</v>
      </c>
      <c r="H1488" s="38" t="s">
        <v>47</v>
      </c>
      <c r="I1488" s="38" t="s">
        <v>40</v>
      </c>
      <c r="J1488" s="38" t="s">
        <v>40</v>
      </c>
      <c r="K1488" s="39">
        <v>792.9</v>
      </c>
      <c r="L1488" s="39">
        <v>594.67999999999995</v>
      </c>
      <c r="M1488" s="37">
        <v>33879</v>
      </c>
      <c r="N1488" s="39">
        <f t="shared" ref="N1488:N1493" si="525">K1488-L1488</f>
        <v>198.22000000000003</v>
      </c>
      <c r="O1488" s="63">
        <f t="shared" ref="O1488:O1493" si="526">K1488/L1488</f>
        <v>1.3333221228223584</v>
      </c>
    </row>
    <row r="1489" spans="1:15" s="32" customFormat="1" ht="15.75" customHeight="1">
      <c r="A1489" s="32">
        <v>1487</v>
      </c>
      <c r="B1489" s="32">
        <v>24</v>
      </c>
      <c r="C1489" s="32">
        <v>604</v>
      </c>
      <c r="D1489" s="37">
        <v>42868</v>
      </c>
      <c r="E1489" s="32" t="b">
        <v>1</v>
      </c>
      <c r="F1489" s="38" t="s">
        <v>37</v>
      </c>
      <c r="G1489" s="38" t="s">
        <v>38</v>
      </c>
      <c r="H1489" s="38" t="s">
        <v>47</v>
      </c>
      <c r="I1489" s="38" t="s">
        <v>40</v>
      </c>
      <c r="J1489" s="38" t="s">
        <v>42</v>
      </c>
      <c r="K1489" s="39">
        <v>1777.8</v>
      </c>
      <c r="L1489" s="39">
        <v>820.78</v>
      </c>
      <c r="M1489" s="37">
        <v>40670</v>
      </c>
      <c r="N1489" s="39">
        <f t="shared" si="525"/>
        <v>957.02</v>
      </c>
      <c r="O1489" s="63">
        <f t="shared" si="526"/>
        <v>2.1659884500109654</v>
      </c>
    </row>
    <row r="1490" spans="1:15" s="32" customFormat="1" ht="15.75" customHeight="1">
      <c r="A1490" s="32">
        <v>1488</v>
      </c>
      <c r="B1490" s="32">
        <v>1</v>
      </c>
      <c r="C1490" s="32">
        <v>695</v>
      </c>
      <c r="D1490" s="37">
        <v>42905</v>
      </c>
      <c r="E1490" s="32" t="b">
        <v>1</v>
      </c>
      <c r="F1490" s="38" t="s">
        <v>37</v>
      </c>
      <c r="G1490" s="38" t="s">
        <v>46</v>
      </c>
      <c r="H1490" s="38" t="s">
        <v>52</v>
      </c>
      <c r="I1490" s="38" t="s">
        <v>40</v>
      </c>
      <c r="J1490" s="38" t="s">
        <v>42</v>
      </c>
      <c r="K1490" s="39">
        <v>1873.97</v>
      </c>
      <c r="L1490" s="39">
        <v>863.95</v>
      </c>
      <c r="M1490" s="37">
        <v>38859</v>
      </c>
      <c r="N1490" s="39">
        <f t="shared" si="525"/>
        <v>1010.02</v>
      </c>
      <c r="O1490" s="63">
        <f t="shared" si="526"/>
        <v>2.1690722842757104</v>
      </c>
    </row>
    <row r="1491" spans="1:15" s="32" customFormat="1" ht="15.75" customHeight="1">
      <c r="A1491" s="32">
        <v>1489</v>
      </c>
      <c r="B1491" s="32">
        <v>83</v>
      </c>
      <c r="C1491" s="32">
        <v>1601</v>
      </c>
      <c r="D1491" s="37">
        <v>42962</v>
      </c>
      <c r="E1491" s="32" t="b">
        <v>1</v>
      </c>
      <c r="F1491" s="38" t="s">
        <v>37</v>
      </c>
      <c r="G1491" s="38" t="s">
        <v>38</v>
      </c>
      <c r="H1491" s="38" t="s">
        <v>52</v>
      </c>
      <c r="I1491" s="38" t="s">
        <v>40</v>
      </c>
      <c r="J1491" s="38" t="s">
        <v>42</v>
      </c>
      <c r="K1491" s="39">
        <v>2083.94</v>
      </c>
      <c r="L1491" s="39">
        <v>675.03</v>
      </c>
      <c r="M1491" s="37">
        <v>41533</v>
      </c>
      <c r="N1491" s="39">
        <f t="shared" si="525"/>
        <v>1408.91</v>
      </c>
      <c r="O1491" s="63">
        <f t="shared" si="526"/>
        <v>3.0871813104602759</v>
      </c>
    </row>
    <row r="1492" spans="1:15" s="32" customFormat="1" ht="15.75" customHeight="1">
      <c r="A1492" s="32">
        <v>1490</v>
      </c>
      <c r="B1492" s="32">
        <v>53</v>
      </c>
      <c r="C1492" s="32">
        <v>251</v>
      </c>
      <c r="D1492" s="37">
        <v>43044</v>
      </c>
      <c r="E1492" s="32" t="b">
        <v>1</v>
      </c>
      <c r="F1492" s="38" t="s">
        <v>37</v>
      </c>
      <c r="G1492" s="38" t="s">
        <v>43</v>
      </c>
      <c r="H1492" s="38" t="s">
        <v>39</v>
      </c>
      <c r="I1492" s="38" t="s">
        <v>40</v>
      </c>
      <c r="J1492" s="38" t="s">
        <v>40</v>
      </c>
      <c r="K1492" s="39">
        <v>795.34</v>
      </c>
      <c r="L1492" s="39">
        <v>101.58</v>
      </c>
      <c r="M1492" s="37">
        <v>40779</v>
      </c>
      <c r="N1492" s="39">
        <f t="shared" si="525"/>
        <v>693.76</v>
      </c>
      <c r="O1492" s="63">
        <f t="shared" si="526"/>
        <v>7.8296908840322903</v>
      </c>
    </row>
    <row r="1493" spans="1:15" s="32" customFormat="1" ht="15.75" customHeight="1">
      <c r="A1493" s="32">
        <v>1491</v>
      </c>
      <c r="B1493" s="32">
        <v>79</v>
      </c>
      <c r="C1493" s="32">
        <v>1081</v>
      </c>
      <c r="D1493" s="37">
        <v>43087</v>
      </c>
      <c r="E1493" s="32" t="b">
        <v>1</v>
      </c>
      <c r="F1493" s="38" t="s">
        <v>37</v>
      </c>
      <c r="G1493" s="38" t="s">
        <v>45</v>
      </c>
      <c r="H1493" s="38" t="s">
        <v>39</v>
      </c>
      <c r="I1493" s="38" t="s">
        <v>40</v>
      </c>
      <c r="J1493" s="38" t="s">
        <v>40</v>
      </c>
      <c r="K1493" s="39">
        <v>1555.58</v>
      </c>
      <c r="L1493" s="39">
        <v>818.01</v>
      </c>
      <c r="M1493" s="37">
        <v>37873</v>
      </c>
      <c r="N1493" s="39">
        <f t="shared" si="525"/>
        <v>737.56999999999994</v>
      </c>
      <c r="O1493" s="63">
        <f t="shared" si="526"/>
        <v>1.9016637938411509</v>
      </c>
    </row>
    <row r="1494" spans="1:15" s="32" customFormat="1" ht="15.75" hidden="1" customHeight="1">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5" s="32" customFormat="1" ht="15.75" customHeight="1">
      <c r="A1495" s="32">
        <v>1493</v>
      </c>
      <c r="B1495" s="32">
        <v>64</v>
      </c>
      <c r="C1495" s="32">
        <v>244</v>
      </c>
      <c r="D1495" s="37">
        <v>42905</v>
      </c>
      <c r="E1495" s="32" t="b">
        <v>1</v>
      </c>
      <c r="F1495" s="38" t="s">
        <v>37</v>
      </c>
      <c r="G1495" s="38" t="s">
        <v>41</v>
      </c>
      <c r="H1495" s="38" t="s">
        <v>39</v>
      </c>
      <c r="I1495" s="38" t="s">
        <v>40</v>
      </c>
      <c r="J1495" s="38" t="s">
        <v>42</v>
      </c>
      <c r="K1495" s="39">
        <v>1469.44</v>
      </c>
      <c r="L1495" s="39">
        <v>596.54999999999995</v>
      </c>
      <c r="M1495" s="37">
        <v>41047</v>
      </c>
      <c r="N1495" s="39">
        <f t="shared" ref="N1495" si="527">K1495-L1495</f>
        <v>872.8900000000001</v>
      </c>
      <c r="O1495" s="63">
        <f>K1495/L1495</f>
        <v>2.4632302405498283</v>
      </c>
    </row>
    <row r="1496" spans="1:15" s="32" customFormat="1" ht="15.75" hidden="1" customHeight="1">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5" s="32" customFormat="1" ht="15.75" customHeight="1">
      <c r="A1497" s="32">
        <v>1495</v>
      </c>
      <c r="B1497" s="32">
        <v>86</v>
      </c>
      <c r="C1497" s="32">
        <v>3330</v>
      </c>
      <c r="D1497" s="37">
        <v>42950</v>
      </c>
      <c r="E1497" s="32" t="b">
        <v>1</v>
      </c>
      <c r="F1497" s="38" t="s">
        <v>37</v>
      </c>
      <c r="G1497" s="38" t="s">
        <v>43</v>
      </c>
      <c r="H1497" s="38" t="s">
        <v>39</v>
      </c>
      <c r="I1497" s="38" t="s">
        <v>40</v>
      </c>
      <c r="J1497" s="38" t="s">
        <v>40</v>
      </c>
      <c r="K1497" s="39">
        <v>235.63</v>
      </c>
      <c r="L1497" s="39">
        <v>125.07</v>
      </c>
      <c r="M1497" s="37">
        <v>36833</v>
      </c>
      <c r="N1497" s="39">
        <f t="shared" ref="N1497:N1500" si="528">K1497-L1497</f>
        <v>110.56</v>
      </c>
      <c r="O1497" s="63">
        <f t="shared" ref="O1497:O1500" si="529">K1497/L1497</f>
        <v>1.8839849684176861</v>
      </c>
    </row>
    <row r="1498" spans="1:15" s="32" customFormat="1" ht="15.75" customHeight="1">
      <c r="A1498" s="32">
        <v>1496</v>
      </c>
      <c r="B1498" s="32">
        <v>93</v>
      </c>
      <c r="C1498" s="32">
        <v>2755</v>
      </c>
      <c r="D1498" s="37">
        <v>43071</v>
      </c>
      <c r="E1498" s="32" t="b">
        <v>1</v>
      </c>
      <c r="F1498" s="38" t="s">
        <v>37</v>
      </c>
      <c r="G1498" s="38" t="s">
        <v>48</v>
      </c>
      <c r="H1498" s="38" t="s">
        <v>39</v>
      </c>
      <c r="I1498" s="38" t="s">
        <v>40</v>
      </c>
      <c r="J1498" s="38" t="s">
        <v>40</v>
      </c>
      <c r="K1498" s="39">
        <v>1065.03</v>
      </c>
      <c r="L1498" s="39">
        <v>230.09</v>
      </c>
      <c r="M1498" s="37">
        <v>37874</v>
      </c>
      <c r="N1498" s="39">
        <f t="shared" si="528"/>
        <v>834.93999999999994</v>
      </c>
      <c r="O1498" s="63">
        <f t="shared" si="529"/>
        <v>4.6287539658394543</v>
      </c>
    </row>
    <row r="1499" spans="1:15" s="32" customFormat="1" ht="15.75" customHeight="1">
      <c r="A1499" s="32">
        <v>1497</v>
      </c>
      <c r="B1499" s="32">
        <v>51</v>
      </c>
      <c r="C1499" s="32">
        <v>2346</v>
      </c>
      <c r="D1499" s="37">
        <v>42833</v>
      </c>
      <c r="E1499" s="32" t="b">
        <v>1</v>
      </c>
      <c r="F1499" s="38" t="s">
        <v>37</v>
      </c>
      <c r="G1499" s="38" t="s">
        <v>43</v>
      </c>
      <c r="H1499" s="38" t="s">
        <v>39</v>
      </c>
      <c r="I1499" s="38" t="s">
        <v>50</v>
      </c>
      <c r="J1499" s="38" t="s">
        <v>40</v>
      </c>
      <c r="K1499" s="39">
        <v>2005.66</v>
      </c>
      <c r="L1499" s="39">
        <v>1203.4000000000001</v>
      </c>
      <c r="M1499" s="37">
        <v>34071</v>
      </c>
      <c r="N1499" s="39">
        <f t="shared" si="528"/>
        <v>802.26</v>
      </c>
      <c r="O1499" s="63">
        <f t="shared" si="529"/>
        <v>1.666661126807379</v>
      </c>
    </row>
    <row r="1500" spans="1:15" s="32" customFormat="1" ht="15.75" customHeight="1">
      <c r="A1500" s="32">
        <v>1498</v>
      </c>
      <c r="B1500" s="32">
        <v>53</v>
      </c>
      <c r="C1500" s="32">
        <v>2358</v>
      </c>
      <c r="D1500" s="37">
        <v>43096</v>
      </c>
      <c r="E1500" s="32" t="b">
        <v>1</v>
      </c>
      <c r="F1500" s="38" t="s">
        <v>37</v>
      </c>
      <c r="G1500" s="38" t="s">
        <v>46</v>
      </c>
      <c r="H1500" s="38" t="s">
        <v>39</v>
      </c>
      <c r="I1500" s="38" t="s">
        <v>50</v>
      </c>
      <c r="J1500" s="38" t="s">
        <v>40</v>
      </c>
      <c r="K1500" s="39">
        <v>1274.93</v>
      </c>
      <c r="L1500" s="39">
        <v>764.96</v>
      </c>
      <c r="M1500" s="37">
        <v>39880</v>
      </c>
      <c r="N1500" s="39">
        <f t="shared" si="528"/>
        <v>509.97</v>
      </c>
      <c r="O1500" s="63">
        <f t="shared" si="529"/>
        <v>1.6666623091403472</v>
      </c>
    </row>
    <row r="1501" spans="1:15" s="32" customFormat="1" ht="15.75" hidden="1" customHeight="1">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5" s="32" customFormat="1" ht="15.75" customHeight="1">
      <c r="A1502" s="32">
        <v>1500</v>
      </c>
      <c r="B1502" s="32">
        <v>12</v>
      </c>
      <c r="C1502" s="32">
        <v>3371</v>
      </c>
      <c r="D1502" s="37">
        <v>42965</v>
      </c>
      <c r="E1502" s="32" t="b">
        <v>1</v>
      </c>
      <c r="F1502" s="38" t="s">
        <v>37</v>
      </c>
      <c r="G1502" s="38" t="s">
        <v>48</v>
      </c>
      <c r="H1502" s="38" t="s">
        <v>39</v>
      </c>
      <c r="I1502" s="38" t="s">
        <v>40</v>
      </c>
      <c r="J1502" s="38" t="s">
        <v>40</v>
      </c>
      <c r="K1502" s="39">
        <v>1231.1500000000001</v>
      </c>
      <c r="L1502" s="39">
        <v>161.6</v>
      </c>
      <c r="M1502" s="37">
        <v>38216</v>
      </c>
      <c r="N1502" s="39">
        <f t="shared" ref="N1502" si="530">K1502-L1502</f>
        <v>1069.5500000000002</v>
      </c>
      <c r="O1502" s="63">
        <f>K1502/L1502</f>
        <v>7.6185024752475252</v>
      </c>
    </row>
    <row r="1503" spans="1:15" s="32" customFormat="1" ht="15.75" hidden="1" customHeight="1">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5" s="32" customFormat="1" ht="15.75" customHeight="1">
      <c r="A1504" s="32">
        <v>1502</v>
      </c>
      <c r="B1504" s="32">
        <v>71</v>
      </c>
      <c r="C1504" s="32">
        <v>1063</v>
      </c>
      <c r="D1504" s="37">
        <v>42849</v>
      </c>
      <c r="E1504" s="32" t="b">
        <v>1</v>
      </c>
      <c r="F1504" s="38" t="s">
        <v>37</v>
      </c>
      <c r="G1504" s="38" t="s">
        <v>38</v>
      </c>
      <c r="H1504" s="38" t="s">
        <v>39</v>
      </c>
      <c r="I1504" s="38" t="s">
        <v>50</v>
      </c>
      <c r="J1504" s="38" t="s">
        <v>42</v>
      </c>
      <c r="K1504" s="39">
        <v>1842.92</v>
      </c>
      <c r="L1504" s="39">
        <v>1105.75</v>
      </c>
      <c r="M1504" s="37">
        <v>40553</v>
      </c>
      <c r="N1504" s="39">
        <f t="shared" ref="N1504" si="531">K1504-L1504</f>
        <v>737.17000000000007</v>
      </c>
      <c r="O1504" s="63">
        <f>K1504/L1504</f>
        <v>1.6666696812118473</v>
      </c>
    </row>
    <row r="1505" spans="1:15" s="32" customFormat="1" ht="15.75" hidden="1" customHeight="1">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5" s="32" customFormat="1" ht="15.75" customHeight="1">
      <c r="A1506" s="32">
        <v>1504</v>
      </c>
      <c r="B1506" s="32">
        <v>84</v>
      </c>
      <c r="C1506" s="32">
        <v>2382</v>
      </c>
      <c r="D1506" s="37">
        <v>42865</v>
      </c>
      <c r="E1506" s="32" t="b">
        <v>1</v>
      </c>
      <c r="F1506" s="38" t="s">
        <v>37</v>
      </c>
      <c r="G1506" s="38" t="s">
        <v>41</v>
      </c>
      <c r="H1506" s="38" t="s">
        <v>47</v>
      </c>
      <c r="I1506" s="38" t="s">
        <v>40</v>
      </c>
      <c r="J1506" s="38" t="s">
        <v>40</v>
      </c>
      <c r="K1506" s="39">
        <v>290.62</v>
      </c>
      <c r="L1506" s="39">
        <v>215.14</v>
      </c>
      <c r="M1506" s="37">
        <v>37626</v>
      </c>
      <c r="N1506" s="39">
        <f t="shared" ref="N1506" si="532">K1506-L1506</f>
        <v>75.480000000000018</v>
      </c>
      <c r="O1506" s="63">
        <f>K1506/L1506</f>
        <v>1.3508413126336341</v>
      </c>
    </row>
    <row r="1507" spans="1:15" s="32" customFormat="1" ht="15.75" hidden="1" customHeight="1">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5" s="32" customFormat="1" ht="15.75" customHeight="1">
      <c r="A1508" s="32">
        <v>1506</v>
      </c>
      <c r="B1508" s="32">
        <v>77</v>
      </c>
      <c r="C1508" s="32">
        <v>3438</v>
      </c>
      <c r="D1508" s="37">
        <v>42806</v>
      </c>
      <c r="E1508" s="32" t="b">
        <v>1</v>
      </c>
      <c r="F1508" s="38" t="s">
        <v>37</v>
      </c>
      <c r="G1508" s="38" t="s">
        <v>45</v>
      </c>
      <c r="H1508" s="38" t="s">
        <v>47</v>
      </c>
      <c r="I1508" s="38" t="s">
        <v>40</v>
      </c>
      <c r="J1508" s="38" t="s">
        <v>42</v>
      </c>
      <c r="K1508" s="39">
        <v>1240.31</v>
      </c>
      <c r="L1508" s="39">
        <v>795.1</v>
      </c>
      <c r="M1508" s="37">
        <v>36833</v>
      </c>
      <c r="N1508" s="39">
        <f t="shared" ref="N1508:N1510" si="533">K1508-L1508</f>
        <v>445.20999999999992</v>
      </c>
      <c r="O1508" s="63">
        <f t="shared" ref="O1508:O1510" si="534">K1508/L1508</f>
        <v>1.5599421456420575</v>
      </c>
    </row>
    <row r="1509" spans="1:15" s="32" customFormat="1" ht="15.75" customHeight="1">
      <c r="A1509" s="32">
        <v>1507</v>
      </c>
      <c r="B1509" s="32">
        <v>3</v>
      </c>
      <c r="C1509" s="32">
        <v>2985</v>
      </c>
      <c r="D1509" s="37">
        <v>42881</v>
      </c>
      <c r="E1509" s="32" t="b">
        <v>1</v>
      </c>
      <c r="F1509" s="38" t="s">
        <v>37</v>
      </c>
      <c r="G1509" s="38" t="s">
        <v>41</v>
      </c>
      <c r="H1509" s="38" t="s">
        <v>39</v>
      </c>
      <c r="I1509" s="38" t="s">
        <v>40</v>
      </c>
      <c r="J1509" s="38" t="s">
        <v>42</v>
      </c>
      <c r="K1509" s="39">
        <v>2091.4699999999998</v>
      </c>
      <c r="L1509" s="39">
        <v>388.92</v>
      </c>
      <c r="M1509" s="37">
        <v>38258</v>
      </c>
      <c r="N1509" s="39">
        <f t="shared" si="533"/>
        <v>1702.5499999999997</v>
      </c>
      <c r="O1509" s="63">
        <f t="shared" si="534"/>
        <v>5.3776355034454379</v>
      </c>
    </row>
    <row r="1510" spans="1:15" s="32" customFormat="1" ht="15.75" customHeight="1">
      <c r="A1510" s="32">
        <v>1508</v>
      </c>
      <c r="B1510" s="32">
        <v>82</v>
      </c>
      <c r="C1510" s="32">
        <v>3290</v>
      </c>
      <c r="D1510" s="37">
        <v>42958</v>
      </c>
      <c r="E1510" s="32" t="b">
        <v>1</v>
      </c>
      <c r="F1510" s="38" t="s">
        <v>37</v>
      </c>
      <c r="G1510" s="38" t="s">
        <v>46</v>
      </c>
      <c r="H1510" s="38" t="s">
        <v>47</v>
      </c>
      <c r="I1510" s="38" t="s">
        <v>40</v>
      </c>
      <c r="J1510" s="38" t="s">
        <v>40</v>
      </c>
      <c r="K1510" s="39">
        <v>1538.99</v>
      </c>
      <c r="L1510" s="39">
        <v>829.65</v>
      </c>
      <c r="M1510" s="37">
        <v>36334</v>
      </c>
      <c r="N1510" s="39">
        <f t="shared" si="533"/>
        <v>709.34</v>
      </c>
      <c r="O1510" s="63">
        <f t="shared" si="534"/>
        <v>1.8549870427288617</v>
      </c>
    </row>
    <row r="1511" spans="1:15" s="32" customFormat="1" ht="15.75" hidden="1" customHeight="1">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5" s="32" customFormat="1" ht="15.75" hidden="1" customHeight="1">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5" s="32" customFormat="1" ht="15.75" customHeight="1">
      <c r="A1513" s="32">
        <v>1511</v>
      </c>
      <c r="B1513" s="32">
        <v>34</v>
      </c>
      <c r="C1513" s="32">
        <v>1205</v>
      </c>
      <c r="D1513" s="37">
        <v>42751</v>
      </c>
      <c r="E1513" s="32" t="b">
        <v>1</v>
      </c>
      <c r="F1513" s="38" t="s">
        <v>37</v>
      </c>
      <c r="G1513" s="38" t="s">
        <v>45</v>
      </c>
      <c r="H1513" s="38" t="s">
        <v>47</v>
      </c>
      <c r="I1513" s="38" t="s">
        <v>50</v>
      </c>
      <c r="J1513" s="38" t="s">
        <v>42</v>
      </c>
      <c r="K1513" s="39">
        <v>774.53</v>
      </c>
      <c r="L1513" s="39">
        <v>464.72</v>
      </c>
      <c r="M1513" s="37">
        <v>37698</v>
      </c>
      <c r="N1513" s="39">
        <f t="shared" ref="N1513:N1515" si="535">K1513-L1513</f>
        <v>309.80999999999995</v>
      </c>
      <c r="O1513" s="63">
        <f t="shared" ref="O1513:O1515" si="536">K1513/L1513</f>
        <v>1.6666594938887931</v>
      </c>
    </row>
    <row r="1514" spans="1:15" s="32" customFormat="1" ht="15.75" customHeight="1">
      <c r="A1514" s="32">
        <v>1512</v>
      </c>
      <c r="B1514" s="32">
        <v>48</v>
      </c>
      <c r="C1514" s="32">
        <v>461</v>
      </c>
      <c r="D1514" s="37">
        <v>43016</v>
      </c>
      <c r="E1514" s="32" t="b">
        <v>1</v>
      </c>
      <c r="F1514" s="38" t="s">
        <v>37</v>
      </c>
      <c r="G1514" s="38" t="s">
        <v>48</v>
      </c>
      <c r="H1514" s="38" t="s">
        <v>39</v>
      </c>
      <c r="I1514" s="38" t="s">
        <v>40</v>
      </c>
      <c r="J1514" s="38" t="s">
        <v>40</v>
      </c>
      <c r="K1514" s="39">
        <v>1762.96</v>
      </c>
      <c r="L1514" s="39">
        <v>950.52</v>
      </c>
      <c r="M1514" s="37">
        <v>41009</v>
      </c>
      <c r="N1514" s="39">
        <f t="shared" si="535"/>
        <v>812.44</v>
      </c>
      <c r="O1514" s="63">
        <f t="shared" si="536"/>
        <v>1.8547321466144848</v>
      </c>
    </row>
    <row r="1515" spans="1:15" s="32" customFormat="1" ht="15.75" customHeight="1">
      <c r="A1515" s="32">
        <v>1513</v>
      </c>
      <c r="B1515" s="32">
        <v>7</v>
      </c>
      <c r="C1515" s="32">
        <v>1326</v>
      </c>
      <c r="D1515" s="37">
        <v>42759</v>
      </c>
      <c r="E1515" s="32" t="b">
        <v>1</v>
      </c>
      <c r="F1515" s="38" t="s">
        <v>37</v>
      </c>
      <c r="G1515" s="38" t="s">
        <v>41</v>
      </c>
      <c r="H1515" s="38" t="s">
        <v>47</v>
      </c>
      <c r="I1515" s="38" t="s">
        <v>44</v>
      </c>
      <c r="J1515" s="38" t="s">
        <v>40</v>
      </c>
      <c r="K1515" s="39">
        <v>980.37</v>
      </c>
      <c r="L1515" s="39">
        <v>234.43</v>
      </c>
      <c r="M1515" s="37">
        <v>40649</v>
      </c>
      <c r="N1515" s="39">
        <f t="shared" si="535"/>
        <v>745.94</v>
      </c>
      <c r="O1515" s="63">
        <f t="shared" si="536"/>
        <v>4.1819306402764154</v>
      </c>
    </row>
    <row r="1516" spans="1:15" s="32" customFormat="1" ht="15.75" hidden="1" customHeight="1">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5" s="32" customFormat="1" ht="15.75" customHeight="1">
      <c r="A1517" s="32">
        <v>1515</v>
      </c>
      <c r="B1517" s="32">
        <v>38</v>
      </c>
      <c r="C1517" s="32">
        <v>3228</v>
      </c>
      <c r="D1517" s="37">
        <v>42853</v>
      </c>
      <c r="E1517" s="32" t="b">
        <v>1</v>
      </c>
      <c r="F1517" s="38" t="s">
        <v>37</v>
      </c>
      <c r="G1517" s="38" t="s">
        <v>38</v>
      </c>
      <c r="H1517" s="38" t="s">
        <v>39</v>
      </c>
      <c r="I1517" s="38" t="s">
        <v>40</v>
      </c>
      <c r="J1517" s="38" t="s">
        <v>40</v>
      </c>
      <c r="K1517" s="39">
        <v>1577.53</v>
      </c>
      <c r="L1517" s="39">
        <v>826.51</v>
      </c>
      <c r="M1517" s="37">
        <v>40618</v>
      </c>
      <c r="N1517" s="39">
        <f t="shared" ref="N1517" si="537">K1517-L1517</f>
        <v>751.02</v>
      </c>
      <c r="O1517" s="63">
        <f>K1517/L1517</f>
        <v>1.9086641419946522</v>
      </c>
    </row>
    <row r="1518" spans="1:15" s="32" customFormat="1" ht="15.75" hidden="1" customHeight="1">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5" s="32" customFormat="1" ht="15.75" customHeight="1">
      <c r="A1519" s="32">
        <v>1517</v>
      </c>
      <c r="B1519" s="32">
        <v>49</v>
      </c>
      <c r="C1519" s="32">
        <v>339</v>
      </c>
      <c r="D1519" s="37">
        <v>43041</v>
      </c>
      <c r="E1519" s="32" t="b">
        <v>1</v>
      </c>
      <c r="F1519" s="38" t="s">
        <v>37</v>
      </c>
      <c r="G1519" s="38" t="s">
        <v>41</v>
      </c>
      <c r="H1519" s="38" t="s">
        <v>47</v>
      </c>
      <c r="I1519" s="38" t="s">
        <v>40</v>
      </c>
      <c r="J1519" s="38" t="s">
        <v>40</v>
      </c>
      <c r="K1519" s="39">
        <v>533.51</v>
      </c>
      <c r="L1519" s="39">
        <v>400.13</v>
      </c>
      <c r="M1519" s="37">
        <v>35707</v>
      </c>
      <c r="N1519" s="39">
        <f t="shared" ref="N1519" si="538">K1519-L1519</f>
        <v>133.38</v>
      </c>
      <c r="O1519" s="63">
        <f>K1519/L1519</f>
        <v>1.3333416639592133</v>
      </c>
    </row>
    <row r="1520" spans="1:15" s="32" customFormat="1" ht="15.75" hidden="1" customHeight="1">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5" s="32" customFormat="1" ht="15.75" hidden="1" customHeight="1">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5" s="32" customFormat="1" ht="15.75" customHeight="1">
      <c r="A1522" s="32">
        <v>1520</v>
      </c>
      <c r="B1522" s="32">
        <v>0</v>
      </c>
      <c r="C1522" s="32">
        <v>453</v>
      </c>
      <c r="D1522" s="37">
        <v>42891</v>
      </c>
      <c r="E1522" s="32" t="b">
        <v>1</v>
      </c>
      <c r="F1522" s="38" t="s">
        <v>37</v>
      </c>
      <c r="G1522" s="38" t="s">
        <v>45</v>
      </c>
      <c r="H1522" s="38" t="s">
        <v>39</v>
      </c>
      <c r="I1522" s="38" t="s">
        <v>40</v>
      </c>
      <c r="J1522" s="38" t="s">
        <v>40</v>
      </c>
      <c r="K1522" s="39">
        <v>360.4</v>
      </c>
      <c r="L1522" s="39">
        <v>270.3</v>
      </c>
      <c r="M1522" s="37">
        <v>42710</v>
      </c>
      <c r="N1522" s="39">
        <f t="shared" ref="N1522:N1523" si="539">K1522-L1522</f>
        <v>90.099999999999966</v>
      </c>
      <c r="O1522" s="63">
        <f t="shared" ref="O1522:O1523" si="540">K1522/L1522</f>
        <v>1.3333333333333333</v>
      </c>
    </row>
    <row r="1523" spans="1:15" s="32" customFormat="1" ht="15.75" customHeight="1">
      <c r="A1523" s="32">
        <v>1521</v>
      </c>
      <c r="B1523" s="32">
        <v>0</v>
      </c>
      <c r="C1523" s="32">
        <v>2114</v>
      </c>
      <c r="D1523" s="37">
        <v>42924</v>
      </c>
      <c r="E1523" s="32" t="b">
        <v>1</v>
      </c>
      <c r="F1523" s="38" t="s">
        <v>37</v>
      </c>
      <c r="G1523" s="38" t="s">
        <v>41</v>
      </c>
      <c r="H1523" s="38" t="s">
        <v>47</v>
      </c>
      <c r="I1523" s="38" t="s">
        <v>40</v>
      </c>
      <c r="J1523" s="38" t="s">
        <v>40</v>
      </c>
      <c r="K1523" s="39">
        <v>290.62</v>
      </c>
      <c r="L1523" s="39">
        <v>215.14</v>
      </c>
      <c r="M1523" s="37">
        <v>38339</v>
      </c>
      <c r="N1523" s="39">
        <f t="shared" si="539"/>
        <v>75.480000000000018</v>
      </c>
      <c r="O1523" s="63">
        <f t="shared" si="540"/>
        <v>1.3508413126336341</v>
      </c>
    </row>
    <row r="1524" spans="1:15" s="32" customFormat="1" ht="15.75" hidden="1" customHeight="1">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5" s="32" customFormat="1" ht="15.75" hidden="1" customHeight="1">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5" s="32" customFormat="1" ht="15.75" hidden="1" customHeight="1">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5" s="32" customFormat="1" ht="15.75" hidden="1" customHeight="1">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5" s="32" customFormat="1" ht="15.75" hidden="1" customHeight="1">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5" s="32" customFormat="1" ht="15.75" customHeight="1">
      <c r="A1529" s="32">
        <v>1527</v>
      </c>
      <c r="B1529" s="32">
        <v>54</v>
      </c>
      <c r="C1529" s="32">
        <v>559</v>
      </c>
      <c r="D1529" s="37">
        <v>43093</v>
      </c>
      <c r="E1529" s="32" t="b">
        <v>1</v>
      </c>
      <c r="F1529" s="38" t="s">
        <v>37</v>
      </c>
      <c r="G1529" s="38" t="s">
        <v>48</v>
      </c>
      <c r="H1529" s="38" t="s">
        <v>39</v>
      </c>
      <c r="I1529" s="38" t="s">
        <v>40</v>
      </c>
      <c r="J1529" s="38" t="s">
        <v>40</v>
      </c>
      <c r="K1529" s="39">
        <v>1807.45</v>
      </c>
      <c r="L1529" s="39">
        <v>778.69</v>
      </c>
      <c r="M1529" s="37">
        <v>40410</v>
      </c>
      <c r="N1529" s="39">
        <f t="shared" ref="N1529" si="541">K1529-L1529</f>
        <v>1028.76</v>
      </c>
      <c r="O1529" s="63">
        <f>K1529/L1529</f>
        <v>2.3211419178363659</v>
      </c>
    </row>
    <row r="1530" spans="1:15" s="32" customFormat="1" ht="15.75" hidden="1" customHeight="1">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5" s="32" customFormat="1" ht="15.75" customHeight="1">
      <c r="A1531" s="32">
        <v>1529</v>
      </c>
      <c r="B1531" s="32">
        <v>59</v>
      </c>
      <c r="C1531" s="32">
        <v>1477</v>
      </c>
      <c r="D1531" s="37">
        <v>42812</v>
      </c>
      <c r="E1531" s="32" t="b">
        <v>1</v>
      </c>
      <c r="F1531" s="38" t="s">
        <v>37</v>
      </c>
      <c r="G1531" s="38" t="s">
        <v>38</v>
      </c>
      <c r="H1531" s="38" t="s">
        <v>39</v>
      </c>
      <c r="I1531" s="38" t="s">
        <v>40</v>
      </c>
      <c r="J1531" s="38" t="s">
        <v>42</v>
      </c>
      <c r="K1531" s="39">
        <v>1061.56</v>
      </c>
      <c r="L1531" s="39">
        <v>733.58</v>
      </c>
      <c r="M1531" s="37">
        <v>40779</v>
      </c>
      <c r="N1531" s="39">
        <f t="shared" ref="N1531:N1532" si="542">K1531-L1531</f>
        <v>327.9799999999999</v>
      </c>
      <c r="O1531" s="63">
        <f t="shared" ref="O1531:O1532" si="543">K1531/L1531</f>
        <v>1.447095068022574</v>
      </c>
    </row>
    <row r="1532" spans="1:15" s="32" customFormat="1" ht="15.75" customHeight="1">
      <c r="A1532" s="32">
        <v>1530</v>
      </c>
      <c r="B1532" s="32">
        <v>68</v>
      </c>
      <c r="C1532" s="32">
        <v>1210</v>
      </c>
      <c r="D1532" s="37">
        <v>43082</v>
      </c>
      <c r="E1532" s="32" t="b">
        <v>1</v>
      </c>
      <c r="F1532" s="38" t="s">
        <v>37</v>
      </c>
      <c r="G1532" s="38" t="s">
        <v>43</v>
      </c>
      <c r="H1532" s="38" t="s">
        <v>39</v>
      </c>
      <c r="I1532" s="38" t="s">
        <v>40</v>
      </c>
      <c r="J1532" s="38" t="s">
        <v>40</v>
      </c>
      <c r="K1532" s="39">
        <v>1636.9</v>
      </c>
      <c r="L1532" s="39">
        <v>44.71</v>
      </c>
      <c r="M1532" s="37">
        <v>40410</v>
      </c>
      <c r="N1532" s="39">
        <f t="shared" si="542"/>
        <v>1592.19</v>
      </c>
      <c r="O1532" s="63">
        <f t="shared" si="543"/>
        <v>36.611496309550439</v>
      </c>
    </row>
    <row r="1533" spans="1:15" s="32" customFormat="1" ht="15.75" hidden="1" customHeight="1">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5" s="32" customFormat="1" ht="15.75" hidden="1" customHeight="1">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5" s="32" customFormat="1" ht="15.75" hidden="1" customHeight="1">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5" s="32" customFormat="1" ht="15.75" customHeight="1">
      <c r="A1536" s="32">
        <v>1534</v>
      </c>
      <c r="B1536" s="32">
        <v>35</v>
      </c>
      <c r="C1536" s="32">
        <v>3004</v>
      </c>
      <c r="D1536" s="37">
        <v>42855</v>
      </c>
      <c r="E1536" s="32" t="b">
        <v>1</v>
      </c>
      <c r="F1536" s="38" t="s">
        <v>37</v>
      </c>
      <c r="G1536" s="38" t="s">
        <v>41</v>
      </c>
      <c r="H1536" s="38" t="s">
        <v>39</v>
      </c>
      <c r="I1536" s="38" t="s">
        <v>44</v>
      </c>
      <c r="J1536" s="38" t="s">
        <v>40</v>
      </c>
      <c r="K1536" s="39">
        <v>1057.51</v>
      </c>
      <c r="L1536" s="39">
        <v>154.4</v>
      </c>
      <c r="M1536" s="37">
        <v>40618</v>
      </c>
      <c r="N1536" s="39">
        <f t="shared" ref="N1536" si="544">K1536-L1536</f>
        <v>903.11</v>
      </c>
      <c r="O1536" s="63">
        <f>K1536/L1536</f>
        <v>6.8491580310880824</v>
      </c>
    </row>
    <row r="1537" spans="1:15" s="32" customFormat="1" ht="15.75" hidden="1" customHeight="1">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5" s="32" customFormat="1" ht="15.75" customHeight="1">
      <c r="A1538" s="32">
        <v>1536</v>
      </c>
      <c r="B1538" s="32">
        <v>0</v>
      </c>
      <c r="C1538" s="32">
        <v>1290</v>
      </c>
      <c r="D1538" s="37">
        <v>43055</v>
      </c>
      <c r="E1538" s="32" t="b">
        <v>1</v>
      </c>
      <c r="F1538" s="38" t="s">
        <v>37</v>
      </c>
      <c r="G1538" s="38" t="s">
        <v>46</v>
      </c>
      <c r="H1538" s="38" t="s">
        <v>39</v>
      </c>
      <c r="I1538" s="38" t="s">
        <v>40</v>
      </c>
      <c r="J1538" s="38" t="s">
        <v>42</v>
      </c>
      <c r="K1538" s="39">
        <v>569.55999999999995</v>
      </c>
      <c r="L1538" s="39">
        <v>528.42999999999995</v>
      </c>
      <c r="M1538" s="37">
        <v>38002</v>
      </c>
      <c r="N1538" s="39">
        <f t="shared" ref="N1538" si="545">K1538-L1538</f>
        <v>41.129999999999995</v>
      </c>
      <c r="O1538" s="63">
        <f>K1538/L1538</f>
        <v>1.0778343394583956</v>
      </c>
    </row>
    <row r="1539" spans="1:15" s="32" customFormat="1" ht="15.75" hidden="1" customHeight="1">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5" s="32" customFormat="1" ht="15.75" hidden="1" customHeight="1">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5" s="32" customFormat="1" ht="15.75" customHeight="1">
      <c r="A1541" s="32">
        <v>1539</v>
      </c>
      <c r="B1541" s="32">
        <v>2</v>
      </c>
      <c r="C1541" s="32">
        <v>109</v>
      </c>
      <c r="D1541" s="37">
        <v>43010</v>
      </c>
      <c r="E1541" s="32" t="b">
        <v>1</v>
      </c>
      <c r="F1541" s="38" t="s">
        <v>37</v>
      </c>
      <c r="G1541" s="38" t="s">
        <v>38</v>
      </c>
      <c r="H1541" s="38" t="s">
        <v>39</v>
      </c>
      <c r="I1541" s="38" t="s">
        <v>40</v>
      </c>
      <c r="J1541" s="38" t="s">
        <v>40</v>
      </c>
      <c r="K1541" s="39">
        <v>71.489999999999995</v>
      </c>
      <c r="L1541" s="39">
        <v>53.62</v>
      </c>
      <c r="M1541" s="37">
        <v>41245</v>
      </c>
      <c r="N1541" s="39">
        <f t="shared" ref="N1541" si="546">K1541-L1541</f>
        <v>17.869999999999997</v>
      </c>
      <c r="O1541" s="63">
        <f>K1541/L1541</f>
        <v>1.3332711674748228</v>
      </c>
    </row>
    <row r="1542" spans="1:15" s="32" customFormat="1" ht="15.75" hidden="1" customHeight="1">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5" s="32" customFormat="1" ht="15.75" customHeight="1">
      <c r="A1543" s="32">
        <v>1541</v>
      </c>
      <c r="B1543" s="32">
        <v>58</v>
      </c>
      <c r="C1543" s="32">
        <v>977</v>
      </c>
      <c r="D1543" s="37">
        <v>43058</v>
      </c>
      <c r="E1543" s="32" t="b">
        <v>1</v>
      </c>
      <c r="F1543" s="38" t="s">
        <v>37</v>
      </c>
      <c r="G1543" s="38" t="s">
        <v>43</v>
      </c>
      <c r="H1543" s="38" t="s">
        <v>47</v>
      </c>
      <c r="I1543" s="38" t="s">
        <v>40</v>
      </c>
      <c r="J1543" s="38" t="s">
        <v>40</v>
      </c>
      <c r="K1543" s="39">
        <v>1280.28</v>
      </c>
      <c r="L1543" s="39">
        <v>829.51</v>
      </c>
      <c r="M1543" s="37">
        <v>37220</v>
      </c>
      <c r="N1543" s="39">
        <f t="shared" ref="N1543" si="547">K1543-L1543</f>
        <v>450.77</v>
      </c>
      <c r="O1543" s="63">
        <f>K1543/L1543</f>
        <v>1.5434171981049052</v>
      </c>
    </row>
    <row r="1544" spans="1:15" s="32" customFormat="1" ht="15.75" hidden="1" customHeight="1">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5" s="32" customFormat="1" ht="15.75" customHeight="1">
      <c r="A1545" s="32">
        <v>1543</v>
      </c>
      <c r="B1545" s="32">
        <v>80</v>
      </c>
      <c r="C1545" s="32">
        <v>626</v>
      </c>
      <c r="D1545" s="37">
        <v>42753</v>
      </c>
      <c r="E1545" s="32" t="b">
        <v>1</v>
      </c>
      <c r="F1545" s="38" t="s">
        <v>37</v>
      </c>
      <c r="G1545" s="38" t="s">
        <v>43</v>
      </c>
      <c r="H1545" s="38" t="s">
        <v>52</v>
      </c>
      <c r="I1545" s="38" t="s">
        <v>44</v>
      </c>
      <c r="J1545" s="38" t="s">
        <v>40</v>
      </c>
      <c r="K1545" s="39">
        <v>1073.07</v>
      </c>
      <c r="L1545" s="39">
        <v>933.84</v>
      </c>
      <c r="M1545" s="37">
        <v>35455</v>
      </c>
      <c r="N1545" s="39">
        <f t="shared" ref="N1545" si="548">K1545-L1545</f>
        <v>139.2299999999999</v>
      </c>
      <c r="O1545" s="63">
        <f>K1545/L1545</f>
        <v>1.1490940632228217</v>
      </c>
    </row>
    <row r="1546" spans="1:15" s="32" customFormat="1" ht="15.75" hidden="1" customHeight="1">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5" s="32" customFormat="1" ht="15.75" customHeight="1">
      <c r="A1547" s="32">
        <v>1545</v>
      </c>
      <c r="B1547" s="32">
        <v>23</v>
      </c>
      <c r="C1547" s="32">
        <v>578</v>
      </c>
      <c r="D1547" s="37">
        <v>42806</v>
      </c>
      <c r="E1547" s="32" t="b">
        <v>1</v>
      </c>
      <c r="F1547" s="38" t="s">
        <v>37</v>
      </c>
      <c r="G1547" s="38" t="s">
        <v>45</v>
      </c>
      <c r="H1547" s="38" t="s">
        <v>39</v>
      </c>
      <c r="I1547" s="38" t="s">
        <v>40</v>
      </c>
      <c r="J1547" s="38" t="s">
        <v>40</v>
      </c>
      <c r="K1547" s="39">
        <v>1198.46</v>
      </c>
      <c r="L1547" s="39">
        <v>381.1</v>
      </c>
      <c r="M1547" s="37">
        <v>38482</v>
      </c>
      <c r="N1547" s="39">
        <f t="shared" ref="N1547:N1548" si="549">K1547-L1547</f>
        <v>817.36</v>
      </c>
      <c r="O1547" s="63">
        <f t="shared" ref="O1547:O1548" si="550">K1547/L1547</f>
        <v>3.1447389136709525</v>
      </c>
    </row>
    <row r="1548" spans="1:15" s="32" customFormat="1" ht="15.75" customHeight="1">
      <c r="A1548" s="32">
        <v>1546</v>
      </c>
      <c r="B1548" s="32">
        <v>70</v>
      </c>
      <c r="C1548" s="32">
        <v>1134</v>
      </c>
      <c r="D1548" s="37">
        <v>42856</v>
      </c>
      <c r="E1548" s="32" t="b">
        <v>1</v>
      </c>
      <c r="F1548" s="38" t="s">
        <v>37</v>
      </c>
      <c r="G1548" s="38" t="s">
        <v>41</v>
      </c>
      <c r="H1548" s="38" t="s">
        <v>39</v>
      </c>
      <c r="I1548" s="38" t="s">
        <v>50</v>
      </c>
      <c r="J1548" s="38" t="s">
        <v>40</v>
      </c>
      <c r="K1548" s="39">
        <v>495.72</v>
      </c>
      <c r="L1548" s="39">
        <v>297.43</v>
      </c>
      <c r="M1548" s="37">
        <v>42105</v>
      </c>
      <c r="N1548" s="39">
        <f t="shared" si="549"/>
        <v>198.29000000000002</v>
      </c>
      <c r="O1548" s="63">
        <f t="shared" si="550"/>
        <v>1.6666778737854286</v>
      </c>
    </row>
    <row r="1549" spans="1:15" s="32" customFormat="1" ht="15.75" hidden="1" customHeight="1">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5" s="32" customFormat="1" ht="15.75" customHeight="1">
      <c r="A1550" s="32">
        <v>1548</v>
      </c>
      <c r="B1550" s="32">
        <v>75</v>
      </c>
      <c r="C1550" s="32">
        <v>2375</v>
      </c>
      <c r="D1550" s="37">
        <v>42809</v>
      </c>
      <c r="E1550" s="32" t="b">
        <v>1</v>
      </c>
      <c r="F1550" s="38" t="s">
        <v>37</v>
      </c>
      <c r="G1550" s="38" t="s">
        <v>46</v>
      </c>
      <c r="H1550" s="38" t="s">
        <v>52</v>
      </c>
      <c r="I1550" s="38" t="s">
        <v>40</v>
      </c>
      <c r="J1550" s="38" t="s">
        <v>42</v>
      </c>
      <c r="K1550" s="39">
        <v>1873.97</v>
      </c>
      <c r="L1550" s="39">
        <v>863.95</v>
      </c>
      <c r="M1550" s="37">
        <v>38859</v>
      </c>
      <c r="N1550" s="39">
        <f t="shared" ref="N1550" si="551">K1550-L1550</f>
        <v>1010.02</v>
      </c>
      <c r="O1550" s="63">
        <f>K1550/L1550</f>
        <v>2.1690722842757104</v>
      </c>
    </row>
    <row r="1551" spans="1:15" s="32" customFormat="1" ht="15.75" hidden="1" customHeight="1">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5" s="32" customFormat="1" ht="15.75" customHeight="1">
      <c r="A1552" s="32">
        <v>1550</v>
      </c>
      <c r="B1552" s="32">
        <v>8</v>
      </c>
      <c r="C1552" s="32">
        <v>1208</v>
      </c>
      <c r="D1552" s="37">
        <v>43022</v>
      </c>
      <c r="E1552" s="32" t="b">
        <v>1</v>
      </c>
      <c r="F1552" s="38" t="s">
        <v>37</v>
      </c>
      <c r="G1552" s="38" t="s">
        <v>38</v>
      </c>
      <c r="H1552" s="38" t="s">
        <v>47</v>
      </c>
      <c r="I1552" s="38" t="s">
        <v>40</v>
      </c>
      <c r="J1552" s="38" t="s">
        <v>51</v>
      </c>
      <c r="K1552" s="39">
        <v>1703.52</v>
      </c>
      <c r="L1552" s="39">
        <v>1516.13</v>
      </c>
      <c r="M1552" s="37">
        <v>40649</v>
      </c>
      <c r="N1552" s="39">
        <f t="shared" ref="N1552" si="552">K1552-L1552</f>
        <v>187.38999999999987</v>
      </c>
      <c r="O1552" s="63">
        <f>K1552/L1552</f>
        <v>1.1235975806823952</v>
      </c>
    </row>
    <row r="1553" spans="1:15" s="32" customFormat="1" ht="15.75" hidden="1" customHeight="1">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5" s="32" customFormat="1" ht="15.75" customHeight="1">
      <c r="A1554" s="32">
        <v>1552</v>
      </c>
      <c r="B1554" s="32">
        <v>30</v>
      </c>
      <c r="C1554" s="32">
        <v>1328</v>
      </c>
      <c r="D1554" s="37">
        <v>43083</v>
      </c>
      <c r="E1554" s="32" t="b">
        <v>1</v>
      </c>
      <c r="F1554" s="38" t="s">
        <v>37</v>
      </c>
      <c r="G1554" s="38" t="s">
        <v>38</v>
      </c>
      <c r="H1554" s="38" t="s">
        <v>39</v>
      </c>
      <c r="I1554" s="38" t="s">
        <v>50</v>
      </c>
      <c r="J1554" s="38" t="s">
        <v>40</v>
      </c>
      <c r="K1554" s="39">
        <v>748.17</v>
      </c>
      <c r="L1554" s="39">
        <v>448.9</v>
      </c>
      <c r="M1554" s="37">
        <v>40618</v>
      </c>
      <c r="N1554" s="39">
        <f t="shared" ref="N1554" si="553">K1554-L1554</f>
        <v>299.27</v>
      </c>
      <c r="O1554" s="63">
        <f>K1554/L1554</f>
        <v>1.6666740922254399</v>
      </c>
    </row>
    <row r="1555" spans="1:15" s="32" customFormat="1" ht="15.75" hidden="1" customHeight="1">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5" s="32" customFormat="1" ht="15.75" customHeight="1">
      <c r="A1556" s="32">
        <v>1554</v>
      </c>
      <c r="B1556" s="32">
        <v>54</v>
      </c>
      <c r="C1556" s="32">
        <v>787</v>
      </c>
      <c r="D1556" s="37">
        <v>42759</v>
      </c>
      <c r="E1556" s="32" t="b">
        <v>1</v>
      </c>
      <c r="F1556" s="38" t="s">
        <v>37</v>
      </c>
      <c r="G1556" s="38" t="s">
        <v>48</v>
      </c>
      <c r="H1556" s="38" t="s">
        <v>39</v>
      </c>
      <c r="I1556" s="38" t="s">
        <v>40</v>
      </c>
      <c r="J1556" s="38" t="s">
        <v>40</v>
      </c>
      <c r="K1556" s="39">
        <v>1292.8399999999999</v>
      </c>
      <c r="L1556" s="39">
        <v>13.44</v>
      </c>
      <c r="M1556" s="37">
        <v>37823</v>
      </c>
      <c r="N1556" s="39">
        <f t="shared" ref="N1556:N1557" si="554">K1556-L1556</f>
        <v>1279.3999999999999</v>
      </c>
      <c r="O1556" s="63">
        <f t="shared" ref="O1556:O1557" si="555">K1556/L1556</f>
        <v>96.19345238095238</v>
      </c>
    </row>
    <row r="1557" spans="1:15" s="32" customFormat="1" ht="15.75" customHeight="1">
      <c r="A1557" s="32">
        <v>1555</v>
      </c>
      <c r="B1557" s="32">
        <v>43</v>
      </c>
      <c r="C1557" s="32">
        <v>748</v>
      </c>
      <c r="D1557" s="37">
        <v>43053</v>
      </c>
      <c r="E1557" s="32" t="b">
        <v>1</v>
      </c>
      <c r="F1557" s="38" t="s">
        <v>37</v>
      </c>
      <c r="G1557" s="38" t="s">
        <v>45</v>
      </c>
      <c r="H1557" s="38" t="s">
        <v>39</v>
      </c>
      <c r="I1557" s="38" t="s">
        <v>40</v>
      </c>
      <c r="J1557" s="38" t="s">
        <v>40</v>
      </c>
      <c r="K1557" s="39">
        <v>1555.58</v>
      </c>
      <c r="L1557" s="39">
        <v>818.01</v>
      </c>
      <c r="M1557" s="37">
        <v>37873</v>
      </c>
      <c r="N1557" s="39">
        <f t="shared" si="554"/>
        <v>737.56999999999994</v>
      </c>
      <c r="O1557" s="63">
        <f t="shared" si="555"/>
        <v>1.9016637938411509</v>
      </c>
    </row>
    <row r="1558" spans="1:15" s="32" customFormat="1" ht="15.75" hidden="1" customHeight="1">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5" s="32" customFormat="1" ht="15.75" customHeight="1">
      <c r="A1559" s="32">
        <v>1557</v>
      </c>
      <c r="B1559" s="32">
        <v>10</v>
      </c>
      <c r="C1559" s="32">
        <v>1213</v>
      </c>
      <c r="D1559" s="37">
        <v>42759</v>
      </c>
      <c r="E1559" s="32" t="b">
        <v>1</v>
      </c>
      <c r="F1559" s="38" t="s">
        <v>37</v>
      </c>
      <c r="G1559" s="38" t="s">
        <v>38</v>
      </c>
      <c r="H1559" s="38" t="s">
        <v>39</v>
      </c>
      <c r="I1559" s="38" t="s">
        <v>40</v>
      </c>
      <c r="J1559" s="38" t="s">
        <v>40</v>
      </c>
      <c r="K1559" s="39">
        <v>1945.43</v>
      </c>
      <c r="L1559" s="39">
        <v>333.18</v>
      </c>
      <c r="M1559" s="37">
        <v>37499</v>
      </c>
      <c r="N1559" s="39">
        <f t="shared" ref="N1559" si="556">K1559-L1559</f>
        <v>1612.25</v>
      </c>
      <c r="O1559" s="63">
        <f>K1559/L1559</f>
        <v>5.8389759289273062</v>
      </c>
    </row>
    <row r="1560" spans="1:15" s="32" customFormat="1" ht="15.75" hidden="1" customHeight="1">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5" s="32" customFormat="1" ht="15.75" customHeight="1">
      <c r="A1561" s="32">
        <v>1559</v>
      </c>
      <c r="B1561" s="32">
        <v>53</v>
      </c>
      <c r="C1561" s="32">
        <v>2747</v>
      </c>
      <c r="D1561" s="37">
        <v>43014</v>
      </c>
      <c r="E1561" s="32" t="b">
        <v>1</v>
      </c>
      <c r="F1561" s="38" t="s">
        <v>37</v>
      </c>
      <c r="G1561" s="38" t="s">
        <v>43</v>
      </c>
      <c r="H1561" s="38" t="s">
        <v>39</v>
      </c>
      <c r="I1561" s="38" t="s">
        <v>40</v>
      </c>
      <c r="J1561" s="38" t="s">
        <v>40</v>
      </c>
      <c r="K1561" s="39">
        <v>795.34</v>
      </c>
      <c r="L1561" s="39">
        <v>101.58</v>
      </c>
      <c r="M1561" s="37">
        <v>35470</v>
      </c>
      <c r="N1561" s="39">
        <f t="shared" ref="N1561:N1565" si="557">K1561-L1561</f>
        <v>693.76</v>
      </c>
      <c r="O1561" s="63">
        <f t="shared" ref="O1561:O1565" si="558">K1561/L1561</f>
        <v>7.8296908840322903</v>
      </c>
    </row>
    <row r="1562" spans="1:15" s="32" customFormat="1" ht="15.75" customHeight="1">
      <c r="A1562" s="32">
        <v>1560</v>
      </c>
      <c r="B1562" s="32">
        <v>28</v>
      </c>
      <c r="C1562" s="32">
        <v>182</v>
      </c>
      <c r="D1562" s="37">
        <v>42806</v>
      </c>
      <c r="E1562" s="32" t="b">
        <v>1</v>
      </c>
      <c r="F1562" s="38" t="s">
        <v>37</v>
      </c>
      <c r="G1562" s="38" t="s">
        <v>45</v>
      </c>
      <c r="H1562" s="38" t="s">
        <v>39</v>
      </c>
      <c r="I1562" s="38" t="s">
        <v>40</v>
      </c>
      <c r="J1562" s="38" t="s">
        <v>51</v>
      </c>
      <c r="K1562" s="39">
        <v>1216.1400000000001</v>
      </c>
      <c r="L1562" s="39">
        <v>1082.3599999999999</v>
      </c>
      <c r="M1562" s="37">
        <v>33888</v>
      </c>
      <c r="N1562" s="39">
        <f t="shared" si="557"/>
        <v>133.7800000000002</v>
      </c>
      <c r="O1562" s="63">
        <f t="shared" si="558"/>
        <v>1.1236002808677337</v>
      </c>
    </row>
    <row r="1563" spans="1:15" s="32" customFormat="1" ht="15.75" customHeight="1">
      <c r="A1563" s="32">
        <v>1561</v>
      </c>
      <c r="B1563" s="32">
        <v>46</v>
      </c>
      <c r="C1563" s="32">
        <v>1545</v>
      </c>
      <c r="D1563" s="37">
        <v>43097</v>
      </c>
      <c r="E1563" s="32" t="b">
        <v>1</v>
      </c>
      <c r="F1563" s="38" t="s">
        <v>37</v>
      </c>
      <c r="G1563" s="38" t="s">
        <v>38</v>
      </c>
      <c r="H1563" s="38" t="s">
        <v>39</v>
      </c>
      <c r="I1563" s="38" t="s">
        <v>44</v>
      </c>
      <c r="J1563" s="38" t="s">
        <v>40</v>
      </c>
      <c r="K1563" s="39">
        <v>1289.8499999999999</v>
      </c>
      <c r="L1563" s="39">
        <v>74.510000000000005</v>
      </c>
      <c r="M1563" s="37">
        <v>37220</v>
      </c>
      <c r="N1563" s="39">
        <f t="shared" si="557"/>
        <v>1215.3399999999999</v>
      </c>
      <c r="O1563" s="63">
        <f t="shared" si="558"/>
        <v>17.311099181317942</v>
      </c>
    </row>
    <row r="1564" spans="1:15" s="32" customFormat="1" ht="15.75" customHeight="1">
      <c r="A1564" s="32">
        <v>1562</v>
      </c>
      <c r="B1564" s="32">
        <v>94</v>
      </c>
      <c r="C1564" s="32">
        <v>1619</v>
      </c>
      <c r="D1564" s="37">
        <v>42985</v>
      </c>
      <c r="E1564" s="32" t="b">
        <v>1</v>
      </c>
      <c r="F1564" s="38" t="s">
        <v>37</v>
      </c>
      <c r="G1564" s="38" t="s">
        <v>46</v>
      </c>
      <c r="H1564" s="38" t="s">
        <v>39</v>
      </c>
      <c r="I1564" s="38" t="s">
        <v>40</v>
      </c>
      <c r="J1564" s="38" t="s">
        <v>42</v>
      </c>
      <c r="K1564" s="39">
        <v>1635.3</v>
      </c>
      <c r="L1564" s="39">
        <v>993.66</v>
      </c>
      <c r="M1564" s="37">
        <v>37539</v>
      </c>
      <c r="N1564" s="39">
        <f t="shared" si="557"/>
        <v>641.64</v>
      </c>
      <c r="O1564" s="63">
        <f t="shared" si="558"/>
        <v>1.6457339532636919</v>
      </c>
    </row>
    <row r="1565" spans="1:15" s="32" customFormat="1" ht="15.75" customHeight="1">
      <c r="A1565" s="32">
        <v>1563</v>
      </c>
      <c r="B1565" s="32">
        <v>0</v>
      </c>
      <c r="C1565" s="32">
        <v>64</v>
      </c>
      <c r="D1565" s="37">
        <v>42845</v>
      </c>
      <c r="E1565" s="32" t="b">
        <v>1</v>
      </c>
      <c r="F1565" s="38" t="s">
        <v>37</v>
      </c>
      <c r="G1565" s="38" t="s">
        <v>43</v>
      </c>
      <c r="H1565" s="38" t="s">
        <v>39</v>
      </c>
      <c r="I1565" s="38" t="s">
        <v>50</v>
      </c>
      <c r="J1565" s="38" t="s">
        <v>40</v>
      </c>
      <c r="K1565" s="39">
        <v>227.88</v>
      </c>
      <c r="L1565" s="39">
        <v>136.72999999999999</v>
      </c>
      <c r="M1565" s="37">
        <v>37659</v>
      </c>
      <c r="N1565" s="39">
        <f t="shared" si="557"/>
        <v>91.15</v>
      </c>
      <c r="O1565" s="63">
        <f t="shared" si="558"/>
        <v>1.6666422877203249</v>
      </c>
    </row>
    <row r="1566" spans="1:15" s="32" customFormat="1" ht="15.75" hidden="1" customHeight="1">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5" s="32" customFormat="1" ht="15.75" customHeight="1">
      <c r="A1567" s="32">
        <v>1565</v>
      </c>
      <c r="B1567" s="32">
        <v>46</v>
      </c>
      <c r="C1567" s="32">
        <v>1449</v>
      </c>
      <c r="D1567" s="37">
        <v>42991</v>
      </c>
      <c r="E1567" s="32" t="b">
        <v>1</v>
      </c>
      <c r="F1567" s="38" t="s">
        <v>37</v>
      </c>
      <c r="G1567" s="38" t="s">
        <v>43</v>
      </c>
      <c r="H1567" s="38" t="s">
        <v>39</v>
      </c>
      <c r="I1567" s="38" t="s">
        <v>44</v>
      </c>
      <c r="J1567" s="38" t="s">
        <v>40</v>
      </c>
      <c r="K1567" s="39">
        <v>1793.43</v>
      </c>
      <c r="L1567" s="39">
        <v>248.82</v>
      </c>
      <c r="M1567" s="37">
        <v>36361</v>
      </c>
      <c r="N1567" s="39">
        <f t="shared" ref="N1567" si="559">K1567-L1567</f>
        <v>1544.6100000000001</v>
      </c>
      <c r="O1567" s="63">
        <f>K1567/L1567</f>
        <v>7.2077405353267423</v>
      </c>
    </row>
    <row r="1568" spans="1:15" s="32" customFormat="1" ht="15.75" hidden="1" customHeight="1">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5" s="32" customFormat="1" ht="15.75" customHeight="1">
      <c r="A1569" s="32">
        <v>1567</v>
      </c>
      <c r="B1569" s="32">
        <v>100</v>
      </c>
      <c r="C1569" s="32">
        <v>282</v>
      </c>
      <c r="D1569" s="37">
        <v>43030</v>
      </c>
      <c r="E1569" s="32" t="b">
        <v>1</v>
      </c>
      <c r="F1569" s="38" t="s">
        <v>37</v>
      </c>
      <c r="G1569" s="38" t="s">
        <v>41</v>
      </c>
      <c r="H1569" s="38" t="s">
        <v>39</v>
      </c>
      <c r="I1569" s="38" t="s">
        <v>40</v>
      </c>
      <c r="J1569" s="38" t="s">
        <v>51</v>
      </c>
      <c r="K1569" s="39">
        <v>1386.84</v>
      </c>
      <c r="L1569" s="39">
        <v>1234.29</v>
      </c>
      <c r="M1569" s="37">
        <v>40303</v>
      </c>
      <c r="N1569" s="39">
        <f t="shared" ref="N1569" si="560">K1569-L1569</f>
        <v>152.54999999999995</v>
      </c>
      <c r="O1569" s="63">
        <f>K1569/L1569</f>
        <v>1.1235933208565247</v>
      </c>
    </row>
    <row r="1570" spans="1:15" s="32" customFormat="1" ht="15.75" hidden="1" customHeight="1">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5" s="32" customFormat="1" ht="15.75" customHeight="1">
      <c r="A1571" s="32">
        <v>1569</v>
      </c>
      <c r="B1571" s="32">
        <v>3</v>
      </c>
      <c r="C1571" s="32">
        <v>2901</v>
      </c>
      <c r="D1571" s="37">
        <v>42865</v>
      </c>
      <c r="E1571" s="32" t="b">
        <v>1</v>
      </c>
      <c r="F1571" s="38" t="s">
        <v>37</v>
      </c>
      <c r="G1571" s="38" t="s">
        <v>41</v>
      </c>
      <c r="H1571" s="38" t="s">
        <v>39</v>
      </c>
      <c r="I1571" s="38" t="s">
        <v>40</v>
      </c>
      <c r="J1571" s="38" t="s">
        <v>42</v>
      </c>
      <c r="K1571" s="39">
        <v>2091.4699999999998</v>
      </c>
      <c r="L1571" s="39">
        <v>388.92</v>
      </c>
      <c r="M1571" s="37">
        <v>38258</v>
      </c>
      <c r="N1571" s="39">
        <f t="shared" ref="N1571:N1575" si="561">K1571-L1571</f>
        <v>1702.5499999999997</v>
      </c>
      <c r="O1571" s="63">
        <f t="shared" ref="O1571:O1575" si="562">K1571/L1571</f>
        <v>5.3776355034454379</v>
      </c>
    </row>
    <row r="1572" spans="1:15" s="32" customFormat="1" ht="15.75" customHeight="1">
      <c r="A1572" s="32">
        <v>1570</v>
      </c>
      <c r="B1572" s="32">
        <v>93</v>
      </c>
      <c r="C1572" s="32">
        <v>1129</v>
      </c>
      <c r="D1572" s="37">
        <v>42836</v>
      </c>
      <c r="E1572" s="32" t="b">
        <v>1</v>
      </c>
      <c r="F1572" s="38" t="s">
        <v>37</v>
      </c>
      <c r="G1572" s="38" t="s">
        <v>48</v>
      </c>
      <c r="H1572" s="38" t="s">
        <v>39</v>
      </c>
      <c r="I1572" s="38" t="s">
        <v>40</v>
      </c>
      <c r="J1572" s="38" t="s">
        <v>40</v>
      </c>
      <c r="K1572" s="39">
        <v>1065.03</v>
      </c>
      <c r="L1572" s="39">
        <v>230.09</v>
      </c>
      <c r="M1572" s="37">
        <v>37539</v>
      </c>
      <c r="N1572" s="39">
        <f t="shared" si="561"/>
        <v>834.93999999999994</v>
      </c>
      <c r="O1572" s="63">
        <f t="shared" si="562"/>
        <v>4.6287539658394543</v>
      </c>
    </row>
    <row r="1573" spans="1:15" s="32" customFormat="1" ht="15.75" customHeight="1">
      <c r="A1573" s="32">
        <v>1571</v>
      </c>
      <c r="B1573" s="32">
        <v>12</v>
      </c>
      <c r="C1573" s="32">
        <v>3199</v>
      </c>
      <c r="D1573" s="37">
        <v>42916</v>
      </c>
      <c r="E1573" s="32" t="b">
        <v>1</v>
      </c>
      <c r="F1573" s="38" t="s">
        <v>37</v>
      </c>
      <c r="G1573" s="38" t="s">
        <v>48</v>
      </c>
      <c r="H1573" s="38" t="s">
        <v>39</v>
      </c>
      <c r="I1573" s="38" t="s">
        <v>40</v>
      </c>
      <c r="J1573" s="38" t="s">
        <v>40</v>
      </c>
      <c r="K1573" s="39">
        <v>1231.1500000000001</v>
      </c>
      <c r="L1573" s="39">
        <v>161.6</v>
      </c>
      <c r="M1573" s="37">
        <v>40303</v>
      </c>
      <c r="N1573" s="39">
        <f t="shared" si="561"/>
        <v>1069.5500000000002</v>
      </c>
      <c r="O1573" s="63">
        <f t="shared" si="562"/>
        <v>7.6185024752475252</v>
      </c>
    </row>
    <row r="1574" spans="1:15" s="32" customFormat="1" ht="15.75" customHeight="1">
      <c r="A1574" s="32">
        <v>1572</v>
      </c>
      <c r="B1574" s="32">
        <v>86</v>
      </c>
      <c r="C1574" s="32">
        <v>1807</v>
      </c>
      <c r="D1574" s="37">
        <v>42895</v>
      </c>
      <c r="E1574" s="32" t="b">
        <v>1</v>
      </c>
      <c r="F1574" s="38" t="s">
        <v>37</v>
      </c>
      <c r="G1574" s="38" t="s">
        <v>45</v>
      </c>
      <c r="H1574" s="38" t="s">
        <v>47</v>
      </c>
      <c r="I1574" s="38" t="s">
        <v>50</v>
      </c>
      <c r="J1574" s="38" t="s">
        <v>42</v>
      </c>
      <c r="K1574" s="39">
        <v>774.53</v>
      </c>
      <c r="L1574" s="39">
        <v>464.72</v>
      </c>
      <c r="M1574" s="37">
        <v>35560</v>
      </c>
      <c r="N1574" s="39">
        <f t="shared" si="561"/>
        <v>309.80999999999995</v>
      </c>
      <c r="O1574" s="63">
        <f t="shared" si="562"/>
        <v>1.6666594938887931</v>
      </c>
    </row>
    <row r="1575" spans="1:15" s="32" customFormat="1" ht="15.75" customHeight="1">
      <c r="A1575" s="32">
        <v>1573</v>
      </c>
      <c r="B1575" s="32">
        <v>0</v>
      </c>
      <c r="C1575" s="32">
        <v>2027</v>
      </c>
      <c r="D1575" s="37">
        <v>43007</v>
      </c>
      <c r="E1575" s="32" t="b">
        <v>1</v>
      </c>
      <c r="F1575" s="38" t="s">
        <v>37</v>
      </c>
      <c r="G1575" s="38" t="s">
        <v>43</v>
      </c>
      <c r="H1575" s="38" t="s">
        <v>47</v>
      </c>
      <c r="I1575" s="38" t="s">
        <v>50</v>
      </c>
      <c r="J1575" s="38" t="s">
        <v>42</v>
      </c>
      <c r="K1575" s="39">
        <v>12.01</v>
      </c>
      <c r="L1575" s="39">
        <v>7.21</v>
      </c>
      <c r="M1575" s="37">
        <v>39880</v>
      </c>
      <c r="N1575" s="39">
        <f t="shared" si="561"/>
        <v>4.8</v>
      </c>
      <c r="O1575" s="63">
        <f t="shared" si="562"/>
        <v>1.6657420249653259</v>
      </c>
    </row>
    <row r="1576" spans="1:15" s="32" customFormat="1" ht="15.75" hidden="1" customHeight="1">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5" s="32" customFormat="1" ht="15.75" customHeight="1">
      <c r="A1577" s="32">
        <v>1575</v>
      </c>
      <c r="B1577" s="32">
        <v>0</v>
      </c>
      <c r="C1577" s="32">
        <v>2347</v>
      </c>
      <c r="D1577" s="37">
        <v>42945</v>
      </c>
      <c r="E1577" s="32" t="b">
        <v>1</v>
      </c>
      <c r="F1577" s="38" t="s">
        <v>37</v>
      </c>
      <c r="G1577" s="38" t="s">
        <v>45</v>
      </c>
      <c r="H1577" s="38" t="s">
        <v>39</v>
      </c>
      <c r="I1577" s="38" t="s">
        <v>40</v>
      </c>
      <c r="J1577" s="38" t="s">
        <v>40</v>
      </c>
      <c r="K1577" s="39">
        <v>360.4</v>
      </c>
      <c r="L1577" s="39">
        <v>270.3</v>
      </c>
      <c r="M1577" s="37">
        <v>42710</v>
      </c>
      <c r="N1577" s="39">
        <f t="shared" ref="N1577:N1579" si="563">K1577-L1577</f>
        <v>90.099999999999966</v>
      </c>
      <c r="O1577" s="63">
        <f t="shared" ref="O1577:O1579" si="564">K1577/L1577</f>
        <v>1.3333333333333333</v>
      </c>
    </row>
    <row r="1578" spans="1:15" s="32" customFormat="1" ht="15.75" customHeight="1">
      <c r="A1578" s="32">
        <v>1576</v>
      </c>
      <c r="B1578" s="32">
        <v>0</v>
      </c>
      <c r="C1578" s="32">
        <v>2420</v>
      </c>
      <c r="D1578" s="37">
        <v>42860</v>
      </c>
      <c r="E1578" s="32" t="b">
        <v>1</v>
      </c>
      <c r="F1578" s="38" t="s">
        <v>37</v>
      </c>
      <c r="G1578" s="38" t="s">
        <v>38</v>
      </c>
      <c r="H1578" s="38" t="s">
        <v>47</v>
      </c>
      <c r="I1578" s="38" t="s">
        <v>40</v>
      </c>
      <c r="J1578" s="38" t="s">
        <v>40</v>
      </c>
      <c r="K1578" s="39">
        <v>416.98</v>
      </c>
      <c r="L1578" s="39">
        <v>312.74</v>
      </c>
      <c r="M1578" s="37">
        <v>35560</v>
      </c>
      <c r="N1578" s="39">
        <f t="shared" si="563"/>
        <v>104.24000000000001</v>
      </c>
      <c r="O1578" s="63">
        <f t="shared" si="564"/>
        <v>1.3333120163714267</v>
      </c>
    </row>
    <row r="1579" spans="1:15" s="32" customFormat="1" ht="15.75" customHeight="1">
      <c r="A1579" s="32">
        <v>1577</v>
      </c>
      <c r="B1579" s="32">
        <v>93</v>
      </c>
      <c r="C1579" s="32">
        <v>2231</v>
      </c>
      <c r="D1579" s="37">
        <v>43022</v>
      </c>
      <c r="E1579" s="32" t="b">
        <v>1</v>
      </c>
      <c r="F1579" s="38" t="s">
        <v>37</v>
      </c>
      <c r="G1579" s="38" t="s">
        <v>48</v>
      </c>
      <c r="H1579" s="38" t="s">
        <v>39</v>
      </c>
      <c r="I1579" s="38" t="s">
        <v>40</v>
      </c>
      <c r="J1579" s="38" t="s">
        <v>40</v>
      </c>
      <c r="K1579" s="39">
        <v>1065.03</v>
      </c>
      <c r="L1579" s="39">
        <v>230.09</v>
      </c>
      <c r="M1579" s="37">
        <v>36833</v>
      </c>
      <c r="N1579" s="39">
        <f t="shared" si="563"/>
        <v>834.93999999999994</v>
      </c>
      <c r="O1579" s="63">
        <f t="shared" si="564"/>
        <v>4.6287539658394543</v>
      </c>
    </row>
    <row r="1580" spans="1:15" s="32" customFormat="1" ht="15.75" hidden="1" customHeight="1">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5" s="32" customFormat="1" ht="15.75" customHeight="1">
      <c r="A1581" s="32">
        <v>1579</v>
      </c>
      <c r="B1581" s="32">
        <v>92</v>
      </c>
      <c r="C1581" s="32">
        <v>1026</v>
      </c>
      <c r="D1581" s="37">
        <v>42881</v>
      </c>
      <c r="E1581" s="32" t="b">
        <v>1</v>
      </c>
      <c r="F1581" s="38" t="s">
        <v>37</v>
      </c>
      <c r="G1581" s="38" t="s">
        <v>48</v>
      </c>
      <c r="H1581" s="38" t="s">
        <v>39</v>
      </c>
      <c r="I1581" s="38" t="s">
        <v>40</v>
      </c>
      <c r="J1581" s="38" t="s">
        <v>51</v>
      </c>
      <c r="K1581" s="39">
        <v>1415.01</v>
      </c>
      <c r="L1581" s="39">
        <v>1259.3599999999999</v>
      </c>
      <c r="M1581" s="37">
        <v>37626</v>
      </c>
      <c r="N1581" s="39">
        <f t="shared" ref="N1581" si="565">K1581-L1581</f>
        <v>155.65000000000009</v>
      </c>
      <c r="O1581" s="63">
        <f>K1581/L1581</f>
        <v>1.1235945242027698</v>
      </c>
    </row>
    <row r="1582" spans="1:15" s="32" customFormat="1" ht="15.75" hidden="1" customHeight="1">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5" s="32" customFormat="1" ht="15.75" customHeight="1">
      <c r="A1583" s="32">
        <v>1581</v>
      </c>
      <c r="B1583" s="32">
        <v>11</v>
      </c>
      <c r="C1583" s="32">
        <v>204</v>
      </c>
      <c r="D1583" s="37">
        <v>42926</v>
      </c>
      <c r="E1583" s="32" t="b">
        <v>1</v>
      </c>
      <c r="F1583" s="38" t="s">
        <v>37</v>
      </c>
      <c r="G1583" s="38" t="s">
        <v>46</v>
      </c>
      <c r="H1583" s="38" t="s">
        <v>39</v>
      </c>
      <c r="I1583" s="38" t="s">
        <v>50</v>
      </c>
      <c r="J1583" s="38" t="s">
        <v>40</v>
      </c>
      <c r="K1583" s="39">
        <v>1274.93</v>
      </c>
      <c r="L1583" s="39">
        <v>764.96</v>
      </c>
      <c r="M1583" s="37">
        <v>39298</v>
      </c>
      <c r="N1583" s="39">
        <f t="shared" ref="N1583:N1589" si="566">K1583-L1583</f>
        <v>509.97</v>
      </c>
      <c r="O1583" s="63">
        <f t="shared" ref="O1583:O1589" si="567">K1583/L1583</f>
        <v>1.6666623091403472</v>
      </c>
    </row>
    <row r="1584" spans="1:15" s="32" customFormat="1" ht="15.75" customHeight="1">
      <c r="A1584" s="32">
        <v>1582</v>
      </c>
      <c r="B1584" s="32">
        <v>59</v>
      </c>
      <c r="C1584" s="32">
        <v>2058</v>
      </c>
      <c r="D1584" s="37">
        <v>42979</v>
      </c>
      <c r="E1584" s="32" t="b">
        <v>1</v>
      </c>
      <c r="F1584" s="38" t="s">
        <v>37</v>
      </c>
      <c r="G1584" s="38" t="s">
        <v>48</v>
      </c>
      <c r="H1584" s="38" t="s">
        <v>39</v>
      </c>
      <c r="I1584" s="38" t="s">
        <v>40</v>
      </c>
      <c r="J1584" s="38" t="s">
        <v>51</v>
      </c>
      <c r="K1584" s="39">
        <v>1415.01</v>
      </c>
      <c r="L1584" s="39">
        <v>1259.3599999999999</v>
      </c>
      <c r="M1584" s="37">
        <v>37626</v>
      </c>
      <c r="N1584" s="39">
        <f t="shared" si="566"/>
        <v>155.65000000000009</v>
      </c>
      <c r="O1584" s="63">
        <f t="shared" si="567"/>
        <v>1.1235945242027698</v>
      </c>
    </row>
    <row r="1585" spans="1:15" s="32" customFormat="1" ht="15.75" customHeight="1">
      <c r="A1585" s="32">
        <v>1583</v>
      </c>
      <c r="B1585" s="32">
        <v>55</v>
      </c>
      <c r="C1585" s="32">
        <v>545</v>
      </c>
      <c r="D1585" s="37">
        <v>42871</v>
      </c>
      <c r="E1585" s="32" t="b">
        <v>1</v>
      </c>
      <c r="F1585" s="38" t="s">
        <v>37</v>
      </c>
      <c r="G1585" s="38" t="s">
        <v>41</v>
      </c>
      <c r="H1585" s="38" t="s">
        <v>47</v>
      </c>
      <c r="I1585" s="38" t="s">
        <v>40</v>
      </c>
      <c r="J1585" s="38" t="s">
        <v>42</v>
      </c>
      <c r="K1585" s="39">
        <v>1894.19</v>
      </c>
      <c r="L1585" s="39">
        <v>598.76</v>
      </c>
      <c r="M1585" s="37">
        <v>34586</v>
      </c>
      <c r="N1585" s="39">
        <f t="shared" si="566"/>
        <v>1295.43</v>
      </c>
      <c r="O1585" s="63">
        <f t="shared" si="567"/>
        <v>3.1635212773064336</v>
      </c>
    </row>
    <row r="1586" spans="1:15" s="32" customFormat="1" ht="15.75" customHeight="1">
      <c r="A1586" s="32">
        <v>1584</v>
      </c>
      <c r="B1586" s="32">
        <v>0</v>
      </c>
      <c r="C1586" s="32">
        <v>656</v>
      </c>
      <c r="D1586" s="37">
        <v>43028</v>
      </c>
      <c r="E1586" s="32" t="b">
        <v>1</v>
      </c>
      <c r="F1586" s="38" t="s">
        <v>37</v>
      </c>
      <c r="G1586" s="38" t="s">
        <v>46</v>
      </c>
      <c r="H1586" s="38" t="s">
        <v>39</v>
      </c>
      <c r="I1586" s="38" t="s">
        <v>40</v>
      </c>
      <c r="J1586" s="38" t="s">
        <v>42</v>
      </c>
      <c r="K1586" s="39">
        <v>569.55999999999995</v>
      </c>
      <c r="L1586" s="39">
        <v>528.42999999999995</v>
      </c>
      <c r="M1586" s="37">
        <v>37874</v>
      </c>
      <c r="N1586" s="39">
        <f t="shared" si="566"/>
        <v>41.129999999999995</v>
      </c>
      <c r="O1586" s="63">
        <f t="shared" si="567"/>
        <v>1.0778343394583956</v>
      </c>
    </row>
    <row r="1587" spans="1:15" s="32" customFormat="1" ht="15.75" customHeight="1">
      <c r="A1587" s="32">
        <v>1585</v>
      </c>
      <c r="B1587" s="32">
        <v>40</v>
      </c>
      <c r="C1587" s="32">
        <v>596</v>
      </c>
      <c r="D1587" s="37">
        <v>43014</v>
      </c>
      <c r="E1587" s="32" t="b">
        <v>1</v>
      </c>
      <c r="F1587" s="38" t="s">
        <v>37</v>
      </c>
      <c r="G1587" s="38" t="s">
        <v>43</v>
      </c>
      <c r="H1587" s="38" t="s">
        <v>39</v>
      </c>
      <c r="I1587" s="38" t="s">
        <v>50</v>
      </c>
      <c r="J1587" s="38" t="s">
        <v>40</v>
      </c>
      <c r="K1587" s="39">
        <v>1458.17</v>
      </c>
      <c r="L1587" s="39">
        <v>874.9</v>
      </c>
      <c r="M1587" s="37">
        <v>38750</v>
      </c>
      <c r="N1587" s="39">
        <f t="shared" si="566"/>
        <v>583.2700000000001</v>
      </c>
      <c r="O1587" s="63">
        <f t="shared" si="567"/>
        <v>1.6666704766259002</v>
      </c>
    </row>
    <row r="1588" spans="1:15" s="32" customFormat="1" ht="15.75" customHeight="1">
      <c r="A1588" s="32">
        <v>1586</v>
      </c>
      <c r="B1588" s="32">
        <v>18</v>
      </c>
      <c r="C1588" s="32">
        <v>133</v>
      </c>
      <c r="D1588" s="37">
        <v>42739</v>
      </c>
      <c r="E1588" s="32" t="b">
        <v>1</v>
      </c>
      <c r="F1588" s="38" t="s">
        <v>37</v>
      </c>
      <c r="G1588" s="38" t="s">
        <v>38</v>
      </c>
      <c r="H1588" s="38" t="s">
        <v>39</v>
      </c>
      <c r="I1588" s="38" t="s">
        <v>40</v>
      </c>
      <c r="J1588" s="38" t="s">
        <v>40</v>
      </c>
      <c r="K1588" s="39">
        <v>575.27</v>
      </c>
      <c r="L1588" s="39">
        <v>431.45</v>
      </c>
      <c r="M1588" s="37">
        <v>34244</v>
      </c>
      <c r="N1588" s="39">
        <f t="shared" si="566"/>
        <v>143.82</v>
      </c>
      <c r="O1588" s="63">
        <f t="shared" si="567"/>
        <v>1.333341059218913</v>
      </c>
    </row>
    <row r="1589" spans="1:15" s="32" customFormat="1" ht="15.75" customHeight="1">
      <c r="A1589" s="32">
        <v>1587</v>
      </c>
      <c r="B1589" s="32">
        <v>68</v>
      </c>
      <c r="C1589" s="32">
        <v>1778</v>
      </c>
      <c r="D1589" s="37">
        <v>42751</v>
      </c>
      <c r="E1589" s="32" t="b">
        <v>1</v>
      </c>
      <c r="F1589" s="38" t="s">
        <v>37</v>
      </c>
      <c r="G1589" s="38" t="s">
        <v>43</v>
      </c>
      <c r="H1589" s="38" t="s">
        <v>39</v>
      </c>
      <c r="I1589" s="38" t="s">
        <v>40</v>
      </c>
      <c r="J1589" s="38" t="s">
        <v>40</v>
      </c>
      <c r="K1589" s="39">
        <v>1636.9</v>
      </c>
      <c r="L1589" s="39">
        <v>44.71</v>
      </c>
      <c r="M1589" s="37">
        <v>42710</v>
      </c>
      <c r="N1589" s="39">
        <f t="shared" si="566"/>
        <v>1592.19</v>
      </c>
      <c r="O1589" s="63">
        <f t="shared" si="567"/>
        <v>36.611496309550439</v>
      </c>
    </row>
    <row r="1590" spans="1:15" s="32" customFormat="1" ht="15.75" hidden="1" customHeight="1">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5" s="32" customFormat="1" ht="15.75" customHeight="1">
      <c r="A1591" s="32">
        <v>1589</v>
      </c>
      <c r="B1591" s="32">
        <v>37</v>
      </c>
      <c r="C1591" s="32">
        <v>2434</v>
      </c>
      <c r="D1591" s="37">
        <v>43048</v>
      </c>
      <c r="E1591" s="32" t="b">
        <v>1</v>
      </c>
      <c r="F1591" s="38" t="s">
        <v>37</v>
      </c>
      <c r="G1591" s="38" t="s">
        <v>43</v>
      </c>
      <c r="H1591" s="38" t="s">
        <v>39</v>
      </c>
      <c r="I1591" s="38" t="s">
        <v>44</v>
      </c>
      <c r="J1591" s="38" t="s">
        <v>40</v>
      </c>
      <c r="K1591" s="39">
        <v>1793.43</v>
      </c>
      <c r="L1591" s="39">
        <v>248.82</v>
      </c>
      <c r="M1591" s="37">
        <v>36361</v>
      </c>
      <c r="N1591" s="39">
        <f t="shared" ref="N1591" si="568">K1591-L1591</f>
        <v>1544.6100000000001</v>
      </c>
      <c r="O1591" s="63">
        <f>K1591/L1591</f>
        <v>7.2077405353267423</v>
      </c>
    </row>
    <row r="1592" spans="1:15" s="32" customFormat="1" ht="15.75" hidden="1" customHeight="1">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5" s="32" customFormat="1" ht="15.75" customHeight="1">
      <c r="A1593" s="32">
        <v>1591</v>
      </c>
      <c r="B1593" s="32">
        <v>22</v>
      </c>
      <c r="C1593" s="32">
        <v>2251</v>
      </c>
      <c r="D1593" s="37">
        <v>42893</v>
      </c>
      <c r="E1593" s="32" t="b">
        <v>1</v>
      </c>
      <c r="F1593" s="38" t="s">
        <v>37</v>
      </c>
      <c r="G1593" s="38" t="s">
        <v>38</v>
      </c>
      <c r="H1593" s="38" t="s">
        <v>39</v>
      </c>
      <c r="I1593" s="38" t="s">
        <v>40</v>
      </c>
      <c r="J1593" s="38" t="s">
        <v>40</v>
      </c>
      <c r="K1593" s="39">
        <v>575.27</v>
      </c>
      <c r="L1593" s="39">
        <v>431.45</v>
      </c>
      <c r="M1593" s="37">
        <v>41345</v>
      </c>
      <c r="N1593" s="39">
        <f t="shared" ref="N1593" si="569">K1593-L1593</f>
        <v>143.82</v>
      </c>
      <c r="O1593" s="63">
        <f>K1593/L1593</f>
        <v>1.333341059218913</v>
      </c>
    </row>
    <row r="1594" spans="1:15" s="32" customFormat="1" ht="15.75" hidden="1" customHeight="1">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5" s="32" customFormat="1" ht="15.75" hidden="1" customHeight="1">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5" s="32" customFormat="1" ht="15.75" customHeight="1">
      <c r="A1596" s="32">
        <v>1594</v>
      </c>
      <c r="B1596" s="32">
        <v>98</v>
      </c>
      <c r="C1596" s="32">
        <v>2923</v>
      </c>
      <c r="D1596" s="37">
        <v>42817</v>
      </c>
      <c r="E1596" s="32" t="b">
        <v>1</v>
      </c>
      <c r="F1596" s="38" t="s">
        <v>37</v>
      </c>
      <c r="G1596" s="38" t="s">
        <v>41</v>
      </c>
      <c r="H1596" s="38" t="s">
        <v>39</v>
      </c>
      <c r="I1596" s="38" t="s">
        <v>50</v>
      </c>
      <c r="J1596" s="38" t="s">
        <v>40</v>
      </c>
      <c r="K1596" s="39">
        <v>358.39</v>
      </c>
      <c r="L1596" s="39">
        <v>215.03</v>
      </c>
      <c r="M1596" s="37">
        <v>34556</v>
      </c>
      <c r="N1596" s="39">
        <f t="shared" ref="N1596:N1598" si="570">K1596-L1596</f>
        <v>143.35999999999999</v>
      </c>
      <c r="O1596" s="63">
        <f t="shared" ref="O1596:O1598" si="571">K1596/L1596</f>
        <v>1.6666976700925451</v>
      </c>
    </row>
    <row r="1597" spans="1:15" s="32" customFormat="1" ht="15.75" customHeight="1">
      <c r="A1597" s="32">
        <v>1595</v>
      </c>
      <c r="B1597" s="32">
        <v>4</v>
      </c>
      <c r="C1597" s="32">
        <v>3270</v>
      </c>
      <c r="D1597" s="37">
        <v>42753</v>
      </c>
      <c r="E1597" s="32" t="b">
        <v>1</v>
      </c>
      <c r="F1597" s="38" t="s">
        <v>37</v>
      </c>
      <c r="G1597" s="38" t="s">
        <v>46</v>
      </c>
      <c r="H1597" s="38" t="s">
        <v>39</v>
      </c>
      <c r="I1597" s="38" t="s">
        <v>50</v>
      </c>
      <c r="J1597" s="38" t="s">
        <v>40</v>
      </c>
      <c r="K1597" s="39">
        <v>1129.1300000000001</v>
      </c>
      <c r="L1597" s="39">
        <v>677.48</v>
      </c>
      <c r="M1597" s="37">
        <v>40784</v>
      </c>
      <c r="N1597" s="39">
        <f t="shared" si="570"/>
        <v>451.65000000000009</v>
      </c>
      <c r="O1597" s="63">
        <f t="shared" si="571"/>
        <v>1.6666617464722207</v>
      </c>
    </row>
    <row r="1598" spans="1:15" s="32" customFormat="1" ht="15.75" customHeight="1">
      <c r="A1598" s="32">
        <v>1596</v>
      </c>
      <c r="B1598" s="32">
        <v>62</v>
      </c>
      <c r="C1598" s="32">
        <v>2604</v>
      </c>
      <c r="D1598" s="37">
        <v>43013</v>
      </c>
      <c r="E1598" s="32" t="b">
        <v>1</v>
      </c>
      <c r="F1598" s="38" t="s">
        <v>37</v>
      </c>
      <c r="G1598" s="38" t="s">
        <v>38</v>
      </c>
      <c r="H1598" s="38" t="s">
        <v>39</v>
      </c>
      <c r="I1598" s="38" t="s">
        <v>40</v>
      </c>
      <c r="J1598" s="38" t="s">
        <v>40</v>
      </c>
      <c r="K1598" s="39">
        <v>478.16</v>
      </c>
      <c r="L1598" s="39">
        <v>298.72000000000003</v>
      </c>
      <c r="M1598" s="37">
        <v>42145</v>
      </c>
      <c r="N1598" s="39">
        <f t="shared" si="570"/>
        <v>179.44</v>
      </c>
      <c r="O1598" s="63">
        <f t="shared" si="571"/>
        <v>1.6006963042313871</v>
      </c>
    </row>
    <row r="1599" spans="1:15" s="32" customFormat="1" ht="15.75" hidden="1" customHeight="1">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5" s="32" customFormat="1" ht="15.75" customHeight="1">
      <c r="A1600" s="32">
        <v>1598</v>
      </c>
      <c r="B1600" s="32">
        <v>88</v>
      </c>
      <c r="C1600" s="32">
        <v>1935</v>
      </c>
      <c r="D1600" s="37">
        <v>42750</v>
      </c>
      <c r="E1600" s="32" t="b">
        <v>1</v>
      </c>
      <c r="F1600" s="38" t="s">
        <v>37</v>
      </c>
      <c r="G1600" s="38" t="s">
        <v>45</v>
      </c>
      <c r="H1600" s="38" t="s">
        <v>39</v>
      </c>
      <c r="I1600" s="38" t="s">
        <v>40</v>
      </c>
      <c r="J1600" s="38" t="s">
        <v>40</v>
      </c>
      <c r="K1600" s="39">
        <v>1198.46</v>
      </c>
      <c r="L1600" s="39">
        <v>381.1</v>
      </c>
      <c r="M1600" s="37">
        <v>36145</v>
      </c>
      <c r="N1600" s="39">
        <f t="shared" ref="N1600" si="572">K1600-L1600</f>
        <v>817.36</v>
      </c>
      <c r="O1600" s="63">
        <f>K1600/L1600</f>
        <v>3.1447389136709525</v>
      </c>
    </row>
    <row r="1601" spans="1:15" s="32" customFormat="1" ht="15.75" hidden="1" customHeight="1">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5" s="32" customFormat="1" ht="15.75" customHeight="1">
      <c r="A1602" s="32">
        <v>1600</v>
      </c>
      <c r="B1602" s="32">
        <v>79</v>
      </c>
      <c r="C1602" s="32">
        <v>3228</v>
      </c>
      <c r="D1602" s="37">
        <v>43059</v>
      </c>
      <c r="E1602" s="32" t="b">
        <v>1</v>
      </c>
      <c r="F1602" s="38" t="s">
        <v>37</v>
      </c>
      <c r="G1602" s="38" t="s">
        <v>45</v>
      </c>
      <c r="H1602" s="38" t="s">
        <v>39</v>
      </c>
      <c r="I1602" s="38" t="s">
        <v>40</v>
      </c>
      <c r="J1602" s="38" t="s">
        <v>40</v>
      </c>
      <c r="K1602" s="39">
        <v>1555.58</v>
      </c>
      <c r="L1602" s="39">
        <v>818.01</v>
      </c>
      <c r="M1602" s="37">
        <v>37873</v>
      </c>
      <c r="N1602" s="39">
        <f t="shared" ref="N1602" si="573">K1602-L1602</f>
        <v>737.56999999999994</v>
      </c>
      <c r="O1602" s="63">
        <f>K1602/L1602</f>
        <v>1.9016637938411509</v>
      </c>
    </row>
    <row r="1603" spans="1:15" s="32" customFormat="1" ht="15.75" hidden="1" customHeight="1">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5" s="32" customFormat="1" ht="15.75" customHeight="1">
      <c r="A1604" s="32">
        <v>1602</v>
      </c>
      <c r="B1604" s="32">
        <v>48</v>
      </c>
      <c r="C1604" s="32">
        <v>1974</v>
      </c>
      <c r="D1604" s="37">
        <v>42949</v>
      </c>
      <c r="E1604" s="32" t="b">
        <v>1</v>
      </c>
      <c r="F1604" s="38" t="s">
        <v>37</v>
      </c>
      <c r="G1604" s="38" t="s">
        <v>48</v>
      </c>
      <c r="H1604" s="38" t="s">
        <v>39</v>
      </c>
      <c r="I1604" s="38" t="s">
        <v>40</v>
      </c>
      <c r="J1604" s="38" t="s">
        <v>40</v>
      </c>
      <c r="K1604" s="39">
        <v>1762.96</v>
      </c>
      <c r="L1604" s="39">
        <v>950.52</v>
      </c>
      <c r="M1604" s="37">
        <v>37220</v>
      </c>
      <c r="N1604" s="39">
        <f t="shared" ref="N1604" si="574">K1604-L1604</f>
        <v>812.44</v>
      </c>
      <c r="O1604" s="63">
        <f>K1604/L1604</f>
        <v>1.8547321466144848</v>
      </c>
    </row>
    <row r="1605" spans="1:15" s="32" customFormat="1" ht="15.75" hidden="1" customHeight="1">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5" s="32" customFormat="1" ht="15.75" customHeight="1">
      <c r="A1606" s="32">
        <v>1604</v>
      </c>
      <c r="B1606" s="32">
        <v>47</v>
      </c>
      <c r="C1606" s="32">
        <v>2944</v>
      </c>
      <c r="D1606" s="37">
        <v>42789</v>
      </c>
      <c r="E1606" s="32" t="b">
        <v>1</v>
      </c>
      <c r="F1606" s="38" t="s">
        <v>37</v>
      </c>
      <c r="G1606" s="38" t="s">
        <v>41</v>
      </c>
      <c r="H1606" s="38" t="s">
        <v>47</v>
      </c>
      <c r="I1606" s="38" t="s">
        <v>44</v>
      </c>
      <c r="J1606" s="38" t="s">
        <v>51</v>
      </c>
      <c r="K1606" s="39">
        <v>1720.7</v>
      </c>
      <c r="L1606" s="39">
        <v>1531.42</v>
      </c>
      <c r="M1606" s="37">
        <v>38991</v>
      </c>
      <c r="N1606" s="39">
        <f t="shared" ref="N1606" si="575">K1606-L1606</f>
        <v>189.27999999999997</v>
      </c>
      <c r="O1606" s="63">
        <f>K1606/L1606</f>
        <v>1.1235977067035823</v>
      </c>
    </row>
    <row r="1607" spans="1:15" s="32" customFormat="1" ht="15.75" hidden="1" customHeight="1">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5" s="32" customFormat="1" ht="15.75" customHeight="1">
      <c r="A1608" s="32">
        <v>1606</v>
      </c>
      <c r="B1608" s="32">
        <v>40</v>
      </c>
      <c r="C1608" s="32">
        <v>1847</v>
      </c>
      <c r="D1608" s="37">
        <v>42955</v>
      </c>
      <c r="E1608" s="32" t="b">
        <v>1</v>
      </c>
      <c r="F1608" s="38" t="s">
        <v>37</v>
      </c>
      <c r="G1608" s="38" t="s">
        <v>43</v>
      </c>
      <c r="H1608" s="38" t="s">
        <v>39</v>
      </c>
      <c r="I1608" s="38" t="s">
        <v>50</v>
      </c>
      <c r="J1608" s="38" t="s">
        <v>40</v>
      </c>
      <c r="K1608" s="39">
        <v>1458.17</v>
      </c>
      <c r="L1608" s="39">
        <v>874.9</v>
      </c>
      <c r="M1608" s="37">
        <v>38750</v>
      </c>
      <c r="N1608" s="39">
        <f t="shared" ref="N1608" si="576">K1608-L1608</f>
        <v>583.2700000000001</v>
      </c>
      <c r="O1608" s="63">
        <f>K1608/L1608</f>
        <v>1.6666704766259002</v>
      </c>
    </row>
    <row r="1609" spans="1:15" s="32" customFormat="1" ht="15.75" hidden="1" customHeight="1">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5" s="32" customFormat="1" ht="15.75" hidden="1" customHeight="1">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5" s="32" customFormat="1" ht="15.75" hidden="1" customHeight="1">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5" s="32" customFormat="1" ht="15.75" hidden="1" customHeight="1">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5" s="32" customFormat="1" ht="15.75" customHeight="1">
      <c r="A1613" s="32">
        <v>1611</v>
      </c>
      <c r="B1613" s="32">
        <v>48</v>
      </c>
      <c r="C1613" s="32">
        <v>837</v>
      </c>
      <c r="D1613" s="37">
        <v>42892</v>
      </c>
      <c r="E1613" s="32" t="b">
        <v>1</v>
      </c>
      <c r="F1613" s="38" t="s">
        <v>37</v>
      </c>
      <c r="G1613" s="38" t="s">
        <v>48</v>
      </c>
      <c r="H1613" s="38" t="s">
        <v>39</v>
      </c>
      <c r="I1613" s="38" t="s">
        <v>40</v>
      </c>
      <c r="J1613" s="38" t="s">
        <v>40</v>
      </c>
      <c r="K1613" s="39">
        <v>1762.96</v>
      </c>
      <c r="L1613" s="39">
        <v>950.52</v>
      </c>
      <c r="M1613" s="37">
        <v>41064</v>
      </c>
      <c r="N1613" s="39">
        <f t="shared" ref="N1613:N1614" si="577">K1613-L1613</f>
        <v>812.44</v>
      </c>
      <c r="O1613" s="63">
        <f t="shared" ref="O1613:O1614" si="578">K1613/L1613</f>
        <v>1.8547321466144848</v>
      </c>
    </row>
    <row r="1614" spans="1:15" s="32" customFormat="1" ht="15.75" customHeight="1">
      <c r="A1614" s="32">
        <v>1612</v>
      </c>
      <c r="B1614" s="32">
        <v>82</v>
      </c>
      <c r="C1614" s="32">
        <v>3433</v>
      </c>
      <c r="D1614" s="37">
        <v>42808</v>
      </c>
      <c r="E1614" s="32" t="b">
        <v>1</v>
      </c>
      <c r="F1614" s="38" t="s">
        <v>37</v>
      </c>
      <c r="G1614" s="38" t="s">
        <v>45</v>
      </c>
      <c r="H1614" s="38" t="s">
        <v>39</v>
      </c>
      <c r="I1614" s="38" t="s">
        <v>50</v>
      </c>
      <c r="J1614" s="38" t="s">
        <v>40</v>
      </c>
      <c r="K1614" s="39">
        <v>1148.6400000000001</v>
      </c>
      <c r="L1614" s="39">
        <v>689.18</v>
      </c>
      <c r="M1614" s="37">
        <v>42226</v>
      </c>
      <c r="N1614" s="39">
        <f t="shared" si="577"/>
        <v>459.46000000000015</v>
      </c>
      <c r="O1614" s="63">
        <f t="shared" si="578"/>
        <v>1.6666763399982591</v>
      </c>
    </row>
    <row r="1615" spans="1:15" s="32" customFormat="1" ht="15.75" hidden="1" customHeight="1">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5" s="32" customFormat="1" ht="15.75" hidden="1" customHeight="1">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5" s="32" customFormat="1" ht="15.75" customHeight="1">
      <c r="A1617" s="32">
        <v>1615</v>
      </c>
      <c r="B1617" s="32">
        <v>69</v>
      </c>
      <c r="C1617" s="32">
        <v>3447</v>
      </c>
      <c r="D1617" s="37">
        <v>42751</v>
      </c>
      <c r="E1617" s="32" t="b">
        <v>1</v>
      </c>
      <c r="F1617" s="38" t="s">
        <v>37</v>
      </c>
      <c r="G1617" s="38" t="s">
        <v>45</v>
      </c>
      <c r="H1617" s="38" t="s">
        <v>47</v>
      </c>
      <c r="I1617" s="38" t="s">
        <v>40</v>
      </c>
      <c r="J1617" s="38" t="s">
        <v>42</v>
      </c>
      <c r="K1617" s="39">
        <v>1240.31</v>
      </c>
      <c r="L1617" s="39">
        <v>795.1</v>
      </c>
      <c r="M1617" s="37">
        <v>40553</v>
      </c>
      <c r="N1617" s="39">
        <f t="shared" ref="N1617" si="579">K1617-L1617</f>
        <v>445.20999999999992</v>
      </c>
      <c r="O1617" s="63">
        <f>K1617/L1617</f>
        <v>1.5599421456420575</v>
      </c>
    </row>
    <row r="1618" spans="1:15" s="32" customFormat="1" ht="15.75" hidden="1" customHeight="1">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5" s="32" customFormat="1" ht="15.75" hidden="1" customHeight="1">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5" s="32" customFormat="1" ht="15.75" hidden="1" customHeight="1">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5" s="32" customFormat="1" ht="15.75" hidden="1" customHeight="1">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5" s="32" customFormat="1" ht="15.75" hidden="1" customHeight="1">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5" s="32" customFormat="1" ht="15.75" hidden="1" customHeight="1">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5" s="32" customFormat="1" ht="15.75" hidden="1" customHeight="1">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5" s="32" customFormat="1" ht="15.75" hidden="1" customHeight="1">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5" s="32" customFormat="1" ht="15.75" customHeight="1">
      <c r="A1626" s="32">
        <v>1624</v>
      </c>
      <c r="B1626" s="32">
        <v>53</v>
      </c>
      <c r="C1626" s="32">
        <v>207</v>
      </c>
      <c r="D1626" s="37">
        <v>42809</v>
      </c>
      <c r="E1626" s="32" t="b">
        <v>1</v>
      </c>
      <c r="F1626" s="38" t="s">
        <v>37</v>
      </c>
      <c r="G1626" s="38" t="s">
        <v>43</v>
      </c>
      <c r="H1626" s="38" t="s">
        <v>39</v>
      </c>
      <c r="I1626" s="38" t="s">
        <v>40</v>
      </c>
      <c r="J1626" s="38" t="s">
        <v>40</v>
      </c>
      <c r="K1626" s="39">
        <v>795.34</v>
      </c>
      <c r="L1626" s="39">
        <v>101.58</v>
      </c>
      <c r="M1626" s="37">
        <v>35470</v>
      </c>
      <c r="N1626" s="39">
        <f t="shared" ref="N1626:N1627" si="580">K1626-L1626</f>
        <v>693.76</v>
      </c>
      <c r="O1626" s="63">
        <f t="shared" ref="O1626:O1627" si="581">K1626/L1626</f>
        <v>7.8296908840322903</v>
      </c>
    </row>
    <row r="1627" spans="1:15" s="32" customFormat="1" ht="15.75" customHeight="1">
      <c r="A1627" s="32">
        <v>1625</v>
      </c>
      <c r="B1627" s="32">
        <v>90</v>
      </c>
      <c r="C1627" s="32">
        <v>2610</v>
      </c>
      <c r="D1627" s="37">
        <v>42987</v>
      </c>
      <c r="E1627" s="32" t="b">
        <v>1</v>
      </c>
      <c r="F1627" s="38" t="s">
        <v>37</v>
      </c>
      <c r="G1627" s="38" t="s">
        <v>45</v>
      </c>
      <c r="H1627" s="38" t="s">
        <v>39</v>
      </c>
      <c r="I1627" s="38" t="s">
        <v>44</v>
      </c>
      <c r="J1627" s="38" t="s">
        <v>40</v>
      </c>
      <c r="K1627" s="39">
        <v>363.01</v>
      </c>
      <c r="L1627" s="39">
        <v>290.41000000000003</v>
      </c>
      <c r="M1627" s="37">
        <v>38482</v>
      </c>
      <c r="N1627" s="39">
        <f t="shared" si="580"/>
        <v>72.599999999999966</v>
      </c>
      <c r="O1627" s="63">
        <f t="shared" si="581"/>
        <v>1.2499913914810095</v>
      </c>
    </row>
    <row r="1628" spans="1:15" s="32" customFormat="1" ht="15.75" hidden="1" customHeight="1">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5" s="32" customFormat="1" ht="15.75" hidden="1" customHeight="1">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5" s="32" customFormat="1" ht="15.75" hidden="1" customHeight="1">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5" s="32" customFormat="1" ht="15.75" hidden="1" customHeight="1">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5" s="32" customFormat="1" ht="15.75" hidden="1" customHeight="1">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5" s="32" customFormat="1" ht="15.75" customHeight="1">
      <c r="A1633" s="32">
        <v>1631</v>
      </c>
      <c r="B1633" s="32">
        <v>22</v>
      </c>
      <c r="C1633" s="32">
        <v>3292</v>
      </c>
      <c r="D1633" s="37">
        <v>42798</v>
      </c>
      <c r="E1633" s="32" t="b">
        <v>1</v>
      </c>
      <c r="F1633" s="38" t="s">
        <v>37</v>
      </c>
      <c r="G1633" s="38" t="s">
        <v>48</v>
      </c>
      <c r="H1633" s="38" t="s">
        <v>39</v>
      </c>
      <c r="I1633" s="38" t="s">
        <v>40</v>
      </c>
      <c r="J1633" s="38" t="s">
        <v>40</v>
      </c>
      <c r="K1633" s="39">
        <v>60.34</v>
      </c>
      <c r="L1633" s="39">
        <v>45.26</v>
      </c>
      <c r="M1633" s="37">
        <v>40670</v>
      </c>
      <c r="N1633" s="39">
        <f t="shared" ref="N1633:N1634" si="582">K1633-L1633</f>
        <v>15.080000000000005</v>
      </c>
      <c r="O1633" s="63">
        <f t="shared" ref="O1633:O1634" si="583">K1633/L1633</f>
        <v>1.3331860362350862</v>
      </c>
    </row>
    <row r="1634" spans="1:15" s="32" customFormat="1" ht="15.75" customHeight="1">
      <c r="A1634" s="32">
        <v>1632</v>
      </c>
      <c r="B1634" s="32">
        <v>73</v>
      </c>
      <c r="C1634" s="32">
        <v>2684</v>
      </c>
      <c r="D1634" s="37">
        <v>43056</v>
      </c>
      <c r="E1634" s="32" t="b">
        <v>1</v>
      </c>
      <c r="F1634" s="38" t="s">
        <v>37</v>
      </c>
      <c r="G1634" s="38" t="s">
        <v>38</v>
      </c>
      <c r="H1634" s="38" t="s">
        <v>39</v>
      </c>
      <c r="I1634" s="38" t="s">
        <v>40</v>
      </c>
      <c r="J1634" s="38" t="s">
        <v>40</v>
      </c>
      <c r="K1634" s="39">
        <v>1945.43</v>
      </c>
      <c r="L1634" s="39">
        <v>333.18</v>
      </c>
      <c r="M1634" s="37">
        <v>41922</v>
      </c>
      <c r="N1634" s="39">
        <f t="shared" si="582"/>
        <v>1612.25</v>
      </c>
      <c r="O1634" s="63">
        <f t="shared" si="583"/>
        <v>5.8389759289273062</v>
      </c>
    </row>
    <row r="1635" spans="1:15" s="32" customFormat="1" ht="15.75" hidden="1" customHeight="1">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5" s="32" customFormat="1" ht="15.75" hidden="1" customHeight="1">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5" s="32" customFormat="1" ht="15.75" customHeight="1">
      <c r="A1637" s="32">
        <v>1635</v>
      </c>
      <c r="B1637" s="32">
        <v>15</v>
      </c>
      <c r="C1637" s="32">
        <v>830</v>
      </c>
      <c r="D1637" s="37">
        <v>42856</v>
      </c>
      <c r="E1637" s="32" t="b">
        <v>1</v>
      </c>
      <c r="F1637" s="38" t="s">
        <v>37</v>
      </c>
      <c r="G1637" s="38" t="s">
        <v>45</v>
      </c>
      <c r="H1637" s="38" t="s">
        <v>39</v>
      </c>
      <c r="I1637" s="38" t="s">
        <v>44</v>
      </c>
      <c r="J1637" s="38" t="s">
        <v>40</v>
      </c>
      <c r="K1637" s="39">
        <v>958.74</v>
      </c>
      <c r="L1637" s="39">
        <v>748.9</v>
      </c>
      <c r="M1637" s="37">
        <v>38693</v>
      </c>
      <c r="N1637" s="39">
        <f t="shared" ref="N1637" si="584">K1637-L1637</f>
        <v>209.84000000000003</v>
      </c>
      <c r="O1637" s="63">
        <f>K1637/L1637</f>
        <v>1.2801976231806651</v>
      </c>
    </row>
    <row r="1638" spans="1:15" s="32" customFormat="1" ht="15.75" hidden="1" customHeight="1">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5" s="32" customFormat="1" ht="15.75" hidden="1" customHeight="1">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5" s="32" customFormat="1" ht="15.75" customHeight="1">
      <c r="A1640" s="32">
        <v>1638</v>
      </c>
      <c r="B1640" s="32">
        <v>13</v>
      </c>
      <c r="C1640" s="32">
        <v>901</v>
      </c>
      <c r="D1640" s="37">
        <v>42942</v>
      </c>
      <c r="E1640" s="32" t="b">
        <v>1</v>
      </c>
      <c r="F1640" s="38" t="s">
        <v>37</v>
      </c>
      <c r="G1640" s="38" t="s">
        <v>38</v>
      </c>
      <c r="H1640" s="38" t="s">
        <v>39</v>
      </c>
      <c r="I1640" s="38" t="s">
        <v>40</v>
      </c>
      <c r="J1640" s="38" t="s">
        <v>40</v>
      </c>
      <c r="K1640" s="39">
        <v>1163.8900000000001</v>
      </c>
      <c r="L1640" s="39">
        <v>589.27</v>
      </c>
      <c r="M1640" s="37">
        <v>41345</v>
      </c>
      <c r="N1640" s="39">
        <f t="shared" ref="N1640" si="585">K1640-L1640</f>
        <v>574.62000000000012</v>
      </c>
      <c r="O1640" s="63">
        <f>K1640/L1640</f>
        <v>1.9751387309722201</v>
      </c>
    </row>
    <row r="1641" spans="1:15" s="32" customFormat="1" ht="15.75" hidden="1" customHeight="1">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5" s="32" customFormat="1" ht="15.75" hidden="1" customHeight="1">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5" s="32" customFormat="1" ht="15.75" hidden="1" customHeight="1">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5" s="32" customFormat="1" ht="15.75" hidden="1" customHeight="1">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5" s="32" customFormat="1" ht="15.75" hidden="1" customHeight="1">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5" s="32" customFormat="1" ht="15.75" hidden="1" customHeight="1">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5" s="32" customFormat="1" ht="15.75" hidden="1" customHeight="1">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5" s="32" customFormat="1" ht="15.75" customHeight="1">
      <c r="A1648" s="32">
        <v>1646</v>
      </c>
      <c r="B1648" s="32">
        <v>16</v>
      </c>
      <c r="C1648" s="32">
        <v>523</v>
      </c>
      <c r="D1648" s="37">
        <v>42841</v>
      </c>
      <c r="E1648" s="32" t="b">
        <v>1</v>
      </c>
      <c r="F1648" s="38" t="s">
        <v>37</v>
      </c>
      <c r="G1648" s="38" t="s">
        <v>45</v>
      </c>
      <c r="H1648" s="38" t="s">
        <v>39</v>
      </c>
      <c r="I1648" s="38" t="s">
        <v>50</v>
      </c>
      <c r="J1648" s="38" t="s">
        <v>51</v>
      </c>
      <c r="K1648" s="39">
        <v>1661.92</v>
      </c>
      <c r="L1648" s="39">
        <v>1479.11</v>
      </c>
      <c r="M1648" s="37">
        <v>35378</v>
      </c>
      <c r="N1648" s="39">
        <f t="shared" ref="N1648" si="586">K1648-L1648</f>
        <v>182.81000000000017</v>
      </c>
      <c r="O1648" s="63">
        <f>K1648/L1648</f>
        <v>1.12359459404642</v>
      </c>
    </row>
    <row r="1649" spans="1:26" s="32" customFormat="1" ht="15.75" hidden="1" customHeight="1">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hidden="1" customHeight="1">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c r="A1651" s="32">
        <v>1649</v>
      </c>
      <c r="B1651" s="32">
        <v>17</v>
      </c>
      <c r="C1651" s="32">
        <v>1756</v>
      </c>
      <c r="D1651" s="37">
        <v>42972</v>
      </c>
      <c r="E1651" s="32" t="b">
        <v>1</v>
      </c>
      <c r="F1651" s="38" t="s">
        <v>37</v>
      </c>
      <c r="G1651" s="38" t="s">
        <v>48</v>
      </c>
      <c r="H1651" s="38" t="s">
        <v>52</v>
      </c>
      <c r="I1651" s="38" t="s">
        <v>40</v>
      </c>
      <c r="J1651" s="38" t="s">
        <v>42</v>
      </c>
      <c r="K1651" s="39">
        <v>1362.99</v>
      </c>
      <c r="L1651" s="39">
        <v>57.74</v>
      </c>
      <c r="M1651" s="37">
        <v>34079</v>
      </c>
      <c r="N1651" s="39">
        <f t="shared" ref="N1651:N1652" si="587">K1651-L1651</f>
        <v>1305.25</v>
      </c>
      <c r="O1651" s="63">
        <f t="shared" ref="O1651:O1652" si="588">K1651/L1651</f>
        <v>23.605645999307239</v>
      </c>
    </row>
    <row r="1652" spans="1:26" s="32" customFormat="1" ht="15.75" customHeight="1">
      <c r="A1652" s="32">
        <v>1650</v>
      </c>
      <c r="B1652" s="32">
        <v>36</v>
      </c>
      <c r="C1652" s="32">
        <v>2322</v>
      </c>
      <c r="D1652" s="37">
        <v>42836</v>
      </c>
      <c r="E1652" s="32" t="b">
        <v>1</v>
      </c>
      <c r="F1652" s="38" t="s">
        <v>37</v>
      </c>
      <c r="G1652" s="38" t="s">
        <v>38</v>
      </c>
      <c r="H1652" s="38" t="s">
        <v>39</v>
      </c>
      <c r="I1652" s="38" t="s">
        <v>44</v>
      </c>
      <c r="J1652" s="38" t="s">
        <v>40</v>
      </c>
      <c r="K1652" s="39">
        <v>945.04</v>
      </c>
      <c r="L1652" s="39">
        <v>507.58</v>
      </c>
      <c r="M1652" s="37">
        <v>39526</v>
      </c>
      <c r="N1652" s="39">
        <f t="shared" si="587"/>
        <v>437.46</v>
      </c>
      <c r="O1652" s="63">
        <f t="shared" si="588"/>
        <v>1.8618542889790772</v>
      </c>
    </row>
    <row r="1653" spans="1:26" s="32" customFormat="1" ht="15.75" hidden="1" customHeight="1">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c r="A1654" s="32">
        <v>1652</v>
      </c>
      <c r="B1654" s="32">
        <v>76</v>
      </c>
      <c r="C1654" s="32">
        <v>1396</v>
      </c>
      <c r="D1654" s="37">
        <v>42812</v>
      </c>
      <c r="E1654" s="32" t="b">
        <v>1</v>
      </c>
      <c r="F1654" s="38" t="s">
        <v>37</v>
      </c>
      <c r="G1654" s="38" t="s">
        <v>48</v>
      </c>
      <c r="H1654" s="38" t="s">
        <v>39</v>
      </c>
      <c r="I1654" s="38" t="s">
        <v>44</v>
      </c>
      <c r="J1654" s="38" t="s">
        <v>40</v>
      </c>
      <c r="K1654" s="39">
        <v>642.30999999999995</v>
      </c>
      <c r="L1654" s="39">
        <v>513.85</v>
      </c>
      <c r="M1654" s="37">
        <v>41922</v>
      </c>
      <c r="N1654" s="39">
        <f t="shared" ref="N1654" si="589">K1654-L1654</f>
        <v>128.45999999999992</v>
      </c>
      <c r="O1654" s="63">
        <f>K1654/L1654</f>
        <v>1.2499951347669551</v>
      </c>
    </row>
    <row r="1655" spans="1:26" s="32" customFormat="1" ht="15.75" hidden="1" customHeight="1">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hidden="1" customHeight="1">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hidden="1" customHeight="1">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c r="A1658" s="32">
        <v>1656</v>
      </c>
      <c r="B1658" s="32">
        <v>49</v>
      </c>
      <c r="C1658" s="32">
        <v>58</v>
      </c>
      <c r="D1658" s="37">
        <v>42909</v>
      </c>
      <c r="E1658" s="32" t="b">
        <v>1</v>
      </c>
      <c r="F1658" s="38" t="s">
        <v>37</v>
      </c>
      <c r="G1658" s="38" t="s">
        <v>41</v>
      </c>
      <c r="H1658" s="38" t="s">
        <v>47</v>
      </c>
      <c r="I1658" s="38" t="s">
        <v>40</v>
      </c>
      <c r="J1658" s="38" t="s">
        <v>40</v>
      </c>
      <c r="K1658" s="39">
        <v>533.51</v>
      </c>
      <c r="L1658" s="39">
        <v>400.13</v>
      </c>
      <c r="M1658" s="37">
        <v>41064</v>
      </c>
      <c r="N1658" s="39">
        <f t="shared" ref="N1658:N1659" si="590">K1658-L1658</f>
        <v>133.38</v>
      </c>
      <c r="O1658" s="63">
        <f t="shared" ref="O1658:O1659" si="591">K1658/L1658</f>
        <v>1.3333416639592133</v>
      </c>
    </row>
    <row r="1659" spans="1:26" s="32" customFormat="1" ht="15.75" customHeight="1">
      <c r="A1659" s="32">
        <v>1657</v>
      </c>
      <c r="B1659" s="32">
        <v>70</v>
      </c>
      <c r="C1659" s="32">
        <v>704</v>
      </c>
      <c r="D1659" s="37">
        <v>43019</v>
      </c>
      <c r="E1659" s="32" t="b">
        <v>1</v>
      </c>
      <c r="F1659" s="38" t="s">
        <v>37</v>
      </c>
      <c r="G1659" s="38" t="s">
        <v>41</v>
      </c>
      <c r="H1659" s="38" t="s">
        <v>39</v>
      </c>
      <c r="I1659" s="38" t="s">
        <v>50</v>
      </c>
      <c r="J1659" s="38" t="s">
        <v>40</v>
      </c>
      <c r="K1659" s="39">
        <v>495.72</v>
      </c>
      <c r="L1659" s="39">
        <v>297.43</v>
      </c>
      <c r="M1659" s="37">
        <v>42105</v>
      </c>
      <c r="N1659" s="39">
        <f t="shared" si="590"/>
        <v>198.29000000000002</v>
      </c>
      <c r="O1659" s="63">
        <f t="shared" si="591"/>
        <v>1.6666778737854286</v>
      </c>
    </row>
    <row r="1660" spans="1:26" s="32" customFormat="1" ht="15.75" hidden="1" customHeight="1">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hidden="1" customHeight="1">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hidden="1" customHeight="1">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hidden="1" customHeight="1">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c r="A1664" s="32">
        <v>1662</v>
      </c>
      <c r="B1664" s="32">
        <v>41</v>
      </c>
      <c r="C1664" s="32">
        <v>1396</v>
      </c>
      <c r="D1664" s="37">
        <v>42780</v>
      </c>
      <c r="E1664" s="32" t="b">
        <v>1</v>
      </c>
      <c r="F1664" s="38" t="s">
        <v>37</v>
      </c>
      <c r="G1664" s="38" t="s">
        <v>38</v>
      </c>
      <c r="H1664" s="38" t="s">
        <v>47</v>
      </c>
      <c r="I1664" s="38" t="s">
        <v>40</v>
      </c>
      <c r="J1664" s="38" t="s">
        <v>40</v>
      </c>
      <c r="K1664" s="39">
        <v>416.98</v>
      </c>
      <c r="L1664" s="39">
        <v>312.74</v>
      </c>
      <c r="M1664" s="37">
        <v>35560</v>
      </c>
      <c r="N1664" s="39">
        <f t="shared" ref="N1664" si="592">K1664-L1664</f>
        <v>104.24000000000001</v>
      </c>
      <c r="O1664" s="63">
        <f>K1664/L1664</f>
        <v>1.3333120163714267</v>
      </c>
    </row>
    <row r="1665" spans="1:15" s="32" customFormat="1" ht="15.75" hidden="1" customHeight="1">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5" s="32" customFormat="1" ht="15.75" hidden="1" customHeight="1">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5" s="32" customFormat="1" ht="15.75" customHeight="1">
      <c r="A1667" s="32">
        <v>1665</v>
      </c>
      <c r="B1667" s="32">
        <v>0</v>
      </c>
      <c r="C1667" s="32">
        <v>1024</v>
      </c>
      <c r="D1667" s="37">
        <v>42924</v>
      </c>
      <c r="E1667" s="32" t="b">
        <v>1</v>
      </c>
      <c r="F1667" s="38" t="s">
        <v>37</v>
      </c>
      <c r="G1667" s="38" t="s">
        <v>45</v>
      </c>
      <c r="H1667" s="38" t="s">
        <v>47</v>
      </c>
      <c r="I1667" s="38" t="s">
        <v>40</v>
      </c>
      <c r="J1667" s="38" t="s">
        <v>40</v>
      </c>
      <c r="K1667" s="39">
        <v>543.39</v>
      </c>
      <c r="L1667" s="39">
        <v>407.54</v>
      </c>
      <c r="M1667" s="37">
        <v>33888</v>
      </c>
      <c r="N1667" s="39">
        <f t="shared" ref="N1667" si="593">K1667-L1667</f>
        <v>135.84999999999997</v>
      </c>
      <c r="O1667" s="63">
        <f>K1667/L1667</f>
        <v>1.3333415124895716</v>
      </c>
    </row>
    <row r="1668" spans="1:15" s="32" customFormat="1" ht="15.75" hidden="1" customHeight="1">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5" s="32" customFormat="1" ht="15.75" hidden="1" customHeight="1">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5" s="32" customFormat="1" ht="15.75" customHeight="1">
      <c r="A1670" s="32">
        <v>1668</v>
      </c>
      <c r="B1670" s="32">
        <v>18</v>
      </c>
      <c r="C1670" s="32">
        <v>1332</v>
      </c>
      <c r="D1670" s="37">
        <v>42811</v>
      </c>
      <c r="E1670" s="32" t="b">
        <v>1</v>
      </c>
      <c r="F1670" s="38" t="s">
        <v>37</v>
      </c>
      <c r="G1670" s="38" t="s">
        <v>38</v>
      </c>
      <c r="H1670" s="38" t="s">
        <v>39</v>
      </c>
      <c r="I1670" s="38" t="s">
        <v>40</v>
      </c>
      <c r="J1670" s="38" t="s">
        <v>40</v>
      </c>
      <c r="K1670" s="39">
        <v>575.27</v>
      </c>
      <c r="L1670" s="39">
        <v>431.45</v>
      </c>
      <c r="M1670" s="37">
        <v>42404</v>
      </c>
      <c r="N1670" s="39">
        <f t="shared" ref="N1670:N1674" si="594">K1670-L1670</f>
        <v>143.82</v>
      </c>
      <c r="O1670" s="63">
        <f t="shared" ref="O1670:O1674" si="595">K1670/L1670</f>
        <v>1.333341059218913</v>
      </c>
    </row>
    <row r="1671" spans="1:15" s="32" customFormat="1" ht="15.75" customHeight="1">
      <c r="A1671" s="32">
        <v>1669</v>
      </c>
      <c r="B1671" s="32">
        <v>58</v>
      </c>
      <c r="C1671" s="32">
        <v>193</v>
      </c>
      <c r="D1671" s="37">
        <v>42920</v>
      </c>
      <c r="E1671" s="32" t="b">
        <v>1</v>
      </c>
      <c r="F1671" s="38" t="s">
        <v>37</v>
      </c>
      <c r="G1671" s="38" t="s">
        <v>43</v>
      </c>
      <c r="H1671" s="38" t="s">
        <v>39</v>
      </c>
      <c r="I1671" s="38" t="s">
        <v>40</v>
      </c>
      <c r="J1671" s="38" t="s">
        <v>40</v>
      </c>
      <c r="K1671" s="39">
        <v>912.52</v>
      </c>
      <c r="L1671" s="39">
        <v>141.4</v>
      </c>
      <c r="M1671" s="37">
        <v>34556</v>
      </c>
      <c r="N1671" s="39">
        <f t="shared" si="594"/>
        <v>771.12</v>
      </c>
      <c r="O1671" s="63">
        <f t="shared" si="595"/>
        <v>6.453465346534653</v>
      </c>
    </row>
    <row r="1672" spans="1:15" s="32" customFormat="1" ht="15.75" customHeight="1">
      <c r="A1672" s="32">
        <v>1670</v>
      </c>
      <c r="B1672" s="32">
        <v>29</v>
      </c>
      <c r="C1672" s="32">
        <v>1820</v>
      </c>
      <c r="D1672" s="37">
        <v>42884</v>
      </c>
      <c r="E1672" s="32" t="b">
        <v>1</v>
      </c>
      <c r="F1672" s="38" t="s">
        <v>37</v>
      </c>
      <c r="G1672" s="38" t="s">
        <v>45</v>
      </c>
      <c r="H1672" s="38" t="s">
        <v>47</v>
      </c>
      <c r="I1672" s="38" t="s">
        <v>40</v>
      </c>
      <c r="J1672" s="38" t="s">
        <v>40</v>
      </c>
      <c r="K1672" s="39">
        <v>543.39</v>
      </c>
      <c r="L1672" s="39">
        <v>407.54</v>
      </c>
      <c r="M1672" s="37">
        <v>42696</v>
      </c>
      <c r="N1672" s="39">
        <f t="shared" si="594"/>
        <v>135.84999999999997</v>
      </c>
      <c r="O1672" s="63">
        <f t="shared" si="595"/>
        <v>1.3333415124895716</v>
      </c>
    </row>
    <row r="1673" spans="1:15" s="32" customFormat="1" ht="15.75" customHeight="1">
      <c r="A1673" s="32">
        <v>1671</v>
      </c>
      <c r="B1673" s="32">
        <v>0</v>
      </c>
      <c r="C1673" s="32">
        <v>3020</v>
      </c>
      <c r="D1673" s="37">
        <v>43030</v>
      </c>
      <c r="E1673" s="32" t="b">
        <v>1</v>
      </c>
      <c r="F1673" s="38" t="s">
        <v>37</v>
      </c>
      <c r="G1673" s="38" t="s">
        <v>41</v>
      </c>
      <c r="H1673" s="38" t="s">
        <v>47</v>
      </c>
      <c r="I1673" s="38" t="s">
        <v>40</v>
      </c>
      <c r="J1673" s="38" t="s">
        <v>40</v>
      </c>
      <c r="K1673" s="39">
        <v>533.51</v>
      </c>
      <c r="L1673" s="39">
        <v>400.13</v>
      </c>
      <c r="M1673" s="37">
        <v>37823</v>
      </c>
      <c r="N1673" s="39">
        <f t="shared" si="594"/>
        <v>133.38</v>
      </c>
      <c r="O1673" s="63">
        <f t="shared" si="595"/>
        <v>1.3333416639592133</v>
      </c>
    </row>
    <row r="1674" spans="1:15" s="32" customFormat="1" ht="15.75" customHeight="1">
      <c r="A1674" s="32">
        <v>1672</v>
      </c>
      <c r="B1674" s="32">
        <v>72</v>
      </c>
      <c r="C1674" s="32">
        <v>43</v>
      </c>
      <c r="D1674" s="37">
        <v>42925</v>
      </c>
      <c r="E1674" s="32" t="b">
        <v>1</v>
      </c>
      <c r="F1674" s="38" t="s">
        <v>37</v>
      </c>
      <c r="G1674" s="38" t="s">
        <v>45</v>
      </c>
      <c r="H1674" s="38" t="s">
        <v>39</v>
      </c>
      <c r="I1674" s="38" t="s">
        <v>40</v>
      </c>
      <c r="J1674" s="38" t="s">
        <v>40</v>
      </c>
      <c r="K1674" s="39">
        <v>360.4</v>
      </c>
      <c r="L1674" s="39">
        <v>270.3</v>
      </c>
      <c r="M1674" s="37">
        <v>42710</v>
      </c>
      <c r="N1674" s="39">
        <f t="shared" si="594"/>
        <v>90.099999999999966</v>
      </c>
      <c r="O1674" s="63">
        <f t="shared" si="595"/>
        <v>1.3333333333333333</v>
      </c>
    </row>
    <row r="1675" spans="1:15" s="32" customFormat="1" ht="15.75" hidden="1" customHeight="1">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5" s="32" customFormat="1" ht="15.75" customHeight="1">
      <c r="A1676" s="32">
        <v>1674</v>
      </c>
      <c r="B1676" s="32">
        <v>47</v>
      </c>
      <c r="C1676" s="32">
        <v>402</v>
      </c>
      <c r="D1676" s="37">
        <v>43043</v>
      </c>
      <c r="E1676" s="32" t="b">
        <v>1</v>
      </c>
      <c r="F1676" s="38" t="s">
        <v>37</v>
      </c>
      <c r="G1676" s="38" t="s">
        <v>41</v>
      </c>
      <c r="H1676" s="38" t="s">
        <v>47</v>
      </c>
      <c r="I1676" s="38" t="s">
        <v>44</v>
      </c>
      <c r="J1676" s="38" t="s">
        <v>51</v>
      </c>
      <c r="K1676" s="39">
        <v>1720.7</v>
      </c>
      <c r="L1676" s="39">
        <v>1531.42</v>
      </c>
      <c r="M1676" s="37">
        <v>38991</v>
      </c>
      <c r="N1676" s="39">
        <f t="shared" ref="N1676" si="596">K1676-L1676</f>
        <v>189.27999999999997</v>
      </c>
      <c r="O1676" s="63">
        <f>K1676/L1676</f>
        <v>1.1235977067035823</v>
      </c>
    </row>
    <row r="1677" spans="1:15" s="32" customFormat="1" ht="15.75" hidden="1" customHeight="1">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5" s="32" customFormat="1" ht="15.75" customHeight="1">
      <c r="A1678" s="32">
        <v>1676</v>
      </c>
      <c r="B1678" s="32">
        <v>61</v>
      </c>
      <c r="C1678" s="32">
        <v>2281</v>
      </c>
      <c r="D1678" s="37">
        <v>42835</v>
      </c>
      <c r="E1678" s="32" t="b">
        <v>1</v>
      </c>
      <c r="F1678" s="38" t="s">
        <v>37</v>
      </c>
      <c r="G1678" s="38" t="s">
        <v>45</v>
      </c>
      <c r="H1678" s="38" t="s">
        <v>39</v>
      </c>
      <c r="I1678" s="38" t="s">
        <v>40</v>
      </c>
      <c r="J1678" s="38" t="s">
        <v>51</v>
      </c>
      <c r="K1678" s="39">
        <v>586.45000000000005</v>
      </c>
      <c r="L1678" s="39">
        <v>521.94000000000005</v>
      </c>
      <c r="M1678" s="37">
        <v>36145</v>
      </c>
      <c r="N1678" s="39">
        <f t="shared" ref="N1678:N1681" si="597">K1678-L1678</f>
        <v>64.509999999999991</v>
      </c>
      <c r="O1678" s="63">
        <f t="shared" ref="O1678:O1681" si="598">K1678/L1678</f>
        <v>1.1235965819826033</v>
      </c>
    </row>
    <row r="1679" spans="1:15" s="32" customFormat="1" ht="15.75" customHeight="1">
      <c r="A1679" s="32">
        <v>1677</v>
      </c>
      <c r="B1679" s="32">
        <v>82</v>
      </c>
      <c r="C1679" s="32">
        <v>41</v>
      </c>
      <c r="D1679" s="37">
        <v>42840</v>
      </c>
      <c r="E1679" s="32" t="b">
        <v>1</v>
      </c>
      <c r="F1679" s="38" t="s">
        <v>37</v>
      </c>
      <c r="G1679" s="38" t="s">
        <v>45</v>
      </c>
      <c r="H1679" s="38" t="s">
        <v>39</v>
      </c>
      <c r="I1679" s="38" t="s">
        <v>50</v>
      </c>
      <c r="J1679" s="38" t="s">
        <v>40</v>
      </c>
      <c r="K1679" s="39">
        <v>1148.6400000000001</v>
      </c>
      <c r="L1679" s="39">
        <v>689.18</v>
      </c>
      <c r="M1679" s="37">
        <v>42226</v>
      </c>
      <c r="N1679" s="39">
        <f t="shared" si="597"/>
        <v>459.46000000000015</v>
      </c>
      <c r="O1679" s="63">
        <f t="shared" si="598"/>
        <v>1.6666763399982591</v>
      </c>
    </row>
    <row r="1680" spans="1:15" s="32" customFormat="1" ht="15.75" customHeight="1">
      <c r="A1680" s="32">
        <v>1678</v>
      </c>
      <c r="B1680" s="32">
        <v>48</v>
      </c>
      <c r="C1680" s="32">
        <v>1688</v>
      </c>
      <c r="D1680" s="37">
        <v>42896</v>
      </c>
      <c r="E1680" s="32" t="b">
        <v>1</v>
      </c>
      <c r="F1680" s="38" t="s">
        <v>37</v>
      </c>
      <c r="G1680" s="38" t="s">
        <v>48</v>
      </c>
      <c r="H1680" s="38" t="s">
        <v>39</v>
      </c>
      <c r="I1680" s="38" t="s">
        <v>40</v>
      </c>
      <c r="J1680" s="38" t="s">
        <v>40</v>
      </c>
      <c r="K1680" s="39">
        <v>1762.96</v>
      </c>
      <c r="L1680" s="39">
        <v>950.52</v>
      </c>
      <c r="M1680" s="37">
        <v>41848</v>
      </c>
      <c r="N1680" s="39">
        <f t="shared" si="597"/>
        <v>812.44</v>
      </c>
      <c r="O1680" s="63">
        <f t="shared" si="598"/>
        <v>1.8547321466144848</v>
      </c>
    </row>
    <row r="1681" spans="1:26" s="32" customFormat="1" ht="15.75" customHeight="1">
      <c r="A1681" s="32">
        <v>1679</v>
      </c>
      <c r="B1681" s="32">
        <v>24</v>
      </c>
      <c r="C1681" s="32">
        <v>3225</v>
      </c>
      <c r="D1681" s="37">
        <v>43091</v>
      </c>
      <c r="E1681" s="32" t="b">
        <v>1</v>
      </c>
      <c r="F1681" s="38" t="s">
        <v>37</v>
      </c>
      <c r="G1681" s="38" t="s">
        <v>38</v>
      </c>
      <c r="H1681" s="38" t="s">
        <v>47</v>
      </c>
      <c r="I1681" s="38" t="s">
        <v>40</v>
      </c>
      <c r="J1681" s="38" t="s">
        <v>42</v>
      </c>
      <c r="K1681" s="39">
        <v>1777.8</v>
      </c>
      <c r="L1681" s="39">
        <v>820.78</v>
      </c>
      <c r="M1681" s="37">
        <v>40670</v>
      </c>
      <c r="N1681" s="39">
        <f t="shared" si="597"/>
        <v>957.02</v>
      </c>
      <c r="O1681" s="63">
        <f t="shared" si="598"/>
        <v>2.1659884500109654</v>
      </c>
    </row>
    <row r="1682" spans="1:26" s="32" customFormat="1" ht="15.75" hidden="1" customHeight="1">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hidden="1" customHeight="1">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c r="A1684" s="32">
        <v>1682</v>
      </c>
      <c r="B1684" s="32">
        <v>26</v>
      </c>
      <c r="C1684" s="32">
        <v>3371</v>
      </c>
      <c r="D1684" s="37">
        <v>42855</v>
      </c>
      <c r="E1684" s="32" t="b">
        <v>1</v>
      </c>
      <c r="F1684" s="38" t="s">
        <v>37</v>
      </c>
      <c r="G1684" s="38" t="s">
        <v>48</v>
      </c>
      <c r="H1684" s="38" t="s">
        <v>39</v>
      </c>
      <c r="I1684" s="38" t="s">
        <v>40</v>
      </c>
      <c r="J1684" s="38" t="s">
        <v>40</v>
      </c>
      <c r="K1684" s="39">
        <v>1992.93</v>
      </c>
      <c r="L1684" s="39">
        <v>762.63</v>
      </c>
      <c r="M1684" s="37">
        <v>34115</v>
      </c>
      <c r="N1684" s="39">
        <f t="shared" ref="N1684:N1686" si="599">K1684-L1684</f>
        <v>1230.3000000000002</v>
      </c>
      <c r="O1684" s="63">
        <f t="shared" ref="O1684:O1686" si="600">K1684/L1684</f>
        <v>2.6132331536918296</v>
      </c>
    </row>
    <row r="1685" spans="1:26" s="32" customFormat="1" ht="15.75" customHeight="1">
      <c r="A1685" s="32">
        <v>1683</v>
      </c>
      <c r="B1685" s="32">
        <v>25</v>
      </c>
      <c r="C1685" s="32">
        <v>2468</v>
      </c>
      <c r="D1685" s="37">
        <v>43015</v>
      </c>
      <c r="E1685" s="32" t="b">
        <v>1</v>
      </c>
      <c r="F1685" s="38" t="s">
        <v>37</v>
      </c>
      <c r="G1685" s="38" t="s">
        <v>43</v>
      </c>
      <c r="H1685" s="38" t="s">
        <v>39</v>
      </c>
      <c r="I1685" s="38" t="s">
        <v>50</v>
      </c>
      <c r="J1685" s="38" t="s">
        <v>40</v>
      </c>
      <c r="K1685" s="39">
        <v>2005.66</v>
      </c>
      <c r="L1685" s="39">
        <v>1203.4000000000001</v>
      </c>
      <c r="M1685" s="37">
        <v>41009</v>
      </c>
      <c r="N1685" s="39">
        <f t="shared" si="599"/>
        <v>802.26</v>
      </c>
      <c r="O1685" s="63">
        <f t="shared" si="600"/>
        <v>1.666661126807379</v>
      </c>
    </row>
    <row r="1686" spans="1:26" s="32" customFormat="1" ht="15.75" customHeight="1">
      <c r="A1686" s="32">
        <v>1684</v>
      </c>
      <c r="B1686" s="32">
        <v>53</v>
      </c>
      <c r="C1686" s="32">
        <v>2714</v>
      </c>
      <c r="D1686" s="37">
        <v>43091</v>
      </c>
      <c r="E1686" s="32" t="b">
        <v>1</v>
      </c>
      <c r="F1686" s="38" t="s">
        <v>37</v>
      </c>
      <c r="G1686" s="38" t="s">
        <v>46</v>
      </c>
      <c r="H1686" s="38" t="s">
        <v>39</v>
      </c>
      <c r="I1686" s="38" t="s">
        <v>50</v>
      </c>
      <c r="J1686" s="38" t="s">
        <v>40</v>
      </c>
      <c r="K1686" s="39">
        <v>1274.93</v>
      </c>
      <c r="L1686" s="39">
        <v>764.96</v>
      </c>
      <c r="M1686" s="37">
        <v>39880</v>
      </c>
      <c r="N1686" s="39">
        <f t="shared" si="599"/>
        <v>509.97</v>
      </c>
      <c r="O1686" s="63">
        <f t="shared" si="600"/>
        <v>1.6666623091403472</v>
      </c>
    </row>
    <row r="1687" spans="1:26" s="32" customFormat="1" ht="15.75" hidden="1" customHeight="1">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c r="A1688" s="32">
        <v>1686</v>
      </c>
      <c r="B1688" s="32">
        <v>68</v>
      </c>
      <c r="C1688" s="32">
        <v>322</v>
      </c>
      <c r="D1688" s="37">
        <v>42828</v>
      </c>
      <c r="E1688" s="32" t="b">
        <v>1</v>
      </c>
      <c r="F1688" s="38" t="s">
        <v>37</v>
      </c>
      <c r="G1688" s="38" t="s">
        <v>43</v>
      </c>
      <c r="H1688" s="38" t="s">
        <v>39</v>
      </c>
      <c r="I1688" s="38" t="s">
        <v>40</v>
      </c>
      <c r="J1688" s="38" t="s">
        <v>40</v>
      </c>
      <c r="K1688" s="39">
        <v>1636.9</v>
      </c>
      <c r="L1688" s="39">
        <v>44.71</v>
      </c>
      <c r="M1688" s="37">
        <v>40410</v>
      </c>
      <c r="N1688" s="39">
        <f t="shared" ref="N1688" si="601">K1688-L1688</f>
        <v>1592.19</v>
      </c>
      <c r="O1688" s="63">
        <f>K1688/L1688</f>
        <v>36.611496309550439</v>
      </c>
    </row>
    <row r="1689" spans="1:26" s="32" customFormat="1" ht="15.75" hidden="1" customHeight="1">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hidden="1" customHeight="1">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hidden="1" customHeight="1">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hidden="1" customHeight="1">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hidden="1" customHeight="1">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c r="A1694" s="32">
        <v>1692</v>
      </c>
      <c r="B1694" s="32">
        <v>77</v>
      </c>
      <c r="C1694" s="32">
        <v>1932</v>
      </c>
      <c r="D1694" s="37">
        <v>42846</v>
      </c>
      <c r="E1694" s="32" t="b">
        <v>1</v>
      </c>
      <c r="F1694" s="38" t="s">
        <v>37</v>
      </c>
      <c r="G1694" s="38" t="s">
        <v>45</v>
      </c>
      <c r="H1694" s="38" t="s">
        <v>47</v>
      </c>
      <c r="I1694" s="38" t="s">
        <v>40</v>
      </c>
      <c r="J1694" s="38" t="s">
        <v>42</v>
      </c>
      <c r="K1694" s="39">
        <v>1240.31</v>
      </c>
      <c r="L1694" s="39">
        <v>795.1</v>
      </c>
      <c r="M1694" s="37">
        <v>37873</v>
      </c>
      <c r="N1694" s="39">
        <f t="shared" ref="N1694" si="602">K1694-L1694</f>
        <v>445.20999999999992</v>
      </c>
      <c r="O1694" s="63">
        <f>K1694/L1694</f>
        <v>1.5599421456420575</v>
      </c>
    </row>
    <row r="1695" spans="1:26" s="32" customFormat="1" ht="15.75" hidden="1" customHeight="1">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hidden="1" customHeight="1">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5" s="32" customFormat="1" ht="15.75" customHeight="1">
      <c r="A1697" s="32">
        <v>1695</v>
      </c>
      <c r="B1697" s="32">
        <v>81</v>
      </c>
      <c r="C1697" s="32">
        <v>1363</v>
      </c>
      <c r="D1697" s="37">
        <v>42828</v>
      </c>
      <c r="E1697" s="32" t="b">
        <v>1</v>
      </c>
      <c r="F1697" s="38" t="s">
        <v>37</v>
      </c>
      <c r="G1697" s="38" t="s">
        <v>45</v>
      </c>
      <c r="H1697" s="38" t="s">
        <v>39</v>
      </c>
      <c r="I1697" s="38" t="s">
        <v>40</v>
      </c>
      <c r="J1697" s="38" t="s">
        <v>51</v>
      </c>
      <c r="K1697" s="39">
        <v>586.45000000000005</v>
      </c>
      <c r="L1697" s="39">
        <v>521.94000000000005</v>
      </c>
      <c r="M1697" s="37">
        <v>33429</v>
      </c>
      <c r="N1697" s="39">
        <f t="shared" ref="N1697:N1702" si="603">K1697-L1697</f>
        <v>64.509999999999991</v>
      </c>
      <c r="O1697" s="63">
        <f t="shared" ref="O1697:O1702" si="604">K1697/L1697</f>
        <v>1.1235965819826033</v>
      </c>
    </row>
    <row r="1698" spans="1:15" s="32" customFormat="1" ht="15.75" customHeight="1">
      <c r="A1698" s="32">
        <v>1696</v>
      </c>
      <c r="B1698" s="32">
        <v>11</v>
      </c>
      <c r="C1698" s="32">
        <v>2273</v>
      </c>
      <c r="D1698" s="37">
        <v>42940</v>
      </c>
      <c r="E1698" s="32" t="b">
        <v>1</v>
      </c>
      <c r="F1698" s="38" t="s">
        <v>37</v>
      </c>
      <c r="G1698" s="38" t="s">
        <v>46</v>
      </c>
      <c r="H1698" s="38" t="s">
        <v>39</v>
      </c>
      <c r="I1698" s="38" t="s">
        <v>50</v>
      </c>
      <c r="J1698" s="38" t="s">
        <v>40</v>
      </c>
      <c r="K1698" s="39">
        <v>1274.93</v>
      </c>
      <c r="L1698" s="39">
        <v>764.96</v>
      </c>
      <c r="M1698" s="37">
        <v>42560</v>
      </c>
      <c r="N1698" s="39">
        <f t="shared" si="603"/>
        <v>509.97</v>
      </c>
      <c r="O1698" s="63">
        <f t="shared" si="604"/>
        <v>1.6666623091403472</v>
      </c>
    </row>
    <row r="1699" spans="1:15" s="32" customFormat="1" ht="15.75" customHeight="1">
      <c r="A1699" s="32">
        <v>1697</v>
      </c>
      <c r="B1699" s="32">
        <v>56</v>
      </c>
      <c r="C1699" s="32">
        <v>2421</v>
      </c>
      <c r="D1699" s="37">
        <v>43099</v>
      </c>
      <c r="E1699" s="32" t="b">
        <v>1</v>
      </c>
      <c r="F1699" s="38" t="s">
        <v>37</v>
      </c>
      <c r="G1699" s="38" t="s">
        <v>43</v>
      </c>
      <c r="H1699" s="38" t="s">
        <v>39</v>
      </c>
      <c r="I1699" s="38" t="s">
        <v>40</v>
      </c>
      <c r="J1699" s="38" t="s">
        <v>40</v>
      </c>
      <c r="K1699" s="39">
        <v>183.86</v>
      </c>
      <c r="L1699" s="39">
        <v>137.9</v>
      </c>
      <c r="M1699" s="37">
        <v>33259</v>
      </c>
      <c r="N1699" s="39">
        <f t="shared" si="603"/>
        <v>45.960000000000008</v>
      </c>
      <c r="O1699" s="63">
        <f t="shared" si="604"/>
        <v>1.3332849891225527</v>
      </c>
    </row>
    <row r="1700" spans="1:15" s="32" customFormat="1" ht="15.75" customHeight="1">
      <c r="A1700" s="32">
        <v>1698</v>
      </c>
      <c r="B1700" s="32">
        <v>0</v>
      </c>
      <c r="C1700" s="32">
        <v>1707</v>
      </c>
      <c r="D1700" s="37">
        <v>43021</v>
      </c>
      <c r="E1700" s="32" t="b">
        <v>1</v>
      </c>
      <c r="F1700" s="38" t="s">
        <v>37</v>
      </c>
      <c r="G1700" s="38" t="s">
        <v>45</v>
      </c>
      <c r="H1700" s="38" t="s">
        <v>47</v>
      </c>
      <c r="I1700" s="38" t="s">
        <v>40</v>
      </c>
      <c r="J1700" s="38" t="s">
        <v>40</v>
      </c>
      <c r="K1700" s="39">
        <v>543.39</v>
      </c>
      <c r="L1700" s="39">
        <v>407.54</v>
      </c>
      <c r="M1700" s="37">
        <v>42696</v>
      </c>
      <c r="N1700" s="39">
        <f t="shared" si="603"/>
        <v>135.84999999999997</v>
      </c>
      <c r="O1700" s="63">
        <f t="shared" si="604"/>
        <v>1.3333415124895716</v>
      </c>
    </row>
    <row r="1701" spans="1:15" s="32" customFormat="1" ht="15.75" customHeight="1">
      <c r="A1701" s="32">
        <v>1699</v>
      </c>
      <c r="B1701" s="32">
        <v>27</v>
      </c>
      <c r="C1701" s="32">
        <v>168</v>
      </c>
      <c r="D1701" s="37">
        <v>42963</v>
      </c>
      <c r="E1701" s="32" t="b">
        <v>1</v>
      </c>
      <c r="F1701" s="38" t="s">
        <v>37</v>
      </c>
      <c r="G1701" s="38" t="s">
        <v>41</v>
      </c>
      <c r="H1701" s="38" t="s">
        <v>39</v>
      </c>
      <c r="I1701" s="38" t="s">
        <v>40</v>
      </c>
      <c r="J1701" s="38" t="s">
        <v>40</v>
      </c>
      <c r="K1701" s="39">
        <v>499.53</v>
      </c>
      <c r="L1701" s="39">
        <v>388.72</v>
      </c>
      <c r="M1701" s="37">
        <v>41009</v>
      </c>
      <c r="N1701" s="39">
        <f t="shared" si="603"/>
        <v>110.80999999999995</v>
      </c>
      <c r="O1701" s="63">
        <f t="shared" si="604"/>
        <v>1.2850637991356244</v>
      </c>
    </row>
    <row r="1702" spans="1:15" s="32" customFormat="1" ht="15.75" customHeight="1">
      <c r="A1702" s="32">
        <v>1700</v>
      </c>
      <c r="B1702" s="32">
        <v>22</v>
      </c>
      <c r="C1702" s="32">
        <v>563</v>
      </c>
      <c r="D1702" s="37">
        <v>42871</v>
      </c>
      <c r="E1702" s="32" t="b">
        <v>1</v>
      </c>
      <c r="F1702" s="38" t="s">
        <v>37</v>
      </c>
      <c r="G1702" s="38" t="s">
        <v>48</v>
      </c>
      <c r="H1702" s="38" t="s">
        <v>39</v>
      </c>
      <c r="I1702" s="38" t="s">
        <v>40</v>
      </c>
      <c r="J1702" s="38" t="s">
        <v>40</v>
      </c>
      <c r="K1702" s="39">
        <v>60.34</v>
      </c>
      <c r="L1702" s="39">
        <v>45.26</v>
      </c>
      <c r="M1702" s="37">
        <v>42404</v>
      </c>
      <c r="N1702" s="39">
        <f t="shared" si="603"/>
        <v>15.080000000000005</v>
      </c>
      <c r="O1702" s="63">
        <f t="shared" si="604"/>
        <v>1.3331860362350862</v>
      </c>
    </row>
    <row r="1703" spans="1:15" s="32" customFormat="1" ht="15.75" hidden="1" customHeight="1">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5" s="32" customFormat="1" ht="15.75" customHeight="1">
      <c r="A1704" s="32">
        <v>1702</v>
      </c>
      <c r="B1704" s="32">
        <v>63</v>
      </c>
      <c r="C1704" s="32">
        <v>1074</v>
      </c>
      <c r="D1704" s="37">
        <v>42743</v>
      </c>
      <c r="E1704" s="32" t="b">
        <v>1</v>
      </c>
      <c r="F1704" s="38" t="s">
        <v>37</v>
      </c>
      <c r="G1704" s="38" t="s">
        <v>48</v>
      </c>
      <c r="H1704" s="38" t="s">
        <v>39</v>
      </c>
      <c r="I1704" s="38" t="s">
        <v>40</v>
      </c>
      <c r="J1704" s="38" t="s">
        <v>40</v>
      </c>
      <c r="K1704" s="39">
        <v>1992.93</v>
      </c>
      <c r="L1704" s="39">
        <v>762.63</v>
      </c>
      <c r="M1704" s="37">
        <v>33888</v>
      </c>
      <c r="N1704" s="39">
        <f t="shared" ref="N1704:N1708" si="605">K1704-L1704</f>
        <v>1230.3000000000002</v>
      </c>
      <c r="O1704" s="63">
        <f t="shared" ref="O1704:O1708" si="606">K1704/L1704</f>
        <v>2.6132331536918296</v>
      </c>
    </row>
    <row r="1705" spans="1:15" s="32" customFormat="1" ht="15.75" customHeight="1">
      <c r="A1705" s="32">
        <v>1703</v>
      </c>
      <c r="B1705" s="32">
        <v>55</v>
      </c>
      <c r="C1705" s="32">
        <v>1302</v>
      </c>
      <c r="D1705" s="37">
        <v>42766</v>
      </c>
      <c r="E1705" s="32" t="b">
        <v>1</v>
      </c>
      <c r="F1705" s="38" t="s">
        <v>37</v>
      </c>
      <c r="G1705" s="38" t="s">
        <v>41</v>
      </c>
      <c r="H1705" s="38" t="s">
        <v>47</v>
      </c>
      <c r="I1705" s="38" t="s">
        <v>40</v>
      </c>
      <c r="J1705" s="38" t="s">
        <v>42</v>
      </c>
      <c r="K1705" s="39">
        <v>1894.19</v>
      </c>
      <c r="L1705" s="39">
        <v>598.76</v>
      </c>
      <c r="M1705" s="37">
        <v>36146</v>
      </c>
      <c r="N1705" s="39">
        <f t="shared" si="605"/>
        <v>1295.43</v>
      </c>
      <c r="O1705" s="63">
        <f t="shared" si="606"/>
        <v>3.1635212773064336</v>
      </c>
    </row>
    <row r="1706" spans="1:15" s="32" customFormat="1" ht="15.75" customHeight="1">
      <c r="A1706" s="32">
        <v>1704</v>
      </c>
      <c r="B1706" s="32">
        <v>56</v>
      </c>
      <c r="C1706" s="32">
        <v>1897</v>
      </c>
      <c r="D1706" s="37">
        <v>42917</v>
      </c>
      <c r="E1706" s="32" t="b">
        <v>1</v>
      </c>
      <c r="F1706" s="38" t="s">
        <v>37</v>
      </c>
      <c r="G1706" s="38" t="s">
        <v>43</v>
      </c>
      <c r="H1706" s="38" t="s">
        <v>39</v>
      </c>
      <c r="I1706" s="38" t="s">
        <v>40</v>
      </c>
      <c r="J1706" s="38" t="s">
        <v>40</v>
      </c>
      <c r="K1706" s="39">
        <v>183.86</v>
      </c>
      <c r="L1706" s="39">
        <v>137.9</v>
      </c>
      <c r="M1706" s="37">
        <v>41047</v>
      </c>
      <c r="N1706" s="39">
        <f t="shared" si="605"/>
        <v>45.960000000000008</v>
      </c>
      <c r="O1706" s="63">
        <f t="shared" si="606"/>
        <v>1.3332849891225527</v>
      </c>
    </row>
    <row r="1707" spans="1:15" s="32" customFormat="1" ht="15.75" customHeight="1">
      <c r="A1707" s="32">
        <v>1705</v>
      </c>
      <c r="B1707" s="32">
        <v>59</v>
      </c>
      <c r="C1707" s="32">
        <v>712</v>
      </c>
      <c r="D1707" s="37">
        <v>42962</v>
      </c>
      <c r="E1707" s="32" t="b">
        <v>1</v>
      </c>
      <c r="F1707" s="38" t="s">
        <v>37</v>
      </c>
      <c r="G1707" s="38" t="s">
        <v>38</v>
      </c>
      <c r="H1707" s="38" t="s">
        <v>39</v>
      </c>
      <c r="I1707" s="38" t="s">
        <v>40</v>
      </c>
      <c r="J1707" s="38" t="s">
        <v>42</v>
      </c>
      <c r="K1707" s="39">
        <v>1061.56</v>
      </c>
      <c r="L1707" s="39">
        <v>733.58</v>
      </c>
      <c r="M1707" s="37">
        <v>34170</v>
      </c>
      <c r="N1707" s="39">
        <f t="shared" si="605"/>
        <v>327.9799999999999</v>
      </c>
      <c r="O1707" s="63">
        <f t="shared" si="606"/>
        <v>1.447095068022574</v>
      </c>
    </row>
    <row r="1708" spans="1:15" s="32" customFormat="1" ht="15.75" customHeight="1">
      <c r="A1708" s="32">
        <v>1706</v>
      </c>
      <c r="B1708" s="32">
        <v>22</v>
      </c>
      <c r="C1708" s="32">
        <v>2504</v>
      </c>
      <c r="D1708" s="37">
        <v>42815</v>
      </c>
      <c r="E1708" s="32" t="b">
        <v>1</v>
      </c>
      <c r="F1708" s="38" t="s">
        <v>37</v>
      </c>
      <c r="G1708" s="38" t="s">
        <v>48</v>
      </c>
      <c r="H1708" s="38" t="s">
        <v>39</v>
      </c>
      <c r="I1708" s="38" t="s">
        <v>40</v>
      </c>
      <c r="J1708" s="38" t="s">
        <v>40</v>
      </c>
      <c r="K1708" s="39">
        <v>60.34</v>
      </c>
      <c r="L1708" s="39">
        <v>45.26</v>
      </c>
      <c r="M1708" s="37">
        <v>34165</v>
      </c>
      <c r="N1708" s="39">
        <f t="shared" si="605"/>
        <v>15.080000000000005</v>
      </c>
      <c r="O1708" s="63">
        <f t="shared" si="606"/>
        <v>1.3331860362350862</v>
      </c>
    </row>
    <row r="1709" spans="1:15" s="32" customFormat="1" ht="15.75" hidden="1" customHeight="1">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5" s="32" customFormat="1" ht="15.75" hidden="1" customHeight="1">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5" s="32" customFormat="1" ht="15.75" hidden="1" customHeight="1">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5" s="32" customFormat="1" ht="15.75" hidden="1" customHeight="1">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5" s="32" customFormat="1" ht="15.75" hidden="1" customHeight="1">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5" s="32" customFormat="1" ht="15.75" hidden="1" customHeight="1">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5" s="32" customFormat="1" ht="15.75" customHeight="1">
      <c r="A1715" s="32">
        <v>1713</v>
      </c>
      <c r="B1715" s="32">
        <v>41</v>
      </c>
      <c r="C1715" s="32">
        <v>1108</v>
      </c>
      <c r="D1715" s="37">
        <v>42849</v>
      </c>
      <c r="E1715" s="32" t="b">
        <v>1</v>
      </c>
      <c r="F1715" s="38" t="s">
        <v>37</v>
      </c>
      <c r="G1715" s="38" t="s">
        <v>38</v>
      </c>
      <c r="H1715" s="38" t="s">
        <v>47</v>
      </c>
      <c r="I1715" s="38" t="s">
        <v>40</v>
      </c>
      <c r="J1715" s="38" t="s">
        <v>40</v>
      </c>
      <c r="K1715" s="39">
        <v>416.98</v>
      </c>
      <c r="L1715" s="39">
        <v>312.74</v>
      </c>
      <c r="M1715" s="37">
        <v>35560</v>
      </c>
      <c r="N1715" s="39">
        <f t="shared" ref="N1715:N1716" si="607">K1715-L1715</f>
        <v>104.24000000000001</v>
      </c>
      <c r="O1715" s="63">
        <f t="shared" ref="O1715:O1716" si="608">K1715/L1715</f>
        <v>1.3333120163714267</v>
      </c>
    </row>
    <row r="1716" spans="1:15" s="32" customFormat="1" ht="15.75" customHeight="1">
      <c r="A1716" s="32">
        <v>1714</v>
      </c>
      <c r="B1716" s="32">
        <v>73</v>
      </c>
      <c r="C1716" s="32">
        <v>1459</v>
      </c>
      <c r="D1716" s="37">
        <v>42834</v>
      </c>
      <c r="E1716" s="32" t="b">
        <v>1</v>
      </c>
      <c r="F1716" s="38" t="s">
        <v>37</v>
      </c>
      <c r="G1716" s="38" t="s">
        <v>38</v>
      </c>
      <c r="H1716" s="38" t="s">
        <v>39</v>
      </c>
      <c r="I1716" s="38" t="s">
        <v>40</v>
      </c>
      <c r="J1716" s="38" t="s">
        <v>40</v>
      </c>
      <c r="K1716" s="39">
        <v>1945.43</v>
      </c>
      <c r="L1716" s="39">
        <v>333.18</v>
      </c>
      <c r="M1716" s="37">
        <v>37499</v>
      </c>
      <c r="N1716" s="39">
        <f t="shared" si="607"/>
        <v>1612.25</v>
      </c>
      <c r="O1716" s="63">
        <f t="shared" si="608"/>
        <v>5.8389759289273062</v>
      </c>
    </row>
    <row r="1717" spans="1:15" s="32" customFormat="1" ht="15.75" hidden="1" customHeight="1">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5" s="32" customFormat="1" ht="15.75" hidden="1" customHeight="1">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5" s="32" customFormat="1" ht="15.75" customHeight="1">
      <c r="A1719" s="32">
        <v>1717</v>
      </c>
      <c r="B1719" s="32">
        <v>88</v>
      </c>
      <c r="C1719" s="32">
        <v>215</v>
      </c>
      <c r="D1719" s="37">
        <v>42939</v>
      </c>
      <c r="E1719" s="32" t="b">
        <v>1</v>
      </c>
      <c r="F1719" s="38" t="s">
        <v>37</v>
      </c>
      <c r="G1719" s="38" t="s">
        <v>45</v>
      </c>
      <c r="H1719" s="38" t="s">
        <v>39</v>
      </c>
      <c r="I1719" s="38" t="s">
        <v>50</v>
      </c>
      <c r="J1719" s="38" t="s">
        <v>51</v>
      </c>
      <c r="K1719" s="39">
        <v>1661.92</v>
      </c>
      <c r="L1719" s="39">
        <v>1479.11</v>
      </c>
      <c r="M1719" s="37">
        <v>35160</v>
      </c>
      <c r="N1719" s="39">
        <f t="shared" ref="N1719:N1720" si="609">K1719-L1719</f>
        <v>182.81000000000017</v>
      </c>
      <c r="O1719" s="63">
        <f t="shared" ref="O1719:O1720" si="610">K1719/L1719</f>
        <v>1.12359459404642</v>
      </c>
    </row>
    <row r="1720" spans="1:15" s="32" customFormat="1" ht="15.75" customHeight="1">
      <c r="A1720" s="32">
        <v>1718</v>
      </c>
      <c r="B1720" s="32">
        <v>36</v>
      </c>
      <c r="C1720" s="32">
        <v>968</v>
      </c>
      <c r="D1720" s="37">
        <v>43064</v>
      </c>
      <c r="E1720" s="32" t="b">
        <v>1</v>
      </c>
      <c r="F1720" s="38" t="s">
        <v>37</v>
      </c>
      <c r="G1720" s="38" t="s">
        <v>38</v>
      </c>
      <c r="H1720" s="38" t="s">
        <v>39</v>
      </c>
      <c r="I1720" s="38" t="s">
        <v>44</v>
      </c>
      <c r="J1720" s="38" t="s">
        <v>40</v>
      </c>
      <c r="K1720" s="39">
        <v>1289.8499999999999</v>
      </c>
      <c r="L1720" s="39">
        <v>74.510000000000005</v>
      </c>
      <c r="M1720" s="37">
        <v>41009</v>
      </c>
      <c r="N1720" s="39">
        <f t="shared" si="609"/>
        <v>1215.3399999999999</v>
      </c>
      <c r="O1720" s="63">
        <f t="shared" si="610"/>
        <v>17.311099181317942</v>
      </c>
    </row>
    <row r="1721" spans="1:15" s="32" customFormat="1" ht="15.75" hidden="1" customHeight="1">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5" s="32" customFormat="1" ht="15.75" customHeight="1">
      <c r="A1722" s="32">
        <v>1720</v>
      </c>
      <c r="B1722" s="32">
        <v>36</v>
      </c>
      <c r="C1722" s="32">
        <v>1850</v>
      </c>
      <c r="D1722" s="37">
        <v>43009</v>
      </c>
      <c r="E1722" s="32" t="b">
        <v>1</v>
      </c>
      <c r="F1722" s="38" t="s">
        <v>37</v>
      </c>
      <c r="G1722" s="38" t="s">
        <v>38</v>
      </c>
      <c r="H1722" s="38" t="s">
        <v>39</v>
      </c>
      <c r="I1722" s="38" t="s">
        <v>44</v>
      </c>
      <c r="J1722" s="38" t="s">
        <v>40</v>
      </c>
      <c r="K1722" s="39">
        <v>1289.8499999999999</v>
      </c>
      <c r="L1722" s="39">
        <v>74.510000000000005</v>
      </c>
      <c r="M1722" s="37">
        <v>39427</v>
      </c>
      <c r="N1722" s="39">
        <f t="shared" ref="N1722" si="611">K1722-L1722</f>
        <v>1215.3399999999999</v>
      </c>
      <c r="O1722" s="63">
        <f>K1722/L1722</f>
        <v>17.311099181317942</v>
      </c>
    </row>
    <row r="1723" spans="1:15" s="32" customFormat="1" ht="15.75" hidden="1" customHeight="1">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5" s="32" customFormat="1" ht="15.75" customHeight="1">
      <c r="A1724" s="32">
        <v>1722</v>
      </c>
      <c r="B1724" s="32">
        <v>89</v>
      </c>
      <c r="C1724" s="32">
        <v>405</v>
      </c>
      <c r="D1724" s="37">
        <v>43032</v>
      </c>
      <c r="E1724" s="32" t="b">
        <v>1</v>
      </c>
      <c r="F1724" s="38" t="s">
        <v>37</v>
      </c>
      <c r="G1724" s="38" t="s">
        <v>46</v>
      </c>
      <c r="H1724" s="38" t="s">
        <v>39</v>
      </c>
      <c r="I1724" s="38" t="s">
        <v>40</v>
      </c>
      <c r="J1724" s="38" t="s">
        <v>42</v>
      </c>
      <c r="K1724" s="39">
        <v>1812.75</v>
      </c>
      <c r="L1724" s="39">
        <v>582.48</v>
      </c>
      <c r="M1724" s="37">
        <v>36498</v>
      </c>
      <c r="N1724" s="39">
        <f t="shared" ref="N1724:N1725" si="612">K1724-L1724</f>
        <v>1230.27</v>
      </c>
      <c r="O1724" s="63">
        <f t="shared" ref="O1724:O1725" si="613">K1724/L1724</f>
        <v>3.1121240214256281</v>
      </c>
    </row>
    <row r="1725" spans="1:15" s="32" customFormat="1" ht="15.75" customHeight="1">
      <c r="A1725" s="32">
        <v>1723</v>
      </c>
      <c r="B1725" s="32">
        <v>58</v>
      </c>
      <c r="C1725" s="32">
        <v>1870</v>
      </c>
      <c r="D1725" s="37">
        <v>43061</v>
      </c>
      <c r="E1725" s="32" t="b">
        <v>1</v>
      </c>
      <c r="F1725" s="38" t="s">
        <v>37</v>
      </c>
      <c r="G1725" s="38" t="s">
        <v>43</v>
      </c>
      <c r="H1725" s="38" t="s">
        <v>39</v>
      </c>
      <c r="I1725" s="38" t="s">
        <v>40</v>
      </c>
      <c r="J1725" s="38" t="s">
        <v>40</v>
      </c>
      <c r="K1725" s="39">
        <v>912.52</v>
      </c>
      <c r="L1725" s="39">
        <v>141.4</v>
      </c>
      <c r="M1725" s="37">
        <v>42295</v>
      </c>
      <c r="N1725" s="39">
        <f t="shared" si="612"/>
        <v>771.12</v>
      </c>
      <c r="O1725" s="63">
        <f t="shared" si="613"/>
        <v>6.453465346534653</v>
      </c>
    </row>
    <row r="1726" spans="1:15" s="32" customFormat="1" ht="15.75" hidden="1" customHeight="1">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5" s="32" customFormat="1" ht="15.75" customHeight="1">
      <c r="A1727" s="32">
        <v>1725</v>
      </c>
      <c r="B1727" s="32">
        <v>88</v>
      </c>
      <c r="C1727" s="32">
        <v>832</v>
      </c>
      <c r="D1727" s="37">
        <v>42972</v>
      </c>
      <c r="E1727" s="32" t="b">
        <v>1</v>
      </c>
      <c r="F1727" s="38" t="s">
        <v>37</v>
      </c>
      <c r="G1727" s="38" t="s">
        <v>45</v>
      </c>
      <c r="H1727" s="38" t="s">
        <v>39</v>
      </c>
      <c r="I1727" s="38" t="s">
        <v>40</v>
      </c>
      <c r="J1727" s="38" t="s">
        <v>40</v>
      </c>
      <c r="K1727" s="39">
        <v>1198.46</v>
      </c>
      <c r="L1727" s="39">
        <v>381.1</v>
      </c>
      <c r="M1727" s="37">
        <v>36145</v>
      </c>
      <c r="N1727" s="39">
        <f t="shared" ref="N1727" si="614">K1727-L1727</f>
        <v>817.36</v>
      </c>
      <c r="O1727" s="63">
        <f>K1727/L1727</f>
        <v>3.1447389136709525</v>
      </c>
    </row>
    <row r="1728" spans="1:15" s="32" customFormat="1" ht="15.75" hidden="1" customHeight="1">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5" s="32" customFormat="1" ht="15.75" customHeight="1">
      <c r="A1729" s="32">
        <v>1727</v>
      </c>
      <c r="B1729" s="32">
        <v>74</v>
      </c>
      <c r="C1729" s="32">
        <v>1960</v>
      </c>
      <c r="D1729" s="37">
        <v>42760</v>
      </c>
      <c r="E1729" s="32" t="b">
        <v>1</v>
      </c>
      <c r="F1729" s="38" t="s">
        <v>37</v>
      </c>
      <c r="G1729" s="38" t="s">
        <v>48</v>
      </c>
      <c r="H1729" s="38" t="s">
        <v>39</v>
      </c>
      <c r="I1729" s="38" t="s">
        <v>40</v>
      </c>
      <c r="J1729" s="38" t="s">
        <v>40</v>
      </c>
      <c r="K1729" s="39">
        <v>1228.07</v>
      </c>
      <c r="L1729" s="39">
        <v>400.91</v>
      </c>
      <c r="M1729" s="37">
        <v>35455</v>
      </c>
      <c r="N1729" s="39">
        <f t="shared" ref="N1729" si="615">K1729-L1729</f>
        <v>827.15999999999985</v>
      </c>
      <c r="O1729" s="63">
        <f>K1729/L1729</f>
        <v>3.063206205881619</v>
      </c>
    </row>
    <row r="1730" spans="1:15" s="32" customFormat="1" ht="15.75" hidden="1" customHeight="1">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5" s="32" customFormat="1" ht="15.75" hidden="1" customHeight="1">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5" s="32" customFormat="1" ht="15.75" hidden="1" customHeight="1">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5" s="32" customFormat="1" ht="15.75" customHeight="1">
      <c r="A1733" s="32">
        <v>1731</v>
      </c>
      <c r="B1733" s="32">
        <v>55</v>
      </c>
      <c r="C1733" s="32">
        <v>358</v>
      </c>
      <c r="D1733" s="37">
        <v>43029</v>
      </c>
      <c r="E1733" s="32" t="b">
        <v>1</v>
      </c>
      <c r="F1733" s="38" t="s">
        <v>37</v>
      </c>
      <c r="G1733" s="38" t="s">
        <v>41</v>
      </c>
      <c r="H1733" s="38" t="s">
        <v>47</v>
      </c>
      <c r="I1733" s="38" t="s">
        <v>40</v>
      </c>
      <c r="J1733" s="38" t="s">
        <v>42</v>
      </c>
      <c r="K1733" s="39">
        <v>1894.19</v>
      </c>
      <c r="L1733" s="39">
        <v>598.76</v>
      </c>
      <c r="M1733" s="37">
        <v>37823</v>
      </c>
      <c r="N1733" s="39">
        <f t="shared" ref="N1733" si="616">K1733-L1733</f>
        <v>1295.43</v>
      </c>
      <c r="O1733" s="63">
        <f>K1733/L1733</f>
        <v>3.1635212773064336</v>
      </c>
    </row>
    <row r="1734" spans="1:15" s="32" customFormat="1" ht="15.75" hidden="1" customHeight="1">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5" s="32" customFormat="1" ht="15.75" customHeight="1">
      <c r="A1735" s="32">
        <v>1733</v>
      </c>
      <c r="B1735" s="32">
        <v>0</v>
      </c>
      <c r="C1735" s="32">
        <v>1879</v>
      </c>
      <c r="D1735" s="37">
        <v>43052</v>
      </c>
      <c r="E1735" s="32" t="b">
        <v>1</v>
      </c>
      <c r="F1735" s="38" t="s">
        <v>37</v>
      </c>
      <c r="G1735" s="38" t="s">
        <v>38</v>
      </c>
      <c r="H1735" s="38" t="s">
        <v>39</v>
      </c>
      <c r="I1735" s="38" t="s">
        <v>40</v>
      </c>
      <c r="J1735" s="38" t="s">
        <v>42</v>
      </c>
      <c r="K1735" s="39">
        <v>202.62</v>
      </c>
      <c r="L1735" s="39">
        <v>151.96</v>
      </c>
      <c r="M1735" s="37">
        <v>42458</v>
      </c>
      <c r="N1735" s="39">
        <f t="shared" ref="N1735:N1737" si="617">K1735-L1735</f>
        <v>50.66</v>
      </c>
      <c r="O1735" s="63">
        <f t="shared" ref="O1735:O1737" si="618">K1735/L1735</f>
        <v>1.3333772045275072</v>
      </c>
    </row>
    <row r="1736" spans="1:15" s="32" customFormat="1" ht="15.75" customHeight="1">
      <c r="A1736" s="32">
        <v>1734</v>
      </c>
      <c r="B1736" s="32">
        <v>42</v>
      </c>
      <c r="C1736" s="32">
        <v>251</v>
      </c>
      <c r="D1736" s="37">
        <v>42804</v>
      </c>
      <c r="E1736" s="32" t="b">
        <v>1</v>
      </c>
      <c r="F1736" s="38" t="s">
        <v>37</v>
      </c>
      <c r="G1736" s="38" t="s">
        <v>43</v>
      </c>
      <c r="H1736" s="38" t="s">
        <v>47</v>
      </c>
      <c r="I1736" s="38" t="s">
        <v>40</v>
      </c>
      <c r="J1736" s="38" t="s">
        <v>51</v>
      </c>
      <c r="K1736" s="39">
        <v>1810</v>
      </c>
      <c r="L1736" s="39">
        <v>1610.9</v>
      </c>
      <c r="M1736" s="37">
        <v>37668</v>
      </c>
      <c r="N1736" s="39">
        <f t="shared" si="617"/>
        <v>199.09999999999991</v>
      </c>
      <c r="O1736" s="63">
        <f t="shared" si="618"/>
        <v>1.1235955056179774</v>
      </c>
    </row>
    <row r="1737" spans="1:15" s="32" customFormat="1" ht="15.75" customHeight="1">
      <c r="A1737" s="32">
        <v>1735</v>
      </c>
      <c r="B1737" s="32">
        <v>12</v>
      </c>
      <c r="C1737" s="32">
        <v>3167</v>
      </c>
      <c r="D1737" s="37">
        <v>42866</v>
      </c>
      <c r="E1737" s="32" t="b">
        <v>1</v>
      </c>
      <c r="F1737" s="38" t="s">
        <v>37</v>
      </c>
      <c r="G1737" s="38" t="s">
        <v>48</v>
      </c>
      <c r="H1737" s="38" t="s">
        <v>39</v>
      </c>
      <c r="I1737" s="38" t="s">
        <v>40</v>
      </c>
      <c r="J1737" s="38" t="s">
        <v>40</v>
      </c>
      <c r="K1737" s="39">
        <v>1231.1500000000001</v>
      </c>
      <c r="L1737" s="39">
        <v>161.6</v>
      </c>
      <c r="M1737" s="37">
        <v>38216</v>
      </c>
      <c r="N1737" s="39">
        <f t="shared" si="617"/>
        <v>1069.5500000000002</v>
      </c>
      <c r="O1737" s="63">
        <f t="shared" si="618"/>
        <v>7.6185024752475252</v>
      </c>
    </row>
    <row r="1738" spans="1:15" s="32" customFormat="1" ht="15.75" hidden="1" customHeight="1">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5" s="32" customFormat="1" ht="15.75" customHeight="1">
      <c r="A1739" s="32">
        <v>1737</v>
      </c>
      <c r="B1739" s="32">
        <v>38</v>
      </c>
      <c r="C1739" s="32">
        <v>1077</v>
      </c>
      <c r="D1739" s="37">
        <v>43094</v>
      </c>
      <c r="E1739" s="32" t="b">
        <v>1</v>
      </c>
      <c r="F1739" s="38" t="s">
        <v>37</v>
      </c>
      <c r="G1739" s="38" t="s">
        <v>38</v>
      </c>
      <c r="H1739" s="38" t="s">
        <v>39</v>
      </c>
      <c r="I1739" s="38" t="s">
        <v>40</v>
      </c>
      <c r="J1739" s="38" t="s">
        <v>40</v>
      </c>
      <c r="K1739" s="39">
        <v>1577.53</v>
      </c>
      <c r="L1739" s="39">
        <v>826.51</v>
      </c>
      <c r="M1739" s="37">
        <v>39427</v>
      </c>
      <c r="N1739" s="39">
        <f t="shared" ref="N1739" si="619">K1739-L1739</f>
        <v>751.02</v>
      </c>
      <c r="O1739" s="63">
        <f>K1739/L1739</f>
        <v>1.9086641419946522</v>
      </c>
    </row>
    <row r="1740" spans="1:15" s="32" customFormat="1" ht="15.75" hidden="1" customHeight="1">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5" s="32" customFormat="1" ht="15.75" hidden="1" customHeight="1">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5" s="32" customFormat="1" ht="15.75" hidden="1" customHeight="1">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5" s="32" customFormat="1" ht="15.75" hidden="1" customHeight="1">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5" s="32" customFormat="1" ht="15.75" customHeight="1">
      <c r="A1744" s="32">
        <v>1742</v>
      </c>
      <c r="B1744" s="32">
        <v>33</v>
      </c>
      <c r="C1744" s="32">
        <v>1020</v>
      </c>
      <c r="D1744" s="37">
        <v>42977</v>
      </c>
      <c r="E1744" s="32" t="b">
        <v>1</v>
      </c>
      <c r="F1744" s="38" t="s">
        <v>37</v>
      </c>
      <c r="G1744" s="38" t="s">
        <v>46</v>
      </c>
      <c r="H1744" s="38" t="s">
        <v>39</v>
      </c>
      <c r="I1744" s="38" t="s">
        <v>40</v>
      </c>
      <c r="J1744" s="38" t="s">
        <v>51</v>
      </c>
      <c r="K1744" s="39">
        <v>1311.44</v>
      </c>
      <c r="L1744" s="39">
        <v>1167.18</v>
      </c>
      <c r="M1744" s="37">
        <v>33888</v>
      </c>
      <c r="N1744" s="39">
        <f t="shared" ref="N1744:N1745" si="620">K1744-L1744</f>
        <v>144.26</v>
      </c>
      <c r="O1744" s="63">
        <f t="shared" ref="O1744:O1745" si="621">K1744/L1744</f>
        <v>1.1235970458712452</v>
      </c>
    </row>
    <row r="1745" spans="1:26" s="32" customFormat="1" ht="15.75" customHeight="1">
      <c r="A1745" s="32">
        <v>1743</v>
      </c>
      <c r="B1745" s="32">
        <v>59</v>
      </c>
      <c r="C1745" s="32">
        <v>2061</v>
      </c>
      <c r="D1745" s="37">
        <v>42967</v>
      </c>
      <c r="E1745" s="32" t="b">
        <v>1</v>
      </c>
      <c r="F1745" s="38" t="s">
        <v>37</v>
      </c>
      <c r="G1745" s="38" t="s">
        <v>48</v>
      </c>
      <c r="H1745" s="38" t="s">
        <v>39</v>
      </c>
      <c r="I1745" s="38" t="s">
        <v>40</v>
      </c>
      <c r="J1745" s="38" t="s">
        <v>51</v>
      </c>
      <c r="K1745" s="39">
        <v>1415.01</v>
      </c>
      <c r="L1745" s="39">
        <v>1259.3599999999999</v>
      </c>
      <c r="M1745" s="37">
        <v>37626</v>
      </c>
      <c r="N1745" s="39">
        <f t="shared" si="620"/>
        <v>155.65000000000009</v>
      </c>
      <c r="O1745" s="63">
        <f t="shared" si="621"/>
        <v>1.1235945242027698</v>
      </c>
    </row>
    <row r="1746" spans="1:26" s="32" customFormat="1" ht="15.75" hidden="1" customHeight="1">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hidden="1" customHeight="1">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hidden="1" customHeight="1">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hidden="1" customHeight="1">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hidden="1" customHeight="1">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hidden="1" customHeight="1">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c r="A1752" s="32">
        <v>1750</v>
      </c>
      <c r="B1752" s="32">
        <v>100</v>
      </c>
      <c r="C1752" s="32">
        <v>1021</v>
      </c>
      <c r="D1752" s="37">
        <v>43036</v>
      </c>
      <c r="E1752" s="32" t="b">
        <v>1</v>
      </c>
      <c r="F1752" s="38" t="s">
        <v>37</v>
      </c>
      <c r="G1752" s="38" t="s">
        <v>41</v>
      </c>
      <c r="H1752" s="38" t="s">
        <v>39</v>
      </c>
      <c r="I1752" s="38" t="s">
        <v>40</v>
      </c>
      <c r="J1752" s="38" t="s">
        <v>51</v>
      </c>
      <c r="K1752" s="39">
        <v>1386.84</v>
      </c>
      <c r="L1752" s="39">
        <v>1234.29</v>
      </c>
      <c r="M1752" s="37">
        <v>37838</v>
      </c>
      <c r="N1752" s="39">
        <f t="shared" ref="N1752" si="622">K1752-L1752</f>
        <v>152.54999999999995</v>
      </c>
      <c r="O1752" s="63">
        <f>K1752/L1752</f>
        <v>1.1235933208565247</v>
      </c>
    </row>
    <row r="1753" spans="1:26" s="32" customFormat="1" ht="15.75" hidden="1" customHeight="1">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c r="A1754" s="32">
        <v>1752</v>
      </c>
      <c r="B1754" s="32">
        <v>78</v>
      </c>
      <c r="C1754" s="32">
        <v>2769</v>
      </c>
      <c r="D1754" s="37">
        <v>42841</v>
      </c>
      <c r="E1754" s="32" t="b">
        <v>1</v>
      </c>
      <c r="F1754" s="38" t="s">
        <v>37</v>
      </c>
      <c r="G1754" s="38" t="s">
        <v>46</v>
      </c>
      <c r="H1754" s="38" t="s">
        <v>39</v>
      </c>
      <c r="I1754" s="38" t="s">
        <v>40</v>
      </c>
      <c r="J1754" s="38" t="s">
        <v>42</v>
      </c>
      <c r="K1754" s="39">
        <v>1765.3</v>
      </c>
      <c r="L1754" s="39">
        <v>709.48</v>
      </c>
      <c r="M1754" s="37">
        <v>42218</v>
      </c>
      <c r="N1754" s="39">
        <f t="shared" ref="N1754" si="623">K1754-L1754</f>
        <v>1055.82</v>
      </c>
      <c r="O1754" s="63">
        <f>K1754/L1754</f>
        <v>2.4881603427862657</v>
      </c>
    </row>
    <row r="1755" spans="1:26" s="32" customFormat="1" ht="15.75" hidden="1" customHeight="1">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c r="A1756" s="32">
        <v>1754</v>
      </c>
      <c r="B1756" s="32">
        <v>31</v>
      </c>
      <c r="C1756" s="32">
        <v>2923</v>
      </c>
      <c r="D1756" s="37">
        <v>42957</v>
      </c>
      <c r="E1756" s="32" t="b">
        <v>1</v>
      </c>
      <c r="F1756" s="38" t="s">
        <v>37</v>
      </c>
      <c r="G1756" s="38" t="s">
        <v>46</v>
      </c>
      <c r="H1756" s="38" t="s">
        <v>39</v>
      </c>
      <c r="I1756" s="38" t="s">
        <v>40</v>
      </c>
      <c r="J1756" s="38" t="s">
        <v>40</v>
      </c>
      <c r="K1756" s="39">
        <v>230.91</v>
      </c>
      <c r="L1756" s="39">
        <v>173.18</v>
      </c>
      <c r="M1756" s="37">
        <v>34527</v>
      </c>
      <c r="N1756" s="39">
        <f t="shared" ref="N1756" si="624">K1756-L1756</f>
        <v>57.72999999999999</v>
      </c>
      <c r="O1756" s="63">
        <f>K1756/L1756</f>
        <v>1.3333525811294606</v>
      </c>
    </row>
    <row r="1757" spans="1:26" s="32" customFormat="1" ht="15.75" hidden="1" customHeight="1">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hidden="1" customHeight="1">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c r="A1759" s="32">
        <v>1757</v>
      </c>
      <c r="B1759" s="32">
        <v>31</v>
      </c>
      <c r="C1759" s="32">
        <v>3284</v>
      </c>
      <c r="D1759" s="37">
        <v>42821</v>
      </c>
      <c r="E1759" s="32" t="b">
        <v>1</v>
      </c>
      <c r="F1759" s="38" t="s">
        <v>37</v>
      </c>
      <c r="G1759" s="38" t="s">
        <v>46</v>
      </c>
      <c r="H1759" s="38" t="s">
        <v>39</v>
      </c>
      <c r="I1759" s="38" t="s">
        <v>40</v>
      </c>
      <c r="J1759" s="38" t="s">
        <v>40</v>
      </c>
      <c r="K1759" s="39">
        <v>230.91</v>
      </c>
      <c r="L1759" s="39">
        <v>173.18</v>
      </c>
      <c r="M1759" s="37">
        <v>39031</v>
      </c>
      <c r="N1759" s="39">
        <f t="shared" ref="N1759:N1762" si="625">K1759-L1759</f>
        <v>57.72999999999999</v>
      </c>
      <c r="O1759" s="63">
        <f t="shared" ref="O1759:O1762" si="626">K1759/L1759</f>
        <v>1.3333525811294606</v>
      </c>
    </row>
    <row r="1760" spans="1:26" s="32" customFormat="1" ht="15.75" customHeight="1">
      <c r="A1760" s="32">
        <v>1758</v>
      </c>
      <c r="B1760" s="32">
        <v>57</v>
      </c>
      <c r="C1760" s="32">
        <v>2388</v>
      </c>
      <c r="D1760" s="37">
        <v>42802</v>
      </c>
      <c r="E1760" s="32" t="b">
        <v>1</v>
      </c>
      <c r="F1760" s="38" t="s">
        <v>37</v>
      </c>
      <c r="G1760" s="38" t="s">
        <v>48</v>
      </c>
      <c r="H1760" s="38" t="s">
        <v>52</v>
      </c>
      <c r="I1760" s="38" t="s">
        <v>40</v>
      </c>
      <c r="J1760" s="38" t="s">
        <v>42</v>
      </c>
      <c r="K1760" s="39">
        <v>1890.39</v>
      </c>
      <c r="L1760" s="39">
        <v>260.14</v>
      </c>
      <c r="M1760" s="37">
        <v>33259</v>
      </c>
      <c r="N1760" s="39">
        <f t="shared" si="625"/>
        <v>1630.25</v>
      </c>
      <c r="O1760" s="63">
        <f t="shared" si="626"/>
        <v>7.2668178673022226</v>
      </c>
    </row>
    <row r="1761" spans="1:15" s="32" customFormat="1" ht="15.75" customHeight="1">
      <c r="A1761" s="32">
        <v>1759</v>
      </c>
      <c r="B1761" s="32">
        <v>38</v>
      </c>
      <c r="C1761" s="32">
        <v>139</v>
      </c>
      <c r="D1761" s="37">
        <v>42876</v>
      </c>
      <c r="E1761" s="32" t="b">
        <v>1</v>
      </c>
      <c r="F1761" s="38" t="s">
        <v>37</v>
      </c>
      <c r="G1761" s="38" t="s">
        <v>38</v>
      </c>
      <c r="H1761" s="38" t="s">
        <v>39</v>
      </c>
      <c r="I1761" s="38" t="s">
        <v>40</v>
      </c>
      <c r="J1761" s="38" t="s">
        <v>40</v>
      </c>
      <c r="K1761" s="39">
        <v>1577.53</v>
      </c>
      <c r="L1761" s="39">
        <v>826.51</v>
      </c>
      <c r="M1761" s="37">
        <v>40618</v>
      </c>
      <c r="N1761" s="39">
        <f t="shared" si="625"/>
        <v>751.02</v>
      </c>
      <c r="O1761" s="63">
        <f t="shared" si="626"/>
        <v>1.9086641419946522</v>
      </c>
    </row>
    <row r="1762" spans="1:15" s="32" customFormat="1" ht="15.75" customHeight="1">
      <c r="A1762" s="32">
        <v>1760</v>
      </c>
      <c r="B1762" s="32">
        <v>86</v>
      </c>
      <c r="C1762" s="32">
        <v>1561</v>
      </c>
      <c r="D1762" s="37">
        <v>42806</v>
      </c>
      <c r="E1762" s="32" t="b">
        <v>1</v>
      </c>
      <c r="F1762" s="38" t="s">
        <v>37</v>
      </c>
      <c r="G1762" s="38" t="s">
        <v>43</v>
      </c>
      <c r="H1762" s="38" t="s">
        <v>39</v>
      </c>
      <c r="I1762" s="38" t="s">
        <v>40</v>
      </c>
      <c r="J1762" s="38" t="s">
        <v>40</v>
      </c>
      <c r="K1762" s="39">
        <v>235.63</v>
      </c>
      <c r="L1762" s="39">
        <v>125.07</v>
      </c>
      <c r="M1762" s="37">
        <v>41434</v>
      </c>
      <c r="N1762" s="39">
        <f t="shared" si="625"/>
        <v>110.56</v>
      </c>
      <c r="O1762" s="63">
        <f t="shared" si="626"/>
        <v>1.8839849684176861</v>
      </c>
    </row>
    <row r="1763" spans="1:15" s="32" customFormat="1" ht="15.75" hidden="1" customHeight="1">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5" s="32" customFormat="1" ht="15.75" customHeight="1">
      <c r="A1764" s="32">
        <v>1762</v>
      </c>
      <c r="B1764" s="32">
        <v>58</v>
      </c>
      <c r="C1764" s="32">
        <v>437</v>
      </c>
      <c r="D1764" s="37">
        <v>43023</v>
      </c>
      <c r="E1764" s="32" t="b">
        <v>1</v>
      </c>
      <c r="F1764" s="38" t="s">
        <v>37</v>
      </c>
      <c r="G1764" s="38" t="s">
        <v>43</v>
      </c>
      <c r="H1764" s="38" t="s">
        <v>39</v>
      </c>
      <c r="I1764" s="38" t="s">
        <v>40</v>
      </c>
      <c r="J1764" s="38" t="s">
        <v>40</v>
      </c>
      <c r="K1764" s="39">
        <v>912.52</v>
      </c>
      <c r="L1764" s="39">
        <v>141.4</v>
      </c>
      <c r="M1764" s="37">
        <v>36146</v>
      </c>
      <c r="N1764" s="39">
        <f t="shared" ref="N1764:N1765" si="627">K1764-L1764</f>
        <v>771.12</v>
      </c>
      <c r="O1764" s="63">
        <f t="shared" ref="O1764:O1765" si="628">K1764/L1764</f>
        <v>6.453465346534653</v>
      </c>
    </row>
    <row r="1765" spans="1:15" s="32" customFormat="1" ht="15.75" customHeight="1">
      <c r="A1765" s="32">
        <v>1763</v>
      </c>
      <c r="B1765" s="32">
        <v>1</v>
      </c>
      <c r="C1765" s="32">
        <v>2486</v>
      </c>
      <c r="D1765" s="37">
        <v>42807</v>
      </c>
      <c r="E1765" s="32" t="b">
        <v>1</v>
      </c>
      <c r="F1765" s="38" t="s">
        <v>37</v>
      </c>
      <c r="G1765" s="38" t="s">
        <v>46</v>
      </c>
      <c r="H1765" s="38" t="s">
        <v>39</v>
      </c>
      <c r="I1765" s="38" t="s">
        <v>40</v>
      </c>
      <c r="J1765" s="38" t="s">
        <v>40</v>
      </c>
      <c r="K1765" s="39">
        <v>1403.5</v>
      </c>
      <c r="L1765" s="39">
        <v>954.82</v>
      </c>
      <c r="M1765" s="37">
        <v>42688</v>
      </c>
      <c r="N1765" s="39">
        <f t="shared" si="627"/>
        <v>448.67999999999995</v>
      </c>
      <c r="O1765" s="63">
        <f t="shared" si="628"/>
        <v>1.4699105590582517</v>
      </c>
    </row>
    <row r="1766" spans="1:15" s="32" customFormat="1" ht="15.75" hidden="1" customHeight="1">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5" s="32" customFormat="1" ht="15.75" customHeight="1">
      <c r="A1767" s="32">
        <v>1765</v>
      </c>
      <c r="B1767" s="32">
        <v>48</v>
      </c>
      <c r="C1767" s="32">
        <v>3431</v>
      </c>
      <c r="D1767" s="37">
        <v>43042</v>
      </c>
      <c r="E1767" s="32" t="b">
        <v>1</v>
      </c>
      <c r="F1767" s="38" t="s">
        <v>37</v>
      </c>
      <c r="G1767" s="38" t="s">
        <v>48</v>
      </c>
      <c r="H1767" s="38" t="s">
        <v>39</v>
      </c>
      <c r="I1767" s="38" t="s">
        <v>40</v>
      </c>
      <c r="J1767" s="38" t="s">
        <v>40</v>
      </c>
      <c r="K1767" s="39">
        <v>1762.96</v>
      </c>
      <c r="L1767" s="39">
        <v>950.52</v>
      </c>
      <c r="M1767" s="37">
        <v>41848</v>
      </c>
      <c r="N1767" s="39">
        <f t="shared" ref="N1767" si="629">K1767-L1767</f>
        <v>812.44</v>
      </c>
      <c r="O1767" s="63">
        <f>K1767/L1767</f>
        <v>1.8547321466144848</v>
      </c>
    </row>
    <row r="1768" spans="1:15" s="32" customFormat="1" ht="15.75" hidden="1" customHeight="1">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5" s="32" customFormat="1" ht="15.75" customHeight="1">
      <c r="A1769" s="32">
        <v>1767</v>
      </c>
      <c r="B1769" s="32">
        <v>63</v>
      </c>
      <c r="C1769" s="32">
        <v>295</v>
      </c>
      <c r="D1769" s="37">
        <v>43065</v>
      </c>
      <c r="E1769" s="32" t="b">
        <v>1</v>
      </c>
      <c r="F1769" s="38" t="s">
        <v>37</v>
      </c>
      <c r="G1769" s="38" t="s">
        <v>38</v>
      </c>
      <c r="H1769" s="38" t="s">
        <v>39</v>
      </c>
      <c r="I1769" s="38" t="s">
        <v>40</v>
      </c>
      <c r="J1769" s="38" t="s">
        <v>40</v>
      </c>
      <c r="K1769" s="39">
        <v>1483.2</v>
      </c>
      <c r="L1769" s="39">
        <v>99.59</v>
      </c>
      <c r="M1769" s="37">
        <v>42145</v>
      </c>
      <c r="N1769" s="39">
        <f t="shared" ref="N1769:N1773" si="630">K1769-L1769</f>
        <v>1383.6100000000001</v>
      </c>
      <c r="O1769" s="63">
        <f t="shared" ref="O1769:O1773" si="631">K1769/L1769</f>
        <v>14.893061552364696</v>
      </c>
    </row>
    <row r="1770" spans="1:15" s="32" customFormat="1" ht="15.75" customHeight="1">
      <c r="A1770" s="32">
        <v>1768</v>
      </c>
      <c r="B1770" s="32">
        <v>50</v>
      </c>
      <c r="C1770" s="32">
        <v>2052</v>
      </c>
      <c r="D1770" s="37">
        <v>42773</v>
      </c>
      <c r="E1770" s="32" t="b">
        <v>1</v>
      </c>
      <c r="F1770" s="38" t="s">
        <v>37</v>
      </c>
      <c r="G1770" s="38" t="s">
        <v>48</v>
      </c>
      <c r="H1770" s="38" t="s">
        <v>39</v>
      </c>
      <c r="I1770" s="38" t="s">
        <v>40</v>
      </c>
      <c r="J1770" s="38" t="s">
        <v>51</v>
      </c>
      <c r="K1770" s="39">
        <v>175.89</v>
      </c>
      <c r="L1770" s="39">
        <v>131.91999999999999</v>
      </c>
      <c r="M1770" s="37">
        <v>35707</v>
      </c>
      <c r="N1770" s="39">
        <f t="shared" si="630"/>
        <v>43.97</v>
      </c>
      <c r="O1770" s="63">
        <f t="shared" si="631"/>
        <v>1.3333080654942389</v>
      </c>
    </row>
    <row r="1771" spans="1:15" s="32" customFormat="1" ht="15.75" customHeight="1">
      <c r="A1771" s="32">
        <v>1769</v>
      </c>
      <c r="B1771" s="32">
        <v>3</v>
      </c>
      <c r="C1771" s="32">
        <v>68</v>
      </c>
      <c r="D1771" s="37">
        <v>43015</v>
      </c>
      <c r="E1771" s="32" t="b">
        <v>1</v>
      </c>
      <c r="F1771" s="38" t="s">
        <v>37</v>
      </c>
      <c r="G1771" s="38" t="s">
        <v>41</v>
      </c>
      <c r="H1771" s="38" t="s">
        <v>39</v>
      </c>
      <c r="I1771" s="38" t="s">
        <v>40</v>
      </c>
      <c r="J1771" s="38" t="s">
        <v>42</v>
      </c>
      <c r="K1771" s="39">
        <v>2091.4699999999998</v>
      </c>
      <c r="L1771" s="39">
        <v>388.92</v>
      </c>
      <c r="M1771" s="37">
        <v>40670</v>
      </c>
      <c r="N1771" s="39">
        <f t="shared" si="630"/>
        <v>1702.5499999999997</v>
      </c>
      <c r="O1771" s="63">
        <f t="shared" si="631"/>
        <v>5.3776355034454379</v>
      </c>
    </row>
    <row r="1772" spans="1:15" s="32" customFormat="1" ht="15.75" customHeight="1">
      <c r="A1772" s="32">
        <v>1770</v>
      </c>
      <c r="B1772" s="32">
        <v>9</v>
      </c>
      <c r="C1772" s="32">
        <v>3141</v>
      </c>
      <c r="D1772" s="37">
        <v>42906</v>
      </c>
      <c r="E1772" s="32" t="b">
        <v>1</v>
      </c>
      <c r="F1772" s="38" t="s">
        <v>37</v>
      </c>
      <c r="G1772" s="38" t="s">
        <v>43</v>
      </c>
      <c r="H1772" s="38" t="s">
        <v>47</v>
      </c>
      <c r="I1772" s="38" t="s">
        <v>40</v>
      </c>
      <c r="J1772" s="38" t="s">
        <v>40</v>
      </c>
      <c r="K1772" s="39">
        <v>742.54</v>
      </c>
      <c r="L1772" s="39">
        <v>667.4</v>
      </c>
      <c r="M1772" s="37">
        <v>34586</v>
      </c>
      <c r="N1772" s="39">
        <f t="shared" si="630"/>
        <v>75.139999999999986</v>
      </c>
      <c r="O1772" s="63">
        <f t="shared" si="631"/>
        <v>1.1125861552292478</v>
      </c>
    </row>
    <row r="1773" spans="1:15" s="32" customFormat="1" ht="15.75" customHeight="1">
      <c r="A1773" s="32">
        <v>1771</v>
      </c>
      <c r="B1773" s="32">
        <v>87</v>
      </c>
      <c r="C1773" s="32">
        <v>228</v>
      </c>
      <c r="D1773" s="37">
        <v>43020</v>
      </c>
      <c r="E1773" s="32" t="b">
        <v>1</v>
      </c>
      <c r="F1773" s="38" t="s">
        <v>37</v>
      </c>
      <c r="G1773" s="38" t="s">
        <v>43</v>
      </c>
      <c r="H1773" s="38" t="s">
        <v>39</v>
      </c>
      <c r="I1773" s="38" t="s">
        <v>40</v>
      </c>
      <c r="J1773" s="38" t="s">
        <v>40</v>
      </c>
      <c r="K1773" s="39">
        <v>1636.9</v>
      </c>
      <c r="L1773" s="39">
        <v>44.71</v>
      </c>
      <c r="M1773" s="37">
        <v>40410</v>
      </c>
      <c r="N1773" s="39">
        <f t="shared" si="630"/>
        <v>1592.19</v>
      </c>
      <c r="O1773" s="63">
        <f t="shared" si="631"/>
        <v>36.611496309550439</v>
      </c>
    </row>
    <row r="1774" spans="1:15" s="32" customFormat="1" ht="15.75" hidden="1" customHeight="1">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5" s="32" customFormat="1" ht="15.75" customHeight="1">
      <c r="A1775" s="32">
        <v>1773</v>
      </c>
      <c r="B1775" s="32">
        <v>99</v>
      </c>
      <c r="C1775" s="32">
        <v>2019</v>
      </c>
      <c r="D1775" s="37">
        <v>42959</v>
      </c>
      <c r="E1775" s="32" t="b">
        <v>1</v>
      </c>
      <c r="F1775" s="38" t="s">
        <v>37</v>
      </c>
      <c r="G1775" s="38" t="s">
        <v>41</v>
      </c>
      <c r="H1775" s="38" t="s">
        <v>47</v>
      </c>
      <c r="I1775" s="38" t="s">
        <v>44</v>
      </c>
      <c r="J1775" s="38" t="s">
        <v>51</v>
      </c>
      <c r="K1775" s="39">
        <v>1720.7</v>
      </c>
      <c r="L1775" s="39">
        <v>1531.42</v>
      </c>
      <c r="M1775" s="37">
        <v>38991</v>
      </c>
      <c r="N1775" s="39">
        <f t="shared" ref="N1775" si="632">K1775-L1775</f>
        <v>189.27999999999997</v>
      </c>
      <c r="O1775" s="63">
        <f>K1775/L1775</f>
        <v>1.1235977067035823</v>
      </c>
    </row>
    <row r="1776" spans="1:15" s="32" customFormat="1" ht="15.75" hidden="1" customHeight="1">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c r="A1777" s="32">
        <v>1775</v>
      </c>
      <c r="B1777" s="32">
        <v>43</v>
      </c>
      <c r="C1777" s="32">
        <v>670</v>
      </c>
      <c r="D1777" s="37">
        <v>42897</v>
      </c>
      <c r="E1777" s="32" t="b">
        <v>1</v>
      </c>
      <c r="F1777" s="38" t="s">
        <v>37</v>
      </c>
      <c r="G1777" s="38" t="s">
        <v>38</v>
      </c>
      <c r="H1777" s="38" t="s">
        <v>39</v>
      </c>
      <c r="I1777" s="38" t="s">
        <v>40</v>
      </c>
      <c r="J1777" s="38" t="s">
        <v>40</v>
      </c>
      <c r="K1777" s="39">
        <v>1151.96</v>
      </c>
      <c r="L1777" s="39">
        <v>649.49</v>
      </c>
      <c r="M1777" s="37">
        <v>36498</v>
      </c>
      <c r="N1777" s="39">
        <f t="shared" ref="N1777:N1778" si="633">K1777-L1777</f>
        <v>502.47</v>
      </c>
      <c r="O1777" s="63">
        <f t="shared" ref="O1777:O1778" si="634">K1777/L1777</f>
        <v>1.7736377773329843</v>
      </c>
    </row>
    <row r="1778" spans="1:26" s="32" customFormat="1" ht="15.75" customHeight="1">
      <c r="A1778" s="32">
        <v>1776</v>
      </c>
      <c r="B1778" s="32">
        <v>32</v>
      </c>
      <c r="C1778" s="32">
        <v>316</v>
      </c>
      <c r="D1778" s="37">
        <v>42761</v>
      </c>
      <c r="E1778" s="32" t="b">
        <v>1</v>
      </c>
      <c r="F1778" s="38" t="s">
        <v>37</v>
      </c>
      <c r="G1778" s="38" t="s">
        <v>46</v>
      </c>
      <c r="H1778" s="38" t="s">
        <v>39</v>
      </c>
      <c r="I1778" s="38" t="s">
        <v>40</v>
      </c>
      <c r="J1778" s="38" t="s">
        <v>40</v>
      </c>
      <c r="K1778" s="39">
        <v>642.70000000000005</v>
      </c>
      <c r="L1778" s="39">
        <v>211.37</v>
      </c>
      <c r="M1778" s="37">
        <v>35052</v>
      </c>
      <c r="N1778" s="39">
        <f t="shared" si="633"/>
        <v>431.33000000000004</v>
      </c>
      <c r="O1778" s="63">
        <f t="shared" si="634"/>
        <v>3.0406396366561008</v>
      </c>
    </row>
    <row r="1779" spans="1:26" s="32" customFormat="1" ht="15.75" hidden="1" customHeight="1">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c r="A1780" s="32">
        <v>1778</v>
      </c>
      <c r="B1780" s="32">
        <v>6</v>
      </c>
      <c r="C1780" s="32">
        <v>2797</v>
      </c>
      <c r="D1780" s="37">
        <v>42859</v>
      </c>
      <c r="E1780" s="32" t="b">
        <v>1</v>
      </c>
      <c r="F1780" s="38" t="s">
        <v>37</v>
      </c>
      <c r="G1780" s="38" t="s">
        <v>43</v>
      </c>
      <c r="H1780" s="38" t="s">
        <v>39</v>
      </c>
      <c r="I1780" s="38" t="s">
        <v>50</v>
      </c>
      <c r="J1780" s="38" t="s">
        <v>40</v>
      </c>
      <c r="K1780" s="39">
        <v>227.88</v>
      </c>
      <c r="L1780" s="39">
        <v>136.72999999999999</v>
      </c>
      <c r="M1780" s="37">
        <v>39298</v>
      </c>
      <c r="N1780" s="39">
        <f t="shared" ref="N1780" si="635">K1780-L1780</f>
        <v>91.15</v>
      </c>
      <c r="O1780" s="63">
        <f>K1780/L1780</f>
        <v>1.6666422877203249</v>
      </c>
    </row>
    <row r="1781" spans="1:26" s="32" customFormat="1" ht="15.75" hidden="1" customHeight="1">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c r="A1782" s="32">
        <v>1780</v>
      </c>
      <c r="B1782" s="32">
        <v>23</v>
      </c>
      <c r="C1782" s="32">
        <v>3343</v>
      </c>
      <c r="D1782" s="37">
        <v>42755</v>
      </c>
      <c r="E1782" s="32" t="b">
        <v>1</v>
      </c>
      <c r="F1782" s="38" t="s">
        <v>37</v>
      </c>
      <c r="G1782" s="38" t="s">
        <v>45</v>
      </c>
      <c r="H1782" s="38" t="s">
        <v>49</v>
      </c>
      <c r="I1782" s="38" t="s">
        <v>44</v>
      </c>
      <c r="J1782" s="38" t="s">
        <v>51</v>
      </c>
      <c r="K1782" s="39">
        <v>688.63</v>
      </c>
      <c r="L1782" s="39">
        <v>612.88</v>
      </c>
      <c r="M1782" s="37">
        <v>33455</v>
      </c>
      <c r="N1782" s="39">
        <f t="shared" ref="N1782:N1784" si="636">K1782-L1782</f>
        <v>75.75</v>
      </c>
      <c r="O1782" s="63">
        <f t="shared" ref="O1782:O1784" si="637">K1782/L1782</f>
        <v>1.1235967889309491</v>
      </c>
    </row>
    <row r="1783" spans="1:26" s="32" customFormat="1" ht="15.75" customHeight="1">
      <c r="A1783" s="32">
        <v>1781</v>
      </c>
      <c r="B1783" s="32">
        <v>84</v>
      </c>
      <c r="C1783" s="32">
        <v>2287</v>
      </c>
      <c r="D1783" s="37">
        <v>42940</v>
      </c>
      <c r="E1783" s="32" t="b">
        <v>1</v>
      </c>
      <c r="F1783" s="38" t="s">
        <v>37</v>
      </c>
      <c r="G1783" s="38" t="s">
        <v>46</v>
      </c>
      <c r="H1783" s="38" t="s">
        <v>47</v>
      </c>
      <c r="I1783" s="38" t="s">
        <v>40</v>
      </c>
      <c r="J1783" s="38" t="s">
        <v>40</v>
      </c>
      <c r="K1783" s="39">
        <v>792.9</v>
      </c>
      <c r="L1783" s="39">
        <v>594.67999999999995</v>
      </c>
      <c r="M1783" s="37">
        <v>33879</v>
      </c>
      <c r="N1783" s="39">
        <f t="shared" si="636"/>
        <v>198.22000000000003</v>
      </c>
      <c r="O1783" s="63">
        <f t="shared" si="637"/>
        <v>1.3333221228223584</v>
      </c>
    </row>
    <row r="1784" spans="1:26" s="32" customFormat="1" ht="15.75" customHeight="1">
      <c r="A1784" s="32">
        <v>1782</v>
      </c>
      <c r="B1784" s="32">
        <v>40</v>
      </c>
      <c r="C1784" s="32">
        <v>979</v>
      </c>
      <c r="D1784" s="37">
        <v>43020</v>
      </c>
      <c r="E1784" s="32" t="b">
        <v>1</v>
      </c>
      <c r="F1784" s="38" t="s">
        <v>37</v>
      </c>
      <c r="G1784" s="38" t="s">
        <v>41</v>
      </c>
      <c r="H1784" s="38" t="s">
        <v>47</v>
      </c>
      <c r="I1784" s="38" t="s">
        <v>40</v>
      </c>
      <c r="J1784" s="38" t="s">
        <v>42</v>
      </c>
      <c r="K1784" s="39">
        <v>1894.19</v>
      </c>
      <c r="L1784" s="39">
        <v>598.76</v>
      </c>
      <c r="M1784" s="37">
        <v>37823</v>
      </c>
      <c r="N1784" s="39">
        <f t="shared" si="636"/>
        <v>1295.43</v>
      </c>
      <c r="O1784" s="63">
        <f t="shared" si="637"/>
        <v>3.1635212773064336</v>
      </c>
    </row>
    <row r="1785" spans="1:26" s="32" customFormat="1" ht="15.75" hidden="1" customHeight="1">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hidden="1" customHeight="1">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hidden="1" customHeight="1">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c r="A1788" s="32">
        <v>1786</v>
      </c>
      <c r="B1788" s="32">
        <v>70</v>
      </c>
      <c r="C1788" s="32">
        <v>279</v>
      </c>
      <c r="D1788" s="37">
        <v>42858</v>
      </c>
      <c r="E1788" s="32" t="b">
        <v>1</v>
      </c>
      <c r="F1788" s="38" t="s">
        <v>37</v>
      </c>
      <c r="G1788" s="38" t="s">
        <v>41</v>
      </c>
      <c r="H1788" s="38" t="s">
        <v>39</v>
      </c>
      <c r="I1788" s="38" t="s">
        <v>50</v>
      </c>
      <c r="J1788" s="38" t="s">
        <v>40</v>
      </c>
      <c r="K1788" s="39">
        <v>495.72</v>
      </c>
      <c r="L1788" s="39">
        <v>297.43</v>
      </c>
      <c r="M1788" s="37">
        <v>42105</v>
      </c>
      <c r="N1788" s="39">
        <f t="shared" ref="N1788" si="638">K1788-L1788</f>
        <v>198.29000000000002</v>
      </c>
      <c r="O1788" s="63">
        <f>K1788/L1788</f>
        <v>1.6666778737854286</v>
      </c>
    </row>
    <row r="1789" spans="1:26" s="32" customFormat="1" ht="15.75" hidden="1" customHeight="1">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c r="A1790" s="32">
        <v>1788</v>
      </c>
      <c r="B1790" s="32">
        <v>93</v>
      </c>
      <c r="C1790" s="32">
        <v>2864</v>
      </c>
      <c r="D1790" s="37">
        <v>42914</v>
      </c>
      <c r="E1790" s="32" t="b">
        <v>1</v>
      </c>
      <c r="F1790" s="38" t="s">
        <v>37</v>
      </c>
      <c r="G1790" s="38" t="s">
        <v>48</v>
      </c>
      <c r="H1790" s="38" t="s">
        <v>39</v>
      </c>
      <c r="I1790" s="38" t="s">
        <v>40</v>
      </c>
      <c r="J1790" s="38" t="s">
        <v>40</v>
      </c>
      <c r="K1790" s="39">
        <v>1065.03</v>
      </c>
      <c r="L1790" s="39">
        <v>230.09</v>
      </c>
      <c r="M1790" s="37">
        <v>33549</v>
      </c>
      <c r="N1790" s="39">
        <f t="shared" ref="N1790" si="639">K1790-L1790</f>
        <v>834.93999999999994</v>
      </c>
      <c r="O1790" s="63">
        <f>K1790/L1790</f>
        <v>4.6287539658394543</v>
      </c>
    </row>
    <row r="1791" spans="1:26" s="32" customFormat="1" ht="15.75" hidden="1" customHeight="1">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hidden="1" customHeight="1">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5" s="32" customFormat="1" ht="15.75" customHeight="1">
      <c r="A1793" s="32">
        <v>1791</v>
      </c>
      <c r="B1793" s="32">
        <v>3</v>
      </c>
      <c r="C1793" s="32">
        <v>2469</v>
      </c>
      <c r="D1793" s="37">
        <v>43079</v>
      </c>
      <c r="E1793" s="32" t="b">
        <v>1</v>
      </c>
      <c r="F1793" s="38" t="s">
        <v>37</v>
      </c>
      <c r="G1793" s="38" t="s">
        <v>41</v>
      </c>
      <c r="H1793" s="38" t="s">
        <v>39</v>
      </c>
      <c r="I1793" s="38" t="s">
        <v>40</v>
      </c>
      <c r="J1793" s="38" t="s">
        <v>42</v>
      </c>
      <c r="K1793" s="39">
        <v>2091.4699999999998</v>
      </c>
      <c r="L1793" s="39">
        <v>388.92</v>
      </c>
      <c r="M1793" s="37">
        <v>40784</v>
      </c>
      <c r="N1793" s="39">
        <f t="shared" ref="N1793:N1794" si="640">K1793-L1793</f>
        <v>1702.5499999999997</v>
      </c>
      <c r="O1793" s="63">
        <f t="shared" ref="O1793:O1794" si="641">K1793/L1793</f>
        <v>5.3776355034454379</v>
      </c>
    </row>
    <row r="1794" spans="1:15" s="32" customFormat="1" ht="15.75" customHeight="1">
      <c r="A1794" s="32">
        <v>1792</v>
      </c>
      <c r="B1794" s="32">
        <v>9</v>
      </c>
      <c r="C1794" s="32">
        <v>2502</v>
      </c>
      <c r="D1794" s="37">
        <v>43085</v>
      </c>
      <c r="E1794" s="32" t="b">
        <v>1</v>
      </c>
      <c r="F1794" s="38" t="s">
        <v>37</v>
      </c>
      <c r="G1794" s="38" t="s">
        <v>43</v>
      </c>
      <c r="H1794" s="38" t="s">
        <v>47</v>
      </c>
      <c r="I1794" s="38" t="s">
        <v>40</v>
      </c>
      <c r="J1794" s="38" t="s">
        <v>40</v>
      </c>
      <c r="K1794" s="39">
        <v>742.54</v>
      </c>
      <c r="L1794" s="39">
        <v>667.4</v>
      </c>
      <c r="M1794" s="37">
        <v>34586</v>
      </c>
      <c r="N1794" s="39">
        <f t="shared" si="640"/>
        <v>75.139999999999986</v>
      </c>
      <c r="O1794" s="63">
        <f t="shared" si="641"/>
        <v>1.1125861552292478</v>
      </c>
    </row>
    <row r="1795" spans="1:15" s="32" customFormat="1" ht="15.75" hidden="1" customHeight="1">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5" s="32" customFormat="1" ht="15.75" hidden="1" customHeight="1">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5" s="32" customFormat="1" ht="15.75" hidden="1" customHeight="1">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5" s="32" customFormat="1" ht="15.75" customHeight="1">
      <c r="A1798" s="32">
        <v>1796</v>
      </c>
      <c r="B1798" s="32">
        <v>37</v>
      </c>
      <c r="C1798" s="32">
        <v>2163</v>
      </c>
      <c r="D1798" s="37">
        <v>43029</v>
      </c>
      <c r="E1798" s="32" t="b">
        <v>1</v>
      </c>
      <c r="F1798" s="38" t="s">
        <v>37</v>
      </c>
      <c r="G1798" s="38" t="s">
        <v>43</v>
      </c>
      <c r="H1798" s="38" t="s">
        <v>39</v>
      </c>
      <c r="I1798" s="38" t="s">
        <v>44</v>
      </c>
      <c r="J1798" s="38" t="s">
        <v>40</v>
      </c>
      <c r="K1798" s="39">
        <v>1793.43</v>
      </c>
      <c r="L1798" s="39">
        <v>248.82</v>
      </c>
      <c r="M1798" s="37">
        <v>35560</v>
      </c>
      <c r="N1798" s="39">
        <f t="shared" ref="N1798:N1799" si="642">K1798-L1798</f>
        <v>1544.6100000000001</v>
      </c>
      <c r="O1798" s="63">
        <f t="shared" ref="O1798:O1799" si="643">K1798/L1798</f>
        <v>7.2077405353267423</v>
      </c>
    </row>
    <row r="1799" spans="1:15" s="32" customFormat="1" ht="15.75" customHeight="1">
      <c r="A1799" s="32">
        <v>1797</v>
      </c>
      <c r="B1799" s="32">
        <v>68</v>
      </c>
      <c r="C1799" s="32">
        <v>983</v>
      </c>
      <c r="D1799" s="37">
        <v>42753</v>
      </c>
      <c r="E1799" s="32" t="b">
        <v>1</v>
      </c>
      <c r="F1799" s="38" t="s">
        <v>37</v>
      </c>
      <c r="G1799" s="38" t="s">
        <v>43</v>
      </c>
      <c r="H1799" s="38" t="s">
        <v>39</v>
      </c>
      <c r="I1799" s="38" t="s">
        <v>40</v>
      </c>
      <c r="J1799" s="38" t="s">
        <v>40</v>
      </c>
      <c r="K1799" s="39">
        <v>1636.9</v>
      </c>
      <c r="L1799" s="39">
        <v>44.71</v>
      </c>
      <c r="M1799" s="37">
        <v>40410</v>
      </c>
      <c r="N1799" s="39">
        <f t="shared" si="642"/>
        <v>1592.19</v>
      </c>
      <c r="O1799" s="63">
        <f t="shared" si="643"/>
        <v>36.611496309550439</v>
      </c>
    </row>
    <row r="1800" spans="1:15" s="32" customFormat="1" ht="15.75" hidden="1" customHeight="1">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5" s="32" customFormat="1" ht="15.75" customHeight="1">
      <c r="A1801" s="32">
        <v>1799</v>
      </c>
      <c r="B1801" s="32">
        <v>46</v>
      </c>
      <c r="C1801" s="32">
        <v>920</v>
      </c>
      <c r="D1801" s="37">
        <v>42829</v>
      </c>
      <c r="E1801" s="32" t="b">
        <v>1</v>
      </c>
      <c r="F1801" s="38" t="s">
        <v>37</v>
      </c>
      <c r="G1801" s="38" t="s">
        <v>38</v>
      </c>
      <c r="H1801" s="38" t="s">
        <v>39</v>
      </c>
      <c r="I1801" s="38" t="s">
        <v>44</v>
      </c>
      <c r="J1801" s="38" t="s">
        <v>40</v>
      </c>
      <c r="K1801" s="39">
        <v>1289.8499999999999</v>
      </c>
      <c r="L1801" s="39">
        <v>74.510000000000005</v>
      </c>
      <c r="M1801" s="37">
        <v>39427</v>
      </c>
      <c r="N1801" s="39">
        <f t="shared" ref="N1801:N1802" si="644">K1801-L1801</f>
        <v>1215.3399999999999</v>
      </c>
      <c r="O1801" s="63">
        <f t="shared" ref="O1801:O1802" si="645">K1801/L1801</f>
        <v>17.311099181317942</v>
      </c>
    </row>
    <row r="1802" spans="1:15" s="32" customFormat="1" ht="15.75" customHeight="1">
      <c r="A1802" s="32">
        <v>1800</v>
      </c>
      <c r="B1802" s="32">
        <v>69</v>
      </c>
      <c r="C1802" s="32">
        <v>2456</v>
      </c>
      <c r="D1802" s="37">
        <v>42932</v>
      </c>
      <c r="E1802" s="32" t="b">
        <v>1</v>
      </c>
      <c r="F1802" s="38" t="s">
        <v>37</v>
      </c>
      <c r="G1802" s="38" t="s">
        <v>46</v>
      </c>
      <c r="H1802" s="38" t="s">
        <v>47</v>
      </c>
      <c r="I1802" s="38" t="s">
        <v>40</v>
      </c>
      <c r="J1802" s="38" t="s">
        <v>40</v>
      </c>
      <c r="K1802" s="39">
        <v>792.9</v>
      </c>
      <c r="L1802" s="39">
        <v>594.67999999999995</v>
      </c>
      <c r="M1802" s="37">
        <v>33879</v>
      </c>
      <c r="N1802" s="39">
        <f t="shared" si="644"/>
        <v>198.22000000000003</v>
      </c>
      <c r="O1802" s="63">
        <f t="shared" si="645"/>
        <v>1.3333221228223584</v>
      </c>
    </row>
    <row r="1803" spans="1:15" s="32" customFormat="1" ht="15.75" hidden="1" customHeight="1">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5" s="32" customFormat="1" ht="15.75" hidden="1" customHeight="1">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5" s="32" customFormat="1" ht="15.75" hidden="1" customHeight="1">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5" s="32" customFormat="1" ht="15.75" hidden="1" customHeight="1">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5" s="32" customFormat="1" ht="15.75" customHeight="1">
      <c r="A1807" s="32">
        <v>1805</v>
      </c>
      <c r="B1807" s="32">
        <v>90</v>
      </c>
      <c r="C1807" s="32">
        <v>2273</v>
      </c>
      <c r="D1807" s="37">
        <v>43017</v>
      </c>
      <c r="E1807" s="32" t="b">
        <v>1</v>
      </c>
      <c r="F1807" s="38" t="s">
        <v>37</v>
      </c>
      <c r="G1807" s="38" t="s">
        <v>45</v>
      </c>
      <c r="H1807" s="38" t="s">
        <v>39</v>
      </c>
      <c r="I1807" s="38" t="s">
        <v>44</v>
      </c>
      <c r="J1807" s="38" t="s">
        <v>40</v>
      </c>
      <c r="K1807" s="39">
        <v>363.01</v>
      </c>
      <c r="L1807" s="39">
        <v>290.41000000000003</v>
      </c>
      <c r="M1807" s="37">
        <v>38002</v>
      </c>
      <c r="N1807" s="39">
        <f t="shared" ref="N1807" si="646">K1807-L1807</f>
        <v>72.599999999999966</v>
      </c>
      <c r="O1807" s="63">
        <f>K1807/L1807</f>
        <v>1.2499913914810095</v>
      </c>
    </row>
    <row r="1808" spans="1:15" s="32" customFormat="1" ht="15.75" hidden="1" customHeight="1">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5" s="32" customFormat="1" ht="15.75" hidden="1" customHeight="1">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5" s="32" customFormat="1" ht="15.75" hidden="1" customHeight="1">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5" s="32" customFormat="1" ht="15.75" customHeight="1">
      <c r="A1811" s="32">
        <v>1809</v>
      </c>
      <c r="B1811" s="32">
        <v>0</v>
      </c>
      <c r="C1811" s="32">
        <v>2559</v>
      </c>
      <c r="D1811" s="37">
        <v>43041</v>
      </c>
      <c r="E1811" s="32" t="b">
        <v>1</v>
      </c>
      <c r="F1811" s="38" t="s">
        <v>37</v>
      </c>
      <c r="G1811" s="38" t="s">
        <v>48</v>
      </c>
      <c r="H1811" s="38" t="s">
        <v>39</v>
      </c>
      <c r="I1811" s="38" t="s">
        <v>40</v>
      </c>
      <c r="J1811" s="38" t="s">
        <v>51</v>
      </c>
      <c r="K1811" s="39">
        <v>175.89</v>
      </c>
      <c r="L1811" s="39">
        <v>131.91999999999999</v>
      </c>
      <c r="M1811" s="37">
        <v>37668</v>
      </c>
      <c r="N1811" s="39">
        <f t="shared" ref="N1811" si="647">K1811-L1811</f>
        <v>43.97</v>
      </c>
      <c r="O1811" s="63">
        <f>K1811/L1811</f>
        <v>1.3333080654942389</v>
      </c>
    </row>
    <row r="1812" spans="1:15" s="32" customFormat="1" ht="15.75" hidden="1" customHeight="1">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5" s="32" customFormat="1" ht="15.75" hidden="1" customHeight="1">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5" s="32" customFormat="1" ht="15.75" hidden="1" customHeight="1">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5" s="32" customFormat="1" ht="15.75" customHeight="1">
      <c r="A1815" s="32">
        <v>1813</v>
      </c>
      <c r="B1815" s="32">
        <v>13</v>
      </c>
      <c r="C1815" s="32">
        <v>1211</v>
      </c>
      <c r="D1815" s="37">
        <v>42811</v>
      </c>
      <c r="E1815" s="32" t="b">
        <v>1</v>
      </c>
      <c r="F1815" s="38" t="s">
        <v>37</v>
      </c>
      <c r="G1815" s="38" t="s">
        <v>38</v>
      </c>
      <c r="H1815" s="38" t="s">
        <v>39</v>
      </c>
      <c r="I1815" s="38" t="s">
        <v>40</v>
      </c>
      <c r="J1815" s="38" t="s">
        <v>40</v>
      </c>
      <c r="K1815" s="39">
        <v>1163.8900000000001</v>
      </c>
      <c r="L1815" s="39">
        <v>589.27</v>
      </c>
      <c r="M1815" s="37">
        <v>42560</v>
      </c>
      <c r="N1815" s="39">
        <f t="shared" ref="N1815" si="648">K1815-L1815</f>
        <v>574.62000000000012</v>
      </c>
      <c r="O1815" s="63">
        <f>K1815/L1815</f>
        <v>1.9751387309722201</v>
      </c>
    </row>
    <row r="1816" spans="1:15" s="32" customFormat="1" ht="15.75" hidden="1" customHeight="1">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5" s="32" customFormat="1" ht="15.75" customHeight="1">
      <c r="A1817" s="32">
        <v>1815</v>
      </c>
      <c r="B1817" s="32">
        <v>41</v>
      </c>
      <c r="C1817" s="32">
        <v>1664</v>
      </c>
      <c r="D1817" s="37">
        <v>42962</v>
      </c>
      <c r="E1817" s="32" t="b">
        <v>1</v>
      </c>
      <c r="F1817" s="38" t="s">
        <v>37</v>
      </c>
      <c r="G1817" s="38" t="s">
        <v>38</v>
      </c>
      <c r="H1817" s="38" t="s">
        <v>47</v>
      </c>
      <c r="I1817" s="38" t="s">
        <v>40</v>
      </c>
      <c r="J1817" s="38" t="s">
        <v>40</v>
      </c>
      <c r="K1817" s="39">
        <v>416.98</v>
      </c>
      <c r="L1817" s="39">
        <v>312.74</v>
      </c>
      <c r="M1817" s="37">
        <v>39526</v>
      </c>
      <c r="N1817" s="39">
        <f t="shared" ref="N1817:N1818" si="649">K1817-L1817</f>
        <v>104.24000000000001</v>
      </c>
      <c r="O1817" s="63">
        <f t="shared" ref="O1817:O1818" si="650">K1817/L1817</f>
        <v>1.3333120163714267</v>
      </c>
    </row>
    <row r="1818" spans="1:15" s="32" customFormat="1" ht="15.75" customHeight="1">
      <c r="A1818" s="32">
        <v>1816</v>
      </c>
      <c r="B1818" s="32">
        <v>52</v>
      </c>
      <c r="C1818" s="32">
        <v>3034</v>
      </c>
      <c r="D1818" s="37">
        <v>42962</v>
      </c>
      <c r="E1818" s="32" t="b">
        <v>1</v>
      </c>
      <c r="F1818" s="38" t="s">
        <v>37</v>
      </c>
      <c r="G1818" s="38" t="s">
        <v>43</v>
      </c>
      <c r="H1818" s="38" t="s">
        <v>47</v>
      </c>
      <c r="I1818" s="38" t="s">
        <v>40</v>
      </c>
      <c r="J1818" s="38" t="s">
        <v>40</v>
      </c>
      <c r="K1818" s="39">
        <v>1280.28</v>
      </c>
      <c r="L1818" s="39">
        <v>829.51</v>
      </c>
      <c r="M1818" s="37">
        <v>35470</v>
      </c>
      <c r="N1818" s="39">
        <f t="shared" si="649"/>
        <v>450.77</v>
      </c>
      <c r="O1818" s="63">
        <f t="shared" si="650"/>
        <v>1.5434171981049052</v>
      </c>
    </row>
    <row r="1819" spans="1:15" s="32" customFormat="1" ht="15.75" hidden="1" customHeight="1">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5" s="32" customFormat="1" ht="15.75" hidden="1" customHeight="1">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5" s="32" customFormat="1" ht="15.75" customHeight="1">
      <c r="A1821" s="32">
        <v>1819</v>
      </c>
      <c r="B1821" s="32">
        <v>7</v>
      </c>
      <c r="C1821" s="32">
        <v>2722</v>
      </c>
      <c r="D1821" s="37">
        <v>43026</v>
      </c>
      <c r="E1821" s="32" t="b">
        <v>1</v>
      </c>
      <c r="F1821" s="38" t="s">
        <v>37</v>
      </c>
      <c r="G1821" s="38" t="s">
        <v>41</v>
      </c>
      <c r="H1821" s="38" t="s">
        <v>47</v>
      </c>
      <c r="I1821" s="38" t="s">
        <v>44</v>
      </c>
      <c r="J1821" s="38" t="s">
        <v>40</v>
      </c>
      <c r="K1821" s="39">
        <v>980.37</v>
      </c>
      <c r="L1821" s="39">
        <v>234.43</v>
      </c>
      <c r="M1821" s="37">
        <v>38258</v>
      </c>
      <c r="N1821" s="39">
        <f t="shared" ref="N1821" si="651">K1821-L1821</f>
        <v>745.94</v>
      </c>
      <c r="O1821" s="63">
        <f>K1821/L1821</f>
        <v>4.1819306402764154</v>
      </c>
    </row>
    <row r="1822" spans="1:15" s="32" customFormat="1" ht="15.75" hidden="1" customHeight="1">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5" s="32" customFormat="1" ht="15.75" customHeight="1">
      <c r="A1823" s="32">
        <v>1821</v>
      </c>
      <c r="B1823" s="32">
        <v>35</v>
      </c>
      <c r="C1823" s="32">
        <v>1821</v>
      </c>
      <c r="D1823" s="37">
        <v>42935</v>
      </c>
      <c r="E1823" s="32" t="b">
        <v>1</v>
      </c>
      <c r="F1823" s="38" t="s">
        <v>37</v>
      </c>
      <c r="G1823" s="38" t="s">
        <v>46</v>
      </c>
      <c r="H1823" s="38" t="s">
        <v>39</v>
      </c>
      <c r="I1823" s="38" t="s">
        <v>40</v>
      </c>
      <c r="J1823" s="38" t="s">
        <v>40</v>
      </c>
      <c r="K1823" s="39">
        <v>1403.5</v>
      </c>
      <c r="L1823" s="39">
        <v>954.82</v>
      </c>
      <c r="M1823" s="37">
        <v>41167</v>
      </c>
      <c r="N1823" s="39">
        <f t="shared" ref="N1823" si="652">K1823-L1823</f>
        <v>448.67999999999995</v>
      </c>
      <c r="O1823" s="63">
        <f>K1823/L1823</f>
        <v>1.4699105590582517</v>
      </c>
    </row>
    <row r="1824" spans="1:15" s="32" customFormat="1" ht="15.75" hidden="1" customHeight="1">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5" s="32" customFormat="1" ht="15.75" hidden="1" customHeight="1">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5" s="32" customFormat="1" ht="15.75" hidden="1" customHeight="1">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5" s="32" customFormat="1" ht="15.75" customHeight="1">
      <c r="A1827" s="32">
        <v>1825</v>
      </c>
      <c r="B1827" s="32">
        <v>26</v>
      </c>
      <c r="C1827" s="32">
        <v>1001</v>
      </c>
      <c r="D1827" s="37">
        <v>42832</v>
      </c>
      <c r="E1827" s="32" t="b">
        <v>1</v>
      </c>
      <c r="F1827" s="38" t="s">
        <v>37</v>
      </c>
      <c r="G1827" s="38" t="s">
        <v>48</v>
      </c>
      <c r="H1827" s="38" t="s">
        <v>39</v>
      </c>
      <c r="I1827" s="38" t="s">
        <v>40</v>
      </c>
      <c r="J1827" s="38" t="s">
        <v>40</v>
      </c>
      <c r="K1827" s="39">
        <v>1992.93</v>
      </c>
      <c r="L1827" s="39">
        <v>762.63</v>
      </c>
      <c r="M1827" s="37">
        <v>34115</v>
      </c>
      <c r="N1827" s="39">
        <f t="shared" ref="N1827" si="653">K1827-L1827</f>
        <v>1230.3000000000002</v>
      </c>
      <c r="O1827" s="63">
        <f>K1827/L1827</f>
        <v>2.6132331536918296</v>
      </c>
    </row>
    <row r="1828" spans="1:15" s="32" customFormat="1" ht="15.75" hidden="1" customHeight="1">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5" s="32" customFormat="1" ht="15.75" hidden="1" customHeight="1">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5" s="32" customFormat="1" ht="15.75" customHeight="1">
      <c r="A1830" s="32">
        <v>1828</v>
      </c>
      <c r="B1830" s="32">
        <v>63</v>
      </c>
      <c r="C1830" s="32">
        <v>2318</v>
      </c>
      <c r="D1830" s="37">
        <v>42888</v>
      </c>
      <c r="E1830" s="32" t="b">
        <v>1</v>
      </c>
      <c r="F1830" s="38" t="s">
        <v>37</v>
      </c>
      <c r="G1830" s="38" t="s">
        <v>38</v>
      </c>
      <c r="H1830" s="38" t="s">
        <v>39</v>
      </c>
      <c r="I1830" s="38" t="s">
        <v>40</v>
      </c>
      <c r="J1830" s="38" t="s">
        <v>40</v>
      </c>
      <c r="K1830" s="39">
        <v>1483.2</v>
      </c>
      <c r="L1830" s="39">
        <v>99.59</v>
      </c>
      <c r="M1830" s="37">
        <v>40487</v>
      </c>
      <c r="N1830" s="39">
        <f t="shared" ref="N1830" si="654">K1830-L1830</f>
        <v>1383.6100000000001</v>
      </c>
      <c r="O1830" s="63">
        <f>K1830/L1830</f>
        <v>14.893061552364696</v>
      </c>
    </row>
    <row r="1831" spans="1:15" s="32" customFormat="1" ht="15.75" hidden="1" customHeight="1">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5" s="32" customFormat="1" ht="15.75" customHeight="1">
      <c r="A1832" s="32">
        <v>1830</v>
      </c>
      <c r="B1832" s="32">
        <v>87</v>
      </c>
      <c r="C1832" s="32">
        <v>990</v>
      </c>
      <c r="D1832" s="37">
        <v>42962</v>
      </c>
      <c r="E1832" s="32" t="b">
        <v>1</v>
      </c>
      <c r="F1832" s="38" t="s">
        <v>37</v>
      </c>
      <c r="G1832" s="38" t="s">
        <v>46</v>
      </c>
      <c r="H1832" s="38" t="s">
        <v>39</v>
      </c>
      <c r="I1832" s="38" t="s">
        <v>50</v>
      </c>
      <c r="J1832" s="38" t="s">
        <v>40</v>
      </c>
      <c r="K1832" s="39">
        <v>1179</v>
      </c>
      <c r="L1832" s="39">
        <v>707.4</v>
      </c>
      <c r="M1832" s="37">
        <v>36833</v>
      </c>
      <c r="N1832" s="39">
        <f t="shared" ref="N1832" si="655">K1832-L1832</f>
        <v>471.6</v>
      </c>
      <c r="O1832" s="63">
        <f>K1832/L1832</f>
        <v>1.6666666666666667</v>
      </c>
    </row>
    <row r="1833" spans="1:15" s="32" customFormat="1" ht="15.75" hidden="1" customHeight="1">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5" s="32" customFormat="1" ht="15.75" customHeight="1">
      <c r="A1834" s="32">
        <v>1832</v>
      </c>
      <c r="B1834" s="32">
        <v>72</v>
      </c>
      <c r="C1834" s="32">
        <v>2879</v>
      </c>
      <c r="D1834" s="37">
        <v>42843</v>
      </c>
      <c r="E1834" s="32" t="b">
        <v>1</v>
      </c>
      <c r="F1834" s="38" t="s">
        <v>37</v>
      </c>
      <c r="G1834" s="38" t="s">
        <v>45</v>
      </c>
      <c r="H1834" s="38" t="s">
        <v>39</v>
      </c>
      <c r="I1834" s="38" t="s">
        <v>40</v>
      </c>
      <c r="J1834" s="38" t="s">
        <v>40</v>
      </c>
      <c r="K1834" s="39">
        <v>360.4</v>
      </c>
      <c r="L1834" s="39">
        <v>270.3</v>
      </c>
      <c r="M1834" s="37">
        <v>38193</v>
      </c>
      <c r="N1834" s="39">
        <f t="shared" ref="N1834:N1835" si="656">K1834-L1834</f>
        <v>90.099999999999966</v>
      </c>
      <c r="O1834" s="63">
        <f t="shared" ref="O1834:O1835" si="657">K1834/L1834</f>
        <v>1.3333333333333333</v>
      </c>
    </row>
    <row r="1835" spans="1:15" s="32" customFormat="1" ht="15.75" customHeight="1">
      <c r="A1835" s="32">
        <v>1833</v>
      </c>
      <c r="B1835" s="32">
        <v>23</v>
      </c>
      <c r="C1835" s="32">
        <v>2550</v>
      </c>
      <c r="D1835" s="37">
        <v>42851</v>
      </c>
      <c r="E1835" s="32" t="b">
        <v>1</v>
      </c>
      <c r="F1835" s="38" t="s">
        <v>37</v>
      </c>
      <c r="G1835" s="38" t="s">
        <v>45</v>
      </c>
      <c r="H1835" s="38" t="s">
        <v>49</v>
      </c>
      <c r="I1835" s="38" t="s">
        <v>44</v>
      </c>
      <c r="J1835" s="38" t="s">
        <v>51</v>
      </c>
      <c r="K1835" s="39">
        <v>688.63</v>
      </c>
      <c r="L1835" s="39">
        <v>612.88</v>
      </c>
      <c r="M1835" s="37">
        <v>34115</v>
      </c>
      <c r="N1835" s="39">
        <f t="shared" si="656"/>
        <v>75.75</v>
      </c>
      <c r="O1835" s="63">
        <f t="shared" si="657"/>
        <v>1.1235967889309491</v>
      </c>
    </row>
    <row r="1836" spans="1:15" s="32" customFormat="1" ht="15.75" hidden="1" customHeight="1">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5" s="32" customFormat="1" ht="15.75" hidden="1" customHeight="1">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5" s="32" customFormat="1" ht="15.75" customHeight="1">
      <c r="A1838" s="32">
        <v>1836</v>
      </c>
      <c r="B1838" s="32">
        <v>70</v>
      </c>
      <c r="C1838" s="32">
        <v>1586</v>
      </c>
      <c r="D1838" s="37">
        <v>42900</v>
      </c>
      <c r="E1838" s="32" t="b">
        <v>1</v>
      </c>
      <c r="F1838" s="38" t="s">
        <v>37</v>
      </c>
      <c r="G1838" s="38" t="s">
        <v>45</v>
      </c>
      <c r="H1838" s="38" t="s">
        <v>47</v>
      </c>
      <c r="I1838" s="38" t="s">
        <v>40</v>
      </c>
      <c r="J1838" s="38" t="s">
        <v>40</v>
      </c>
      <c r="K1838" s="39">
        <v>1036.5899999999999</v>
      </c>
      <c r="L1838" s="39">
        <v>206.35</v>
      </c>
      <c r="M1838" s="37">
        <v>33364</v>
      </c>
      <c r="N1838" s="39">
        <f t="shared" ref="N1838:N1840" si="658">K1838-L1838</f>
        <v>830.2399999999999</v>
      </c>
      <c r="O1838" s="63">
        <f t="shared" ref="O1838:O1840" si="659">K1838/L1838</f>
        <v>5.023455294402714</v>
      </c>
    </row>
    <row r="1839" spans="1:15" s="32" customFormat="1" ht="15.75" customHeight="1">
      <c r="A1839" s="32">
        <v>1837</v>
      </c>
      <c r="B1839" s="32">
        <v>58</v>
      </c>
      <c r="C1839" s="32">
        <v>2856</v>
      </c>
      <c r="D1839" s="37">
        <v>42871</v>
      </c>
      <c r="E1839" s="32" t="b">
        <v>1</v>
      </c>
      <c r="F1839" s="38" t="s">
        <v>37</v>
      </c>
      <c r="G1839" s="38" t="s">
        <v>43</v>
      </c>
      <c r="H1839" s="38" t="s">
        <v>39</v>
      </c>
      <c r="I1839" s="38" t="s">
        <v>40</v>
      </c>
      <c r="J1839" s="38" t="s">
        <v>40</v>
      </c>
      <c r="K1839" s="39">
        <v>912.52</v>
      </c>
      <c r="L1839" s="39">
        <v>141.4</v>
      </c>
      <c r="M1839" s="37">
        <v>42458</v>
      </c>
      <c r="N1839" s="39">
        <f t="shared" si="658"/>
        <v>771.12</v>
      </c>
      <c r="O1839" s="63">
        <f t="shared" si="659"/>
        <v>6.453465346534653</v>
      </c>
    </row>
    <row r="1840" spans="1:15" s="32" customFormat="1" ht="15.75" customHeight="1">
      <c r="A1840" s="32">
        <v>1838</v>
      </c>
      <c r="B1840" s="32">
        <v>42</v>
      </c>
      <c r="C1840" s="32">
        <v>2701</v>
      </c>
      <c r="D1840" s="37">
        <v>42949</v>
      </c>
      <c r="E1840" s="32" t="b">
        <v>1</v>
      </c>
      <c r="F1840" s="38" t="s">
        <v>37</v>
      </c>
      <c r="G1840" s="38" t="s">
        <v>43</v>
      </c>
      <c r="H1840" s="38" t="s">
        <v>47</v>
      </c>
      <c r="I1840" s="38" t="s">
        <v>40</v>
      </c>
      <c r="J1840" s="38" t="s">
        <v>51</v>
      </c>
      <c r="K1840" s="39">
        <v>1810</v>
      </c>
      <c r="L1840" s="39">
        <v>1610.9</v>
      </c>
      <c r="M1840" s="37">
        <v>39427</v>
      </c>
      <c r="N1840" s="39">
        <f t="shared" si="658"/>
        <v>199.09999999999991</v>
      </c>
      <c r="O1840" s="63">
        <f t="shared" si="659"/>
        <v>1.1235955056179774</v>
      </c>
    </row>
    <row r="1841" spans="1:15" s="32" customFormat="1" ht="15.75" hidden="1" customHeight="1">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5" s="32" customFormat="1" ht="15.75" hidden="1" customHeight="1">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5" s="32" customFormat="1" ht="15.75" hidden="1" customHeight="1">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5" s="32" customFormat="1" ht="15.75" customHeight="1">
      <c r="A1844" s="32">
        <v>1842</v>
      </c>
      <c r="B1844" s="32">
        <v>31</v>
      </c>
      <c r="C1844" s="32">
        <v>2529</v>
      </c>
      <c r="D1844" s="37">
        <v>42988</v>
      </c>
      <c r="E1844" s="32" t="b">
        <v>1</v>
      </c>
      <c r="F1844" s="38" t="s">
        <v>37</v>
      </c>
      <c r="G1844" s="38" t="s">
        <v>48</v>
      </c>
      <c r="H1844" s="38" t="s">
        <v>39</v>
      </c>
      <c r="I1844" s="38" t="s">
        <v>40</v>
      </c>
      <c r="J1844" s="38" t="s">
        <v>40</v>
      </c>
      <c r="K1844" s="39">
        <v>752.64</v>
      </c>
      <c r="L1844" s="39">
        <v>205.36</v>
      </c>
      <c r="M1844" s="37">
        <v>35667</v>
      </c>
      <c r="N1844" s="39">
        <f t="shared" ref="N1844:N1847" si="660">K1844-L1844</f>
        <v>547.28</v>
      </c>
      <c r="O1844" s="63">
        <f t="shared" ref="O1844:O1847" si="661">K1844/L1844</f>
        <v>3.6649785742111409</v>
      </c>
    </row>
    <row r="1845" spans="1:15" s="32" customFormat="1" ht="15.75" customHeight="1">
      <c r="A1845" s="32">
        <v>1843</v>
      </c>
      <c r="B1845" s="32">
        <v>85</v>
      </c>
      <c r="C1845" s="32">
        <v>892</v>
      </c>
      <c r="D1845" s="37">
        <v>42744</v>
      </c>
      <c r="E1845" s="32" t="b">
        <v>1</v>
      </c>
      <c r="F1845" s="38" t="s">
        <v>37</v>
      </c>
      <c r="G1845" s="38" t="s">
        <v>48</v>
      </c>
      <c r="H1845" s="38" t="s">
        <v>39</v>
      </c>
      <c r="I1845" s="38" t="s">
        <v>40</v>
      </c>
      <c r="J1845" s="38" t="s">
        <v>40</v>
      </c>
      <c r="K1845" s="39">
        <v>752.64</v>
      </c>
      <c r="L1845" s="39">
        <v>205.36</v>
      </c>
      <c r="M1845" s="37">
        <v>38206</v>
      </c>
      <c r="N1845" s="39">
        <f t="shared" si="660"/>
        <v>547.28</v>
      </c>
      <c r="O1845" s="63">
        <f t="shared" si="661"/>
        <v>3.6649785742111409</v>
      </c>
    </row>
    <row r="1846" spans="1:15" s="32" customFormat="1" ht="15.75" customHeight="1">
      <c r="A1846" s="32">
        <v>1844</v>
      </c>
      <c r="B1846" s="32">
        <v>19</v>
      </c>
      <c r="C1846" s="32">
        <v>368</v>
      </c>
      <c r="D1846" s="37">
        <v>42861</v>
      </c>
      <c r="E1846" s="32" t="b">
        <v>1</v>
      </c>
      <c r="F1846" s="38" t="s">
        <v>37</v>
      </c>
      <c r="G1846" s="38" t="s">
        <v>41</v>
      </c>
      <c r="H1846" s="38" t="s">
        <v>49</v>
      </c>
      <c r="I1846" s="38" t="s">
        <v>44</v>
      </c>
      <c r="J1846" s="38" t="s">
        <v>40</v>
      </c>
      <c r="K1846" s="39">
        <v>574.64</v>
      </c>
      <c r="L1846" s="39">
        <v>459.71</v>
      </c>
      <c r="M1846" s="37">
        <v>40784</v>
      </c>
      <c r="N1846" s="39">
        <f t="shared" si="660"/>
        <v>114.93</v>
      </c>
      <c r="O1846" s="63">
        <f t="shared" si="661"/>
        <v>1.2500054382110461</v>
      </c>
    </row>
    <row r="1847" spans="1:15" s="32" customFormat="1" ht="15.75" customHeight="1">
      <c r="A1847" s="32">
        <v>1845</v>
      </c>
      <c r="B1847" s="32">
        <v>93</v>
      </c>
      <c r="C1847" s="32">
        <v>1184</v>
      </c>
      <c r="D1847" s="37">
        <v>43094</v>
      </c>
      <c r="E1847" s="32" t="b">
        <v>1</v>
      </c>
      <c r="F1847" s="38" t="s">
        <v>37</v>
      </c>
      <c r="G1847" s="38" t="s">
        <v>48</v>
      </c>
      <c r="H1847" s="38" t="s">
        <v>39</v>
      </c>
      <c r="I1847" s="38" t="s">
        <v>40</v>
      </c>
      <c r="J1847" s="38" t="s">
        <v>40</v>
      </c>
      <c r="K1847" s="39">
        <v>1065.03</v>
      </c>
      <c r="L1847" s="39">
        <v>230.09</v>
      </c>
      <c r="M1847" s="37">
        <v>36833</v>
      </c>
      <c r="N1847" s="39">
        <f t="shared" si="660"/>
        <v>834.93999999999994</v>
      </c>
      <c r="O1847" s="63">
        <f t="shared" si="661"/>
        <v>4.6287539658394543</v>
      </c>
    </row>
    <row r="1848" spans="1:15" s="32" customFormat="1" ht="15.75" hidden="1" customHeight="1">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5" s="32" customFormat="1" ht="15.75" customHeight="1">
      <c r="A1849" s="32">
        <v>1847</v>
      </c>
      <c r="B1849" s="32">
        <v>12</v>
      </c>
      <c r="C1849" s="32">
        <v>682</v>
      </c>
      <c r="D1849" s="37">
        <v>43079</v>
      </c>
      <c r="E1849" s="32" t="b">
        <v>1</v>
      </c>
      <c r="F1849" s="38" t="s">
        <v>37</v>
      </c>
      <c r="G1849" s="38" t="s">
        <v>48</v>
      </c>
      <c r="H1849" s="38" t="s">
        <v>39</v>
      </c>
      <c r="I1849" s="38" t="s">
        <v>40</v>
      </c>
      <c r="J1849" s="38" t="s">
        <v>40</v>
      </c>
      <c r="K1849" s="39">
        <v>1231.1500000000001</v>
      </c>
      <c r="L1849" s="39">
        <v>161.6</v>
      </c>
      <c r="M1849" s="37">
        <v>37838</v>
      </c>
      <c r="N1849" s="39">
        <f t="shared" ref="N1849:N1850" si="662">K1849-L1849</f>
        <v>1069.5500000000002</v>
      </c>
      <c r="O1849" s="63">
        <f t="shared" ref="O1849:O1850" si="663">K1849/L1849</f>
        <v>7.6185024752475252</v>
      </c>
    </row>
    <row r="1850" spans="1:15" s="32" customFormat="1" ht="15.75" customHeight="1">
      <c r="A1850" s="32">
        <v>1848</v>
      </c>
      <c r="B1850" s="32">
        <v>28</v>
      </c>
      <c r="C1850" s="32">
        <v>2010</v>
      </c>
      <c r="D1850" s="37">
        <v>42819</v>
      </c>
      <c r="E1850" s="32" t="b">
        <v>1</v>
      </c>
      <c r="F1850" s="38" t="s">
        <v>37</v>
      </c>
      <c r="G1850" s="38" t="s">
        <v>38</v>
      </c>
      <c r="H1850" s="38" t="s">
        <v>47</v>
      </c>
      <c r="I1850" s="38" t="s">
        <v>40</v>
      </c>
      <c r="J1850" s="38" t="s">
        <v>51</v>
      </c>
      <c r="K1850" s="39">
        <v>1703.52</v>
      </c>
      <c r="L1850" s="39">
        <v>1516.13</v>
      </c>
      <c r="M1850" s="37">
        <v>38693</v>
      </c>
      <c r="N1850" s="39">
        <f t="shared" si="662"/>
        <v>187.38999999999987</v>
      </c>
      <c r="O1850" s="63">
        <f t="shared" si="663"/>
        <v>1.1235975806823952</v>
      </c>
    </row>
    <row r="1851" spans="1:15" s="32" customFormat="1" ht="15.75" hidden="1" customHeight="1">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5" s="32" customFormat="1" ht="15.75" hidden="1" customHeight="1">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5" s="32" customFormat="1" ht="15.75" customHeight="1">
      <c r="A1853" s="32">
        <v>1851</v>
      </c>
      <c r="B1853" s="32">
        <v>14</v>
      </c>
      <c r="C1853" s="32">
        <v>1689</v>
      </c>
      <c r="D1853" s="37">
        <v>42961</v>
      </c>
      <c r="E1853" s="32" t="b">
        <v>1</v>
      </c>
      <c r="F1853" s="38" t="s">
        <v>37</v>
      </c>
      <c r="G1853" s="38" t="s">
        <v>41</v>
      </c>
      <c r="H1853" s="38" t="s">
        <v>39</v>
      </c>
      <c r="I1853" s="38" t="s">
        <v>40</v>
      </c>
      <c r="J1853" s="38" t="s">
        <v>51</v>
      </c>
      <c r="K1853" s="39">
        <v>1386.84</v>
      </c>
      <c r="L1853" s="39">
        <v>1234.29</v>
      </c>
      <c r="M1853" s="37">
        <v>41345</v>
      </c>
      <c r="N1853" s="39">
        <f t="shared" ref="N1853:N1855" si="664">K1853-L1853</f>
        <v>152.54999999999995</v>
      </c>
      <c r="O1853" s="63">
        <f t="shared" ref="O1853:O1855" si="665">K1853/L1853</f>
        <v>1.1235933208565247</v>
      </c>
    </row>
    <row r="1854" spans="1:15" s="32" customFormat="1" ht="15.75" customHeight="1">
      <c r="A1854" s="32">
        <v>1852</v>
      </c>
      <c r="B1854" s="32">
        <v>93</v>
      </c>
      <c r="C1854" s="32">
        <v>1126</v>
      </c>
      <c r="D1854" s="37">
        <v>42798</v>
      </c>
      <c r="E1854" s="32" t="b">
        <v>1</v>
      </c>
      <c r="F1854" s="38" t="s">
        <v>37</v>
      </c>
      <c r="G1854" s="38" t="s">
        <v>48</v>
      </c>
      <c r="H1854" s="38" t="s">
        <v>39</v>
      </c>
      <c r="I1854" s="38" t="s">
        <v>40</v>
      </c>
      <c r="J1854" s="38" t="s">
        <v>40</v>
      </c>
      <c r="K1854" s="39">
        <v>1065.03</v>
      </c>
      <c r="L1854" s="39">
        <v>230.09</v>
      </c>
      <c r="M1854" s="37">
        <v>36833</v>
      </c>
      <c r="N1854" s="39">
        <f t="shared" si="664"/>
        <v>834.93999999999994</v>
      </c>
      <c r="O1854" s="63">
        <f t="shared" si="665"/>
        <v>4.6287539658394543</v>
      </c>
    </row>
    <row r="1855" spans="1:15" s="32" customFormat="1" ht="15.75" customHeight="1">
      <c r="A1855" s="32">
        <v>1853</v>
      </c>
      <c r="B1855" s="32">
        <v>75</v>
      </c>
      <c r="C1855" s="32">
        <v>2116</v>
      </c>
      <c r="D1855" s="37">
        <v>42994</v>
      </c>
      <c r="E1855" s="32" t="b">
        <v>1</v>
      </c>
      <c r="F1855" s="38" t="s">
        <v>37</v>
      </c>
      <c r="G1855" s="38" t="s">
        <v>46</v>
      </c>
      <c r="H1855" s="38" t="s">
        <v>52</v>
      </c>
      <c r="I1855" s="38" t="s">
        <v>40</v>
      </c>
      <c r="J1855" s="38" t="s">
        <v>42</v>
      </c>
      <c r="K1855" s="39">
        <v>1873.97</v>
      </c>
      <c r="L1855" s="39">
        <v>863.95</v>
      </c>
      <c r="M1855" s="37">
        <v>41533</v>
      </c>
      <c r="N1855" s="39">
        <f t="shared" si="664"/>
        <v>1010.02</v>
      </c>
      <c r="O1855" s="63">
        <f t="shared" si="665"/>
        <v>2.1690722842757104</v>
      </c>
    </row>
    <row r="1856" spans="1:15" s="32" customFormat="1" ht="15.75" hidden="1" customHeight="1">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5" s="32" customFormat="1" ht="15.75" customHeight="1">
      <c r="A1857" s="32">
        <v>1855</v>
      </c>
      <c r="B1857" s="32">
        <v>43</v>
      </c>
      <c r="C1857" s="32">
        <v>1659</v>
      </c>
      <c r="D1857" s="37">
        <v>43019</v>
      </c>
      <c r="E1857" s="32" t="b">
        <v>1</v>
      </c>
      <c r="F1857" s="38" t="s">
        <v>37</v>
      </c>
      <c r="G1857" s="38" t="s">
        <v>45</v>
      </c>
      <c r="H1857" s="38" t="s">
        <v>39</v>
      </c>
      <c r="I1857" s="38" t="s">
        <v>40</v>
      </c>
      <c r="J1857" s="38" t="s">
        <v>40</v>
      </c>
      <c r="K1857" s="39">
        <v>1555.58</v>
      </c>
      <c r="L1857" s="39">
        <v>818.01</v>
      </c>
      <c r="M1857" s="37">
        <v>37873</v>
      </c>
      <c r="N1857" s="39">
        <f t="shared" ref="N1857" si="666">K1857-L1857</f>
        <v>737.56999999999994</v>
      </c>
      <c r="O1857" s="63">
        <f>K1857/L1857</f>
        <v>1.9016637938411509</v>
      </c>
    </row>
    <row r="1858" spans="1:15" s="32" customFormat="1" ht="15.75" hidden="1" customHeight="1">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5" s="32" customFormat="1" ht="15.75" hidden="1" customHeight="1">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5" s="32" customFormat="1" ht="15.75" customHeight="1">
      <c r="A1860" s="32">
        <v>1858</v>
      </c>
      <c r="B1860" s="32">
        <v>22</v>
      </c>
      <c r="C1860" s="32">
        <v>1177</v>
      </c>
      <c r="D1860" s="37">
        <v>42785</v>
      </c>
      <c r="E1860" s="32" t="b">
        <v>1</v>
      </c>
      <c r="F1860" s="38" t="s">
        <v>37</v>
      </c>
      <c r="G1860" s="38" t="s">
        <v>48</v>
      </c>
      <c r="H1860" s="38" t="s">
        <v>39</v>
      </c>
      <c r="I1860" s="38" t="s">
        <v>40</v>
      </c>
      <c r="J1860" s="38" t="s">
        <v>40</v>
      </c>
      <c r="K1860" s="39">
        <v>60.34</v>
      </c>
      <c r="L1860" s="39">
        <v>45.26</v>
      </c>
      <c r="M1860" s="37">
        <v>34165</v>
      </c>
      <c r="N1860" s="39">
        <f t="shared" ref="N1860" si="667">K1860-L1860</f>
        <v>15.080000000000005</v>
      </c>
      <c r="O1860" s="63">
        <f>K1860/L1860</f>
        <v>1.3331860362350862</v>
      </c>
    </row>
    <row r="1861" spans="1:15" s="32" customFormat="1" ht="15.75" hidden="1" customHeight="1">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5" s="32" customFormat="1" ht="15.75" hidden="1" customHeight="1">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5" s="32" customFormat="1" ht="15.75" hidden="1" customHeight="1">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5" s="32" customFormat="1" ht="15.75" customHeight="1">
      <c r="A1864" s="32">
        <v>1862</v>
      </c>
      <c r="B1864" s="32">
        <v>10</v>
      </c>
      <c r="C1864" s="32">
        <v>781</v>
      </c>
      <c r="D1864" s="37">
        <v>42789</v>
      </c>
      <c r="E1864" s="32" t="b">
        <v>1</v>
      </c>
      <c r="F1864" s="38" t="s">
        <v>37</v>
      </c>
      <c r="G1864" s="38" t="s">
        <v>48</v>
      </c>
      <c r="H1864" s="38" t="s">
        <v>52</v>
      </c>
      <c r="I1864" s="38" t="s">
        <v>40</v>
      </c>
      <c r="J1864" s="38" t="s">
        <v>40</v>
      </c>
      <c r="K1864" s="39">
        <v>1466.68</v>
      </c>
      <c r="L1864" s="39">
        <v>363.25</v>
      </c>
      <c r="M1864" s="37">
        <v>41701</v>
      </c>
      <c r="N1864" s="39">
        <f t="shared" ref="N1864:N1865" si="668">K1864-L1864</f>
        <v>1103.43</v>
      </c>
      <c r="O1864" s="63">
        <f t="shared" ref="O1864:O1865" si="669">K1864/L1864</f>
        <v>4.0376600137646248</v>
      </c>
    </row>
    <row r="1865" spans="1:15" s="32" customFormat="1" ht="15.75" customHeight="1">
      <c r="A1865" s="32">
        <v>1863</v>
      </c>
      <c r="B1865" s="32">
        <v>1</v>
      </c>
      <c r="C1865" s="32">
        <v>948</v>
      </c>
      <c r="D1865" s="37">
        <v>42779</v>
      </c>
      <c r="E1865" s="32" t="b">
        <v>1</v>
      </c>
      <c r="F1865" s="38" t="s">
        <v>37</v>
      </c>
      <c r="G1865" s="38" t="s">
        <v>46</v>
      </c>
      <c r="H1865" s="38" t="s">
        <v>39</v>
      </c>
      <c r="I1865" s="38" t="s">
        <v>40</v>
      </c>
      <c r="J1865" s="38" t="s">
        <v>40</v>
      </c>
      <c r="K1865" s="39">
        <v>1403.5</v>
      </c>
      <c r="L1865" s="39">
        <v>954.82</v>
      </c>
      <c r="M1865" s="37">
        <v>35667</v>
      </c>
      <c r="N1865" s="39">
        <f t="shared" si="668"/>
        <v>448.67999999999995</v>
      </c>
      <c r="O1865" s="63">
        <f t="shared" si="669"/>
        <v>1.4699105590582517</v>
      </c>
    </row>
    <row r="1866" spans="1:15" s="32" customFormat="1" ht="15.75" hidden="1" customHeight="1">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5" s="32" customFormat="1" ht="15.75" customHeight="1">
      <c r="A1867" s="32">
        <v>1865</v>
      </c>
      <c r="B1867" s="32">
        <v>0</v>
      </c>
      <c r="C1867" s="32">
        <v>2307</v>
      </c>
      <c r="D1867" s="37">
        <v>42925</v>
      </c>
      <c r="E1867" s="32" t="b">
        <v>1</v>
      </c>
      <c r="F1867" s="38" t="s">
        <v>37</v>
      </c>
      <c r="G1867" s="38" t="s">
        <v>45</v>
      </c>
      <c r="H1867" s="38" t="s">
        <v>47</v>
      </c>
      <c r="I1867" s="38" t="s">
        <v>40</v>
      </c>
      <c r="J1867" s="38" t="s">
        <v>40</v>
      </c>
      <c r="K1867" s="39">
        <v>544.04999999999995</v>
      </c>
      <c r="L1867" s="39">
        <v>376.84</v>
      </c>
      <c r="M1867" s="37">
        <v>42105</v>
      </c>
      <c r="N1867" s="39">
        <f t="shared" ref="N1867" si="670">K1867-L1867</f>
        <v>167.20999999999998</v>
      </c>
      <c r="O1867" s="63">
        <f>K1867/L1867</f>
        <v>1.4437161660121005</v>
      </c>
    </row>
    <row r="1868" spans="1:15" s="32" customFormat="1" ht="15.75" hidden="1" customHeight="1">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5" s="32" customFormat="1" ht="15.75" hidden="1" customHeight="1">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5" s="32" customFormat="1" ht="15.75" hidden="1" customHeight="1">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5" s="32" customFormat="1" ht="15.75" hidden="1" customHeight="1">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5" s="32" customFormat="1" ht="15.75" hidden="1" customHeight="1">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5" s="32" customFormat="1" ht="15.75" hidden="1" customHeight="1">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5" s="32" customFormat="1" ht="15.75" hidden="1" customHeight="1">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5" s="32" customFormat="1" ht="15.75" customHeight="1">
      <c r="A1875" s="32">
        <v>1873</v>
      </c>
      <c r="B1875" s="32">
        <v>12</v>
      </c>
      <c r="C1875" s="32">
        <v>1386</v>
      </c>
      <c r="D1875" s="37">
        <v>42794</v>
      </c>
      <c r="E1875" s="32" t="b">
        <v>1</v>
      </c>
      <c r="F1875" s="38" t="s">
        <v>37</v>
      </c>
      <c r="G1875" s="38" t="s">
        <v>48</v>
      </c>
      <c r="H1875" s="38" t="s">
        <v>39</v>
      </c>
      <c r="I1875" s="38" t="s">
        <v>40</v>
      </c>
      <c r="J1875" s="38" t="s">
        <v>40</v>
      </c>
      <c r="K1875" s="39">
        <v>1231.1500000000001</v>
      </c>
      <c r="L1875" s="39">
        <v>161.6</v>
      </c>
      <c r="M1875" s="37">
        <v>39880</v>
      </c>
      <c r="N1875" s="39">
        <f t="shared" ref="N1875" si="671">K1875-L1875</f>
        <v>1069.5500000000002</v>
      </c>
      <c r="O1875" s="63">
        <f>K1875/L1875</f>
        <v>7.6185024752475252</v>
      </c>
    </row>
    <row r="1876" spans="1:15" s="32" customFormat="1" ht="15.75" hidden="1" customHeight="1">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5" s="32" customFormat="1" ht="15.75" hidden="1" customHeight="1">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5" s="32" customFormat="1" ht="15.75" hidden="1" customHeight="1">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5" s="32" customFormat="1" ht="15.75" hidden="1" customHeight="1">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5" s="32" customFormat="1" ht="15.75" hidden="1" customHeight="1">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5" s="32" customFormat="1" ht="15.75" customHeight="1">
      <c r="A1881" s="32">
        <v>1879</v>
      </c>
      <c r="B1881" s="32">
        <v>67</v>
      </c>
      <c r="C1881" s="32">
        <v>1577</v>
      </c>
      <c r="D1881" s="37">
        <v>43087</v>
      </c>
      <c r="E1881" s="32" t="b">
        <v>1</v>
      </c>
      <c r="F1881" s="38" t="s">
        <v>37</v>
      </c>
      <c r="G1881" s="38" t="s">
        <v>38</v>
      </c>
      <c r="H1881" s="38" t="s">
        <v>39</v>
      </c>
      <c r="I1881" s="38" t="s">
        <v>40</v>
      </c>
      <c r="J1881" s="38" t="s">
        <v>42</v>
      </c>
      <c r="K1881" s="39">
        <v>1071.23</v>
      </c>
      <c r="L1881" s="39">
        <v>380.74</v>
      </c>
      <c r="M1881" s="37">
        <v>35160</v>
      </c>
      <c r="N1881" s="39">
        <f t="shared" ref="N1881" si="672">K1881-L1881</f>
        <v>690.49</v>
      </c>
      <c r="O1881" s="63">
        <f>K1881/L1881</f>
        <v>2.8135473026212114</v>
      </c>
    </row>
    <row r="1882" spans="1:15" s="32" customFormat="1" ht="15.75" hidden="1" customHeight="1">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5" s="32" customFormat="1" ht="15.75" hidden="1" customHeight="1">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5" s="32" customFormat="1" ht="15.75" hidden="1" customHeight="1">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5" s="32" customFormat="1" ht="15.75" hidden="1" customHeight="1">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5" s="32" customFormat="1" ht="15.75" hidden="1" customHeight="1">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5" s="32" customFormat="1" ht="15.75" customHeight="1">
      <c r="A1887" s="32">
        <v>1885</v>
      </c>
      <c r="B1887" s="32">
        <v>3</v>
      </c>
      <c r="C1887" s="32">
        <v>2560</v>
      </c>
      <c r="D1887" s="37">
        <v>42855</v>
      </c>
      <c r="E1887" s="32" t="b">
        <v>1</v>
      </c>
      <c r="F1887" s="38" t="s">
        <v>37</v>
      </c>
      <c r="G1887" s="38" t="s">
        <v>41</v>
      </c>
      <c r="H1887" s="38" t="s">
        <v>39</v>
      </c>
      <c r="I1887" s="38" t="s">
        <v>40</v>
      </c>
      <c r="J1887" s="38" t="s">
        <v>42</v>
      </c>
      <c r="K1887" s="39">
        <v>2091.4699999999998</v>
      </c>
      <c r="L1887" s="39">
        <v>388.92</v>
      </c>
      <c r="M1887" s="37">
        <v>41167</v>
      </c>
      <c r="N1887" s="39">
        <f t="shared" ref="N1887" si="673">K1887-L1887</f>
        <v>1702.5499999999997</v>
      </c>
      <c r="O1887" s="63">
        <f>K1887/L1887</f>
        <v>5.3776355034454379</v>
      </c>
    </row>
    <row r="1888" spans="1:15" s="32" customFormat="1" ht="15.75" hidden="1" customHeight="1">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5" s="32" customFormat="1" ht="15.75" customHeight="1">
      <c r="A1889" s="32">
        <v>1887</v>
      </c>
      <c r="B1889" s="32">
        <v>20</v>
      </c>
      <c r="C1889" s="32">
        <v>3051</v>
      </c>
      <c r="D1889" s="37">
        <v>42862</v>
      </c>
      <c r="E1889" s="32" t="b">
        <v>1</v>
      </c>
      <c r="F1889" s="38" t="s">
        <v>37</v>
      </c>
      <c r="G1889" s="38" t="s">
        <v>41</v>
      </c>
      <c r="H1889" s="38" t="s">
        <v>39</v>
      </c>
      <c r="I1889" s="38" t="s">
        <v>40</v>
      </c>
      <c r="J1889" s="38" t="s">
        <v>51</v>
      </c>
      <c r="K1889" s="39">
        <v>1775.81</v>
      </c>
      <c r="L1889" s="39">
        <v>1580.47</v>
      </c>
      <c r="M1889" s="37">
        <v>42404</v>
      </c>
      <c r="N1889" s="39">
        <f t="shared" ref="N1889" si="674">K1889-L1889</f>
        <v>195.33999999999992</v>
      </c>
      <c r="O1889" s="63">
        <f>K1889/L1889</f>
        <v>1.123596145450404</v>
      </c>
    </row>
    <row r="1890" spans="1:15" s="32" customFormat="1" ht="15.75" hidden="1" customHeight="1">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5" s="32" customFormat="1" ht="15.75" customHeight="1">
      <c r="A1891" s="32">
        <v>1889</v>
      </c>
      <c r="B1891" s="32">
        <v>92</v>
      </c>
      <c r="C1891" s="32">
        <v>586</v>
      </c>
      <c r="D1891" s="37">
        <v>42940</v>
      </c>
      <c r="E1891" s="32" t="b">
        <v>1</v>
      </c>
      <c r="F1891" s="38" t="s">
        <v>37</v>
      </c>
      <c r="G1891" s="38" t="s">
        <v>48</v>
      </c>
      <c r="H1891" s="38" t="s">
        <v>39</v>
      </c>
      <c r="I1891" s="38" t="s">
        <v>40</v>
      </c>
      <c r="J1891" s="38" t="s">
        <v>51</v>
      </c>
      <c r="K1891" s="39">
        <v>1415.01</v>
      </c>
      <c r="L1891" s="39">
        <v>1259.3599999999999</v>
      </c>
      <c r="M1891" s="37">
        <v>37626</v>
      </c>
      <c r="N1891" s="39">
        <f t="shared" ref="N1891:N1892" si="675">K1891-L1891</f>
        <v>155.65000000000009</v>
      </c>
      <c r="O1891" s="63">
        <f t="shared" ref="O1891:O1892" si="676">K1891/L1891</f>
        <v>1.1235945242027698</v>
      </c>
    </row>
    <row r="1892" spans="1:15" s="32" customFormat="1" ht="15.75" customHeight="1">
      <c r="A1892" s="32">
        <v>1890</v>
      </c>
      <c r="B1892" s="32">
        <v>4</v>
      </c>
      <c r="C1892" s="32">
        <v>2038</v>
      </c>
      <c r="D1892" s="37">
        <v>42829</v>
      </c>
      <c r="E1892" s="32" t="b">
        <v>1</v>
      </c>
      <c r="F1892" s="38" t="s">
        <v>37</v>
      </c>
      <c r="G1892" s="38" t="s">
        <v>46</v>
      </c>
      <c r="H1892" s="38" t="s">
        <v>39</v>
      </c>
      <c r="I1892" s="38" t="s">
        <v>50</v>
      </c>
      <c r="J1892" s="38" t="s">
        <v>40</v>
      </c>
      <c r="K1892" s="39">
        <v>1129.1300000000001</v>
      </c>
      <c r="L1892" s="39">
        <v>677.48</v>
      </c>
      <c r="M1892" s="37">
        <v>39298</v>
      </c>
      <c r="N1892" s="39">
        <f t="shared" si="675"/>
        <v>451.65000000000009</v>
      </c>
      <c r="O1892" s="63">
        <f t="shared" si="676"/>
        <v>1.6666617464722207</v>
      </c>
    </row>
    <row r="1893" spans="1:15" s="32" customFormat="1" ht="15.75" hidden="1" customHeight="1">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5" s="32" customFormat="1" ht="15.75" customHeight="1">
      <c r="A1894" s="32">
        <v>1892</v>
      </c>
      <c r="B1894" s="32">
        <v>61</v>
      </c>
      <c r="C1894" s="32">
        <v>2621</v>
      </c>
      <c r="D1894" s="37">
        <v>42821</v>
      </c>
      <c r="E1894" s="32" t="b">
        <v>1</v>
      </c>
      <c r="F1894" s="38" t="s">
        <v>37</v>
      </c>
      <c r="G1894" s="38" t="s">
        <v>45</v>
      </c>
      <c r="H1894" s="38" t="s">
        <v>39</v>
      </c>
      <c r="I1894" s="38" t="s">
        <v>40</v>
      </c>
      <c r="J1894" s="38" t="s">
        <v>51</v>
      </c>
      <c r="K1894" s="39">
        <v>586.45000000000005</v>
      </c>
      <c r="L1894" s="39">
        <v>521.94000000000005</v>
      </c>
      <c r="M1894" s="37">
        <v>33429</v>
      </c>
      <c r="N1894" s="39">
        <f t="shared" ref="N1894:N1895" si="677">K1894-L1894</f>
        <v>64.509999999999991</v>
      </c>
      <c r="O1894" s="63">
        <f t="shared" ref="O1894:O1895" si="678">K1894/L1894</f>
        <v>1.1235965819826033</v>
      </c>
    </row>
    <row r="1895" spans="1:15" s="32" customFormat="1" ht="15.75" customHeight="1">
      <c r="A1895" s="32">
        <v>1893</v>
      </c>
      <c r="B1895" s="32">
        <v>49</v>
      </c>
      <c r="C1895" s="32">
        <v>2691</v>
      </c>
      <c r="D1895" s="37">
        <v>42903</v>
      </c>
      <c r="E1895" s="32" t="b">
        <v>1</v>
      </c>
      <c r="F1895" s="38" t="s">
        <v>37</v>
      </c>
      <c r="G1895" s="38" t="s">
        <v>41</v>
      </c>
      <c r="H1895" s="38" t="s">
        <v>47</v>
      </c>
      <c r="I1895" s="38" t="s">
        <v>40</v>
      </c>
      <c r="J1895" s="38" t="s">
        <v>40</v>
      </c>
      <c r="K1895" s="39">
        <v>533.51</v>
      </c>
      <c r="L1895" s="39">
        <v>400.13</v>
      </c>
      <c r="M1895" s="37">
        <v>41064</v>
      </c>
      <c r="N1895" s="39">
        <f t="shared" si="677"/>
        <v>133.38</v>
      </c>
      <c r="O1895" s="63">
        <f t="shared" si="678"/>
        <v>1.3333416639592133</v>
      </c>
    </row>
    <row r="1896" spans="1:15" s="32" customFormat="1" ht="15.75" hidden="1" customHeight="1">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5" s="32" customFormat="1" ht="15.75" hidden="1" customHeight="1">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5" s="32" customFormat="1" ht="15.75" hidden="1" customHeight="1">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5" s="32" customFormat="1" ht="15.75" customHeight="1">
      <c r="A1899" s="32">
        <v>1897</v>
      </c>
      <c r="B1899" s="32">
        <v>95</v>
      </c>
      <c r="C1899" s="32">
        <v>1845</v>
      </c>
      <c r="D1899" s="37">
        <v>42741</v>
      </c>
      <c r="E1899" s="32" t="b">
        <v>1</v>
      </c>
      <c r="F1899" s="38" t="s">
        <v>37</v>
      </c>
      <c r="G1899" s="38" t="s">
        <v>46</v>
      </c>
      <c r="H1899" s="38" t="s">
        <v>39</v>
      </c>
      <c r="I1899" s="38" t="s">
        <v>40</v>
      </c>
      <c r="J1899" s="38" t="s">
        <v>42</v>
      </c>
      <c r="K1899" s="39">
        <v>569.55999999999995</v>
      </c>
      <c r="L1899" s="39">
        <v>528.42999999999995</v>
      </c>
      <c r="M1899" s="37">
        <v>39031</v>
      </c>
      <c r="N1899" s="39">
        <f t="shared" ref="N1899" si="679">K1899-L1899</f>
        <v>41.129999999999995</v>
      </c>
      <c r="O1899" s="63">
        <f>K1899/L1899</f>
        <v>1.0778343394583956</v>
      </c>
    </row>
    <row r="1900" spans="1:15" s="32" customFormat="1" ht="15.75" hidden="1" customHeight="1">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5" s="32" customFormat="1" ht="15.75" customHeight="1">
      <c r="A1901" s="32">
        <v>1899</v>
      </c>
      <c r="B1901" s="32">
        <v>4</v>
      </c>
      <c r="C1901" s="32">
        <v>275</v>
      </c>
      <c r="D1901" s="37">
        <v>42741</v>
      </c>
      <c r="E1901" s="32" t="b">
        <v>1</v>
      </c>
      <c r="F1901" s="38" t="s">
        <v>37</v>
      </c>
      <c r="G1901" s="38" t="s">
        <v>38</v>
      </c>
      <c r="H1901" s="38" t="s">
        <v>39</v>
      </c>
      <c r="I1901" s="38" t="s">
        <v>40</v>
      </c>
      <c r="J1901" s="38" t="s">
        <v>40</v>
      </c>
      <c r="K1901" s="39">
        <v>1483.2</v>
      </c>
      <c r="L1901" s="39">
        <v>99.59</v>
      </c>
      <c r="M1901" s="37">
        <v>36146</v>
      </c>
      <c r="N1901" s="39">
        <f t="shared" ref="N1901:N1902" si="680">K1901-L1901</f>
        <v>1383.6100000000001</v>
      </c>
      <c r="O1901" s="63">
        <f t="shared" ref="O1901:O1902" si="681">K1901/L1901</f>
        <v>14.893061552364696</v>
      </c>
    </row>
    <row r="1902" spans="1:15" s="32" customFormat="1" ht="15.75" customHeight="1">
      <c r="A1902" s="32">
        <v>1900</v>
      </c>
      <c r="B1902" s="32">
        <v>43</v>
      </c>
      <c r="C1902" s="32">
        <v>1033</v>
      </c>
      <c r="D1902" s="37">
        <v>42926</v>
      </c>
      <c r="E1902" s="32" t="b">
        <v>1</v>
      </c>
      <c r="F1902" s="38" t="s">
        <v>37</v>
      </c>
      <c r="G1902" s="38" t="s">
        <v>38</v>
      </c>
      <c r="H1902" s="38" t="s">
        <v>39</v>
      </c>
      <c r="I1902" s="38" t="s">
        <v>40</v>
      </c>
      <c r="J1902" s="38" t="s">
        <v>40</v>
      </c>
      <c r="K1902" s="39">
        <v>1151.96</v>
      </c>
      <c r="L1902" s="39">
        <v>649.49</v>
      </c>
      <c r="M1902" s="37">
        <v>41064</v>
      </c>
      <c r="N1902" s="39">
        <f t="shared" si="680"/>
        <v>502.47</v>
      </c>
      <c r="O1902" s="63">
        <f t="shared" si="681"/>
        <v>1.7736377773329843</v>
      </c>
    </row>
    <row r="1903" spans="1:15" s="32" customFormat="1" ht="15.75" hidden="1" customHeight="1">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5" s="32" customFormat="1" ht="15.75" hidden="1" customHeight="1">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5" s="32" customFormat="1" ht="15.75" customHeight="1">
      <c r="A1905" s="32">
        <v>1903</v>
      </c>
      <c r="B1905" s="32">
        <v>39</v>
      </c>
      <c r="C1905" s="32">
        <v>1398</v>
      </c>
      <c r="D1905" s="37">
        <v>43063</v>
      </c>
      <c r="E1905" s="32" t="b">
        <v>1</v>
      </c>
      <c r="F1905" s="38" t="s">
        <v>37</v>
      </c>
      <c r="G1905" s="38" t="s">
        <v>46</v>
      </c>
      <c r="H1905" s="38" t="s">
        <v>39</v>
      </c>
      <c r="I1905" s="38" t="s">
        <v>40</v>
      </c>
      <c r="J1905" s="38" t="s">
        <v>42</v>
      </c>
      <c r="K1905" s="39">
        <v>1812.75</v>
      </c>
      <c r="L1905" s="39">
        <v>582.48</v>
      </c>
      <c r="M1905" s="37">
        <v>40618</v>
      </c>
      <c r="N1905" s="39">
        <f t="shared" ref="N1905:N1906" si="682">K1905-L1905</f>
        <v>1230.27</v>
      </c>
      <c r="O1905" s="63">
        <f t="shared" ref="O1905:O1906" si="683">K1905/L1905</f>
        <v>3.1121240214256281</v>
      </c>
    </row>
    <row r="1906" spans="1:15" s="32" customFormat="1" ht="15.75" customHeight="1">
      <c r="A1906" s="32">
        <v>1904</v>
      </c>
      <c r="B1906" s="32">
        <v>95</v>
      </c>
      <c r="C1906" s="32">
        <v>3015</v>
      </c>
      <c r="D1906" s="37">
        <v>42903</v>
      </c>
      <c r="E1906" s="32" t="b">
        <v>1</v>
      </c>
      <c r="F1906" s="38" t="s">
        <v>37</v>
      </c>
      <c r="G1906" s="38" t="s">
        <v>46</v>
      </c>
      <c r="H1906" s="38" t="s">
        <v>39</v>
      </c>
      <c r="I1906" s="38" t="s">
        <v>40</v>
      </c>
      <c r="J1906" s="38" t="s">
        <v>42</v>
      </c>
      <c r="K1906" s="39">
        <v>569.55999999999995</v>
      </c>
      <c r="L1906" s="39">
        <v>528.42999999999995</v>
      </c>
      <c r="M1906" s="37">
        <v>39031</v>
      </c>
      <c r="N1906" s="39">
        <f t="shared" si="682"/>
        <v>41.129999999999995</v>
      </c>
      <c r="O1906" s="63">
        <f t="shared" si="683"/>
        <v>1.0778343394583956</v>
      </c>
    </row>
    <row r="1907" spans="1:15" s="32" customFormat="1" ht="15.75" hidden="1" customHeight="1">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5" s="32" customFormat="1" ht="15.75" customHeight="1">
      <c r="A1908" s="32">
        <v>1906</v>
      </c>
      <c r="B1908" s="32">
        <v>6</v>
      </c>
      <c r="C1908" s="32">
        <v>1884</v>
      </c>
      <c r="D1908" s="37">
        <v>42792</v>
      </c>
      <c r="E1908" s="32" t="b">
        <v>1</v>
      </c>
      <c r="F1908" s="38" t="s">
        <v>37</v>
      </c>
      <c r="G1908" s="38" t="s">
        <v>43</v>
      </c>
      <c r="H1908" s="38" t="s">
        <v>39</v>
      </c>
      <c r="I1908" s="38" t="s">
        <v>50</v>
      </c>
      <c r="J1908" s="38" t="s">
        <v>40</v>
      </c>
      <c r="K1908" s="39">
        <v>227.88</v>
      </c>
      <c r="L1908" s="39">
        <v>136.72999999999999</v>
      </c>
      <c r="M1908" s="37">
        <v>39298</v>
      </c>
      <c r="N1908" s="39">
        <f t="shared" ref="N1908" si="684">K1908-L1908</f>
        <v>91.15</v>
      </c>
      <c r="O1908" s="63">
        <f>K1908/L1908</f>
        <v>1.6666422877203249</v>
      </c>
    </row>
    <row r="1909" spans="1:15" s="32" customFormat="1" ht="15.75" hidden="1" customHeight="1">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5" s="32" customFormat="1" ht="15.75" customHeight="1">
      <c r="A1910" s="32">
        <v>1908</v>
      </c>
      <c r="B1910" s="32">
        <v>75</v>
      </c>
      <c r="C1910" s="32">
        <v>2762</v>
      </c>
      <c r="D1910" s="37">
        <v>43083</v>
      </c>
      <c r="E1910" s="32" t="b">
        <v>1</v>
      </c>
      <c r="F1910" s="38" t="s">
        <v>37</v>
      </c>
      <c r="G1910" s="38" t="s">
        <v>46</v>
      </c>
      <c r="H1910" s="38" t="s">
        <v>52</v>
      </c>
      <c r="I1910" s="38" t="s">
        <v>40</v>
      </c>
      <c r="J1910" s="38" t="s">
        <v>42</v>
      </c>
      <c r="K1910" s="39">
        <v>1873.97</v>
      </c>
      <c r="L1910" s="39">
        <v>863.95</v>
      </c>
      <c r="M1910" s="37">
        <v>38859</v>
      </c>
      <c r="N1910" s="39">
        <f t="shared" ref="N1910:N1911" si="685">K1910-L1910</f>
        <v>1010.02</v>
      </c>
      <c r="O1910" s="63">
        <f t="shared" ref="O1910:O1911" si="686">K1910/L1910</f>
        <v>2.1690722842757104</v>
      </c>
    </row>
    <row r="1911" spans="1:15" s="32" customFormat="1" ht="15.75" customHeight="1">
      <c r="A1911" s="32">
        <v>1909</v>
      </c>
      <c r="B1911" s="32">
        <v>45</v>
      </c>
      <c r="C1911" s="32">
        <v>1113</v>
      </c>
      <c r="D1911" s="37">
        <v>43039</v>
      </c>
      <c r="E1911" s="32" t="b">
        <v>1</v>
      </c>
      <c r="F1911" s="38" t="s">
        <v>37</v>
      </c>
      <c r="G1911" s="38" t="s">
        <v>38</v>
      </c>
      <c r="H1911" s="38" t="s">
        <v>39</v>
      </c>
      <c r="I1911" s="38" t="s">
        <v>40</v>
      </c>
      <c r="J1911" s="38" t="s">
        <v>40</v>
      </c>
      <c r="K1911" s="39">
        <v>441.49</v>
      </c>
      <c r="L1911" s="39">
        <v>84.99</v>
      </c>
      <c r="M1911" s="37">
        <v>34071</v>
      </c>
      <c r="N1911" s="39">
        <f t="shared" si="685"/>
        <v>356.5</v>
      </c>
      <c r="O1911" s="63">
        <f t="shared" si="686"/>
        <v>5.1946111307212615</v>
      </c>
    </row>
    <row r="1912" spans="1:15" s="32" customFormat="1" ht="15.75" hidden="1" customHeight="1">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5" s="32" customFormat="1" ht="15.75" customHeight="1">
      <c r="A1913" s="32">
        <v>1911</v>
      </c>
      <c r="B1913" s="32">
        <v>0</v>
      </c>
      <c r="C1913" s="32">
        <v>1109</v>
      </c>
      <c r="D1913" s="37">
        <v>42826</v>
      </c>
      <c r="E1913" s="32" t="b">
        <v>1</v>
      </c>
      <c r="F1913" s="38" t="s">
        <v>37</v>
      </c>
      <c r="G1913" s="38" t="s">
        <v>45</v>
      </c>
      <c r="H1913" s="38" t="s">
        <v>47</v>
      </c>
      <c r="I1913" s="38" t="s">
        <v>40</v>
      </c>
      <c r="J1913" s="38" t="s">
        <v>40</v>
      </c>
      <c r="K1913" s="39">
        <v>543.39</v>
      </c>
      <c r="L1913" s="39">
        <v>407.54</v>
      </c>
      <c r="M1913" s="37">
        <v>42696</v>
      </c>
      <c r="N1913" s="39">
        <f t="shared" ref="N1913:N1914" si="687">K1913-L1913</f>
        <v>135.84999999999997</v>
      </c>
      <c r="O1913" s="63">
        <f t="shared" ref="O1913:O1914" si="688">K1913/L1913</f>
        <v>1.3333415124895716</v>
      </c>
    </row>
    <row r="1914" spans="1:15" s="32" customFormat="1" ht="15.75" customHeight="1">
      <c r="A1914" s="32">
        <v>1912</v>
      </c>
      <c r="B1914" s="32">
        <v>62</v>
      </c>
      <c r="C1914" s="32">
        <v>2286</v>
      </c>
      <c r="D1914" s="37">
        <v>42750</v>
      </c>
      <c r="E1914" s="32" t="b">
        <v>1</v>
      </c>
      <c r="F1914" s="38" t="s">
        <v>37</v>
      </c>
      <c r="G1914" s="38" t="s">
        <v>38</v>
      </c>
      <c r="H1914" s="38" t="s">
        <v>39</v>
      </c>
      <c r="I1914" s="38" t="s">
        <v>50</v>
      </c>
      <c r="J1914" s="38" t="s">
        <v>40</v>
      </c>
      <c r="K1914" s="39">
        <v>1024.6600000000001</v>
      </c>
      <c r="L1914" s="39">
        <v>614.79999999999995</v>
      </c>
      <c r="M1914" s="37">
        <v>35378</v>
      </c>
      <c r="N1914" s="39">
        <f t="shared" si="687"/>
        <v>409.86000000000013</v>
      </c>
      <c r="O1914" s="63">
        <f t="shared" si="688"/>
        <v>1.6666558230318806</v>
      </c>
    </row>
    <row r="1915" spans="1:15" s="32" customFormat="1" ht="15.75" hidden="1" customHeight="1">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5" s="32" customFormat="1" ht="15.75" customHeight="1">
      <c r="A1916" s="32">
        <v>1914</v>
      </c>
      <c r="B1916" s="32">
        <v>15</v>
      </c>
      <c r="C1916" s="32">
        <v>1740</v>
      </c>
      <c r="D1916" s="37">
        <v>42867</v>
      </c>
      <c r="E1916" s="32" t="b">
        <v>1</v>
      </c>
      <c r="F1916" s="38" t="s">
        <v>37</v>
      </c>
      <c r="G1916" s="38" t="s">
        <v>45</v>
      </c>
      <c r="H1916" s="38" t="s">
        <v>39</v>
      </c>
      <c r="I1916" s="38" t="s">
        <v>44</v>
      </c>
      <c r="J1916" s="38" t="s">
        <v>40</v>
      </c>
      <c r="K1916" s="39">
        <v>958.74</v>
      </c>
      <c r="L1916" s="39">
        <v>748.9</v>
      </c>
      <c r="M1916" s="37">
        <v>34244</v>
      </c>
      <c r="N1916" s="39">
        <f t="shared" ref="N1916" si="689">K1916-L1916</f>
        <v>209.84000000000003</v>
      </c>
      <c r="O1916" s="63">
        <f>K1916/L1916</f>
        <v>1.2801976231806651</v>
      </c>
    </row>
    <row r="1917" spans="1:15" s="32" customFormat="1" ht="15.75" hidden="1" customHeight="1">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5" s="32" customFormat="1" ht="15.75" hidden="1" customHeight="1">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5" s="32" customFormat="1" ht="15.75" hidden="1" customHeight="1">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5" s="32" customFormat="1" ht="15.75" hidden="1" customHeight="1">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5" s="32" customFormat="1" ht="15.75" hidden="1" customHeight="1">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5" s="32" customFormat="1" ht="15.75" hidden="1" customHeight="1">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5" s="32" customFormat="1" ht="15.75" customHeight="1">
      <c r="A1923" s="32">
        <v>1921</v>
      </c>
      <c r="B1923" s="32">
        <v>95</v>
      </c>
      <c r="C1923" s="32">
        <v>947</v>
      </c>
      <c r="D1923" s="37">
        <v>42965</v>
      </c>
      <c r="E1923" s="32" t="b">
        <v>1</v>
      </c>
      <c r="F1923" s="38" t="s">
        <v>37</v>
      </c>
      <c r="G1923" s="38" t="s">
        <v>46</v>
      </c>
      <c r="H1923" s="38" t="s">
        <v>39</v>
      </c>
      <c r="I1923" s="38" t="s">
        <v>40</v>
      </c>
      <c r="J1923" s="38" t="s">
        <v>42</v>
      </c>
      <c r="K1923" s="39">
        <v>569.55999999999995</v>
      </c>
      <c r="L1923" s="39">
        <v>528.42999999999995</v>
      </c>
      <c r="M1923" s="37">
        <v>37874</v>
      </c>
      <c r="N1923" s="39">
        <f t="shared" ref="N1923" si="690">K1923-L1923</f>
        <v>41.129999999999995</v>
      </c>
      <c r="O1923" s="63">
        <f>K1923/L1923</f>
        <v>1.0778343394583956</v>
      </c>
    </row>
    <row r="1924" spans="1:15" s="32" customFormat="1" ht="15.75" hidden="1" customHeight="1">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5" s="32" customFormat="1" ht="15.75" customHeight="1">
      <c r="A1925" s="32">
        <v>1923</v>
      </c>
      <c r="B1925" s="32">
        <v>90</v>
      </c>
      <c r="C1925" s="32">
        <v>2307</v>
      </c>
      <c r="D1925" s="37">
        <v>42998</v>
      </c>
      <c r="E1925" s="32" t="b">
        <v>1</v>
      </c>
      <c r="F1925" s="38" t="s">
        <v>37</v>
      </c>
      <c r="G1925" s="38" t="s">
        <v>38</v>
      </c>
      <c r="H1925" s="38" t="s">
        <v>39</v>
      </c>
      <c r="I1925" s="38" t="s">
        <v>44</v>
      </c>
      <c r="J1925" s="38" t="s">
        <v>40</v>
      </c>
      <c r="K1925" s="39">
        <v>945.04</v>
      </c>
      <c r="L1925" s="39">
        <v>507.58</v>
      </c>
      <c r="M1925" s="37">
        <v>40672</v>
      </c>
      <c r="N1925" s="39">
        <f t="shared" ref="N1925:N1929" si="691">K1925-L1925</f>
        <v>437.46</v>
      </c>
      <c r="O1925" s="63">
        <f t="shared" ref="O1925:O1929" si="692">K1925/L1925</f>
        <v>1.8618542889790772</v>
      </c>
    </row>
    <row r="1926" spans="1:15" s="32" customFormat="1" ht="15.75" customHeight="1">
      <c r="A1926" s="32">
        <v>1924</v>
      </c>
      <c r="B1926" s="32">
        <v>28</v>
      </c>
      <c r="C1926" s="32">
        <v>177</v>
      </c>
      <c r="D1926" s="37">
        <v>42873</v>
      </c>
      <c r="E1926" s="32" t="b">
        <v>1</v>
      </c>
      <c r="F1926" s="38" t="s">
        <v>37</v>
      </c>
      <c r="G1926" s="38" t="s">
        <v>38</v>
      </c>
      <c r="H1926" s="38" t="s">
        <v>47</v>
      </c>
      <c r="I1926" s="38" t="s">
        <v>40</v>
      </c>
      <c r="J1926" s="38" t="s">
        <v>51</v>
      </c>
      <c r="K1926" s="39">
        <v>1703.52</v>
      </c>
      <c r="L1926" s="39">
        <v>1516.13</v>
      </c>
      <c r="M1926" s="37">
        <v>40649</v>
      </c>
      <c r="N1926" s="39">
        <f t="shared" si="691"/>
        <v>187.38999999999987</v>
      </c>
      <c r="O1926" s="63">
        <f t="shared" si="692"/>
        <v>1.1235975806823952</v>
      </c>
    </row>
    <row r="1927" spans="1:15" s="32" customFormat="1" ht="15.75" customHeight="1">
      <c r="A1927" s="32">
        <v>1925</v>
      </c>
      <c r="B1927" s="32">
        <v>90</v>
      </c>
      <c r="C1927" s="32">
        <v>2877</v>
      </c>
      <c r="D1927" s="37">
        <v>42987</v>
      </c>
      <c r="E1927" s="32" t="b">
        <v>1</v>
      </c>
      <c r="F1927" s="38" t="s">
        <v>37</v>
      </c>
      <c r="G1927" s="38" t="s">
        <v>45</v>
      </c>
      <c r="H1927" s="38" t="s">
        <v>39</v>
      </c>
      <c r="I1927" s="38" t="s">
        <v>44</v>
      </c>
      <c r="J1927" s="38" t="s">
        <v>40</v>
      </c>
      <c r="K1927" s="39">
        <v>363.01</v>
      </c>
      <c r="L1927" s="39">
        <v>290.41000000000003</v>
      </c>
      <c r="M1927" s="37">
        <v>41434</v>
      </c>
      <c r="N1927" s="39">
        <f t="shared" si="691"/>
        <v>72.599999999999966</v>
      </c>
      <c r="O1927" s="63">
        <f t="shared" si="692"/>
        <v>1.2499913914810095</v>
      </c>
    </row>
    <row r="1928" spans="1:15" s="32" customFormat="1" ht="15.75" customHeight="1">
      <c r="A1928" s="32">
        <v>1926</v>
      </c>
      <c r="B1928" s="32">
        <v>62</v>
      </c>
      <c r="C1928" s="32">
        <v>338</v>
      </c>
      <c r="D1928" s="37">
        <v>42915</v>
      </c>
      <c r="E1928" s="32" t="b">
        <v>1</v>
      </c>
      <c r="F1928" s="38" t="s">
        <v>37</v>
      </c>
      <c r="G1928" s="38" t="s">
        <v>38</v>
      </c>
      <c r="H1928" s="38" t="s">
        <v>39</v>
      </c>
      <c r="I1928" s="38" t="s">
        <v>40</v>
      </c>
      <c r="J1928" s="38" t="s">
        <v>40</v>
      </c>
      <c r="K1928" s="39">
        <v>478.16</v>
      </c>
      <c r="L1928" s="39">
        <v>298.72000000000003</v>
      </c>
      <c r="M1928" s="37">
        <v>34143</v>
      </c>
      <c r="N1928" s="39">
        <f t="shared" si="691"/>
        <v>179.44</v>
      </c>
      <c r="O1928" s="63">
        <f t="shared" si="692"/>
        <v>1.6006963042313871</v>
      </c>
    </row>
    <row r="1929" spans="1:15" s="32" customFormat="1" ht="15.75" customHeight="1">
      <c r="A1929" s="32">
        <v>1927</v>
      </c>
      <c r="B1929" s="32">
        <v>0</v>
      </c>
      <c r="C1929" s="32">
        <v>676</v>
      </c>
      <c r="D1929" s="37">
        <v>42917</v>
      </c>
      <c r="E1929" s="32" t="b">
        <v>1</v>
      </c>
      <c r="F1929" s="38" t="s">
        <v>37</v>
      </c>
      <c r="G1929" s="38" t="s">
        <v>38</v>
      </c>
      <c r="H1929" s="38" t="s">
        <v>47</v>
      </c>
      <c r="I1929" s="38" t="s">
        <v>40</v>
      </c>
      <c r="J1929" s="38" t="s">
        <v>40</v>
      </c>
      <c r="K1929" s="39">
        <v>416.98</v>
      </c>
      <c r="L1929" s="39">
        <v>312.74</v>
      </c>
      <c r="M1929" s="37">
        <v>39526</v>
      </c>
      <c r="N1929" s="39">
        <f t="shared" si="691"/>
        <v>104.24000000000001</v>
      </c>
      <c r="O1929" s="63">
        <f t="shared" si="692"/>
        <v>1.3333120163714267</v>
      </c>
    </row>
    <row r="1930" spans="1:15" s="32" customFormat="1" ht="15.75" hidden="1" customHeight="1">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5" s="32" customFormat="1" ht="15.75" customHeight="1">
      <c r="A1931" s="32">
        <v>1929</v>
      </c>
      <c r="B1931" s="32">
        <v>0</v>
      </c>
      <c r="C1931" s="32">
        <v>2790</v>
      </c>
      <c r="D1931" s="37">
        <v>42778</v>
      </c>
      <c r="E1931" s="32" t="b">
        <v>1</v>
      </c>
      <c r="F1931" s="38" t="s">
        <v>37</v>
      </c>
      <c r="G1931" s="38" t="s">
        <v>43</v>
      </c>
      <c r="H1931" s="38" t="s">
        <v>39</v>
      </c>
      <c r="I1931" s="38" t="s">
        <v>40</v>
      </c>
      <c r="J1931" s="38" t="s">
        <v>40</v>
      </c>
      <c r="K1931" s="39">
        <v>183.86</v>
      </c>
      <c r="L1931" s="39">
        <v>137.9</v>
      </c>
      <c r="M1931" s="37">
        <v>35707</v>
      </c>
      <c r="N1931" s="39">
        <f t="shared" ref="N1931:N1932" si="693">K1931-L1931</f>
        <v>45.960000000000008</v>
      </c>
      <c r="O1931" s="63">
        <f t="shared" ref="O1931:O1932" si="694">K1931/L1931</f>
        <v>1.3332849891225527</v>
      </c>
    </row>
    <row r="1932" spans="1:15" s="32" customFormat="1" ht="15.75" customHeight="1">
      <c r="A1932" s="32">
        <v>1930</v>
      </c>
      <c r="B1932" s="32">
        <v>69</v>
      </c>
      <c r="C1932" s="32">
        <v>2318</v>
      </c>
      <c r="D1932" s="37">
        <v>42826</v>
      </c>
      <c r="E1932" s="32" t="b">
        <v>1</v>
      </c>
      <c r="F1932" s="38" t="s">
        <v>37</v>
      </c>
      <c r="G1932" s="38" t="s">
        <v>46</v>
      </c>
      <c r="H1932" s="38" t="s">
        <v>47</v>
      </c>
      <c r="I1932" s="38" t="s">
        <v>40</v>
      </c>
      <c r="J1932" s="38" t="s">
        <v>40</v>
      </c>
      <c r="K1932" s="39">
        <v>792.9</v>
      </c>
      <c r="L1932" s="39">
        <v>594.67999999999995</v>
      </c>
      <c r="M1932" s="37">
        <v>42105</v>
      </c>
      <c r="N1932" s="39">
        <f t="shared" si="693"/>
        <v>198.22000000000003</v>
      </c>
      <c r="O1932" s="63">
        <f t="shared" si="694"/>
        <v>1.3333221228223584</v>
      </c>
    </row>
    <row r="1933" spans="1:15" s="32" customFormat="1" ht="15.75" hidden="1" customHeight="1">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5" s="32" customFormat="1" ht="15.75" hidden="1" customHeight="1">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5" s="32" customFormat="1" ht="15.75" hidden="1" customHeight="1">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5" s="32" customFormat="1" ht="15.75" customHeight="1">
      <c r="A1936" s="32">
        <v>1934</v>
      </c>
      <c r="B1936" s="32">
        <v>18</v>
      </c>
      <c r="C1936" s="32">
        <v>1220</v>
      </c>
      <c r="D1936" s="37">
        <v>42789</v>
      </c>
      <c r="E1936" s="32" t="b">
        <v>1</v>
      </c>
      <c r="F1936" s="38" t="s">
        <v>37</v>
      </c>
      <c r="G1936" s="38" t="s">
        <v>45</v>
      </c>
      <c r="H1936" s="38" t="s">
        <v>39</v>
      </c>
      <c r="I1936" s="38" t="s">
        <v>50</v>
      </c>
      <c r="J1936" s="38" t="s">
        <v>40</v>
      </c>
      <c r="K1936" s="39">
        <v>1148.6400000000001</v>
      </c>
      <c r="L1936" s="39">
        <v>689.18</v>
      </c>
      <c r="M1936" s="37">
        <v>42226</v>
      </c>
      <c r="N1936" s="39">
        <f t="shared" ref="N1936:N1939" si="695">K1936-L1936</f>
        <v>459.46000000000015</v>
      </c>
      <c r="O1936" s="63">
        <f t="shared" ref="O1936:O1939" si="696">K1936/L1936</f>
        <v>1.6666763399982591</v>
      </c>
    </row>
    <row r="1937" spans="1:15" s="32" customFormat="1" ht="15.75" customHeight="1">
      <c r="A1937" s="32">
        <v>1935</v>
      </c>
      <c r="B1937" s="32">
        <v>62</v>
      </c>
      <c r="C1937" s="32">
        <v>337</v>
      </c>
      <c r="D1937" s="37">
        <v>42857</v>
      </c>
      <c r="E1937" s="32" t="b">
        <v>1</v>
      </c>
      <c r="F1937" s="38" t="s">
        <v>37</v>
      </c>
      <c r="G1937" s="38" t="s">
        <v>38</v>
      </c>
      <c r="H1937" s="38" t="s">
        <v>39</v>
      </c>
      <c r="I1937" s="38" t="s">
        <v>50</v>
      </c>
      <c r="J1937" s="38" t="s">
        <v>40</v>
      </c>
      <c r="K1937" s="39">
        <v>1024.6600000000001</v>
      </c>
      <c r="L1937" s="39">
        <v>614.79999999999995</v>
      </c>
      <c r="M1937" s="37">
        <v>35160</v>
      </c>
      <c r="N1937" s="39">
        <f t="shared" si="695"/>
        <v>409.86000000000013</v>
      </c>
      <c r="O1937" s="63">
        <f t="shared" si="696"/>
        <v>1.6666558230318806</v>
      </c>
    </row>
    <row r="1938" spans="1:15" s="32" customFormat="1" ht="15.75" customHeight="1">
      <c r="A1938" s="32">
        <v>1936</v>
      </c>
      <c r="B1938" s="32">
        <v>12</v>
      </c>
      <c r="C1938" s="32">
        <v>254</v>
      </c>
      <c r="D1938" s="37">
        <v>42968</v>
      </c>
      <c r="E1938" s="32" t="b">
        <v>1</v>
      </c>
      <c r="F1938" s="38" t="s">
        <v>37</v>
      </c>
      <c r="G1938" s="38" t="s">
        <v>48</v>
      </c>
      <c r="H1938" s="38" t="s">
        <v>39</v>
      </c>
      <c r="I1938" s="38" t="s">
        <v>40</v>
      </c>
      <c r="J1938" s="38" t="s">
        <v>40</v>
      </c>
      <c r="K1938" s="39">
        <v>1231.1500000000001</v>
      </c>
      <c r="L1938" s="39">
        <v>161.6</v>
      </c>
      <c r="M1938" s="37">
        <v>34170</v>
      </c>
      <c r="N1938" s="39">
        <f t="shared" si="695"/>
        <v>1069.5500000000002</v>
      </c>
      <c r="O1938" s="63">
        <f t="shared" si="696"/>
        <v>7.6185024752475252</v>
      </c>
    </row>
    <row r="1939" spans="1:15" s="32" customFormat="1" ht="15.75" customHeight="1">
      <c r="A1939" s="32">
        <v>1937</v>
      </c>
      <c r="B1939" s="32">
        <v>12</v>
      </c>
      <c r="C1939" s="32">
        <v>1583</v>
      </c>
      <c r="D1939" s="37">
        <v>42773</v>
      </c>
      <c r="E1939" s="32" t="b">
        <v>1</v>
      </c>
      <c r="F1939" s="38" t="s">
        <v>37</v>
      </c>
      <c r="G1939" s="38" t="s">
        <v>48</v>
      </c>
      <c r="H1939" s="38" t="s">
        <v>39</v>
      </c>
      <c r="I1939" s="38" t="s">
        <v>40</v>
      </c>
      <c r="J1939" s="38" t="s">
        <v>40</v>
      </c>
      <c r="K1939" s="39">
        <v>1231.1500000000001</v>
      </c>
      <c r="L1939" s="39">
        <v>161.6</v>
      </c>
      <c r="M1939" s="37">
        <v>41345</v>
      </c>
      <c r="N1939" s="39">
        <f t="shared" si="695"/>
        <v>1069.5500000000002</v>
      </c>
      <c r="O1939" s="63">
        <f t="shared" si="696"/>
        <v>7.6185024752475252</v>
      </c>
    </row>
    <row r="1940" spans="1:15" s="32" customFormat="1" ht="15.75" hidden="1" customHeight="1">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5" s="32" customFormat="1" ht="15.75" customHeight="1">
      <c r="A1941" s="32">
        <v>1939</v>
      </c>
      <c r="B1941" s="32">
        <v>74</v>
      </c>
      <c r="C1941" s="32">
        <v>142</v>
      </c>
      <c r="D1941" s="37">
        <v>43095</v>
      </c>
      <c r="E1941" s="32" t="b">
        <v>1</v>
      </c>
      <c r="F1941" s="38" t="s">
        <v>37</v>
      </c>
      <c r="G1941" s="38" t="s">
        <v>48</v>
      </c>
      <c r="H1941" s="38" t="s">
        <v>39</v>
      </c>
      <c r="I1941" s="38" t="s">
        <v>40</v>
      </c>
      <c r="J1941" s="38" t="s">
        <v>40</v>
      </c>
      <c r="K1941" s="39">
        <v>1228.07</v>
      </c>
      <c r="L1941" s="39">
        <v>400.91</v>
      </c>
      <c r="M1941" s="37">
        <v>36668</v>
      </c>
      <c r="N1941" s="39">
        <f t="shared" ref="N1941" si="697">K1941-L1941</f>
        <v>827.15999999999985</v>
      </c>
      <c r="O1941" s="63">
        <f>K1941/L1941</f>
        <v>3.063206205881619</v>
      </c>
    </row>
    <row r="1942" spans="1:15" s="32" customFormat="1" ht="15.75" hidden="1" customHeight="1">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5" s="32" customFormat="1" ht="15.75" hidden="1" customHeight="1">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5" s="32" customFormat="1" ht="15.75" hidden="1" customHeight="1">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5" s="32" customFormat="1" ht="15.75" customHeight="1">
      <c r="A1945" s="32">
        <v>1943</v>
      </c>
      <c r="B1945" s="32">
        <v>0</v>
      </c>
      <c r="C1945" s="32">
        <v>414</v>
      </c>
      <c r="D1945" s="37">
        <v>42933</v>
      </c>
      <c r="E1945" s="32" t="b">
        <v>1</v>
      </c>
      <c r="F1945" s="38" t="s">
        <v>37</v>
      </c>
      <c r="G1945" s="38" t="s">
        <v>38</v>
      </c>
      <c r="H1945" s="38" t="s">
        <v>47</v>
      </c>
      <c r="I1945" s="38" t="s">
        <v>40</v>
      </c>
      <c r="J1945" s="38" t="s">
        <v>40</v>
      </c>
      <c r="K1945" s="39">
        <v>416.98</v>
      </c>
      <c r="L1945" s="39">
        <v>312.74</v>
      </c>
      <c r="M1945" s="37">
        <v>35560</v>
      </c>
      <c r="N1945" s="39">
        <f t="shared" ref="N1945:N1946" si="698">K1945-L1945</f>
        <v>104.24000000000001</v>
      </c>
      <c r="O1945" s="63">
        <f t="shared" ref="O1945:O1946" si="699">K1945/L1945</f>
        <v>1.3333120163714267</v>
      </c>
    </row>
    <row r="1946" spans="1:15" s="32" customFormat="1" ht="15.75" customHeight="1">
      <c r="A1946" s="32">
        <v>1944</v>
      </c>
      <c r="B1946" s="32">
        <v>23</v>
      </c>
      <c r="C1946" s="32">
        <v>680</v>
      </c>
      <c r="D1946" s="37">
        <v>42855</v>
      </c>
      <c r="E1946" s="32" t="b">
        <v>1</v>
      </c>
      <c r="F1946" s="38" t="s">
        <v>37</v>
      </c>
      <c r="G1946" s="38" t="s">
        <v>45</v>
      </c>
      <c r="H1946" s="38" t="s">
        <v>39</v>
      </c>
      <c r="I1946" s="38" t="s">
        <v>40</v>
      </c>
      <c r="J1946" s="38" t="s">
        <v>40</v>
      </c>
      <c r="K1946" s="39">
        <v>1198.46</v>
      </c>
      <c r="L1946" s="39">
        <v>381.1</v>
      </c>
      <c r="M1946" s="37">
        <v>36367</v>
      </c>
      <c r="N1946" s="39">
        <f t="shared" si="698"/>
        <v>817.36</v>
      </c>
      <c r="O1946" s="63">
        <f t="shared" si="699"/>
        <v>3.1447389136709525</v>
      </c>
    </row>
    <row r="1947" spans="1:15" s="32" customFormat="1" ht="15.75" hidden="1" customHeight="1">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5" s="32" customFormat="1" ht="15.75" hidden="1" customHeight="1">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5" s="32" customFormat="1" ht="15.75" customHeight="1">
      <c r="A1949" s="32">
        <v>1947</v>
      </c>
      <c r="B1949" s="32">
        <v>92</v>
      </c>
      <c r="C1949" s="32">
        <v>2765</v>
      </c>
      <c r="D1949" s="37">
        <v>42916</v>
      </c>
      <c r="E1949" s="32" t="b">
        <v>1</v>
      </c>
      <c r="F1949" s="38" t="s">
        <v>37</v>
      </c>
      <c r="G1949" s="38" t="s">
        <v>48</v>
      </c>
      <c r="H1949" s="38" t="s">
        <v>39</v>
      </c>
      <c r="I1949" s="38" t="s">
        <v>40</v>
      </c>
      <c r="J1949" s="38" t="s">
        <v>51</v>
      </c>
      <c r="K1949" s="39">
        <v>1415.01</v>
      </c>
      <c r="L1949" s="39">
        <v>1259.3599999999999</v>
      </c>
      <c r="M1949" s="37">
        <v>41434</v>
      </c>
      <c r="N1949" s="39">
        <f t="shared" ref="N1949:N1950" si="700">K1949-L1949</f>
        <v>155.65000000000009</v>
      </c>
      <c r="O1949" s="63">
        <f t="shared" ref="O1949:O1950" si="701">K1949/L1949</f>
        <v>1.1235945242027698</v>
      </c>
    </row>
    <row r="1950" spans="1:15" s="32" customFormat="1" ht="15.75" customHeight="1">
      <c r="A1950" s="32">
        <v>1948</v>
      </c>
      <c r="B1950" s="32">
        <v>87</v>
      </c>
      <c r="C1950" s="32">
        <v>2245</v>
      </c>
      <c r="D1950" s="37">
        <v>42777</v>
      </c>
      <c r="E1950" s="32" t="b">
        <v>1</v>
      </c>
      <c r="F1950" s="38" t="s">
        <v>37</v>
      </c>
      <c r="G1950" s="38" t="s">
        <v>46</v>
      </c>
      <c r="H1950" s="38" t="s">
        <v>39</v>
      </c>
      <c r="I1950" s="38" t="s">
        <v>50</v>
      </c>
      <c r="J1950" s="38" t="s">
        <v>40</v>
      </c>
      <c r="K1950" s="39">
        <v>1179</v>
      </c>
      <c r="L1950" s="39">
        <v>707.4</v>
      </c>
      <c r="M1950" s="37">
        <v>38693</v>
      </c>
      <c r="N1950" s="39">
        <f t="shared" si="700"/>
        <v>471.6</v>
      </c>
      <c r="O1950" s="63">
        <f t="shared" si="701"/>
        <v>1.6666666666666667</v>
      </c>
    </row>
    <row r="1951" spans="1:15" s="32" customFormat="1" ht="15.75" hidden="1" customHeight="1">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5" s="32" customFormat="1" ht="15.75" hidden="1" customHeight="1">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5" s="32" customFormat="1" ht="15.75" hidden="1" customHeight="1">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5" s="32" customFormat="1" ht="15.75" hidden="1" customHeight="1">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5" s="32" customFormat="1" ht="15.75" customHeight="1">
      <c r="A1955" s="32">
        <v>1953</v>
      </c>
      <c r="B1955" s="32">
        <v>5</v>
      </c>
      <c r="C1955" s="32">
        <v>1724</v>
      </c>
      <c r="D1955" s="37">
        <v>42996</v>
      </c>
      <c r="E1955" s="32" t="b">
        <v>1</v>
      </c>
      <c r="F1955" s="38" t="s">
        <v>37</v>
      </c>
      <c r="G1955" s="38" t="s">
        <v>46</v>
      </c>
      <c r="H1955" s="38" t="s">
        <v>39</v>
      </c>
      <c r="I1955" s="38" t="s">
        <v>50</v>
      </c>
      <c r="J1955" s="38" t="s">
        <v>40</v>
      </c>
      <c r="K1955" s="39">
        <v>1129.1300000000001</v>
      </c>
      <c r="L1955" s="39">
        <v>677.48</v>
      </c>
      <c r="M1955" s="37">
        <v>33549</v>
      </c>
      <c r="N1955" s="39">
        <f t="shared" ref="N1955" si="702">K1955-L1955</f>
        <v>451.65000000000009</v>
      </c>
      <c r="O1955" s="63">
        <f>K1955/L1955</f>
        <v>1.6666617464722207</v>
      </c>
    </row>
    <row r="1956" spans="1:15" s="32" customFormat="1" ht="15.75" hidden="1" customHeight="1">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5" s="32" customFormat="1" ht="15.75" hidden="1" customHeight="1">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5" s="32" customFormat="1" ht="15.75" hidden="1" customHeight="1">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5" s="32" customFormat="1" ht="15.75" hidden="1" customHeight="1">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5" s="32" customFormat="1" ht="15.75" hidden="1" customHeight="1">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5" s="32" customFormat="1" ht="15.75" customHeight="1">
      <c r="A1961" s="32">
        <v>1959</v>
      </c>
      <c r="B1961" s="32">
        <v>42</v>
      </c>
      <c r="C1961" s="32">
        <v>2383</v>
      </c>
      <c r="D1961" s="37">
        <v>42906</v>
      </c>
      <c r="E1961" s="32" t="b">
        <v>1</v>
      </c>
      <c r="F1961" s="38" t="s">
        <v>37</v>
      </c>
      <c r="G1961" s="38" t="s">
        <v>43</v>
      </c>
      <c r="H1961" s="38" t="s">
        <v>47</v>
      </c>
      <c r="I1961" s="38" t="s">
        <v>40</v>
      </c>
      <c r="J1961" s="38" t="s">
        <v>51</v>
      </c>
      <c r="K1961" s="39">
        <v>1810</v>
      </c>
      <c r="L1961" s="39">
        <v>1610.9</v>
      </c>
      <c r="M1961" s="37">
        <v>39526</v>
      </c>
      <c r="N1961" s="39">
        <f t="shared" ref="N1961" si="703">K1961-L1961</f>
        <v>199.09999999999991</v>
      </c>
      <c r="O1961" s="63">
        <f>K1961/L1961</f>
        <v>1.1235955056179774</v>
      </c>
    </row>
    <row r="1962" spans="1:15" s="32" customFormat="1" ht="15.75" hidden="1" customHeight="1">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5" s="32" customFormat="1" ht="15.75" hidden="1" customHeight="1">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5" s="32" customFormat="1" ht="15.75" customHeight="1">
      <c r="A1964" s="32">
        <v>1962</v>
      </c>
      <c r="B1964" s="32">
        <v>71</v>
      </c>
      <c r="C1964" s="32">
        <v>3094</v>
      </c>
      <c r="D1964" s="37">
        <v>42938</v>
      </c>
      <c r="E1964" s="32" t="b">
        <v>1</v>
      </c>
      <c r="F1964" s="38" t="s">
        <v>37</v>
      </c>
      <c r="G1964" s="38" t="s">
        <v>38</v>
      </c>
      <c r="H1964" s="38" t="s">
        <v>39</v>
      </c>
      <c r="I1964" s="38" t="s">
        <v>50</v>
      </c>
      <c r="J1964" s="38" t="s">
        <v>42</v>
      </c>
      <c r="K1964" s="39">
        <v>1842.92</v>
      </c>
      <c r="L1964" s="39">
        <v>1105.75</v>
      </c>
      <c r="M1964" s="37">
        <v>37873</v>
      </c>
      <c r="N1964" s="39">
        <f t="shared" ref="N1964:N1965" si="704">K1964-L1964</f>
        <v>737.17000000000007</v>
      </c>
      <c r="O1964" s="63">
        <f t="shared" ref="O1964:O1965" si="705">K1964/L1964</f>
        <v>1.6666696812118473</v>
      </c>
    </row>
    <row r="1965" spans="1:15" s="32" customFormat="1" ht="15.75" customHeight="1">
      <c r="A1965" s="32">
        <v>1963</v>
      </c>
      <c r="B1965" s="32">
        <v>55</v>
      </c>
      <c r="C1965" s="32">
        <v>3015</v>
      </c>
      <c r="D1965" s="37">
        <v>43015</v>
      </c>
      <c r="E1965" s="32" t="b">
        <v>1</v>
      </c>
      <c r="F1965" s="38" t="s">
        <v>37</v>
      </c>
      <c r="G1965" s="38" t="s">
        <v>41</v>
      </c>
      <c r="H1965" s="38" t="s">
        <v>47</v>
      </c>
      <c r="I1965" s="38" t="s">
        <v>40</v>
      </c>
      <c r="J1965" s="38" t="s">
        <v>42</v>
      </c>
      <c r="K1965" s="39">
        <v>1894.19</v>
      </c>
      <c r="L1965" s="39">
        <v>598.76</v>
      </c>
      <c r="M1965" s="37">
        <v>40649</v>
      </c>
      <c r="N1965" s="39">
        <f t="shared" si="704"/>
        <v>1295.43</v>
      </c>
      <c r="O1965" s="63">
        <f t="shared" si="705"/>
        <v>3.1635212773064336</v>
      </c>
    </row>
    <row r="1966" spans="1:15" s="32" customFormat="1" ht="15.75" hidden="1" customHeight="1">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5" s="32" customFormat="1" ht="15.75" hidden="1" customHeight="1">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5" s="32" customFormat="1" ht="15.75" hidden="1" customHeight="1">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5" s="32" customFormat="1" ht="15.75" customHeight="1">
      <c r="A1969" s="32">
        <v>1967</v>
      </c>
      <c r="B1969" s="32">
        <v>54</v>
      </c>
      <c r="C1969" s="32">
        <v>2284</v>
      </c>
      <c r="D1969" s="37">
        <v>42836</v>
      </c>
      <c r="E1969" s="32" t="b">
        <v>1</v>
      </c>
      <c r="F1969" s="38" t="s">
        <v>37</v>
      </c>
      <c r="G1969" s="38" t="s">
        <v>48</v>
      </c>
      <c r="H1969" s="38" t="s">
        <v>39</v>
      </c>
      <c r="I1969" s="38" t="s">
        <v>40</v>
      </c>
      <c r="J1969" s="38" t="s">
        <v>40</v>
      </c>
      <c r="K1969" s="39">
        <v>1807.45</v>
      </c>
      <c r="L1969" s="39">
        <v>778.69</v>
      </c>
      <c r="M1969" s="37">
        <v>42145</v>
      </c>
      <c r="N1969" s="39">
        <f t="shared" ref="N1969" si="706">K1969-L1969</f>
        <v>1028.76</v>
      </c>
      <c r="O1969" s="63">
        <f>K1969/L1969</f>
        <v>2.3211419178363659</v>
      </c>
    </row>
    <row r="1970" spans="1:15" s="32" customFormat="1" ht="15.75" hidden="1" customHeight="1">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5" s="32" customFormat="1" ht="15.75" hidden="1" customHeight="1">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5" s="32" customFormat="1" ht="15.75" customHeight="1">
      <c r="A1972" s="32">
        <v>1970</v>
      </c>
      <c r="B1972" s="32">
        <v>12</v>
      </c>
      <c r="C1972" s="32">
        <v>3287</v>
      </c>
      <c r="D1972" s="37">
        <v>42891</v>
      </c>
      <c r="E1972" s="32" t="b">
        <v>1</v>
      </c>
      <c r="F1972" s="38" t="s">
        <v>37</v>
      </c>
      <c r="G1972" s="38" t="s">
        <v>48</v>
      </c>
      <c r="H1972" s="38" t="s">
        <v>39</v>
      </c>
      <c r="I1972" s="38" t="s">
        <v>40</v>
      </c>
      <c r="J1972" s="38" t="s">
        <v>40</v>
      </c>
      <c r="K1972" s="39">
        <v>1231.1500000000001</v>
      </c>
      <c r="L1972" s="39">
        <v>161.6</v>
      </c>
      <c r="M1972" s="37">
        <v>41345</v>
      </c>
      <c r="N1972" s="39">
        <f t="shared" ref="N1972:N1976" si="707">K1972-L1972</f>
        <v>1069.5500000000002</v>
      </c>
      <c r="O1972" s="63">
        <f t="shared" ref="O1972:O1976" si="708">K1972/L1972</f>
        <v>7.6185024752475252</v>
      </c>
    </row>
    <row r="1973" spans="1:15" s="32" customFormat="1" ht="15.75" customHeight="1">
      <c r="A1973" s="32">
        <v>1971</v>
      </c>
      <c r="B1973" s="32">
        <v>45</v>
      </c>
      <c r="C1973" s="32">
        <v>1914</v>
      </c>
      <c r="D1973" s="37">
        <v>43087</v>
      </c>
      <c r="E1973" s="32" t="b">
        <v>1</v>
      </c>
      <c r="F1973" s="38" t="s">
        <v>37</v>
      </c>
      <c r="G1973" s="38" t="s">
        <v>38</v>
      </c>
      <c r="H1973" s="38" t="s">
        <v>39</v>
      </c>
      <c r="I1973" s="38" t="s">
        <v>40</v>
      </c>
      <c r="J1973" s="38" t="s">
        <v>40</v>
      </c>
      <c r="K1973" s="39">
        <v>441.49</v>
      </c>
      <c r="L1973" s="39">
        <v>84.99</v>
      </c>
      <c r="M1973" s="37">
        <v>34071</v>
      </c>
      <c r="N1973" s="39">
        <f t="shared" si="707"/>
        <v>356.5</v>
      </c>
      <c r="O1973" s="63">
        <f t="shared" si="708"/>
        <v>5.1946111307212615</v>
      </c>
    </row>
    <row r="1974" spans="1:15" s="32" customFormat="1" ht="15.75" customHeight="1">
      <c r="A1974" s="32">
        <v>1972</v>
      </c>
      <c r="B1974" s="32">
        <v>36</v>
      </c>
      <c r="C1974" s="32">
        <v>125</v>
      </c>
      <c r="D1974" s="37">
        <v>42748</v>
      </c>
      <c r="E1974" s="32" t="b">
        <v>1</v>
      </c>
      <c r="F1974" s="38" t="s">
        <v>37</v>
      </c>
      <c r="G1974" s="38" t="s">
        <v>38</v>
      </c>
      <c r="H1974" s="38" t="s">
        <v>39</v>
      </c>
      <c r="I1974" s="38" t="s">
        <v>44</v>
      </c>
      <c r="J1974" s="38" t="s">
        <v>40</v>
      </c>
      <c r="K1974" s="39">
        <v>945.04</v>
      </c>
      <c r="L1974" s="39">
        <v>507.58</v>
      </c>
      <c r="M1974" s="37">
        <v>35052</v>
      </c>
      <c r="N1974" s="39">
        <f t="shared" si="707"/>
        <v>437.46</v>
      </c>
      <c r="O1974" s="63">
        <f t="shared" si="708"/>
        <v>1.8618542889790772</v>
      </c>
    </row>
    <row r="1975" spans="1:15" s="32" customFormat="1" ht="15.75" customHeight="1">
      <c r="A1975" s="32">
        <v>1973</v>
      </c>
      <c r="B1975" s="32">
        <v>92</v>
      </c>
      <c r="C1975" s="32">
        <v>2458</v>
      </c>
      <c r="D1975" s="37">
        <v>43010</v>
      </c>
      <c r="E1975" s="32" t="b">
        <v>1</v>
      </c>
      <c r="F1975" s="38" t="s">
        <v>37</v>
      </c>
      <c r="G1975" s="38" t="s">
        <v>48</v>
      </c>
      <c r="H1975" s="38" t="s">
        <v>52</v>
      </c>
      <c r="I1975" s="38" t="s">
        <v>40</v>
      </c>
      <c r="J1975" s="38" t="s">
        <v>42</v>
      </c>
      <c r="K1975" s="39">
        <v>1890.39</v>
      </c>
      <c r="L1975" s="39">
        <v>260.14</v>
      </c>
      <c r="M1975" s="37">
        <v>40670</v>
      </c>
      <c r="N1975" s="39">
        <f t="shared" si="707"/>
        <v>1630.25</v>
      </c>
      <c r="O1975" s="63">
        <f t="shared" si="708"/>
        <v>7.2668178673022226</v>
      </c>
    </row>
    <row r="1976" spans="1:15" s="32" customFormat="1" ht="15.75" customHeight="1">
      <c r="A1976" s="32">
        <v>1974</v>
      </c>
      <c r="B1976" s="32">
        <v>31</v>
      </c>
      <c r="C1976" s="32">
        <v>2854</v>
      </c>
      <c r="D1976" s="37">
        <v>42971</v>
      </c>
      <c r="E1976" s="32" t="b">
        <v>1</v>
      </c>
      <c r="F1976" s="38" t="s">
        <v>37</v>
      </c>
      <c r="G1976" s="38" t="s">
        <v>48</v>
      </c>
      <c r="H1976" s="38" t="s">
        <v>39</v>
      </c>
      <c r="I1976" s="38" t="s">
        <v>40</v>
      </c>
      <c r="J1976" s="38" t="s">
        <v>40</v>
      </c>
      <c r="K1976" s="39">
        <v>752.64</v>
      </c>
      <c r="L1976" s="39">
        <v>205.36</v>
      </c>
      <c r="M1976" s="37">
        <v>37698</v>
      </c>
      <c r="N1976" s="39">
        <f t="shared" si="707"/>
        <v>547.28</v>
      </c>
      <c r="O1976" s="63">
        <f t="shared" si="708"/>
        <v>3.6649785742111409</v>
      </c>
    </row>
    <row r="1977" spans="1:15" s="32" customFormat="1" ht="15.75" hidden="1" customHeight="1">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5" s="32" customFormat="1" ht="15.75" customHeight="1">
      <c r="A1978" s="32">
        <v>1976</v>
      </c>
      <c r="B1978" s="32">
        <v>3</v>
      </c>
      <c r="C1978" s="32">
        <v>3474</v>
      </c>
      <c r="D1978" s="37">
        <v>42973</v>
      </c>
      <c r="E1978" s="32" t="b">
        <v>1</v>
      </c>
      <c r="F1978" s="38" t="s">
        <v>37</v>
      </c>
      <c r="G1978" s="38" t="s">
        <v>41</v>
      </c>
      <c r="H1978" s="38" t="s">
        <v>39</v>
      </c>
      <c r="I1978" s="38" t="s">
        <v>40</v>
      </c>
      <c r="J1978" s="38" t="s">
        <v>42</v>
      </c>
      <c r="K1978" s="39">
        <v>2091.4699999999998</v>
      </c>
      <c r="L1978" s="39">
        <v>388.92</v>
      </c>
      <c r="M1978" s="37">
        <v>42145</v>
      </c>
      <c r="N1978" s="39">
        <f t="shared" ref="N1978" si="709">K1978-L1978</f>
        <v>1702.5499999999997</v>
      </c>
      <c r="O1978" s="63">
        <f>K1978/L1978</f>
        <v>5.3776355034454379</v>
      </c>
    </row>
    <row r="1979" spans="1:15" s="32" customFormat="1" ht="15.75" hidden="1" customHeight="1">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5" s="32" customFormat="1" ht="15.75" hidden="1" customHeight="1">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5" s="32" customFormat="1" ht="15.75" customHeight="1">
      <c r="A1981" s="32">
        <v>1979</v>
      </c>
      <c r="B1981" s="32">
        <v>10</v>
      </c>
      <c r="C1981" s="32">
        <v>1469</v>
      </c>
      <c r="D1981" s="37">
        <v>42881</v>
      </c>
      <c r="E1981" s="32" t="b">
        <v>1</v>
      </c>
      <c r="F1981" s="38" t="s">
        <v>37</v>
      </c>
      <c r="G1981" s="38" t="s">
        <v>48</v>
      </c>
      <c r="H1981" s="38" t="s">
        <v>52</v>
      </c>
      <c r="I1981" s="38" t="s">
        <v>40</v>
      </c>
      <c r="J1981" s="38" t="s">
        <v>40</v>
      </c>
      <c r="K1981" s="39">
        <v>1466.68</v>
      </c>
      <c r="L1981" s="39">
        <v>363.25</v>
      </c>
      <c r="M1981" s="37">
        <v>38216</v>
      </c>
      <c r="N1981" s="39">
        <f t="shared" ref="N1981" si="710">K1981-L1981</f>
        <v>1103.43</v>
      </c>
      <c r="O1981" s="63">
        <f>K1981/L1981</f>
        <v>4.0376600137646248</v>
      </c>
    </row>
    <row r="1982" spans="1:15" s="32" customFormat="1" ht="15.75" hidden="1" customHeight="1">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5" s="32" customFormat="1" ht="15.75" hidden="1" customHeight="1">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5" s="32" customFormat="1" ht="15.75" customHeight="1">
      <c r="A1984" s="32">
        <v>1982</v>
      </c>
      <c r="B1984" s="32">
        <v>19</v>
      </c>
      <c r="C1984" s="32">
        <v>1301</v>
      </c>
      <c r="D1984" s="37">
        <v>43087</v>
      </c>
      <c r="E1984" s="32" t="b">
        <v>1</v>
      </c>
      <c r="F1984" s="38" t="s">
        <v>37</v>
      </c>
      <c r="G1984" s="38" t="s">
        <v>43</v>
      </c>
      <c r="H1984" s="38" t="s">
        <v>47</v>
      </c>
      <c r="I1984" s="38" t="s">
        <v>50</v>
      </c>
      <c r="J1984" s="38" t="s">
        <v>42</v>
      </c>
      <c r="K1984" s="39">
        <v>12.01</v>
      </c>
      <c r="L1984" s="39">
        <v>7.21</v>
      </c>
      <c r="M1984" s="37">
        <v>39880</v>
      </c>
      <c r="N1984" s="39">
        <f t="shared" ref="N1984" si="711">K1984-L1984</f>
        <v>4.8</v>
      </c>
      <c r="O1984" s="63">
        <f>K1984/L1984</f>
        <v>1.6657420249653259</v>
      </c>
    </row>
    <row r="1985" spans="1:15" s="32" customFormat="1" ht="15.75" hidden="1" customHeight="1">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5" s="32" customFormat="1" ht="15.75" hidden="1" customHeight="1">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5" s="32" customFormat="1" ht="15.75" customHeight="1">
      <c r="A1987" s="32">
        <v>1985</v>
      </c>
      <c r="B1987" s="32">
        <v>62</v>
      </c>
      <c r="C1987" s="32">
        <v>865</v>
      </c>
      <c r="D1987" s="37">
        <v>42952</v>
      </c>
      <c r="E1987" s="32" t="b">
        <v>1</v>
      </c>
      <c r="F1987" s="38" t="s">
        <v>37</v>
      </c>
      <c r="G1987" s="38" t="s">
        <v>38</v>
      </c>
      <c r="H1987" s="38" t="s">
        <v>39</v>
      </c>
      <c r="I1987" s="38" t="s">
        <v>40</v>
      </c>
      <c r="J1987" s="38" t="s">
        <v>40</v>
      </c>
      <c r="K1987" s="39">
        <v>478.16</v>
      </c>
      <c r="L1987" s="39">
        <v>298.72000000000003</v>
      </c>
      <c r="M1987" s="37">
        <v>34143</v>
      </c>
      <c r="N1987" s="39">
        <f t="shared" ref="N1987" si="712">K1987-L1987</f>
        <v>179.44</v>
      </c>
      <c r="O1987" s="63">
        <f>K1987/L1987</f>
        <v>1.6006963042313871</v>
      </c>
    </row>
    <row r="1988" spans="1:15" s="32" customFormat="1" ht="15.75" hidden="1" customHeight="1">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5" s="32" customFormat="1" ht="15.75" customHeight="1">
      <c r="A1989" s="32">
        <v>1987</v>
      </c>
      <c r="B1989" s="32">
        <v>20</v>
      </c>
      <c r="C1989" s="32">
        <v>1883</v>
      </c>
      <c r="D1989" s="37">
        <v>42887</v>
      </c>
      <c r="E1989" s="32" t="b">
        <v>1</v>
      </c>
      <c r="F1989" s="38" t="s">
        <v>37</v>
      </c>
      <c r="G1989" s="38" t="s">
        <v>41</v>
      </c>
      <c r="H1989" s="38" t="s">
        <v>39</v>
      </c>
      <c r="I1989" s="38" t="s">
        <v>40</v>
      </c>
      <c r="J1989" s="38" t="s">
        <v>51</v>
      </c>
      <c r="K1989" s="39">
        <v>1775.81</v>
      </c>
      <c r="L1989" s="39">
        <v>1580.47</v>
      </c>
      <c r="M1989" s="37">
        <v>40303</v>
      </c>
      <c r="N1989" s="39">
        <f t="shared" ref="N1989" si="713">K1989-L1989</f>
        <v>195.33999999999992</v>
      </c>
      <c r="O1989" s="63">
        <f>K1989/L1989</f>
        <v>1.123596145450404</v>
      </c>
    </row>
    <row r="1990" spans="1:15" s="32" customFormat="1" ht="15.75" hidden="1" customHeight="1">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5" s="32" customFormat="1" ht="15.75" hidden="1" customHeight="1">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5" s="32" customFormat="1" ht="15.75" hidden="1" customHeight="1">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5" s="32" customFormat="1" ht="15.75" hidden="1" customHeight="1">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5" s="32" customFormat="1" ht="15.75" hidden="1" customHeight="1">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5" s="32" customFormat="1" ht="15.75" customHeight="1">
      <c r="A1995" s="32">
        <v>1993</v>
      </c>
      <c r="B1995" s="32">
        <v>11</v>
      </c>
      <c r="C1995" s="32">
        <v>3428</v>
      </c>
      <c r="D1995" s="37">
        <v>43008</v>
      </c>
      <c r="E1995" s="32" t="b">
        <v>1</v>
      </c>
      <c r="F1995" s="38" t="s">
        <v>37</v>
      </c>
      <c r="G1995" s="38" t="s">
        <v>46</v>
      </c>
      <c r="H1995" s="38" t="s">
        <v>39</v>
      </c>
      <c r="I1995" s="38" t="s">
        <v>50</v>
      </c>
      <c r="J1995" s="38" t="s">
        <v>40</v>
      </c>
      <c r="K1995" s="39">
        <v>1274.93</v>
      </c>
      <c r="L1995" s="39">
        <v>764.96</v>
      </c>
      <c r="M1995" s="37">
        <v>35378</v>
      </c>
      <c r="N1995" s="39">
        <f t="shared" ref="N1995:N1996" si="714">K1995-L1995</f>
        <v>509.97</v>
      </c>
      <c r="O1995" s="63">
        <f t="shared" ref="O1995:O1996" si="715">K1995/L1995</f>
        <v>1.6666623091403472</v>
      </c>
    </row>
    <row r="1996" spans="1:15" s="32" customFormat="1" ht="15.75" customHeight="1">
      <c r="A1996" s="32">
        <v>1994</v>
      </c>
      <c r="B1996" s="32">
        <v>4</v>
      </c>
      <c r="C1996" s="32">
        <v>116</v>
      </c>
      <c r="D1996" s="37">
        <v>42870</v>
      </c>
      <c r="E1996" s="32" t="b">
        <v>1</v>
      </c>
      <c r="F1996" s="38" t="s">
        <v>37</v>
      </c>
      <c r="G1996" s="38" t="s">
        <v>46</v>
      </c>
      <c r="H1996" s="38" t="s">
        <v>39</v>
      </c>
      <c r="I1996" s="38" t="s">
        <v>50</v>
      </c>
      <c r="J1996" s="38" t="s">
        <v>40</v>
      </c>
      <c r="K1996" s="39">
        <v>1129.1300000000001</v>
      </c>
      <c r="L1996" s="39">
        <v>677.48</v>
      </c>
      <c r="M1996" s="37">
        <v>33549</v>
      </c>
      <c r="N1996" s="39">
        <f t="shared" si="714"/>
        <v>451.65000000000009</v>
      </c>
      <c r="O1996" s="63">
        <f t="shared" si="715"/>
        <v>1.6666617464722207</v>
      </c>
    </row>
    <row r="1997" spans="1:15" s="32" customFormat="1" ht="15.75" hidden="1" customHeight="1">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5" s="32" customFormat="1" ht="15.75" hidden="1" customHeight="1">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5" s="32" customFormat="1" ht="15.75" customHeight="1">
      <c r="A1999" s="32">
        <v>1997</v>
      </c>
      <c r="B1999" s="32">
        <v>14</v>
      </c>
      <c r="C1999" s="32">
        <v>622</v>
      </c>
      <c r="D1999" s="37">
        <v>42785</v>
      </c>
      <c r="E1999" s="32" t="b">
        <v>1</v>
      </c>
      <c r="F1999" s="38" t="s">
        <v>37</v>
      </c>
      <c r="G1999" s="38" t="s">
        <v>41</v>
      </c>
      <c r="H1999" s="38" t="s">
        <v>39</v>
      </c>
      <c r="I1999" s="38" t="s">
        <v>40</v>
      </c>
      <c r="J1999" s="38" t="s">
        <v>51</v>
      </c>
      <c r="K1999" s="39">
        <v>1386.84</v>
      </c>
      <c r="L1999" s="39">
        <v>1234.29</v>
      </c>
      <c r="M1999" s="37">
        <v>37838</v>
      </c>
      <c r="N1999" s="39">
        <f t="shared" ref="N1999:N2001" si="716">K1999-L1999</f>
        <v>152.54999999999995</v>
      </c>
      <c r="O1999" s="63">
        <f t="shared" ref="O1999:O2001" si="717">K1999/L1999</f>
        <v>1.1235933208565247</v>
      </c>
    </row>
    <row r="2000" spans="1:15" s="32" customFormat="1" ht="15.75" customHeight="1">
      <c r="A2000" s="32">
        <v>1998</v>
      </c>
      <c r="B2000" s="32">
        <v>19</v>
      </c>
      <c r="C2000" s="32">
        <v>214</v>
      </c>
      <c r="D2000" s="37">
        <v>42737</v>
      </c>
      <c r="E2000" s="32" t="b">
        <v>1</v>
      </c>
      <c r="F2000" s="38" t="s">
        <v>37</v>
      </c>
      <c r="G2000" s="38" t="s">
        <v>43</v>
      </c>
      <c r="H2000" s="38" t="s">
        <v>47</v>
      </c>
      <c r="I2000" s="38" t="s">
        <v>50</v>
      </c>
      <c r="J2000" s="38" t="s">
        <v>42</v>
      </c>
      <c r="K2000" s="39">
        <v>12.01</v>
      </c>
      <c r="L2000" s="39">
        <v>7.21</v>
      </c>
      <c r="M2000" s="37">
        <v>39880</v>
      </c>
      <c r="N2000" s="39">
        <f t="shared" si="716"/>
        <v>4.8</v>
      </c>
      <c r="O2000" s="63">
        <f t="shared" si="717"/>
        <v>1.6657420249653259</v>
      </c>
    </row>
    <row r="2001" spans="1:15" s="32" customFormat="1" ht="15.75" customHeight="1">
      <c r="A2001" s="32">
        <v>1999</v>
      </c>
      <c r="B2001" s="32">
        <v>58</v>
      </c>
      <c r="C2001" s="32">
        <v>1478</v>
      </c>
      <c r="D2001" s="37">
        <v>42829</v>
      </c>
      <c r="E2001" s="32" t="b">
        <v>1</v>
      </c>
      <c r="F2001" s="38" t="s">
        <v>37</v>
      </c>
      <c r="G2001" s="38" t="s">
        <v>43</v>
      </c>
      <c r="H2001" s="38" t="s">
        <v>47</v>
      </c>
      <c r="I2001" s="38" t="s">
        <v>40</v>
      </c>
      <c r="J2001" s="38" t="s">
        <v>40</v>
      </c>
      <c r="K2001" s="39">
        <v>1280.28</v>
      </c>
      <c r="L2001" s="39">
        <v>829.51</v>
      </c>
      <c r="M2001" s="37">
        <v>37220</v>
      </c>
      <c r="N2001" s="39">
        <f t="shared" si="716"/>
        <v>450.77</v>
      </c>
      <c r="O2001" s="63">
        <f t="shared" si="717"/>
        <v>1.5434171981049052</v>
      </c>
    </row>
    <row r="2002" spans="1:15" s="32" customFormat="1" ht="15.75" hidden="1" customHeight="1">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5" s="32" customFormat="1" ht="15.75" hidden="1" customHeight="1">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5" s="32" customFormat="1" ht="15.75" hidden="1" customHeight="1">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5" s="32" customFormat="1" ht="15.75" customHeight="1">
      <c r="A2005" s="32">
        <v>2003</v>
      </c>
      <c r="B2005" s="32">
        <v>65</v>
      </c>
      <c r="C2005" s="32">
        <v>1735</v>
      </c>
      <c r="D2005" s="37">
        <v>42855</v>
      </c>
      <c r="E2005" s="32" t="b">
        <v>1</v>
      </c>
      <c r="F2005" s="38" t="s">
        <v>37</v>
      </c>
      <c r="G2005" s="38" t="s">
        <v>48</v>
      </c>
      <c r="H2005" s="38" t="s">
        <v>39</v>
      </c>
      <c r="I2005" s="38" t="s">
        <v>40</v>
      </c>
      <c r="J2005" s="38" t="s">
        <v>40</v>
      </c>
      <c r="K2005" s="39">
        <v>1807.45</v>
      </c>
      <c r="L2005" s="39">
        <v>778.69</v>
      </c>
      <c r="M2005" s="37">
        <v>42145</v>
      </c>
      <c r="N2005" s="39">
        <f t="shared" ref="N2005" si="718">K2005-L2005</f>
        <v>1028.76</v>
      </c>
      <c r="O2005" s="63">
        <f>K2005/L2005</f>
        <v>2.3211419178363659</v>
      </c>
    </row>
    <row r="2006" spans="1:15" s="32" customFormat="1" ht="15.75" hidden="1" customHeight="1">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5" s="32" customFormat="1" ht="15.75" customHeight="1">
      <c r="A2007" s="32">
        <v>2005</v>
      </c>
      <c r="B2007" s="32">
        <v>42</v>
      </c>
      <c r="C2007" s="32">
        <v>2244</v>
      </c>
      <c r="D2007" s="37">
        <v>42945</v>
      </c>
      <c r="E2007" s="32" t="b">
        <v>1</v>
      </c>
      <c r="F2007" s="38" t="s">
        <v>37</v>
      </c>
      <c r="G2007" s="38" t="s">
        <v>43</v>
      </c>
      <c r="H2007" s="38" t="s">
        <v>47</v>
      </c>
      <c r="I2007" s="38" t="s">
        <v>40</v>
      </c>
      <c r="J2007" s="38" t="s">
        <v>51</v>
      </c>
      <c r="K2007" s="39">
        <v>1810</v>
      </c>
      <c r="L2007" s="39">
        <v>1610.9</v>
      </c>
      <c r="M2007" s="37">
        <v>39526</v>
      </c>
      <c r="N2007" s="39">
        <f t="shared" ref="N2007:N2008" si="719">K2007-L2007</f>
        <v>199.09999999999991</v>
      </c>
      <c r="O2007" s="63">
        <f t="shared" ref="O2007:O2008" si="720">K2007/L2007</f>
        <v>1.1235955056179774</v>
      </c>
    </row>
    <row r="2008" spans="1:15" s="32" customFormat="1" ht="15.75" customHeight="1">
      <c r="A2008" s="32">
        <v>2006</v>
      </c>
      <c r="B2008" s="32">
        <v>4</v>
      </c>
      <c r="C2008" s="32">
        <v>348</v>
      </c>
      <c r="D2008" s="37">
        <v>42750</v>
      </c>
      <c r="E2008" s="32" t="b">
        <v>1</v>
      </c>
      <c r="F2008" s="38" t="s">
        <v>37</v>
      </c>
      <c r="G2008" s="38" t="s">
        <v>46</v>
      </c>
      <c r="H2008" s="38" t="s">
        <v>39</v>
      </c>
      <c r="I2008" s="38" t="s">
        <v>50</v>
      </c>
      <c r="J2008" s="38" t="s">
        <v>40</v>
      </c>
      <c r="K2008" s="39">
        <v>1129.1300000000001</v>
      </c>
      <c r="L2008" s="39">
        <v>677.48</v>
      </c>
      <c r="M2008" s="37">
        <v>38573</v>
      </c>
      <c r="N2008" s="39">
        <f t="shared" si="719"/>
        <v>451.65000000000009</v>
      </c>
      <c r="O2008" s="63">
        <f t="shared" si="720"/>
        <v>1.6666617464722207</v>
      </c>
    </row>
    <row r="2009" spans="1:15" s="32" customFormat="1" ht="15.75" hidden="1" customHeight="1">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5" s="32" customFormat="1" ht="15.75" customHeight="1">
      <c r="A2010" s="32">
        <v>2008</v>
      </c>
      <c r="B2010" s="32">
        <v>38</v>
      </c>
      <c r="C2010" s="32">
        <v>722</v>
      </c>
      <c r="D2010" s="37">
        <v>42736</v>
      </c>
      <c r="E2010" s="32" t="b">
        <v>1</v>
      </c>
      <c r="F2010" s="38" t="s">
        <v>37</v>
      </c>
      <c r="G2010" s="38" t="s">
        <v>38</v>
      </c>
      <c r="H2010" s="38" t="s">
        <v>39</v>
      </c>
      <c r="I2010" s="38" t="s">
        <v>40</v>
      </c>
      <c r="J2010" s="38" t="s">
        <v>40</v>
      </c>
      <c r="K2010" s="39">
        <v>1577.53</v>
      </c>
      <c r="L2010" s="39">
        <v>826.51</v>
      </c>
      <c r="M2010" s="37">
        <v>37220</v>
      </c>
      <c r="N2010" s="39">
        <f t="shared" ref="N2010" si="721">K2010-L2010</f>
        <v>751.02</v>
      </c>
      <c r="O2010" s="63">
        <f>K2010/L2010</f>
        <v>1.9086641419946522</v>
      </c>
    </row>
    <row r="2011" spans="1:15" s="32" customFormat="1" ht="15.75" hidden="1" customHeight="1">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5" s="32" customFormat="1" ht="15.75" customHeight="1">
      <c r="A2012" s="32">
        <v>2010</v>
      </c>
      <c r="B2012" s="32">
        <v>24</v>
      </c>
      <c r="C2012" s="32">
        <v>3170</v>
      </c>
      <c r="D2012" s="37">
        <v>42827</v>
      </c>
      <c r="E2012" s="32" t="b">
        <v>1</v>
      </c>
      <c r="F2012" s="38" t="s">
        <v>37</v>
      </c>
      <c r="G2012" s="38" t="s">
        <v>38</v>
      </c>
      <c r="H2012" s="38" t="s">
        <v>47</v>
      </c>
      <c r="I2012" s="38" t="s">
        <v>40</v>
      </c>
      <c r="J2012" s="38" t="s">
        <v>42</v>
      </c>
      <c r="K2012" s="39">
        <v>1777.8</v>
      </c>
      <c r="L2012" s="39">
        <v>820.78</v>
      </c>
      <c r="M2012" s="37">
        <v>40670</v>
      </c>
      <c r="N2012" s="39">
        <f t="shared" ref="N2012" si="722">K2012-L2012</f>
        <v>957.02</v>
      </c>
      <c r="O2012" s="63">
        <f>K2012/L2012</f>
        <v>2.1659884500109654</v>
      </c>
    </row>
    <row r="2013" spans="1:15" s="32" customFormat="1" ht="15.75" hidden="1" customHeight="1">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5" s="32" customFormat="1" ht="15.75" customHeight="1">
      <c r="A2014" s="32">
        <v>2012</v>
      </c>
      <c r="B2014" s="32">
        <v>6</v>
      </c>
      <c r="C2014" s="32">
        <v>1572</v>
      </c>
      <c r="D2014" s="37">
        <v>42892</v>
      </c>
      <c r="E2014" s="32" t="b">
        <v>1</v>
      </c>
      <c r="F2014" s="38" t="s">
        <v>37</v>
      </c>
      <c r="G2014" s="38" t="s">
        <v>38</v>
      </c>
      <c r="H2014" s="38" t="s">
        <v>39</v>
      </c>
      <c r="I2014" s="38" t="s">
        <v>50</v>
      </c>
      <c r="J2014" s="38" t="s">
        <v>40</v>
      </c>
      <c r="K2014" s="39">
        <v>748.17</v>
      </c>
      <c r="L2014" s="39">
        <v>448.9</v>
      </c>
      <c r="M2014" s="37">
        <v>42710</v>
      </c>
      <c r="N2014" s="39">
        <f t="shared" ref="N2014" si="723">K2014-L2014</f>
        <v>299.27</v>
      </c>
      <c r="O2014" s="63">
        <f>K2014/L2014</f>
        <v>1.6666740922254399</v>
      </c>
    </row>
    <row r="2015" spans="1:15" s="32" customFormat="1" ht="15.75" hidden="1" customHeight="1">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5" s="32" customFormat="1" ht="15.75" hidden="1" customHeight="1">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5" s="32" customFormat="1" ht="15.75" customHeight="1">
      <c r="A2017" s="32">
        <v>2015</v>
      </c>
      <c r="B2017" s="32">
        <v>29</v>
      </c>
      <c r="C2017" s="32">
        <v>796</v>
      </c>
      <c r="D2017" s="37">
        <v>43093</v>
      </c>
      <c r="E2017" s="32" t="b">
        <v>1</v>
      </c>
      <c r="F2017" s="38" t="s">
        <v>37</v>
      </c>
      <c r="G2017" s="38" t="s">
        <v>45</v>
      </c>
      <c r="H2017" s="38" t="s">
        <v>47</v>
      </c>
      <c r="I2017" s="38" t="s">
        <v>40</v>
      </c>
      <c r="J2017" s="38" t="s">
        <v>40</v>
      </c>
      <c r="K2017" s="39">
        <v>543.39</v>
      </c>
      <c r="L2017" s="39">
        <v>407.54</v>
      </c>
      <c r="M2017" s="37">
        <v>42696</v>
      </c>
      <c r="N2017" s="39">
        <f t="shared" ref="N2017" si="724">K2017-L2017</f>
        <v>135.84999999999997</v>
      </c>
      <c r="O2017" s="63">
        <f>K2017/L2017</f>
        <v>1.3333415124895716</v>
      </c>
    </row>
    <row r="2018" spans="1:15" s="32" customFormat="1" ht="15.75" hidden="1" customHeight="1">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5" s="32" customFormat="1" ht="15.75" hidden="1" customHeight="1">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5" s="32" customFormat="1" ht="15.75" customHeight="1">
      <c r="A2020" s="32">
        <v>2018</v>
      </c>
      <c r="B2020" s="32">
        <v>98</v>
      </c>
      <c r="C2020" s="32">
        <v>1348</v>
      </c>
      <c r="D2020" s="37">
        <v>42878</v>
      </c>
      <c r="E2020" s="32" t="b">
        <v>1</v>
      </c>
      <c r="F2020" s="38" t="s">
        <v>37</v>
      </c>
      <c r="G2020" s="38" t="s">
        <v>43</v>
      </c>
      <c r="H2020" s="38" t="s">
        <v>39</v>
      </c>
      <c r="I2020" s="38" t="s">
        <v>40</v>
      </c>
      <c r="J2020" s="38" t="s">
        <v>40</v>
      </c>
      <c r="K2020" s="39">
        <v>795.34</v>
      </c>
      <c r="L2020" s="39">
        <v>101.58</v>
      </c>
      <c r="M2020" s="37">
        <v>35470</v>
      </c>
      <c r="N2020" s="39">
        <f t="shared" ref="N2020:N2023" si="725">K2020-L2020</f>
        <v>693.76</v>
      </c>
      <c r="O2020" s="63">
        <f t="shared" ref="O2020:O2023" si="726">K2020/L2020</f>
        <v>7.8296908840322903</v>
      </c>
    </row>
    <row r="2021" spans="1:15" s="32" customFormat="1" ht="15.75" customHeight="1">
      <c r="A2021" s="32">
        <v>2019</v>
      </c>
      <c r="B2021" s="32">
        <v>67</v>
      </c>
      <c r="C2021" s="32">
        <v>2659</v>
      </c>
      <c r="D2021" s="37">
        <v>42758</v>
      </c>
      <c r="E2021" s="32" t="b">
        <v>1</v>
      </c>
      <c r="F2021" s="38" t="s">
        <v>37</v>
      </c>
      <c r="G2021" s="38" t="s">
        <v>38</v>
      </c>
      <c r="H2021" s="38" t="s">
        <v>39</v>
      </c>
      <c r="I2021" s="38" t="s">
        <v>40</v>
      </c>
      <c r="J2021" s="38" t="s">
        <v>42</v>
      </c>
      <c r="K2021" s="39">
        <v>1071.23</v>
      </c>
      <c r="L2021" s="39">
        <v>380.74</v>
      </c>
      <c r="M2021" s="37">
        <v>34244</v>
      </c>
      <c r="N2021" s="39">
        <f t="shared" si="725"/>
        <v>690.49</v>
      </c>
      <c r="O2021" s="63">
        <f t="shared" si="726"/>
        <v>2.8135473026212114</v>
      </c>
    </row>
    <row r="2022" spans="1:15" s="32" customFormat="1" ht="15.75" customHeight="1">
      <c r="A2022" s="32">
        <v>2020</v>
      </c>
      <c r="B2022" s="32">
        <v>25</v>
      </c>
      <c r="C2022" s="32">
        <v>3493</v>
      </c>
      <c r="D2022" s="37">
        <v>43006</v>
      </c>
      <c r="E2022" s="32" t="b">
        <v>1</v>
      </c>
      <c r="F2022" s="38" t="s">
        <v>37</v>
      </c>
      <c r="G2022" s="38" t="s">
        <v>43</v>
      </c>
      <c r="H2022" s="38" t="s">
        <v>39</v>
      </c>
      <c r="I2022" s="38" t="s">
        <v>50</v>
      </c>
      <c r="J2022" s="38" t="s">
        <v>40</v>
      </c>
      <c r="K2022" s="39">
        <v>2005.66</v>
      </c>
      <c r="L2022" s="39">
        <v>1203.4000000000001</v>
      </c>
      <c r="M2022" s="37">
        <v>41009</v>
      </c>
      <c r="N2022" s="39">
        <f t="shared" si="725"/>
        <v>802.26</v>
      </c>
      <c r="O2022" s="63">
        <f t="shared" si="726"/>
        <v>1.666661126807379</v>
      </c>
    </row>
    <row r="2023" spans="1:15" s="32" customFormat="1" ht="15.75" customHeight="1">
      <c r="A2023" s="32">
        <v>2021</v>
      </c>
      <c r="B2023" s="32">
        <v>35</v>
      </c>
      <c r="C2023" s="32">
        <v>1579</v>
      </c>
      <c r="D2023" s="37">
        <v>42796</v>
      </c>
      <c r="E2023" s="32" t="b">
        <v>1</v>
      </c>
      <c r="F2023" s="38" t="s">
        <v>37</v>
      </c>
      <c r="G2023" s="38" t="s">
        <v>41</v>
      </c>
      <c r="H2023" s="38" t="s">
        <v>39</v>
      </c>
      <c r="I2023" s="38" t="s">
        <v>44</v>
      </c>
      <c r="J2023" s="38" t="s">
        <v>40</v>
      </c>
      <c r="K2023" s="39">
        <v>1057.51</v>
      </c>
      <c r="L2023" s="39">
        <v>154.4</v>
      </c>
      <c r="M2023" s="37">
        <v>34527</v>
      </c>
      <c r="N2023" s="39">
        <f t="shared" si="725"/>
        <v>903.11</v>
      </c>
      <c r="O2023" s="63">
        <f t="shared" si="726"/>
        <v>6.8491580310880824</v>
      </c>
    </row>
    <row r="2024" spans="1:15" s="32" customFormat="1" ht="15.75" hidden="1" customHeight="1">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5" s="32" customFormat="1" ht="15.75" customHeight="1">
      <c r="A2025" s="32">
        <v>2023</v>
      </c>
      <c r="B2025" s="32">
        <v>66</v>
      </c>
      <c r="C2025" s="32">
        <v>438</v>
      </c>
      <c r="D2025" s="37">
        <v>43042</v>
      </c>
      <c r="E2025" s="32" t="b">
        <v>1</v>
      </c>
      <c r="F2025" s="38" t="s">
        <v>37</v>
      </c>
      <c r="G2025" s="38" t="s">
        <v>38</v>
      </c>
      <c r="H2025" s="38" t="s">
        <v>39</v>
      </c>
      <c r="I2025" s="38" t="s">
        <v>40</v>
      </c>
      <c r="J2025" s="38" t="s">
        <v>40</v>
      </c>
      <c r="K2025" s="39">
        <v>1163.8900000000001</v>
      </c>
      <c r="L2025" s="39">
        <v>589.27</v>
      </c>
      <c r="M2025" s="37">
        <v>40303</v>
      </c>
      <c r="N2025" s="39">
        <f t="shared" ref="N2025" si="727">K2025-L2025</f>
        <v>574.62000000000012</v>
      </c>
      <c r="O2025" s="63">
        <f>K2025/L2025</f>
        <v>1.9751387309722201</v>
      </c>
    </row>
    <row r="2026" spans="1:15" s="32" customFormat="1" ht="15.75" hidden="1" customHeight="1">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5" s="32" customFormat="1" ht="15.75" customHeight="1">
      <c r="A2027" s="32">
        <v>2025</v>
      </c>
      <c r="B2027" s="32">
        <v>95</v>
      </c>
      <c r="C2027" s="32">
        <v>2221</v>
      </c>
      <c r="D2027" s="37">
        <v>42947</v>
      </c>
      <c r="E2027" s="32" t="b">
        <v>1</v>
      </c>
      <c r="F2027" s="38" t="s">
        <v>37</v>
      </c>
      <c r="G2027" s="38" t="s">
        <v>46</v>
      </c>
      <c r="H2027" s="38" t="s">
        <v>39</v>
      </c>
      <c r="I2027" s="38" t="s">
        <v>40</v>
      </c>
      <c r="J2027" s="38" t="s">
        <v>42</v>
      </c>
      <c r="K2027" s="39">
        <v>569.55999999999995</v>
      </c>
      <c r="L2027" s="39">
        <v>528.42999999999995</v>
      </c>
      <c r="M2027" s="37">
        <v>39031</v>
      </c>
      <c r="N2027" s="39">
        <f t="shared" ref="N2027:N2028" si="728">K2027-L2027</f>
        <v>41.129999999999995</v>
      </c>
      <c r="O2027" s="63">
        <f t="shared" ref="O2027:O2028" si="729">K2027/L2027</f>
        <v>1.0778343394583956</v>
      </c>
    </row>
    <row r="2028" spans="1:15" s="32" customFormat="1" ht="15.75" customHeight="1">
      <c r="A2028" s="32">
        <v>2026</v>
      </c>
      <c r="B2028" s="32">
        <v>65</v>
      </c>
      <c r="C2028" s="32">
        <v>832</v>
      </c>
      <c r="D2028" s="37">
        <v>43082</v>
      </c>
      <c r="E2028" s="32" t="b">
        <v>1</v>
      </c>
      <c r="F2028" s="38" t="s">
        <v>37</v>
      </c>
      <c r="G2028" s="38" t="s">
        <v>48</v>
      </c>
      <c r="H2028" s="38" t="s">
        <v>39</v>
      </c>
      <c r="I2028" s="38" t="s">
        <v>40</v>
      </c>
      <c r="J2028" s="38" t="s">
        <v>40</v>
      </c>
      <c r="K2028" s="39">
        <v>1807.45</v>
      </c>
      <c r="L2028" s="39">
        <v>778.69</v>
      </c>
      <c r="M2028" s="37">
        <v>42145</v>
      </c>
      <c r="N2028" s="39">
        <f t="shared" si="728"/>
        <v>1028.76</v>
      </c>
      <c r="O2028" s="63">
        <f t="shared" si="729"/>
        <v>2.3211419178363659</v>
      </c>
    </row>
    <row r="2029" spans="1:15" s="32" customFormat="1" ht="15.75" hidden="1" customHeight="1">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5" s="32" customFormat="1" ht="15.75" hidden="1" customHeight="1">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5" s="32" customFormat="1" ht="15.75" customHeight="1">
      <c r="A2031" s="32">
        <v>2029</v>
      </c>
      <c r="B2031" s="32">
        <v>86</v>
      </c>
      <c r="C2031" s="32">
        <v>1192</v>
      </c>
      <c r="D2031" s="37">
        <v>42876</v>
      </c>
      <c r="E2031" s="32" t="b">
        <v>1</v>
      </c>
      <c r="F2031" s="38" t="s">
        <v>37</v>
      </c>
      <c r="G2031" s="38" t="s">
        <v>43</v>
      </c>
      <c r="H2031" s="38" t="s">
        <v>39</v>
      </c>
      <c r="I2031" s="38" t="s">
        <v>40</v>
      </c>
      <c r="J2031" s="38" t="s">
        <v>40</v>
      </c>
      <c r="K2031" s="39">
        <v>235.63</v>
      </c>
      <c r="L2031" s="39">
        <v>125.07</v>
      </c>
      <c r="M2031" s="37">
        <v>38206</v>
      </c>
      <c r="N2031" s="39">
        <f t="shared" ref="N2031" si="730">K2031-L2031</f>
        <v>110.56</v>
      </c>
      <c r="O2031" s="63">
        <f>K2031/L2031</f>
        <v>1.8839849684176861</v>
      </c>
    </row>
    <row r="2032" spans="1:15" s="32" customFormat="1" ht="15.75" hidden="1" customHeight="1">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5" s="32" customFormat="1" ht="15.75" hidden="1" customHeight="1">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5" s="32" customFormat="1" ht="15.75" customHeight="1">
      <c r="A2034" s="32">
        <v>2032</v>
      </c>
      <c r="B2034" s="32">
        <v>41</v>
      </c>
      <c r="C2034" s="32">
        <v>1215</v>
      </c>
      <c r="D2034" s="37">
        <v>42983</v>
      </c>
      <c r="E2034" s="32" t="b">
        <v>1</v>
      </c>
      <c r="F2034" s="38" t="s">
        <v>37</v>
      </c>
      <c r="G2034" s="38" t="s">
        <v>38</v>
      </c>
      <c r="H2034" s="38" t="s">
        <v>47</v>
      </c>
      <c r="I2034" s="38" t="s">
        <v>40</v>
      </c>
      <c r="J2034" s="38" t="s">
        <v>40</v>
      </c>
      <c r="K2034" s="39">
        <v>416.98</v>
      </c>
      <c r="L2034" s="39">
        <v>312.74</v>
      </c>
      <c r="M2034" s="37">
        <v>35560</v>
      </c>
      <c r="N2034" s="39">
        <f t="shared" ref="N2034:N2035" si="731">K2034-L2034</f>
        <v>104.24000000000001</v>
      </c>
      <c r="O2034" s="63">
        <f t="shared" ref="O2034:O2035" si="732">K2034/L2034</f>
        <v>1.3333120163714267</v>
      </c>
    </row>
    <row r="2035" spans="1:15" s="32" customFormat="1" ht="15.75" customHeight="1">
      <c r="A2035" s="32">
        <v>2033</v>
      </c>
      <c r="B2035" s="32">
        <v>27</v>
      </c>
      <c r="C2035" s="32">
        <v>628</v>
      </c>
      <c r="D2035" s="37">
        <v>42815</v>
      </c>
      <c r="E2035" s="32" t="b">
        <v>1</v>
      </c>
      <c r="F2035" s="38" t="s">
        <v>37</v>
      </c>
      <c r="G2035" s="38" t="s">
        <v>41</v>
      </c>
      <c r="H2035" s="38" t="s">
        <v>39</v>
      </c>
      <c r="I2035" s="38" t="s">
        <v>40</v>
      </c>
      <c r="J2035" s="38" t="s">
        <v>40</v>
      </c>
      <c r="K2035" s="39">
        <v>499.53</v>
      </c>
      <c r="L2035" s="39">
        <v>388.72</v>
      </c>
      <c r="M2035" s="37">
        <v>36334</v>
      </c>
      <c r="N2035" s="39">
        <f t="shared" si="731"/>
        <v>110.80999999999995</v>
      </c>
      <c r="O2035" s="63">
        <f t="shared" si="732"/>
        <v>1.2850637991356244</v>
      </c>
    </row>
    <row r="2036" spans="1:15" s="32" customFormat="1" ht="15.75" hidden="1" customHeight="1">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5" s="32" customFormat="1" ht="15.75" customHeight="1">
      <c r="A2037" s="32">
        <v>2035</v>
      </c>
      <c r="B2037" s="32">
        <v>56</v>
      </c>
      <c r="C2037" s="32">
        <v>2935</v>
      </c>
      <c r="D2037" s="37">
        <v>43054</v>
      </c>
      <c r="E2037" s="32" t="b">
        <v>1</v>
      </c>
      <c r="F2037" s="38" t="s">
        <v>37</v>
      </c>
      <c r="G2037" s="38" t="s">
        <v>43</v>
      </c>
      <c r="H2037" s="38" t="s">
        <v>39</v>
      </c>
      <c r="I2037" s="38" t="s">
        <v>40</v>
      </c>
      <c r="J2037" s="38" t="s">
        <v>40</v>
      </c>
      <c r="K2037" s="39">
        <v>183.86</v>
      </c>
      <c r="L2037" s="39">
        <v>137.9</v>
      </c>
      <c r="M2037" s="37">
        <v>35707</v>
      </c>
      <c r="N2037" s="39">
        <f t="shared" ref="N2037" si="733">K2037-L2037</f>
        <v>45.960000000000008</v>
      </c>
      <c r="O2037" s="63">
        <f>K2037/L2037</f>
        <v>1.3332849891225527</v>
      </c>
    </row>
    <row r="2038" spans="1:15" s="32" customFormat="1" ht="15.75" hidden="1" customHeight="1">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5" s="32" customFormat="1" ht="15.75" customHeight="1">
      <c r="A2039" s="32">
        <v>2037</v>
      </c>
      <c r="B2039" s="32">
        <v>95</v>
      </c>
      <c r="C2039" s="32">
        <v>1423</v>
      </c>
      <c r="D2039" s="37">
        <v>42822</v>
      </c>
      <c r="E2039" s="32" t="b">
        <v>1</v>
      </c>
      <c r="F2039" s="38" t="s">
        <v>37</v>
      </c>
      <c r="G2039" s="38" t="s">
        <v>46</v>
      </c>
      <c r="H2039" s="38" t="s">
        <v>39</v>
      </c>
      <c r="I2039" s="38" t="s">
        <v>40</v>
      </c>
      <c r="J2039" s="38" t="s">
        <v>42</v>
      </c>
      <c r="K2039" s="39">
        <v>569.55999999999995</v>
      </c>
      <c r="L2039" s="39">
        <v>528.42999999999995</v>
      </c>
      <c r="M2039" s="37">
        <v>39031</v>
      </c>
      <c r="N2039" s="39">
        <f t="shared" ref="N2039:N2040" si="734">K2039-L2039</f>
        <v>41.129999999999995</v>
      </c>
      <c r="O2039" s="63">
        <f t="shared" ref="O2039:O2040" si="735">K2039/L2039</f>
        <v>1.0778343394583956</v>
      </c>
    </row>
    <row r="2040" spans="1:15" s="32" customFormat="1" ht="15.75" customHeight="1">
      <c r="A2040" s="32">
        <v>2038</v>
      </c>
      <c r="B2040" s="32">
        <v>60</v>
      </c>
      <c r="C2040" s="32">
        <v>2567</v>
      </c>
      <c r="D2040" s="37">
        <v>42823</v>
      </c>
      <c r="E2040" s="32" t="b">
        <v>1</v>
      </c>
      <c r="F2040" s="38" t="s">
        <v>37</v>
      </c>
      <c r="G2040" s="38" t="s">
        <v>46</v>
      </c>
      <c r="H2040" s="38" t="s">
        <v>39</v>
      </c>
      <c r="I2040" s="38" t="s">
        <v>50</v>
      </c>
      <c r="J2040" s="38" t="s">
        <v>51</v>
      </c>
      <c r="K2040" s="39">
        <v>1977.36</v>
      </c>
      <c r="L2040" s="39">
        <v>1759.85</v>
      </c>
      <c r="M2040" s="37">
        <v>40779</v>
      </c>
      <c r="N2040" s="39">
        <f t="shared" si="734"/>
        <v>217.51</v>
      </c>
      <c r="O2040" s="63">
        <f t="shared" si="735"/>
        <v>1.1235957610023581</v>
      </c>
    </row>
    <row r="2041" spans="1:15" s="32" customFormat="1" ht="15.75" hidden="1" customHeight="1">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5" s="32" customFormat="1" ht="15.75" hidden="1" customHeight="1">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5" s="32" customFormat="1" ht="15.75" hidden="1" customHeight="1">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5" s="32" customFormat="1" ht="15.75" customHeight="1">
      <c r="A2044" s="32">
        <v>2042</v>
      </c>
      <c r="B2044" s="32">
        <v>18</v>
      </c>
      <c r="C2044" s="32">
        <v>1735</v>
      </c>
      <c r="D2044" s="37">
        <v>42938</v>
      </c>
      <c r="E2044" s="32" t="b">
        <v>1</v>
      </c>
      <c r="F2044" s="38" t="s">
        <v>37</v>
      </c>
      <c r="G2044" s="38" t="s">
        <v>38</v>
      </c>
      <c r="H2044" s="38" t="s">
        <v>39</v>
      </c>
      <c r="I2044" s="38" t="s">
        <v>40</v>
      </c>
      <c r="J2044" s="38" t="s">
        <v>40</v>
      </c>
      <c r="K2044" s="39">
        <v>575.27</v>
      </c>
      <c r="L2044" s="39">
        <v>431.45</v>
      </c>
      <c r="M2044" s="37">
        <v>41345</v>
      </c>
      <c r="N2044" s="39">
        <f t="shared" ref="N2044" si="736">K2044-L2044</f>
        <v>143.82</v>
      </c>
      <c r="O2044" s="63">
        <f>K2044/L2044</f>
        <v>1.333341059218913</v>
      </c>
    </row>
    <row r="2045" spans="1:15" s="32" customFormat="1" ht="15.75" hidden="1" customHeight="1">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5" s="32" customFormat="1" ht="15.75" customHeight="1">
      <c r="A2046" s="32">
        <v>2044</v>
      </c>
      <c r="B2046" s="32">
        <v>0</v>
      </c>
      <c r="C2046" s="32">
        <v>3265</v>
      </c>
      <c r="D2046" s="37">
        <v>43011</v>
      </c>
      <c r="E2046" s="32" t="b">
        <v>1</v>
      </c>
      <c r="F2046" s="38" t="s">
        <v>37</v>
      </c>
      <c r="G2046" s="38" t="s">
        <v>46</v>
      </c>
      <c r="H2046" s="38" t="s">
        <v>39</v>
      </c>
      <c r="I2046" s="38" t="s">
        <v>40</v>
      </c>
      <c r="J2046" s="38" t="s">
        <v>40</v>
      </c>
      <c r="K2046" s="39">
        <v>230.91</v>
      </c>
      <c r="L2046" s="39">
        <v>173.18</v>
      </c>
      <c r="M2046" s="37">
        <v>39031</v>
      </c>
      <c r="N2046" s="39">
        <f t="shared" ref="N2046:N2047" si="737">K2046-L2046</f>
        <v>57.72999999999999</v>
      </c>
      <c r="O2046" s="63">
        <f t="shared" ref="O2046:O2047" si="738">K2046/L2046</f>
        <v>1.3333525811294606</v>
      </c>
    </row>
    <row r="2047" spans="1:15" s="32" customFormat="1" ht="15.75" customHeight="1">
      <c r="A2047" s="32">
        <v>2045</v>
      </c>
      <c r="B2047" s="32">
        <v>78</v>
      </c>
      <c r="C2047" s="32">
        <v>318</v>
      </c>
      <c r="D2047" s="37">
        <v>42849</v>
      </c>
      <c r="E2047" s="32" t="b">
        <v>1</v>
      </c>
      <c r="F2047" s="38" t="s">
        <v>37</v>
      </c>
      <c r="G2047" s="38" t="s">
        <v>46</v>
      </c>
      <c r="H2047" s="38" t="s">
        <v>39</v>
      </c>
      <c r="I2047" s="38" t="s">
        <v>40</v>
      </c>
      <c r="J2047" s="38" t="s">
        <v>42</v>
      </c>
      <c r="K2047" s="39">
        <v>1765.3</v>
      </c>
      <c r="L2047" s="39">
        <v>709.48</v>
      </c>
      <c r="M2047" s="37">
        <v>38339</v>
      </c>
      <c r="N2047" s="39">
        <f t="shared" si="737"/>
        <v>1055.82</v>
      </c>
      <c r="O2047" s="63">
        <f t="shared" si="738"/>
        <v>2.4881603427862657</v>
      </c>
    </row>
    <row r="2048" spans="1:15" s="32" customFormat="1" ht="15.75" hidden="1" customHeight="1">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5" s="32" customFormat="1" ht="15.75" customHeight="1">
      <c r="A2049" s="32">
        <v>2047</v>
      </c>
      <c r="B2049" s="32">
        <v>26</v>
      </c>
      <c r="C2049" s="32">
        <v>2948</v>
      </c>
      <c r="D2049" s="37">
        <v>42988</v>
      </c>
      <c r="E2049" s="32" t="b">
        <v>1</v>
      </c>
      <c r="F2049" s="38" t="s">
        <v>37</v>
      </c>
      <c r="G2049" s="38" t="s">
        <v>48</v>
      </c>
      <c r="H2049" s="38" t="s">
        <v>39</v>
      </c>
      <c r="I2049" s="38" t="s">
        <v>40</v>
      </c>
      <c r="J2049" s="38" t="s">
        <v>40</v>
      </c>
      <c r="K2049" s="39">
        <v>1992.93</v>
      </c>
      <c r="L2049" s="39">
        <v>762.63</v>
      </c>
      <c r="M2049" s="37">
        <v>37698</v>
      </c>
      <c r="N2049" s="39">
        <f t="shared" ref="N2049" si="739">K2049-L2049</f>
        <v>1230.3000000000002</v>
      </c>
      <c r="O2049" s="63">
        <f>K2049/L2049</f>
        <v>2.6132331536918296</v>
      </c>
    </row>
    <row r="2050" spans="1:15" s="32" customFormat="1" ht="15.75" hidden="1" customHeight="1">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5" s="32" customFormat="1" ht="15.75" customHeight="1">
      <c r="A2051" s="32">
        <v>2049</v>
      </c>
      <c r="B2051" s="32">
        <v>54</v>
      </c>
      <c r="C2051" s="32">
        <v>468</v>
      </c>
      <c r="D2051" s="37">
        <v>42831</v>
      </c>
      <c r="E2051" s="32" t="b">
        <v>1</v>
      </c>
      <c r="F2051" s="38" t="s">
        <v>37</v>
      </c>
      <c r="G2051" s="38" t="s">
        <v>48</v>
      </c>
      <c r="H2051" s="38" t="s">
        <v>39</v>
      </c>
      <c r="I2051" s="38" t="s">
        <v>40</v>
      </c>
      <c r="J2051" s="38" t="s">
        <v>40</v>
      </c>
      <c r="K2051" s="39">
        <v>1807.45</v>
      </c>
      <c r="L2051" s="39">
        <v>778.69</v>
      </c>
      <c r="M2051" s="37">
        <v>33879</v>
      </c>
      <c r="N2051" s="39">
        <f t="shared" ref="N2051:N2052" si="740">K2051-L2051</f>
        <v>1028.76</v>
      </c>
      <c r="O2051" s="63">
        <f t="shared" ref="O2051:O2052" si="741">K2051/L2051</f>
        <v>2.3211419178363659</v>
      </c>
    </row>
    <row r="2052" spans="1:15" s="32" customFormat="1" ht="15.75" customHeight="1">
      <c r="A2052" s="32">
        <v>2050</v>
      </c>
      <c r="B2052" s="32">
        <v>20</v>
      </c>
      <c r="C2052" s="32">
        <v>563</v>
      </c>
      <c r="D2052" s="37">
        <v>42955</v>
      </c>
      <c r="E2052" s="32" t="b">
        <v>1</v>
      </c>
      <c r="F2052" s="38" t="s">
        <v>37</v>
      </c>
      <c r="G2052" s="38" t="s">
        <v>41</v>
      </c>
      <c r="H2052" s="38" t="s">
        <v>39</v>
      </c>
      <c r="I2052" s="38" t="s">
        <v>40</v>
      </c>
      <c r="J2052" s="38" t="s">
        <v>51</v>
      </c>
      <c r="K2052" s="39">
        <v>1775.81</v>
      </c>
      <c r="L2052" s="39">
        <v>1580.47</v>
      </c>
      <c r="M2052" s="37">
        <v>34115</v>
      </c>
      <c r="N2052" s="39">
        <f t="shared" si="740"/>
        <v>195.33999999999992</v>
      </c>
      <c r="O2052" s="63">
        <f t="shared" si="741"/>
        <v>1.123596145450404</v>
      </c>
    </row>
    <row r="2053" spans="1:15" s="32" customFormat="1" ht="15.75" hidden="1" customHeight="1">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5" s="32" customFormat="1" ht="15.75" customHeight="1">
      <c r="A2054" s="32">
        <v>2052</v>
      </c>
      <c r="B2054" s="32">
        <v>22</v>
      </c>
      <c r="C2054" s="32">
        <v>1797</v>
      </c>
      <c r="D2054" s="37">
        <v>42885</v>
      </c>
      <c r="E2054" s="32" t="b">
        <v>1</v>
      </c>
      <c r="F2054" s="38" t="s">
        <v>37</v>
      </c>
      <c r="G2054" s="38" t="s">
        <v>48</v>
      </c>
      <c r="H2054" s="38" t="s">
        <v>39</v>
      </c>
      <c r="I2054" s="38" t="s">
        <v>40</v>
      </c>
      <c r="J2054" s="38" t="s">
        <v>40</v>
      </c>
      <c r="K2054" s="39">
        <v>60.34</v>
      </c>
      <c r="L2054" s="39">
        <v>45.26</v>
      </c>
      <c r="M2054" s="37">
        <v>34165</v>
      </c>
      <c r="N2054" s="39">
        <f t="shared" ref="N2054" si="742">K2054-L2054</f>
        <v>15.080000000000005</v>
      </c>
      <c r="O2054" s="63">
        <f>K2054/L2054</f>
        <v>1.3331860362350862</v>
      </c>
    </row>
    <row r="2055" spans="1:15" s="32" customFormat="1" ht="15.75" hidden="1" customHeight="1">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5" s="32" customFormat="1" ht="15.75" hidden="1" customHeight="1">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5" s="32" customFormat="1" ht="15.75" customHeight="1">
      <c r="A2057" s="32">
        <v>2055</v>
      </c>
      <c r="B2057" s="32">
        <v>73</v>
      </c>
      <c r="C2057" s="32">
        <v>2357</v>
      </c>
      <c r="D2057" s="37">
        <v>42827</v>
      </c>
      <c r="E2057" s="32" t="b">
        <v>1</v>
      </c>
      <c r="F2057" s="38" t="s">
        <v>37</v>
      </c>
      <c r="G2057" s="38" t="s">
        <v>38</v>
      </c>
      <c r="H2057" s="38" t="s">
        <v>39</v>
      </c>
      <c r="I2057" s="38" t="s">
        <v>40</v>
      </c>
      <c r="J2057" s="38" t="s">
        <v>40</v>
      </c>
      <c r="K2057" s="39">
        <v>1945.43</v>
      </c>
      <c r="L2057" s="39">
        <v>333.18</v>
      </c>
      <c r="M2057" s="37">
        <v>37499</v>
      </c>
      <c r="N2057" s="39">
        <f t="shared" ref="N2057" si="743">K2057-L2057</f>
        <v>1612.25</v>
      </c>
      <c r="O2057" s="63">
        <f>K2057/L2057</f>
        <v>5.8389759289273062</v>
      </c>
    </row>
    <row r="2058" spans="1:15" s="32" customFormat="1" ht="15.75" hidden="1" customHeight="1">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5" s="32" customFormat="1" ht="15.75" hidden="1" customHeight="1">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5" s="32" customFormat="1" ht="15.75" customHeight="1">
      <c r="A2060" s="32">
        <v>2058</v>
      </c>
      <c r="B2060" s="32">
        <v>66</v>
      </c>
      <c r="C2060" s="32">
        <v>1078</v>
      </c>
      <c r="D2060" s="37">
        <v>42959</v>
      </c>
      <c r="E2060" s="32" t="b">
        <v>1</v>
      </c>
      <c r="F2060" s="38" t="s">
        <v>37</v>
      </c>
      <c r="G2060" s="38" t="s">
        <v>46</v>
      </c>
      <c r="H2060" s="38" t="s">
        <v>47</v>
      </c>
      <c r="I2060" s="38" t="s">
        <v>44</v>
      </c>
      <c r="J2060" s="38" t="s">
        <v>51</v>
      </c>
      <c r="K2060" s="39">
        <v>590.26</v>
      </c>
      <c r="L2060" s="39">
        <v>525.33000000000004</v>
      </c>
      <c r="M2060" s="37">
        <v>40487</v>
      </c>
      <c r="N2060" s="39">
        <f t="shared" ref="N2060:N2061" si="744">K2060-L2060</f>
        <v>64.92999999999995</v>
      </c>
      <c r="O2060" s="63">
        <f t="shared" ref="O2060:O2061" si="745">K2060/L2060</f>
        <v>1.123598499990482</v>
      </c>
    </row>
    <row r="2061" spans="1:15" s="32" customFormat="1" ht="15.75" customHeight="1">
      <c r="A2061" s="32">
        <v>2059</v>
      </c>
      <c r="B2061" s="32">
        <v>25</v>
      </c>
      <c r="C2061" s="32">
        <v>1611</v>
      </c>
      <c r="D2061" s="37">
        <v>42957</v>
      </c>
      <c r="E2061" s="32" t="b">
        <v>1</v>
      </c>
      <c r="F2061" s="38" t="s">
        <v>37</v>
      </c>
      <c r="G2061" s="38" t="s">
        <v>43</v>
      </c>
      <c r="H2061" s="38" t="s">
        <v>39</v>
      </c>
      <c r="I2061" s="38" t="s">
        <v>50</v>
      </c>
      <c r="J2061" s="38" t="s">
        <v>40</v>
      </c>
      <c r="K2061" s="39">
        <v>2005.66</v>
      </c>
      <c r="L2061" s="39">
        <v>1203.4000000000001</v>
      </c>
      <c r="M2061" s="37">
        <v>35470</v>
      </c>
      <c r="N2061" s="39">
        <f t="shared" si="744"/>
        <v>802.26</v>
      </c>
      <c r="O2061" s="63">
        <f t="shared" si="745"/>
        <v>1.666661126807379</v>
      </c>
    </row>
    <row r="2062" spans="1:15" s="32" customFormat="1" ht="15.75" hidden="1" customHeight="1">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5" s="32" customFormat="1" ht="15.75" hidden="1" customHeight="1">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5" s="32" customFormat="1" ht="15.75" customHeight="1">
      <c r="A2064" s="32">
        <v>2062</v>
      </c>
      <c r="B2064" s="32">
        <v>64</v>
      </c>
      <c r="C2064" s="32">
        <v>1500</v>
      </c>
      <c r="D2064" s="37">
        <v>42806</v>
      </c>
      <c r="E2064" s="32" t="b">
        <v>1</v>
      </c>
      <c r="F2064" s="38" t="s">
        <v>37</v>
      </c>
      <c r="G2064" s="38" t="s">
        <v>41</v>
      </c>
      <c r="H2064" s="38" t="s">
        <v>39</v>
      </c>
      <c r="I2064" s="38" t="s">
        <v>40</v>
      </c>
      <c r="J2064" s="38" t="s">
        <v>42</v>
      </c>
      <c r="K2064" s="39">
        <v>1469.44</v>
      </c>
      <c r="L2064" s="39">
        <v>596.54999999999995</v>
      </c>
      <c r="M2064" s="37">
        <v>41047</v>
      </c>
      <c r="N2064" s="39">
        <f t="shared" ref="N2064" si="746">K2064-L2064</f>
        <v>872.8900000000001</v>
      </c>
      <c r="O2064" s="63">
        <f>K2064/L2064</f>
        <v>2.4632302405498283</v>
      </c>
    </row>
    <row r="2065" spans="1:15" s="32" customFormat="1" ht="15.75" hidden="1" customHeight="1">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5" s="32" customFormat="1" ht="15.75" hidden="1" customHeight="1">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5" s="32" customFormat="1" ht="15.75" customHeight="1">
      <c r="A2067" s="32">
        <v>2065</v>
      </c>
      <c r="B2067" s="32">
        <v>77</v>
      </c>
      <c r="C2067" s="32">
        <v>1999</v>
      </c>
      <c r="D2067" s="37">
        <v>43036</v>
      </c>
      <c r="E2067" s="32" t="b">
        <v>1</v>
      </c>
      <c r="F2067" s="38" t="s">
        <v>37</v>
      </c>
      <c r="G2067" s="38" t="s">
        <v>45</v>
      </c>
      <c r="H2067" s="38" t="s">
        <v>47</v>
      </c>
      <c r="I2067" s="38" t="s">
        <v>40</v>
      </c>
      <c r="J2067" s="38" t="s">
        <v>42</v>
      </c>
      <c r="K2067" s="39">
        <v>1240.31</v>
      </c>
      <c r="L2067" s="39">
        <v>795.1</v>
      </c>
      <c r="M2067" s="37">
        <v>38193</v>
      </c>
      <c r="N2067" s="39">
        <f t="shared" ref="N2067:N2069" si="747">K2067-L2067</f>
        <v>445.20999999999992</v>
      </c>
      <c r="O2067" s="63">
        <f t="shared" ref="O2067:O2069" si="748">K2067/L2067</f>
        <v>1.5599421456420575</v>
      </c>
    </row>
    <row r="2068" spans="1:15" s="32" customFormat="1" ht="15.75" customHeight="1">
      <c r="A2068" s="32">
        <v>2066</v>
      </c>
      <c r="B2068" s="32">
        <v>19</v>
      </c>
      <c r="C2068" s="32">
        <v>405</v>
      </c>
      <c r="D2068" s="37">
        <v>43085</v>
      </c>
      <c r="E2068" s="32" t="b">
        <v>1</v>
      </c>
      <c r="F2068" s="38" t="s">
        <v>37</v>
      </c>
      <c r="G2068" s="38" t="s">
        <v>41</v>
      </c>
      <c r="H2068" s="38" t="s">
        <v>49</v>
      </c>
      <c r="I2068" s="38" t="s">
        <v>44</v>
      </c>
      <c r="J2068" s="38" t="s">
        <v>40</v>
      </c>
      <c r="K2068" s="39">
        <v>574.64</v>
      </c>
      <c r="L2068" s="39">
        <v>459.71</v>
      </c>
      <c r="M2068" s="37">
        <v>37659</v>
      </c>
      <c r="N2068" s="39">
        <f t="shared" si="747"/>
        <v>114.93</v>
      </c>
      <c r="O2068" s="63">
        <f t="shared" si="748"/>
        <v>1.2500054382110461</v>
      </c>
    </row>
    <row r="2069" spans="1:15" s="32" customFormat="1" ht="15.75" customHeight="1">
      <c r="A2069" s="32">
        <v>2067</v>
      </c>
      <c r="B2069" s="32">
        <v>0</v>
      </c>
      <c r="C2069" s="32">
        <v>804</v>
      </c>
      <c r="D2069" s="37">
        <v>42913</v>
      </c>
      <c r="E2069" s="32" t="b">
        <v>1</v>
      </c>
      <c r="F2069" s="38" t="s">
        <v>37</v>
      </c>
      <c r="G2069" s="38" t="s">
        <v>45</v>
      </c>
      <c r="H2069" s="38" t="s">
        <v>39</v>
      </c>
      <c r="I2069" s="38" t="s">
        <v>40</v>
      </c>
      <c r="J2069" s="38" t="s">
        <v>40</v>
      </c>
      <c r="K2069" s="39">
        <v>360.4</v>
      </c>
      <c r="L2069" s="39">
        <v>270.3</v>
      </c>
      <c r="M2069" s="37">
        <v>42710</v>
      </c>
      <c r="N2069" s="39">
        <f t="shared" si="747"/>
        <v>90.099999999999966</v>
      </c>
      <c r="O2069" s="63">
        <f t="shared" si="748"/>
        <v>1.3333333333333333</v>
      </c>
    </row>
    <row r="2070" spans="1:15" s="32" customFormat="1" ht="15.75" hidden="1" customHeight="1">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5" s="32" customFormat="1" ht="15.75" customHeight="1">
      <c r="A2071" s="32">
        <v>2069</v>
      </c>
      <c r="B2071" s="32">
        <v>88</v>
      </c>
      <c r="C2071" s="32">
        <v>2536</v>
      </c>
      <c r="D2071" s="37">
        <v>42789</v>
      </c>
      <c r="E2071" s="32" t="b">
        <v>1</v>
      </c>
      <c r="F2071" s="38" t="s">
        <v>37</v>
      </c>
      <c r="G2071" s="38" t="s">
        <v>45</v>
      </c>
      <c r="H2071" s="38" t="s">
        <v>39</v>
      </c>
      <c r="I2071" s="38" t="s">
        <v>40</v>
      </c>
      <c r="J2071" s="38" t="s">
        <v>40</v>
      </c>
      <c r="K2071" s="39">
        <v>1198.46</v>
      </c>
      <c r="L2071" s="39">
        <v>381.1</v>
      </c>
      <c r="M2071" s="37">
        <v>37874</v>
      </c>
      <c r="N2071" s="39">
        <f t="shared" ref="N2071:N2072" si="749">K2071-L2071</f>
        <v>817.36</v>
      </c>
      <c r="O2071" s="63">
        <f t="shared" ref="O2071:O2072" si="750">K2071/L2071</f>
        <v>3.1447389136709525</v>
      </c>
    </row>
    <row r="2072" spans="1:15" s="32" customFormat="1" ht="15.75" customHeight="1">
      <c r="A2072" s="32">
        <v>2070</v>
      </c>
      <c r="B2072" s="32">
        <v>82</v>
      </c>
      <c r="C2072" s="32">
        <v>3010</v>
      </c>
      <c r="D2072" s="37">
        <v>42831</v>
      </c>
      <c r="E2072" s="32" t="b">
        <v>1</v>
      </c>
      <c r="F2072" s="38" t="s">
        <v>37</v>
      </c>
      <c r="G2072" s="38" t="s">
        <v>45</v>
      </c>
      <c r="H2072" s="38" t="s">
        <v>39</v>
      </c>
      <c r="I2072" s="38" t="s">
        <v>50</v>
      </c>
      <c r="J2072" s="38" t="s">
        <v>40</v>
      </c>
      <c r="K2072" s="39">
        <v>1148.6400000000001</v>
      </c>
      <c r="L2072" s="39">
        <v>689.18</v>
      </c>
      <c r="M2072" s="37">
        <v>42226</v>
      </c>
      <c r="N2072" s="39">
        <f t="shared" si="749"/>
        <v>459.46000000000015</v>
      </c>
      <c r="O2072" s="63">
        <f t="shared" si="750"/>
        <v>1.6666763399982591</v>
      </c>
    </row>
    <row r="2073" spans="1:15" s="32" customFormat="1" ht="15.75" hidden="1" customHeight="1">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5" s="32" customFormat="1" ht="15.75" hidden="1" customHeight="1">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5" s="32" customFormat="1" ht="15.75" customHeight="1">
      <c r="A2075" s="32">
        <v>2073</v>
      </c>
      <c r="B2075" s="32">
        <v>88</v>
      </c>
      <c r="C2075" s="32">
        <v>1732</v>
      </c>
      <c r="D2075" s="37">
        <v>42961</v>
      </c>
      <c r="E2075" s="32" t="b">
        <v>1</v>
      </c>
      <c r="F2075" s="38" t="s">
        <v>37</v>
      </c>
      <c r="G2075" s="38" t="s">
        <v>45</v>
      </c>
      <c r="H2075" s="38" t="s">
        <v>39</v>
      </c>
      <c r="I2075" s="38" t="s">
        <v>40</v>
      </c>
      <c r="J2075" s="38" t="s">
        <v>40</v>
      </c>
      <c r="K2075" s="39">
        <v>1198.46</v>
      </c>
      <c r="L2075" s="39">
        <v>381.1</v>
      </c>
      <c r="M2075" s="37">
        <v>37539</v>
      </c>
      <c r="N2075" s="39">
        <f t="shared" ref="N2075:N2076" si="751">K2075-L2075</f>
        <v>817.36</v>
      </c>
      <c r="O2075" s="63">
        <f t="shared" ref="O2075:O2076" si="752">K2075/L2075</f>
        <v>3.1447389136709525</v>
      </c>
    </row>
    <row r="2076" spans="1:15" s="32" customFormat="1" ht="15.75" customHeight="1">
      <c r="A2076" s="32">
        <v>2074</v>
      </c>
      <c r="B2076" s="32">
        <v>12</v>
      </c>
      <c r="C2076" s="32">
        <v>675</v>
      </c>
      <c r="D2076" s="37">
        <v>43099</v>
      </c>
      <c r="E2076" s="32" t="b">
        <v>1</v>
      </c>
      <c r="F2076" s="38" t="s">
        <v>37</v>
      </c>
      <c r="G2076" s="38" t="s">
        <v>48</v>
      </c>
      <c r="H2076" s="38" t="s">
        <v>39</v>
      </c>
      <c r="I2076" s="38" t="s">
        <v>40</v>
      </c>
      <c r="J2076" s="38" t="s">
        <v>40</v>
      </c>
      <c r="K2076" s="39">
        <v>1231.1500000000001</v>
      </c>
      <c r="L2076" s="39">
        <v>161.6</v>
      </c>
      <c r="M2076" s="37">
        <v>40303</v>
      </c>
      <c r="N2076" s="39">
        <f t="shared" si="751"/>
        <v>1069.5500000000002</v>
      </c>
      <c r="O2076" s="63">
        <f t="shared" si="752"/>
        <v>7.6185024752475252</v>
      </c>
    </row>
    <row r="2077" spans="1:15" s="32" customFormat="1" ht="15.75" hidden="1" customHeight="1">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5" s="32" customFormat="1" ht="15.75" hidden="1" customHeight="1">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5" s="32" customFormat="1" ht="15.75" customHeight="1">
      <c r="A2079" s="32">
        <v>2077</v>
      </c>
      <c r="B2079" s="32">
        <v>94</v>
      </c>
      <c r="C2079" s="32">
        <v>255</v>
      </c>
      <c r="D2079" s="37">
        <v>42939</v>
      </c>
      <c r="E2079" s="32" t="b">
        <v>1</v>
      </c>
      <c r="F2079" s="38" t="s">
        <v>37</v>
      </c>
      <c r="G2079" s="38" t="s">
        <v>46</v>
      </c>
      <c r="H2079" s="38" t="s">
        <v>39</v>
      </c>
      <c r="I2079" s="38" t="s">
        <v>40</v>
      </c>
      <c r="J2079" s="38" t="s">
        <v>42</v>
      </c>
      <c r="K2079" s="39">
        <v>1635.3</v>
      </c>
      <c r="L2079" s="39">
        <v>993.66</v>
      </c>
      <c r="M2079" s="37">
        <v>41434</v>
      </c>
      <c r="N2079" s="39">
        <f t="shared" ref="N2079" si="753">K2079-L2079</f>
        <v>641.64</v>
      </c>
      <c r="O2079" s="63">
        <f>K2079/L2079</f>
        <v>1.6457339532636919</v>
      </c>
    </row>
    <row r="2080" spans="1:15" s="32" customFormat="1" ht="15.75" hidden="1" customHeight="1">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5" s="32" customFormat="1" ht="15.75" customHeight="1">
      <c r="A2081" s="32">
        <v>2079</v>
      </c>
      <c r="B2081" s="32">
        <v>77</v>
      </c>
      <c r="C2081" s="32">
        <v>1297</v>
      </c>
      <c r="D2081" s="37">
        <v>43097</v>
      </c>
      <c r="E2081" s="32" t="b">
        <v>1</v>
      </c>
      <c r="F2081" s="38" t="s">
        <v>37</v>
      </c>
      <c r="G2081" s="38" t="s">
        <v>45</v>
      </c>
      <c r="H2081" s="38" t="s">
        <v>47</v>
      </c>
      <c r="I2081" s="38" t="s">
        <v>40</v>
      </c>
      <c r="J2081" s="38" t="s">
        <v>42</v>
      </c>
      <c r="K2081" s="39">
        <v>1240.31</v>
      </c>
      <c r="L2081" s="39">
        <v>795.1</v>
      </c>
      <c r="M2081" s="37">
        <v>40553</v>
      </c>
      <c r="N2081" s="39">
        <f t="shared" ref="N2081:N2083" si="754">K2081-L2081</f>
        <v>445.20999999999992</v>
      </c>
      <c r="O2081" s="63">
        <f t="shared" ref="O2081:O2083" si="755">K2081/L2081</f>
        <v>1.5599421456420575</v>
      </c>
    </row>
    <row r="2082" spans="1:15" s="32" customFormat="1" ht="15.75" customHeight="1">
      <c r="A2082" s="32">
        <v>2080</v>
      </c>
      <c r="B2082" s="32">
        <v>80</v>
      </c>
      <c r="C2082" s="32">
        <v>2977</v>
      </c>
      <c r="D2082" s="37">
        <v>42748</v>
      </c>
      <c r="E2082" s="32" t="b">
        <v>1</v>
      </c>
      <c r="F2082" s="38" t="s">
        <v>37</v>
      </c>
      <c r="G2082" s="38" t="s">
        <v>43</v>
      </c>
      <c r="H2082" s="38" t="s">
        <v>52</v>
      </c>
      <c r="I2082" s="38" t="s">
        <v>44</v>
      </c>
      <c r="J2082" s="38" t="s">
        <v>40</v>
      </c>
      <c r="K2082" s="39">
        <v>1073.07</v>
      </c>
      <c r="L2082" s="39">
        <v>933.84</v>
      </c>
      <c r="M2082" s="37">
        <v>35455</v>
      </c>
      <c r="N2082" s="39">
        <f t="shared" si="754"/>
        <v>139.2299999999999</v>
      </c>
      <c r="O2082" s="63">
        <f t="shared" si="755"/>
        <v>1.1490940632228217</v>
      </c>
    </row>
    <row r="2083" spans="1:15" s="32" customFormat="1" ht="15.75" customHeight="1">
      <c r="A2083" s="32">
        <v>2081</v>
      </c>
      <c r="B2083" s="32">
        <v>41</v>
      </c>
      <c r="C2083" s="32">
        <v>2672</v>
      </c>
      <c r="D2083" s="37">
        <v>42907</v>
      </c>
      <c r="E2083" s="32" t="b">
        <v>1</v>
      </c>
      <c r="F2083" s="38" t="s">
        <v>37</v>
      </c>
      <c r="G2083" s="38" t="s">
        <v>38</v>
      </c>
      <c r="H2083" s="38" t="s">
        <v>47</v>
      </c>
      <c r="I2083" s="38" t="s">
        <v>40</v>
      </c>
      <c r="J2083" s="38" t="s">
        <v>40</v>
      </c>
      <c r="K2083" s="39">
        <v>416.98</v>
      </c>
      <c r="L2083" s="39">
        <v>312.74</v>
      </c>
      <c r="M2083" s="37">
        <v>35560</v>
      </c>
      <c r="N2083" s="39">
        <f t="shared" si="754"/>
        <v>104.24000000000001</v>
      </c>
      <c r="O2083" s="63">
        <f t="shared" si="755"/>
        <v>1.3333120163714267</v>
      </c>
    </row>
    <row r="2084" spans="1:15" s="32" customFormat="1" ht="15.75" hidden="1" customHeight="1">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5" s="32" customFormat="1" ht="15.75" hidden="1" customHeight="1">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5" s="32" customFormat="1" ht="15.75" customHeight="1">
      <c r="A2086" s="32">
        <v>2084</v>
      </c>
      <c r="B2086" s="32">
        <v>46</v>
      </c>
      <c r="C2086" s="32">
        <v>495</v>
      </c>
      <c r="D2086" s="37">
        <v>42775</v>
      </c>
      <c r="E2086" s="32" t="b">
        <v>1</v>
      </c>
      <c r="F2086" s="38" t="s">
        <v>37</v>
      </c>
      <c r="G2086" s="38" t="s">
        <v>38</v>
      </c>
      <c r="H2086" s="38" t="s">
        <v>39</v>
      </c>
      <c r="I2086" s="38" t="s">
        <v>44</v>
      </c>
      <c r="J2086" s="38" t="s">
        <v>40</v>
      </c>
      <c r="K2086" s="39">
        <v>1289.8499999999999</v>
      </c>
      <c r="L2086" s="39">
        <v>74.510000000000005</v>
      </c>
      <c r="M2086" s="37">
        <v>41009</v>
      </c>
      <c r="N2086" s="39">
        <f t="shared" ref="N2086:N2093" si="756">K2086-L2086</f>
        <v>1215.3399999999999</v>
      </c>
      <c r="O2086" s="63">
        <f t="shared" ref="O2086:O2093" si="757">K2086/L2086</f>
        <v>17.311099181317942</v>
      </c>
    </row>
    <row r="2087" spans="1:15" s="32" customFormat="1" ht="15.75" customHeight="1">
      <c r="A2087" s="32">
        <v>2085</v>
      </c>
      <c r="B2087" s="32">
        <v>77</v>
      </c>
      <c r="C2087" s="32">
        <v>307</v>
      </c>
      <c r="D2087" s="37">
        <v>43017</v>
      </c>
      <c r="E2087" s="32" t="b">
        <v>1</v>
      </c>
      <c r="F2087" s="38" t="s">
        <v>37</v>
      </c>
      <c r="G2087" s="38" t="s">
        <v>45</v>
      </c>
      <c r="H2087" s="38" t="s">
        <v>47</v>
      </c>
      <c r="I2087" s="38" t="s">
        <v>40</v>
      </c>
      <c r="J2087" s="38" t="s">
        <v>42</v>
      </c>
      <c r="K2087" s="39">
        <v>1240.31</v>
      </c>
      <c r="L2087" s="39">
        <v>795.1</v>
      </c>
      <c r="M2087" s="37">
        <v>37873</v>
      </c>
      <c r="N2087" s="39">
        <f t="shared" si="756"/>
        <v>445.20999999999992</v>
      </c>
      <c r="O2087" s="63">
        <f t="shared" si="757"/>
        <v>1.5599421456420575</v>
      </c>
    </row>
    <row r="2088" spans="1:15" s="32" customFormat="1" ht="15.75" customHeight="1">
      <c r="A2088" s="32">
        <v>2086</v>
      </c>
      <c r="B2088" s="32">
        <v>52</v>
      </c>
      <c r="C2088" s="32">
        <v>410</v>
      </c>
      <c r="D2088" s="37">
        <v>43070</v>
      </c>
      <c r="E2088" s="32" t="b">
        <v>1</v>
      </c>
      <c r="F2088" s="38" t="s">
        <v>37</v>
      </c>
      <c r="G2088" s="38" t="s">
        <v>43</v>
      </c>
      <c r="H2088" s="38" t="s">
        <v>47</v>
      </c>
      <c r="I2088" s="38" t="s">
        <v>40</v>
      </c>
      <c r="J2088" s="38" t="s">
        <v>40</v>
      </c>
      <c r="K2088" s="39">
        <v>1280.28</v>
      </c>
      <c r="L2088" s="39">
        <v>829.51</v>
      </c>
      <c r="M2088" s="37">
        <v>33259</v>
      </c>
      <c r="N2088" s="39">
        <f t="shared" si="756"/>
        <v>450.77</v>
      </c>
      <c r="O2088" s="63">
        <f t="shared" si="757"/>
        <v>1.5434171981049052</v>
      </c>
    </row>
    <row r="2089" spans="1:15" s="32" customFormat="1" ht="15.75" customHeight="1">
      <c r="A2089" s="32">
        <v>2087</v>
      </c>
      <c r="B2089" s="32">
        <v>69</v>
      </c>
      <c r="C2089" s="32">
        <v>2240</v>
      </c>
      <c r="D2089" s="37">
        <v>43030</v>
      </c>
      <c r="E2089" s="32" t="b">
        <v>1</v>
      </c>
      <c r="F2089" s="38" t="s">
        <v>37</v>
      </c>
      <c r="G2089" s="38" t="s">
        <v>45</v>
      </c>
      <c r="H2089" s="38" t="s">
        <v>47</v>
      </c>
      <c r="I2089" s="38" t="s">
        <v>40</v>
      </c>
      <c r="J2089" s="38" t="s">
        <v>42</v>
      </c>
      <c r="K2089" s="39">
        <v>1240.31</v>
      </c>
      <c r="L2089" s="39">
        <v>795.1</v>
      </c>
      <c r="M2089" s="37">
        <v>38339</v>
      </c>
      <c r="N2089" s="39">
        <f t="shared" si="756"/>
        <v>445.20999999999992</v>
      </c>
      <c r="O2089" s="63">
        <f t="shared" si="757"/>
        <v>1.5599421456420575</v>
      </c>
    </row>
    <row r="2090" spans="1:15" s="32" customFormat="1" ht="15.75" customHeight="1">
      <c r="A2090" s="32">
        <v>2088</v>
      </c>
      <c r="B2090" s="32">
        <v>2</v>
      </c>
      <c r="C2090" s="32">
        <v>2121</v>
      </c>
      <c r="D2090" s="37">
        <v>42744</v>
      </c>
      <c r="E2090" s="32" t="b">
        <v>1</v>
      </c>
      <c r="F2090" s="38" t="s">
        <v>37</v>
      </c>
      <c r="G2090" s="38" t="s">
        <v>38</v>
      </c>
      <c r="H2090" s="38" t="s">
        <v>39</v>
      </c>
      <c r="I2090" s="38" t="s">
        <v>40</v>
      </c>
      <c r="J2090" s="38" t="s">
        <v>40</v>
      </c>
      <c r="K2090" s="39">
        <v>71.489999999999995</v>
      </c>
      <c r="L2090" s="39">
        <v>53.62</v>
      </c>
      <c r="M2090" s="37">
        <v>41167</v>
      </c>
      <c r="N2090" s="39">
        <f t="shared" si="756"/>
        <v>17.869999999999997</v>
      </c>
      <c r="O2090" s="63">
        <f t="shared" si="757"/>
        <v>1.3332711674748228</v>
      </c>
    </row>
    <row r="2091" spans="1:15" s="32" customFormat="1" ht="15.75" customHeight="1">
      <c r="A2091" s="32">
        <v>2089</v>
      </c>
      <c r="B2091" s="32">
        <v>28</v>
      </c>
      <c r="C2091" s="32">
        <v>1748</v>
      </c>
      <c r="D2091" s="37">
        <v>42979</v>
      </c>
      <c r="E2091" s="32" t="b">
        <v>1</v>
      </c>
      <c r="F2091" s="38" t="s">
        <v>37</v>
      </c>
      <c r="G2091" s="38" t="s">
        <v>45</v>
      </c>
      <c r="H2091" s="38" t="s">
        <v>39</v>
      </c>
      <c r="I2091" s="38" t="s">
        <v>40</v>
      </c>
      <c r="J2091" s="38" t="s">
        <v>51</v>
      </c>
      <c r="K2091" s="39">
        <v>1216.1400000000001</v>
      </c>
      <c r="L2091" s="39">
        <v>1082.3599999999999</v>
      </c>
      <c r="M2091" s="37">
        <v>35052</v>
      </c>
      <c r="N2091" s="39">
        <f t="shared" si="756"/>
        <v>133.7800000000002</v>
      </c>
      <c r="O2091" s="63">
        <f t="shared" si="757"/>
        <v>1.1236002808677337</v>
      </c>
    </row>
    <row r="2092" spans="1:15" s="32" customFormat="1" ht="15.75" customHeight="1">
      <c r="A2092" s="32">
        <v>2090</v>
      </c>
      <c r="B2092" s="32">
        <v>9</v>
      </c>
      <c r="C2092" s="32">
        <v>1611</v>
      </c>
      <c r="D2092" s="37">
        <v>42838</v>
      </c>
      <c r="E2092" s="32" t="b">
        <v>1</v>
      </c>
      <c r="F2092" s="38" t="s">
        <v>37</v>
      </c>
      <c r="G2092" s="38" t="s">
        <v>45</v>
      </c>
      <c r="H2092" s="38" t="s">
        <v>39</v>
      </c>
      <c r="I2092" s="38" t="s">
        <v>40</v>
      </c>
      <c r="J2092" s="38" t="s">
        <v>51</v>
      </c>
      <c r="K2092" s="39">
        <v>1216.1400000000001</v>
      </c>
      <c r="L2092" s="39">
        <v>1082.3599999999999</v>
      </c>
      <c r="M2092" s="37">
        <v>35052</v>
      </c>
      <c r="N2092" s="39">
        <f t="shared" si="756"/>
        <v>133.7800000000002</v>
      </c>
      <c r="O2092" s="63">
        <f t="shared" si="757"/>
        <v>1.1236002808677337</v>
      </c>
    </row>
    <row r="2093" spans="1:15" s="32" customFormat="1" ht="15.75" customHeight="1">
      <c r="A2093" s="32">
        <v>2091</v>
      </c>
      <c r="B2093" s="32">
        <v>54</v>
      </c>
      <c r="C2093" s="32">
        <v>2715</v>
      </c>
      <c r="D2093" s="37">
        <v>42949</v>
      </c>
      <c r="E2093" s="32" t="b">
        <v>1</v>
      </c>
      <c r="F2093" s="38" t="s">
        <v>37</v>
      </c>
      <c r="G2093" s="38" t="s">
        <v>48</v>
      </c>
      <c r="H2093" s="38" t="s">
        <v>39</v>
      </c>
      <c r="I2093" s="38" t="s">
        <v>40</v>
      </c>
      <c r="J2093" s="38" t="s">
        <v>40</v>
      </c>
      <c r="K2093" s="39">
        <v>1292.8399999999999</v>
      </c>
      <c r="L2093" s="39">
        <v>13.44</v>
      </c>
      <c r="M2093" s="37">
        <v>39915</v>
      </c>
      <c r="N2093" s="39">
        <f t="shared" si="756"/>
        <v>1279.3999999999999</v>
      </c>
      <c r="O2093" s="63">
        <f t="shared" si="757"/>
        <v>96.19345238095238</v>
      </c>
    </row>
    <row r="2094" spans="1:15" s="32" customFormat="1" ht="15.75" hidden="1" customHeight="1">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5" s="32" customFormat="1" ht="15.75" hidden="1" customHeight="1">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5" s="32" customFormat="1" ht="15.75" customHeight="1">
      <c r="A2096" s="32">
        <v>2094</v>
      </c>
      <c r="B2096" s="32">
        <v>94</v>
      </c>
      <c r="C2096" s="32">
        <v>261</v>
      </c>
      <c r="D2096" s="37">
        <v>42998</v>
      </c>
      <c r="E2096" s="32" t="b">
        <v>1</v>
      </c>
      <c r="F2096" s="38" t="s">
        <v>37</v>
      </c>
      <c r="G2096" s="38" t="s">
        <v>46</v>
      </c>
      <c r="H2096" s="38" t="s">
        <v>39</v>
      </c>
      <c r="I2096" s="38" t="s">
        <v>40</v>
      </c>
      <c r="J2096" s="38" t="s">
        <v>42</v>
      </c>
      <c r="K2096" s="39">
        <v>1635.3</v>
      </c>
      <c r="L2096" s="39">
        <v>993.66</v>
      </c>
      <c r="M2096" s="37">
        <v>41434</v>
      </c>
      <c r="N2096" s="39">
        <f t="shared" ref="N2096" si="758">K2096-L2096</f>
        <v>641.64</v>
      </c>
      <c r="O2096" s="63">
        <f>K2096/L2096</f>
        <v>1.6457339532636919</v>
      </c>
    </row>
    <row r="2097" spans="1:15" s="32" customFormat="1" ht="15.75" hidden="1" customHeight="1">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5" s="32" customFormat="1" ht="15.75" hidden="1" customHeight="1">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5" s="32" customFormat="1" ht="15.75" customHeight="1">
      <c r="A2099" s="32">
        <v>2097</v>
      </c>
      <c r="B2099" s="32">
        <v>65</v>
      </c>
      <c r="C2099" s="32">
        <v>2188</v>
      </c>
      <c r="D2099" s="37">
        <v>42821</v>
      </c>
      <c r="E2099" s="32" t="b">
        <v>1</v>
      </c>
      <c r="F2099" s="38" t="s">
        <v>37</v>
      </c>
      <c r="G2099" s="38" t="s">
        <v>48</v>
      </c>
      <c r="H2099" s="38" t="s">
        <v>39</v>
      </c>
      <c r="I2099" s="38" t="s">
        <v>40</v>
      </c>
      <c r="J2099" s="38" t="s">
        <v>40</v>
      </c>
      <c r="K2099" s="39">
        <v>1807.45</v>
      </c>
      <c r="L2099" s="39">
        <v>778.69</v>
      </c>
      <c r="M2099" s="37">
        <v>42145</v>
      </c>
      <c r="N2099" s="39">
        <f t="shared" ref="N2099:N2101" si="759">K2099-L2099</f>
        <v>1028.76</v>
      </c>
      <c r="O2099" s="63">
        <f t="shared" ref="O2099:O2101" si="760">K2099/L2099</f>
        <v>2.3211419178363659</v>
      </c>
    </row>
    <row r="2100" spans="1:15" s="32" customFormat="1" ht="15.75" customHeight="1">
      <c r="A2100" s="32">
        <v>2098</v>
      </c>
      <c r="B2100" s="32">
        <v>53</v>
      </c>
      <c r="C2100" s="32">
        <v>2447</v>
      </c>
      <c r="D2100" s="37">
        <v>42759</v>
      </c>
      <c r="E2100" s="32" t="b">
        <v>1</v>
      </c>
      <c r="F2100" s="38" t="s">
        <v>37</v>
      </c>
      <c r="G2100" s="38" t="s">
        <v>43</v>
      </c>
      <c r="H2100" s="38" t="s">
        <v>39</v>
      </c>
      <c r="I2100" s="38" t="s">
        <v>40</v>
      </c>
      <c r="J2100" s="38" t="s">
        <v>40</v>
      </c>
      <c r="K2100" s="39">
        <v>795.34</v>
      </c>
      <c r="L2100" s="39">
        <v>101.58</v>
      </c>
      <c r="M2100" s="37">
        <v>33259</v>
      </c>
      <c r="N2100" s="39">
        <f t="shared" si="759"/>
        <v>693.76</v>
      </c>
      <c r="O2100" s="63">
        <f t="shared" si="760"/>
        <v>7.8296908840322903</v>
      </c>
    </row>
    <row r="2101" spans="1:15" s="32" customFormat="1" ht="15.75" customHeight="1">
      <c r="A2101" s="32">
        <v>2099</v>
      </c>
      <c r="B2101" s="32">
        <v>28</v>
      </c>
      <c r="C2101" s="32">
        <v>2891</v>
      </c>
      <c r="D2101" s="37">
        <v>42829</v>
      </c>
      <c r="E2101" s="32" t="b">
        <v>1</v>
      </c>
      <c r="F2101" s="38" t="s">
        <v>37</v>
      </c>
      <c r="G2101" s="38" t="s">
        <v>38</v>
      </c>
      <c r="H2101" s="38" t="s">
        <v>47</v>
      </c>
      <c r="I2101" s="38" t="s">
        <v>40</v>
      </c>
      <c r="J2101" s="38" t="s">
        <v>51</v>
      </c>
      <c r="K2101" s="39">
        <v>1703.52</v>
      </c>
      <c r="L2101" s="39">
        <v>1516.13</v>
      </c>
      <c r="M2101" s="37">
        <v>38216</v>
      </c>
      <c r="N2101" s="39">
        <f t="shared" si="759"/>
        <v>187.38999999999987</v>
      </c>
      <c r="O2101" s="63">
        <f t="shared" si="760"/>
        <v>1.1235975806823952</v>
      </c>
    </row>
    <row r="2102" spans="1:15" s="32" customFormat="1" ht="15.75" hidden="1" customHeight="1">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5" s="32" customFormat="1" ht="15.75" customHeight="1">
      <c r="A2103" s="32">
        <v>2101</v>
      </c>
      <c r="B2103" s="32">
        <v>51</v>
      </c>
      <c r="C2103" s="32">
        <v>888</v>
      </c>
      <c r="D2103" s="37">
        <v>42789</v>
      </c>
      <c r="E2103" s="32" t="b">
        <v>1</v>
      </c>
      <c r="F2103" s="38" t="s">
        <v>37</v>
      </c>
      <c r="G2103" s="38" t="s">
        <v>43</v>
      </c>
      <c r="H2103" s="38" t="s">
        <v>39</v>
      </c>
      <c r="I2103" s="38" t="s">
        <v>50</v>
      </c>
      <c r="J2103" s="38" t="s">
        <v>40</v>
      </c>
      <c r="K2103" s="39">
        <v>2005.66</v>
      </c>
      <c r="L2103" s="39">
        <v>1203.4000000000001</v>
      </c>
      <c r="M2103" s="37">
        <v>41009</v>
      </c>
      <c r="N2103" s="39">
        <f t="shared" ref="N2103:N2104" si="761">K2103-L2103</f>
        <v>802.26</v>
      </c>
      <c r="O2103" s="63">
        <f t="shared" ref="O2103:O2104" si="762">K2103/L2103</f>
        <v>1.666661126807379</v>
      </c>
    </row>
    <row r="2104" spans="1:15" s="32" customFormat="1" ht="15.75" customHeight="1">
      <c r="A2104" s="32">
        <v>2102</v>
      </c>
      <c r="B2104" s="32">
        <v>23</v>
      </c>
      <c r="C2104" s="32">
        <v>1154</v>
      </c>
      <c r="D2104" s="37">
        <v>42780</v>
      </c>
      <c r="E2104" s="32" t="b">
        <v>1</v>
      </c>
      <c r="F2104" s="38" t="s">
        <v>37</v>
      </c>
      <c r="G2104" s="38" t="s">
        <v>45</v>
      </c>
      <c r="H2104" s="38" t="s">
        <v>49</v>
      </c>
      <c r="I2104" s="38" t="s">
        <v>44</v>
      </c>
      <c r="J2104" s="38" t="s">
        <v>51</v>
      </c>
      <c r="K2104" s="39">
        <v>688.63</v>
      </c>
      <c r="L2104" s="39">
        <v>612.88</v>
      </c>
      <c r="M2104" s="37">
        <v>40670</v>
      </c>
      <c r="N2104" s="39">
        <f t="shared" si="761"/>
        <v>75.75</v>
      </c>
      <c r="O2104" s="63">
        <f t="shared" si="762"/>
        <v>1.1235967889309491</v>
      </c>
    </row>
    <row r="2105" spans="1:15" s="32" customFormat="1" ht="15.75" hidden="1" customHeight="1">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5" s="32" customFormat="1" ht="15.75" customHeight="1">
      <c r="A2106" s="32">
        <v>2104</v>
      </c>
      <c r="B2106" s="32">
        <v>47</v>
      </c>
      <c r="C2106" s="32">
        <v>3031</v>
      </c>
      <c r="D2106" s="37">
        <v>43097</v>
      </c>
      <c r="E2106" s="32" t="b">
        <v>1</v>
      </c>
      <c r="F2106" s="38" t="s">
        <v>37</v>
      </c>
      <c r="G2106" s="38" t="s">
        <v>41</v>
      </c>
      <c r="H2106" s="38" t="s">
        <v>47</v>
      </c>
      <c r="I2106" s="38" t="s">
        <v>44</v>
      </c>
      <c r="J2106" s="38" t="s">
        <v>51</v>
      </c>
      <c r="K2106" s="39">
        <v>1720.7</v>
      </c>
      <c r="L2106" s="39">
        <v>1531.42</v>
      </c>
      <c r="M2106" s="37">
        <v>38991</v>
      </c>
      <c r="N2106" s="39">
        <f t="shared" ref="N2106:N2108" si="763">K2106-L2106</f>
        <v>189.27999999999997</v>
      </c>
      <c r="O2106" s="63">
        <f t="shared" ref="O2106:O2108" si="764">K2106/L2106</f>
        <v>1.1235977067035823</v>
      </c>
    </row>
    <row r="2107" spans="1:15" s="32" customFormat="1" ht="15.75" customHeight="1">
      <c r="A2107" s="32">
        <v>2105</v>
      </c>
      <c r="B2107" s="32">
        <v>17</v>
      </c>
      <c r="C2107" s="32">
        <v>2304</v>
      </c>
      <c r="D2107" s="37">
        <v>42956</v>
      </c>
      <c r="E2107" s="32" t="b">
        <v>1</v>
      </c>
      <c r="F2107" s="38" t="s">
        <v>37</v>
      </c>
      <c r="G2107" s="38" t="s">
        <v>38</v>
      </c>
      <c r="H2107" s="38" t="s">
        <v>39</v>
      </c>
      <c r="I2107" s="38" t="s">
        <v>50</v>
      </c>
      <c r="J2107" s="38" t="s">
        <v>40</v>
      </c>
      <c r="K2107" s="39">
        <v>1024.6600000000001</v>
      </c>
      <c r="L2107" s="39">
        <v>614.79999999999995</v>
      </c>
      <c r="M2107" s="37">
        <v>34165</v>
      </c>
      <c r="N2107" s="39">
        <f t="shared" si="763"/>
        <v>409.86000000000013</v>
      </c>
      <c r="O2107" s="63">
        <f t="shared" si="764"/>
        <v>1.6666558230318806</v>
      </c>
    </row>
    <row r="2108" spans="1:15" s="32" customFormat="1" ht="15.75" customHeight="1">
      <c r="A2108" s="32">
        <v>2106</v>
      </c>
      <c r="B2108" s="32">
        <v>90</v>
      </c>
      <c r="C2108" s="32">
        <v>2336</v>
      </c>
      <c r="D2108" s="37">
        <v>43015</v>
      </c>
      <c r="E2108" s="32" t="b">
        <v>1</v>
      </c>
      <c r="F2108" s="38" t="s">
        <v>37</v>
      </c>
      <c r="G2108" s="38" t="s">
        <v>45</v>
      </c>
      <c r="H2108" s="38" t="s">
        <v>39</v>
      </c>
      <c r="I2108" s="38" t="s">
        <v>44</v>
      </c>
      <c r="J2108" s="38" t="s">
        <v>40</v>
      </c>
      <c r="K2108" s="39">
        <v>363.01</v>
      </c>
      <c r="L2108" s="39">
        <v>290.41000000000003</v>
      </c>
      <c r="M2108" s="37">
        <v>38482</v>
      </c>
      <c r="N2108" s="39">
        <f t="shared" si="763"/>
        <v>72.599999999999966</v>
      </c>
      <c r="O2108" s="63">
        <f t="shared" si="764"/>
        <v>1.2499913914810095</v>
      </c>
    </row>
    <row r="2109" spans="1:15" s="32" customFormat="1" ht="15.75" hidden="1" customHeight="1">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5" s="32" customFormat="1" ht="15.75" customHeight="1">
      <c r="A2110" s="32">
        <v>2108</v>
      </c>
      <c r="B2110" s="32">
        <v>92</v>
      </c>
      <c r="C2110" s="32">
        <v>719</v>
      </c>
      <c r="D2110" s="37">
        <v>42931</v>
      </c>
      <c r="E2110" s="32" t="b">
        <v>1</v>
      </c>
      <c r="F2110" s="38" t="s">
        <v>37</v>
      </c>
      <c r="G2110" s="38" t="s">
        <v>48</v>
      </c>
      <c r="H2110" s="38" t="s">
        <v>39</v>
      </c>
      <c r="I2110" s="38" t="s">
        <v>40</v>
      </c>
      <c r="J2110" s="38" t="s">
        <v>51</v>
      </c>
      <c r="K2110" s="39">
        <v>1415.01</v>
      </c>
      <c r="L2110" s="39">
        <v>1259.3599999999999</v>
      </c>
      <c r="M2110" s="37">
        <v>37626</v>
      </c>
      <c r="N2110" s="39">
        <f t="shared" ref="N2110" si="765">K2110-L2110</f>
        <v>155.65000000000009</v>
      </c>
      <c r="O2110" s="63">
        <f>K2110/L2110</f>
        <v>1.1235945242027698</v>
      </c>
    </row>
    <row r="2111" spans="1:15" s="32" customFormat="1" ht="15.75" hidden="1" customHeight="1">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5" s="32" customFormat="1" ht="15.75" customHeight="1">
      <c r="A2112" s="32">
        <v>2110</v>
      </c>
      <c r="B2112" s="32">
        <v>60</v>
      </c>
      <c r="C2112" s="32">
        <v>482</v>
      </c>
      <c r="D2112" s="37">
        <v>42955</v>
      </c>
      <c r="E2112" s="32" t="b">
        <v>1</v>
      </c>
      <c r="F2112" s="38" t="s">
        <v>37</v>
      </c>
      <c r="G2112" s="38" t="s">
        <v>46</v>
      </c>
      <c r="H2112" s="38" t="s">
        <v>39</v>
      </c>
      <c r="I2112" s="38" t="s">
        <v>50</v>
      </c>
      <c r="J2112" s="38" t="s">
        <v>51</v>
      </c>
      <c r="K2112" s="39">
        <v>1977.36</v>
      </c>
      <c r="L2112" s="39">
        <v>1759.85</v>
      </c>
      <c r="M2112" s="37">
        <v>40779</v>
      </c>
      <c r="N2112" s="39">
        <f t="shared" ref="N2112" si="766">K2112-L2112</f>
        <v>217.51</v>
      </c>
      <c r="O2112" s="63">
        <f>K2112/L2112</f>
        <v>1.1235957610023581</v>
      </c>
    </row>
    <row r="2113" spans="1:15" s="32" customFormat="1" ht="15.75" hidden="1" customHeight="1">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5" s="32" customFormat="1" ht="15.75" hidden="1" customHeight="1">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5" s="32" customFormat="1" ht="15.75" customHeight="1">
      <c r="A2115" s="32">
        <v>2113</v>
      </c>
      <c r="B2115" s="32">
        <v>19</v>
      </c>
      <c r="C2115" s="32">
        <v>1543</v>
      </c>
      <c r="D2115" s="37">
        <v>42876</v>
      </c>
      <c r="E2115" s="32" t="b">
        <v>1</v>
      </c>
      <c r="F2115" s="38" t="s">
        <v>37</v>
      </c>
      <c r="G2115" s="38" t="s">
        <v>41</v>
      </c>
      <c r="H2115" s="38" t="s">
        <v>49</v>
      </c>
      <c r="I2115" s="38" t="s">
        <v>44</v>
      </c>
      <c r="J2115" s="38" t="s">
        <v>40</v>
      </c>
      <c r="K2115" s="39">
        <v>574.64</v>
      </c>
      <c r="L2115" s="39">
        <v>459.71</v>
      </c>
      <c r="M2115" s="37">
        <v>40784</v>
      </c>
      <c r="N2115" s="39">
        <f t="shared" ref="N2115" si="767">K2115-L2115</f>
        <v>114.93</v>
      </c>
      <c r="O2115" s="63">
        <f>K2115/L2115</f>
        <v>1.2500054382110461</v>
      </c>
    </row>
    <row r="2116" spans="1:15" s="32" customFormat="1" ht="15.75" hidden="1" customHeight="1">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5" s="32" customFormat="1" ht="15.75" hidden="1" customHeight="1">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5" s="32" customFormat="1" ht="15.75" customHeight="1">
      <c r="A2118" s="32">
        <v>2116</v>
      </c>
      <c r="B2118" s="32">
        <v>96</v>
      </c>
      <c r="C2118" s="32">
        <v>2210</v>
      </c>
      <c r="D2118" s="37">
        <v>42861</v>
      </c>
      <c r="E2118" s="32" t="b">
        <v>1</v>
      </c>
      <c r="F2118" s="38" t="s">
        <v>37</v>
      </c>
      <c r="G2118" s="38" t="s">
        <v>46</v>
      </c>
      <c r="H2118" s="38" t="s">
        <v>39</v>
      </c>
      <c r="I2118" s="38" t="s">
        <v>40</v>
      </c>
      <c r="J2118" s="38" t="s">
        <v>42</v>
      </c>
      <c r="K2118" s="39">
        <v>1635.3</v>
      </c>
      <c r="L2118" s="39">
        <v>993.66</v>
      </c>
      <c r="M2118" s="37">
        <v>41434</v>
      </c>
      <c r="N2118" s="39">
        <f t="shared" ref="N2118" si="768">K2118-L2118</f>
        <v>641.64</v>
      </c>
      <c r="O2118" s="63">
        <f>K2118/L2118</f>
        <v>1.6457339532636919</v>
      </c>
    </row>
    <row r="2119" spans="1:15" s="32" customFormat="1" ht="15.75" hidden="1" customHeight="1">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5" s="32" customFormat="1" ht="15.75" customHeight="1">
      <c r="A2120" s="32">
        <v>2118</v>
      </c>
      <c r="B2120" s="32">
        <v>21</v>
      </c>
      <c r="C2120" s="32">
        <v>3143</v>
      </c>
      <c r="D2120" s="37">
        <v>42902</v>
      </c>
      <c r="E2120" s="32" t="b">
        <v>1</v>
      </c>
      <c r="F2120" s="38" t="s">
        <v>37</v>
      </c>
      <c r="G2120" s="38" t="s">
        <v>38</v>
      </c>
      <c r="H2120" s="38" t="s">
        <v>39</v>
      </c>
      <c r="I2120" s="38" t="s">
        <v>40</v>
      </c>
      <c r="J2120" s="38" t="s">
        <v>42</v>
      </c>
      <c r="K2120" s="39">
        <v>1071.23</v>
      </c>
      <c r="L2120" s="39">
        <v>380.74</v>
      </c>
      <c r="M2120" s="37">
        <v>35160</v>
      </c>
      <c r="N2120" s="39">
        <f t="shared" ref="N2120:N2121" si="769">K2120-L2120</f>
        <v>690.49</v>
      </c>
      <c r="O2120" s="63">
        <f t="shared" ref="O2120:O2121" si="770">K2120/L2120</f>
        <v>2.8135473026212114</v>
      </c>
    </row>
    <row r="2121" spans="1:15" s="32" customFormat="1" ht="15.75" customHeight="1">
      <c r="A2121" s="32">
        <v>2119</v>
      </c>
      <c r="B2121" s="32">
        <v>68</v>
      </c>
      <c r="C2121" s="32">
        <v>2826</v>
      </c>
      <c r="D2121" s="37">
        <v>42881</v>
      </c>
      <c r="E2121" s="32" t="b">
        <v>1</v>
      </c>
      <c r="F2121" s="38" t="s">
        <v>37</v>
      </c>
      <c r="G2121" s="38" t="s">
        <v>43</v>
      </c>
      <c r="H2121" s="38" t="s">
        <v>39</v>
      </c>
      <c r="I2121" s="38" t="s">
        <v>40</v>
      </c>
      <c r="J2121" s="38" t="s">
        <v>40</v>
      </c>
      <c r="K2121" s="39">
        <v>1636.9</v>
      </c>
      <c r="L2121" s="39">
        <v>44.71</v>
      </c>
      <c r="M2121" s="37">
        <v>40410</v>
      </c>
      <c r="N2121" s="39">
        <f t="shared" si="769"/>
        <v>1592.19</v>
      </c>
      <c r="O2121" s="63">
        <f t="shared" si="770"/>
        <v>36.611496309550439</v>
      </c>
    </row>
    <row r="2122" spans="1:15" s="32" customFormat="1" ht="15.75" hidden="1" customHeight="1">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5" s="32" customFormat="1" ht="15.75" hidden="1" customHeight="1">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5" s="32" customFormat="1" ht="15.75" hidden="1" customHeight="1">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5" s="32" customFormat="1" ht="15.75" customHeight="1">
      <c r="A2125" s="32">
        <v>2123</v>
      </c>
      <c r="B2125" s="32">
        <v>0</v>
      </c>
      <c r="C2125" s="32">
        <v>945</v>
      </c>
      <c r="D2125" s="37">
        <v>42914</v>
      </c>
      <c r="E2125" s="32" t="b">
        <v>1</v>
      </c>
      <c r="F2125" s="38" t="s">
        <v>37</v>
      </c>
      <c r="G2125" s="38" t="s">
        <v>41</v>
      </c>
      <c r="H2125" s="38" t="s">
        <v>39</v>
      </c>
      <c r="I2125" s="38" t="s">
        <v>40</v>
      </c>
      <c r="J2125" s="38" t="s">
        <v>40</v>
      </c>
      <c r="K2125" s="39">
        <v>499.53</v>
      </c>
      <c r="L2125" s="39">
        <v>388.72</v>
      </c>
      <c r="M2125" s="37">
        <v>35707</v>
      </c>
      <c r="N2125" s="39">
        <f t="shared" ref="N2125" si="771">K2125-L2125</f>
        <v>110.80999999999995</v>
      </c>
      <c r="O2125" s="63">
        <f>K2125/L2125</f>
        <v>1.2850637991356244</v>
      </c>
    </row>
    <row r="2126" spans="1:15" s="32" customFormat="1" ht="15.75" hidden="1" customHeight="1">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5" s="32" customFormat="1" ht="15.75" hidden="1" customHeight="1">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5" s="32" customFormat="1" ht="15.75" hidden="1" customHeight="1">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5" s="32" customFormat="1" ht="15.75" customHeight="1">
      <c r="A2129" s="32">
        <v>2127</v>
      </c>
      <c r="B2129" s="32">
        <v>16</v>
      </c>
      <c r="C2129" s="32">
        <v>132</v>
      </c>
      <c r="D2129" s="37">
        <v>42776</v>
      </c>
      <c r="E2129" s="32" t="b">
        <v>1</v>
      </c>
      <c r="F2129" s="38" t="s">
        <v>37</v>
      </c>
      <c r="G2129" s="38" t="s">
        <v>45</v>
      </c>
      <c r="H2129" s="38" t="s">
        <v>39</v>
      </c>
      <c r="I2129" s="38" t="s">
        <v>50</v>
      </c>
      <c r="J2129" s="38" t="s">
        <v>51</v>
      </c>
      <c r="K2129" s="39">
        <v>1661.92</v>
      </c>
      <c r="L2129" s="39">
        <v>1479.11</v>
      </c>
      <c r="M2129" s="37">
        <v>40670</v>
      </c>
      <c r="N2129" s="39">
        <f t="shared" ref="N2129:N2131" si="772">K2129-L2129</f>
        <v>182.81000000000017</v>
      </c>
      <c r="O2129" s="63">
        <f t="shared" ref="O2129:O2131" si="773">K2129/L2129</f>
        <v>1.12359459404642</v>
      </c>
    </row>
    <row r="2130" spans="1:15" s="32" customFormat="1" ht="15.75" customHeight="1">
      <c r="A2130" s="32">
        <v>2128</v>
      </c>
      <c r="B2130" s="32">
        <v>37</v>
      </c>
      <c r="C2130" s="32">
        <v>3232</v>
      </c>
      <c r="D2130" s="37">
        <v>42931</v>
      </c>
      <c r="E2130" s="32" t="b">
        <v>1</v>
      </c>
      <c r="F2130" s="38" t="s">
        <v>37</v>
      </c>
      <c r="G2130" s="38" t="s">
        <v>43</v>
      </c>
      <c r="H2130" s="38" t="s">
        <v>39</v>
      </c>
      <c r="I2130" s="38" t="s">
        <v>44</v>
      </c>
      <c r="J2130" s="38" t="s">
        <v>40</v>
      </c>
      <c r="K2130" s="39">
        <v>1793.43</v>
      </c>
      <c r="L2130" s="39">
        <v>248.82</v>
      </c>
      <c r="M2130" s="37">
        <v>36361</v>
      </c>
      <c r="N2130" s="39">
        <f t="shared" si="772"/>
        <v>1544.6100000000001</v>
      </c>
      <c r="O2130" s="63">
        <f t="shared" si="773"/>
        <v>7.2077405353267423</v>
      </c>
    </row>
    <row r="2131" spans="1:15" s="32" customFormat="1" ht="15.75" customHeight="1">
      <c r="A2131" s="32">
        <v>2129</v>
      </c>
      <c r="B2131" s="32">
        <v>34</v>
      </c>
      <c r="C2131" s="32">
        <v>411</v>
      </c>
      <c r="D2131" s="37">
        <v>42817</v>
      </c>
      <c r="E2131" s="32" t="b">
        <v>1</v>
      </c>
      <c r="F2131" s="38" t="s">
        <v>37</v>
      </c>
      <c r="G2131" s="38" t="s">
        <v>48</v>
      </c>
      <c r="H2131" s="38" t="s">
        <v>39</v>
      </c>
      <c r="I2131" s="38" t="s">
        <v>40</v>
      </c>
      <c r="J2131" s="38" t="s">
        <v>40</v>
      </c>
      <c r="K2131" s="39">
        <v>1231.1500000000001</v>
      </c>
      <c r="L2131" s="39">
        <v>161.6</v>
      </c>
      <c r="M2131" s="37">
        <v>38216</v>
      </c>
      <c r="N2131" s="39">
        <f t="shared" si="772"/>
        <v>1069.5500000000002</v>
      </c>
      <c r="O2131" s="63">
        <f t="shared" si="773"/>
        <v>7.6185024752475252</v>
      </c>
    </row>
    <row r="2132" spans="1:15" s="32" customFormat="1" ht="15.75" hidden="1" customHeight="1">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5" s="32" customFormat="1" ht="15.75" customHeight="1">
      <c r="A2133" s="32">
        <v>2131</v>
      </c>
      <c r="B2133" s="32">
        <v>69</v>
      </c>
      <c r="C2133" s="32">
        <v>1743</v>
      </c>
      <c r="D2133" s="37">
        <v>43013</v>
      </c>
      <c r="E2133" s="32" t="b">
        <v>1</v>
      </c>
      <c r="F2133" s="38" t="s">
        <v>37</v>
      </c>
      <c r="G2133" s="38" t="s">
        <v>46</v>
      </c>
      <c r="H2133" s="38" t="s">
        <v>47</v>
      </c>
      <c r="I2133" s="38" t="s">
        <v>40</v>
      </c>
      <c r="J2133" s="38" t="s">
        <v>40</v>
      </c>
      <c r="K2133" s="39">
        <v>792.9</v>
      </c>
      <c r="L2133" s="39">
        <v>594.67999999999995</v>
      </c>
      <c r="M2133" s="37">
        <v>38859</v>
      </c>
      <c r="N2133" s="39">
        <f t="shared" ref="N2133:N2134" si="774">K2133-L2133</f>
        <v>198.22000000000003</v>
      </c>
      <c r="O2133" s="63">
        <f t="shared" ref="O2133:O2134" si="775">K2133/L2133</f>
        <v>1.3333221228223584</v>
      </c>
    </row>
    <row r="2134" spans="1:15" s="32" customFormat="1" ht="15.75" customHeight="1">
      <c r="A2134" s="32">
        <v>2132</v>
      </c>
      <c r="B2134" s="32">
        <v>62</v>
      </c>
      <c r="C2134" s="32">
        <v>1222</v>
      </c>
      <c r="D2134" s="37">
        <v>43048</v>
      </c>
      <c r="E2134" s="32" t="b">
        <v>1</v>
      </c>
      <c r="F2134" s="38" t="s">
        <v>37</v>
      </c>
      <c r="G2134" s="38" t="s">
        <v>38</v>
      </c>
      <c r="H2134" s="38" t="s">
        <v>39</v>
      </c>
      <c r="I2134" s="38" t="s">
        <v>40</v>
      </c>
      <c r="J2134" s="38" t="s">
        <v>40</v>
      </c>
      <c r="K2134" s="39">
        <v>478.16</v>
      </c>
      <c r="L2134" s="39">
        <v>298.72000000000003</v>
      </c>
      <c r="M2134" s="37">
        <v>34143</v>
      </c>
      <c r="N2134" s="39">
        <f t="shared" si="774"/>
        <v>179.44</v>
      </c>
      <c r="O2134" s="63">
        <f t="shared" si="775"/>
        <v>1.6006963042313871</v>
      </c>
    </row>
    <row r="2135" spans="1:15" s="32" customFormat="1" ht="15.75" hidden="1" customHeight="1">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5" s="32" customFormat="1" ht="15.75" hidden="1" customHeight="1">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5" s="32" customFormat="1" ht="15.75" hidden="1" customHeight="1">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5" s="32" customFormat="1" ht="15.75" hidden="1" customHeight="1">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5" s="32" customFormat="1" ht="15.75" customHeight="1">
      <c r="A2139" s="32">
        <v>2137</v>
      </c>
      <c r="B2139" s="32">
        <v>57</v>
      </c>
      <c r="C2139" s="32">
        <v>1963</v>
      </c>
      <c r="D2139" s="37">
        <v>43090</v>
      </c>
      <c r="E2139" s="32" t="b">
        <v>1</v>
      </c>
      <c r="F2139" s="38" t="s">
        <v>37</v>
      </c>
      <c r="G2139" s="38" t="s">
        <v>48</v>
      </c>
      <c r="H2139" s="38" t="s">
        <v>52</v>
      </c>
      <c r="I2139" s="38" t="s">
        <v>40</v>
      </c>
      <c r="J2139" s="38" t="s">
        <v>42</v>
      </c>
      <c r="K2139" s="39">
        <v>1890.39</v>
      </c>
      <c r="L2139" s="39">
        <v>260.14</v>
      </c>
      <c r="M2139" s="37">
        <v>33259</v>
      </c>
      <c r="N2139" s="39">
        <f t="shared" ref="N2139:N2140" si="776">K2139-L2139</f>
        <v>1630.25</v>
      </c>
      <c r="O2139" s="63">
        <f t="shared" ref="O2139:O2140" si="777">K2139/L2139</f>
        <v>7.2668178673022226</v>
      </c>
    </row>
    <row r="2140" spans="1:15" s="32" customFormat="1" ht="15.75" customHeight="1">
      <c r="A2140" s="32">
        <v>2138</v>
      </c>
      <c r="B2140" s="32">
        <v>87</v>
      </c>
      <c r="C2140" s="32">
        <v>1224</v>
      </c>
      <c r="D2140" s="37">
        <v>42875</v>
      </c>
      <c r="E2140" s="32" t="b">
        <v>1</v>
      </c>
      <c r="F2140" s="38" t="s">
        <v>37</v>
      </c>
      <c r="G2140" s="38" t="s">
        <v>46</v>
      </c>
      <c r="H2140" s="38" t="s">
        <v>39</v>
      </c>
      <c r="I2140" s="38" t="s">
        <v>50</v>
      </c>
      <c r="J2140" s="38" t="s">
        <v>40</v>
      </c>
      <c r="K2140" s="39">
        <v>1179</v>
      </c>
      <c r="L2140" s="39">
        <v>707.4</v>
      </c>
      <c r="M2140" s="37">
        <v>35667</v>
      </c>
      <c r="N2140" s="39">
        <f t="shared" si="776"/>
        <v>471.6</v>
      </c>
      <c r="O2140" s="63">
        <f t="shared" si="777"/>
        <v>1.6666666666666667</v>
      </c>
    </row>
    <row r="2141" spans="1:15" s="32" customFormat="1" ht="15.75" hidden="1" customHeight="1">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5" s="32" customFormat="1" ht="15.75" customHeight="1">
      <c r="A2142" s="32">
        <v>2140</v>
      </c>
      <c r="B2142" s="32">
        <v>15</v>
      </c>
      <c r="C2142" s="32">
        <v>2961</v>
      </c>
      <c r="D2142" s="37">
        <v>42844</v>
      </c>
      <c r="E2142" s="32" t="b">
        <v>1</v>
      </c>
      <c r="F2142" s="38" t="s">
        <v>37</v>
      </c>
      <c r="G2142" s="38" t="s">
        <v>45</v>
      </c>
      <c r="H2142" s="38" t="s">
        <v>39</v>
      </c>
      <c r="I2142" s="38" t="s">
        <v>44</v>
      </c>
      <c r="J2142" s="38" t="s">
        <v>40</v>
      </c>
      <c r="K2142" s="39">
        <v>958.74</v>
      </c>
      <c r="L2142" s="39">
        <v>748.9</v>
      </c>
      <c r="M2142" s="37">
        <v>40670</v>
      </c>
      <c r="N2142" s="39">
        <f t="shared" ref="N2142:N2143" si="778">K2142-L2142</f>
        <v>209.84000000000003</v>
      </c>
      <c r="O2142" s="63">
        <f t="shared" ref="O2142:O2143" si="779">K2142/L2142</f>
        <v>1.2801976231806651</v>
      </c>
    </row>
    <row r="2143" spans="1:15" s="32" customFormat="1" ht="15.75" customHeight="1">
      <c r="A2143" s="32">
        <v>2141</v>
      </c>
      <c r="B2143" s="32">
        <v>79</v>
      </c>
      <c r="C2143" s="32">
        <v>516</v>
      </c>
      <c r="D2143" s="37">
        <v>42740</v>
      </c>
      <c r="E2143" s="32" t="b">
        <v>1</v>
      </c>
      <c r="F2143" s="38" t="s">
        <v>37</v>
      </c>
      <c r="G2143" s="38" t="s">
        <v>45</v>
      </c>
      <c r="H2143" s="38" t="s">
        <v>39</v>
      </c>
      <c r="I2143" s="38" t="s">
        <v>40</v>
      </c>
      <c r="J2143" s="38" t="s">
        <v>40</v>
      </c>
      <c r="K2143" s="39">
        <v>1555.58</v>
      </c>
      <c r="L2143" s="39">
        <v>818.01</v>
      </c>
      <c r="M2143" s="37">
        <v>37873</v>
      </c>
      <c r="N2143" s="39">
        <f t="shared" si="778"/>
        <v>737.56999999999994</v>
      </c>
      <c r="O2143" s="63">
        <f t="shared" si="779"/>
        <v>1.9016637938411509</v>
      </c>
    </row>
    <row r="2144" spans="1:15" s="32" customFormat="1" ht="15.75" hidden="1" customHeight="1">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5" s="32" customFormat="1" ht="15.75" customHeight="1">
      <c r="A2145" s="32">
        <v>2143</v>
      </c>
      <c r="B2145" s="32">
        <v>82</v>
      </c>
      <c r="C2145" s="32">
        <v>677</v>
      </c>
      <c r="D2145" s="37">
        <v>42955</v>
      </c>
      <c r="E2145" s="32" t="b">
        <v>1</v>
      </c>
      <c r="F2145" s="38" t="s">
        <v>37</v>
      </c>
      <c r="G2145" s="38" t="s">
        <v>45</v>
      </c>
      <c r="H2145" s="38" t="s">
        <v>39</v>
      </c>
      <c r="I2145" s="38" t="s">
        <v>50</v>
      </c>
      <c r="J2145" s="38" t="s">
        <v>40</v>
      </c>
      <c r="K2145" s="39">
        <v>1148.6400000000001</v>
      </c>
      <c r="L2145" s="39">
        <v>689.18</v>
      </c>
      <c r="M2145" s="37">
        <v>42226</v>
      </c>
      <c r="N2145" s="39">
        <f t="shared" ref="N2145:N2153" si="780">K2145-L2145</f>
        <v>459.46000000000015</v>
      </c>
      <c r="O2145" s="63">
        <f t="shared" ref="O2145:O2153" si="781">K2145/L2145</f>
        <v>1.6666763399982591</v>
      </c>
    </row>
    <row r="2146" spans="1:15" s="32" customFormat="1" ht="15.75" customHeight="1">
      <c r="A2146" s="32">
        <v>2144</v>
      </c>
      <c r="B2146" s="32">
        <v>39</v>
      </c>
      <c r="C2146" s="32">
        <v>3171</v>
      </c>
      <c r="D2146" s="37">
        <v>43024</v>
      </c>
      <c r="E2146" s="32" t="b">
        <v>1</v>
      </c>
      <c r="F2146" s="38" t="s">
        <v>37</v>
      </c>
      <c r="G2146" s="38" t="s">
        <v>46</v>
      </c>
      <c r="H2146" s="38" t="s">
        <v>39</v>
      </c>
      <c r="I2146" s="38" t="s">
        <v>40</v>
      </c>
      <c r="J2146" s="38" t="s">
        <v>42</v>
      </c>
      <c r="K2146" s="39">
        <v>1812.75</v>
      </c>
      <c r="L2146" s="39">
        <v>582.48</v>
      </c>
      <c r="M2146" s="37">
        <v>40672</v>
      </c>
      <c r="N2146" s="39">
        <f t="shared" si="780"/>
        <v>1230.27</v>
      </c>
      <c r="O2146" s="63">
        <f t="shared" si="781"/>
        <v>3.1121240214256281</v>
      </c>
    </row>
    <row r="2147" spans="1:15" s="32" customFormat="1" ht="15.75" customHeight="1">
      <c r="A2147" s="32">
        <v>2145</v>
      </c>
      <c r="B2147" s="32">
        <v>62</v>
      </c>
      <c r="C2147" s="32">
        <v>1321</v>
      </c>
      <c r="D2147" s="37">
        <v>42884</v>
      </c>
      <c r="E2147" s="32" t="b">
        <v>1</v>
      </c>
      <c r="F2147" s="38" t="s">
        <v>37</v>
      </c>
      <c r="G2147" s="38" t="s">
        <v>38</v>
      </c>
      <c r="H2147" s="38" t="s">
        <v>39</v>
      </c>
      <c r="I2147" s="38" t="s">
        <v>40</v>
      </c>
      <c r="J2147" s="38" t="s">
        <v>40</v>
      </c>
      <c r="K2147" s="39">
        <v>478.16</v>
      </c>
      <c r="L2147" s="39">
        <v>298.72000000000003</v>
      </c>
      <c r="M2147" s="37">
        <v>34143</v>
      </c>
      <c r="N2147" s="39">
        <f t="shared" si="780"/>
        <v>179.44</v>
      </c>
      <c r="O2147" s="63">
        <f t="shared" si="781"/>
        <v>1.6006963042313871</v>
      </c>
    </row>
    <row r="2148" spans="1:15" s="32" customFormat="1" ht="15.75" customHeight="1">
      <c r="A2148" s="32">
        <v>2146</v>
      </c>
      <c r="B2148" s="32">
        <v>8</v>
      </c>
      <c r="C2148" s="32">
        <v>3096</v>
      </c>
      <c r="D2148" s="37">
        <v>42826</v>
      </c>
      <c r="E2148" s="32" t="b">
        <v>1</v>
      </c>
      <c r="F2148" s="38" t="s">
        <v>37</v>
      </c>
      <c r="G2148" s="38" t="s">
        <v>38</v>
      </c>
      <c r="H2148" s="38" t="s">
        <v>47</v>
      </c>
      <c r="I2148" s="38" t="s">
        <v>40</v>
      </c>
      <c r="J2148" s="38" t="s">
        <v>51</v>
      </c>
      <c r="K2148" s="39">
        <v>1703.52</v>
      </c>
      <c r="L2148" s="39">
        <v>1516.13</v>
      </c>
      <c r="M2148" s="37">
        <v>40649</v>
      </c>
      <c r="N2148" s="39">
        <f t="shared" si="780"/>
        <v>187.38999999999987</v>
      </c>
      <c r="O2148" s="63">
        <f t="shared" si="781"/>
        <v>1.1235975806823952</v>
      </c>
    </row>
    <row r="2149" spans="1:15" s="32" customFormat="1" ht="15.75" customHeight="1">
      <c r="A2149" s="32">
        <v>2147</v>
      </c>
      <c r="B2149" s="32">
        <v>58</v>
      </c>
      <c r="C2149" s="32">
        <v>2170</v>
      </c>
      <c r="D2149" s="37">
        <v>43067</v>
      </c>
      <c r="E2149" s="32" t="b">
        <v>1</v>
      </c>
      <c r="F2149" s="38" t="s">
        <v>37</v>
      </c>
      <c r="G2149" s="38" t="s">
        <v>43</v>
      </c>
      <c r="H2149" s="38" t="s">
        <v>39</v>
      </c>
      <c r="I2149" s="38" t="s">
        <v>40</v>
      </c>
      <c r="J2149" s="38" t="s">
        <v>40</v>
      </c>
      <c r="K2149" s="39">
        <v>912.52</v>
      </c>
      <c r="L2149" s="39">
        <v>141.4</v>
      </c>
      <c r="M2149" s="37">
        <v>42295</v>
      </c>
      <c r="N2149" s="39">
        <f t="shared" si="780"/>
        <v>771.12</v>
      </c>
      <c r="O2149" s="63">
        <f t="shared" si="781"/>
        <v>6.453465346534653</v>
      </c>
    </row>
    <row r="2150" spans="1:15" s="32" customFormat="1" ht="15.75" customHeight="1">
      <c r="A2150" s="32">
        <v>2148</v>
      </c>
      <c r="B2150" s="32">
        <v>79</v>
      </c>
      <c r="C2150" s="32">
        <v>2696</v>
      </c>
      <c r="D2150" s="37">
        <v>42865</v>
      </c>
      <c r="E2150" s="32" t="b">
        <v>1</v>
      </c>
      <c r="F2150" s="38" t="s">
        <v>37</v>
      </c>
      <c r="G2150" s="38" t="s">
        <v>45</v>
      </c>
      <c r="H2150" s="38" t="s">
        <v>39</v>
      </c>
      <c r="I2150" s="38" t="s">
        <v>40</v>
      </c>
      <c r="J2150" s="38" t="s">
        <v>40</v>
      </c>
      <c r="K2150" s="39">
        <v>1555.58</v>
      </c>
      <c r="L2150" s="39">
        <v>818.01</v>
      </c>
      <c r="M2150" s="37">
        <v>35455</v>
      </c>
      <c r="N2150" s="39">
        <f t="shared" si="780"/>
        <v>737.56999999999994</v>
      </c>
      <c r="O2150" s="63">
        <f t="shared" si="781"/>
        <v>1.9016637938411509</v>
      </c>
    </row>
    <row r="2151" spans="1:15" s="32" customFormat="1" ht="15.75" customHeight="1">
      <c r="A2151" s="32">
        <v>2149</v>
      </c>
      <c r="B2151" s="32">
        <v>46</v>
      </c>
      <c r="C2151" s="32">
        <v>2361</v>
      </c>
      <c r="D2151" s="37">
        <v>43077</v>
      </c>
      <c r="E2151" s="32" t="b">
        <v>1</v>
      </c>
      <c r="F2151" s="38" t="s">
        <v>37</v>
      </c>
      <c r="G2151" s="38" t="s">
        <v>43</v>
      </c>
      <c r="H2151" s="38" t="s">
        <v>39</v>
      </c>
      <c r="I2151" s="38" t="s">
        <v>44</v>
      </c>
      <c r="J2151" s="38" t="s">
        <v>40</v>
      </c>
      <c r="K2151" s="39">
        <v>1793.43</v>
      </c>
      <c r="L2151" s="39">
        <v>248.82</v>
      </c>
      <c r="M2151" s="37">
        <v>34071</v>
      </c>
      <c r="N2151" s="39">
        <f t="shared" si="780"/>
        <v>1544.6100000000001</v>
      </c>
      <c r="O2151" s="63">
        <f t="shared" si="781"/>
        <v>7.2077405353267423</v>
      </c>
    </row>
    <row r="2152" spans="1:15" s="32" customFormat="1" ht="15.75" customHeight="1">
      <c r="A2152" s="32">
        <v>2150</v>
      </c>
      <c r="B2152" s="32">
        <v>90</v>
      </c>
      <c r="C2152" s="32">
        <v>1886</v>
      </c>
      <c r="D2152" s="37">
        <v>42864</v>
      </c>
      <c r="E2152" s="32" t="b">
        <v>1</v>
      </c>
      <c r="F2152" s="38" t="s">
        <v>37</v>
      </c>
      <c r="G2152" s="38" t="s">
        <v>45</v>
      </c>
      <c r="H2152" s="38" t="s">
        <v>39</v>
      </c>
      <c r="I2152" s="38" t="s">
        <v>44</v>
      </c>
      <c r="J2152" s="38" t="s">
        <v>40</v>
      </c>
      <c r="K2152" s="39">
        <v>363.01</v>
      </c>
      <c r="L2152" s="39">
        <v>290.41000000000003</v>
      </c>
      <c r="M2152" s="37">
        <v>38482</v>
      </c>
      <c r="N2152" s="39">
        <f t="shared" si="780"/>
        <v>72.599999999999966</v>
      </c>
      <c r="O2152" s="63">
        <f t="shared" si="781"/>
        <v>1.2499913914810095</v>
      </c>
    </row>
    <row r="2153" spans="1:15" s="32" customFormat="1" ht="15.75" customHeight="1">
      <c r="A2153" s="32">
        <v>2151</v>
      </c>
      <c r="B2153" s="32">
        <v>55</v>
      </c>
      <c r="C2153" s="32">
        <v>650</v>
      </c>
      <c r="D2153" s="37">
        <v>43049</v>
      </c>
      <c r="E2153" s="32" t="b">
        <v>1</v>
      </c>
      <c r="F2153" s="38" t="s">
        <v>37</v>
      </c>
      <c r="G2153" s="38" t="s">
        <v>41</v>
      </c>
      <c r="H2153" s="38" t="s">
        <v>47</v>
      </c>
      <c r="I2153" s="38" t="s">
        <v>40</v>
      </c>
      <c r="J2153" s="38" t="s">
        <v>42</v>
      </c>
      <c r="K2153" s="39">
        <v>1894.19</v>
      </c>
      <c r="L2153" s="39">
        <v>598.76</v>
      </c>
      <c r="M2153" s="37">
        <v>40649</v>
      </c>
      <c r="N2153" s="39">
        <f t="shared" si="780"/>
        <v>1295.43</v>
      </c>
      <c r="O2153" s="63">
        <f t="shared" si="781"/>
        <v>3.1635212773064336</v>
      </c>
    </row>
    <row r="2154" spans="1:15" s="32" customFormat="1" ht="15.75" hidden="1" customHeight="1">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5" s="32" customFormat="1" ht="15.75" hidden="1" customHeight="1">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5" s="32" customFormat="1" ht="15.75" customHeight="1">
      <c r="A2156" s="32">
        <v>2154</v>
      </c>
      <c r="B2156" s="32">
        <v>43</v>
      </c>
      <c r="C2156" s="32">
        <v>2052</v>
      </c>
      <c r="D2156" s="37">
        <v>42880</v>
      </c>
      <c r="E2156" s="32" t="b">
        <v>1</v>
      </c>
      <c r="F2156" s="38" t="s">
        <v>37</v>
      </c>
      <c r="G2156" s="38" t="s">
        <v>38</v>
      </c>
      <c r="H2156" s="38" t="s">
        <v>39</v>
      </c>
      <c r="I2156" s="38" t="s">
        <v>40</v>
      </c>
      <c r="J2156" s="38" t="s">
        <v>40</v>
      </c>
      <c r="K2156" s="39">
        <v>1151.96</v>
      </c>
      <c r="L2156" s="39">
        <v>649.49</v>
      </c>
      <c r="M2156" s="37">
        <v>36498</v>
      </c>
      <c r="N2156" s="39">
        <f t="shared" ref="N2156" si="782">K2156-L2156</f>
        <v>502.47</v>
      </c>
      <c r="O2156" s="63">
        <f>K2156/L2156</f>
        <v>1.7736377773329843</v>
      </c>
    </row>
    <row r="2157" spans="1:15" s="32" customFormat="1" ht="15.75" hidden="1" customHeight="1">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5" s="32" customFormat="1" ht="15.75" customHeight="1">
      <c r="A2158" s="32">
        <v>2156</v>
      </c>
      <c r="B2158" s="32">
        <v>60</v>
      </c>
      <c r="C2158" s="32">
        <v>341</v>
      </c>
      <c r="D2158" s="37">
        <v>42965</v>
      </c>
      <c r="E2158" s="32" t="b">
        <v>1</v>
      </c>
      <c r="F2158" s="38" t="s">
        <v>37</v>
      </c>
      <c r="G2158" s="38" t="s">
        <v>46</v>
      </c>
      <c r="H2158" s="38" t="s">
        <v>39</v>
      </c>
      <c r="I2158" s="38" t="s">
        <v>50</v>
      </c>
      <c r="J2158" s="38" t="s">
        <v>51</v>
      </c>
      <c r="K2158" s="39">
        <v>1977.36</v>
      </c>
      <c r="L2158" s="39">
        <v>1759.85</v>
      </c>
      <c r="M2158" s="37">
        <v>40779</v>
      </c>
      <c r="N2158" s="39">
        <f t="shared" ref="N2158" si="783">K2158-L2158</f>
        <v>217.51</v>
      </c>
      <c r="O2158" s="63">
        <f>K2158/L2158</f>
        <v>1.1235957610023581</v>
      </c>
    </row>
    <row r="2159" spans="1:15" s="32" customFormat="1" ht="15.75" hidden="1" customHeight="1">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5" s="32" customFormat="1" ht="15.75" customHeight="1">
      <c r="A2160" s="32">
        <v>2158</v>
      </c>
      <c r="B2160" s="32">
        <v>62</v>
      </c>
      <c r="C2160" s="32">
        <v>2049</v>
      </c>
      <c r="D2160" s="37">
        <v>42755</v>
      </c>
      <c r="E2160" s="32" t="b">
        <v>1</v>
      </c>
      <c r="F2160" s="38" t="s">
        <v>37</v>
      </c>
      <c r="G2160" s="38" t="s">
        <v>38</v>
      </c>
      <c r="H2160" s="38" t="s">
        <v>39</v>
      </c>
      <c r="I2160" s="38" t="s">
        <v>50</v>
      </c>
      <c r="J2160" s="38" t="s">
        <v>40</v>
      </c>
      <c r="K2160" s="39">
        <v>1024.6600000000001</v>
      </c>
      <c r="L2160" s="39">
        <v>614.79999999999995</v>
      </c>
      <c r="M2160" s="37">
        <v>35378</v>
      </c>
      <c r="N2160" s="39">
        <f t="shared" ref="N2160:N2162" si="784">K2160-L2160</f>
        <v>409.86000000000013</v>
      </c>
      <c r="O2160" s="63">
        <f t="shared" ref="O2160:O2162" si="785">K2160/L2160</f>
        <v>1.6666558230318806</v>
      </c>
    </row>
    <row r="2161" spans="1:15" s="32" customFormat="1" ht="15.75" customHeight="1">
      <c r="A2161" s="32">
        <v>2159</v>
      </c>
      <c r="B2161" s="32">
        <v>71</v>
      </c>
      <c r="C2161" s="32">
        <v>2708</v>
      </c>
      <c r="D2161" s="37">
        <v>43088</v>
      </c>
      <c r="E2161" s="32" t="b">
        <v>1</v>
      </c>
      <c r="F2161" s="38" t="s">
        <v>37</v>
      </c>
      <c r="G2161" s="38" t="s">
        <v>38</v>
      </c>
      <c r="H2161" s="38" t="s">
        <v>39</v>
      </c>
      <c r="I2161" s="38" t="s">
        <v>50</v>
      </c>
      <c r="J2161" s="38" t="s">
        <v>42</v>
      </c>
      <c r="K2161" s="39">
        <v>1842.92</v>
      </c>
      <c r="L2161" s="39">
        <v>1105.75</v>
      </c>
      <c r="M2161" s="37">
        <v>37873</v>
      </c>
      <c r="N2161" s="39">
        <f t="shared" si="784"/>
        <v>737.17000000000007</v>
      </c>
      <c r="O2161" s="63">
        <f t="shared" si="785"/>
        <v>1.6666696812118473</v>
      </c>
    </row>
    <row r="2162" spans="1:15" s="32" customFormat="1" ht="15.75" customHeight="1">
      <c r="A2162" s="32">
        <v>2160</v>
      </c>
      <c r="B2162" s="32">
        <v>33</v>
      </c>
      <c r="C2162" s="32">
        <v>1931</v>
      </c>
      <c r="D2162" s="37">
        <v>42869</v>
      </c>
      <c r="E2162" s="32" t="b">
        <v>1</v>
      </c>
      <c r="F2162" s="38" t="s">
        <v>37</v>
      </c>
      <c r="G2162" s="38" t="s">
        <v>46</v>
      </c>
      <c r="H2162" s="38" t="s">
        <v>39</v>
      </c>
      <c r="I2162" s="38" t="s">
        <v>40</v>
      </c>
      <c r="J2162" s="38" t="s">
        <v>51</v>
      </c>
      <c r="K2162" s="39">
        <v>1311.44</v>
      </c>
      <c r="L2162" s="39">
        <v>1167.18</v>
      </c>
      <c r="M2162" s="37">
        <v>33888</v>
      </c>
      <c r="N2162" s="39">
        <f t="shared" si="784"/>
        <v>144.26</v>
      </c>
      <c r="O2162" s="63">
        <f t="shared" si="785"/>
        <v>1.1235970458712452</v>
      </c>
    </row>
    <row r="2163" spans="1:15" s="32" customFormat="1" ht="15.75" hidden="1" customHeight="1">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5" s="32" customFormat="1" ht="15.75" customHeight="1">
      <c r="A2164" s="32">
        <v>2162</v>
      </c>
      <c r="B2164" s="32">
        <v>7</v>
      </c>
      <c r="C2164" s="32">
        <v>2250</v>
      </c>
      <c r="D2164" s="37">
        <v>42905</v>
      </c>
      <c r="E2164" s="32" t="b">
        <v>1</v>
      </c>
      <c r="F2164" s="38" t="s">
        <v>37</v>
      </c>
      <c r="G2164" s="38" t="s">
        <v>46</v>
      </c>
      <c r="H2164" s="38" t="s">
        <v>39</v>
      </c>
      <c r="I2164" s="38" t="s">
        <v>40</v>
      </c>
      <c r="J2164" s="38" t="s">
        <v>51</v>
      </c>
      <c r="K2164" s="39">
        <v>1311.44</v>
      </c>
      <c r="L2164" s="39">
        <v>1167.18</v>
      </c>
      <c r="M2164" s="37">
        <v>33888</v>
      </c>
      <c r="N2164" s="39">
        <f t="shared" ref="N2164:N2166" si="786">K2164-L2164</f>
        <v>144.26</v>
      </c>
      <c r="O2164" s="63">
        <f t="shared" ref="O2164:O2166" si="787">K2164/L2164</f>
        <v>1.1235970458712452</v>
      </c>
    </row>
    <row r="2165" spans="1:15" s="32" customFormat="1" ht="15.75" customHeight="1">
      <c r="A2165" s="32">
        <v>2163</v>
      </c>
      <c r="B2165" s="32">
        <v>0</v>
      </c>
      <c r="C2165" s="32">
        <v>260</v>
      </c>
      <c r="D2165" s="37">
        <v>43011</v>
      </c>
      <c r="E2165" s="32" t="b">
        <v>1</v>
      </c>
      <c r="F2165" s="38" t="s">
        <v>37</v>
      </c>
      <c r="G2165" s="38" t="s">
        <v>46</v>
      </c>
      <c r="H2165" s="38" t="s">
        <v>39</v>
      </c>
      <c r="I2165" s="38" t="s">
        <v>40</v>
      </c>
      <c r="J2165" s="38" t="s">
        <v>40</v>
      </c>
      <c r="K2165" s="39">
        <v>230.91</v>
      </c>
      <c r="L2165" s="39">
        <v>173.18</v>
      </c>
      <c r="M2165" s="37">
        <v>35052</v>
      </c>
      <c r="N2165" s="39">
        <f t="shared" si="786"/>
        <v>57.72999999999999</v>
      </c>
      <c r="O2165" s="63">
        <f t="shared" si="787"/>
        <v>1.3333525811294606</v>
      </c>
    </row>
    <row r="2166" spans="1:15" s="32" customFormat="1" ht="15.75" customHeight="1">
      <c r="A2166" s="32">
        <v>2164</v>
      </c>
      <c r="B2166" s="32">
        <v>53</v>
      </c>
      <c r="C2166" s="32">
        <v>322</v>
      </c>
      <c r="D2166" s="37">
        <v>42867</v>
      </c>
      <c r="E2166" s="32" t="b">
        <v>1</v>
      </c>
      <c r="F2166" s="38" t="s">
        <v>37</v>
      </c>
      <c r="G2166" s="38" t="s">
        <v>43</v>
      </c>
      <c r="H2166" s="38" t="s">
        <v>39</v>
      </c>
      <c r="I2166" s="38" t="s">
        <v>40</v>
      </c>
      <c r="J2166" s="38" t="s">
        <v>40</v>
      </c>
      <c r="K2166" s="39">
        <v>795.34</v>
      </c>
      <c r="L2166" s="39">
        <v>101.58</v>
      </c>
      <c r="M2166" s="37">
        <v>42295</v>
      </c>
      <c r="N2166" s="39">
        <f t="shared" si="786"/>
        <v>693.76</v>
      </c>
      <c r="O2166" s="63">
        <f t="shared" si="787"/>
        <v>7.8296908840322903</v>
      </c>
    </row>
    <row r="2167" spans="1:15" s="32" customFormat="1" ht="15.75" hidden="1" customHeight="1">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5" s="32" customFormat="1" ht="15.75" customHeight="1">
      <c r="A2168" s="32">
        <v>2166</v>
      </c>
      <c r="B2168" s="32">
        <v>0</v>
      </c>
      <c r="C2168" s="32">
        <v>1528</v>
      </c>
      <c r="D2168" s="37">
        <v>42824</v>
      </c>
      <c r="E2168" s="32" t="b">
        <v>1</v>
      </c>
      <c r="F2168" s="38" t="s">
        <v>37</v>
      </c>
      <c r="G2168" s="38" t="s">
        <v>38</v>
      </c>
      <c r="H2168" s="38" t="s">
        <v>39</v>
      </c>
      <c r="I2168" s="38" t="s">
        <v>40</v>
      </c>
      <c r="J2168" s="38" t="s">
        <v>40</v>
      </c>
      <c r="K2168" s="39">
        <v>478.16</v>
      </c>
      <c r="L2168" s="39">
        <v>298.72000000000003</v>
      </c>
      <c r="M2168" s="37">
        <v>34143</v>
      </c>
      <c r="N2168" s="39">
        <f t="shared" ref="N2168" si="788">K2168-L2168</f>
        <v>179.44</v>
      </c>
      <c r="O2168" s="63">
        <f>K2168/L2168</f>
        <v>1.6006963042313871</v>
      </c>
    </row>
    <row r="2169" spans="1:15" s="32" customFormat="1" ht="15.75" hidden="1" customHeight="1">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5" s="32" customFormat="1" ht="15.75" hidden="1" customHeight="1">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5" s="32" customFormat="1" ht="15.75" hidden="1" customHeight="1">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5" s="32" customFormat="1" ht="15.75" customHeight="1">
      <c r="A2172" s="32">
        <v>2170</v>
      </c>
      <c r="B2172" s="32">
        <v>68</v>
      </c>
      <c r="C2172" s="32">
        <v>3410</v>
      </c>
      <c r="D2172" s="37">
        <v>42844</v>
      </c>
      <c r="E2172" s="32" t="b">
        <v>1</v>
      </c>
      <c r="F2172" s="38" t="s">
        <v>37</v>
      </c>
      <c r="G2172" s="38" t="s">
        <v>43</v>
      </c>
      <c r="H2172" s="38" t="s">
        <v>39</v>
      </c>
      <c r="I2172" s="38" t="s">
        <v>40</v>
      </c>
      <c r="J2172" s="38" t="s">
        <v>40</v>
      </c>
      <c r="K2172" s="39">
        <v>1636.9</v>
      </c>
      <c r="L2172" s="39">
        <v>44.71</v>
      </c>
      <c r="M2172" s="37">
        <v>40410</v>
      </c>
      <c r="N2172" s="39">
        <f t="shared" ref="N2172" si="789">K2172-L2172</f>
        <v>1592.19</v>
      </c>
      <c r="O2172" s="63">
        <f>K2172/L2172</f>
        <v>36.611496309550439</v>
      </c>
    </row>
    <row r="2173" spans="1:15" s="32" customFormat="1" ht="15.75" hidden="1" customHeight="1">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5" s="32" customFormat="1" ht="15.75" customHeight="1">
      <c r="A2174" s="32">
        <v>2172</v>
      </c>
      <c r="B2174" s="32">
        <v>80</v>
      </c>
      <c r="C2174" s="32">
        <v>467</v>
      </c>
      <c r="D2174" s="37">
        <v>42773</v>
      </c>
      <c r="E2174" s="32" t="b">
        <v>1</v>
      </c>
      <c r="F2174" s="38" t="s">
        <v>37</v>
      </c>
      <c r="G2174" s="38" t="s">
        <v>43</v>
      </c>
      <c r="H2174" s="38" t="s">
        <v>52</v>
      </c>
      <c r="I2174" s="38" t="s">
        <v>44</v>
      </c>
      <c r="J2174" s="38" t="s">
        <v>40</v>
      </c>
      <c r="K2174" s="39">
        <v>1073.07</v>
      </c>
      <c r="L2174" s="39">
        <v>933.84</v>
      </c>
      <c r="M2174" s="37">
        <v>35455</v>
      </c>
      <c r="N2174" s="39">
        <f t="shared" ref="N2174" si="790">K2174-L2174</f>
        <v>139.2299999999999</v>
      </c>
      <c r="O2174" s="63">
        <f>K2174/L2174</f>
        <v>1.1490940632228217</v>
      </c>
    </row>
    <row r="2175" spans="1:15" s="32" customFormat="1" ht="15.75" hidden="1" customHeight="1">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5" s="32" customFormat="1" ht="15.75" hidden="1" customHeight="1">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c r="A2177" s="32">
        <v>2175</v>
      </c>
      <c r="B2177" s="32">
        <v>20</v>
      </c>
      <c r="C2177" s="32">
        <v>3436</v>
      </c>
      <c r="D2177" s="37">
        <v>42766</v>
      </c>
      <c r="E2177" s="32" t="b">
        <v>1</v>
      </c>
      <c r="F2177" s="38" t="s">
        <v>37</v>
      </c>
      <c r="G2177" s="38" t="s">
        <v>41</v>
      </c>
      <c r="H2177" s="38" t="s">
        <v>39</v>
      </c>
      <c r="I2177" s="38" t="s">
        <v>40</v>
      </c>
      <c r="J2177" s="38" t="s">
        <v>51</v>
      </c>
      <c r="K2177" s="39">
        <v>1775.81</v>
      </c>
      <c r="L2177" s="39">
        <v>1580.47</v>
      </c>
      <c r="M2177" s="37">
        <v>36334</v>
      </c>
      <c r="N2177" s="39">
        <f t="shared" ref="N2177" si="791">K2177-L2177</f>
        <v>195.33999999999992</v>
      </c>
      <c r="O2177" s="63">
        <f>K2177/L2177</f>
        <v>1.123596145450404</v>
      </c>
    </row>
    <row r="2178" spans="1:26" s="32" customFormat="1" ht="15.75" hidden="1" customHeight="1">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hidden="1" customHeight="1">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c r="A2180" s="32">
        <v>2178</v>
      </c>
      <c r="B2180" s="32">
        <v>11</v>
      </c>
      <c r="C2180" s="32">
        <v>2900</v>
      </c>
      <c r="D2180" s="37">
        <v>43018</v>
      </c>
      <c r="E2180" s="32" t="b">
        <v>1</v>
      </c>
      <c r="F2180" s="38" t="s">
        <v>37</v>
      </c>
      <c r="G2180" s="38" t="s">
        <v>46</v>
      </c>
      <c r="H2180" s="38" t="s">
        <v>39</v>
      </c>
      <c r="I2180" s="38" t="s">
        <v>50</v>
      </c>
      <c r="J2180" s="38" t="s">
        <v>40</v>
      </c>
      <c r="K2180" s="39">
        <v>1274.93</v>
      </c>
      <c r="L2180" s="39">
        <v>764.96</v>
      </c>
      <c r="M2180" s="37">
        <v>42560</v>
      </c>
      <c r="N2180" s="39">
        <f t="shared" ref="N2180" si="792">K2180-L2180</f>
        <v>509.97</v>
      </c>
      <c r="O2180" s="63">
        <f>K2180/L2180</f>
        <v>1.6666623091403472</v>
      </c>
    </row>
    <row r="2181" spans="1:26" s="32" customFormat="1" ht="15.75" hidden="1" customHeight="1">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c r="A2182" s="32">
        <v>2180</v>
      </c>
      <c r="B2182" s="32">
        <v>43</v>
      </c>
      <c r="C2182" s="32">
        <v>3387</v>
      </c>
      <c r="D2182" s="37">
        <v>43006</v>
      </c>
      <c r="E2182" s="32" t="b">
        <v>1</v>
      </c>
      <c r="F2182" s="38" t="s">
        <v>37</v>
      </c>
      <c r="G2182" s="38" t="s">
        <v>38</v>
      </c>
      <c r="H2182" s="38" t="s">
        <v>39</v>
      </c>
      <c r="I2182" s="38" t="s">
        <v>40</v>
      </c>
      <c r="J2182" s="38" t="s">
        <v>40</v>
      </c>
      <c r="K2182" s="39">
        <v>1151.96</v>
      </c>
      <c r="L2182" s="39">
        <v>649.49</v>
      </c>
      <c r="M2182" s="37">
        <v>37823</v>
      </c>
      <c r="N2182" s="39">
        <f t="shared" ref="N2182" si="793">K2182-L2182</f>
        <v>502.47</v>
      </c>
      <c r="O2182" s="63">
        <f>K2182/L2182</f>
        <v>1.7736377773329843</v>
      </c>
    </row>
    <row r="2183" spans="1:26" s="32" customFormat="1" ht="15.75" hidden="1" customHeight="1">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hidden="1" customHeight="1">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hidden="1" customHeight="1">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hidden="1" customHeight="1">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hidden="1" customHeight="1">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c r="A2188" s="32">
        <v>2186</v>
      </c>
      <c r="B2188" s="32">
        <v>0</v>
      </c>
      <c r="C2188" s="32">
        <v>2955</v>
      </c>
      <c r="D2188" s="37">
        <v>43080</v>
      </c>
      <c r="E2188" s="32" t="b">
        <v>1</v>
      </c>
      <c r="F2188" s="38" t="s">
        <v>37</v>
      </c>
      <c r="G2188" s="38" t="s">
        <v>38</v>
      </c>
      <c r="H2188" s="38" t="s">
        <v>39</v>
      </c>
      <c r="I2188" s="38" t="s">
        <v>40</v>
      </c>
      <c r="J2188" s="38" t="s">
        <v>40</v>
      </c>
      <c r="K2188" s="39">
        <v>100.35</v>
      </c>
      <c r="L2188" s="39">
        <v>75.260000000000005</v>
      </c>
      <c r="M2188" s="37">
        <v>36367</v>
      </c>
      <c r="N2188" s="39">
        <f t="shared" ref="N2188:N2190" si="794">K2188-L2188</f>
        <v>25.089999999999989</v>
      </c>
      <c r="O2188" s="63">
        <f>K2188/L2188</f>
        <v>1.3333776242359818</v>
      </c>
    </row>
    <row r="2189" spans="1:26" s="32" customFormat="1" ht="15.75" hidden="1" customHeight="1">
      <c r="A2189" s="32">
        <v>2187</v>
      </c>
      <c r="B2189" s="32">
        <v>0</v>
      </c>
      <c r="C2189" s="32">
        <v>1568</v>
      </c>
      <c r="D2189" s="37">
        <v>42808</v>
      </c>
      <c r="E2189" s="32" t="b">
        <v>1</v>
      </c>
      <c r="F2189" s="38" t="s">
        <v>37</v>
      </c>
      <c r="K2189" s="32">
        <v>1348.41</v>
      </c>
      <c r="M2189" s="37"/>
      <c r="N2189" s="39">
        <f t="shared" si="794"/>
        <v>1348.41</v>
      </c>
      <c r="O2189" s="39"/>
      <c r="P2189" s="39"/>
      <c r="Q2189" s="39"/>
      <c r="R2189" s="39"/>
      <c r="S2189" s="39"/>
      <c r="T2189" s="39"/>
      <c r="U2189" s="39"/>
      <c r="V2189" s="39"/>
      <c r="W2189" s="39"/>
      <c r="X2189" s="39"/>
      <c r="Y2189" s="39"/>
      <c r="Z2189" s="39"/>
    </row>
    <row r="2190" spans="1:26" s="32" customFormat="1" ht="15.75" customHeight="1">
      <c r="A2190" s="32">
        <v>2188</v>
      </c>
      <c r="B2190" s="32">
        <v>16</v>
      </c>
      <c r="C2190" s="32">
        <v>2756</v>
      </c>
      <c r="D2190" s="37">
        <v>42774</v>
      </c>
      <c r="E2190" s="32" t="b">
        <v>1</v>
      </c>
      <c r="F2190" s="38" t="s">
        <v>37</v>
      </c>
      <c r="G2190" s="38" t="s">
        <v>45</v>
      </c>
      <c r="H2190" s="38" t="s">
        <v>39</v>
      </c>
      <c r="I2190" s="38" t="s">
        <v>50</v>
      </c>
      <c r="J2190" s="38" t="s">
        <v>51</v>
      </c>
      <c r="K2190" s="39">
        <v>1661.92</v>
      </c>
      <c r="L2190" s="39">
        <v>1479.11</v>
      </c>
      <c r="M2190" s="37">
        <v>34586</v>
      </c>
      <c r="N2190" s="39">
        <f t="shared" si="794"/>
        <v>182.81000000000017</v>
      </c>
      <c r="O2190" s="63">
        <f>K2190/L2190</f>
        <v>1.12359459404642</v>
      </c>
    </row>
    <row r="2191" spans="1:26" s="32" customFormat="1" ht="15.75" hidden="1" customHeight="1">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c r="A2192" s="32">
        <v>2190</v>
      </c>
      <c r="B2192" s="32">
        <v>84</v>
      </c>
      <c r="C2192" s="32">
        <v>2732</v>
      </c>
      <c r="D2192" s="37">
        <v>43083</v>
      </c>
      <c r="E2192" s="32" t="b">
        <v>1</v>
      </c>
      <c r="F2192" s="38" t="s">
        <v>37</v>
      </c>
      <c r="G2192" s="38" t="s">
        <v>41</v>
      </c>
      <c r="H2192" s="38" t="s">
        <v>47</v>
      </c>
      <c r="I2192" s="38" t="s">
        <v>40</v>
      </c>
      <c r="J2192" s="38" t="s">
        <v>40</v>
      </c>
      <c r="K2192" s="39">
        <v>290.62</v>
      </c>
      <c r="L2192" s="39">
        <v>215.14</v>
      </c>
      <c r="M2192" s="37">
        <v>38339</v>
      </c>
      <c r="N2192" s="39">
        <f t="shared" ref="N2192:N2195" si="795">K2192-L2192</f>
        <v>75.480000000000018</v>
      </c>
      <c r="O2192" s="63">
        <f t="shared" ref="O2192:O2195" si="796">K2192/L2192</f>
        <v>1.3508413126336341</v>
      </c>
    </row>
    <row r="2193" spans="1:15" s="32" customFormat="1" ht="15.75" customHeight="1">
      <c r="A2193" s="32">
        <v>2191</v>
      </c>
      <c r="B2193" s="32">
        <v>3</v>
      </c>
      <c r="C2193" s="32">
        <v>2857</v>
      </c>
      <c r="D2193" s="37">
        <v>42776</v>
      </c>
      <c r="E2193" s="32" t="b">
        <v>1</v>
      </c>
      <c r="F2193" s="38" t="s">
        <v>37</v>
      </c>
      <c r="G2193" s="38" t="s">
        <v>41</v>
      </c>
      <c r="H2193" s="38" t="s">
        <v>39</v>
      </c>
      <c r="I2193" s="38" t="s">
        <v>40</v>
      </c>
      <c r="J2193" s="38" t="s">
        <v>42</v>
      </c>
      <c r="K2193" s="39">
        <v>2091.4699999999998</v>
      </c>
      <c r="L2193" s="39">
        <v>388.92</v>
      </c>
      <c r="M2193" s="37">
        <v>38573</v>
      </c>
      <c r="N2193" s="39">
        <f t="shared" si="795"/>
        <v>1702.5499999999997</v>
      </c>
      <c r="O2193" s="63">
        <f t="shared" si="796"/>
        <v>5.3776355034454379</v>
      </c>
    </row>
    <row r="2194" spans="1:15" s="32" customFormat="1" ht="15.75" customHeight="1">
      <c r="A2194" s="32">
        <v>2192</v>
      </c>
      <c r="B2194" s="32">
        <v>2</v>
      </c>
      <c r="C2194" s="32">
        <v>3469</v>
      </c>
      <c r="D2194" s="37">
        <v>43061</v>
      </c>
      <c r="E2194" s="32" t="b">
        <v>1</v>
      </c>
      <c r="F2194" s="38" t="s">
        <v>37</v>
      </c>
      <c r="G2194" s="38" t="s">
        <v>38</v>
      </c>
      <c r="H2194" s="38" t="s">
        <v>39</v>
      </c>
      <c r="I2194" s="38" t="s">
        <v>40</v>
      </c>
      <c r="J2194" s="38" t="s">
        <v>40</v>
      </c>
      <c r="K2194" s="39">
        <v>71.489999999999995</v>
      </c>
      <c r="L2194" s="39">
        <v>53.62</v>
      </c>
      <c r="M2194" s="37">
        <v>38258</v>
      </c>
      <c r="N2194" s="39">
        <f t="shared" si="795"/>
        <v>17.869999999999997</v>
      </c>
      <c r="O2194" s="63">
        <f t="shared" si="796"/>
        <v>1.3332711674748228</v>
      </c>
    </row>
    <row r="2195" spans="1:15" s="32" customFormat="1" ht="15.75" customHeight="1">
      <c r="A2195" s="32">
        <v>2193</v>
      </c>
      <c r="B2195" s="32">
        <v>6</v>
      </c>
      <c r="C2195" s="32">
        <v>742</v>
      </c>
      <c r="D2195" s="37">
        <v>42955</v>
      </c>
      <c r="E2195" s="32" t="b">
        <v>1</v>
      </c>
      <c r="F2195" s="38" t="s">
        <v>37</v>
      </c>
      <c r="G2195" s="38" t="s">
        <v>43</v>
      </c>
      <c r="H2195" s="38" t="s">
        <v>39</v>
      </c>
      <c r="I2195" s="38" t="s">
        <v>50</v>
      </c>
      <c r="J2195" s="38" t="s">
        <v>40</v>
      </c>
      <c r="K2195" s="39">
        <v>227.88</v>
      </c>
      <c r="L2195" s="39">
        <v>136.72999999999999</v>
      </c>
      <c r="M2195" s="37">
        <v>37659</v>
      </c>
      <c r="N2195" s="39">
        <f t="shared" si="795"/>
        <v>91.15</v>
      </c>
      <c r="O2195" s="63">
        <f t="shared" si="796"/>
        <v>1.6666422877203249</v>
      </c>
    </row>
    <row r="2196" spans="1:15" s="32" customFormat="1" ht="15.75" hidden="1" customHeight="1">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5" s="32" customFormat="1" ht="15.75" customHeight="1">
      <c r="A2197" s="32">
        <v>2195</v>
      </c>
      <c r="B2197" s="32">
        <v>2</v>
      </c>
      <c r="C2197" s="32">
        <v>471</v>
      </c>
      <c r="D2197" s="37">
        <v>43051</v>
      </c>
      <c r="E2197" s="32" t="b">
        <v>1</v>
      </c>
      <c r="F2197" s="38" t="s">
        <v>37</v>
      </c>
      <c r="G2197" s="38" t="s">
        <v>38</v>
      </c>
      <c r="H2197" s="38" t="s">
        <v>39</v>
      </c>
      <c r="I2197" s="38" t="s">
        <v>40</v>
      </c>
      <c r="J2197" s="38" t="s">
        <v>40</v>
      </c>
      <c r="K2197" s="39">
        <v>71.489999999999995</v>
      </c>
      <c r="L2197" s="39">
        <v>53.62</v>
      </c>
      <c r="M2197" s="37">
        <v>41245</v>
      </c>
      <c r="N2197" s="39">
        <f t="shared" ref="N2197:N2205" si="797">K2197-L2197</f>
        <v>17.869999999999997</v>
      </c>
      <c r="O2197" s="63">
        <f t="shared" ref="O2197:O2205" si="798">K2197/L2197</f>
        <v>1.3332711674748228</v>
      </c>
    </row>
    <row r="2198" spans="1:15" s="32" customFormat="1" ht="15.75" customHeight="1">
      <c r="A2198" s="32">
        <v>2196</v>
      </c>
      <c r="B2198" s="32">
        <v>97</v>
      </c>
      <c r="C2198" s="32">
        <v>905</v>
      </c>
      <c r="D2198" s="37">
        <v>42756</v>
      </c>
      <c r="E2198" s="32" t="b">
        <v>1</v>
      </c>
      <c r="F2198" s="38" t="s">
        <v>37</v>
      </c>
      <c r="G2198" s="38" t="s">
        <v>38</v>
      </c>
      <c r="H2198" s="38" t="s">
        <v>39</v>
      </c>
      <c r="I2198" s="38" t="s">
        <v>40</v>
      </c>
      <c r="J2198" s="38" t="s">
        <v>42</v>
      </c>
      <c r="K2198" s="39">
        <v>202.62</v>
      </c>
      <c r="L2198" s="39">
        <v>151.96</v>
      </c>
      <c r="M2198" s="37">
        <v>42458</v>
      </c>
      <c r="N2198" s="39">
        <f t="shared" si="797"/>
        <v>50.66</v>
      </c>
      <c r="O2198" s="63">
        <f t="shared" si="798"/>
        <v>1.3333772045275072</v>
      </c>
    </row>
    <row r="2199" spans="1:15" s="32" customFormat="1" ht="15.75" customHeight="1">
      <c r="A2199" s="32">
        <v>2197</v>
      </c>
      <c r="B2199" s="32">
        <v>90</v>
      </c>
      <c r="C2199" s="32">
        <v>2763</v>
      </c>
      <c r="D2199" s="37">
        <v>42747</v>
      </c>
      <c r="E2199" s="32" t="b">
        <v>1</v>
      </c>
      <c r="F2199" s="38" t="s">
        <v>37</v>
      </c>
      <c r="G2199" s="38" t="s">
        <v>45</v>
      </c>
      <c r="H2199" s="38" t="s">
        <v>39</v>
      </c>
      <c r="I2199" s="38" t="s">
        <v>44</v>
      </c>
      <c r="J2199" s="38" t="s">
        <v>40</v>
      </c>
      <c r="K2199" s="39">
        <v>363.01</v>
      </c>
      <c r="L2199" s="39">
        <v>290.41000000000003</v>
      </c>
      <c r="M2199" s="37">
        <v>38002</v>
      </c>
      <c r="N2199" s="39">
        <f t="shared" si="797"/>
        <v>72.599999999999966</v>
      </c>
      <c r="O2199" s="63">
        <f t="shared" si="798"/>
        <v>1.2499913914810095</v>
      </c>
    </row>
    <row r="2200" spans="1:15" s="32" customFormat="1" ht="15.75" customHeight="1">
      <c r="A2200" s="32">
        <v>2198</v>
      </c>
      <c r="B2200" s="32">
        <v>38</v>
      </c>
      <c r="C2200" s="32">
        <v>2768</v>
      </c>
      <c r="D2200" s="37">
        <v>43045</v>
      </c>
      <c r="E2200" s="32" t="b">
        <v>1</v>
      </c>
      <c r="F2200" s="38" t="s">
        <v>37</v>
      </c>
      <c r="G2200" s="38" t="s">
        <v>38</v>
      </c>
      <c r="H2200" s="38" t="s">
        <v>39</v>
      </c>
      <c r="I2200" s="38" t="s">
        <v>40</v>
      </c>
      <c r="J2200" s="38" t="s">
        <v>40</v>
      </c>
      <c r="K2200" s="39">
        <v>1577.53</v>
      </c>
      <c r="L2200" s="39">
        <v>826.51</v>
      </c>
      <c r="M2200" s="37">
        <v>40618</v>
      </c>
      <c r="N2200" s="39">
        <f t="shared" si="797"/>
        <v>751.02</v>
      </c>
      <c r="O2200" s="63">
        <f t="shared" si="798"/>
        <v>1.9086641419946522</v>
      </c>
    </row>
    <row r="2201" spans="1:15" s="32" customFormat="1" ht="15.75" customHeight="1">
      <c r="A2201" s="32">
        <v>2199</v>
      </c>
      <c r="B2201" s="32">
        <v>0</v>
      </c>
      <c r="C2201" s="32">
        <v>936</v>
      </c>
      <c r="D2201" s="37">
        <v>42777</v>
      </c>
      <c r="E2201" s="32" t="b">
        <v>1</v>
      </c>
      <c r="F2201" s="38" t="s">
        <v>37</v>
      </c>
      <c r="G2201" s="38" t="s">
        <v>43</v>
      </c>
      <c r="H2201" s="38" t="s">
        <v>39</v>
      </c>
      <c r="I2201" s="38" t="s">
        <v>40</v>
      </c>
      <c r="J2201" s="38" t="s">
        <v>40</v>
      </c>
      <c r="K2201" s="39">
        <v>183.86</v>
      </c>
      <c r="L2201" s="39">
        <v>137.9</v>
      </c>
      <c r="M2201" s="37">
        <v>35707</v>
      </c>
      <c r="N2201" s="39">
        <f t="shared" si="797"/>
        <v>45.960000000000008</v>
      </c>
      <c r="O2201" s="63">
        <f t="shared" si="798"/>
        <v>1.3332849891225527</v>
      </c>
    </row>
    <row r="2202" spans="1:15" s="32" customFormat="1" ht="15.75" customHeight="1">
      <c r="A2202" s="32">
        <v>2200</v>
      </c>
      <c r="B2202" s="32">
        <v>67</v>
      </c>
      <c r="C2202" s="32">
        <v>2216</v>
      </c>
      <c r="D2202" s="37">
        <v>43025</v>
      </c>
      <c r="E2202" s="32" t="b">
        <v>1</v>
      </c>
      <c r="F2202" s="38" t="s">
        <v>37</v>
      </c>
      <c r="G2202" s="38" t="s">
        <v>38</v>
      </c>
      <c r="H2202" s="38" t="s">
        <v>39</v>
      </c>
      <c r="I2202" s="38" t="s">
        <v>40</v>
      </c>
      <c r="J2202" s="38" t="s">
        <v>42</v>
      </c>
      <c r="K2202" s="39">
        <v>1071.23</v>
      </c>
      <c r="L2202" s="39">
        <v>380.74</v>
      </c>
      <c r="M2202" s="37">
        <v>34115</v>
      </c>
      <c r="N2202" s="39">
        <f t="shared" si="797"/>
        <v>690.49</v>
      </c>
      <c r="O2202" s="63">
        <f t="shared" si="798"/>
        <v>2.8135473026212114</v>
      </c>
    </row>
    <row r="2203" spans="1:15" s="32" customFormat="1" ht="15.75" customHeight="1">
      <c r="A2203" s="32">
        <v>2201</v>
      </c>
      <c r="B2203" s="32">
        <v>85</v>
      </c>
      <c r="C2203" s="32">
        <v>3016</v>
      </c>
      <c r="D2203" s="37">
        <v>42992</v>
      </c>
      <c r="E2203" s="32" t="b">
        <v>1</v>
      </c>
      <c r="F2203" s="38" t="s">
        <v>37</v>
      </c>
      <c r="G2203" s="38" t="s">
        <v>48</v>
      </c>
      <c r="H2203" s="38" t="s">
        <v>39</v>
      </c>
      <c r="I2203" s="38" t="s">
        <v>40</v>
      </c>
      <c r="J2203" s="38" t="s">
        <v>40</v>
      </c>
      <c r="K2203" s="39">
        <v>1228.07</v>
      </c>
      <c r="L2203" s="39">
        <v>400.91</v>
      </c>
      <c r="M2203" s="37">
        <v>34527</v>
      </c>
      <c r="N2203" s="39">
        <f t="shared" si="797"/>
        <v>827.15999999999985</v>
      </c>
      <c r="O2203" s="63">
        <f t="shared" si="798"/>
        <v>3.063206205881619</v>
      </c>
    </row>
    <row r="2204" spans="1:15" s="32" customFormat="1" ht="15.75" customHeight="1">
      <c r="A2204" s="32">
        <v>2202</v>
      </c>
      <c r="B2204" s="32">
        <v>33</v>
      </c>
      <c r="C2204" s="32">
        <v>1725</v>
      </c>
      <c r="D2204" s="37">
        <v>42913</v>
      </c>
      <c r="E2204" s="32" t="b">
        <v>1</v>
      </c>
      <c r="F2204" s="38" t="s">
        <v>37</v>
      </c>
      <c r="G2204" s="38" t="s">
        <v>43</v>
      </c>
      <c r="H2204" s="38" t="s">
        <v>47</v>
      </c>
      <c r="I2204" s="38" t="s">
        <v>40</v>
      </c>
      <c r="J2204" s="38" t="s">
        <v>51</v>
      </c>
      <c r="K2204" s="39">
        <v>1810</v>
      </c>
      <c r="L2204" s="39">
        <v>1610.9</v>
      </c>
      <c r="M2204" s="37">
        <v>39427</v>
      </c>
      <c r="N2204" s="39">
        <f t="shared" si="797"/>
        <v>199.09999999999991</v>
      </c>
      <c r="O2204" s="63">
        <f t="shared" si="798"/>
        <v>1.1235955056179774</v>
      </c>
    </row>
    <row r="2205" spans="1:15" s="32" customFormat="1" ht="15.75" customHeight="1">
      <c r="A2205" s="32">
        <v>2203</v>
      </c>
      <c r="B2205" s="32">
        <v>36</v>
      </c>
      <c r="C2205" s="32">
        <v>2703</v>
      </c>
      <c r="D2205" s="37">
        <v>43052</v>
      </c>
      <c r="E2205" s="32" t="b">
        <v>1</v>
      </c>
      <c r="F2205" s="38" t="s">
        <v>37</v>
      </c>
      <c r="G2205" s="38" t="s">
        <v>38</v>
      </c>
      <c r="H2205" s="38" t="s">
        <v>39</v>
      </c>
      <c r="I2205" s="38" t="s">
        <v>44</v>
      </c>
      <c r="J2205" s="38" t="s">
        <v>40</v>
      </c>
      <c r="K2205" s="39">
        <v>945.04</v>
      </c>
      <c r="L2205" s="39">
        <v>507.58</v>
      </c>
      <c r="M2205" s="37">
        <v>38750</v>
      </c>
      <c r="N2205" s="39">
        <f t="shared" si="797"/>
        <v>437.46</v>
      </c>
      <c r="O2205" s="63">
        <f t="shared" si="798"/>
        <v>1.8618542889790772</v>
      </c>
    </row>
    <row r="2206" spans="1:15" s="32" customFormat="1" ht="15.75" hidden="1" customHeight="1">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5" s="32" customFormat="1" ht="15.75" customHeight="1">
      <c r="A2207" s="32">
        <v>2205</v>
      </c>
      <c r="B2207" s="32">
        <v>23</v>
      </c>
      <c r="C2207" s="32">
        <v>1795</v>
      </c>
      <c r="D2207" s="37">
        <v>42887</v>
      </c>
      <c r="E2207" s="32" t="b">
        <v>1</v>
      </c>
      <c r="F2207" s="38" t="s">
        <v>37</v>
      </c>
      <c r="G2207" s="38" t="s">
        <v>45</v>
      </c>
      <c r="H2207" s="38" t="s">
        <v>49</v>
      </c>
      <c r="I2207" s="38" t="s">
        <v>44</v>
      </c>
      <c r="J2207" s="38" t="s">
        <v>51</v>
      </c>
      <c r="K2207" s="39">
        <v>688.63</v>
      </c>
      <c r="L2207" s="39">
        <v>612.88</v>
      </c>
      <c r="M2207" s="37">
        <v>34244</v>
      </c>
      <c r="N2207" s="39">
        <f t="shared" ref="N2207:N2208" si="799">K2207-L2207</f>
        <v>75.75</v>
      </c>
      <c r="O2207" s="63">
        <f t="shared" ref="O2207:O2208" si="800">K2207/L2207</f>
        <v>1.1235967889309491</v>
      </c>
    </row>
    <row r="2208" spans="1:15" s="32" customFormat="1" ht="15.75" customHeight="1">
      <c r="A2208" s="32">
        <v>2206</v>
      </c>
      <c r="B2208" s="32">
        <v>2</v>
      </c>
      <c r="C2208" s="32">
        <v>251</v>
      </c>
      <c r="D2208" s="37">
        <v>43022</v>
      </c>
      <c r="E2208" s="32" t="b">
        <v>1</v>
      </c>
      <c r="F2208" s="38" t="s">
        <v>37</v>
      </c>
      <c r="G2208" s="38" t="s">
        <v>38</v>
      </c>
      <c r="H2208" s="38" t="s">
        <v>39</v>
      </c>
      <c r="I2208" s="38" t="s">
        <v>40</v>
      </c>
      <c r="J2208" s="38" t="s">
        <v>40</v>
      </c>
      <c r="K2208" s="39">
        <v>71.489999999999995</v>
      </c>
      <c r="L2208" s="39">
        <v>53.62</v>
      </c>
      <c r="M2208" s="37">
        <v>41167</v>
      </c>
      <c r="N2208" s="39">
        <f t="shared" si="799"/>
        <v>17.869999999999997</v>
      </c>
      <c r="O2208" s="63">
        <f t="shared" si="800"/>
        <v>1.3332711674748228</v>
      </c>
    </row>
    <row r="2209" spans="1:15" s="32" customFormat="1" ht="15.75" hidden="1" customHeight="1">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5" s="32" customFormat="1" ht="15.75" customHeight="1">
      <c r="A2210" s="32">
        <v>2208</v>
      </c>
      <c r="B2210" s="32">
        <v>58</v>
      </c>
      <c r="C2210" s="32">
        <v>1535</v>
      </c>
      <c r="D2210" s="37">
        <v>42902</v>
      </c>
      <c r="E2210" s="32" t="b">
        <v>1</v>
      </c>
      <c r="F2210" s="38" t="s">
        <v>37</v>
      </c>
      <c r="G2210" s="38" t="s">
        <v>43</v>
      </c>
      <c r="H2210" s="38" t="s">
        <v>39</v>
      </c>
      <c r="I2210" s="38" t="s">
        <v>40</v>
      </c>
      <c r="J2210" s="38" t="s">
        <v>40</v>
      </c>
      <c r="K2210" s="39">
        <v>912.52</v>
      </c>
      <c r="L2210" s="39">
        <v>141.4</v>
      </c>
      <c r="M2210" s="37">
        <v>42172</v>
      </c>
      <c r="N2210" s="39">
        <f t="shared" ref="N2210:N2211" si="801">K2210-L2210</f>
        <v>771.12</v>
      </c>
      <c r="O2210" s="63">
        <f t="shared" ref="O2210:O2211" si="802">K2210/L2210</f>
        <v>6.453465346534653</v>
      </c>
    </row>
    <row r="2211" spans="1:15" s="32" customFormat="1" ht="15.75" customHeight="1">
      <c r="A2211" s="32">
        <v>2209</v>
      </c>
      <c r="B2211" s="32">
        <v>77</v>
      </c>
      <c r="C2211" s="32">
        <v>2379</v>
      </c>
      <c r="D2211" s="37">
        <v>42954</v>
      </c>
      <c r="E2211" s="32" t="b">
        <v>1</v>
      </c>
      <c r="F2211" s="38" t="s">
        <v>37</v>
      </c>
      <c r="G2211" s="38" t="s">
        <v>45</v>
      </c>
      <c r="H2211" s="38" t="s">
        <v>47</v>
      </c>
      <c r="I2211" s="38" t="s">
        <v>40</v>
      </c>
      <c r="J2211" s="38" t="s">
        <v>42</v>
      </c>
      <c r="K2211" s="39">
        <v>1240.31</v>
      </c>
      <c r="L2211" s="39">
        <v>795.1</v>
      </c>
      <c r="M2211" s="37">
        <v>42226</v>
      </c>
      <c r="N2211" s="39">
        <f t="shared" si="801"/>
        <v>445.20999999999992</v>
      </c>
      <c r="O2211" s="63">
        <f t="shared" si="802"/>
        <v>1.5599421456420575</v>
      </c>
    </row>
    <row r="2212" spans="1:15" s="32" customFormat="1" ht="15.75" hidden="1" customHeight="1">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5" s="32" customFormat="1" ht="15.75" customHeight="1">
      <c r="A2213" s="32">
        <v>2211</v>
      </c>
      <c r="B2213" s="32">
        <v>9</v>
      </c>
      <c r="C2213" s="32">
        <v>2107</v>
      </c>
      <c r="D2213" s="37">
        <v>42957</v>
      </c>
      <c r="E2213" s="32" t="b">
        <v>1</v>
      </c>
      <c r="F2213" s="38" t="s">
        <v>37</v>
      </c>
      <c r="G2213" s="38" t="s">
        <v>43</v>
      </c>
      <c r="H2213" s="38" t="s">
        <v>47</v>
      </c>
      <c r="I2213" s="38" t="s">
        <v>40</v>
      </c>
      <c r="J2213" s="38" t="s">
        <v>40</v>
      </c>
      <c r="K2213" s="39">
        <v>742.54</v>
      </c>
      <c r="L2213" s="39">
        <v>667.4</v>
      </c>
      <c r="M2213" s="37">
        <v>42560</v>
      </c>
      <c r="N2213" s="39">
        <f t="shared" ref="N2213:N2215" si="803">K2213-L2213</f>
        <v>75.139999999999986</v>
      </c>
      <c r="O2213" s="63">
        <f t="shared" ref="O2213:O2215" si="804">K2213/L2213</f>
        <v>1.1125861552292478</v>
      </c>
    </row>
    <row r="2214" spans="1:15" s="32" customFormat="1" ht="15.75" customHeight="1">
      <c r="A2214" s="32">
        <v>2212</v>
      </c>
      <c r="B2214" s="32">
        <v>85</v>
      </c>
      <c r="C2214" s="32">
        <v>1076</v>
      </c>
      <c r="D2214" s="37">
        <v>43019</v>
      </c>
      <c r="E2214" s="32" t="b">
        <v>1</v>
      </c>
      <c r="F2214" s="38" t="s">
        <v>37</v>
      </c>
      <c r="G2214" s="38" t="s">
        <v>48</v>
      </c>
      <c r="H2214" s="38" t="s">
        <v>39</v>
      </c>
      <c r="I2214" s="38" t="s">
        <v>40</v>
      </c>
      <c r="J2214" s="38" t="s">
        <v>40</v>
      </c>
      <c r="K2214" s="39">
        <v>752.64</v>
      </c>
      <c r="L2214" s="39">
        <v>205.36</v>
      </c>
      <c r="M2214" s="37">
        <v>42218</v>
      </c>
      <c r="N2214" s="39">
        <f t="shared" si="803"/>
        <v>547.28</v>
      </c>
      <c r="O2214" s="63">
        <f t="shared" si="804"/>
        <v>3.6649785742111409</v>
      </c>
    </row>
    <row r="2215" spans="1:15" s="32" customFormat="1" ht="15.75" customHeight="1">
      <c r="A2215" s="32">
        <v>2213</v>
      </c>
      <c r="B2215" s="32">
        <v>90</v>
      </c>
      <c r="C2215" s="32">
        <v>1913</v>
      </c>
      <c r="D2215" s="37">
        <v>42838</v>
      </c>
      <c r="E2215" s="32" t="b">
        <v>1</v>
      </c>
      <c r="F2215" s="38" t="s">
        <v>37</v>
      </c>
      <c r="G2215" s="38" t="s">
        <v>45</v>
      </c>
      <c r="H2215" s="38" t="s">
        <v>39</v>
      </c>
      <c r="I2215" s="38" t="s">
        <v>44</v>
      </c>
      <c r="J2215" s="38" t="s">
        <v>40</v>
      </c>
      <c r="K2215" s="39">
        <v>363.01</v>
      </c>
      <c r="L2215" s="39">
        <v>290.41000000000003</v>
      </c>
      <c r="M2215" s="37">
        <v>37626</v>
      </c>
      <c r="N2215" s="39">
        <f t="shared" si="803"/>
        <v>72.599999999999966</v>
      </c>
      <c r="O2215" s="63">
        <f t="shared" si="804"/>
        <v>1.2499913914810095</v>
      </c>
    </row>
    <row r="2216" spans="1:15" s="32" customFormat="1" ht="15.75" hidden="1" customHeight="1">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5" s="32" customFormat="1" ht="15.75" hidden="1" customHeight="1">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5" s="32" customFormat="1" ht="15.75" customHeight="1">
      <c r="A2218" s="32">
        <v>2216</v>
      </c>
      <c r="B2218" s="32">
        <v>63</v>
      </c>
      <c r="C2218" s="32">
        <v>738</v>
      </c>
      <c r="D2218" s="37">
        <v>42945</v>
      </c>
      <c r="E2218" s="32" t="b">
        <v>1</v>
      </c>
      <c r="F2218" s="38" t="s">
        <v>37</v>
      </c>
      <c r="G2218" s="38" t="s">
        <v>38</v>
      </c>
      <c r="H2218" s="38" t="s">
        <v>39</v>
      </c>
      <c r="I2218" s="38" t="s">
        <v>40</v>
      </c>
      <c r="J2218" s="38" t="s">
        <v>40</v>
      </c>
      <c r="K2218" s="39">
        <v>1483.2</v>
      </c>
      <c r="L2218" s="39">
        <v>99.59</v>
      </c>
      <c r="M2218" s="37">
        <v>40487</v>
      </c>
      <c r="N2218" s="39">
        <f t="shared" ref="N2218" si="805">K2218-L2218</f>
        <v>1383.6100000000001</v>
      </c>
      <c r="O2218" s="63">
        <f>K2218/L2218</f>
        <v>14.893061552364696</v>
      </c>
    </row>
    <row r="2219" spans="1:15" s="32" customFormat="1" ht="15.75" hidden="1" customHeight="1">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5" s="32" customFormat="1" ht="15.75" hidden="1" customHeight="1">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5" s="32" customFormat="1" ht="15.75" hidden="1" customHeight="1">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5" s="32" customFormat="1" ht="15.75" hidden="1" customHeight="1">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5" s="32" customFormat="1" ht="15.75" hidden="1" customHeight="1">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5" s="32" customFormat="1" ht="15.75" hidden="1" customHeight="1">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5" s="32" customFormat="1" ht="15.75" customHeight="1">
      <c r="A2225" s="32">
        <v>2223</v>
      </c>
      <c r="B2225" s="32">
        <v>19</v>
      </c>
      <c r="C2225" s="32">
        <v>1067</v>
      </c>
      <c r="D2225" s="37">
        <v>42757</v>
      </c>
      <c r="E2225" s="32" t="b">
        <v>1</v>
      </c>
      <c r="F2225" s="38" t="s">
        <v>37</v>
      </c>
      <c r="G2225" s="38" t="s">
        <v>43</v>
      </c>
      <c r="H2225" s="38" t="s">
        <v>47</v>
      </c>
      <c r="I2225" s="38" t="s">
        <v>50</v>
      </c>
      <c r="J2225" s="38" t="s">
        <v>42</v>
      </c>
      <c r="K2225" s="39">
        <v>12.01</v>
      </c>
      <c r="L2225" s="39">
        <v>7.21</v>
      </c>
      <c r="M2225" s="37">
        <v>34115</v>
      </c>
      <c r="N2225" s="39">
        <f t="shared" ref="N2225:N2228" si="806">K2225-L2225</f>
        <v>4.8</v>
      </c>
      <c r="O2225" s="63">
        <f t="shared" ref="O2225:O2228" si="807">K2225/L2225</f>
        <v>1.6657420249653259</v>
      </c>
    </row>
    <row r="2226" spans="1:15" s="32" customFormat="1" ht="15.75" customHeight="1">
      <c r="A2226" s="32">
        <v>2224</v>
      </c>
      <c r="B2226" s="32">
        <v>50</v>
      </c>
      <c r="C2226" s="32">
        <v>333</v>
      </c>
      <c r="D2226" s="37">
        <v>42747</v>
      </c>
      <c r="E2226" s="32" t="b">
        <v>1</v>
      </c>
      <c r="F2226" s="38" t="s">
        <v>37</v>
      </c>
      <c r="G2226" s="38" t="s">
        <v>48</v>
      </c>
      <c r="H2226" s="38" t="s">
        <v>39</v>
      </c>
      <c r="I2226" s="38" t="s">
        <v>40</v>
      </c>
      <c r="J2226" s="38" t="s">
        <v>51</v>
      </c>
      <c r="K2226" s="39">
        <v>175.89</v>
      </c>
      <c r="L2226" s="39">
        <v>131.91999999999999</v>
      </c>
      <c r="M2226" s="37">
        <v>37220</v>
      </c>
      <c r="N2226" s="39">
        <f t="shared" si="806"/>
        <v>43.97</v>
      </c>
      <c r="O2226" s="63">
        <f t="shared" si="807"/>
        <v>1.3333080654942389</v>
      </c>
    </row>
    <row r="2227" spans="1:15" s="32" customFormat="1" ht="15.75" customHeight="1">
      <c r="A2227" s="32">
        <v>2225</v>
      </c>
      <c r="B2227" s="32">
        <v>35</v>
      </c>
      <c r="C2227" s="32">
        <v>3490</v>
      </c>
      <c r="D2227" s="37">
        <v>42918</v>
      </c>
      <c r="E2227" s="32" t="b">
        <v>1</v>
      </c>
      <c r="F2227" s="38" t="s">
        <v>37</v>
      </c>
      <c r="G2227" s="38" t="s">
        <v>46</v>
      </c>
      <c r="H2227" s="38" t="s">
        <v>39</v>
      </c>
      <c r="I2227" s="38" t="s">
        <v>40</v>
      </c>
      <c r="J2227" s="38" t="s">
        <v>40</v>
      </c>
      <c r="K2227" s="39">
        <v>1403.5</v>
      </c>
      <c r="L2227" s="39">
        <v>954.82</v>
      </c>
      <c r="M2227" s="37">
        <v>42688</v>
      </c>
      <c r="N2227" s="39">
        <f t="shared" si="806"/>
        <v>448.67999999999995</v>
      </c>
      <c r="O2227" s="63">
        <f t="shared" si="807"/>
        <v>1.4699105590582517</v>
      </c>
    </row>
    <row r="2228" spans="1:15" s="32" customFormat="1" ht="15.75" customHeight="1">
      <c r="A2228" s="32">
        <v>2226</v>
      </c>
      <c r="B2228" s="32">
        <v>50</v>
      </c>
      <c r="C2228" s="32">
        <v>3132</v>
      </c>
      <c r="D2228" s="37">
        <v>42921</v>
      </c>
      <c r="E2228" s="32" t="b">
        <v>1</v>
      </c>
      <c r="F2228" s="38" t="s">
        <v>37</v>
      </c>
      <c r="G2228" s="38" t="s">
        <v>48</v>
      </c>
      <c r="H2228" s="38" t="s">
        <v>39</v>
      </c>
      <c r="I2228" s="38" t="s">
        <v>40</v>
      </c>
      <c r="J2228" s="38" t="s">
        <v>51</v>
      </c>
      <c r="K2228" s="39">
        <v>175.89</v>
      </c>
      <c r="L2228" s="39">
        <v>131.91999999999999</v>
      </c>
      <c r="M2228" s="37">
        <v>42295</v>
      </c>
      <c r="N2228" s="39">
        <f t="shared" si="806"/>
        <v>43.97</v>
      </c>
      <c r="O2228" s="63">
        <f t="shared" si="807"/>
        <v>1.3333080654942389</v>
      </c>
    </row>
    <row r="2229" spans="1:15" s="32" customFormat="1" ht="15.75" hidden="1" customHeight="1">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5" s="32" customFormat="1" ht="15.75" customHeight="1">
      <c r="A2230" s="32">
        <v>2228</v>
      </c>
      <c r="B2230" s="32">
        <v>25</v>
      </c>
      <c r="C2230" s="32">
        <v>2952</v>
      </c>
      <c r="D2230" s="37">
        <v>42783</v>
      </c>
      <c r="E2230" s="32" t="b">
        <v>1</v>
      </c>
      <c r="F2230" s="38" t="s">
        <v>37</v>
      </c>
      <c r="G2230" s="38" t="s">
        <v>43</v>
      </c>
      <c r="H2230" s="38" t="s">
        <v>39</v>
      </c>
      <c r="I2230" s="38" t="s">
        <v>50</v>
      </c>
      <c r="J2230" s="38" t="s">
        <v>40</v>
      </c>
      <c r="K2230" s="39">
        <v>2005.66</v>
      </c>
      <c r="L2230" s="39">
        <v>1203.4000000000001</v>
      </c>
      <c r="M2230" s="37">
        <v>42295</v>
      </c>
      <c r="N2230" s="39">
        <f t="shared" ref="N2230:N2232" si="808">K2230-L2230</f>
        <v>802.26</v>
      </c>
      <c r="O2230" s="63">
        <f t="shared" ref="O2230:O2232" si="809">K2230/L2230</f>
        <v>1.666661126807379</v>
      </c>
    </row>
    <row r="2231" spans="1:15" s="32" customFormat="1" ht="15.75" customHeight="1">
      <c r="A2231" s="32">
        <v>2229</v>
      </c>
      <c r="B2231" s="32">
        <v>64</v>
      </c>
      <c r="C2231" s="32">
        <v>1051</v>
      </c>
      <c r="D2231" s="37">
        <v>42816</v>
      </c>
      <c r="E2231" s="32" t="b">
        <v>1</v>
      </c>
      <c r="F2231" s="38" t="s">
        <v>37</v>
      </c>
      <c r="G2231" s="38" t="s">
        <v>46</v>
      </c>
      <c r="H2231" s="38" t="s">
        <v>39</v>
      </c>
      <c r="I2231" s="38" t="s">
        <v>50</v>
      </c>
      <c r="J2231" s="38" t="s">
        <v>51</v>
      </c>
      <c r="K2231" s="39">
        <v>1977.36</v>
      </c>
      <c r="L2231" s="39">
        <v>1759.85</v>
      </c>
      <c r="M2231" s="37">
        <v>40410</v>
      </c>
      <c r="N2231" s="39">
        <f t="shared" si="808"/>
        <v>217.51</v>
      </c>
      <c r="O2231" s="63">
        <f t="shared" si="809"/>
        <v>1.1235957610023581</v>
      </c>
    </row>
    <row r="2232" spans="1:15" s="32" customFormat="1" ht="15.75" customHeight="1">
      <c r="A2232" s="32">
        <v>2230</v>
      </c>
      <c r="B2232" s="32">
        <v>99</v>
      </c>
      <c r="C2232" s="32">
        <v>1311</v>
      </c>
      <c r="D2232" s="37">
        <v>43052</v>
      </c>
      <c r="E2232" s="32" t="b">
        <v>1</v>
      </c>
      <c r="F2232" s="38" t="s">
        <v>37</v>
      </c>
      <c r="G2232" s="38" t="s">
        <v>43</v>
      </c>
      <c r="H2232" s="38" t="s">
        <v>39</v>
      </c>
      <c r="I2232" s="38" t="s">
        <v>40</v>
      </c>
      <c r="J2232" s="38" t="s">
        <v>40</v>
      </c>
      <c r="K2232" s="39">
        <v>1227.3399999999999</v>
      </c>
      <c r="L2232" s="39">
        <v>770.89</v>
      </c>
      <c r="M2232" s="37">
        <v>33364</v>
      </c>
      <c r="N2232" s="39">
        <f t="shared" si="808"/>
        <v>456.44999999999993</v>
      </c>
      <c r="O2232" s="63">
        <f t="shared" si="809"/>
        <v>1.5921078234248724</v>
      </c>
    </row>
    <row r="2233" spans="1:15" s="32" customFormat="1" ht="15.75" hidden="1" customHeight="1">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5" s="32" customFormat="1" ht="15.75" hidden="1" customHeight="1">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5" s="32" customFormat="1" ht="15.75" hidden="1" customHeight="1">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5" s="32" customFormat="1" ht="15.75" hidden="1" customHeight="1">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5" s="32" customFormat="1" ht="15.75" hidden="1" customHeight="1">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5" s="32" customFormat="1" ht="15.75" customHeight="1">
      <c r="A2238" s="32">
        <v>2236</v>
      </c>
      <c r="B2238" s="32">
        <v>80</v>
      </c>
      <c r="C2238" s="32">
        <v>2266</v>
      </c>
      <c r="D2238" s="37">
        <v>42741</v>
      </c>
      <c r="E2238" s="32" t="b">
        <v>1</v>
      </c>
      <c r="F2238" s="38" t="s">
        <v>37</v>
      </c>
      <c r="G2238" s="38" t="s">
        <v>41</v>
      </c>
      <c r="H2238" s="38" t="s">
        <v>39</v>
      </c>
      <c r="I2238" s="38" t="s">
        <v>40</v>
      </c>
      <c r="J2238" s="38" t="s">
        <v>42</v>
      </c>
      <c r="K2238" s="39">
        <v>1469.44</v>
      </c>
      <c r="L2238" s="39">
        <v>596.54999999999995</v>
      </c>
      <c r="M2238" s="37">
        <v>41047</v>
      </c>
      <c r="N2238" s="39">
        <f t="shared" ref="N2238" si="810">K2238-L2238</f>
        <v>872.8900000000001</v>
      </c>
      <c r="O2238" s="63">
        <f>K2238/L2238</f>
        <v>2.4632302405498283</v>
      </c>
    </row>
    <row r="2239" spans="1:15" s="32" customFormat="1" ht="15.75" hidden="1" customHeight="1">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5" s="32" customFormat="1" ht="15.75" hidden="1" customHeight="1">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5" s="32" customFormat="1" ht="15.75" customHeight="1">
      <c r="A2241" s="32">
        <v>2239</v>
      </c>
      <c r="B2241" s="32">
        <v>0</v>
      </c>
      <c r="C2241" s="32">
        <v>3326</v>
      </c>
      <c r="D2241" s="37">
        <v>42855</v>
      </c>
      <c r="E2241" s="32" t="b">
        <v>1</v>
      </c>
      <c r="F2241" s="38" t="s">
        <v>37</v>
      </c>
      <c r="G2241" s="38" t="s">
        <v>48</v>
      </c>
      <c r="H2241" s="38" t="s">
        <v>39</v>
      </c>
      <c r="I2241" s="38" t="s">
        <v>40</v>
      </c>
      <c r="J2241" s="38" t="s">
        <v>40</v>
      </c>
      <c r="K2241" s="39">
        <v>60.34</v>
      </c>
      <c r="L2241" s="39">
        <v>45.26</v>
      </c>
      <c r="M2241" s="37">
        <v>42404</v>
      </c>
      <c r="N2241" s="39">
        <f t="shared" ref="N2241:N2243" si="811">K2241-L2241</f>
        <v>15.080000000000005</v>
      </c>
      <c r="O2241" s="63">
        <f t="shared" ref="O2241:O2243" si="812">K2241/L2241</f>
        <v>1.3331860362350862</v>
      </c>
    </row>
    <row r="2242" spans="1:15" s="32" customFormat="1" ht="15.75" customHeight="1">
      <c r="A2242" s="32">
        <v>2240</v>
      </c>
      <c r="B2242" s="32">
        <v>100</v>
      </c>
      <c r="C2242" s="32">
        <v>1203</v>
      </c>
      <c r="D2242" s="37">
        <v>43092</v>
      </c>
      <c r="E2242" s="32" t="b">
        <v>1</v>
      </c>
      <c r="F2242" s="38" t="s">
        <v>37</v>
      </c>
      <c r="G2242" s="38" t="s">
        <v>45</v>
      </c>
      <c r="H2242" s="38" t="s">
        <v>47</v>
      </c>
      <c r="I2242" s="38" t="s">
        <v>40</v>
      </c>
      <c r="J2242" s="38" t="s">
        <v>40</v>
      </c>
      <c r="K2242" s="39">
        <v>1036.5899999999999</v>
      </c>
      <c r="L2242" s="39">
        <v>206.35</v>
      </c>
      <c r="M2242" s="37">
        <v>33364</v>
      </c>
      <c r="N2242" s="39">
        <f t="shared" si="811"/>
        <v>830.2399999999999</v>
      </c>
      <c r="O2242" s="63">
        <f t="shared" si="812"/>
        <v>5.023455294402714</v>
      </c>
    </row>
    <row r="2243" spans="1:15" s="32" customFormat="1" ht="15.75" customHeight="1">
      <c r="A2243" s="32">
        <v>2241</v>
      </c>
      <c r="B2243" s="32">
        <v>12</v>
      </c>
      <c r="C2243" s="32">
        <v>158</v>
      </c>
      <c r="D2243" s="37">
        <v>42777</v>
      </c>
      <c r="E2243" s="32" t="b">
        <v>1</v>
      </c>
      <c r="F2243" s="38" t="s">
        <v>37</v>
      </c>
      <c r="G2243" s="38" t="s">
        <v>48</v>
      </c>
      <c r="H2243" s="38" t="s">
        <v>39</v>
      </c>
      <c r="I2243" s="38" t="s">
        <v>40</v>
      </c>
      <c r="J2243" s="38" t="s">
        <v>40</v>
      </c>
      <c r="K2243" s="39">
        <v>1231.1500000000001</v>
      </c>
      <c r="L2243" s="39">
        <v>161.6</v>
      </c>
      <c r="M2243" s="37">
        <v>38216</v>
      </c>
      <c r="N2243" s="39">
        <f t="shared" si="811"/>
        <v>1069.5500000000002</v>
      </c>
      <c r="O2243" s="63">
        <f t="shared" si="812"/>
        <v>7.6185024752475252</v>
      </c>
    </row>
    <row r="2244" spans="1:15" s="32" customFormat="1" ht="15.75" hidden="1" customHeight="1">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5" s="32" customFormat="1" ht="15.75" hidden="1" customHeight="1">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5" s="32" customFormat="1" ht="15.75" hidden="1" customHeight="1">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5" s="32" customFormat="1" ht="15.75" hidden="1" customHeight="1">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5" s="32" customFormat="1" ht="15.75" customHeight="1">
      <c r="A2248" s="32">
        <v>2246</v>
      </c>
      <c r="B2248" s="32">
        <v>47</v>
      </c>
      <c r="C2248" s="32">
        <v>524</v>
      </c>
      <c r="D2248" s="37">
        <v>42886</v>
      </c>
      <c r="E2248" s="32" t="b">
        <v>1</v>
      </c>
      <c r="F2248" s="38" t="s">
        <v>37</v>
      </c>
      <c r="G2248" s="38" t="s">
        <v>41</v>
      </c>
      <c r="H2248" s="38" t="s">
        <v>47</v>
      </c>
      <c r="I2248" s="38" t="s">
        <v>44</v>
      </c>
      <c r="J2248" s="38" t="s">
        <v>51</v>
      </c>
      <c r="K2248" s="39">
        <v>1720.7</v>
      </c>
      <c r="L2248" s="39">
        <v>1531.42</v>
      </c>
      <c r="M2248" s="37">
        <v>38991</v>
      </c>
      <c r="N2248" s="39">
        <f t="shared" ref="N2248" si="813">K2248-L2248</f>
        <v>189.27999999999997</v>
      </c>
      <c r="O2248" s="63">
        <f>K2248/L2248</f>
        <v>1.1235977067035823</v>
      </c>
    </row>
    <row r="2249" spans="1:15" s="32" customFormat="1" ht="15.75" hidden="1" customHeight="1">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5" s="32" customFormat="1" ht="15.75" hidden="1" customHeight="1">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5" s="32" customFormat="1" ht="15.75" customHeight="1">
      <c r="A2251" s="32">
        <v>2249</v>
      </c>
      <c r="B2251" s="32">
        <v>63</v>
      </c>
      <c r="C2251" s="32">
        <v>2029</v>
      </c>
      <c r="D2251" s="37">
        <v>42792</v>
      </c>
      <c r="E2251" s="32" t="b">
        <v>1</v>
      </c>
      <c r="F2251" s="38" t="s">
        <v>37</v>
      </c>
      <c r="G2251" s="38" t="s">
        <v>38</v>
      </c>
      <c r="H2251" s="38" t="s">
        <v>39</v>
      </c>
      <c r="I2251" s="38" t="s">
        <v>40</v>
      </c>
      <c r="J2251" s="38" t="s">
        <v>40</v>
      </c>
      <c r="K2251" s="39">
        <v>1483.2</v>
      </c>
      <c r="L2251" s="39">
        <v>99.59</v>
      </c>
      <c r="M2251" s="37">
        <v>36146</v>
      </c>
      <c r="N2251" s="39">
        <f t="shared" ref="N2251" si="814">K2251-L2251</f>
        <v>1383.6100000000001</v>
      </c>
      <c r="O2251" s="63">
        <f>K2251/L2251</f>
        <v>14.893061552364696</v>
      </c>
    </row>
    <row r="2252" spans="1:15" s="32" customFormat="1" ht="15.75" hidden="1" customHeight="1">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5" s="32" customFormat="1" ht="15.75" hidden="1" customHeight="1">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5" s="32" customFormat="1" ht="15.75" customHeight="1">
      <c r="A2254" s="32">
        <v>2252</v>
      </c>
      <c r="B2254" s="32">
        <v>79</v>
      </c>
      <c r="C2254" s="32">
        <v>2138</v>
      </c>
      <c r="D2254" s="37">
        <v>42775</v>
      </c>
      <c r="E2254" s="32" t="b">
        <v>1</v>
      </c>
      <c r="F2254" s="38" t="s">
        <v>37</v>
      </c>
      <c r="G2254" s="38" t="s">
        <v>38</v>
      </c>
      <c r="H2254" s="38" t="s">
        <v>52</v>
      </c>
      <c r="I2254" s="38" t="s">
        <v>40</v>
      </c>
      <c r="J2254" s="38" t="s">
        <v>42</v>
      </c>
      <c r="K2254" s="39">
        <v>2083.94</v>
      </c>
      <c r="L2254" s="39">
        <v>675.03</v>
      </c>
      <c r="M2254" s="37">
        <v>41533</v>
      </c>
      <c r="N2254" s="39">
        <f t="shared" ref="N2254" si="815">K2254-L2254</f>
        <v>1408.91</v>
      </c>
      <c r="O2254" s="63">
        <f>K2254/L2254</f>
        <v>3.0871813104602759</v>
      </c>
    </row>
    <row r="2255" spans="1:15" s="32" customFormat="1" ht="15.75" hidden="1" customHeight="1">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5" s="32" customFormat="1" ht="15.75" customHeight="1">
      <c r="A2256" s="32">
        <v>2254</v>
      </c>
      <c r="B2256" s="32">
        <v>45</v>
      </c>
      <c r="C2256" s="32">
        <v>1653</v>
      </c>
      <c r="D2256" s="37">
        <v>42781</v>
      </c>
      <c r="E2256" s="32" t="b">
        <v>1</v>
      </c>
      <c r="F2256" s="38" t="s">
        <v>37</v>
      </c>
      <c r="G2256" s="38" t="s">
        <v>38</v>
      </c>
      <c r="H2256" s="38" t="s">
        <v>39</v>
      </c>
      <c r="I2256" s="38" t="s">
        <v>40</v>
      </c>
      <c r="J2256" s="38" t="s">
        <v>40</v>
      </c>
      <c r="K2256" s="39">
        <v>441.49</v>
      </c>
      <c r="L2256" s="39">
        <v>84.99</v>
      </c>
      <c r="M2256" s="37">
        <v>41064</v>
      </c>
      <c r="N2256" s="39">
        <f t="shared" ref="N2256" si="816">K2256-L2256</f>
        <v>356.5</v>
      </c>
      <c r="O2256" s="63">
        <f>K2256/L2256</f>
        <v>5.1946111307212615</v>
      </c>
    </row>
    <row r="2257" spans="1:15" s="32" customFormat="1" ht="15.75" hidden="1" customHeight="1">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5" s="32" customFormat="1" ht="15.75" hidden="1" customHeight="1">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5" s="32" customFormat="1" ht="15.75" customHeight="1">
      <c r="A2259" s="32">
        <v>2257</v>
      </c>
      <c r="B2259" s="32">
        <v>31</v>
      </c>
      <c r="C2259" s="32">
        <v>2908</v>
      </c>
      <c r="D2259" s="37">
        <v>43098</v>
      </c>
      <c r="E2259" s="32" t="b">
        <v>1</v>
      </c>
      <c r="F2259" s="38" t="s">
        <v>37</v>
      </c>
      <c r="G2259" s="38" t="s">
        <v>46</v>
      </c>
      <c r="H2259" s="38" t="s">
        <v>39</v>
      </c>
      <c r="I2259" s="38" t="s">
        <v>40</v>
      </c>
      <c r="J2259" s="38" t="s">
        <v>40</v>
      </c>
      <c r="K2259" s="39">
        <v>230.91</v>
      </c>
      <c r="L2259" s="39">
        <v>173.18</v>
      </c>
      <c r="M2259" s="37">
        <v>36361</v>
      </c>
      <c r="N2259" s="39">
        <f t="shared" ref="N2259" si="817">K2259-L2259</f>
        <v>57.72999999999999</v>
      </c>
      <c r="O2259" s="63">
        <f>K2259/L2259</f>
        <v>1.3333525811294606</v>
      </c>
    </row>
    <row r="2260" spans="1:15" s="32" customFormat="1" ht="15.75" hidden="1" customHeight="1">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5" s="32" customFormat="1" ht="15.75" hidden="1" customHeight="1">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5" s="32" customFormat="1" ht="15.75" customHeight="1">
      <c r="A2262" s="32">
        <v>2260</v>
      </c>
      <c r="B2262" s="32">
        <v>26</v>
      </c>
      <c r="C2262" s="32">
        <v>1735</v>
      </c>
      <c r="D2262" s="37">
        <v>42771</v>
      </c>
      <c r="E2262" s="32" t="b">
        <v>1</v>
      </c>
      <c r="F2262" s="38" t="s">
        <v>37</v>
      </c>
      <c r="G2262" s="38" t="s">
        <v>48</v>
      </c>
      <c r="H2262" s="38" t="s">
        <v>39</v>
      </c>
      <c r="I2262" s="38" t="s">
        <v>40</v>
      </c>
      <c r="J2262" s="38" t="s">
        <v>40</v>
      </c>
      <c r="K2262" s="39">
        <v>1992.93</v>
      </c>
      <c r="L2262" s="39">
        <v>762.63</v>
      </c>
      <c r="M2262" s="37">
        <v>34115</v>
      </c>
      <c r="N2262" s="39">
        <f t="shared" ref="N2262:N2266" si="818">K2262-L2262</f>
        <v>1230.3000000000002</v>
      </c>
      <c r="O2262" s="63">
        <f t="shared" ref="O2262:O2266" si="819">K2262/L2262</f>
        <v>2.6132331536918296</v>
      </c>
    </row>
    <row r="2263" spans="1:15" s="32" customFormat="1" ht="15.75" customHeight="1">
      <c r="A2263" s="32">
        <v>2261</v>
      </c>
      <c r="B2263" s="32">
        <v>1</v>
      </c>
      <c r="C2263" s="32">
        <v>2</v>
      </c>
      <c r="D2263" s="37">
        <v>42859</v>
      </c>
      <c r="E2263" s="32" t="b">
        <v>1</v>
      </c>
      <c r="F2263" s="38" t="s">
        <v>37</v>
      </c>
      <c r="G2263" s="38" t="s">
        <v>46</v>
      </c>
      <c r="H2263" s="38" t="s">
        <v>39</v>
      </c>
      <c r="I2263" s="38" t="s">
        <v>40</v>
      </c>
      <c r="J2263" s="38" t="s">
        <v>40</v>
      </c>
      <c r="K2263" s="39">
        <v>1403.5</v>
      </c>
      <c r="L2263" s="39">
        <v>954.82</v>
      </c>
      <c r="M2263" s="37">
        <v>40784</v>
      </c>
      <c r="N2263" s="39">
        <f t="shared" si="818"/>
        <v>448.67999999999995</v>
      </c>
      <c r="O2263" s="63">
        <f t="shared" si="819"/>
        <v>1.4699105590582517</v>
      </c>
    </row>
    <row r="2264" spans="1:15" s="32" customFormat="1" ht="15.75" customHeight="1">
      <c r="A2264" s="32">
        <v>2262</v>
      </c>
      <c r="B2264" s="32">
        <v>54</v>
      </c>
      <c r="C2264" s="32">
        <v>2272</v>
      </c>
      <c r="D2264" s="37">
        <v>42995</v>
      </c>
      <c r="E2264" s="32" t="b">
        <v>1</v>
      </c>
      <c r="F2264" s="38" t="s">
        <v>37</v>
      </c>
      <c r="G2264" s="38" t="s">
        <v>48</v>
      </c>
      <c r="H2264" s="38" t="s">
        <v>39</v>
      </c>
      <c r="I2264" s="38" t="s">
        <v>40</v>
      </c>
      <c r="J2264" s="38" t="s">
        <v>40</v>
      </c>
      <c r="K2264" s="39">
        <v>1292.8399999999999</v>
      </c>
      <c r="L2264" s="39">
        <v>13.44</v>
      </c>
      <c r="M2264" s="37">
        <v>39915</v>
      </c>
      <c r="N2264" s="39">
        <f t="shared" si="818"/>
        <v>1279.3999999999999</v>
      </c>
      <c r="O2264" s="63">
        <f t="shared" si="819"/>
        <v>96.19345238095238</v>
      </c>
    </row>
    <row r="2265" spans="1:15" s="32" customFormat="1" ht="15.75" customHeight="1">
      <c r="A2265" s="32">
        <v>2263</v>
      </c>
      <c r="B2265" s="32">
        <v>34</v>
      </c>
      <c r="C2265" s="32">
        <v>361</v>
      </c>
      <c r="D2265" s="37">
        <v>42839</v>
      </c>
      <c r="E2265" s="32" t="b">
        <v>1</v>
      </c>
      <c r="F2265" s="38" t="s">
        <v>37</v>
      </c>
      <c r="G2265" s="38" t="s">
        <v>45</v>
      </c>
      <c r="H2265" s="38" t="s">
        <v>47</v>
      </c>
      <c r="I2265" s="38" t="s">
        <v>50</v>
      </c>
      <c r="J2265" s="38" t="s">
        <v>42</v>
      </c>
      <c r="K2265" s="39">
        <v>774.53</v>
      </c>
      <c r="L2265" s="39">
        <v>464.72</v>
      </c>
      <c r="M2265" s="37">
        <v>37698</v>
      </c>
      <c r="N2265" s="39">
        <f t="shared" si="818"/>
        <v>309.80999999999995</v>
      </c>
      <c r="O2265" s="63">
        <f t="shared" si="819"/>
        <v>1.6666594938887931</v>
      </c>
    </row>
    <row r="2266" spans="1:15" s="32" customFormat="1" ht="15.75" customHeight="1">
      <c r="A2266" s="32">
        <v>2264</v>
      </c>
      <c r="B2266" s="32">
        <v>82</v>
      </c>
      <c r="C2266" s="32">
        <v>1936</v>
      </c>
      <c r="D2266" s="37">
        <v>42794</v>
      </c>
      <c r="E2266" s="32" t="b">
        <v>1</v>
      </c>
      <c r="F2266" s="38" t="s">
        <v>37</v>
      </c>
      <c r="G2266" s="38" t="s">
        <v>45</v>
      </c>
      <c r="H2266" s="38" t="s">
        <v>39</v>
      </c>
      <c r="I2266" s="38" t="s">
        <v>50</v>
      </c>
      <c r="J2266" s="38" t="s">
        <v>40</v>
      </c>
      <c r="K2266" s="39">
        <v>1148.6400000000001</v>
      </c>
      <c r="L2266" s="39">
        <v>689.18</v>
      </c>
      <c r="M2266" s="37">
        <v>36145</v>
      </c>
      <c r="N2266" s="39">
        <f t="shared" si="818"/>
        <v>459.46000000000015</v>
      </c>
      <c r="O2266" s="63">
        <f t="shared" si="819"/>
        <v>1.6666763399982591</v>
      </c>
    </row>
    <row r="2267" spans="1:15" s="32" customFormat="1" ht="15.75" hidden="1" customHeight="1">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5" s="32" customFormat="1" ht="15.75" hidden="1" customHeight="1">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5" s="32" customFormat="1" ht="15.75" hidden="1" customHeight="1">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5" s="32" customFormat="1" ht="15.75" hidden="1" customHeight="1">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5" s="32" customFormat="1" ht="15.75" hidden="1" customHeight="1">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5" s="32" customFormat="1" ht="15.75" hidden="1" customHeight="1">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5" s="32" customFormat="1" ht="15.75" customHeight="1">
      <c r="A2273" s="32">
        <v>2271</v>
      </c>
      <c r="B2273" s="32">
        <v>0</v>
      </c>
      <c r="C2273" s="32">
        <v>1674</v>
      </c>
      <c r="D2273" s="37">
        <v>43051</v>
      </c>
      <c r="E2273" s="32" t="b">
        <v>1</v>
      </c>
      <c r="F2273" s="38" t="s">
        <v>37</v>
      </c>
      <c r="G2273" s="38" t="s">
        <v>46</v>
      </c>
      <c r="H2273" s="38" t="s">
        <v>39</v>
      </c>
      <c r="I2273" s="38" t="s">
        <v>40</v>
      </c>
      <c r="J2273" s="38" t="s">
        <v>42</v>
      </c>
      <c r="K2273" s="39">
        <v>569.55999999999995</v>
      </c>
      <c r="L2273" s="39">
        <v>528.42999999999995</v>
      </c>
      <c r="M2273" s="37">
        <v>37874</v>
      </c>
      <c r="N2273" s="39">
        <f t="shared" ref="N2273:N2274" si="820">K2273-L2273</f>
        <v>41.129999999999995</v>
      </c>
      <c r="O2273" s="63">
        <f t="shared" ref="O2273:O2274" si="821">K2273/L2273</f>
        <v>1.0778343394583956</v>
      </c>
    </row>
    <row r="2274" spans="1:15" s="32" customFormat="1" ht="15.75" customHeight="1">
      <c r="A2274" s="32">
        <v>2272</v>
      </c>
      <c r="B2274" s="32">
        <v>44</v>
      </c>
      <c r="C2274" s="32">
        <v>2762</v>
      </c>
      <c r="D2274" s="37">
        <v>42954</v>
      </c>
      <c r="E2274" s="32" t="b">
        <v>1</v>
      </c>
      <c r="F2274" s="38" t="s">
        <v>37</v>
      </c>
      <c r="G2274" s="38" t="s">
        <v>48</v>
      </c>
      <c r="H2274" s="38" t="s">
        <v>39</v>
      </c>
      <c r="I2274" s="38" t="s">
        <v>40</v>
      </c>
      <c r="J2274" s="38" t="s">
        <v>40</v>
      </c>
      <c r="K2274" s="39">
        <v>1769.64</v>
      </c>
      <c r="L2274" s="39">
        <v>108.76</v>
      </c>
      <c r="M2274" s="37">
        <v>40672</v>
      </c>
      <c r="N2274" s="39">
        <f t="shared" si="820"/>
        <v>1660.88</v>
      </c>
      <c r="O2274" s="63">
        <f t="shared" si="821"/>
        <v>16.271055535123207</v>
      </c>
    </row>
    <row r="2275" spans="1:15" s="32" customFormat="1" ht="15.75" hidden="1" customHeight="1">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5" s="32" customFormat="1" ht="15.75" customHeight="1">
      <c r="A2276" s="32">
        <v>2274</v>
      </c>
      <c r="B2276" s="32">
        <v>1</v>
      </c>
      <c r="C2276" s="32">
        <v>1513</v>
      </c>
      <c r="D2276" s="37">
        <v>42814</v>
      </c>
      <c r="E2276" s="32" t="b">
        <v>1</v>
      </c>
      <c r="F2276" s="38" t="s">
        <v>37</v>
      </c>
      <c r="G2276" s="38" t="s">
        <v>46</v>
      </c>
      <c r="H2276" s="38" t="s">
        <v>39</v>
      </c>
      <c r="I2276" s="38" t="s">
        <v>40</v>
      </c>
      <c r="J2276" s="38" t="s">
        <v>40</v>
      </c>
      <c r="K2276" s="39">
        <v>1403.5</v>
      </c>
      <c r="L2276" s="39">
        <v>954.82</v>
      </c>
      <c r="M2276" s="37">
        <v>38573</v>
      </c>
      <c r="N2276" s="39">
        <f t="shared" ref="N2276" si="822">K2276-L2276</f>
        <v>448.67999999999995</v>
      </c>
      <c r="O2276" s="63">
        <f>K2276/L2276</f>
        <v>1.4699105590582517</v>
      </c>
    </row>
    <row r="2277" spans="1:15" s="32" customFormat="1" ht="15.75" hidden="1" customHeight="1">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5" s="32" customFormat="1" ht="15.75" hidden="1" customHeight="1">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5" s="32" customFormat="1" ht="15.75" customHeight="1">
      <c r="A2279" s="32">
        <v>2277</v>
      </c>
      <c r="B2279" s="32">
        <v>54</v>
      </c>
      <c r="C2279" s="32">
        <v>2778</v>
      </c>
      <c r="D2279" s="37">
        <v>42827</v>
      </c>
      <c r="E2279" s="32" t="b">
        <v>1</v>
      </c>
      <c r="F2279" s="38" t="s">
        <v>37</v>
      </c>
      <c r="G2279" s="38" t="s">
        <v>48</v>
      </c>
      <c r="H2279" s="38" t="s">
        <v>39</v>
      </c>
      <c r="I2279" s="38" t="s">
        <v>40</v>
      </c>
      <c r="J2279" s="38" t="s">
        <v>40</v>
      </c>
      <c r="K2279" s="39">
        <v>1292.8399999999999</v>
      </c>
      <c r="L2279" s="39">
        <v>13.44</v>
      </c>
      <c r="M2279" s="37">
        <v>39915</v>
      </c>
      <c r="N2279" s="39">
        <f t="shared" ref="N2279:N2280" si="823">K2279-L2279</f>
        <v>1279.3999999999999</v>
      </c>
      <c r="O2279" s="63">
        <f t="shared" ref="O2279:O2280" si="824">K2279/L2279</f>
        <v>96.19345238095238</v>
      </c>
    </row>
    <row r="2280" spans="1:15" s="32" customFormat="1" ht="15.75" customHeight="1">
      <c r="A2280" s="32">
        <v>2278</v>
      </c>
      <c r="B2280" s="32">
        <v>5</v>
      </c>
      <c r="C2280" s="32">
        <v>2072</v>
      </c>
      <c r="D2280" s="37">
        <v>42939</v>
      </c>
      <c r="E2280" s="32" t="b">
        <v>1</v>
      </c>
      <c r="F2280" s="38" t="s">
        <v>37</v>
      </c>
      <c r="G2280" s="38" t="s">
        <v>41</v>
      </c>
      <c r="H2280" s="38" t="s">
        <v>49</v>
      </c>
      <c r="I2280" s="38" t="s">
        <v>44</v>
      </c>
      <c r="J2280" s="38" t="s">
        <v>40</v>
      </c>
      <c r="K2280" s="39">
        <v>574.64</v>
      </c>
      <c r="L2280" s="39">
        <v>459.71</v>
      </c>
      <c r="M2280" s="37">
        <v>40784</v>
      </c>
      <c r="N2280" s="39">
        <f t="shared" si="823"/>
        <v>114.93</v>
      </c>
      <c r="O2280" s="63">
        <f t="shared" si="824"/>
        <v>1.2500054382110461</v>
      </c>
    </row>
    <row r="2281" spans="1:15" s="32" customFormat="1" ht="15.75" hidden="1" customHeight="1">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5" s="32" customFormat="1" ht="15.75" hidden="1" customHeight="1">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5" s="32" customFormat="1" ht="15.75" hidden="1" customHeight="1">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5" s="32" customFormat="1" ht="15.75" customHeight="1">
      <c r="A2284" s="32">
        <v>2282</v>
      </c>
      <c r="B2284" s="32">
        <v>2</v>
      </c>
      <c r="C2284" s="32">
        <v>2968</v>
      </c>
      <c r="D2284" s="37">
        <v>42745</v>
      </c>
      <c r="E2284" s="32" t="b">
        <v>1</v>
      </c>
      <c r="F2284" s="38" t="s">
        <v>37</v>
      </c>
      <c r="G2284" s="38" t="s">
        <v>46</v>
      </c>
      <c r="H2284" s="38" t="s">
        <v>47</v>
      </c>
      <c r="I2284" s="38" t="s">
        <v>44</v>
      </c>
      <c r="J2284" s="38" t="s">
        <v>51</v>
      </c>
      <c r="K2284" s="39">
        <v>590.26</v>
      </c>
      <c r="L2284" s="39">
        <v>525.33000000000004</v>
      </c>
      <c r="M2284" s="37">
        <v>40487</v>
      </c>
      <c r="N2284" s="39">
        <f t="shared" ref="N2284" si="825">K2284-L2284</f>
        <v>64.92999999999995</v>
      </c>
      <c r="O2284" s="63">
        <f>K2284/L2284</f>
        <v>1.123598499990482</v>
      </c>
    </row>
    <row r="2285" spans="1:15" s="32" customFormat="1" ht="15.75" hidden="1" customHeight="1">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5" s="32" customFormat="1" ht="15.75" hidden="1" customHeight="1">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5" s="32" customFormat="1" ht="15.75" customHeight="1">
      <c r="A2287" s="32">
        <v>2285</v>
      </c>
      <c r="B2287" s="32">
        <v>95</v>
      </c>
      <c r="C2287" s="32">
        <v>3216</v>
      </c>
      <c r="D2287" s="37">
        <v>43099</v>
      </c>
      <c r="E2287" s="32" t="b">
        <v>1</v>
      </c>
      <c r="F2287" s="38" t="s">
        <v>37</v>
      </c>
      <c r="G2287" s="38" t="s">
        <v>46</v>
      </c>
      <c r="H2287" s="38" t="s">
        <v>39</v>
      </c>
      <c r="I2287" s="38" t="s">
        <v>40</v>
      </c>
      <c r="J2287" s="38" t="s">
        <v>42</v>
      </c>
      <c r="K2287" s="39">
        <v>569.55999999999995</v>
      </c>
      <c r="L2287" s="39">
        <v>528.42999999999995</v>
      </c>
      <c r="M2287" s="37">
        <v>42458</v>
      </c>
      <c r="N2287" s="39">
        <f t="shared" ref="N2287" si="826">K2287-L2287</f>
        <v>41.129999999999995</v>
      </c>
      <c r="O2287" s="63">
        <f>K2287/L2287</f>
        <v>1.0778343394583956</v>
      </c>
    </row>
    <row r="2288" spans="1:15" s="32" customFormat="1" ht="15.75" hidden="1" customHeight="1">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5" s="32" customFormat="1" ht="15.75" customHeight="1">
      <c r="A2289" s="32">
        <v>2287</v>
      </c>
      <c r="B2289" s="32">
        <v>29</v>
      </c>
      <c r="C2289" s="32">
        <v>1100</v>
      </c>
      <c r="D2289" s="37">
        <v>43039</v>
      </c>
      <c r="E2289" s="32" t="b">
        <v>1</v>
      </c>
      <c r="F2289" s="38" t="s">
        <v>37</v>
      </c>
      <c r="G2289" s="38" t="s">
        <v>45</v>
      </c>
      <c r="H2289" s="38" t="s">
        <v>47</v>
      </c>
      <c r="I2289" s="38" t="s">
        <v>40</v>
      </c>
      <c r="J2289" s="38" t="s">
        <v>40</v>
      </c>
      <c r="K2289" s="39">
        <v>543.39</v>
      </c>
      <c r="L2289" s="39">
        <v>407.54</v>
      </c>
      <c r="M2289" s="37">
        <v>42696</v>
      </c>
      <c r="N2289" s="39">
        <f t="shared" ref="N2289:N2294" si="827">K2289-L2289</f>
        <v>135.84999999999997</v>
      </c>
      <c r="O2289" s="63">
        <f t="shared" ref="O2289:O2294" si="828">K2289/L2289</f>
        <v>1.3333415124895716</v>
      </c>
    </row>
    <row r="2290" spans="1:15" s="32" customFormat="1" ht="15.75" customHeight="1">
      <c r="A2290" s="32">
        <v>2288</v>
      </c>
      <c r="B2290" s="32">
        <v>84</v>
      </c>
      <c r="C2290" s="32">
        <v>3262</v>
      </c>
      <c r="D2290" s="37">
        <v>42817</v>
      </c>
      <c r="E2290" s="32" t="b">
        <v>1</v>
      </c>
      <c r="F2290" s="38" t="s">
        <v>37</v>
      </c>
      <c r="G2290" s="38" t="s">
        <v>41</v>
      </c>
      <c r="H2290" s="38" t="s">
        <v>47</v>
      </c>
      <c r="I2290" s="38" t="s">
        <v>40</v>
      </c>
      <c r="J2290" s="38" t="s">
        <v>40</v>
      </c>
      <c r="K2290" s="39">
        <v>290.62</v>
      </c>
      <c r="L2290" s="39">
        <v>215.14</v>
      </c>
      <c r="M2290" s="37">
        <v>38339</v>
      </c>
      <c r="N2290" s="39">
        <f t="shared" si="827"/>
        <v>75.480000000000018</v>
      </c>
      <c r="O2290" s="63">
        <f t="shared" si="828"/>
        <v>1.3508413126336341</v>
      </c>
    </row>
    <row r="2291" spans="1:15" s="32" customFormat="1" ht="15.75" customHeight="1">
      <c r="A2291" s="32">
        <v>2289</v>
      </c>
      <c r="B2291" s="32">
        <v>38</v>
      </c>
      <c r="C2291" s="32">
        <v>1440</v>
      </c>
      <c r="D2291" s="37">
        <v>43055</v>
      </c>
      <c r="E2291" s="32" t="b">
        <v>1</v>
      </c>
      <c r="F2291" s="38" t="s">
        <v>37</v>
      </c>
      <c r="G2291" s="38" t="s">
        <v>41</v>
      </c>
      <c r="H2291" s="38" t="s">
        <v>39</v>
      </c>
      <c r="I2291" s="38" t="s">
        <v>40</v>
      </c>
      <c r="J2291" s="38" t="s">
        <v>42</v>
      </c>
      <c r="K2291" s="39">
        <v>2091.4699999999998</v>
      </c>
      <c r="L2291" s="39">
        <v>388.92</v>
      </c>
      <c r="M2291" s="37">
        <v>33455</v>
      </c>
      <c r="N2291" s="39">
        <f t="shared" si="827"/>
        <v>1702.5499999999997</v>
      </c>
      <c r="O2291" s="63">
        <f t="shared" si="828"/>
        <v>5.3776355034454379</v>
      </c>
    </row>
    <row r="2292" spans="1:15" s="32" customFormat="1" ht="15.75" customHeight="1">
      <c r="A2292" s="32">
        <v>2290</v>
      </c>
      <c r="B2292" s="32">
        <v>1</v>
      </c>
      <c r="C2292" s="32">
        <v>1176</v>
      </c>
      <c r="D2292" s="37">
        <v>42888</v>
      </c>
      <c r="E2292" s="32" t="b">
        <v>1</v>
      </c>
      <c r="F2292" s="38" t="s">
        <v>37</v>
      </c>
      <c r="G2292" s="38" t="s">
        <v>46</v>
      </c>
      <c r="H2292" s="38" t="s">
        <v>39</v>
      </c>
      <c r="I2292" s="38" t="s">
        <v>40</v>
      </c>
      <c r="J2292" s="38" t="s">
        <v>40</v>
      </c>
      <c r="K2292" s="39">
        <v>1403.5</v>
      </c>
      <c r="L2292" s="39">
        <v>954.82</v>
      </c>
      <c r="M2292" s="37">
        <v>42688</v>
      </c>
      <c r="N2292" s="39">
        <f t="shared" si="827"/>
        <v>448.67999999999995</v>
      </c>
      <c r="O2292" s="63">
        <f t="shared" si="828"/>
        <v>1.4699105590582517</v>
      </c>
    </row>
    <row r="2293" spans="1:15" s="32" customFormat="1" ht="15.75" customHeight="1">
      <c r="A2293" s="32">
        <v>2291</v>
      </c>
      <c r="B2293" s="32">
        <v>23</v>
      </c>
      <c r="C2293" s="32">
        <v>5</v>
      </c>
      <c r="D2293" s="37">
        <v>42797</v>
      </c>
      <c r="E2293" s="32" t="b">
        <v>1</v>
      </c>
      <c r="F2293" s="38" t="s">
        <v>37</v>
      </c>
      <c r="G2293" s="38" t="s">
        <v>45</v>
      </c>
      <c r="H2293" s="38" t="s">
        <v>49</v>
      </c>
      <c r="I2293" s="38" t="s">
        <v>44</v>
      </c>
      <c r="J2293" s="38" t="s">
        <v>51</v>
      </c>
      <c r="K2293" s="39">
        <v>688.63</v>
      </c>
      <c r="L2293" s="39">
        <v>612.88</v>
      </c>
      <c r="M2293" s="37">
        <v>34244</v>
      </c>
      <c r="N2293" s="39">
        <f t="shared" si="827"/>
        <v>75.75</v>
      </c>
      <c r="O2293" s="63">
        <f t="shared" si="828"/>
        <v>1.1235967889309491</v>
      </c>
    </row>
    <row r="2294" spans="1:15" s="32" customFormat="1" ht="15.75" customHeight="1">
      <c r="A2294" s="32">
        <v>2292</v>
      </c>
      <c r="B2294" s="32">
        <v>17</v>
      </c>
      <c r="C2294" s="32">
        <v>1861</v>
      </c>
      <c r="D2294" s="37">
        <v>43070</v>
      </c>
      <c r="E2294" s="32" t="b">
        <v>1</v>
      </c>
      <c r="F2294" s="38" t="s">
        <v>37</v>
      </c>
      <c r="G2294" s="38" t="s">
        <v>38</v>
      </c>
      <c r="H2294" s="38" t="s">
        <v>39</v>
      </c>
      <c r="I2294" s="38" t="s">
        <v>50</v>
      </c>
      <c r="J2294" s="38" t="s">
        <v>40</v>
      </c>
      <c r="K2294" s="39">
        <v>1024.6600000000001</v>
      </c>
      <c r="L2294" s="39">
        <v>614.79999999999995</v>
      </c>
      <c r="M2294" s="37">
        <v>39880</v>
      </c>
      <c r="N2294" s="39">
        <f t="shared" si="827"/>
        <v>409.86000000000013</v>
      </c>
      <c r="O2294" s="63">
        <f t="shared" si="828"/>
        <v>1.6666558230318806</v>
      </c>
    </row>
    <row r="2295" spans="1:15" s="32" customFormat="1" ht="15.75" hidden="1" customHeight="1">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5" s="32" customFormat="1" ht="15.75" hidden="1" customHeight="1">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5" s="32" customFormat="1" ht="15.75" customHeight="1">
      <c r="A2297" s="32">
        <v>2295</v>
      </c>
      <c r="B2297" s="32">
        <v>83</v>
      </c>
      <c r="C2297" s="32">
        <v>2581</v>
      </c>
      <c r="D2297" s="37">
        <v>42840</v>
      </c>
      <c r="E2297" s="32" t="b">
        <v>1</v>
      </c>
      <c r="F2297" s="38" t="s">
        <v>37</v>
      </c>
      <c r="G2297" s="38" t="s">
        <v>38</v>
      </c>
      <c r="H2297" s="38" t="s">
        <v>52</v>
      </c>
      <c r="I2297" s="38" t="s">
        <v>40</v>
      </c>
      <c r="J2297" s="38" t="s">
        <v>42</v>
      </c>
      <c r="K2297" s="39">
        <v>2083.94</v>
      </c>
      <c r="L2297" s="39">
        <v>675.03</v>
      </c>
      <c r="M2297" s="37">
        <v>38482</v>
      </c>
      <c r="N2297" s="39">
        <f t="shared" ref="N2297" si="829">K2297-L2297</f>
        <v>1408.91</v>
      </c>
      <c r="O2297" s="63">
        <f>K2297/L2297</f>
        <v>3.0871813104602759</v>
      </c>
    </row>
    <row r="2298" spans="1:15" s="32" customFormat="1" ht="15.75" hidden="1" customHeight="1">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5" s="32" customFormat="1" ht="15.75" customHeight="1">
      <c r="A2299" s="32">
        <v>2297</v>
      </c>
      <c r="B2299" s="32">
        <v>34</v>
      </c>
      <c r="C2299" s="32">
        <v>3468</v>
      </c>
      <c r="D2299" s="37">
        <v>43073</v>
      </c>
      <c r="E2299" s="32" t="b">
        <v>1</v>
      </c>
      <c r="F2299" s="38" t="s">
        <v>37</v>
      </c>
      <c r="G2299" s="38" t="s">
        <v>45</v>
      </c>
      <c r="H2299" s="38" t="s">
        <v>47</v>
      </c>
      <c r="I2299" s="38" t="s">
        <v>50</v>
      </c>
      <c r="J2299" s="38" t="s">
        <v>42</v>
      </c>
      <c r="K2299" s="39">
        <v>774.53</v>
      </c>
      <c r="L2299" s="39">
        <v>464.72</v>
      </c>
      <c r="M2299" s="37">
        <v>37698</v>
      </c>
      <c r="N2299" s="39">
        <f t="shared" ref="N2299" si="830">K2299-L2299</f>
        <v>309.80999999999995</v>
      </c>
      <c r="O2299" s="63">
        <f>K2299/L2299</f>
        <v>1.6666594938887931</v>
      </c>
    </row>
    <row r="2300" spans="1:15" s="32" customFormat="1" ht="15.75" hidden="1" customHeight="1">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5" s="32" customFormat="1" ht="15.75" customHeight="1">
      <c r="A2301" s="32">
        <v>2299</v>
      </c>
      <c r="B2301" s="32">
        <v>60</v>
      </c>
      <c r="C2301" s="32">
        <v>1438</v>
      </c>
      <c r="D2301" s="37">
        <v>42989</v>
      </c>
      <c r="E2301" s="32" t="b">
        <v>1</v>
      </c>
      <c r="F2301" s="38" t="s">
        <v>37</v>
      </c>
      <c r="G2301" s="38" t="s">
        <v>46</v>
      </c>
      <c r="H2301" s="38" t="s">
        <v>39</v>
      </c>
      <c r="I2301" s="38" t="s">
        <v>50</v>
      </c>
      <c r="J2301" s="38" t="s">
        <v>51</v>
      </c>
      <c r="K2301" s="39">
        <v>1977.36</v>
      </c>
      <c r="L2301" s="39">
        <v>1759.85</v>
      </c>
      <c r="M2301" s="37">
        <v>36146</v>
      </c>
      <c r="N2301" s="39">
        <f t="shared" ref="N2301:N2302" si="831">K2301-L2301</f>
        <v>217.51</v>
      </c>
      <c r="O2301" s="63">
        <f t="shared" ref="O2301:O2302" si="832">K2301/L2301</f>
        <v>1.1235957610023581</v>
      </c>
    </row>
    <row r="2302" spans="1:15" s="32" customFormat="1" ht="15.75" customHeight="1">
      <c r="A2302" s="32">
        <v>2300</v>
      </c>
      <c r="B2302" s="32">
        <v>50</v>
      </c>
      <c r="C2302" s="32">
        <v>2430</v>
      </c>
      <c r="D2302" s="37">
        <v>42964</v>
      </c>
      <c r="E2302" s="32" t="b">
        <v>1</v>
      </c>
      <c r="F2302" s="38" t="s">
        <v>37</v>
      </c>
      <c r="G2302" s="38" t="s">
        <v>48</v>
      </c>
      <c r="H2302" s="38" t="s">
        <v>39</v>
      </c>
      <c r="I2302" s="38" t="s">
        <v>40</v>
      </c>
      <c r="J2302" s="38" t="s">
        <v>51</v>
      </c>
      <c r="K2302" s="39">
        <v>175.89</v>
      </c>
      <c r="L2302" s="39">
        <v>131.91999999999999</v>
      </c>
      <c r="M2302" s="37">
        <v>37668</v>
      </c>
      <c r="N2302" s="39">
        <f t="shared" si="831"/>
        <v>43.97</v>
      </c>
      <c r="O2302" s="63">
        <f t="shared" si="832"/>
        <v>1.3333080654942389</v>
      </c>
    </row>
    <row r="2303" spans="1:15" s="32" customFormat="1" ht="15.75" hidden="1" customHeight="1">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5" s="32" customFormat="1" ht="15.75" hidden="1" customHeight="1">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hidden="1" customHeight="1">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hidden="1" customHeight="1">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c r="A2307" s="32">
        <v>2305</v>
      </c>
      <c r="B2307" s="32">
        <v>45</v>
      </c>
      <c r="C2307" s="32">
        <v>1470</v>
      </c>
      <c r="D2307" s="37">
        <v>42922</v>
      </c>
      <c r="E2307" s="32" t="b">
        <v>1</v>
      </c>
      <c r="F2307" s="38" t="s">
        <v>37</v>
      </c>
      <c r="G2307" s="38" t="s">
        <v>41</v>
      </c>
      <c r="H2307" s="38" t="s">
        <v>47</v>
      </c>
      <c r="I2307" s="38" t="s">
        <v>44</v>
      </c>
      <c r="J2307" s="38" t="s">
        <v>40</v>
      </c>
      <c r="K2307" s="39">
        <v>980.37</v>
      </c>
      <c r="L2307" s="39">
        <v>234.43</v>
      </c>
      <c r="M2307" s="37">
        <v>39298</v>
      </c>
      <c r="N2307" s="39">
        <f t="shared" ref="N2307:N2308" si="833">K2307-L2307</f>
        <v>745.94</v>
      </c>
      <c r="O2307" s="63">
        <f t="shared" ref="O2307:O2308" si="834">K2307/L2307</f>
        <v>4.1819306402764154</v>
      </c>
    </row>
    <row r="2308" spans="1:26" s="32" customFormat="1" ht="15.75" customHeight="1">
      <c r="A2308" s="32">
        <v>2306</v>
      </c>
      <c r="B2308" s="32">
        <v>16</v>
      </c>
      <c r="C2308" s="32">
        <v>1191</v>
      </c>
      <c r="D2308" s="37">
        <v>42893</v>
      </c>
      <c r="E2308" s="32" t="b">
        <v>1</v>
      </c>
      <c r="F2308" s="38" t="s">
        <v>37</v>
      </c>
      <c r="G2308" s="38" t="s">
        <v>45</v>
      </c>
      <c r="H2308" s="38" t="s">
        <v>39</v>
      </c>
      <c r="I2308" s="38" t="s">
        <v>50</v>
      </c>
      <c r="J2308" s="38" t="s">
        <v>51</v>
      </c>
      <c r="K2308" s="39">
        <v>1661.92</v>
      </c>
      <c r="L2308" s="39">
        <v>1479.11</v>
      </c>
      <c r="M2308" s="37">
        <v>34165</v>
      </c>
      <c r="N2308" s="39">
        <f t="shared" si="833"/>
        <v>182.81000000000017</v>
      </c>
      <c r="O2308" s="63">
        <f t="shared" si="834"/>
        <v>1.12359459404642</v>
      </c>
    </row>
    <row r="2309" spans="1:26" s="32" customFormat="1" ht="15.75" hidden="1" customHeight="1">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hidden="1" customHeight="1">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c r="A2311" s="32">
        <v>2309</v>
      </c>
      <c r="B2311" s="32">
        <v>70</v>
      </c>
      <c r="C2311" s="32">
        <v>2166</v>
      </c>
      <c r="D2311" s="37">
        <v>42778</v>
      </c>
      <c r="E2311" s="32" t="b">
        <v>1</v>
      </c>
      <c r="F2311" s="38" t="s">
        <v>37</v>
      </c>
      <c r="G2311" s="38" t="s">
        <v>41</v>
      </c>
      <c r="H2311" s="38" t="s">
        <v>39</v>
      </c>
      <c r="I2311" s="38" t="s">
        <v>50</v>
      </c>
      <c r="J2311" s="38" t="s">
        <v>40</v>
      </c>
      <c r="K2311" s="39">
        <v>495.72</v>
      </c>
      <c r="L2311" s="39">
        <v>297.43</v>
      </c>
      <c r="M2311" s="37">
        <v>42105</v>
      </c>
      <c r="N2311" s="39">
        <f t="shared" ref="N2311" si="835">K2311-L2311</f>
        <v>198.29000000000002</v>
      </c>
      <c r="O2311" s="63">
        <f>K2311/L2311</f>
        <v>1.6666778737854286</v>
      </c>
    </row>
    <row r="2312" spans="1:26" s="32" customFormat="1" ht="15.75" hidden="1" customHeight="1">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c r="A2313" s="32">
        <v>2311</v>
      </c>
      <c r="B2313" s="32">
        <v>3</v>
      </c>
      <c r="C2313" s="32">
        <v>1502</v>
      </c>
      <c r="D2313" s="37">
        <v>42964</v>
      </c>
      <c r="E2313" s="32" t="b">
        <v>1</v>
      </c>
      <c r="F2313" s="38" t="s">
        <v>37</v>
      </c>
      <c r="G2313" s="38" t="s">
        <v>41</v>
      </c>
      <c r="H2313" s="38" t="s">
        <v>39</v>
      </c>
      <c r="I2313" s="38" t="s">
        <v>40</v>
      </c>
      <c r="J2313" s="38" t="s">
        <v>42</v>
      </c>
      <c r="K2313" s="39">
        <v>2091.4699999999998</v>
      </c>
      <c r="L2313" s="39">
        <v>388.92</v>
      </c>
      <c r="M2313" s="37">
        <v>39298</v>
      </c>
      <c r="N2313" s="39">
        <f t="shared" ref="N2313:N2314" si="836">K2313-L2313</f>
        <v>1702.5499999999997</v>
      </c>
      <c r="O2313" s="63">
        <f t="shared" ref="O2313:O2314" si="837">K2313/L2313</f>
        <v>5.3776355034454379</v>
      </c>
    </row>
    <row r="2314" spans="1:26" s="32" customFormat="1" ht="15.75" customHeight="1">
      <c r="A2314" s="32">
        <v>2312</v>
      </c>
      <c r="B2314" s="32">
        <v>0</v>
      </c>
      <c r="C2314" s="32">
        <v>3325</v>
      </c>
      <c r="D2314" s="37">
        <v>43054</v>
      </c>
      <c r="E2314" s="32" t="b">
        <v>1</v>
      </c>
      <c r="F2314" s="38" t="s">
        <v>37</v>
      </c>
      <c r="G2314" s="38" t="s">
        <v>45</v>
      </c>
      <c r="H2314" s="38" t="s">
        <v>47</v>
      </c>
      <c r="I2314" s="38" t="s">
        <v>40</v>
      </c>
      <c r="J2314" s="38" t="s">
        <v>40</v>
      </c>
      <c r="K2314" s="39">
        <v>543.39</v>
      </c>
      <c r="L2314" s="39">
        <v>407.54</v>
      </c>
      <c r="M2314" s="37">
        <v>42696</v>
      </c>
      <c r="N2314" s="39">
        <f t="shared" si="836"/>
        <v>135.84999999999997</v>
      </c>
      <c r="O2314" s="63">
        <f t="shared" si="837"/>
        <v>1.3333415124895716</v>
      </c>
    </row>
    <row r="2315" spans="1:26" s="32" customFormat="1" ht="15.75" hidden="1" customHeight="1">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hidden="1" customHeight="1">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c r="A2317" s="32">
        <v>2315</v>
      </c>
      <c r="B2317" s="32">
        <v>36</v>
      </c>
      <c r="C2317" s="32">
        <v>3402</v>
      </c>
      <c r="D2317" s="37">
        <v>42790</v>
      </c>
      <c r="E2317" s="32" t="b">
        <v>1</v>
      </c>
      <c r="F2317" s="38" t="s">
        <v>37</v>
      </c>
      <c r="G2317" s="38" t="s">
        <v>38</v>
      </c>
      <c r="H2317" s="38" t="s">
        <v>39</v>
      </c>
      <c r="I2317" s="38" t="s">
        <v>44</v>
      </c>
      <c r="J2317" s="38" t="s">
        <v>40</v>
      </c>
      <c r="K2317" s="39">
        <v>945.04</v>
      </c>
      <c r="L2317" s="39">
        <v>507.58</v>
      </c>
      <c r="M2317" s="37">
        <v>35052</v>
      </c>
      <c r="N2317" s="39">
        <f t="shared" ref="N2317:N2318" si="838">K2317-L2317</f>
        <v>437.46</v>
      </c>
      <c r="O2317" s="63">
        <f t="shared" ref="O2317:O2318" si="839">K2317/L2317</f>
        <v>1.8618542889790772</v>
      </c>
    </row>
    <row r="2318" spans="1:26" s="32" customFormat="1" ht="15.75" customHeight="1">
      <c r="A2318" s="32">
        <v>2316</v>
      </c>
      <c r="B2318" s="32">
        <v>1</v>
      </c>
      <c r="C2318" s="32">
        <v>73</v>
      </c>
      <c r="D2318" s="37">
        <v>42744</v>
      </c>
      <c r="E2318" s="32" t="b">
        <v>1</v>
      </c>
      <c r="F2318" s="38" t="s">
        <v>37</v>
      </c>
      <c r="G2318" s="38" t="s">
        <v>46</v>
      </c>
      <c r="H2318" s="38" t="s">
        <v>39</v>
      </c>
      <c r="I2318" s="38" t="s">
        <v>40</v>
      </c>
      <c r="J2318" s="38" t="s">
        <v>40</v>
      </c>
      <c r="K2318" s="39">
        <v>1403.5</v>
      </c>
      <c r="L2318" s="39">
        <v>954.82</v>
      </c>
      <c r="M2318" s="37">
        <v>33549</v>
      </c>
      <c r="N2318" s="39">
        <f t="shared" si="838"/>
        <v>448.67999999999995</v>
      </c>
      <c r="O2318" s="63">
        <f t="shared" si="839"/>
        <v>1.4699105590582517</v>
      </c>
    </row>
    <row r="2319" spans="1:26" s="32" customFormat="1" ht="15.75" hidden="1" customHeight="1">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c r="A2320" s="32">
        <v>2318</v>
      </c>
      <c r="B2320" s="32">
        <v>6</v>
      </c>
      <c r="C2320" s="32">
        <v>315</v>
      </c>
      <c r="D2320" s="37">
        <v>42986</v>
      </c>
      <c r="E2320" s="32" t="b">
        <v>1</v>
      </c>
      <c r="F2320" s="38" t="s">
        <v>37</v>
      </c>
      <c r="G2320" s="38" t="s">
        <v>43</v>
      </c>
      <c r="H2320" s="38" t="s">
        <v>39</v>
      </c>
      <c r="I2320" s="38" t="s">
        <v>50</v>
      </c>
      <c r="J2320" s="38" t="s">
        <v>40</v>
      </c>
      <c r="K2320" s="39">
        <v>227.88</v>
      </c>
      <c r="L2320" s="39">
        <v>136.72999999999999</v>
      </c>
      <c r="M2320" s="37">
        <v>37659</v>
      </c>
      <c r="N2320" s="39">
        <f t="shared" ref="N2320:N2325" si="840">K2320-L2320</f>
        <v>91.15</v>
      </c>
      <c r="O2320" s="63">
        <f t="shared" ref="O2320:O2325" si="841">K2320/L2320</f>
        <v>1.6666422877203249</v>
      </c>
    </row>
    <row r="2321" spans="1:15" s="32" customFormat="1" ht="15.75" customHeight="1">
      <c r="A2321" s="32">
        <v>2319</v>
      </c>
      <c r="B2321" s="32">
        <v>35</v>
      </c>
      <c r="C2321" s="32">
        <v>756</v>
      </c>
      <c r="D2321" s="37">
        <v>43054</v>
      </c>
      <c r="E2321" s="32" t="b">
        <v>1</v>
      </c>
      <c r="F2321" s="38" t="s">
        <v>37</v>
      </c>
      <c r="G2321" s="38" t="s">
        <v>41</v>
      </c>
      <c r="H2321" s="38" t="s">
        <v>39</v>
      </c>
      <c r="I2321" s="38" t="s">
        <v>44</v>
      </c>
      <c r="J2321" s="38" t="s">
        <v>40</v>
      </c>
      <c r="K2321" s="39">
        <v>1057.51</v>
      </c>
      <c r="L2321" s="39">
        <v>154.4</v>
      </c>
      <c r="M2321" s="37">
        <v>40618</v>
      </c>
      <c r="N2321" s="39">
        <f t="shared" si="840"/>
        <v>903.11</v>
      </c>
      <c r="O2321" s="63">
        <f t="shared" si="841"/>
        <v>6.8491580310880824</v>
      </c>
    </row>
    <row r="2322" spans="1:15" s="32" customFormat="1" ht="15.75" customHeight="1">
      <c r="A2322" s="32">
        <v>2320</v>
      </c>
      <c r="B2322" s="32">
        <v>15</v>
      </c>
      <c r="C2322" s="32">
        <v>2353</v>
      </c>
      <c r="D2322" s="37">
        <v>42958</v>
      </c>
      <c r="E2322" s="32" t="b">
        <v>1</v>
      </c>
      <c r="F2322" s="38" t="s">
        <v>37</v>
      </c>
      <c r="G2322" s="38" t="s">
        <v>45</v>
      </c>
      <c r="H2322" s="38" t="s">
        <v>39</v>
      </c>
      <c r="I2322" s="38" t="s">
        <v>44</v>
      </c>
      <c r="J2322" s="38" t="s">
        <v>40</v>
      </c>
      <c r="K2322" s="39">
        <v>958.74</v>
      </c>
      <c r="L2322" s="39">
        <v>748.9</v>
      </c>
      <c r="M2322" s="37">
        <v>41345</v>
      </c>
      <c r="N2322" s="39">
        <f t="shared" si="840"/>
        <v>209.84000000000003</v>
      </c>
      <c r="O2322" s="63">
        <f t="shared" si="841"/>
        <v>1.2801976231806651</v>
      </c>
    </row>
    <row r="2323" spans="1:15" s="32" customFormat="1" ht="15.75" customHeight="1">
      <c r="A2323" s="32">
        <v>2321</v>
      </c>
      <c r="B2323" s="32">
        <v>18</v>
      </c>
      <c r="C2323" s="32">
        <v>370</v>
      </c>
      <c r="D2323" s="37">
        <v>42988</v>
      </c>
      <c r="E2323" s="32" t="b">
        <v>1</v>
      </c>
      <c r="F2323" s="38" t="s">
        <v>37</v>
      </c>
      <c r="G2323" s="38" t="s">
        <v>38</v>
      </c>
      <c r="H2323" s="38" t="s">
        <v>39</v>
      </c>
      <c r="I2323" s="38" t="s">
        <v>40</v>
      </c>
      <c r="J2323" s="38" t="s">
        <v>40</v>
      </c>
      <c r="K2323" s="39">
        <v>575.27</v>
      </c>
      <c r="L2323" s="39">
        <v>431.45</v>
      </c>
      <c r="M2323" s="37">
        <v>39880</v>
      </c>
      <c r="N2323" s="39">
        <f t="shared" si="840"/>
        <v>143.82</v>
      </c>
      <c r="O2323" s="63">
        <f t="shared" si="841"/>
        <v>1.333341059218913</v>
      </c>
    </row>
    <row r="2324" spans="1:15" s="32" customFormat="1" ht="15.75" customHeight="1">
      <c r="A2324" s="32">
        <v>2322</v>
      </c>
      <c r="B2324" s="32">
        <v>4</v>
      </c>
      <c r="C2324" s="32">
        <v>2758</v>
      </c>
      <c r="D2324" s="37">
        <v>42793</v>
      </c>
      <c r="E2324" s="32" t="b">
        <v>1</v>
      </c>
      <c r="F2324" s="38" t="s">
        <v>37</v>
      </c>
      <c r="G2324" s="38" t="s">
        <v>46</v>
      </c>
      <c r="H2324" s="38" t="s">
        <v>39</v>
      </c>
      <c r="I2324" s="38" t="s">
        <v>50</v>
      </c>
      <c r="J2324" s="38" t="s">
        <v>40</v>
      </c>
      <c r="K2324" s="39">
        <v>1129.1300000000001</v>
      </c>
      <c r="L2324" s="39">
        <v>677.48</v>
      </c>
      <c r="M2324" s="37">
        <v>38573</v>
      </c>
      <c r="N2324" s="39">
        <f t="shared" si="840"/>
        <v>451.65000000000009</v>
      </c>
      <c r="O2324" s="63">
        <f t="shared" si="841"/>
        <v>1.6666617464722207</v>
      </c>
    </row>
    <row r="2325" spans="1:15" s="32" customFormat="1" ht="15.75" customHeight="1">
      <c r="A2325" s="32">
        <v>2323</v>
      </c>
      <c r="B2325" s="32">
        <v>82</v>
      </c>
      <c r="C2325" s="32">
        <v>3285</v>
      </c>
      <c r="D2325" s="37">
        <v>42813</v>
      </c>
      <c r="E2325" s="32" t="b">
        <v>1</v>
      </c>
      <c r="F2325" s="38" t="s">
        <v>37</v>
      </c>
      <c r="G2325" s="38" t="s">
        <v>45</v>
      </c>
      <c r="H2325" s="38" t="s">
        <v>39</v>
      </c>
      <c r="I2325" s="38" t="s">
        <v>50</v>
      </c>
      <c r="J2325" s="38" t="s">
        <v>40</v>
      </c>
      <c r="K2325" s="39">
        <v>1148.6400000000001</v>
      </c>
      <c r="L2325" s="39">
        <v>689.18</v>
      </c>
      <c r="M2325" s="37">
        <v>38339</v>
      </c>
      <c r="N2325" s="39">
        <f t="shared" si="840"/>
        <v>459.46000000000015</v>
      </c>
      <c r="O2325" s="63">
        <f t="shared" si="841"/>
        <v>1.6666763399982591</v>
      </c>
    </row>
    <row r="2326" spans="1:15" s="32" customFormat="1" ht="15.75" hidden="1" customHeight="1">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5" s="32" customFormat="1" ht="15.75" customHeight="1">
      <c r="A2327" s="32">
        <v>2325</v>
      </c>
      <c r="B2327" s="32">
        <v>28</v>
      </c>
      <c r="C2327" s="32">
        <v>727</v>
      </c>
      <c r="D2327" s="37">
        <v>42758</v>
      </c>
      <c r="E2327" s="32" t="b">
        <v>1</v>
      </c>
      <c r="F2327" s="38" t="s">
        <v>37</v>
      </c>
      <c r="G2327" s="38" t="s">
        <v>45</v>
      </c>
      <c r="H2327" s="38" t="s">
        <v>39</v>
      </c>
      <c r="I2327" s="38" t="s">
        <v>40</v>
      </c>
      <c r="J2327" s="38" t="s">
        <v>51</v>
      </c>
      <c r="K2327" s="39">
        <v>1216.1400000000001</v>
      </c>
      <c r="L2327" s="39">
        <v>1082.3599999999999</v>
      </c>
      <c r="M2327" s="37">
        <v>33455</v>
      </c>
      <c r="N2327" s="39">
        <f t="shared" ref="N2327" si="842">K2327-L2327</f>
        <v>133.7800000000002</v>
      </c>
      <c r="O2327" s="63">
        <f>K2327/L2327</f>
        <v>1.1236002808677337</v>
      </c>
    </row>
    <row r="2328" spans="1:15" s="32" customFormat="1" ht="15.75" hidden="1" customHeight="1">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5" s="32" customFormat="1" ht="15.75" hidden="1" customHeight="1">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5" s="32" customFormat="1" ht="15.75" customHeight="1">
      <c r="A2330" s="32">
        <v>2328</v>
      </c>
      <c r="B2330" s="32">
        <v>52</v>
      </c>
      <c r="C2330" s="32">
        <v>2753</v>
      </c>
      <c r="D2330" s="37">
        <v>42928</v>
      </c>
      <c r="E2330" s="32" t="b">
        <v>1</v>
      </c>
      <c r="F2330" s="38" t="s">
        <v>37</v>
      </c>
      <c r="G2330" s="38" t="s">
        <v>43</v>
      </c>
      <c r="H2330" s="38" t="s">
        <v>47</v>
      </c>
      <c r="I2330" s="38" t="s">
        <v>40</v>
      </c>
      <c r="J2330" s="38" t="s">
        <v>40</v>
      </c>
      <c r="K2330" s="39">
        <v>1280.28</v>
      </c>
      <c r="L2330" s="39">
        <v>829.51</v>
      </c>
      <c r="M2330" s="37">
        <v>34170</v>
      </c>
      <c r="N2330" s="39">
        <f t="shared" ref="N2330:N2331" si="843">K2330-L2330</f>
        <v>450.77</v>
      </c>
      <c r="O2330" s="63">
        <f t="shared" ref="O2330:O2331" si="844">K2330/L2330</f>
        <v>1.5434171981049052</v>
      </c>
    </row>
    <row r="2331" spans="1:15" s="32" customFormat="1" ht="15.75" customHeight="1">
      <c r="A2331" s="32">
        <v>2329</v>
      </c>
      <c r="B2331" s="32">
        <v>7</v>
      </c>
      <c r="C2331" s="32">
        <v>1076</v>
      </c>
      <c r="D2331" s="37">
        <v>43010</v>
      </c>
      <c r="E2331" s="32" t="b">
        <v>1</v>
      </c>
      <c r="F2331" s="38" t="s">
        <v>37</v>
      </c>
      <c r="G2331" s="38" t="s">
        <v>41</v>
      </c>
      <c r="H2331" s="38" t="s">
        <v>47</v>
      </c>
      <c r="I2331" s="38" t="s">
        <v>44</v>
      </c>
      <c r="J2331" s="38" t="s">
        <v>40</v>
      </c>
      <c r="K2331" s="39">
        <v>980.37</v>
      </c>
      <c r="L2331" s="39">
        <v>234.43</v>
      </c>
      <c r="M2331" s="37">
        <v>38258</v>
      </c>
      <c r="N2331" s="39">
        <f t="shared" si="843"/>
        <v>745.94</v>
      </c>
      <c r="O2331" s="63">
        <f t="shared" si="844"/>
        <v>4.1819306402764154</v>
      </c>
    </row>
    <row r="2332" spans="1:15" s="32" customFormat="1" ht="15.75" hidden="1" customHeight="1">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5" s="32" customFormat="1" ht="15.75" hidden="1" customHeight="1">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5" s="32" customFormat="1" ht="15.75" hidden="1" customHeight="1">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5" s="32" customFormat="1" ht="15.75" hidden="1" customHeight="1">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5" s="32" customFormat="1" ht="15.75" hidden="1" customHeight="1">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5" s="32" customFormat="1" ht="15.75" customHeight="1">
      <c r="A2337" s="32">
        <v>2335</v>
      </c>
      <c r="B2337" s="32">
        <v>30</v>
      </c>
      <c r="C2337" s="32">
        <v>2327</v>
      </c>
      <c r="D2337" s="37">
        <v>42873</v>
      </c>
      <c r="E2337" s="32" t="b">
        <v>1</v>
      </c>
      <c r="F2337" s="38" t="s">
        <v>37</v>
      </c>
      <c r="G2337" s="38" t="s">
        <v>38</v>
      </c>
      <c r="H2337" s="38" t="s">
        <v>39</v>
      </c>
      <c r="I2337" s="38" t="s">
        <v>50</v>
      </c>
      <c r="J2337" s="38" t="s">
        <v>40</v>
      </c>
      <c r="K2337" s="39">
        <v>748.17</v>
      </c>
      <c r="L2337" s="39">
        <v>448.9</v>
      </c>
      <c r="M2337" s="37">
        <v>33552</v>
      </c>
      <c r="N2337" s="39">
        <f t="shared" ref="N2337:N2339" si="845">K2337-L2337</f>
        <v>299.27</v>
      </c>
      <c r="O2337" s="63">
        <f t="shared" ref="O2337:O2339" si="846">K2337/L2337</f>
        <v>1.6666740922254399</v>
      </c>
    </row>
    <row r="2338" spans="1:15" s="32" customFormat="1" ht="15.75" customHeight="1">
      <c r="A2338" s="32">
        <v>2336</v>
      </c>
      <c r="B2338" s="32">
        <v>90</v>
      </c>
      <c r="C2338" s="32">
        <v>2577</v>
      </c>
      <c r="D2338" s="37">
        <v>42818</v>
      </c>
      <c r="E2338" s="32" t="b">
        <v>1</v>
      </c>
      <c r="F2338" s="38" t="s">
        <v>37</v>
      </c>
      <c r="G2338" s="38" t="s">
        <v>45</v>
      </c>
      <c r="H2338" s="38" t="s">
        <v>39</v>
      </c>
      <c r="I2338" s="38" t="s">
        <v>44</v>
      </c>
      <c r="J2338" s="38" t="s">
        <v>40</v>
      </c>
      <c r="K2338" s="39">
        <v>363.01</v>
      </c>
      <c r="L2338" s="39">
        <v>290.41000000000003</v>
      </c>
      <c r="M2338" s="37">
        <v>42458</v>
      </c>
      <c r="N2338" s="39">
        <f t="shared" si="845"/>
        <v>72.599999999999966</v>
      </c>
      <c r="O2338" s="63">
        <f t="shared" si="846"/>
        <v>1.2499913914810095</v>
      </c>
    </row>
    <row r="2339" spans="1:15" s="32" customFormat="1" ht="15.75" customHeight="1">
      <c r="A2339" s="32">
        <v>2337</v>
      </c>
      <c r="B2339" s="32">
        <v>88</v>
      </c>
      <c r="C2339" s="32">
        <v>3020</v>
      </c>
      <c r="D2339" s="37">
        <v>42815</v>
      </c>
      <c r="E2339" s="32" t="b">
        <v>1</v>
      </c>
      <c r="F2339" s="38" t="s">
        <v>37</v>
      </c>
      <c r="G2339" s="38" t="s">
        <v>45</v>
      </c>
      <c r="H2339" s="38" t="s">
        <v>39</v>
      </c>
      <c r="I2339" s="38" t="s">
        <v>50</v>
      </c>
      <c r="J2339" s="38" t="s">
        <v>51</v>
      </c>
      <c r="K2339" s="39">
        <v>1661.92</v>
      </c>
      <c r="L2339" s="39">
        <v>1479.11</v>
      </c>
      <c r="M2339" s="37">
        <v>39880</v>
      </c>
      <c r="N2339" s="39">
        <f t="shared" si="845"/>
        <v>182.81000000000017</v>
      </c>
      <c r="O2339" s="63">
        <f t="shared" si="846"/>
        <v>1.12359459404642</v>
      </c>
    </row>
    <row r="2340" spans="1:15" s="32" customFormat="1" ht="15.75" hidden="1" customHeight="1">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5" s="32" customFormat="1" ht="15.75" customHeight="1">
      <c r="A2341" s="32">
        <v>2339</v>
      </c>
      <c r="B2341" s="32">
        <v>95</v>
      </c>
      <c r="C2341" s="32">
        <v>3265</v>
      </c>
      <c r="D2341" s="37">
        <v>42913</v>
      </c>
      <c r="E2341" s="32" t="b">
        <v>1</v>
      </c>
      <c r="F2341" s="38" t="s">
        <v>37</v>
      </c>
      <c r="G2341" s="38" t="s">
        <v>43</v>
      </c>
      <c r="H2341" s="38" t="s">
        <v>52</v>
      </c>
      <c r="I2341" s="38" t="s">
        <v>44</v>
      </c>
      <c r="J2341" s="38" t="s">
        <v>40</v>
      </c>
      <c r="K2341" s="39">
        <v>1073.07</v>
      </c>
      <c r="L2341" s="39">
        <v>933.84</v>
      </c>
      <c r="M2341" s="37">
        <v>35455</v>
      </c>
      <c r="N2341" s="39">
        <f t="shared" ref="N2341" si="847">K2341-L2341</f>
        <v>139.2299999999999</v>
      </c>
      <c r="O2341" s="63">
        <f>K2341/L2341</f>
        <v>1.1490940632228217</v>
      </c>
    </row>
    <row r="2342" spans="1:15" s="32" customFormat="1" ht="15.75" hidden="1" customHeight="1">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5" s="32" customFormat="1" ht="15.75" customHeight="1">
      <c r="A2343" s="32">
        <v>2341</v>
      </c>
      <c r="B2343" s="32">
        <v>41</v>
      </c>
      <c r="C2343" s="32">
        <v>2767</v>
      </c>
      <c r="D2343" s="37">
        <v>43051</v>
      </c>
      <c r="E2343" s="32" t="b">
        <v>1</v>
      </c>
      <c r="F2343" s="38" t="s">
        <v>37</v>
      </c>
      <c r="G2343" s="38" t="s">
        <v>45</v>
      </c>
      <c r="H2343" s="38" t="s">
        <v>39</v>
      </c>
      <c r="I2343" s="38" t="s">
        <v>44</v>
      </c>
      <c r="J2343" s="38" t="s">
        <v>40</v>
      </c>
      <c r="K2343" s="39">
        <v>958.74</v>
      </c>
      <c r="L2343" s="39">
        <v>748.9</v>
      </c>
      <c r="M2343" s="37">
        <v>38693</v>
      </c>
      <c r="N2343" s="39">
        <f t="shared" ref="N2343" si="848">K2343-L2343</f>
        <v>209.84000000000003</v>
      </c>
      <c r="O2343" s="63">
        <f>K2343/L2343</f>
        <v>1.2801976231806651</v>
      </c>
    </row>
    <row r="2344" spans="1:15" s="32" customFormat="1" ht="15.75" hidden="1" customHeight="1">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5" s="32" customFormat="1" ht="15.75" hidden="1" customHeight="1">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5" s="32" customFormat="1" ht="15.75" hidden="1" customHeight="1">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5" s="32" customFormat="1" ht="15.75" customHeight="1">
      <c r="A2347" s="32">
        <v>2345</v>
      </c>
      <c r="B2347" s="32">
        <v>2</v>
      </c>
      <c r="C2347" s="32">
        <v>604</v>
      </c>
      <c r="D2347" s="37">
        <v>43030</v>
      </c>
      <c r="E2347" s="32" t="b">
        <v>1</v>
      </c>
      <c r="F2347" s="38" t="s">
        <v>37</v>
      </c>
      <c r="G2347" s="38" t="s">
        <v>38</v>
      </c>
      <c r="H2347" s="38" t="s">
        <v>39</v>
      </c>
      <c r="I2347" s="38" t="s">
        <v>40</v>
      </c>
      <c r="J2347" s="38" t="s">
        <v>40</v>
      </c>
      <c r="K2347" s="39">
        <v>71.489999999999995</v>
      </c>
      <c r="L2347" s="39">
        <v>53.62</v>
      </c>
      <c r="M2347" s="37">
        <v>41245</v>
      </c>
      <c r="N2347" s="39">
        <f t="shared" ref="N2347:N2349" si="849">K2347-L2347</f>
        <v>17.869999999999997</v>
      </c>
      <c r="O2347" s="63">
        <f t="shared" ref="O2347:O2349" si="850">K2347/L2347</f>
        <v>1.3332711674748228</v>
      </c>
    </row>
    <row r="2348" spans="1:15" s="32" customFormat="1" ht="15.75" customHeight="1">
      <c r="A2348" s="32">
        <v>2346</v>
      </c>
      <c r="B2348" s="32">
        <v>55</v>
      </c>
      <c r="C2348" s="32">
        <v>1258</v>
      </c>
      <c r="D2348" s="37">
        <v>42755</v>
      </c>
      <c r="E2348" s="32" t="b">
        <v>1</v>
      </c>
      <c r="F2348" s="38" t="s">
        <v>37</v>
      </c>
      <c r="G2348" s="38" t="s">
        <v>41</v>
      </c>
      <c r="H2348" s="38" t="s">
        <v>47</v>
      </c>
      <c r="I2348" s="38" t="s">
        <v>40</v>
      </c>
      <c r="J2348" s="38" t="s">
        <v>42</v>
      </c>
      <c r="K2348" s="39">
        <v>1894.19</v>
      </c>
      <c r="L2348" s="39">
        <v>598.76</v>
      </c>
      <c r="M2348" s="37">
        <v>37823</v>
      </c>
      <c r="N2348" s="39">
        <f t="shared" si="849"/>
        <v>1295.43</v>
      </c>
      <c r="O2348" s="63">
        <f t="shared" si="850"/>
        <v>3.1635212773064336</v>
      </c>
    </row>
    <row r="2349" spans="1:15" s="32" customFormat="1" ht="15.75" customHeight="1">
      <c r="A2349" s="32">
        <v>2347</v>
      </c>
      <c r="B2349" s="32">
        <v>32</v>
      </c>
      <c r="C2349" s="32">
        <v>1679</v>
      </c>
      <c r="D2349" s="37">
        <v>42790</v>
      </c>
      <c r="E2349" s="32" t="b">
        <v>1</v>
      </c>
      <c r="F2349" s="38" t="s">
        <v>37</v>
      </c>
      <c r="G2349" s="38" t="s">
        <v>46</v>
      </c>
      <c r="H2349" s="38" t="s">
        <v>39</v>
      </c>
      <c r="I2349" s="38" t="s">
        <v>40</v>
      </c>
      <c r="J2349" s="38" t="s">
        <v>40</v>
      </c>
      <c r="K2349" s="39">
        <v>642.70000000000005</v>
      </c>
      <c r="L2349" s="39">
        <v>211.37</v>
      </c>
      <c r="M2349" s="37">
        <v>37698</v>
      </c>
      <c r="N2349" s="39">
        <f t="shared" si="849"/>
        <v>431.33000000000004</v>
      </c>
      <c r="O2349" s="63">
        <f t="shared" si="850"/>
        <v>3.0406396366561008</v>
      </c>
    </row>
    <row r="2350" spans="1:15" s="32" customFormat="1" ht="15.75" hidden="1" customHeight="1">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5" s="32" customFormat="1" ht="15.75" hidden="1" customHeight="1">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5" s="32" customFormat="1" ht="15.75" customHeight="1">
      <c r="A2352" s="32">
        <v>2350</v>
      </c>
      <c r="B2352" s="32">
        <v>66</v>
      </c>
      <c r="C2352" s="32">
        <v>331</v>
      </c>
      <c r="D2352" s="37">
        <v>42855</v>
      </c>
      <c r="E2352" s="32" t="b">
        <v>1</v>
      </c>
      <c r="F2352" s="38" t="s">
        <v>37</v>
      </c>
      <c r="G2352" s="38" t="s">
        <v>46</v>
      </c>
      <c r="H2352" s="38" t="s">
        <v>47</v>
      </c>
      <c r="I2352" s="38" t="s">
        <v>44</v>
      </c>
      <c r="J2352" s="38" t="s">
        <v>51</v>
      </c>
      <c r="K2352" s="39">
        <v>590.26</v>
      </c>
      <c r="L2352" s="39">
        <v>525.33000000000004</v>
      </c>
      <c r="M2352" s="37">
        <v>33879</v>
      </c>
      <c r="N2352" s="39">
        <f t="shared" ref="N2352:N2353" si="851">K2352-L2352</f>
        <v>64.92999999999995</v>
      </c>
      <c r="O2352" s="63">
        <f t="shared" ref="O2352:O2353" si="852">K2352/L2352</f>
        <v>1.123598499990482</v>
      </c>
    </row>
    <row r="2353" spans="1:15" s="32" customFormat="1" ht="15.75" customHeight="1">
      <c r="A2353" s="32">
        <v>2351</v>
      </c>
      <c r="B2353" s="32">
        <v>74</v>
      </c>
      <c r="C2353" s="32">
        <v>1653</v>
      </c>
      <c r="D2353" s="37">
        <v>43035</v>
      </c>
      <c r="E2353" s="32" t="b">
        <v>1</v>
      </c>
      <c r="F2353" s="38" t="s">
        <v>37</v>
      </c>
      <c r="G2353" s="38" t="s">
        <v>48</v>
      </c>
      <c r="H2353" s="38" t="s">
        <v>39</v>
      </c>
      <c r="I2353" s="38" t="s">
        <v>40</v>
      </c>
      <c r="J2353" s="38" t="s">
        <v>40</v>
      </c>
      <c r="K2353" s="39">
        <v>1228.07</v>
      </c>
      <c r="L2353" s="39">
        <v>400.91</v>
      </c>
      <c r="M2353" s="37">
        <v>36668</v>
      </c>
      <c r="N2353" s="39">
        <f t="shared" si="851"/>
        <v>827.15999999999985</v>
      </c>
      <c r="O2353" s="63">
        <f t="shared" si="852"/>
        <v>3.063206205881619</v>
      </c>
    </row>
    <row r="2354" spans="1:15" s="32" customFormat="1" ht="15.75" hidden="1" customHeight="1">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5" s="32" customFormat="1" ht="15.75" customHeight="1">
      <c r="A2355" s="32">
        <v>2353</v>
      </c>
      <c r="B2355" s="32">
        <v>43</v>
      </c>
      <c r="C2355" s="32">
        <v>1860</v>
      </c>
      <c r="D2355" s="37">
        <v>43088</v>
      </c>
      <c r="E2355" s="32" t="b">
        <v>1</v>
      </c>
      <c r="F2355" s="38" t="s">
        <v>37</v>
      </c>
      <c r="G2355" s="38" t="s">
        <v>38</v>
      </c>
      <c r="H2355" s="38" t="s">
        <v>39</v>
      </c>
      <c r="I2355" s="38" t="s">
        <v>40</v>
      </c>
      <c r="J2355" s="38" t="s">
        <v>40</v>
      </c>
      <c r="K2355" s="39">
        <v>1151.96</v>
      </c>
      <c r="L2355" s="39">
        <v>649.49</v>
      </c>
      <c r="M2355" s="37">
        <v>36498</v>
      </c>
      <c r="N2355" s="39">
        <f t="shared" ref="N2355:N2357" si="853">K2355-L2355</f>
        <v>502.47</v>
      </c>
      <c r="O2355" s="63">
        <f t="shared" ref="O2355:O2357" si="854">K2355/L2355</f>
        <v>1.7736377773329843</v>
      </c>
    </row>
    <row r="2356" spans="1:15" s="32" customFormat="1" ht="15.75" customHeight="1">
      <c r="A2356" s="32">
        <v>2354</v>
      </c>
      <c r="B2356" s="32">
        <v>53</v>
      </c>
      <c r="C2356" s="32">
        <v>25</v>
      </c>
      <c r="D2356" s="37">
        <v>42798</v>
      </c>
      <c r="E2356" s="32" t="b">
        <v>1</v>
      </c>
      <c r="F2356" s="38" t="s">
        <v>37</v>
      </c>
      <c r="G2356" s="38" t="s">
        <v>43</v>
      </c>
      <c r="H2356" s="38" t="s">
        <v>39</v>
      </c>
      <c r="I2356" s="38" t="s">
        <v>40</v>
      </c>
      <c r="J2356" s="38" t="s">
        <v>40</v>
      </c>
      <c r="K2356" s="39">
        <v>795.34</v>
      </c>
      <c r="L2356" s="39">
        <v>101.58</v>
      </c>
      <c r="M2356" s="37">
        <v>42172</v>
      </c>
      <c r="N2356" s="39">
        <f t="shared" si="853"/>
        <v>693.76</v>
      </c>
      <c r="O2356" s="63">
        <f t="shared" si="854"/>
        <v>7.8296908840322903</v>
      </c>
    </row>
    <row r="2357" spans="1:15" s="32" customFormat="1" ht="15.75" customHeight="1">
      <c r="A2357" s="32">
        <v>2355</v>
      </c>
      <c r="B2357" s="32">
        <v>32</v>
      </c>
      <c r="C2357" s="32">
        <v>1800</v>
      </c>
      <c r="D2357" s="37">
        <v>42863</v>
      </c>
      <c r="E2357" s="32" t="b">
        <v>1</v>
      </c>
      <c r="F2357" s="38" t="s">
        <v>37</v>
      </c>
      <c r="G2357" s="38" t="s">
        <v>46</v>
      </c>
      <c r="H2357" s="38" t="s">
        <v>39</v>
      </c>
      <c r="I2357" s="38" t="s">
        <v>50</v>
      </c>
      <c r="J2357" s="38" t="s">
        <v>40</v>
      </c>
      <c r="K2357" s="39">
        <v>1179</v>
      </c>
      <c r="L2357" s="39">
        <v>707.4</v>
      </c>
      <c r="M2357" s="37">
        <v>35667</v>
      </c>
      <c r="N2357" s="39">
        <f t="shared" si="853"/>
        <v>471.6</v>
      </c>
      <c r="O2357" s="63">
        <f t="shared" si="854"/>
        <v>1.6666666666666667</v>
      </c>
    </row>
    <row r="2358" spans="1:15" s="32" customFormat="1" ht="15.75" hidden="1" customHeight="1">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5" s="32" customFormat="1" ht="15.75" customHeight="1">
      <c r="A2359" s="32">
        <v>2357</v>
      </c>
      <c r="B2359" s="32">
        <v>25</v>
      </c>
      <c r="C2359" s="32">
        <v>3419</v>
      </c>
      <c r="D2359" s="37">
        <v>43094</v>
      </c>
      <c r="E2359" s="32" t="b">
        <v>1</v>
      </c>
      <c r="F2359" s="38" t="s">
        <v>37</v>
      </c>
      <c r="G2359" s="38" t="s">
        <v>46</v>
      </c>
      <c r="H2359" s="38" t="s">
        <v>47</v>
      </c>
      <c r="I2359" s="38" t="s">
        <v>40</v>
      </c>
      <c r="J2359" s="38" t="s">
        <v>40</v>
      </c>
      <c r="K2359" s="39">
        <v>1538.99</v>
      </c>
      <c r="L2359" s="39">
        <v>829.65</v>
      </c>
      <c r="M2359" s="37">
        <v>35455</v>
      </c>
      <c r="N2359" s="39">
        <f t="shared" ref="N2359" si="855">K2359-L2359</f>
        <v>709.34</v>
      </c>
      <c r="O2359" s="63">
        <f>K2359/L2359</f>
        <v>1.8549870427288617</v>
      </c>
    </row>
    <row r="2360" spans="1:15" s="32" customFormat="1" ht="15.75" hidden="1" customHeight="1">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5" s="32" customFormat="1" ht="15.75" hidden="1" customHeight="1">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5" s="32" customFormat="1" ht="15.75" customHeight="1">
      <c r="A2362" s="32">
        <v>2360</v>
      </c>
      <c r="B2362" s="32">
        <v>63</v>
      </c>
      <c r="C2362" s="32">
        <v>1966</v>
      </c>
      <c r="D2362" s="37">
        <v>42743</v>
      </c>
      <c r="E2362" s="32" t="b">
        <v>1</v>
      </c>
      <c r="F2362" s="38" t="s">
        <v>37</v>
      </c>
      <c r="G2362" s="38" t="s">
        <v>48</v>
      </c>
      <c r="H2362" s="38" t="s">
        <v>39</v>
      </c>
      <c r="I2362" s="38" t="s">
        <v>40</v>
      </c>
      <c r="J2362" s="38" t="s">
        <v>40</v>
      </c>
      <c r="K2362" s="39">
        <v>1992.93</v>
      </c>
      <c r="L2362" s="39">
        <v>762.63</v>
      </c>
      <c r="M2362" s="37">
        <v>34115</v>
      </c>
      <c r="N2362" s="39">
        <f t="shared" ref="N2362:N2363" si="856">K2362-L2362</f>
        <v>1230.3000000000002</v>
      </c>
      <c r="O2362" s="63">
        <f t="shared" ref="O2362:O2363" si="857">K2362/L2362</f>
        <v>2.6132331536918296</v>
      </c>
    </row>
    <row r="2363" spans="1:15" s="32" customFormat="1" ht="15.75" customHeight="1">
      <c r="A2363" s="32">
        <v>2361</v>
      </c>
      <c r="B2363" s="32">
        <v>89</v>
      </c>
      <c r="C2363" s="32">
        <v>314</v>
      </c>
      <c r="D2363" s="37">
        <v>43032</v>
      </c>
      <c r="E2363" s="32" t="b">
        <v>1</v>
      </c>
      <c r="F2363" s="38" t="s">
        <v>37</v>
      </c>
      <c r="G2363" s="38" t="s">
        <v>46</v>
      </c>
      <c r="H2363" s="38" t="s">
        <v>39</v>
      </c>
      <c r="I2363" s="38" t="s">
        <v>40</v>
      </c>
      <c r="J2363" s="38" t="s">
        <v>42</v>
      </c>
      <c r="K2363" s="39">
        <v>1812.75</v>
      </c>
      <c r="L2363" s="39">
        <v>582.48</v>
      </c>
      <c r="M2363" s="37">
        <v>39427</v>
      </c>
      <c r="N2363" s="39">
        <f t="shared" si="856"/>
        <v>1230.27</v>
      </c>
      <c r="O2363" s="63">
        <f t="shared" si="857"/>
        <v>3.1121240214256281</v>
      </c>
    </row>
    <row r="2364" spans="1:15" s="32" customFormat="1" ht="15.75" hidden="1" customHeight="1">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5" s="32" customFormat="1" ht="15.75" hidden="1" customHeight="1">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5" s="32" customFormat="1" ht="15.75" hidden="1" customHeight="1">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5" s="32" customFormat="1" ht="15.75" hidden="1" customHeight="1">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5" s="32" customFormat="1" ht="15.75" customHeight="1">
      <c r="A2368" s="32">
        <v>2366</v>
      </c>
      <c r="B2368" s="32">
        <v>27</v>
      </c>
      <c r="C2368" s="32">
        <v>620</v>
      </c>
      <c r="D2368" s="37">
        <v>42939</v>
      </c>
      <c r="E2368" s="32" t="b">
        <v>1</v>
      </c>
      <c r="F2368" s="38" t="s">
        <v>37</v>
      </c>
      <c r="G2368" s="38" t="s">
        <v>41</v>
      </c>
      <c r="H2368" s="38" t="s">
        <v>39</v>
      </c>
      <c r="I2368" s="38" t="s">
        <v>40</v>
      </c>
      <c r="J2368" s="38" t="s">
        <v>40</v>
      </c>
      <c r="K2368" s="39">
        <v>499.53</v>
      </c>
      <c r="L2368" s="39">
        <v>388.72</v>
      </c>
      <c r="M2368" s="37">
        <v>37698</v>
      </c>
      <c r="N2368" s="39">
        <f t="shared" ref="N2368:N2371" si="858">K2368-L2368</f>
        <v>110.80999999999995</v>
      </c>
      <c r="O2368" s="63">
        <f t="shared" ref="O2368:O2371" si="859">K2368/L2368</f>
        <v>1.2850637991356244</v>
      </c>
    </row>
    <row r="2369" spans="1:15" s="32" customFormat="1" ht="15.75" customHeight="1">
      <c r="A2369" s="32">
        <v>2367</v>
      </c>
      <c r="B2369" s="32">
        <v>4</v>
      </c>
      <c r="C2369" s="32">
        <v>2369</v>
      </c>
      <c r="D2369" s="37">
        <v>43064</v>
      </c>
      <c r="E2369" s="32" t="b">
        <v>1</v>
      </c>
      <c r="F2369" s="38" t="s">
        <v>37</v>
      </c>
      <c r="G2369" s="38" t="s">
        <v>46</v>
      </c>
      <c r="H2369" s="38" t="s">
        <v>39</v>
      </c>
      <c r="I2369" s="38" t="s">
        <v>50</v>
      </c>
      <c r="J2369" s="38" t="s">
        <v>40</v>
      </c>
      <c r="K2369" s="39">
        <v>1129.1300000000001</v>
      </c>
      <c r="L2369" s="39">
        <v>677.48</v>
      </c>
      <c r="M2369" s="37">
        <v>38258</v>
      </c>
      <c r="N2369" s="39">
        <f t="shared" si="858"/>
        <v>451.65000000000009</v>
      </c>
      <c r="O2369" s="63">
        <f t="shared" si="859"/>
        <v>1.6666617464722207</v>
      </c>
    </row>
    <row r="2370" spans="1:15" s="32" customFormat="1" ht="15.75" customHeight="1">
      <c r="A2370" s="32">
        <v>2368</v>
      </c>
      <c r="B2370" s="32">
        <v>36</v>
      </c>
      <c r="C2370" s="32">
        <v>2105</v>
      </c>
      <c r="D2370" s="37">
        <v>42797</v>
      </c>
      <c r="E2370" s="32" t="b">
        <v>1</v>
      </c>
      <c r="F2370" s="38" t="s">
        <v>37</v>
      </c>
      <c r="G2370" s="38" t="s">
        <v>38</v>
      </c>
      <c r="H2370" s="38" t="s">
        <v>39</v>
      </c>
      <c r="I2370" s="38" t="s">
        <v>44</v>
      </c>
      <c r="J2370" s="38" t="s">
        <v>40</v>
      </c>
      <c r="K2370" s="39">
        <v>1289.8499999999999</v>
      </c>
      <c r="L2370" s="39">
        <v>74.510000000000005</v>
      </c>
      <c r="M2370" s="37">
        <v>37668</v>
      </c>
      <c r="N2370" s="39">
        <f t="shared" si="858"/>
        <v>1215.3399999999999</v>
      </c>
      <c r="O2370" s="63">
        <f t="shared" si="859"/>
        <v>17.311099181317942</v>
      </c>
    </row>
    <row r="2371" spans="1:15" s="32" customFormat="1" ht="15.75" customHeight="1">
      <c r="A2371" s="32">
        <v>2369</v>
      </c>
      <c r="B2371" s="32">
        <v>62</v>
      </c>
      <c r="C2371" s="32">
        <v>2232</v>
      </c>
      <c r="D2371" s="37">
        <v>42798</v>
      </c>
      <c r="E2371" s="32" t="b">
        <v>1</v>
      </c>
      <c r="F2371" s="38" t="s">
        <v>37</v>
      </c>
      <c r="G2371" s="38" t="s">
        <v>38</v>
      </c>
      <c r="H2371" s="38" t="s">
        <v>39</v>
      </c>
      <c r="I2371" s="38" t="s">
        <v>40</v>
      </c>
      <c r="J2371" s="38" t="s">
        <v>40</v>
      </c>
      <c r="K2371" s="39">
        <v>478.16</v>
      </c>
      <c r="L2371" s="39">
        <v>298.72000000000003</v>
      </c>
      <c r="M2371" s="37">
        <v>42105</v>
      </c>
      <c r="N2371" s="39">
        <f t="shared" si="858"/>
        <v>179.44</v>
      </c>
      <c r="O2371" s="63">
        <f t="shared" si="859"/>
        <v>1.6006963042313871</v>
      </c>
    </row>
    <row r="2372" spans="1:15" s="32" customFormat="1" ht="15.75" hidden="1" customHeight="1">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5" s="32" customFormat="1" ht="15.75" hidden="1" customHeight="1">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5" s="32" customFormat="1" ht="15.75" customHeight="1">
      <c r="A2374" s="32">
        <v>2372</v>
      </c>
      <c r="B2374" s="32">
        <v>18</v>
      </c>
      <c r="C2374" s="32">
        <v>1939</v>
      </c>
      <c r="D2374" s="37">
        <v>43023</v>
      </c>
      <c r="E2374" s="32" t="b">
        <v>1</v>
      </c>
      <c r="F2374" s="38" t="s">
        <v>37</v>
      </c>
      <c r="G2374" s="38" t="s">
        <v>38</v>
      </c>
      <c r="H2374" s="38" t="s">
        <v>39</v>
      </c>
      <c r="I2374" s="38" t="s">
        <v>40</v>
      </c>
      <c r="J2374" s="38" t="s">
        <v>40</v>
      </c>
      <c r="K2374" s="39">
        <v>575.27</v>
      </c>
      <c r="L2374" s="39">
        <v>431.45</v>
      </c>
      <c r="M2374" s="37">
        <v>40670</v>
      </c>
      <c r="N2374" s="39">
        <f t="shared" ref="N2374" si="860">K2374-L2374</f>
        <v>143.82</v>
      </c>
      <c r="O2374" s="63">
        <f>K2374/L2374</f>
        <v>1.333341059218913</v>
      </c>
    </row>
    <row r="2375" spans="1:15" s="32" customFormat="1" ht="15.75" hidden="1" customHeight="1">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5" s="32" customFormat="1" ht="15.75" customHeight="1">
      <c r="A2376" s="32">
        <v>2374</v>
      </c>
      <c r="B2376" s="32">
        <v>0</v>
      </c>
      <c r="C2376" s="32">
        <v>3265</v>
      </c>
      <c r="D2376" s="37">
        <v>42856</v>
      </c>
      <c r="E2376" s="32" t="b">
        <v>1</v>
      </c>
      <c r="F2376" s="38" t="s">
        <v>37</v>
      </c>
      <c r="G2376" s="38" t="s">
        <v>45</v>
      </c>
      <c r="H2376" s="38" t="s">
        <v>39</v>
      </c>
      <c r="I2376" s="38" t="s">
        <v>40</v>
      </c>
      <c r="J2376" s="38" t="s">
        <v>40</v>
      </c>
      <c r="K2376" s="39">
        <v>360.4</v>
      </c>
      <c r="L2376" s="39">
        <v>270.3</v>
      </c>
      <c r="M2376" s="37">
        <v>42710</v>
      </c>
      <c r="N2376" s="39">
        <f t="shared" ref="N2376" si="861">K2376-L2376</f>
        <v>90.099999999999966</v>
      </c>
      <c r="O2376" s="63">
        <f>K2376/L2376</f>
        <v>1.3333333333333333</v>
      </c>
    </row>
    <row r="2377" spans="1:15" s="32" customFormat="1" ht="15.75" hidden="1" customHeight="1">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5" s="32" customFormat="1" ht="15.75" customHeight="1">
      <c r="A2378" s="32">
        <v>2376</v>
      </c>
      <c r="B2378" s="32">
        <v>0</v>
      </c>
      <c r="C2378" s="32">
        <v>758</v>
      </c>
      <c r="D2378" s="37">
        <v>42835</v>
      </c>
      <c r="E2378" s="32" t="b">
        <v>1</v>
      </c>
      <c r="F2378" s="38" t="s">
        <v>37</v>
      </c>
      <c r="G2378" s="38" t="s">
        <v>45</v>
      </c>
      <c r="H2378" s="38" t="s">
        <v>39</v>
      </c>
      <c r="I2378" s="38" t="s">
        <v>40</v>
      </c>
      <c r="J2378" s="38" t="s">
        <v>40</v>
      </c>
      <c r="K2378" s="39">
        <v>360.4</v>
      </c>
      <c r="L2378" s="39">
        <v>270.3</v>
      </c>
      <c r="M2378" s="37">
        <v>35455</v>
      </c>
      <c r="N2378" s="39">
        <f t="shared" ref="N2378:N2379" si="862">K2378-L2378</f>
        <v>90.099999999999966</v>
      </c>
      <c r="O2378" s="63">
        <f t="shared" ref="O2378:O2379" si="863">K2378/L2378</f>
        <v>1.3333333333333333</v>
      </c>
    </row>
    <row r="2379" spans="1:15" s="32" customFormat="1" ht="15.75" customHeight="1">
      <c r="A2379" s="32">
        <v>2377</v>
      </c>
      <c r="B2379" s="32">
        <v>13</v>
      </c>
      <c r="C2379" s="32">
        <v>2879</v>
      </c>
      <c r="D2379" s="37">
        <v>42941</v>
      </c>
      <c r="E2379" s="32" t="b">
        <v>1</v>
      </c>
      <c r="F2379" s="38" t="s">
        <v>37</v>
      </c>
      <c r="G2379" s="38" t="s">
        <v>38</v>
      </c>
      <c r="H2379" s="38" t="s">
        <v>39</v>
      </c>
      <c r="I2379" s="38" t="s">
        <v>40</v>
      </c>
      <c r="J2379" s="38" t="s">
        <v>40</v>
      </c>
      <c r="K2379" s="39">
        <v>1163.8900000000001</v>
      </c>
      <c r="L2379" s="39">
        <v>589.27</v>
      </c>
      <c r="M2379" s="37">
        <v>37838</v>
      </c>
      <c r="N2379" s="39">
        <f t="shared" si="862"/>
        <v>574.62000000000012</v>
      </c>
      <c r="O2379" s="63">
        <f t="shared" si="863"/>
        <v>1.9751387309722201</v>
      </c>
    </row>
    <row r="2380" spans="1:15" s="32" customFormat="1" ht="15.75" hidden="1" customHeight="1">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5" s="32" customFormat="1" ht="15.75" customHeight="1">
      <c r="A2381" s="32">
        <v>2379</v>
      </c>
      <c r="B2381" s="32">
        <v>12</v>
      </c>
      <c r="C2381" s="32">
        <v>745</v>
      </c>
      <c r="D2381" s="37">
        <v>42810</v>
      </c>
      <c r="E2381" s="32" t="b">
        <v>1</v>
      </c>
      <c r="F2381" s="38" t="s">
        <v>37</v>
      </c>
      <c r="G2381" s="38" t="s">
        <v>48</v>
      </c>
      <c r="H2381" s="38" t="s">
        <v>39</v>
      </c>
      <c r="I2381" s="38" t="s">
        <v>40</v>
      </c>
      <c r="J2381" s="38" t="s">
        <v>40</v>
      </c>
      <c r="K2381" s="39">
        <v>1231.1500000000001</v>
      </c>
      <c r="L2381" s="39">
        <v>161.6</v>
      </c>
      <c r="M2381" s="37">
        <v>34586</v>
      </c>
      <c r="N2381" s="39">
        <f t="shared" ref="N2381:N2384" si="864">K2381-L2381</f>
        <v>1069.5500000000002</v>
      </c>
      <c r="O2381" s="63">
        <f t="shared" ref="O2381:O2384" si="865">K2381/L2381</f>
        <v>7.6185024752475252</v>
      </c>
    </row>
    <row r="2382" spans="1:15" s="32" customFormat="1" ht="15.75" customHeight="1">
      <c r="A2382" s="32">
        <v>2380</v>
      </c>
      <c r="B2382" s="32">
        <v>20</v>
      </c>
      <c r="C2382" s="32">
        <v>172</v>
      </c>
      <c r="D2382" s="37">
        <v>43074</v>
      </c>
      <c r="E2382" s="32" t="b">
        <v>1</v>
      </c>
      <c r="F2382" s="38" t="s">
        <v>37</v>
      </c>
      <c r="G2382" s="38" t="s">
        <v>41</v>
      </c>
      <c r="H2382" s="38" t="s">
        <v>39</v>
      </c>
      <c r="I2382" s="38" t="s">
        <v>40</v>
      </c>
      <c r="J2382" s="38" t="s">
        <v>51</v>
      </c>
      <c r="K2382" s="39">
        <v>1775.81</v>
      </c>
      <c r="L2382" s="39">
        <v>1580.47</v>
      </c>
      <c r="M2382" s="37">
        <v>42404</v>
      </c>
      <c r="N2382" s="39">
        <f t="shared" si="864"/>
        <v>195.33999999999992</v>
      </c>
      <c r="O2382" s="63">
        <f t="shared" si="865"/>
        <v>1.123596145450404</v>
      </c>
    </row>
    <row r="2383" spans="1:15" s="32" customFormat="1" ht="15.75" customHeight="1">
      <c r="A2383" s="32">
        <v>2381</v>
      </c>
      <c r="B2383" s="32">
        <v>39</v>
      </c>
      <c r="C2383" s="32">
        <v>2792</v>
      </c>
      <c r="D2383" s="37">
        <v>42753</v>
      </c>
      <c r="E2383" s="32" t="b">
        <v>1</v>
      </c>
      <c r="F2383" s="38" t="s">
        <v>37</v>
      </c>
      <c r="G2383" s="38" t="s">
        <v>46</v>
      </c>
      <c r="H2383" s="38" t="s">
        <v>39</v>
      </c>
      <c r="I2383" s="38" t="s">
        <v>40</v>
      </c>
      <c r="J2383" s="38" t="s">
        <v>42</v>
      </c>
      <c r="K2383" s="39">
        <v>1812.75</v>
      </c>
      <c r="L2383" s="39">
        <v>582.48</v>
      </c>
      <c r="M2383" s="37">
        <v>40336</v>
      </c>
      <c r="N2383" s="39">
        <f t="shared" si="864"/>
        <v>1230.27</v>
      </c>
      <c r="O2383" s="63">
        <f t="shared" si="865"/>
        <v>3.1121240214256281</v>
      </c>
    </row>
    <row r="2384" spans="1:15" s="32" customFormat="1" ht="15.75" customHeight="1">
      <c r="A2384" s="32">
        <v>2382</v>
      </c>
      <c r="B2384" s="32">
        <v>49</v>
      </c>
      <c r="C2384" s="32">
        <v>1562</v>
      </c>
      <c r="D2384" s="37">
        <v>42742</v>
      </c>
      <c r="E2384" s="32" t="b">
        <v>1</v>
      </c>
      <c r="F2384" s="38" t="s">
        <v>37</v>
      </c>
      <c r="G2384" s="38" t="s">
        <v>41</v>
      </c>
      <c r="H2384" s="38" t="s">
        <v>47</v>
      </c>
      <c r="I2384" s="38" t="s">
        <v>40</v>
      </c>
      <c r="J2384" s="38" t="s">
        <v>40</v>
      </c>
      <c r="K2384" s="39">
        <v>533.51</v>
      </c>
      <c r="L2384" s="39">
        <v>400.13</v>
      </c>
      <c r="M2384" s="37">
        <v>37220</v>
      </c>
      <c r="N2384" s="39">
        <f t="shared" si="864"/>
        <v>133.38</v>
      </c>
      <c r="O2384" s="63">
        <f t="shared" si="865"/>
        <v>1.3333416639592133</v>
      </c>
    </row>
    <row r="2385" spans="1:15" s="32" customFormat="1" ht="15.75" hidden="1" customHeight="1">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5" s="32" customFormat="1" ht="15.75" hidden="1" customHeight="1">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5" s="32" customFormat="1" ht="15.75" customHeight="1">
      <c r="A2387" s="32">
        <v>2385</v>
      </c>
      <c r="B2387" s="32">
        <v>16</v>
      </c>
      <c r="C2387" s="32">
        <v>3421</v>
      </c>
      <c r="D2387" s="37">
        <v>42863</v>
      </c>
      <c r="E2387" s="32" t="b">
        <v>1</v>
      </c>
      <c r="F2387" s="38" t="s">
        <v>37</v>
      </c>
      <c r="G2387" s="38" t="s">
        <v>45</v>
      </c>
      <c r="H2387" s="38" t="s">
        <v>39</v>
      </c>
      <c r="I2387" s="38" t="s">
        <v>50</v>
      </c>
      <c r="J2387" s="38" t="s">
        <v>51</v>
      </c>
      <c r="K2387" s="39">
        <v>1661.92</v>
      </c>
      <c r="L2387" s="39">
        <v>1479.11</v>
      </c>
      <c r="M2387" s="37">
        <v>35378</v>
      </c>
      <c r="N2387" s="39">
        <f t="shared" ref="N2387:N2388" si="866">K2387-L2387</f>
        <v>182.81000000000017</v>
      </c>
      <c r="O2387" s="63">
        <f t="shared" ref="O2387:O2388" si="867">K2387/L2387</f>
        <v>1.12359459404642</v>
      </c>
    </row>
    <row r="2388" spans="1:15" s="32" customFormat="1" ht="15.75" customHeight="1">
      <c r="A2388" s="32">
        <v>2386</v>
      </c>
      <c r="B2388" s="32">
        <v>56</v>
      </c>
      <c r="C2388" s="32">
        <v>3070</v>
      </c>
      <c r="D2388" s="37">
        <v>42925</v>
      </c>
      <c r="E2388" s="32" t="b">
        <v>1</v>
      </c>
      <c r="F2388" s="38" t="s">
        <v>37</v>
      </c>
      <c r="G2388" s="38" t="s">
        <v>43</v>
      </c>
      <c r="H2388" s="38" t="s">
        <v>39</v>
      </c>
      <c r="I2388" s="38" t="s">
        <v>40</v>
      </c>
      <c r="J2388" s="38" t="s">
        <v>40</v>
      </c>
      <c r="K2388" s="39">
        <v>183.86</v>
      </c>
      <c r="L2388" s="39">
        <v>137.9</v>
      </c>
      <c r="M2388" s="37">
        <v>33259</v>
      </c>
      <c r="N2388" s="39">
        <f t="shared" si="866"/>
        <v>45.960000000000008</v>
      </c>
      <c r="O2388" s="63">
        <f t="shared" si="867"/>
        <v>1.3332849891225527</v>
      </c>
    </row>
    <row r="2389" spans="1:15" s="32" customFormat="1" ht="15.75" hidden="1" customHeight="1">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5" s="32" customFormat="1" ht="15.75" customHeight="1">
      <c r="A2390" s="32">
        <v>2388</v>
      </c>
      <c r="B2390" s="32">
        <v>0</v>
      </c>
      <c r="C2390" s="32">
        <v>1742</v>
      </c>
      <c r="D2390" s="37">
        <v>42841</v>
      </c>
      <c r="E2390" s="32" t="b">
        <v>1</v>
      </c>
      <c r="F2390" s="38" t="s">
        <v>37</v>
      </c>
      <c r="G2390" s="38" t="s">
        <v>45</v>
      </c>
      <c r="H2390" s="38" t="s">
        <v>39</v>
      </c>
      <c r="I2390" s="38" t="s">
        <v>40</v>
      </c>
      <c r="J2390" s="38" t="s">
        <v>40</v>
      </c>
      <c r="K2390" s="39">
        <v>360.4</v>
      </c>
      <c r="L2390" s="39">
        <v>270.3</v>
      </c>
      <c r="M2390" s="37">
        <v>42710</v>
      </c>
      <c r="N2390" s="39">
        <f t="shared" ref="N2390" si="868">K2390-L2390</f>
        <v>90.099999999999966</v>
      </c>
      <c r="O2390" s="63">
        <f>K2390/L2390</f>
        <v>1.3333333333333333</v>
      </c>
    </row>
    <row r="2391" spans="1:15" s="32" customFormat="1" ht="15.75" hidden="1" customHeight="1">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5" s="32" customFormat="1" ht="15.75" hidden="1" customHeight="1">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5" s="32" customFormat="1" ht="15.75" hidden="1" customHeight="1">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5" s="32" customFormat="1" ht="15.75" hidden="1" customHeight="1">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5" s="32" customFormat="1" ht="15.75" hidden="1" customHeight="1">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5" s="32" customFormat="1" ht="15.75" customHeight="1">
      <c r="A2396" s="32">
        <v>2394</v>
      </c>
      <c r="B2396" s="32">
        <v>26</v>
      </c>
      <c r="C2396" s="32">
        <v>2894</v>
      </c>
      <c r="D2396" s="37">
        <v>42768</v>
      </c>
      <c r="E2396" s="32" t="b">
        <v>1</v>
      </c>
      <c r="F2396" s="38" t="s">
        <v>37</v>
      </c>
      <c r="G2396" s="38" t="s">
        <v>48</v>
      </c>
      <c r="H2396" s="38" t="s">
        <v>39</v>
      </c>
      <c r="I2396" s="38" t="s">
        <v>40</v>
      </c>
      <c r="J2396" s="38" t="s">
        <v>40</v>
      </c>
      <c r="K2396" s="39">
        <v>1992.93</v>
      </c>
      <c r="L2396" s="39">
        <v>762.63</v>
      </c>
      <c r="M2396" s="37">
        <v>42696</v>
      </c>
      <c r="N2396" s="39">
        <f t="shared" ref="N2396:N2399" si="869">K2396-L2396</f>
        <v>1230.3000000000002</v>
      </c>
      <c r="O2396" s="63">
        <f t="shared" ref="O2396:O2399" si="870">K2396/L2396</f>
        <v>2.6132331536918296</v>
      </c>
    </row>
    <row r="2397" spans="1:15" s="32" customFormat="1" ht="15.75" customHeight="1">
      <c r="A2397" s="32">
        <v>2395</v>
      </c>
      <c r="B2397" s="32">
        <v>90</v>
      </c>
      <c r="C2397" s="32">
        <v>810</v>
      </c>
      <c r="D2397" s="37">
        <v>42958</v>
      </c>
      <c r="E2397" s="32" t="b">
        <v>1</v>
      </c>
      <c r="F2397" s="38" t="s">
        <v>37</v>
      </c>
      <c r="G2397" s="38" t="s">
        <v>45</v>
      </c>
      <c r="H2397" s="38" t="s">
        <v>39</v>
      </c>
      <c r="I2397" s="38" t="s">
        <v>44</v>
      </c>
      <c r="J2397" s="38" t="s">
        <v>40</v>
      </c>
      <c r="K2397" s="39">
        <v>363.01</v>
      </c>
      <c r="L2397" s="39">
        <v>290.41000000000003</v>
      </c>
      <c r="M2397" s="37">
        <v>37539</v>
      </c>
      <c r="N2397" s="39">
        <f t="shared" si="869"/>
        <v>72.599999999999966</v>
      </c>
      <c r="O2397" s="63">
        <f t="shared" si="870"/>
        <v>1.2499913914810095</v>
      </c>
    </row>
    <row r="2398" spans="1:15" s="32" customFormat="1" ht="15.75" customHeight="1">
      <c r="A2398" s="32">
        <v>2396</v>
      </c>
      <c r="B2398" s="32">
        <v>50</v>
      </c>
      <c r="C2398" s="32">
        <v>2724</v>
      </c>
      <c r="D2398" s="37">
        <v>42791</v>
      </c>
      <c r="E2398" s="32" t="b">
        <v>1</v>
      </c>
      <c r="F2398" s="38" t="s">
        <v>37</v>
      </c>
      <c r="G2398" s="38" t="s">
        <v>48</v>
      </c>
      <c r="H2398" s="38" t="s">
        <v>39</v>
      </c>
      <c r="I2398" s="38" t="s">
        <v>40</v>
      </c>
      <c r="J2398" s="38" t="s">
        <v>51</v>
      </c>
      <c r="K2398" s="39">
        <v>175.89</v>
      </c>
      <c r="L2398" s="39">
        <v>131.91999999999999</v>
      </c>
      <c r="M2398" s="37">
        <v>37668</v>
      </c>
      <c r="N2398" s="39">
        <f t="shared" si="869"/>
        <v>43.97</v>
      </c>
      <c r="O2398" s="63">
        <f t="shared" si="870"/>
        <v>1.3333080654942389</v>
      </c>
    </row>
    <row r="2399" spans="1:15" s="32" customFormat="1" ht="15.75" customHeight="1">
      <c r="A2399" s="32">
        <v>2397</v>
      </c>
      <c r="B2399" s="32">
        <v>31</v>
      </c>
      <c r="C2399" s="32">
        <v>2103</v>
      </c>
      <c r="D2399" s="37">
        <v>43058</v>
      </c>
      <c r="E2399" s="32" t="b">
        <v>1</v>
      </c>
      <c r="F2399" s="38" t="s">
        <v>37</v>
      </c>
      <c r="G2399" s="38" t="s">
        <v>46</v>
      </c>
      <c r="H2399" s="38" t="s">
        <v>39</v>
      </c>
      <c r="I2399" s="38" t="s">
        <v>40</v>
      </c>
      <c r="J2399" s="38" t="s">
        <v>40</v>
      </c>
      <c r="K2399" s="39">
        <v>230.91</v>
      </c>
      <c r="L2399" s="39">
        <v>173.18</v>
      </c>
      <c r="M2399" s="37">
        <v>39031</v>
      </c>
      <c r="N2399" s="39">
        <f t="shared" si="869"/>
        <v>57.72999999999999</v>
      </c>
      <c r="O2399" s="63">
        <f t="shared" si="870"/>
        <v>1.3333525811294606</v>
      </c>
    </row>
    <row r="2400" spans="1:15" s="32" customFormat="1" ht="15.75" hidden="1" customHeight="1">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5" s="32" customFormat="1" ht="15.75" hidden="1" customHeight="1">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5" s="32" customFormat="1" ht="15.75" customHeight="1">
      <c r="A2402" s="32">
        <v>2400</v>
      </c>
      <c r="B2402" s="32">
        <v>36</v>
      </c>
      <c r="C2402" s="32">
        <v>2340</v>
      </c>
      <c r="D2402" s="37">
        <v>42845</v>
      </c>
      <c r="E2402" s="32" t="b">
        <v>1</v>
      </c>
      <c r="F2402" s="38" t="s">
        <v>37</v>
      </c>
      <c r="G2402" s="38" t="s">
        <v>38</v>
      </c>
      <c r="H2402" s="38" t="s">
        <v>39</v>
      </c>
      <c r="I2402" s="38" t="s">
        <v>44</v>
      </c>
      <c r="J2402" s="38" t="s">
        <v>40</v>
      </c>
      <c r="K2402" s="39">
        <v>945.04</v>
      </c>
      <c r="L2402" s="39">
        <v>507.58</v>
      </c>
      <c r="M2402" s="37">
        <v>35560</v>
      </c>
      <c r="N2402" s="39">
        <f t="shared" ref="N2402:N2406" si="871">K2402-L2402</f>
        <v>437.46</v>
      </c>
      <c r="O2402" s="63">
        <f t="shared" ref="O2402:O2406" si="872">K2402/L2402</f>
        <v>1.8618542889790772</v>
      </c>
    </row>
    <row r="2403" spans="1:15" s="32" customFormat="1" ht="15.75" customHeight="1">
      <c r="A2403" s="32">
        <v>2401</v>
      </c>
      <c r="B2403" s="32">
        <v>0</v>
      </c>
      <c r="C2403" s="32">
        <v>86</v>
      </c>
      <c r="D2403" s="37">
        <v>42946</v>
      </c>
      <c r="E2403" s="32" t="b">
        <v>1</v>
      </c>
      <c r="F2403" s="38" t="s">
        <v>37</v>
      </c>
      <c r="G2403" s="38" t="s">
        <v>45</v>
      </c>
      <c r="H2403" s="38" t="s">
        <v>39</v>
      </c>
      <c r="I2403" s="38" t="s">
        <v>40</v>
      </c>
      <c r="J2403" s="38" t="s">
        <v>40</v>
      </c>
      <c r="K2403" s="39">
        <v>360.4</v>
      </c>
      <c r="L2403" s="39">
        <v>270.3</v>
      </c>
      <c r="M2403" s="37">
        <v>36668</v>
      </c>
      <c r="N2403" s="39">
        <f t="shared" si="871"/>
        <v>90.099999999999966</v>
      </c>
      <c r="O2403" s="63">
        <f t="shared" si="872"/>
        <v>1.3333333333333333</v>
      </c>
    </row>
    <row r="2404" spans="1:15" s="32" customFormat="1" ht="15.75" customHeight="1">
      <c r="A2404" s="32">
        <v>2402</v>
      </c>
      <c r="B2404" s="32">
        <v>33</v>
      </c>
      <c r="C2404" s="32">
        <v>3154</v>
      </c>
      <c r="D2404" s="37">
        <v>42776</v>
      </c>
      <c r="E2404" s="32" t="b">
        <v>1</v>
      </c>
      <c r="F2404" s="38" t="s">
        <v>37</v>
      </c>
      <c r="G2404" s="38" t="s">
        <v>46</v>
      </c>
      <c r="H2404" s="38" t="s">
        <v>39</v>
      </c>
      <c r="I2404" s="38" t="s">
        <v>40</v>
      </c>
      <c r="J2404" s="38" t="s">
        <v>51</v>
      </c>
      <c r="K2404" s="39">
        <v>1311.44</v>
      </c>
      <c r="L2404" s="39">
        <v>1167.18</v>
      </c>
      <c r="M2404" s="37">
        <v>33888</v>
      </c>
      <c r="N2404" s="39">
        <f t="shared" si="871"/>
        <v>144.26</v>
      </c>
      <c r="O2404" s="63">
        <f t="shared" si="872"/>
        <v>1.1235970458712452</v>
      </c>
    </row>
    <row r="2405" spans="1:15" s="32" customFormat="1" ht="15.75" customHeight="1">
      <c r="A2405" s="32">
        <v>2403</v>
      </c>
      <c r="B2405" s="32">
        <v>13</v>
      </c>
      <c r="C2405" s="32">
        <v>2382</v>
      </c>
      <c r="D2405" s="37">
        <v>42846</v>
      </c>
      <c r="E2405" s="32" t="b">
        <v>1</v>
      </c>
      <c r="F2405" s="38" t="s">
        <v>37</v>
      </c>
      <c r="G2405" s="38" t="s">
        <v>38</v>
      </c>
      <c r="H2405" s="38" t="s">
        <v>39</v>
      </c>
      <c r="I2405" s="38" t="s">
        <v>40</v>
      </c>
      <c r="J2405" s="38" t="s">
        <v>40</v>
      </c>
      <c r="K2405" s="39">
        <v>1163.8900000000001</v>
      </c>
      <c r="L2405" s="39">
        <v>589.27</v>
      </c>
      <c r="M2405" s="37">
        <v>35378</v>
      </c>
      <c r="N2405" s="39">
        <f t="shared" si="871"/>
        <v>574.62000000000012</v>
      </c>
      <c r="O2405" s="63">
        <f t="shared" si="872"/>
        <v>1.9751387309722201</v>
      </c>
    </row>
    <row r="2406" spans="1:15" s="32" customFormat="1" ht="15.75" customHeight="1">
      <c r="A2406" s="32">
        <v>2404</v>
      </c>
      <c r="B2406" s="32">
        <v>15</v>
      </c>
      <c r="C2406" s="32">
        <v>461</v>
      </c>
      <c r="D2406" s="37">
        <v>43072</v>
      </c>
      <c r="E2406" s="32" t="b">
        <v>1</v>
      </c>
      <c r="F2406" s="38" t="s">
        <v>37</v>
      </c>
      <c r="G2406" s="38" t="s">
        <v>45</v>
      </c>
      <c r="H2406" s="38" t="s">
        <v>39</v>
      </c>
      <c r="I2406" s="38" t="s">
        <v>44</v>
      </c>
      <c r="J2406" s="38" t="s">
        <v>40</v>
      </c>
      <c r="K2406" s="39">
        <v>958.74</v>
      </c>
      <c r="L2406" s="39">
        <v>748.9</v>
      </c>
      <c r="M2406" s="37">
        <v>34244</v>
      </c>
      <c r="N2406" s="39">
        <f t="shared" si="871"/>
        <v>209.84000000000003</v>
      </c>
      <c r="O2406" s="63">
        <f t="shared" si="872"/>
        <v>1.2801976231806651</v>
      </c>
    </row>
    <row r="2407" spans="1:15" s="32" customFormat="1" ht="15.75" hidden="1" customHeight="1">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5" s="32" customFormat="1" ht="15.75" customHeight="1">
      <c r="A2408" s="32">
        <v>2406</v>
      </c>
      <c r="B2408" s="32">
        <v>21</v>
      </c>
      <c r="C2408" s="32">
        <v>3409</v>
      </c>
      <c r="D2408" s="37">
        <v>43000</v>
      </c>
      <c r="E2408" s="32" t="b">
        <v>1</v>
      </c>
      <c r="F2408" s="38" t="s">
        <v>37</v>
      </c>
      <c r="G2408" s="38" t="s">
        <v>38</v>
      </c>
      <c r="H2408" s="38" t="s">
        <v>39</v>
      </c>
      <c r="I2408" s="38" t="s">
        <v>40</v>
      </c>
      <c r="J2408" s="38" t="s">
        <v>42</v>
      </c>
      <c r="K2408" s="39">
        <v>1071.23</v>
      </c>
      <c r="L2408" s="39">
        <v>380.74</v>
      </c>
      <c r="M2408" s="37">
        <v>35160</v>
      </c>
      <c r="N2408" s="39">
        <f t="shared" ref="N2408:N2409" si="873">K2408-L2408</f>
        <v>690.49</v>
      </c>
      <c r="O2408" s="63">
        <f t="shared" ref="O2408:O2409" si="874">K2408/L2408</f>
        <v>2.8135473026212114</v>
      </c>
    </row>
    <row r="2409" spans="1:15" s="32" customFormat="1" ht="15.75" customHeight="1">
      <c r="A2409" s="32">
        <v>2407</v>
      </c>
      <c r="B2409" s="32">
        <v>83</v>
      </c>
      <c r="C2409" s="32">
        <v>227</v>
      </c>
      <c r="D2409" s="37">
        <v>42750</v>
      </c>
      <c r="E2409" s="32" t="b">
        <v>1</v>
      </c>
      <c r="F2409" s="38" t="s">
        <v>37</v>
      </c>
      <c r="G2409" s="38" t="s">
        <v>38</v>
      </c>
      <c r="H2409" s="38" t="s">
        <v>52</v>
      </c>
      <c r="I2409" s="38" t="s">
        <v>40</v>
      </c>
      <c r="J2409" s="38" t="s">
        <v>42</v>
      </c>
      <c r="K2409" s="39">
        <v>2083.94</v>
      </c>
      <c r="L2409" s="39">
        <v>675.03</v>
      </c>
      <c r="M2409" s="37">
        <v>41533</v>
      </c>
      <c r="N2409" s="39">
        <f t="shared" si="873"/>
        <v>1408.91</v>
      </c>
      <c r="O2409" s="63">
        <f t="shared" si="874"/>
        <v>3.0871813104602759</v>
      </c>
    </row>
    <row r="2410" spans="1:15" s="32" customFormat="1" ht="15.75" hidden="1" customHeight="1">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5" s="32" customFormat="1" ht="15.75" hidden="1" customHeight="1">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5" s="32" customFormat="1" ht="15.75" customHeight="1">
      <c r="A2412" s="32">
        <v>2410</v>
      </c>
      <c r="B2412" s="32">
        <v>84</v>
      </c>
      <c r="C2412" s="32">
        <v>1650</v>
      </c>
      <c r="D2412" s="37">
        <v>42832</v>
      </c>
      <c r="E2412" s="32" t="b">
        <v>1</v>
      </c>
      <c r="F2412" s="38" t="s">
        <v>37</v>
      </c>
      <c r="G2412" s="38" t="s">
        <v>46</v>
      </c>
      <c r="H2412" s="38" t="s">
        <v>47</v>
      </c>
      <c r="I2412" s="38" t="s">
        <v>40</v>
      </c>
      <c r="J2412" s="38" t="s">
        <v>40</v>
      </c>
      <c r="K2412" s="39">
        <v>792.9</v>
      </c>
      <c r="L2412" s="39">
        <v>594.67999999999995</v>
      </c>
      <c r="M2412" s="37">
        <v>33879</v>
      </c>
      <c r="N2412" s="39">
        <f t="shared" ref="N2412:N2414" si="875">K2412-L2412</f>
        <v>198.22000000000003</v>
      </c>
      <c r="O2412" s="63">
        <f t="shared" ref="O2412:O2414" si="876">K2412/L2412</f>
        <v>1.3333221228223584</v>
      </c>
    </row>
    <row r="2413" spans="1:15" s="32" customFormat="1" ht="15.75" customHeight="1">
      <c r="A2413" s="32">
        <v>2411</v>
      </c>
      <c r="B2413" s="32">
        <v>74</v>
      </c>
      <c r="C2413" s="32">
        <v>1445</v>
      </c>
      <c r="D2413" s="37">
        <v>43037</v>
      </c>
      <c r="E2413" s="32" t="b">
        <v>1</v>
      </c>
      <c r="F2413" s="38" t="s">
        <v>37</v>
      </c>
      <c r="G2413" s="38" t="s">
        <v>48</v>
      </c>
      <c r="H2413" s="38" t="s">
        <v>39</v>
      </c>
      <c r="I2413" s="38" t="s">
        <v>40</v>
      </c>
      <c r="J2413" s="38" t="s">
        <v>40</v>
      </c>
      <c r="K2413" s="39">
        <v>1228.07</v>
      </c>
      <c r="L2413" s="39">
        <v>400.91</v>
      </c>
      <c r="M2413" s="37">
        <v>36668</v>
      </c>
      <c r="N2413" s="39">
        <f t="shared" si="875"/>
        <v>827.15999999999985</v>
      </c>
      <c r="O2413" s="63">
        <f t="shared" si="876"/>
        <v>3.063206205881619</v>
      </c>
    </row>
    <row r="2414" spans="1:15" s="32" customFormat="1" ht="15.75" customHeight="1">
      <c r="A2414" s="32">
        <v>2412</v>
      </c>
      <c r="B2414" s="32">
        <v>66</v>
      </c>
      <c r="C2414" s="32">
        <v>1502</v>
      </c>
      <c r="D2414" s="37">
        <v>42872</v>
      </c>
      <c r="E2414" s="32" t="b">
        <v>1</v>
      </c>
      <c r="F2414" s="38" t="s">
        <v>37</v>
      </c>
      <c r="G2414" s="38" t="s">
        <v>46</v>
      </c>
      <c r="H2414" s="38" t="s">
        <v>47</v>
      </c>
      <c r="I2414" s="38" t="s">
        <v>44</v>
      </c>
      <c r="J2414" s="38" t="s">
        <v>51</v>
      </c>
      <c r="K2414" s="39">
        <v>590.26</v>
      </c>
      <c r="L2414" s="39">
        <v>525.33000000000004</v>
      </c>
      <c r="M2414" s="37">
        <v>34996</v>
      </c>
      <c r="N2414" s="39">
        <f t="shared" si="875"/>
        <v>64.92999999999995</v>
      </c>
      <c r="O2414" s="63">
        <f t="shared" si="876"/>
        <v>1.123598499990482</v>
      </c>
    </row>
    <row r="2415" spans="1:15" s="32" customFormat="1" ht="15.75" hidden="1" customHeight="1">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5" s="32" customFormat="1" ht="15.75" customHeight="1">
      <c r="A2416" s="32">
        <v>2414</v>
      </c>
      <c r="B2416" s="32">
        <v>7</v>
      </c>
      <c r="C2416" s="32">
        <v>2467</v>
      </c>
      <c r="D2416" s="37">
        <v>43078</v>
      </c>
      <c r="E2416" s="32" t="b">
        <v>1</v>
      </c>
      <c r="F2416" s="38" t="s">
        <v>37</v>
      </c>
      <c r="G2416" s="38" t="s">
        <v>41</v>
      </c>
      <c r="H2416" s="38" t="s">
        <v>47</v>
      </c>
      <c r="I2416" s="38" t="s">
        <v>44</v>
      </c>
      <c r="J2416" s="38" t="s">
        <v>40</v>
      </c>
      <c r="K2416" s="39">
        <v>980.37</v>
      </c>
      <c r="L2416" s="39">
        <v>234.43</v>
      </c>
      <c r="M2416" s="37">
        <v>38216</v>
      </c>
      <c r="N2416" s="39">
        <f t="shared" ref="N2416" si="877">K2416-L2416</f>
        <v>745.94</v>
      </c>
      <c r="O2416" s="63">
        <f>K2416/L2416</f>
        <v>4.1819306402764154</v>
      </c>
    </row>
    <row r="2417" spans="1:15" s="32" customFormat="1" ht="15.75" hidden="1" customHeight="1">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5" s="32" customFormat="1" ht="15.75" customHeight="1">
      <c r="A2418" s="32">
        <v>2416</v>
      </c>
      <c r="B2418" s="32">
        <v>18</v>
      </c>
      <c r="C2418" s="32">
        <v>473</v>
      </c>
      <c r="D2418" s="37">
        <v>42894</v>
      </c>
      <c r="E2418" s="32" t="b">
        <v>1</v>
      </c>
      <c r="F2418" s="38" t="s">
        <v>37</v>
      </c>
      <c r="G2418" s="38" t="s">
        <v>38</v>
      </c>
      <c r="H2418" s="38" t="s">
        <v>39</v>
      </c>
      <c r="I2418" s="38" t="s">
        <v>40</v>
      </c>
      <c r="J2418" s="38" t="s">
        <v>40</v>
      </c>
      <c r="K2418" s="39">
        <v>575.27</v>
      </c>
      <c r="L2418" s="39">
        <v>431.45</v>
      </c>
      <c r="M2418" s="37">
        <v>34244</v>
      </c>
      <c r="N2418" s="39">
        <f t="shared" ref="N2418" si="878">K2418-L2418</f>
        <v>143.82</v>
      </c>
      <c r="O2418" s="63">
        <f>K2418/L2418</f>
        <v>1.333341059218913</v>
      </c>
    </row>
    <row r="2419" spans="1:15" s="32" customFormat="1" ht="15.75" hidden="1" customHeight="1">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5" s="32" customFormat="1" ht="15.75" hidden="1" customHeight="1">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5" s="32" customFormat="1" ht="15.75" hidden="1" customHeight="1">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5" s="32" customFormat="1" ht="15.75" hidden="1" customHeight="1">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5" s="32" customFormat="1" ht="15.75" hidden="1" customHeight="1">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5" s="32" customFormat="1" ht="15.75" hidden="1" customHeight="1">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5" s="32" customFormat="1" ht="15.75" customHeight="1">
      <c r="A2425" s="32">
        <v>2423</v>
      </c>
      <c r="B2425" s="32">
        <v>66</v>
      </c>
      <c r="C2425" s="32">
        <v>1880</v>
      </c>
      <c r="D2425" s="37">
        <v>42775</v>
      </c>
      <c r="E2425" s="32" t="b">
        <v>1</v>
      </c>
      <c r="F2425" s="38" t="s">
        <v>37</v>
      </c>
      <c r="G2425" s="38" t="s">
        <v>38</v>
      </c>
      <c r="H2425" s="38" t="s">
        <v>39</v>
      </c>
      <c r="I2425" s="38" t="s">
        <v>40</v>
      </c>
      <c r="J2425" s="38" t="s">
        <v>40</v>
      </c>
      <c r="K2425" s="39">
        <v>1163.8900000000001</v>
      </c>
      <c r="L2425" s="39">
        <v>589.27</v>
      </c>
      <c r="M2425" s="37">
        <v>42560</v>
      </c>
      <c r="N2425" s="39">
        <f t="shared" ref="N2425" si="879">K2425-L2425</f>
        <v>574.62000000000012</v>
      </c>
      <c r="O2425" s="63">
        <f>K2425/L2425</f>
        <v>1.9751387309722201</v>
      </c>
    </row>
    <row r="2426" spans="1:15" s="32" customFormat="1" ht="15.75" hidden="1" customHeight="1">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5" s="32" customFormat="1" ht="15.75" hidden="1" customHeight="1">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5" s="32" customFormat="1" ht="15.75" customHeight="1">
      <c r="A2428" s="32">
        <v>2426</v>
      </c>
      <c r="B2428" s="32">
        <v>43</v>
      </c>
      <c r="C2428" s="32">
        <v>3019</v>
      </c>
      <c r="D2428" s="37">
        <v>42971</v>
      </c>
      <c r="E2428" s="32" t="b">
        <v>1</v>
      </c>
      <c r="F2428" s="38" t="s">
        <v>37</v>
      </c>
      <c r="G2428" s="38" t="s">
        <v>38</v>
      </c>
      <c r="H2428" s="38" t="s">
        <v>39</v>
      </c>
      <c r="I2428" s="38" t="s">
        <v>40</v>
      </c>
      <c r="J2428" s="38" t="s">
        <v>40</v>
      </c>
      <c r="K2428" s="39">
        <v>1151.96</v>
      </c>
      <c r="L2428" s="39">
        <v>649.49</v>
      </c>
      <c r="M2428" s="37">
        <v>40672</v>
      </c>
      <c r="N2428" s="39">
        <f t="shared" ref="N2428" si="880">K2428-L2428</f>
        <v>502.47</v>
      </c>
      <c r="O2428" s="63">
        <f>K2428/L2428</f>
        <v>1.7736377773329843</v>
      </c>
    </row>
    <row r="2429" spans="1:15" s="32" customFormat="1" ht="15.75" hidden="1" customHeight="1">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5" s="32" customFormat="1" ht="15.75" hidden="1" customHeight="1">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5" s="32" customFormat="1" ht="15.75" hidden="1" customHeight="1">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5" s="32" customFormat="1" ht="15.75" hidden="1" customHeight="1">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5" s="32" customFormat="1" ht="15.75" hidden="1" customHeight="1">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5" s="32" customFormat="1" ht="15.75" customHeight="1">
      <c r="A2434" s="32">
        <v>2432</v>
      </c>
      <c r="B2434" s="32">
        <v>82</v>
      </c>
      <c r="C2434" s="32">
        <v>2312</v>
      </c>
      <c r="D2434" s="37">
        <v>42854</v>
      </c>
      <c r="E2434" s="32" t="b">
        <v>1</v>
      </c>
      <c r="F2434" s="38" t="s">
        <v>37</v>
      </c>
      <c r="G2434" s="38" t="s">
        <v>45</v>
      </c>
      <c r="H2434" s="38" t="s">
        <v>39</v>
      </c>
      <c r="I2434" s="38" t="s">
        <v>50</v>
      </c>
      <c r="J2434" s="38" t="s">
        <v>40</v>
      </c>
      <c r="K2434" s="39">
        <v>1148.6400000000001</v>
      </c>
      <c r="L2434" s="39">
        <v>689.18</v>
      </c>
      <c r="M2434" s="37">
        <v>33879</v>
      </c>
      <c r="N2434" s="39">
        <f t="shared" ref="N2434:N2438" si="881">K2434-L2434</f>
        <v>459.46000000000015</v>
      </c>
      <c r="O2434" s="63">
        <f t="shared" ref="O2434:O2438" si="882">K2434/L2434</f>
        <v>1.6666763399982591</v>
      </c>
    </row>
    <row r="2435" spans="1:15" s="32" customFormat="1" ht="15.75" customHeight="1">
      <c r="A2435" s="32">
        <v>2433</v>
      </c>
      <c r="B2435" s="32">
        <v>44</v>
      </c>
      <c r="C2435" s="32">
        <v>3499</v>
      </c>
      <c r="D2435" s="37">
        <v>42791</v>
      </c>
      <c r="E2435" s="32" t="b">
        <v>1</v>
      </c>
      <c r="F2435" s="38" t="s">
        <v>37</v>
      </c>
      <c r="G2435" s="38" t="s">
        <v>48</v>
      </c>
      <c r="H2435" s="38" t="s">
        <v>39</v>
      </c>
      <c r="I2435" s="38" t="s">
        <v>40</v>
      </c>
      <c r="J2435" s="38" t="s">
        <v>40</v>
      </c>
      <c r="K2435" s="39">
        <v>1769.64</v>
      </c>
      <c r="L2435" s="39">
        <v>108.76</v>
      </c>
      <c r="M2435" s="37">
        <v>37668</v>
      </c>
      <c r="N2435" s="39">
        <f t="shared" si="881"/>
        <v>1660.88</v>
      </c>
      <c r="O2435" s="63">
        <f t="shared" si="882"/>
        <v>16.271055535123207</v>
      </c>
    </row>
    <row r="2436" spans="1:15" s="32" customFormat="1" ht="15.75" customHeight="1">
      <c r="A2436" s="32">
        <v>2434</v>
      </c>
      <c r="B2436" s="32">
        <v>63</v>
      </c>
      <c r="C2436" s="32">
        <v>1348</v>
      </c>
      <c r="D2436" s="37">
        <v>42783</v>
      </c>
      <c r="E2436" s="32" t="b">
        <v>1</v>
      </c>
      <c r="F2436" s="38" t="s">
        <v>37</v>
      </c>
      <c r="G2436" s="38" t="s">
        <v>48</v>
      </c>
      <c r="H2436" s="38" t="s">
        <v>39</v>
      </c>
      <c r="I2436" s="38" t="s">
        <v>40</v>
      </c>
      <c r="J2436" s="38" t="s">
        <v>40</v>
      </c>
      <c r="K2436" s="39">
        <v>1992.93</v>
      </c>
      <c r="L2436" s="39">
        <v>762.63</v>
      </c>
      <c r="M2436" s="37">
        <v>34115</v>
      </c>
      <c r="N2436" s="39">
        <f t="shared" si="881"/>
        <v>1230.3000000000002</v>
      </c>
      <c r="O2436" s="63">
        <f t="shared" si="882"/>
        <v>2.6132331536918296</v>
      </c>
    </row>
    <row r="2437" spans="1:15" s="32" customFormat="1" ht="15.75" customHeight="1">
      <c r="A2437" s="32">
        <v>2435</v>
      </c>
      <c r="B2437" s="32">
        <v>4</v>
      </c>
      <c r="C2437" s="32">
        <v>1858</v>
      </c>
      <c r="D2437" s="37">
        <v>42835</v>
      </c>
      <c r="E2437" s="32" t="b">
        <v>1</v>
      </c>
      <c r="F2437" s="38" t="s">
        <v>37</v>
      </c>
      <c r="G2437" s="38" t="s">
        <v>38</v>
      </c>
      <c r="H2437" s="38" t="s">
        <v>39</v>
      </c>
      <c r="I2437" s="38" t="s">
        <v>40</v>
      </c>
      <c r="J2437" s="38" t="s">
        <v>40</v>
      </c>
      <c r="K2437" s="39">
        <v>1483.2</v>
      </c>
      <c r="L2437" s="39">
        <v>99.59</v>
      </c>
      <c r="M2437" s="37">
        <v>40410</v>
      </c>
      <c r="N2437" s="39">
        <f t="shared" si="881"/>
        <v>1383.6100000000001</v>
      </c>
      <c r="O2437" s="63">
        <f t="shared" si="882"/>
        <v>14.893061552364696</v>
      </c>
    </row>
    <row r="2438" spans="1:15" s="32" customFormat="1" ht="15.75" customHeight="1">
      <c r="A2438" s="32">
        <v>2436</v>
      </c>
      <c r="B2438" s="32">
        <v>9</v>
      </c>
      <c r="C2438" s="32">
        <v>1182</v>
      </c>
      <c r="D2438" s="37">
        <v>42938</v>
      </c>
      <c r="E2438" s="32" t="b">
        <v>1</v>
      </c>
      <c r="F2438" s="38" t="s">
        <v>37</v>
      </c>
      <c r="G2438" s="38" t="s">
        <v>43</v>
      </c>
      <c r="H2438" s="38" t="s">
        <v>47</v>
      </c>
      <c r="I2438" s="38" t="s">
        <v>40</v>
      </c>
      <c r="J2438" s="38" t="s">
        <v>40</v>
      </c>
      <c r="K2438" s="39">
        <v>742.54</v>
      </c>
      <c r="L2438" s="39">
        <v>667.4</v>
      </c>
      <c r="M2438" s="37">
        <v>39298</v>
      </c>
      <c r="N2438" s="39">
        <f t="shared" si="881"/>
        <v>75.139999999999986</v>
      </c>
      <c r="O2438" s="63">
        <f t="shared" si="882"/>
        <v>1.1125861552292478</v>
      </c>
    </row>
    <row r="2439" spans="1:15" s="32" customFormat="1" ht="15.75" hidden="1" customHeight="1">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5" s="32" customFormat="1" ht="15.75" hidden="1" customHeight="1">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5" s="32" customFormat="1" ht="15.75" customHeight="1">
      <c r="A2441" s="32">
        <v>2439</v>
      </c>
      <c r="B2441" s="32">
        <v>43</v>
      </c>
      <c r="C2441" s="32">
        <v>1445</v>
      </c>
      <c r="D2441" s="37">
        <v>43032</v>
      </c>
      <c r="E2441" s="32" t="b">
        <v>1</v>
      </c>
      <c r="F2441" s="38" t="s">
        <v>37</v>
      </c>
      <c r="G2441" s="38" t="s">
        <v>38</v>
      </c>
      <c r="H2441" s="38" t="s">
        <v>39</v>
      </c>
      <c r="I2441" s="38" t="s">
        <v>40</v>
      </c>
      <c r="J2441" s="38" t="s">
        <v>40</v>
      </c>
      <c r="K2441" s="39">
        <v>1151.96</v>
      </c>
      <c r="L2441" s="39">
        <v>649.49</v>
      </c>
      <c r="M2441" s="37">
        <v>36498</v>
      </c>
      <c r="N2441" s="39">
        <f t="shared" ref="N2441" si="883">K2441-L2441</f>
        <v>502.47</v>
      </c>
      <c r="O2441" s="63">
        <f>K2441/L2441</f>
        <v>1.7736377773329843</v>
      </c>
    </row>
    <row r="2442" spans="1:15" s="32" customFormat="1" ht="15.75" hidden="1" customHeight="1">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5" s="32" customFormat="1" ht="15.75" customHeight="1">
      <c r="A2443" s="32">
        <v>2441</v>
      </c>
      <c r="B2443" s="32">
        <v>43</v>
      </c>
      <c r="C2443" s="32">
        <v>2538</v>
      </c>
      <c r="D2443" s="37">
        <v>43064</v>
      </c>
      <c r="E2443" s="32" t="b">
        <v>1</v>
      </c>
      <c r="F2443" s="38" t="s">
        <v>37</v>
      </c>
      <c r="G2443" s="38" t="s">
        <v>45</v>
      </c>
      <c r="H2443" s="38" t="s">
        <v>39</v>
      </c>
      <c r="I2443" s="38" t="s">
        <v>40</v>
      </c>
      <c r="J2443" s="38" t="s">
        <v>40</v>
      </c>
      <c r="K2443" s="39">
        <v>1555.58</v>
      </c>
      <c r="L2443" s="39">
        <v>818.01</v>
      </c>
      <c r="M2443" s="37">
        <v>33429</v>
      </c>
      <c r="N2443" s="39">
        <f t="shared" ref="N2443" si="884">K2443-L2443</f>
        <v>737.56999999999994</v>
      </c>
      <c r="O2443" s="63">
        <f>K2443/L2443</f>
        <v>1.9016637938411509</v>
      </c>
    </row>
    <row r="2444" spans="1:15" s="32" customFormat="1" ht="15.75" hidden="1" customHeight="1">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5" s="32" customFormat="1" ht="15.75" hidden="1" customHeight="1">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5" s="32" customFormat="1" ht="15.75" customHeight="1">
      <c r="A2446" s="32">
        <v>2444</v>
      </c>
      <c r="B2446" s="32">
        <v>23</v>
      </c>
      <c r="C2446" s="32">
        <v>1341</v>
      </c>
      <c r="D2446" s="37">
        <v>42787</v>
      </c>
      <c r="E2446" s="32" t="b">
        <v>1</v>
      </c>
      <c r="F2446" s="38" t="s">
        <v>37</v>
      </c>
      <c r="G2446" s="38" t="s">
        <v>45</v>
      </c>
      <c r="H2446" s="38" t="s">
        <v>49</v>
      </c>
      <c r="I2446" s="38" t="s">
        <v>44</v>
      </c>
      <c r="J2446" s="38" t="s">
        <v>51</v>
      </c>
      <c r="K2446" s="39">
        <v>688.63</v>
      </c>
      <c r="L2446" s="39">
        <v>612.88</v>
      </c>
      <c r="M2446" s="37">
        <v>34244</v>
      </c>
      <c r="N2446" s="39">
        <f t="shared" ref="N2446:N2447" si="885">K2446-L2446</f>
        <v>75.75</v>
      </c>
      <c r="O2446" s="63">
        <f t="shared" ref="O2446:O2447" si="886">K2446/L2446</f>
        <v>1.1235967889309491</v>
      </c>
    </row>
    <row r="2447" spans="1:15" s="32" customFormat="1" ht="15.75" customHeight="1">
      <c r="A2447" s="32">
        <v>2445</v>
      </c>
      <c r="B2447" s="32">
        <v>29</v>
      </c>
      <c r="C2447" s="32">
        <v>2463</v>
      </c>
      <c r="D2447" s="37">
        <v>42919</v>
      </c>
      <c r="E2447" s="32" t="b">
        <v>1</v>
      </c>
      <c r="F2447" s="38" t="s">
        <v>37</v>
      </c>
      <c r="G2447" s="38" t="s">
        <v>45</v>
      </c>
      <c r="H2447" s="38" t="s">
        <v>47</v>
      </c>
      <c r="I2447" s="38" t="s">
        <v>40</v>
      </c>
      <c r="J2447" s="38" t="s">
        <v>40</v>
      </c>
      <c r="K2447" s="39">
        <v>543.39</v>
      </c>
      <c r="L2447" s="39">
        <v>407.54</v>
      </c>
      <c r="M2447" s="37">
        <v>42696</v>
      </c>
      <c r="N2447" s="39">
        <f t="shared" si="885"/>
        <v>135.84999999999997</v>
      </c>
      <c r="O2447" s="63">
        <f t="shared" si="886"/>
        <v>1.3333415124895716</v>
      </c>
    </row>
    <row r="2448" spans="1:15" s="32" customFormat="1" ht="15.75" hidden="1" customHeight="1">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5" s="32" customFormat="1" ht="15.75" customHeight="1">
      <c r="A2449" s="32">
        <v>2447</v>
      </c>
      <c r="B2449" s="32">
        <v>65</v>
      </c>
      <c r="C2449" s="32">
        <v>52</v>
      </c>
      <c r="D2449" s="37">
        <v>43072</v>
      </c>
      <c r="E2449" s="32" t="b">
        <v>1</v>
      </c>
      <c r="F2449" s="38" t="s">
        <v>37</v>
      </c>
      <c r="G2449" s="38" t="s">
        <v>48</v>
      </c>
      <c r="H2449" s="38" t="s">
        <v>39</v>
      </c>
      <c r="I2449" s="38" t="s">
        <v>40</v>
      </c>
      <c r="J2449" s="38" t="s">
        <v>40</v>
      </c>
      <c r="K2449" s="39">
        <v>1807.45</v>
      </c>
      <c r="L2449" s="39">
        <v>778.69</v>
      </c>
      <c r="M2449" s="37">
        <v>40487</v>
      </c>
      <c r="N2449" s="39">
        <f t="shared" ref="N2449:N2450" si="887">K2449-L2449</f>
        <v>1028.76</v>
      </c>
      <c r="O2449" s="63">
        <f t="shared" ref="O2449:O2450" si="888">K2449/L2449</f>
        <v>2.3211419178363659</v>
      </c>
    </row>
    <row r="2450" spans="1:15" s="32" customFormat="1" ht="15.75" customHeight="1">
      <c r="A2450" s="32">
        <v>2448</v>
      </c>
      <c r="B2450" s="32">
        <v>89</v>
      </c>
      <c r="C2450" s="32">
        <v>3247</v>
      </c>
      <c r="D2450" s="37">
        <v>43032</v>
      </c>
      <c r="E2450" s="32" t="b">
        <v>1</v>
      </c>
      <c r="F2450" s="38" t="s">
        <v>37</v>
      </c>
      <c r="G2450" s="38" t="s">
        <v>48</v>
      </c>
      <c r="H2450" s="38" t="s">
        <v>52</v>
      </c>
      <c r="I2450" s="38" t="s">
        <v>40</v>
      </c>
      <c r="J2450" s="38" t="s">
        <v>42</v>
      </c>
      <c r="K2450" s="39">
        <v>1362.99</v>
      </c>
      <c r="L2450" s="39">
        <v>57.74</v>
      </c>
      <c r="M2450" s="37">
        <v>37539</v>
      </c>
      <c r="N2450" s="39">
        <f t="shared" si="887"/>
        <v>1305.25</v>
      </c>
      <c r="O2450" s="63">
        <f t="shared" si="888"/>
        <v>23.605645999307239</v>
      </c>
    </row>
    <row r="2451" spans="1:15" s="32" customFormat="1" ht="15.75" hidden="1" customHeight="1">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5" s="32" customFormat="1" ht="15.75" customHeight="1">
      <c r="A2452" s="32">
        <v>2450</v>
      </c>
      <c r="B2452" s="32">
        <v>72</v>
      </c>
      <c r="C2452" s="32">
        <v>2093</v>
      </c>
      <c r="D2452" s="37">
        <v>42818</v>
      </c>
      <c r="E2452" s="32" t="b">
        <v>1</v>
      </c>
      <c r="F2452" s="38" t="s">
        <v>37</v>
      </c>
      <c r="G2452" s="38" t="s">
        <v>43</v>
      </c>
      <c r="H2452" s="38" t="s">
        <v>39</v>
      </c>
      <c r="I2452" s="38" t="s">
        <v>40</v>
      </c>
      <c r="J2452" s="38" t="s">
        <v>40</v>
      </c>
      <c r="K2452" s="39">
        <v>912.52</v>
      </c>
      <c r="L2452" s="39">
        <v>141.4</v>
      </c>
      <c r="M2452" s="37">
        <v>42295</v>
      </c>
      <c r="N2452" s="39">
        <f t="shared" ref="N2452" si="889">K2452-L2452</f>
        <v>771.12</v>
      </c>
      <c r="O2452" s="63">
        <f>K2452/L2452</f>
        <v>6.453465346534653</v>
      </c>
    </row>
    <row r="2453" spans="1:15" s="32" customFormat="1" ht="15.75" hidden="1" customHeight="1">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5" s="32" customFormat="1" ht="15.75" customHeight="1">
      <c r="A2454" s="32">
        <v>2452</v>
      </c>
      <c r="B2454" s="32">
        <v>96</v>
      </c>
      <c r="C2454" s="32">
        <v>914</v>
      </c>
      <c r="D2454" s="37">
        <v>42766</v>
      </c>
      <c r="E2454" s="32" t="b">
        <v>1</v>
      </c>
      <c r="F2454" s="38" t="s">
        <v>37</v>
      </c>
      <c r="G2454" s="38" t="s">
        <v>48</v>
      </c>
      <c r="H2454" s="38" t="s">
        <v>47</v>
      </c>
      <c r="I2454" s="38" t="s">
        <v>44</v>
      </c>
      <c r="J2454" s="38" t="s">
        <v>51</v>
      </c>
      <c r="K2454" s="39">
        <v>1172.78</v>
      </c>
      <c r="L2454" s="39">
        <v>1043.77</v>
      </c>
      <c r="M2454" s="37">
        <v>38002</v>
      </c>
      <c r="N2454" s="39">
        <f t="shared" ref="N2454:N2455" si="890">K2454-L2454</f>
        <v>129.01</v>
      </c>
      <c r="O2454" s="63">
        <f t="shared" ref="O2454:O2455" si="891">K2454/L2454</f>
        <v>1.1236000268258333</v>
      </c>
    </row>
    <row r="2455" spans="1:15" s="32" customFormat="1" ht="15.75" customHeight="1">
      <c r="A2455" s="32">
        <v>2453</v>
      </c>
      <c r="B2455" s="32">
        <v>56</v>
      </c>
      <c r="C2455" s="32">
        <v>2341</v>
      </c>
      <c r="D2455" s="37">
        <v>42978</v>
      </c>
      <c r="E2455" s="32" t="b">
        <v>1</v>
      </c>
      <c r="F2455" s="38" t="s">
        <v>37</v>
      </c>
      <c r="G2455" s="38" t="s">
        <v>43</v>
      </c>
      <c r="H2455" s="38" t="s">
        <v>39</v>
      </c>
      <c r="I2455" s="38" t="s">
        <v>40</v>
      </c>
      <c r="J2455" s="38" t="s">
        <v>40</v>
      </c>
      <c r="K2455" s="39">
        <v>183.86</v>
      </c>
      <c r="L2455" s="39">
        <v>137.9</v>
      </c>
      <c r="M2455" s="37">
        <v>40779</v>
      </c>
      <c r="N2455" s="39">
        <f t="shared" si="890"/>
        <v>45.960000000000008</v>
      </c>
      <c r="O2455" s="63">
        <f t="shared" si="891"/>
        <v>1.3332849891225527</v>
      </c>
    </row>
    <row r="2456" spans="1:15" s="32" customFormat="1" ht="15.75" hidden="1" customHeight="1">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5" s="32" customFormat="1" ht="15.75" customHeight="1">
      <c r="A2457" s="32">
        <v>2455</v>
      </c>
      <c r="B2457" s="32">
        <v>45</v>
      </c>
      <c r="C2457" s="32">
        <v>3083</v>
      </c>
      <c r="D2457" s="37">
        <v>43024</v>
      </c>
      <c r="E2457" s="32" t="b">
        <v>1</v>
      </c>
      <c r="F2457" s="38" t="s">
        <v>37</v>
      </c>
      <c r="G2457" s="38" t="s">
        <v>38</v>
      </c>
      <c r="H2457" s="38" t="s">
        <v>39</v>
      </c>
      <c r="I2457" s="38" t="s">
        <v>40</v>
      </c>
      <c r="J2457" s="38" t="s">
        <v>40</v>
      </c>
      <c r="K2457" s="39">
        <v>441.49</v>
      </c>
      <c r="L2457" s="39">
        <v>84.99</v>
      </c>
      <c r="M2457" s="37">
        <v>41064</v>
      </c>
      <c r="N2457" s="39">
        <f t="shared" ref="N2457:N2460" si="892">K2457-L2457</f>
        <v>356.5</v>
      </c>
      <c r="O2457" s="63">
        <f t="shared" ref="O2457:O2460" si="893">K2457/L2457</f>
        <v>5.1946111307212615</v>
      </c>
    </row>
    <row r="2458" spans="1:15" s="32" customFormat="1" ht="15.75" customHeight="1">
      <c r="A2458" s="32">
        <v>2456</v>
      </c>
      <c r="B2458" s="32">
        <v>38</v>
      </c>
      <c r="C2458" s="32">
        <v>2605</v>
      </c>
      <c r="D2458" s="37">
        <v>42984</v>
      </c>
      <c r="E2458" s="32" t="b">
        <v>1</v>
      </c>
      <c r="F2458" s="38" t="s">
        <v>37</v>
      </c>
      <c r="G2458" s="38" t="s">
        <v>41</v>
      </c>
      <c r="H2458" s="38" t="s">
        <v>39</v>
      </c>
      <c r="I2458" s="38" t="s">
        <v>40</v>
      </c>
      <c r="J2458" s="38" t="s">
        <v>42</v>
      </c>
      <c r="K2458" s="39">
        <v>2091.4699999999998</v>
      </c>
      <c r="L2458" s="39">
        <v>388.92</v>
      </c>
      <c r="M2458" s="37">
        <v>35470</v>
      </c>
      <c r="N2458" s="39">
        <f t="shared" si="892"/>
        <v>1702.5499999999997</v>
      </c>
      <c r="O2458" s="63">
        <f t="shared" si="893"/>
        <v>5.3776355034454379</v>
      </c>
    </row>
    <row r="2459" spans="1:15" s="32" customFormat="1" ht="15.75" customHeight="1">
      <c r="A2459" s="32">
        <v>2457</v>
      </c>
      <c r="B2459" s="32">
        <v>75</v>
      </c>
      <c r="C2459" s="32">
        <v>2255</v>
      </c>
      <c r="D2459" s="37">
        <v>42839</v>
      </c>
      <c r="E2459" s="32" t="b">
        <v>1</v>
      </c>
      <c r="F2459" s="38" t="s">
        <v>37</v>
      </c>
      <c r="G2459" s="38" t="s">
        <v>46</v>
      </c>
      <c r="H2459" s="38" t="s">
        <v>52</v>
      </c>
      <c r="I2459" s="38" t="s">
        <v>40</v>
      </c>
      <c r="J2459" s="38" t="s">
        <v>42</v>
      </c>
      <c r="K2459" s="39">
        <v>1873.97</v>
      </c>
      <c r="L2459" s="39">
        <v>863.95</v>
      </c>
      <c r="M2459" s="37">
        <v>40553</v>
      </c>
      <c r="N2459" s="39">
        <f t="shared" si="892"/>
        <v>1010.02</v>
      </c>
      <c r="O2459" s="63">
        <f t="shared" si="893"/>
        <v>2.1690722842757104</v>
      </c>
    </row>
    <row r="2460" spans="1:15" s="32" customFormat="1" ht="15.75" customHeight="1">
      <c r="A2460" s="32">
        <v>2458</v>
      </c>
      <c r="B2460" s="32">
        <v>12</v>
      </c>
      <c r="C2460" s="32">
        <v>2067</v>
      </c>
      <c r="D2460" s="37">
        <v>42879</v>
      </c>
      <c r="E2460" s="32" t="b">
        <v>1</v>
      </c>
      <c r="F2460" s="38" t="s">
        <v>37</v>
      </c>
      <c r="G2460" s="38" t="s">
        <v>48</v>
      </c>
      <c r="H2460" s="38" t="s">
        <v>39</v>
      </c>
      <c r="I2460" s="38" t="s">
        <v>40</v>
      </c>
      <c r="J2460" s="38" t="s">
        <v>40</v>
      </c>
      <c r="K2460" s="39">
        <v>1231.1500000000001</v>
      </c>
      <c r="L2460" s="39">
        <v>161.6</v>
      </c>
      <c r="M2460" s="37">
        <v>38216</v>
      </c>
      <c r="N2460" s="39">
        <f t="shared" si="892"/>
        <v>1069.5500000000002</v>
      </c>
      <c r="O2460" s="63">
        <f t="shared" si="893"/>
        <v>7.6185024752475252</v>
      </c>
    </row>
    <row r="2461" spans="1:15" s="32" customFormat="1" ht="15.75" hidden="1" customHeight="1">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5" s="32" customFormat="1" ht="15.75" customHeight="1">
      <c r="A2462" s="32">
        <v>2460</v>
      </c>
      <c r="B2462" s="32">
        <v>56</v>
      </c>
      <c r="C2462" s="32">
        <v>1640</v>
      </c>
      <c r="D2462" s="37">
        <v>42832</v>
      </c>
      <c r="E2462" s="32" t="b">
        <v>1</v>
      </c>
      <c r="F2462" s="38" t="s">
        <v>37</v>
      </c>
      <c r="G2462" s="38" t="s">
        <v>45</v>
      </c>
      <c r="H2462" s="38" t="s">
        <v>49</v>
      </c>
      <c r="I2462" s="38" t="s">
        <v>44</v>
      </c>
      <c r="J2462" s="38" t="s">
        <v>51</v>
      </c>
      <c r="K2462" s="39">
        <v>688.63</v>
      </c>
      <c r="L2462" s="39">
        <v>612.88</v>
      </c>
      <c r="M2462" s="37">
        <v>34115</v>
      </c>
      <c r="N2462" s="39">
        <f t="shared" ref="N2462:N2463" si="894">K2462-L2462</f>
        <v>75.75</v>
      </c>
      <c r="O2462" s="63">
        <f t="shared" ref="O2462:O2463" si="895">K2462/L2462</f>
        <v>1.1235967889309491</v>
      </c>
    </row>
    <row r="2463" spans="1:15" s="32" customFormat="1" ht="15.75" customHeight="1">
      <c r="A2463" s="32">
        <v>2461</v>
      </c>
      <c r="B2463" s="32">
        <v>57</v>
      </c>
      <c r="C2463" s="32">
        <v>270</v>
      </c>
      <c r="D2463" s="37">
        <v>43092</v>
      </c>
      <c r="E2463" s="32" t="b">
        <v>1</v>
      </c>
      <c r="F2463" s="38" t="s">
        <v>37</v>
      </c>
      <c r="G2463" s="38" t="s">
        <v>48</v>
      </c>
      <c r="H2463" s="38" t="s">
        <v>52</v>
      </c>
      <c r="I2463" s="38" t="s">
        <v>40</v>
      </c>
      <c r="J2463" s="38" t="s">
        <v>42</v>
      </c>
      <c r="K2463" s="39">
        <v>1890.39</v>
      </c>
      <c r="L2463" s="39">
        <v>260.14</v>
      </c>
      <c r="M2463" s="37">
        <v>42295</v>
      </c>
      <c r="N2463" s="39">
        <f t="shared" si="894"/>
        <v>1630.25</v>
      </c>
      <c r="O2463" s="63">
        <f t="shared" si="895"/>
        <v>7.2668178673022226</v>
      </c>
    </row>
    <row r="2464" spans="1:15" s="32" customFormat="1" ht="15.75" hidden="1" customHeight="1">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5" s="32" customFormat="1" ht="15.75" hidden="1" customHeight="1">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5" s="32" customFormat="1" ht="15.75" hidden="1" customHeight="1">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5" s="32" customFormat="1" ht="15.75" customHeight="1">
      <c r="A2467" s="32">
        <v>2465</v>
      </c>
      <c r="B2467" s="32">
        <v>3</v>
      </c>
      <c r="C2467" s="32">
        <v>363</v>
      </c>
      <c r="D2467" s="37">
        <v>42978</v>
      </c>
      <c r="E2467" s="32" t="b">
        <v>1</v>
      </c>
      <c r="F2467" s="38" t="s">
        <v>37</v>
      </c>
      <c r="G2467" s="38" t="s">
        <v>41</v>
      </c>
      <c r="H2467" s="38" t="s">
        <v>39</v>
      </c>
      <c r="I2467" s="38" t="s">
        <v>40</v>
      </c>
      <c r="J2467" s="38" t="s">
        <v>42</v>
      </c>
      <c r="K2467" s="39">
        <v>2091.4699999999998</v>
      </c>
      <c r="L2467" s="39">
        <v>388.92</v>
      </c>
      <c r="M2467" s="37">
        <v>42218</v>
      </c>
      <c r="N2467" s="39">
        <f t="shared" ref="N2467" si="896">K2467-L2467</f>
        <v>1702.5499999999997</v>
      </c>
      <c r="O2467" s="63">
        <f>K2467/L2467</f>
        <v>5.3776355034454379</v>
      </c>
    </row>
    <row r="2468" spans="1:15" s="32" customFormat="1" ht="15.75" hidden="1" customHeight="1">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5" s="32" customFormat="1" ht="15.75" hidden="1" customHeight="1">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5" s="32" customFormat="1" ht="15.75" customHeight="1">
      <c r="A2470" s="32">
        <v>2468</v>
      </c>
      <c r="B2470" s="32">
        <v>14</v>
      </c>
      <c r="C2470" s="32">
        <v>568</v>
      </c>
      <c r="D2470" s="37">
        <v>42883</v>
      </c>
      <c r="E2470" s="32" t="b">
        <v>1</v>
      </c>
      <c r="F2470" s="38" t="s">
        <v>37</v>
      </c>
      <c r="G2470" s="38" t="s">
        <v>41</v>
      </c>
      <c r="H2470" s="38" t="s">
        <v>39</v>
      </c>
      <c r="I2470" s="38" t="s">
        <v>40</v>
      </c>
      <c r="J2470" s="38" t="s">
        <v>51</v>
      </c>
      <c r="K2470" s="39">
        <v>1386.84</v>
      </c>
      <c r="L2470" s="39">
        <v>1234.29</v>
      </c>
      <c r="M2470" s="37">
        <v>37838</v>
      </c>
      <c r="N2470" s="39">
        <f t="shared" ref="N2470:N2471" si="897">K2470-L2470</f>
        <v>152.54999999999995</v>
      </c>
      <c r="O2470" s="63">
        <f t="shared" ref="O2470:O2471" si="898">K2470/L2470</f>
        <v>1.1235933208565247</v>
      </c>
    </row>
    <row r="2471" spans="1:15" s="32" customFormat="1" ht="15.75" customHeight="1">
      <c r="A2471" s="32">
        <v>2469</v>
      </c>
      <c r="B2471" s="32">
        <v>79</v>
      </c>
      <c r="C2471" s="32">
        <v>2471</v>
      </c>
      <c r="D2471" s="37">
        <v>42810</v>
      </c>
      <c r="E2471" s="32" t="b">
        <v>1</v>
      </c>
      <c r="F2471" s="38" t="s">
        <v>37</v>
      </c>
      <c r="G2471" s="38" t="s">
        <v>45</v>
      </c>
      <c r="H2471" s="38" t="s">
        <v>39</v>
      </c>
      <c r="I2471" s="38" t="s">
        <v>40</v>
      </c>
      <c r="J2471" s="38" t="s">
        <v>40</v>
      </c>
      <c r="K2471" s="39">
        <v>1555.58</v>
      </c>
      <c r="L2471" s="39">
        <v>818.01</v>
      </c>
      <c r="M2471" s="37">
        <v>35667</v>
      </c>
      <c r="N2471" s="39">
        <f t="shared" si="897"/>
        <v>737.56999999999994</v>
      </c>
      <c r="O2471" s="63">
        <f t="shared" si="898"/>
        <v>1.9016637938411509</v>
      </c>
    </row>
    <row r="2472" spans="1:15" s="32" customFormat="1" ht="15.75" hidden="1" customHeight="1">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5" s="32" customFormat="1" ht="15.75" hidden="1" customHeight="1">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5" s="32" customFormat="1" ht="15.75" customHeight="1">
      <c r="A2474" s="32">
        <v>2472</v>
      </c>
      <c r="B2474" s="32">
        <v>97</v>
      </c>
      <c r="C2474" s="32">
        <v>263</v>
      </c>
      <c r="D2474" s="37">
        <v>42919</v>
      </c>
      <c r="E2474" s="32" t="b">
        <v>1</v>
      </c>
      <c r="F2474" s="38" t="s">
        <v>37</v>
      </c>
      <c r="G2474" s="38" t="s">
        <v>43</v>
      </c>
      <c r="H2474" s="38" t="s">
        <v>47</v>
      </c>
      <c r="I2474" s="38" t="s">
        <v>40</v>
      </c>
      <c r="J2474" s="38" t="s">
        <v>40</v>
      </c>
      <c r="K2474" s="39">
        <v>742.54</v>
      </c>
      <c r="L2474" s="39">
        <v>667.4</v>
      </c>
      <c r="M2474" s="37">
        <v>33549</v>
      </c>
      <c r="N2474" s="39">
        <f t="shared" ref="N2474" si="899">K2474-L2474</f>
        <v>75.139999999999986</v>
      </c>
      <c r="O2474" s="63">
        <f>K2474/L2474</f>
        <v>1.1125861552292478</v>
      </c>
    </row>
    <row r="2475" spans="1:15" s="32" customFormat="1" ht="15.75" hidden="1" customHeight="1">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5" s="32" customFormat="1" ht="15.75" hidden="1" customHeight="1">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5" s="32" customFormat="1" ht="15.75" customHeight="1">
      <c r="A2477" s="32">
        <v>2475</v>
      </c>
      <c r="B2477" s="32">
        <v>77</v>
      </c>
      <c r="C2477" s="32">
        <v>2065</v>
      </c>
      <c r="D2477" s="37">
        <v>42884</v>
      </c>
      <c r="E2477" s="32" t="b">
        <v>1</v>
      </c>
      <c r="F2477" s="38" t="s">
        <v>37</v>
      </c>
      <c r="G2477" s="38" t="s">
        <v>45</v>
      </c>
      <c r="H2477" s="38" t="s">
        <v>47</v>
      </c>
      <c r="I2477" s="38" t="s">
        <v>40</v>
      </c>
      <c r="J2477" s="38" t="s">
        <v>42</v>
      </c>
      <c r="K2477" s="39">
        <v>1240.31</v>
      </c>
      <c r="L2477" s="39">
        <v>795.1</v>
      </c>
      <c r="M2477" s="37">
        <v>42218</v>
      </c>
      <c r="N2477" s="39">
        <f t="shared" ref="N2477:N2483" si="900">K2477-L2477</f>
        <v>445.20999999999992</v>
      </c>
      <c r="O2477" s="63">
        <f t="shared" ref="O2477:O2483" si="901">K2477/L2477</f>
        <v>1.5599421456420575</v>
      </c>
    </row>
    <row r="2478" spans="1:15" s="32" customFormat="1" ht="15.75" customHeight="1">
      <c r="A2478" s="32">
        <v>2476</v>
      </c>
      <c r="B2478" s="32">
        <v>64</v>
      </c>
      <c r="C2478" s="32">
        <v>3055</v>
      </c>
      <c r="D2478" s="37">
        <v>42801</v>
      </c>
      <c r="E2478" s="32" t="b">
        <v>1</v>
      </c>
      <c r="F2478" s="38" t="s">
        <v>37</v>
      </c>
      <c r="G2478" s="38" t="s">
        <v>41</v>
      </c>
      <c r="H2478" s="38" t="s">
        <v>39</v>
      </c>
      <c r="I2478" s="38" t="s">
        <v>40</v>
      </c>
      <c r="J2478" s="38" t="s">
        <v>42</v>
      </c>
      <c r="K2478" s="39">
        <v>1469.44</v>
      </c>
      <c r="L2478" s="39">
        <v>596.54999999999995</v>
      </c>
      <c r="M2478" s="37">
        <v>41922</v>
      </c>
      <c r="N2478" s="39">
        <f t="shared" si="900"/>
        <v>872.8900000000001</v>
      </c>
      <c r="O2478" s="63">
        <f t="shared" si="901"/>
        <v>2.4632302405498283</v>
      </c>
    </row>
    <row r="2479" spans="1:15" s="32" customFormat="1" ht="15.75" customHeight="1">
      <c r="A2479" s="32">
        <v>2477</v>
      </c>
      <c r="B2479" s="32">
        <v>39</v>
      </c>
      <c r="C2479" s="32">
        <v>1570</v>
      </c>
      <c r="D2479" s="37">
        <v>42774</v>
      </c>
      <c r="E2479" s="32" t="b">
        <v>1</v>
      </c>
      <c r="F2479" s="38" t="s">
        <v>37</v>
      </c>
      <c r="G2479" s="38" t="s">
        <v>46</v>
      </c>
      <c r="H2479" s="38" t="s">
        <v>39</v>
      </c>
      <c r="I2479" s="38" t="s">
        <v>40</v>
      </c>
      <c r="J2479" s="38" t="s">
        <v>42</v>
      </c>
      <c r="K2479" s="39">
        <v>1812.75</v>
      </c>
      <c r="L2479" s="39">
        <v>582.48</v>
      </c>
      <c r="M2479" s="37">
        <v>40336</v>
      </c>
      <c r="N2479" s="39">
        <f t="shared" si="900"/>
        <v>1230.27</v>
      </c>
      <c r="O2479" s="63">
        <f t="shared" si="901"/>
        <v>3.1121240214256281</v>
      </c>
    </row>
    <row r="2480" spans="1:15" s="32" customFormat="1" ht="15.75" customHeight="1">
      <c r="A2480" s="32">
        <v>2478</v>
      </c>
      <c r="B2480" s="32">
        <v>0</v>
      </c>
      <c r="C2480" s="32">
        <v>676</v>
      </c>
      <c r="D2480" s="37">
        <v>42943</v>
      </c>
      <c r="E2480" s="32" t="b">
        <v>1</v>
      </c>
      <c r="F2480" s="38" t="s">
        <v>37</v>
      </c>
      <c r="G2480" s="38" t="s">
        <v>45</v>
      </c>
      <c r="H2480" s="38" t="s">
        <v>47</v>
      </c>
      <c r="I2480" s="38" t="s">
        <v>40</v>
      </c>
      <c r="J2480" s="38" t="s">
        <v>40</v>
      </c>
      <c r="K2480" s="39">
        <v>544.04999999999995</v>
      </c>
      <c r="L2480" s="39">
        <v>376.84</v>
      </c>
      <c r="M2480" s="37">
        <v>42710</v>
      </c>
      <c r="N2480" s="39">
        <f t="shared" si="900"/>
        <v>167.20999999999998</v>
      </c>
      <c r="O2480" s="63">
        <f t="shared" si="901"/>
        <v>1.4437161660121005</v>
      </c>
    </row>
    <row r="2481" spans="1:15" s="32" customFormat="1" ht="15.75" customHeight="1">
      <c r="A2481" s="32">
        <v>2479</v>
      </c>
      <c r="B2481" s="32">
        <v>26</v>
      </c>
      <c r="C2481" s="32">
        <v>273</v>
      </c>
      <c r="D2481" s="37">
        <v>42861</v>
      </c>
      <c r="E2481" s="32" t="b">
        <v>1</v>
      </c>
      <c r="F2481" s="38" t="s">
        <v>37</v>
      </c>
      <c r="G2481" s="38" t="s">
        <v>48</v>
      </c>
      <c r="H2481" s="38" t="s">
        <v>39</v>
      </c>
      <c r="I2481" s="38" t="s">
        <v>40</v>
      </c>
      <c r="J2481" s="38" t="s">
        <v>40</v>
      </c>
      <c r="K2481" s="39">
        <v>1992.93</v>
      </c>
      <c r="L2481" s="39">
        <v>762.63</v>
      </c>
      <c r="M2481" s="37">
        <v>34115</v>
      </c>
      <c r="N2481" s="39">
        <f t="shared" si="900"/>
        <v>1230.3000000000002</v>
      </c>
      <c r="O2481" s="63">
        <f t="shared" si="901"/>
        <v>2.6132331536918296</v>
      </c>
    </row>
    <row r="2482" spans="1:15" s="32" customFormat="1" ht="15.75" customHeight="1">
      <c r="A2482" s="32">
        <v>2480</v>
      </c>
      <c r="B2482" s="32">
        <v>44</v>
      </c>
      <c r="C2482" s="32">
        <v>3054</v>
      </c>
      <c r="D2482" s="37">
        <v>42986</v>
      </c>
      <c r="E2482" s="32" t="b">
        <v>1</v>
      </c>
      <c r="F2482" s="38" t="s">
        <v>37</v>
      </c>
      <c r="G2482" s="38" t="s">
        <v>48</v>
      </c>
      <c r="H2482" s="38" t="s">
        <v>39</v>
      </c>
      <c r="I2482" s="38" t="s">
        <v>40</v>
      </c>
      <c r="J2482" s="38" t="s">
        <v>40</v>
      </c>
      <c r="K2482" s="39">
        <v>1769.64</v>
      </c>
      <c r="L2482" s="39">
        <v>108.76</v>
      </c>
      <c r="M2482" s="37">
        <v>40672</v>
      </c>
      <c r="N2482" s="39">
        <f t="shared" si="900"/>
        <v>1660.88</v>
      </c>
      <c r="O2482" s="63">
        <f t="shared" si="901"/>
        <v>16.271055535123207</v>
      </c>
    </row>
    <row r="2483" spans="1:15" s="32" customFormat="1" ht="15.75" customHeight="1">
      <c r="A2483" s="32">
        <v>2481</v>
      </c>
      <c r="B2483" s="32">
        <v>19</v>
      </c>
      <c r="C2483" s="32">
        <v>2479</v>
      </c>
      <c r="D2483" s="37">
        <v>42750</v>
      </c>
      <c r="E2483" s="32" t="b">
        <v>1</v>
      </c>
      <c r="F2483" s="38" t="s">
        <v>37</v>
      </c>
      <c r="G2483" s="38" t="s">
        <v>43</v>
      </c>
      <c r="H2483" s="38" t="s">
        <v>47</v>
      </c>
      <c r="I2483" s="38" t="s">
        <v>50</v>
      </c>
      <c r="J2483" s="38" t="s">
        <v>42</v>
      </c>
      <c r="K2483" s="39">
        <v>12.01</v>
      </c>
      <c r="L2483" s="39">
        <v>7.21</v>
      </c>
      <c r="M2483" s="37">
        <v>39880</v>
      </c>
      <c r="N2483" s="39">
        <f t="shared" si="900"/>
        <v>4.8</v>
      </c>
      <c r="O2483" s="63">
        <f t="shared" si="901"/>
        <v>1.6657420249653259</v>
      </c>
    </row>
    <row r="2484" spans="1:15" s="32" customFormat="1" ht="15.75" hidden="1" customHeight="1">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5" s="32" customFormat="1" ht="15.75" hidden="1" customHeight="1">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5" s="32" customFormat="1" ht="15.75" hidden="1" customHeight="1">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5" s="32" customFormat="1" ht="15.75" hidden="1" customHeight="1">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5" s="32" customFormat="1" ht="15.75" hidden="1" customHeight="1">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5" s="32" customFormat="1" ht="15.75" hidden="1" customHeight="1">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5" s="32" customFormat="1" ht="15.75" hidden="1" customHeight="1">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5" s="32" customFormat="1" ht="15.75" hidden="1" customHeight="1">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5" s="32" customFormat="1" ht="15.75" hidden="1" customHeight="1">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5" s="32" customFormat="1" ht="15.75" customHeight="1">
      <c r="A2493" s="32">
        <v>2491</v>
      </c>
      <c r="B2493" s="32">
        <v>87</v>
      </c>
      <c r="C2493" s="32">
        <v>1655</v>
      </c>
      <c r="D2493" s="37">
        <v>42848</v>
      </c>
      <c r="E2493" s="32" t="b">
        <v>1</v>
      </c>
      <c r="F2493" s="38" t="s">
        <v>37</v>
      </c>
      <c r="G2493" s="38" t="s">
        <v>46</v>
      </c>
      <c r="H2493" s="38" t="s">
        <v>39</v>
      </c>
      <c r="I2493" s="38" t="s">
        <v>50</v>
      </c>
      <c r="J2493" s="38" t="s">
        <v>40</v>
      </c>
      <c r="K2493" s="39">
        <v>1179</v>
      </c>
      <c r="L2493" s="39">
        <v>707.4</v>
      </c>
      <c r="M2493" s="37">
        <v>38482</v>
      </c>
      <c r="N2493" s="39">
        <f t="shared" ref="N2493" si="902">K2493-L2493</f>
        <v>471.6</v>
      </c>
      <c r="O2493" s="63">
        <f>K2493/L2493</f>
        <v>1.6666666666666667</v>
      </c>
    </row>
    <row r="2494" spans="1:15" s="32" customFormat="1" ht="15.75" hidden="1" customHeight="1">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5" s="32" customFormat="1" ht="15.75" hidden="1" customHeight="1">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5" s="32" customFormat="1" ht="15.75" hidden="1" customHeight="1">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5" s="32" customFormat="1" ht="15.75" hidden="1" customHeight="1">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5" s="32" customFormat="1" ht="15.75" hidden="1" customHeight="1">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5" s="32" customFormat="1" ht="15.75" customHeight="1">
      <c r="A2499" s="32">
        <v>2497</v>
      </c>
      <c r="B2499" s="32">
        <v>83</v>
      </c>
      <c r="C2499" s="32">
        <v>2883</v>
      </c>
      <c r="D2499" s="37">
        <v>42741</v>
      </c>
      <c r="E2499" s="32" t="b">
        <v>1</v>
      </c>
      <c r="F2499" s="38" t="s">
        <v>37</v>
      </c>
      <c r="G2499" s="38" t="s">
        <v>38</v>
      </c>
      <c r="H2499" s="38" t="s">
        <v>52</v>
      </c>
      <c r="I2499" s="38" t="s">
        <v>40</v>
      </c>
      <c r="J2499" s="38" t="s">
        <v>42</v>
      </c>
      <c r="K2499" s="39">
        <v>2083.94</v>
      </c>
      <c r="L2499" s="39">
        <v>675.03</v>
      </c>
      <c r="M2499" s="37">
        <v>36367</v>
      </c>
      <c r="N2499" s="39">
        <f t="shared" ref="N2499" si="903">K2499-L2499</f>
        <v>1408.91</v>
      </c>
      <c r="O2499" s="63">
        <f>K2499/L2499</f>
        <v>3.0871813104602759</v>
      </c>
    </row>
    <row r="2500" spans="1:15" s="32" customFormat="1" ht="15.75" hidden="1" customHeight="1">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5" s="32" customFormat="1" ht="15.75" customHeight="1">
      <c r="A2501" s="32">
        <v>2499</v>
      </c>
      <c r="B2501" s="32">
        <v>34</v>
      </c>
      <c r="C2501" s="32">
        <v>382</v>
      </c>
      <c r="D2501" s="37">
        <v>42789</v>
      </c>
      <c r="E2501" s="32" t="b">
        <v>1</v>
      </c>
      <c r="F2501" s="38" t="s">
        <v>37</v>
      </c>
      <c r="G2501" s="38" t="s">
        <v>45</v>
      </c>
      <c r="H2501" s="38" t="s">
        <v>47</v>
      </c>
      <c r="I2501" s="38" t="s">
        <v>50</v>
      </c>
      <c r="J2501" s="38" t="s">
        <v>42</v>
      </c>
      <c r="K2501" s="39">
        <v>774.53</v>
      </c>
      <c r="L2501" s="39">
        <v>464.72</v>
      </c>
      <c r="M2501" s="37">
        <v>40618</v>
      </c>
      <c r="N2501" s="39">
        <f t="shared" ref="N2501" si="904">K2501-L2501</f>
        <v>309.80999999999995</v>
      </c>
      <c r="O2501" s="63">
        <f>K2501/L2501</f>
        <v>1.6666594938887931</v>
      </c>
    </row>
    <row r="2502" spans="1:15" s="32" customFormat="1" ht="15.75" hidden="1" customHeight="1">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5" s="32" customFormat="1" ht="15.75" hidden="1" customHeight="1">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5" s="32" customFormat="1" ht="15.75" hidden="1" customHeight="1">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5" s="32" customFormat="1" ht="15.75" hidden="1" customHeight="1">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5" s="32" customFormat="1" ht="15.75" customHeight="1">
      <c r="A2506" s="32">
        <v>2504</v>
      </c>
      <c r="B2506" s="32">
        <v>41</v>
      </c>
      <c r="C2506" s="32">
        <v>2399</v>
      </c>
      <c r="D2506" s="37">
        <v>43055</v>
      </c>
      <c r="E2506" s="32" t="b">
        <v>1</v>
      </c>
      <c r="F2506" s="38" t="s">
        <v>37</v>
      </c>
      <c r="G2506" s="38" t="s">
        <v>45</v>
      </c>
      <c r="H2506" s="38" t="s">
        <v>39</v>
      </c>
      <c r="I2506" s="38" t="s">
        <v>44</v>
      </c>
      <c r="J2506" s="38" t="s">
        <v>40</v>
      </c>
      <c r="K2506" s="39">
        <v>958.74</v>
      </c>
      <c r="L2506" s="39">
        <v>748.9</v>
      </c>
      <c r="M2506" s="37">
        <v>40303</v>
      </c>
      <c r="N2506" s="39">
        <f t="shared" ref="N2506" si="905">K2506-L2506</f>
        <v>209.84000000000003</v>
      </c>
      <c r="O2506" s="63">
        <f>K2506/L2506</f>
        <v>1.2801976231806651</v>
      </c>
    </row>
    <row r="2507" spans="1:15" s="32" customFormat="1" ht="15.75" hidden="1" customHeight="1">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5" s="32" customFormat="1" ht="15.75" customHeight="1">
      <c r="A2508" s="32">
        <v>2506</v>
      </c>
      <c r="B2508" s="32">
        <v>35</v>
      </c>
      <c r="C2508" s="32">
        <v>1126</v>
      </c>
      <c r="D2508" s="37">
        <v>42740</v>
      </c>
      <c r="E2508" s="32" t="b">
        <v>1</v>
      </c>
      <c r="F2508" s="38" t="s">
        <v>37</v>
      </c>
      <c r="G2508" s="38" t="s">
        <v>41</v>
      </c>
      <c r="H2508" s="38" t="s">
        <v>39</v>
      </c>
      <c r="I2508" s="38" t="s">
        <v>44</v>
      </c>
      <c r="J2508" s="38" t="s">
        <v>40</v>
      </c>
      <c r="K2508" s="39">
        <v>1057.51</v>
      </c>
      <c r="L2508" s="39">
        <v>154.4</v>
      </c>
      <c r="M2508" s="37">
        <v>34527</v>
      </c>
      <c r="N2508" s="39">
        <f t="shared" ref="N2508" si="906">K2508-L2508</f>
        <v>903.11</v>
      </c>
      <c r="O2508" s="63">
        <f>K2508/L2508</f>
        <v>6.8491580310880824</v>
      </c>
    </row>
    <row r="2509" spans="1:15" s="32" customFormat="1" ht="15.75" hidden="1" customHeight="1">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5" s="32" customFormat="1" ht="15.75" customHeight="1">
      <c r="A2510" s="32">
        <v>2508</v>
      </c>
      <c r="B2510" s="32">
        <v>70</v>
      </c>
      <c r="C2510" s="32">
        <v>2110</v>
      </c>
      <c r="D2510" s="37">
        <v>42831</v>
      </c>
      <c r="E2510" s="32" t="b">
        <v>1</v>
      </c>
      <c r="F2510" s="38" t="s">
        <v>37</v>
      </c>
      <c r="G2510" s="38" t="s">
        <v>45</v>
      </c>
      <c r="H2510" s="38" t="s">
        <v>47</v>
      </c>
      <c r="I2510" s="38" t="s">
        <v>40</v>
      </c>
      <c r="J2510" s="38" t="s">
        <v>40</v>
      </c>
      <c r="K2510" s="39">
        <v>1036.5899999999999</v>
      </c>
      <c r="L2510" s="39">
        <v>206.35</v>
      </c>
      <c r="M2510" s="37">
        <v>33364</v>
      </c>
      <c r="N2510" s="39">
        <f t="shared" ref="N2510:N2512" si="907">K2510-L2510</f>
        <v>830.2399999999999</v>
      </c>
      <c r="O2510" s="63">
        <f t="shared" ref="O2510:O2512" si="908">K2510/L2510</f>
        <v>5.023455294402714</v>
      </c>
    </row>
    <row r="2511" spans="1:15" s="32" customFormat="1" ht="15.75" customHeight="1">
      <c r="A2511" s="32">
        <v>2509</v>
      </c>
      <c r="B2511" s="32">
        <v>35</v>
      </c>
      <c r="C2511" s="32">
        <v>3337</v>
      </c>
      <c r="D2511" s="37">
        <v>42849</v>
      </c>
      <c r="E2511" s="32" t="b">
        <v>1</v>
      </c>
      <c r="F2511" s="38" t="s">
        <v>37</v>
      </c>
      <c r="G2511" s="38" t="s">
        <v>41</v>
      </c>
      <c r="H2511" s="38" t="s">
        <v>39</v>
      </c>
      <c r="I2511" s="38" t="s">
        <v>44</v>
      </c>
      <c r="J2511" s="38" t="s">
        <v>40</v>
      </c>
      <c r="K2511" s="39">
        <v>1057.51</v>
      </c>
      <c r="L2511" s="39">
        <v>154.4</v>
      </c>
      <c r="M2511" s="37">
        <v>35560</v>
      </c>
      <c r="N2511" s="39">
        <f t="shared" si="907"/>
        <v>903.11</v>
      </c>
      <c r="O2511" s="63">
        <f t="shared" si="908"/>
        <v>6.8491580310880824</v>
      </c>
    </row>
    <row r="2512" spans="1:15" s="32" customFormat="1" ht="15.75" customHeight="1">
      <c r="A2512" s="32">
        <v>2510</v>
      </c>
      <c r="B2512" s="32">
        <v>52</v>
      </c>
      <c r="C2512" s="32">
        <v>837</v>
      </c>
      <c r="D2512" s="37">
        <v>42888</v>
      </c>
      <c r="E2512" s="32" t="b">
        <v>1</v>
      </c>
      <c r="F2512" s="38" t="s">
        <v>37</v>
      </c>
      <c r="G2512" s="38" t="s">
        <v>43</v>
      </c>
      <c r="H2512" s="38" t="s">
        <v>47</v>
      </c>
      <c r="I2512" s="38" t="s">
        <v>40</v>
      </c>
      <c r="J2512" s="38" t="s">
        <v>40</v>
      </c>
      <c r="K2512" s="39">
        <v>1280.28</v>
      </c>
      <c r="L2512" s="39">
        <v>829.51</v>
      </c>
      <c r="M2512" s="37">
        <v>40779</v>
      </c>
      <c r="N2512" s="39">
        <f t="shared" si="907"/>
        <v>450.77</v>
      </c>
      <c r="O2512" s="63">
        <f t="shared" si="908"/>
        <v>1.5434171981049052</v>
      </c>
    </row>
    <row r="2513" spans="1:15" s="32" customFormat="1" ht="15.75" hidden="1" customHeight="1">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5" s="32" customFormat="1" ht="15.75" customHeight="1">
      <c r="A2514" s="32">
        <v>2512</v>
      </c>
      <c r="B2514" s="32">
        <v>26</v>
      </c>
      <c r="C2514" s="32">
        <v>2665</v>
      </c>
      <c r="D2514" s="37">
        <v>43016</v>
      </c>
      <c r="E2514" s="32" t="b">
        <v>1</v>
      </c>
      <c r="F2514" s="38" t="s">
        <v>37</v>
      </c>
      <c r="G2514" s="38" t="s">
        <v>48</v>
      </c>
      <c r="H2514" s="38" t="s">
        <v>39</v>
      </c>
      <c r="I2514" s="38" t="s">
        <v>40</v>
      </c>
      <c r="J2514" s="38" t="s">
        <v>40</v>
      </c>
      <c r="K2514" s="39">
        <v>1992.93</v>
      </c>
      <c r="L2514" s="39">
        <v>762.63</v>
      </c>
      <c r="M2514" s="37">
        <v>42218</v>
      </c>
      <c r="N2514" s="39">
        <f t="shared" ref="N2514" si="909">K2514-L2514</f>
        <v>1230.3000000000002</v>
      </c>
      <c r="O2514" s="63">
        <f>K2514/L2514</f>
        <v>2.6132331536918296</v>
      </c>
    </row>
    <row r="2515" spans="1:15" s="32" customFormat="1" ht="15.75" hidden="1" customHeight="1">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5" s="32" customFormat="1" ht="15.75" hidden="1" customHeight="1">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5" s="32" customFormat="1" ht="15.75" customHeight="1">
      <c r="A2517" s="32">
        <v>2515</v>
      </c>
      <c r="B2517" s="32">
        <v>4</v>
      </c>
      <c r="C2517" s="32">
        <v>2202</v>
      </c>
      <c r="D2517" s="37">
        <v>42853</v>
      </c>
      <c r="E2517" s="32" t="b">
        <v>1</v>
      </c>
      <c r="F2517" s="38" t="s">
        <v>37</v>
      </c>
      <c r="G2517" s="38" t="s">
        <v>46</v>
      </c>
      <c r="H2517" s="38" t="s">
        <v>39</v>
      </c>
      <c r="I2517" s="38" t="s">
        <v>50</v>
      </c>
      <c r="J2517" s="38" t="s">
        <v>40</v>
      </c>
      <c r="K2517" s="39">
        <v>1129.1300000000001</v>
      </c>
      <c r="L2517" s="39">
        <v>677.48</v>
      </c>
      <c r="M2517" s="37">
        <v>38258</v>
      </c>
      <c r="N2517" s="39">
        <f t="shared" ref="N2517:N2520" si="910">K2517-L2517</f>
        <v>451.65000000000009</v>
      </c>
      <c r="O2517" s="63">
        <f t="shared" ref="O2517:O2520" si="911">K2517/L2517</f>
        <v>1.6666617464722207</v>
      </c>
    </row>
    <row r="2518" spans="1:15" s="32" customFormat="1" ht="15.75" customHeight="1">
      <c r="A2518" s="32">
        <v>2516</v>
      </c>
      <c r="B2518" s="32">
        <v>69</v>
      </c>
      <c r="C2518" s="32">
        <v>851</v>
      </c>
      <c r="D2518" s="37">
        <v>43002</v>
      </c>
      <c r="E2518" s="32" t="b">
        <v>1</v>
      </c>
      <c r="F2518" s="38" t="s">
        <v>37</v>
      </c>
      <c r="G2518" s="38" t="s">
        <v>46</v>
      </c>
      <c r="H2518" s="38" t="s">
        <v>47</v>
      </c>
      <c r="I2518" s="38" t="s">
        <v>40</v>
      </c>
      <c r="J2518" s="38" t="s">
        <v>40</v>
      </c>
      <c r="K2518" s="39">
        <v>792.9</v>
      </c>
      <c r="L2518" s="39">
        <v>594.67999999999995</v>
      </c>
      <c r="M2518" s="37">
        <v>33552</v>
      </c>
      <c r="N2518" s="39">
        <f t="shared" si="910"/>
        <v>198.22000000000003</v>
      </c>
      <c r="O2518" s="63">
        <f t="shared" si="911"/>
        <v>1.3333221228223584</v>
      </c>
    </row>
    <row r="2519" spans="1:15" s="32" customFormat="1" ht="15.75" customHeight="1">
      <c r="A2519" s="32">
        <v>2517</v>
      </c>
      <c r="B2519" s="32">
        <v>34</v>
      </c>
      <c r="C2519" s="32">
        <v>3218</v>
      </c>
      <c r="D2519" s="37">
        <v>42860</v>
      </c>
      <c r="E2519" s="32" t="b">
        <v>1</v>
      </c>
      <c r="F2519" s="38" t="s">
        <v>37</v>
      </c>
      <c r="G2519" s="38" t="s">
        <v>45</v>
      </c>
      <c r="H2519" s="38" t="s">
        <v>47</v>
      </c>
      <c r="I2519" s="38" t="s">
        <v>50</v>
      </c>
      <c r="J2519" s="38" t="s">
        <v>42</v>
      </c>
      <c r="K2519" s="39">
        <v>774.53</v>
      </c>
      <c r="L2519" s="39">
        <v>464.72</v>
      </c>
      <c r="M2519" s="37">
        <v>37823</v>
      </c>
      <c r="N2519" s="39">
        <f t="shared" si="910"/>
        <v>309.80999999999995</v>
      </c>
      <c r="O2519" s="63">
        <f t="shared" si="911"/>
        <v>1.6666594938887931</v>
      </c>
    </row>
    <row r="2520" spans="1:15" s="32" customFormat="1" ht="15.75" customHeight="1">
      <c r="A2520" s="32">
        <v>2518</v>
      </c>
      <c r="B2520" s="32">
        <v>81</v>
      </c>
      <c r="C2520" s="32">
        <v>857</v>
      </c>
      <c r="D2520" s="37">
        <v>43075</v>
      </c>
      <c r="E2520" s="32" t="b">
        <v>1</v>
      </c>
      <c r="F2520" s="38" t="s">
        <v>37</v>
      </c>
      <c r="G2520" s="38" t="s">
        <v>38</v>
      </c>
      <c r="H2520" s="38" t="s">
        <v>39</v>
      </c>
      <c r="I2520" s="38" t="s">
        <v>40</v>
      </c>
      <c r="J2520" s="38" t="s">
        <v>40</v>
      </c>
      <c r="K2520" s="39">
        <v>1151.96</v>
      </c>
      <c r="L2520" s="39">
        <v>649.49</v>
      </c>
      <c r="M2520" s="37">
        <v>35470</v>
      </c>
      <c r="N2520" s="39">
        <f t="shared" si="910"/>
        <v>502.47</v>
      </c>
      <c r="O2520" s="63">
        <f t="shared" si="911"/>
        <v>1.7736377773329843</v>
      </c>
    </row>
    <row r="2521" spans="1:15" s="32" customFormat="1" ht="15.75" hidden="1" customHeight="1">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5" s="32" customFormat="1" ht="15.75" hidden="1" customHeight="1">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5" s="32" customFormat="1" ht="15.75" hidden="1" customHeight="1">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5" s="32" customFormat="1" ht="15.75" customHeight="1">
      <c r="A2524" s="32">
        <v>2522</v>
      </c>
      <c r="B2524" s="32">
        <v>56</v>
      </c>
      <c r="C2524" s="32">
        <v>272</v>
      </c>
      <c r="D2524" s="37">
        <v>42773</v>
      </c>
      <c r="E2524" s="32" t="b">
        <v>1</v>
      </c>
      <c r="F2524" s="38" t="s">
        <v>37</v>
      </c>
      <c r="G2524" s="38" t="s">
        <v>43</v>
      </c>
      <c r="H2524" s="38" t="s">
        <v>39</v>
      </c>
      <c r="I2524" s="38" t="s">
        <v>40</v>
      </c>
      <c r="J2524" s="38" t="s">
        <v>40</v>
      </c>
      <c r="K2524" s="39">
        <v>183.86</v>
      </c>
      <c r="L2524" s="39">
        <v>137.9</v>
      </c>
      <c r="M2524" s="37">
        <v>41047</v>
      </c>
      <c r="N2524" s="39">
        <f t="shared" ref="N2524:N2526" si="912">K2524-L2524</f>
        <v>45.960000000000008</v>
      </c>
      <c r="O2524" s="63">
        <f t="shared" ref="O2524:O2526" si="913">K2524/L2524</f>
        <v>1.3332849891225527</v>
      </c>
    </row>
    <row r="2525" spans="1:15" s="32" customFormat="1" ht="15.75" customHeight="1">
      <c r="A2525" s="32">
        <v>2523</v>
      </c>
      <c r="B2525" s="32">
        <v>82</v>
      </c>
      <c r="C2525" s="32">
        <v>3195</v>
      </c>
      <c r="D2525" s="37">
        <v>42739</v>
      </c>
      <c r="E2525" s="32" t="b">
        <v>1</v>
      </c>
      <c r="F2525" s="38" t="s">
        <v>37</v>
      </c>
      <c r="G2525" s="38" t="s">
        <v>45</v>
      </c>
      <c r="H2525" s="38" t="s">
        <v>39</v>
      </c>
      <c r="I2525" s="38" t="s">
        <v>50</v>
      </c>
      <c r="J2525" s="38" t="s">
        <v>40</v>
      </c>
      <c r="K2525" s="39">
        <v>1148.6400000000001</v>
      </c>
      <c r="L2525" s="39">
        <v>689.18</v>
      </c>
      <c r="M2525" s="37">
        <v>42226</v>
      </c>
      <c r="N2525" s="39">
        <f t="shared" si="912"/>
        <v>459.46000000000015</v>
      </c>
      <c r="O2525" s="63">
        <f t="shared" si="913"/>
        <v>1.6666763399982591</v>
      </c>
    </row>
    <row r="2526" spans="1:15" s="32" customFormat="1" ht="15.75" customHeight="1">
      <c r="A2526" s="32">
        <v>2524</v>
      </c>
      <c r="B2526" s="32">
        <v>0</v>
      </c>
      <c r="C2526" s="32">
        <v>2089</v>
      </c>
      <c r="D2526" s="37">
        <v>42794</v>
      </c>
      <c r="E2526" s="32" t="b">
        <v>1</v>
      </c>
      <c r="F2526" s="38" t="s">
        <v>37</v>
      </c>
      <c r="G2526" s="38" t="s">
        <v>38</v>
      </c>
      <c r="H2526" s="38" t="s">
        <v>47</v>
      </c>
      <c r="I2526" s="38" t="s">
        <v>40</v>
      </c>
      <c r="J2526" s="38" t="s">
        <v>40</v>
      </c>
      <c r="K2526" s="39">
        <v>416.98</v>
      </c>
      <c r="L2526" s="39">
        <v>312.74</v>
      </c>
      <c r="M2526" s="37">
        <v>35560</v>
      </c>
      <c r="N2526" s="39">
        <f t="shared" si="912"/>
        <v>104.24000000000001</v>
      </c>
      <c r="O2526" s="63">
        <f t="shared" si="913"/>
        <v>1.3333120163714267</v>
      </c>
    </row>
    <row r="2527" spans="1:15" s="32" customFormat="1" ht="15.75" hidden="1" customHeight="1">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5" s="32" customFormat="1" ht="15.75" hidden="1" customHeight="1">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5" s="32" customFormat="1" ht="15.75" customHeight="1">
      <c r="A2529" s="32">
        <v>2527</v>
      </c>
      <c r="B2529" s="32">
        <v>15</v>
      </c>
      <c r="C2529" s="32">
        <v>3149</v>
      </c>
      <c r="D2529" s="37">
        <v>43077</v>
      </c>
      <c r="E2529" s="32" t="b">
        <v>1</v>
      </c>
      <c r="F2529" s="38" t="s">
        <v>37</v>
      </c>
      <c r="G2529" s="38" t="s">
        <v>45</v>
      </c>
      <c r="H2529" s="38" t="s">
        <v>39</v>
      </c>
      <c r="I2529" s="38" t="s">
        <v>44</v>
      </c>
      <c r="J2529" s="38" t="s">
        <v>40</v>
      </c>
      <c r="K2529" s="39">
        <v>958.74</v>
      </c>
      <c r="L2529" s="39">
        <v>748.9</v>
      </c>
      <c r="M2529" s="37">
        <v>34165</v>
      </c>
      <c r="N2529" s="39">
        <f t="shared" ref="N2529:N2531" si="914">K2529-L2529</f>
        <v>209.84000000000003</v>
      </c>
      <c r="O2529" s="63">
        <f t="shared" ref="O2529:O2531" si="915">K2529/L2529</f>
        <v>1.2801976231806651</v>
      </c>
    </row>
    <row r="2530" spans="1:15" s="32" customFormat="1" ht="15.75" customHeight="1">
      <c r="A2530" s="32">
        <v>2528</v>
      </c>
      <c r="B2530" s="32">
        <v>14</v>
      </c>
      <c r="C2530" s="32">
        <v>2647</v>
      </c>
      <c r="D2530" s="37">
        <v>43082</v>
      </c>
      <c r="E2530" s="32" t="b">
        <v>1</v>
      </c>
      <c r="F2530" s="38" t="s">
        <v>37</v>
      </c>
      <c r="G2530" s="38" t="s">
        <v>38</v>
      </c>
      <c r="H2530" s="38" t="s">
        <v>39</v>
      </c>
      <c r="I2530" s="38" t="s">
        <v>50</v>
      </c>
      <c r="J2530" s="38" t="s">
        <v>42</v>
      </c>
      <c r="K2530" s="39">
        <v>1842.92</v>
      </c>
      <c r="L2530" s="39">
        <v>1105.75</v>
      </c>
      <c r="M2530" s="37">
        <v>34996</v>
      </c>
      <c r="N2530" s="39">
        <f t="shared" si="914"/>
        <v>737.17000000000007</v>
      </c>
      <c r="O2530" s="63">
        <f t="shared" si="915"/>
        <v>1.6666696812118473</v>
      </c>
    </row>
    <row r="2531" spans="1:15" s="32" customFormat="1" ht="15.75" customHeight="1">
      <c r="A2531" s="32">
        <v>2529</v>
      </c>
      <c r="B2531" s="32">
        <v>65</v>
      </c>
      <c r="C2531" s="32">
        <v>2308</v>
      </c>
      <c r="D2531" s="37">
        <v>42830</v>
      </c>
      <c r="E2531" s="32" t="b">
        <v>1</v>
      </c>
      <c r="F2531" s="38" t="s">
        <v>37</v>
      </c>
      <c r="G2531" s="38" t="s">
        <v>48</v>
      </c>
      <c r="H2531" s="38" t="s">
        <v>39</v>
      </c>
      <c r="I2531" s="38" t="s">
        <v>40</v>
      </c>
      <c r="J2531" s="38" t="s">
        <v>40</v>
      </c>
      <c r="K2531" s="39">
        <v>1807.45</v>
      </c>
      <c r="L2531" s="39">
        <v>778.69</v>
      </c>
      <c r="M2531" s="37">
        <v>42710</v>
      </c>
      <c r="N2531" s="39">
        <f t="shared" si="914"/>
        <v>1028.76</v>
      </c>
      <c r="O2531" s="63">
        <f t="shared" si="915"/>
        <v>2.3211419178363659</v>
      </c>
    </row>
    <row r="2532" spans="1:15" s="32" customFormat="1" ht="15.75" hidden="1" customHeight="1">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5" s="32" customFormat="1" ht="15.75" customHeight="1">
      <c r="A2533" s="32">
        <v>2531</v>
      </c>
      <c r="B2533" s="32">
        <v>58</v>
      </c>
      <c r="C2533" s="32">
        <v>2142</v>
      </c>
      <c r="D2533" s="37">
        <v>43018</v>
      </c>
      <c r="E2533" s="32" t="b">
        <v>1</v>
      </c>
      <c r="F2533" s="38" t="s">
        <v>37</v>
      </c>
      <c r="G2533" s="38" t="s">
        <v>43</v>
      </c>
      <c r="H2533" s="38" t="s">
        <v>39</v>
      </c>
      <c r="I2533" s="38" t="s">
        <v>40</v>
      </c>
      <c r="J2533" s="38" t="s">
        <v>40</v>
      </c>
      <c r="K2533" s="39">
        <v>912.52</v>
      </c>
      <c r="L2533" s="39">
        <v>141.4</v>
      </c>
      <c r="M2533" s="37">
        <v>42295</v>
      </c>
      <c r="N2533" s="39">
        <f t="shared" ref="N2533" si="916">K2533-L2533</f>
        <v>771.12</v>
      </c>
      <c r="O2533" s="63">
        <f>K2533/L2533</f>
        <v>6.453465346534653</v>
      </c>
    </row>
    <row r="2534" spans="1:15" s="32" customFormat="1" ht="15.75" hidden="1" customHeight="1">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5" s="32" customFormat="1" ht="15.75" customHeight="1">
      <c r="A2535" s="32">
        <v>2533</v>
      </c>
      <c r="B2535" s="32">
        <v>6</v>
      </c>
      <c r="C2535" s="32">
        <v>1048</v>
      </c>
      <c r="D2535" s="37">
        <v>42808</v>
      </c>
      <c r="E2535" s="32" t="b">
        <v>1</v>
      </c>
      <c r="F2535" s="38" t="s">
        <v>37</v>
      </c>
      <c r="G2535" s="38" t="s">
        <v>43</v>
      </c>
      <c r="H2535" s="38" t="s">
        <v>39</v>
      </c>
      <c r="I2535" s="38" t="s">
        <v>50</v>
      </c>
      <c r="J2535" s="38" t="s">
        <v>40</v>
      </c>
      <c r="K2535" s="39">
        <v>227.88</v>
      </c>
      <c r="L2535" s="39">
        <v>136.72999999999999</v>
      </c>
      <c r="M2535" s="37">
        <v>37659</v>
      </c>
      <c r="N2535" s="39">
        <f t="shared" ref="N2535" si="917">K2535-L2535</f>
        <v>91.15</v>
      </c>
      <c r="O2535" s="63">
        <f>K2535/L2535</f>
        <v>1.6666422877203249</v>
      </c>
    </row>
    <row r="2536" spans="1:15" s="32" customFormat="1" ht="15.75" hidden="1" customHeight="1">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5" s="32" customFormat="1" ht="15.75" hidden="1" customHeight="1">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5" s="32" customFormat="1" ht="15.75" hidden="1" customHeight="1">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5" s="32" customFormat="1" ht="15.75" customHeight="1">
      <c r="A2539" s="32">
        <v>2537</v>
      </c>
      <c r="B2539" s="32">
        <v>95</v>
      </c>
      <c r="C2539" s="32">
        <v>2797</v>
      </c>
      <c r="D2539" s="37">
        <v>42980</v>
      </c>
      <c r="E2539" s="32" t="b">
        <v>1</v>
      </c>
      <c r="F2539" s="38" t="s">
        <v>37</v>
      </c>
      <c r="G2539" s="38" t="s">
        <v>46</v>
      </c>
      <c r="H2539" s="38" t="s">
        <v>39</v>
      </c>
      <c r="I2539" s="38" t="s">
        <v>40</v>
      </c>
      <c r="J2539" s="38" t="s">
        <v>42</v>
      </c>
      <c r="K2539" s="39">
        <v>569.55999999999995</v>
      </c>
      <c r="L2539" s="39">
        <v>528.42999999999995</v>
      </c>
      <c r="M2539" s="37">
        <v>38002</v>
      </c>
      <c r="N2539" s="39">
        <f t="shared" ref="N2539" si="918">K2539-L2539</f>
        <v>41.129999999999995</v>
      </c>
      <c r="O2539" s="63">
        <f>K2539/L2539</f>
        <v>1.0778343394583956</v>
      </c>
    </row>
    <row r="2540" spans="1:15" s="32" customFormat="1" ht="15.75" hidden="1" customHeight="1">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5" s="32" customFormat="1" ht="15.75" hidden="1" customHeight="1">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5" s="32" customFormat="1" ht="15.75" customHeight="1">
      <c r="A2542" s="32">
        <v>2540</v>
      </c>
      <c r="B2542" s="32">
        <v>31</v>
      </c>
      <c r="C2542" s="32">
        <v>291</v>
      </c>
      <c r="D2542" s="37">
        <v>43059</v>
      </c>
      <c r="E2542" s="32" t="b">
        <v>1</v>
      </c>
      <c r="F2542" s="38" t="s">
        <v>37</v>
      </c>
      <c r="G2542" s="38" t="s">
        <v>46</v>
      </c>
      <c r="H2542" s="38" t="s">
        <v>39</v>
      </c>
      <c r="I2542" s="38" t="s">
        <v>40</v>
      </c>
      <c r="J2542" s="38" t="s">
        <v>40</v>
      </c>
      <c r="K2542" s="39">
        <v>230.91</v>
      </c>
      <c r="L2542" s="39">
        <v>173.18</v>
      </c>
      <c r="M2542" s="37">
        <v>39031</v>
      </c>
      <c r="N2542" s="39">
        <f t="shared" ref="N2542:N2543" si="919">K2542-L2542</f>
        <v>57.72999999999999</v>
      </c>
      <c r="O2542" s="63">
        <f t="shared" ref="O2542:O2543" si="920">K2542/L2542</f>
        <v>1.3333525811294606</v>
      </c>
    </row>
    <row r="2543" spans="1:15" s="32" customFormat="1" ht="15.75" customHeight="1">
      <c r="A2543" s="32">
        <v>2541</v>
      </c>
      <c r="B2543" s="32">
        <v>72</v>
      </c>
      <c r="C2543" s="32">
        <v>1750</v>
      </c>
      <c r="D2543" s="37">
        <v>42886</v>
      </c>
      <c r="E2543" s="32" t="b">
        <v>1</v>
      </c>
      <c r="F2543" s="38" t="s">
        <v>37</v>
      </c>
      <c r="G2543" s="38" t="s">
        <v>45</v>
      </c>
      <c r="H2543" s="38" t="s">
        <v>39</v>
      </c>
      <c r="I2543" s="38" t="s">
        <v>40</v>
      </c>
      <c r="J2543" s="38" t="s">
        <v>40</v>
      </c>
      <c r="K2543" s="39">
        <v>360.4</v>
      </c>
      <c r="L2543" s="39">
        <v>270.3</v>
      </c>
      <c r="M2543" s="37">
        <v>38859</v>
      </c>
      <c r="N2543" s="39">
        <f t="shared" si="919"/>
        <v>90.099999999999966</v>
      </c>
      <c r="O2543" s="63">
        <f t="shared" si="920"/>
        <v>1.3333333333333333</v>
      </c>
    </row>
    <row r="2544" spans="1:15" s="32" customFormat="1" ht="15.75" hidden="1" customHeight="1">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5" s="32" customFormat="1" ht="15.75" hidden="1" customHeight="1">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5" s="32" customFormat="1" ht="15.75" hidden="1" customHeight="1">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5" s="32" customFormat="1" ht="15.75" hidden="1" customHeight="1">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5" s="32" customFormat="1" ht="15.75" customHeight="1">
      <c r="A2548" s="32">
        <v>2546</v>
      </c>
      <c r="B2548" s="32">
        <v>92</v>
      </c>
      <c r="C2548" s="32">
        <v>1797</v>
      </c>
      <c r="D2548" s="37">
        <v>42783</v>
      </c>
      <c r="E2548" s="32" t="b">
        <v>1</v>
      </c>
      <c r="F2548" s="38" t="s">
        <v>37</v>
      </c>
      <c r="G2548" s="38" t="s">
        <v>48</v>
      </c>
      <c r="H2548" s="38" t="s">
        <v>39</v>
      </c>
      <c r="I2548" s="38" t="s">
        <v>40</v>
      </c>
      <c r="J2548" s="38" t="s">
        <v>51</v>
      </c>
      <c r="K2548" s="39">
        <v>1415.01</v>
      </c>
      <c r="L2548" s="39">
        <v>1259.3599999999999</v>
      </c>
      <c r="M2548" s="37">
        <v>37626</v>
      </c>
      <c r="N2548" s="39">
        <f t="shared" ref="N2548" si="921">K2548-L2548</f>
        <v>155.65000000000009</v>
      </c>
      <c r="O2548" s="63">
        <f>K2548/L2548</f>
        <v>1.1235945242027698</v>
      </c>
    </row>
    <row r="2549" spans="1:15" s="32" customFormat="1" ht="15.75" hidden="1" customHeight="1">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5" s="32" customFormat="1" ht="15.75" hidden="1" customHeight="1">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5" s="32" customFormat="1" ht="15.75" customHeight="1">
      <c r="A2551" s="32">
        <v>2549</v>
      </c>
      <c r="B2551" s="32">
        <v>89</v>
      </c>
      <c r="C2551" s="32">
        <v>473</v>
      </c>
      <c r="D2551" s="37">
        <v>42914</v>
      </c>
      <c r="E2551" s="32" t="b">
        <v>1</v>
      </c>
      <c r="F2551" s="38" t="s">
        <v>37</v>
      </c>
      <c r="G2551" s="38" t="s">
        <v>48</v>
      </c>
      <c r="H2551" s="38" t="s">
        <v>52</v>
      </c>
      <c r="I2551" s="38" t="s">
        <v>40</v>
      </c>
      <c r="J2551" s="38" t="s">
        <v>42</v>
      </c>
      <c r="K2551" s="39">
        <v>1362.99</v>
      </c>
      <c r="L2551" s="39">
        <v>57.74</v>
      </c>
      <c r="M2551" s="37">
        <v>37539</v>
      </c>
      <c r="N2551" s="39">
        <f t="shared" ref="N2551:N2552" si="922">K2551-L2551</f>
        <v>1305.25</v>
      </c>
      <c r="O2551" s="63">
        <f t="shared" ref="O2551:O2552" si="923">K2551/L2551</f>
        <v>23.605645999307239</v>
      </c>
    </row>
    <row r="2552" spans="1:15" s="32" customFormat="1" ht="15.75" customHeight="1">
      <c r="A2552" s="32">
        <v>2550</v>
      </c>
      <c r="B2552" s="32">
        <v>86</v>
      </c>
      <c r="C2552" s="32">
        <v>1574</v>
      </c>
      <c r="D2552" s="37">
        <v>43024</v>
      </c>
      <c r="E2552" s="32" t="b">
        <v>1</v>
      </c>
      <c r="F2552" s="38" t="s">
        <v>37</v>
      </c>
      <c r="G2552" s="38" t="s">
        <v>43</v>
      </c>
      <c r="H2552" s="38" t="s">
        <v>39</v>
      </c>
      <c r="I2552" s="38" t="s">
        <v>40</v>
      </c>
      <c r="J2552" s="38" t="s">
        <v>40</v>
      </c>
      <c r="K2552" s="39">
        <v>235.63</v>
      </c>
      <c r="L2552" s="39">
        <v>125.07</v>
      </c>
      <c r="M2552" s="37">
        <v>37626</v>
      </c>
      <c r="N2552" s="39">
        <f t="shared" si="922"/>
        <v>110.56</v>
      </c>
      <c r="O2552" s="63">
        <f t="shared" si="923"/>
        <v>1.8839849684176861</v>
      </c>
    </row>
    <row r="2553" spans="1:15" s="32" customFormat="1" ht="15.75" hidden="1" customHeight="1">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5" s="32" customFormat="1" ht="15.75" hidden="1" customHeight="1">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5" s="32" customFormat="1" ht="15.75" customHeight="1">
      <c r="A2555" s="32">
        <v>2553</v>
      </c>
      <c r="B2555" s="32">
        <v>7</v>
      </c>
      <c r="C2555" s="32">
        <v>1250</v>
      </c>
      <c r="D2555" s="37">
        <v>43009</v>
      </c>
      <c r="E2555" s="32" t="b">
        <v>1</v>
      </c>
      <c r="F2555" s="38" t="s">
        <v>37</v>
      </c>
      <c r="G2555" s="38" t="s">
        <v>41</v>
      </c>
      <c r="H2555" s="38" t="s">
        <v>47</v>
      </c>
      <c r="I2555" s="38" t="s">
        <v>44</v>
      </c>
      <c r="J2555" s="38" t="s">
        <v>40</v>
      </c>
      <c r="K2555" s="39">
        <v>980.37</v>
      </c>
      <c r="L2555" s="39">
        <v>234.43</v>
      </c>
      <c r="M2555" s="37">
        <v>38258</v>
      </c>
      <c r="N2555" s="39">
        <f t="shared" ref="N2555:N2557" si="924">K2555-L2555</f>
        <v>745.94</v>
      </c>
      <c r="O2555" s="63">
        <f t="shared" ref="O2555:O2557" si="925">K2555/L2555</f>
        <v>4.1819306402764154</v>
      </c>
    </row>
    <row r="2556" spans="1:15" s="32" customFormat="1" ht="15.75" customHeight="1">
      <c r="A2556" s="32">
        <v>2554</v>
      </c>
      <c r="B2556" s="32">
        <v>70</v>
      </c>
      <c r="C2556" s="32">
        <v>1946</v>
      </c>
      <c r="D2556" s="37">
        <v>42743</v>
      </c>
      <c r="E2556" s="32" t="b">
        <v>1</v>
      </c>
      <c r="F2556" s="38" t="s">
        <v>37</v>
      </c>
      <c r="G2556" s="38" t="s">
        <v>41</v>
      </c>
      <c r="H2556" s="38" t="s">
        <v>39</v>
      </c>
      <c r="I2556" s="38" t="s">
        <v>50</v>
      </c>
      <c r="J2556" s="38" t="s">
        <v>40</v>
      </c>
      <c r="K2556" s="39">
        <v>495.72</v>
      </c>
      <c r="L2556" s="39">
        <v>297.43</v>
      </c>
      <c r="M2556" s="37">
        <v>42105</v>
      </c>
      <c r="N2556" s="39">
        <f t="shared" si="924"/>
        <v>198.29000000000002</v>
      </c>
      <c r="O2556" s="63">
        <f t="shared" si="925"/>
        <v>1.6666778737854286</v>
      </c>
    </row>
    <row r="2557" spans="1:15" s="32" customFormat="1" ht="15.75" customHeight="1">
      <c r="A2557" s="32">
        <v>2555</v>
      </c>
      <c r="B2557" s="32">
        <v>62</v>
      </c>
      <c r="C2557" s="32">
        <v>2388</v>
      </c>
      <c r="D2557" s="37">
        <v>42751</v>
      </c>
      <c r="E2557" s="32" t="b">
        <v>1</v>
      </c>
      <c r="F2557" s="38" t="s">
        <v>37</v>
      </c>
      <c r="G2557" s="38" t="s">
        <v>38</v>
      </c>
      <c r="H2557" s="38" t="s">
        <v>39</v>
      </c>
      <c r="I2557" s="38" t="s">
        <v>40</v>
      </c>
      <c r="J2557" s="38" t="s">
        <v>40</v>
      </c>
      <c r="K2557" s="39">
        <v>478.16</v>
      </c>
      <c r="L2557" s="39">
        <v>298.72000000000003</v>
      </c>
      <c r="M2557" s="37">
        <v>34143</v>
      </c>
      <c r="N2557" s="39">
        <f t="shared" si="924"/>
        <v>179.44</v>
      </c>
      <c r="O2557" s="63">
        <f t="shared" si="925"/>
        <v>1.6006963042313871</v>
      </c>
    </row>
    <row r="2558" spans="1:15" s="32" customFormat="1" ht="15.75" hidden="1" customHeight="1">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5" s="32" customFormat="1" ht="15.75" hidden="1" customHeight="1">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5" s="32" customFormat="1" ht="15.75" hidden="1" customHeight="1">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5" s="32" customFormat="1" ht="15.75" customHeight="1">
      <c r="A2561" s="32">
        <v>2559</v>
      </c>
      <c r="B2561" s="32">
        <v>59</v>
      </c>
      <c r="C2561" s="32">
        <v>2435</v>
      </c>
      <c r="D2561" s="37">
        <v>42946</v>
      </c>
      <c r="E2561" s="32" t="b">
        <v>1</v>
      </c>
      <c r="F2561" s="38" t="s">
        <v>37</v>
      </c>
      <c r="G2561" s="38" t="s">
        <v>38</v>
      </c>
      <c r="H2561" s="38" t="s">
        <v>39</v>
      </c>
      <c r="I2561" s="38" t="s">
        <v>40</v>
      </c>
      <c r="J2561" s="38" t="s">
        <v>42</v>
      </c>
      <c r="K2561" s="39">
        <v>1061.56</v>
      </c>
      <c r="L2561" s="39">
        <v>733.58</v>
      </c>
      <c r="M2561" s="37">
        <v>34170</v>
      </c>
      <c r="N2561" s="39">
        <f t="shared" ref="N2561:N2565" si="926">K2561-L2561</f>
        <v>327.9799999999999</v>
      </c>
      <c r="O2561" s="63">
        <f t="shared" ref="O2561:O2565" si="927">K2561/L2561</f>
        <v>1.447095068022574</v>
      </c>
    </row>
    <row r="2562" spans="1:15" s="32" customFormat="1" ht="15.75" customHeight="1">
      <c r="A2562" s="32">
        <v>2560</v>
      </c>
      <c r="B2562" s="32">
        <v>42</v>
      </c>
      <c r="C2562" s="32">
        <v>2918</v>
      </c>
      <c r="D2562" s="37">
        <v>43026</v>
      </c>
      <c r="E2562" s="32" t="b">
        <v>1</v>
      </c>
      <c r="F2562" s="38" t="s">
        <v>37</v>
      </c>
      <c r="G2562" s="38" t="s">
        <v>43</v>
      </c>
      <c r="H2562" s="38" t="s">
        <v>47</v>
      </c>
      <c r="I2562" s="38" t="s">
        <v>40</v>
      </c>
      <c r="J2562" s="38" t="s">
        <v>51</v>
      </c>
      <c r="K2562" s="39">
        <v>1810</v>
      </c>
      <c r="L2562" s="39">
        <v>1610.9</v>
      </c>
      <c r="M2562" s="37">
        <v>39427</v>
      </c>
      <c r="N2562" s="39">
        <f t="shared" si="926"/>
        <v>199.09999999999991</v>
      </c>
      <c r="O2562" s="63">
        <f t="shared" si="927"/>
        <v>1.1235955056179774</v>
      </c>
    </row>
    <row r="2563" spans="1:15" s="32" customFormat="1" ht="15.75" customHeight="1">
      <c r="A2563" s="32">
        <v>2561</v>
      </c>
      <c r="B2563" s="32">
        <v>0</v>
      </c>
      <c r="C2563" s="32">
        <v>1942</v>
      </c>
      <c r="D2563" s="37">
        <v>42839</v>
      </c>
      <c r="E2563" s="32" t="b">
        <v>1</v>
      </c>
      <c r="F2563" s="38" t="s">
        <v>37</v>
      </c>
      <c r="G2563" s="38" t="s">
        <v>43</v>
      </c>
      <c r="H2563" s="38" t="s">
        <v>47</v>
      </c>
      <c r="I2563" s="38" t="s">
        <v>50</v>
      </c>
      <c r="J2563" s="38" t="s">
        <v>42</v>
      </c>
      <c r="K2563" s="39">
        <v>12.01</v>
      </c>
      <c r="L2563" s="39">
        <v>7.21</v>
      </c>
      <c r="M2563" s="37">
        <v>39880</v>
      </c>
      <c r="N2563" s="39">
        <f t="shared" si="926"/>
        <v>4.8</v>
      </c>
      <c r="O2563" s="63">
        <f t="shared" si="927"/>
        <v>1.6657420249653259</v>
      </c>
    </row>
    <row r="2564" spans="1:15" s="32" customFormat="1" ht="15.75" customHeight="1">
      <c r="A2564" s="32">
        <v>2562</v>
      </c>
      <c r="B2564" s="32">
        <v>35</v>
      </c>
      <c r="C2564" s="32">
        <v>2514</v>
      </c>
      <c r="D2564" s="37">
        <v>43053</v>
      </c>
      <c r="E2564" s="32" t="b">
        <v>1</v>
      </c>
      <c r="F2564" s="38" t="s">
        <v>37</v>
      </c>
      <c r="G2564" s="38" t="s">
        <v>46</v>
      </c>
      <c r="H2564" s="38" t="s">
        <v>39</v>
      </c>
      <c r="I2564" s="38" t="s">
        <v>40</v>
      </c>
      <c r="J2564" s="38" t="s">
        <v>40</v>
      </c>
      <c r="K2564" s="39">
        <v>1403.5</v>
      </c>
      <c r="L2564" s="39">
        <v>954.82</v>
      </c>
      <c r="M2564" s="37">
        <v>37659</v>
      </c>
      <c r="N2564" s="39">
        <f t="shared" si="926"/>
        <v>448.67999999999995</v>
      </c>
      <c r="O2564" s="63">
        <f t="shared" si="927"/>
        <v>1.4699105590582517</v>
      </c>
    </row>
    <row r="2565" spans="1:15" s="32" customFormat="1" ht="15.75" customHeight="1">
      <c r="A2565" s="32">
        <v>2563</v>
      </c>
      <c r="B2565" s="32">
        <v>8</v>
      </c>
      <c r="C2565" s="32">
        <v>3246</v>
      </c>
      <c r="D2565" s="37">
        <v>42866</v>
      </c>
      <c r="E2565" s="32" t="b">
        <v>1</v>
      </c>
      <c r="F2565" s="38" t="s">
        <v>37</v>
      </c>
      <c r="G2565" s="38" t="s">
        <v>38</v>
      </c>
      <c r="H2565" s="38" t="s">
        <v>47</v>
      </c>
      <c r="I2565" s="38" t="s">
        <v>40</v>
      </c>
      <c r="J2565" s="38" t="s">
        <v>51</v>
      </c>
      <c r="K2565" s="39">
        <v>1703.52</v>
      </c>
      <c r="L2565" s="39">
        <v>1516.13</v>
      </c>
      <c r="M2565" s="37">
        <v>38693</v>
      </c>
      <c r="N2565" s="39">
        <f t="shared" si="926"/>
        <v>187.38999999999987</v>
      </c>
      <c r="O2565" s="63">
        <f t="shared" si="927"/>
        <v>1.1235975806823952</v>
      </c>
    </row>
    <row r="2566" spans="1:15" s="32" customFormat="1" ht="15.75" hidden="1" customHeight="1">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5" s="32" customFormat="1" ht="15.75" customHeight="1">
      <c r="A2567" s="32">
        <v>2565</v>
      </c>
      <c r="B2567" s="32">
        <v>6</v>
      </c>
      <c r="C2567" s="32">
        <v>3137</v>
      </c>
      <c r="D2567" s="37">
        <v>42949</v>
      </c>
      <c r="E2567" s="32" t="b">
        <v>1</v>
      </c>
      <c r="F2567" s="38" t="s">
        <v>37</v>
      </c>
      <c r="G2567" s="38" t="s">
        <v>43</v>
      </c>
      <c r="H2567" s="38" t="s">
        <v>39</v>
      </c>
      <c r="I2567" s="38" t="s">
        <v>50</v>
      </c>
      <c r="J2567" s="38" t="s">
        <v>40</v>
      </c>
      <c r="K2567" s="39">
        <v>227.88</v>
      </c>
      <c r="L2567" s="39">
        <v>136.72999999999999</v>
      </c>
      <c r="M2567" s="37">
        <v>37659</v>
      </c>
      <c r="N2567" s="39">
        <f t="shared" ref="N2567" si="928">K2567-L2567</f>
        <v>91.15</v>
      </c>
      <c r="O2567" s="63">
        <f>K2567/L2567</f>
        <v>1.6666422877203249</v>
      </c>
    </row>
    <row r="2568" spans="1:15" s="32" customFormat="1" ht="15.75" hidden="1" customHeight="1">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5" s="32" customFormat="1" ht="15.75" customHeight="1">
      <c r="A2569" s="32">
        <v>2567</v>
      </c>
      <c r="B2569" s="32">
        <v>28</v>
      </c>
      <c r="C2569" s="32">
        <v>190</v>
      </c>
      <c r="D2569" s="37">
        <v>42892</v>
      </c>
      <c r="E2569" s="32" t="b">
        <v>1</v>
      </c>
      <c r="F2569" s="38" t="s">
        <v>37</v>
      </c>
      <c r="G2569" s="38" t="s">
        <v>45</v>
      </c>
      <c r="H2569" s="38" t="s">
        <v>39</v>
      </c>
      <c r="I2569" s="38" t="s">
        <v>40</v>
      </c>
      <c r="J2569" s="38" t="s">
        <v>51</v>
      </c>
      <c r="K2569" s="39">
        <v>1216.1400000000001</v>
      </c>
      <c r="L2569" s="39">
        <v>1082.3599999999999</v>
      </c>
      <c r="M2569" s="37">
        <v>33455</v>
      </c>
      <c r="N2569" s="39">
        <f t="shared" ref="N2569:N2571" si="929">K2569-L2569</f>
        <v>133.7800000000002</v>
      </c>
      <c r="O2569" s="63">
        <f t="shared" ref="O2569:O2571" si="930">K2569/L2569</f>
        <v>1.1236002808677337</v>
      </c>
    </row>
    <row r="2570" spans="1:15" s="32" customFormat="1" ht="15.75" customHeight="1">
      <c r="A2570" s="32">
        <v>2568</v>
      </c>
      <c r="B2570" s="32">
        <v>58</v>
      </c>
      <c r="C2570" s="32">
        <v>1473</v>
      </c>
      <c r="D2570" s="37">
        <v>43018</v>
      </c>
      <c r="E2570" s="32" t="b">
        <v>1</v>
      </c>
      <c r="F2570" s="38" t="s">
        <v>37</v>
      </c>
      <c r="G2570" s="38" t="s">
        <v>43</v>
      </c>
      <c r="H2570" s="38" t="s">
        <v>39</v>
      </c>
      <c r="I2570" s="38" t="s">
        <v>40</v>
      </c>
      <c r="J2570" s="38" t="s">
        <v>40</v>
      </c>
      <c r="K2570" s="39">
        <v>912.52</v>
      </c>
      <c r="L2570" s="39">
        <v>141.4</v>
      </c>
      <c r="M2570" s="37">
        <v>42145</v>
      </c>
      <c r="N2570" s="39">
        <f t="shared" si="929"/>
        <v>771.12</v>
      </c>
      <c r="O2570" s="63">
        <f t="shared" si="930"/>
        <v>6.453465346534653</v>
      </c>
    </row>
    <row r="2571" spans="1:15" s="32" customFormat="1" ht="15.75" customHeight="1">
      <c r="A2571" s="32">
        <v>2569</v>
      </c>
      <c r="B2571" s="32">
        <v>39</v>
      </c>
      <c r="C2571" s="32">
        <v>2170</v>
      </c>
      <c r="D2571" s="37">
        <v>43055</v>
      </c>
      <c r="E2571" s="32" t="b">
        <v>1</v>
      </c>
      <c r="F2571" s="38" t="s">
        <v>37</v>
      </c>
      <c r="G2571" s="38" t="s">
        <v>46</v>
      </c>
      <c r="H2571" s="38" t="s">
        <v>39</v>
      </c>
      <c r="I2571" s="38" t="s">
        <v>40</v>
      </c>
      <c r="J2571" s="38" t="s">
        <v>42</v>
      </c>
      <c r="K2571" s="39">
        <v>1812.75</v>
      </c>
      <c r="L2571" s="39">
        <v>582.48</v>
      </c>
      <c r="M2571" s="37">
        <v>40336</v>
      </c>
      <c r="N2571" s="39">
        <f t="shared" si="929"/>
        <v>1230.27</v>
      </c>
      <c r="O2571" s="63">
        <f t="shared" si="930"/>
        <v>3.1121240214256281</v>
      </c>
    </row>
    <row r="2572" spans="1:15" s="32" customFormat="1" ht="15.75" hidden="1" customHeight="1">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5" s="32" customFormat="1" ht="15.75" hidden="1" customHeight="1">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5" s="32" customFormat="1" ht="15.75" hidden="1" customHeight="1">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5" s="32" customFormat="1" ht="15.75" customHeight="1">
      <c r="A2575" s="32">
        <v>2573</v>
      </c>
      <c r="B2575" s="32">
        <v>27</v>
      </c>
      <c r="C2575" s="32">
        <v>2109</v>
      </c>
      <c r="D2575" s="37">
        <v>42978</v>
      </c>
      <c r="E2575" s="32" t="b">
        <v>1</v>
      </c>
      <c r="F2575" s="38" t="s">
        <v>37</v>
      </c>
      <c r="G2575" s="38" t="s">
        <v>41</v>
      </c>
      <c r="H2575" s="38" t="s">
        <v>39</v>
      </c>
      <c r="I2575" s="38" t="s">
        <v>44</v>
      </c>
      <c r="J2575" s="38" t="s">
        <v>40</v>
      </c>
      <c r="K2575" s="39">
        <v>1057.51</v>
      </c>
      <c r="L2575" s="39">
        <v>154.4</v>
      </c>
      <c r="M2575" s="37">
        <v>35560</v>
      </c>
      <c r="N2575" s="39">
        <f t="shared" ref="N2575" si="931">K2575-L2575</f>
        <v>903.11</v>
      </c>
      <c r="O2575" s="63">
        <f>K2575/L2575</f>
        <v>6.8491580310880824</v>
      </c>
    </row>
    <row r="2576" spans="1:15" s="32" customFormat="1" ht="15.75" hidden="1" customHeight="1">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5" s="32" customFormat="1" ht="15.75" customHeight="1">
      <c r="A2577" s="32">
        <v>2575</v>
      </c>
      <c r="B2577" s="32">
        <v>64</v>
      </c>
      <c r="C2577" s="32">
        <v>1291</v>
      </c>
      <c r="D2577" s="37">
        <v>42919</v>
      </c>
      <c r="E2577" s="32" t="b">
        <v>1</v>
      </c>
      <c r="F2577" s="38" t="s">
        <v>37</v>
      </c>
      <c r="G2577" s="38" t="s">
        <v>41</v>
      </c>
      <c r="H2577" s="38" t="s">
        <v>39</v>
      </c>
      <c r="I2577" s="38" t="s">
        <v>40</v>
      </c>
      <c r="J2577" s="38" t="s">
        <v>42</v>
      </c>
      <c r="K2577" s="39">
        <v>1469.44</v>
      </c>
      <c r="L2577" s="39">
        <v>596.54999999999995</v>
      </c>
      <c r="M2577" s="37">
        <v>41047</v>
      </c>
      <c r="N2577" s="39">
        <f t="shared" ref="N2577:N2578" si="932">K2577-L2577</f>
        <v>872.8900000000001</v>
      </c>
      <c r="O2577" s="63">
        <f t="shared" ref="O2577:O2578" si="933">K2577/L2577</f>
        <v>2.4632302405498283</v>
      </c>
    </row>
    <row r="2578" spans="1:15" s="32" customFormat="1" ht="15.75" customHeight="1">
      <c r="A2578" s="32">
        <v>2576</v>
      </c>
      <c r="B2578" s="32">
        <v>72</v>
      </c>
      <c r="C2578" s="32">
        <v>1763</v>
      </c>
      <c r="D2578" s="37">
        <v>43060</v>
      </c>
      <c r="E2578" s="32" t="b">
        <v>1</v>
      </c>
      <c r="F2578" s="38" t="s">
        <v>37</v>
      </c>
      <c r="G2578" s="38" t="s">
        <v>45</v>
      </c>
      <c r="H2578" s="38" t="s">
        <v>39</v>
      </c>
      <c r="I2578" s="38" t="s">
        <v>40</v>
      </c>
      <c r="J2578" s="38" t="s">
        <v>40</v>
      </c>
      <c r="K2578" s="39">
        <v>360.4</v>
      </c>
      <c r="L2578" s="39">
        <v>270.3</v>
      </c>
      <c r="M2578" s="37">
        <v>41922</v>
      </c>
      <c r="N2578" s="39">
        <f t="shared" si="932"/>
        <v>90.099999999999966</v>
      </c>
      <c r="O2578" s="63">
        <f t="shared" si="933"/>
        <v>1.3333333333333333</v>
      </c>
    </row>
    <row r="2579" spans="1:15" s="32" customFormat="1" ht="15.75" hidden="1" customHeight="1">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5" s="32" customFormat="1" ht="15.75" customHeight="1">
      <c r="A2580" s="32">
        <v>2578</v>
      </c>
      <c r="B2580" s="32">
        <v>92</v>
      </c>
      <c r="C2580" s="32">
        <v>3312</v>
      </c>
      <c r="D2580" s="37">
        <v>42948</v>
      </c>
      <c r="E2580" s="32" t="b">
        <v>1</v>
      </c>
      <c r="F2580" s="38" t="s">
        <v>37</v>
      </c>
      <c r="G2580" s="38" t="s">
        <v>48</v>
      </c>
      <c r="H2580" s="38" t="s">
        <v>52</v>
      </c>
      <c r="I2580" s="38" t="s">
        <v>40</v>
      </c>
      <c r="J2580" s="38" t="s">
        <v>42</v>
      </c>
      <c r="K2580" s="39">
        <v>1890.39</v>
      </c>
      <c r="L2580" s="39">
        <v>260.14</v>
      </c>
      <c r="M2580" s="37">
        <v>33259</v>
      </c>
      <c r="N2580" s="39">
        <f t="shared" ref="N2580:N2582" si="934">K2580-L2580</f>
        <v>1630.25</v>
      </c>
      <c r="O2580" s="63">
        <f t="shared" ref="O2580:O2582" si="935">K2580/L2580</f>
        <v>7.2668178673022226</v>
      </c>
    </row>
    <row r="2581" spans="1:15" s="32" customFormat="1" ht="15.75" customHeight="1">
      <c r="A2581" s="32">
        <v>2579</v>
      </c>
      <c r="B2581" s="32">
        <v>63</v>
      </c>
      <c r="C2581" s="32">
        <v>1916</v>
      </c>
      <c r="D2581" s="37">
        <v>42934</v>
      </c>
      <c r="E2581" s="32" t="b">
        <v>1</v>
      </c>
      <c r="F2581" s="38" t="s">
        <v>37</v>
      </c>
      <c r="G2581" s="38" t="s">
        <v>48</v>
      </c>
      <c r="H2581" s="38" t="s">
        <v>39</v>
      </c>
      <c r="I2581" s="38" t="s">
        <v>40</v>
      </c>
      <c r="J2581" s="38" t="s">
        <v>40</v>
      </c>
      <c r="K2581" s="39">
        <v>1992.93</v>
      </c>
      <c r="L2581" s="39">
        <v>762.63</v>
      </c>
      <c r="M2581" s="37">
        <v>42696</v>
      </c>
      <c r="N2581" s="39">
        <f t="shared" si="934"/>
        <v>1230.3000000000002</v>
      </c>
      <c r="O2581" s="63">
        <f t="shared" si="935"/>
        <v>2.6132331536918296</v>
      </c>
    </row>
    <row r="2582" spans="1:15" s="32" customFormat="1" ht="15.75" customHeight="1">
      <c r="A2582" s="32">
        <v>2580</v>
      </c>
      <c r="B2582" s="32">
        <v>50</v>
      </c>
      <c r="C2582" s="32">
        <v>99</v>
      </c>
      <c r="D2582" s="37">
        <v>43026</v>
      </c>
      <c r="E2582" s="32" t="b">
        <v>1</v>
      </c>
      <c r="F2582" s="38" t="s">
        <v>37</v>
      </c>
      <c r="G2582" s="38" t="s">
        <v>48</v>
      </c>
      <c r="H2582" s="38" t="s">
        <v>39</v>
      </c>
      <c r="I2582" s="38" t="s">
        <v>40</v>
      </c>
      <c r="J2582" s="38" t="s">
        <v>51</v>
      </c>
      <c r="K2582" s="39">
        <v>175.89</v>
      </c>
      <c r="L2582" s="39">
        <v>131.91999999999999</v>
      </c>
      <c r="M2582" s="37">
        <v>37668</v>
      </c>
      <c r="N2582" s="39">
        <f t="shared" si="934"/>
        <v>43.97</v>
      </c>
      <c r="O2582" s="63">
        <f t="shared" si="935"/>
        <v>1.3333080654942389</v>
      </c>
    </row>
    <row r="2583" spans="1:15" s="32" customFormat="1" ht="15.75" hidden="1" customHeight="1">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5" s="32" customFormat="1" ht="15.75" hidden="1" customHeight="1">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5" s="32" customFormat="1" ht="15.75" customHeight="1">
      <c r="A2585" s="32">
        <v>2583</v>
      </c>
      <c r="B2585" s="32">
        <v>3</v>
      </c>
      <c r="C2585" s="32">
        <v>851</v>
      </c>
      <c r="D2585" s="37">
        <v>43090</v>
      </c>
      <c r="E2585" s="32" t="b">
        <v>1</v>
      </c>
      <c r="F2585" s="38" t="s">
        <v>37</v>
      </c>
      <c r="G2585" s="38" t="s">
        <v>41</v>
      </c>
      <c r="H2585" s="38" t="s">
        <v>39</v>
      </c>
      <c r="I2585" s="38" t="s">
        <v>40</v>
      </c>
      <c r="J2585" s="38" t="s">
        <v>42</v>
      </c>
      <c r="K2585" s="39">
        <v>2091.4699999999998</v>
      </c>
      <c r="L2585" s="39">
        <v>388.92</v>
      </c>
      <c r="M2585" s="37">
        <v>40336</v>
      </c>
      <c r="N2585" s="39">
        <f t="shared" ref="N2585" si="936">K2585-L2585</f>
        <v>1702.5499999999997</v>
      </c>
      <c r="O2585" s="63">
        <f>K2585/L2585</f>
        <v>5.3776355034454379</v>
      </c>
    </row>
    <row r="2586" spans="1:15" s="32" customFormat="1" ht="15.75" hidden="1" customHeight="1">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5" s="32" customFormat="1" ht="15.75" customHeight="1">
      <c r="A2587" s="32">
        <v>2585</v>
      </c>
      <c r="B2587" s="32">
        <v>9</v>
      </c>
      <c r="C2587" s="32">
        <v>646</v>
      </c>
      <c r="D2587" s="37">
        <v>42923</v>
      </c>
      <c r="E2587" s="32" t="b">
        <v>1</v>
      </c>
      <c r="F2587" s="38" t="s">
        <v>37</v>
      </c>
      <c r="G2587" s="38" t="s">
        <v>43</v>
      </c>
      <c r="H2587" s="38" t="s">
        <v>47</v>
      </c>
      <c r="I2587" s="38" t="s">
        <v>40</v>
      </c>
      <c r="J2587" s="38" t="s">
        <v>40</v>
      </c>
      <c r="K2587" s="39">
        <v>742.54</v>
      </c>
      <c r="L2587" s="39">
        <v>667.4</v>
      </c>
      <c r="M2587" s="37">
        <v>34143</v>
      </c>
      <c r="N2587" s="39">
        <f t="shared" ref="N2587" si="937">K2587-L2587</f>
        <v>75.139999999999986</v>
      </c>
      <c r="O2587" s="63">
        <f>K2587/L2587</f>
        <v>1.1125861552292478</v>
      </c>
    </row>
    <row r="2588" spans="1:15" s="32" customFormat="1" ht="15.75" hidden="1" customHeight="1">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5" s="32" customFormat="1" ht="15.75" hidden="1" customHeight="1">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5" s="32" customFormat="1" ht="15.75" customHeight="1">
      <c r="A2590" s="32">
        <v>2588</v>
      </c>
      <c r="B2590" s="32">
        <v>58</v>
      </c>
      <c r="C2590" s="32">
        <v>392</v>
      </c>
      <c r="D2590" s="37">
        <v>42961</v>
      </c>
      <c r="E2590" s="32" t="b">
        <v>1</v>
      </c>
      <c r="F2590" s="38" t="s">
        <v>37</v>
      </c>
      <c r="G2590" s="38" t="s">
        <v>43</v>
      </c>
      <c r="H2590" s="38" t="s">
        <v>39</v>
      </c>
      <c r="I2590" s="38" t="s">
        <v>40</v>
      </c>
      <c r="J2590" s="38" t="s">
        <v>40</v>
      </c>
      <c r="K2590" s="39">
        <v>912.52</v>
      </c>
      <c r="L2590" s="39">
        <v>141.4</v>
      </c>
      <c r="M2590" s="37">
        <v>42295</v>
      </c>
      <c r="N2590" s="39">
        <f t="shared" ref="N2590" si="938">K2590-L2590</f>
        <v>771.12</v>
      </c>
      <c r="O2590" s="63">
        <f>K2590/L2590</f>
        <v>6.453465346534653</v>
      </c>
    </row>
    <row r="2591" spans="1:15" s="32" customFormat="1" ht="15.75" hidden="1" customHeight="1">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5" s="32" customFormat="1" ht="15.75" hidden="1" customHeight="1">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5" s="32" customFormat="1" ht="15.75" customHeight="1">
      <c r="A2593" s="32">
        <v>2591</v>
      </c>
      <c r="B2593" s="32">
        <v>91</v>
      </c>
      <c r="C2593" s="32">
        <v>2760</v>
      </c>
      <c r="D2593" s="37">
        <v>43053</v>
      </c>
      <c r="E2593" s="32" t="b">
        <v>1</v>
      </c>
      <c r="F2593" s="38" t="s">
        <v>37</v>
      </c>
      <c r="G2593" s="38" t="s">
        <v>38</v>
      </c>
      <c r="H2593" s="38" t="s">
        <v>39</v>
      </c>
      <c r="I2593" s="38" t="s">
        <v>40</v>
      </c>
      <c r="J2593" s="38" t="s">
        <v>40</v>
      </c>
      <c r="K2593" s="39">
        <v>100.35</v>
      </c>
      <c r="L2593" s="39">
        <v>75.260000000000005</v>
      </c>
      <c r="M2593" s="37">
        <v>36367</v>
      </c>
      <c r="N2593" s="39">
        <f t="shared" ref="N2593:N2594" si="939">K2593-L2593</f>
        <v>25.089999999999989</v>
      </c>
      <c r="O2593" s="63">
        <f t="shared" ref="O2593:O2594" si="940">K2593/L2593</f>
        <v>1.3333776242359818</v>
      </c>
    </row>
    <row r="2594" spans="1:15" s="32" customFormat="1" ht="15.75" customHeight="1">
      <c r="A2594" s="32">
        <v>2592</v>
      </c>
      <c r="B2594" s="32">
        <v>30</v>
      </c>
      <c r="C2594" s="32">
        <v>2046</v>
      </c>
      <c r="D2594" s="37">
        <v>42737</v>
      </c>
      <c r="E2594" s="32" t="b">
        <v>1</v>
      </c>
      <c r="F2594" s="38" t="s">
        <v>37</v>
      </c>
      <c r="G2594" s="38" t="s">
        <v>38</v>
      </c>
      <c r="H2594" s="38" t="s">
        <v>39</v>
      </c>
      <c r="I2594" s="38" t="s">
        <v>50</v>
      </c>
      <c r="J2594" s="38" t="s">
        <v>40</v>
      </c>
      <c r="K2594" s="39">
        <v>748.17</v>
      </c>
      <c r="L2594" s="39">
        <v>448.9</v>
      </c>
      <c r="M2594" s="37">
        <v>42105</v>
      </c>
      <c r="N2594" s="39">
        <f t="shared" si="939"/>
        <v>299.27</v>
      </c>
      <c r="O2594" s="63">
        <f t="shared" si="940"/>
        <v>1.6666740922254399</v>
      </c>
    </row>
    <row r="2595" spans="1:15" s="32" customFormat="1" ht="15.75" hidden="1" customHeight="1">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5" s="32" customFormat="1" ht="15.75" hidden="1" customHeight="1">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5" s="32" customFormat="1" ht="15.75" hidden="1" customHeight="1">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5" s="32" customFormat="1" ht="15.75" hidden="1" customHeight="1">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5" s="32" customFormat="1" ht="15.75" customHeight="1">
      <c r="A2599" s="32">
        <v>2597</v>
      </c>
      <c r="B2599" s="32">
        <v>50</v>
      </c>
      <c r="C2599" s="32">
        <v>443</v>
      </c>
      <c r="D2599" s="37">
        <v>42853</v>
      </c>
      <c r="E2599" s="32" t="b">
        <v>1</v>
      </c>
      <c r="F2599" s="38" t="s">
        <v>37</v>
      </c>
      <c r="G2599" s="38" t="s">
        <v>46</v>
      </c>
      <c r="H2599" s="38" t="s">
        <v>39</v>
      </c>
      <c r="I2599" s="38" t="s">
        <v>40</v>
      </c>
      <c r="J2599" s="38" t="s">
        <v>40</v>
      </c>
      <c r="K2599" s="39">
        <v>642.70000000000005</v>
      </c>
      <c r="L2599" s="39">
        <v>211.37</v>
      </c>
      <c r="M2599" s="37">
        <v>36361</v>
      </c>
      <c r="N2599" s="39">
        <f t="shared" ref="N2599:N2600" si="941">K2599-L2599</f>
        <v>431.33000000000004</v>
      </c>
      <c r="O2599" s="63">
        <f t="shared" ref="O2599:O2600" si="942">K2599/L2599</f>
        <v>3.0406396366561008</v>
      </c>
    </row>
    <row r="2600" spans="1:15" s="32" customFormat="1" ht="15.75" customHeight="1">
      <c r="A2600" s="32">
        <v>2598</v>
      </c>
      <c r="B2600" s="32">
        <v>3</v>
      </c>
      <c r="C2600" s="32">
        <v>2506</v>
      </c>
      <c r="D2600" s="37">
        <v>42784</v>
      </c>
      <c r="E2600" s="32" t="b">
        <v>1</v>
      </c>
      <c r="F2600" s="38" t="s">
        <v>37</v>
      </c>
      <c r="G2600" s="38" t="s">
        <v>41</v>
      </c>
      <c r="H2600" s="38" t="s">
        <v>39</v>
      </c>
      <c r="I2600" s="38" t="s">
        <v>40</v>
      </c>
      <c r="J2600" s="38" t="s">
        <v>42</v>
      </c>
      <c r="K2600" s="39">
        <v>2091.4699999999998</v>
      </c>
      <c r="L2600" s="39">
        <v>388.92</v>
      </c>
      <c r="M2600" s="37">
        <v>41167</v>
      </c>
      <c r="N2600" s="39">
        <f t="shared" si="941"/>
        <v>1702.5499999999997</v>
      </c>
      <c r="O2600" s="63">
        <f t="shared" si="942"/>
        <v>5.3776355034454379</v>
      </c>
    </row>
    <row r="2601" spans="1:15" s="32" customFormat="1" ht="15.75" hidden="1" customHeight="1">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5" s="32" customFormat="1" ht="15.75" customHeight="1">
      <c r="A2602" s="32">
        <v>2600</v>
      </c>
      <c r="B2602" s="32">
        <v>84</v>
      </c>
      <c r="C2602" s="32">
        <v>946</v>
      </c>
      <c r="D2602" s="37">
        <v>42756</v>
      </c>
      <c r="E2602" s="32" t="b">
        <v>1</v>
      </c>
      <c r="F2602" s="38" t="s">
        <v>37</v>
      </c>
      <c r="G2602" s="38" t="s">
        <v>46</v>
      </c>
      <c r="H2602" s="38" t="s">
        <v>47</v>
      </c>
      <c r="I2602" s="38" t="s">
        <v>40</v>
      </c>
      <c r="J2602" s="38" t="s">
        <v>40</v>
      </c>
      <c r="K2602" s="39">
        <v>792.9</v>
      </c>
      <c r="L2602" s="39">
        <v>594.67999999999995</v>
      </c>
      <c r="M2602" s="37">
        <v>33879</v>
      </c>
      <c r="N2602" s="39">
        <f t="shared" ref="N2602:N2603" si="943">K2602-L2602</f>
        <v>198.22000000000003</v>
      </c>
      <c r="O2602" s="63">
        <f t="shared" ref="O2602:O2603" si="944">K2602/L2602</f>
        <v>1.3333221228223584</v>
      </c>
    </row>
    <row r="2603" spans="1:15" s="32" customFormat="1" ht="15.75" customHeight="1">
      <c r="A2603" s="32">
        <v>2601</v>
      </c>
      <c r="B2603" s="32">
        <v>91</v>
      </c>
      <c r="C2603" s="32">
        <v>46</v>
      </c>
      <c r="D2603" s="37">
        <v>43046</v>
      </c>
      <c r="E2603" s="32" t="b">
        <v>1</v>
      </c>
      <c r="F2603" s="38" t="s">
        <v>37</v>
      </c>
      <c r="G2603" s="38" t="s">
        <v>38</v>
      </c>
      <c r="H2603" s="38" t="s">
        <v>39</v>
      </c>
      <c r="I2603" s="38" t="s">
        <v>40</v>
      </c>
      <c r="J2603" s="38" t="s">
        <v>40</v>
      </c>
      <c r="K2603" s="39">
        <v>100.35</v>
      </c>
      <c r="L2603" s="39">
        <v>75.260000000000005</v>
      </c>
      <c r="M2603" s="37">
        <v>36833</v>
      </c>
      <c r="N2603" s="39">
        <f t="shared" si="943"/>
        <v>25.089999999999989</v>
      </c>
      <c r="O2603" s="63">
        <f t="shared" si="944"/>
        <v>1.3333776242359818</v>
      </c>
    </row>
    <row r="2604" spans="1:15" s="32" customFormat="1" ht="15.75" hidden="1" customHeight="1">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5" s="32" customFormat="1" ht="15.75" hidden="1" customHeight="1">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5" s="32" customFormat="1" ht="15.75" customHeight="1">
      <c r="A2606" s="32">
        <v>2604</v>
      </c>
      <c r="B2606" s="32">
        <v>87</v>
      </c>
      <c r="C2606" s="32">
        <v>344</v>
      </c>
      <c r="D2606" s="37">
        <v>42970</v>
      </c>
      <c r="E2606" s="32" t="b">
        <v>1</v>
      </c>
      <c r="F2606" s="38" t="s">
        <v>37</v>
      </c>
      <c r="G2606" s="38" t="s">
        <v>43</v>
      </c>
      <c r="H2606" s="38" t="s">
        <v>39</v>
      </c>
      <c r="I2606" s="38" t="s">
        <v>40</v>
      </c>
      <c r="J2606" s="38" t="s">
        <v>40</v>
      </c>
      <c r="K2606" s="39">
        <v>1636.9</v>
      </c>
      <c r="L2606" s="39">
        <v>44.71</v>
      </c>
      <c r="M2606" s="37">
        <v>37499</v>
      </c>
      <c r="N2606" s="39">
        <f t="shared" ref="N2606" si="945">K2606-L2606</f>
        <v>1592.19</v>
      </c>
      <c r="O2606" s="63">
        <f>K2606/L2606</f>
        <v>36.611496309550439</v>
      </c>
    </row>
    <row r="2607" spans="1:15" s="32" customFormat="1" ht="15.75" hidden="1" customHeight="1">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5" s="32" customFormat="1" ht="15.75" hidden="1" customHeight="1">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5" s="32" customFormat="1" ht="15.75" hidden="1" customHeight="1">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5" s="32" customFormat="1" ht="15.75" hidden="1" customHeight="1">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5" s="32" customFormat="1" ht="15.75" hidden="1" customHeight="1">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5" s="32" customFormat="1" ht="15.75" hidden="1" customHeight="1">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5" s="32" customFormat="1" ht="15.75" customHeight="1">
      <c r="A2613" s="32">
        <v>2611</v>
      </c>
      <c r="B2613" s="32">
        <v>78</v>
      </c>
      <c r="C2613" s="32">
        <v>739</v>
      </c>
      <c r="D2613" s="37">
        <v>42843</v>
      </c>
      <c r="E2613" s="32" t="b">
        <v>1</v>
      </c>
      <c r="F2613" s="38" t="s">
        <v>37</v>
      </c>
      <c r="G2613" s="38" t="s">
        <v>46</v>
      </c>
      <c r="H2613" s="38" t="s">
        <v>39</v>
      </c>
      <c r="I2613" s="38" t="s">
        <v>40</v>
      </c>
      <c r="J2613" s="38" t="s">
        <v>42</v>
      </c>
      <c r="K2613" s="39">
        <v>1765.3</v>
      </c>
      <c r="L2613" s="39">
        <v>709.48</v>
      </c>
      <c r="M2613" s="37">
        <v>38193</v>
      </c>
      <c r="N2613" s="39">
        <f t="shared" ref="N2613" si="946">K2613-L2613</f>
        <v>1055.82</v>
      </c>
      <c r="O2613" s="63">
        <f>K2613/L2613</f>
        <v>2.4881603427862657</v>
      </c>
    </row>
    <row r="2614" spans="1:15" s="32" customFormat="1" ht="15.75" hidden="1" customHeight="1">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5" s="32" customFormat="1" ht="15.75" hidden="1" customHeight="1">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5" s="32" customFormat="1" ht="15.75" customHeight="1">
      <c r="A2616" s="32">
        <v>2614</v>
      </c>
      <c r="B2616" s="32">
        <v>67</v>
      </c>
      <c r="C2616" s="32">
        <v>1230</v>
      </c>
      <c r="D2616" s="37">
        <v>42864</v>
      </c>
      <c r="E2616" s="32" t="b">
        <v>1</v>
      </c>
      <c r="F2616" s="38" t="s">
        <v>37</v>
      </c>
      <c r="G2616" s="38" t="s">
        <v>45</v>
      </c>
      <c r="H2616" s="38" t="s">
        <v>47</v>
      </c>
      <c r="I2616" s="38" t="s">
        <v>40</v>
      </c>
      <c r="J2616" s="38" t="s">
        <v>40</v>
      </c>
      <c r="K2616" s="39">
        <v>544.04999999999995</v>
      </c>
      <c r="L2616" s="39">
        <v>376.84</v>
      </c>
      <c r="M2616" s="37">
        <v>38859</v>
      </c>
      <c r="N2616" s="39">
        <f t="shared" ref="N2616" si="947">K2616-L2616</f>
        <v>167.20999999999998</v>
      </c>
      <c r="O2616" s="63">
        <f>K2616/L2616</f>
        <v>1.4437161660121005</v>
      </c>
    </row>
    <row r="2617" spans="1:15" s="32" customFormat="1" ht="15.75" hidden="1" customHeight="1">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5" s="32" customFormat="1" ht="15.75" hidden="1" customHeight="1">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5" s="32" customFormat="1" ht="15.75" hidden="1" customHeight="1">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5" s="32" customFormat="1" ht="15.75" hidden="1" customHeight="1">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5" s="32" customFormat="1" ht="15.75" hidden="1" customHeight="1">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5" s="32" customFormat="1" ht="15.75" hidden="1" customHeight="1">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5" s="32" customFormat="1" ht="15.75" hidden="1" customHeight="1">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5" s="32" customFormat="1" ht="15.75" hidden="1" customHeight="1">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5" s="32" customFormat="1" ht="15.75" customHeight="1">
      <c r="A2625" s="32">
        <v>2623</v>
      </c>
      <c r="B2625" s="32">
        <v>56</v>
      </c>
      <c r="C2625" s="32">
        <v>2783</v>
      </c>
      <c r="D2625" s="37">
        <v>42907</v>
      </c>
      <c r="E2625" s="32" t="b">
        <v>1</v>
      </c>
      <c r="F2625" s="38" t="s">
        <v>37</v>
      </c>
      <c r="G2625" s="38" t="s">
        <v>43</v>
      </c>
      <c r="H2625" s="38" t="s">
        <v>39</v>
      </c>
      <c r="I2625" s="38" t="s">
        <v>40</v>
      </c>
      <c r="J2625" s="38" t="s">
        <v>40</v>
      </c>
      <c r="K2625" s="39">
        <v>183.86</v>
      </c>
      <c r="L2625" s="39">
        <v>137.9</v>
      </c>
      <c r="M2625" s="37">
        <v>40779</v>
      </c>
      <c r="N2625" s="39">
        <f t="shared" ref="N2625" si="948">K2625-L2625</f>
        <v>45.960000000000008</v>
      </c>
      <c r="O2625" s="63">
        <f>K2625/L2625</f>
        <v>1.3332849891225527</v>
      </c>
    </row>
    <row r="2626" spans="1:15" s="32" customFormat="1" ht="15.75" hidden="1" customHeight="1">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5" s="32" customFormat="1" ht="15.75" customHeight="1">
      <c r="A2627" s="32">
        <v>2625</v>
      </c>
      <c r="B2627" s="32">
        <v>49</v>
      </c>
      <c r="C2627" s="32">
        <v>132</v>
      </c>
      <c r="D2627" s="37">
        <v>43092</v>
      </c>
      <c r="E2627" s="32" t="b">
        <v>1</v>
      </c>
      <c r="F2627" s="38" t="s">
        <v>37</v>
      </c>
      <c r="G2627" s="38" t="s">
        <v>41</v>
      </c>
      <c r="H2627" s="38" t="s">
        <v>47</v>
      </c>
      <c r="I2627" s="38" t="s">
        <v>40</v>
      </c>
      <c r="J2627" s="38" t="s">
        <v>40</v>
      </c>
      <c r="K2627" s="39">
        <v>533.51</v>
      </c>
      <c r="L2627" s="39">
        <v>400.13</v>
      </c>
      <c r="M2627" s="37">
        <v>37220</v>
      </c>
      <c r="N2627" s="39">
        <f t="shared" ref="N2627" si="949">K2627-L2627</f>
        <v>133.38</v>
      </c>
      <c r="O2627" s="63">
        <f>K2627/L2627</f>
        <v>1.3333416639592133</v>
      </c>
    </row>
    <row r="2628" spans="1:15" s="32" customFormat="1" ht="15.75" hidden="1" customHeight="1">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5" s="32" customFormat="1" ht="15.75" customHeight="1">
      <c r="A2629" s="32">
        <v>2627</v>
      </c>
      <c r="B2629" s="32">
        <v>77</v>
      </c>
      <c r="C2629" s="32">
        <v>2384</v>
      </c>
      <c r="D2629" s="37">
        <v>42861</v>
      </c>
      <c r="E2629" s="32" t="b">
        <v>1</v>
      </c>
      <c r="F2629" s="38" t="s">
        <v>37</v>
      </c>
      <c r="G2629" s="38" t="s">
        <v>48</v>
      </c>
      <c r="H2629" s="38" t="s">
        <v>39</v>
      </c>
      <c r="I2629" s="38" t="s">
        <v>40</v>
      </c>
      <c r="J2629" s="38" t="s">
        <v>40</v>
      </c>
      <c r="K2629" s="39">
        <v>1769.64</v>
      </c>
      <c r="L2629" s="39">
        <v>108.76</v>
      </c>
      <c r="M2629" s="37">
        <v>41848</v>
      </c>
      <c r="N2629" s="39">
        <f t="shared" ref="N2629" si="950">K2629-L2629</f>
        <v>1660.88</v>
      </c>
      <c r="O2629" s="63">
        <f>K2629/L2629</f>
        <v>16.271055535123207</v>
      </c>
    </row>
    <row r="2630" spans="1:15" s="32" customFormat="1" ht="15.75" hidden="1" customHeight="1">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5" s="32" customFormat="1" ht="15.75" customHeight="1">
      <c r="A2631" s="32">
        <v>2629</v>
      </c>
      <c r="B2631" s="32">
        <v>95</v>
      </c>
      <c r="C2631" s="32">
        <v>1773</v>
      </c>
      <c r="D2631" s="37">
        <v>42944</v>
      </c>
      <c r="E2631" s="32" t="b">
        <v>1</v>
      </c>
      <c r="F2631" s="38" t="s">
        <v>37</v>
      </c>
      <c r="G2631" s="38" t="s">
        <v>46</v>
      </c>
      <c r="H2631" s="38" t="s">
        <v>39</v>
      </c>
      <c r="I2631" s="38" t="s">
        <v>40</v>
      </c>
      <c r="J2631" s="38" t="s">
        <v>42</v>
      </c>
      <c r="K2631" s="39">
        <v>569.55999999999995</v>
      </c>
      <c r="L2631" s="39">
        <v>528.42999999999995</v>
      </c>
      <c r="M2631" s="37">
        <v>34556</v>
      </c>
      <c r="N2631" s="39">
        <f t="shared" ref="N2631" si="951">K2631-L2631</f>
        <v>41.129999999999995</v>
      </c>
      <c r="O2631" s="63">
        <f>K2631/L2631</f>
        <v>1.0778343394583956</v>
      </c>
    </row>
    <row r="2632" spans="1:15" s="32" customFormat="1" ht="15.75" hidden="1" customHeight="1">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5" s="32" customFormat="1" ht="15.75" hidden="1" customHeight="1">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5" s="32" customFormat="1" ht="15.75" customHeight="1">
      <c r="A2634" s="32">
        <v>2632</v>
      </c>
      <c r="B2634" s="32">
        <v>8</v>
      </c>
      <c r="C2634" s="32">
        <v>2534</v>
      </c>
      <c r="D2634" s="37">
        <v>42929</v>
      </c>
      <c r="E2634" s="32" t="b">
        <v>1</v>
      </c>
      <c r="F2634" s="38" t="s">
        <v>37</v>
      </c>
      <c r="G2634" s="38" t="s">
        <v>38</v>
      </c>
      <c r="H2634" s="38" t="s">
        <v>47</v>
      </c>
      <c r="I2634" s="38" t="s">
        <v>40</v>
      </c>
      <c r="J2634" s="38" t="s">
        <v>51</v>
      </c>
      <c r="K2634" s="39">
        <v>1703.52</v>
      </c>
      <c r="L2634" s="39">
        <v>1516.13</v>
      </c>
      <c r="M2634" s="37">
        <v>33549</v>
      </c>
      <c r="N2634" s="39">
        <f t="shared" ref="N2634" si="952">K2634-L2634</f>
        <v>187.38999999999987</v>
      </c>
      <c r="O2634" s="63">
        <f>K2634/L2634</f>
        <v>1.1235975806823952</v>
      </c>
    </row>
    <row r="2635" spans="1:15" s="32" customFormat="1" ht="15.75" hidden="1" customHeight="1">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5" s="32" customFormat="1" ht="15.75" customHeight="1">
      <c r="A2636" s="32">
        <v>2634</v>
      </c>
      <c r="B2636" s="32">
        <v>57</v>
      </c>
      <c r="C2636" s="32">
        <v>151</v>
      </c>
      <c r="D2636" s="37">
        <v>42998</v>
      </c>
      <c r="E2636" s="32" t="b">
        <v>1</v>
      </c>
      <c r="F2636" s="38" t="s">
        <v>37</v>
      </c>
      <c r="G2636" s="38" t="s">
        <v>48</v>
      </c>
      <c r="H2636" s="38" t="s">
        <v>52</v>
      </c>
      <c r="I2636" s="38" t="s">
        <v>40</v>
      </c>
      <c r="J2636" s="38" t="s">
        <v>42</v>
      </c>
      <c r="K2636" s="39">
        <v>1890.39</v>
      </c>
      <c r="L2636" s="39">
        <v>260.14</v>
      </c>
      <c r="M2636" s="37">
        <v>35378</v>
      </c>
      <c r="N2636" s="39">
        <f t="shared" ref="N2636" si="953">K2636-L2636</f>
        <v>1630.25</v>
      </c>
      <c r="O2636" s="63">
        <f>K2636/L2636</f>
        <v>7.2668178673022226</v>
      </c>
    </row>
    <row r="2637" spans="1:15" s="32" customFormat="1" ht="15.75" hidden="1" customHeight="1">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5" s="32" customFormat="1" ht="15.75" customHeight="1">
      <c r="A2638" s="32">
        <v>2636</v>
      </c>
      <c r="B2638" s="32">
        <v>77</v>
      </c>
      <c r="C2638" s="32">
        <v>669</v>
      </c>
      <c r="D2638" s="37">
        <v>43066</v>
      </c>
      <c r="E2638" s="32" t="b">
        <v>1</v>
      </c>
      <c r="F2638" s="38" t="s">
        <v>37</v>
      </c>
      <c r="G2638" s="38" t="s">
        <v>45</v>
      </c>
      <c r="H2638" s="38" t="s">
        <v>47</v>
      </c>
      <c r="I2638" s="38" t="s">
        <v>40</v>
      </c>
      <c r="J2638" s="38" t="s">
        <v>42</v>
      </c>
      <c r="K2638" s="39">
        <v>1240.31</v>
      </c>
      <c r="L2638" s="39">
        <v>795.1</v>
      </c>
      <c r="M2638" s="37">
        <v>40553</v>
      </c>
      <c r="N2638" s="39">
        <f t="shared" ref="N2638" si="954">K2638-L2638</f>
        <v>445.20999999999992</v>
      </c>
      <c r="O2638" s="63">
        <f>K2638/L2638</f>
        <v>1.5599421456420575</v>
      </c>
    </row>
    <row r="2639" spans="1:15" s="32" customFormat="1" ht="15.75" hidden="1" customHeight="1">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5" s="32" customFormat="1" ht="15.75" hidden="1" customHeight="1">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5" s="32" customFormat="1" ht="15.75" customHeight="1">
      <c r="A2641" s="32">
        <v>2639</v>
      </c>
      <c r="B2641" s="32">
        <v>0</v>
      </c>
      <c r="C2641" s="32">
        <v>602</v>
      </c>
      <c r="D2641" s="37">
        <v>42872</v>
      </c>
      <c r="E2641" s="32" t="b">
        <v>1</v>
      </c>
      <c r="F2641" s="38" t="s">
        <v>37</v>
      </c>
      <c r="G2641" s="38" t="s">
        <v>38</v>
      </c>
      <c r="H2641" s="38" t="s">
        <v>39</v>
      </c>
      <c r="I2641" s="38" t="s">
        <v>40</v>
      </c>
      <c r="J2641" s="38" t="s">
        <v>40</v>
      </c>
      <c r="K2641" s="39">
        <v>100.35</v>
      </c>
      <c r="L2641" s="39">
        <v>75.260000000000005</v>
      </c>
      <c r="M2641" s="37">
        <v>36833</v>
      </c>
      <c r="N2641" s="39">
        <f t="shared" ref="N2641" si="955">K2641-L2641</f>
        <v>25.089999999999989</v>
      </c>
      <c r="O2641" s="63">
        <f>K2641/L2641</f>
        <v>1.3333776242359818</v>
      </c>
    </row>
    <row r="2642" spans="1:15" s="32" customFormat="1" ht="15.75" hidden="1" customHeight="1">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5" s="32" customFormat="1" ht="15.75" customHeight="1">
      <c r="A2643" s="32">
        <v>2641</v>
      </c>
      <c r="B2643" s="32">
        <v>91</v>
      </c>
      <c r="C2643" s="32">
        <v>3062</v>
      </c>
      <c r="D2643" s="37">
        <v>43053</v>
      </c>
      <c r="E2643" s="32" t="b">
        <v>1</v>
      </c>
      <c r="F2643" s="38" t="s">
        <v>37</v>
      </c>
      <c r="G2643" s="38" t="s">
        <v>38</v>
      </c>
      <c r="H2643" s="38" t="s">
        <v>39</v>
      </c>
      <c r="I2643" s="38" t="s">
        <v>40</v>
      </c>
      <c r="J2643" s="38" t="s">
        <v>40</v>
      </c>
      <c r="K2643" s="39">
        <v>100.35</v>
      </c>
      <c r="L2643" s="39">
        <v>75.260000000000005</v>
      </c>
      <c r="M2643" s="37">
        <v>36367</v>
      </c>
      <c r="N2643" s="39">
        <f t="shared" ref="N2643" si="956">K2643-L2643</f>
        <v>25.089999999999989</v>
      </c>
      <c r="O2643" s="63">
        <f>K2643/L2643</f>
        <v>1.3333776242359818</v>
      </c>
    </row>
    <row r="2644" spans="1:15" s="32" customFormat="1" ht="15.75" hidden="1" customHeight="1">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5" s="32" customFormat="1" ht="15.75" customHeight="1">
      <c r="A2645" s="32">
        <v>2643</v>
      </c>
      <c r="B2645" s="32">
        <v>42</v>
      </c>
      <c r="C2645" s="32">
        <v>2705</v>
      </c>
      <c r="D2645" s="37">
        <v>43097</v>
      </c>
      <c r="E2645" s="32" t="b">
        <v>1</v>
      </c>
      <c r="F2645" s="38" t="s">
        <v>37</v>
      </c>
      <c r="G2645" s="38" t="s">
        <v>43</v>
      </c>
      <c r="H2645" s="38" t="s">
        <v>47</v>
      </c>
      <c r="I2645" s="38" t="s">
        <v>40</v>
      </c>
      <c r="J2645" s="38" t="s">
        <v>51</v>
      </c>
      <c r="K2645" s="39">
        <v>1810</v>
      </c>
      <c r="L2645" s="39">
        <v>1610.9</v>
      </c>
      <c r="M2645" s="37">
        <v>39526</v>
      </c>
      <c r="N2645" s="39">
        <f t="shared" ref="N2645" si="957">K2645-L2645</f>
        <v>199.09999999999991</v>
      </c>
      <c r="O2645" s="63">
        <f>K2645/L2645</f>
        <v>1.1235955056179774</v>
      </c>
    </row>
    <row r="2646" spans="1:15" s="32" customFormat="1" ht="15.75" hidden="1" customHeight="1">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5" s="32" customFormat="1" ht="15.75" customHeight="1">
      <c r="A2647" s="32">
        <v>2645</v>
      </c>
      <c r="B2647" s="32">
        <v>14</v>
      </c>
      <c r="C2647" s="32">
        <v>3172</v>
      </c>
      <c r="D2647" s="37">
        <v>42951</v>
      </c>
      <c r="E2647" s="32" t="b">
        <v>1</v>
      </c>
      <c r="F2647" s="38" t="s">
        <v>37</v>
      </c>
      <c r="G2647" s="38" t="s">
        <v>41</v>
      </c>
      <c r="H2647" s="38" t="s">
        <v>39</v>
      </c>
      <c r="I2647" s="38" t="s">
        <v>40</v>
      </c>
      <c r="J2647" s="38" t="s">
        <v>51</v>
      </c>
      <c r="K2647" s="39">
        <v>1386.84</v>
      </c>
      <c r="L2647" s="39">
        <v>1234.29</v>
      </c>
      <c r="M2647" s="37">
        <v>37838</v>
      </c>
      <c r="N2647" s="39">
        <f t="shared" ref="N2647:N2648" si="958">K2647-L2647</f>
        <v>152.54999999999995</v>
      </c>
      <c r="O2647" s="63">
        <f t="shared" ref="O2647:O2648" si="959">K2647/L2647</f>
        <v>1.1235933208565247</v>
      </c>
    </row>
    <row r="2648" spans="1:15" s="32" customFormat="1" ht="15.75" customHeight="1">
      <c r="A2648" s="32">
        <v>2646</v>
      </c>
      <c r="B2648" s="32">
        <v>3</v>
      </c>
      <c r="C2648" s="32">
        <v>576</v>
      </c>
      <c r="D2648" s="37">
        <v>43038</v>
      </c>
      <c r="E2648" s="32" t="b">
        <v>1</v>
      </c>
      <c r="F2648" s="38" t="s">
        <v>37</v>
      </c>
      <c r="G2648" s="38" t="s">
        <v>41</v>
      </c>
      <c r="H2648" s="38" t="s">
        <v>39</v>
      </c>
      <c r="I2648" s="38" t="s">
        <v>40</v>
      </c>
      <c r="J2648" s="38" t="s">
        <v>42</v>
      </c>
      <c r="K2648" s="39">
        <v>2091.4699999999998</v>
      </c>
      <c r="L2648" s="39">
        <v>388.92</v>
      </c>
      <c r="M2648" s="37">
        <v>38258</v>
      </c>
      <c r="N2648" s="39">
        <f t="shared" si="958"/>
        <v>1702.5499999999997</v>
      </c>
      <c r="O2648" s="63">
        <f t="shared" si="959"/>
        <v>5.3776355034454379</v>
      </c>
    </row>
    <row r="2649" spans="1:15" s="32" customFormat="1" ht="15.75" hidden="1" customHeight="1">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5" s="32" customFormat="1" ht="15.75" hidden="1" customHeight="1">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5" s="32" customFormat="1" ht="15.75" customHeight="1">
      <c r="A2651" s="32">
        <v>2649</v>
      </c>
      <c r="B2651" s="32">
        <v>66</v>
      </c>
      <c r="C2651" s="32">
        <v>1689</v>
      </c>
      <c r="D2651" s="37">
        <v>42963</v>
      </c>
      <c r="E2651" s="32" t="b">
        <v>1</v>
      </c>
      <c r="F2651" s="38" t="s">
        <v>37</v>
      </c>
      <c r="G2651" s="38" t="s">
        <v>46</v>
      </c>
      <c r="H2651" s="38" t="s">
        <v>47</v>
      </c>
      <c r="I2651" s="38" t="s">
        <v>44</v>
      </c>
      <c r="J2651" s="38" t="s">
        <v>51</v>
      </c>
      <c r="K2651" s="39">
        <v>590.26</v>
      </c>
      <c r="L2651" s="39">
        <v>525.33000000000004</v>
      </c>
      <c r="M2651" s="37">
        <v>40410</v>
      </c>
      <c r="N2651" s="39">
        <f t="shared" ref="N2651:N2652" si="960">K2651-L2651</f>
        <v>64.92999999999995</v>
      </c>
      <c r="O2651" s="63">
        <f t="shared" ref="O2651:O2652" si="961">K2651/L2651</f>
        <v>1.123598499990482</v>
      </c>
    </row>
    <row r="2652" spans="1:15" s="32" customFormat="1" ht="15.75" customHeight="1">
      <c r="A2652" s="32">
        <v>2650</v>
      </c>
      <c r="B2652" s="32">
        <v>100</v>
      </c>
      <c r="C2652" s="32">
        <v>2205</v>
      </c>
      <c r="D2652" s="37">
        <v>42929</v>
      </c>
      <c r="E2652" s="32" t="b">
        <v>1</v>
      </c>
      <c r="F2652" s="38" t="s">
        <v>37</v>
      </c>
      <c r="G2652" s="38" t="s">
        <v>45</v>
      </c>
      <c r="H2652" s="38" t="s">
        <v>47</v>
      </c>
      <c r="I2652" s="38" t="s">
        <v>40</v>
      </c>
      <c r="J2652" s="38" t="s">
        <v>40</v>
      </c>
      <c r="K2652" s="39">
        <v>1036.5899999999999</v>
      </c>
      <c r="L2652" s="39">
        <v>206.35</v>
      </c>
      <c r="M2652" s="37">
        <v>33364</v>
      </c>
      <c r="N2652" s="39">
        <f t="shared" si="960"/>
        <v>830.2399999999999</v>
      </c>
      <c r="O2652" s="63">
        <f t="shared" si="961"/>
        <v>5.023455294402714</v>
      </c>
    </row>
    <row r="2653" spans="1:15" s="32" customFormat="1" ht="15.75" hidden="1" customHeight="1">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5" s="32" customFormat="1" ht="15.75" hidden="1" customHeight="1">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5" s="32" customFormat="1" ht="15.75" customHeight="1">
      <c r="A2655" s="32">
        <v>2653</v>
      </c>
      <c r="B2655" s="32">
        <v>38</v>
      </c>
      <c r="C2655" s="32">
        <v>3028</v>
      </c>
      <c r="D2655" s="37">
        <v>43046</v>
      </c>
      <c r="E2655" s="32" t="b">
        <v>1</v>
      </c>
      <c r="F2655" s="38" t="s">
        <v>37</v>
      </c>
      <c r="G2655" s="38" t="s">
        <v>41</v>
      </c>
      <c r="H2655" s="38" t="s">
        <v>39</v>
      </c>
      <c r="I2655" s="38" t="s">
        <v>40</v>
      </c>
      <c r="J2655" s="38" t="s">
        <v>42</v>
      </c>
      <c r="K2655" s="39">
        <v>2091.4699999999998</v>
      </c>
      <c r="L2655" s="39">
        <v>388.92</v>
      </c>
      <c r="M2655" s="37">
        <v>33259</v>
      </c>
      <c r="N2655" s="39">
        <f t="shared" ref="N2655:N2656" si="962">K2655-L2655</f>
        <v>1702.5499999999997</v>
      </c>
      <c r="O2655" s="63">
        <f t="shared" ref="O2655:O2656" si="963">K2655/L2655</f>
        <v>5.3776355034454379</v>
      </c>
    </row>
    <row r="2656" spans="1:15" s="32" customFormat="1" ht="15.75" customHeight="1">
      <c r="A2656" s="32">
        <v>2654</v>
      </c>
      <c r="B2656" s="32">
        <v>38</v>
      </c>
      <c r="C2656" s="32">
        <v>1833</v>
      </c>
      <c r="D2656" s="37">
        <v>42739</v>
      </c>
      <c r="E2656" s="32" t="b">
        <v>1</v>
      </c>
      <c r="F2656" s="38" t="s">
        <v>37</v>
      </c>
      <c r="G2656" s="38" t="s">
        <v>41</v>
      </c>
      <c r="H2656" s="38" t="s">
        <v>39</v>
      </c>
      <c r="I2656" s="38" t="s">
        <v>40</v>
      </c>
      <c r="J2656" s="38" t="s">
        <v>42</v>
      </c>
      <c r="K2656" s="39">
        <v>2091.4699999999998</v>
      </c>
      <c r="L2656" s="39">
        <v>388.92</v>
      </c>
      <c r="M2656" s="37">
        <v>40649</v>
      </c>
      <c r="N2656" s="39">
        <f t="shared" si="962"/>
        <v>1702.5499999999997</v>
      </c>
      <c r="O2656" s="63">
        <f t="shared" si="963"/>
        <v>5.3776355034454379</v>
      </c>
    </row>
    <row r="2657" spans="1:15" s="32" customFormat="1" ht="15.75" hidden="1" customHeight="1">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5" s="32" customFormat="1" ht="15.75" hidden="1" customHeight="1">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5" s="32" customFormat="1" ht="15.75" hidden="1" customHeight="1">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5" s="32" customFormat="1" ht="15.75" customHeight="1">
      <c r="A2660" s="32">
        <v>2658</v>
      </c>
      <c r="B2660" s="32">
        <v>37</v>
      </c>
      <c r="C2660" s="32">
        <v>3090</v>
      </c>
      <c r="D2660" s="37">
        <v>42901</v>
      </c>
      <c r="E2660" s="32" t="b">
        <v>1</v>
      </c>
      <c r="F2660" s="38" t="s">
        <v>37</v>
      </c>
      <c r="G2660" s="38" t="s">
        <v>43</v>
      </c>
      <c r="H2660" s="38" t="s">
        <v>39</v>
      </c>
      <c r="I2660" s="38" t="s">
        <v>44</v>
      </c>
      <c r="J2660" s="38" t="s">
        <v>40</v>
      </c>
      <c r="K2660" s="39">
        <v>1793.43</v>
      </c>
      <c r="L2660" s="39">
        <v>248.82</v>
      </c>
      <c r="M2660" s="37">
        <v>36361</v>
      </c>
      <c r="N2660" s="39">
        <f t="shared" ref="N2660:N2661" si="964">K2660-L2660</f>
        <v>1544.6100000000001</v>
      </c>
      <c r="O2660" s="63">
        <f t="shared" ref="O2660:O2661" si="965">K2660/L2660</f>
        <v>7.2077405353267423</v>
      </c>
    </row>
    <row r="2661" spans="1:15" s="32" customFormat="1" ht="15.75" customHeight="1">
      <c r="A2661" s="32">
        <v>2659</v>
      </c>
      <c r="B2661" s="32">
        <v>74</v>
      </c>
      <c r="C2661" s="32">
        <v>2820</v>
      </c>
      <c r="D2661" s="37">
        <v>43016</v>
      </c>
      <c r="E2661" s="32" t="b">
        <v>1</v>
      </c>
      <c r="F2661" s="38" t="s">
        <v>37</v>
      </c>
      <c r="G2661" s="38" t="s">
        <v>48</v>
      </c>
      <c r="H2661" s="38" t="s">
        <v>39</v>
      </c>
      <c r="I2661" s="38" t="s">
        <v>40</v>
      </c>
      <c r="J2661" s="38" t="s">
        <v>40</v>
      </c>
      <c r="K2661" s="39">
        <v>1228.07</v>
      </c>
      <c r="L2661" s="39">
        <v>400.91</v>
      </c>
      <c r="M2661" s="37">
        <v>35455</v>
      </c>
      <c r="N2661" s="39">
        <f t="shared" si="964"/>
        <v>827.15999999999985</v>
      </c>
      <c r="O2661" s="63">
        <f t="shared" si="965"/>
        <v>3.063206205881619</v>
      </c>
    </row>
    <row r="2662" spans="1:15" s="32" customFormat="1" ht="15.75" hidden="1" customHeight="1">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5" s="32" customFormat="1" ht="15.75" customHeight="1">
      <c r="A2663" s="32">
        <v>2661</v>
      </c>
      <c r="B2663" s="32">
        <v>37</v>
      </c>
      <c r="C2663" s="32">
        <v>2372</v>
      </c>
      <c r="D2663" s="37">
        <v>42978</v>
      </c>
      <c r="E2663" s="32" t="b">
        <v>1</v>
      </c>
      <c r="F2663" s="38" t="s">
        <v>37</v>
      </c>
      <c r="G2663" s="38" t="s">
        <v>43</v>
      </c>
      <c r="H2663" s="38" t="s">
        <v>39</v>
      </c>
      <c r="I2663" s="38" t="s">
        <v>44</v>
      </c>
      <c r="J2663" s="38" t="s">
        <v>40</v>
      </c>
      <c r="K2663" s="39">
        <v>1793.43</v>
      </c>
      <c r="L2663" s="39">
        <v>248.82</v>
      </c>
      <c r="M2663" s="37">
        <v>36361</v>
      </c>
      <c r="N2663" s="39">
        <f t="shared" ref="N2663:N2665" si="966">K2663-L2663</f>
        <v>1544.6100000000001</v>
      </c>
      <c r="O2663" s="63">
        <f t="shared" ref="O2663:O2665" si="967">K2663/L2663</f>
        <v>7.2077405353267423</v>
      </c>
    </row>
    <row r="2664" spans="1:15" s="32" customFormat="1" ht="15.75" customHeight="1">
      <c r="A2664" s="32">
        <v>2662</v>
      </c>
      <c r="B2664" s="32">
        <v>91</v>
      </c>
      <c r="C2664" s="32">
        <v>1823</v>
      </c>
      <c r="D2664" s="37">
        <v>42856</v>
      </c>
      <c r="E2664" s="32" t="b">
        <v>1</v>
      </c>
      <c r="F2664" s="38" t="s">
        <v>37</v>
      </c>
      <c r="G2664" s="38" t="s">
        <v>48</v>
      </c>
      <c r="H2664" s="38" t="s">
        <v>39</v>
      </c>
      <c r="I2664" s="38" t="s">
        <v>44</v>
      </c>
      <c r="J2664" s="38" t="s">
        <v>40</v>
      </c>
      <c r="K2664" s="39">
        <v>642.30999999999995</v>
      </c>
      <c r="L2664" s="39">
        <v>513.85</v>
      </c>
      <c r="M2664" s="37">
        <v>41922</v>
      </c>
      <c r="N2664" s="39">
        <f t="shared" si="966"/>
        <v>128.45999999999992</v>
      </c>
      <c r="O2664" s="63">
        <f t="shared" si="967"/>
        <v>1.2499951347669551</v>
      </c>
    </row>
    <row r="2665" spans="1:15" s="32" customFormat="1" ht="15.75" customHeight="1">
      <c r="A2665" s="32">
        <v>2663</v>
      </c>
      <c r="B2665" s="32">
        <v>40</v>
      </c>
      <c r="C2665" s="32">
        <v>1299</v>
      </c>
      <c r="D2665" s="37">
        <v>42922</v>
      </c>
      <c r="E2665" s="32" t="b">
        <v>1</v>
      </c>
      <c r="F2665" s="38" t="s">
        <v>37</v>
      </c>
      <c r="G2665" s="38" t="s">
        <v>43</v>
      </c>
      <c r="H2665" s="38" t="s">
        <v>39</v>
      </c>
      <c r="I2665" s="38" t="s">
        <v>50</v>
      </c>
      <c r="J2665" s="38" t="s">
        <v>40</v>
      </c>
      <c r="K2665" s="39">
        <v>1458.17</v>
      </c>
      <c r="L2665" s="39">
        <v>874.9</v>
      </c>
      <c r="M2665" s="37">
        <v>33455</v>
      </c>
      <c r="N2665" s="39">
        <f t="shared" si="966"/>
        <v>583.2700000000001</v>
      </c>
      <c r="O2665" s="63">
        <f t="shared" si="967"/>
        <v>1.6666704766259002</v>
      </c>
    </row>
    <row r="2666" spans="1:15" s="32" customFormat="1" ht="15.75" hidden="1" customHeight="1">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5" s="32" customFormat="1" ht="15.75" customHeight="1">
      <c r="A2667" s="32">
        <v>2665</v>
      </c>
      <c r="B2667" s="32">
        <v>48</v>
      </c>
      <c r="C2667" s="32">
        <v>1748</v>
      </c>
      <c r="D2667" s="37">
        <v>42988</v>
      </c>
      <c r="E2667" s="32" t="b">
        <v>1</v>
      </c>
      <c r="F2667" s="38" t="s">
        <v>37</v>
      </c>
      <c r="G2667" s="38" t="s">
        <v>48</v>
      </c>
      <c r="H2667" s="38" t="s">
        <v>39</v>
      </c>
      <c r="I2667" s="38" t="s">
        <v>40</v>
      </c>
      <c r="J2667" s="38" t="s">
        <v>40</v>
      </c>
      <c r="K2667" s="39">
        <v>1762.96</v>
      </c>
      <c r="L2667" s="39">
        <v>950.52</v>
      </c>
      <c r="M2667" s="37">
        <v>35707</v>
      </c>
      <c r="N2667" s="39">
        <f t="shared" ref="N2667" si="968">K2667-L2667</f>
        <v>812.44</v>
      </c>
      <c r="O2667" s="63">
        <f>K2667/L2667</f>
        <v>1.8547321466144848</v>
      </c>
    </row>
    <row r="2668" spans="1:15" s="32" customFormat="1" ht="15.75" hidden="1" customHeight="1">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5" s="32" customFormat="1" ht="15.75" customHeight="1">
      <c r="A2669" s="32">
        <v>2667</v>
      </c>
      <c r="B2669" s="32">
        <v>52</v>
      </c>
      <c r="C2669" s="32">
        <v>3467</v>
      </c>
      <c r="D2669" s="37">
        <v>42842</v>
      </c>
      <c r="E2669" s="32" t="b">
        <v>1</v>
      </c>
      <c r="F2669" s="38" t="s">
        <v>37</v>
      </c>
      <c r="G2669" s="38" t="s">
        <v>43</v>
      </c>
      <c r="H2669" s="38" t="s">
        <v>47</v>
      </c>
      <c r="I2669" s="38" t="s">
        <v>40</v>
      </c>
      <c r="J2669" s="38" t="s">
        <v>40</v>
      </c>
      <c r="K2669" s="39">
        <v>1280.28</v>
      </c>
      <c r="L2669" s="39">
        <v>829.51</v>
      </c>
      <c r="M2669" s="37">
        <v>37220</v>
      </c>
      <c r="N2669" s="39">
        <f t="shared" ref="N2669" si="969">K2669-L2669</f>
        <v>450.77</v>
      </c>
      <c r="O2669" s="63">
        <f>K2669/L2669</f>
        <v>1.5434171981049052</v>
      </c>
    </row>
    <row r="2670" spans="1:15" s="32" customFormat="1" ht="15.75" hidden="1" customHeight="1">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5" s="32" customFormat="1" ht="15.75" customHeight="1">
      <c r="A2671" s="32">
        <v>2669</v>
      </c>
      <c r="B2671" s="32">
        <v>66</v>
      </c>
      <c r="C2671" s="32">
        <v>167</v>
      </c>
      <c r="D2671" s="37">
        <v>42750</v>
      </c>
      <c r="E2671" s="32" t="b">
        <v>1</v>
      </c>
      <c r="F2671" s="38" t="s">
        <v>37</v>
      </c>
      <c r="G2671" s="38" t="s">
        <v>38</v>
      </c>
      <c r="H2671" s="38" t="s">
        <v>39</v>
      </c>
      <c r="I2671" s="38" t="s">
        <v>40</v>
      </c>
      <c r="J2671" s="38" t="s">
        <v>40</v>
      </c>
      <c r="K2671" s="39">
        <v>1163.8900000000001</v>
      </c>
      <c r="L2671" s="39">
        <v>589.27</v>
      </c>
      <c r="M2671" s="37">
        <v>34586</v>
      </c>
      <c r="N2671" s="39">
        <f t="shared" ref="N2671" si="970">K2671-L2671</f>
        <v>574.62000000000012</v>
      </c>
      <c r="O2671" s="63">
        <f>K2671/L2671</f>
        <v>1.9751387309722201</v>
      </c>
    </row>
    <row r="2672" spans="1:15" s="32" customFormat="1" ht="15.75" hidden="1" customHeight="1">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5" s="32" customFormat="1" ht="15.75" hidden="1" customHeight="1">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5" s="32" customFormat="1" ht="15.75" hidden="1" customHeight="1">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5" s="32" customFormat="1" ht="15.75" customHeight="1">
      <c r="A2675" s="32">
        <v>2673</v>
      </c>
      <c r="B2675" s="32">
        <v>82</v>
      </c>
      <c r="C2675" s="32">
        <v>902</v>
      </c>
      <c r="D2675" s="37">
        <v>43045</v>
      </c>
      <c r="E2675" s="32" t="b">
        <v>1</v>
      </c>
      <c r="F2675" s="38" t="s">
        <v>37</v>
      </c>
      <c r="G2675" s="38" t="s">
        <v>45</v>
      </c>
      <c r="H2675" s="38" t="s">
        <v>39</v>
      </c>
      <c r="I2675" s="38" t="s">
        <v>50</v>
      </c>
      <c r="J2675" s="38" t="s">
        <v>40</v>
      </c>
      <c r="K2675" s="39">
        <v>1148.6400000000001</v>
      </c>
      <c r="L2675" s="39">
        <v>689.18</v>
      </c>
      <c r="M2675" s="37">
        <v>42226</v>
      </c>
      <c r="N2675" s="39">
        <f t="shared" ref="N2675:N2677" si="971">K2675-L2675</f>
        <v>459.46000000000015</v>
      </c>
      <c r="O2675" s="63">
        <f t="shared" ref="O2675:O2677" si="972">K2675/L2675</f>
        <v>1.6666763399982591</v>
      </c>
    </row>
    <row r="2676" spans="1:15" s="32" customFormat="1" ht="15.75" customHeight="1">
      <c r="A2676" s="32">
        <v>2674</v>
      </c>
      <c r="B2676" s="32">
        <v>17</v>
      </c>
      <c r="C2676" s="32">
        <v>888</v>
      </c>
      <c r="D2676" s="37">
        <v>42768</v>
      </c>
      <c r="E2676" s="32" t="b">
        <v>1</v>
      </c>
      <c r="F2676" s="38" t="s">
        <v>37</v>
      </c>
      <c r="G2676" s="38" t="s">
        <v>38</v>
      </c>
      <c r="H2676" s="38" t="s">
        <v>39</v>
      </c>
      <c r="I2676" s="38" t="s">
        <v>50</v>
      </c>
      <c r="J2676" s="38" t="s">
        <v>40</v>
      </c>
      <c r="K2676" s="39">
        <v>1024.6600000000001</v>
      </c>
      <c r="L2676" s="39">
        <v>614.79999999999995</v>
      </c>
      <c r="M2676" s="37">
        <v>35378</v>
      </c>
      <c r="N2676" s="39">
        <f t="shared" si="971"/>
        <v>409.86000000000013</v>
      </c>
      <c r="O2676" s="63">
        <f t="shared" si="972"/>
        <v>1.6666558230318806</v>
      </c>
    </row>
    <row r="2677" spans="1:15" s="32" customFormat="1" ht="15.75" customHeight="1">
      <c r="A2677" s="32">
        <v>2675</v>
      </c>
      <c r="B2677" s="32">
        <v>69</v>
      </c>
      <c r="C2677" s="32">
        <v>2158</v>
      </c>
      <c r="D2677" s="37">
        <v>42858</v>
      </c>
      <c r="E2677" s="32" t="b">
        <v>1</v>
      </c>
      <c r="F2677" s="38" t="s">
        <v>37</v>
      </c>
      <c r="G2677" s="38" t="s">
        <v>46</v>
      </c>
      <c r="H2677" s="38" t="s">
        <v>47</v>
      </c>
      <c r="I2677" s="38" t="s">
        <v>40</v>
      </c>
      <c r="J2677" s="38" t="s">
        <v>40</v>
      </c>
      <c r="K2677" s="39">
        <v>792.9</v>
      </c>
      <c r="L2677" s="39">
        <v>594.67999999999995</v>
      </c>
      <c r="M2677" s="37">
        <v>33879</v>
      </c>
      <c r="N2677" s="39">
        <f t="shared" si="971"/>
        <v>198.22000000000003</v>
      </c>
      <c r="O2677" s="63">
        <f t="shared" si="972"/>
        <v>1.3333221228223584</v>
      </c>
    </row>
    <row r="2678" spans="1:15" s="32" customFormat="1" ht="15.75" hidden="1" customHeight="1">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5" s="32" customFormat="1" ht="15.75" customHeight="1">
      <c r="A2679" s="32">
        <v>2677</v>
      </c>
      <c r="B2679" s="32">
        <v>18</v>
      </c>
      <c r="C2679" s="32">
        <v>3225</v>
      </c>
      <c r="D2679" s="37">
        <v>42829</v>
      </c>
      <c r="E2679" s="32" t="b">
        <v>1</v>
      </c>
      <c r="F2679" s="38" t="s">
        <v>37</v>
      </c>
      <c r="G2679" s="38" t="s">
        <v>38</v>
      </c>
      <c r="H2679" s="38" t="s">
        <v>39</v>
      </c>
      <c r="I2679" s="38" t="s">
        <v>40</v>
      </c>
      <c r="J2679" s="38" t="s">
        <v>40</v>
      </c>
      <c r="K2679" s="39">
        <v>575.27</v>
      </c>
      <c r="L2679" s="39">
        <v>431.45</v>
      </c>
      <c r="M2679" s="37">
        <v>34244</v>
      </c>
      <c r="N2679" s="39">
        <f t="shared" ref="N2679:N2681" si="973">K2679-L2679</f>
        <v>143.82</v>
      </c>
      <c r="O2679" s="63">
        <f t="shared" ref="O2679:O2681" si="974">K2679/L2679</f>
        <v>1.333341059218913</v>
      </c>
    </row>
    <row r="2680" spans="1:15" s="32" customFormat="1" ht="15.75" customHeight="1">
      <c r="A2680" s="32">
        <v>2678</v>
      </c>
      <c r="B2680" s="32">
        <v>49</v>
      </c>
      <c r="C2680" s="32">
        <v>187</v>
      </c>
      <c r="D2680" s="37">
        <v>42968</v>
      </c>
      <c r="E2680" s="32" t="b">
        <v>1</v>
      </c>
      <c r="F2680" s="38" t="s">
        <v>37</v>
      </c>
      <c r="G2680" s="38" t="s">
        <v>41</v>
      </c>
      <c r="H2680" s="38" t="s">
        <v>47</v>
      </c>
      <c r="I2680" s="38" t="s">
        <v>40</v>
      </c>
      <c r="J2680" s="38" t="s">
        <v>40</v>
      </c>
      <c r="K2680" s="39">
        <v>533.51</v>
      </c>
      <c r="L2680" s="39">
        <v>400.13</v>
      </c>
      <c r="M2680" s="37">
        <v>41064</v>
      </c>
      <c r="N2680" s="39">
        <f t="shared" si="973"/>
        <v>133.38</v>
      </c>
      <c r="O2680" s="63">
        <f t="shared" si="974"/>
        <v>1.3333416639592133</v>
      </c>
    </row>
    <row r="2681" spans="1:15" s="32" customFormat="1" ht="15.75" customHeight="1">
      <c r="A2681" s="32">
        <v>2679</v>
      </c>
      <c r="B2681" s="32">
        <v>24</v>
      </c>
      <c r="C2681" s="32">
        <v>489</v>
      </c>
      <c r="D2681" s="37">
        <v>42772</v>
      </c>
      <c r="E2681" s="32" t="b">
        <v>1</v>
      </c>
      <c r="F2681" s="38" t="s">
        <v>37</v>
      </c>
      <c r="G2681" s="38" t="s">
        <v>38</v>
      </c>
      <c r="H2681" s="38" t="s">
        <v>47</v>
      </c>
      <c r="I2681" s="38" t="s">
        <v>40</v>
      </c>
      <c r="J2681" s="38" t="s">
        <v>42</v>
      </c>
      <c r="K2681" s="39">
        <v>1777.8</v>
      </c>
      <c r="L2681" s="39">
        <v>820.78</v>
      </c>
      <c r="M2681" s="37">
        <v>37337</v>
      </c>
      <c r="N2681" s="39">
        <f t="shared" si="973"/>
        <v>957.02</v>
      </c>
      <c r="O2681" s="63">
        <f t="shared" si="974"/>
        <v>2.1659884500109654</v>
      </c>
    </row>
    <row r="2682" spans="1:15" s="32" customFormat="1" ht="15.75" hidden="1" customHeight="1">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5" s="32" customFormat="1" ht="15.75" customHeight="1">
      <c r="A2683" s="32">
        <v>2681</v>
      </c>
      <c r="B2683" s="32">
        <v>67</v>
      </c>
      <c r="C2683" s="32">
        <v>1773</v>
      </c>
      <c r="D2683" s="37">
        <v>42810</v>
      </c>
      <c r="E2683" s="32" t="b">
        <v>1</v>
      </c>
      <c r="F2683" s="38" t="s">
        <v>37</v>
      </c>
      <c r="G2683" s="38" t="s">
        <v>45</v>
      </c>
      <c r="H2683" s="38" t="s">
        <v>47</v>
      </c>
      <c r="I2683" s="38" t="s">
        <v>40</v>
      </c>
      <c r="J2683" s="38" t="s">
        <v>40</v>
      </c>
      <c r="K2683" s="39">
        <v>544.04999999999995</v>
      </c>
      <c r="L2683" s="39">
        <v>376.84</v>
      </c>
      <c r="M2683" s="37">
        <v>33879</v>
      </c>
      <c r="N2683" s="39">
        <f t="shared" ref="N2683" si="975">K2683-L2683</f>
        <v>167.20999999999998</v>
      </c>
      <c r="O2683" s="63">
        <f>K2683/L2683</f>
        <v>1.4437161660121005</v>
      </c>
    </row>
    <row r="2684" spans="1:15" s="32" customFormat="1" ht="15.75" hidden="1" customHeight="1">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5" s="32" customFormat="1" ht="15.75" customHeight="1">
      <c r="A2685" s="32">
        <v>2683</v>
      </c>
      <c r="B2685" s="32">
        <v>31</v>
      </c>
      <c r="C2685" s="32">
        <v>2659</v>
      </c>
      <c r="D2685" s="37">
        <v>43094</v>
      </c>
      <c r="E2685" s="32" t="b">
        <v>1</v>
      </c>
      <c r="F2685" s="38" t="s">
        <v>37</v>
      </c>
      <c r="G2685" s="38" t="s">
        <v>48</v>
      </c>
      <c r="H2685" s="38" t="s">
        <v>39</v>
      </c>
      <c r="I2685" s="38" t="s">
        <v>40</v>
      </c>
      <c r="J2685" s="38" t="s">
        <v>40</v>
      </c>
      <c r="K2685" s="39">
        <v>752.64</v>
      </c>
      <c r="L2685" s="39">
        <v>205.36</v>
      </c>
      <c r="M2685" s="37">
        <v>42218</v>
      </c>
      <c r="N2685" s="39">
        <f t="shared" ref="N2685:N2687" si="976">K2685-L2685</f>
        <v>547.28</v>
      </c>
      <c r="O2685" s="63">
        <f t="shared" ref="O2685:O2687" si="977">K2685/L2685</f>
        <v>3.6649785742111409</v>
      </c>
    </row>
    <row r="2686" spans="1:15" s="32" customFormat="1" ht="15.75" customHeight="1">
      <c r="A2686" s="32">
        <v>2684</v>
      </c>
      <c r="B2686" s="32">
        <v>3</v>
      </c>
      <c r="C2686" s="32">
        <v>1752</v>
      </c>
      <c r="D2686" s="37">
        <v>42927</v>
      </c>
      <c r="E2686" s="32" t="b">
        <v>1</v>
      </c>
      <c r="F2686" s="38" t="s">
        <v>37</v>
      </c>
      <c r="G2686" s="38" t="s">
        <v>41</v>
      </c>
      <c r="H2686" s="38" t="s">
        <v>39</v>
      </c>
      <c r="I2686" s="38" t="s">
        <v>40</v>
      </c>
      <c r="J2686" s="38" t="s">
        <v>42</v>
      </c>
      <c r="K2686" s="39">
        <v>2091.4699999999998</v>
      </c>
      <c r="L2686" s="39">
        <v>388.92</v>
      </c>
      <c r="M2686" s="37">
        <v>41167</v>
      </c>
      <c r="N2686" s="39">
        <f t="shared" si="976"/>
        <v>1702.5499999999997</v>
      </c>
      <c r="O2686" s="63">
        <f t="shared" si="977"/>
        <v>5.3776355034454379</v>
      </c>
    </row>
    <row r="2687" spans="1:15" s="32" customFormat="1" ht="15.75" customHeight="1">
      <c r="A2687" s="32">
        <v>2685</v>
      </c>
      <c r="B2687" s="32">
        <v>87</v>
      </c>
      <c r="C2687" s="32">
        <v>1776</v>
      </c>
      <c r="D2687" s="37">
        <v>43006</v>
      </c>
      <c r="E2687" s="32" t="b">
        <v>1</v>
      </c>
      <c r="F2687" s="38" t="s">
        <v>37</v>
      </c>
      <c r="G2687" s="38" t="s">
        <v>46</v>
      </c>
      <c r="H2687" s="38" t="s">
        <v>39</v>
      </c>
      <c r="I2687" s="38" t="s">
        <v>50</v>
      </c>
      <c r="J2687" s="38" t="s">
        <v>40</v>
      </c>
      <c r="K2687" s="39">
        <v>1179</v>
      </c>
      <c r="L2687" s="39">
        <v>707.4</v>
      </c>
      <c r="M2687" s="37">
        <v>35667</v>
      </c>
      <c r="N2687" s="39">
        <f t="shared" si="976"/>
        <v>471.6</v>
      </c>
      <c r="O2687" s="63">
        <f t="shared" si="977"/>
        <v>1.6666666666666667</v>
      </c>
    </row>
    <row r="2688" spans="1:15" s="32" customFormat="1" ht="15.75" hidden="1" customHeight="1">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5" s="32" customFormat="1" ht="15.75" hidden="1" customHeight="1">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5" s="32" customFormat="1" ht="15.75" hidden="1" customHeight="1">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5" s="32" customFormat="1" ht="15.75" customHeight="1">
      <c r="A2691" s="32">
        <v>2689</v>
      </c>
      <c r="B2691" s="32">
        <v>31</v>
      </c>
      <c r="C2691" s="32">
        <v>2853</v>
      </c>
      <c r="D2691" s="37">
        <v>42917</v>
      </c>
      <c r="E2691" s="32" t="b">
        <v>1</v>
      </c>
      <c r="F2691" s="38" t="s">
        <v>37</v>
      </c>
      <c r="G2691" s="38" t="s">
        <v>48</v>
      </c>
      <c r="H2691" s="38" t="s">
        <v>39</v>
      </c>
      <c r="I2691" s="38" t="s">
        <v>40</v>
      </c>
      <c r="J2691" s="38" t="s">
        <v>40</v>
      </c>
      <c r="K2691" s="39">
        <v>752.64</v>
      </c>
      <c r="L2691" s="39">
        <v>205.36</v>
      </c>
      <c r="M2691" s="37">
        <v>37626</v>
      </c>
      <c r="N2691" s="39">
        <f t="shared" ref="N2691:N2692" si="978">K2691-L2691</f>
        <v>547.28</v>
      </c>
      <c r="O2691" s="63">
        <f t="shared" ref="O2691:O2692" si="979">K2691/L2691</f>
        <v>3.6649785742111409</v>
      </c>
    </row>
    <row r="2692" spans="1:15" s="32" customFormat="1" ht="15.75" customHeight="1">
      <c r="A2692" s="32">
        <v>2690</v>
      </c>
      <c r="B2692" s="32">
        <v>6</v>
      </c>
      <c r="C2692" s="32">
        <v>1822</v>
      </c>
      <c r="D2692" s="37">
        <v>42899</v>
      </c>
      <c r="E2692" s="32" t="b">
        <v>1</v>
      </c>
      <c r="F2692" s="38" t="s">
        <v>37</v>
      </c>
      <c r="G2692" s="38" t="s">
        <v>43</v>
      </c>
      <c r="H2692" s="38" t="s">
        <v>39</v>
      </c>
      <c r="I2692" s="38" t="s">
        <v>50</v>
      </c>
      <c r="J2692" s="38" t="s">
        <v>40</v>
      </c>
      <c r="K2692" s="39">
        <v>227.88</v>
      </c>
      <c r="L2692" s="39">
        <v>136.72999999999999</v>
      </c>
      <c r="M2692" s="37">
        <v>37659</v>
      </c>
      <c r="N2692" s="39">
        <f t="shared" si="978"/>
        <v>91.15</v>
      </c>
      <c r="O2692" s="63">
        <f t="shared" si="979"/>
        <v>1.6666422877203249</v>
      </c>
    </row>
    <row r="2693" spans="1:15" s="32" customFormat="1" ht="15.75" hidden="1" customHeight="1">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5" s="32" customFormat="1" ht="15.75" hidden="1" customHeight="1">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5" s="32" customFormat="1" ht="15.75" customHeight="1">
      <c r="A2695" s="32">
        <v>2693</v>
      </c>
      <c r="B2695" s="32">
        <v>92</v>
      </c>
      <c r="C2695" s="32">
        <v>2633</v>
      </c>
      <c r="D2695" s="37">
        <v>43017</v>
      </c>
      <c r="E2695" s="32" t="b">
        <v>1</v>
      </c>
      <c r="F2695" s="38" t="s">
        <v>37</v>
      </c>
      <c r="G2695" s="38" t="s">
        <v>48</v>
      </c>
      <c r="H2695" s="38" t="s">
        <v>39</v>
      </c>
      <c r="I2695" s="38" t="s">
        <v>40</v>
      </c>
      <c r="J2695" s="38" t="s">
        <v>51</v>
      </c>
      <c r="K2695" s="39">
        <v>1415.01</v>
      </c>
      <c r="L2695" s="39">
        <v>1259.3599999999999</v>
      </c>
      <c r="M2695" s="37">
        <v>42458</v>
      </c>
      <c r="N2695" s="39">
        <f t="shared" ref="N2695" si="980">K2695-L2695</f>
        <v>155.65000000000009</v>
      </c>
      <c r="O2695" s="63">
        <f>K2695/L2695</f>
        <v>1.1235945242027698</v>
      </c>
    </row>
    <row r="2696" spans="1:15" s="32" customFormat="1" ht="15.75" hidden="1" customHeight="1">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5" s="32" customFormat="1" ht="15.75" hidden="1" customHeight="1">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5" s="32" customFormat="1" ht="15.75" hidden="1" customHeight="1">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5" s="32" customFormat="1" ht="15.75" customHeight="1">
      <c r="A2699" s="32">
        <v>2697</v>
      </c>
      <c r="B2699" s="32">
        <v>21</v>
      </c>
      <c r="C2699" s="32">
        <v>2887</v>
      </c>
      <c r="D2699" s="37">
        <v>42760</v>
      </c>
      <c r="E2699" s="32" t="b">
        <v>1</v>
      </c>
      <c r="F2699" s="38" t="s">
        <v>37</v>
      </c>
      <c r="G2699" s="38" t="s">
        <v>48</v>
      </c>
      <c r="H2699" s="38" t="s">
        <v>52</v>
      </c>
      <c r="I2699" s="38" t="s">
        <v>40</v>
      </c>
      <c r="J2699" s="38" t="s">
        <v>40</v>
      </c>
      <c r="K2699" s="39">
        <v>1466.68</v>
      </c>
      <c r="L2699" s="39">
        <v>363.25</v>
      </c>
      <c r="M2699" s="37">
        <v>41345</v>
      </c>
      <c r="N2699" s="39">
        <f t="shared" ref="N2699" si="981">K2699-L2699</f>
        <v>1103.43</v>
      </c>
      <c r="O2699" s="63">
        <f>K2699/L2699</f>
        <v>4.0376600137646248</v>
      </c>
    </row>
    <row r="2700" spans="1:15" s="32" customFormat="1" ht="15.75" hidden="1" customHeight="1">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5" s="32" customFormat="1" ht="15.75" hidden="1" customHeight="1">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5" s="32" customFormat="1" ht="15.75" customHeight="1">
      <c r="A2702" s="32">
        <v>2700</v>
      </c>
      <c r="B2702" s="32">
        <v>80</v>
      </c>
      <c r="C2702" s="32">
        <v>56</v>
      </c>
      <c r="D2702" s="37">
        <v>42802</v>
      </c>
      <c r="E2702" s="32" t="b">
        <v>1</v>
      </c>
      <c r="F2702" s="38" t="s">
        <v>37</v>
      </c>
      <c r="G2702" s="38" t="s">
        <v>43</v>
      </c>
      <c r="H2702" s="38" t="s">
        <v>52</v>
      </c>
      <c r="I2702" s="38" t="s">
        <v>44</v>
      </c>
      <c r="J2702" s="38" t="s">
        <v>40</v>
      </c>
      <c r="K2702" s="39">
        <v>1073.07</v>
      </c>
      <c r="L2702" s="39">
        <v>933.84</v>
      </c>
      <c r="M2702" s="37">
        <v>38206</v>
      </c>
      <c r="N2702" s="39">
        <f t="shared" ref="N2702:N2703" si="982">K2702-L2702</f>
        <v>139.2299999999999</v>
      </c>
      <c r="O2702" s="63">
        <f t="shared" ref="O2702:O2703" si="983">K2702/L2702</f>
        <v>1.1490940632228217</v>
      </c>
    </row>
    <row r="2703" spans="1:15" s="32" customFormat="1" ht="15.75" customHeight="1">
      <c r="A2703" s="32">
        <v>2701</v>
      </c>
      <c r="B2703" s="32">
        <v>68</v>
      </c>
      <c r="C2703" s="32">
        <v>871</v>
      </c>
      <c r="D2703" s="37">
        <v>43045</v>
      </c>
      <c r="E2703" s="32" t="b">
        <v>1</v>
      </c>
      <c r="F2703" s="38" t="s">
        <v>37</v>
      </c>
      <c r="G2703" s="38" t="s">
        <v>43</v>
      </c>
      <c r="H2703" s="38" t="s">
        <v>39</v>
      </c>
      <c r="I2703" s="38" t="s">
        <v>40</v>
      </c>
      <c r="J2703" s="38" t="s">
        <v>40</v>
      </c>
      <c r="K2703" s="39">
        <v>1636.9</v>
      </c>
      <c r="L2703" s="39">
        <v>44.71</v>
      </c>
      <c r="M2703" s="37">
        <v>34996</v>
      </c>
      <c r="N2703" s="39">
        <f t="shared" si="982"/>
        <v>1592.19</v>
      </c>
      <c r="O2703" s="63">
        <f t="shared" si="983"/>
        <v>36.611496309550439</v>
      </c>
    </row>
    <row r="2704" spans="1:15" s="32" customFormat="1" ht="15.75" hidden="1" customHeight="1">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5" s="32" customFormat="1" ht="15.75" customHeight="1">
      <c r="A2705" s="32">
        <v>2703</v>
      </c>
      <c r="B2705" s="32">
        <v>30</v>
      </c>
      <c r="C2705" s="32">
        <v>2189</v>
      </c>
      <c r="D2705" s="37">
        <v>43016</v>
      </c>
      <c r="E2705" s="32" t="b">
        <v>1</v>
      </c>
      <c r="F2705" s="38" t="s">
        <v>37</v>
      </c>
      <c r="G2705" s="38" t="s">
        <v>43</v>
      </c>
      <c r="H2705" s="38" t="s">
        <v>39</v>
      </c>
      <c r="I2705" s="38" t="s">
        <v>40</v>
      </c>
      <c r="J2705" s="38" t="s">
        <v>40</v>
      </c>
      <c r="K2705" s="39">
        <v>1227.3399999999999</v>
      </c>
      <c r="L2705" s="39">
        <v>770.89</v>
      </c>
      <c r="M2705" s="37">
        <v>34556</v>
      </c>
      <c r="N2705" s="39">
        <f t="shared" ref="N2705:N2707" si="984">K2705-L2705</f>
        <v>456.44999999999993</v>
      </c>
      <c r="O2705" s="63">
        <f t="shared" ref="O2705:O2707" si="985">K2705/L2705</f>
        <v>1.5921078234248724</v>
      </c>
    </row>
    <row r="2706" spans="1:15" s="32" customFormat="1" ht="15.75" customHeight="1">
      <c r="A2706" s="32">
        <v>2704</v>
      </c>
      <c r="B2706" s="32">
        <v>40</v>
      </c>
      <c r="C2706" s="32">
        <v>835</v>
      </c>
      <c r="D2706" s="37">
        <v>43031</v>
      </c>
      <c r="E2706" s="32" t="b">
        <v>1</v>
      </c>
      <c r="F2706" s="38" t="s">
        <v>37</v>
      </c>
      <c r="G2706" s="38" t="s">
        <v>43</v>
      </c>
      <c r="H2706" s="38" t="s">
        <v>39</v>
      </c>
      <c r="I2706" s="38" t="s">
        <v>50</v>
      </c>
      <c r="J2706" s="38" t="s">
        <v>40</v>
      </c>
      <c r="K2706" s="39">
        <v>1458.17</v>
      </c>
      <c r="L2706" s="39">
        <v>874.9</v>
      </c>
      <c r="M2706" s="37">
        <v>38750</v>
      </c>
      <c r="N2706" s="39">
        <f t="shared" si="984"/>
        <v>583.2700000000001</v>
      </c>
      <c r="O2706" s="63">
        <f t="shared" si="985"/>
        <v>1.6666704766259002</v>
      </c>
    </row>
    <row r="2707" spans="1:15" s="32" customFormat="1" ht="15.75" customHeight="1">
      <c r="A2707" s="32">
        <v>2705</v>
      </c>
      <c r="B2707" s="32">
        <v>92</v>
      </c>
      <c r="C2707" s="32">
        <v>2639</v>
      </c>
      <c r="D2707" s="37">
        <v>42996</v>
      </c>
      <c r="E2707" s="32" t="b">
        <v>1</v>
      </c>
      <c r="F2707" s="38" t="s">
        <v>37</v>
      </c>
      <c r="G2707" s="38" t="s">
        <v>48</v>
      </c>
      <c r="H2707" s="38" t="s">
        <v>39</v>
      </c>
      <c r="I2707" s="38" t="s">
        <v>40</v>
      </c>
      <c r="J2707" s="38" t="s">
        <v>51</v>
      </c>
      <c r="K2707" s="39">
        <v>1415.01</v>
      </c>
      <c r="L2707" s="39">
        <v>1259.3599999999999</v>
      </c>
      <c r="M2707" s="37">
        <v>42458</v>
      </c>
      <c r="N2707" s="39">
        <f t="shared" si="984"/>
        <v>155.65000000000009</v>
      </c>
      <c r="O2707" s="63">
        <f t="shared" si="985"/>
        <v>1.1235945242027698</v>
      </c>
    </row>
    <row r="2708" spans="1:15" s="32" customFormat="1" ht="15.75" hidden="1" customHeight="1">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5" s="32" customFormat="1" ht="15.75" customHeight="1">
      <c r="A2709" s="32">
        <v>2707</v>
      </c>
      <c r="B2709" s="32">
        <v>68</v>
      </c>
      <c r="C2709" s="32">
        <v>693</v>
      </c>
      <c r="D2709" s="37">
        <v>42780</v>
      </c>
      <c r="E2709" s="32" t="b">
        <v>1</v>
      </c>
      <c r="F2709" s="38" t="s">
        <v>37</v>
      </c>
      <c r="G2709" s="38" t="s">
        <v>43</v>
      </c>
      <c r="H2709" s="38" t="s">
        <v>39</v>
      </c>
      <c r="I2709" s="38" t="s">
        <v>40</v>
      </c>
      <c r="J2709" s="38" t="s">
        <v>40</v>
      </c>
      <c r="K2709" s="39">
        <v>1636.9</v>
      </c>
      <c r="L2709" s="39">
        <v>44.71</v>
      </c>
      <c r="M2709" s="37">
        <v>34996</v>
      </c>
      <c r="N2709" s="39">
        <f t="shared" ref="N2709" si="986">K2709-L2709</f>
        <v>1592.19</v>
      </c>
      <c r="O2709" s="63">
        <f>K2709/L2709</f>
        <v>36.611496309550439</v>
      </c>
    </row>
    <row r="2710" spans="1:15" s="32" customFormat="1" ht="15.75" hidden="1" customHeight="1">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5" s="32" customFormat="1" ht="15.75" customHeight="1">
      <c r="A2711" s="32">
        <v>2709</v>
      </c>
      <c r="B2711" s="32">
        <v>47</v>
      </c>
      <c r="C2711" s="32">
        <v>201</v>
      </c>
      <c r="D2711" s="37">
        <v>43071</v>
      </c>
      <c r="E2711" s="32" t="b">
        <v>1</v>
      </c>
      <c r="F2711" s="38" t="s">
        <v>37</v>
      </c>
      <c r="G2711" s="38" t="s">
        <v>41</v>
      </c>
      <c r="H2711" s="38" t="s">
        <v>47</v>
      </c>
      <c r="I2711" s="38" t="s">
        <v>44</v>
      </c>
      <c r="J2711" s="38" t="s">
        <v>51</v>
      </c>
      <c r="K2711" s="39">
        <v>1720.7</v>
      </c>
      <c r="L2711" s="39">
        <v>1531.42</v>
      </c>
      <c r="M2711" s="37">
        <v>37220</v>
      </c>
      <c r="N2711" s="39">
        <f t="shared" ref="N2711:N2712" si="987">K2711-L2711</f>
        <v>189.27999999999997</v>
      </c>
      <c r="O2711" s="63">
        <f t="shared" ref="O2711:O2712" si="988">K2711/L2711</f>
        <v>1.1235977067035823</v>
      </c>
    </row>
    <row r="2712" spans="1:15" s="32" customFormat="1" ht="15.75" customHeight="1">
      <c r="A2712" s="32">
        <v>2710</v>
      </c>
      <c r="B2712" s="32">
        <v>85</v>
      </c>
      <c r="C2712" s="32">
        <v>885</v>
      </c>
      <c r="D2712" s="37">
        <v>43092</v>
      </c>
      <c r="E2712" s="32" t="b">
        <v>1</v>
      </c>
      <c r="F2712" s="38" t="s">
        <v>37</v>
      </c>
      <c r="G2712" s="38" t="s">
        <v>48</v>
      </c>
      <c r="H2712" s="38" t="s">
        <v>39</v>
      </c>
      <c r="I2712" s="38" t="s">
        <v>40</v>
      </c>
      <c r="J2712" s="38" t="s">
        <v>40</v>
      </c>
      <c r="K2712" s="39">
        <v>752.64</v>
      </c>
      <c r="L2712" s="39">
        <v>205.36</v>
      </c>
      <c r="M2712" s="37">
        <v>42218</v>
      </c>
      <c r="N2712" s="39">
        <f t="shared" si="987"/>
        <v>547.28</v>
      </c>
      <c r="O2712" s="63">
        <f t="shared" si="988"/>
        <v>3.6649785742111409</v>
      </c>
    </row>
    <row r="2713" spans="1:15" s="32" customFormat="1" ht="15.75" hidden="1" customHeight="1">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5" s="32" customFormat="1" ht="15.75" hidden="1" customHeight="1">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5" s="32" customFormat="1" ht="15.75" hidden="1" customHeight="1">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5" s="32" customFormat="1" ht="15.75" hidden="1" customHeight="1">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5" s="32" customFormat="1" ht="15.75" customHeight="1">
      <c r="A2717" s="32">
        <v>2715</v>
      </c>
      <c r="B2717" s="32">
        <v>45</v>
      </c>
      <c r="C2717" s="32">
        <v>583</v>
      </c>
      <c r="D2717" s="37">
        <v>43068</v>
      </c>
      <c r="E2717" s="32" t="b">
        <v>1</v>
      </c>
      <c r="F2717" s="38" t="s">
        <v>37</v>
      </c>
      <c r="G2717" s="38" t="s">
        <v>38</v>
      </c>
      <c r="H2717" s="38" t="s">
        <v>39</v>
      </c>
      <c r="I2717" s="38" t="s">
        <v>40</v>
      </c>
      <c r="J2717" s="38" t="s">
        <v>40</v>
      </c>
      <c r="K2717" s="39">
        <v>441.49</v>
      </c>
      <c r="L2717" s="39">
        <v>84.99</v>
      </c>
      <c r="M2717" s="37">
        <v>34071</v>
      </c>
      <c r="N2717" s="39">
        <f t="shared" ref="N2717" si="989">K2717-L2717</f>
        <v>356.5</v>
      </c>
      <c r="O2717" s="63">
        <f>K2717/L2717</f>
        <v>5.1946111307212615</v>
      </c>
    </row>
    <row r="2718" spans="1:15" s="32" customFormat="1" ht="15.75" hidden="1" customHeight="1">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5" s="32" customFormat="1" ht="15.75" customHeight="1">
      <c r="A2719" s="32">
        <v>2717</v>
      </c>
      <c r="B2719" s="32">
        <v>95</v>
      </c>
      <c r="C2719" s="32">
        <v>1540</v>
      </c>
      <c r="D2719" s="37">
        <v>43094</v>
      </c>
      <c r="E2719" s="32" t="b">
        <v>1</v>
      </c>
      <c r="F2719" s="38" t="s">
        <v>37</v>
      </c>
      <c r="G2719" s="38" t="s">
        <v>46</v>
      </c>
      <c r="H2719" s="38" t="s">
        <v>39</v>
      </c>
      <c r="I2719" s="38" t="s">
        <v>40</v>
      </c>
      <c r="J2719" s="38" t="s">
        <v>42</v>
      </c>
      <c r="K2719" s="39">
        <v>569.55999999999995</v>
      </c>
      <c r="L2719" s="39">
        <v>528.42999999999995</v>
      </c>
      <c r="M2719" s="37">
        <v>34556</v>
      </c>
      <c r="N2719" s="39">
        <f t="shared" ref="N2719:N2721" si="990">K2719-L2719</f>
        <v>41.129999999999995</v>
      </c>
      <c r="O2719" s="63">
        <f t="shared" ref="O2719:O2721" si="991">K2719/L2719</f>
        <v>1.0778343394583956</v>
      </c>
    </row>
    <row r="2720" spans="1:15" s="32" customFormat="1" ht="15.75" customHeight="1">
      <c r="A2720" s="32">
        <v>2718</v>
      </c>
      <c r="B2720" s="32">
        <v>0</v>
      </c>
      <c r="C2720" s="32">
        <v>958</v>
      </c>
      <c r="D2720" s="37">
        <v>42843</v>
      </c>
      <c r="E2720" s="32" t="b">
        <v>1</v>
      </c>
      <c r="F2720" s="38" t="s">
        <v>37</v>
      </c>
      <c r="G2720" s="38" t="s">
        <v>45</v>
      </c>
      <c r="H2720" s="38" t="s">
        <v>39</v>
      </c>
      <c r="I2720" s="38" t="s">
        <v>40</v>
      </c>
      <c r="J2720" s="38" t="s">
        <v>40</v>
      </c>
      <c r="K2720" s="39">
        <v>360.4</v>
      </c>
      <c r="L2720" s="39">
        <v>270.3</v>
      </c>
      <c r="M2720" s="37">
        <v>42710</v>
      </c>
      <c r="N2720" s="39">
        <f t="shared" si="990"/>
        <v>90.099999999999966</v>
      </c>
      <c r="O2720" s="63">
        <f t="shared" si="991"/>
        <v>1.3333333333333333</v>
      </c>
    </row>
    <row r="2721" spans="1:15" s="32" customFormat="1" ht="15.75" customHeight="1">
      <c r="A2721" s="32">
        <v>2719</v>
      </c>
      <c r="B2721" s="32">
        <v>81</v>
      </c>
      <c r="C2721" s="32">
        <v>2839</v>
      </c>
      <c r="D2721" s="37">
        <v>42812</v>
      </c>
      <c r="E2721" s="32" t="b">
        <v>1</v>
      </c>
      <c r="F2721" s="38" t="s">
        <v>37</v>
      </c>
      <c r="G2721" s="38" t="s">
        <v>45</v>
      </c>
      <c r="H2721" s="38" t="s">
        <v>39</v>
      </c>
      <c r="I2721" s="38" t="s">
        <v>40</v>
      </c>
      <c r="J2721" s="38" t="s">
        <v>51</v>
      </c>
      <c r="K2721" s="39">
        <v>586.45000000000005</v>
      </c>
      <c r="L2721" s="39">
        <v>521.94000000000005</v>
      </c>
      <c r="M2721" s="37">
        <v>33429</v>
      </c>
      <c r="N2721" s="39">
        <f t="shared" si="990"/>
        <v>64.509999999999991</v>
      </c>
      <c r="O2721" s="63">
        <f t="shared" si="991"/>
        <v>1.1235965819826033</v>
      </c>
    </row>
    <row r="2722" spans="1:15" s="32" customFormat="1" ht="15.75" hidden="1" customHeight="1">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5" s="32" customFormat="1" ht="15.75" hidden="1" customHeight="1">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5" s="32" customFormat="1" ht="15.75" customHeight="1">
      <c r="A2724" s="32">
        <v>2722</v>
      </c>
      <c r="B2724" s="32">
        <v>49</v>
      </c>
      <c r="C2724" s="32">
        <v>1061</v>
      </c>
      <c r="D2724" s="37">
        <v>43074</v>
      </c>
      <c r="E2724" s="32" t="b">
        <v>1</v>
      </c>
      <c r="F2724" s="38" t="s">
        <v>37</v>
      </c>
      <c r="G2724" s="38" t="s">
        <v>41</v>
      </c>
      <c r="H2724" s="38" t="s">
        <v>47</v>
      </c>
      <c r="I2724" s="38" t="s">
        <v>40</v>
      </c>
      <c r="J2724" s="38" t="s">
        <v>40</v>
      </c>
      <c r="K2724" s="39">
        <v>533.51</v>
      </c>
      <c r="L2724" s="39">
        <v>400.13</v>
      </c>
      <c r="M2724" s="37">
        <v>41064</v>
      </c>
      <c r="N2724" s="39">
        <f t="shared" ref="N2724:N2726" si="992">K2724-L2724</f>
        <v>133.38</v>
      </c>
      <c r="O2724" s="63">
        <f t="shared" ref="O2724:O2726" si="993">K2724/L2724</f>
        <v>1.3333416639592133</v>
      </c>
    </row>
    <row r="2725" spans="1:15" s="32" customFormat="1" ht="15.75" customHeight="1">
      <c r="A2725" s="32">
        <v>2723</v>
      </c>
      <c r="B2725" s="32">
        <v>16</v>
      </c>
      <c r="C2725" s="32">
        <v>2304</v>
      </c>
      <c r="D2725" s="37">
        <v>42985</v>
      </c>
      <c r="E2725" s="32" t="b">
        <v>1</v>
      </c>
      <c r="F2725" s="38" t="s">
        <v>37</v>
      </c>
      <c r="G2725" s="38" t="s">
        <v>45</v>
      </c>
      <c r="H2725" s="38" t="s">
        <v>39</v>
      </c>
      <c r="I2725" s="38" t="s">
        <v>50</v>
      </c>
      <c r="J2725" s="38" t="s">
        <v>51</v>
      </c>
      <c r="K2725" s="39">
        <v>1661.92</v>
      </c>
      <c r="L2725" s="39">
        <v>1479.11</v>
      </c>
      <c r="M2725" s="37">
        <v>34165</v>
      </c>
      <c r="N2725" s="39">
        <f t="shared" si="992"/>
        <v>182.81000000000017</v>
      </c>
      <c r="O2725" s="63">
        <f t="shared" si="993"/>
        <v>1.12359459404642</v>
      </c>
    </row>
    <row r="2726" spans="1:15" s="32" customFormat="1" ht="15.75" customHeight="1">
      <c r="A2726" s="32">
        <v>2724</v>
      </c>
      <c r="B2726" s="32">
        <v>63</v>
      </c>
      <c r="C2726" s="32">
        <v>1589</v>
      </c>
      <c r="D2726" s="37">
        <v>42833</v>
      </c>
      <c r="E2726" s="32" t="b">
        <v>1</v>
      </c>
      <c r="F2726" s="38" t="s">
        <v>37</v>
      </c>
      <c r="G2726" s="38" t="s">
        <v>38</v>
      </c>
      <c r="H2726" s="38" t="s">
        <v>39</v>
      </c>
      <c r="I2726" s="38" t="s">
        <v>40</v>
      </c>
      <c r="J2726" s="38" t="s">
        <v>40</v>
      </c>
      <c r="K2726" s="39">
        <v>1483.2</v>
      </c>
      <c r="L2726" s="39">
        <v>99.59</v>
      </c>
      <c r="M2726" s="37">
        <v>39880</v>
      </c>
      <c r="N2726" s="39">
        <f t="shared" si="992"/>
        <v>1383.6100000000001</v>
      </c>
      <c r="O2726" s="63">
        <f t="shared" si="993"/>
        <v>14.893061552364696</v>
      </c>
    </row>
    <row r="2727" spans="1:15" s="32" customFormat="1" ht="15.75" hidden="1" customHeight="1">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5" s="32" customFormat="1" ht="15.75" customHeight="1">
      <c r="A2728" s="32">
        <v>2726</v>
      </c>
      <c r="B2728" s="32">
        <v>81</v>
      </c>
      <c r="C2728" s="32">
        <v>990</v>
      </c>
      <c r="D2728" s="37">
        <v>42878</v>
      </c>
      <c r="E2728" s="32" t="b">
        <v>1</v>
      </c>
      <c r="F2728" s="38" t="s">
        <v>37</v>
      </c>
      <c r="G2728" s="38" t="s">
        <v>45</v>
      </c>
      <c r="H2728" s="38" t="s">
        <v>39</v>
      </c>
      <c r="I2728" s="38" t="s">
        <v>40</v>
      </c>
      <c r="J2728" s="38" t="s">
        <v>51</v>
      </c>
      <c r="K2728" s="39">
        <v>586.45000000000005</v>
      </c>
      <c r="L2728" s="39">
        <v>521.94000000000005</v>
      </c>
      <c r="M2728" s="37">
        <v>36145</v>
      </c>
      <c r="N2728" s="39">
        <f t="shared" ref="N2728:N2729" si="994">K2728-L2728</f>
        <v>64.509999999999991</v>
      </c>
      <c r="O2728" s="63">
        <f t="shared" ref="O2728:O2729" si="995">K2728/L2728</f>
        <v>1.1235965819826033</v>
      </c>
    </row>
    <row r="2729" spans="1:15" s="32" customFormat="1" ht="15.75" customHeight="1">
      <c r="A2729" s="32">
        <v>2727</v>
      </c>
      <c r="B2729" s="32">
        <v>21</v>
      </c>
      <c r="C2729" s="32">
        <v>2992</v>
      </c>
      <c r="D2729" s="37">
        <v>43044</v>
      </c>
      <c r="E2729" s="32" t="b">
        <v>1</v>
      </c>
      <c r="F2729" s="38" t="s">
        <v>37</v>
      </c>
      <c r="G2729" s="38" t="s">
        <v>38</v>
      </c>
      <c r="H2729" s="38" t="s">
        <v>39</v>
      </c>
      <c r="I2729" s="38" t="s">
        <v>40</v>
      </c>
      <c r="J2729" s="38" t="s">
        <v>42</v>
      </c>
      <c r="K2729" s="39">
        <v>1071.23</v>
      </c>
      <c r="L2729" s="39">
        <v>380.74</v>
      </c>
      <c r="M2729" s="37">
        <v>42404</v>
      </c>
      <c r="N2729" s="39">
        <f t="shared" si="994"/>
        <v>690.49</v>
      </c>
      <c r="O2729" s="63">
        <f t="shared" si="995"/>
        <v>2.8135473026212114</v>
      </c>
    </row>
    <row r="2730" spans="1:15" s="32" customFormat="1" ht="15.75" hidden="1" customHeight="1">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5" s="32" customFormat="1" ht="15.75" hidden="1" customHeight="1">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5" s="32" customFormat="1" ht="15.75" customHeight="1">
      <c r="A2732" s="32">
        <v>2730</v>
      </c>
      <c r="B2732" s="32">
        <v>9</v>
      </c>
      <c r="C2732" s="32">
        <v>877</v>
      </c>
      <c r="D2732" s="37">
        <v>42859</v>
      </c>
      <c r="E2732" s="32" t="b">
        <v>1</v>
      </c>
      <c r="F2732" s="38" t="s">
        <v>37</v>
      </c>
      <c r="G2732" s="38" t="s">
        <v>43</v>
      </c>
      <c r="H2732" s="38" t="s">
        <v>47</v>
      </c>
      <c r="I2732" s="38" t="s">
        <v>40</v>
      </c>
      <c r="J2732" s="38" t="s">
        <v>40</v>
      </c>
      <c r="K2732" s="39">
        <v>742.54</v>
      </c>
      <c r="L2732" s="39">
        <v>667.4</v>
      </c>
      <c r="M2732" s="37">
        <v>39298</v>
      </c>
      <c r="N2732" s="39">
        <f t="shared" ref="N2732:N2734" si="996">K2732-L2732</f>
        <v>75.139999999999986</v>
      </c>
      <c r="O2732" s="63">
        <f t="shared" ref="O2732:O2734" si="997">K2732/L2732</f>
        <v>1.1125861552292478</v>
      </c>
    </row>
    <row r="2733" spans="1:15" s="32" customFormat="1" ht="15.75" customHeight="1">
      <c r="A2733" s="32">
        <v>2731</v>
      </c>
      <c r="B2733" s="32">
        <v>40</v>
      </c>
      <c r="C2733" s="32">
        <v>3079</v>
      </c>
      <c r="D2733" s="37">
        <v>42883</v>
      </c>
      <c r="E2733" s="32" t="b">
        <v>1</v>
      </c>
      <c r="F2733" s="38" t="s">
        <v>37</v>
      </c>
      <c r="G2733" s="38" t="s">
        <v>43</v>
      </c>
      <c r="H2733" s="38" t="s">
        <v>39</v>
      </c>
      <c r="I2733" s="38" t="s">
        <v>50</v>
      </c>
      <c r="J2733" s="38" t="s">
        <v>40</v>
      </c>
      <c r="K2733" s="39">
        <v>1458.17</v>
      </c>
      <c r="L2733" s="39">
        <v>874.9</v>
      </c>
      <c r="M2733" s="37">
        <v>40672</v>
      </c>
      <c r="N2733" s="39">
        <f t="shared" si="996"/>
        <v>583.2700000000001</v>
      </c>
      <c r="O2733" s="63">
        <f t="shared" si="997"/>
        <v>1.6666704766259002</v>
      </c>
    </row>
    <row r="2734" spans="1:15" s="32" customFormat="1" ht="15.75" customHeight="1">
      <c r="A2734" s="32">
        <v>2732</v>
      </c>
      <c r="B2734" s="32">
        <v>19</v>
      </c>
      <c r="C2734" s="32">
        <v>2155</v>
      </c>
      <c r="D2734" s="37">
        <v>42766</v>
      </c>
      <c r="E2734" s="32" t="b">
        <v>1</v>
      </c>
      <c r="F2734" s="38" t="s">
        <v>37</v>
      </c>
      <c r="G2734" s="38" t="s">
        <v>43</v>
      </c>
      <c r="H2734" s="38" t="s">
        <v>47</v>
      </c>
      <c r="I2734" s="38" t="s">
        <v>50</v>
      </c>
      <c r="J2734" s="38" t="s">
        <v>42</v>
      </c>
      <c r="K2734" s="39">
        <v>12.01</v>
      </c>
      <c r="L2734" s="39">
        <v>7.21</v>
      </c>
      <c r="M2734" s="37">
        <v>39880</v>
      </c>
      <c r="N2734" s="39">
        <f t="shared" si="996"/>
        <v>4.8</v>
      </c>
      <c r="O2734" s="63">
        <f t="shared" si="997"/>
        <v>1.6657420249653259</v>
      </c>
    </row>
    <row r="2735" spans="1:15" s="32" customFormat="1" ht="15.75" hidden="1" customHeight="1">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5" s="32" customFormat="1" ht="15.75" customHeight="1">
      <c r="A2736" s="32">
        <v>2734</v>
      </c>
      <c r="B2736" s="32">
        <v>0</v>
      </c>
      <c r="C2736" s="32">
        <v>1432</v>
      </c>
      <c r="D2736" s="37">
        <v>43066</v>
      </c>
      <c r="E2736" s="32" t="b">
        <v>1</v>
      </c>
      <c r="F2736" s="38" t="s">
        <v>37</v>
      </c>
      <c r="G2736" s="38" t="s">
        <v>46</v>
      </c>
      <c r="H2736" s="38" t="s">
        <v>39</v>
      </c>
      <c r="I2736" s="38" t="s">
        <v>40</v>
      </c>
      <c r="J2736" s="38" t="s">
        <v>40</v>
      </c>
      <c r="K2736" s="39">
        <v>230.91</v>
      </c>
      <c r="L2736" s="39">
        <v>173.18</v>
      </c>
      <c r="M2736" s="37">
        <v>40618</v>
      </c>
      <c r="N2736" s="39">
        <f t="shared" ref="N2736:N2737" si="998">K2736-L2736</f>
        <v>57.72999999999999</v>
      </c>
      <c r="O2736" s="63">
        <f t="shared" ref="O2736:O2737" si="999">K2736/L2736</f>
        <v>1.3333525811294606</v>
      </c>
    </row>
    <row r="2737" spans="1:15" s="32" customFormat="1" ht="15.75" customHeight="1">
      <c r="A2737" s="32">
        <v>2735</v>
      </c>
      <c r="B2737" s="32">
        <v>95</v>
      </c>
      <c r="C2737" s="32">
        <v>524</v>
      </c>
      <c r="D2737" s="37">
        <v>42871</v>
      </c>
      <c r="E2737" s="32" t="b">
        <v>1</v>
      </c>
      <c r="F2737" s="38" t="s">
        <v>37</v>
      </c>
      <c r="G2737" s="38" t="s">
        <v>46</v>
      </c>
      <c r="H2737" s="38" t="s">
        <v>39</v>
      </c>
      <c r="I2737" s="38" t="s">
        <v>40</v>
      </c>
      <c r="J2737" s="38" t="s">
        <v>42</v>
      </c>
      <c r="K2737" s="39">
        <v>569.55999999999995</v>
      </c>
      <c r="L2737" s="39">
        <v>528.42999999999995</v>
      </c>
      <c r="M2737" s="37">
        <v>37874</v>
      </c>
      <c r="N2737" s="39">
        <f t="shared" si="998"/>
        <v>41.129999999999995</v>
      </c>
      <c r="O2737" s="63">
        <f t="shared" si="999"/>
        <v>1.0778343394583956</v>
      </c>
    </row>
    <row r="2738" spans="1:15" s="32" customFormat="1" ht="15.75" hidden="1" customHeight="1">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5" s="32" customFormat="1" ht="15.75" customHeight="1">
      <c r="A2739" s="32">
        <v>2737</v>
      </c>
      <c r="B2739" s="32">
        <v>33</v>
      </c>
      <c r="C2739" s="32">
        <v>1745</v>
      </c>
      <c r="D2739" s="37">
        <v>42852</v>
      </c>
      <c r="E2739" s="32" t="b">
        <v>1</v>
      </c>
      <c r="F2739" s="38" t="s">
        <v>37</v>
      </c>
      <c r="G2739" s="38" t="s">
        <v>46</v>
      </c>
      <c r="H2739" s="38" t="s">
        <v>39</v>
      </c>
      <c r="I2739" s="38" t="s">
        <v>40</v>
      </c>
      <c r="J2739" s="38" t="s">
        <v>51</v>
      </c>
      <c r="K2739" s="39">
        <v>1311.44</v>
      </c>
      <c r="L2739" s="39">
        <v>1167.18</v>
      </c>
      <c r="M2739" s="37">
        <v>40336</v>
      </c>
      <c r="N2739" s="39">
        <f t="shared" ref="N2739:N2740" si="1000">K2739-L2739</f>
        <v>144.26</v>
      </c>
      <c r="O2739" s="63">
        <f t="shared" ref="O2739:O2740" si="1001">K2739/L2739</f>
        <v>1.1235970458712452</v>
      </c>
    </row>
    <row r="2740" spans="1:15" s="32" customFormat="1" ht="15.75" customHeight="1">
      <c r="A2740" s="32">
        <v>2738</v>
      </c>
      <c r="B2740" s="32">
        <v>75</v>
      </c>
      <c r="C2740" s="32">
        <v>490</v>
      </c>
      <c r="D2740" s="37">
        <v>42900</v>
      </c>
      <c r="E2740" s="32" t="b">
        <v>1</v>
      </c>
      <c r="F2740" s="38" t="s">
        <v>37</v>
      </c>
      <c r="G2740" s="38" t="s">
        <v>46</v>
      </c>
      <c r="H2740" s="38" t="s">
        <v>52</v>
      </c>
      <c r="I2740" s="38" t="s">
        <v>40</v>
      </c>
      <c r="J2740" s="38" t="s">
        <v>42</v>
      </c>
      <c r="K2740" s="39">
        <v>1873.97</v>
      </c>
      <c r="L2740" s="39">
        <v>863.95</v>
      </c>
      <c r="M2740" s="37">
        <v>38859</v>
      </c>
      <c r="N2740" s="39">
        <f t="shared" si="1000"/>
        <v>1010.02</v>
      </c>
      <c r="O2740" s="63">
        <f t="shared" si="1001"/>
        <v>2.1690722842757104</v>
      </c>
    </row>
    <row r="2741" spans="1:15" s="32" customFormat="1" ht="15.75" hidden="1" customHeight="1">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5" s="32" customFormat="1" ht="15.75" customHeight="1">
      <c r="A2742" s="32">
        <v>2740</v>
      </c>
      <c r="B2742" s="32">
        <v>51</v>
      </c>
      <c r="C2742" s="32">
        <v>2615</v>
      </c>
      <c r="D2742" s="37">
        <v>42750</v>
      </c>
      <c r="E2742" s="32" t="b">
        <v>1</v>
      </c>
      <c r="F2742" s="38" t="s">
        <v>37</v>
      </c>
      <c r="G2742" s="38" t="s">
        <v>43</v>
      </c>
      <c r="H2742" s="38" t="s">
        <v>39</v>
      </c>
      <c r="I2742" s="38" t="s">
        <v>50</v>
      </c>
      <c r="J2742" s="38" t="s">
        <v>40</v>
      </c>
      <c r="K2742" s="39">
        <v>2005.66</v>
      </c>
      <c r="L2742" s="39">
        <v>1203.4000000000001</v>
      </c>
      <c r="M2742" s="37">
        <v>33259</v>
      </c>
      <c r="N2742" s="39">
        <f t="shared" ref="N2742:N2744" si="1002">K2742-L2742</f>
        <v>802.26</v>
      </c>
      <c r="O2742" s="63">
        <f t="shared" ref="O2742:O2744" si="1003">K2742/L2742</f>
        <v>1.666661126807379</v>
      </c>
    </row>
    <row r="2743" spans="1:15" s="32" customFormat="1" ht="15.75" customHeight="1">
      <c r="A2743" s="32">
        <v>2741</v>
      </c>
      <c r="B2743" s="32">
        <v>54</v>
      </c>
      <c r="C2743" s="32">
        <v>324</v>
      </c>
      <c r="D2743" s="37">
        <v>43078</v>
      </c>
      <c r="E2743" s="32" t="b">
        <v>1</v>
      </c>
      <c r="F2743" s="38" t="s">
        <v>37</v>
      </c>
      <c r="G2743" s="38" t="s">
        <v>48</v>
      </c>
      <c r="H2743" s="38" t="s">
        <v>39</v>
      </c>
      <c r="I2743" s="38" t="s">
        <v>40</v>
      </c>
      <c r="J2743" s="38" t="s">
        <v>40</v>
      </c>
      <c r="K2743" s="39">
        <v>1292.8399999999999</v>
      </c>
      <c r="L2743" s="39">
        <v>13.44</v>
      </c>
      <c r="M2743" s="37">
        <v>42295</v>
      </c>
      <c r="N2743" s="39">
        <f t="shared" si="1002"/>
        <v>1279.3999999999999</v>
      </c>
      <c r="O2743" s="63">
        <f t="shared" si="1003"/>
        <v>96.19345238095238</v>
      </c>
    </row>
    <row r="2744" spans="1:15" s="32" customFormat="1" ht="15.75" customHeight="1">
      <c r="A2744" s="32">
        <v>2742</v>
      </c>
      <c r="B2744" s="32">
        <v>64</v>
      </c>
      <c r="C2744" s="32">
        <v>1331</v>
      </c>
      <c r="D2744" s="37">
        <v>42969</v>
      </c>
      <c r="E2744" s="32" t="b">
        <v>1</v>
      </c>
      <c r="F2744" s="38" t="s">
        <v>37</v>
      </c>
      <c r="G2744" s="38" t="s">
        <v>46</v>
      </c>
      <c r="H2744" s="38" t="s">
        <v>39</v>
      </c>
      <c r="I2744" s="38" t="s">
        <v>50</v>
      </c>
      <c r="J2744" s="38" t="s">
        <v>51</v>
      </c>
      <c r="K2744" s="39">
        <v>1977.36</v>
      </c>
      <c r="L2744" s="39">
        <v>1759.85</v>
      </c>
      <c r="M2744" s="37">
        <v>40779</v>
      </c>
      <c r="N2744" s="39">
        <f t="shared" si="1002"/>
        <v>217.51</v>
      </c>
      <c r="O2744" s="63">
        <f t="shared" si="1003"/>
        <v>1.1235957610023581</v>
      </c>
    </row>
    <row r="2745" spans="1:15" s="32" customFormat="1" ht="15.75" hidden="1" customHeight="1">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5" s="32" customFormat="1" ht="15.75" hidden="1" customHeight="1">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5" s="32" customFormat="1" ht="15.75" customHeight="1">
      <c r="A2747" s="32">
        <v>2745</v>
      </c>
      <c r="B2747" s="32">
        <v>3</v>
      </c>
      <c r="C2747" s="32">
        <v>310</v>
      </c>
      <c r="D2747" s="37">
        <v>43006</v>
      </c>
      <c r="E2747" s="32" t="b">
        <v>1</v>
      </c>
      <c r="F2747" s="38" t="s">
        <v>37</v>
      </c>
      <c r="G2747" s="38" t="s">
        <v>41</v>
      </c>
      <c r="H2747" s="38" t="s">
        <v>39</v>
      </c>
      <c r="I2747" s="38" t="s">
        <v>40</v>
      </c>
      <c r="J2747" s="38" t="s">
        <v>42</v>
      </c>
      <c r="K2747" s="39">
        <v>2091.4699999999998</v>
      </c>
      <c r="L2747" s="39">
        <v>388.92</v>
      </c>
      <c r="M2747" s="37">
        <v>41167</v>
      </c>
      <c r="N2747" s="39">
        <f t="shared" ref="N2747:N2748" si="1004">K2747-L2747</f>
        <v>1702.5499999999997</v>
      </c>
      <c r="O2747" s="63">
        <f t="shared" ref="O2747:O2748" si="1005">K2747/L2747</f>
        <v>5.3776355034454379</v>
      </c>
    </row>
    <row r="2748" spans="1:15" s="32" customFormat="1" ht="15.75" customHeight="1">
      <c r="A2748" s="32">
        <v>2746</v>
      </c>
      <c r="B2748" s="32">
        <v>3</v>
      </c>
      <c r="C2748" s="32">
        <v>3242</v>
      </c>
      <c r="D2748" s="37">
        <v>42981</v>
      </c>
      <c r="E2748" s="32" t="b">
        <v>1</v>
      </c>
      <c r="F2748" s="38" t="s">
        <v>37</v>
      </c>
      <c r="G2748" s="38" t="s">
        <v>41</v>
      </c>
      <c r="H2748" s="38" t="s">
        <v>39</v>
      </c>
      <c r="I2748" s="38" t="s">
        <v>40</v>
      </c>
      <c r="J2748" s="38" t="s">
        <v>42</v>
      </c>
      <c r="K2748" s="39">
        <v>2091.4699999999998</v>
      </c>
      <c r="L2748" s="39">
        <v>388.92</v>
      </c>
      <c r="M2748" s="37">
        <v>36146</v>
      </c>
      <c r="N2748" s="39">
        <f t="shared" si="1004"/>
        <v>1702.5499999999997</v>
      </c>
      <c r="O2748" s="63">
        <f t="shared" si="1005"/>
        <v>5.3776355034454379</v>
      </c>
    </row>
    <row r="2749" spans="1:15" s="32" customFormat="1" ht="15.75" hidden="1" customHeight="1">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5" s="32" customFormat="1" ht="15.75" hidden="1" customHeight="1">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5" s="32" customFormat="1" ht="15.75" customHeight="1">
      <c r="A2751" s="32">
        <v>2749</v>
      </c>
      <c r="B2751" s="32">
        <v>31</v>
      </c>
      <c r="C2751" s="32">
        <v>2830</v>
      </c>
      <c r="D2751" s="37">
        <v>42891</v>
      </c>
      <c r="E2751" s="32" t="b">
        <v>1</v>
      </c>
      <c r="F2751" s="38" t="s">
        <v>37</v>
      </c>
      <c r="G2751" s="38" t="s">
        <v>48</v>
      </c>
      <c r="H2751" s="38" t="s">
        <v>39</v>
      </c>
      <c r="I2751" s="38" t="s">
        <v>40</v>
      </c>
      <c r="J2751" s="38" t="s">
        <v>40</v>
      </c>
      <c r="K2751" s="39">
        <v>752.64</v>
      </c>
      <c r="L2751" s="39">
        <v>205.36</v>
      </c>
      <c r="M2751" s="37">
        <v>42218</v>
      </c>
      <c r="N2751" s="39">
        <f t="shared" ref="N2751" si="1006">K2751-L2751</f>
        <v>547.28</v>
      </c>
      <c r="O2751" s="63">
        <f>K2751/L2751</f>
        <v>3.6649785742111409</v>
      </c>
    </row>
    <row r="2752" spans="1:15" s="32" customFormat="1" ht="15.75" hidden="1" customHeight="1">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5" s="32" customFormat="1" ht="15.75" hidden="1" customHeight="1">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5" s="32" customFormat="1" ht="15.75" customHeight="1">
      <c r="A2754" s="32">
        <v>2752</v>
      </c>
      <c r="B2754" s="32">
        <v>39</v>
      </c>
      <c r="C2754" s="32">
        <v>1345</v>
      </c>
      <c r="D2754" s="37">
        <v>43049</v>
      </c>
      <c r="E2754" s="32" t="b">
        <v>1</v>
      </c>
      <c r="F2754" s="38" t="s">
        <v>37</v>
      </c>
      <c r="G2754" s="38" t="s">
        <v>46</v>
      </c>
      <c r="H2754" s="38" t="s">
        <v>39</v>
      </c>
      <c r="I2754" s="38" t="s">
        <v>40</v>
      </c>
      <c r="J2754" s="38" t="s">
        <v>42</v>
      </c>
      <c r="K2754" s="39">
        <v>1812.75</v>
      </c>
      <c r="L2754" s="39">
        <v>582.48</v>
      </c>
      <c r="M2754" s="37">
        <v>40336</v>
      </c>
      <c r="N2754" s="39">
        <f t="shared" ref="N2754" si="1007">K2754-L2754</f>
        <v>1230.27</v>
      </c>
      <c r="O2754" s="63">
        <f>K2754/L2754</f>
        <v>3.1121240214256281</v>
      </c>
    </row>
    <row r="2755" spans="1:15" s="32" customFormat="1" ht="15.75" hidden="1" customHeight="1">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5" s="32" customFormat="1" ht="15.75" customHeight="1">
      <c r="A2756" s="32">
        <v>2754</v>
      </c>
      <c r="B2756" s="32">
        <v>33</v>
      </c>
      <c r="C2756" s="32">
        <v>1061</v>
      </c>
      <c r="D2756" s="37">
        <v>42961</v>
      </c>
      <c r="E2756" s="32" t="b">
        <v>1</v>
      </c>
      <c r="F2756" s="38" t="s">
        <v>37</v>
      </c>
      <c r="G2756" s="38" t="s">
        <v>46</v>
      </c>
      <c r="H2756" s="38" t="s">
        <v>39</v>
      </c>
      <c r="I2756" s="38" t="s">
        <v>40</v>
      </c>
      <c r="J2756" s="38" t="s">
        <v>51</v>
      </c>
      <c r="K2756" s="39">
        <v>1311.44</v>
      </c>
      <c r="L2756" s="39">
        <v>1167.18</v>
      </c>
      <c r="M2756" s="37">
        <v>33888</v>
      </c>
      <c r="N2756" s="39">
        <f t="shared" ref="N2756" si="1008">K2756-L2756</f>
        <v>144.26</v>
      </c>
      <c r="O2756" s="63">
        <f>K2756/L2756</f>
        <v>1.1235970458712452</v>
      </c>
    </row>
    <row r="2757" spans="1:15" s="32" customFormat="1" ht="15.75" hidden="1" customHeight="1">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5" s="32" customFormat="1" ht="15.75" customHeight="1">
      <c r="A2758" s="32">
        <v>2756</v>
      </c>
      <c r="B2758" s="32">
        <v>76</v>
      </c>
      <c r="C2758" s="32">
        <v>2031</v>
      </c>
      <c r="D2758" s="37">
        <v>42786</v>
      </c>
      <c r="E2758" s="32" t="b">
        <v>1</v>
      </c>
      <c r="F2758" s="38" t="s">
        <v>37</v>
      </c>
      <c r="G2758" s="38" t="s">
        <v>48</v>
      </c>
      <c r="H2758" s="38" t="s">
        <v>39</v>
      </c>
      <c r="I2758" s="38" t="s">
        <v>44</v>
      </c>
      <c r="J2758" s="38" t="s">
        <v>40</v>
      </c>
      <c r="K2758" s="39">
        <v>642.30999999999995</v>
      </c>
      <c r="L2758" s="39">
        <v>513.85</v>
      </c>
      <c r="M2758" s="37">
        <v>41922</v>
      </c>
      <c r="N2758" s="39">
        <f t="shared" ref="N2758:N2761" si="1009">K2758-L2758</f>
        <v>128.45999999999992</v>
      </c>
      <c r="O2758" s="63">
        <f t="shared" ref="O2758:O2761" si="1010">K2758/L2758</f>
        <v>1.2499951347669551</v>
      </c>
    </row>
    <row r="2759" spans="1:15" s="32" customFormat="1" ht="15.75" customHeight="1">
      <c r="A2759" s="32">
        <v>2757</v>
      </c>
      <c r="B2759" s="32">
        <v>35</v>
      </c>
      <c r="C2759" s="32">
        <v>1873</v>
      </c>
      <c r="D2759" s="37">
        <v>43091</v>
      </c>
      <c r="E2759" s="32" t="b">
        <v>1</v>
      </c>
      <c r="F2759" s="38" t="s">
        <v>37</v>
      </c>
      <c r="G2759" s="38" t="s">
        <v>41</v>
      </c>
      <c r="H2759" s="38" t="s">
        <v>39</v>
      </c>
      <c r="I2759" s="38" t="s">
        <v>44</v>
      </c>
      <c r="J2759" s="38" t="s">
        <v>40</v>
      </c>
      <c r="K2759" s="39">
        <v>1057.51</v>
      </c>
      <c r="L2759" s="39">
        <v>154.4</v>
      </c>
      <c r="M2759" s="37">
        <v>35052</v>
      </c>
      <c r="N2759" s="39">
        <f t="shared" si="1009"/>
        <v>903.11</v>
      </c>
      <c r="O2759" s="63">
        <f t="shared" si="1010"/>
        <v>6.8491580310880824</v>
      </c>
    </row>
    <row r="2760" spans="1:15" s="32" customFormat="1" ht="15.75" customHeight="1">
      <c r="A2760" s="32">
        <v>2758</v>
      </c>
      <c r="B2760" s="32">
        <v>0</v>
      </c>
      <c r="C2760" s="32">
        <v>1810</v>
      </c>
      <c r="D2760" s="37">
        <v>43093</v>
      </c>
      <c r="E2760" s="32" t="b">
        <v>1</v>
      </c>
      <c r="F2760" s="38" t="s">
        <v>37</v>
      </c>
      <c r="G2760" s="38" t="s">
        <v>41</v>
      </c>
      <c r="H2760" s="38" t="s">
        <v>39</v>
      </c>
      <c r="I2760" s="38" t="s">
        <v>50</v>
      </c>
      <c r="J2760" s="38" t="s">
        <v>40</v>
      </c>
      <c r="K2760" s="39">
        <v>358.39</v>
      </c>
      <c r="L2760" s="39">
        <v>215.03</v>
      </c>
      <c r="M2760" s="37">
        <v>38002</v>
      </c>
      <c r="N2760" s="39">
        <f t="shared" si="1009"/>
        <v>143.35999999999999</v>
      </c>
      <c r="O2760" s="63">
        <f t="shared" si="1010"/>
        <v>1.6666976700925451</v>
      </c>
    </row>
    <row r="2761" spans="1:15" s="32" customFormat="1" ht="15.75" customHeight="1">
      <c r="A2761" s="32">
        <v>2759</v>
      </c>
      <c r="B2761" s="32">
        <v>3</v>
      </c>
      <c r="C2761" s="32">
        <v>1492</v>
      </c>
      <c r="D2761" s="37">
        <v>43047</v>
      </c>
      <c r="E2761" s="32" t="b">
        <v>1</v>
      </c>
      <c r="F2761" s="38" t="s">
        <v>37</v>
      </c>
      <c r="G2761" s="38" t="s">
        <v>41</v>
      </c>
      <c r="H2761" s="38" t="s">
        <v>39</v>
      </c>
      <c r="I2761" s="38" t="s">
        <v>40</v>
      </c>
      <c r="J2761" s="38" t="s">
        <v>42</v>
      </c>
      <c r="K2761" s="39">
        <v>2091.4699999999998</v>
      </c>
      <c r="L2761" s="39">
        <v>388.92</v>
      </c>
      <c r="M2761" s="37">
        <v>33259</v>
      </c>
      <c r="N2761" s="39">
        <f t="shared" si="1009"/>
        <v>1702.5499999999997</v>
      </c>
      <c r="O2761" s="63">
        <f t="shared" si="1010"/>
        <v>5.3776355034454379</v>
      </c>
    </row>
    <row r="2762" spans="1:15" s="32" customFormat="1" ht="15.75" hidden="1" customHeight="1">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5" s="32" customFormat="1" ht="15.75" hidden="1" customHeight="1">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5" s="32" customFormat="1" ht="15.75" customHeight="1">
      <c r="A2764" s="32">
        <v>2762</v>
      </c>
      <c r="B2764" s="32">
        <v>64</v>
      </c>
      <c r="C2764" s="32">
        <v>2759</v>
      </c>
      <c r="D2764" s="37">
        <v>42989</v>
      </c>
      <c r="E2764" s="32" t="b">
        <v>1</v>
      </c>
      <c r="F2764" s="38" t="s">
        <v>37</v>
      </c>
      <c r="G2764" s="38" t="s">
        <v>41</v>
      </c>
      <c r="H2764" s="38" t="s">
        <v>39</v>
      </c>
      <c r="I2764" s="38" t="s">
        <v>40</v>
      </c>
      <c r="J2764" s="38" t="s">
        <v>42</v>
      </c>
      <c r="K2764" s="39">
        <v>1469.44</v>
      </c>
      <c r="L2764" s="39">
        <v>596.54999999999995</v>
      </c>
      <c r="M2764" s="37">
        <v>38647</v>
      </c>
      <c r="N2764" s="39">
        <f t="shared" ref="N2764:N2766" si="1011">K2764-L2764</f>
        <v>872.8900000000001</v>
      </c>
      <c r="O2764" s="63">
        <f t="shared" ref="O2764:O2766" si="1012">K2764/L2764</f>
        <v>2.4632302405498283</v>
      </c>
    </row>
    <row r="2765" spans="1:15" s="32" customFormat="1" ht="15.75" customHeight="1">
      <c r="A2765" s="32">
        <v>2763</v>
      </c>
      <c r="B2765" s="32">
        <v>63</v>
      </c>
      <c r="C2765" s="32">
        <v>621</v>
      </c>
      <c r="D2765" s="37">
        <v>42859</v>
      </c>
      <c r="E2765" s="32" t="b">
        <v>1</v>
      </c>
      <c r="F2765" s="38" t="s">
        <v>37</v>
      </c>
      <c r="G2765" s="38" t="s">
        <v>48</v>
      </c>
      <c r="H2765" s="38" t="s">
        <v>39</v>
      </c>
      <c r="I2765" s="38" t="s">
        <v>40</v>
      </c>
      <c r="J2765" s="38" t="s">
        <v>40</v>
      </c>
      <c r="K2765" s="39">
        <v>1992.93</v>
      </c>
      <c r="L2765" s="39">
        <v>762.63</v>
      </c>
      <c r="M2765" s="37">
        <v>34115</v>
      </c>
      <c r="N2765" s="39">
        <f t="shared" si="1011"/>
        <v>1230.3000000000002</v>
      </c>
      <c r="O2765" s="63">
        <f t="shared" si="1012"/>
        <v>2.6132331536918296</v>
      </c>
    </row>
    <row r="2766" spans="1:15" s="32" customFormat="1" ht="15.75" customHeight="1">
      <c r="A2766" s="32">
        <v>2764</v>
      </c>
      <c r="B2766" s="32">
        <v>17</v>
      </c>
      <c r="C2766" s="32">
        <v>2428</v>
      </c>
      <c r="D2766" s="37">
        <v>42937</v>
      </c>
      <c r="E2766" s="32" t="b">
        <v>1</v>
      </c>
      <c r="F2766" s="38" t="s">
        <v>37</v>
      </c>
      <c r="G2766" s="38" t="s">
        <v>38</v>
      </c>
      <c r="H2766" s="38" t="s">
        <v>39</v>
      </c>
      <c r="I2766" s="38" t="s">
        <v>50</v>
      </c>
      <c r="J2766" s="38" t="s">
        <v>40</v>
      </c>
      <c r="K2766" s="39">
        <v>1024.6600000000001</v>
      </c>
      <c r="L2766" s="39">
        <v>614.79999999999995</v>
      </c>
      <c r="M2766" s="37">
        <v>41345</v>
      </c>
      <c r="N2766" s="39">
        <f t="shared" si="1011"/>
        <v>409.86000000000013</v>
      </c>
      <c r="O2766" s="63">
        <f t="shared" si="1012"/>
        <v>1.6666558230318806</v>
      </c>
    </row>
    <row r="2767" spans="1:15" s="32" customFormat="1" ht="15.75" hidden="1" customHeight="1">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5" s="32" customFormat="1" ht="15.75" hidden="1" customHeight="1">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5" s="32" customFormat="1" ht="15.75" customHeight="1">
      <c r="A2769" s="32">
        <v>2767</v>
      </c>
      <c r="B2769" s="32">
        <v>0</v>
      </c>
      <c r="C2769" s="32">
        <v>1307</v>
      </c>
      <c r="D2769" s="37">
        <v>42966</v>
      </c>
      <c r="E2769" s="32" t="b">
        <v>1</v>
      </c>
      <c r="F2769" s="38" t="s">
        <v>37</v>
      </c>
      <c r="G2769" s="38" t="s">
        <v>48</v>
      </c>
      <c r="H2769" s="38" t="s">
        <v>39</v>
      </c>
      <c r="I2769" s="38" t="s">
        <v>40</v>
      </c>
      <c r="J2769" s="38" t="s">
        <v>40</v>
      </c>
      <c r="K2769" s="39">
        <v>60.34</v>
      </c>
      <c r="L2769" s="39">
        <v>45.26</v>
      </c>
      <c r="M2769" s="37">
        <v>33552</v>
      </c>
      <c r="N2769" s="39">
        <f t="shared" ref="N2769:N2770" si="1013">K2769-L2769</f>
        <v>15.080000000000005</v>
      </c>
      <c r="O2769" s="63">
        <f t="shared" ref="O2769:O2770" si="1014">K2769/L2769</f>
        <v>1.3331860362350862</v>
      </c>
    </row>
    <row r="2770" spans="1:15" s="32" customFormat="1" ht="15.75" customHeight="1">
      <c r="A2770" s="32">
        <v>2768</v>
      </c>
      <c r="B2770" s="32">
        <v>85</v>
      </c>
      <c r="C2770" s="32">
        <v>1263</v>
      </c>
      <c r="D2770" s="37">
        <v>43057</v>
      </c>
      <c r="E2770" s="32" t="b">
        <v>1</v>
      </c>
      <c r="F2770" s="38" t="s">
        <v>37</v>
      </c>
      <c r="G2770" s="38" t="s">
        <v>48</v>
      </c>
      <c r="H2770" s="38" t="s">
        <v>39</v>
      </c>
      <c r="I2770" s="38" t="s">
        <v>40</v>
      </c>
      <c r="J2770" s="38" t="s">
        <v>40</v>
      </c>
      <c r="K2770" s="39">
        <v>752.64</v>
      </c>
      <c r="L2770" s="39">
        <v>205.36</v>
      </c>
      <c r="M2770" s="37">
        <v>42218</v>
      </c>
      <c r="N2770" s="39">
        <f t="shared" si="1013"/>
        <v>547.28</v>
      </c>
      <c r="O2770" s="63">
        <f t="shared" si="1014"/>
        <v>3.6649785742111409</v>
      </c>
    </row>
    <row r="2771" spans="1:15" s="32" customFormat="1" ht="15.75" hidden="1" customHeight="1">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5" s="32" customFormat="1" ht="15.75" customHeight="1">
      <c r="A2772" s="32">
        <v>2770</v>
      </c>
      <c r="B2772" s="32">
        <v>1</v>
      </c>
      <c r="C2772" s="32">
        <v>1545</v>
      </c>
      <c r="D2772" s="37">
        <v>42756</v>
      </c>
      <c r="E2772" s="32" t="b">
        <v>1</v>
      </c>
      <c r="F2772" s="38" t="s">
        <v>37</v>
      </c>
      <c r="G2772" s="38" t="s">
        <v>46</v>
      </c>
      <c r="H2772" s="38" t="s">
        <v>39</v>
      </c>
      <c r="I2772" s="38" t="s">
        <v>40</v>
      </c>
      <c r="J2772" s="38" t="s">
        <v>40</v>
      </c>
      <c r="K2772" s="39">
        <v>1403.5</v>
      </c>
      <c r="L2772" s="39">
        <v>954.82</v>
      </c>
      <c r="M2772" s="37">
        <v>42688</v>
      </c>
      <c r="N2772" s="39">
        <f t="shared" ref="N2772" si="1015">K2772-L2772</f>
        <v>448.67999999999995</v>
      </c>
      <c r="O2772" s="63">
        <f>K2772/L2772</f>
        <v>1.4699105590582517</v>
      </c>
    </row>
    <row r="2773" spans="1:15" s="32" customFormat="1" ht="15.75" hidden="1" customHeight="1">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5" s="32" customFormat="1" ht="15.75" hidden="1" customHeight="1">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5" s="32" customFormat="1" ht="15.75" hidden="1" customHeight="1">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5" s="32" customFormat="1" ht="15.75" hidden="1" customHeight="1">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5" s="32" customFormat="1" ht="15.75" customHeight="1">
      <c r="A2777" s="32">
        <v>2775</v>
      </c>
      <c r="B2777" s="32">
        <v>86</v>
      </c>
      <c r="C2777" s="32">
        <v>409</v>
      </c>
      <c r="D2777" s="37">
        <v>42901</v>
      </c>
      <c r="E2777" s="32" t="b">
        <v>1</v>
      </c>
      <c r="F2777" s="38" t="s">
        <v>37</v>
      </c>
      <c r="G2777" s="38" t="s">
        <v>43</v>
      </c>
      <c r="H2777" s="38" t="s">
        <v>39</v>
      </c>
      <c r="I2777" s="38" t="s">
        <v>40</v>
      </c>
      <c r="J2777" s="38" t="s">
        <v>40</v>
      </c>
      <c r="K2777" s="39">
        <v>235.63</v>
      </c>
      <c r="L2777" s="39">
        <v>125.07</v>
      </c>
      <c r="M2777" s="37">
        <v>36367</v>
      </c>
      <c r="N2777" s="39">
        <f t="shared" ref="N2777:N2780" si="1016">K2777-L2777</f>
        <v>110.56</v>
      </c>
      <c r="O2777" s="63">
        <f t="shared" ref="O2777:O2780" si="1017">K2777/L2777</f>
        <v>1.8839849684176861</v>
      </c>
    </row>
    <row r="2778" spans="1:15" s="32" customFormat="1" ht="15.75" customHeight="1">
      <c r="A2778" s="32">
        <v>2776</v>
      </c>
      <c r="B2778" s="32">
        <v>21</v>
      </c>
      <c r="C2778" s="32">
        <v>1144</v>
      </c>
      <c r="D2778" s="37">
        <v>42992</v>
      </c>
      <c r="E2778" s="32" t="b">
        <v>1</v>
      </c>
      <c r="F2778" s="38" t="s">
        <v>37</v>
      </c>
      <c r="G2778" s="38" t="s">
        <v>48</v>
      </c>
      <c r="H2778" s="38" t="s">
        <v>52</v>
      </c>
      <c r="I2778" s="38" t="s">
        <v>40</v>
      </c>
      <c r="J2778" s="38" t="s">
        <v>40</v>
      </c>
      <c r="K2778" s="39">
        <v>1466.68</v>
      </c>
      <c r="L2778" s="39">
        <v>363.25</v>
      </c>
      <c r="M2778" s="37">
        <v>38693</v>
      </c>
      <c r="N2778" s="39">
        <f t="shared" si="1016"/>
        <v>1103.43</v>
      </c>
      <c r="O2778" s="63">
        <f t="shared" si="1017"/>
        <v>4.0376600137646248</v>
      </c>
    </row>
    <row r="2779" spans="1:15" s="32" customFormat="1" ht="15.75" customHeight="1">
      <c r="A2779" s="32">
        <v>2777</v>
      </c>
      <c r="B2779" s="32">
        <v>27</v>
      </c>
      <c r="C2779" s="32">
        <v>1403</v>
      </c>
      <c r="D2779" s="37">
        <v>42823</v>
      </c>
      <c r="E2779" s="32" t="b">
        <v>1</v>
      </c>
      <c r="F2779" s="38" t="s">
        <v>37</v>
      </c>
      <c r="G2779" s="38" t="s">
        <v>41</v>
      </c>
      <c r="H2779" s="38" t="s">
        <v>39</v>
      </c>
      <c r="I2779" s="38" t="s">
        <v>40</v>
      </c>
      <c r="J2779" s="38" t="s">
        <v>40</v>
      </c>
      <c r="K2779" s="39">
        <v>499.53</v>
      </c>
      <c r="L2779" s="39">
        <v>388.72</v>
      </c>
      <c r="M2779" s="37">
        <v>36334</v>
      </c>
      <c r="N2779" s="39">
        <f t="shared" si="1016"/>
        <v>110.80999999999995</v>
      </c>
      <c r="O2779" s="63">
        <f t="shared" si="1017"/>
        <v>1.2850637991356244</v>
      </c>
    </row>
    <row r="2780" spans="1:15" s="32" customFormat="1" ht="15.75" customHeight="1">
      <c r="A2780" s="32">
        <v>2778</v>
      </c>
      <c r="B2780" s="32">
        <v>52</v>
      </c>
      <c r="C2780" s="32">
        <v>3042</v>
      </c>
      <c r="D2780" s="37">
        <v>43088</v>
      </c>
      <c r="E2780" s="32" t="b">
        <v>1</v>
      </c>
      <c r="F2780" s="38" t="s">
        <v>37</v>
      </c>
      <c r="G2780" s="38" t="s">
        <v>38</v>
      </c>
      <c r="H2780" s="38" t="s">
        <v>47</v>
      </c>
      <c r="I2780" s="38" t="s">
        <v>40</v>
      </c>
      <c r="J2780" s="38" t="s">
        <v>42</v>
      </c>
      <c r="K2780" s="39">
        <v>1777.8</v>
      </c>
      <c r="L2780" s="39">
        <v>820.78</v>
      </c>
      <c r="M2780" s="37">
        <v>40670</v>
      </c>
      <c r="N2780" s="39">
        <f t="shared" si="1016"/>
        <v>957.02</v>
      </c>
      <c r="O2780" s="63">
        <f t="shared" si="1017"/>
        <v>2.1659884500109654</v>
      </c>
    </row>
    <row r="2781" spans="1:15" s="32" customFormat="1" ht="15.75" hidden="1" customHeight="1">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5" s="32" customFormat="1" ht="15.75" hidden="1" customHeight="1">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5" s="32" customFormat="1" ht="15.75" hidden="1" customHeight="1">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5" s="32" customFormat="1" ht="15.75" hidden="1" customHeight="1">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5" s="32" customFormat="1" ht="15.75" hidden="1" customHeight="1">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5" s="32" customFormat="1" ht="15.75" hidden="1" customHeight="1">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5" s="32" customFormat="1" ht="15.75" hidden="1" customHeight="1">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5" s="32" customFormat="1" ht="15.75" customHeight="1">
      <c r="A2788" s="32">
        <v>2786</v>
      </c>
      <c r="B2788" s="32">
        <v>85</v>
      </c>
      <c r="C2788" s="32">
        <v>127</v>
      </c>
      <c r="D2788" s="37">
        <v>43076</v>
      </c>
      <c r="E2788" s="32" t="b">
        <v>1</v>
      </c>
      <c r="F2788" s="38" t="s">
        <v>37</v>
      </c>
      <c r="G2788" s="38" t="s">
        <v>48</v>
      </c>
      <c r="H2788" s="38" t="s">
        <v>39</v>
      </c>
      <c r="I2788" s="38" t="s">
        <v>40</v>
      </c>
      <c r="J2788" s="38" t="s">
        <v>40</v>
      </c>
      <c r="K2788" s="39">
        <v>752.64</v>
      </c>
      <c r="L2788" s="39">
        <v>205.36</v>
      </c>
      <c r="M2788" s="37">
        <v>42218</v>
      </c>
      <c r="N2788" s="39">
        <f t="shared" ref="N2788:N2793" si="1018">K2788-L2788</f>
        <v>547.28</v>
      </c>
      <c r="O2788" s="63">
        <f t="shared" ref="O2788:O2793" si="1019">K2788/L2788</f>
        <v>3.6649785742111409</v>
      </c>
    </row>
    <row r="2789" spans="1:15" s="32" customFormat="1" ht="15.75" customHeight="1">
      <c r="A2789" s="32">
        <v>2787</v>
      </c>
      <c r="B2789" s="32">
        <v>12</v>
      </c>
      <c r="C2789" s="32">
        <v>763</v>
      </c>
      <c r="D2789" s="37">
        <v>42769</v>
      </c>
      <c r="E2789" s="32" t="b">
        <v>1</v>
      </c>
      <c r="F2789" s="38" t="s">
        <v>37</v>
      </c>
      <c r="G2789" s="38" t="s">
        <v>48</v>
      </c>
      <c r="H2789" s="38" t="s">
        <v>39</v>
      </c>
      <c r="I2789" s="38" t="s">
        <v>40</v>
      </c>
      <c r="J2789" s="38" t="s">
        <v>40</v>
      </c>
      <c r="K2789" s="39">
        <v>1231.1500000000001</v>
      </c>
      <c r="L2789" s="39">
        <v>161.6</v>
      </c>
      <c r="M2789" s="37">
        <v>38216</v>
      </c>
      <c r="N2789" s="39">
        <f t="shared" si="1018"/>
        <v>1069.5500000000002</v>
      </c>
      <c r="O2789" s="63">
        <f t="shared" si="1019"/>
        <v>7.6185024752475252</v>
      </c>
    </row>
    <row r="2790" spans="1:15" s="32" customFormat="1" ht="15.75" customHeight="1">
      <c r="A2790" s="32">
        <v>2788</v>
      </c>
      <c r="B2790" s="32">
        <v>35</v>
      </c>
      <c r="C2790" s="32">
        <v>2355</v>
      </c>
      <c r="D2790" s="37">
        <v>42773</v>
      </c>
      <c r="E2790" s="32" t="b">
        <v>1</v>
      </c>
      <c r="F2790" s="38" t="s">
        <v>37</v>
      </c>
      <c r="G2790" s="38" t="s">
        <v>41</v>
      </c>
      <c r="H2790" s="38" t="s">
        <v>39</v>
      </c>
      <c r="I2790" s="38" t="s">
        <v>44</v>
      </c>
      <c r="J2790" s="38" t="s">
        <v>40</v>
      </c>
      <c r="K2790" s="39">
        <v>1057.51</v>
      </c>
      <c r="L2790" s="39">
        <v>154.4</v>
      </c>
      <c r="M2790" s="37">
        <v>36361</v>
      </c>
      <c r="N2790" s="39">
        <f t="shared" si="1018"/>
        <v>903.11</v>
      </c>
      <c r="O2790" s="63">
        <f t="shared" si="1019"/>
        <v>6.8491580310880824</v>
      </c>
    </row>
    <row r="2791" spans="1:15" s="32" customFormat="1" ht="15.75" customHeight="1">
      <c r="A2791" s="32">
        <v>2789</v>
      </c>
      <c r="B2791" s="32">
        <v>63</v>
      </c>
      <c r="C2791" s="32">
        <v>3231</v>
      </c>
      <c r="D2791" s="37">
        <v>42933</v>
      </c>
      <c r="E2791" s="32" t="b">
        <v>1</v>
      </c>
      <c r="F2791" s="38" t="s">
        <v>37</v>
      </c>
      <c r="G2791" s="38" t="s">
        <v>38</v>
      </c>
      <c r="H2791" s="38" t="s">
        <v>39</v>
      </c>
      <c r="I2791" s="38" t="s">
        <v>40</v>
      </c>
      <c r="J2791" s="38" t="s">
        <v>40</v>
      </c>
      <c r="K2791" s="39">
        <v>1483.2</v>
      </c>
      <c r="L2791" s="39">
        <v>99.59</v>
      </c>
      <c r="M2791" s="37">
        <v>42105</v>
      </c>
      <c r="N2791" s="39">
        <f t="shared" si="1018"/>
        <v>1383.6100000000001</v>
      </c>
      <c r="O2791" s="63">
        <f t="shared" si="1019"/>
        <v>14.893061552364696</v>
      </c>
    </row>
    <row r="2792" spans="1:15" s="32" customFormat="1" ht="15.75" customHeight="1">
      <c r="A2792" s="32">
        <v>2790</v>
      </c>
      <c r="B2792" s="32">
        <v>54</v>
      </c>
      <c r="C2792" s="32">
        <v>3228</v>
      </c>
      <c r="D2792" s="37">
        <v>42766</v>
      </c>
      <c r="E2792" s="32" t="b">
        <v>1</v>
      </c>
      <c r="F2792" s="38" t="s">
        <v>37</v>
      </c>
      <c r="G2792" s="38" t="s">
        <v>48</v>
      </c>
      <c r="H2792" s="38" t="s">
        <v>39</v>
      </c>
      <c r="I2792" s="38" t="s">
        <v>40</v>
      </c>
      <c r="J2792" s="38" t="s">
        <v>40</v>
      </c>
      <c r="K2792" s="39">
        <v>1292.8399999999999</v>
      </c>
      <c r="L2792" s="39">
        <v>13.44</v>
      </c>
      <c r="M2792" s="37">
        <v>39915</v>
      </c>
      <c r="N2792" s="39">
        <f t="shared" si="1018"/>
        <v>1279.3999999999999</v>
      </c>
      <c r="O2792" s="63">
        <f t="shared" si="1019"/>
        <v>96.19345238095238</v>
      </c>
    </row>
    <row r="2793" spans="1:15" s="32" customFormat="1" ht="15.75" customHeight="1">
      <c r="A2793" s="32">
        <v>2791</v>
      </c>
      <c r="B2793" s="32">
        <v>10</v>
      </c>
      <c r="C2793" s="32">
        <v>1348</v>
      </c>
      <c r="D2793" s="37">
        <v>42942</v>
      </c>
      <c r="E2793" s="32" t="b">
        <v>1</v>
      </c>
      <c r="F2793" s="38" t="s">
        <v>37</v>
      </c>
      <c r="G2793" s="38" t="s">
        <v>38</v>
      </c>
      <c r="H2793" s="38" t="s">
        <v>39</v>
      </c>
      <c r="I2793" s="38" t="s">
        <v>40</v>
      </c>
      <c r="J2793" s="38" t="s">
        <v>40</v>
      </c>
      <c r="K2793" s="39">
        <v>1945.43</v>
      </c>
      <c r="L2793" s="39">
        <v>333.18</v>
      </c>
      <c r="M2793" s="37">
        <v>37499</v>
      </c>
      <c r="N2793" s="39">
        <f t="shared" si="1018"/>
        <v>1612.25</v>
      </c>
      <c r="O2793" s="63">
        <f t="shared" si="1019"/>
        <v>5.8389759289273062</v>
      </c>
    </row>
    <row r="2794" spans="1:15" s="32" customFormat="1" ht="15.75" hidden="1" customHeight="1">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5" s="32" customFormat="1" ht="15.75" hidden="1" customHeight="1">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5" s="32" customFormat="1" ht="15.75" hidden="1" customHeight="1">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5" s="32" customFormat="1" ht="15.75" customHeight="1">
      <c r="A2797" s="32">
        <v>2795</v>
      </c>
      <c r="B2797" s="32">
        <v>47</v>
      </c>
      <c r="C2797" s="32">
        <v>791</v>
      </c>
      <c r="D2797" s="37">
        <v>42869</v>
      </c>
      <c r="E2797" s="32" t="b">
        <v>1</v>
      </c>
      <c r="F2797" s="38" t="s">
        <v>37</v>
      </c>
      <c r="G2797" s="38" t="s">
        <v>41</v>
      </c>
      <c r="H2797" s="38" t="s">
        <v>47</v>
      </c>
      <c r="I2797" s="38" t="s">
        <v>44</v>
      </c>
      <c r="J2797" s="38" t="s">
        <v>51</v>
      </c>
      <c r="K2797" s="39">
        <v>1720.7</v>
      </c>
      <c r="L2797" s="39">
        <v>1531.42</v>
      </c>
      <c r="M2797" s="37">
        <v>41848</v>
      </c>
      <c r="N2797" s="39">
        <f t="shared" ref="N2797" si="1020">K2797-L2797</f>
        <v>189.27999999999997</v>
      </c>
      <c r="O2797" s="63">
        <f>K2797/L2797</f>
        <v>1.1235977067035823</v>
      </c>
    </row>
    <row r="2798" spans="1:15" s="32" customFormat="1" ht="15.75" hidden="1" customHeight="1">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5" s="32" customFormat="1" ht="15.75" hidden="1" customHeight="1">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5" s="32" customFormat="1" ht="15.75" customHeight="1">
      <c r="A2800" s="32">
        <v>2798</v>
      </c>
      <c r="B2800" s="32">
        <v>61</v>
      </c>
      <c r="C2800" s="32">
        <v>2181</v>
      </c>
      <c r="D2800" s="37">
        <v>42883</v>
      </c>
      <c r="E2800" s="32" t="b">
        <v>1</v>
      </c>
      <c r="F2800" s="38" t="s">
        <v>37</v>
      </c>
      <c r="G2800" s="38" t="s">
        <v>43</v>
      </c>
      <c r="H2800" s="38" t="s">
        <v>39</v>
      </c>
      <c r="I2800" s="38" t="s">
        <v>44</v>
      </c>
      <c r="J2800" s="38" t="s">
        <v>40</v>
      </c>
      <c r="K2800" s="39">
        <v>71.16</v>
      </c>
      <c r="L2800" s="39">
        <v>56.93</v>
      </c>
      <c r="M2800" s="37">
        <v>40487</v>
      </c>
      <c r="N2800" s="39">
        <f t="shared" ref="N2800:N2806" si="1021">K2800-L2800</f>
        <v>14.229999999999997</v>
      </c>
      <c r="O2800" s="63">
        <f t="shared" ref="O2800:O2806" si="1022">K2800/L2800</f>
        <v>1.2499560864219217</v>
      </c>
    </row>
    <row r="2801" spans="1:15" s="32" customFormat="1" ht="15.75" customHeight="1">
      <c r="A2801" s="32">
        <v>2799</v>
      </c>
      <c r="B2801" s="32">
        <v>74</v>
      </c>
      <c r="C2801" s="32">
        <v>1240</v>
      </c>
      <c r="D2801" s="37">
        <v>43026</v>
      </c>
      <c r="E2801" s="32" t="b">
        <v>1</v>
      </c>
      <c r="F2801" s="38" t="s">
        <v>37</v>
      </c>
      <c r="G2801" s="38" t="s">
        <v>48</v>
      </c>
      <c r="H2801" s="38" t="s">
        <v>39</v>
      </c>
      <c r="I2801" s="38" t="s">
        <v>40</v>
      </c>
      <c r="J2801" s="38" t="s">
        <v>40</v>
      </c>
      <c r="K2801" s="39">
        <v>1228.07</v>
      </c>
      <c r="L2801" s="39">
        <v>400.91</v>
      </c>
      <c r="M2801" s="37">
        <v>38859</v>
      </c>
      <c r="N2801" s="39">
        <f t="shared" si="1021"/>
        <v>827.15999999999985</v>
      </c>
      <c r="O2801" s="63">
        <f t="shared" si="1022"/>
        <v>3.063206205881619</v>
      </c>
    </row>
    <row r="2802" spans="1:15" s="32" customFormat="1" ht="15.75" customHeight="1">
      <c r="A2802" s="32">
        <v>2800</v>
      </c>
      <c r="B2802" s="32">
        <v>75</v>
      </c>
      <c r="C2802" s="32">
        <v>2683</v>
      </c>
      <c r="D2802" s="37">
        <v>43048</v>
      </c>
      <c r="E2802" s="32" t="b">
        <v>1</v>
      </c>
      <c r="F2802" s="38" t="s">
        <v>37</v>
      </c>
      <c r="G2802" s="38" t="s">
        <v>46</v>
      </c>
      <c r="H2802" s="38" t="s">
        <v>52</v>
      </c>
      <c r="I2802" s="38" t="s">
        <v>40</v>
      </c>
      <c r="J2802" s="38" t="s">
        <v>42</v>
      </c>
      <c r="K2802" s="39">
        <v>1873.97</v>
      </c>
      <c r="L2802" s="39">
        <v>863.95</v>
      </c>
      <c r="M2802" s="37">
        <v>33429</v>
      </c>
      <c r="N2802" s="39">
        <f t="shared" si="1021"/>
        <v>1010.02</v>
      </c>
      <c r="O2802" s="63">
        <f t="shared" si="1022"/>
        <v>2.1690722842757104</v>
      </c>
    </row>
    <row r="2803" spans="1:15" s="32" customFormat="1" ht="15.75" customHeight="1">
      <c r="A2803" s="32">
        <v>2801</v>
      </c>
      <c r="B2803" s="32">
        <v>81</v>
      </c>
      <c r="C2803" s="32">
        <v>3417</v>
      </c>
      <c r="D2803" s="37">
        <v>42740</v>
      </c>
      <c r="E2803" s="32" t="b">
        <v>1</v>
      </c>
      <c r="F2803" s="38" t="s">
        <v>37</v>
      </c>
      <c r="G2803" s="38" t="s">
        <v>45</v>
      </c>
      <c r="H2803" s="38" t="s">
        <v>39</v>
      </c>
      <c r="I2803" s="38" t="s">
        <v>40</v>
      </c>
      <c r="J2803" s="38" t="s">
        <v>51</v>
      </c>
      <c r="K2803" s="39">
        <v>586.45000000000005</v>
      </c>
      <c r="L2803" s="39">
        <v>521.94000000000005</v>
      </c>
      <c r="M2803" s="37">
        <v>33429</v>
      </c>
      <c r="N2803" s="39">
        <f t="shared" si="1021"/>
        <v>64.509999999999991</v>
      </c>
      <c r="O2803" s="63">
        <f t="shared" si="1022"/>
        <v>1.1235965819826033</v>
      </c>
    </row>
    <row r="2804" spans="1:15" s="32" customFormat="1" ht="15.75" customHeight="1">
      <c r="A2804" s="32">
        <v>2802</v>
      </c>
      <c r="B2804" s="32">
        <v>0</v>
      </c>
      <c r="C2804" s="32">
        <v>501</v>
      </c>
      <c r="D2804" s="37">
        <v>42886</v>
      </c>
      <c r="E2804" s="32" t="b">
        <v>1</v>
      </c>
      <c r="F2804" s="38" t="s">
        <v>37</v>
      </c>
      <c r="G2804" s="38" t="s">
        <v>38</v>
      </c>
      <c r="H2804" s="38" t="s">
        <v>39</v>
      </c>
      <c r="I2804" s="38" t="s">
        <v>40</v>
      </c>
      <c r="J2804" s="38" t="s">
        <v>40</v>
      </c>
      <c r="K2804" s="39">
        <v>441.49</v>
      </c>
      <c r="L2804" s="39">
        <v>84.99</v>
      </c>
      <c r="M2804" s="37">
        <v>34071</v>
      </c>
      <c r="N2804" s="39">
        <f t="shared" si="1021"/>
        <v>356.5</v>
      </c>
      <c r="O2804" s="63">
        <f t="shared" si="1022"/>
        <v>5.1946111307212615</v>
      </c>
    </row>
    <row r="2805" spans="1:15" s="32" customFormat="1" ht="15.75" customHeight="1">
      <c r="A2805" s="32">
        <v>2803</v>
      </c>
      <c r="B2805" s="32">
        <v>55</v>
      </c>
      <c r="C2805" s="32">
        <v>653</v>
      </c>
      <c r="D2805" s="37">
        <v>43004</v>
      </c>
      <c r="E2805" s="32" t="b">
        <v>1</v>
      </c>
      <c r="F2805" s="38" t="s">
        <v>37</v>
      </c>
      <c r="G2805" s="38" t="s">
        <v>41</v>
      </c>
      <c r="H2805" s="38" t="s">
        <v>47</v>
      </c>
      <c r="I2805" s="38" t="s">
        <v>40</v>
      </c>
      <c r="J2805" s="38" t="s">
        <v>42</v>
      </c>
      <c r="K2805" s="39">
        <v>1894.19</v>
      </c>
      <c r="L2805" s="39">
        <v>598.76</v>
      </c>
      <c r="M2805" s="37">
        <v>42172</v>
      </c>
      <c r="N2805" s="39">
        <f t="shared" si="1021"/>
        <v>1295.43</v>
      </c>
      <c r="O2805" s="63">
        <f t="shared" si="1022"/>
        <v>3.1635212773064336</v>
      </c>
    </row>
    <row r="2806" spans="1:15" s="32" customFormat="1" ht="15.75" customHeight="1">
      <c r="A2806" s="32">
        <v>2804</v>
      </c>
      <c r="B2806" s="32">
        <v>13</v>
      </c>
      <c r="C2806" s="32">
        <v>2340</v>
      </c>
      <c r="D2806" s="37">
        <v>42918</v>
      </c>
      <c r="E2806" s="32" t="b">
        <v>1</v>
      </c>
      <c r="F2806" s="38" t="s">
        <v>37</v>
      </c>
      <c r="G2806" s="38" t="s">
        <v>38</v>
      </c>
      <c r="H2806" s="38" t="s">
        <v>39</v>
      </c>
      <c r="I2806" s="38" t="s">
        <v>40</v>
      </c>
      <c r="J2806" s="38" t="s">
        <v>40</v>
      </c>
      <c r="K2806" s="39">
        <v>1163.8900000000001</v>
      </c>
      <c r="L2806" s="39">
        <v>589.27</v>
      </c>
      <c r="M2806" s="37">
        <v>40303</v>
      </c>
      <c r="N2806" s="39">
        <f t="shared" si="1021"/>
        <v>574.62000000000012</v>
      </c>
      <c r="O2806" s="63">
        <f t="shared" si="1022"/>
        <v>1.9751387309722201</v>
      </c>
    </row>
    <row r="2807" spans="1:15" s="32" customFormat="1" ht="15.75" hidden="1" customHeight="1">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5" s="32" customFormat="1" ht="15.75" hidden="1" customHeight="1">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5" s="32" customFormat="1" ht="15.75" customHeight="1">
      <c r="A2809" s="32">
        <v>2807</v>
      </c>
      <c r="B2809" s="32">
        <v>97</v>
      </c>
      <c r="C2809" s="32">
        <v>1104</v>
      </c>
      <c r="D2809" s="37">
        <v>43003</v>
      </c>
      <c r="E2809" s="32" t="b">
        <v>1</v>
      </c>
      <c r="F2809" s="38" t="s">
        <v>37</v>
      </c>
      <c r="G2809" s="38" t="s">
        <v>38</v>
      </c>
      <c r="H2809" s="38" t="s">
        <v>39</v>
      </c>
      <c r="I2809" s="38" t="s">
        <v>40</v>
      </c>
      <c r="J2809" s="38" t="s">
        <v>42</v>
      </c>
      <c r="K2809" s="39">
        <v>202.62</v>
      </c>
      <c r="L2809" s="39">
        <v>151.96</v>
      </c>
      <c r="M2809" s="37">
        <v>42458</v>
      </c>
      <c r="N2809" s="39">
        <f t="shared" ref="N2809:N2812" si="1023">K2809-L2809</f>
        <v>50.66</v>
      </c>
      <c r="O2809" s="63">
        <f t="shared" ref="O2809:O2812" si="1024">K2809/L2809</f>
        <v>1.3333772045275072</v>
      </c>
    </row>
    <row r="2810" spans="1:15" s="32" customFormat="1" ht="15.75" customHeight="1">
      <c r="A2810" s="32">
        <v>2808</v>
      </c>
      <c r="B2810" s="32">
        <v>12</v>
      </c>
      <c r="C2810" s="32">
        <v>3117</v>
      </c>
      <c r="D2810" s="37">
        <v>42803</v>
      </c>
      <c r="E2810" s="32" t="b">
        <v>1</v>
      </c>
      <c r="F2810" s="38" t="s">
        <v>37</v>
      </c>
      <c r="G2810" s="38" t="s">
        <v>48</v>
      </c>
      <c r="H2810" s="38" t="s">
        <v>39</v>
      </c>
      <c r="I2810" s="38" t="s">
        <v>40</v>
      </c>
      <c r="J2810" s="38" t="s">
        <v>40</v>
      </c>
      <c r="K2810" s="39">
        <v>1231.1500000000001</v>
      </c>
      <c r="L2810" s="39">
        <v>161.6</v>
      </c>
      <c r="M2810" s="37">
        <v>34586</v>
      </c>
      <c r="N2810" s="39">
        <f t="shared" si="1023"/>
        <v>1069.5500000000002</v>
      </c>
      <c r="O2810" s="63">
        <f t="shared" si="1024"/>
        <v>7.6185024752475252</v>
      </c>
    </row>
    <row r="2811" spans="1:15" s="32" customFormat="1" ht="15.75" customHeight="1">
      <c r="A2811" s="32">
        <v>2809</v>
      </c>
      <c r="B2811" s="32">
        <v>100</v>
      </c>
      <c r="C2811" s="32">
        <v>1522</v>
      </c>
      <c r="D2811" s="37">
        <v>43090</v>
      </c>
      <c r="E2811" s="32" t="b">
        <v>1</v>
      </c>
      <c r="F2811" s="38" t="s">
        <v>37</v>
      </c>
      <c r="G2811" s="38" t="s">
        <v>45</v>
      </c>
      <c r="H2811" s="38" t="s">
        <v>47</v>
      </c>
      <c r="I2811" s="38" t="s">
        <v>40</v>
      </c>
      <c r="J2811" s="38" t="s">
        <v>40</v>
      </c>
      <c r="K2811" s="39">
        <v>1036.5899999999999</v>
      </c>
      <c r="L2811" s="39">
        <v>206.35</v>
      </c>
      <c r="M2811" s="37">
        <v>33364</v>
      </c>
      <c r="N2811" s="39">
        <f t="shared" si="1023"/>
        <v>830.2399999999999</v>
      </c>
      <c r="O2811" s="63">
        <f t="shared" si="1024"/>
        <v>5.023455294402714</v>
      </c>
    </row>
    <row r="2812" spans="1:15" s="32" customFormat="1" ht="15.75" customHeight="1">
      <c r="A2812" s="32">
        <v>2810</v>
      </c>
      <c r="B2812" s="32">
        <v>69</v>
      </c>
      <c r="C2812" s="32">
        <v>3489</v>
      </c>
      <c r="D2812" s="37">
        <v>42832</v>
      </c>
      <c r="E2812" s="32" t="b">
        <v>1</v>
      </c>
      <c r="F2812" s="38" t="s">
        <v>37</v>
      </c>
      <c r="G2812" s="38" t="s">
        <v>46</v>
      </c>
      <c r="H2812" s="38" t="s">
        <v>47</v>
      </c>
      <c r="I2812" s="38" t="s">
        <v>40</v>
      </c>
      <c r="J2812" s="38" t="s">
        <v>40</v>
      </c>
      <c r="K2812" s="39">
        <v>792.9</v>
      </c>
      <c r="L2812" s="39">
        <v>594.67999999999995</v>
      </c>
      <c r="M2812" s="37">
        <v>33879</v>
      </c>
      <c r="N2812" s="39">
        <f t="shared" si="1023"/>
        <v>198.22000000000003</v>
      </c>
      <c r="O2812" s="63">
        <f t="shared" si="1024"/>
        <v>1.3333221228223584</v>
      </c>
    </row>
    <row r="2813" spans="1:15" s="32" customFormat="1" ht="15.75" hidden="1" customHeight="1">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5" s="32" customFormat="1" ht="15.75" hidden="1" customHeight="1">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5" s="32" customFormat="1" ht="15.75" customHeight="1">
      <c r="A2815" s="32">
        <v>2813</v>
      </c>
      <c r="B2815" s="32">
        <v>76</v>
      </c>
      <c r="C2815" s="32">
        <v>1193</v>
      </c>
      <c r="D2815" s="37">
        <v>42769</v>
      </c>
      <c r="E2815" s="32" t="b">
        <v>1</v>
      </c>
      <c r="F2815" s="38" t="s">
        <v>37</v>
      </c>
      <c r="G2815" s="38" t="s">
        <v>48</v>
      </c>
      <c r="H2815" s="38" t="s">
        <v>47</v>
      </c>
      <c r="I2815" s="38" t="s">
        <v>44</v>
      </c>
      <c r="J2815" s="38" t="s">
        <v>51</v>
      </c>
      <c r="K2815" s="39">
        <v>1172.78</v>
      </c>
      <c r="L2815" s="39">
        <v>1043.77</v>
      </c>
      <c r="M2815" s="37">
        <v>37539</v>
      </c>
      <c r="N2815" s="39">
        <f t="shared" ref="N2815:N2818" si="1025">K2815-L2815</f>
        <v>129.01</v>
      </c>
      <c r="O2815" s="63">
        <f t="shared" ref="O2815:O2818" si="1026">K2815/L2815</f>
        <v>1.1236000268258333</v>
      </c>
    </row>
    <row r="2816" spans="1:15" s="32" customFormat="1" ht="15.75" customHeight="1">
      <c r="A2816" s="32">
        <v>2814</v>
      </c>
      <c r="B2816" s="32">
        <v>81</v>
      </c>
      <c r="C2816" s="32">
        <v>3011</v>
      </c>
      <c r="D2816" s="37">
        <v>42890</v>
      </c>
      <c r="E2816" s="32" t="b">
        <v>1</v>
      </c>
      <c r="F2816" s="38" t="s">
        <v>37</v>
      </c>
      <c r="G2816" s="38" t="s">
        <v>38</v>
      </c>
      <c r="H2816" s="38" t="s">
        <v>39</v>
      </c>
      <c r="I2816" s="38" t="s">
        <v>40</v>
      </c>
      <c r="J2816" s="38" t="s">
        <v>40</v>
      </c>
      <c r="K2816" s="39">
        <v>1151.96</v>
      </c>
      <c r="L2816" s="39">
        <v>649.49</v>
      </c>
      <c r="M2816" s="37">
        <v>36498</v>
      </c>
      <c r="N2816" s="39">
        <f t="shared" si="1025"/>
        <v>502.47</v>
      </c>
      <c r="O2816" s="63">
        <f t="shared" si="1026"/>
        <v>1.7736377773329843</v>
      </c>
    </row>
    <row r="2817" spans="1:15" s="32" customFormat="1" ht="15.75" customHeight="1">
      <c r="A2817" s="32">
        <v>2815</v>
      </c>
      <c r="B2817" s="32">
        <v>0</v>
      </c>
      <c r="C2817" s="32">
        <v>2697</v>
      </c>
      <c r="D2817" s="37">
        <v>42975</v>
      </c>
      <c r="E2817" s="32" t="b">
        <v>1</v>
      </c>
      <c r="F2817" s="38" t="s">
        <v>37</v>
      </c>
      <c r="G2817" s="38" t="s">
        <v>45</v>
      </c>
      <c r="H2817" s="38" t="s">
        <v>39</v>
      </c>
      <c r="I2817" s="38" t="s">
        <v>44</v>
      </c>
      <c r="J2817" s="38" t="s">
        <v>40</v>
      </c>
      <c r="K2817" s="39">
        <v>363.01</v>
      </c>
      <c r="L2817" s="39">
        <v>290.41000000000003</v>
      </c>
      <c r="M2817" s="37">
        <v>38482</v>
      </c>
      <c r="N2817" s="39">
        <f t="shared" si="1025"/>
        <v>72.599999999999966</v>
      </c>
      <c r="O2817" s="63">
        <f t="shared" si="1026"/>
        <v>1.2499913914810095</v>
      </c>
    </row>
    <row r="2818" spans="1:15" s="32" customFormat="1" ht="15.75" customHeight="1">
      <c r="A2818" s="32">
        <v>2816</v>
      </c>
      <c r="B2818" s="32">
        <v>1</v>
      </c>
      <c r="C2818" s="32">
        <v>2595</v>
      </c>
      <c r="D2818" s="37">
        <v>42841</v>
      </c>
      <c r="E2818" s="32" t="b">
        <v>1</v>
      </c>
      <c r="F2818" s="38" t="s">
        <v>37</v>
      </c>
      <c r="G2818" s="38" t="s">
        <v>46</v>
      </c>
      <c r="H2818" s="38" t="s">
        <v>39</v>
      </c>
      <c r="I2818" s="38" t="s">
        <v>40</v>
      </c>
      <c r="J2818" s="38" t="s">
        <v>40</v>
      </c>
      <c r="K2818" s="39">
        <v>1403.5</v>
      </c>
      <c r="L2818" s="39">
        <v>954.82</v>
      </c>
      <c r="M2818" s="37">
        <v>41245</v>
      </c>
      <c r="N2818" s="39">
        <f t="shared" si="1025"/>
        <v>448.67999999999995</v>
      </c>
      <c r="O2818" s="63">
        <f t="shared" si="1026"/>
        <v>1.4699105590582517</v>
      </c>
    </row>
    <row r="2819" spans="1:15" s="32" customFormat="1" ht="15.75" hidden="1" customHeight="1">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5" s="32" customFormat="1" ht="15.75" customHeight="1">
      <c r="A2820" s="32">
        <v>2818</v>
      </c>
      <c r="B2820" s="32">
        <v>20</v>
      </c>
      <c r="C2820" s="32">
        <v>3414</v>
      </c>
      <c r="D2820" s="37">
        <v>42738</v>
      </c>
      <c r="E2820" s="32" t="b">
        <v>1</v>
      </c>
      <c r="F2820" s="38" t="s">
        <v>37</v>
      </c>
      <c r="G2820" s="38" t="s">
        <v>41</v>
      </c>
      <c r="H2820" s="38" t="s">
        <v>39</v>
      </c>
      <c r="I2820" s="38" t="s">
        <v>40</v>
      </c>
      <c r="J2820" s="38" t="s">
        <v>51</v>
      </c>
      <c r="K2820" s="39">
        <v>1775.81</v>
      </c>
      <c r="L2820" s="39">
        <v>1580.47</v>
      </c>
      <c r="M2820" s="37">
        <v>34165</v>
      </c>
      <c r="N2820" s="39">
        <f t="shared" ref="N2820" si="1027">K2820-L2820</f>
        <v>195.33999999999992</v>
      </c>
      <c r="O2820" s="63">
        <f>K2820/L2820</f>
        <v>1.123596145450404</v>
      </c>
    </row>
    <row r="2821" spans="1:15" s="32" customFormat="1" ht="15.75" hidden="1" customHeight="1">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5" s="32" customFormat="1" ht="15.75" customHeight="1">
      <c r="A2822" s="32">
        <v>2820</v>
      </c>
      <c r="B2822" s="32">
        <v>34</v>
      </c>
      <c r="C2822" s="32">
        <v>696</v>
      </c>
      <c r="D2822" s="37">
        <v>42996</v>
      </c>
      <c r="E2822" s="32" t="b">
        <v>1</v>
      </c>
      <c r="F2822" s="38" t="s">
        <v>37</v>
      </c>
      <c r="G2822" s="38" t="s">
        <v>45</v>
      </c>
      <c r="H2822" s="38" t="s">
        <v>47</v>
      </c>
      <c r="I2822" s="38" t="s">
        <v>50</v>
      </c>
      <c r="J2822" s="38" t="s">
        <v>42</v>
      </c>
      <c r="K2822" s="39">
        <v>774.53</v>
      </c>
      <c r="L2822" s="39">
        <v>464.72</v>
      </c>
      <c r="M2822" s="37">
        <v>34527</v>
      </c>
      <c r="N2822" s="39">
        <f t="shared" ref="N2822" si="1028">K2822-L2822</f>
        <v>309.80999999999995</v>
      </c>
      <c r="O2822" s="63">
        <f>K2822/L2822</f>
        <v>1.6666594938887931</v>
      </c>
    </row>
    <row r="2823" spans="1:15" s="32" customFormat="1" ht="15.75" hidden="1" customHeight="1">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5" s="32" customFormat="1" ht="15.75" customHeight="1">
      <c r="A2824" s="32">
        <v>2822</v>
      </c>
      <c r="B2824" s="32">
        <v>24</v>
      </c>
      <c r="C2824" s="32">
        <v>1225</v>
      </c>
      <c r="D2824" s="37">
        <v>42835</v>
      </c>
      <c r="E2824" s="32" t="b">
        <v>1</v>
      </c>
      <c r="F2824" s="38" t="s">
        <v>37</v>
      </c>
      <c r="G2824" s="38" t="s">
        <v>38</v>
      </c>
      <c r="H2824" s="38" t="s">
        <v>47</v>
      </c>
      <c r="I2824" s="38" t="s">
        <v>40</v>
      </c>
      <c r="J2824" s="38" t="s">
        <v>42</v>
      </c>
      <c r="K2824" s="39">
        <v>1777.8</v>
      </c>
      <c r="L2824" s="39">
        <v>820.78</v>
      </c>
      <c r="M2824" s="37">
        <v>40670</v>
      </c>
      <c r="N2824" s="39">
        <f t="shared" ref="N2824:N2825" si="1029">K2824-L2824</f>
        <v>957.02</v>
      </c>
      <c r="O2824" s="63">
        <f t="shared" ref="O2824:O2825" si="1030">K2824/L2824</f>
        <v>2.1659884500109654</v>
      </c>
    </row>
    <row r="2825" spans="1:15" s="32" customFormat="1" ht="15.75" customHeight="1">
      <c r="A2825" s="32">
        <v>2823</v>
      </c>
      <c r="B2825" s="32">
        <v>42</v>
      </c>
      <c r="C2825" s="32">
        <v>2792</v>
      </c>
      <c r="D2825" s="37">
        <v>42812</v>
      </c>
      <c r="E2825" s="32" t="b">
        <v>1</v>
      </c>
      <c r="F2825" s="38" t="s">
        <v>37</v>
      </c>
      <c r="G2825" s="38" t="s">
        <v>43</v>
      </c>
      <c r="H2825" s="38" t="s">
        <v>47</v>
      </c>
      <c r="I2825" s="38" t="s">
        <v>40</v>
      </c>
      <c r="J2825" s="38" t="s">
        <v>51</v>
      </c>
      <c r="K2825" s="39">
        <v>1810</v>
      </c>
      <c r="L2825" s="39">
        <v>1610.9</v>
      </c>
      <c r="M2825" s="37">
        <v>37668</v>
      </c>
      <c r="N2825" s="39">
        <f t="shared" si="1029"/>
        <v>199.09999999999991</v>
      </c>
      <c r="O2825" s="63">
        <f t="shared" si="1030"/>
        <v>1.1235955056179774</v>
      </c>
    </row>
    <row r="2826" spans="1:15" s="32" customFormat="1" ht="15.75" hidden="1" customHeight="1">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5" s="32" customFormat="1" ht="15.75" customHeight="1">
      <c r="A2827" s="32">
        <v>2825</v>
      </c>
      <c r="B2827" s="32">
        <v>93</v>
      </c>
      <c r="C2827" s="32">
        <v>3060</v>
      </c>
      <c r="D2827" s="37">
        <v>42740</v>
      </c>
      <c r="E2827" s="32" t="b">
        <v>1</v>
      </c>
      <c r="F2827" s="38" t="s">
        <v>37</v>
      </c>
      <c r="G2827" s="38" t="s">
        <v>48</v>
      </c>
      <c r="H2827" s="38" t="s">
        <v>39</v>
      </c>
      <c r="I2827" s="38" t="s">
        <v>40</v>
      </c>
      <c r="J2827" s="38" t="s">
        <v>40</v>
      </c>
      <c r="K2827" s="39">
        <v>1065.03</v>
      </c>
      <c r="L2827" s="39">
        <v>230.09</v>
      </c>
      <c r="M2827" s="37">
        <v>34556</v>
      </c>
      <c r="N2827" s="39">
        <f t="shared" ref="N2827:N2828" si="1031">K2827-L2827</f>
        <v>834.93999999999994</v>
      </c>
      <c r="O2827" s="63">
        <f t="shared" ref="O2827:O2828" si="1032">K2827/L2827</f>
        <v>4.6287539658394543</v>
      </c>
    </row>
    <row r="2828" spans="1:15" s="32" customFormat="1" ht="15.75" customHeight="1">
      <c r="A2828" s="32">
        <v>2826</v>
      </c>
      <c r="B2828" s="32">
        <v>11</v>
      </c>
      <c r="C2828" s="32">
        <v>1005</v>
      </c>
      <c r="D2828" s="37">
        <v>42768</v>
      </c>
      <c r="E2828" s="32" t="b">
        <v>1</v>
      </c>
      <c r="F2828" s="38" t="s">
        <v>37</v>
      </c>
      <c r="G2828" s="38" t="s">
        <v>41</v>
      </c>
      <c r="H2828" s="38" t="s">
        <v>39</v>
      </c>
      <c r="I2828" s="38" t="s">
        <v>40</v>
      </c>
      <c r="J2828" s="38" t="s">
        <v>51</v>
      </c>
      <c r="K2828" s="39">
        <v>1775.81</v>
      </c>
      <c r="L2828" s="39">
        <v>1580.47</v>
      </c>
      <c r="M2828" s="37">
        <v>40303</v>
      </c>
      <c r="N2828" s="39">
        <f t="shared" si="1031"/>
        <v>195.33999999999992</v>
      </c>
      <c r="O2828" s="63">
        <f t="shared" si="1032"/>
        <v>1.123596145450404</v>
      </c>
    </row>
    <row r="2829" spans="1:15" s="32" customFormat="1" ht="15.75" hidden="1" customHeight="1">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5" s="32" customFormat="1" ht="15.75" hidden="1" customHeight="1">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5" s="32" customFormat="1" ht="15.75" hidden="1" customHeight="1">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5" s="32" customFormat="1" ht="15.75" hidden="1" customHeight="1">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5" s="32" customFormat="1" ht="15.75" hidden="1" customHeight="1">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5" s="32" customFormat="1" ht="15.75" customHeight="1">
      <c r="A2834" s="32">
        <v>2832</v>
      </c>
      <c r="B2834" s="32">
        <v>80</v>
      </c>
      <c r="C2834" s="32">
        <v>1290</v>
      </c>
      <c r="D2834" s="37">
        <v>43004</v>
      </c>
      <c r="E2834" s="32" t="b">
        <v>1</v>
      </c>
      <c r="F2834" s="38" t="s">
        <v>37</v>
      </c>
      <c r="G2834" s="38" t="s">
        <v>41</v>
      </c>
      <c r="H2834" s="38" t="s">
        <v>39</v>
      </c>
      <c r="I2834" s="38" t="s">
        <v>40</v>
      </c>
      <c r="J2834" s="38" t="s">
        <v>42</v>
      </c>
      <c r="K2834" s="39">
        <v>1469.44</v>
      </c>
      <c r="L2834" s="39">
        <v>596.54999999999995</v>
      </c>
      <c r="M2834" s="37">
        <v>42145</v>
      </c>
      <c r="N2834" s="39">
        <f t="shared" ref="N2834" si="1033">K2834-L2834</f>
        <v>872.8900000000001</v>
      </c>
      <c r="O2834" s="63">
        <f>K2834/L2834</f>
        <v>2.4632302405498283</v>
      </c>
    </row>
    <row r="2835" spans="1:15" s="32" customFormat="1" ht="15.75" hidden="1" customHeight="1">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5" s="32" customFormat="1" ht="15.75" hidden="1" customHeight="1">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5" s="32" customFormat="1" ht="15.75" hidden="1" customHeight="1">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5" s="32" customFormat="1" ht="15.75" hidden="1" customHeight="1">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5" s="32" customFormat="1" ht="15.75" customHeight="1">
      <c r="A2839" s="32">
        <v>2837</v>
      </c>
      <c r="B2839" s="32">
        <v>61</v>
      </c>
      <c r="C2839" s="32">
        <v>478</v>
      </c>
      <c r="D2839" s="37">
        <v>42745</v>
      </c>
      <c r="E2839" s="32" t="b">
        <v>1</v>
      </c>
      <c r="F2839" s="38" t="s">
        <v>37</v>
      </c>
      <c r="G2839" s="38" t="s">
        <v>43</v>
      </c>
      <c r="H2839" s="38" t="s">
        <v>39</v>
      </c>
      <c r="I2839" s="38" t="s">
        <v>44</v>
      </c>
      <c r="J2839" s="38" t="s">
        <v>40</v>
      </c>
      <c r="K2839" s="39">
        <v>71.16</v>
      </c>
      <c r="L2839" s="39">
        <v>56.93</v>
      </c>
      <c r="M2839" s="37">
        <v>33879</v>
      </c>
      <c r="N2839" s="39">
        <f t="shared" ref="N2839" si="1034">K2839-L2839</f>
        <v>14.229999999999997</v>
      </c>
      <c r="O2839" s="63">
        <f>K2839/L2839</f>
        <v>1.2499560864219217</v>
      </c>
    </row>
    <row r="2840" spans="1:15" s="32" customFormat="1" ht="15.75" hidden="1" customHeight="1">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5" s="32" customFormat="1" ht="15.75" hidden="1" customHeight="1">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5" s="32" customFormat="1" ht="15.75" hidden="1" customHeight="1">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5" s="32" customFormat="1" ht="15.75" customHeight="1">
      <c r="A2843" s="32">
        <v>2841</v>
      </c>
      <c r="B2843" s="32">
        <v>9</v>
      </c>
      <c r="C2843" s="32">
        <v>1360</v>
      </c>
      <c r="D2843" s="37">
        <v>42918</v>
      </c>
      <c r="E2843" s="32" t="b">
        <v>1</v>
      </c>
      <c r="F2843" s="38" t="s">
        <v>37</v>
      </c>
      <c r="G2843" s="38" t="s">
        <v>43</v>
      </c>
      <c r="H2843" s="38" t="s">
        <v>47</v>
      </c>
      <c r="I2843" s="38" t="s">
        <v>40</v>
      </c>
      <c r="J2843" s="38" t="s">
        <v>40</v>
      </c>
      <c r="K2843" s="39">
        <v>742.54</v>
      </c>
      <c r="L2843" s="39">
        <v>667.4</v>
      </c>
      <c r="M2843" s="37">
        <v>41701</v>
      </c>
      <c r="N2843" s="39">
        <f t="shared" ref="N2843" si="1035">K2843-L2843</f>
        <v>75.139999999999986</v>
      </c>
      <c r="O2843" s="63">
        <f>K2843/L2843</f>
        <v>1.1125861552292478</v>
      </c>
    </row>
    <row r="2844" spans="1:15" s="32" customFormat="1" ht="15.75" hidden="1" customHeight="1">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5" s="32" customFormat="1" ht="15.75" customHeight="1">
      <c r="A2845" s="32">
        <v>2843</v>
      </c>
      <c r="B2845" s="32">
        <v>90</v>
      </c>
      <c r="C2845" s="32">
        <v>1506</v>
      </c>
      <c r="D2845" s="37">
        <v>43099</v>
      </c>
      <c r="E2845" s="32" t="b">
        <v>1</v>
      </c>
      <c r="F2845" s="38" t="s">
        <v>37</v>
      </c>
      <c r="G2845" s="38" t="s">
        <v>45</v>
      </c>
      <c r="H2845" s="38" t="s">
        <v>39</v>
      </c>
      <c r="I2845" s="38" t="s">
        <v>44</v>
      </c>
      <c r="J2845" s="38" t="s">
        <v>40</v>
      </c>
      <c r="K2845" s="39">
        <v>363.01</v>
      </c>
      <c r="L2845" s="39">
        <v>290.41000000000003</v>
      </c>
      <c r="M2845" s="37">
        <v>38482</v>
      </c>
      <c r="N2845" s="39">
        <f t="shared" ref="N2845:N2846" si="1036">K2845-L2845</f>
        <v>72.599999999999966</v>
      </c>
      <c r="O2845" s="63">
        <f t="shared" ref="O2845:O2846" si="1037">K2845/L2845</f>
        <v>1.2499913914810095</v>
      </c>
    </row>
    <row r="2846" spans="1:15" s="32" customFormat="1" ht="15.75" customHeight="1">
      <c r="A2846" s="32">
        <v>2844</v>
      </c>
      <c r="B2846" s="32">
        <v>11</v>
      </c>
      <c r="C2846" s="32">
        <v>478</v>
      </c>
      <c r="D2846" s="37">
        <v>43096</v>
      </c>
      <c r="E2846" s="32" t="b">
        <v>1</v>
      </c>
      <c r="F2846" s="38" t="s">
        <v>37</v>
      </c>
      <c r="G2846" s="38" t="s">
        <v>46</v>
      </c>
      <c r="H2846" s="38" t="s">
        <v>39</v>
      </c>
      <c r="I2846" s="38" t="s">
        <v>50</v>
      </c>
      <c r="J2846" s="38" t="s">
        <v>40</v>
      </c>
      <c r="K2846" s="39">
        <v>1274.93</v>
      </c>
      <c r="L2846" s="39">
        <v>764.96</v>
      </c>
      <c r="M2846" s="37">
        <v>39298</v>
      </c>
      <c r="N2846" s="39">
        <f t="shared" si="1036"/>
        <v>509.97</v>
      </c>
      <c r="O2846" s="63">
        <f t="shared" si="1037"/>
        <v>1.6666623091403472</v>
      </c>
    </row>
    <row r="2847" spans="1:15" s="32" customFormat="1" ht="15.75" hidden="1" customHeight="1">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5" s="32" customFormat="1" ht="15.75" customHeight="1">
      <c r="A2848" s="32">
        <v>2846</v>
      </c>
      <c r="B2848" s="32">
        <v>0</v>
      </c>
      <c r="C2848" s="32">
        <v>2358</v>
      </c>
      <c r="D2848" s="37">
        <v>43055</v>
      </c>
      <c r="E2848" s="32" t="b">
        <v>1</v>
      </c>
      <c r="F2848" s="38" t="s">
        <v>37</v>
      </c>
      <c r="G2848" s="38" t="s">
        <v>38</v>
      </c>
      <c r="H2848" s="38" t="s">
        <v>47</v>
      </c>
      <c r="I2848" s="38" t="s">
        <v>40</v>
      </c>
      <c r="J2848" s="38" t="s">
        <v>40</v>
      </c>
      <c r="K2848" s="39">
        <v>416.98</v>
      </c>
      <c r="L2848" s="39">
        <v>312.74</v>
      </c>
      <c r="M2848" s="37">
        <v>38991</v>
      </c>
      <c r="N2848" s="39">
        <f t="shared" ref="N2848" si="1038">K2848-L2848</f>
        <v>104.24000000000001</v>
      </c>
      <c r="O2848" s="63">
        <f>K2848/L2848</f>
        <v>1.3333120163714267</v>
      </c>
    </row>
    <row r="2849" spans="1:15" s="32" customFormat="1" ht="15.75" hidden="1" customHeight="1">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5" s="32" customFormat="1" ht="15.75" hidden="1" customHeight="1">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5" s="32" customFormat="1" ht="15.75" hidden="1" customHeight="1">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5" s="32" customFormat="1" ht="15.75" hidden="1" customHeight="1">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5" s="32" customFormat="1" ht="15.75" customHeight="1">
      <c r="A2853" s="32">
        <v>2851</v>
      </c>
      <c r="B2853" s="32">
        <v>24</v>
      </c>
      <c r="C2853" s="32">
        <v>1178</v>
      </c>
      <c r="D2853" s="37">
        <v>43020</v>
      </c>
      <c r="E2853" s="32" t="b">
        <v>1</v>
      </c>
      <c r="F2853" s="38" t="s">
        <v>37</v>
      </c>
      <c r="G2853" s="38" t="s">
        <v>38</v>
      </c>
      <c r="H2853" s="38" t="s">
        <v>47</v>
      </c>
      <c r="I2853" s="38" t="s">
        <v>40</v>
      </c>
      <c r="J2853" s="38" t="s">
        <v>42</v>
      </c>
      <c r="K2853" s="39">
        <v>1777.8</v>
      </c>
      <c r="L2853" s="39">
        <v>820.78</v>
      </c>
      <c r="M2853" s="37">
        <v>40670</v>
      </c>
      <c r="N2853" s="39">
        <f t="shared" ref="N2853" si="1039">K2853-L2853</f>
        <v>957.02</v>
      </c>
      <c r="O2853" s="63">
        <f>K2853/L2853</f>
        <v>2.1659884500109654</v>
      </c>
    </row>
    <row r="2854" spans="1:15" s="32" customFormat="1" ht="15.75" hidden="1" customHeight="1">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5" s="32" customFormat="1" ht="15.75" hidden="1" customHeight="1">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5" s="32" customFormat="1" ht="15.75" hidden="1" customHeight="1">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5" s="32" customFormat="1" ht="15.75" hidden="1" customHeight="1">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5" s="32" customFormat="1" ht="15.75" customHeight="1">
      <c r="A2858" s="32">
        <v>2856</v>
      </c>
      <c r="B2858" s="32">
        <v>31</v>
      </c>
      <c r="C2858" s="32">
        <v>1429</v>
      </c>
      <c r="D2858" s="37">
        <v>42856</v>
      </c>
      <c r="E2858" s="32" t="b">
        <v>1</v>
      </c>
      <c r="F2858" s="38" t="s">
        <v>37</v>
      </c>
      <c r="G2858" s="38" t="s">
        <v>46</v>
      </c>
      <c r="H2858" s="38" t="s">
        <v>39</v>
      </c>
      <c r="I2858" s="38" t="s">
        <v>40</v>
      </c>
      <c r="J2858" s="38" t="s">
        <v>40</v>
      </c>
      <c r="K2858" s="39">
        <v>230.91</v>
      </c>
      <c r="L2858" s="39">
        <v>173.18</v>
      </c>
      <c r="M2858" s="37">
        <v>36361</v>
      </c>
      <c r="N2858" s="39">
        <f t="shared" ref="N2858" si="1040">K2858-L2858</f>
        <v>57.72999999999999</v>
      </c>
      <c r="O2858" s="63">
        <f>K2858/L2858</f>
        <v>1.3333525811294606</v>
      </c>
    </row>
    <row r="2859" spans="1:15" s="32" customFormat="1" ht="15.75" hidden="1" customHeight="1">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5" s="32" customFormat="1" ht="15.75" customHeight="1">
      <c r="A2860" s="32">
        <v>2858</v>
      </c>
      <c r="B2860" s="32">
        <v>40</v>
      </c>
      <c r="C2860" s="32">
        <v>1637</v>
      </c>
      <c r="D2860" s="37">
        <v>42927</v>
      </c>
      <c r="E2860" s="32" t="b">
        <v>1</v>
      </c>
      <c r="F2860" s="38" t="s">
        <v>37</v>
      </c>
      <c r="G2860" s="38" t="s">
        <v>41</v>
      </c>
      <c r="H2860" s="38" t="s">
        <v>47</v>
      </c>
      <c r="I2860" s="38" t="s">
        <v>40</v>
      </c>
      <c r="J2860" s="38" t="s">
        <v>42</v>
      </c>
      <c r="K2860" s="39">
        <v>1894.19</v>
      </c>
      <c r="L2860" s="39">
        <v>598.76</v>
      </c>
      <c r="M2860" s="37">
        <v>37823</v>
      </c>
      <c r="N2860" s="39">
        <f t="shared" ref="N2860" si="1041">K2860-L2860</f>
        <v>1295.43</v>
      </c>
      <c r="O2860" s="63">
        <f>K2860/L2860</f>
        <v>3.1635212773064336</v>
      </c>
    </row>
    <row r="2861" spans="1:15" s="32" customFormat="1" ht="15.75" hidden="1" customHeight="1">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5" s="32" customFormat="1" ht="15.75" customHeight="1">
      <c r="A2862" s="32">
        <v>2860</v>
      </c>
      <c r="B2862" s="32">
        <v>1</v>
      </c>
      <c r="C2862" s="32">
        <v>3215</v>
      </c>
      <c r="D2862" s="37">
        <v>42805</v>
      </c>
      <c r="E2862" s="32" t="b">
        <v>1</v>
      </c>
      <c r="F2862" s="38" t="s">
        <v>37</v>
      </c>
      <c r="G2862" s="38" t="s">
        <v>46</v>
      </c>
      <c r="H2862" s="38" t="s">
        <v>39</v>
      </c>
      <c r="I2862" s="38" t="s">
        <v>40</v>
      </c>
      <c r="J2862" s="38" t="s">
        <v>40</v>
      </c>
      <c r="K2862" s="39">
        <v>1403.5</v>
      </c>
      <c r="L2862" s="39">
        <v>954.82</v>
      </c>
      <c r="M2862" s="37">
        <v>38482</v>
      </c>
      <c r="N2862" s="39">
        <f t="shared" ref="N2862" si="1042">K2862-L2862</f>
        <v>448.67999999999995</v>
      </c>
      <c r="O2862" s="63">
        <f>K2862/L2862</f>
        <v>1.4699105590582517</v>
      </c>
    </row>
    <row r="2863" spans="1:15" s="32" customFormat="1" ht="15.75" hidden="1" customHeight="1">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5" s="32" customFormat="1" ht="15.75" hidden="1" customHeight="1">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5" s="32" customFormat="1" ht="15.75" customHeight="1">
      <c r="A2865" s="32">
        <v>2863</v>
      </c>
      <c r="B2865" s="32">
        <v>91</v>
      </c>
      <c r="C2865" s="32">
        <v>3129</v>
      </c>
      <c r="D2865" s="37">
        <v>42866</v>
      </c>
      <c r="E2865" s="32" t="b">
        <v>1</v>
      </c>
      <c r="F2865" s="38" t="s">
        <v>37</v>
      </c>
      <c r="G2865" s="38" t="s">
        <v>48</v>
      </c>
      <c r="H2865" s="38" t="s">
        <v>39</v>
      </c>
      <c r="I2865" s="38" t="s">
        <v>44</v>
      </c>
      <c r="J2865" s="38" t="s">
        <v>40</v>
      </c>
      <c r="K2865" s="39">
        <v>642.30999999999995</v>
      </c>
      <c r="L2865" s="39">
        <v>513.85</v>
      </c>
      <c r="M2865" s="37">
        <v>37874</v>
      </c>
      <c r="N2865" s="39">
        <f t="shared" ref="N2865" si="1043">K2865-L2865</f>
        <v>128.45999999999992</v>
      </c>
      <c r="O2865" s="63">
        <f>K2865/L2865</f>
        <v>1.2499951347669551</v>
      </c>
    </row>
    <row r="2866" spans="1:15" s="32" customFormat="1" ht="15.75" hidden="1" customHeight="1">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5" s="32" customFormat="1" ht="15.75" hidden="1" customHeight="1">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5" s="32" customFormat="1" ht="15.75" hidden="1" customHeight="1">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5" s="32" customFormat="1" ht="15.75" hidden="1" customHeight="1">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5" s="32" customFormat="1" ht="15.75" hidden="1" customHeight="1">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5" s="32" customFormat="1" ht="15.75" hidden="1" customHeight="1">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5" s="32" customFormat="1" ht="15.75" customHeight="1">
      <c r="A2872" s="32">
        <v>2870</v>
      </c>
      <c r="B2872" s="32">
        <v>38</v>
      </c>
      <c r="C2872" s="32">
        <v>2888</v>
      </c>
      <c r="D2872" s="37">
        <v>42849</v>
      </c>
      <c r="E2872" s="32" t="b">
        <v>1</v>
      </c>
      <c r="F2872" s="38" t="s">
        <v>37</v>
      </c>
      <c r="G2872" s="38" t="s">
        <v>41</v>
      </c>
      <c r="H2872" s="38" t="s">
        <v>39</v>
      </c>
      <c r="I2872" s="38" t="s">
        <v>40</v>
      </c>
      <c r="J2872" s="38" t="s">
        <v>42</v>
      </c>
      <c r="K2872" s="39">
        <v>2091.4699999999998</v>
      </c>
      <c r="L2872" s="39">
        <v>388.92</v>
      </c>
      <c r="M2872" s="37">
        <v>41009</v>
      </c>
      <c r="N2872" s="39">
        <f t="shared" ref="N2872:N2873" si="1044">K2872-L2872</f>
        <v>1702.5499999999997</v>
      </c>
      <c r="O2872" s="63">
        <f t="shared" ref="O2872:O2873" si="1045">K2872/L2872</f>
        <v>5.3776355034454379</v>
      </c>
    </row>
    <row r="2873" spans="1:15" s="32" customFormat="1" ht="15.75" customHeight="1">
      <c r="A2873" s="32">
        <v>2871</v>
      </c>
      <c r="B2873" s="32">
        <v>67</v>
      </c>
      <c r="C2873" s="32">
        <v>3334</v>
      </c>
      <c r="D2873" s="37">
        <v>42793</v>
      </c>
      <c r="E2873" s="32" t="b">
        <v>1</v>
      </c>
      <c r="F2873" s="38" t="s">
        <v>37</v>
      </c>
      <c r="G2873" s="38" t="s">
        <v>45</v>
      </c>
      <c r="H2873" s="38" t="s">
        <v>47</v>
      </c>
      <c r="I2873" s="38" t="s">
        <v>40</v>
      </c>
      <c r="J2873" s="38" t="s">
        <v>40</v>
      </c>
      <c r="K2873" s="39">
        <v>544.04999999999995</v>
      </c>
      <c r="L2873" s="39">
        <v>376.84</v>
      </c>
      <c r="M2873" s="37">
        <v>40410</v>
      </c>
      <c r="N2873" s="39">
        <f t="shared" si="1044"/>
        <v>167.20999999999998</v>
      </c>
      <c r="O2873" s="63">
        <f t="shared" si="1045"/>
        <v>1.4437161660121005</v>
      </c>
    </row>
    <row r="2874" spans="1:15" s="32" customFormat="1" ht="15.75" hidden="1" customHeight="1">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5" s="32" customFormat="1" ht="15.75" customHeight="1">
      <c r="A2875" s="32">
        <v>2873</v>
      </c>
      <c r="B2875" s="32">
        <v>41</v>
      </c>
      <c r="C2875" s="32">
        <v>781</v>
      </c>
      <c r="D2875" s="37">
        <v>42786</v>
      </c>
      <c r="E2875" s="32" t="b">
        <v>1</v>
      </c>
      <c r="F2875" s="38" t="s">
        <v>37</v>
      </c>
      <c r="G2875" s="38" t="s">
        <v>38</v>
      </c>
      <c r="H2875" s="38" t="s">
        <v>47</v>
      </c>
      <c r="I2875" s="38" t="s">
        <v>40</v>
      </c>
      <c r="J2875" s="38" t="s">
        <v>40</v>
      </c>
      <c r="K2875" s="39">
        <v>416.98</v>
      </c>
      <c r="L2875" s="39">
        <v>312.74</v>
      </c>
      <c r="M2875" s="37">
        <v>35560</v>
      </c>
      <c r="N2875" s="39">
        <f t="shared" ref="N2875" si="1046">K2875-L2875</f>
        <v>104.24000000000001</v>
      </c>
      <c r="O2875" s="63">
        <f>K2875/L2875</f>
        <v>1.3333120163714267</v>
      </c>
    </row>
    <row r="2876" spans="1:15" s="32" customFormat="1" ht="15.75" hidden="1" customHeight="1">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5" s="32" customFormat="1" ht="15.75" hidden="1" customHeight="1">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5" s="32" customFormat="1" ht="15.75" customHeight="1">
      <c r="A2878" s="32">
        <v>2876</v>
      </c>
      <c r="B2878" s="32">
        <v>3</v>
      </c>
      <c r="C2878" s="32">
        <v>2454</v>
      </c>
      <c r="D2878" s="37">
        <v>42868</v>
      </c>
      <c r="E2878" s="32" t="b">
        <v>1</v>
      </c>
      <c r="F2878" s="38" t="s">
        <v>37</v>
      </c>
      <c r="G2878" s="38" t="s">
        <v>41</v>
      </c>
      <c r="H2878" s="38" t="s">
        <v>39</v>
      </c>
      <c r="I2878" s="38" t="s">
        <v>40</v>
      </c>
      <c r="J2878" s="38" t="s">
        <v>42</v>
      </c>
      <c r="K2878" s="39">
        <v>2091.4699999999998</v>
      </c>
      <c r="L2878" s="39">
        <v>388.92</v>
      </c>
      <c r="M2878" s="37">
        <v>40649</v>
      </c>
      <c r="N2878" s="39">
        <f t="shared" ref="N2878" si="1047">K2878-L2878</f>
        <v>1702.5499999999997</v>
      </c>
      <c r="O2878" s="63">
        <f>K2878/L2878</f>
        <v>5.3776355034454379</v>
      </c>
    </row>
    <row r="2879" spans="1:15" s="32" customFormat="1" ht="15.75" hidden="1" customHeight="1">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5" s="32" customFormat="1" ht="15.75" customHeight="1">
      <c r="A2880" s="32">
        <v>2878</v>
      </c>
      <c r="B2880" s="32">
        <v>23</v>
      </c>
      <c r="C2880" s="32">
        <v>799</v>
      </c>
      <c r="D2880" s="37">
        <v>42841</v>
      </c>
      <c r="E2880" s="32" t="b">
        <v>1</v>
      </c>
      <c r="F2880" s="38" t="s">
        <v>37</v>
      </c>
      <c r="G2880" s="38" t="s">
        <v>45</v>
      </c>
      <c r="H2880" s="38" t="s">
        <v>49</v>
      </c>
      <c r="I2880" s="38" t="s">
        <v>44</v>
      </c>
      <c r="J2880" s="38" t="s">
        <v>51</v>
      </c>
      <c r="K2880" s="39">
        <v>688.63</v>
      </c>
      <c r="L2880" s="39">
        <v>612.88</v>
      </c>
      <c r="M2880" s="37">
        <v>33455</v>
      </c>
      <c r="N2880" s="39">
        <f t="shared" ref="N2880" si="1048">K2880-L2880</f>
        <v>75.75</v>
      </c>
      <c r="O2880" s="63">
        <f>K2880/L2880</f>
        <v>1.1235967889309491</v>
      </c>
    </row>
    <row r="2881" spans="1:15" s="32" customFormat="1" ht="15.75" hidden="1" customHeight="1">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5" s="32" customFormat="1" ht="15.75" customHeight="1">
      <c r="A2882" s="32">
        <v>2880</v>
      </c>
      <c r="B2882" s="32">
        <v>76</v>
      </c>
      <c r="C2882" s="32">
        <v>2415</v>
      </c>
      <c r="D2882" s="37">
        <v>42984</v>
      </c>
      <c r="E2882" s="32" t="b">
        <v>1</v>
      </c>
      <c r="F2882" s="38" t="s">
        <v>37</v>
      </c>
      <c r="G2882" s="38" t="s">
        <v>48</v>
      </c>
      <c r="H2882" s="38" t="s">
        <v>39</v>
      </c>
      <c r="I2882" s="38" t="s">
        <v>44</v>
      </c>
      <c r="J2882" s="38" t="s">
        <v>40</v>
      </c>
      <c r="K2882" s="39">
        <v>642.30999999999995</v>
      </c>
      <c r="L2882" s="39">
        <v>513.85</v>
      </c>
      <c r="M2882" s="37">
        <v>41922</v>
      </c>
      <c r="N2882" s="39">
        <f t="shared" ref="N2882" si="1049">K2882-L2882</f>
        <v>128.45999999999992</v>
      </c>
      <c r="O2882" s="63">
        <f>K2882/L2882</f>
        <v>1.2499951347669551</v>
      </c>
    </row>
    <row r="2883" spans="1:15" s="32" customFormat="1" ht="15.75" hidden="1" customHeight="1">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5" s="32" customFormat="1" ht="15.75" hidden="1" customHeight="1">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5" s="32" customFormat="1" ht="15.75" hidden="1" customHeight="1">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5" s="32" customFormat="1" ht="15.75" customHeight="1">
      <c r="A2886" s="32">
        <v>2884</v>
      </c>
      <c r="B2886" s="32">
        <v>1</v>
      </c>
      <c r="C2886" s="32">
        <v>699</v>
      </c>
      <c r="D2886" s="37">
        <v>43044</v>
      </c>
      <c r="E2886" s="32" t="b">
        <v>1</v>
      </c>
      <c r="F2886" s="38" t="s">
        <v>37</v>
      </c>
      <c r="G2886" s="38" t="s">
        <v>46</v>
      </c>
      <c r="H2886" s="38" t="s">
        <v>39</v>
      </c>
      <c r="I2886" s="38" t="s">
        <v>40</v>
      </c>
      <c r="J2886" s="38" t="s">
        <v>40</v>
      </c>
      <c r="K2886" s="39">
        <v>1403.5</v>
      </c>
      <c r="L2886" s="39">
        <v>954.82</v>
      </c>
      <c r="M2886" s="37">
        <v>41167</v>
      </c>
      <c r="N2886" s="39">
        <f t="shared" ref="N2886:N2888" si="1050">K2886-L2886</f>
        <v>448.67999999999995</v>
      </c>
      <c r="O2886" s="63">
        <f t="shared" ref="O2886:O2888" si="1051">K2886/L2886</f>
        <v>1.4699105590582517</v>
      </c>
    </row>
    <row r="2887" spans="1:15" s="32" customFormat="1" ht="15.75" customHeight="1">
      <c r="A2887" s="32">
        <v>2885</v>
      </c>
      <c r="B2887" s="32">
        <v>60</v>
      </c>
      <c r="C2887" s="32">
        <v>802</v>
      </c>
      <c r="D2887" s="37">
        <v>42949</v>
      </c>
      <c r="E2887" s="32" t="b">
        <v>1</v>
      </c>
      <c r="F2887" s="38" t="s">
        <v>37</v>
      </c>
      <c r="G2887" s="38" t="s">
        <v>46</v>
      </c>
      <c r="H2887" s="38" t="s">
        <v>39</v>
      </c>
      <c r="I2887" s="38" t="s">
        <v>50</v>
      </c>
      <c r="J2887" s="38" t="s">
        <v>51</v>
      </c>
      <c r="K2887" s="39">
        <v>1977.36</v>
      </c>
      <c r="L2887" s="39">
        <v>1759.85</v>
      </c>
      <c r="M2887" s="37">
        <v>40779</v>
      </c>
      <c r="N2887" s="39">
        <f t="shared" si="1050"/>
        <v>217.51</v>
      </c>
      <c r="O2887" s="63">
        <f t="shared" si="1051"/>
        <v>1.1235957610023581</v>
      </c>
    </row>
    <row r="2888" spans="1:15" s="32" customFormat="1" ht="15.75" customHeight="1">
      <c r="A2888" s="32">
        <v>2886</v>
      </c>
      <c r="B2888" s="32">
        <v>19</v>
      </c>
      <c r="C2888" s="32">
        <v>3088</v>
      </c>
      <c r="D2888" s="37">
        <v>43096</v>
      </c>
      <c r="E2888" s="32" t="b">
        <v>1</v>
      </c>
      <c r="F2888" s="38" t="s">
        <v>37</v>
      </c>
      <c r="G2888" s="38" t="s">
        <v>43</v>
      </c>
      <c r="H2888" s="38" t="s">
        <v>47</v>
      </c>
      <c r="I2888" s="38" t="s">
        <v>50</v>
      </c>
      <c r="J2888" s="38" t="s">
        <v>42</v>
      </c>
      <c r="K2888" s="39">
        <v>12.01</v>
      </c>
      <c r="L2888" s="39">
        <v>7.21</v>
      </c>
      <c r="M2888" s="37">
        <v>39880</v>
      </c>
      <c r="N2888" s="39">
        <f t="shared" si="1050"/>
        <v>4.8</v>
      </c>
      <c r="O2888" s="63">
        <f t="shared" si="1051"/>
        <v>1.6657420249653259</v>
      </c>
    </row>
    <row r="2889" spans="1:15" s="32" customFormat="1" ht="15.75" hidden="1" customHeight="1">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5" s="32" customFormat="1" ht="15.75" hidden="1" customHeight="1">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5" s="32" customFormat="1" ht="15.75" hidden="1" customHeight="1">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5" s="32" customFormat="1" ht="15.75" customHeight="1">
      <c r="A2892" s="32">
        <v>2890</v>
      </c>
      <c r="B2892" s="32">
        <v>58</v>
      </c>
      <c r="C2892" s="32">
        <v>3225</v>
      </c>
      <c r="D2892" s="37">
        <v>42799</v>
      </c>
      <c r="E2892" s="32" t="b">
        <v>1</v>
      </c>
      <c r="F2892" s="38" t="s">
        <v>37</v>
      </c>
      <c r="G2892" s="38" t="s">
        <v>43</v>
      </c>
      <c r="H2892" s="38" t="s">
        <v>39</v>
      </c>
      <c r="I2892" s="38" t="s">
        <v>40</v>
      </c>
      <c r="J2892" s="38" t="s">
        <v>40</v>
      </c>
      <c r="K2892" s="39">
        <v>912.52</v>
      </c>
      <c r="L2892" s="39">
        <v>141.4</v>
      </c>
      <c r="M2892" s="37">
        <v>41047</v>
      </c>
      <c r="N2892" s="39">
        <f t="shared" ref="N2892" si="1052">K2892-L2892</f>
        <v>771.12</v>
      </c>
      <c r="O2892" s="63">
        <f>K2892/L2892</f>
        <v>6.453465346534653</v>
      </c>
    </row>
    <row r="2893" spans="1:15" s="32" customFormat="1" ht="15.75" hidden="1" customHeight="1">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5" s="32" customFormat="1" ht="15.75" customHeight="1">
      <c r="A2894" s="32">
        <v>2892</v>
      </c>
      <c r="B2894" s="32">
        <v>2</v>
      </c>
      <c r="C2894" s="32">
        <v>2055</v>
      </c>
      <c r="D2894" s="37">
        <v>42847</v>
      </c>
      <c r="E2894" s="32" t="b">
        <v>1</v>
      </c>
      <c r="F2894" s="38" t="s">
        <v>37</v>
      </c>
      <c r="G2894" s="38" t="s">
        <v>46</v>
      </c>
      <c r="H2894" s="38" t="s">
        <v>47</v>
      </c>
      <c r="I2894" s="38" t="s">
        <v>44</v>
      </c>
      <c r="J2894" s="38" t="s">
        <v>51</v>
      </c>
      <c r="K2894" s="39">
        <v>590.26</v>
      </c>
      <c r="L2894" s="39">
        <v>525.33000000000004</v>
      </c>
      <c r="M2894" s="37">
        <v>40487</v>
      </c>
      <c r="N2894" s="39">
        <f t="shared" ref="N2894" si="1053">K2894-L2894</f>
        <v>64.92999999999995</v>
      </c>
      <c r="O2894" s="63">
        <f>K2894/L2894</f>
        <v>1.123598499990482</v>
      </c>
    </row>
    <row r="2895" spans="1:15" s="32" customFormat="1" ht="15.75" hidden="1" customHeight="1">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5" s="32" customFormat="1" ht="15.75" hidden="1" customHeight="1">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5" s="32" customFormat="1" ht="15.75" customHeight="1">
      <c r="A2897" s="32">
        <v>2895</v>
      </c>
      <c r="B2897" s="32">
        <v>39</v>
      </c>
      <c r="C2897" s="32">
        <v>2062</v>
      </c>
      <c r="D2897" s="37">
        <v>42839</v>
      </c>
      <c r="E2897" s="32" t="b">
        <v>1</v>
      </c>
      <c r="F2897" s="38" t="s">
        <v>37</v>
      </c>
      <c r="G2897" s="38" t="s">
        <v>46</v>
      </c>
      <c r="H2897" s="38" t="s">
        <v>39</v>
      </c>
      <c r="I2897" s="38" t="s">
        <v>40</v>
      </c>
      <c r="J2897" s="38" t="s">
        <v>42</v>
      </c>
      <c r="K2897" s="39">
        <v>1812.75</v>
      </c>
      <c r="L2897" s="39">
        <v>582.48</v>
      </c>
      <c r="M2897" s="37">
        <v>40336</v>
      </c>
      <c r="N2897" s="39">
        <f t="shared" ref="N2897:N2898" si="1054">K2897-L2897</f>
        <v>1230.27</v>
      </c>
      <c r="O2897" s="63">
        <f t="shared" ref="O2897:O2898" si="1055">K2897/L2897</f>
        <v>3.1121240214256281</v>
      </c>
    </row>
    <row r="2898" spans="1:15" s="32" customFormat="1" ht="15.75" customHeight="1">
      <c r="A2898" s="32">
        <v>2896</v>
      </c>
      <c r="B2898" s="32">
        <v>35</v>
      </c>
      <c r="C2898" s="32">
        <v>1771</v>
      </c>
      <c r="D2898" s="37">
        <v>42881</v>
      </c>
      <c r="E2898" s="32" t="b">
        <v>1</v>
      </c>
      <c r="F2898" s="38" t="s">
        <v>37</v>
      </c>
      <c r="G2898" s="38" t="s">
        <v>41</v>
      </c>
      <c r="H2898" s="38" t="s">
        <v>39</v>
      </c>
      <c r="I2898" s="38" t="s">
        <v>44</v>
      </c>
      <c r="J2898" s="38" t="s">
        <v>40</v>
      </c>
      <c r="K2898" s="39">
        <v>1057.51</v>
      </c>
      <c r="L2898" s="39">
        <v>154.4</v>
      </c>
      <c r="M2898" s="37">
        <v>36498</v>
      </c>
      <c r="N2898" s="39">
        <f t="shared" si="1054"/>
        <v>903.11</v>
      </c>
      <c r="O2898" s="63">
        <f t="shared" si="1055"/>
        <v>6.8491580310880824</v>
      </c>
    </row>
    <row r="2899" spans="1:15" s="32" customFormat="1" ht="15.75" hidden="1" customHeight="1">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5" s="32" customFormat="1" ht="15.75" customHeight="1">
      <c r="A2900" s="32">
        <v>2898</v>
      </c>
      <c r="B2900" s="32">
        <v>79</v>
      </c>
      <c r="C2900" s="32">
        <v>2061</v>
      </c>
      <c r="D2900" s="37">
        <v>42910</v>
      </c>
      <c r="E2900" s="32" t="b">
        <v>1</v>
      </c>
      <c r="F2900" s="38" t="s">
        <v>37</v>
      </c>
      <c r="G2900" s="38" t="s">
        <v>38</v>
      </c>
      <c r="H2900" s="38" t="s">
        <v>52</v>
      </c>
      <c r="I2900" s="38" t="s">
        <v>40</v>
      </c>
      <c r="J2900" s="38" t="s">
        <v>42</v>
      </c>
      <c r="K2900" s="39">
        <v>2083.94</v>
      </c>
      <c r="L2900" s="39">
        <v>675.03</v>
      </c>
      <c r="M2900" s="37">
        <v>41533</v>
      </c>
      <c r="N2900" s="39">
        <f t="shared" ref="N2900:N2901" si="1056">K2900-L2900</f>
        <v>1408.91</v>
      </c>
      <c r="O2900" s="63">
        <f t="shared" ref="O2900:O2901" si="1057">K2900/L2900</f>
        <v>3.0871813104602759</v>
      </c>
    </row>
    <row r="2901" spans="1:15" s="32" customFormat="1" ht="15.75" customHeight="1">
      <c r="A2901" s="32">
        <v>2899</v>
      </c>
      <c r="B2901" s="32">
        <v>13</v>
      </c>
      <c r="C2901" s="32">
        <v>1944</v>
      </c>
      <c r="D2901" s="37">
        <v>43014</v>
      </c>
      <c r="E2901" s="32" t="b">
        <v>1</v>
      </c>
      <c r="F2901" s="38" t="s">
        <v>37</v>
      </c>
      <c r="G2901" s="38" t="s">
        <v>38</v>
      </c>
      <c r="H2901" s="38" t="s">
        <v>39</v>
      </c>
      <c r="I2901" s="38" t="s">
        <v>40</v>
      </c>
      <c r="J2901" s="38" t="s">
        <v>40</v>
      </c>
      <c r="K2901" s="39">
        <v>1577.53</v>
      </c>
      <c r="L2901" s="39">
        <v>826.51</v>
      </c>
      <c r="M2901" s="37">
        <v>39427</v>
      </c>
      <c r="N2901" s="39">
        <f t="shared" si="1056"/>
        <v>751.02</v>
      </c>
      <c r="O2901" s="63">
        <f t="shared" si="1057"/>
        <v>1.9086641419946522</v>
      </c>
    </row>
    <row r="2902" spans="1:15" s="32" customFormat="1" ht="15.75" hidden="1" customHeight="1">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5" s="32" customFormat="1" ht="15.75" customHeight="1">
      <c r="A2903" s="32">
        <v>2901</v>
      </c>
      <c r="B2903" s="32">
        <v>59</v>
      </c>
      <c r="C2903" s="32">
        <v>2242</v>
      </c>
      <c r="D2903" s="37">
        <v>42761</v>
      </c>
      <c r="E2903" s="32" t="b">
        <v>1</v>
      </c>
      <c r="F2903" s="38" t="s">
        <v>37</v>
      </c>
      <c r="G2903" s="38" t="s">
        <v>38</v>
      </c>
      <c r="H2903" s="38" t="s">
        <v>39</v>
      </c>
      <c r="I2903" s="38" t="s">
        <v>40</v>
      </c>
      <c r="J2903" s="38" t="s">
        <v>42</v>
      </c>
      <c r="K2903" s="39">
        <v>1061.56</v>
      </c>
      <c r="L2903" s="39">
        <v>733.58</v>
      </c>
      <c r="M2903" s="37">
        <v>34170</v>
      </c>
      <c r="N2903" s="39">
        <f t="shared" ref="N2903:N2906" si="1058">K2903-L2903</f>
        <v>327.9799999999999</v>
      </c>
      <c r="O2903" s="63">
        <f t="shared" ref="O2903:O2906" si="1059">K2903/L2903</f>
        <v>1.447095068022574</v>
      </c>
    </row>
    <row r="2904" spans="1:15" s="32" customFormat="1" ht="15.75" customHeight="1">
      <c r="A2904" s="32">
        <v>2902</v>
      </c>
      <c r="B2904" s="32">
        <v>87</v>
      </c>
      <c r="C2904" s="32">
        <v>1597</v>
      </c>
      <c r="D2904" s="37">
        <v>42869</v>
      </c>
      <c r="E2904" s="32" t="b">
        <v>1</v>
      </c>
      <c r="F2904" s="38" t="s">
        <v>37</v>
      </c>
      <c r="G2904" s="38" t="s">
        <v>46</v>
      </c>
      <c r="H2904" s="38" t="s">
        <v>39</v>
      </c>
      <c r="I2904" s="38" t="s">
        <v>50</v>
      </c>
      <c r="J2904" s="38" t="s">
        <v>40</v>
      </c>
      <c r="K2904" s="39">
        <v>1179</v>
      </c>
      <c r="L2904" s="39">
        <v>707.4</v>
      </c>
      <c r="M2904" s="37">
        <v>35667</v>
      </c>
      <c r="N2904" s="39">
        <f t="shared" si="1058"/>
        <v>471.6</v>
      </c>
      <c r="O2904" s="63">
        <f t="shared" si="1059"/>
        <v>1.6666666666666667</v>
      </c>
    </row>
    <row r="2905" spans="1:15" s="32" customFormat="1" ht="15.75" customHeight="1">
      <c r="A2905" s="32">
        <v>2903</v>
      </c>
      <c r="B2905" s="32">
        <v>84</v>
      </c>
      <c r="C2905" s="32">
        <v>629</v>
      </c>
      <c r="D2905" s="37">
        <v>42802</v>
      </c>
      <c r="E2905" s="32" t="b">
        <v>1</v>
      </c>
      <c r="F2905" s="38" t="s">
        <v>37</v>
      </c>
      <c r="G2905" s="38" t="s">
        <v>46</v>
      </c>
      <c r="H2905" s="38" t="s">
        <v>47</v>
      </c>
      <c r="I2905" s="38" t="s">
        <v>40</v>
      </c>
      <c r="J2905" s="38" t="s">
        <v>40</v>
      </c>
      <c r="K2905" s="39">
        <v>792.9</v>
      </c>
      <c r="L2905" s="39">
        <v>594.67999999999995</v>
      </c>
      <c r="M2905" s="37">
        <v>33879</v>
      </c>
      <c r="N2905" s="39">
        <f t="shared" si="1058"/>
        <v>198.22000000000003</v>
      </c>
      <c r="O2905" s="63">
        <f t="shared" si="1059"/>
        <v>1.3333221228223584</v>
      </c>
    </row>
    <row r="2906" spans="1:15" s="32" customFormat="1" ht="15.75" customHeight="1">
      <c r="A2906" s="32">
        <v>2904</v>
      </c>
      <c r="B2906" s="32">
        <v>76</v>
      </c>
      <c r="C2906" s="32">
        <v>2061</v>
      </c>
      <c r="D2906" s="37">
        <v>42756</v>
      </c>
      <c r="E2906" s="32" t="b">
        <v>1</v>
      </c>
      <c r="F2906" s="38" t="s">
        <v>37</v>
      </c>
      <c r="G2906" s="38" t="s">
        <v>48</v>
      </c>
      <c r="H2906" s="38" t="s">
        <v>47</v>
      </c>
      <c r="I2906" s="38" t="s">
        <v>44</v>
      </c>
      <c r="J2906" s="38" t="s">
        <v>51</v>
      </c>
      <c r="K2906" s="39">
        <v>1172.78</v>
      </c>
      <c r="L2906" s="39">
        <v>1043.77</v>
      </c>
      <c r="M2906" s="37">
        <v>37539</v>
      </c>
      <c r="N2906" s="39">
        <f t="shared" si="1058"/>
        <v>129.01</v>
      </c>
      <c r="O2906" s="63">
        <f t="shared" si="1059"/>
        <v>1.1236000268258333</v>
      </c>
    </row>
    <row r="2907" spans="1:15" s="32" customFormat="1" ht="15.75" hidden="1" customHeight="1">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5" s="32" customFormat="1" ht="15.75" customHeight="1">
      <c r="A2908" s="32">
        <v>2906</v>
      </c>
      <c r="B2908" s="32">
        <v>21</v>
      </c>
      <c r="C2908" s="32">
        <v>2746</v>
      </c>
      <c r="D2908" s="37">
        <v>43091</v>
      </c>
      <c r="E2908" s="32" t="b">
        <v>1</v>
      </c>
      <c r="F2908" s="38" t="s">
        <v>37</v>
      </c>
      <c r="G2908" s="38" t="s">
        <v>48</v>
      </c>
      <c r="H2908" s="38" t="s">
        <v>52</v>
      </c>
      <c r="I2908" s="38" t="s">
        <v>40</v>
      </c>
      <c r="J2908" s="38" t="s">
        <v>40</v>
      </c>
      <c r="K2908" s="39">
        <v>1466.68</v>
      </c>
      <c r="L2908" s="39">
        <v>363.25</v>
      </c>
      <c r="M2908" s="37">
        <v>38216</v>
      </c>
      <c r="N2908" s="39">
        <f t="shared" ref="N2908" si="1060">K2908-L2908</f>
        <v>1103.43</v>
      </c>
      <c r="O2908" s="63">
        <f>K2908/L2908</f>
        <v>4.0376600137646248</v>
      </c>
    </row>
    <row r="2909" spans="1:15" s="32" customFormat="1" ht="15.75" hidden="1" customHeight="1">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5" s="32" customFormat="1" ht="15.75" customHeight="1">
      <c r="A2910" s="32">
        <v>2908</v>
      </c>
      <c r="B2910" s="32">
        <v>86</v>
      </c>
      <c r="C2910" s="32">
        <v>1722</v>
      </c>
      <c r="D2910" s="37">
        <v>42788</v>
      </c>
      <c r="E2910" s="32" t="b">
        <v>1</v>
      </c>
      <c r="F2910" s="38" t="s">
        <v>37</v>
      </c>
      <c r="G2910" s="38" t="s">
        <v>43</v>
      </c>
      <c r="H2910" s="38" t="s">
        <v>39</v>
      </c>
      <c r="I2910" s="38" t="s">
        <v>40</v>
      </c>
      <c r="J2910" s="38" t="s">
        <v>40</v>
      </c>
      <c r="K2910" s="39">
        <v>235.63</v>
      </c>
      <c r="L2910" s="39">
        <v>125.07</v>
      </c>
      <c r="M2910" s="37">
        <v>38206</v>
      </c>
      <c r="N2910" s="39">
        <f t="shared" ref="N2910:N2912" si="1061">K2910-L2910</f>
        <v>110.56</v>
      </c>
      <c r="O2910" s="63">
        <f t="shared" ref="O2910:O2912" si="1062">K2910/L2910</f>
        <v>1.8839849684176861</v>
      </c>
    </row>
    <row r="2911" spans="1:15" s="32" customFormat="1" ht="15.75" customHeight="1">
      <c r="A2911" s="32">
        <v>2909</v>
      </c>
      <c r="B2911" s="32">
        <v>38</v>
      </c>
      <c r="C2911" s="32">
        <v>1664</v>
      </c>
      <c r="D2911" s="37">
        <v>42760</v>
      </c>
      <c r="E2911" s="32" t="b">
        <v>1</v>
      </c>
      <c r="F2911" s="38" t="s">
        <v>37</v>
      </c>
      <c r="G2911" s="38" t="s">
        <v>38</v>
      </c>
      <c r="H2911" s="38" t="s">
        <v>39</v>
      </c>
      <c r="I2911" s="38" t="s">
        <v>40</v>
      </c>
      <c r="J2911" s="38" t="s">
        <v>40</v>
      </c>
      <c r="K2911" s="39">
        <v>1577.53</v>
      </c>
      <c r="L2911" s="39">
        <v>826.51</v>
      </c>
      <c r="M2911" s="37">
        <v>39526</v>
      </c>
      <c r="N2911" s="39">
        <f t="shared" si="1061"/>
        <v>751.02</v>
      </c>
      <c r="O2911" s="63">
        <f t="shared" si="1062"/>
        <v>1.9086641419946522</v>
      </c>
    </row>
    <row r="2912" spans="1:15" s="32" customFormat="1" ht="15.75" customHeight="1">
      <c r="A2912" s="32">
        <v>2910</v>
      </c>
      <c r="B2912" s="32">
        <v>22</v>
      </c>
      <c r="C2912" s="32">
        <v>1122</v>
      </c>
      <c r="D2912" s="37">
        <v>42964</v>
      </c>
      <c r="E2912" s="32" t="b">
        <v>1</v>
      </c>
      <c r="F2912" s="38" t="s">
        <v>37</v>
      </c>
      <c r="G2912" s="38" t="s">
        <v>48</v>
      </c>
      <c r="H2912" s="38" t="s">
        <v>39</v>
      </c>
      <c r="I2912" s="38" t="s">
        <v>40</v>
      </c>
      <c r="J2912" s="38" t="s">
        <v>40</v>
      </c>
      <c r="K2912" s="39">
        <v>60.34</v>
      </c>
      <c r="L2912" s="39">
        <v>45.26</v>
      </c>
      <c r="M2912" s="37">
        <v>34165</v>
      </c>
      <c r="N2912" s="39">
        <f t="shared" si="1061"/>
        <v>15.080000000000005</v>
      </c>
      <c r="O2912" s="63">
        <f t="shared" si="1062"/>
        <v>1.3331860362350862</v>
      </c>
    </row>
    <row r="2913" spans="1:15" s="32" customFormat="1" ht="15.75" hidden="1" customHeight="1">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5" s="32" customFormat="1" ht="15.75" customHeight="1">
      <c r="A2914" s="32">
        <v>2912</v>
      </c>
      <c r="B2914" s="32">
        <v>18</v>
      </c>
      <c r="C2914" s="32">
        <v>2347</v>
      </c>
      <c r="D2914" s="37">
        <v>43012</v>
      </c>
      <c r="E2914" s="32" t="b">
        <v>1</v>
      </c>
      <c r="F2914" s="38" t="s">
        <v>37</v>
      </c>
      <c r="G2914" s="38" t="s">
        <v>45</v>
      </c>
      <c r="H2914" s="38" t="s">
        <v>39</v>
      </c>
      <c r="I2914" s="38" t="s">
        <v>50</v>
      </c>
      <c r="J2914" s="38" t="s">
        <v>40</v>
      </c>
      <c r="K2914" s="39">
        <v>1148.6400000000001</v>
      </c>
      <c r="L2914" s="39">
        <v>689.18</v>
      </c>
      <c r="M2914" s="37">
        <v>42226</v>
      </c>
      <c r="N2914" s="39">
        <f t="shared" ref="N2914:N2916" si="1063">K2914-L2914</f>
        <v>459.46000000000015</v>
      </c>
      <c r="O2914" s="63">
        <f t="shared" ref="O2914:O2916" si="1064">K2914/L2914</f>
        <v>1.6666763399982591</v>
      </c>
    </row>
    <row r="2915" spans="1:15" s="32" customFormat="1" ht="15.75" customHeight="1">
      <c r="A2915" s="32">
        <v>2913</v>
      </c>
      <c r="B2915" s="32">
        <v>5</v>
      </c>
      <c r="C2915" s="32">
        <v>1396</v>
      </c>
      <c r="D2915" s="37">
        <v>42831</v>
      </c>
      <c r="E2915" s="32" t="b">
        <v>1</v>
      </c>
      <c r="F2915" s="38" t="s">
        <v>37</v>
      </c>
      <c r="G2915" s="38" t="s">
        <v>41</v>
      </c>
      <c r="H2915" s="38" t="s">
        <v>49</v>
      </c>
      <c r="I2915" s="38" t="s">
        <v>44</v>
      </c>
      <c r="J2915" s="38" t="s">
        <v>40</v>
      </c>
      <c r="K2915" s="39">
        <v>574.64</v>
      </c>
      <c r="L2915" s="39">
        <v>459.71</v>
      </c>
      <c r="M2915" s="37">
        <v>40784</v>
      </c>
      <c r="N2915" s="39">
        <f t="shared" si="1063"/>
        <v>114.93</v>
      </c>
      <c r="O2915" s="63">
        <f t="shared" si="1064"/>
        <v>1.2500054382110461</v>
      </c>
    </row>
    <row r="2916" spans="1:15" s="32" customFormat="1" ht="15.75" customHeight="1">
      <c r="A2916" s="32">
        <v>2914</v>
      </c>
      <c r="B2916" s="32">
        <v>10</v>
      </c>
      <c r="C2916" s="32">
        <v>3391</v>
      </c>
      <c r="D2916" s="37">
        <v>42776</v>
      </c>
      <c r="E2916" s="32" t="b">
        <v>1</v>
      </c>
      <c r="F2916" s="38" t="s">
        <v>37</v>
      </c>
      <c r="G2916" s="38" t="s">
        <v>48</v>
      </c>
      <c r="H2916" s="38" t="s">
        <v>52</v>
      </c>
      <c r="I2916" s="38" t="s">
        <v>40</v>
      </c>
      <c r="J2916" s="38" t="s">
        <v>40</v>
      </c>
      <c r="K2916" s="39">
        <v>1466.68</v>
      </c>
      <c r="L2916" s="39">
        <v>363.25</v>
      </c>
      <c r="M2916" s="37">
        <v>41701</v>
      </c>
      <c r="N2916" s="39">
        <f t="shared" si="1063"/>
        <v>1103.43</v>
      </c>
      <c r="O2916" s="63">
        <f t="shared" si="1064"/>
        <v>4.0376600137646248</v>
      </c>
    </row>
    <row r="2917" spans="1:15" s="32" customFormat="1" ht="15.75" hidden="1" customHeight="1">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5" s="32" customFormat="1" ht="15.75" customHeight="1">
      <c r="A2918" s="32">
        <v>2916</v>
      </c>
      <c r="B2918" s="32">
        <v>40</v>
      </c>
      <c r="C2918" s="32">
        <v>2465</v>
      </c>
      <c r="D2918" s="37">
        <v>42971</v>
      </c>
      <c r="E2918" s="32" t="b">
        <v>1</v>
      </c>
      <c r="F2918" s="38" t="s">
        <v>37</v>
      </c>
      <c r="G2918" s="38" t="s">
        <v>43</v>
      </c>
      <c r="H2918" s="38" t="s">
        <v>39</v>
      </c>
      <c r="I2918" s="38" t="s">
        <v>50</v>
      </c>
      <c r="J2918" s="38" t="s">
        <v>40</v>
      </c>
      <c r="K2918" s="39">
        <v>1458.17</v>
      </c>
      <c r="L2918" s="39">
        <v>874.9</v>
      </c>
      <c r="M2918" s="37">
        <v>39526</v>
      </c>
      <c r="N2918" s="39">
        <f t="shared" ref="N2918:N2919" si="1065">K2918-L2918</f>
        <v>583.2700000000001</v>
      </c>
      <c r="O2918" s="63">
        <f t="shared" ref="O2918:O2919" si="1066">K2918/L2918</f>
        <v>1.6666704766259002</v>
      </c>
    </row>
    <row r="2919" spans="1:15" s="32" customFormat="1" ht="15.75" customHeight="1">
      <c r="A2919" s="32">
        <v>2917</v>
      </c>
      <c r="B2919" s="32">
        <v>90</v>
      </c>
      <c r="C2919" s="32">
        <v>2072</v>
      </c>
      <c r="D2919" s="37">
        <v>43068</v>
      </c>
      <c r="E2919" s="32" t="b">
        <v>1</v>
      </c>
      <c r="F2919" s="38" t="s">
        <v>37</v>
      </c>
      <c r="G2919" s="38" t="s">
        <v>45</v>
      </c>
      <c r="H2919" s="38" t="s">
        <v>39</v>
      </c>
      <c r="I2919" s="38" t="s">
        <v>44</v>
      </c>
      <c r="J2919" s="38" t="s">
        <v>40</v>
      </c>
      <c r="K2919" s="39">
        <v>363.01</v>
      </c>
      <c r="L2919" s="39">
        <v>290.41000000000003</v>
      </c>
      <c r="M2919" s="37">
        <v>37539</v>
      </c>
      <c r="N2919" s="39">
        <f t="shared" si="1065"/>
        <v>72.599999999999966</v>
      </c>
      <c r="O2919" s="63">
        <f t="shared" si="1066"/>
        <v>1.2499913914810095</v>
      </c>
    </row>
    <row r="2920" spans="1:15" s="32" customFormat="1" ht="15.75" hidden="1" customHeight="1">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5" s="32" customFormat="1" ht="15.75" hidden="1" customHeight="1">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5" s="32" customFormat="1" ht="15.75" hidden="1" customHeight="1">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5" s="32" customFormat="1" ht="15.75" hidden="1" customHeight="1">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5" s="32" customFormat="1" ht="15.75" hidden="1" customHeight="1">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5" s="32" customFormat="1" ht="15.75" customHeight="1">
      <c r="A2925" s="32">
        <v>2923</v>
      </c>
      <c r="B2925" s="32">
        <v>48</v>
      </c>
      <c r="C2925" s="32">
        <v>1606</v>
      </c>
      <c r="D2925" s="37">
        <v>43049</v>
      </c>
      <c r="E2925" s="32" t="b">
        <v>1</v>
      </c>
      <c r="F2925" s="38" t="s">
        <v>37</v>
      </c>
      <c r="G2925" s="38" t="s">
        <v>48</v>
      </c>
      <c r="H2925" s="38" t="s">
        <v>39</v>
      </c>
      <c r="I2925" s="38" t="s">
        <v>40</v>
      </c>
      <c r="J2925" s="38" t="s">
        <v>40</v>
      </c>
      <c r="K2925" s="39">
        <v>1762.96</v>
      </c>
      <c r="L2925" s="39">
        <v>950.52</v>
      </c>
      <c r="M2925" s="37">
        <v>41009</v>
      </c>
      <c r="N2925" s="39">
        <f t="shared" ref="N2925:N2929" si="1067">K2925-L2925</f>
        <v>812.44</v>
      </c>
      <c r="O2925" s="63">
        <f t="shared" ref="O2925:O2929" si="1068">K2925/L2925</f>
        <v>1.8547321466144848</v>
      </c>
    </row>
    <row r="2926" spans="1:15" s="32" customFormat="1" ht="15.75" customHeight="1">
      <c r="A2926" s="32">
        <v>2924</v>
      </c>
      <c r="B2926" s="32">
        <v>58</v>
      </c>
      <c r="C2926" s="32">
        <v>2189</v>
      </c>
      <c r="D2926" s="37">
        <v>42924</v>
      </c>
      <c r="E2926" s="32" t="b">
        <v>1</v>
      </c>
      <c r="F2926" s="38" t="s">
        <v>37</v>
      </c>
      <c r="G2926" s="38" t="s">
        <v>43</v>
      </c>
      <c r="H2926" s="38" t="s">
        <v>47</v>
      </c>
      <c r="I2926" s="38" t="s">
        <v>40</v>
      </c>
      <c r="J2926" s="38" t="s">
        <v>40</v>
      </c>
      <c r="K2926" s="39">
        <v>1280.28</v>
      </c>
      <c r="L2926" s="39">
        <v>829.51</v>
      </c>
      <c r="M2926" s="37">
        <v>37220</v>
      </c>
      <c r="N2926" s="39">
        <f t="shared" si="1067"/>
        <v>450.77</v>
      </c>
      <c r="O2926" s="63">
        <f t="shared" si="1068"/>
        <v>1.5434171981049052</v>
      </c>
    </row>
    <row r="2927" spans="1:15" s="32" customFormat="1" ht="15.75" customHeight="1">
      <c r="A2927" s="32">
        <v>2925</v>
      </c>
      <c r="B2927" s="32">
        <v>0</v>
      </c>
      <c r="C2927" s="32">
        <v>1480</v>
      </c>
      <c r="D2927" s="37">
        <v>43055</v>
      </c>
      <c r="E2927" s="32" t="b">
        <v>1</v>
      </c>
      <c r="F2927" s="38" t="s">
        <v>37</v>
      </c>
      <c r="G2927" s="38" t="s">
        <v>38</v>
      </c>
      <c r="H2927" s="38" t="s">
        <v>39</v>
      </c>
      <c r="I2927" s="38" t="s">
        <v>40</v>
      </c>
      <c r="J2927" s="38" t="s">
        <v>40</v>
      </c>
      <c r="K2927" s="39">
        <v>478.16</v>
      </c>
      <c r="L2927" s="39">
        <v>298.72000000000003</v>
      </c>
      <c r="M2927" s="37">
        <v>33879</v>
      </c>
      <c r="N2927" s="39">
        <f t="shared" si="1067"/>
        <v>179.44</v>
      </c>
      <c r="O2927" s="63">
        <f t="shared" si="1068"/>
        <v>1.6006963042313871</v>
      </c>
    </row>
    <row r="2928" spans="1:15" s="32" customFormat="1" ht="15.75" customHeight="1">
      <c r="A2928" s="32">
        <v>2926</v>
      </c>
      <c r="B2928" s="32">
        <v>22</v>
      </c>
      <c r="C2928" s="32">
        <v>1783</v>
      </c>
      <c r="D2928" s="37">
        <v>43050</v>
      </c>
      <c r="E2928" s="32" t="b">
        <v>1</v>
      </c>
      <c r="F2928" s="38" t="s">
        <v>37</v>
      </c>
      <c r="G2928" s="38" t="s">
        <v>48</v>
      </c>
      <c r="H2928" s="38" t="s">
        <v>39</v>
      </c>
      <c r="I2928" s="38" t="s">
        <v>40</v>
      </c>
      <c r="J2928" s="38" t="s">
        <v>40</v>
      </c>
      <c r="K2928" s="39">
        <v>60.34</v>
      </c>
      <c r="L2928" s="39">
        <v>45.26</v>
      </c>
      <c r="M2928" s="37">
        <v>42404</v>
      </c>
      <c r="N2928" s="39">
        <f t="shared" si="1067"/>
        <v>15.080000000000005</v>
      </c>
      <c r="O2928" s="63">
        <f t="shared" si="1068"/>
        <v>1.3331860362350862</v>
      </c>
    </row>
    <row r="2929" spans="1:15" s="32" customFormat="1" ht="15.75" customHeight="1">
      <c r="A2929" s="32">
        <v>2927</v>
      </c>
      <c r="B2929" s="32">
        <v>35</v>
      </c>
      <c r="C2929" s="32">
        <v>3198</v>
      </c>
      <c r="D2929" s="37">
        <v>42998</v>
      </c>
      <c r="E2929" s="32" t="b">
        <v>1</v>
      </c>
      <c r="F2929" s="38" t="s">
        <v>37</v>
      </c>
      <c r="G2929" s="38" t="s">
        <v>41</v>
      </c>
      <c r="H2929" s="38" t="s">
        <v>39</v>
      </c>
      <c r="I2929" s="38" t="s">
        <v>44</v>
      </c>
      <c r="J2929" s="38" t="s">
        <v>40</v>
      </c>
      <c r="K2929" s="39">
        <v>1057.51</v>
      </c>
      <c r="L2929" s="39">
        <v>154.4</v>
      </c>
      <c r="M2929" s="37">
        <v>40618</v>
      </c>
      <c r="N2929" s="39">
        <f t="shared" si="1067"/>
        <v>903.11</v>
      </c>
      <c r="O2929" s="63">
        <f t="shared" si="1068"/>
        <v>6.8491580310880824</v>
      </c>
    </row>
    <row r="2930" spans="1:15" s="32" customFormat="1" ht="15.75" hidden="1" customHeight="1">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5" s="32" customFormat="1" ht="15.75" customHeight="1">
      <c r="A2931" s="32">
        <v>2929</v>
      </c>
      <c r="B2931" s="32">
        <v>65</v>
      </c>
      <c r="C2931" s="32">
        <v>1615</v>
      </c>
      <c r="D2931" s="37">
        <v>42781</v>
      </c>
      <c r="E2931" s="32" t="b">
        <v>1</v>
      </c>
      <c r="F2931" s="38" t="s">
        <v>37</v>
      </c>
      <c r="G2931" s="38" t="s">
        <v>48</v>
      </c>
      <c r="H2931" s="38" t="s">
        <v>39</v>
      </c>
      <c r="I2931" s="38" t="s">
        <v>40</v>
      </c>
      <c r="J2931" s="38" t="s">
        <v>40</v>
      </c>
      <c r="K2931" s="39">
        <v>1807.45</v>
      </c>
      <c r="L2931" s="39">
        <v>778.69</v>
      </c>
      <c r="M2931" s="37">
        <v>42105</v>
      </c>
      <c r="N2931" s="39">
        <f t="shared" ref="N2931" si="1069">K2931-L2931</f>
        <v>1028.76</v>
      </c>
      <c r="O2931" s="63">
        <f>K2931/L2931</f>
        <v>2.3211419178363659</v>
      </c>
    </row>
    <row r="2932" spans="1:15" s="32" customFormat="1" ht="15.75" hidden="1" customHeight="1">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5" s="32" customFormat="1" ht="15.75" hidden="1" customHeight="1">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5" s="32" customFormat="1" ht="15.75" customHeight="1">
      <c r="A2934" s="32">
        <v>2932</v>
      </c>
      <c r="B2934" s="32">
        <v>37</v>
      </c>
      <c r="C2934" s="32">
        <v>21</v>
      </c>
      <c r="D2934" s="37">
        <v>42964</v>
      </c>
      <c r="E2934" s="32" t="b">
        <v>1</v>
      </c>
      <c r="F2934" s="38" t="s">
        <v>37</v>
      </c>
      <c r="G2934" s="38" t="s">
        <v>43</v>
      </c>
      <c r="H2934" s="38" t="s">
        <v>39</v>
      </c>
      <c r="I2934" s="38" t="s">
        <v>44</v>
      </c>
      <c r="J2934" s="38" t="s">
        <v>40</v>
      </c>
      <c r="K2934" s="39">
        <v>1793.43</v>
      </c>
      <c r="L2934" s="39">
        <v>248.82</v>
      </c>
      <c r="M2934" s="37">
        <v>36361</v>
      </c>
      <c r="N2934" s="39">
        <f t="shared" ref="N2934" si="1070">K2934-L2934</f>
        <v>1544.6100000000001</v>
      </c>
      <c r="O2934" s="63">
        <f>K2934/L2934</f>
        <v>7.2077405353267423</v>
      </c>
    </row>
    <row r="2935" spans="1:15" s="32" customFormat="1" ht="15.75" hidden="1" customHeight="1">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5" s="32" customFormat="1" ht="15.75" hidden="1" customHeight="1">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5" s="32" customFormat="1" ht="15.75" customHeight="1">
      <c r="A2937" s="32">
        <v>2935</v>
      </c>
      <c r="B2937" s="32">
        <v>0</v>
      </c>
      <c r="C2937" s="32">
        <v>1910</v>
      </c>
      <c r="D2937" s="37">
        <v>42984</v>
      </c>
      <c r="E2937" s="32" t="b">
        <v>1</v>
      </c>
      <c r="F2937" s="38" t="s">
        <v>37</v>
      </c>
      <c r="G2937" s="38" t="s">
        <v>43</v>
      </c>
      <c r="H2937" s="38" t="s">
        <v>39</v>
      </c>
      <c r="I2937" s="38" t="s">
        <v>44</v>
      </c>
      <c r="J2937" s="38" t="s">
        <v>40</v>
      </c>
      <c r="K2937" s="39">
        <v>71.16</v>
      </c>
      <c r="L2937" s="39">
        <v>56.93</v>
      </c>
      <c r="M2937" s="37">
        <v>42172</v>
      </c>
      <c r="N2937" s="39">
        <f t="shared" ref="N2937:N2940" si="1071">K2937-L2937</f>
        <v>14.229999999999997</v>
      </c>
      <c r="O2937" s="63">
        <f t="shared" ref="O2937:O2940" si="1072">K2937/L2937</f>
        <v>1.2499560864219217</v>
      </c>
    </row>
    <row r="2938" spans="1:15" s="32" customFormat="1" ht="15.75" customHeight="1">
      <c r="A2938" s="32">
        <v>2936</v>
      </c>
      <c r="B2938" s="32">
        <v>88</v>
      </c>
      <c r="C2938" s="32">
        <v>1581</v>
      </c>
      <c r="D2938" s="37">
        <v>43063</v>
      </c>
      <c r="E2938" s="32" t="b">
        <v>1</v>
      </c>
      <c r="F2938" s="38" t="s">
        <v>37</v>
      </c>
      <c r="G2938" s="38" t="s">
        <v>45</v>
      </c>
      <c r="H2938" s="38" t="s">
        <v>39</v>
      </c>
      <c r="I2938" s="38" t="s">
        <v>40</v>
      </c>
      <c r="J2938" s="38" t="s">
        <v>40</v>
      </c>
      <c r="K2938" s="39">
        <v>1198.46</v>
      </c>
      <c r="L2938" s="39">
        <v>381.1</v>
      </c>
      <c r="M2938" s="37">
        <v>36145</v>
      </c>
      <c r="N2938" s="39">
        <f t="shared" si="1071"/>
        <v>817.36</v>
      </c>
      <c r="O2938" s="63">
        <f t="shared" si="1072"/>
        <v>3.1447389136709525</v>
      </c>
    </row>
    <row r="2939" spans="1:15" s="32" customFormat="1" ht="15.75" customHeight="1">
      <c r="A2939" s="32">
        <v>2937</v>
      </c>
      <c r="B2939" s="32">
        <v>54</v>
      </c>
      <c r="C2939" s="32">
        <v>1665</v>
      </c>
      <c r="D2939" s="37">
        <v>42939</v>
      </c>
      <c r="E2939" s="32" t="b">
        <v>1</v>
      </c>
      <c r="F2939" s="38" t="s">
        <v>37</v>
      </c>
      <c r="G2939" s="38" t="s">
        <v>48</v>
      </c>
      <c r="H2939" s="38" t="s">
        <v>39</v>
      </c>
      <c r="I2939" s="38" t="s">
        <v>40</v>
      </c>
      <c r="J2939" s="38" t="s">
        <v>40</v>
      </c>
      <c r="K2939" s="39">
        <v>1292.8399999999999</v>
      </c>
      <c r="L2939" s="39">
        <v>13.44</v>
      </c>
      <c r="M2939" s="37">
        <v>39915</v>
      </c>
      <c r="N2939" s="39">
        <f t="shared" si="1071"/>
        <v>1279.3999999999999</v>
      </c>
      <c r="O2939" s="63">
        <f t="shared" si="1072"/>
        <v>96.19345238095238</v>
      </c>
    </row>
    <row r="2940" spans="1:15" s="32" customFormat="1" ht="15.75" customHeight="1">
      <c r="A2940" s="32">
        <v>2938</v>
      </c>
      <c r="B2940" s="32">
        <v>63</v>
      </c>
      <c r="C2940" s="32">
        <v>3315</v>
      </c>
      <c r="D2940" s="37">
        <v>43007</v>
      </c>
      <c r="E2940" s="32" t="b">
        <v>1</v>
      </c>
      <c r="F2940" s="38" t="s">
        <v>37</v>
      </c>
      <c r="G2940" s="38" t="s">
        <v>38</v>
      </c>
      <c r="H2940" s="38" t="s">
        <v>39</v>
      </c>
      <c r="I2940" s="38" t="s">
        <v>40</v>
      </c>
      <c r="J2940" s="38" t="s">
        <v>40</v>
      </c>
      <c r="K2940" s="39">
        <v>1483.2</v>
      </c>
      <c r="L2940" s="39">
        <v>99.59</v>
      </c>
      <c r="M2940" s="37">
        <v>40487</v>
      </c>
      <c r="N2940" s="39">
        <f t="shared" si="1071"/>
        <v>1383.6100000000001</v>
      </c>
      <c r="O2940" s="63">
        <f t="shared" si="1072"/>
        <v>14.893061552364696</v>
      </c>
    </row>
    <row r="2941" spans="1:15" s="32" customFormat="1" ht="15.75" hidden="1" customHeight="1">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5" s="32" customFormat="1" ht="15.75" customHeight="1">
      <c r="A2942" s="32">
        <v>2940</v>
      </c>
      <c r="B2942" s="32">
        <v>0</v>
      </c>
      <c r="C2942" s="32">
        <v>395</v>
      </c>
      <c r="D2942" s="37">
        <v>42827</v>
      </c>
      <c r="E2942" s="32" t="b">
        <v>1</v>
      </c>
      <c r="F2942" s="38" t="s">
        <v>37</v>
      </c>
      <c r="G2942" s="38" t="s">
        <v>41</v>
      </c>
      <c r="H2942" s="38" t="s">
        <v>47</v>
      </c>
      <c r="I2942" s="38" t="s">
        <v>40</v>
      </c>
      <c r="J2942" s="38" t="s">
        <v>40</v>
      </c>
      <c r="K2942" s="39">
        <v>533.51</v>
      </c>
      <c r="L2942" s="39">
        <v>400.13</v>
      </c>
      <c r="M2942" s="37">
        <v>41009</v>
      </c>
      <c r="N2942" s="39">
        <f t="shared" ref="N2942:N2944" si="1073">K2942-L2942</f>
        <v>133.38</v>
      </c>
      <c r="O2942" s="63">
        <f t="shared" ref="O2942:O2944" si="1074">K2942/L2942</f>
        <v>1.3333416639592133</v>
      </c>
    </row>
    <row r="2943" spans="1:15" s="32" customFormat="1" ht="15.75" customHeight="1">
      <c r="A2943" s="32">
        <v>2941</v>
      </c>
      <c r="B2943" s="32">
        <v>75</v>
      </c>
      <c r="C2943" s="32">
        <v>115</v>
      </c>
      <c r="D2943" s="37">
        <v>43085</v>
      </c>
      <c r="E2943" s="32" t="b">
        <v>1</v>
      </c>
      <c r="F2943" s="38" t="s">
        <v>37</v>
      </c>
      <c r="G2943" s="38" t="s">
        <v>46</v>
      </c>
      <c r="H2943" s="38" t="s">
        <v>52</v>
      </c>
      <c r="I2943" s="38" t="s">
        <v>40</v>
      </c>
      <c r="J2943" s="38" t="s">
        <v>42</v>
      </c>
      <c r="K2943" s="39">
        <v>1873.97</v>
      </c>
      <c r="L2943" s="39">
        <v>863.95</v>
      </c>
      <c r="M2943" s="37">
        <v>38859</v>
      </c>
      <c r="N2943" s="39">
        <f t="shared" si="1073"/>
        <v>1010.02</v>
      </c>
      <c r="O2943" s="63">
        <f t="shared" si="1074"/>
        <v>2.1690722842757104</v>
      </c>
    </row>
    <row r="2944" spans="1:15" s="32" customFormat="1" ht="15.75" customHeight="1">
      <c r="A2944" s="32">
        <v>2942</v>
      </c>
      <c r="B2944" s="32">
        <v>51</v>
      </c>
      <c r="C2944" s="32">
        <v>2717</v>
      </c>
      <c r="D2944" s="37">
        <v>42920</v>
      </c>
      <c r="E2944" s="32" t="b">
        <v>1</v>
      </c>
      <c r="F2944" s="38" t="s">
        <v>37</v>
      </c>
      <c r="G2944" s="38" t="s">
        <v>43</v>
      </c>
      <c r="H2944" s="38" t="s">
        <v>39</v>
      </c>
      <c r="I2944" s="38" t="s">
        <v>50</v>
      </c>
      <c r="J2944" s="38" t="s">
        <v>40</v>
      </c>
      <c r="K2944" s="39">
        <v>2005.66</v>
      </c>
      <c r="L2944" s="39">
        <v>1203.4000000000001</v>
      </c>
      <c r="M2944" s="37">
        <v>41009</v>
      </c>
      <c r="N2944" s="39">
        <f t="shared" si="1073"/>
        <v>802.26</v>
      </c>
      <c r="O2944" s="63">
        <f t="shared" si="1074"/>
        <v>1.666661126807379</v>
      </c>
    </row>
    <row r="2945" spans="1:26" s="32" customFormat="1" ht="15.75" hidden="1" customHeight="1">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hidden="1" customHeight="1">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hidden="1" customHeight="1">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c r="A2948" s="32">
        <v>2946</v>
      </c>
      <c r="B2948" s="32">
        <v>9</v>
      </c>
      <c r="C2948" s="32">
        <v>3375</v>
      </c>
      <c r="D2948" s="37">
        <v>42760</v>
      </c>
      <c r="E2948" s="32" t="b">
        <v>1</v>
      </c>
      <c r="F2948" s="38" t="s">
        <v>37</v>
      </c>
      <c r="G2948" s="38" t="s">
        <v>45</v>
      </c>
      <c r="H2948" s="38" t="s">
        <v>39</v>
      </c>
      <c r="I2948" s="38" t="s">
        <v>40</v>
      </c>
      <c r="J2948" s="38" t="s">
        <v>51</v>
      </c>
      <c r="K2948" s="39">
        <v>1216.1400000000001</v>
      </c>
      <c r="L2948" s="39">
        <v>1082.3599999999999</v>
      </c>
      <c r="M2948" s="37">
        <v>33455</v>
      </c>
      <c r="N2948" s="39">
        <f t="shared" ref="N2948:N2949" si="1075">K2948-L2948</f>
        <v>133.7800000000002</v>
      </c>
      <c r="O2948" s="63">
        <f t="shared" ref="O2948:O2949" si="1076">K2948/L2948</f>
        <v>1.1236002808677337</v>
      </c>
    </row>
    <row r="2949" spans="1:26" s="32" customFormat="1" ht="15.75" customHeight="1">
      <c r="A2949" s="32">
        <v>2947</v>
      </c>
      <c r="B2949" s="32">
        <v>70</v>
      </c>
      <c r="C2949" s="32">
        <v>1136</v>
      </c>
      <c r="D2949" s="37">
        <v>42932</v>
      </c>
      <c r="E2949" s="32" t="b">
        <v>1</v>
      </c>
      <c r="F2949" s="38" t="s">
        <v>37</v>
      </c>
      <c r="G2949" s="38" t="s">
        <v>45</v>
      </c>
      <c r="H2949" s="38" t="s">
        <v>47</v>
      </c>
      <c r="I2949" s="38" t="s">
        <v>40</v>
      </c>
      <c r="J2949" s="38" t="s">
        <v>40</v>
      </c>
      <c r="K2949" s="39">
        <v>1036.5899999999999</v>
      </c>
      <c r="L2949" s="39">
        <v>206.35</v>
      </c>
      <c r="M2949" s="37">
        <v>33364</v>
      </c>
      <c r="N2949" s="39">
        <f t="shared" si="1075"/>
        <v>830.2399999999999</v>
      </c>
      <c r="O2949" s="63">
        <f t="shared" si="1076"/>
        <v>5.023455294402714</v>
      </c>
    </row>
    <row r="2950" spans="1:26" s="32" customFormat="1" ht="15.75" hidden="1" customHeight="1">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c r="A2951" s="32">
        <v>2949</v>
      </c>
      <c r="B2951" s="32">
        <v>3</v>
      </c>
      <c r="C2951" s="32">
        <v>93</v>
      </c>
      <c r="D2951" s="37">
        <v>42973</v>
      </c>
      <c r="E2951" s="32" t="b">
        <v>1</v>
      </c>
      <c r="F2951" s="38" t="s">
        <v>37</v>
      </c>
      <c r="G2951" s="38" t="s">
        <v>41</v>
      </c>
      <c r="H2951" s="38" t="s">
        <v>39</v>
      </c>
      <c r="I2951" s="38" t="s">
        <v>40</v>
      </c>
      <c r="J2951" s="38" t="s">
        <v>42</v>
      </c>
      <c r="K2951" s="39">
        <v>2091.4699999999998</v>
      </c>
      <c r="L2951" s="39">
        <v>388.92</v>
      </c>
      <c r="M2951" s="37">
        <v>34170</v>
      </c>
      <c r="N2951" s="39">
        <f t="shared" ref="N2951" si="1077">K2951-L2951</f>
        <v>1702.5499999999997</v>
      </c>
      <c r="O2951" s="63">
        <f>K2951/L2951</f>
        <v>5.3776355034454379</v>
      </c>
    </row>
    <row r="2952" spans="1:26" s="32" customFormat="1" ht="15.75" hidden="1" customHeight="1">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c r="A2953" s="32">
        <v>2951</v>
      </c>
      <c r="B2953" s="32">
        <v>30</v>
      </c>
      <c r="C2953" s="32">
        <v>986</v>
      </c>
      <c r="D2953" s="37">
        <v>43024</v>
      </c>
      <c r="E2953" s="32" t="b">
        <v>1</v>
      </c>
      <c r="F2953" s="38" t="s">
        <v>37</v>
      </c>
      <c r="G2953" s="38" t="s">
        <v>38</v>
      </c>
      <c r="H2953" s="38" t="s">
        <v>39</v>
      </c>
      <c r="I2953" s="38" t="s">
        <v>50</v>
      </c>
      <c r="J2953" s="38" t="s">
        <v>40</v>
      </c>
      <c r="K2953" s="39">
        <v>748.17</v>
      </c>
      <c r="L2953" s="39">
        <v>448.9</v>
      </c>
      <c r="M2953" s="37">
        <v>33888</v>
      </c>
      <c r="N2953" s="39">
        <f t="shared" ref="N2953:N2955" si="1078">K2953-L2953</f>
        <v>299.27</v>
      </c>
      <c r="O2953" s="63">
        <f t="shared" ref="O2953:O2955" si="1079">K2953/L2953</f>
        <v>1.6666740922254399</v>
      </c>
    </row>
    <row r="2954" spans="1:26" s="32" customFormat="1" ht="15.75" customHeight="1">
      <c r="A2954" s="32">
        <v>2952</v>
      </c>
      <c r="B2954" s="32">
        <v>80</v>
      </c>
      <c r="C2954" s="32">
        <v>1140</v>
      </c>
      <c r="D2954" s="37">
        <v>42971</v>
      </c>
      <c r="E2954" s="32" t="b">
        <v>1</v>
      </c>
      <c r="F2954" s="38" t="s">
        <v>37</v>
      </c>
      <c r="G2954" s="38" t="s">
        <v>43</v>
      </c>
      <c r="H2954" s="38" t="s">
        <v>52</v>
      </c>
      <c r="I2954" s="38" t="s">
        <v>44</v>
      </c>
      <c r="J2954" s="38" t="s">
        <v>40</v>
      </c>
      <c r="K2954" s="39">
        <v>1073.07</v>
      </c>
      <c r="L2954" s="39">
        <v>933.84</v>
      </c>
      <c r="M2954" s="37">
        <v>42226</v>
      </c>
      <c r="N2954" s="39">
        <f t="shared" si="1078"/>
        <v>139.2299999999999</v>
      </c>
      <c r="O2954" s="63">
        <f t="shared" si="1079"/>
        <v>1.1490940632228217</v>
      </c>
    </row>
    <row r="2955" spans="1:26" s="32" customFormat="1" ht="15.75" customHeight="1">
      <c r="A2955" s="32">
        <v>2953</v>
      </c>
      <c r="B2955" s="32">
        <v>0</v>
      </c>
      <c r="C2955" s="32">
        <v>1410</v>
      </c>
      <c r="D2955" s="37">
        <v>43039</v>
      </c>
      <c r="E2955" s="32" t="b">
        <v>1</v>
      </c>
      <c r="F2955" s="38" t="s">
        <v>37</v>
      </c>
      <c r="G2955" s="38" t="s">
        <v>45</v>
      </c>
      <c r="H2955" s="38" t="s">
        <v>47</v>
      </c>
      <c r="I2955" s="38" t="s">
        <v>40</v>
      </c>
      <c r="J2955" s="38" t="s">
        <v>40</v>
      </c>
      <c r="K2955" s="39">
        <v>543.39</v>
      </c>
      <c r="L2955" s="39">
        <v>407.54</v>
      </c>
      <c r="M2955" s="37">
        <v>42458</v>
      </c>
      <c r="N2955" s="39">
        <f t="shared" si="1078"/>
        <v>135.84999999999997</v>
      </c>
      <c r="O2955" s="63">
        <f t="shared" si="1079"/>
        <v>1.3333415124895716</v>
      </c>
    </row>
    <row r="2956" spans="1:26" s="32" customFormat="1" ht="15.75" hidden="1" customHeight="1">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c r="A2957" s="32">
        <v>2955</v>
      </c>
      <c r="B2957" s="32">
        <v>97</v>
      </c>
      <c r="C2957" s="32">
        <v>3172</v>
      </c>
      <c r="D2957" s="37">
        <v>43031</v>
      </c>
      <c r="E2957" s="32" t="b">
        <v>1</v>
      </c>
      <c r="F2957" s="38" t="s">
        <v>37</v>
      </c>
      <c r="G2957" s="38" t="s">
        <v>38</v>
      </c>
      <c r="H2957" s="38" t="s">
        <v>39</v>
      </c>
      <c r="I2957" s="38" t="s">
        <v>40</v>
      </c>
      <c r="J2957" s="38" t="s">
        <v>42</v>
      </c>
      <c r="K2957" s="39">
        <v>202.62</v>
      </c>
      <c r="L2957" s="39">
        <v>151.96</v>
      </c>
      <c r="M2957" s="37">
        <v>42458</v>
      </c>
      <c r="N2957" s="39">
        <f t="shared" ref="N2957" si="1080">K2957-L2957</f>
        <v>50.66</v>
      </c>
      <c r="O2957" s="63">
        <f>K2957/L2957</f>
        <v>1.3333772045275072</v>
      </c>
    </row>
    <row r="2958" spans="1:26" s="32" customFormat="1" ht="15.75" hidden="1" customHeight="1">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hidden="1" customHeight="1">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hidden="1" customHeight="1">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5" s="32" customFormat="1" ht="15.75" customHeight="1">
      <c r="A2961" s="32">
        <v>2959</v>
      </c>
      <c r="B2961" s="32">
        <v>23</v>
      </c>
      <c r="C2961" s="32">
        <v>180</v>
      </c>
      <c r="D2961" s="37">
        <v>43088</v>
      </c>
      <c r="E2961" s="32" t="b">
        <v>1</v>
      </c>
      <c r="F2961" s="38" t="s">
        <v>37</v>
      </c>
      <c r="G2961" s="38" t="s">
        <v>45</v>
      </c>
      <c r="H2961" s="38" t="s">
        <v>49</v>
      </c>
      <c r="I2961" s="38" t="s">
        <v>44</v>
      </c>
      <c r="J2961" s="38" t="s">
        <v>51</v>
      </c>
      <c r="K2961" s="39">
        <v>688.63</v>
      </c>
      <c r="L2961" s="39">
        <v>612.88</v>
      </c>
      <c r="M2961" s="37">
        <v>34244</v>
      </c>
      <c r="N2961" s="39">
        <f t="shared" ref="N2961:N2962" si="1081">K2961-L2961</f>
        <v>75.75</v>
      </c>
      <c r="O2961" s="63">
        <f t="shared" ref="O2961:O2962" si="1082">K2961/L2961</f>
        <v>1.1235967889309491</v>
      </c>
    </row>
    <row r="2962" spans="1:15" s="32" customFormat="1" ht="15.75" customHeight="1">
      <c r="A2962" s="32">
        <v>2960</v>
      </c>
      <c r="B2962" s="32">
        <v>95</v>
      </c>
      <c r="C2962" s="32">
        <v>864</v>
      </c>
      <c r="D2962" s="37">
        <v>42986</v>
      </c>
      <c r="E2962" s="32" t="b">
        <v>1</v>
      </c>
      <c r="F2962" s="38" t="s">
        <v>37</v>
      </c>
      <c r="G2962" s="38" t="s">
        <v>43</v>
      </c>
      <c r="H2962" s="38" t="s">
        <v>52</v>
      </c>
      <c r="I2962" s="38" t="s">
        <v>44</v>
      </c>
      <c r="J2962" s="38" t="s">
        <v>40</v>
      </c>
      <c r="K2962" s="39">
        <v>1073.07</v>
      </c>
      <c r="L2962" s="39">
        <v>933.84</v>
      </c>
      <c r="M2962" s="37">
        <v>36145</v>
      </c>
      <c r="N2962" s="39">
        <f t="shared" si="1081"/>
        <v>139.2299999999999</v>
      </c>
      <c r="O2962" s="63">
        <f t="shared" si="1082"/>
        <v>1.1490940632228217</v>
      </c>
    </row>
    <row r="2963" spans="1:15" s="32" customFormat="1" ht="15.75" hidden="1" customHeight="1">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5" s="32" customFormat="1" ht="15.75" customHeight="1">
      <c r="A2964" s="32">
        <v>2962</v>
      </c>
      <c r="B2964" s="32">
        <v>77</v>
      </c>
      <c r="C2964" s="32">
        <v>348</v>
      </c>
      <c r="D2964" s="37">
        <v>42750</v>
      </c>
      <c r="E2964" s="32" t="b">
        <v>1</v>
      </c>
      <c r="F2964" s="38" t="s">
        <v>37</v>
      </c>
      <c r="G2964" s="38" t="s">
        <v>45</v>
      </c>
      <c r="H2964" s="38" t="s">
        <v>47</v>
      </c>
      <c r="I2964" s="38" t="s">
        <v>40</v>
      </c>
      <c r="J2964" s="38" t="s">
        <v>42</v>
      </c>
      <c r="K2964" s="39">
        <v>1240.31</v>
      </c>
      <c r="L2964" s="39">
        <v>795.1</v>
      </c>
      <c r="M2964" s="37">
        <v>33429</v>
      </c>
      <c r="N2964" s="39">
        <f t="shared" ref="N2964:N2965" si="1083">K2964-L2964</f>
        <v>445.20999999999992</v>
      </c>
      <c r="O2964" s="63">
        <f t="shared" ref="O2964:O2965" si="1084">K2964/L2964</f>
        <v>1.5599421456420575</v>
      </c>
    </row>
    <row r="2965" spans="1:15" s="32" customFormat="1" ht="15.75" customHeight="1">
      <c r="A2965" s="32">
        <v>2963</v>
      </c>
      <c r="B2965" s="32">
        <v>66</v>
      </c>
      <c r="C2965" s="32">
        <v>74</v>
      </c>
      <c r="D2965" s="37">
        <v>43024</v>
      </c>
      <c r="E2965" s="32" t="b">
        <v>1</v>
      </c>
      <c r="F2965" s="38" t="s">
        <v>37</v>
      </c>
      <c r="G2965" s="38" t="s">
        <v>46</v>
      </c>
      <c r="H2965" s="38" t="s">
        <v>47</v>
      </c>
      <c r="I2965" s="38" t="s">
        <v>44</v>
      </c>
      <c r="J2965" s="38" t="s">
        <v>51</v>
      </c>
      <c r="K2965" s="39">
        <v>590.26</v>
      </c>
      <c r="L2965" s="39">
        <v>525.33000000000004</v>
      </c>
      <c r="M2965" s="37">
        <v>40410</v>
      </c>
      <c r="N2965" s="39">
        <f t="shared" si="1083"/>
        <v>64.92999999999995</v>
      </c>
      <c r="O2965" s="63">
        <f t="shared" si="1084"/>
        <v>1.123598499990482</v>
      </c>
    </row>
    <row r="2966" spans="1:15" s="32" customFormat="1" ht="15.75" hidden="1" customHeight="1">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5" s="32" customFormat="1" ht="15.75" customHeight="1">
      <c r="A2967" s="32">
        <v>2965</v>
      </c>
      <c r="B2967" s="32">
        <v>17</v>
      </c>
      <c r="C2967" s="32">
        <v>2311</v>
      </c>
      <c r="D2967" s="37">
        <v>43033</v>
      </c>
      <c r="E2967" s="32" t="b">
        <v>1</v>
      </c>
      <c r="F2967" s="38" t="s">
        <v>37</v>
      </c>
      <c r="G2967" s="38" t="s">
        <v>38</v>
      </c>
      <c r="H2967" s="38" t="s">
        <v>39</v>
      </c>
      <c r="I2967" s="38" t="s">
        <v>50</v>
      </c>
      <c r="J2967" s="38" t="s">
        <v>40</v>
      </c>
      <c r="K2967" s="39">
        <v>1024.6600000000001</v>
      </c>
      <c r="L2967" s="39">
        <v>614.79999999999995</v>
      </c>
      <c r="M2967" s="37">
        <v>35378</v>
      </c>
      <c r="N2967" s="39">
        <f t="shared" ref="N2967:N2973" si="1085">K2967-L2967</f>
        <v>409.86000000000013</v>
      </c>
      <c r="O2967" s="63">
        <f t="shared" ref="O2967:O2973" si="1086">K2967/L2967</f>
        <v>1.6666558230318806</v>
      </c>
    </row>
    <row r="2968" spans="1:15" s="32" customFormat="1" ht="15.75" customHeight="1">
      <c r="A2968" s="32">
        <v>2966</v>
      </c>
      <c r="B2968" s="32">
        <v>1</v>
      </c>
      <c r="C2968" s="32">
        <v>1372</v>
      </c>
      <c r="D2968" s="37">
        <v>43030</v>
      </c>
      <c r="E2968" s="32" t="b">
        <v>1</v>
      </c>
      <c r="F2968" s="38" t="s">
        <v>37</v>
      </c>
      <c r="G2968" s="38" t="s">
        <v>46</v>
      </c>
      <c r="H2968" s="38" t="s">
        <v>39</v>
      </c>
      <c r="I2968" s="38" t="s">
        <v>40</v>
      </c>
      <c r="J2968" s="38" t="s">
        <v>40</v>
      </c>
      <c r="K2968" s="39">
        <v>1403.5</v>
      </c>
      <c r="L2968" s="39">
        <v>954.82</v>
      </c>
      <c r="M2968" s="37">
        <v>42688</v>
      </c>
      <c r="N2968" s="39">
        <f t="shared" si="1085"/>
        <v>448.67999999999995</v>
      </c>
      <c r="O2968" s="63">
        <f t="shared" si="1086"/>
        <v>1.4699105590582517</v>
      </c>
    </row>
    <row r="2969" spans="1:15" s="32" customFormat="1" ht="15.75" customHeight="1">
      <c r="A2969" s="32">
        <v>2967</v>
      </c>
      <c r="B2969" s="32">
        <v>0</v>
      </c>
      <c r="C2969" s="32">
        <v>308</v>
      </c>
      <c r="D2969" s="37">
        <v>42873</v>
      </c>
      <c r="E2969" s="32" t="b">
        <v>1</v>
      </c>
      <c r="F2969" s="38" t="s">
        <v>37</v>
      </c>
      <c r="G2969" s="38" t="s">
        <v>43</v>
      </c>
      <c r="H2969" s="38" t="s">
        <v>39</v>
      </c>
      <c r="I2969" s="38" t="s">
        <v>40</v>
      </c>
      <c r="J2969" s="38" t="s">
        <v>40</v>
      </c>
      <c r="K2969" s="39">
        <v>235.63</v>
      </c>
      <c r="L2969" s="39">
        <v>125.07</v>
      </c>
      <c r="M2969" s="37">
        <v>38206</v>
      </c>
      <c r="N2969" s="39">
        <f t="shared" si="1085"/>
        <v>110.56</v>
      </c>
      <c r="O2969" s="63">
        <f t="shared" si="1086"/>
        <v>1.8839849684176861</v>
      </c>
    </row>
    <row r="2970" spans="1:15" s="32" customFormat="1" ht="15.75" customHeight="1">
      <c r="A2970" s="32">
        <v>2968</v>
      </c>
      <c r="B2970" s="32">
        <v>70</v>
      </c>
      <c r="C2970" s="32">
        <v>509</v>
      </c>
      <c r="D2970" s="37">
        <v>43010</v>
      </c>
      <c r="E2970" s="32" t="b">
        <v>1</v>
      </c>
      <c r="F2970" s="38" t="s">
        <v>37</v>
      </c>
      <c r="G2970" s="38" t="s">
        <v>41</v>
      </c>
      <c r="H2970" s="38" t="s">
        <v>39</v>
      </c>
      <c r="I2970" s="38" t="s">
        <v>50</v>
      </c>
      <c r="J2970" s="38" t="s">
        <v>40</v>
      </c>
      <c r="K2970" s="39">
        <v>495.72</v>
      </c>
      <c r="L2970" s="39">
        <v>297.43</v>
      </c>
      <c r="M2970" s="37">
        <v>38193</v>
      </c>
      <c r="N2970" s="39">
        <f t="shared" si="1085"/>
        <v>198.29000000000002</v>
      </c>
      <c r="O2970" s="63">
        <f t="shared" si="1086"/>
        <v>1.6666778737854286</v>
      </c>
    </row>
    <row r="2971" spans="1:15" s="32" customFormat="1" ht="15.75" customHeight="1">
      <c r="A2971" s="32">
        <v>2969</v>
      </c>
      <c r="B2971" s="32">
        <v>45</v>
      </c>
      <c r="C2971" s="32">
        <v>424</v>
      </c>
      <c r="D2971" s="37">
        <v>42774</v>
      </c>
      <c r="E2971" s="32" t="b">
        <v>1</v>
      </c>
      <c r="F2971" s="38" t="s">
        <v>37</v>
      </c>
      <c r="G2971" s="38" t="s">
        <v>41</v>
      </c>
      <c r="H2971" s="38" t="s">
        <v>47</v>
      </c>
      <c r="I2971" s="38" t="s">
        <v>44</v>
      </c>
      <c r="J2971" s="38" t="s">
        <v>40</v>
      </c>
      <c r="K2971" s="39">
        <v>980.37</v>
      </c>
      <c r="L2971" s="39">
        <v>234.43</v>
      </c>
      <c r="M2971" s="37">
        <v>38258</v>
      </c>
      <c r="N2971" s="39">
        <f t="shared" si="1085"/>
        <v>745.94</v>
      </c>
      <c r="O2971" s="63">
        <f t="shared" si="1086"/>
        <v>4.1819306402764154</v>
      </c>
    </row>
    <row r="2972" spans="1:15" s="32" customFormat="1" ht="15.75" customHeight="1">
      <c r="A2972" s="32">
        <v>2970</v>
      </c>
      <c r="B2972" s="32">
        <v>70</v>
      </c>
      <c r="C2972" s="32">
        <v>2226</v>
      </c>
      <c r="D2972" s="37">
        <v>42993</v>
      </c>
      <c r="E2972" s="32" t="b">
        <v>1</v>
      </c>
      <c r="F2972" s="38" t="s">
        <v>37</v>
      </c>
      <c r="G2972" s="38" t="s">
        <v>41</v>
      </c>
      <c r="H2972" s="38" t="s">
        <v>39</v>
      </c>
      <c r="I2972" s="38" t="s">
        <v>50</v>
      </c>
      <c r="J2972" s="38" t="s">
        <v>40</v>
      </c>
      <c r="K2972" s="39">
        <v>495.72</v>
      </c>
      <c r="L2972" s="39">
        <v>297.43</v>
      </c>
      <c r="M2972" s="37">
        <v>42105</v>
      </c>
      <c r="N2972" s="39">
        <f t="shared" si="1085"/>
        <v>198.29000000000002</v>
      </c>
      <c r="O2972" s="63">
        <f t="shared" si="1086"/>
        <v>1.6666778737854286</v>
      </c>
    </row>
    <row r="2973" spans="1:15" s="32" customFormat="1" ht="15.75" customHeight="1">
      <c r="A2973" s="32">
        <v>2971</v>
      </c>
      <c r="B2973" s="32">
        <v>50</v>
      </c>
      <c r="C2973" s="32">
        <v>1125</v>
      </c>
      <c r="D2973" s="37">
        <v>42918</v>
      </c>
      <c r="E2973" s="32" t="b">
        <v>1</v>
      </c>
      <c r="F2973" s="38" t="s">
        <v>37</v>
      </c>
      <c r="G2973" s="38" t="s">
        <v>48</v>
      </c>
      <c r="H2973" s="38" t="s">
        <v>39</v>
      </c>
      <c r="I2973" s="38" t="s">
        <v>40</v>
      </c>
      <c r="J2973" s="38" t="s">
        <v>51</v>
      </c>
      <c r="K2973" s="39">
        <v>175.89</v>
      </c>
      <c r="L2973" s="39">
        <v>131.91999999999999</v>
      </c>
      <c r="M2973" s="37">
        <v>37668</v>
      </c>
      <c r="N2973" s="39">
        <f t="shared" si="1085"/>
        <v>43.97</v>
      </c>
      <c r="O2973" s="63">
        <f t="shared" si="1086"/>
        <v>1.3333080654942389</v>
      </c>
    </row>
    <row r="2974" spans="1:15" s="32" customFormat="1" ht="15.75" hidden="1" customHeight="1">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5" s="32" customFormat="1" ht="15.75" hidden="1" customHeight="1">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5" s="32" customFormat="1" ht="15.75" hidden="1" customHeight="1">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5" s="32" customFormat="1" ht="15.75" customHeight="1">
      <c r="A2977" s="32">
        <v>2975</v>
      </c>
      <c r="B2977" s="32">
        <v>8</v>
      </c>
      <c r="C2977" s="32">
        <v>1699</v>
      </c>
      <c r="D2977" s="37">
        <v>43018</v>
      </c>
      <c r="E2977" s="32" t="b">
        <v>1</v>
      </c>
      <c r="F2977" s="38" t="s">
        <v>37</v>
      </c>
      <c r="G2977" s="38" t="s">
        <v>38</v>
      </c>
      <c r="H2977" s="38" t="s">
        <v>47</v>
      </c>
      <c r="I2977" s="38" t="s">
        <v>40</v>
      </c>
      <c r="J2977" s="38" t="s">
        <v>51</v>
      </c>
      <c r="K2977" s="39">
        <v>1703.52</v>
      </c>
      <c r="L2977" s="39">
        <v>1516.13</v>
      </c>
      <c r="M2977" s="37">
        <v>39298</v>
      </c>
      <c r="N2977" s="39">
        <f t="shared" ref="N2977" si="1087">K2977-L2977</f>
        <v>187.38999999999987</v>
      </c>
      <c r="O2977" s="63">
        <f>K2977/L2977</f>
        <v>1.1235975806823952</v>
      </c>
    </row>
    <row r="2978" spans="1:15" s="32" customFormat="1" ht="15.75" hidden="1" customHeight="1">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5" s="32" customFormat="1" ht="15.75" customHeight="1">
      <c r="A2979" s="32">
        <v>2977</v>
      </c>
      <c r="B2979" s="32">
        <v>4</v>
      </c>
      <c r="C2979" s="32">
        <v>1725</v>
      </c>
      <c r="D2979" s="37">
        <v>43039</v>
      </c>
      <c r="E2979" s="32" t="b">
        <v>1</v>
      </c>
      <c r="F2979" s="38" t="s">
        <v>37</v>
      </c>
      <c r="G2979" s="38" t="s">
        <v>38</v>
      </c>
      <c r="H2979" s="38" t="s">
        <v>39</v>
      </c>
      <c r="I2979" s="38" t="s">
        <v>40</v>
      </c>
      <c r="J2979" s="38" t="s">
        <v>40</v>
      </c>
      <c r="K2979" s="39">
        <v>1483.2</v>
      </c>
      <c r="L2979" s="39">
        <v>99.59</v>
      </c>
      <c r="M2979" s="37">
        <v>34996</v>
      </c>
      <c r="N2979" s="39">
        <f t="shared" ref="N2979:N2980" si="1088">K2979-L2979</f>
        <v>1383.6100000000001</v>
      </c>
      <c r="O2979" s="63">
        <f t="shared" ref="O2979:O2980" si="1089">K2979/L2979</f>
        <v>14.893061552364696</v>
      </c>
    </row>
    <row r="2980" spans="1:15" s="32" customFormat="1" ht="15.75" customHeight="1">
      <c r="A2980" s="32">
        <v>2978</v>
      </c>
      <c r="B2980" s="32">
        <v>75</v>
      </c>
      <c r="C2980" s="32">
        <v>182</v>
      </c>
      <c r="D2980" s="37">
        <v>42752</v>
      </c>
      <c r="E2980" s="32" t="b">
        <v>1</v>
      </c>
      <c r="F2980" s="38" t="s">
        <v>37</v>
      </c>
      <c r="G2980" s="38" t="s">
        <v>46</v>
      </c>
      <c r="H2980" s="38" t="s">
        <v>52</v>
      </c>
      <c r="I2980" s="38" t="s">
        <v>40</v>
      </c>
      <c r="J2980" s="38" t="s">
        <v>42</v>
      </c>
      <c r="K2980" s="39">
        <v>1873.97</v>
      </c>
      <c r="L2980" s="39">
        <v>863.95</v>
      </c>
      <c r="M2980" s="37">
        <v>40553</v>
      </c>
      <c r="N2980" s="39">
        <f t="shared" si="1088"/>
        <v>1010.02</v>
      </c>
      <c r="O2980" s="63">
        <f t="shared" si="1089"/>
        <v>2.1690722842757104</v>
      </c>
    </row>
    <row r="2981" spans="1:15" s="32" customFormat="1" ht="15.75" hidden="1" customHeight="1">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5" s="32" customFormat="1" ht="15.75" customHeight="1">
      <c r="A2982" s="32">
        <v>2980</v>
      </c>
      <c r="B2982" s="32">
        <v>89</v>
      </c>
      <c r="C2982" s="32">
        <v>1461</v>
      </c>
      <c r="D2982" s="37">
        <v>43068</v>
      </c>
      <c r="E2982" s="32" t="b">
        <v>1</v>
      </c>
      <c r="F2982" s="38" t="s">
        <v>37</v>
      </c>
      <c r="G2982" s="38" t="s">
        <v>48</v>
      </c>
      <c r="H2982" s="38" t="s">
        <v>52</v>
      </c>
      <c r="I2982" s="38" t="s">
        <v>40</v>
      </c>
      <c r="J2982" s="38" t="s">
        <v>42</v>
      </c>
      <c r="K2982" s="39">
        <v>1362.99</v>
      </c>
      <c r="L2982" s="39">
        <v>57.74</v>
      </c>
      <c r="M2982" s="37">
        <v>37626</v>
      </c>
      <c r="N2982" s="39">
        <f t="shared" ref="N2982:N2983" si="1090">K2982-L2982</f>
        <v>1305.25</v>
      </c>
      <c r="O2982" s="63">
        <f t="shared" ref="O2982:O2983" si="1091">K2982/L2982</f>
        <v>23.605645999307239</v>
      </c>
    </row>
    <row r="2983" spans="1:15" s="32" customFormat="1" ht="15.75" customHeight="1">
      <c r="A2983" s="32">
        <v>2981</v>
      </c>
      <c r="B2983" s="32">
        <v>75</v>
      </c>
      <c r="C2983" s="32">
        <v>2375</v>
      </c>
      <c r="D2983" s="37">
        <v>43013</v>
      </c>
      <c r="E2983" s="32" t="b">
        <v>1</v>
      </c>
      <c r="F2983" s="38" t="s">
        <v>37</v>
      </c>
      <c r="G2983" s="38" t="s">
        <v>46</v>
      </c>
      <c r="H2983" s="38" t="s">
        <v>52</v>
      </c>
      <c r="I2983" s="38" t="s">
        <v>40</v>
      </c>
      <c r="J2983" s="38" t="s">
        <v>42</v>
      </c>
      <c r="K2983" s="39">
        <v>1873.97</v>
      </c>
      <c r="L2983" s="39">
        <v>863.95</v>
      </c>
      <c r="M2983" s="37">
        <v>38859</v>
      </c>
      <c r="N2983" s="39">
        <f t="shared" si="1090"/>
        <v>1010.02</v>
      </c>
      <c r="O2983" s="63">
        <f t="shared" si="1091"/>
        <v>2.1690722842757104</v>
      </c>
    </row>
    <row r="2984" spans="1:15" s="32" customFormat="1" ht="15.75" hidden="1" customHeight="1">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5" s="32" customFormat="1" ht="15.75" hidden="1" customHeight="1">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5" s="32" customFormat="1" ht="15.75" hidden="1" customHeight="1">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5" s="32" customFormat="1" ht="15.75" customHeight="1">
      <c r="A2987" s="32">
        <v>2985</v>
      </c>
      <c r="B2987" s="32">
        <v>21</v>
      </c>
      <c r="C2987" s="32">
        <v>3232</v>
      </c>
      <c r="D2987" s="37">
        <v>42764</v>
      </c>
      <c r="E2987" s="32" t="b">
        <v>1</v>
      </c>
      <c r="F2987" s="38" t="s">
        <v>37</v>
      </c>
      <c r="G2987" s="38" t="s">
        <v>38</v>
      </c>
      <c r="H2987" s="38" t="s">
        <v>39</v>
      </c>
      <c r="I2987" s="38" t="s">
        <v>40</v>
      </c>
      <c r="J2987" s="38" t="s">
        <v>42</v>
      </c>
      <c r="K2987" s="39">
        <v>1071.23</v>
      </c>
      <c r="L2987" s="39">
        <v>380.74</v>
      </c>
      <c r="M2987" s="37">
        <v>42404</v>
      </c>
      <c r="N2987" s="39">
        <f t="shared" ref="N2987:N2990" si="1092">K2987-L2987</f>
        <v>690.49</v>
      </c>
      <c r="O2987" s="63">
        <f t="shared" ref="O2987:O2990" si="1093">K2987/L2987</f>
        <v>2.8135473026212114</v>
      </c>
    </row>
    <row r="2988" spans="1:15" s="32" customFormat="1" ht="15.75" customHeight="1">
      <c r="A2988" s="32">
        <v>2986</v>
      </c>
      <c r="B2988" s="32">
        <v>17</v>
      </c>
      <c r="C2988" s="32">
        <v>2144</v>
      </c>
      <c r="D2988" s="37">
        <v>43032</v>
      </c>
      <c r="E2988" s="32" t="b">
        <v>1</v>
      </c>
      <c r="F2988" s="38" t="s">
        <v>37</v>
      </c>
      <c r="G2988" s="38" t="s">
        <v>38</v>
      </c>
      <c r="H2988" s="38" t="s">
        <v>39</v>
      </c>
      <c r="I2988" s="38" t="s">
        <v>50</v>
      </c>
      <c r="J2988" s="38" t="s">
        <v>40</v>
      </c>
      <c r="K2988" s="39">
        <v>1024.6600000000001</v>
      </c>
      <c r="L2988" s="39">
        <v>614.79999999999995</v>
      </c>
      <c r="M2988" s="37">
        <v>41345</v>
      </c>
      <c r="N2988" s="39">
        <f t="shared" si="1092"/>
        <v>409.86000000000013</v>
      </c>
      <c r="O2988" s="63">
        <f t="shared" si="1093"/>
        <v>1.6666558230318806</v>
      </c>
    </row>
    <row r="2989" spans="1:15" s="32" customFormat="1" ht="15.75" customHeight="1">
      <c r="A2989" s="32">
        <v>2987</v>
      </c>
      <c r="B2989" s="32">
        <v>0</v>
      </c>
      <c r="C2989" s="32">
        <v>1136</v>
      </c>
      <c r="D2989" s="37">
        <v>42748</v>
      </c>
      <c r="E2989" s="32" t="b">
        <v>1</v>
      </c>
      <c r="F2989" s="38" t="s">
        <v>37</v>
      </c>
      <c r="G2989" s="38" t="s">
        <v>48</v>
      </c>
      <c r="H2989" s="38" t="s">
        <v>39</v>
      </c>
      <c r="I2989" s="38" t="s">
        <v>40</v>
      </c>
      <c r="J2989" s="38" t="s">
        <v>51</v>
      </c>
      <c r="K2989" s="39">
        <v>175.89</v>
      </c>
      <c r="L2989" s="39">
        <v>131.91999999999999</v>
      </c>
      <c r="M2989" s="37">
        <v>37668</v>
      </c>
      <c r="N2989" s="39">
        <f t="shared" si="1092"/>
        <v>43.97</v>
      </c>
      <c r="O2989" s="63">
        <f t="shared" si="1093"/>
        <v>1.3333080654942389</v>
      </c>
    </row>
    <row r="2990" spans="1:15" s="32" customFormat="1" ht="15.75" customHeight="1">
      <c r="A2990" s="32">
        <v>2988</v>
      </c>
      <c r="B2990" s="32">
        <v>42</v>
      </c>
      <c r="C2990" s="32">
        <v>2656</v>
      </c>
      <c r="D2990" s="37">
        <v>42829</v>
      </c>
      <c r="E2990" s="32" t="b">
        <v>1</v>
      </c>
      <c r="F2990" s="38" t="s">
        <v>37</v>
      </c>
      <c r="G2990" s="38" t="s">
        <v>43</v>
      </c>
      <c r="H2990" s="38" t="s">
        <v>47</v>
      </c>
      <c r="I2990" s="38" t="s">
        <v>40</v>
      </c>
      <c r="J2990" s="38" t="s">
        <v>51</v>
      </c>
      <c r="K2990" s="39">
        <v>1810</v>
      </c>
      <c r="L2990" s="39">
        <v>1610.9</v>
      </c>
      <c r="M2990" s="37">
        <v>41848</v>
      </c>
      <c r="N2990" s="39">
        <f t="shared" si="1092"/>
        <v>199.09999999999991</v>
      </c>
      <c r="O2990" s="63">
        <f t="shared" si="1093"/>
        <v>1.1235955056179774</v>
      </c>
    </row>
    <row r="2991" spans="1:15" s="32" customFormat="1" ht="15.75" hidden="1" customHeight="1">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5" s="32" customFormat="1" ht="15.75" customHeight="1">
      <c r="A2992" s="32">
        <v>2990</v>
      </c>
      <c r="B2992" s="32">
        <v>43</v>
      </c>
      <c r="C2992" s="32">
        <v>2984</v>
      </c>
      <c r="D2992" s="37">
        <v>42824</v>
      </c>
      <c r="E2992" s="32" t="b">
        <v>1</v>
      </c>
      <c r="F2992" s="38" t="s">
        <v>37</v>
      </c>
      <c r="G2992" s="38" t="s">
        <v>38</v>
      </c>
      <c r="H2992" s="38" t="s">
        <v>39</v>
      </c>
      <c r="I2992" s="38" t="s">
        <v>40</v>
      </c>
      <c r="J2992" s="38" t="s">
        <v>40</v>
      </c>
      <c r="K2992" s="39">
        <v>1151.96</v>
      </c>
      <c r="L2992" s="39">
        <v>649.49</v>
      </c>
      <c r="M2992" s="37">
        <v>37668</v>
      </c>
      <c r="N2992" s="39">
        <f t="shared" ref="N2992:N2993" si="1094">K2992-L2992</f>
        <v>502.47</v>
      </c>
      <c r="O2992" s="63">
        <f>K2992/L2992</f>
        <v>1.7736377773329843</v>
      </c>
    </row>
    <row r="2993" spans="1:26" s="32" customFormat="1" ht="15.75" hidden="1" customHeight="1">
      <c r="A2993" s="32">
        <v>2991</v>
      </c>
      <c r="B2993" s="32">
        <v>0</v>
      </c>
      <c r="C2993" s="32">
        <v>812</v>
      </c>
      <c r="D2993" s="37">
        <v>42835</v>
      </c>
      <c r="E2993" s="32" t="b">
        <v>1</v>
      </c>
      <c r="F2993" s="38" t="s">
        <v>37</v>
      </c>
      <c r="K2993" s="32">
        <v>1294.6600000000001</v>
      </c>
      <c r="M2993" s="37"/>
      <c r="N2993" s="39">
        <f t="shared" si="1094"/>
        <v>1294.6600000000001</v>
      </c>
      <c r="O2993" s="39"/>
      <c r="P2993" s="39"/>
      <c r="Q2993" s="39"/>
      <c r="R2993" s="39"/>
      <c r="S2993" s="39"/>
      <c r="T2993" s="39"/>
      <c r="U2993" s="39"/>
      <c r="V2993" s="39"/>
      <c r="W2993" s="39"/>
      <c r="X2993" s="39"/>
      <c r="Y2993" s="39"/>
      <c r="Z2993" s="39"/>
    </row>
    <row r="2994" spans="1:26" s="32" customFormat="1" ht="15.75" hidden="1" customHeight="1">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hidden="1" customHeight="1">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c r="A2996" s="32">
        <v>2994</v>
      </c>
      <c r="B2996" s="32">
        <v>41</v>
      </c>
      <c r="C2996" s="32">
        <v>2072</v>
      </c>
      <c r="D2996" s="37">
        <v>43078</v>
      </c>
      <c r="E2996" s="32" t="b">
        <v>1</v>
      </c>
      <c r="F2996" s="38" t="s">
        <v>37</v>
      </c>
      <c r="G2996" s="38" t="s">
        <v>38</v>
      </c>
      <c r="H2996" s="38" t="s">
        <v>47</v>
      </c>
      <c r="I2996" s="38" t="s">
        <v>40</v>
      </c>
      <c r="J2996" s="38" t="s">
        <v>40</v>
      </c>
      <c r="K2996" s="39">
        <v>416.98</v>
      </c>
      <c r="L2996" s="39">
        <v>312.74</v>
      </c>
      <c r="M2996" s="37">
        <v>39427</v>
      </c>
      <c r="N2996" s="39">
        <f t="shared" ref="N2996" si="1095">K2996-L2996</f>
        <v>104.24000000000001</v>
      </c>
      <c r="O2996" s="63">
        <f>K2996/L2996</f>
        <v>1.3333120163714267</v>
      </c>
    </row>
    <row r="2997" spans="1:26" s="32" customFormat="1" ht="15.75" hidden="1" customHeight="1">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c r="A2998" s="32">
        <v>2996</v>
      </c>
      <c r="B2998" s="32">
        <v>32</v>
      </c>
      <c r="C2998" s="32">
        <v>951</v>
      </c>
      <c r="D2998" s="37">
        <v>43093</v>
      </c>
      <c r="E2998" s="32" t="b">
        <v>1</v>
      </c>
      <c r="F2998" s="38" t="s">
        <v>37</v>
      </c>
      <c r="G2998" s="38" t="s">
        <v>46</v>
      </c>
      <c r="H2998" s="38" t="s">
        <v>39</v>
      </c>
      <c r="I2998" s="38" t="s">
        <v>40</v>
      </c>
      <c r="J2998" s="38" t="s">
        <v>40</v>
      </c>
      <c r="K2998" s="39">
        <v>642.70000000000005</v>
      </c>
      <c r="L2998" s="39">
        <v>211.37</v>
      </c>
      <c r="M2998" s="37">
        <v>37337</v>
      </c>
      <c r="N2998" s="39">
        <f t="shared" ref="N2998" si="1096">K2998-L2998</f>
        <v>431.33000000000004</v>
      </c>
      <c r="O2998" s="63">
        <f>K2998/L2998</f>
        <v>3.0406396366561008</v>
      </c>
    </row>
    <row r="2999" spans="1:26" s="32" customFormat="1" ht="15.75" hidden="1" customHeight="1">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hidden="1" customHeight="1">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c r="A3001" s="32">
        <v>2999</v>
      </c>
      <c r="B3001" s="32">
        <v>38</v>
      </c>
      <c r="C3001" s="32">
        <v>725</v>
      </c>
      <c r="D3001" s="37">
        <v>43006</v>
      </c>
      <c r="E3001" s="32" t="b">
        <v>1</v>
      </c>
      <c r="F3001" s="38" t="s">
        <v>37</v>
      </c>
      <c r="G3001" s="38" t="s">
        <v>41</v>
      </c>
      <c r="H3001" s="38" t="s">
        <v>39</v>
      </c>
      <c r="I3001" s="38" t="s">
        <v>40</v>
      </c>
      <c r="J3001" s="38" t="s">
        <v>42</v>
      </c>
      <c r="K3001" s="39">
        <v>2091.4699999999998</v>
      </c>
      <c r="L3001" s="39">
        <v>388.92</v>
      </c>
      <c r="M3001" s="37">
        <v>38573</v>
      </c>
      <c r="N3001" s="39">
        <f t="shared" ref="N3001" si="1097">K3001-L3001</f>
        <v>1702.5499999999997</v>
      </c>
      <c r="O3001" s="63">
        <f>K3001/L3001</f>
        <v>5.3776355034454379</v>
      </c>
    </row>
    <row r="3002" spans="1:26" s="32" customFormat="1" ht="15.75" hidden="1" customHeight="1">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c r="A3003" s="32">
        <v>3001</v>
      </c>
      <c r="B3003" s="32">
        <v>16</v>
      </c>
      <c r="C3003" s="32">
        <v>683</v>
      </c>
      <c r="D3003" s="37">
        <v>42813</v>
      </c>
      <c r="E3003" s="32" t="b">
        <v>1</v>
      </c>
      <c r="F3003" s="38" t="s">
        <v>37</v>
      </c>
      <c r="G3003" s="38" t="s">
        <v>45</v>
      </c>
      <c r="H3003" s="38" t="s">
        <v>39</v>
      </c>
      <c r="I3003" s="38" t="s">
        <v>50</v>
      </c>
      <c r="J3003" s="38" t="s">
        <v>51</v>
      </c>
      <c r="K3003" s="39">
        <v>1661.92</v>
      </c>
      <c r="L3003" s="39">
        <v>1479.11</v>
      </c>
      <c r="M3003" s="37">
        <v>41345</v>
      </c>
      <c r="N3003" s="39">
        <f t="shared" ref="N3003" si="1098">K3003-L3003</f>
        <v>182.81000000000017</v>
      </c>
      <c r="O3003" s="63">
        <f>K3003/L3003</f>
        <v>1.12359459404642</v>
      </c>
    </row>
    <row r="3004" spans="1:26" s="32" customFormat="1" ht="15.75" hidden="1" customHeight="1">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c r="A3005" s="32">
        <v>3003</v>
      </c>
      <c r="B3005" s="32">
        <v>87</v>
      </c>
      <c r="C3005" s="32">
        <v>200</v>
      </c>
      <c r="D3005" s="37">
        <v>42781</v>
      </c>
      <c r="E3005" s="32" t="b">
        <v>1</v>
      </c>
      <c r="F3005" s="38" t="s">
        <v>37</v>
      </c>
      <c r="G3005" s="38" t="s">
        <v>46</v>
      </c>
      <c r="H3005" s="38" t="s">
        <v>39</v>
      </c>
      <c r="I3005" s="38" t="s">
        <v>50</v>
      </c>
      <c r="J3005" s="38" t="s">
        <v>40</v>
      </c>
      <c r="K3005" s="39">
        <v>1179</v>
      </c>
      <c r="L3005" s="39">
        <v>707.4</v>
      </c>
      <c r="M3005" s="37">
        <v>38482</v>
      </c>
      <c r="N3005" s="39">
        <f t="shared" ref="N3005:N3006" si="1099">K3005-L3005</f>
        <v>471.6</v>
      </c>
      <c r="O3005" s="63">
        <f t="shared" ref="O3005:O3006" si="1100">K3005/L3005</f>
        <v>1.6666666666666667</v>
      </c>
    </row>
    <row r="3006" spans="1:26" s="32" customFormat="1" ht="15.75" customHeight="1">
      <c r="A3006" s="32">
        <v>3004</v>
      </c>
      <c r="B3006" s="32">
        <v>69</v>
      </c>
      <c r="C3006" s="32">
        <v>502</v>
      </c>
      <c r="D3006" s="37">
        <v>42800</v>
      </c>
      <c r="E3006" s="32" t="b">
        <v>1</v>
      </c>
      <c r="F3006" s="38" t="s">
        <v>37</v>
      </c>
      <c r="G3006" s="38" t="s">
        <v>46</v>
      </c>
      <c r="H3006" s="38" t="s">
        <v>47</v>
      </c>
      <c r="I3006" s="38" t="s">
        <v>40</v>
      </c>
      <c r="J3006" s="38" t="s">
        <v>40</v>
      </c>
      <c r="K3006" s="39">
        <v>792.9</v>
      </c>
      <c r="L3006" s="39">
        <v>594.67999999999995</v>
      </c>
      <c r="M3006" s="37">
        <v>33879</v>
      </c>
      <c r="N3006" s="39">
        <f t="shared" si="1099"/>
        <v>198.22000000000003</v>
      </c>
      <c r="O3006" s="63">
        <f t="shared" si="1100"/>
        <v>1.3333221228223584</v>
      </c>
    </row>
    <row r="3007" spans="1:26" s="32" customFormat="1" ht="15.75" hidden="1" customHeight="1">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c r="A3008" s="32">
        <v>3006</v>
      </c>
      <c r="B3008" s="32">
        <v>40</v>
      </c>
      <c r="C3008" s="32">
        <v>1113</v>
      </c>
      <c r="D3008" s="37">
        <v>42806</v>
      </c>
      <c r="E3008" s="32" t="b">
        <v>1</v>
      </c>
      <c r="F3008" s="38" t="s">
        <v>37</v>
      </c>
      <c r="G3008" s="38" t="s">
        <v>43</v>
      </c>
      <c r="H3008" s="38" t="s">
        <v>39</v>
      </c>
      <c r="I3008" s="38" t="s">
        <v>50</v>
      </c>
      <c r="J3008" s="38" t="s">
        <v>40</v>
      </c>
      <c r="K3008" s="39">
        <v>1458.17</v>
      </c>
      <c r="L3008" s="39">
        <v>874.9</v>
      </c>
      <c r="M3008" s="37">
        <v>38750</v>
      </c>
      <c r="N3008" s="39">
        <f t="shared" ref="N3008:N3009" si="1101">K3008-L3008</f>
        <v>583.2700000000001</v>
      </c>
      <c r="O3008" s="63">
        <f t="shared" ref="O3008:O3009" si="1102">K3008/L3008</f>
        <v>1.6666704766259002</v>
      </c>
    </row>
    <row r="3009" spans="1:15" s="32" customFormat="1" ht="15.75" customHeight="1">
      <c r="A3009" s="32">
        <v>3007</v>
      </c>
      <c r="B3009" s="32">
        <v>45</v>
      </c>
      <c r="C3009" s="32">
        <v>2523</v>
      </c>
      <c r="D3009" s="37">
        <v>43053</v>
      </c>
      <c r="E3009" s="32" t="b">
        <v>1</v>
      </c>
      <c r="F3009" s="38" t="s">
        <v>37</v>
      </c>
      <c r="G3009" s="38" t="s">
        <v>38</v>
      </c>
      <c r="H3009" s="38" t="s">
        <v>39</v>
      </c>
      <c r="I3009" s="38" t="s">
        <v>40</v>
      </c>
      <c r="J3009" s="38" t="s">
        <v>40</v>
      </c>
      <c r="K3009" s="39">
        <v>441.49</v>
      </c>
      <c r="L3009" s="39">
        <v>84.99</v>
      </c>
      <c r="M3009" s="37">
        <v>35470</v>
      </c>
      <c r="N3009" s="39">
        <f t="shared" si="1101"/>
        <v>356.5</v>
      </c>
      <c r="O3009" s="63">
        <f t="shared" si="1102"/>
        <v>5.1946111307212615</v>
      </c>
    </row>
    <row r="3010" spans="1:15" s="32" customFormat="1" ht="15.75" hidden="1" customHeight="1">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5" s="32" customFormat="1" ht="15.75" customHeight="1">
      <c r="A3011" s="32">
        <v>3009</v>
      </c>
      <c r="B3011" s="32">
        <v>33</v>
      </c>
      <c r="C3011" s="32">
        <v>1627</v>
      </c>
      <c r="D3011" s="37">
        <v>43057</v>
      </c>
      <c r="E3011" s="32" t="b">
        <v>1</v>
      </c>
      <c r="F3011" s="38" t="s">
        <v>37</v>
      </c>
      <c r="G3011" s="38" t="s">
        <v>46</v>
      </c>
      <c r="H3011" s="38" t="s">
        <v>39</v>
      </c>
      <c r="I3011" s="38" t="s">
        <v>40</v>
      </c>
      <c r="J3011" s="38" t="s">
        <v>51</v>
      </c>
      <c r="K3011" s="39">
        <v>1311.44</v>
      </c>
      <c r="L3011" s="39">
        <v>1167.18</v>
      </c>
      <c r="M3011" s="37">
        <v>33888</v>
      </c>
      <c r="N3011" s="39">
        <f t="shared" ref="N3011:N3012" si="1103">K3011-L3011</f>
        <v>144.26</v>
      </c>
      <c r="O3011" s="63">
        <f t="shared" ref="O3011:O3012" si="1104">K3011/L3011</f>
        <v>1.1235970458712452</v>
      </c>
    </row>
    <row r="3012" spans="1:15" s="32" customFormat="1" ht="15.75" customHeight="1">
      <c r="A3012" s="32">
        <v>3010</v>
      </c>
      <c r="B3012" s="32">
        <v>33</v>
      </c>
      <c r="C3012" s="32">
        <v>1422</v>
      </c>
      <c r="D3012" s="37">
        <v>42885</v>
      </c>
      <c r="E3012" s="32" t="b">
        <v>1</v>
      </c>
      <c r="F3012" s="38" t="s">
        <v>37</v>
      </c>
      <c r="G3012" s="38" t="s">
        <v>46</v>
      </c>
      <c r="H3012" s="38" t="s">
        <v>39</v>
      </c>
      <c r="I3012" s="38" t="s">
        <v>40</v>
      </c>
      <c r="J3012" s="38" t="s">
        <v>51</v>
      </c>
      <c r="K3012" s="39">
        <v>1311.44</v>
      </c>
      <c r="L3012" s="39">
        <v>1167.18</v>
      </c>
      <c r="M3012" s="37">
        <v>34527</v>
      </c>
      <c r="N3012" s="39">
        <f t="shared" si="1103"/>
        <v>144.26</v>
      </c>
      <c r="O3012" s="63">
        <f t="shared" si="1104"/>
        <v>1.1235970458712452</v>
      </c>
    </row>
    <row r="3013" spans="1:15" s="32" customFormat="1" ht="15.75" hidden="1" customHeight="1">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5" s="32" customFormat="1" ht="15.75" customHeight="1">
      <c r="A3014" s="32">
        <v>3012</v>
      </c>
      <c r="B3014" s="32">
        <v>67</v>
      </c>
      <c r="C3014" s="32">
        <v>2645</v>
      </c>
      <c r="D3014" s="37">
        <v>42806</v>
      </c>
      <c r="E3014" s="32" t="b">
        <v>1</v>
      </c>
      <c r="F3014" s="38" t="s">
        <v>37</v>
      </c>
      <c r="G3014" s="38" t="s">
        <v>38</v>
      </c>
      <c r="H3014" s="38" t="s">
        <v>39</v>
      </c>
      <c r="I3014" s="38" t="s">
        <v>40</v>
      </c>
      <c r="J3014" s="38" t="s">
        <v>42</v>
      </c>
      <c r="K3014" s="39">
        <v>1071.23</v>
      </c>
      <c r="L3014" s="39">
        <v>380.74</v>
      </c>
      <c r="M3014" s="37">
        <v>34244</v>
      </c>
      <c r="N3014" s="39">
        <f t="shared" ref="N3014" si="1105">K3014-L3014</f>
        <v>690.49</v>
      </c>
      <c r="O3014" s="63">
        <f>K3014/L3014</f>
        <v>2.8135473026212114</v>
      </c>
    </row>
    <row r="3015" spans="1:15" s="32" customFormat="1" ht="15.75" hidden="1" customHeight="1">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5" s="32" customFormat="1" ht="15.75" customHeight="1">
      <c r="A3016" s="32">
        <v>3014</v>
      </c>
      <c r="B3016" s="32">
        <v>0</v>
      </c>
      <c r="C3016" s="32">
        <v>3148</v>
      </c>
      <c r="D3016" s="37">
        <v>43044</v>
      </c>
      <c r="E3016" s="32" t="b">
        <v>1</v>
      </c>
      <c r="F3016" s="38" t="s">
        <v>37</v>
      </c>
      <c r="G3016" s="38" t="s">
        <v>46</v>
      </c>
      <c r="H3016" s="38" t="s">
        <v>39</v>
      </c>
      <c r="I3016" s="38" t="s">
        <v>40</v>
      </c>
      <c r="J3016" s="38" t="s">
        <v>40</v>
      </c>
      <c r="K3016" s="39">
        <v>230.91</v>
      </c>
      <c r="L3016" s="39">
        <v>173.18</v>
      </c>
      <c r="M3016" s="37">
        <v>40336</v>
      </c>
      <c r="N3016" s="39">
        <f t="shared" ref="N3016:N3017" si="1106">K3016-L3016</f>
        <v>57.72999999999999</v>
      </c>
      <c r="O3016" s="63">
        <f t="shared" ref="O3016:O3017" si="1107">K3016/L3016</f>
        <v>1.3333525811294606</v>
      </c>
    </row>
    <row r="3017" spans="1:15" s="32" customFormat="1" ht="15.75" customHeight="1">
      <c r="A3017" s="32">
        <v>3015</v>
      </c>
      <c r="B3017" s="32">
        <v>92</v>
      </c>
      <c r="C3017" s="32">
        <v>1690</v>
      </c>
      <c r="D3017" s="37">
        <v>42969</v>
      </c>
      <c r="E3017" s="32" t="b">
        <v>1</v>
      </c>
      <c r="F3017" s="38" t="s">
        <v>37</v>
      </c>
      <c r="G3017" s="38" t="s">
        <v>48</v>
      </c>
      <c r="H3017" s="38" t="s">
        <v>39</v>
      </c>
      <c r="I3017" s="38" t="s">
        <v>40</v>
      </c>
      <c r="J3017" s="38" t="s">
        <v>51</v>
      </c>
      <c r="K3017" s="39">
        <v>1415.01</v>
      </c>
      <c r="L3017" s="39">
        <v>1259.3599999999999</v>
      </c>
      <c r="M3017" s="37">
        <v>41434</v>
      </c>
      <c r="N3017" s="39">
        <f t="shared" si="1106"/>
        <v>155.65000000000009</v>
      </c>
      <c r="O3017" s="63">
        <f t="shared" si="1107"/>
        <v>1.1235945242027698</v>
      </c>
    </row>
    <row r="3018" spans="1:15" s="32" customFormat="1" ht="15.75" hidden="1" customHeight="1">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5" s="32" customFormat="1" ht="15.75" customHeight="1">
      <c r="A3019" s="32">
        <v>3017</v>
      </c>
      <c r="B3019" s="32">
        <v>75</v>
      </c>
      <c r="C3019" s="32">
        <v>2601</v>
      </c>
      <c r="D3019" s="37">
        <v>42835</v>
      </c>
      <c r="E3019" s="32" t="b">
        <v>1</v>
      </c>
      <c r="F3019" s="38" t="s">
        <v>37</v>
      </c>
      <c r="G3019" s="38" t="s">
        <v>46</v>
      </c>
      <c r="H3019" s="38" t="s">
        <v>52</v>
      </c>
      <c r="I3019" s="38" t="s">
        <v>40</v>
      </c>
      <c r="J3019" s="38" t="s">
        <v>42</v>
      </c>
      <c r="K3019" s="39">
        <v>1873.97</v>
      </c>
      <c r="L3019" s="39">
        <v>863.95</v>
      </c>
      <c r="M3019" s="37">
        <v>38859</v>
      </c>
      <c r="N3019" s="39">
        <f t="shared" ref="N3019:N3020" si="1108">K3019-L3019</f>
        <v>1010.02</v>
      </c>
      <c r="O3019" s="63">
        <f t="shared" ref="O3019:O3020" si="1109">K3019/L3019</f>
        <v>2.1690722842757104</v>
      </c>
    </row>
    <row r="3020" spans="1:15" s="32" customFormat="1" ht="15.75" customHeight="1">
      <c r="A3020" s="32">
        <v>3018</v>
      </c>
      <c r="B3020" s="32">
        <v>78</v>
      </c>
      <c r="C3020" s="32">
        <v>3198</v>
      </c>
      <c r="D3020" s="37">
        <v>42970</v>
      </c>
      <c r="E3020" s="32" t="b">
        <v>1</v>
      </c>
      <c r="F3020" s="38" t="s">
        <v>37</v>
      </c>
      <c r="G3020" s="38" t="s">
        <v>46</v>
      </c>
      <c r="H3020" s="38" t="s">
        <v>39</v>
      </c>
      <c r="I3020" s="38" t="s">
        <v>40</v>
      </c>
      <c r="J3020" s="38" t="s">
        <v>42</v>
      </c>
      <c r="K3020" s="39">
        <v>1765.3</v>
      </c>
      <c r="L3020" s="39">
        <v>709.48</v>
      </c>
      <c r="M3020" s="37">
        <v>42458</v>
      </c>
      <c r="N3020" s="39">
        <f t="shared" si="1108"/>
        <v>1055.82</v>
      </c>
      <c r="O3020" s="63">
        <f t="shared" si="1109"/>
        <v>2.4881603427862657</v>
      </c>
    </row>
    <row r="3021" spans="1:15" s="32" customFormat="1" ht="15.75" hidden="1" customHeight="1">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5" s="32" customFormat="1" ht="15.75" hidden="1" customHeight="1">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5" s="32" customFormat="1" ht="15.75" hidden="1" customHeight="1">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5" s="32" customFormat="1" ht="15.75" customHeight="1">
      <c r="A3024" s="32">
        <v>3022</v>
      </c>
      <c r="B3024" s="32">
        <v>88</v>
      </c>
      <c r="C3024" s="32">
        <v>1773</v>
      </c>
      <c r="D3024" s="37">
        <v>42835</v>
      </c>
      <c r="E3024" s="32" t="b">
        <v>1</v>
      </c>
      <c r="F3024" s="38" t="s">
        <v>37</v>
      </c>
      <c r="G3024" s="38" t="s">
        <v>45</v>
      </c>
      <c r="H3024" s="38" t="s">
        <v>39</v>
      </c>
      <c r="I3024" s="38" t="s">
        <v>40</v>
      </c>
      <c r="J3024" s="38" t="s">
        <v>40</v>
      </c>
      <c r="K3024" s="39">
        <v>1198.46</v>
      </c>
      <c r="L3024" s="39">
        <v>381.1</v>
      </c>
      <c r="M3024" s="37">
        <v>36833</v>
      </c>
      <c r="N3024" s="39">
        <f t="shared" ref="N3024" si="1110">K3024-L3024</f>
        <v>817.36</v>
      </c>
      <c r="O3024" s="63">
        <f>K3024/L3024</f>
        <v>3.1447389136709525</v>
      </c>
    </row>
    <row r="3025" spans="1:15" s="32" customFormat="1" ht="15.75" hidden="1" customHeight="1">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5" s="32" customFormat="1" ht="15.75" hidden="1" customHeight="1">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5" s="32" customFormat="1" ht="15.75" customHeight="1">
      <c r="A3027" s="32">
        <v>3025</v>
      </c>
      <c r="B3027" s="32">
        <v>97</v>
      </c>
      <c r="C3027" s="32">
        <v>245</v>
      </c>
      <c r="D3027" s="37">
        <v>43087</v>
      </c>
      <c r="E3027" s="32" t="b">
        <v>1</v>
      </c>
      <c r="F3027" s="38" t="s">
        <v>37</v>
      </c>
      <c r="G3027" s="38" t="s">
        <v>38</v>
      </c>
      <c r="H3027" s="38" t="s">
        <v>39</v>
      </c>
      <c r="I3027" s="38" t="s">
        <v>40</v>
      </c>
      <c r="J3027" s="38" t="s">
        <v>42</v>
      </c>
      <c r="K3027" s="39">
        <v>202.62</v>
      </c>
      <c r="L3027" s="39">
        <v>151.96</v>
      </c>
      <c r="M3027" s="37">
        <v>42458</v>
      </c>
      <c r="N3027" s="39">
        <f t="shared" ref="N3027" si="1111">K3027-L3027</f>
        <v>50.66</v>
      </c>
      <c r="O3027" s="63">
        <f>K3027/L3027</f>
        <v>1.3333772045275072</v>
      </c>
    </row>
    <row r="3028" spans="1:15" s="32" customFormat="1" ht="15.75" hidden="1" customHeight="1">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5" s="32" customFormat="1" ht="15.75" hidden="1" customHeight="1">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5" s="32" customFormat="1" ht="15.75" hidden="1" customHeight="1">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5" s="32" customFormat="1" ht="15.75" hidden="1" customHeight="1">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5" s="32" customFormat="1" ht="15.75" customHeight="1">
      <c r="A3032" s="32">
        <v>3030</v>
      </c>
      <c r="B3032" s="32">
        <v>73</v>
      </c>
      <c r="C3032" s="32">
        <v>3413</v>
      </c>
      <c r="D3032" s="37">
        <v>42878</v>
      </c>
      <c r="E3032" s="32" t="b">
        <v>1</v>
      </c>
      <c r="F3032" s="38" t="s">
        <v>37</v>
      </c>
      <c r="G3032" s="38" t="s">
        <v>38</v>
      </c>
      <c r="H3032" s="38" t="s">
        <v>39</v>
      </c>
      <c r="I3032" s="38" t="s">
        <v>40</v>
      </c>
      <c r="J3032" s="38" t="s">
        <v>40</v>
      </c>
      <c r="K3032" s="39">
        <v>1945.43</v>
      </c>
      <c r="L3032" s="39">
        <v>333.18</v>
      </c>
      <c r="M3032" s="37">
        <v>37499</v>
      </c>
      <c r="N3032" s="39">
        <f t="shared" ref="N3032" si="1112">K3032-L3032</f>
        <v>1612.25</v>
      </c>
      <c r="O3032" s="63">
        <f>K3032/L3032</f>
        <v>5.8389759289273062</v>
      </c>
    </row>
    <row r="3033" spans="1:15" s="32" customFormat="1" ht="15.75" hidden="1" customHeight="1">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5" s="32" customFormat="1" ht="15.75" hidden="1" customHeight="1">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5" s="32" customFormat="1" ht="15.75" hidden="1" customHeight="1">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5" s="32" customFormat="1" ht="15.75" customHeight="1">
      <c r="A3036" s="32">
        <v>3034</v>
      </c>
      <c r="B3036" s="32">
        <v>97</v>
      </c>
      <c r="C3036" s="32">
        <v>356</v>
      </c>
      <c r="D3036" s="37">
        <v>42822</v>
      </c>
      <c r="E3036" s="32" t="b">
        <v>1</v>
      </c>
      <c r="F3036" s="38" t="s">
        <v>37</v>
      </c>
      <c r="G3036" s="38" t="s">
        <v>43</v>
      </c>
      <c r="H3036" s="38" t="s">
        <v>47</v>
      </c>
      <c r="I3036" s="38" t="s">
        <v>40</v>
      </c>
      <c r="J3036" s="38" t="s">
        <v>40</v>
      </c>
      <c r="K3036" s="39">
        <v>742.54</v>
      </c>
      <c r="L3036" s="39">
        <v>667.4</v>
      </c>
      <c r="M3036" s="37">
        <v>33549</v>
      </c>
      <c r="N3036" s="39">
        <f t="shared" ref="N3036:N3037" si="1113">K3036-L3036</f>
        <v>75.139999999999986</v>
      </c>
      <c r="O3036" s="63">
        <f t="shared" ref="O3036:O3037" si="1114">K3036/L3036</f>
        <v>1.1125861552292478</v>
      </c>
    </row>
    <row r="3037" spans="1:15" s="32" customFormat="1" ht="15.75" customHeight="1">
      <c r="A3037" s="32">
        <v>3035</v>
      </c>
      <c r="B3037" s="32">
        <v>9</v>
      </c>
      <c r="C3037" s="32">
        <v>2498</v>
      </c>
      <c r="D3037" s="37">
        <v>42932</v>
      </c>
      <c r="E3037" s="32" t="b">
        <v>1</v>
      </c>
      <c r="F3037" s="38" t="s">
        <v>37</v>
      </c>
      <c r="G3037" s="38" t="s">
        <v>45</v>
      </c>
      <c r="H3037" s="38" t="s">
        <v>39</v>
      </c>
      <c r="I3037" s="38" t="s">
        <v>40</v>
      </c>
      <c r="J3037" s="38" t="s">
        <v>51</v>
      </c>
      <c r="K3037" s="39">
        <v>1216.1400000000001</v>
      </c>
      <c r="L3037" s="39">
        <v>1082.3599999999999</v>
      </c>
      <c r="M3037" s="37">
        <v>33455</v>
      </c>
      <c r="N3037" s="39">
        <f t="shared" si="1113"/>
        <v>133.7800000000002</v>
      </c>
      <c r="O3037" s="63">
        <f t="shared" si="1114"/>
        <v>1.1236002808677337</v>
      </c>
    </row>
    <row r="3038" spans="1:15" s="32" customFormat="1" ht="15.75" hidden="1" customHeight="1">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5" s="32" customFormat="1" ht="15.75" customHeight="1">
      <c r="A3039" s="32">
        <v>3037</v>
      </c>
      <c r="B3039" s="32">
        <v>38</v>
      </c>
      <c r="C3039" s="32">
        <v>2617</v>
      </c>
      <c r="D3039" s="37">
        <v>42757</v>
      </c>
      <c r="E3039" s="32" t="b">
        <v>1</v>
      </c>
      <c r="F3039" s="38" t="s">
        <v>37</v>
      </c>
      <c r="G3039" s="38" t="s">
        <v>41</v>
      </c>
      <c r="H3039" s="38" t="s">
        <v>39</v>
      </c>
      <c r="I3039" s="38" t="s">
        <v>40</v>
      </c>
      <c r="J3039" s="38" t="s">
        <v>42</v>
      </c>
      <c r="K3039" s="39">
        <v>2091.4699999999998</v>
      </c>
      <c r="L3039" s="39">
        <v>388.92</v>
      </c>
      <c r="M3039" s="37">
        <v>41167</v>
      </c>
      <c r="N3039" s="39">
        <f t="shared" ref="N3039" si="1115">K3039-L3039</f>
        <v>1702.5499999999997</v>
      </c>
      <c r="O3039" s="63">
        <f>K3039/L3039</f>
        <v>5.3776355034454379</v>
      </c>
    </row>
    <row r="3040" spans="1:15" s="32" customFormat="1" ht="15.75" hidden="1" customHeight="1">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5" s="32" customFormat="1" ht="15.75" customHeight="1">
      <c r="A3041" s="32">
        <v>3039</v>
      </c>
      <c r="B3041" s="32">
        <v>89</v>
      </c>
      <c r="C3041" s="32">
        <v>697</v>
      </c>
      <c r="D3041" s="37">
        <v>43088</v>
      </c>
      <c r="E3041" s="32" t="b">
        <v>1</v>
      </c>
      <c r="F3041" s="38" t="s">
        <v>37</v>
      </c>
      <c r="G3041" s="38" t="s">
        <v>48</v>
      </c>
      <c r="H3041" s="38" t="s">
        <v>52</v>
      </c>
      <c r="I3041" s="38" t="s">
        <v>40</v>
      </c>
      <c r="J3041" s="38" t="s">
        <v>42</v>
      </c>
      <c r="K3041" s="39">
        <v>1362.99</v>
      </c>
      <c r="L3041" s="39">
        <v>57.74</v>
      </c>
      <c r="M3041" s="37">
        <v>34079</v>
      </c>
      <c r="N3041" s="39">
        <f t="shared" ref="N3041:N3046" si="1116">K3041-L3041</f>
        <v>1305.25</v>
      </c>
      <c r="O3041" s="63">
        <f t="shared" ref="O3041:O3046" si="1117">K3041/L3041</f>
        <v>23.605645999307239</v>
      </c>
    </row>
    <row r="3042" spans="1:15" s="32" customFormat="1" ht="15.75" customHeight="1">
      <c r="A3042" s="32">
        <v>3040</v>
      </c>
      <c r="B3042" s="32">
        <v>92</v>
      </c>
      <c r="C3042" s="32">
        <v>551</v>
      </c>
      <c r="D3042" s="37">
        <v>42886</v>
      </c>
      <c r="E3042" s="32" t="b">
        <v>1</v>
      </c>
      <c r="F3042" s="38" t="s">
        <v>37</v>
      </c>
      <c r="G3042" s="38" t="s">
        <v>48</v>
      </c>
      <c r="H3042" s="38" t="s">
        <v>52</v>
      </c>
      <c r="I3042" s="38" t="s">
        <v>40</v>
      </c>
      <c r="J3042" s="38" t="s">
        <v>42</v>
      </c>
      <c r="K3042" s="39">
        <v>1890.39</v>
      </c>
      <c r="L3042" s="39">
        <v>260.14</v>
      </c>
      <c r="M3042" s="37">
        <v>33259</v>
      </c>
      <c r="N3042" s="39">
        <f t="shared" si="1116"/>
        <v>1630.25</v>
      </c>
      <c r="O3042" s="63">
        <f t="shared" si="1117"/>
        <v>7.2668178673022226</v>
      </c>
    </row>
    <row r="3043" spans="1:15" s="32" customFormat="1" ht="15.75" customHeight="1">
      <c r="A3043" s="32">
        <v>3041</v>
      </c>
      <c r="B3043" s="32">
        <v>6</v>
      </c>
      <c r="C3043" s="32">
        <v>3334</v>
      </c>
      <c r="D3043" s="37">
        <v>42781</v>
      </c>
      <c r="E3043" s="32" t="b">
        <v>1</v>
      </c>
      <c r="F3043" s="38" t="s">
        <v>37</v>
      </c>
      <c r="G3043" s="38" t="s">
        <v>43</v>
      </c>
      <c r="H3043" s="38" t="s">
        <v>39</v>
      </c>
      <c r="I3043" s="38" t="s">
        <v>50</v>
      </c>
      <c r="J3043" s="38" t="s">
        <v>40</v>
      </c>
      <c r="K3043" s="39">
        <v>227.88</v>
      </c>
      <c r="L3043" s="39">
        <v>136.72999999999999</v>
      </c>
      <c r="M3043" s="37">
        <v>40649</v>
      </c>
      <c r="N3043" s="39">
        <f t="shared" si="1116"/>
        <v>91.15</v>
      </c>
      <c r="O3043" s="63">
        <f t="shared" si="1117"/>
        <v>1.6666422877203249</v>
      </c>
    </row>
    <row r="3044" spans="1:15" s="32" customFormat="1" ht="15.75" customHeight="1">
      <c r="A3044" s="32">
        <v>3042</v>
      </c>
      <c r="B3044" s="32">
        <v>24</v>
      </c>
      <c r="C3044" s="32">
        <v>3102</v>
      </c>
      <c r="D3044" s="37">
        <v>42830</v>
      </c>
      <c r="E3044" s="32" t="b">
        <v>1</v>
      </c>
      <c r="F3044" s="38" t="s">
        <v>37</v>
      </c>
      <c r="G3044" s="38" t="s">
        <v>38</v>
      </c>
      <c r="H3044" s="38" t="s">
        <v>47</v>
      </c>
      <c r="I3044" s="38" t="s">
        <v>40</v>
      </c>
      <c r="J3044" s="38" t="s">
        <v>42</v>
      </c>
      <c r="K3044" s="39">
        <v>1777.8</v>
      </c>
      <c r="L3044" s="39">
        <v>820.78</v>
      </c>
      <c r="M3044" s="37">
        <v>41047</v>
      </c>
      <c r="N3044" s="39">
        <f t="shared" si="1116"/>
        <v>957.02</v>
      </c>
      <c r="O3044" s="63">
        <f t="shared" si="1117"/>
        <v>2.1659884500109654</v>
      </c>
    </row>
    <row r="3045" spans="1:15" s="32" customFormat="1" ht="15.75" customHeight="1">
      <c r="A3045" s="32">
        <v>3043</v>
      </c>
      <c r="B3045" s="32">
        <v>40</v>
      </c>
      <c r="C3045" s="32">
        <v>787</v>
      </c>
      <c r="D3045" s="37">
        <v>42955</v>
      </c>
      <c r="E3045" s="32" t="b">
        <v>1</v>
      </c>
      <c r="F3045" s="38" t="s">
        <v>37</v>
      </c>
      <c r="G3045" s="38" t="s">
        <v>43</v>
      </c>
      <c r="H3045" s="38" t="s">
        <v>39</v>
      </c>
      <c r="I3045" s="38" t="s">
        <v>50</v>
      </c>
      <c r="J3045" s="38" t="s">
        <v>40</v>
      </c>
      <c r="K3045" s="39">
        <v>1458.17</v>
      </c>
      <c r="L3045" s="39">
        <v>874.9</v>
      </c>
      <c r="M3045" s="37">
        <v>39427</v>
      </c>
      <c r="N3045" s="39">
        <f t="shared" si="1116"/>
        <v>583.2700000000001</v>
      </c>
      <c r="O3045" s="63">
        <f t="shared" si="1117"/>
        <v>1.6666704766259002</v>
      </c>
    </row>
    <row r="3046" spans="1:15" s="32" customFormat="1" ht="15.75" customHeight="1">
      <c r="A3046" s="32">
        <v>3044</v>
      </c>
      <c r="B3046" s="32">
        <v>65</v>
      </c>
      <c r="C3046" s="32">
        <v>707</v>
      </c>
      <c r="D3046" s="37">
        <v>43055</v>
      </c>
      <c r="E3046" s="32" t="b">
        <v>1</v>
      </c>
      <c r="F3046" s="38" t="s">
        <v>37</v>
      </c>
      <c r="G3046" s="38" t="s">
        <v>48</v>
      </c>
      <c r="H3046" s="38" t="s">
        <v>39</v>
      </c>
      <c r="I3046" s="38" t="s">
        <v>40</v>
      </c>
      <c r="J3046" s="38" t="s">
        <v>40</v>
      </c>
      <c r="K3046" s="39">
        <v>1807.45</v>
      </c>
      <c r="L3046" s="39">
        <v>778.69</v>
      </c>
      <c r="M3046" s="37">
        <v>42710</v>
      </c>
      <c r="N3046" s="39">
        <f t="shared" si="1116"/>
        <v>1028.76</v>
      </c>
      <c r="O3046" s="63">
        <f t="shared" si="1117"/>
        <v>2.3211419178363659</v>
      </c>
    </row>
    <row r="3047" spans="1:15" s="32" customFormat="1" ht="15.75" hidden="1" customHeight="1">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5" s="32" customFormat="1" ht="15.75" hidden="1" customHeight="1">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5" s="32" customFormat="1" ht="15.75" hidden="1" customHeight="1">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5" s="32" customFormat="1" ht="15.75" hidden="1" customHeight="1">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5" s="32" customFormat="1" ht="15.75" customHeight="1">
      <c r="A3051" s="32">
        <v>3049</v>
      </c>
      <c r="B3051" s="32">
        <v>5</v>
      </c>
      <c r="C3051" s="32">
        <v>2886</v>
      </c>
      <c r="D3051" s="37">
        <v>43005</v>
      </c>
      <c r="E3051" s="32" t="b">
        <v>1</v>
      </c>
      <c r="F3051" s="38" t="s">
        <v>37</v>
      </c>
      <c r="G3051" s="38" t="s">
        <v>41</v>
      </c>
      <c r="H3051" s="38" t="s">
        <v>49</v>
      </c>
      <c r="I3051" s="38" t="s">
        <v>44</v>
      </c>
      <c r="J3051" s="38" t="s">
        <v>40</v>
      </c>
      <c r="K3051" s="39">
        <v>574.64</v>
      </c>
      <c r="L3051" s="39">
        <v>459.71</v>
      </c>
      <c r="M3051" s="37">
        <v>40784</v>
      </c>
      <c r="N3051" s="39">
        <f t="shared" ref="N3051:N3054" si="1118">K3051-L3051</f>
        <v>114.93</v>
      </c>
      <c r="O3051" s="63">
        <f t="shared" ref="O3051:O3054" si="1119">K3051/L3051</f>
        <v>1.2500054382110461</v>
      </c>
    </row>
    <row r="3052" spans="1:15" s="32" customFormat="1" ht="15.75" customHeight="1">
      <c r="A3052" s="32">
        <v>3050</v>
      </c>
      <c r="B3052" s="32">
        <v>44</v>
      </c>
      <c r="C3052" s="32">
        <v>3146</v>
      </c>
      <c r="D3052" s="37">
        <v>42798</v>
      </c>
      <c r="E3052" s="32" t="b">
        <v>1</v>
      </c>
      <c r="F3052" s="38" t="s">
        <v>37</v>
      </c>
      <c r="G3052" s="38" t="s">
        <v>48</v>
      </c>
      <c r="H3052" s="38" t="s">
        <v>39</v>
      </c>
      <c r="I3052" s="38" t="s">
        <v>40</v>
      </c>
      <c r="J3052" s="38" t="s">
        <v>40</v>
      </c>
      <c r="K3052" s="39">
        <v>1769.64</v>
      </c>
      <c r="L3052" s="39">
        <v>108.76</v>
      </c>
      <c r="M3052" s="37">
        <v>38750</v>
      </c>
      <c r="N3052" s="39">
        <f t="shared" si="1118"/>
        <v>1660.88</v>
      </c>
      <c r="O3052" s="63">
        <f t="shared" si="1119"/>
        <v>16.271055535123207</v>
      </c>
    </row>
    <row r="3053" spans="1:15" s="32" customFormat="1" ht="15.75" customHeight="1">
      <c r="A3053" s="32">
        <v>3051</v>
      </c>
      <c r="B3053" s="32">
        <v>71</v>
      </c>
      <c r="C3053" s="32">
        <v>280</v>
      </c>
      <c r="D3053" s="37">
        <v>43007</v>
      </c>
      <c r="E3053" s="32" t="b">
        <v>1</v>
      </c>
      <c r="F3053" s="38" t="s">
        <v>37</v>
      </c>
      <c r="G3053" s="38" t="s">
        <v>38</v>
      </c>
      <c r="H3053" s="38" t="s">
        <v>39</v>
      </c>
      <c r="I3053" s="38" t="s">
        <v>50</v>
      </c>
      <c r="J3053" s="38" t="s">
        <v>42</v>
      </c>
      <c r="K3053" s="39">
        <v>1842.92</v>
      </c>
      <c r="L3053" s="39">
        <v>1105.75</v>
      </c>
      <c r="M3053" s="37">
        <v>37873</v>
      </c>
      <c r="N3053" s="39">
        <f t="shared" si="1118"/>
        <v>737.17000000000007</v>
      </c>
      <c r="O3053" s="63">
        <f t="shared" si="1119"/>
        <v>1.6666696812118473</v>
      </c>
    </row>
    <row r="3054" spans="1:15" s="32" customFormat="1" ht="15.75" customHeight="1">
      <c r="A3054" s="32">
        <v>3052</v>
      </c>
      <c r="B3054" s="32">
        <v>17</v>
      </c>
      <c r="C3054" s="32">
        <v>59</v>
      </c>
      <c r="D3054" s="37">
        <v>42835</v>
      </c>
      <c r="E3054" s="32" t="b">
        <v>1</v>
      </c>
      <c r="F3054" s="38" t="s">
        <v>37</v>
      </c>
      <c r="G3054" s="38" t="s">
        <v>48</v>
      </c>
      <c r="H3054" s="38" t="s">
        <v>52</v>
      </c>
      <c r="I3054" s="38" t="s">
        <v>40</v>
      </c>
      <c r="J3054" s="38" t="s">
        <v>42</v>
      </c>
      <c r="K3054" s="39">
        <v>1362.99</v>
      </c>
      <c r="L3054" s="39">
        <v>57.74</v>
      </c>
      <c r="M3054" s="37">
        <v>34079</v>
      </c>
      <c r="N3054" s="39">
        <f t="shared" si="1118"/>
        <v>1305.25</v>
      </c>
      <c r="O3054" s="63">
        <f t="shared" si="1119"/>
        <v>23.605645999307239</v>
      </c>
    </row>
    <row r="3055" spans="1:15" s="32" customFormat="1" ht="15.75" hidden="1" customHeight="1">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5" s="32" customFormat="1" ht="15.75" customHeight="1">
      <c r="A3056" s="32">
        <v>3054</v>
      </c>
      <c r="B3056" s="32">
        <v>63</v>
      </c>
      <c r="C3056" s="32">
        <v>2228</v>
      </c>
      <c r="D3056" s="37">
        <v>42931</v>
      </c>
      <c r="E3056" s="32" t="b">
        <v>1</v>
      </c>
      <c r="F3056" s="38" t="s">
        <v>37</v>
      </c>
      <c r="G3056" s="38" t="s">
        <v>48</v>
      </c>
      <c r="H3056" s="38" t="s">
        <v>39</v>
      </c>
      <c r="I3056" s="38" t="s">
        <v>40</v>
      </c>
      <c r="J3056" s="38" t="s">
        <v>40</v>
      </c>
      <c r="K3056" s="39">
        <v>1992.93</v>
      </c>
      <c r="L3056" s="39">
        <v>762.63</v>
      </c>
      <c r="M3056" s="37">
        <v>34115</v>
      </c>
      <c r="N3056" s="39">
        <f t="shared" ref="N3056" si="1120">K3056-L3056</f>
        <v>1230.3000000000002</v>
      </c>
      <c r="O3056" s="63">
        <f>K3056/L3056</f>
        <v>2.6132331536918296</v>
      </c>
    </row>
    <row r="3057" spans="1:15" s="32" customFormat="1" ht="15.75" hidden="1" customHeight="1">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5" s="32" customFormat="1" ht="15.75" customHeight="1">
      <c r="A3058" s="32">
        <v>3056</v>
      </c>
      <c r="B3058" s="32">
        <v>39</v>
      </c>
      <c r="C3058" s="32">
        <v>1660</v>
      </c>
      <c r="D3058" s="37">
        <v>42917</v>
      </c>
      <c r="E3058" s="32" t="b">
        <v>1</v>
      </c>
      <c r="F3058" s="38" t="s">
        <v>37</v>
      </c>
      <c r="G3058" s="38" t="s">
        <v>46</v>
      </c>
      <c r="H3058" s="38" t="s">
        <v>39</v>
      </c>
      <c r="I3058" s="38" t="s">
        <v>40</v>
      </c>
      <c r="J3058" s="38" t="s">
        <v>42</v>
      </c>
      <c r="K3058" s="39">
        <v>1812.75</v>
      </c>
      <c r="L3058" s="39">
        <v>582.48</v>
      </c>
      <c r="M3058" s="37">
        <v>40336</v>
      </c>
      <c r="N3058" s="39">
        <f t="shared" ref="N3058" si="1121">K3058-L3058</f>
        <v>1230.27</v>
      </c>
      <c r="O3058" s="63">
        <f>K3058/L3058</f>
        <v>3.1121240214256281</v>
      </c>
    </row>
    <row r="3059" spans="1:15" s="32" customFormat="1" ht="15.75" hidden="1" customHeight="1">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5" s="32" customFormat="1" ht="15.75" customHeight="1">
      <c r="A3060" s="32">
        <v>3058</v>
      </c>
      <c r="B3060" s="32">
        <v>26</v>
      </c>
      <c r="C3060" s="32">
        <v>2301</v>
      </c>
      <c r="D3060" s="37">
        <v>43094</v>
      </c>
      <c r="E3060" s="32" t="b">
        <v>1</v>
      </c>
      <c r="F3060" s="38" t="s">
        <v>37</v>
      </c>
      <c r="G3060" s="38" t="s">
        <v>48</v>
      </c>
      <c r="H3060" s="38" t="s">
        <v>39</v>
      </c>
      <c r="I3060" s="38" t="s">
        <v>40</v>
      </c>
      <c r="J3060" s="38" t="s">
        <v>40</v>
      </c>
      <c r="K3060" s="39">
        <v>1992.93</v>
      </c>
      <c r="L3060" s="39">
        <v>762.63</v>
      </c>
      <c r="M3060" s="37">
        <v>34115</v>
      </c>
      <c r="N3060" s="39">
        <f t="shared" ref="N3060:N3061" si="1122">K3060-L3060</f>
        <v>1230.3000000000002</v>
      </c>
      <c r="O3060" s="63">
        <f t="shared" ref="O3060:O3061" si="1123">K3060/L3060</f>
        <v>2.6132331536918296</v>
      </c>
    </row>
    <row r="3061" spans="1:15" s="32" customFormat="1" ht="15.75" customHeight="1">
      <c r="A3061" s="32">
        <v>3059</v>
      </c>
      <c r="B3061" s="32">
        <v>32</v>
      </c>
      <c r="C3061" s="32">
        <v>3337</v>
      </c>
      <c r="D3061" s="37">
        <v>43066</v>
      </c>
      <c r="E3061" s="32" t="b">
        <v>1</v>
      </c>
      <c r="F3061" s="38" t="s">
        <v>37</v>
      </c>
      <c r="G3061" s="38" t="s">
        <v>46</v>
      </c>
      <c r="H3061" s="38" t="s">
        <v>39</v>
      </c>
      <c r="I3061" s="38" t="s">
        <v>40</v>
      </c>
      <c r="J3061" s="38" t="s">
        <v>40</v>
      </c>
      <c r="K3061" s="39">
        <v>642.70000000000005</v>
      </c>
      <c r="L3061" s="39">
        <v>211.37</v>
      </c>
      <c r="M3061" s="37">
        <v>40336</v>
      </c>
      <c r="N3061" s="39">
        <f t="shared" si="1122"/>
        <v>431.33000000000004</v>
      </c>
      <c r="O3061" s="63">
        <f t="shared" si="1123"/>
        <v>3.0406396366561008</v>
      </c>
    </row>
    <row r="3062" spans="1:15" s="32" customFormat="1" ht="15.75" hidden="1" customHeight="1">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5" s="32" customFormat="1" ht="15.75" hidden="1" customHeight="1">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5" s="32" customFormat="1" ht="15.75" customHeight="1">
      <c r="A3064" s="32">
        <v>3062</v>
      </c>
      <c r="B3064" s="32">
        <v>15</v>
      </c>
      <c r="C3064" s="32">
        <v>2067</v>
      </c>
      <c r="D3064" s="37">
        <v>42859</v>
      </c>
      <c r="E3064" s="32" t="b">
        <v>1</v>
      </c>
      <c r="F3064" s="38" t="s">
        <v>37</v>
      </c>
      <c r="G3064" s="38" t="s">
        <v>45</v>
      </c>
      <c r="H3064" s="38" t="s">
        <v>39</v>
      </c>
      <c r="I3064" s="38" t="s">
        <v>44</v>
      </c>
      <c r="J3064" s="38" t="s">
        <v>40</v>
      </c>
      <c r="K3064" s="39">
        <v>958.74</v>
      </c>
      <c r="L3064" s="39">
        <v>748.9</v>
      </c>
      <c r="M3064" s="37">
        <v>38693</v>
      </c>
      <c r="N3064" s="39">
        <f t="shared" ref="N3064:N3065" si="1124">K3064-L3064</f>
        <v>209.84000000000003</v>
      </c>
      <c r="O3064" s="63">
        <f t="shared" ref="O3064:O3065" si="1125">K3064/L3064</f>
        <v>1.2801976231806651</v>
      </c>
    </row>
    <row r="3065" spans="1:15" s="32" customFormat="1" ht="15.75" customHeight="1">
      <c r="A3065" s="32">
        <v>3063</v>
      </c>
      <c r="B3065" s="32">
        <v>73</v>
      </c>
      <c r="C3065" s="32">
        <v>3012</v>
      </c>
      <c r="D3065" s="37">
        <v>42776</v>
      </c>
      <c r="E3065" s="32" t="b">
        <v>1</v>
      </c>
      <c r="F3065" s="38" t="s">
        <v>37</v>
      </c>
      <c r="G3065" s="38" t="s">
        <v>38</v>
      </c>
      <c r="H3065" s="38" t="s">
        <v>39</v>
      </c>
      <c r="I3065" s="38" t="s">
        <v>40</v>
      </c>
      <c r="J3065" s="38" t="s">
        <v>40</v>
      </c>
      <c r="K3065" s="39">
        <v>1945.43</v>
      </c>
      <c r="L3065" s="39">
        <v>333.18</v>
      </c>
      <c r="M3065" s="37">
        <v>40553</v>
      </c>
      <c r="N3065" s="39">
        <f t="shared" si="1124"/>
        <v>1612.25</v>
      </c>
      <c r="O3065" s="63">
        <f t="shared" si="1125"/>
        <v>5.8389759289273062</v>
      </c>
    </row>
    <row r="3066" spans="1:15" s="32" customFormat="1" ht="15.75" hidden="1" customHeight="1">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5" s="32" customFormat="1" ht="15.75" hidden="1" customHeight="1">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5" s="32" customFormat="1" ht="15.75" hidden="1" customHeight="1">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5" s="32" customFormat="1" ht="15.75" hidden="1" customHeight="1">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5" s="32" customFormat="1" ht="15.75" customHeight="1">
      <c r="A3070" s="32">
        <v>3068</v>
      </c>
      <c r="B3070" s="32">
        <v>12</v>
      </c>
      <c r="C3070" s="32">
        <v>1148</v>
      </c>
      <c r="D3070" s="37">
        <v>42749</v>
      </c>
      <c r="E3070" s="32" t="b">
        <v>1</v>
      </c>
      <c r="F3070" s="38" t="s">
        <v>37</v>
      </c>
      <c r="G3070" s="38" t="s">
        <v>46</v>
      </c>
      <c r="H3070" s="38" t="s">
        <v>39</v>
      </c>
      <c r="I3070" s="38" t="s">
        <v>40</v>
      </c>
      <c r="J3070" s="38" t="s">
        <v>42</v>
      </c>
      <c r="K3070" s="39">
        <v>1765.3</v>
      </c>
      <c r="L3070" s="39">
        <v>709.48</v>
      </c>
      <c r="M3070" s="37">
        <v>38193</v>
      </c>
      <c r="N3070" s="39">
        <f t="shared" ref="N3070:N3072" si="1126">K3070-L3070</f>
        <v>1055.82</v>
      </c>
      <c r="O3070" s="63">
        <f t="shared" ref="O3070:O3072" si="1127">K3070/L3070</f>
        <v>2.4881603427862657</v>
      </c>
    </row>
    <row r="3071" spans="1:15" s="32" customFormat="1" ht="15.75" customHeight="1">
      <c r="A3071" s="32">
        <v>3069</v>
      </c>
      <c r="B3071" s="32">
        <v>10</v>
      </c>
      <c r="C3071" s="32">
        <v>562</v>
      </c>
      <c r="D3071" s="37">
        <v>42864</v>
      </c>
      <c r="E3071" s="32" t="b">
        <v>1</v>
      </c>
      <c r="F3071" s="38" t="s">
        <v>37</v>
      </c>
      <c r="G3071" s="38" t="s">
        <v>48</v>
      </c>
      <c r="H3071" s="38" t="s">
        <v>52</v>
      </c>
      <c r="I3071" s="38" t="s">
        <v>40</v>
      </c>
      <c r="J3071" s="38" t="s">
        <v>40</v>
      </c>
      <c r="K3071" s="39">
        <v>1466.68</v>
      </c>
      <c r="L3071" s="39">
        <v>363.25</v>
      </c>
      <c r="M3071" s="37">
        <v>41701</v>
      </c>
      <c r="N3071" s="39">
        <f t="shared" si="1126"/>
        <v>1103.43</v>
      </c>
      <c r="O3071" s="63">
        <f t="shared" si="1127"/>
        <v>4.0376600137646248</v>
      </c>
    </row>
    <row r="3072" spans="1:15" s="32" customFormat="1" ht="15.75" customHeight="1">
      <c r="A3072" s="32">
        <v>3070</v>
      </c>
      <c r="B3072" s="32">
        <v>16</v>
      </c>
      <c r="C3072" s="32">
        <v>417</v>
      </c>
      <c r="D3072" s="37">
        <v>42924</v>
      </c>
      <c r="E3072" s="32" t="b">
        <v>1</v>
      </c>
      <c r="F3072" s="38" t="s">
        <v>37</v>
      </c>
      <c r="G3072" s="38" t="s">
        <v>45</v>
      </c>
      <c r="H3072" s="38" t="s">
        <v>39</v>
      </c>
      <c r="I3072" s="38" t="s">
        <v>50</v>
      </c>
      <c r="J3072" s="38" t="s">
        <v>51</v>
      </c>
      <c r="K3072" s="39">
        <v>1661.92</v>
      </c>
      <c r="L3072" s="39">
        <v>1479.11</v>
      </c>
      <c r="M3072" s="37">
        <v>34586</v>
      </c>
      <c r="N3072" s="39">
        <f t="shared" si="1126"/>
        <v>182.81000000000017</v>
      </c>
      <c r="O3072" s="63">
        <f t="shared" si="1127"/>
        <v>1.12359459404642</v>
      </c>
    </row>
    <row r="3073" spans="1:15" s="32" customFormat="1" ht="15.75" hidden="1" customHeight="1">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5" s="32" customFormat="1" ht="15.75" hidden="1" customHeight="1">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5" s="32" customFormat="1" ht="15.75" customHeight="1">
      <c r="A3075" s="32">
        <v>3073</v>
      </c>
      <c r="B3075" s="32">
        <v>38</v>
      </c>
      <c r="C3075" s="32">
        <v>1280</v>
      </c>
      <c r="D3075" s="37">
        <v>42902</v>
      </c>
      <c r="E3075" s="32" t="b">
        <v>1</v>
      </c>
      <c r="F3075" s="38" t="s">
        <v>37</v>
      </c>
      <c r="G3075" s="38" t="s">
        <v>41</v>
      </c>
      <c r="H3075" s="38" t="s">
        <v>39</v>
      </c>
      <c r="I3075" s="38" t="s">
        <v>40</v>
      </c>
      <c r="J3075" s="38" t="s">
        <v>42</v>
      </c>
      <c r="K3075" s="39">
        <v>2091.4699999999998</v>
      </c>
      <c r="L3075" s="39">
        <v>388.92</v>
      </c>
      <c r="M3075" s="37">
        <v>38573</v>
      </c>
      <c r="N3075" s="39">
        <f t="shared" ref="N3075:N3078" si="1128">K3075-L3075</f>
        <v>1702.5499999999997</v>
      </c>
      <c r="O3075" s="63">
        <f t="shared" ref="O3075:O3078" si="1129">K3075/L3075</f>
        <v>5.3776355034454379</v>
      </c>
    </row>
    <row r="3076" spans="1:15" s="32" customFormat="1" ht="15.75" customHeight="1">
      <c r="A3076" s="32">
        <v>3074</v>
      </c>
      <c r="B3076" s="32">
        <v>99</v>
      </c>
      <c r="C3076" s="32">
        <v>2073</v>
      </c>
      <c r="D3076" s="37">
        <v>42792</v>
      </c>
      <c r="E3076" s="32" t="b">
        <v>1</v>
      </c>
      <c r="F3076" s="38" t="s">
        <v>37</v>
      </c>
      <c r="G3076" s="38" t="s">
        <v>41</v>
      </c>
      <c r="H3076" s="38" t="s">
        <v>47</v>
      </c>
      <c r="I3076" s="38" t="s">
        <v>44</v>
      </c>
      <c r="J3076" s="38" t="s">
        <v>51</v>
      </c>
      <c r="K3076" s="39">
        <v>1720.7</v>
      </c>
      <c r="L3076" s="39">
        <v>1531.42</v>
      </c>
      <c r="M3076" s="37">
        <v>41009</v>
      </c>
      <c r="N3076" s="39">
        <f t="shared" si="1128"/>
        <v>189.27999999999997</v>
      </c>
      <c r="O3076" s="63">
        <f t="shared" si="1129"/>
        <v>1.1235977067035823</v>
      </c>
    </row>
    <row r="3077" spans="1:15" s="32" customFormat="1" ht="15.75" customHeight="1">
      <c r="A3077" s="32">
        <v>3075</v>
      </c>
      <c r="B3077" s="32">
        <v>87</v>
      </c>
      <c r="C3077" s="32">
        <v>856</v>
      </c>
      <c r="D3077" s="37">
        <v>43087</v>
      </c>
      <c r="E3077" s="32" t="b">
        <v>1</v>
      </c>
      <c r="F3077" s="38" t="s">
        <v>37</v>
      </c>
      <c r="G3077" s="38" t="s">
        <v>46</v>
      </c>
      <c r="H3077" s="38" t="s">
        <v>39</v>
      </c>
      <c r="I3077" s="38" t="s">
        <v>50</v>
      </c>
      <c r="J3077" s="38" t="s">
        <v>40</v>
      </c>
      <c r="K3077" s="39">
        <v>1179</v>
      </c>
      <c r="L3077" s="39">
        <v>707.4</v>
      </c>
      <c r="M3077" s="37">
        <v>35667</v>
      </c>
      <c r="N3077" s="39">
        <f t="shared" si="1128"/>
        <v>471.6</v>
      </c>
      <c r="O3077" s="63">
        <f t="shared" si="1129"/>
        <v>1.6666666666666667</v>
      </c>
    </row>
    <row r="3078" spans="1:15" s="32" customFormat="1" ht="15.75" customHeight="1">
      <c r="A3078" s="32">
        <v>3076</v>
      </c>
      <c r="B3078" s="32">
        <v>29</v>
      </c>
      <c r="C3078" s="32">
        <v>1001</v>
      </c>
      <c r="D3078" s="37">
        <v>43057</v>
      </c>
      <c r="E3078" s="32" t="b">
        <v>1</v>
      </c>
      <c r="F3078" s="38" t="s">
        <v>37</v>
      </c>
      <c r="G3078" s="38" t="s">
        <v>45</v>
      </c>
      <c r="H3078" s="38" t="s">
        <v>47</v>
      </c>
      <c r="I3078" s="38" t="s">
        <v>40</v>
      </c>
      <c r="J3078" s="38" t="s">
        <v>40</v>
      </c>
      <c r="K3078" s="39">
        <v>543.39</v>
      </c>
      <c r="L3078" s="39">
        <v>407.54</v>
      </c>
      <c r="M3078" s="37">
        <v>42696</v>
      </c>
      <c r="N3078" s="39">
        <f t="shared" si="1128"/>
        <v>135.84999999999997</v>
      </c>
      <c r="O3078" s="63">
        <f t="shared" si="1129"/>
        <v>1.3333415124895716</v>
      </c>
    </row>
    <row r="3079" spans="1:15" s="32" customFormat="1" ht="15.75" hidden="1" customHeight="1">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5" s="32" customFormat="1" ht="15.75" hidden="1" customHeight="1">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5" s="32" customFormat="1" ht="15.75" hidden="1" customHeight="1">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5" s="32" customFormat="1" ht="15.75" hidden="1" customHeight="1">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5" s="32" customFormat="1" ht="15.75" customHeight="1">
      <c r="A3083" s="32">
        <v>3081</v>
      </c>
      <c r="B3083" s="32">
        <v>36</v>
      </c>
      <c r="C3083" s="32">
        <v>3330</v>
      </c>
      <c r="D3083" s="37">
        <v>43033</v>
      </c>
      <c r="E3083" s="32" t="b">
        <v>1</v>
      </c>
      <c r="F3083" s="38" t="s">
        <v>37</v>
      </c>
      <c r="G3083" s="38" t="s">
        <v>38</v>
      </c>
      <c r="H3083" s="38" t="s">
        <v>39</v>
      </c>
      <c r="I3083" s="38" t="s">
        <v>44</v>
      </c>
      <c r="J3083" s="38" t="s">
        <v>40</v>
      </c>
      <c r="K3083" s="39">
        <v>945.04</v>
      </c>
      <c r="L3083" s="39">
        <v>507.58</v>
      </c>
      <c r="M3083" s="37">
        <v>40618</v>
      </c>
      <c r="N3083" s="39">
        <f t="shared" ref="N3083:N3084" si="1130">K3083-L3083</f>
        <v>437.46</v>
      </c>
      <c r="O3083" s="63">
        <f t="shared" ref="O3083:O3084" si="1131">K3083/L3083</f>
        <v>1.8618542889790772</v>
      </c>
    </row>
    <row r="3084" spans="1:15" s="32" customFormat="1" ht="15.75" customHeight="1">
      <c r="A3084" s="32">
        <v>3082</v>
      </c>
      <c r="B3084" s="32">
        <v>27</v>
      </c>
      <c r="C3084" s="32">
        <v>1092</v>
      </c>
      <c r="D3084" s="37">
        <v>42751</v>
      </c>
      <c r="E3084" s="32" t="b">
        <v>1</v>
      </c>
      <c r="F3084" s="38" t="s">
        <v>37</v>
      </c>
      <c r="G3084" s="38" t="s">
        <v>41</v>
      </c>
      <c r="H3084" s="38" t="s">
        <v>39</v>
      </c>
      <c r="I3084" s="38" t="s">
        <v>40</v>
      </c>
      <c r="J3084" s="38" t="s">
        <v>40</v>
      </c>
      <c r="K3084" s="39">
        <v>499.53</v>
      </c>
      <c r="L3084" s="39">
        <v>388.72</v>
      </c>
      <c r="M3084" s="37">
        <v>36334</v>
      </c>
      <c r="N3084" s="39">
        <f t="shared" si="1130"/>
        <v>110.80999999999995</v>
      </c>
      <c r="O3084" s="63">
        <f t="shared" si="1131"/>
        <v>1.2850637991356244</v>
      </c>
    </row>
    <row r="3085" spans="1:15" s="32" customFormat="1" ht="15.75" hidden="1" customHeight="1">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5" s="32" customFormat="1" ht="15.75" customHeight="1">
      <c r="A3086" s="32">
        <v>3084</v>
      </c>
      <c r="B3086" s="32">
        <v>53</v>
      </c>
      <c r="C3086" s="32">
        <v>2481</v>
      </c>
      <c r="D3086" s="37">
        <v>42888</v>
      </c>
      <c r="E3086" s="32" t="b">
        <v>1</v>
      </c>
      <c r="F3086" s="38" t="s">
        <v>37</v>
      </c>
      <c r="G3086" s="38" t="s">
        <v>43</v>
      </c>
      <c r="H3086" s="38" t="s">
        <v>39</v>
      </c>
      <c r="I3086" s="38" t="s">
        <v>40</v>
      </c>
      <c r="J3086" s="38" t="s">
        <v>40</v>
      </c>
      <c r="K3086" s="39">
        <v>795.34</v>
      </c>
      <c r="L3086" s="39">
        <v>101.58</v>
      </c>
      <c r="M3086" s="37">
        <v>40779</v>
      </c>
      <c r="N3086" s="39">
        <f t="shared" ref="N3086" si="1132">K3086-L3086</f>
        <v>693.76</v>
      </c>
      <c r="O3086" s="63">
        <f>K3086/L3086</f>
        <v>7.8296908840322903</v>
      </c>
    </row>
    <row r="3087" spans="1:15" s="32" customFormat="1" ht="15.75" hidden="1" customHeight="1">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5" s="32" customFormat="1" ht="15.75" hidden="1" customHeight="1">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5" s="32" customFormat="1" ht="15.75" hidden="1" customHeight="1">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5" s="32" customFormat="1" ht="15.75" hidden="1" customHeight="1">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5" s="32" customFormat="1" ht="15.75" customHeight="1">
      <c r="A3091" s="32">
        <v>3089</v>
      </c>
      <c r="B3091" s="32">
        <v>96</v>
      </c>
      <c r="C3091" s="32">
        <v>3339</v>
      </c>
      <c r="D3091" s="37">
        <v>43036</v>
      </c>
      <c r="E3091" s="32" t="b">
        <v>1</v>
      </c>
      <c r="F3091" s="38" t="s">
        <v>37</v>
      </c>
      <c r="G3091" s="38" t="s">
        <v>48</v>
      </c>
      <c r="H3091" s="38" t="s">
        <v>47</v>
      </c>
      <c r="I3091" s="38" t="s">
        <v>44</v>
      </c>
      <c r="J3091" s="38" t="s">
        <v>51</v>
      </c>
      <c r="K3091" s="39">
        <v>1172.78</v>
      </c>
      <c r="L3091" s="39">
        <v>1043.77</v>
      </c>
      <c r="M3091" s="37">
        <v>37539</v>
      </c>
      <c r="N3091" s="39">
        <f t="shared" ref="N3091:N3093" si="1133">K3091-L3091</f>
        <v>129.01</v>
      </c>
      <c r="O3091" s="63">
        <f t="shared" ref="O3091:O3093" si="1134">K3091/L3091</f>
        <v>1.1236000268258333</v>
      </c>
    </row>
    <row r="3092" spans="1:15" s="32" customFormat="1" ht="15.75" customHeight="1">
      <c r="A3092" s="32">
        <v>3090</v>
      </c>
      <c r="B3092" s="32">
        <v>2</v>
      </c>
      <c r="C3092" s="32">
        <v>1419</v>
      </c>
      <c r="D3092" s="37">
        <v>42820</v>
      </c>
      <c r="E3092" s="32" t="b">
        <v>1</v>
      </c>
      <c r="F3092" s="38" t="s">
        <v>37</v>
      </c>
      <c r="G3092" s="38" t="s">
        <v>38</v>
      </c>
      <c r="H3092" s="38" t="s">
        <v>39</v>
      </c>
      <c r="I3092" s="38" t="s">
        <v>40</v>
      </c>
      <c r="J3092" s="38" t="s">
        <v>40</v>
      </c>
      <c r="K3092" s="39">
        <v>71.489999999999995</v>
      </c>
      <c r="L3092" s="39">
        <v>53.62</v>
      </c>
      <c r="M3092" s="37">
        <v>40784</v>
      </c>
      <c r="N3092" s="39">
        <f t="shared" si="1133"/>
        <v>17.869999999999997</v>
      </c>
      <c r="O3092" s="63">
        <f t="shared" si="1134"/>
        <v>1.3332711674748228</v>
      </c>
    </row>
    <row r="3093" spans="1:15" s="32" customFormat="1" ht="15.75" customHeight="1">
      <c r="A3093" s="32">
        <v>3091</v>
      </c>
      <c r="B3093" s="32">
        <v>10</v>
      </c>
      <c r="C3093" s="32">
        <v>2854</v>
      </c>
      <c r="D3093" s="37">
        <v>43016</v>
      </c>
      <c r="E3093" s="32" t="b">
        <v>1</v>
      </c>
      <c r="F3093" s="38" t="s">
        <v>37</v>
      </c>
      <c r="G3093" s="38" t="s">
        <v>38</v>
      </c>
      <c r="H3093" s="38" t="s">
        <v>39</v>
      </c>
      <c r="I3093" s="38" t="s">
        <v>40</v>
      </c>
      <c r="J3093" s="38" t="s">
        <v>40</v>
      </c>
      <c r="K3093" s="39">
        <v>1945.43</v>
      </c>
      <c r="L3093" s="39">
        <v>333.18</v>
      </c>
      <c r="M3093" s="37">
        <v>37668</v>
      </c>
      <c r="N3093" s="39">
        <f t="shared" si="1133"/>
        <v>1612.25</v>
      </c>
      <c r="O3093" s="63">
        <f t="shared" si="1134"/>
        <v>5.8389759289273062</v>
      </c>
    </row>
    <row r="3094" spans="1:15" s="32" customFormat="1" ht="15.75" hidden="1" customHeight="1">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5" s="32" customFormat="1" ht="15.75" customHeight="1">
      <c r="A3095" s="32">
        <v>3093</v>
      </c>
      <c r="B3095" s="32">
        <v>77</v>
      </c>
      <c r="C3095" s="32">
        <v>1547</v>
      </c>
      <c r="D3095" s="37">
        <v>43017</v>
      </c>
      <c r="E3095" s="32" t="b">
        <v>1</v>
      </c>
      <c r="F3095" s="38" t="s">
        <v>37</v>
      </c>
      <c r="G3095" s="38" t="s">
        <v>45</v>
      </c>
      <c r="H3095" s="38" t="s">
        <v>47</v>
      </c>
      <c r="I3095" s="38" t="s">
        <v>40</v>
      </c>
      <c r="J3095" s="38" t="s">
        <v>42</v>
      </c>
      <c r="K3095" s="39">
        <v>1240.31</v>
      </c>
      <c r="L3095" s="39">
        <v>795.1</v>
      </c>
      <c r="M3095" s="37">
        <v>41533</v>
      </c>
      <c r="N3095" s="39">
        <f t="shared" ref="N3095:N3096" si="1135">K3095-L3095</f>
        <v>445.20999999999992</v>
      </c>
      <c r="O3095" s="63">
        <f t="shared" ref="O3095:O3096" si="1136">K3095/L3095</f>
        <v>1.5599421456420575</v>
      </c>
    </row>
    <row r="3096" spans="1:15" s="32" customFormat="1" ht="15.75" customHeight="1">
      <c r="A3096" s="32">
        <v>3094</v>
      </c>
      <c r="B3096" s="32">
        <v>46</v>
      </c>
      <c r="C3096" s="32">
        <v>1863</v>
      </c>
      <c r="D3096" s="37">
        <v>42759</v>
      </c>
      <c r="E3096" s="32" t="b">
        <v>1</v>
      </c>
      <c r="F3096" s="38" t="s">
        <v>37</v>
      </c>
      <c r="G3096" s="38" t="s">
        <v>43</v>
      </c>
      <c r="H3096" s="38" t="s">
        <v>39</v>
      </c>
      <c r="I3096" s="38" t="s">
        <v>44</v>
      </c>
      <c r="J3096" s="38" t="s">
        <v>40</v>
      </c>
      <c r="K3096" s="39">
        <v>1793.43</v>
      </c>
      <c r="L3096" s="39">
        <v>248.82</v>
      </c>
      <c r="M3096" s="37">
        <v>36361</v>
      </c>
      <c r="N3096" s="39">
        <f t="shared" si="1135"/>
        <v>1544.6100000000001</v>
      </c>
      <c r="O3096" s="63">
        <f t="shared" si="1136"/>
        <v>7.2077405353267423</v>
      </c>
    </row>
    <row r="3097" spans="1:15" s="32" customFormat="1" ht="15.75" hidden="1" customHeight="1">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5" s="32" customFormat="1" ht="15.75" customHeight="1">
      <c r="A3098" s="32">
        <v>3096</v>
      </c>
      <c r="B3098" s="32">
        <v>0</v>
      </c>
      <c r="C3098" s="32">
        <v>3252</v>
      </c>
      <c r="D3098" s="37">
        <v>42877</v>
      </c>
      <c r="E3098" s="32" t="b">
        <v>1</v>
      </c>
      <c r="F3098" s="38" t="s">
        <v>37</v>
      </c>
      <c r="G3098" s="38" t="s">
        <v>45</v>
      </c>
      <c r="H3098" s="38" t="s">
        <v>47</v>
      </c>
      <c r="I3098" s="38" t="s">
        <v>40</v>
      </c>
      <c r="J3098" s="38" t="s">
        <v>40</v>
      </c>
      <c r="K3098" s="39">
        <v>544.04999999999995</v>
      </c>
      <c r="L3098" s="39">
        <v>376.84</v>
      </c>
      <c r="M3098" s="37">
        <v>38859</v>
      </c>
      <c r="N3098" s="39">
        <f t="shared" ref="N3098" si="1137">K3098-L3098</f>
        <v>167.20999999999998</v>
      </c>
      <c r="O3098" s="63">
        <f>K3098/L3098</f>
        <v>1.4437161660121005</v>
      </c>
    </row>
    <row r="3099" spans="1:15" s="32" customFormat="1" ht="15.75" hidden="1" customHeight="1">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5" s="32" customFormat="1" ht="15.75" hidden="1" customHeight="1">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5" s="32" customFormat="1" ht="15.75" customHeight="1">
      <c r="A3101" s="32">
        <v>3099</v>
      </c>
      <c r="B3101" s="32">
        <v>0</v>
      </c>
      <c r="C3101" s="32">
        <v>3313</v>
      </c>
      <c r="D3101" s="37">
        <v>42873</v>
      </c>
      <c r="E3101" s="32" t="b">
        <v>1</v>
      </c>
      <c r="F3101" s="38" t="s">
        <v>37</v>
      </c>
      <c r="G3101" s="38" t="s">
        <v>43</v>
      </c>
      <c r="H3101" s="38" t="s">
        <v>39</v>
      </c>
      <c r="I3101" s="38" t="s">
        <v>50</v>
      </c>
      <c r="J3101" s="38" t="s">
        <v>40</v>
      </c>
      <c r="K3101" s="39">
        <v>227.88</v>
      </c>
      <c r="L3101" s="39">
        <v>136.72999999999999</v>
      </c>
      <c r="M3101" s="37">
        <v>42560</v>
      </c>
      <c r="N3101" s="39">
        <f t="shared" ref="N3101:N3104" si="1138">K3101-L3101</f>
        <v>91.15</v>
      </c>
      <c r="O3101" s="63">
        <f t="shared" ref="O3101:O3104" si="1139">K3101/L3101</f>
        <v>1.6666422877203249</v>
      </c>
    </row>
    <row r="3102" spans="1:15" s="32" customFormat="1" ht="15.75" customHeight="1">
      <c r="A3102" s="32">
        <v>3100</v>
      </c>
      <c r="B3102" s="32">
        <v>97</v>
      </c>
      <c r="C3102" s="32">
        <v>2701</v>
      </c>
      <c r="D3102" s="37">
        <v>42817</v>
      </c>
      <c r="E3102" s="32" t="b">
        <v>1</v>
      </c>
      <c r="F3102" s="38" t="s">
        <v>37</v>
      </c>
      <c r="G3102" s="38" t="s">
        <v>38</v>
      </c>
      <c r="H3102" s="38" t="s">
        <v>39</v>
      </c>
      <c r="I3102" s="38" t="s">
        <v>40</v>
      </c>
      <c r="J3102" s="38" t="s">
        <v>42</v>
      </c>
      <c r="K3102" s="39">
        <v>202.62</v>
      </c>
      <c r="L3102" s="39">
        <v>151.96</v>
      </c>
      <c r="M3102" s="37">
        <v>34556</v>
      </c>
      <c r="N3102" s="39">
        <f t="shared" si="1138"/>
        <v>50.66</v>
      </c>
      <c r="O3102" s="63">
        <f t="shared" si="1139"/>
        <v>1.3333772045275072</v>
      </c>
    </row>
    <row r="3103" spans="1:15" s="32" customFormat="1" ht="15.75" customHeight="1">
      <c r="A3103" s="32">
        <v>3101</v>
      </c>
      <c r="B3103" s="32">
        <v>83</v>
      </c>
      <c r="C3103" s="32">
        <v>201</v>
      </c>
      <c r="D3103" s="37">
        <v>42815</v>
      </c>
      <c r="E3103" s="32" t="b">
        <v>1</v>
      </c>
      <c r="F3103" s="38" t="s">
        <v>37</v>
      </c>
      <c r="G3103" s="38" t="s">
        <v>38</v>
      </c>
      <c r="H3103" s="38" t="s">
        <v>52</v>
      </c>
      <c r="I3103" s="38" t="s">
        <v>40</v>
      </c>
      <c r="J3103" s="38" t="s">
        <v>42</v>
      </c>
      <c r="K3103" s="39">
        <v>2083.94</v>
      </c>
      <c r="L3103" s="39">
        <v>675.03</v>
      </c>
      <c r="M3103" s="37">
        <v>35667</v>
      </c>
      <c r="N3103" s="39">
        <f t="shared" si="1138"/>
        <v>1408.91</v>
      </c>
      <c r="O3103" s="63">
        <f t="shared" si="1139"/>
        <v>3.0871813104602759</v>
      </c>
    </row>
    <row r="3104" spans="1:15" s="32" customFormat="1" ht="15.75" customHeight="1">
      <c r="A3104" s="32">
        <v>3102</v>
      </c>
      <c r="B3104" s="32">
        <v>10</v>
      </c>
      <c r="C3104" s="32">
        <v>3003</v>
      </c>
      <c r="D3104" s="37">
        <v>42971</v>
      </c>
      <c r="E3104" s="32" t="b">
        <v>1</v>
      </c>
      <c r="F3104" s="38" t="s">
        <v>37</v>
      </c>
      <c r="G3104" s="38" t="s">
        <v>48</v>
      </c>
      <c r="H3104" s="38" t="s">
        <v>52</v>
      </c>
      <c r="I3104" s="38" t="s">
        <v>40</v>
      </c>
      <c r="J3104" s="38" t="s">
        <v>40</v>
      </c>
      <c r="K3104" s="39">
        <v>1466.68</v>
      </c>
      <c r="L3104" s="39">
        <v>363.25</v>
      </c>
      <c r="M3104" s="37">
        <v>41345</v>
      </c>
      <c r="N3104" s="39">
        <f t="shared" si="1138"/>
        <v>1103.43</v>
      </c>
      <c r="O3104" s="63">
        <f t="shared" si="1139"/>
        <v>4.0376600137646248</v>
      </c>
    </row>
    <row r="3105" spans="1:15" s="32" customFormat="1" ht="15.75" hidden="1" customHeight="1">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5" s="32" customFormat="1" ht="15.75" customHeight="1">
      <c r="A3106" s="32">
        <v>3104</v>
      </c>
      <c r="B3106" s="32">
        <v>0</v>
      </c>
      <c r="C3106" s="32">
        <v>1833</v>
      </c>
      <c r="D3106" s="37">
        <v>43089</v>
      </c>
      <c r="E3106" s="32" t="b">
        <v>1</v>
      </c>
      <c r="F3106" s="38" t="s">
        <v>37</v>
      </c>
      <c r="G3106" s="38" t="s">
        <v>45</v>
      </c>
      <c r="H3106" s="38" t="s">
        <v>39</v>
      </c>
      <c r="I3106" s="38" t="s">
        <v>44</v>
      </c>
      <c r="J3106" s="38" t="s">
        <v>40</v>
      </c>
      <c r="K3106" s="39">
        <v>363.01</v>
      </c>
      <c r="L3106" s="39">
        <v>290.41000000000003</v>
      </c>
      <c r="M3106" s="37">
        <v>42458</v>
      </c>
      <c r="N3106" s="39">
        <f t="shared" ref="N3106" si="1140">K3106-L3106</f>
        <v>72.599999999999966</v>
      </c>
      <c r="O3106" s="63">
        <f>K3106/L3106</f>
        <v>1.2499913914810095</v>
      </c>
    </row>
    <row r="3107" spans="1:15" s="32" customFormat="1" ht="15.75" hidden="1" customHeight="1">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5" s="32" customFormat="1" ht="15.75" customHeight="1">
      <c r="A3108" s="32">
        <v>3106</v>
      </c>
      <c r="B3108" s="32">
        <v>62</v>
      </c>
      <c r="C3108" s="32">
        <v>2816</v>
      </c>
      <c r="D3108" s="37">
        <v>43016</v>
      </c>
      <c r="E3108" s="32" t="b">
        <v>1</v>
      </c>
      <c r="F3108" s="38" t="s">
        <v>37</v>
      </c>
      <c r="G3108" s="38" t="s">
        <v>38</v>
      </c>
      <c r="H3108" s="38" t="s">
        <v>39</v>
      </c>
      <c r="I3108" s="38" t="s">
        <v>40</v>
      </c>
      <c r="J3108" s="38" t="s">
        <v>40</v>
      </c>
      <c r="K3108" s="39">
        <v>478.16</v>
      </c>
      <c r="L3108" s="39">
        <v>298.72000000000003</v>
      </c>
      <c r="M3108" s="37">
        <v>34143</v>
      </c>
      <c r="N3108" s="39">
        <f t="shared" ref="N3108" si="1141">K3108-L3108</f>
        <v>179.44</v>
      </c>
      <c r="O3108" s="63">
        <f>K3108/L3108</f>
        <v>1.6006963042313871</v>
      </c>
    </row>
    <row r="3109" spans="1:15" s="32" customFormat="1" ht="15.75" hidden="1" customHeight="1">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5" s="32" customFormat="1" ht="15.75" hidden="1" customHeight="1">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5" s="32" customFormat="1" ht="15.75" customHeight="1">
      <c r="A3111" s="32">
        <v>3109</v>
      </c>
      <c r="B3111" s="32">
        <v>49</v>
      </c>
      <c r="C3111" s="32">
        <v>926</v>
      </c>
      <c r="D3111" s="37">
        <v>42966</v>
      </c>
      <c r="E3111" s="32" t="b">
        <v>1</v>
      </c>
      <c r="F3111" s="38" t="s">
        <v>37</v>
      </c>
      <c r="G3111" s="38" t="s">
        <v>41</v>
      </c>
      <c r="H3111" s="38" t="s">
        <v>47</v>
      </c>
      <c r="I3111" s="38" t="s">
        <v>40</v>
      </c>
      <c r="J3111" s="38" t="s">
        <v>40</v>
      </c>
      <c r="K3111" s="39">
        <v>533.51</v>
      </c>
      <c r="L3111" s="39">
        <v>400.13</v>
      </c>
      <c r="M3111" s="37">
        <v>41064</v>
      </c>
      <c r="N3111" s="39">
        <f t="shared" ref="N3111" si="1142">K3111-L3111</f>
        <v>133.38</v>
      </c>
      <c r="O3111" s="63">
        <f>K3111/L3111</f>
        <v>1.3333416639592133</v>
      </c>
    </row>
    <row r="3112" spans="1:15" s="32" customFormat="1" ht="15.75" hidden="1" customHeight="1">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5" s="32" customFormat="1" ht="15.75" customHeight="1">
      <c r="A3113" s="32">
        <v>3111</v>
      </c>
      <c r="B3113" s="32">
        <v>38</v>
      </c>
      <c r="C3113" s="32">
        <v>610</v>
      </c>
      <c r="D3113" s="37">
        <v>42871</v>
      </c>
      <c r="E3113" s="32" t="b">
        <v>1</v>
      </c>
      <c r="F3113" s="38" t="s">
        <v>37</v>
      </c>
      <c r="G3113" s="38" t="s">
        <v>38</v>
      </c>
      <c r="H3113" s="38" t="s">
        <v>39</v>
      </c>
      <c r="I3113" s="38" t="s">
        <v>40</v>
      </c>
      <c r="J3113" s="38" t="s">
        <v>40</v>
      </c>
      <c r="K3113" s="39">
        <v>1577.53</v>
      </c>
      <c r="L3113" s="39">
        <v>826.51</v>
      </c>
      <c r="M3113" s="37">
        <v>39526</v>
      </c>
      <c r="N3113" s="39">
        <f t="shared" ref="N3113:N3114" si="1143">K3113-L3113</f>
        <v>751.02</v>
      </c>
      <c r="O3113" s="63">
        <f t="shared" ref="O3113:O3114" si="1144">K3113/L3113</f>
        <v>1.9086641419946522</v>
      </c>
    </row>
    <row r="3114" spans="1:15" s="32" customFormat="1" ht="15.75" customHeight="1">
      <c r="A3114" s="32">
        <v>3112</v>
      </c>
      <c r="B3114" s="32">
        <v>82</v>
      </c>
      <c r="C3114" s="32">
        <v>656</v>
      </c>
      <c r="D3114" s="37">
        <v>42860</v>
      </c>
      <c r="E3114" s="32" t="b">
        <v>1</v>
      </c>
      <c r="F3114" s="38" t="s">
        <v>37</v>
      </c>
      <c r="G3114" s="38" t="s">
        <v>46</v>
      </c>
      <c r="H3114" s="38" t="s">
        <v>47</v>
      </c>
      <c r="I3114" s="38" t="s">
        <v>40</v>
      </c>
      <c r="J3114" s="38" t="s">
        <v>40</v>
      </c>
      <c r="K3114" s="39">
        <v>1538.99</v>
      </c>
      <c r="L3114" s="39">
        <v>829.65</v>
      </c>
      <c r="M3114" s="37">
        <v>42404</v>
      </c>
      <c r="N3114" s="39">
        <f t="shared" si="1143"/>
        <v>709.34</v>
      </c>
      <c r="O3114" s="63">
        <f t="shared" si="1144"/>
        <v>1.8549870427288617</v>
      </c>
    </row>
    <row r="3115" spans="1:15" s="32" customFormat="1" ht="15.75" hidden="1" customHeight="1">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5" s="32" customFormat="1" ht="15.75" customHeight="1">
      <c r="A3116" s="32">
        <v>3114</v>
      </c>
      <c r="B3116" s="32">
        <v>6</v>
      </c>
      <c r="C3116" s="32">
        <v>2899</v>
      </c>
      <c r="D3116" s="37">
        <v>42883</v>
      </c>
      <c r="E3116" s="32" t="b">
        <v>1</v>
      </c>
      <c r="F3116" s="38" t="s">
        <v>37</v>
      </c>
      <c r="G3116" s="38" t="s">
        <v>38</v>
      </c>
      <c r="H3116" s="38" t="s">
        <v>39</v>
      </c>
      <c r="I3116" s="38" t="s">
        <v>50</v>
      </c>
      <c r="J3116" s="38" t="s">
        <v>40</v>
      </c>
      <c r="K3116" s="39">
        <v>748.17</v>
      </c>
      <c r="L3116" s="39">
        <v>448.9</v>
      </c>
      <c r="M3116" s="37">
        <v>33552</v>
      </c>
      <c r="N3116" s="39">
        <f t="shared" ref="N3116" si="1145">K3116-L3116</f>
        <v>299.27</v>
      </c>
      <c r="O3116" s="63">
        <f>K3116/L3116</f>
        <v>1.6666740922254399</v>
      </c>
    </row>
    <row r="3117" spans="1:15" s="32" customFormat="1" ht="15.75" hidden="1" customHeight="1">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5" s="32" customFormat="1" ht="15.75" hidden="1" customHeight="1">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5" s="32" customFormat="1" ht="15.75" customHeight="1">
      <c r="A3119" s="32">
        <v>3117</v>
      </c>
      <c r="B3119" s="32">
        <v>0</v>
      </c>
      <c r="C3119" s="32">
        <v>2494</v>
      </c>
      <c r="D3119" s="37">
        <v>42784</v>
      </c>
      <c r="E3119" s="32" t="b">
        <v>1</v>
      </c>
      <c r="F3119" s="38" t="s">
        <v>37</v>
      </c>
      <c r="G3119" s="38" t="s">
        <v>45</v>
      </c>
      <c r="H3119" s="38" t="s">
        <v>47</v>
      </c>
      <c r="I3119" s="38" t="s">
        <v>40</v>
      </c>
      <c r="J3119" s="38" t="s">
        <v>40</v>
      </c>
      <c r="K3119" s="39">
        <v>544.04999999999995</v>
      </c>
      <c r="L3119" s="39">
        <v>376.84</v>
      </c>
      <c r="M3119" s="37">
        <v>38647</v>
      </c>
      <c r="N3119" s="39">
        <f t="shared" ref="N3119" si="1146">K3119-L3119</f>
        <v>167.20999999999998</v>
      </c>
      <c r="O3119" s="63">
        <f>K3119/L3119</f>
        <v>1.4437161660121005</v>
      </c>
    </row>
    <row r="3120" spans="1:15" s="32" customFormat="1" ht="15.75" hidden="1" customHeight="1">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5" s="32" customFormat="1" ht="15.75" hidden="1" customHeight="1">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5" s="32" customFormat="1" ht="15.75" customHeight="1">
      <c r="A3122" s="32">
        <v>3120</v>
      </c>
      <c r="B3122" s="32">
        <v>17</v>
      </c>
      <c r="C3122" s="32">
        <v>528</v>
      </c>
      <c r="D3122" s="37">
        <v>42837</v>
      </c>
      <c r="E3122" s="32" t="b">
        <v>1</v>
      </c>
      <c r="F3122" s="38" t="s">
        <v>37</v>
      </c>
      <c r="G3122" s="38" t="s">
        <v>38</v>
      </c>
      <c r="H3122" s="38" t="s">
        <v>39</v>
      </c>
      <c r="I3122" s="38" t="s">
        <v>50</v>
      </c>
      <c r="J3122" s="38" t="s">
        <v>40</v>
      </c>
      <c r="K3122" s="39">
        <v>1024.6600000000001</v>
      </c>
      <c r="L3122" s="39">
        <v>614.79999999999995</v>
      </c>
      <c r="M3122" s="37">
        <v>35378</v>
      </c>
      <c r="N3122" s="39">
        <f t="shared" ref="N3122:N3124" si="1147">K3122-L3122</f>
        <v>409.86000000000013</v>
      </c>
      <c r="O3122" s="63">
        <f t="shared" ref="O3122:O3124" si="1148">K3122/L3122</f>
        <v>1.6666558230318806</v>
      </c>
    </row>
    <row r="3123" spans="1:15" s="32" customFormat="1" ht="15.75" customHeight="1">
      <c r="A3123" s="32">
        <v>3121</v>
      </c>
      <c r="B3123" s="32">
        <v>45</v>
      </c>
      <c r="C3123" s="32">
        <v>827</v>
      </c>
      <c r="D3123" s="37">
        <v>42860</v>
      </c>
      <c r="E3123" s="32" t="b">
        <v>1</v>
      </c>
      <c r="F3123" s="38" t="s">
        <v>37</v>
      </c>
      <c r="G3123" s="38" t="s">
        <v>38</v>
      </c>
      <c r="H3123" s="38" t="s">
        <v>39</v>
      </c>
      <c r="I3123" s="38" t="s">
        <v>40</v>
      </c>
      <c r="J3123" s="38" t="s">
        <v>40</v>
      </c>
      <c r="K3123" s="39">
        <v>441.49</v>
      </c>
      <c r="L3123" s="39">
        <v>84.99</v>
      </c>
      <c r="M3123" s="37">
        <v>34071</v>
      </c>
      <c r="N3123" s="39">
        <f t="shared" si="1147"/>
        <v>356.5</v>
      </c>
      <c r="O3123" s="63">
        <f t="shared" si="1148"/>
        <v>5.1946111307212615</v>
      </c>
    </row>
    <row r="3124" spans="1:15" s="32" customFormat="1" ht="15.75" customHeight="1">
      <c r="A3124" s="32">
        <v>3122</v>
      </c>
      <c r="B3124" s="32">
        <v>27</v>
      </c>
      <c r="C3124" s="32">
        <v>925</v>
      </c>
      <c r="D3124" s="37">
        <v>43083</v>
      </c>
      <c r="E3124" s="32" t="b">
        <v>1</v>
      </c>
      <c r="F3124" s="38" t="s">
        <v>37</v>
      </c>
      <c r="G3124" s="38" t="s">
        <v>41</v>
      </c>
      <c r="H3124" s="38" t="s">
        <v>39</v>
      </c>
      <c r="I3124" s="38" t="s">
        <v>40</v>
      </c>
      <c r="J3124" s="38" t="s">
        <v>40</v>
      </c>
      <c r="K3124" s="39">
        <v>499.53</v>
      </c>
      <c r="L3124" s="39">
        <v>388.72</v>
      </c>
      <c r="M3124" s="37">
        <v>36334</v>
      </c>
      <c r="N3124" s="39">
        <f t="shared" si="1147"/>
        <v>110.80999999999995</v>
      </c>
      <c r="O3124" s="63">
        <f t="shared" si="1148"/>
        <v>1.2850637991356244</v>
      </c>
    </row>
    <row r="3125" spans="1:15" s="32" customFormat="1" ht="15.75" hidden="1" customHeight="1">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5" s="32" customFormat="1" ht="15.75" customHeight="1">
      <c r="A3126" s="32">
        <v>3124</v>
      </c>
      <c r="B3126" s="32">
        <v>49</v>
      </c>
      <c r="C3126" s="32">
        <v>1647</v>
      </c>
      <c r="D3126" s="37">
        <v>42793</v>
      </c>
      <c r="E3126" s="32" t="b">
        <v>1</v>
      </c>
      <c r="F3126" s="38" t="s">
        <v>37</v>
      </c>
      <c r="G3126" s="38" t="s">
        <v>38</v>
      </c>
      <c r="H3126" s="38" t="s">
        <v>39</v>
      </c>
      <c r="I3126" s="38" t="s">
        <v>40</v>
      </c>
      <c r="J3126" s="38" t="s">
        <v>42</v>
      </c>
      <c r="K3126" s="39">
        <v>1061.56</v>
      </c>
      <c r="L3126" s="39">
        <v>733.58</v>
      </c>
      <c r="M3126" s="37">
        <v>40779</v>
      </c>
      <c r="N3126" s="39">
        <f t="shared" ref="N3126" si="1149">K3126-L3126</f>
        <v>327.9799999999999</v>
      </c>
      <c r="O3126" s="63">
        <f>K3126/L3126</f>
        <v>1.447095068022574</v>
      </c>
    </row>
    <row r="3127" spans="1:15" s="32" customFormat="1" ht="15.75" hidden="1" customHeight="1">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5" s="32" customFormat="1" ht="15.75" hidden="1" customHeight="1">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5" s="32" customFormat="1" ht="15.75" customHeight="1">
      <c r="A3129" s="32">
        <v>3127</v>
      </c>
      <c r="B3129" s="32">
        <v>15</v>
      </c>
      <c r="C3129" s="32">
        <v>339</v>
      </c>
      <c r="D3129" s="37">
        <v>42835</v>
      </c>
      <c r="E3129" s="32" t="b">
        <v>1</v>
      </c>
      <c r="F3129" s="38" t="s">
        <v>37</v>
      </c>
      <c r="G3129" s="38" t="s">
        <v>45</v>
      </c>
      <c r="H3129" s="38" t="s">
        <v>39</v>
      </c>
      <c r="I3129" s="38" t="s">
        <v>44</v>
      </c>
      <c r="J3129" s="38" t="s">
        <v>40</v>
      </c>
      <c r="K3129" s="39">
        <v>958.74</v>
      </c>
      <c r="L3129" s="39">
        <v>748.9</v>
      </c>
      <c r="M3129" s="37">
        <v>41345</v>
      </c>
      <c r="N3129" s="39">
        <f t="shared" ref="N3129" si="1150">K3129-L3129</f>
        <v>209.84000000000003</v>
      </c>
      <c r="O3129" s="63">
        <f>K3129/L3129</f>
        <v>1.2801976231806651</v>
      </c>
    </row>
    <row r="3130" spans="1:15" s="32" customFormat="1" ht="15.75" hidden="1" customHeight="1">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5" s="32" customFormat="1" ht="15.75" customHeight="1">
      <c r="A3131" s="32">
        <v>3129</v>
      </c>
      <c r="B3131" s="32">
        <v>95</v>
      </c>
      <c r="C3131" s="32">
        <v>2654</v>
      </c>
      <c r="D3131" s="37">
        <v>42935</v>
      </c>
      <c r="E3131" s="32" t="b">
        <v>1</v>
      </c>
      <c r="F3131" s="38" t="s">
        <v>37</v>
      </c>
      <c r="G3131" s="38" t="s">
        <v>46</v>
      </c>
      <c r="H3131" s="38" t="s">
        <v>39</v>
      </c>
      <c r="I3131" s="38" t="s">
        <v>40</v>
      </c>
      <c r="J3131" s="38" t="s">
        <v>42</v>
      </c>
      <c r="K3131" s="39">
        <v>569.55999999999995</v>
      </c>
      <c r="L3131" s="39">
        <v>528.42999999999995</v>
      </c>
      <c r="M3131" s="37">
        <v>37874</v>
      </c>
      <c r="N3131" s="39">
        <f t="shared" ref="N3131:N3136" si="1151">K3131-L3131</f>
        <v>41.129999999999995</v>
      </c>
      <c r="O3131" s="63">
        <f t="shared" ref="O3131:O3136" si="1152">K3131/L3131</f>
        <v>1.0778343394583956</v>
      </c>
    </row>
    <row r="3132" spans="1:15" s="32" customFormat="1" ht="15.75" customHeight="1">
      <c r="A3132" s="32">
        <v>3130</v>
      </c>
      <c r="B3132" s="32">
        <v>30</v>
      </c>
      <c r="C3132" s="32">
        <v>3404</v>
      </c>
      <c r="D3132" s="37">
        <v>43021</v>
      </c>
      <c r="E3132" s="32" t="b">
        <v>1</v>
      </c>
      <c r="F3132" s="38" t="s">
        <v>37</v>
      </c>
      <c r="G3132" s="38" t="s">
        <v>38</v>
      </c>
      <c r="H3132" s="38" t="s">
        <v>39</v>
      </c>
      <c r="I3132" s="38" t="s">
        <v>50</v>
      </c>
      <c r="J3132" s="38" t="s">
        <v>40</v>
      </c>
      <c r="K3132" s="39">
        <v>748.17</v>
      </c>
      <c r="L3132" s="39">
        <v>448.9</v>
      </c>
      <c r="M3132" s="37">
        <v>33552</v>
      </c>
      <c r="N3132" s="39">
        <f t="shared" si="1151"/>
        <v>299.27</v>
      </c>
      <c r="O3132" s="63">
        <f t="shared" si="1152"/>
        <v>1.6666740922254399</v>
      </c>
    </row>
    <row r="3133" spans="1:15" s="32" customFormat="1" ht="15.75" customHeight="1">
      <c r="A3133" s="32">
        <v>3131</v>
      </c>
      <c r="B3133" s="32">
        <v>28</v>
      </c>
      <c r="C3133" s="32">
        <v>628</v>
      </c>
      <c r="D3133" s="37">
        <v>42800</v>
      </c>
      <c r="E3133" s="32" t="b">
        <v>1</v>
      </c>
      <c r="F3133" s="38" t="s">
        <v>37</v>
      </c>
      <c r="G3133" s="38" t="s">
        <v>45</v>
      </c>
      <c r="H3133" s="38" t="s">
        <v>39</v>
      </c>
      <c r="I3133" s="38" t="s">
        <v>40</v>
      </c>
      <c r="J3133" s="38" t="s">
        <v>51</v>
      </c>
      <c r="K3133" s="39">
        <v>1216.1400000000001</v>
      </c>
      <c r="L3133" s="39">
        <v>1082.3599999999999</v>
      </c>
      <c r="M3133" s="37">
        <v>33455</v>
      </c>
      <c r="N3133" s="39">
        <f t="shared" si="1151"/>
        <v>133.7800000000002</v>
      </c>
      <c r="O3133" s="63">
        <f t="shared" si="1152"/>
        <v>1.1236002808677337</v>
      </c>
    </row>
    <row r="3134" spans="1:15" s="32" customFormat="1" ht="15.75" customHeight="1">
      <c r="A3134" s="32">
        <v>3132</v>
      </c>
      <c r="B3134" s="32">
        <v>52</v>
      </c>
      <c r="C3134" s="32">
        <v>634</v>
      </c>
      <c r="D3134" s="37">
        <v>43082</v>
      </c>
      <c r="E3134" s="32" t="b">
        <v>1</v>
      </c>
      <c r="F3134" s="38" t="s">
        <v>37</v>
      </c>
      <c r="G3134" s="38" t="s">
        <v>43</v>
      </c>
      <c r="H3134" s="38" t="s">
        <v>47</v>
      </c>
      <c r="I3134" s="38" t="s">
        <v>40</v>
      </c>
      <c r="J3134" s="38" t="s">
        <v>40</v>
      </c>
      <c r="K3134" s="39">
        <v>1280.28</v>
      </c>
      <c r="L3134" s="39">
        <v>829.51</v>
      </c>
      <c r="M3134" s="37">
        <v>37220</v>
      </c>
      <c r="N3134" s="39">
        <f t="shared" si="1151"/>
        <v>450.77</v>
      </c>
      <c r="O3134" s="63">
        <f t="shared" si="1152"/>
        <v>1.5434171981049052</v>
      </c>
    </row>
    <row r="3135" spans="1:15" s="32" customFormat="1" ht="15.75" customHeight="1">
      <c r="A3135" s="32">
        <v>3133</v>
      </c>
      <c r="B3135" s="32">
        <v>95</v>
      </c>
      <c r="C3135" s="32">
        <v>1481</v>
      </c>
      <c r="D3135" s="37">
        <v>42759</v>
      </c>
      <c r="E3135" s="32" t="b">
        <v>1</v>
      </c>
      <c r="F3135" s="38" t="s">
        <v>37</v>
      </c>
      <c r="G3135" s="38" t="s">
        <v>46</v>
      </c>
      <c r="H3135" s="38" t="s">
        <v>39</v>
      </c>
      <c r="I3135" s="38" t="s">
        <v>40</v>
      </c>
      <c r="J3135" s="38" t="s">
        <v>42</v>
      </c>
      <c r="K3135" s="39">
        <v>569.55999999999995</v>
      </c>
      <c r="L3135" s="39">
        <v>528.42999999999995</v>
      </c>
      <c r="M3135" s="37">
        <v>37874</v>
      </c>
      <c r="N3135" s="39">
        <f t="shared" si="1151"/>
        <v>41.129999999999995</v>
      </c>
      <c r="O3135" s="63">
        <f t="shared" si="1152"/>
        <v>1.0778343394583956</v>
      </c>
    </row>
    <row r="3136" spans="1:15" s="32" customFormat="1" ht="15.75" customHeight="1">
      <c r="A3136" s="32">
        <v>3134</v>
      </c>
      <c r="B3136" s="32">
        <v>48</v>
      </c>
      <c r="C3136" s="32">
        <v>2975</v>
      </c>
      <c r="D3136" s="37">
        <v>42930</v>
      </c>
      <c r="E3136" s="32" t="b">
        <v>1</v>
      </c>
      <c r="F3136" s="38" t="s">
        <v>37</v>
      </c>
      <c r="G3136" s="38" t="s">
        <v>48</v>
      </c>
      <c r="H3136" s="38" t="s">
        <v>39</v>
      </c>
      <c r="I3136" s="38" t="s">
        <v>40</v>
      </c>
      <c r="J3136" s="38" t="s">
        <v>40</v>
      </c>
      <c r="K3136" s="39">
        <v>1762.96</v>
      </c>
      <c r="L3136" s="39">
        <v>950.52</v>
      </c>
      <c r="M3136" s="37">
        <v>41848</v>
      </c>
      <c r="N3136" s="39">
        <f t="shared" si="1151"/>
        <v>812.44</v>
      </c>
      <c r="O3136" s="63">
        <f t="shared" si="1152"/>
        <v>1.8547321466144848</v>
      </c>
    </row>
    <row r="3137" spans="1:15" s="32" customFormat="1" ht="15.75" hidden="1" customHeight="1">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5" s="32" customFormat="1" ht="15.75" hidden="1" customHeight="1">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5" s="32" customFormat="1" ht="15.75" customHeight="1">
      <c r="A3139" s="32">
        <v>3137</v>
      </c>
      <c r="B3139" s="32">
        <v>56</v>
      </c>
      <c r="C3139" s="32">
        <v>1913</v>
      </c>
      <c r="D3139" s="37">
        <v>42756</v>
      </c>
      <c r="E3139" s="32" t="b">
        <v>1</v>
      </c>
      <c r="F3139" s="38" t="s">
        <v>37</v>
      </c>
      <c r="G3139" s="38" t="s">
        <v>43</v>
      </c>
      <c r="H3139" s="38" t="s">
        <v>39</v>
      </c>
      <c r="I3139" s="38" t="s">
        <v>40</v>
      </c>
      <c r="J3139" s="38" t="s">
        <v>40</v>
      </c>
      <c r="K3139" s="39">
        <v>183.86</v>
      </c>
      <c r="L3139" s="39">
        <v>137.9</v>
      </c>
      <c r="M3139" s="37">
        <v>42295</v>
      </c>
      <c r="N3139" s="39">
        <f t="shared" ref="N3139" si="1153">K3139-L3139</f>
        <v>45.960000000000008</v>
      </c>
      <c r="O3139" s="63">
        <f>K3139/L3139</f>
        <v>1.3332849891225527</v>
      </c>
    </row>
    <row r="3140" spans="1:15" s="32" customFormat="1" ht="15.75" hidden="1" customHeight="1">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5" s="32" customFormat="1" ht="15.75" customHeight="1">
      <c r="A3141" s="32">
        <v>3139</v>
      </c>
      <c r="B3141" s="32">
        <v>90</v>
      </c>
      <c r="C3141" s="32">
        <v>2661</v>
      </c>
      <c r="D3141" s="37">
        <v>42793</v>
      </c>
      <c r="E3141" s="32" t="b">
        <v>1</v>
      </c>
      <c r="F3141" s="38" t="s">
        <v>37</v>
      </c>
      <c r="G3141" s="38" t="s">
        <v>38</v>
      </c>
      <c r="H3141" s="38" t="s">
        <v>39</v>
      </c>
      <c r="I3141" s="38" t="s">
        <v>44</v>
      </c>
      <c r="J3141" s="38" t="s">
        <v>40</v>
      </c>
      <c r="K3141" s="39">
        <v>945.04</v>
      </c>
      <c r="L3141" s="39">
        <v>507.58</v>
      </c>
      <c r="M3141" s="37">
        <v>40336</v>
      </c>
      <c r="N3141" s="39">
        <f t="shared" ref="N3141" si="1154">K3141-L3141</f>
        <v>437.46</v>
      </c>
      <c r="O3141" s="63">
        <f>K3141/L3141</f>
        <v>1.8618542889790772</v>
      </c>
    </row>
    <row r="3142" spans="1:15" s="32" customFormat="1" ht="15.75" hidden="1" customHeight="1">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5" s="32" customFormat="1" ht="15.75" customHeight="1">
      <c r="A3143" s="32">
        <v>3141</v>
      </c>
      <c r="B3143" s="32">
        <v>10</v>
      </c>
      <c r="C3143" s="32">
        <v>47</v>
      </c>
      <c r="D3143" s="37">
        <v>42942</v>
      </c>
      <c r="E3143" s="32" t="b">
        <v>1</v>
      </c>
      <c r="F3143" s="38" t="s">
        <v>37</v>
      </c>
      <c r="G3143" s="38" t="s">
        <v>48</v>
      </c>
      <c r="H3143" s="38" t="s">
        <v>52</v>
      </c>
      <c r="I3143" s="38" t="s">
        <v>40</v>
      </c>
      <c r="J3143" s="38" t="s">
        <v>40</v>
      </c>
      <c r="K3143" s="39">
        <v>1466.68</v>
      </c>
      <c r="L3143" s="39">
        <v>363.25</v>
      </c>
      <c r="M3143" s="37">
        <v>41701</v>
      </c>
      <c r="N3143" s="39">
        <f t="shared" ref="N3143:N3144" si="1155">K3143-L3143</f>
        <v>1103.43</v>
      </c>
      <c r="O3143" s="63">
        <f t="shared" ref="O3143:O3144" si="1156">K3143/L3143</f>
        <v>4.0376600137646248</v>
      </c>
    </row>
    <row r="3144" spans="1:15" s="32" customFormat="1" ht="15.75" customHeight="1">
      <c r="A3144" s="32">
        <v>3142</v>
      </c>
      <c r="B3144" s="32">
        <v>10</v>
      </c>
      <c r="C3144" s="32">
        <v>1599</v>
      </c>
      <c r="D3144" s="37">
        <v>42964</v>
      </c>
      <c r="E3144" s="32" t="b">
        <v>1</v>
      </c>
      <c r="F3144" s="38" t="s">
        <v>37</v>
      </c>
      <c r="G3144" s="38" t="s">
        <v>48</v>
      </c>
      <c r="H3144" s="38" t="s">
        <v>52</v>
      </c>
      <c r="I3144" s="38" t="s">
        <v>40</v>
      </c>
      <c r="J3144" s="38" t="s">
        <v>40</v>
      </c>
      <c r="K3144" s="39">
        <v>1466.68</v>
      </c>
      <c r="L3144" s="39">
        <v>363.25</v>
      </c>
      <c r="M3144" s="37">
        <v>41701</v>
      </c>
      <c r="N3144" s="39">
        <f t="shared" si="1155"/>
        <v>1103.43</v>
      </c>
      <c r="O3144" s="63">
        <f t="shared" si="1156"/>
        <v>4.0376600137646248</v>
      </c>
    </row>
    <row r="3145" spans="1:15" s="32" customFormat="1" ht="15.75" hidden="1" customHeight="1">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5" s="32" customFormat="1" ht="15.75" customHeight="1">
      <c r="A3146" s="32">
        <v>3144</v>
      </c>
      <c r="B3146" s="32">
        <v>63</v>
      </c>
      <c r="C3146" s="32">
        <v>558</v>
      </c>
      <c r="D3146" s="37">
        <v>42765</v>
      </c>
      <c r="E3146" s="32" t="b">
        <v>1</v>
      </c>
      <c r="F3146" s="38" t="s">
        <v>37</v>
      </c>
      <c r="G3146" s="38" t="s">
        <v>38</v>
      </c>
      <c r="H3146" s="38" t="s">
        <v>39</v>
      </c>
      <c r="I3146" s="38" t="s">
        <v>40</v>
      </c>
      <c r="J3146" s="38" t="s">
        <v>40</v>
      </c>
      <c r="K3146" s="39">
        <v>1483.2</v>
      </c>
      <c r="L3146" s="39">
        <v>99.59</v>
      </c>
      <c r="M3146" s="37">
        <v>36146</v>
      </c>
      <c r="N3146" s="39">
        <f t="shared" ref="N3146:N3147" si="1157">K3146-L3146</f>
        <v>1383.6100000000001</v>
      </c>
      <c r="O3146" s="63">
        <f t="shared" ref="O3146:O3147" si="1158">K3146/L3146</f>
        <v>14.893061552364696</v>
      </c>
    </row>
    <row r="3147" spans="1:15" s="32" customFormat="1" ht="15.75" customHeight="1">
      <c r="A3147" s="32">
        <v>3145</v>
      </c>
      <c r="B3147" s="32">
        <v>57</v>
      </c>
      <c r="C3147" s="32">
        <v>1754</v>
      </c>
      <c r="D3147" s="37">
        <v>42945</v>
      </c>
      <c r="E3147" s="32" t="b">
        <v>1</v>
      </c>
      <c r="F3147" s="38" t="s">
        <v>37</v>
      </c>
      <c r="G3147" s="38" t="s">
        <v>48</v>
      </c>
      <c r="H3147" s="38" t="s">
        <v>52</v>
      </c>
      <c r="I3147" s="38" t="s">
        <v>40</v>
      </c>
      <c r="J3147" s="38" t="s">
        <v>42</v>
      </c>
      <c r="K3147" s="39">
        <v>1890.39</v>
      </c>
      <c r="L3147" s="39">
        <v>260.14</v>
      </c>
      <c r="M3147" s="37">
        <v>40779</v>
      </c>
      <c r="N3147" s="39">
        <f t="shared" si="1157"/>
        <v>1630.25</v>
      </c>
      <c r="O3147" s="63">
        <f t="shared" si="1158"/>
        <v>7.2668178673022226</v>
      </c>
    </row>
    <row r="3148" spans="1:15" s="32" customFormat="1" ht="15.75" hidden="1" customHeight="1">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5" s="32" customFormat="1" ht="15.75" customHeight="1">
      <c r="A3149" s="32">
        <v>3147</v>
      </c>
      <c r="B3149" s="32">
        <v>39</v>
      </c>
      <c r="C3149" s="32">
        <v>3089</v>
      </c>
      <c r="D3149" s="37">
        <v>42938</v>
      </c>
      <c r="E3149" s="32" t="b">
        <v>1</v>
      </c>
      <c r="F3149" s="38" t="s">
        <v>37</v>
      </c>
      <c r="G3149" s="38" t="s">
        <v>46</v>
      </c>
      <c r="H3149" s="38" t="s">
        <v>39</v>
      </c>
      <c r="I3149" s="38" t="s">
        <v>40</v>
      </c>
      <c r="J3149" s="38" t="s">
        <v>42</v>
      </c>
      <c r="K3149" s="39">
        <v>1812.75</v>
      </c>
      <c r="L3149" s="39">
        <v>582.48</v>
      </c>
      <c r="M3149" s="37">
        <v>39526</v>
      </c>
      <c r="N3149" s="39">
        <f t="shared" ref="N3149" si="1159">K3149-L3149</f>
        <v>1230.27</v>
      </c>
      <c r="O3149" s="63">
        <f>K3149/L3149</f>
        <v>3.1121240214256281</v>
      </c>
    </row>
    <row r="3150" spans="1:15" s="32" customFormat="1" ht="15.75" hidden="1" customHeight="1">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5" s="32" customFormat="1" ht="15.75" customHeight="1">
      <c r="A3151" s="32">
        <v>3149</v>
      </c>
      <c r="B3151" s="32">
        <v>85</v>
      </c>
      <c r="C3151" s="32">
        <v>303</v>
      </c>
      <c r="D3151" s="37">
        <v>43056</v>
      </c>
      <c r="E3151" s="32" t="b">
        <v>1</v>
      </c>
      <c r="F3151" s="38" t="s">
        <v>37</v>
      </c>
      <c r="G3151" s="38" t="s">
        <v>48</v>
      </c>
      <c r="H3151" s="38" t="s">
        <v>39</v>
      </c>
      <c r="I3151" s="38" t="s">
        <v>40</v>
      </c>
      <c r="J3151" s="38" t="s">
        <v>40</v>
      </c>
      <c r="K3151" s="39">
        <v>752.64</v>
      </c>
      <c r="L3151" s="39">
        <v>205.36</v>
      </c>
      <c r="M3151" s="37">
        <v>36367</v>
      </c>
      <c r="N3151" s="39">
        <f t="shared" ref="N3151:N3152" si="1160">K3151-L3151</f>
        <v>547.28</v>
      </c>
      <c r="O3151" s="63">
        <f t="shared" ref="O3151:O3152" si="1161">K3151/L3151</f>
        <v>3.6649785742111409</v>
      </c>
    </row>
    <row r="3152" spans="1:15" s="32" customFormat="1" ht="15.75" customHeight="1">
      <c r="A3152" s="32">
        <v>3150</v>
      </c>
      <c r="B3152" s="32">
        <v>68</v>
      </c>
      <c r="C3152" s="32">
        <v>1473</v>
      </c>
      <c r="D3152" s="37">
        <v>42869</v>
      </c>
      <c r="E3152" s="32" t="b">
        <v>1</v>
      </c>
      <c r="F3152" s="38" t="s">
        <v>37</v>
      </c>
      <c r="G3152" s="38" t="s">
        <v>43</v>
      </c>
      <c r="H3152" s="38" t="s">
        <v>39</v>
      </c>
      <c r="I3152" s="38" t="s">
        <v>40</v>
      </c>
      <c r="J3152" s="38" t="s">
        <v>40</v>
      </c>
      <c r="K3152" s="39">
        <v>1636.9</v>
      </c>
      <c r="L3152" s="39">
        <v>44.71</v>
      </c>
      <c r="M3152" s="37">
        <v>40410</v>
      </c>
      <c r="N3152" s="39">
        <f t="shared" si="1160"/>
        <v>1592.19</v>
      </c>
      <c r="O3152" s="63">
        <f t="shared" si="1161"/>
        <v>36.611496309550439</v>
      </c>
    </row>
    <row r="3153" spans="1:15" s="32" customFormat="1" ht="15.75" hidden="1" customHeight="1">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5" s="32" customFormat="1" ht="15.75" hidden="1" customHeight="1">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5" s="32" customFormat="1" ht="15.75" hidden="1" customHeight="1">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5" s="32" customFormat="1" ht="15.75" customHeight="1">
      <c r="A3156" s="32">
        <v>3154</v>
      </c>
      <c r="B3156" s="32">
        <v>80</v>
      </c>
      <c r="C3156" s="32">
        <v>723</v>
      </c>
      <c r="D3156" s="37">
        <v>42745</v>
      </c>
      <c r="E3156" s="32" t="b">
        <v>1</v>
      </c>
      <c r="F3156" s="38" t="s">
        <v>37</v>
      </c>
      <c r="G3156" s="38" t="s">
        <v>43</v>
      </c>
      <c r="H3156" s="38" t="s">
        <v>52</v>
      </c>
      <c r="I3156" s="38" t="s">
        <v>44</v>
      </c>
      <c r="J3156" s="38" t="s">
        <v>40</v>
      </c>
      <c r="K3156" s="39">
        <v>1073.07</v>
      </c>
      <c r="L3156" s="39">
        <v>933.84</v>
      </c>
      <c r="M3156" s="37">
        <v>33429</v>
      </c>
      <c r="N3156" s="39">
        <f t="shared" ref="N3156" si="1162">K3156-L3156</f>
        <v>139.2299999999999</v>
      </c>
      <c r="O3156" s="63">
        <f>K3156/L3156</f>
        <v>1.1490940632228217</v>
      </c>
    </row>
    <row r="3157" spans="1:15" s="32" customFormat="1" ht="15.75" hidden="1" customHeight="1">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5" s="32" customFormat="1" ht="15.75" hidden="1" customHeight="1">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5" s="32" customFormat="1" ht="15.75" hidden="1" customHeight="1">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5" s="32" customFormat="1" ht="15.75" hidden="1" customHeight="1">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5" s="32" customFormat="1" ht="15.75" customHeight="1">
      <c r="A3161" s="32">
        <v>3159</v>
      </c>
      <c r="B3161" s="32">
        <v>36</v>
      </c>
      <c r="C3161" s="32">
        <v>1736</v>
      </c>
      <c r="D3161" s="37">
        <v>43007</v>
      </c>
      <c r="E3161" s="32" t="b">
        <v>1</v>
      </c>
      <c r="F3161" s="38" t="s">
        <v>37</v>
      </c>
      <c r="G3161" s="38" t="s">
        <v>38</v>
      </c>
      <c r="H3161" s="38" t="s">
        <v>39</v>
      </c>
      <c r="I3161" s="38" t="s">
        <v>44</v>
      </c>
      <c r="J3161" s="38" t="s">
        <v>40</v>
      </c>
      <c r="K3161" s="39">
        <v>945.04</v>
      </c>
      <c r="L3161" s="39">
        <v>507.58</v>
      </c>
      <c r="M3161" s="37">
        <v>35052</v>
      </c>
      <c r="N3161" s="39">
        <f t="shared" ref="N3161:N3164" si="1163">K3161-L3161</f>
        <v>437.46</v>
      </c>
      <c r="O3161" s="63">
        <f t="shared" ref="O3161:O3164" si="1164">K3161/L3161</f>
        <v>1.8618542889790772</v>
      </c>
    </row>
    <row r="3162" spans="1:15" s="32" customFormat="1" ht="15.75" customHeight="1">
      <c r="A3162" s="32">
        <v>3160</v>
      </c>
      <c r="B3162" s="32">
        <v>81</v>
      </c>
      <c r="C3162" s="32">
        <v>1660</v>
      </c>
      <c r="D3162" s="37">
        <v>42949</v>
      </c>
      <c r="E3162" s="32" t="b">
        <v>1</v>
      </c>
      <c r="F3162" s="38" t="s">
        <v>37</v>
      </c>
      <c r="G3162" s="38" t="s">
        <v>45</v>
      </c>
      <c r="H3162" s="38" t="s">
        <v>39</v>
      </c>
      <c r="I3162" s="38" t="s">
        <v>40</v>
      </c>
      <c r="J3162" s="38" t="s">
        <v>51</v>
      </c>
      <c r="K3162" s="39">
        <v>586.45000000000005</v>
      </c>
      <c r="L3162" s="39">
        <v>521.94000000000005</v>
      </c>
      <c r="M3162" s="37">
        <v>33429</v>
      </c>
      <c r="N3162" s="39">
        <f t="shared" si="1163"/>
        <v>64.509999999999991</v>
      </c>
      <c r="O3162" s="63">
        <f t="shared" si="1164"/>
        <v>1.1235965819826033</v>
      </c>
    </row>
    <row r="3163" spans="1:15" s="32" customFormat="1" ht="15.75" customHeight="1">
      <c r="A3163" s="32">
        <v>3161</v>
      </c>
      <c r="B3163" s="32">
        <v>9</v>
      </c>
      <c r="C3163" s="32">
        <v>1120</v>
      </c>
      <c r="D3163" s="37">
        <v>42809</v>
      </c>
      <c r="E3163" s="32" t="b">
        <v>1</v>
      </c>
      <c r="F3163" s="38" t="s">
        <v>37</v>
      </c>
      <c r="G3163" s="38" t="s">
        <v>43</v>
      </c>
      <c r="H3163" s="38" t="s">
        <v>47</v>
      </c>
      <c r="I3163" s="38" t="s">
        <v>40</v>
      </c>
      <c r="J3163" s="38" t="s">
        <v>40</v>
      </c>
      <c r="K3163" s="39">
        <v>742.54</v>
      </c>
      <c r="L3163" s="39">
        <v>667.4</v>
      </c>
      <c r="M3163" s="37">
        <v>33549</v>
      </c>
      <c r="N3163" s="39">
        <f t="shared" si="1163"/>
        <v>75.139999999999986</v>
      </c>
      <c r="O3163" s="63">
        <f t="shared" si="1164"/>
        <v>1.1125861552292478</v>
      </c>
    </row>
    <row r="3164" spans="1:15" s="32" customFormat="1" ht="15.75" customHeight="1">
      <c r="A3164" s="32">
        <v>3162</v>
      </c>
      <c r="B3164" s="32">
        <v>91</v>
      </c>
      <c r="C3164" s="32">
        <v>915</v>
      </c>
      <c r="D3164" s="37">
        <v>43071</v>
      </c>
      <c r="E3164" s="32" t="b">
        <v>1</v>
      </c>
      <c r="F3164" s="38" t="s">
        <v>37</v>
      </c>
      <c r="G3164" s="38" t="s">
        <v>38</v>
      </c>
      <c r="H3164" s="38" t="s">
        <v>39</v>
      </c>
      <c r="I3164" s="38" t="s">
        <v>40</v>
      </c>
      <c r="J3164" s="38" t="s">
        <v>40</v>
      </c>
      <c r="K3164" s="39">
        <v>100.35</v>
      </c>
      <c r="L3164" s="39">
        <v>75.260000000000005</v>
      </c>
      <c r="M3164" s="37">
        <v>36367</v>
      </c>
      <c r="N3164" s="39">
        <f t="shared" si="1163"/>
        <v>25.089999999999989</v>
      </c>
      <c r="O3164" s="63">
        <f t="shared" si="1164"/>
        <v>1.3333776242359818</v>
      </c>
    </row>
    <row r="3165" spans="1:15" s="32" customFormat="1" ht="15.75" hidden="1" customHeight="1">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5" s="32" customFormat="1" ht="15.75" customHeight="1">
      <c r="A3166" s="32">
        <v>3164</v>
      </c>
      <c r="B3166" s="32">
        <v>2</v>
      </c>
      <c r="C3166" s="32">
        <v>1853</v>
      </c>
      <c r="D3166" s="37">
        <v>43016</v>
      </c>
      <c r="E3166" s="32" t="b">
        <v>1</v>
      </c>
      <c r="F3166" s="38" t="s">
        <v>37</v>
      </c>
      <c r="G3166" s="38" t="s">
        <v>38</v>
      </c>
      <c r="H3166" s="38" t="s">
        <v>39</v>
      </c>
      <c r="I3166" s="38" t="s">
        <v>40</v>
      </c>
      <c r="J3166" s="38" t="s">
        <v>40</v>
      </c>
      <c r="K3166" s="39">
        <v>71.489999999999995</v>
      </c>
      <c r="L3166" s="39">
        <v>53.62</v>
      </c>
      <c r="M3166" s="37">
        <v>40784</v>
      </c>
      <c r="N3166" s="39">
        <f t="shared" ref="N3166" si="1165">K3166-L3166</f>
        <v>17.869999999999997</v>
      </c>
      <c r="O3166" s="63">
        <f>K3166/L3166</f>
        <v>1.3332711674748228</v>
      </c>
    </row>
    <row r="3167" spans="1:15" s="32" customFormat="1" ht="15.75" hidden="1" customHeight="1">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5" s="32" customFormat="1" ht="15.75" customHeight="1">
      <c r="A3168" s="32">
        <v>3166</v>
      </c>
      <c r="B3168" s="32">
        <v>80</v>
      </c>
      <c r="C3168" s="32">
        <v>3258</v>
      </c>
      <c r="D3168" s="37">
        <v>42872</v>
      </c>
      <c r="E3168" s="32" t="b">
        <v>1</v>
      </c>
      <c r="F3168" s="38" t="s">
        <v>37</v>
      </c>
      <c r="G3168" s="38" t="s">
        <v>43</v>
      </c>
      <c r="H3168" s="38" t="s">
        <v>52</v>
      </c>
      <c r="I3168" s="38" t="s">
        <v>44</v>
      </c>
      <c r="J3168" s="38" t="s">
        <v>40</v>
      </c>
      <c r="K3168" s="39">
        <v>1073.07</v>
      </c>
      <c r="L3168" s="39">
        <v>933.84</v>
      </c>
      <c r="M3168" s="37">
        <v>33429</v>
      </c>
      <c r="N3168" s="39">
        <f t="shared" ref="N3168" si="1166">K3168-L3168</f>
        <v>139.2299999999999</v>
      </c>
      <c r="O3168" s="63">
        <f>K3168/L3168</f>
        <v>1.1490940632228217</v>
      </c>
    </row>
    <row r="3169" spans="1:15" s="32" customFormat="1" ht="15.75" hidden="1" customHeight="1">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5" s="32" customFormat="1" ht="15.75" customHeight="1">
      <c r="A3170" s="32">
        <v>3168</v>
      </c>
      <c r="B3170" s="32">
        <v>100</v>
      </c>
      <c r="C3170" s="32">
        <v>2917</v>
      </c>
      <c r="D3170" s="37">
        <v>42947</v>
      </c>
      <c r="E3170" s="32" t="b">
        <v>1</v>
      </c>
      <c r="F3170" s="38" t="s">
        <v>37</v>
      </c>
      <c r="G3170" s="38" t="s">
        <v>45</v>
      </c>
      <c r="H3170" s="38" t="s">
        <v>47</v>
      </c>
      <c r="I3170" s="38" t="s">
        <v>40</v>
      </c>
      <c r="J3170" s="38" t="s">
        <v>40</v>
      </c>
      <c r="K3170" s="39">
        <v>1036.5899999999999</v>
      </c>
      <c r="L3170" s="39">
        <v>206.35</v>
      </c>
      <c r="M3170" s="37">
        <v>33364</v>
      </c>
      <c r="N3170" s="39">
        <f t="shared" ref="N3170:N3171" si="1167">K3170-L3170</f>
        <v>830.2399999999999</v>
      </c>
      <c r="O3170" s="63">
        <f t="shared" ref="O3170:O3171" si="1168">K3170/L3170</f>
        <v>5.023455294402714</v>
      </c>
    </row>
    <row r="3171" spans="1:15" s="32" customFormat="1" ht="15.75" customHeight="1">
      <c r="A3171" s="32">
        <v>3169</v>
      </c>
      <c r="B3171" s="32">
        <v>25</v>
      </c>
      <c r="C3171" s="32">
        <v>2392</v>
      </c>
      <c r="D3171" s="37">
        <v>43073</v>
      </c>
      <c r="E3171" s="32" t="b">
        <v>1</v>
      </c>
      <c r="F3171" s="38" t="s">
        <v>37</v>
      </c>
      <c r="G3171" s="38" t="s">
        <v>46</v>
      </c>
      <c r="H3171" s="38" t="s">
        <v>47</v>
      </c>
      <c r="I3171" s="38" t="s">
        <v>40</v>
      </c>
      <c r="J3171" s="38" t="s">
        <v>40</v>
      </c>
      <c r="K3171" s="39">
        <v>1538.99</v>
      </c>
      <c r="L3171" s="39">
        <v>829.65</v>
      </c>
      <c r="M3171" s="37">
        <v>42404</v>
      </c>
      <c r="N3171" s="39">
        <f t="shared" si="1167"/>
        <v>709.34</v>
      </c>
      <c r="O3171" s="63">
        <f t="shared" si="1168"/>
        <v>1.8549870427288617</v>
      </c>
    </row>
    <row r="3172" spans="1:15" s="32" customFormat="1" ht="15.75" hidden="1" customHeight="1">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5" s="32" customFormat="1" ht="15.75" customHeight="1">
      <c r="A3173" s="32">
        <v>3171</v>
      </c>
      <c r="B3173" s="32">
        <v>14</v>
      </c>
      <c r="C3173" s="32">
        <v>2956</v>
      </c>
      <c r="D3173" s="37">
        <v>42975</v>
      </c>
      <c r="E3173" s="32" t="b">
        <v>1</v>
      </c>
      <c r="F3173" s="38" t="s">
        <v>37</v>
      </c>
      <c r="G3173" s="38" t="s">
        <v>41</v>
      </c>
      <c r="H3173" s="38" t="s">
        <v>39</v>
      </c>
      <c r="I3173" s="38" t="s">
        <v>40</v>
      </c>
      <c r="J3173" s="38" t="s">
        <v>51</v>
      </c>
      <c r="K3173" s="39">
        <v>1386.84</v>
      </c>
      <c r="L3173" s="39">
        <v>1234.29</v>
      </c>
      <c r="M3173" s="37">
        <v>39880</v>
      </c>
      <c r="N3173" s="39">
        <f t="shared" ref="N3173" si="1169">K3173-L3173</f>
        <v>152.54999999999995</v>
      </c>
      <c r="O3173" s="63">
        <f>K3173/L3173</f>
        <v>1.1235933208565247</v>
      </c>
    </row>
    <row r="3174" spans="1:15" s="32" customFormat="1" ht="15.75" hidden="1" customHeight="1">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5" s="32" customFormat="1" ht="15.75" hidden="1" customHeight="1">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5" s="32" customFormat="1" ht="15.75" customHeight="1">
      <c r="A3176" s="32">
        <v>3174</v>
      </c>
      <c r="B3176" s="32">
        <v>2</v>
      </c>
      <c r="C3176" s="32">
        <v>2873</v>
      </c>
      <c r="D3176" s="37">
        <v>42792</v>
      </c>
      <c r="E3176" s="32" t="b">
        <v>1</v>
      </c>
      <c r="F3176" s="38" t="s">
        <v>37</v>
      </c>
      <c r="G3176" s="38" t="s">
        <v>38</v>
      </c>
      <c r="H3176" s="38" t="s">
        <v>39</v>
      </c>
      <c r="I3176" s="38" t="s">
        <v>40</v>
      </c>
      <c r="J3176" s="38" t="s">
        <v>40</v>
      </c>
      <c r="K3176" s="39">
        <v>71.489999999999995</v>
      </c>
      <c r="L3176" s="39">
        <v>53.62</v>
      </c>
      <c r="M3176" s="37">
        <v>41245</v>
      </c>
      <c r="N3176" s="39">
        <f t="shared" ref="N3176" si="1170">K3176-L3176</f>
        <v>17.869999999999997</v>
      </c>
      <c r="O3176" s="63">
        <f>K3176/L3176</f>
        <v>1.3332711674748228</v>
      </c>
    </row>
    <row r="3177" spans="1:15" s="32" customFormat="1" ht="15.75" hidden="1" customHeight="1">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5" s="32" customFormat="1" ht="15.75" hidden="1" customHeight="1">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5" s="32" customFormat="1" ht="15.75" customHeight="1">
      <c r="A3179" s="32">
        <v>3177</v>
      </c>
      <c r="B3179" s="32">
        <v>3</v>
      </c>
      <c r="C3179" s="32">
        <v>2221</v>
      </c>
      <c r="D3179" s="37">
        <v>43005</v>
      </c>
      <c r="E3179" s="32" t="b">
        <v>1</v>
      </c>
      <c r="F3179" s="38" t="s">
        <v>37</v>
      </c>
      <c r="G3179" s="38" t="s">
        <v>41</v>
      </c>
      <c r="H3179" s="38" t="s">
        <v>39</v>
      </c>
      <c r="I3179" s="38" t="s">
        <v>40</v>
      </c>
      <c r="J3179" s="38" t="s">
        <v>42</v>
      </c>
      <c r="K3179" s="39">
        <v>2091.4699999999998</v>
      </c>
      <c r="L3179" s="39">
        <v>388.92</v>
      </c>
      <c r="M3179" s="37">
        <v>40779</v>
      </c>
      <c r="N3179" s="39">
        <f t="shared" ref="N3179" si="1171">K3179-L3179</f>
        <v>1702.5499999999997</v>
      </c>
      <c r="O3179" s="63">
        <f>K3179/L3179</f>
        <v>5.3776355034454379</v>
      </c>
    </row>
    <row r="3180" spans="1:15" s="32" customFormat="1" ht="15.75" hidden="1" customHeight="1">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5" s="32" customFormat="1" ht="15.75" customHeight="1">
      <c r="A3181" s="32">
        <v>3179</v>
      </c>
      <c r="B3181" s="32">
        <v>61</v>
      </c>
      <c r="C3181" s="32">
        <v>3278</v>
      </c>
      <c r="D3181" s="37">
        <v>42788</v>
      </c>
      <c r="E3181" s="32" t="b">
        <v>1</v>
      </c>
      <c r="F3181" s="38" t="s">
        <v>37</v>
      </c>
      <c r="G3181" s="38" t="s">
        <v>43</v>
      </c>
      <c r="H3181" s="38" t="s">
        <v>39</v>
      </c>
      <c r="I3181" s="38" t="s">
        <v>44</v>
      </c>
      <c r="J3181" s="38" t="s">
        <v>40</v>
      </c>
      <c r="K3181" s="39">
        <v>71.16</v>
      </c>
      <c r="L3181" s="39">
        <v>56.93</v>
      </c>
      <c r="M3181" s="37">
        <v>42172</v>
      </c>
      <c r="N3181" s="39">
        <f t="shared" ref="N3181" si="1172">K3181-L3181</f>
        <v>14.229999999999997</v>
      </c>
      <c r="O3181" s="63">
        <f>K3181/L3181</f>
        <v>1.2499560864219217</v>
      </c>
    </row>
    <row r="3182" spans="1:15" s="32" customFormat="1" ht="15.75" hidden="1" customHeight="1">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5" s="32" customFormat="1" ht="15.75" customHeight="1">
      <c r="A3183" s="32">
        <v>3181</v>
      </c>
      <c r="B3183" s="32">
        <v>51</v>
      </c>
      <c r="C3183" s="32">
        <v>2601</v>
      </c>
      <c r="D3183" s="37">
        <v>42753</v>
      </c>
      <c r="E3183" s="32" t="b">
        <v>1</v>
      </c>
      <c r="F3183" s="38" t="s">
        <v>37</v>
      </c>
      <c r="G3183" s="38" t="s">
        <v>43</v>
      </c>
      <c r="H3183" s="38" t="s">
        <v>39</v>
      </c>
      <c r="I3183" s="38" t="s">
        <v>50</v>
      </c>
      <c r="J3183" s="38" t="s">
        <v>40</v>
      </c>
      <c r="K3183" s="39">
        <v>2005.66</v>
      </c>
      <c r="L3183" s="39">
        <v>1203.4000000000001</v>
      </c>
      <c r="M3183" s="37">
        <v>41009</v>
      </c>
      <c r="N3183" s="39">
        <f t="shared" ref="N3183" si="1173">K3183-L3183</f>
        <v>802.26</v>
      </c>
      <c r="O3183" s="63">
        <f>K3183/L3183</f>
        <v>1.666661126807379</v>
      </c>
    </row>
    <row r="3184" spans="1:15" s="32" customFormat="1" ht="15.75" hidden="1" customHeight="1">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c r="A3185" s="32">
        <v>3183</v>
      </c>
      <c r="B3185" s="32">
        <v>15</v>
      </c>
      <c r="C3185" s="32">
        <v>1867</v>
      </c>
      <c r="D3185" s="37">
        <v>43077</v>
      </c>
      <c r="E3185" s="32" t="b">
        <v>1</v>
      </c>
      <c r="F3185" s="38" t="s">
        <v>37</v>
      </c>
      <c r="G3185" s="38" t="s">
        <v>45</v>
      </c>
      <c r="H3185" s="38" t="s">
        <v>39</v>
      </c>
      <c r="I3185" s="38" t="s">
        <v>44</v>
      </c>
      <c r="J3185" s="38" t="s">
        <v>40</v>
      </c>
      <c r="K3185" s="39">
        <v>958.74</v>
      </c>
      <c r="L3185" s="39">
        <v>748.9</v>
      </c>
      <c r="M3185" s="37">
        <v>38693</v>
      </c>
      <c r="N3185" s="39">
        <f t="shared" ref="N3185" si="1174">K3185-L3185</f>
        <v>209.84000000000003</v>
      </c>
      <c r="O3185" s="63">
        <f>K3185/L3185</f>
        <v>1.2801976231806651</v>
      </c>
    </row>
    <row r="3186" spans="1:26" s="32" customFormat="1" ht="15.75" hidden="1" customHeight="1">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hidden="1" customHeight="1">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c r="A3188" s="32">
        <v>3186</v>
      </c>
      <c r="B3188" s="32">
        <v>80</v>
      </c>
      <c r="C3188" s="32">
        <v>3118</v>
      </c>
      <c r="D3188" s="37">
        <v>43056</v>
      </c>
      <c r="E3188" s="32" t="b">
        <v>1</v>
      </c>
      <c r="F3188" s="38" t="s">
        <v>37</v>
      </c>
      <c r="G3188" s="38" t="s">
        <v>41</v>
      </c>
      <c r="H3188" s="38" t="s">
        <v>39</v>
      </c>
      <c r="I3188" s="38" t="s">
        <v>40</v>
      </c>
      <c r="J3188" s="38" t="s">
        <v>42</v>
      </c>
      <c r="K3188" s="39">
        <v>1469.44</v>
      </c>
      <c r="L3188" s="39">
        <v>596.54999999999995</v>
      </c>
      <c r="M3188" s="37">
        <v>41047</v>
      </c>
      <c r="N3188" s="39">
        <f t="shared" ref="N3188" si="1175">K3188-L3188</f>
        <v>872.8900000000001</v>
      </c>
      <c r="O3188" s="63">
        <f>K3188/L3188</f>
        <v>2.4632302405498283</v>
      </c>
    </row>
    <row r="3189" spans="1:26" s="32" customFormat="1" ht="15.75" hidden="1" customHeight="1">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c r="A3190" s="32">
        <v>3188</v>
      </c>
      <c r="B3190" s="32">
        <v>34</v>
      </c>
      <c r="C3190" s="32">
        <v>1550</v>
      </c>
      <c r="D3190" s="37">
        <v>42820</v>
      </c>
      <c r="E3190" s="32" t="b">
        <v>1</v>
      </c>
      <c r="F3190" s="38" t="s">
        <v>37</v>
      </c>
      <c r="G3190" s="38" t="s">
        <v>45</v>
      </c>
      <c r="H3190" s="38" t="s">
        <v>47</v>
      </c>
      <c r="I3190" s="38" t="s">
        <v>50</v>
      </c>
      <c r="J3190" s="38" t="s">
        <v>42</v>
      </c>
      <c r="K3190" s="39">
        <v>774.53</v>
      </c>
      <c r="L3190" s="39">
        <v>464.72</v>
      </c>
      <c r="M3190" s="37">
        <v>34527</v>
      </c>
      <c r="N3190" s="39">
        <f t="shared" ref="N3190" si="1176">K3190-L3190</f>
        <v>309.80999999999995</v>
      </c>
      <c r="O3190" s="63">
        <f>K3190/L3190</f>
        <v>1.6666594938887931</v>
      </c>
    </row>
    <row r="3191" spans="1:26" s="32" customFormat="1" ht="15.75" hidden="1" customHeight="1">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hidden="1" customHeight="1">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c r="A3193" s="32">
        <v>3191</v>
      </c>
      <c r="B3193" s="32">
        <v>48</v>
      </c>
      <c r="C3193" s="32">
        <v>117</v>
      </c>
      <c r="D3193" s="37">
        <v>42905</v>
      </c>
      <c r="E3193" s="32" t="b">
        <v>1</v>
      </c>
      <c r="F3193" s="38" t="s">
        <v>37</v>
      </c>
      <c r="G3193" s="38" t="s">
        <v>48</v>
      </c>
      <c r="H3193" s="38" t="s">
        <v>39</v>
      </c>
      <c r="I3193" s="38" t="s">
        <v>40</v>
      </c>
      <c r="J3193" s="38" t="s">
        <v>40</v>
      </c>
      <c r="K3193" s="39">
        <v>1762.96</v>
      </c>
      <c r="L3193" s="39">
        <v>950.52</v>
      </c>
      <c r="M3193" s="37">
        <v>42688</v>
      </c>
      <c r="N3193" s="39">
        <f t="shared" ref="N3193" si="1177">K3193-L3193</f>
        <v>812.44</v>
      </c>
      <c r="O3193" s="63">
        <f>K3193/L3193</f>
        <v>1.8547321466144848</v>
      </c>
    </row>
    <row r="3194" spans="1:26" s="32" customFormat="1" ht="15.75" hidden="1" customHeight="1">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hidden="1" customHeight="1">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c r="A3196" s="32">
        <v>3194</v>
      </c>
      <c r="B3196" s="32">
        <v>69</v>
      </c>
      <c r="C3196" s="32">
        <v>1559</v>
      </c>
      <c r="D3196" s="37">
        <v>43043</v>
      </c>
      <c r="E3196" s="32" t="b">
        <v>1</v>
      </c>
      <c r="F3196" s="38" t="s">
        <v>37</v>
      </c>
      <c r="G3196" s="38" t="s">
        <v>45</v>
      </c>
      <c r="H3196" s="38" t="s">
        <v>47</v>
      </c>
      <c r="I3196" s="38" t="s">
        <v>40</v>
      </c>
      <c r="J3196" s="38" t="s">
        <v>42</v>
      </c>
      <c r="K3196" s="39">
        <v>1240.31</v>
      </c>
      <c r="L3196" s="39">
        <v>795.1</v>
      </c>
      <c r="M3196" s="37">
        <v>38339</v>
      </c>
      <c r="N3196" s="39">
        <f t="shared" ref="N3196" si="1178">K3196-L3196</f>
        <v>445.20999999999992</v>
      </c>
      <c r="O3196" s="63">
        <f>K3196/L3196</f>
        <v>1.5599421456420575</v>
      </c>
    </row>
    <row r="3197" spans="1:26" s="32" customFormat="1" ht="15.75" hidden="1" customHeight="1">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hidden="1" customHeight="1">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hidden="1" customHeight="1">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hidden="1" customHeight="1">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5" s="32" customFormat="1" ht="15.75" hidden="1" customHeight="1">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5" s="32" customFormat="1" ht="15.75" customHeight="1">
      <c r="A3202" s="32">
        <v>3200</v>
      </c>
      <c r="B3202" s="32">
        <v>0</v>
      </c>
      <c r="C3202" s="32">
        <v>247</v>
      </c>
      <c r="D3202" s="37">
        <v>42756</v>
      </c>
      <c r="E3202" s="32" t="b">
        <v>1</v>
      </c>
      <c r="F3202" s="38" t="s">
        <v>37</v>
      </c>
      <c r="G3202" s="38" t="s">
        <v>48</v>
      </c>
      <c r="H3202" s="38" t="s">
        <v>39</v>
      </c>
      <c r="I3202" s="38" t="s">
        <v>40</v>
      </c>
      <c r="J3202" s="38" t="s">
        <v>51</v>
      </c>
      <c r="K3202" s="39">
        <v>175.89</v>
      </c>
      <c r="L3202" s="39">
        <v>131.91999999999999</v>
      </c>
      <c r="M3202" s="37">
        <v>37668</v>
      </c>
      <c r="N3202" s="39">
        <f t="shared" ref="N3202" si="1179">K3202-L3202</f>
        <v>43.97</v>
      </c>
      <c r="O3202" s="63">
        <f>K3202/L3202</f>
        <v>1.3333080654942389</v>
      </c>
    </row>
    <row r="3203" spans="1:15" s="32" customFormat="1" ht="15.75" hidden="1" customHeight="1">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5" s="32" customFormat="1" ht="15.75" hidden="1" customHeight="1">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5" s="32" customFormat="1" ht="15.75" customHeight="1">
      <c r="A3205" s="32">
        <v>3203</v>
      </c>
      <c r="B3205" s="32">
        <v>95</v>
      </c>
      <c r="C3205" s="32">
        <v>2132</v>
      </c>
      <c r="D3205" s="37">
        <v>42931</v>
      </c>
      <c r="E3205" s="32" t="b">
        <v>1</v>
      </c>
      <c r="F3205" s="38" t="s">
        <v>37</v>
      </c>
      <c r="G3205" s="38" t="s">
        <v>43</v>
      </c>
      <c r="H3205" s="38" t="s">
        <v>52</v>
      </c>
      <c r="I3205" s="38" t="s">
        <v>44</v>
      </c>
      <c r="J3205" s="38" t="s">
        <v>40</v>
      </c>
      <c r="K3205" s="39">
        <v>1073.07</v>
      </c>
      <c r="L3205" s="39">
        <v>933.84</v>
      </c>
      <c r="M3205" s="37">
        <v>38482</v>
      </c>
      <c r="N3205" s="39">
        <f t="shared" ref="N3205:N3207" si="1180">K3205-L3205</f>
        <v>139.2299999999999</v>
      </c>
      <c r="O3205" s="63">
        <f t="shared" ref="O3205:O3207" si="1181">K3205/L3205</f>
        <v>1.1490940632228217</v>
      </c>
    </row>
    <row r="3206" spans="1:15" s="32" customFormat="1" ht="15.75" customHeight="1">
      <c r="A3206" s="32">
        <v>3204</v>
      </c>
      <c r="B3206" s="32">
        <v>31</v>
      </c>
      <c r="C3206" s="32">
        <v>1091</v>
      </c>
      <c r="D3206" s="37">
        <v>42896</v>
      </c>
      <c r="E3206" s="32" t="b">
        <v>1</v>
      </c>
      <c r="F3206" s="38" t="s">
        <v>37</v>
      </c>
      <c r="G3206" s="38" t="s">
        <v>46</v>
      </c>
      <c r="H3206" s="38" t="s">
        <v>39</v>
      </c>
      <c r="I3206" s="38" t="s">
        <v>40</v>
      </c>
      <c r="J3206" s="38" t="s">
        <v>40</v>
      </c>
      <c r="K3206" s="39">
        <v>230.91</v>
      </c>
      <c r="L3206" s="39">
        <v>173.18</v>
      </c>
      <c r="M3206" s="37">
        <v>39031</v>
      </c>
      <c r="N3206" s="39">
        <f t="shared" si="1180"/>
        <v>57.72999999999999</v>
      </c>
      <c r="O3206" s="63">
        <f t="shared" si="1181"/>
        <v>1.3333525811294606</v>
      </c>
    </row>
    <row r="3207" spans="1:15" s="32" customFormat="1" ht="15.75" customHeight="1">
      <c r="A3207" s="32">
        <v>3205</v>
      </c>
      <c r="B3207" s="32">
        <v>40</v>
      </c>
      <c r="C3207" s="32">
        <v>2845</v>
      </c>
      <c r="D3207" s="37">
        <v>43021</v>
      </c>
      <c r="E3207" s="32" t="b">
        <v>1</v>
      </c>
      <c r="F3207" s="38" t="s">
        <v>37</v>
      </c>
      <c r="G3207" s="38" t="s">
        <v>43</v>
      </c>
      <c r="H3207" s="38" t="s">
        <v>39</v>
      </c>
      <c r="I3207" s="38" t="s">
        <v>50</v>
      </c>
      <c r="J3207" s="38" t="s">
        <v>40</v>
      </c>
      <c r="K3207" s="39">
        <v>1458.17</v>
      </c>
      <c r="L3207" s="39">
        <v>874.9</v>
      </c>
      <c r="M3207" s="37">
        <v>38750</v>
      </c>
      <c r="N3207" s="39">
        <f t="shared" si="1180"/>
        <v>583.2700000000001</v>
      </c>
      <c r="O3207" s="63">
        <f t="shared" si="1181"/>
        <v>1.6666704766259002</v>
      </c>
    </row>
    <row r="3208" spans="1:15" s="32" customFormat="1" ht="15.75" hidden="1" customHeight="1">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5" s="32" customFormat="1" ht="15.75" hidden="1" customHeight="1">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5" s="32" customFormat="1" ht="15.75" hidden="1" customHeight="1">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5" s="32" customFormat="1" ht="15.75" hidden="1" customHeight="1">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5" s="32" customFormat="1" ht="15.75" hidden="1" customHeight="1">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5" s="32" customFormat="1" ht="15.75" hidden="1" customHeight="1">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5" s="32" customFormat="1" ht="15.75" hidden="1" customHeight="1">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5" s="32" customFormat="1" ht="15.75" customHeight="1">
      <c r="A3215" s="32">
        <v>3213</v>
      </c>
      <c r="B3215" s="32">
        <v>50</v>
      </c>
      <c r="C3215" s="32">
        <v>2102</v>
      </c>
      <c r="D3215" s="37">
        <v>43071</v>
      </c>
      <c r="E3215" s="32" t="b">
        <v>1</v>
      </c>
      <c r="F3215" s="38" t="s">
        <v>37</v>
      </c>
      <c r="G3215" s="38" t="s">
        <v>48</v>
      </c>
      <c r="H3215" s="38" t="s">
        <v>39</v>
      </c>
      <c r="I3215" s="38" t="s">
        <v>40</v>
      </c>
      <c r="J3215" s="38" t="s">
        <v>51</v>
      </c>
      <c r="K3215" s="39">
        <v>175.89</v>
      </c>
      <c r="L3215" s="39">
        <v>131.91999999999999</v>
      </c>
      <c r="M3215" s="37">
        <v>37668</v>
      </c>
      <c r="N3215" s="39">
        <f t="shared" ref="N3215:N3219" si="1182">K3215-L3215</f>
        <v>43.97</v>
      </c>
      <c r="O3215" s="63">
        <f t="shared" ref="O3215:O3219" si="1183">K3215/L3215</f>
        <v>1.3333080654942389</v>
      </c>
    </row>
    <row r="3216" spans="1:15" s="32" customFormat="1" ht="15.75" customHeight="1">
      <c r="A3216" s="32">
        <v>3214</v>
      </c>
      <c r="B3216" s="32">
        <v>41</v>
      </c>
      <c r="C3216" s="32">
        <v>30</v>
      </c>
      <c r="D3216" s="37">
        <v>42827</v>
      </c>
      <c r="E3216" s="32" t="b">
        <v>1</v>
      </c>
      <c r="F3216" s="38" t="s">
        <v>37</v>
      </c>
      <c r="G3216" s="38" t="s">
        <v>38</v>
      </c>
      <c r="H3216" s="38" t="s">
        <v>47</v>
      </c>
      <c r="I3216" s="38" t="s">
        <v>40</v>
      </c>
      <c r="J3216" s="38" t="s">
        <v>40</v>
      </c>
      <c r="K3216" s="39">
        <v>416.98</v>
      </c>
      <c r="L3216" s="39">
        <v>312.74</v>
      </c>
      <c r="M3216" s="37">
        <v>41064</v>
      </c>
      <c r="N3216" s="39">
        <f t="shared" si="1182"/>
        <v>104.24000000000001</v>
      </c>
      <c r="O3216" s="63">
        <f t="shared" si="1183"/>
        <v>1.3333120163714267</v>
      </c>
    </row>
    <row r="3217" spans="1:15" s="32" customFormat="1" ht="15.75" customHeight="1">
      <c r="A3217" s="32">
        <v>3215</v>
      </c>
      <c r="B3217" s="32">
        <v>98</v>
      </c>
      <c r="C3217" s="32">
        <v>1954</v>
      </c>
      <c r="D3217" s="37">
        <v>42999</v>
      </c>
      <c r="E3217" s="32" t="b">
        <v>1</v>
      </c>
      <c r="F3217" s="38" t="s">
        <v>37</v>
      </c>
      <c r="G3217" s="38" t="s">
        <v>41</v>
      </c>
      <c r="H3217" s="38" t="s">
        <v>39</v>
      </c>
      <c r="I3217" s="38" t="s">
        <v>50</v>
      </c>
      <c r="J3217" s="38" t="s">
        <v>40</v>
      </c>
      <c r="K3217" s="39">
        <v>358.39</v>
      </c>
      <c r="L3217" s="39">
        <v>215.03</v>
      </c>
      <c r="M3217" s="37">
        <v>38002</v>
      </c>
      <c r="N3217" s="39">
        <f t="shared" si="1182"/>
        <v>143.35999999999999</v>
      </c>
      <c r="O3217" s="63">
        <f t="shared" si="1183"/>
        <v>1.6666976700925451</v>
      </c>
    </row>
    <row r="3218" spans="1:15" s="32" customFormat="1" ht="15.75" customHeight="1">
      <c r="A3218" s="32">
        <v>3216</v>
      </c>
      <c r="B3218" s="32">
        <v>33</v>
      </c>
      <c r="C3218" s="32">
        <v>2539</v>
      </c>
      <c r="D3218" s="37">
        <v>43023</v>
      </c>
      <c r="E3218" s="32" t="b">
        <v>1</v>
      </c>
      <c r="F3218" s="38" t="s">
        <v>37</v>
      </c>
      <c r="G3218" s="38" t="s">
        <v>46</v>
      </c>
      <c r="H3218" s="38" t="s">
        <v>39</v>
      </c>
      <c r="I3218" s="38" t="s">
        <v>40</v>
      </c>
      <c r="J3218" s="38" t="s">
        <v>51</v>
      </c>
      <c r="K3218" s="39">
        <v>1311.44</v>
      </c>
      <c r="L3218" s="39">
        <v>1167.18</v>
      </c>
      <c r="M3218" s="37">
        <v>33888</v>
      </c>
      <c r="N3218" s="39">
        <f t="shared" si="1182"/>
        <v>144.26</v>
      </c>
      <c r="O3218" s="63">
        <f t="shared" si="1183"/>
        <v>1.1235970458712452</v>
      </c>
    </row>
    <row r="3219" spans="1:15" s="32" customFormat="1" ht="15.75" customHeight="1">
      <c r="A3219" s="32">
        <v>3217</v>
      </c>
      <c r="B3219" s="32">
        <v>70</v>
      </c>
      <c r="C3219" s="32">
        <v>3184</v>
      </c>
      <c r="D3219" s="37">
        <v>42997</v>
      </c>
      <c r="E3219" s="32" t="b">
        <v>1</v>
      </c>
      <c r="F3219" s="38" t="s">
        <v>37</v>
      </c>
      <c r="G3219" s="38" t="s">
        <v>41</v>
      </c>
      <c r="H3219" s="38" t="s">
        <v>39</v>
      </c>
      <c r="I3219" s="38" t="s">
        <v>50</v>
      </c>
      <c r="J3219" s="38" t="s">
        <v>40</v>
      </c>
      <c r="K3219" s="39">
        <v>495.72</v>
      </c>
      <c r="L3219" s="39">
        <v>297.43</v>
      </c>
      <c r="M3219" s="37">
        <v>38193</v>
      </c>
      <c r="N3219" s="39">
        <f t="shared" si="1182"/>
        <v>198.29000000000002</v>
      </c>
      <c r="O3219" s="63">
        <f t="shared" si="1183"/>
        <v>1.6666778737854286</v>
      </c>
    </row>
    <row r="3220" spans="1:15" s="32" customFormat="1" ht="15.75" hidden="1" customHeight="1">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5" s="32" customFormat="1" ht="15.75" customHeight="1">
      <c r="A3221" s="32">
        <v>3219</v>
      </c>
      <c r="B3221" s="32">
        <v>19</v>
      </c>
      <c r="C3221" s="32">
        <v>477</v>
      </c>
      <c r="D3221" s="37">
        <v>42950</v>
      </c>
      <c r="E3221" s="32" t="b">
        <v>1</v>
      </c>
      <c r="F3221" s="38" t="s">
        <v>37</v>
      </c>
      <c r="G3221" s="38" t="s">
        <v>41</v>
      </c>
      <c r="H3221" s="38" t="s">
        <v>49</v>
      </c>
      <c r="I3221" s="38" t="s">
        <v>44</v>
      </c>
      <c r="J3221" s="38" t="s">
        <v>40</v>
      </c>
      <c r="K3221" s="39">
        <v>574.64</v>
      </c>
      <c r="L3221" s="39">
        <v>459.71</v>
      </c>
      <c r="M3221" s="37">
        <v>34079</v>
      </c>
      <c r="N3221" s="39">
        <f t="shared" ref="N3221:N3222" si="1184">K3221-L3221</f>
        <v>114.93</v>
      </c>
      <c r="O3221" s="63">
        <f t="shared" ref="O3221:O3222" si="1185">K3221/L3221</f>
        <v>1.2500054382110461</v>
      </c>
    </row>
    <row r="3222" spans="1:15" s="32" customFormat="1" ht="15.75" customHeight="1">
      <c r="A3222" s="32">
        <v>3220</v>
      </c>
      <c r="B3222" s="32">
        <v>61</v>
      </c>
      <c r="C3222" s="32">
        <v>389</v>
      </c>
      <c r="D3222" s="37">
        <v>42986</v>
      </c>
      <c r="E3222" s="32" t="b">
        <v>1</v>
      </c>
      <c r="F3222" s="38" t="s">
        <v>37</v>
      </c>
      <c r="G3222" s="38" t="s">
        <v>43</v>
      </c>
      <c r="H3222" s="38" t="s">
        <v>39</v>
      </c>
      <c r="I3222" s="38" t="s">
        <v>44</v>
      </c>
      <c r="J3222" s="38" t="s">
        <v>40</v>
      </c>
      <c r="K3222" s="39">
        <v>71.16</v>
      </c>
      <c r="L3222" s="39">
        <v>56.93</v>
      </c>
      <c r="M3222" s="37">
        <v>33879</v>
      </c>
      <c r="N3222" s="39">
        <f t="shared" si="1184"/>
        <v>14.229999999999997</v>
      </c>
      <c r="O3222" s="63">
        <f t="shared" si="1185"/>
        <v>1.2499560864219217</v>
      </c>
    </row>
    <row r="3223" spans="1:15" s="32" customFormat="1" ht="15.75" hidden="1" customHeight="1">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5" s="32" customFormat="1" ht="15.75" hidden="1" customHeight="1">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5" s="32" customFormat="1" ht="15.75" customHeight="1">
      <c r="A3225" s="32">
        <v>3223</v>
      </c>
      <c r="B3225" s="32">
        <v>13</v>
      </c>
      <c r="C3225" s="32">
        <v>2610</v>
      </c>
      <c r="D3225" s="37">
        <v>42952</v>
      </c>
      <c r="E3225" s="32" t="b">
        <v>1</v>
      </c>
      <c r="F3225" s="38" t="s">
        <v>37</v>
      </c>
      <c r="G3225" s="38" t="s">
        <v>38</v>
      </c>
      <c r="H3225" s="38" t="s">
        <v>39</v>
      </c>
      <c r="I3225" s="38" t="s">
        <v>40</v>
      </c>
      <c r="J3225" s="38" t="s">
        <v>40</v>
      </c>
      <c r="K3225" s="39">
        <v>1163.8900000000001</v>
      </c>
      <c r="L3225" s="39">
        <v>589.27</v>
      </c>
      <c r="M3225" s="37">
        <v>42560</v>
      </c>
      <c r="N3225" s="39">
        <f t="shared" ref="N3225" si="1186">K3225-L3225</f>
        <v>574.62000000000012</v>
      </c>
      <c r="O3225" s="63">
        <f>K3225/L3225</f>
        <v>1.9751387309722201</v>
      </c>
    </row>
    <row r="3226" spans="1:15" s="32" customFormat="1" ht="15.75" hidden="1" customHeight="1">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5" s="32" customFormat="1" ht="15.75" customHeight="1">
      <c r="A3227" s="32">
        <v>3225</v>
      </c>
      <c r="B3227" s="32">
        <v>31</v>
      </c>
      <c r="C3227" s="32">
        <v>3476</v>
      </c>
      <c r="D3227" s="37">
        <v>43041</v>
      </c>
      <c r="E3227" s="32" t="b">
        <v>1</v>
      </c>
      <c r="F3227" s="38" t="s">
        <v>37</v>
      </c>
      <c r="G3227" s="38" t="s">
        <v>46</v>
      </c>
      <c r="H3227" s="38" t="s">
        <v>39</v>
      </c>
      <c r="I3227" s="38" t="s">
        <v>40</v>
      </c>
      <c r="J3227" s="38" t="s">
        <v>40</v>
      </c>
      <c r="K3227" s="39">
        <v>230.91</v>
      </c>
      <c r="L3227" s="39">
        <v>173.18</v>
      </c>
      <c r="M3227" s="37">
        <v>39031</v>
      </c>
      <c r="N3227" s="39">
        <f t="shared" ref="N3227" si="1187">K3227-L3227</f>
        <v>57.72999999999999</v>
      </c>
      <c r="O3227" s="63">
        <f>K3227/L3227</f>
        <v>1.3333525811294606</v>
      </c>
    </row>
    <row r="3228" spans="1:15" s="32" customFormat="1" ht="15.75" hidden="1" customHeight="1">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5" s="32" customFormat="1" ht="15.75" hidden="1" customHeight="1">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5" s="32" customFormat="1" ht="15.75" hidden="1" customHeight="1">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5" s="32" customFormat="1" ht="15.75" hidden="1" customHeight="1">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5" s="32" customFormat="1" ht="15.75" hidden="1" customHeight="1">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5" s="32" customFormat="1" ht="15.75" hidden="1" customHeight="1">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5" s="32" customFormat="1" ht="15.75" customHeight="1">
      <c r="A3234" s="32">
        <v>3232</v>
      </c>
      <c r="B3234" s="32">
        <v>63</v>
      </c>
      <c r="C3234" s="32">
        <v>2941</v>
      </c>
      <c r="D3234" s="37">
        <v>42840</v>
      </c>
      <c r="E3234" s="32" t="b">
        <v>1</v>
      </c>
      <c r="F3234" s="38" t="s">
        <v>37</v>
      </c>
      <c r="G3234" s="38" t="s">
        <v>38</v>
      </c>
      <c r="H3234" s="38" t="s">
        <v>39</v>
      </c>
      <c r="I3234" s="38" t="s">
        <v>40</v>
      </c>
      <c r="J3234" s="38" t="s">
        <v>40</v>
      </c>
      <c r="K3234" s="39">
        <v>1483.2</v>
      </c>
      <c r="L3234" s="39">
        <v>99.59</v>
      </c>
      <c r="M3234" s="37">
        <v>36146</v>
      </c>
      <c r="N3234" s="39">
        <f t="shared" ref="N3234" si="1188">K3234-L3234</f>
        <v>1383.6100000000001</v>
      </c>
      <c r="O3234" s="63">
        <f>K3234/L3234</f>
        <v>14.893061552364696</v>
      </c>
    </row>
    <row r="3235" spans="1:15" s="32" customFormat="1" ht="15.75" hidden="1" customHeight="1">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5" s="32" customFormat="1" ht="15.75" hidden="1" customHeight="1">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5" s="32" customFormat="1" ht="15.75" hidden="1" customHeight="1">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5" s="32" customFormat="1" ht="15.75" hidden="1" customHeight="1">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5" s="32" customFormat="1" ht="15.75" hidden="1" customHeight="1">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5" s="32" customFormat="1" ht="15.75" customHeight="1">
      <c r="A3240" s="32">
        <v>3238</v>
      </c>
      <c r="B3240" s="32">
        <v>67</v>
      </c>
      <c r="C3240" s="32">
        <v>1351</v>
      </c>
      <c r="D3240" s="37">
        <v>42817</v>
      </c>
      <c r="E3240" s="32" t="b">
        <v>1</v>
      </c>
      <c r="F3240" s="38" t="s">
        <v>37</v>
      </c>
      <c r="G3240" s="38" t="s">
        <v>38</v>
      </c>
      <c r="H3240" s="38" t="s">
        <v>39</v>
      </c>
      <c r="I3240" s="38" t="s">
        <v>40</v>
      </c>
      <c r="J3240" s="38" t="s">
        <v>42</v>
      </c>
      <c r="K3240" s="39">
        <v>1071.23</v>
      </c>
      <c r="L3240" s="39">
        <v>380.74</v>
      </c>
      <c r="M3240" s="37">
        <v>35160</v>
      </c>
      <c r="N3240" s="39">
        <f t="shared" ref="N3240" si="1189">K3240-L3240</f>
        <v>690.49</v>
      </c>
      <c r="O3240" s="63">
        <f>K3240/L3240</f>
        <v>2.8135473026212114</v>
      </c>
    </row>
    <row r="3241" spans="1:15" s="32" customFormat="1" ht="15.75" hidden="1" customHeight="1">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5" s="32" customFormat="1" ht="15.75" customHeight="1">
      <c r="A3242" s="32">
        <v>3240</v>
      </c>
      <c r="B3242" s="32">
        <v>95</v>
      </c>
      <c r="C3242" s="32">
        <v>3347</v>
      </c>
      <c r="D3242" s="37">
        <v>42964</v>
      </c>
      <c r="E3242" s="32" t="b">
        <v>1</v>
      </c>
      <c r="F3242" s="38" t="s">
        <v>37</v>
      </c>
      <c r="G3242" s="38" t="s">
        <v>43</v>
      </c>
      <c r="H3242" s="38" t="s">
        <v>52</v>
      </c>
      <c r="I3242" s="38" t="s">
        <v>44</v>
      </c>
      <c r="J3242" s="38" t="s">
        <v>40</v>
      </c>
      <c r="K3242" s="39">
        <v>1073.07</v>
      </c>
      <c r="L3242" s="39">
        <v>933.84</v>
      </c>
      <c r="M3242" s="37">
        <v>42226</v>
      </c>
      <c r="N3242" s="39">
        <f t="shared" ref="N3242" si="1190">K3242-L3242</f>
        <v>139.2299999999999</v>
      </c>
      <c r="O3242" s="63">
        <f>K3242/L3242</f>
        <v>1.1490940632228217</v>
      </c>
    </row>
    <row r="3243" spans="1:15" s="32" customFormat="1" ht="15.75" hidden="1" customHeight="1">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5" s="32" customFormat="1" ht="15.75" hidden="1" customHeight="1">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5" s="32" customFormat="1" ht="15.75" hidden="1" customHeight="1">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5" s="32" customFormat="1" ht="15.75" customHeight="1">
      <c r="A3246" s="32">
        <v>3244</v>
      </c>
      <c r="B3246" s="32">
        <v>91</v>
      </c>
      <c r="C3246" s="32">
        <v>1814</v>
      </c>
      <c r="D3246" s="37">
        <v>42968</v>
      </c>
      <c r="E3246" s="32" t="b">
        <v>1</v>
      </c>
      <c r="F3246" s="38" t="s">
        <v>37</v>
      </c>
      <c r="G3246" s="38" t="s">
        <v>38</v>
      </c>
      <c r="H3246" s="38" t="s">
        <v>39</v>
      </c>
      <c r="I3246" s="38" t="s">
        <v>40</v>
      </c>
      <c r="J3246" s="38" t="s">
        <v>40</v>
      </c>
      <c r="K3246" s="39">
        <v>100.35</v>
      </c>
      <c r="L3246" s="39">
        <v>75.260000000000005</v>
      </c>
      <c r="M3246" s="37">
        <v>36367</v>
      </c>
      <c r="N3246" s="39">
        <f t="shared" ref="N3246" si="1191">K3246-L3246</f>
        <v>25.089999999999989</v>
      </c>
      <c r="O3246" s="63">
        <f>K3246/L3246</f>
        <v>1.3333776242359818</v>
      </c>
    </row>
    <row r="3247" spans="1:15" s="32" customFormat="1" ht="15.75" hidden="1" customHeight="1">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5" s="32" customFormat="1" ht="15.75" hidden="1" customHeight="1">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c r="A3249" s="32">
        <v>3247</v>
      </c>
      <c r="B3249" s="32">
        <v>89</v>
      </c>
      <c r="C3249" s="32">
        <v>1417</v>
      </c>
      <c r="D3249" s="37">
        <v>42830</v>
      </c>
      <c r="E3249" s="32" t="b">
        <v>1</v>
      </c>
      <c r="F3249" s="38" t="s">
        <v>37</v>
      </c>
      <c r="G3249" s="38" t="s">
        <v>46</v>
      </c>
      <c r="H3249" s="38" t="s">
        <v>39</v>
      </c>
      <c r="I3249" s="38" t="s">
        <v>40</v>
      </c>
      <c r="J3249" s="38" t="s">
        <v>42</v>
      </c>
      <c r="K3249" s="39">
        <v>1812.75</v>
      </c>
      <c r="L3249" s="39">
        <v>582.48</v>
      </c>
      <c r="M3249" s="37">
        <v>40672</v>
      </c>
      <c r="N3249" s="39">
        <f t="shared" ref="N3249" si="1192">K3249-L3249</f>
        <v>1230.27</v>
      </c>
      <c r="O3249" s="63">
        <f>K3249/L3249</f>
        <v>3.1121240214256281</v>
      </c>
    </row>
    <row r="3250" spans="1:26" s="32" customFormat="1" ht="15.75" hidden="1" customHeight="1">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c r="A3251" s="32">
        <v>3249</v>
      </c>
      <c r="B3251" s="32">
        <v>25</v>
      </c>
      <c r="C3251" s="32">
        <v>695</v>
      </c>
      <c r="D3251" s="37">
        <v>42960</v>
      </c>
      <c r="E3251" s="32" t="b">
        <v>1</v>
      </c>
      <c r="F3251" s="38" t="s">
        <v>37</v>
      </c>
      <c r="G3251" s="38" t="s">
        <v>43</v>
      </c>
      <c r="H3251" s="38" t="s">
        <v>39</v>
      </c>
      <c r="I3251" s="38" t="s">
        <v>50</v>
      </c>
      <c r="J3251" s="38" t="s">
        <v>40</v>
      </c>
      <c r="K3251" s="39">
        <v>2005.66</v>
      </c>
      <c r="L3251" s="39">
        <v>1203.4000000000001</v>
      </c>
      <c r="M3251" s="37">
        <v>41009</v>
      </c>
      <c r="N3251" s="39">
        <f t="shared" ref="N3251" si="1193">K3251-L3251</f>
        <v>802.26</v>
      </c>
      <c r="O3251" s="63">
        <f>K3251/L3251</f>
        <v>1.666661126807379</v>
      </c>
    </row>
    <row r="3252" spans="1:26" s="32" customFormat="1" ht="15.75" hidden="1" customHeight="1">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c r="A3253" s="32">
        <v>3251</v>
      </c>
      <c r="B3253" s="32">
        <v>68</v>
      </c>
      <c r="C3253" s="32">
        <v>3159</v>
      </c>
      <c r="D3253" s="37">
        <v>43074</v>
      </c>
      <c r="E3253" s="32" t="b">
        <v>1</v>
      </c>
      <c r="F3253" s="38" t="s">
        <v>37</v>
      </c>
      <c r="G3253" s="38" t="s">
        <v>43</v>
      </c>
      <c r="H3253" s="38" t="s">
        <v>39</v>
      </c>
      <c r="I3253" s="38" t="s">
        <v>40</v>
      </c>
      <c r="J3253" s="38" t="s">
        <v>40</v>
      </c>
      <c r="K3253" s="39">
        <v>1636.9</v>
      </c>
      <c r="L3253" s="39">
        <v>44.71</v>
      </c>
      <c r="M3253" s="37">
        <v>40410</v>
      </c>
      <c r="N3253" s="39">
        <f t="shared" ref="N3253:N3255" si="1194">K3253-L3253</f>
        <v>1592.19</v>
      </c>
      <c r="O3253" s="63">
        <f t="shared" ref="O3253:O3255" si="1195">K3253/L3253</f>
        <v>36.611496309550439</v>
      </c>
    </row>
    <row r="3254" spans="1:26" s="32" customFormat="1" ht="15.75" customHeight="1">
      <c r="A3254" s="32">
        <v>3252</v>
      </c>
      <c r="B3254" s="32">
        <v>96</v>
      </c>
      <c r="C3254" s="32">
        <v>3343</v>
      </c>
      <c r="D3254" s="37">
        <v>42898</v>
      </c>
      <c r="E3254" s="32" t="b">
        <v>1</v>
      </c>
      <c r="F3254" s="38" t="s">
        <v>37</v>
      </c>
      <c r="G3254" s="38" t="s">
        <v>48</v>
      </c>
      <c r="H3254" s="38" t="s">
        <v>47</v>
      </c>
      <c r="I3254" s="38" t="s">
        <v>44</v>
      </c>
      <c r="J3254" s="38" t="s">
        <v>51</v>
      </c>
      <c r="K3254" s="39">
        <v>1172.78</v>
      </c>
      <c r="L3254" s="39">
        <v>1043.77</v>
      </c>
      <c r="M3254" s="37">
        <v>37539</v>
      </c>
      <c r="N3254" s="39">
        <f t="shared" si="1194"/>
        <v>129.01</v>
      </c>
      <c r="O3254" s="63">
        <f t="shared" si="1195"/>
        <v>1.1236000268258333</v>
      </c>
    </row>
    <row r="3255" spans="1:26" s="32" customFormat="1" ht="15.75" customHeight="1">
      <c r="A3255" s="32">
        <v>3253</v>
      </c>
      <c r="B3255" s="32">
        <v>53</v>
      </c>
      <c r="C3255" s="32">
        <v>169</v>
      </c>
      <c r="D3255" s="37">
        <v>42756</v>
      </c>
      <c r="E3255" s="32" t="b">
        <v>1</v>
      </c>
      <c r="F3255" s="38" t="s">
        <v>37</v>
      </c>
      <c r="G3255" s="38" t="s">
        <v>46</v>
      </c>
      <c r="H3255" s="38" t="s">
        <v>39</v>
      </c>
      <c r="I3255" s="38" t="s">
        <v>50</v>
      </c>
      <c r="J3255" s="38" t="s">
        <v>40</v>
      </c>
      <c r="K3255" s="39">
        <v>1274.93</v>
      </c>
      <c r="L3255" s="39">
        <v>764.96</v>
      </c>
      <c r="M3255" s="37">
        <v>34586</v>
      </c>
      <c r="N3255" s="39">
        <f t="shared" si="1194"/>
        <v>509.97</v>
      </c>
      <c r="O3255" s="63">
        <f t="shared" si="1195"/>
        <v>1.6666623091403472</v>
      </c>
    </row>
    <row r="3256" spans="1:26" s="32" customFormat="1" ht="15.75" hidden="1" customHeight="1">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hidden="1" customHeight="1">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c r="A3258" s="32">
        <v>3256</v>
      </c>
      <c r="B3258" s="32">
        <v>6</v>
      </c>
      <c r="C3258" s="32">
        <v>1239</v>
      </c>
      <c r="D3258" s="37">
        <v>42737</v>
      </c>
      <c r="E3258" s="32" t="b">
        <v>1</v>
      </c>
      <c r="F3258" s="38" t="s">
        <v>37</v>
      </c>
      <c r="G3258" s="38" t="s">
        <v>43</v>
      </c>
      <c r="H3258" s="38" t="s">
        <v>39</v>
      </c>
      <c r="I3258" s="38" t="s">
        <v>50</v>
      </c>
      <c r="J3258" s="38" t="s">
        <v>40</v>
      </c>
      <c r="K3258" s="39">
        <v>227.88</v>
      </c>
      <c r="L3258" s="39">
        <v>136.72999999999999</v>
      </c>
      <c r="M3258" s="37">
        <v>41701</v>
      </c>
      <c r="N3258" s="39">
        <f t="shared" ref="N3258:N3259" si="1196">K3258-L3258</f>
        <v>91.15</v>
      </c>
      <c r="O3258" s="63">
        <f t="shared" ref="O3258:O3259" si="1197">K3258/L3258</f>
        <v>1.6666422877203249</v>
      </c>
    </row>
    <row r="3259" spans="1:26" s="32" customFormat="1" ht="15.75" customHeight="1">
      <c r="A3259" s="32">
        <v>3257</v>
      </c>
      <c r="B3259" s="32">
        <v>76</v>
      </c>
      <c r="C3259" s="32">
        <v>3142</v>
      </c>
      <c r="D3259" s="37">
        <v>43087</v>
      </c>
      <c r="E3259" s="32" t="b">
        <v>1</v>
      </c>
      <c r="F3259" s="38" t="s">
        <v>37</v>
      </c>
      <c r="G3259" s="38" t="s">
        <v>48</v>
      </c>
      <c r="H3259" s="38" t="s">
        <v>39</v>
      </c>
      <c r="I3259" s="38" t="s">
        <v>44</v>
      </c>
      <c r="J3259" s="38" t="s">
        <v>40</v>
      </c>
      <c r="K3259" s="39">
        <v>642.30999999999995</v>
      </c>
      <c r="L3259" s="39">
        <v>513.85</v>
      </c>
      <c r="M3259" s="37">
        <v>41922</v>
      </c>
      <c r="N3259" s="39">
        <f t="shared" si="1196"/>
        <v>128.45999999999992</v>
      </c>
      <c r="O3259" s="63">
        <f t="shared" si="1197"/>
        <v>1.2499951347669551</v>
      </c>
    </row>
    <row r="3260" spans="1:26" s="32" customFormat="1" ht="15.75" hidden="1" customHeight="1">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c r="A3261" s="32">
        <v>3259</v>
      </c>
      <c r="B3261" s="32">
        <v>88</v>
      </c>
      <c r="C3261" s="32">
        <v>3375</v>
      </c>
      <c r="D3261" s="37">
        <v>42740</v>
      </c>
      <c r="E3261" s="32" t="b">
        <v>1</v>
      </c>
      <c r="F3261" s="38" t="s">
        <v>37</v>
      </c>
      <c r="G3261" s="38" t="s">
        <v>45</v>
      </c>
      <c r="H3261" s="38" t="s">
        <v>39</v>
      </c>
      <c r="I3261" s="38" t="s">
        <v>50</v>
      </c>
      <c r="J3261" s="38" t="s">
        <v>51</v>
      </c>
      <c r="K3261" s="39">
        <v>1661.92</v>
      </c>
      <c r="L3261" s="39">
        <v>1479.11</v>
      </c>
      <c r="M3261" s="37">
        <v>35378</v>
      </c>
      <c r="N3261" s="39">
        <f t="shared" ref="N3261:N3262" si="1198">K3261-L3261</f>
        <v>182.81000000000017</v>
      </c>
      <c r="O3261" s="63">
        <f>K3261/L3261</f>
        <v>1.12359459404642</v>
      </c>
    </row>
    <row r="3262" spans="1:26" s="32" customFormat="1" ht="15.75" hidden="1" customHeight="1">
      <c r="A3262" s="32">
        <v>3260</v>
      </c>
      <c r="B3262" s="32">
        <v>0</v>
      </c>
      <c r="C3262" s="32">
        <v>3168</v>
      </c>
      <c r="D3262" s="37">
        <v>42790</v>
      </c>
      <c r="E3262" s="32" t="b">
        <v>1</v>
      </c>
      <c r="F3262" s="38" t="s">
        <v>37</v>
      </c>
      <c r="K3262" s="32">
        <v>1202.3399999999999</v>
      </c>
      <c r="M3262" s="37"/>
      <c r="N3262" s="39">
        <f t="shared" si="1198"/>
        <v>1202.3399999999999</v>
      </c>
      <c r="O3262" s="39"/>
      <c r="P3262" s="39"/>
      <c r="Q3262" s="39"/>
      <c r="R3262" s="39"/>
      <c r="S3262" s="39"/>
      <c r="T3262" s="39"/>
      <c r="U3262" s="39"/>
      <c r="V3262" s="39"/>
      <c r="W3262" s="39"/>
      <c r="X3262" s="39"/>
      <c r="Y3262" s="39"/>
      <c r="Z3262" s="39"/>
    </row>
    <row r="3263" spans="1:26" s="32" customFormat="1" ht="15.75" hidden="1" customHeight="1">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c r="A3264" s="32">
        <v>3262</v>
      </c>
      <c r="B3264" s="32">
        <v>84</v>
      </c>
      <c r="C3264" s="32">
        <v>1946</v>
      </c>
      <c r="D3264" s="37">
        <v>42808</v>
      </c>
      <c r="E3264" s="32" t="b">
        <v>1</v>
      </c>
      <c r="F3264" s="38" t="s">
        <v>37</v>
      </c>
      <c r="G3264" s="38" t="s">
        <v>41</v>
      </c>
      <c r="H3264" s="38" t="s">
        <v>47</v>
      </c>
      <c r="I3264" s="38" t="s">
        <v>40</v>
      </c>
      <c r="J3264" s="38" t="s">
        <v>40</v>
      </c>
      <c r="K3264" s="39">
        <v>290.62</v>
      </c>
      <c r="L3264" s="39">
        <v>215.14</v>
      </c>
      <c r="M3264" s="37">
        <v>38339</v>
      </c>
      <c r="N3264" s="39">
        <f t="shared" ref="N3264" si="1199">K3264-L3264</f>
        <v>75.480000000000018</v>
      </c>
      <c r="O3264" s="63">
        <f>K3264/L3264</f>
        <v>1.3508413126336341</v>
      </c>
    </row>
    <row r="3265" spans="1:15" s="32" customFormat="1" ht="15.75" hidden="1" customHeight="1">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5" s="32" customFormat="1" ht="15.75" customHeight="1">
      <c r="A3266" s="32">
        <v>3264</v>
      </c>
      <c r="B3266" s="32">
        <v>50</v>
      </c>
      <c r="C3266" s="32">
        <v>2500</v>
      </c>
      <c r="D3266" s="37">
        <v>43076</v>
      </c>
      <c r="E3266" s="32" t="b">
        <v>1</v>
      </c>
      <c r="F3266" s="38" t="s">
        <v>37</v>
      </c>
      <c r="G3266" s="38" t="s">
        <v>46</v>
      </c>
      <c r="H3266" s="38" t="s">
        <v>39</v>
      </c>
      <c r="I3266" s="38" t="s">
        <v>40</v>
      </c>
      <c r="J3266" s="38" t="s">
        <v>40</v>
      </c>
      <c r="K3266" s="39">
        <v>642.70000000000005</v>
      </c>
      <c r="L3266" s="39">
        <v>211.37</v>
      </c>
      <c r="M3266" s="37">
        <v>40336</v>
      </c>
      <c r="N3266" s="39">
        <f t="shared" ref="N3266:N3268" si="1200">K3266-L3266</f>
        <v>431.33000000000004</v>
      </c>
      <c r="O3266" s="63">
        <f t="shared" ref="O3266:O3268" si="1201">K3266/L3266</f>
        <v>3.0406396366561008</v>
      </c>
    </row>
    <row r="3267" spans="1:15" s="32" customFormat="1" ht="15.75" customHeight="1">
      <c r="A3267" s="32">
        <v>3265</v>
      </c>
      <c r="B3267" s="32">
        <v>93</v>
      </c>
      <c r="C3267" s="32">
        <v>3249</v>
      </c>
      <c r="D3267" s="37">
        <v>43009</v>
      </c>
      <c r="E3267" s="32" t="b">
        <v>1</v>
      </c>
      <c r="F3267" s="38" t="s">
        <v>37</v>
      </c>
      <c r="G3267" s="38" t="s">
        <v>48</v>
      </c>
      <c r="H3267" s="38" t="s">
        <v>39</v>
      </c>
      <c r="I3267" s="38" t="s">
        <v>40</v>
      </c>
      <c r="J3267" s="38" t="s">
        <v>40</v>
      </c>
      <c r="K3267" s="39">
        <v>1065.03</v>
      </c>
      <c r="L3267" s="39">
        <v>230.09</v>
      </c>
      <c r="M3267" s="37">
        <v>33549</v>
      </c>
      <c r="N3267" s="39">
        <f t="shared" si="1200"/>
        <v>834.93999999999994</v>
      </c>
      <c r="O3267" s="63">
        <f t="shared" si="1201"/>
        <v>4.6287539658394543</v>
      </c>
    </row>
    <row r="3268" spans="1:15" s="32" customFormat="1" ht="15.75" customHeight="1">
      <c r="A3268" s="32">
        <v>3266</v>
      </c>
      <c r="B3268" s="32">
        <v>48</v>
      </c>
      <c r="C3268" s="32">
        <v>1396</v>
      </c>
      <c r="D3268" s="37">
        <v>42872</v>
      </c>
      <c r="E3268" s="32" t="b">
        <v>1</v>
      </c>
      <c r="F3268" s="38" t="s">
        <v>37</v>
      </c>
      <c r="G3268" s="38" t="s">
        <v>48</v>
      </c>
      <c r="H3268" s="38" t="s">
        <v>39</v>
      </c>
      <c r="I3268" s="38" t="s">
        <v>40</v>
      </c>
      <c r="J3268" s="38" t="s">
        <v>40</v>
      </c>
      <c r="K3268" s="39">
        <v>1762.96</v>
      </c>
      <c r="L3268" s="39">
        <v>950.52</v>
      </c>
      <c r="M3268" s="37">
        <v>41848</v>
      </c>
      <c r="N3268" s="39">
        <f t="shared" si="1200"/>
        <v>812.44</v>
      </c>
      <c r="O3268" s="63">
        <f t="shared" si="1201"/>
        <v>1.8547321466144848</v>
      </c>
    </row>
    <row r="3269" spans="1:15" s="32" customFormat="1" ht="15.75" hidden="1" customHeight="1">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5" s="32" customFormat="1" ht="15.75" customHeight="1">
      <c r="A3270" s="32">
        <v>3268</v>
      </c>
      <c r="B3270" s="32">
        <v>86</v>
      </c>
      <c r="C3270" s="32">
        <v>2861</v>
      </c>
      <c r="D3270" s="37">
        <v>43007</v>
      </c>
      <c r="E3270" s="32" t="b">
        <v>1</v>
      </c>
      <c r="F3270" s="38" t="s">
        <v>37</v>
      </c>
      <c r="G3270" s="38" t="s">
        <v>43</v>
      </c>
      <c r="H3270" s="38" t="s">
        <v>39</v>
      </c>
      <c r="I3270" s="38" t="s">
        <v>40</v>
      </c>
      <c r="J3270" s="38" t="s">
        <v>40</v>
      </c>
      <c r="K3270" s="39">
        <v>235.63</v>
      </c>
      <c r="L3270" s="39">
        <v>125.07</v>
      </c>
      <c r="M3270" s="37">
        <v>34079</v>
      </c>
      <c r="N3270" s="39">
        <f t="shared" ref="N3270:N3272" si="1202">K3270-L3270</f>
        <v>110.56</v>
      </c>
      <c r="O3270" s="63">
        <f t="shared" ref="O3270:O3272" si="1203">K3270/L3270</f>
        <v>1.8839849684176861</v>
      </c>
    </row>
    <row r="3271" spans="1:15" s="32" customFormat="1" ht="15.75" customHeight="1">
      <c r="A3271" s="32">
        <v>3269</v>
      </c>
      <c r="B3271" s="32">
        <v>71</v>
      </c>
      <c r="C3271" s="32">
        <v>2379</v>
      </c>
      <c r="D3271" s="37">
        <v>42904</v>
      </c>
      <c r="E3271" s="32" t="b">
        <v>1</v>
      </c>
      <c r="F3271" s="38" t="s">
        <v>37</v>
      </c>
      <c r="G3271" s="38" t="s">
        <v>38</v>
      </c>
      <c r="H3271" s="38" t="s">
        <v>39</v>
      </c>
      <c r="I3271" s="38" t="s">
        <v>50</v>
      </c>
      <c r="J3271" s="38" t="s">
        <v>42</v>
      </c>
      <c r="K3271" s="39">
        <v>1842.92</v>
      </c>
      <c r="L3271" s="39">
        <v>1105.75</v>
      </c>
      <c r="M3271" s="37">
        <v>41922</v>
      </c>
      <c r="N3271" s="39">
        <f t="shared" si="1202"/>
        <v>737.17000000000007</v>
      </c>
      <c r="O3271" s="63">
        <f t="shared" si="1203"/>
        <v>1.6666696812118473</v>
      </c>
    </row>
    <row r="3272" spans="1:15" s="32" customFormat="1" ht="15.75" customHeight="1">
      <c r="A3272" s="32">
        <v>3270</v>
      </c>
      <c r="B3272" s="32">
        <v>70</v>
      </c>
      <c r="C3272" s="32">
        <v>380</v>
      </c>
      <c r="D3272" s="37">
        <v>42952</v>
      </c>
      <c r="E3272" s="32" t="b">
        <v>1</v>
      </c>
      <c r="F3272" s="38" t="s">
        <v>37</v>
      </c>
      <c r="G3272" s="38" t="s">
        <v>41</v>
      </c>
      <c r="H3272" s="38" t="s">
        <v>39</v>
      </c>
      <c r="I3272" s="38" t="s">
        <v>50</v>
      </c>
      <c r="J3272" s="38" t="s">
        <v>40</v>
      </c>
      <c r="K3272" s="39">
        <v>495.72</v>
      </c>
      <c r="L3272" s="39">
        <v>297.43</v>
      </c>
      <c r="M3272" s="37">
        <v>42105</v>
      </c>
      <c r="N3272" s="39">
        <f t="shared" si="1202"/>
        <v>198.29000000000002</v>
      </c>
      <c r="O3272" s="63">
        <f t="shared" si="1203"/>
        <v>1.6666778737854286</v>
      </c>
    </row>
    <row r="3273" spans="1:15" s="32" customFormat="1" ht="15.75" hidden="1" customHeight="1">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5" s="32" customFormat="1" ht="15.75" hidden="1" customHeight="1">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5" s="32" customFormat="1" ht="15.75" customHeight="1">
      <c r="A3275" s="32">
        <v>3273</v>
      </c>
      <c r="B3275" s="32">
        <v>0</v>
      </c>
      <c r="C3275" s="32">
        <v>1731</v>
      </c>
      <c r="D3275" s="37">
        <v>43033</v>
      </c>
      <c r="E3275" s="32" t="b">
        <v>1</v>
      </c>
      <c r="F3275" s="38" t="s">
        <v>37</v>
      </c>
      <c r="G3275" s="38" t="s">
        <v>41</v>
      </c>
      <c r="H3275" s="38" t="s">
        <v>39</v>
      </c>
      <c r="I3275" s="38" t="s">
        <v>40</v>
      </c>
      <c r="J3275" s="38" t="s">
        <v>40</v>
      </c>
      <c r="K3275" s="39">
        <v>499.53</v>
      </c>
      <c r="L3275" s="39">
        <v>388.72</v>
      </c>
      <c r="M3275" s="37">
        <v>33552</v>
      </c>
      <c r="N3275" s="39">
        <f t="shared" ref="N3275:N3278" si="1204">K3275-L3275</f>
        <v>110.80999999999995</v>
      </c>
      <c r="O3275" s="63">
        <f t="shared" ref="O3275:O3278" si="1205">K3275/L3275</f>
        <v>1.2850637991356244</v>
      </c>
    </row>
    <row r="3276" spans="1:15" s="32" customFormat="1" ht="15.75" customHeight="1">
      <c r="A3276" s="32">
        <v>3274</v>
      </c>
      <c r="B3276" s="32">
        <v>56</v>
      </c>
      <c r="C3276" s="32">
        <v>1084</v>
      </c>
      <c r="D3276" s="37">
        <v>43057</v>
      </c>
      <c r="E3276" s="32" t="b">
        <v>1</v>
      </c>
      <c r="F3276" s="38" t="s">
        <v>37</v>
      </c>
      <c r="G3276" s="38" t="s">
        <v>43</v>
      </c>
      <c r="H3276" s="38" t="s">
        <v>39</v>
      </c>
      <c r="I3276" s="38" t="s">
        <v>40</v>
      </c>
      <c r="J3276" s="38" t="s">
        <v>40</v>
      </c>
      <c r="K3276" s="39">
        <v>183.86</v>
      </c>
      <c r="L3276" s="39">
        <v>137.9</v>
      </c>
      <c r="M3276" s="37">
        <v>35707</v>
      </c>
      <c r="N3276" s="39">
        <f t="shared" si="1204"/>
        <v>45.960000000000008</v>
      </c>
      <c r="O3276" s="63">
        <f t="shared" si="1205"/>
        <v>1.3332849891225527</v>
      </c>
    </row>
    <row r="3277" spans="1:15" s="32" customFormat="1" ht="15.75" customHeight="1">
      <c r="A3277" s="32">
        <v>3275</v>
      </c>
      <c r="B3277" s="32">
        <v>72</v>
      </c>
      <c r="C3277" s="32">
        <v>2718</v>
      </c>
      <c r="D3277" s="37">
        <v>42747</v>
      </c>
      <c r="E3277" s="32" t="b">
        <v>1</v>
      </c>
      <c r="F3277" s="38" t="s">
        <v>37</v>
      </c>
      <c r="G3277" s="38" t="s">
        <v>43</v>
      </c>
      <c r="H3277" s="38" t="s">
        <v>39</v>
      </c>
      <c r="I3277" s="38" t="s">
        <v>40</v>
      </c>
      <c r="J3277" s="38" t="s">
        <v>40</v>
      </c>
      <c r="K3277" s="39">
        <v>912.52</v>
      </c>
      <c r="L3277" s="39">
        <v>141.4</v>
      </c>
      <c r="M3277" s="37">
        <v>40487</v>
      </c>
      <c r="N3277" s="39">
        <f t="shared" si="1204"/>
        <v>771.12</v>
      </c>
      <c r="O3277" s="63">
        <f t="shared" si="1205"/>
        <v>6.453465346534653</v>
      </c>
    </row>
    <row r="3278" spans="1:15" s="32" customFormat="1" ht="15.75" customHeight="1">
      <c r="A3278" s="32">
        <v>3276</v>
      </c>
      <c r="B3278" s="32">
        <v>82</v>
      </c>
      <c r="C3278" s="32">
        <v>516</v>
      </c>
      <c r="D3278" s="37">
        <v>43040</v>
      </c>
      <c r="E3278" s="32" t="b">
        <v>1</v>
      </c>
      <c r="F3278" s="38" t="s">
        <v>37</v>
      </c>
      <c r="G3278" s="38" t="s">
        <v>45</v>
      </c>
      <c r="H3278" s="38" t="s">
        <v>39</v>
      </c>
      <c r="I3278" s="38" t="s">
        <v>50</v>
      </c>
      <c r="J3278" s="38" t="s">
        <v>40</v>
      </c>
      <c r="K3278" s="39">
        <v>1148.6400000000001</v>
      </c>
      <c r="L3278" s="39">
        <v>689.18</v>
      </c>
      <c r="M3278" s="37">
        <v>42226</v>
      </c>
      <c r="N3278" s="39">
        <f t="shared" si="1204"/>
        <v>459.46000000000015</v>
      </c>
      <c r="O3278" s="63">
        <f t="shared" si="1205"/>
        <v>1.6666763399982591</v>
      </c>
    </row>
    <row r="3279" spans="1:15" s="32" customFormat="1" ht="15.75" hidden="1" customHeight="1">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5" s="32" customFormat="1" ht="15.75" customHeight="1">
      <c r="A3280" s="32">
        <v>3278</v>
      </c>
      <c r="B3280" s="32">
        <v>92</v>
      </c>
      <c r="C3280" s="32">
        <v>2093</v>
      </c>
      <c r="D3280" s="37">
        <v>42847</v>
      </c>
      <c r="E3280" s="32" t="b">
        <v>1</v>
      </c>
      <c r="F3280" s="38" t="s">
        <v>37</v>
      </c>
      <c r="G3280" s="38" t="s">
        <v>48</v>
      </c>
      <c r="H3280" s="38" t="s">
        <v>52</v>
      </c>
      <c r="I3280" s="38" t="s">
        <v>40</v>
      </c>
      <c r="J3280" s="38" t="s">
        <v>42</v>
      </c>
      <c r="K3280" s="39">
        <v>1890.39</v>
      </c>
      <c r="L3280" s="39">
        <v>260.14</v>
      </c>
      <c r="M3280" s="37">
        <v>33259</v>
      </c>
      <c r="N3280" s="39">
        <f t="shared" ref="N3280:N3284" si="1206">K3280-L3280</f>
        <v>1630.25</v>
      </c>
      <c r="O3280" s="63">
        <f t="shared" ref="O3280:O3284" si="1207">K3280/L3280</f>
        <v>7.2668178673022226</v>
      </c>
    </row>
    <row r="3281" spans="1:15" s="32" customFormat="1" ht="15.75" customHeight="1">
      <c r="A3281" s="32">
        <v>3279</v>
      </c>
      <c r="B3281" s="32">
        <v>72</v>
      </c>
      <c r="C3281" s="32">
        <v>887</v>
      </c>
      <c r="D3281" s="37">
        <v>43022</v>
      </c>
      <c r="E3281" s="32" t="b">
        <v>1</v>
      </c>
      <c r="F3281" s="38" t="s">
        <v>37</v>
      </c>
      <c r="G3281" s="38" t="s">
        <v>43</v>
      </c>
      <c r="H3281" s="38" t="s">
        <v>39</v>
      </c>
      <c r="I3281" s="38" t="s">
        <v>40</v>
      </c>
      <c r="J3281" s="38" t="s">
        <v>40</v>
      </c>
      <c r="K3281" s="39">
        <v>912.52</v>
      </c>
      <c r="L3281" s="39">
        <v>141.4</v>
      </c>
      <c r="M3281" s="37">
        <v>42295</v>
      </c>
      <c r="N3281" s="39">
        <f t="shared" si="1206"/>
        <v>771.12</v>
      </c>
      <c r="O3281" s="63">
        <f t="shared" si="1207"/>
        <v>6.453465346534653</v>
      </c>
    </row>
    <row r="3282" spans="1:15" s="32" customFormat="1" ht="15.75" customHeight="1">
      <c r="A3282" s="32">
        <v>3280</v>
      </c>
      <c r="B3282" s="32">
        <v>72</v>
      </c>
      <c r="C3282" s="32">
        <v>1752</v>
      </c>
      <c r="D3282" s="37">
        <v>42882</v>
      </c>
      <c r="E3282" s="32" t="b">
        <v>1</v>
      </c>
      <c r="F3282" s="38" t="s">
        <v>37</v>
      </c>
      <c r="G3282" s="38" t="s">
        <v>45</v>
      </c>
      <c r="H3282" s="38" t="s">
        <v>39</v>
      </c>
      <c r="I3282" s="38" t="s">
        <v>40</v>
      </c>
      <c r="J3282" s="38" t="s">
        <v>40</v>
      </c>
      <c r="K3282" s="39">
        <v>360.4</v>
      </c>
      <c r="L3282" s="39">
        <v>270.3</v>
      </c>
      <c r="M3282" s="37">
        <v>42710</v>
      </c>
      <c r="N3282" s="39">
        <f t="shared" si="1206"/>
        <v>90.099999999999966</v>
      </c>
      <c r="O3282" s="63">
        <f t="shared" si="1207"/>
        <v>1.3333333333333333</v>
      </c>
    </row>
    <row r="3283" spans="1:15" s="32" customFormat="1" ht="15.75" customHeight="1">
      <c r="A3283" s="32">
        <v>3281</v>
      </c>
      <c r="B3283" s="32">
        <v>5</v>
      </c>
      <c r="C3283" s="32">
        <v>340</v>
      </c>
      <c r="D3283" s="37">
        <v>42877</v>
      </c>
      <c r="E3283" s="32" t="b">
        <v>1</v>
      </c>
      <c r="F3283" s="38" t="s">
        <v>37</v>
      </c>
      <c r="G3283" s="38" t="s">
        <v>41</v>
      </c>
      <c r="H3283" s="38" t="s">
        <v>49</v>
      </c>
      <c r="I3283" s="38" t="s">
        <v>44</v>
      </c>
      <c r="J3283" s="38" t="s">
        <v>40</v>
      </c>
      <c r="K3283" s="39">
        <v>574.64</v>
      </c>
      <c r="L3283" s="39">
        <v>459.71</v>
      </c>
      <c r="M3283" s="37">
        <v>33549</v>
      </c>
      <c r="N3283" s="39">
        <f t="shared" si="1206"/>
        <v>114.93</v>
      </c>
      <c r="O3283" s="63">
        <f t="shared" si="1207"/>
        <v>1.2500054382110461</v>
      </c>
    </row>
    <row r="3284" spans="1:15" s="32" customFormat="1" ht="15.75" customHeight="1">
      <c r="A3284" s="32">
        <v>3282</v>
      </c>
      <c r="B3284" s="32">
        <v>66</v>
      </c>
      <c r="C3284" s="32">
        <v>681</v>
      </c>
      <c r="D3284" s="37">
        <v>42932</v>
      </c>
      <c r="E3284" s="32" t="b">
        <v>1</v>
      </c>
      <c r="F3284" s="38" t="s">
        <v>37</v>
      </c>
      <c r="G3284" s="38" t="s">
        <v>46</v>
      </c>
      <c r="H3284" s="38" t="s">
        <v>47</v>
      </c>
      <c r="I3284" s="38" t="s">
        <v>44</v>
      </c>
      <c r="J3284" s="38" t="s">
        <v>51</v>
      </c>
      <c r="K3284" s="39">
        <v>590.26</v>
      </c>
      <c r="L3284" s="39">
        <v>525.33000000000004</v>
      </c>
      <c r="M3284" s="37">
        <v>37499</v>
      </c>
      <c r="N3284" s="39">
        <f t="shared" si="1206"/>
        <v>64.92999999999995</v>
      </c>
      <c r="O3284" s="63">
        <f t="shared" si="1207"/>
        <v>1.123598499990482</v>
      </c>
    </row>
    <row r="3285" spans="1:15" s="32" customFormat="1" ht="15.75" hidden="1" customHeight="1">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5" s="32" customFormat="1" ht="15.75" hidden="1" customHeight="1">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5" s="32" customFormat="1" ht="15.75" customHeight="1">
      <c r="A3287" s="32">
        <v>3285</v>
      </c>
      <c r="B3287" s="32">
        <v>91</v>
      </c>
      <c r="C3287" s="32">
        <v>1508</v>
      </c>
      <c r="D3287" s="37">
        <v>43038</v>
      </c>
      <c r="E3287" s="32" t="b">
        <v>1</v>
      </c>
      <c r="F3287" s="38" t="s">
        <v>37</v>
      </c>
      <c r="G3287" s="38" t="s">
        <v>38</v>
      </c>
      <c r="H3287" s="38" t="s">
        <v>39</v>
      </c>
      <c r="I3287" s="38" t="s">
        <v>40</v>
      </c>
      <c r="J3287" s="38" t="s">
        <v>40</v>
      </c>
      <c r="K3287" s="39">
        <v>100.35</v>
      </c>
      <c r="L3287" s="39">
        <v>75.260000000000005</v>
      </c>
      <c r="M3287" s="37">
        <v>37626</v>
      </c>
      <c r="N3287" s="39">
        <f t="shared" ref="N3287:N3288" si="1208">K3287-L3287</f>
        <v>25.089999999999989</v>
      </c>
      <c r="O3287" s="63">
        <f t="shared" ref="O3287:O3288" si="1209">K3287/L3287</f>
        <v>1.3333776242359818</v>
      </c>
    </row>
    <row r="3288" spans="1:15" s="32" customFormat="1" ht="15.75" customHeight="1">
      <c r="A3288" s="32">
        <v>3286</v>
      </c>
      <c r="B3288" s="32">
        <v>83</v>
      </c>
      <c r="C3288" s="32">
        <v>2527</v>
      </c>
      <c r="D3288" s="37">
        <v>42815</v>
      </c>
      <c r="E3288" s="32" t="b">
        <v>1</v>
      </c>
      <c r="F3288" s="38" t="s">
        <v>37</v>
      </c>
      <c r="G3288" s="38" t="s">
        <v>38</v>
      </c>
      <c r="H3288" s="38" t="s">
        <v>52</v>
      </c>
      <c r="I3288" s="38" t="s">
        <v>40</v>
      </c>
      <c r="J3288" s="38" t="s">
        <v>42</v>
      </c>
      <c r="K3288" s="39">
        <v>2083.94</v>
      </c>
      <c r="L3288" s="39">
        <v>675.03</v>
      </c>
      <c r="M3288" s="37">
        <v>41533</v>
      </c>
      <c r="N3288" s="39">
        <f t="shared" si="1208"/>
        <v>1408.91</v>
      </c>
      <c r="O3288" s="63">
        <f t="shared" si="1209"/>
        <v>3.0871813104602759</v>
      </c>
    </row>
    <row r="3289" spans="1:15" s="32" customFormat="1" ht="15.75" hidden="1" customHeight="1">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5" s="32" customFormat="1" ht="15.75" customHeight="1">
      <c r="A3290" s="32">
        <v>3288</v>
      </c>
      <c r="B3290" s="32">
        <v>66</v>
      </c>
      <c r="C3290" s="32">
        <v>3432</v>
      </c>
      <c r="D3290" s="37">
        <v>42938</v>
      </c>
      <c r="E3290" s="32" t="b">
        <v>1</v>
      </c>
      <c r="F3290" s="38" t="s">
        <v>37</v>
      </c>
      <c r="G3290" s="38" t="s">
        <v>46</v>
      </c>
      <c r="H3290" s="38" t="s">
        <v>47</v>
      </c>
      <c r="I3290" s="38" t="s">
        <v>44</v>
      </c>
      <c r="J3290" s="38" t="s">
        <v>51</v>
      </c>
      <c r="K3290" s="39">
        <v>590.26</v>
      </c>
      <c r="L3290" s="39">
        <v>525.33000000000004</v>
      </c>
      <c r="M3290" s="37">
        <v>40487</v>
      </c>
      <c r="N3290" s="39">
        <f t="shared" ref="N3290" si="1210">K3290-L3290</f>
        <v>64.92999999999995</v>
      </c>
      <c r="O3290" s="63">
        <f>K3290/L3290</f>
        <v>1.123598499990482</v>
      </c>
    </row>
    <row r="3291" spans="1:15" s="32" customFormat="1" ht="15.75" hidden="1" customHeight="1">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5" s="32" customFormat="1" ht="15.75" customHeight="1">
      <c r="A3292" s="32">
        <v>3290</v>
      </c>
      <c r="B3292" s="32">
        <v>32</v>
      </c>
      <c r="C3292" s="32">
        <v>1012</v>
      </c>
      <c r="D3292" s="37">
        <v>42800</v>
      </c>
      <c r="E3292" s="32" t="b">
        <v>1</v>
      </c>
      <c r="F3292" s="38" t="s">
        <v>37</v>
      </c>
      <c r="G3292" s="38" t="s">
        <v>46</v>
      </c>
      <c r="H3292" s="38" t="s">
        <v>39</v>
      </c>
      <c r="I3292" s="38" t="s">
        <v>50</v>
      </c>
      <c r="J3292" s="38" t="s">
        <v>40</v>
      </c>
      <c r="K3292" s="39">
        <v>1179</v>
      </c>
      <c r="L3292" s="39">
        <v>707.4</v>
      </c>
      <c r="M3292" s="37">
        <v>36367</v>
      </c>
      <c r="N3292" s="39">
        <f t="shared" ref="N3292" si="1211">K3292-L3292</f>
        <v>471.6</v>
      </c>
      <c r="O3292" s="63">
        <f>K3292/L3292</f>
        <v>1.6666666666666667</v>
      </c>
    </row>
    <row r="3293" spans="1:15" s="32" customFormat="1" ht="15.75" hidden="1" customHeight="1">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5" s="32" customFormat="1" ht="15.75" customHeight="1">
      <c r="A3294" s="32">
        <v>3292</v>
      </c>
      <c r="B3294" s="32">
        <v>67</v>
      </c>
      <c r="C3294" s="32">
        <v>3335</v>
      </c>
      <c r="D3294" s="37">
        <v>43096</v>
      </c>
      <c r="E3294" s="32" t="b">
        <v>1</v>
      </c>
      <c r="F3294" s="38" t="s">
        <v>37</v>
      </c>
      <c r="G3294" s="38" t="s">
        <v>45</v>
      </c>
      <c r="H3294" s="38" t="s">
        <v>47</v>
      </c>
      <c r="I3294" s="38" t="s">
        <v>40</v>
      </c>
      <c r="J3294" s="38" t="s">
        <v>40</v>
      </c>
      <c r="K3294" s="39">
        <v>544.04999999999995</v>
      </c>
      <c r="L3294" s="39">
        <v>376.84</v>
      </c>
      <c r="M3294" s="37">
        <v>38647</v>
      </c>
      <c r="N3294" s="39">
        <f t="shared" ref="N3294:N3296" si="1212">K3294-L3294</f>
        <v>167.20999999999998</v>
      </c>
      <c r="O3294" s="63">
        <f t="shared" ref="O3294:O3296" si="1213">K3294/L3294</f>
        <v>1.4437161660121005</v>
      </c>
    </row>
    <row r="3295" spans="1:15" s="32" customFormat="1" ht="15.75" customHeight="1">
      <c r="A3295" s="32">
        <v>3293</v>
      </c>
      <c r="B3295" s="32">
        <v>69</v>
      </c>
      <c r="C3295" s="32">
        <v>3200</v>
      </c>
      <c r="D3295" s="37">
        <v>42958</v>
      </c>
      <c r="E3295" s="32" t="b">
        <v>1</v>
      </c>
      <c r="F3295" s="38" t="s">
        <v>37</v>
      </c>
      <c r="G3295" s="38" t="s">
        <v>46</v>
      </c>
      <c r="H3295" s="38" t="s">
        <v>47</v>
      </c>
      <c r="I3295" s="38" t="s">
        <v>40</v>
      </c>
      <c r="J3295" s="38" t="s">
        <v>40</v>
      </c>
      <c r="K3295" s="39">
        <v>792.9</v>
      </c>
      <c r="L3295" s="39">
        <v>594.67999999999995</v>
      </c>
      <c r="M3295" s="37">
        <v>33879</v>
      </c>
      <c r="N3295" s="39">
        <f t="shared" si="1212"/>
        <v>198.22000000000003</v>
      </c>
      <c r="O3295" s="63">
        <f t="shared" si="1213"/>
        <v>1.3333221228223584</v>
      </c>
    </row>
    <row r="3296" spans="1:15" s="32" customFormat="1" ht="15.75" customHeight="1">
      <c r="A3296" s="32">
        <v>3294</v>
      </c>
      <c r="B3296" s="32">
        <v>4</v>
      </c>
      <c r="C3296" s="32">
        <v>608</v>
      </c>
      <c r="D3296" s="37">
        <v>42930</v>
      </c>
      <c r="E3296" s="32" t="b">
        <v>1</v>
      </c>
      <c r="F3296" s="38" t="s">
        <v>37</v>
      </c>
      <c r="G3296" s="38" t="s">
        <v>38</v>
      </c>
      <c r="H3296" s="38" t="s">
        <v>39</v>
      </c>
      <c r="I3296" s="38" t="s">
        <v>40</v>
      </c>
      <c r="J3296" s="38" t="s">
        <v>40</v>
      </c>
      <c r="K3296" s="39">
        <v>1483.2</v>
      </c>
      <c r="L3296" s="39">
        <v>99.59</v>
      </c>
      <c r="M3296" s="37">
        <v>36146</v>
      </c>
      <c r="N3296" s="39">
        <f t="shared" si="1212"/>
        <v>1383.6100000000001</v>
      </c>
      <c r="O3296" s="63">
        <f t="shared" si="1213"/>
        <v>14.893061552364696</v>
      </c>
    </row>
    <row r="3297" spans="1:15" s="32" customFormat="1" ht="15.75" hidden="1" customHeight="1">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5" s="32" customFormat="1" ht="15.75" customHeight="1">
      <c r="A3298" s="32">
        <v>3296</v>
      </c>
      <c r="B3298" s="32">
        <v>62</v>
      </c>
      <c r="C3298" s="32">
        <v>1567</v>
      </c>
      <c r="D3298" s="37">
        <v>42808</v>
      </c>
      <c r="E3298" s="32" t="b">
        <v>1</v>
      </c>
      <c r="F3298" s="38" t="s">
        <v>37</v>
      </c>
      <c r="G3298" s="38" t="s">
        <v>38</v>
      </c>
      <c r="H3298" s="38" t="s">
        <v>39</v>
      </c>
      <c r="I3298" s="38" t="s">
        <v>40</v>
      </c>
      <c r="J3298" s="38" t="s">
        <v>40</v>
      </c>
      <c r="K3298" s="39">
        <v>478.16</v>
      </c>
      <c r="L3298" s="39">
        <v>298.72000000000003</v>
      </c>
      <c r="M3298" s="37">
        <v>34143</v>
      </c>
      <c r="N3298" s="39">
        <f t="shared" ref="N3298" si="1214">K3298-L3298</f>
        <v>179.44</v>
      </c>
      <c r="O3298" s="63">
        <f>K3298/L3298</f>
        <v>1.6006963042313871</v>
      </c>
    </row>
    <row r="3299" spans="1:15" s="32" customFormat="1" ht="15.75" hidden="1" customHeight="1">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5" s="32" customFormat="1" ht="15.75" hidden="1" customHeight="1">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5" s="32" customFormat="1" ht="15.75" customHeight="1">
      <c r="A3301" s="32">
        <v>3299</v>
      </c>
      <c r="B3301" s="32">
        <v>34</v>
      </c>
      <c r="C3301" s="32">
        <v>2187</v>
      </c>
      <c r="D3301" s="37">
        <v>42815</v>
      </c>
      <c r="E3301" s="32" t="b">
        <v>1</v>
      </c>
      <c r="F3301" s="38" t="s">
        <v>37</v>
      </c>
      <c r="G3301" s="38" t="s">
        <v>45</v>
      </c>
      <c r="H3301" s="38" t="s">
        <v>47</v>
      </c>
      <c r="I3301" s="38" t="s">
        <v>50</v>
      </c>
      <c r="J3301" s="38" t="s">
        <v>42</v>
      </c>
      <c r="K3301" s="39">
        <v>774.53</v>
      </c>
      <c r="L3301" s="39">
        <v>464.72</v>
      </c>
      <c r="M3301" s="37">
        <v>37698</v>
      </c>
      <c r="N3301" s="39">
        <f t="shared" ref="N3301" si="1215">K3301-L3301</f>
        <v>309.80999999999995</v>
      </c>
      <c r="O3301" s="63">
        <f>K3301/L3301</f>
        <v>1.6666594938887931</v>
      </c>
    </row>
    <row r="3302" spans="1:15" s="32" customFormat="1" ht="15.75" hidden="1" customHeight="1">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5" s="32" customFormat="1" ht="15.75" customHeight="1">
      <c r="A3303" s="32">
        <v>3301</v>
      </c>
      <c r="B3303" s="32">
        <v>89</v>
      </c>
      <c r="C3303" s="32">
        <v>148</v>
      </c>
      <c r="D3303" s="37">
        <v>42876</v>
      </c>
      <c r="E3303" s="32" t="b">
        <v>1</v>
      </c>
      <c r="F3303" s="38" t="s">
        <v>37</v>
      </c>
      <c r="G3303" s="38" t="s">
        <v>48</v>
      </c>
      <c r="H3303" s="38" t="s">
        <v>52</v>
      </c>
      <c r="I3303" s="38" t="s">
        <v>40</v>
      </c>
      <c r="J3303" s="38" t="s">
        <v>42</v>
      </c>
      <c r="K3303" s="39">
        <v>1362.99</v>
      </c>
      <c r="L3303" s="39">
        <v>57.74</v>
      </c>
      <c r="M3303" s="37">
        <v>36367</v>
      </c>
      <c r="N3303" s="39">
        <f t="shared" ref="N3303:N3304" si="1216">K3303-L3303</f>
        <v>1305.25</v>
      </c>
      <c r="O3303" s="63">
        <f t="shared" ref="O3303:O3304" si="1217">K3303/L3303</f>
        <v>23.605645999307239</v>
      </c>
    </row>
    <row r="3304" spans="1:15" s="32" customFormat="1" ht="15.75" customHeight="1">
      <c r="A3304" s="32">
        <v>3302</v>
      </c>
      <c r="B3304" s="32">
        <v>94</v>
      </c>
      <c r="C3304" s="32">
        <v>1032</v>
      </c>
      <c r="D3304" s="37">
        <v>42940</v>
      </c>
      <c r="E3304" s="32" t="b">
        <v>1</v>
      </c>
      <c r="F3304" s="38" t="s">
        <v>37</v>
      </c>
      <c r="G3304" s="38" t="s">
        <v>46</v>
      </c>
      <c r="H3304" s="38" t="s">
        <v>39</v>
      </c>
      <c r="I3304" s="38" t="s">
        <v>40</v>
      </c>
      <c r="J3304" s="38" t="s">
        <v>42</v>
      </c>
      <c r="K3304" s="39">
        <v>1635.3</v>
      </c>
      <c r="L3304" s="39">
        <v>993.66</v>
      </c>
      <c r="M3304" s="37">
        <v>38002</v>
      </c>
      <c r="N3304" s="39">
        <f t="shared" si="1216"/>
        <v>641.64</v>
      </c>
      <c r="O3304" s="63">
        <f t="shared" si="1217"/>
        <v>1.6457339532636919</v>
      </c>
    </row>
    <row r="3305" spans="1:15" s="32" customFormat="1" ht="15.75" hidden="1" customHeight="1">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5" s="32" customFormat="1" ht="15.75" customHeight="1">
      <c r="A3306" s="32">
        <v>3304</v>
      </c>
      <c r="B3306" s="32">
        <v>0</v>
      </c>
      <c r="C3306" s="32">
        <v>2621</v>
      </c>
      <c r="D3306" s="37">
        <v>43040</v>
      </c>
      <c r="E3306" s="32" t="b">
        <v>1</v>
      </c>
      <c r="F3306" s="38" t="s">
        <v>37</v>
      </c>
      <c r="G3306" s="38" t="s">
        <v>38</v>
      </c>
      <c r="H3306" s="38" t="s">
        <v>39</v>
      </c>
      <c r="I3306" s="38" t="s">
        <v>40</v>
      </c>
      <c r="J3306" s="38" t="s">
        <v>42</v>
      </c>
      <c r="K3306" s="39">
        <v>202.62</v>
      </c>
      <c r="L3306" s="39">
        <v>151.96</v>
      </c>
      <c r="M3306" s="37">
        <v>42458</v>
      </c>
      <c r="N3306" s="39">
        <f t="shared" ref="N3306:N3307" si="1218">K3306-L3306</f>
        <v>50.66</v>
      </c>
      <c r="O3306" s="63">
        <f t="shared" ref="O3306:O3307" si="1219">K3306/L3306</f>
        <v>1.3333772045275072</v>
      </c>
    </row>
    <row r="3307" spans="1:15" s="32" customFormat="1" ht="15.75" customHeight="1">
      <c r="A3307" s="32">
        <v>3305</v>
      </c>
      <c r="B3307" s="32">
        <v>46</v>
      </c>
      <c r="C3307" s="32">
        <v>427</v>
      </c>
      <c r="D3307" s="37">
        <v>42922</v>
      </c>
      <c r="E3307" s="32" t="b">
        <v>1</v>
      </c>
      <c r="F3307" s="38" t="s">
        <v>37</v>
      </c>
      <c r="G3307" s="38" t="s">
        <v>38</v>
      </c>
      <c r="H3307" s="38" t="s">
        <v>39</v>
      </c>
      <c r="I3307" s="38" t="s">
        <v>44</v>
      </c>
      <c r="J3307" s="38" t="s">
        <v>40</v>
      </c>
      <c r="K3307" s="39">
        <v>1289.8499999999999</v>
      </c>
      <c r="L3307" s="39">
        <v>74.510000000000005</v>
      </c>
      <c r="M3307" s="37">
        <v>37220</v>
      </c>
      <c r="N3307" s="39">
        <f t="shared" si="1218"/>
        <v>1215.3399999999999</v>
      </c>
      <c r="O3307" s="63">
        <f t="shared" si="1219"/>
        <v>17.311099181317942</v>
      </c>
    </row>
    <row r="3308" spans="1:15" s="32" customFormat="1" ht="15.75" hidden="1" customHeight="1">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5" s="32" customFormat="1" ht="15.75" customHeight="1">
      <c r="A3309" s="32">
        <v>3307</v>
      </c>
      <c r="B3309" s="32">
        <v>57</v>
      </c>
      <c r="C3309" s="32">
        <v>2007</v>
      </c>
      <c r="D3309" s="37">
        <v>42949</v>
      </c>
      <c r="E3309" s="32" t="b">
        <v>1</v>
      </c>
      <c r="F3309" s="38" t="s">
        <v>37</v>
      </c>
      <c r="G3309" s="38" t="s">
        <v>48</v>
      </c>
      <c r="H3309" s="38" t="s">
        <v>52</v>
      </c>
      <c r="I3309" s="38" t="s">
        <v>40</v>
      </c>
      <c r="J3309" s="38" t="s">
        <v>42</v>
      </c>
      <c r="K3309" s="39">
        <v>1890.39</v>
      </c>
      <c r="L3309" s="39">
        <v>260.14</v>
      </c>
      <c r="M3309" s="37">
        <v>40779</v>
      </c>
      <c r="N3309" s="39">
        <f t="shared" ref="N3309" si="1220">K3309-L3309</f>
        <v>1630.25</v>
      </c>
      <c r="O3309" s="63">
        <f>K3309/L3309</f>
        <v>7.2668178673022226</v>
      </c>
    </row>
    <row r="3310" spans="1:15" s="32" customFormat="1" ht="15.75" hidden="1" customHeight="1">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5" s="32" customFormat="1" ht="15.75" customHeight="1">
      <c r="A3311" s="32">
        <v>3309</v>
      </c>
      <c r="B3311" s="32">
        <v>59</v>
      </c>
      <c r="C3311" s="32">
        <v>260</v>
      </c>
      <c r="D3311" s="37">
        <v>43059</v>
      </c>
      <c r="E3311" s="32" t="b">
        <v>1</v>
      </c>
      <c r="F3311" s="38" t="s">
        <v>37</v>
      </c>
      <c r="G3311" s="38" t="s">
        <v>48</v>
      </c>
      <c r="H3311" s="38" t="s">
        <v>39</v>
      </c>
      <c r="I3311" s="38" t="s">
        <v>40</v>
      </c>
      <c r="J3311" s="38" t="s">
        <v>51</v>
      </c>
      <c r="K3311" s="39">
        <v>1415.01</v>
      </c>
      <c r="L3311" s="39">
        <v>1259.3599999999999</v>
      </c>
      <c r="M3311" s="37">
        <v>37874</v>
      </c>
      <c r="N3311" s="39">
        <f t="shared" ref="N3311" si="1221">K3311-L3311</f>
        <v>155.65000000000009</v>
      </c>
      <c r="O3311" s="63">
        <f>K3311/L3311</f>
        <v>1.1235945242027698</v>
      </c>
    </row>
    <row r="3312" spans="1:15" s="32" customFormat="1" ht="15.75" hidden="1" customHeight="1">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5" s="32" customFormat="1" ht="15.75" customHeight="1">
      <c r="A3313" s="32">
        <v>3311</v>
      </c>
      <c r="B3313" s="32">
        <v>65</v>
      </c>
      <c r="C3313" s="32">
        <v>3406</v>
      </c>
      <c r="D3313" s="37">
        <v>42864</v>
      </c>
      <c r="E3313" s="32" t="b">
        <v>1</v>
      </c>
      <c r="F3313" s="38" t="s">
        <v>37</v>
      </c>
      <c r="G3313" s="38" t="s">
        <v>48</v>
      </c>
      <c r="H3313" s="38" t="s">
        <v>39</v>
      </c>
      <c r="I3313" s="38" t="s">
        <v>40</v>
      </c>
      <c r="J3313" s="38" t="s">
        <v>40</v>
      </c>
      <c r="K3313" s="39">
        <v>1807.45</v>
      </c>
      <c r="L3313" s="39">
        <v>778.69</v>
      </c>
      <c r="M3313" s="37">
        <v>40487</v>
      </c>
      <c r="N3313" s="39">
        <f t="shared" ref="N3313:N3316" si="1222">K3313-L3313</f>
        <v>1028.76</v>
      </c>
      <c r="O3313" s="63">
        <f t="shared" ref="O3313:O3316" si="1223">K3313/L3313</f>
        <v>2.3211419178363659</v>
      </c>
    </row>
    <row r="3314" spans="1:15" s="32" customFormat="1" ht="15.75" customHeight="1">
      <c r="A3314" s="32">
        <v>3312</v>
      </c>
      <c r="B3314" s="32">
        <v>9</v>
      </c>
      <c r="C3314" s="32">
        <v>930</v>
      </c>
      <c r="D3314" s="37">
        <v>42854</v>
      </c>
      <c r="E3314" s="32" t="b">
        <v>1</v>
      </c>
      <c r="F3314" s="38" t="s">
        <v>37</v>
      </c>
      <c r="G3314" s="38" t="s">
        <v>43</v>
      </c>
      <c r="H3314" s="38" t="s">
        <v>47</v>
      </c>
      <c r="I3314" s="38" t="s">
        <v>40</v>
      </c>
      <c r="J3314" s="38" t="s">
        <v>40</v>
      </c>
      <c r="K3314" s="39">
        <v>742.54</v>
      </c>
      <c r="L3314" s="39">
        <v>667.4</v>
      </c>
      <c r="M3314" s="37">
        <v>38693</v>
      </c>
      <c r="N3314" s="39">
        <f t="shared" si="1222"/>
        <v>75.139999999999986</v>
      </c>
      <c r="O3314" s="63">
        <f t="shared" si="1223"/>
        <v>1.1125861552292478</v>
      </c>
    </row>
    <row r="3315" spans="1:15" s="32" customFormat="1" ht="15.75" customHeight="1">
      <c r="A3315" s="32">
        <v>3313</v>
      </c>
      <c r="B3315" s="32">
        <v>3</v>
      </c>
      <c r="C3315" s="32">
        <v>1266</v>
      </c>
      <c r="D3315" s="37">
        <v>42842</v>
      </c>
      <c r="E3315" s="32" t="b">
        <v>1</v>
      </c>
      <c r="F3315" s="38" t="s">
        <v>37</v>
      </c>
      <c r="G3315" s="38" t="s">
        <v>41</v>
      </c>
      <c r="H3315" s="38" t="s">
        <v>39</v>
      </c>
      <c r="I3315" s="38" t="s">
        <v>40</v>
      </c>
      <c r="J3315" s="38" t="s">
        <v>42</v>
      </c>
      <c r="K3315" s="39">
        <v>2091.4699999999998</v>
      </c>
      <c r="L3315" s="39">
        <v>388.92</v>
      </c>
      <c r="M3315" s="37">
        <v>38482</v>
      </c>
      <c r="N3315" s="39">
        <f t="shared" si="1222"/>
        <v>1702.5499999999997</v>
      </c>
      <c r="O3315" s="63">
        <f t="shared" si="1223"/>
        <v>5.3776355034454379</v>
      </c>
    </row>
    <row r="3316" spans="1:15" s="32" customFormat="1" ht="15.75" customHeight="1">
      <c r="A3316" s="32">
        <v>3314</v>
      </c>
      <c r="B3316" s="32">
        <v>1</v>
      </c>
      <c r="C3316" s="32">
        <v>143</v>
      </c>
      <c r="D3316" s="37">
        <v>43086</v>
      </c>
      <c r="E3316" s="32" t="b">
        <v>1</v>
      </c>
      <c r="F3316" s="38" t="s">
        <v>37</v>
      </c>
      <c r="G3316" s="38" t="s">
        <v>46</v>
      </c>
      <c r="H3316" s="38" t="s">
        <v>39</v>
      </c>
      <c r="I3316" s="38" t="s">
        <v>40</v>
      </c>
      <c r="J3316" s="38" t="s">
        <v>40</v>
      </c>
      <c r="K3316" s="39">
        <v>1403.5</v>
      </c>
      <c r="L3316" s="39">
        <v>954.82</v>
      </c>
      <c r="M3316" s="37">
        <v>41245</v>
      </c>
      <c r="N3316" s="39">
        <f t="shared" si="1222"/>
        <v>448.67999999999995</v>
      </c>
      <c r="O3316" s="63">
        <f t="shared" si="1223"/>
        <v>1.4699105590582517</v>
      </c>
    </row>
    <row r="3317" spans="1:15" s="32" customFormat="1" ht="15.75" hidden="1" customHeight="1">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5" s="32" customFormat="1" ht="15.75" customHeight="1">
      <c r="A3318" s="32">
        <v>3316</v>
      </c>
      <c r="B3318" s="32">
        <v>58</v>
      </c>
      <c r="C3318" s="32">
        <v>723</v>
      </c>
      <c r="D3318" s="37">
        <v>43084</v>
      </c>
      <c r="E3318" s="32" t="b">
        <v>1</v>
      </c>
      <c r="F3318" s="38" t="s">
        <v>37</v>
      </c>
      <c r="G3318" s="38" t="s">
        <v>43</v>
      </c>
      <c r="H3318" s="38" t="s">
        <v>39</v>
      </c>
      <c r="I3318" s="38" t="s">
        <v>40</v>
      </c>
      <c r="J3318" s="38" t="s">
        <v>40</v>
      </c>
      <c r="K3318" s="39">
        <v>912.52</v>
      </c>
      <c r="L3318" s="39">
        <v>141.4</v>
      </c>
      <c r="M3318" s="37">
        <v>34170</v>
      </c>
      <c r="N3318" s="39">
        <f t="shared" ref="N3318" si="1224">K3318-L3318</f>
        <v>771.12</v>
      </c>
      <c r="O3318" s="63">
        <f>K3318/L3318</f>
        <v>6.453465346534653</v>
      </c>
    </row>
    <row r="3319" spans="1:15" s="32" customFormat="1" ht="15.75" hidden="1" customHeight="1">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5" s="32" customFormat="1" ht="15.75" customHeight="1">
      <c r="A3320" s="32">
        <v>3318</v>
      </c>
      <c r="B3320" s="32">
        <v>24</v>
      </c>
      <c r="C3320" s="32">
        <v>2418</v>
      </c>
      <c r="D3320" s="37">
        <v>42736</v>
      </c>
      <c r="E3320" s="32" t="b">
        <v>1</v>
      </c>
      <c r="F3320" s="38" t="s">
        <v>37</v>
      </c>
      <c r="G3320" s="38" t="s">
        <v>38</v>
      </c>
      <c r="H3320" s="38" t="s">
        <v>47</v>
      </c>
      <c r="I3320" s="38" t="s">
        <v>40</v>
      </c>
      <c r="J3320" s="38" t="s">
        <v>42</v>
      </c>
      <c r="K3320" s="39">
        <v>1777.8</v>
      </c>
      <c r="L3320" s="39">
        <v>820.78</v>
      </c>
      <c r="M3320" s="37">
        <v>36334</v>
      </c>
      <c r="N3320" s="39">
        <f t="shared" ref="N3320" si="1225">K3320-L3320</f>
        <v>957.02</v>
      </c>
      <c r="O3320" s="63">
        <f>K3320/L3320</f>
        <v>2.1659884500109654</v>
      </c>
    </row>
    <row r="3321" spans="1:15" s="32" customFormat="1" ht="15.75" hidden="1" customHeight="1">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5" s="32" customFormat="1" ht="15.75" hidden="1" customHeight="1">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5" s="32" customFormat="1" ht="15.75" customHeight="1">
      <c r="A3323" s="32">
        <v>3321</v>
      </c>
      <c r="B3323" s="32">
        <v>41</v>
      </c>
      <c r="C3323" s="32">
        <v>2114</v>
      </c>
      <c r="D3323" s="37">
        <v>43085</v>
      </c>
      <c r="E3323" s="32" t="b">
        <v>1</v>
      </c>
      <c r="F3323" s="38" t="s">
        <v>37</v>
      </c>
      <c r="G3323" s="38" t="s">
        <v>45</v>
      </c>
      <c r="H3323" s="38" t="s">
        <v>39</v>
      </c>
      <c r="I3323" s="38" t="s">
        <v>44</v>
      </c>
      <c r="J3323" s="38" t="s">
        <v>40</v>
      </c>
      <c r="K3323" s="39">
        <v>958.74</v>
      </c>
      <c r="L3323" s="39">
        <v>748.9</v>
      </c>
      <c r="M3323" s="37">
        <v>38693</v>
      </c>
      <c r="N3323" s="39">
        <f t="shared" ref="N3323:N3324" si="1226">K3323-L3323</f>
        <v>209.84000000000003</v>
      </c>
      <c r="O3323" s="63">
        <f t="shared" ref="O3323:O3324" si="1227">K3323/L3323</f>
        <v>1.2801976231806651</v>
      </c>
    </row>
    <row r="3324" spans="1:15" s="32" customFormat="1" ht="15.75" customHeight="1">
      <c r="A3324" s="32">
        <v>3322</v>
      </c>
      <c r="B3324" s="32">
        <v>64</v>
      </c>
      <c r="C3324" s="32">
        <v>960</v>
      </c>
      <c r="D3324" s="37">
        <v>42841</v>
      </c>
      <c r="E3324" s="32" t="b">
        <v>1</v>
      </c>
      <c r="F3324" s="38" t="s">
        <v>37</v>
      </c>
      <c r="G3324" s="38" t="s">
        <v>41</v>
      </c>
      <c r="H3324" s="38" t="s">
        <v>39</v>
      </c>
      <c r="I3324" s="38" t="s">
        <v>40</v>
      </c>
      <c r="J3324" s="38" t="s">
        <v>42</v>
      </c>
      <c r="K3324" s="39">
        <v>1469.44</v>
      </c>
      <c r="L3324" s="39">
        <v>596.54999999999995</v>
      </c>
      <c r="M3324" s="37">
        <v>40487</v>
      </c>
      <c r="N3324" s="39">
        <f t="shared" si="1226"/>
        <v>872.8900000000001</v>
      </c>
      <c r="O3324" s="63">
        <f t="shared" si="1227"/>
        <v>2.4632302405498283</v>
      </c>
    </row>
    <row r="3325" spans="1:15" s="32" customFormat="1" ht="15.75" hidden="1" customHeight="1">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5" s="32" customFormat="1" ht="15.75" customHeight="1">
      <c r="A3326" s="32">
        <v>3324</v>
      </c>
      <c r="B3326" s="32">
        <v>2</v>
      </c>
      <c r="C3326" s="32">
        <v>2991</v>
      </c>
      <c r="D3326" s="37">
        <v>43024</v>
      </c>
      <c r="E3326" s="32" t="b">
        <v>1</v>
      </c>
      <c r="F3326" s="38" t="s">
        <v>37</v>
      </c>
      <c r="G3326" s="38" t="s">
        <v>38</v>
      </c>
      <c r="H3326" s="38" t="s">
        <v>39</v>
      </c>
      <c r="I3326" s="38" t="s">
        <v>40</v>
      </c>
      <c r="J3326" s="38" t="s">
        <v>40</v>
      </c>
      <c r="K3326" s="39">
        <v>71.489999999999995</v>
      </c>
      <c r="L3326" s="39">
        <v>53.62</v>
      </c>
      <c r="M3326" s="37">
        <v>41245</v>
      </c>
      <c r="N3326" s="39">
        <f t="shared" ref="N3326:N3328" si="1228">K3326-L3326</f>
        <v>17.869999999999997</v>
      </c>
      <c r="O3326" s="63">
        <f t="shared" ref="O3326:O3328" si="1229">K3326/L3326</f>
        <v>1.3332711674748228</v>
      </c>
    </row>
    <row r="3327" spans="1:15" s="32" customFormat="1" ht="15.75" customHeight="1">
      <c r="A3327" s="32">
        <v>3325</v>
      </c>
      <c r="B3327" s="32">
        <v>54</v>
      </c>
      <c r="C3327" s="32">
        <v>2804</v>
      </c>
      <c r="D3327" s="37">
        <v>42924</v>
      </c>
      <c r="E3327" s="32" t="b">
        <v>1</v>
      </c>
      <c r="F3327" s="38" t="s">
        <v>37</v>
      </c>
      <c r="G3327" s="38" t="s">
        <v>48</v>
      </c>
      <c r="H3327" s="38" t="s">
        <v>39</v>
      </c>
      <c r="I3327" s="38" t="s">
        <v>40</v>
      </c>
      <c r="J3327" s="38" t="s">
        <v>40</v>
      </c>
      <c r="K3327" s="39">
        <v>1292.8399999999999</v>
      </c>
      <c r="L3327" s="39">
        <v>13.44</v>
      </c>
      <c r="M3327" s="37">
        <v>34143</v>
      </c>
      <c r="N3327" s="39">
        <f t="shared" si="1228"/>
        <v>1279.3999999999999</v>
      </c>
      <c r="O3327" s="63">
        <f t="shared" si="1229"/>
        <v>96.19345238095238</v>
      </c>
    </row>
    <row r="3328" spans="1:15" s="32" customFormat="1" ht="15.75" customHeight="1">
      <c r="A3328" s="32">
        <v>3326</v>
      </c>
      <c r="B3328" s="32">
        <v>99</v>
      </c>
      <c r="C3328" s="32">
        <v>1340</v>
      </c>
      <c r="D3328" s="37">
        <v>43012</v>
      </c>
      <c r="E3328" s="32" t="b">
        <v>1</v>
      </c>
      <c r="F3328" s="38" t="s">
        <v>37</v>
      </c>
      <c r="G3328" s="38" t="s">
        <v>41</v>
      </c>
      <c r="H3328" s="38" t="s">
        <v>47</v>
      </c>
      <c r="I3328" s="38" t="s">
        <v>44</v>
      </c>
      <c r="J3328" s="38" t="s">
        <v>51</v>
      </c>
      <c r="K3328" s="39">
        <v>1720.7</v>
      </c>
      <c r="L3328" s="39">
        <v>1531.42</v>
      </c>
      <c r="M3328" s="37">
        <v>38991</v>
      </c>
      <c r="N3328" s="39">
        <f t="shared" si="1228"/>
        <v>189.27999999999997</v>
      </c>
      <c r="O3328" s="63">
        <f t="shared" si="1229"/>
        <v>1.1235977067035823</v>
      </c>
    </row>
    <row r="3329" spans="1:15" s="32" customFormat="1" ht="15.75" hidden="1" customHeight="1">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5" s="32" customFormat="1" ht="15.75" hidden="1" customHeight="1">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5" s="32" customFormat="1" ht="15.75" customHeight="1">
      <c r="A3331" s="32">
        <v>3329</v>
      </c>
      <c r="B3331" s="32">
        <v>26</v>
      </c>
      <c r="C3331" s="32">
        <v>692</v>
      </c>
      <c r="D3331" s="37">
        <v>42980</v>
      </c>
      <c r="E3331" s="32" t="b">
        <v>1</v>
      </c>
      <c r="F3331" s="38" t="s">
        <v>37</v>
      </c>
      <c r="G3331" s="38" t="s">
        <v>48</v>
      </c>
      <c r="H3331" s="38" t="s">
        <v>39</v>
      </c>
      <c r="I3331" s="38" t="s">
        <v>40</v>
      </c>
      <c r="J3331" s="38" t="s">
        <v>40</v>
      </c>
      <c r="K3331" s="39">
        <v>1992.93</v>
      </c>
      <c r="L3331" s="39">
        <v>762.63</v>
      </c>
      <c r="M3331" s="37">
        <v>34115</v>
      </c>
      <c r="N3331" s="39">
        <f t="shared" ref="N3331" si="1230">K3331-L3331</f>
        <v>1230.3000000000002</v>
      </c>
      <c r="O3331" s="63">
        <f>K3331/L3331</f>
        <v>2.6132331536918296</v>
      </c>
    </row>
    <row r="3332" spans="1:15" s="32" customFormat="1" ht="15.75" hidden="1" customHeight="1">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5" s="32" customFormat="1" ht="15.75" hidden="1" customHeight="1">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5" s="32" customFormat="1" ht="15.75" hidden="1" customHeight="1">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5" s="32" customFormat="1" ht="15.75" hidden="1" customHeight="1">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5" s="32" customFormat="1" ht="15.75" customHeight="1">
      <c r="A3336" s="32">
        <v>3334</v>
      </c>
      <c r="B3336" s="32">
        <v>36</v>
      </c>
      <c r="C3336" s="32">
        <v>171</v>
      </c>
      <c r="D3336" s="37">
        <v>43081</v>
      </c>
      <c r="E3336" s="32" t="b">
        <v>1</v>
      </c>
      <c r="F3336" s="38" t="s">
        <v>37</v>
      </c>
      <c r="G3336" s="38" t="s">
        <v>38</v>
      </c>
      <c r="H3336" s="38" t="s">
        <v>39</v>
      </c>
      <c r="I3336" s="38" t="s">
        <v>44</v>
      </c>
      <c r="J3336" s="38" t="s">
        <v>40</v>
      </c>
      <c r="K3336" s="39">
        <v>945.04</v>
      </c>
      <c r="L3336" s="39">
        <v>507.58</v>
      </c>
      <c r="M3336" s="37">
        <v>40784</v>
      </c>
      <c r="N3336" s="39">
        <f t="shared" ref="N3336" si="1231">K3336-L3336</f>
        <v>437.46</v>
      </c>
      <c r="O3336" s="63">
        <f>K3336/L3336</f>
        <v>1.8618542889790772</v>
      </c>
    </row>
    <row r="3337" spans="1:15" s="32" customFormat="1" ht="15.75" hidden="1" customHeight="1">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5" s="32" customFormat="1" ht="15.75" customHeight="1">
      <c r="A3338" s="32">
        <v>3336</v>
      </c>
      <c r="B3338" s="32">
        <v>31</v>
      </c>
      <c r="C3338" s="32">
        <v>1490</v>
      </c>
      <c r="D3338" s="37">
        <v>42928</v>
      </c>
      <c r="E3338" s="32" t="b">
        <v>1</v>
      </c>
      <c r="F3338" s="38" t="s">
        <v>37</v>
      </c>
      <c r="G3338" s="38" t="s">
        <v>46</v>
      </c>
      <c r="H3338" s="38" t="s">
        <v>39</v>
      </c>
      <c r="I3338" s="38" t="s">
        <v>40</v>
      </c>
      <c r="J3338" s="38" t="s">
        <v>40</v>
      </c>
      <c r="K3338" s="39">
        <v>230.91</v>
      </c>
      <c r="L3338" s="39">
        <v>173.18</v>
      </c>
      <c r="M3338" s="37">
        <v>37698</v>
      </c>
      <c r="N3338" s="39">
        <f t="shared" ref="N3338:N3339" si="1232">K3338-L3338</f>
        <v>57.72999999999999</v>
      </c>
      <c r="O3338" s="63">
        <f t="shared" ref="O3338:O3339" si="1233">K3338/L3338</f>
        <v>1.3333525811294606</v>
      </c>
    </row>
    <row r="3339" spans="1:15" s="32" customFormat="1" ht="15.75" customHeight="1">
      <c r="A3339" s="32">
        <v>3337</v>
      </c>
      <c r="B3339" s="32">
        <v>45</v>
      </c>
      <c r="C3339" s="32">
        <v>1066</v>
      </c>
      <c r="D3339" s="37">
        <v>42933</v>
      </c>
      <c r="E3339" s="32" t="b">
        <v>1</v>
      </c>
      <c r="F3339" s="38" t="s">
        <v>37</v>
      </c>
      <c r="G3339" s="38" t="s">
        <v>41</v>
      </c>
      <c r="H3339" s="38" t="s">
        <v>47</v>
      </c>
      <c r="I3339" s="38" t="s">
        <v>44</v>
      </c>
      <c r="J3339" s="38" t="s">
        <v>40</v>
      </c>
      <c r="K3339" s="39">
        <v>980.37</v>
      </c>
      <c r="L3339" s="39">
        <v>234.43</v>
      </c>
      <c r="M3339" s="37">
        <v>38258</v>
      </c>
      <c r="N3339" s="39">
        <f t="shared" si="1232"/>
        <v>745.94</v>
      </c>
      <c r="O3339" s="63">
        <f t="shared" si="1233"/>
        <v>4.1819306402764154</v>
      </c>
    </row>
    <row r="3340" spans="1:15" s="32" customFormat="1" ht="15.75" hidden="1" customHeight="1">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5" s="32" customFormat="1" ht="15.75" hidden="1" customHeight="1">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5" s="32" customFormat="1" ht="15.75" customHeight="1">
      <c r="A3342" s="32">
        <v>3340</v>
      </c>
      <c r="B3342" s="32">
        <v>46</v>
      </c>
      <c r="C3342" s="32">
        <v>400</v>
      </c>
      <c r="D3342" s="37">
        <v>42965</v>
      </c>
      <c r="E3342" s="32" t="b">
        <v>1</v>
      </c>
      <c r="F3342" s="38" t="s">
        <v>37</v>
      </c>
      <c r="G3342" s="38" t="s">
        <v>38</v>
      </c>
      <c r="H3342" s="38" t="s">
        <v>39</v>
      </c>
      <c r="I3342" s="38" t="s">
        <v>44</v>
      </c>
      <c r="J3342" s="38" t="s">
        <v>40</v>
      </c>
      <c r="K3342" s="39">
        <v>1289.8499999999999</v>
      </c>
      <c r="L3342" s="39">
        <v>74.510000000000005</v>
      </c>
      <c r="M3342" s="37">
        <v>39427</v>
      </c>
      <c r="N3342" s="39">
        <f t="shared" ref="N3342:N3343" si="1234">K3342-L3342</f>
        <v>1215.3399999999999</v>
      </c>
      <c r="O3342" s="63">
        <f t="shared" ref="O3342:O3343" si="1235">K3342/L3342</f>
        <v>17.311099181317942</v>
      </c>
    </row>
    <row r="3343" spans="1:15" s="32" customFormat="1" ht="15.75" customHeight="1">
      <c r="A3343" s="32">
        <v>3341</v>
      </c>
      <c r="B3343" s="32">
        <v>61</v>
      </c>
      <c r="C3343" s="32">
        <v>1117</v>
      </c>
      <c r="D3343" s="37">
        <v>42796</v>
      </c>
      <c r="E3343" s="32" t="b">
        <v>1</v>
      </c>
      <c r="F3343" s="38" t="s">
        <v>37</v>
      </c>
      <c r="G3343" s="38" t="s">
        <v>43</v>
      </c>
      <c r="H3343" s="38" t="s">
        <v>39</v>
      </c>
      <c r="I3343" s="38" t="s">
        <v>44</v>
      </c>
      <c r="J3343" s="38" t="s">
        <v>40</v>
      </c>
      <c r="K3343" s="39">
        <v>71.16</v>
      </c>
      <c r="L3343" s="39">
        <v>56.93</v>
      </c>
      <c r="M3343" s="37">
        <v>42172</v>
      </c>
      <c r="N3343" s="39">
        <f t="shared" si="1234"/>
        <v>14.229999999999997</v>
      </c>
      <c r="O3343" s="63">
        <f t="shared" si="1235"/>
        <v>1.2499560864219217</v>
      </c>
    </row>
    <row r="3344" spans="1:15" s="32" customFormat="1" ht="15.75" hidden="1" customHeight="1">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5" s="32" customFormat="1" ht="15.75" hidden="1" customHeight="1">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5" s="32" customFormat="1" ht="15.75" customHeight="1">
      <c r="A3346" s="32">
        <v>3344</v>
      </c>
      <c r="B3346" s="32">
        <v>32</v>
      </c>
      <c r="C3346" s="32">
        <v>330</v>
      </c>
      <c r="D3346" s="37">
        <v>42992</v>
      </c>
      <c r="E3346" s="32" t="b">
        <v>1</v>
      </c>
      <c r="F3346" s="38" t="s">
        <v>37</v>
      </c>
      <c r="G3346" s="38" t="s">
        <v>46</v>
      </c>
      <c r="H3346" s="38" t="s">
        <v>39</v>
      </c>
      <c r="I3346" s="38" t="s">
        <v>50</v>
      </c>
      <c r="J3346" s="38" t="s">
        <v>40</v>
      </c>
      <c r="K3346" s="39">
        <v>1179</v>
      </c>
      <c r="L3346" s="39">
        <v>707.4</v>
      </c>
      <c r="M3346" s="37">
        <v>34244</v>
      </c>
      <c r="N3346" s="39">
        <f t="shared" ref="N3346:N3347" si="1236">K3346-L3346</f>
        <v>471.6</v>
      </c>
      <c r="O3346" s="63">
        <f t="shared" ref="O3346:O3347" si="1237">K3346/L3346</f>
        <v>1.6666666666666667</v>
      </c>
    </row>
    <row r="3347" spans="1:15" s="32" customFormat="1" ht="15.75" customHeight="1">
      <c r="A3347" s="32">
        <v>3345</v>
      </c>
      <c r="B3347" s="32">
        <v>5</v>
      </c>
      <c r="C3347" s="32">
        <v>3269</v>
      </c>
      <c r="D3347" s="37">
        <v>42966</v>
      </c>
      <c r="E3347" s="32" t="b">
        <v>1</v>
      </c>
      <c r="F3347" s="38" t="s">
        <v>37</v>
      </c>
      <c r="G3347" s="38" t="s">
        <v>41</v>
      </c>
      <c r="H3347" s="38" t="s">
        <v>49</v>
      </c>
      <c r="I3347" s="38" t="s">
        <v>44</v>
      </c>
      <c r="J3347" s="38" t="s">
        <v>40</v>
      </c>
      <c r="K3347" s="39">
        <v>574.64</v>
      </c>
      <c r="L3347" s="39">
        <v>459.71</v>
      </c>
      <c r="M3347" s="37">
        <v>40784</v>
      </c>
      <c r="N3347" s="39">
        <f t="shared" si="1236"/>
        <v>114.93</v>
      </c>
      <c r="O3347" s="63">
        <f t="shared" si="1237"/>
        <v>1.2500054382110461</v>
      </c>
    </row>
    <row r="3348" spans="1:15" s="32" customFormat="1" ht="15.75" hidden="1" customHeight="1">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5" s="32" customFormat="1" ht="15.75" hidden="1" customHeight="1">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5" s="32" customFormat="1" ht="15.75" customHeight="1">
      <c r="A3350" s="32">
        <v>3348</v>
      </c>
      <c r="B3350" s="32">
        <v>38</v>
      </c>
      <c r="C3350" s="32">
        <v>1926</v>
      </c>
      <c r="D3350" s="37">
        <v>42857</v>
      </c>
      <c r="E3350" s="32" t="b">
        <v>1</v>
      </c>
      <c r="F3350" s="38" t="s">
        <v>37</v>
      </c>
      <c r="G3350" s="38" t="s">
        <v>41</v>
      </c>
      <c r="H3350" s="38" t="s">
        <v>39</v>
      </c>
      <c r="I3350" s="38" t="s">
        <v>40</v>
      </c>
      <c r="J3350" s="38" t="s">
        <v>42</v>
      </c>
      <c r="K3350" s="39">
        <v>2091.4699999999998</v>
      </c>
      <c r="L3350" s="39">
        <v>388.92</v>
      </c>
      <c r="M3350" s="37">
        <v>40649</v>
      </c>
      <c r="N3350" s="39">
        <f t="shared" ref="N3350" si="1238">K3350-L3350</f>
        <v>1702.5499999999997</v>
      </c>
      <c r="O3350" s="63">
        <f>K3350/L3350</f>
        <v>5.3776355034454379</v>
      </c>
    </row>
    <row r="3351" spans="1:15" s="32" customFormat="1" ht="15.75" hidden="1" customHeight="1">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5" s="32" customFormat="1" ht="15.75" customHeight="1">
      <c r="A3352" s="32">
        <v>3350</v>
      </c>
      <c r="B3352" s="32">
        <v>73</v>
      </c>
      <c r="C3352" s="32">
        <v>2999</v>
      </c>
      <c r="D3352" s="37">
        <v>42807</v>
      </c>
      <c r="E3352" s="32" t="b">
        <v>1</v>
      </c>
      <c r="F3352" s="38" t="s">
        <v>37</v>
      </c>
      <c r="G3352" s="38" t="s">
        <v>38</v>
      </c>
      <c r="H3352" s="38" t="s">
        <v>39</v>
      </c>
      <c r="I3352" s="38" t="s">
        <v>40</v>
      </c>
      <c r="J3352" s="38" t="s">
        <v>40</v>
      </c>
      <c r="K3352" s="39">
        <v>1945.43</v>
      </c>
      <c r="L3352" s="39">
        <v>333.18</v>
      </c>
      <c r="M3352" s="37">
        <v>35455</v>
      </c>
      <c r="N3352" s="39">
        <f t="shared" ref="N3352" si="1239">K3352-L3352</f>
        <v>1612.25</v>
      </c>
      <c r="O3352" s="63">
        <f>K3352/L3352</f>
        <v>5.8389759289273062</v>
      </c>
    </row>
    <row r="3353" spans="1:15" s="32" customFormat="1" ht="15.75" hidden="1" customHeight="1">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5" s="32" customFormat="1" ht="15.75" hidden="1" customHeight="1">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5" s="32" customFormat="1" ht="15.75" hidden="1" customHeight="1">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5" s="32" customFormat="1" ht="15.75" customHeight="1">
      <c r="A3356" s="32">
        <v>3354</v>
      </c>
      <c r="B3356" s="32">
        <v>67</v>
      </c>
      <c r="C3356" s="32">
        <v>2794</v>
      </c>
      <c r="D3356" s="37">
        <v>43094</v>
      </c>
      <c r="E3356" s="32" t="b">
        <v>1</v>
      </c>
      <c r="F3356" s="38" t="s">
        <v>37</v>
      </c>
      <c r="G3356" s="38" t="s">
        <v>45</v>
      </c>
      <c r="H3356" s="38" t="s">
        <v>47</v>
      </c>
      <c r="I3356" s="38" t="s">
        <v>40</v>
      </c>
      <c r="J3356" s="38" t="s">
        <v>40</v>
      </c>
      <c r="K3356" s="39">
        <v>544.04999999999995</v>
      </c>
      <c r="L3356" s="39">
        <v>376.84</v>
      </c>
      <c r="M3356" s="37">
        <v>37499</v>
      </c>
      <c r="N3356" s="39">
        <f t="shared" ref="N3356:N3357" si="1240">K3356-L3356</f>
        <v>167.20999999999998</v>
      </c>
      <c r="O3356" s="63">
        <f t="shared" ref="O3356:O3357" si="1241">K3356/L3356</f>
        <v>1.4437161660121005</v>
      </c>
    </row>
    <row r="3357" spans="1:15" s="32" customFormat="1" ht="15.75" customHeight="1">
      <c r="A3357" s="32">
        <v>3355</v>
      </c>
      <c r="B3357" s="32">
        <v>54</v>
      </c>
      <c r="C3357" s="32">
        <v>3264</v>
      </c>
      <c r="D3357" s="37">
        <v>42905</v>
      </c>
      <c r="E3357" s="32" t="b">
        <v>1</v>
      </c>
      <c r="F3357" s="38" t="s">
        <v>37</v>
      </c>
      <c r="G3357" s="38" t="s">
        <v>48</v>
      </c>
      <c r="H3357" s="38" t="s">
        <v>39</v>
      </c>
      <c r="I3357" s="38" t="s">
        <v>40</v>
      </c>
      <c r="J3357" s="38" t="s">
        <v>40</v>
      </c>
      <c r="K3357" s="39">
        <v>1292.8399999999999</v>
      </c>
      <c r="L3357" s="39">
        <v>13.44</v>
      </c>
      <c r="M3357" s="37">
        <v>42295</v>
      </c>
      <c r="N3357" s="39">
        <f t="shared" si="1240"/>
        <v>1279.3999999999999</v>
      </c>
      <c r="O3357" s="63">
        <f t="shared" si="1241"/>
        <v>96.19345238095238</v>
      </c>
    </row>
    <row r="3358" spans="1:15" s="32" customFormat="1" ht="15.75" hidden="1" customHeight="1">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5" s="32" customFormat="1" ht="15.75" hidden="1" customHeight="1">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5" s="32" customFormat="1" ht="15.75" hidden="1" customHeight="1">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5" s="32" customFormat="1" ht="15.75" hidden="1" customHeight="1">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5" s="32" customFormat="1" ht="15.75" hidden="1" customHeight="1">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5" s="32" customFormat="1" ht="15.75" hidden="1" customHeight="1">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5" s="32" customFormat="1" ht="15.75" hidden="1" customHeight="1">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5" s="32" customFormat="1" ht="15.75" customHeight="1">
      <c r="A3365" s="32">
        <v>3363</v>
      </c>
      <c r="B3365" s="32">
        <v>33</v>
      </c>
      <c r="C3365" s="32">
        <v>2853</v>
      </c>
      <c r="D3365" s="37">
        <v>42834</v>
      </c>
      <c r="E3365" s="32" t="b">
        <v>1</v>
      </c>
      <c r="F3365" s="38" t="s">
        <v>37</v>
      </c>
      <c r="G3365" s="38" t="s">
        <v>43</v>
      </c>
      <c r="H3365" s="38" t="s">
        <v>47</v>
      </c>
      <c r="I3365" s="38" t="s">
        <v>40</v>
      </c>
      <c r="J3365" s="38" t="s">
        <v>51</v>
      </c>
      <c r="K3365" s="39">
        <v>1810</v>
      </c>
      <c r="L3365" s="39">
        <v>1610.9</v>
      </c>
      <c r="M3365" s="37">
        <v>39526</v>
      </c>
      <c r="N3365" s="39">
        <f t="shared" ref="N3365" si="1242">K3365-L3365</f>
        <v>199.09999999999991</v>
      </c>
      <c r="O3365" s="63">
        <f>K3365/L3365</f>
        <v>1.1235955056179774</v>
      </c>
    </row>
    <row r="3366" spans="1:15" s="32" customFormat="1" ht="15.75" hidden="1" customHeight="1">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5" s="32" customFormat="1" ht="15.75" hidden="1" customHeight="1">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5" s="32" customFormat="1" ht="15.75" hidden="1" customHeight="1">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5" s="32" customFormat="1" ht="15.75" customHeight="1">
      <c r="A3369" s="32">
        <v>3367</v>
      </c>
      <c r="B3369" s="32">
        <v>89</v>
      </c>
      <c r="C3369" s="32">
        <v>1290</v>
      </c>
      <c r="D3369" s="37">
        <v>43024</v>
      </c>
      <c r="E3369" s="32" t="b">
        <v>1</v>
      </c>
      <c r="F3369" s="38" t="s">
        <v>37</v>
      </c>
      <c r="G3369" s="38" t="s">
        <v>46</v>
      </c>
      <c r="H3369" s="38" t="s">
        <v>39</v>
      </c>
      <c r="I3369" s="38" t="s">
        <v>40</v>
      </c>
      <c r="J3369" s="38" t="s">
        <v>42</v>
      </c>
      <c r="K3369" s="39">
        <v>1812.75</v>
      </c>
      <c r="L3369" s="39">
        <v>582.48</v>
      </c>
      <c r="M3369" s="37">
        <v>39526</v>
      </c>
      <c r="N3369" s="39">
        <f t="shared" ref="N3369" si="1243">K3369-L3369</f>
        <v>1230.27</v>
      </c>
      <c r="O3369" s="63">
        <f>K3369/L3369</f>
        <v>3.1121240214256281</v>
      </c>
    </row>
    <row r="3370" spans="1:15" s="32" customFormat="1" ht="15.75" hidden="1" customHeight="1">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5" s="32" customFormat="1" ht="15.75" hidden="1" customHeight="1">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5" s="32" customFormat="1" ht="15.75" customHeight="1">
      <c r="A3372" s="32">
        <v>3370</v>
      </c>
      <c r="B3372" s="32">
        <v>0</v>
      </c>
      <c r="C3372" s="32">
        <v>1798</v>
      </c>
      <c r="D3372" s="37">
        <v>43086</v>
      </c>
      <c r="E3372" s="32" t="b">
        <v>1</v>
      </c>
      <c r="F3372" s="38" t="s">
        <v>37</v>
      </c>
      <c r="G3372" s="38" t="s">
        <v>48</v>
      </c>
      <c r="H3372" s="38" t="s">
        <v>39</v>
      </c>
      <c r="I3372" s="38" t="s">
        <v>40</v>
      </c>
      <c r="J3372" s="38" t="s">
        <v>40</v>
      </c>
      <c r="K3372" s="39">
        <v>60.34</v>
      </c>
      <c r="L3372" s="39">
        <v>45.26</v>
      </c>
      <c r="M3372" s="37">
        <v>33455</v>
      </c>
      <c r="N3372" s="39">
        <f t="shared" ref="N3372:N3374" si="1244">K3372-L3372</f>
        <v>15.080000000000005</v>
      </c>
      <c r="O3372" s="63">
        <f t="shared" ref="O3372:O3374" si="1245">K3372/L3372</f>
        <v>1.3331860362350862</v>
      </c>
    </row>
    <row r="3373" spans="1:15" s="32" customFormat="1" ht="15.75" customHeight="1">
      <c r="A3373" s="32">
        <v>3371</v>
      </c>
      <c r="B3373" s="32">
        <v>67</v>
      </c>
      <c r="C3373" s="32">
        <v>1685</v>
      </c>
      <c r="D3373" s="37">
        <v>43074</v>
      </c>
      <c r="E3373" s="32" t="b">
        <v>1</v>
      </c>
      <c r="F3373" s="38" t="s">
        <v>37</v>
      </c>
      <c r="G3373" s="38" t="s">
        <v>45</v>
      </c>
      <c r="H3373" s="38" t="s">
        <v>47</v>
      </c>
      <c r="I3373" s="38" t="s">
        <v>40</v>
      </c>
      <c r="J3373" s="38" t="s">
        <v>40</v>
      </c>
      <c r="K3373" s="39">
        <v>544.04999999999995</v>
      </c>
      <c r="L3373" s="39">
        <v>376.84</v>
      </c>
      <c r="M3373" s="37">
        <v>38647</v>
      </c>
      <c r="N3373" s="39">
        <f t="shared" si="1244"/>
        <v>167.20999999999998</v>
      </c>
      <c r="O3373" s="63">
        <f t="shared" si="1245"/>
        <v>1.4437161660121005</v>
      </c>
    </row>
    <row r="3374" spans="1:15" s="32" customFormat="1" ht="15.75" customHeight="1">
      <c r="A3374" s="32">
        <v>3372</v>
      </c>
      <c r="B3374" s="32">
        <v>84</v>
      </c>
      <c r="C3374" s="32">
        <v>2056</v>
      </c>
      <c r="D3374" s="37">
        <v>42854</v>
      </c>
      <c r="E3374" s="32" t="b">
        <v>1</v>
      </c>
      <c r="F3374" s="38" t="s">
        <v>37</v>
      </c>
      <c r="G3374" s="38" t="s">
        <v>46</v>
      </c>
      <c r="H3374" s="38" t="s">
        <v>47</v>
      </c>
      <c r="I3374" s="38" t="s">
        <v>40</v>
      </c>
      <c r="J3374" s="38" t="s">
        <v>40</v>
      </c>
      <c r="K3374" s="39">
        <v>792.9</v>
      </c>
      <c r="L3374" s="39">
        <v>594.67999999999995</v>
      </c>
      <c r="M3374" s="37">
        <v>33879</v>
      </c>
      <c r="N3374" s="39">
        <f t="shared" si="1244"/>
        <v>198.22000000000003</v>
      </c>
      <c r="O3374" s="63">
        <f t="shared" si="1245"/>
        <v>1.3333221228223584</v>
      </c>
    </row>
    <row r="3375" spans="1:15" s="32" customFormat="1" ht="15.75" hidden="1" customHeight="1">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5" s="32" customFormat="1" ht="15.75" hidden="1" customHeight="1">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5" s="32" customFormat="1" ht="15.75" customHeight="1">
      <c r="A3377" s="32">
        <v>3375</v>
      </c>
      <c r="B3377" s="32">
        <v>85</v>
      </c>
      <c r="C3377" s="32">
        <v>3484</v>
      </c>
      <c r="D3377" s="37">
        <v>42997</v>
      </c>
      <c r="E3377" s="32" t="b">
        <v>1</v>
      </c>
      <c r="F3377" s="38" t="s">
        <v>37</v>
      </c>
      <c r="G3377" s="38" t="s">
        <v>48</v>
      </c>
      <c r="H3377" s="38" t="s">
        <v>39</v>
      </c>
      <c r="I3377" s="38" t="s">
        <v>40</v>
      </c>
      <c r="J3377" s="38" t="s">
        <v>40</v>
      </c>
      <c r="K3377" s="39">
        <v>1228.07</v>
      </c>
      <c r="L3377" s="39">
        <v>400.91</v>
      </c>
      <c r="M3377" s="37">
        <v>40618</v>
      </c>
      <c r="N3377" s="39">
        <f t="shared" ref="N3377:N3378" si="1246">K3377-L3377</f>
        <v>827.15999999999985</v>
      </c>
      <c r="O3377" s="63">
        <f t="shared" ref="O3377:O3378" si="1247">K3377/L3377</f>
        <v>3.063206205881619</v>
      </c>
    </row>
    <row r="3378" spans="1:15" s="32" customFormat="1" ht="15.75" customHeight="1">
      <c r="A3378" s="32">
        <v>3376</v>
      </c>
      <c r="B3378" s="32">
        <v>16</v>
      </c>
      <c r="C3378" s="32">
        <v>1809</v>
      </c>
      <c r="D3378" s="37">
        <v>42939</v>
      </c>
      <c r="E3378" s="32" t="b">
        <v>1</v>
      </c>
      <c r="F3378" s="38" t="s">
        <v>37</v>
      </c>
      <c r="G3378" s="38" t="s">
        <v>45</v>
      </c>
      <c r="H3378" s="38" t="s">
        <v>39</v>
      </c>
      <c r="I3378" s="38" t="s">
        <v>50</v>
      </c>
      <c r="J3378" s="38" t="s">
        <v>51</v>
      </c>
      <c r="K3378" s="39">
        <v>1661.92</v>
      </c>
      <c r="L3378" s="39">
        <v>1479.11</v>
      </c>
      <c r="M3378" s="37">
        <v>35378</v>
      </c>
      <c r="N3378" s="39">
        <f t="shared" si="1246"/>
        <v>182.81000000000017</v>
      </c>
      <c r="O3378" s="63">
        <f t="shared" si="1247"/>
        <v>1.12359459404642</v>
      </c>
    </row>
    <row r="3379" spans="1:15" s="32" customFormat="1" ht="15.75" hidden="1" customHeight="1">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5" s="32" customFormat="1" ht="15.75" hidden="1" customHeight="1">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5" s="32" customFormat="1" ht="15.75" customHeight="1">
      <c r="A3381" s="32">
        <v>3379</v>
      </c>
      <c r="B3381" s="32">
        <v>88</v>
      </c>
      <c r="C3381" s="32">
        <v>1967</v>
      </c>
      <c r="D3381" s="37">
        <v>43012</v>
      </c>
      <c r="E3381" s="32" t="b">
        <v>1</v>
      </c>
      <c r="F3381" s="38" t="s">
        <v>37</v>
      </c>
      <c r="G3381" s="38" t="s">
        <v>45</v>
      </c>
      <c r="H3381" s="38" t="s">
        <v>39</v>
      </c>
      <c r="I3381" s="38" t="s">
        <v>40</v>
      </c>
      <c r="J3381" s="38" t="s">
        <v>40</v>
      </c>
      <c r="K3381" s="39">
        <v>1198.46</v>
      </c>
      <c r="L3381" s="39">
        <v>381.1</v>
      </c>
      <c r="M3381" s="37">
        <v>37626</v>
      </c>
      <c r="N3381" s="39">
        <f t="shared" ref="N3381:N3383" si="1248">K3381-L3381</f>
        <v>817.36</v>
      </c>
      <c r="O3381" s="63">
        <f t="shared" ref="O3381:O3383" si="1249">K3381/L3381</f>
        <v>3.1447389136709525</v>
      </c>
    </row>
    <row r="3382" spans="1:15" s="32" customFormat="1" ht="15.75" customHeight="1">
      <c r="A3382" s="32">
        <v>3380</v>
      </c>
      <c r="B3382" s="32">
        <v>22</v>
      </c>
      <c r="C3382" s="32">
        <v>1942</v>
      </c>
      <c r="D3382" s="37">
        <v>43083</v>
      </c>
      <c r="E3382" s="32" t="b">
        <v>1</v>
      </c>
      <c r="F3382" s="38" t="s">
        <v>37</v>
      </c>
      <c r="G3382" s="38" t="s">
        <v>38</v>
      </c>
      <c r="H3382" s="38" t="s">
        <v>39</v>
      </c>
      <c r="I3382" s="38" t="s">
        <v>40</v>
      </c>
      <c r="J3382" s="38" t="s">
        <v>40</v>
      </c>
      <c r="K3382" s="39">
        <v>575.27</v>
      </c>
      <c r="L3382" s="39">
        <v>431.45</v>
      </c>
      <c r="M3382" s="37">
        <v>41345</v>
      </c>
      <c r="N3382" s="39">
        <f t="shared" si="1248"/>
        <v>143.82</v>
      </c>
      <c r="O3382" s="63">
        <f t="shared" si="1249"/>
        <v>1.333341059218913</v>
      </c>
    </row>
    <row r="3383" spans="1:15" s="32" customFormat="1" ht="15.75" customHeight="1">
      <c r="A3383" s="32">
        <v>3381</v>
      </c>
      <c r="B3383" s="32">
        <v>87</v>
      </c>
      <c r="C3383" s="32">
        <v>3181</v>
      </c>
      <c r="D3383" s="37">
        <v>43090</v>
      </c>
      <c r="E3383" s="32" t="b">
        <v>1</v>
      </c>
      <c r="F3383" s="38" t="s">
        <v>37</v>
      </c>
      <c r="G3383" s="38" t="s">
        <v>43</v>
      </c>
      <c r="H3383" s="38" t="s">
        <v>39</v>
      </c>
      <c r="I3383" s="38" t="s">
        <v>40</v>
      </c>
      <c r="J3383" s="38" t="s">
        <v>40</v>
      </c>
      <c r="K3383" s="39">
        <v>1636.9</v>
      </c>
      <c r="L3383" s="39">
        <v>44.71</v>
      </c>
      <c r="M3383" s="37">
        <v>40410</v>
      </c>
      <c r="N3383" s="39">
        <f t="shared" si="1248"/>
        <v>1592.19</v>
      </c>
      <c r="O3383" s="63">
        <f t="shared" si="1249"/>
        <v>36.611496309550439</v>
      </c>
    </row>
    <row r="3384" spans="1:15" s="32" customFormat="1" ht="15.75" hidden="1" customHeight="1">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5" s="32" customFormat="1" ht="15.75" hidden="1" customHeight="1">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5" s="32" customFormat="1" ht="15.75" hidden="1" customHeight="1">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5" s="32" customFormat="1" ht="15.75" hidden="1" customHeight="1">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5" s="32" customFormat="1" ht="15.75" customHeight="1">
      <c r="A3388" s="32">
        <v>3386</v>
      </c>
      <c r="B3388" s="32">
        <v>4</v>
      </c>
      <c r="C3388" s="32">
        <v>1375</v>
      </c>
      <c r="D3388" s="37">
        <v>42923</v>
      </c>
      <c r="E3388" s="32" t="b">
        <v>1</v>
      </c>
      <c r="F3388" s="38" t="s">
        <v>37</v>
      </c>
      <c r="G3388" s="38" t="s">
        <v>46</v>
      </c>
      <c r="H3388" s="38" t="s">
        <v>39</v>
      </c>
      <c r="I3388" s="38" t="s">
        <v>50</v>
      </c>
      <c r="J3388" s="38" t="s">
        <v>40</v>
      </c>
      <c r="K3388" s="39">
        <v>1129.1300000000001</v>
      </c>
      <c r="L3388" s="39">
        <v>677.48</v>
      </c>
      <c r="M3388" s="37">
        <v>37698</v>
      </c>
      <c r="N3388" s="39">
        <f t="shared" ref="N3388:N3389" si="1250">K3388-L3388</f>
        <v>451.65000000000009</v>
      </c>
      <c r="O3388" s="63">
        <f t="shared" ref="O3388:O3389" si="1251">K3388/L3388</f>
        <v>1.6666617464722207</v>
      </c>
    </row>
    <row r="3389" spans="1:15" s="32" customFormat="1" ht="15.75" customHeight="1">
      <c r="A3389" s="32">
        <v>3387</v>
      </c>
      <c r="B3389" s="32">
        <v>23</v>
      </c>
      <c r="C3389" s="32">
        <v>497</v>
      </c>
      <c r="D3389" s="37">
        <v>42951</v>
      </c>
      <c r="E3389" s="32" t="b">
        <v>1</v>
      </c>
      <c r="F3389" s="38" t="s">
        <v>37</v>
      </c>
      <c r="G3389" s="38" t="s">
        <v>45</v>
      </c>
      <c r="H3389" s="38" t="s">
        <v>49</v>
      </c>
      <c r="I3389" s="38" t="s">
        <v>44</v>
      </c>
      <c r="J3389" s="38" t="s">
        <v>51</v>
      </c>
      <c r="K3389" s="39">
        <v>688.63</v>
      </c>
      <c r="L3389" s="39">
        <v>612.88</v>
      </c>
      <c r="M3389" s="37">
        <v>33455</v>
      </c>
      <c r="N3389" s="39">
        <f t="shared" si="1250"/>
        <v>75.75</v>
      </c>
      <c r="O3389" s="63">
        <f t="shared" si="1251"/>
        <v>1.1235967889309491</v>
      </c>
    </row>
    <row r="3390" spans="1:15" s="32" customFormat="1" ht="15.75" hidden="1" customHeight="1">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5" s="32" customFormat="1" ht="15.75" customHeight="1">
      <c r="A3391" s="32">
        <v>3389</v>
      </c>
      <c r="B3391" s="32">
        <v>3</v>
      </c>
      <c r="C3391" s="32">
        <v>934</v>
      </c>
      <c r="D3391" s="37">
        <v>43016</v>
      </c>
      <c r="E3391" s="32" t="b">
        <v>1</v>
      </c>
      <c r="F3391" s="38" t="s">
        <v>37</v>
      </c>
      <c r="G3391" s="38" t="s">
        <v>41</v>
      </c>
      <c r="H3391" s="38" t="s">
        <v>39</v>
      </c>
      <c r="I3391" s="38" t="s">
        <v>40</v>
      </c>
      <c r="J3391" s="38" t="s">
        <v>42</v>
      </c>
      <c r="K3391" s="39">
        <v>2091.4699999999998</v>
      </c>
      <c r="L3391" s="39">
        <v>388.92</v>
      </c>
      <c r="M3391" s="37">
        <v>40670</v>
      </c>
      <c r="N3391" s="39">
        <f t="shared" ref="N3391:N3393" si="1252">K3391-L3391</f>
        <v>1702.5499999999997</v>
      </c>
      <c r="O3391" s="63">
        <f t="shared" ref="O3391:O3393" si="1253">K3391/L3391</f>
        <v>5.3776355034454379</v>
      </c>
    </row>
    <row r="3392" spans="1:15" s="32" customFormat="1" ht="15.75" customHeight="1">
      <c r="A3392" s="32">
        <v>3390</v>
      </c>
      <c r="B3392" s="32">
        <v>78</v>
      </c>
      <c r="C3392" s="32">
        <v>2982</v>
      </c>
      <c r="D3392" s="37">
        <v>42927</v>
      </c>
      <c r="E3392" s="32" t="b">
        <v>1</v>
      </c>
      <c r="F3392" s="38" t="s">
        <v>37</v>
      </c>
      <c r="G3392" s="38" t="s">
        <v>46</v>
      </c>
      <c r="H3392" s="38" t="s">
        <v>39</v>
      </c>
      <c r="I3392" s="38" t="s">
        <v>40</v>
      </c>
      <c r="J3392" s="38" t="s">
        <v>42</v>
      </c>
      <c r="K3392" s="39">
        <v>1765.3</v>
      </c>
      <c r="L3392" s="39">
        <v>709.48</v>
      </c>
      <c r="M3392" s="37">
        <v>38206</v>
      </c>
      <c r="N3392" s="39">
        <f t="shared" si="1252"/>
        <v>1055.82</v>
      </c>
      <c r="O3392" s="63">
        <f t="shared" si="1253"/>
        <v>2.4881603427862657</v>
      </c>
    </row>
    <row r="3393" spans="1:15" s="32" customFormat="1" ht="15.75" customHeight="1">
      <c r="A3393" s="32">
        <v>3391</v>
      </c>
      <c r="B3393" s="32">
        <v>28</v>
      </c>
      <c r="C3393" s="32">
        <v>350</v>
      </c>
      <c r="D3393" s="37">
        <v>43095</v>
      </c>
      <c r="E3393" s="32" t="b">
        <v>1</v>
      </c>
      <c r="F3393" s="38" t="s">
        <v>37</v>
      </c>
      <c r="G3393" s="38" t="s">
        <v>45</v>
      </c>
      <c r="H3393" s="38" t="s">
        <v>39</v>
      </c>
      <c r="I3393" s="38" t="s">
        <v>40</v>
      </c>
      <c r="J3393" s="38" t="s">
        <v>51</v>
      </c>
      <c r="K3393" s="39">
        <v>1216.1400000000001</v>
      </c>
      <c r="L3393" s="39">
        <v>1082.3599999999999</v>
      </c>
      <c r="M3393" s="37">
        <v>33552</v>
      </c>
      <c r="N3393" s="39">
        <f t="shared" si="1252"/>
        <v>133.7800000000002</v>
      </c>
      <c r="O3393" s="63">
        <f t="shared" si="1253"/>
        <v>1.1236002808677337</v>
      </c>
    </row>
    <row r="3394" spans="1:15" s="32" customFormat="1" ht="15.75" hidden="1" customHeight="1">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5" s="32" customFormat="1" ht="15.75" hidden="1" customHeight="1">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5" s="32" customFormat="1" ht="15.75" customHeight="1">
      <c r="A3396" s="32">
        <v>3394</v>
      </c>
      <c r="B3396" s="32">
        <v>21</v>
      </c>
      <c r="C3396" s="32">
        <v>1194</v>
      </c>
      <c r="D3396" s="37">
        <v>42867</v>
      </c>
      <c r="E3396" s="32" t="b">
        <v>1</v>
      </c>
      <c r="F3396" s="38" t="s">
        <v>37</v>
      </c>
      <c r="G3396" s="38" t="s">
        <v>38</v>
      </c>
      <c r="H3396" s="38" t="s">
        <v>39</v>
      </c>
      <c r="I3396" s="38" t="s">
        <v>40</v>
      </c>
      <c r="J3396" s="38" t="s">
        <v>42</v>
      </c>
      <c r="K3396" s="39">
        <v>1071.23</v>
      </c>
      <c r="L3396" s="39">
        <v>380.74</v>
      </c>
      <c r="M3396" s="37">
        <v>35160</v>
      </c>
      <c r="N3396" s="39">
        <f t="shared" ref="N3396" si="1254">K3396-L3396</f>
        <v>690.49</v>
      </c>
      <c r="O3396" s="63">
        <f>K3396/L3396</f>
        <v>2.8135473026212114</v>
      </c>
    </row>
    <row r="3397" spans="1:15" s="32" customFormat="1" ht="15.75" hidden="1" customHeight="1">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5" s="32" customFormat="1" ht="15.75" customHeight="1">
      <c r="A3398" s="32">
        <v>3396</v>
      </c>
      <c r="B3398" s="32">
        <v>40</v>
      </c>
      <c r="C3398" s="32">
        <v>3288</v>
      </c>
      <c r="D3398" s="37">
        <v>42923</v>
      </c>
      <c r="E3398" s="32" t="b">
        <v>1</v>
      </c>
      <c r="F3398" s="38" t="s">
        <v>37</v>
      </c>
      <c r="G3398" s="38" t="s">
        <v>41</v>
      </c>
      <c r="H3398" s="38" t="s">
        <v>47</v>
      </c>
      <c r="I3398" s="38" t="s">
        <v>40</v>
      </c>
      <c r="J3398" s="38" t="s">
        <v>42</v>
      </c>
      <c r="K3398" s="39">
        <v>1894.19</v>
      </c>
      <c r="L3398" s="39">
        <v>598.76</v>
      </c>
      <c r="M3398" s="37">
        <v>37823</v>
      </c>
      <c r="N3398" s="39">
        <f t="shared" ref="N3398:N3399" si="1255">K3398-L3398</f>
        <v>1295.43</v>
      </c>
      <c r="O3398" s="63">
        <f t="shared" ref="O3398:O3399" si="1256">K3398/L3398</f>
        <v>3.1635212773064336</v>
      </c>
    </row>
    <row r="3399" spans="1:15" s="32" customFormat="1" ht="15.75" customHeight="1">
      <c r="A3399" s="32">
        <v>3397</v>
      </c>
      <c r="B3399" s="32">
        <v>22</v>
      </c>
      <c r="C3399" s="32">
        <v>2687</v>
      </c>
      <c r="D3399" s="37">
        <v>43053</v>
      </c>
      <c r="E3399" s="32" t="b">
        <v>1</v>
      </c>
      <c r="F3399" s="38" t="s">
        <v>37</v>
      </c>
      <c r="G3399" s="38" t="s">
        <v>38</v>
      </c>
      <c r="H3399" s="38" t="s">
        <v>39</v>
      </c>
      <c r="I3399" s="38" t="s">
        <v>40</v>
      </c>
      <c r="J3399" s="38" t="s">
        <v>40</v>
      </c>
      <c r="K3399" s="39">
        <v>575.27</v>
      </c>
      <c r="L3399" s="39">
        <v>431.45</v>
      </c>
      <c r="M3399" s="37">
        <v>42404</v>
      </c>
      <c r="N3399" s="39">
        <f t="shared" si="1255"/>
        <v>143.82</v>
      </c>
      <c r="O3399" s="63">
        <f t="shared" si="1256"/>
        <v>1.333341059218913</v>
      </c>
    </row>
    <row r="3400" spans="1:15" s="32" customFormat="1" ht="15.75" hidden="1" customHeight="1">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5" s="32" customFormat="1" ht="15.75" hidden="1" customHeight="1">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5" s="32" customFormat="1" ht="15.75" customHeight="1">
      <c r="A3402" s="32">
        <v>3400</v>
      </c>
      <c r="B3402" s="32">
        <v>43</v>
      </c>
      <c r="C3402" s="32">
        <v>1611</v>
      </c>
      <c r="D3402" s="37">
        <v>42791</v>
      </c>
      <c r="E3402" s="32" t="b">
        <v>1</v>
      </c>
      <c r="F3402" s="38" t="s">
        <v>37</v>
      </c>
      <c r="G3402" s="38" t="s">
        <v>45</v>
      </c>
      <c r="H3402" s="38" t="s">
        <v>39</v>
      </c>
      <c r="I3402" s="38" t="s">
        <v>40</v>
      </c>
      <c r="J3402" s="38" t="s">
        <v>40</v>
      </c>
      <c r="K3402" s="39">
        <v>1555.58</v>
      </c>
      <c r="L3402" s="39">
        <v>818.01</v>
      </c>
      <c r="M3402" s="37">
        <v>38206</v>
      </c>
      <c r="N3402" s="39">
        <f t="shared" ref="N3402:N3403" si="1257">K3402-L3402</f>
        <v>737.56999999999994</v>
      </c>
      <c r="O3402" s="63">
        <f t="shared" ref="O3402:O3403" si="1258">K3402/L3402</f>
        <v>1.9016637938411509</v>
      </c>
    </row>
    <row r="3403" spans="1:15" s="32" customFormat="1" ht="15.75" customHeight="1">
      <c r="A3403" s="32">
        <v>3401</v>
      </c>
      <c r="B3403" s="32">
        <v>77</v>
      </c>
      <c r="C3403" s="32">
        <v>2442</v>
      </c>
      <c r="D3403" s="37">
        <v>42975</v>
      </c>
      <c r="E3403" s="32" t="b">
        <v>1</v>
      </c>
      <c r="F3403" s="38" t="s">
        <v>37</v>
      </c>
      <c r="G3403" s="38" t="s">
        <v>45</v>
      </c>
      <c r="H3403" s="38" t="s">
        <v>47</v>
      </c>
      <c r="I3403" s="38" t="s">
        <v>40</v>
      </c>
      <c r="J3403" s="38" t="s">
        <v>42</v>
      </c>
      <c r="K3403" s="39">
        <v>1240.31</v>
      </c>
      <c r="L3403" s="39">
        <v>795.1</v>
      </c>
      <c r="M3403" s="37">
        <v>42218</v>
      </c>
      <c r="N3403" s="39">
        <f t="shared" si="1257"/>
        <v>445.20999999999992</v>
      </c>
      <c r="O3403" s="63">
        <f t="shared" si="1258"/>
        <v>1.5599421456420575</v>
      </c>
    </row>
    <row r="3404" spans="1:15" s="32" customFormat="1" ht="15.75" hidden="1" customHeight="1">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5" s="32" customFormat="1" ht="15.75" hidden="1" customHeight="1">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5" s="32" customFormat="1" ht="15.75" customHeight="1">
      <c r="A3406" s="32">
        <v>3404</v>
      </c>
      <c r="B3406" s="32">
        <v>11</v>
      </c>
      <c r="C3406" s="32">
        <v>1685</v>
      </c>
      <c r="D3406" s="37">
        <v>42865</v>
      </c>
      <c r="E3406" s="32" t="b">
        <v>1</v>
      </c>
      <c r="F3406" s="38" t="s">
        <v>37</v>
      </c>
      <c r="G3406" s="38" t="s">
        <v>46</v>
      </c>
      <c r="H3406" s="38" t="s">
        <v>39</v>
      </c>
      <c r="I3406" s="38" t="s">
        <v>50</v>
      </c>
      <c r="J3406" s="38" t="s">
        <v>40</v>
      </c>
      <c r="K3406" s="39">
        <v>1274.93</v>
      </c>
      <c r="L3406" s="39">
        <v>764.96</v>
      </c>
      <c r="M3406" s="37">
        <v>39298</v>
      </c>
      <c r="N3406" s="39">
        <f t="shared" ref="N3406:N3407" si="1259">K3406-L3406</f>
        <v>509.97</v>
      </c>
      <c r="O3406" s="63">
        <f t="shared" ref="O3406:O3407" si="1260">K3406/L3406</f>
        <v>1.6666623091403472</v>
      </c>
    </row>
    <row r="3407" spans="1:15" s="32" customFormat="1" ht="15.75" customHeight="1">
      <c r="A3407" s="32">
        <v>3405</v>
      </c>
      <c r="B3407" s="32">
        <v>69</v>
      </c>
      <c r="C3407" s="32">
        <v>1259</v>
      </c>
      <c r="D3407" s="37">
        <v>43058</v>
      </c>
      <c r="E3407" s="32" t="b">
        <v>1</v>
      </c>
      <c r="F3407" s="38" t="s">
        <v>37</v>
      </c>
      <c r="G3407" s="38" t="s">
        <v>46</v>
      </c>
      <c r="H3407" s="38" t="s">
        <v>47</v>
      </c>
      <c r="I3407" s="38" t="s">
        <v>40</v>
      </c>
      <c r="J3407" s="38" t="s">
        <v>40</v>
      </c>
      <c r="K3407" s="39">
        <v>792.9</v>
      </c>
      <c r="L3407" s="39">
        <v>594.67999999999995</v>
      </c>
      <c r="M3407" s="37">
        <v>33879</v>
      </c>
      <c r="N3407" s="39">
        <f t="shared" si="1259"/>
        <v>198.22000000000003</v>
      </c>
      <c r="O3407" s="63">
        <f t="shared" si="1260"/>
        <v>1.3333221228223584</v>
      </c>
    </row>
    <row r="3408" spans="1:15" s="32" customFormat="1" ht="15.75" hidden="1" customHeight="1">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c r="A3409" s="32">
        <v>3407</v>
      </c>
      <c r="B3409" s="32">
        <v>5</v>
      </c>
      <c r="C3409" s="32">
        <v>1103</v>
      </c>
      <c r="D3409" s="37">
        <v>42744</v>
      </c>
      <c r="E3409" s="32" t="b">
        <v>1</v>
      </c>
      <c r="F3409" s="38" t="s">
        <v>37</v>
      </c>
      <c r="G3409" s="38" t="s">
        <v>46</v>
      </c>
      <c r="H3409" s="38" t="s">
        <v>39</v>
      </c>
      <c r="I3409" s="38" t="s">
        <v>50</v>
      </c>
      <c r="J3409" s="38" t="s">
        <v>40</v>
      </c>
      <c r="K3409" s="39">
        <v>1129.1300000000001</v>
      </c>
      <c r="L3409" s="39">
        <v>677.48</v>
      </c>
      <c r="M3409" s="37">
        <v>41701</v>
      </c>
      <c r="N3409" s="39">
        <f t="shared" ref="N3409" si="1261">K3409-L3409</f>
        <v>451.65000000000009</v>
      </c>
      <c r="O3409" s="63">
        <f>K3409/L3409</f>
        <v>1.6666617464722207</v>
      </c>
    </row>
    <row r="3410" spans="1:26" s="32" customFormat="1" ht="15.75" hidden="1" customHeight="1">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hidden="1" customHeight="1">
      <c r="A3411" s="32">
        <v>3409</v>
      </c>
      <c r="B3411" s="32">
        <v>0</v>
      </c>
      <c r="C3411" s="32">
        <v>52</v>
      </c>
      <c r="D3411" s="37">
        <v>42805</v>
      </c>
      <c r="E3411" s="32" t="b">
        <v>1</v>
      </c>
      <c r="F3411" s="38" t="s">
        <v>37</v>
      </c>
      <c r="K3411" s="32">
        <v>326.86</v>
      </c>
      <c r="M3411" s="37"/>
      <c r="N3411" s="39">
        <f t="shared" ref="N3411" si="1262">K3411-L3411</f>
        <v>326.86</v>
      </c>
      <c r="O3411" s="39"/>
      <c r="P3411" s="39"/>
      <c r="Q3411" s="39"/>
      <c r="R3411" s="39"/>
      <c r="S3411" s="39"/>
      <c r="T3411" s="39"/>
      <c r="U3411" s="39"/>
      <c r="V3411" s="39"/>
      <c r="W3411" s="39"/>
      <c r="X3411" s="39"/>
      <c r="Y3411" s="39"/>
      <c r="Z3411" s="39"/>
    </row>
    <row r="3412" spans="1:26" s="32" customFormat="1" ht="15.75" hidden="1" customHeight="1">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hidden="1" customHeight="1">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c r="A3414" s="32">
        <v>3412</v>
      </c>
      <c r="B3414" s="32">
        <v>39</v>
      </c>
      <c r="C3414" s="32">
        <v>3106</v>
      </c>
      <c r="D3414" s="37">
        <v>42856</v>
      </c>
      <c r="E3414" s="32" t="b">
        <v>1</v>
      </c>
      <c r="F3414" s="38" t="s">
        <v>37</v>
      </c>
      <c r="G3414" s="38" t="s">
        <v>46</v>
      </c>
      <c r="H3414" s="38" t="s">
        <v>39</v>
      </c>
      <c r="I3414" s="38" t="s">
        <v>40</v>
      </c>
      <c r="J3414" s="38" t="s">
        <v>42</v>
      </c>
      <c r="K3414" s="39">
        <v>1812.75</v>
      </c>
      <c r="L3414" s="39">
        <v>582.48</v>
      </c>
      <c r="M3414" s="37">
        <v>39526</v>
      </c>
      <c r="N3414" s="39">
        <f t="shared" ref="N3414" si="1263">K3414-L3414</f>
        <v>1230.27</v>
      </c>
      <c r="O3414" s="63">
        <f>K3414/L3414</f>
        <v>3.1121240214256281</v>
      </c>
    </row>
    <row r="3415" spans="1:26" s="32" customFormat="1" ht="15.75" hidden="1" customHeight="1">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hidden="1" customHeight="1">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c r="A3417" s="32">
        <v>3415</v>
      </c>
      <c r="B3417" s="32">
        <v>18</v>
      </c>
      <c r="C3417" s="32">
        <v>458</v>
      </c>
      <c r="D3417" s="37">
        <v>42794</v>
      </c>
      <c r="E3417" s="32" t="b">
        <v>1</v>
      </c>
      <c r="F3417" s="38" t="s">
        <v>37</v>
      </c>
      <c r="G3417" s="38" t="s">
        <v>38</v>
      </c>
      <c r="H3417" s="38" t="s">
        <v>39</v>
      </c>
      <c r="I3417" s="38" t="s">
        <v>40</v>
      </c>
      <c r="J3417" s="38" t="s">
        <v>40</v>
      </c>
      <c r="K3417" s="39">
        <v>575.27</v>
      </c>
      <c r="L3417" s="39">
        <v>431.45</v>
      </c>
      <c r="M3417" s="37">
        <v>34165</v>
      </c>
      <c r="N3417" s="39">
        <f t="shared" ref="N3417:N3418" si="1264">K3417-L3417</f>
        <v>143.82</v>
      </c>
      <c r="O3417" s="63">
        <f t="shared" ref="O3417:O3418" si="1265">K3417/L3417</f>
        <v>1.333341059218913</v>
      </c>
    </row>
    <row r="3418" spans="1:26" s="32" customFormat="1" ht="15.75" customHeight="1">
      <c r="A3418" s="32">
        <v>3416</v>
      </c>
      <c r="B3418" s="32">
        <v>97</v>
      </c>
      <c r="C3418" s="32">
        <v>2602</v>
      </c>
      <c r="D3418" s="37">
        <v>42972</v>
      </c>
      <c r="E3418" s="32" t="b">
        <v>1</v>
      </c>
      <c r="F3418" s="38" t="s">
        <v>37</v>
      </c>
      <c r="G3418" s="38" t="s">
        <v>38</v>
      </c>
      <c r="H3418" s="38" t="s">
        <v>39</v>
      </c>
      <c r="I3418" s="38" t="s">
        <v>40</v>
      </c>
      <c r="J3418" s="38" t="s">
        <v>42</v>
      </c>
      <c r="K3418" s="39">
        <v>202.62</v>
      </c>
      <c r="L3418" s="39">
        <v>151.96</v>
      </c>
      <c r="M3418" s="37">
        <v>42458</v>
      </c>
      <c r="N3418" s="39">
        <f t="shared" si="1264"/>
        <v>50.66</v>
      </c>
      <c r="O3418" s="63">
        <f t="shared" si="1265"/>
        <v>1.3333772045275072</v>
      </c>
    </row>
    <row r="3419" spans="1:26" s="32" customFormat="1" ht="15.75" hidden="1" customHeight="1">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c r="A3420" s="32">
        <v>3418</v>
      </c>
      <c r="B3420" s="32">
        <v>24</v>
      </c>
      <c r="C3420" s="32">
        <v>1376</v>
      </c>
      <c r="D3420" s="37">
        <v>42961</v>
      </c>
      <c r="E3420" s="32" t="b">
        <v>1</v>
      </c>
      <c r="F3420" s="38" t="s">
        <v>37</v>
      </c>
      <c r="G3420" s="38" t="s">
        <v>38</v>
      </c>
      <c r="H3420" s="38" t="s">
        <v>47</v>
      </c>
      <c r="I3420" s="38" t="s">
        <v>40</v>
      </c>
      <c r="J3420" s="38" t="s">
        <v>42</v>
      </c>
      <c r="K3420" s="39">
        <v>1777.8</v>
      </c>
      <c r="L3420" s="39">
        <v>820.78</v>
      </c>
      <c r="M3420" s="37">
        <v>42696</v>
      </c>
      <c r="N3420" s="39">
        <f t="shared" ref="N3420" si="1266">K3420-L3420</f>
        <v>957.02</v>
      </c>
      <c r="O3420" s="63">
        <f>K3420/L3420</f>
        <v>2.1659884500109654</v>
      </c>
    </row>
    <row r="3421" spans="1:26" s="32" customFormat="1" ht="15.75" hidden="1" customHeight="1">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hidden="1" customHeight="1">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c r="A3423" s="32">
        <v>3421</v>
      </c>
      <c r="B3423" s="32">
        <v>0</v>
      </c>
      <c r="C3423" s="32">
        <v>2553</v>
      </c>
      <c r="D3423" s="37">
        <v>42811</v>
      </c>
      <c r="E3423" s="32" t="b">
        <v>1</v>
      </c>
      <c r="F3423" s="38" t="s">
        <v>37</v>
      </c>
      <c r="G3423" s="38" t="s">
        <v>48</v>
      </c>
      <c r="H3423" s="38" t="s">
        <v>39</v>
      </c>
      <c r="I3423" s="38" t="s">
        <v>40</v>
      </c>
      <c r="J3423" s="38" t="s">
        <v>40</v>
      </c>
      <c r="K3423" s="39">
        <v>60.34</v>
      </c>
      <c r="L3423" s="39">
        <v>45.26</v>
      </c>
      <c r="M3423" s="37">
        <v>34115</v>
      </c>
      <c r="N3423" s="39">
        <f t="shared" ref="N3423:N3425" si="1267">K3423-L3423</f>
        <v>15.080000000000005</v>
      </c>
      <c r="O3423" s="63">
        <f t="shared" ref="O3423:O3425" si="1268">K3423/L3423</f>
        <v>1.3331860362350862</v>
      </c>
    </row>
    <row r="3424" spans="1:26" s="32" customFormat="1" ht="15.75" customHeight="1">
      <c r="A3424" s="32">
        <v>3422</v>
      </c>
      <c r="B3424" s="32">
        <v>82</v>
      </c>
      <c r="C3424" s="32">
        <v>1074</v>
      </c>
      <c r="D3424" s="37">
        <v>42943</v>
      </c>
      <c r="E3424" s="32" t="b">
        <v>1</v>
      </c>
      <c r="F3424" s="38" t="s">
        <v>37</v>
      </c>
      <c r="G3424" s="38" t="s">
        <v>46</v>
      </c>
      <c r="H3424" s="38" t="s">
        <v>47</v>
      </c>
      <c r="I3424" s="38" t="s">
        <v>40</v>
      </c>
      <c r="J3424" s="38" t="s">
        <v>40</v>
      </c>
      <c r="K3424" s="39">
        <v>1538.99</v>
      </c>
      <c r="L3424" s="39">
        <v>829.65</v>
      </c>
      <c r="M3424" s="37">
        <v>39031</v>
      </c>
      <c r="N3424" s="39">
        <f t="shared" si="1267"/>
        <v>709.34</v>
      </c>
      <c r="O3424" s="63">
        <f t="shared" si="1268"/>
        <v>1.8549870427288617</v>
      </c>
    </row>
    <row r="3425" spans="1:15" s="32" customFormat="1" ht="15.75" customHeight="1">
      <c r="A3425" s="32">
        <v>3423</v>
      </c>
      <c r="B3425" s="32">
        <v>49</v>
      </c>
      <c r="C3425" s="32">
        <v>2155</v>
      </c>
      <c r="D3425" s="37">
        <v>42944</v>
      </c>
      <c r="E3425" s="32" t="b">
        <v>1</v>
      </c>
      <c r="F3425" s="38" t="s">
        <v>37</v>
      </c>
      <c r="G3425" s="38" t="s">
        <v>41</v>
      </c>
      <c r="H3425" s="38" t="s">
        <v>47</v>
      </c>
      <c r="I3425" s="38" t="s">
        <v>40</v>
      </c>
      <c r="J3425" s="38" t="s">
        <v>40</v>
      </c>
      <c r="K3425" s="39">
        <v>533.51</v>
      </c>
      <c r="L3425" s="39">
        <v>400.13</v>
      </c>
      <c r="M3425" s="37">
        <v>41064</v>
      </c>
      <c r="N3425" s="39">
        <f t="shared" si="1267"/>
        <v>133.38</v>
      </c>
      <c r="O3425" s="63">
        <f t="shared" si="1268"/>
        <v>1.3333416639592133</v>
      </c>
    </row>
    <row r="3426" spans="1:15" s="32" customFormat="1" ht="15.75" hidden="1" customHeight="1">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5" s="32" customFormat="1" ht="15.75" hidden="1" customHeight="1">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5" s="32" customFormat="1" ht="15.75" customHeight="1">
      <c r="A3428" s="32">
        <v>3426</v>
      </c>
      <c r="B3428" s="32">
        <v>50</v>
      </c>
      <c r="C3428" s="32">
        <v>3477</v>
      </c>
      <c r="D3428" s="37">
        <v>43035</v>
      </c>
      <c r="E3428" s="32" t="b">
        <v>1</v>
      </c>
      <c r="F3428" s="38" t="s">
        <v>37</v>
      </c>
      <c r="G3428" s="38" t="s">
        <v>48</v>
      </c>
      <c r="H3428" s="38" t="s">
        <v>39</v>
      </c>
      <c r="I3428" s="38" t="s">
        <v>40</v>
      </c>
      <c r="J3428" s="38" t="s">
        <v>51</v>
      </c>
      <c r="K3428" s="39">
        <v>175.89</v>
      </c>
      <c r="L3428" s="39">
        <v>131.91999999999999</v>
      </c>
      <c r="M3428" s="37">
        <v>37220</v>
      </c>
      <c r="N3428" s="39">
        <f t="shared" ref="N3428" si="1269">K3428-L3428</f>
        <v>43.97</v>
      </c>
      <c r="O3428" s="63">
        <f>K3428/L3428</f>
        <v>1.3333080654942389</v>
      </c>
    </row>
    <row r="3429" spans="1:15" s="32" customFormat="1" ht="15.75" hidden="1" customHeight="1">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5" s="32" customFormat="1" ht="15.75" customHeight="1">
      <c r="A3430" s="32">
        <v>3428</v>
      </c>
      <c r="B3430" s="32">
        <v>14</v>
      </c>
      <c r="C3430" s="32">
        <v>1177</v>
      </c>
      <c r="D3430" s="37">
        <v>42994</v>
      </c>
      <c r="E3430" s="32" t="b">
        <v>1</v>
      </c>
      <c r="F3430" s="38" t="s">
        <v>37</v>
      </c>
      <c r="G3430" s="38" t="s">
        <v>41</v>
      </c>
      <c r="H3430" s="38" t="s">
        <v>39</v>
      </c>
      <c r="I3430" s="38" t="s">
        <v>40</v>
      </c>
      <c r="J3430" s="38" t="s">
        <v>51</v>
      </c>
      <c r="K3430" s="39">
        <v>1386.84</v>
      </c>
      <c r="L3430" s="39">
        <v>1234.29</v>
      </c>
      <c r="M3430" s="37">
        <v>41345</v>
      </c>
      <c r="N3430" s="39">
        <f t="shared" ref="N3430" si="1270">K3430-L3430</f>
        <v>152.54999999999995</v>
      </c>
      <c r="O3430" s="63">
        <f>K3430/L3430</f>
        <v>1.1235933208565247</v>
      </c>
    </row>
    <row r="3431" spans="1:15" s="32" customFormat="1" ht="15.75" hidden="1" customHeight="1">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5" s="32" customFormat="1" ht="15.75" customHeight="1">
      <c r="A3432" s="32">
        <v>3430</v>
      </c>
      <c r="B3432" s="32">
        <v>98</v>
      </c>
      <c r="C3432" s="32">
        <v>482</v>
      </c>
      <c r="D3432" s="37">
        <v>42777</v>
      </c>
      <c r="E3432" s="32" t="b">
        <v>1</v>
      </c>
      <c r="F3432" s="38" t="s">
        <v>37</v>
      </c>
      <c r="G3432" s="38" t="s">
        <v>41</v>
      </c>
      <c r="H3432" s="38" t="s">
        <v>39</v>
      </c>
      <c r="I3432" s="38" t="s">
        <v>50</v>
      </c>
      <c r="J3432" s="38" t="s">
        <v>40</v>
      </c>
      <c r="K3432" s="39">
        <v>358.39</v>
      </c>
      <c r="L3432" s="39">
        <v>215.03</v>
      </c>
      <c r="M3432" s="37">
        <v>38002</v>
      </c>
      <c r="N3432" s="39">
        <f t="shared" ref="N3432" si="1271">K3432-L3432</f>
        <v>143.35999999999999</v>
      </c>
      <c r="O3432" s="63">
        <f>K3432/L3432</f>
        <v>1.6666976700925451</v>
      </c>
    </row>
    <row r="3433" spans="1:15" s="32" customFormat="1" ht="15.75" hidden="1" customHeight="1">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5" s="32" customFormat="1" ht="15.75" hidden="1" customHeight="1">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5" s="32" customFormat="1" ht="15.75" hidden="1" customHeight="1">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5" s="32" customFormat="1" ht="15.75" customHeight="1">
      <c r="A3436" s="32">
        <v>3434</v>
      </c>
      <c r="B3436" s="32">
        <v>56</v>
      </c>
      <c r="C3436" s="32">
        <v>1019</v>
      </c>
      <c r="D3436" s="37">
        <v>43015</v>
      </c>
      <c r="E3436" s="32" t="b">
        <v>1</v>
      </c>
      <c r="F3436" s="38" t="s">
        <v>37</v>
      </c>
      <c r="G3436" s="38" t="s">
        <v>43</v>
      </c>
      <c r="H3436" s="38" t="s">
        <v>39</v>
      </c>
      <c r="I3436" s="38" t="s">
        <v>40</v>
      </c>
      <c r="J3436" s="38" t="s">
        <v>40</v>
      </c>
      <c r="K3436" s="39">
        <v>183.86</v>
      </c>
      <c r="L3436" s="39">
        <v>137.9</v>
      </c>
      <c r="M3436" s="37">
        <v>33259</v>
      </c>
      <c r="N3436" s="39">
        <f t="shared" ref="N3436:N3438" si="1272">K3436-L3436</f>
        <v>45.960000000000008</v>
      </c>
      <c r="O3436" s="63">
        <f t="shared" ref="O3436:O3438" si="1273">K3436/L3436</f>
        <v>1.3332849891225527</v>
      </c>
    </row>
    <row r="3437" spans="1:15" s="32" customFormat="1" ht="15.75" customHeight="1">
      <c r="A3437" s="32">
        <v>3435</v>
      </c>
      <c r="B3437" s="32">
        <v>58</v>
      </c>
      <c r="C3437" s="32">
        <v>197</v>
      </c>
      <c r="D3437" s="37">
        <v>43072</v>
      </c>
      <c r="E3437" s="32" t="b">
        <v>1</v>
      </c>
      <c r="F3437" s="38" t="s">
        <v>37</v>
      </c>
      <c r="G3437" s="38" t="s">
        <v>43</v>
      </c>
      <c r="H3437" s="38" t="s">
        <v>47</v>
      </c>
      <c r="I3437" s="38" t="s">
        <v>40</v>
      </c>
      <c r="J3437" s="38" t="s">
        <v>40</v>
      </c>
      <c r="K3437" s="39">
        <v>1280.28</v>
      </c>
      <c r="L3437" s="39">
        <v>829.51</v>
      </c>
      <c r="M3437" s="37">
        <v>37220</v>
      </c>
      <c r="N3437" s="39">
        <f t="shared" si="1272"/>
        <v>450.77</v>
      </c>
      <c r="O3437" s="63">
        <f t="shared" si="1273"/>
        <v>1.5434171981049052</v>
      </c>
    </row>
    <row r="3438" spans="1:15" s="32" customFormat="1" ht="15.75" customHeight="1">
      <c r="A3438" s="32">
        <v>3436</v>
      </c>
      <c r="B3438" s="32">
        <v>7</v>
      </c>
      <c r="C3438" s="32">
        <v>3165</v>
      </c>
      <c r="D3438" s="37">
        <v>42962</v>
      </c>
      <c r="E3438" s="32" t="b">
        <v>1</v>
      </c>
      <c r="F3438" s="38" t="s">
        <v>37</v>
      </c>
      <c r="G3438" s="38" t="s">
        <v>41</v>
      </c>
      <c r="H3438" s="38" t="s">
        <v>47</v>
      </c>
      <c r="I3438" s="38" t="s">
        <v>44</v>
      </c>
      <c r="J3438" s="38" t="s">
        <v>40</v>
      </c>
      <c r="K3438" s="39">
        <v>980.37</v>
      </c>
      <c r="L3438" s="39">
        <v>234.43</v>
      </c>
      <c r="M3438" s="37">
        <v>38216</v>
      </c>
      <c r="N3438" s="39">
        <f t="shared" si="1272"/>
        <v>745.94</v>
      </c>
      <c r="O3438" s="63">
        <f t="shared" si="1273"/>
        <v>4.1819306402764154</v>
      </c>
    </row>
    <row r="3439" spans="1:15" s="32" customFormat="1" ht="15.75" hidden="1" customHeight="1">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5" s="32" customFormat="1" ht="15.75" hidden="1" customHeight="1">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5" s="32" customFormat="1" ht="15.75" customHeight="1">
      <c r="A3441" s="32">
        <v>3439</v>
      </c>
      <c r="B3441" s="32">
        <v>7</v>
      </c>
      <c r="C3441" s="32">
        <v>586</v>
      </c>
      <c r="D3441" s="37">
        <v>43009</v>
      </c>
      <c r="E3441" s="32" t="b">
        <v>1</v>
      </c>
      <c r="F3441" s="38" t="s">
        <v>37</v>
      </c>
      <c r="G3441" s="38" t="s">
        <v>41</v>
      </c>
      <c r="H3441" s="38" t="s">
        <v>47</v>
      </c>
      <c r="I3441" s="38" t="s">
        <v>44</v>
      </c>
      <c r="J3441" s="38" t="s">
        <v>40</v>
      </c>
      <c r="K3441" s="39">
        <v>980.37</v>
      </c>
      <c r="L3441" s="39">
        <v>234.43</v>
      </c>
      <c r="M3441" s="37">
        <v>38258</v>
      </c>
      <c r="N3441" s="39">
        <f t="shared" ref="N3441:N3442" si="1274">K3441-L3441</f>
        <v>745.94</v>
      </c>
      <c r="O3441" s="63">
        <f t="shared" ref="O3441:O3442" si="1275">K3441/L3441</f>
        <v>4.1819306402764154</v>
      </c>
    </row>
    <row r="3442" spans="1:15" s="32" customFormat="1" ht="15.75" customHeight="1">
      <c r="A3442" s="32">
        <v>3440</v>
      </c>
      <c r="B3442" s="32">
        <v>67</v>
      </c>
      <c r="C3442" s="32">
        <v>1767</v>
      </c>
      <c r="D3442" s="37">
        <v>42829</v>
      </c>
      <c r="E3442" s="32" t="b">
        <v>1</v>
      </c>
      <c r="F3442" s="38" t="s">
        <v>37</v>
      </c>
      <c r="G3442" s="38" t="s">
        <v>45</v>
      </c>
      <c r="H3442" s="38" t="s">
        <v>47</v>
      </c>
      <c r="I3442" s="38" t="s">
        <v>40</v>
      </c>
      <c r="J3442" s="38" t="s">
        <v>40</v>
      </c>
      <c r="K3442" s="39">
        <v>544.04999999999995</v>
      </c>
      <c r="L3442" s="39">
        <v>376.84</v>
      </c>
      <c r="M3442" s="37">
        <v>38859</v>
      </c>
      <c r="N3442" s="39">
        <f t="shared" si="1274"/>
        <v>167.20999999999998</v>
      </c>
      <c r="O3442" s="63">
        <f t="shared" si="1275"/>
        <v>1.4437161660121005</v>
      </c>
    </row>
    <row r="3443" spans="1:15" s="32" customFormat="1" ht="15.75" hidden="1" customHeight="1">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5" s="32" customFormat="1" ht="15.75" customHeight="1">
      <c r="A3444" s="32">
        <v>3442</v>
      </c>
      <c r="B3444" s="32">
        <v>27</v>
      </c>
      <c r="C3444" s="32">
        <v>1398</v>
      </c>
      <c r="D3444" s="37">
        <v>42879</v>
      </c>
      <c r="E3444" s="32" t="b">
        <v>1</v>
      </c>
      <c r="F3444" s="38" t="s">
        <v>37</v>
      </c>
      <c r="G3444" s="38" t="s">
        <v>41</v>
      </c>
      <c r="H3444" s="38" t="s">
        <v>39</v>
      </c>
      <c r="I3444" s="38" t="s">
        <v>40</v>
      </c>
      <c r="J3444" s="38" t="s">
        <v>40</v>
      </c>
      <c r="K3444" s="39">
        <v>499.53</v>
      </c>
      <c r="L3444" s="39">
        <v>388.72</v>
      </c>
      <c r="M3444" s="37">
        <v>37668</v>
      </c>
      <c r="N3444" s="39">
        <f t="shared" ref="N3444:N3445" si="1276">K3444-L3444</f>
        <v>110.80999999999995</v>
      </c>
      <c r="O3444" s="63">
        <f t="shared" ref="O3444:O3445" si="1277">K3444/L3444</f>
        <v>1.2850637991356244</v>
      </c>
    </row>
    <row r="3445" spans="1:15" s="32" customFormat="1" ht="15.75" customHeight="1">
      <c r="A3445" s="32">
        <v>3443</v>
      </c>
      <c r="B3445" s="32">
        <v>0</v>
      </c>
      <c r="C3445" s="32">
        <v>1640</v>
      </c>
      <c r="D3445" s="37">
        <v>42762</v>
      </c>
      <c r="E3445" s="32" t="b">
        <v>1</v>
      </c>
      <c r="F3445" s="38" t="s">
        <v>37</v>
      </c>
      <c r="G3445" s="38" t="s">
        <v>48</v>
      </c>
      <c r="H3445" s="38" t="s">
        <v>39</v>
      </c>
      <c r="I3445" s="38" t="s">
        <v>40</v>
      </c>
      <c r="J3445" s="38" t="s">
        <v>40</v>
      </c>
      <c r="K3445" s="39">
        <v>60.34</v>
      </c>
      <c r="L3445" s="39">
        <v>45.26</v>
      </c>
      <c r="M3445" s="37">
        <v>40670</v>
      </c>
      <c r="N3445" s="39">
        <f t="shared" si="1276"/>
        <v>15.080000000000005</v>
      </c>
      <c r="O3445" s="63">
        <f t="shared" si="1277"/>
        <v>1.3331860362350862</v>
      </c>
    </row>
    <row r="3446" spans="1:15" s="32" customFormat="1" ht="15.75" hidden="1" customHeight="1">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5" s="32" customFormat="1" ht="15.75" customHeight="1">
      <c r="A3447" s="32">
        <v>3445</v>
      </c>
      <c r="B3447" s="32">
        <v>86</v>
      </c>
      <c r="C3447" s="32">
        <v>1412</v>
      </c>
      <c r="D3447" s="37">
        <v>42969</v>
      </c>
      <c r="E3447" s="32" t="b">
        <v>1</v>
      </c>
      <c r="F3447" s="38" t="s">
        <v>37</v>
      </c>
      <c r="G3447" s="38" t="s">
        <v>43</v>
      </c>
      <c r="H3447" s="38" t="s">
        <v>39</v>
      </c>
      <c r="I3447" s="38" t="s">
        <v>40</v>
      </c>
      <c r="J3447" s="38" t="s">
        <v>40</v>
      </c>
      <c r="K3447" s="39">
        <v>235.63</v>
      </c>
      <c r="L3447" s="39">
        <v>125.07</v>
      </c>
      <c r="M3447" s="37">
        <v>38482</v>
      </c>
      <c r="N3447" s="39">
        <f t="shared" ref="N3447" si="1278">K3447-L3447</f>
        <v>110.56</v>
      </c>
      <c r="O3447" s="63">
        <f>K3447/L3447</f>
        <v>1.8839849684176861</v>
      </c>
    </row>
    <row r="3448" spans="1:15" s="32" customFormat="1" ht="15.75" hidden="1" customHeight="1">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5" s="32" customFormat="1" ht="15.75" customHeight="1">
      <c r="A3449" s="32">
        <v>3447</v>
      </c>
      <c r="B3449" s="32">
        <v>0</v>
      </c>
      <c r="C3449" s="32">
        <v>2603</v>
      </c>
      <c r="D3449" s="37">
        <v>42790</v>
      </c>
      <c r="E3449" s="32" t="b">
        <v>1</v>
      </c>
      <c r="F3449" s="38" t="s">
        <v>37</v>
      </c>
      <c r="G3449" s="38" t="s">
        <v>46</v>
      </c>
      <c r="H3449" s="38" t="s">
        <v>39</v>
      </c>
      <c r="I3449" s="38" t="s">
        <v>40</v>
      </c>
      <c r="J3449" s="38" t="s">
        <v>40</v>
      </c>
      <c r="K3449" s="39">
        <v>230.91</v>
      </c>
      <c r="L3449" s="39">
        <v>173.18</v>
      </c>
      <c r="M3449" s="37">
        <v>39031</v>
      </c>
      <c r="N3449" s="39">
        <f t="shared" ref="N3449:N3450" si="1279">K3449-L3449</f>
        <v>57.72999999999999</v>
      </c>
      <c r="O3449" s="63">
        <f t="shared" ref="O3449:O3450" si="1280">K3449/L3449</f>
        <v>1.3333525811294606</v>
      </c>
    </row>
    <row r="3450" spans="1:15" s="32" customFormat="1" ht="15.75" customHeight="1">
      <c r="A3450" s="32">
        <v>3448</v>
      </c>
      <c r="B3450" s="32">
        <v>40</v>
      </c>
      <c r="C3450" s="32">
        <v>3285</v>
      </c>
      <c r="D3450" s="37">
        <v>42903</v>
      </c>
      <c r="E3450" s="32" t="b">
        <v>1</v>
      </c>
      <c r="F3450" s="38" t="s">
        <v>37</v>
      </c>
      <c r="G3450" s="38" t="s">
        <v>43</v>
      </c>
      <c r="H3450" s="38" t="s">
        <v>39</v>
      </c>
      <c r="I3450" s="38" t="s">
        <v>50</v>
      </c>
      <c r="J3450" s="38" t="s">
        <v>40</v>
      </c>
      <c r="K3450" s="39">
        <v>1458.17</v>
      </c>
      <c r="L3450" s="39">
        <v>874.9</v>
      </c>
      <c r="M3450" s="37">
        <v>38750</v>
      </c>
      <c r="N3450" s="39">
        <f t="shared" si="1279"/>
        <v>583.2700000000001</v>
      </c>
      <c r="O3450" s="63">
        <f t="shared" si="1280"/>
        <v>1.6666704766259002</v>
      </c>
    </row>
    <row r="3451" spans="1:15" s="32" customFormat="1" ht="15.75" hidden="1" customHeight="1">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5" s="32" customFormat="1" ht="15.75" customHeight="1">
      <c r="A3452" s="32">
        <v>3450</v>
      </c>
      <c r="B3452" s="32">
        <v>80</v>
      </c>
      <c r="C3452" s="32">
        <v>3193</v>
      </c>
      <c r="D3452" s="37">
        <v>43089</v>
      </c>
      <c r="E3452" s="32" t="b">
        <v>1</v>
      </c>
      <c r="F3452" s="38" t="s">
        <v>37</v>
      </c>
      <c r="G3452" s="38" t="s">
        <v>41</v>
      </c>
      <c r="H3452" s="38" t="s">
        <v>39</v>
      </c>
      <c r="I3452" s="38" t="s">
        <v>40</v>
      </c>
      <c r="J3452" s="38" t="s">
        <v>42</v>
      </c>
      <c r="K3452" s="39">
        <v>1469.44</v>
      </c>
      <c r="L3452" s="39">
        <v>596.54999999999995</v>
      </c>
      <c r="M3452" s="37">
        <v>41047</v>
      </c>
      <c r="N3452" s="39">
        <f t="shared" ref="N3452:N3455" si="1281">K3452-L3452</f>
        <v>872.8900000000001</v>
      </c>
      <c r="O3452" s="63">
        <f t="shared" ref="O3452:O3455" si="1282">K3452/L3452</f>
        <v>2.4632302405498283</v>
      </c>
    </row>
    <row r="3453" spans="1:15" s="32" customFormat="1" ht="15.75" customHeight="1">
      <c r="A3453" s="32">
        <v>3451</v>
      </c>
      <c r="B3453" s="32">
        <v>25</v>
      </c>
      <c r="C3453" s="32">
        <v>446</v>
      </c>
      <c r="D3453" s="37">
        <v>43047</v>
      </c>
      <c r="E3453" s="32" t="b">
        <v>1</v>
      </c>
      <c r="F3453" s="38" t="s">
        <v>37</v>
      </c>
      <c r="G3453" s="38" t="s">
        <v>46</v>
      </c>
      <c r="H3453" s="38" t="s">
        <v>47</v>
      </c>
      <c r="I3453" s="38" t="s">
        <v>40</v>
      </c>
      <c r="J3453" s="38" t="s">
        <v>40</v>
      </c>
      <c r="K3453" s="39">
        <v>1538.99</v>
      </c>
      <c r="L3453" s="39">
        <v>829.65</v>
      </c>
      <c r="M3453" s="37">
        <v>39031</v>
      </c>
      <c r="N3453" s="39">
        <f t="shared" si="1281"/>
        <v>709.34</v>
      </c>
      <c r="O3453" s="63">
        <f t="shared" si="1282"/>
        <v>1.8549870427288617</v>
      </c>
    </row>
    <row r="3454" spans="1:15" s="32" customFormat="1" ht="15.75" customHeight="1">
      <c r="A3454" s="32">
        <v>3452</v>
      </c>
      <c r="B3454" s="32">
        <v>41</v>
      </c>
      <c r="C3454" s="32">
        <v>2110</v>
      </c>
      <c r="D3454" s="37">
        <v>42742</v>
      </c>
      <c r="E3454" s="32" t="b">
        <v>1</v>
      </c>
      <c r="F3454" s="38" t="s">
        <v>37</v>
      </c>
      <c r="G3454" s="38" t="s">
        <v>45</v>
      </c>
      <c r="H3454" s="38" t="s">
        <v>39</v>
      </c>
      <c r="I3454" s="38" t="s">
        <v>44</v>
      </c>
      <c r="J3454" s="38" t="s">
        <v>40</v>
      </c>
      <c r="K3454" s="39">
        <v>958.74</v>
      </c>
      <c r="L3454" s="39">
        <v>748.9</v>
      </c>
      <c r="M3454" s="37">
        <v>38693</v>
      </c>
      <c r="N3454" s="39">
        <f t="shared" si="1281"/>
        <v>209.84000000000003</v>
      </c>
      <c r="O3454" s="63">
        <f t="shared" si="1282"/>
        <v>1.2801976231806651</v>
      </c>
    </row>
    <row r="3455" spans="1:15" s="32" customFormat="1" ht="15.75" customHeight="1">
      <c r="A3455" s="32">
        <v>3453</v>
      </c>
      <c r="B3455" s="32">
        <v>35</v>
      </c>
      <c r="C3455" s="32">
        <v>2570</v>
      </c>
      <c r="D3455" s="37">
        <v>42806</v>
      </c>
      <c r="E3455" s="32" t="b">
        <v>1</v>
      </c>
      <c r="F3455" s="38" t="s">
        <v>37</v>
      </c>
      <c r="G3455" s="38" t="s">
        <v>41</v>
      </c>
      <c r="H3455" s="38" t="s">
        <v>39</v>
      </c>
      <c r="I3455" s="38" t="s">
        <v>44</v>
      </c>
      <c r="J3455" s="38" t="s">
        <v>40</v>
      </c>
      <c r="K3455" s="39">
        <v>1057.51</v>
      </c>
      <c r="L3455" s="39">
        <v>154.4</v>
      </c>
      <c r="M3455" s="37">
        <v>36498</v>
      </c>
      <c r="N3455" s="39">
        <f t="shared" si="1281"/>
        <v>903.11</v>
      </c>
      <c r="O3455" s="63">
        <f t="shared" si="1282"/>
        <v>6.8491580310880824</v>
      </c>
    </row>
    <row r="3456" spans="1:15" s="32" customFormat="1" ht="15.75" hidden="1" customHeight="1">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5" s="32" customFormat="1" ht="15.75" hidden="1" customHeight="1">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5" s="32" customFormat="1" ht="15.75" hidden="1" customHeight="1">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5" s="32" customFormat="1" ht="15.75" hidden="1" customHeight="1">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5" s="32" customFormat="1" ht="15.75" customHeight="1">
      <c r="A3460" s="32">
        <v>3458</v>
      </c>
      <c r="B3460" s="32">
        <v>12</v>
      </c>
      <c r="C3460" s="32">
        <v>1046</v>
      </c>
      <c r="D3460" s="37">
        <v>42759</v>
      </c>
      <c r="E3460" s="32" t="b">
        <v>1</v>
      </c>
      <c r="F3460" s="38" t="s">
        <v>37</v>
      </c>
      <c r="G3460" s="38" t="s">
        <v>48</v>
      </c>
      <c r="H3460" s="38" t="s">
        <v>39</v>
      </c>
      <c r="I3460" s="38" t="s">
        <v>40</v>
      </c>
      <c r="J3460" s="38" t="s">
        <v>40</v>
      </c>
      <c r="K3460" s="39">
        <v>1231.1500000000001</v>
      </c>
      <c r="L3460" s="39">
        <v>161.6</v>
      </c>
      <c r="M3460" s="37">
        <v>38216</v>
      </c>
      <c r="N3460" s="39">
        <f t="shared" ref="N3460" si="1283">K3460-L3460</f>
        <v>1069.5500000000002</v>
      </c>
      <c r="O3460" s="63">
        <f>K3460/L3460</f>
        <v>7.6185024752475252</v>
      </c>
    </row>
    <row r="3461" spans="1:15" s="32" customFormat="1" ht="15.75" hidden="1" customHeight="1">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5" s="32" customFormat="1" ht="15.75" customHeight="1">
      <c r="A3462" s="32">
        <v>3460</v>
      </c>
      <c r="B3462" s="32">
        <v>64</v>
      </c>
      <c r="C3462" s="32">
        <v>234</v>
      </c>
      <c r="D3462" s="37">
        <v>42736</v>
      </c>
      <c r="E3462" s="32" t="b">
        <v>1</v>
      </c>
      <c r="F3462" s="38" t="s">
        <v>37</v>
      </c>
      <c r="G3462" s="38" t="s">
        <v>46</v>
      </c>
      <c r="H3462" s="38" t="s">
        <v>39</v>
      </c>
      <c r="I3462" s="38" t="s">
        <v>50</v>
      </c>
      <c r="J3462" s="38" t="s">
        <v>51</v>
      </c>
      <c r="K3462" s="39">
        <v>1977.36</v>
      </c>
      <c r="L3462" s="39">
        <v>1759.85</v>
      </c>
      <c r="M3462" s="37">
        <v>40779</v>
      </c>
      <c r="N3462" s="39">
        <f t="shared" ref="N3462" si="1284">K3462-L3462</f>
        <v>217.51</v>
      </c>
      <c r="O3462" s="63">
        <f>K3462/L3462</f>
        <v>1.1235957610023581</v>
      </c>
    </row>
    <row r="3463" spans="1:15" s="32" customFormat="1" ht="15.75" hidden="1" customHeight="1">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5" s="32" customFormat="1" ht="15.75" customHeight="1">
      <c r="A3464" s="32">
        <v>3462</v>
      </c>
      <c r="B3464" s="32">
        <v>84</v>
      </c>
      <c r="C3464" s="32">
        <v>2188</v>
      </c>
      <c r="D3464" s="37">
        <v>43029</v>
      </c>
      <c r="E3464" s="32" t="b">
        <v>1</v>
      </c>
      <c r="F3464" s="38" t="s">
        <v>37</v>
      </c>
      <c r="G3464" s="38" t="s">
        <v>41</v>
      </c>
      <c r="H3464" s="38" t="s">
        <v>47</v>
      </c>
      <c r="I3464" s="38" t="s">
        <v>40</v>
      </c>
      <c r="J3464" s="38" t="s">
        <v>40</v>
      </c>
      <c r="K3464" s="39">
        <v>290.62</v>
      </c>
      <c r="L3464" s="39">
        <v>215.14</v>
      </c>
      <c r="M3464" s="37">
        <v>38339</v>
      </c>
      <c r="N3464" s="39">
        <f t="shared" ref="N3464" si="1285">K3464-L3464</f>
        <v>75.480000000000018</v>
      </c>
      <c r="O3464" s="63">
        <f>K3464/L3464</f>
        <v>1.3508413126336341</v>
      </c>
    </row>
    <row r="3465" spans="1:15" s="32" customFormat="1" ht="15.75" hidden="1" customHeight="1">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5" s="32" customFormat="1" ht="15.75" customHeight="1">
      <c r="A3466" s="32">
        <v>3464</v>
      </c>
      <c r="B3466" s="32">
        <v>77</v>
      </c>
      <c r="C3466" s="32">
        <v>2105</v>
      </c>
      <c r="D3466" s="37">
        <v>42935</v>
      </c>
      <c r="E3466" s="32" t="b">
        <v>1</v>
      </c>
      <c r="F3466" s="38" t="s">
        <v>37</v>
      </c>
      <c r="G3466" s="38" t="s">
        <v>48</v>
      </c>
      <c r="H3466" s="38" t="s">
        <v>39</v>
      </c>
      <c r="I3466" s="38" t="s">
        <v>40</v>
      </c>
      <c r="J3466" s="38" t="s">
        <v>40</v>
      </c>
      <c r="K3466" s="39">
        <v>1769.64</v>
      </c>
      <c r="L3466" s="39">
        <v>108.76</v>
      </c>
      <c r="M3466" s="37">
        <v>34071</v>
      </c>
      <c r="N3466" s="39">
        <f t="shared" ref="N3466" si="1286">K3466-L3466</f>
        <v>1660.88</v>
      </c>
      <c r="O3466" s="63">
        <f>K3466/L3466</f>
        <v>16.271055535123207</v>
      </c>
    </row>
    <row r="3467" spans="1:15" s="32" customFormat="1" ht="15.75" hidden="1" customHeight="1">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5" s="32" customFormat="1" ht="15.75" customHeight="1">
      <c r="A3468" s="32">
        <v>3466</v>
      </c>
      <c r="B3468" s="32">
        <v>27</v>
      </c>
      <c r="C3468" s="32">
        <v>1492</v>
      </c>
      <c r="D3468" s="37">
        <v>42889</v>
      </c>
      <c r="E3468" s="32" t="b">
        <v>1</v>
      </c>
      <c r="F3468" s="38" t="s">
        <v>37</v>
      </c>
      <c r="G3468" s="38" t="s">
        <v>41</v>
      </c>
      <c r="H3468" s="38" t="s">
        <v>39</v>
      </c>
      <c r="I3468" s="38" t="s">
        <v>40</v>
      </c>
      <c r="J3468" s="38" t="s">
        <v>40</v>
      </c>
      <c r="K3468" s="39">
        <v>499.53</v>
      </c>
      <c r="L3468" s="39">
        <v>388.72</v>
      </c>
      <c r="M3468" s="37">
        <v>37668</v>
      </c>
      <c r="N3468" s="39">
        <f t="shared" ref="N3468" si="1287">K3468-L3468</f>
        <v>110.80999999999995</v>
      </c>
      <c r="O3468" s="63">
        <f>K3468/L3468</f>
        <v>1.2850637991356244</v>
      </c>
    </row>
    <row r="3469" spans="1:15" s="32" customFormat="1" ht="15.75" hidden="1" customHeight="1">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5" s="32" customFormat="1" ht="15.75" customHeight="1">
      <c r="A3470" s="32">
        <v>3468</v>
      </c>
      <c r="B3470" s="32">
        <v>76</v>
      </c>
      <c r="C3470" s="32">
        <v>136</v>
      </c>
      <c r="D3470" s="37">
        <v>42748</v>
      </c>
      <c r="E3470" s="32" t="b">
        <v>1</v>
      </c>
      <c r="F3470" s="38" t="s">
        <v>37</v>
      </c>
      <c r="G3470" s="38" t="s">
        <v>48</v>
      </c>
      <c r="H3470" s="38" t="s">
        <v>47</v>
      </c>
      <c r="I3470" s="38" t="s">
        <v>44</v>
      </c>
      <c r="J3470" s="38" t="s">
        <v>51</v>
      </c>
      <c r="K3470" s="39">
        <v>1172.78</v>
      </c>
      <c r="L3470" s="39">
        <v>1043.77</v>
      </c>
      <c r="M3470" s="37">
        <v>42458</v>
      </c>
      <c r="N3470" s="39">
        <f t="shared" ref="N3470" si="1288">K3470-L3470</f>
        <v>129.01</v>
      </c>
      <c r="O3470" s="63">
        <f>K3470/L3470</f>
        <v>1.1236000268258333</v>
      </c>
    </row>
    <row r="3471" spans="1:15" s="32" customFormat="1" ht="15.75" hidden="1" customHeight="1">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5" s="32" customFormat="1" ht="15.75" customHeight="1">
      <c r="A3472" s="32">
        <v>3470</v>
      </c>
      <c r="B3472" s="32">
        <v>69</v>
      </c>
      <c r="C3472" s="32">
        <v>2291</v>
      </c>
      <c r="D3472" s="37">
        <v>42992</v>
      </c>
      <c r="E3472" s="32" t="b">
        <v>1</v>
      </c>
      <c r="F3472" s="38" t="s">
        <v>37</v>
      </c>
      <c r="G3472" s="38" t="s">
        <v>46</v>
      </c>
      <c r="H3472" s="38" t="s">
        <v>47</v>
      </c>
      <c r="I3472" s="38" t="s">
        <v>40</v>
      </c>
      <c r="J3472" s="38" t="s">
        <v>40</v>
      </c>
      <c r="K3472" s="39">
        <v>792.9</v>
      </c>
      <c r="L3472" s="39">
        <v>594.67999999999995</v>
      </c>
      <c r="M3472" s="37">
        <v>41922</v>
      </c>
      <c r="N3472" s="39">
        <f t="shared" ref="N3472:N3473" si="1289">K3472-L3472</f>
        <v>198.22000000000003</v>
      </c>
      <c r="O3472" s="63">
        <f t="shared" ref="O3472:O3473" si="1290">K3472/L3472</f>
        <v>1.3333221228223584</v>
      </c>
    </row>
    <row r="3473" spans="1:15" s="32" customFormat="1" ht="15.75" customHeight="1">
      <c r="A3473" s="32">
        <v>3471</v>
      </c>
      <c r="B3473" s="32">
        <v>15</v>
      </c>
      <c r="C3473" s="32">
        <v>874</v>
      </c>
      <c r="D3473" s="37">
        <v>42821</v>
      </c>
      <c r="E3473" s="32" t="b">
        <v>1</v>
      </c>
      <c r="F3473" s="38" t="s">
        <v>37</v>
      </c>
      <c r="G3473" s="38" t="s">
        <v>45</v>
      </c>
      <c r="H3473" s="38" t="s">
        <v>39</v>
      </c>
      <c r="I3473" s="38" t="s">
        <v>44</v>
      </c>
      <c r="J3473" s="38" t="s">
        <v>40</v>
      </c>
      <c r="K3473" s="39">
        <v>958.74</v>
      </c>
      <c r="L3473" s="39">
        <v>748.9</v>
      </c>
      <c r="M3473" s="37">
        <v>35378</v>
      </c>
      <c r="N3473" s="39">
        <f t="shared" si="1289"/>
        <v>209.84000000000003</v>
      </c>
      <c r="O3473" s="63">
        <f t="shared" si="1290"/>
        <v>1.2801976231806651</v>
      </c>
    </row>
    <row r="3474" spans="1:15" s="32" customFormat="1" ht="15.75" hidden="1" customHeight="1">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5" s="32" customFormat="1" ht="15.75" customHeight="1">
      <c r="A3475" s="32">
        <v>3473</v>
      </c>
      <c r="B3475" s="32">
        <v>81</v>
      </c>
      <c r="C3475" s="32">
        <v>955</v>
      </c>
      <c r="D3475" s="37">
        <v>43083</v>
      </c>
      <c r="E3475" s="32" t="b">
        <v>1</v>
      </c>
      <c r="F3475" s="38" t="s">
        <v>37</v>
      </c>
      <c r="G3475" s="38" t="s">
        <v>45</v>
      </c>
      <c r="H3475" s="38" t="s">
        <v>39</v>
      </c>
      <c r="I3475" s="38" t="s">
        <v>40</v>
      </c>
      <c r="J3475" s="38" t="s">
        <v>51</v>
      </c>
      <c r="K3475" s="39">
        <v>586.45000000000005</v>
      </c>
      <c r="L3475" s="39">
        <v>521.94000000000005</v>
      </c>
      <c r="M3475" s="37">
        <v>42218</v>
      </c>
      <c r="N3475" s="39">
        <f t="shared" ref="N3475" si="1291">K3475-L3475</f>
        <v>64.509999999999991</v>
      </c>
      <c r="O3475" s="63">
        <f>K3475/L3475</f>
        <v>1.1235965819826033</v>
      </c>
    </row>
    <row r="3476" spans="1:15" s="32" customFormat="1" ht="15.75" hidden="1" customHeight="1">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5" s="32" customFormat="1" ht="15.75" customHeight="1">
      <c r="A3477" s="32">
        <v>3475</v>
      </c>
      <c r="B3477" s="32">
        <v>82</v>
      </c>
      <c r="C3477" s="32">
        <v>2073</v>
      </c>
      <c r="D3477" s="37">
        <v>42883</v>
      </c>
      <c r="E3477" s="32" t="b">
        <v>1</v>
      </c>
      <c r="F3477" s="38" t="s">
        <v>37</v>
      </c>
      <c r="G3477" s="38" t="s">
        <v>46</v>
      </c>
      <c r="H3477" s="38" t="s">
        <v>47</v>
      </c>
      <c r="I3477" s="38" t="s">
        <v>40</v>
      </c>
      <c r="J3477" s="38" t="s">
        <v>40</v>
      </c>
      <c r="K3477" s="39">
        <v>1538.99</v>
      </c>
      <c r="L3477" s="39">
        <v>829.65</v>
      </c>
      <c r="M3477" s="37">
        <v>39031</v>
      </c>
      <c r="N3477" s="39">
        <f t="shared" ref="N3477" si="1292">K3477-L3477</f>
        <v>709.34</v>
      </c>
      <c r="O3477" s="63">
        <f>K3477/L3477</f>
        <v>1.8549870427288617</v>
      </c>
    </row>
    <row r="3478" spans="1:15" s="32" customFormat="1" ht="15.75" hidden="1" customHeight="1">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5" s="32" customFormat="1" ht="15.75" hidden="1" customHeight="1">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5" s="32" customFormat="1" ht="15.75" customHeight="1">
      <c r="A3480" s="32">
        <v>3478</v>
      </c>
      <c r="B3480" s="32">
        <v>76</v>
      </c>
      <c r="C3480" s="32">
        <v>2422</v>
      </c>
      <c r="D3480" s="37">
        <v>43067</v>
      </c>
      <c r="E3480" s="32" t="b">
        <v>1</v>
      </c>
      <c r="F3480" s="38" t="s">
        <v>37</v>
      </c>
      <c r="G3480" s="38" t="s">
        <v>48</v>
      </c>
      <c r="H3480" s="38" t="s">
        <v>47</v>
      </c>
      <c r="I3480" s="38" t="s">
        <v>44</v>
      </c>
      <c r="J3480" s="38" t="s">
        <v>51</v>
      </c>
      <c r="K3480" s="39">
        <v>1172.78</v>
      </c>
      <c r="L3480" s="39">
        <v>1043.77</v>
      </c>
      <c r="M3480" s="37">
        <v>37539</v>
      </c>
      <c r="N3480" s="39">
        <f t="shared" ref="N3480:N3481" si="1293">K3480-L3480</f>
        <v>129.01</v>
      </c>
      <c r="O3480" s="63">
        <f t="shared" ref="O3480:O3481" si="1294">K3480/L3480</f>
        <v>1.1236000268258333</v>
      </c>
    </row>
    <row r="3481" spans="1:15" s="32" customFormat="1" ht="15.75" customHeight="1">
      <c r="A3481" s="32">
        <v>3479</v>
      </c>
      <c r="B3481" s="32">
        <v>73</v>
      </c>
      <c r="C3481" s="32">
        <v>3496</v>
      </c>
      <c r="D3481" s="37">
        <v>42843</v>
      </c>
      <c r="E3481" s="32" t="b">
        <v>1</v>
      </c>
      <c r="F3481" s="38" t="s">
        <v>37</v>
      </c>
      <c r="G3481" s="38" t="s">
        <v>38</v>
      </c>
      <c r="H3481" s="38" t="s">
        <v>39</v>
      </c>
      <c r="I3481" s="38" t="s">
        <v>40</v>
      </c>
      <c r="J3481" s="38" t="s">
        <v>40</v>
      </c>
      <c r="K3481" s="39">
        <v>1945.43</v>
      </c>
      <c r="L3481" s="39">
        <v>333.18</v>
      </c>
      <c r="M3481" s="37">
        <v>41922</v>
      </c>
      <c r="N3481" s="39">
        <f t="shared" si="1293"/>
        <v>1612.25</v>
      </c>
      <c r="O3481" s="63">
        <f t="shared" si="1294"/>
        <v>5.8389759289273062</v>
      </c>
    </row>
    <row r="3482" spans="1:15" s="32" customFormat="1" ht="15.75" hidden="1" customHeight="1">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5" s="32" customFormat="1" ht="15.75" customHeight="1">
      <c r="A3483" s="32">
        <v>3481</v>
      </c>
      <c r="B3483" s="32">
        <v>76</v>
      </c>
      <c r="C3483" s="32">
        <v>3173</v>
      </c>
      <c r="D3483" s="37">
        <v>42923</v>
      </c>
      <c r="E3483" s="32" t="b">
        <v>1</v>
      </c>
      <c r="F3483" s="38" t="s">
        <v>37</v>
      </c>
      <c r="G3483" s="38" t="s">
        <v>48</v>
      </c>
      <c r="H3483" s="38" t="s">
        <v>39</v>
      </c>
      <c r="I3483" s="38" t="s">
        <v>44</v>
      </c>
      <c r="J3483" s="38" t="s">
        <v>40</v>
      </c>
      <c r="K3483" s="39">
        <v>642.30999999999995</v>
      </c>
      <c r="L3483" s="39">
        <v>513.85</v>
      </c>
      <c r="M3483" s="37">
        <v>40553</v>
      </c>
      <c r="N3483" s="39">
        <f t="shared" ref="N3483:N3484" si="1295">K3483-L3483</f>
        <v>128.45999999999992</v>
      </c>
      <c r="O3483" s="63">
        <f t="shared" ref="O3483:O3484" si="1296">K3483/L3483</f>
        <v>1.2499951347669551</v>
      </c>
    </row>
    <row r="3484" spans="1:15" s="32" customFormat="1" ht="15.75" customHeight="1">
      <c r="A3484" s="32">
        <v>3482</v>
      </c>
      <c r="B3484" s="32">
        <v>88</v>
      </c>
      <c r="C3484" s="32">
        <v>2020</v>
      </c>
      <c r="D3484" s="37">
        <v>42804</v>
      </c>
      <c r="E3484" s="32" t="b">
        <v>1</v>
      </c>
      <c r="F3484" s="38" t="s">
        <v>37</v>
      </c>
      <c r="G3484" s="38" t="s">
        <v>45</v>
      </c>
      <c r="H3484" s="38" t="s">
        <v>39</v>
      </c>
      <c r="I3484" s="38" t="s">
        <v>40</v>
      </c>
      <c r="J3484" s="38" t="s">
        <v>40</v>
      </c>
      <c r="K3484" s="39">
        <v>1198.46</v>
      </c>
      <c r="L3484" s="39">
        <v>381.1</v>
      </c>
      <c r="M3484" s="37">
        <v>36145</v>
      </c>
      <c r="N3484" s="39">
        <f t="shared" si="1295"/>
        <v>817.36</v>
      </c>
      <c r="O3484" s="63">
        <f t="shared" si="1296"/>
        <v>3.1447389136709525</v>
      </c>
    </row>
    <row r="3485" spans="1:15" s="32" customFormat="1" ht="15.75" hidden="1" customHeight="1">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5" s="32" customFormat="1" ht="15.75" customHeight="1">
      <c r="A3486" s="32">
        <v>3484</v>
      </c>
      <c r="B3486" s="32">
        <v>35</v>
      </c>
      <c r="C3486" s="32">
        <v>1054</v>
      </c>
      <c r="D3486" s="37">
        <v>43005</v>
      </c>
      <c r="E3486" s="32" t="b">
        <v>1</v>
      </c>
      <c r="F3486" s="38" t="s">
        <v>37</v>
      </c>
      <c r="G3486" s="38" t="s">
        <v>41</v>
      </c>
      <c r="H3486" s="38" t="s">
        <v>39</v>
      </c>
      <c r="I3486" s="38" t="s">
        <v>44</v>
      </c>
      <c r="J3486" s="38" t="s">
        <v>40</v>
      </c>
      <c r="K3486" s="39">
        <v>1057.51</v>
      </c>
      <c r="L3486" s="39">
        <v>154.4</v>
      </c>
      <c r="M3486" s="37">
        <v>36361</v>
      </c>
      <c r="N3486" s="39">
        <f t="shared" ref="N3486" si="1297">K3486-L3486</f>
        <v>903.11</v>
      </c>
      <c r="O3486" s="63">
        <f>K3486/L3486</f>
        <v>6.8491580310880824</v>
      </c>
    </row>
    <row r="3487" spans="1:15" s="32" customFormat="1" ht="15.75" hidden="1" customHeight="1">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5" s="32" customFormat="1" ht="15.75" customHeight="1">
      <c r="A3488" s="32">
        <v>3486</v>
      </c>
      <c r="B3488" s="32">
        <v>79</v>
      </c>
      <c r="C3488" s="32">
        <v>2012</v>
      </c>
      <c r="D3488" s="37">
        <v>42773</v>
      </c>
      <c r="E3488" s="32" t="b">
        <v>1</v>
      </c>
      <c r="F3488" s="38" t="s">
        <v>37</v>
      </c>
      <c r="G3488" s="38" t="s">
        <v>38</v>
      </c>
      <c r="H3488" s="38" t="s">
        <v>52</v>
      </c>
      <c r="I3488" s="38" t="s">
        <v>40</v>
      </c>
      <c r="J3488" s="38" t="s">
        <v>42</v>
      </c>
      <c r="K3488" s="39">
        <v>2083.94</v>
      </c>
      <c r="L3488" s="39">
        <v>675.03</v>
      </c>
      <c r="M3488" s="37">
        <v>41533</v>
      </c>
      <c r="N3488" s="39">
        <f t="shared" ref="N3488" si="1298">K3488-L3488</f>
        <v>1408.91</v>
      </c>
      <c r="O3488" s="63">
        <f>K3488/L3488</f>
        <v>3.0871813104602759</v>
      </c>
    </row>
    <row r="3489" spans="1:15" s="32" customFormat="1" ht="15.75" hidden="1" customHeight="1">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5" s="32" customFormat="1" ht="15.75" customHeight="1">
      <c r="A3490" s="32">
        <v>3488</v>
      </c>
      <c r="B3490" s="32">
        <v>30</v>
      </c>
      <c r="C3490" s="32">
        <v>384</v>
      </c>
      <c r="D3490" s="37">
        <v>43014</v>
      </c>
      <c r="E3490" s="32" t="b">
        <v>1</v>
      </c>
      <c r="F3490" s="38" t="s">
        <v>37</v>
      </c>
      <c r="G3490" s="38" t="s">
        <v>38</v>
      </c>
      <c r="H3490" s="38" t="s">
        <v>39</v>
      </c>
      <c r="I3490" s="38" t="s">
        <v>50</v>
      </c>
      <c r="J3490" s="38" t="s">
        <v>40</v>
      </c>
      <c r="K3490" s="39">
        <v>748.17</v>
      </c>
      <c r="L3490" s="39">
        <v>448.9</v>
      </c>
      <c r="M3490" s="37">
        <v>33552</v>
      </c>
      <c r="N3490" s="39">
        <f t="shared" ref="N3490:N3492" si="1299">K3490-L3490</f>
        <v>299.27</v>
      </c>
      <c r="O3490" s="63">
        <f t="shared" ref="O3490:O3492" si="1300">K3490/L3490</f>
        <v>1.6666740922254399</v>
      </c>
    </row>
    <row r="3491" spans="1:15" s="32" customFormat="1" ht="15.75" customHeight="1">
      <c r="A3491" s="32">
        <v>3489</v>
      </c>
      <c r="B3491" s="32">
        <v>41</v>
      </c>
      <c r="C3491" s="32">
        <v>452</v>
      </c>
      <c r="D3491" s="37">
        <v>42897</v>
      </c>
      <c r="E3491" s="32" t="b">
        <v>1</v>
      </c>
      <c r="F3491" s="38" t="s">
        <v>37</v>
      </c>
      <c r="G3491" s="38" t="s">
        <v>38</v>
      </c>
      <c r="H3491" s="38" t="s">
        <v>47</v>
      </c>
      <c r="I3491" s="38" t="s">
        <v>40</v>
      </c>
      <c r="J3491" s="38" t="s">
        <v>40</v>
      </c>
      <c r="K3491" s="39">
        <v>416.98</v>
      </c>
      <c r="L3491" s="39">
        <v>312.74</v>
      </c>
      <c r="M3491" s="37">
        <v>41064</v>
      </c>
      <c r="N3491" s="39">
        <f t="shared" si="1299"/>
        <v>104.24000000000001</v>
      </c>
      <c r="O3491" s="63">
        <f t="shared" si="1300"/>
        <v>1.3333120163714267</v>
      </c>
    </row>
    <row r="3492" spans="1:15" s="32" customFormat="1" ht="15.75" customHeight="1">
      <c r="A3492" s="32">
        <v>3490</v>
      </c>
      <c r="B3492" s="32">
        <v>80</v>
      </c>
      <c r="C3492" s="32">
        <v>2577</v>
      </c>
      <c r="D3492" s="37">
        <v>42770</v>
      </c>
      <c r="E3492" s="32" t="b">
        <v>1</v>
      </c>
      <c r="F3492" s="38" t="s">
        <v>37</v>
      </c>
      <c r="G3492" s="38" t="s">
        <v>43</v>
      </c>
      <c r="H3492" s="38" t="s">
        <v>52</v>
      </c>
      <c r="I3492" s="38" t="s">
        <v>44</v>
      </c>
      <c r="J3492" s="38" t="s">
        <v>40</v>
      </c>
      <c r="K3492" s="39">
        <v>1073.07</v>
      </c>
      <c r="L3492" s="39">
        <v>933.84</v>
      </c>
      <c r="M3492" s="37">
        <v>42226</v>
      </c>
      <c r="N3492" s="39">
        <f t="shared" si="1299"/>
        <v>139.2299999999999</v>
      </c>
      <c r="O3492" s="63">
        <f t="shared" si="1300"/>
        <v>1.1490940632228217</v>
      </c>
    </row>
    <row r="3493" spans="1:15" s="32" customFormat="1" ht="15.75" hidden="1" customHeight="1">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5" s="32" customFormat="1" ht="15.75" hidden="1" customHeight="1">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5" s="32" customFormat="1" ht="15.75" hidden="1" customHeight="1">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5" s="32" customFormat="1" ht="15.75" hidden="1" customHeight="1">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5" s="32" customFormat="1" ht="15.75" customHeight="1">
      <c r="A3497" s="32">
        <v>3495</v>
      </c>
      <c r="B3497" s="32">
        <v>11</v>
      </c>
      <c r="C3497" s="32">
        <v>3118</v>
      </c>
      <c r="D3497" s="37">
        <v>42922</v>
      </c>
      <c r="E3497" s="32" t="b">
        <v>1</v>
      </c>
      <c r="F3497" s="38" t="s">
        <v>37</v>
      </c>
      <c r="G3497" s="38" t="s">
        <v>41</v>
      </c>
      <c r="H3497" s="38" t="s">
        <v>39</v>
      </c>
      <c r="I3497" s="38" t="s">
        <v>40</v>
      </c>
      <c r="J3497" s="38" t="s">
        <v>51</v>
      </c>
      <c r="K3497" s="39">
        <v>1775.81</v>
      </c>
      <c r="L3497" s="39">
        <v>1580.47</v>
      </c>
      <c r="M3497" s="37">
        <v>40303</v>
      </c>
      <c r="N3497" s="39">
        <f t="shared" ref="N3497:N3498" si="1301">K3497-L3497</f>
        <v>195.33999999999992</v>
      </c>
      <c r="O3497" s="63">
        <f t="shared" ref="O3497:O3498" si="1302">K3497/L3497</f>
        <v>1.123596145450404</v>
      </c>
    </row>
    <row r="3498" spans="1:15" s="32" customFormat="1" ht="15.75" customHeight="1">
      <c r="A3498" s="32">
        <v>3496</v>
      </c>
      <c r="B3498" s="32">
        <v>34</v>
      </c>
      <c r="C3498" s="32">
        <v>3267</v>
      </c>
      <c r="D3498" s="37">
        <v>42986</v>
      </c>
      <c r="E3498" s="32" t="b">
        <v>1</v>
      </c>
      <c r="F3498" s="38" t="s">
        <v>37</v>
      </c>
      <c r="G3498" s="38" t="s">
        <v>48</v>
      </c>
      <c r="H3498" s="38" t="s">
        <v>39</v>
      </c>
      <c r="I3498" s="38" t="s">
        <v>40</v>
      </c>
      <c r="J3498" s="38" t="s">
        <v>40</v>
      </c>
      <c r="K3498" s="39">
        <v>1231.1500000000001</v>
      </c>
      <c r="L3498" s="39">
        <v>161.6</v>
      </c>
      <c r="M3498" s="37">
        <v>35378</v>
      </c>
      <c r="N3498" s="39">
        <f t="shared" si="1301"/>
        <v>1069.5500000000002</v>
      </c>
      <c r="O3498" s="63">
        <f t="shared" si="1302"/>
        <v>7.6185024752475252</v>
      </c>
    </row>
    <row r="3499" spans="1:15" s="32" customFormat="1" ht="15.75" hidden="1" customHeight="1">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5" s="32" customFormat="1" ht="15.75" customHeight="1">
      <c r="A3500" s="32">
        <v>3498</v>
      </c>
      <c r="B3500" s="32">
        <v>19</v>
      </c>
      <c r="C3500" s="32">
        <v>1913</v>
      </c>
      <c r="D3500" s="37">
        <v>42938</v>
      </c>
      <c r="E3500" s="32" t="b">
        <v>1</v>
      </c>
      <c r="F3500" s="38" t="s">
        <v>37</v>
      </c>
      <c r="G3500" s="38" t="s">
        <v>43</v>
      </c>
      <c r="H3500" s="38" t="s">
        <v>47</v>
      </c>
      <c r="I3500" s="38" t="s">
        <v>50</v>
      </c>
      <c r="J3500" s="38" t="s">
        <v>42</v>
      </c>
      <c r="K3500" s="39">
        <v>12.01</v>
      </c>
      <c r="L3500" s="39">
        <v>7.21</v>
      </c>
      <c r="M3500" s="37">
        <v>34115</v>
      </c>
      <c r="N3500" s="39">
        <f t="shared" ref="N3500" si="1303">K3500-L3500</f>
        <v>4.8</v>
      </c>
      <c r="O3500" s="63">
        <f>K3500/L3500</f>
        <v>1.6657420249653259</v>
      </c>
    </row>
    <row r="3501" spans="1:15" s="32" customFormat="1" ht="15.75" hidden="1" customHeight="1">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5" s="32" customFormat="1" ht="15.75" hidden="1" customHeight="1">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5" s="32" customFormat="1" ht="15.75" hidden="1" customHeight="1">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5" s="32" customFormat="1" ht="15.75" customHeight="1">
      <c r="A3504" s="32">
        <v>3502</v>
      </c>
      <c r="B3504" s="32">
        <v>22</v>
      </c>
      <c r="C3504" s="32">
        <v>2782</v>
      </c>
      <c r="D3504" s="37">
        <v>42929</v>
      </c>
      <c r="E3504" s="32" t="b">
        <v>1</v>
      </c>
      <c r="F3504" s="38" t="s">
        <v>37</v>
      </c>
      <c r="G3504" s="38" t="s">
        <v>48</v>
      </c>
      <c r="H3504" s="38" t="s">
        <v>39</v>
      </c>
      <c r="I3504" s="38" t="s">
        <v>40</v>
      </c>
      <c r="J3504" s="38" t="s">
        <v>40</v>
      </c>
      <c r="K3504" s="39">
        <v>60.34</v>
      </c>
      <c r="L3504" s="39">
        <v>45.26</v>
      </c>
      <c r="M3504" s="37">
        <v>34165</v>
      </c>
      <c r="N3504" s="39">
        <f t="shared" ref="N3504:N3511" si="1304">K3504-L3504</f>
        <v>15.080000000000005</v>
      </c>
      <c r="O3504" s="63">
        <f t="shared" ref="O3504:O3511" si="1305">K3504/L3504</f>
        <v>1.3331860362350862</v>
      </c>
    </row>
    <row r="3505" spans="1:15" s="32" customFormat="1" ht="15.75" customHeight="1">
      <c r="A3505" s="32">
        <v>3503</v>
      </c>
      <c r="B3505" s="32">
        <v>33</v>
      </c>
      <c r="C3505" s="32">
        <v>1743</v>
      </c>
      <c r="D3505" s="37">
        <v>42992</v>
      </c>
      <c r="E3505" s="32" t="b">
        <v>1</v>
      </c>
      <c r="F3505" s="38" t="s">
        <v>37</v>
      </c>
      <c r="G3505" s="38" t="s">
        <v>46</v>
      </c>
      <c r="H3505" s="38" t="s">
        <v>39</v>
      </c>
      <c r="I3505" s="38" t="s">
        <v>40</v>
      </c>
      <c r="J3505" s="38" t="s">
        <v>51</v>
      </c>
      <c r="K3505" s="39">
        <v>1311.44</v>
      </c>
      <c r="L3505" s="39">
        <v>1167.18</v>
      </c>
      <c r="M3505" s="37">
        <v>38750</v>
      </c>
      <c r="N3505" s="39">
        <f t="shared" si="1304"/>
        <v>144.26</v>
      </c>
      <c r="O3505" s="63">
        <f t="shared" si="1305"/>
        <v>1.1235970458712452</v>
      </c>
    </row>
    <row r="3506" spans="1:15" s="32" customFormat="1" ht="15.75" customHeight="1">
      <c r="A3506" s="32">
        <v>3504</v>
      </c>
      <c r="B3506" s="32">
        <v>38</v>
      </c>
      <c r="C3506" s="32">
        <v>22</v>
      </c>
      <c r="D3506" s="37">
        <v>42932</v>
      </c>
      <c r="E3506" s="32" t="b">
        <v>1</v>
      </c>
      <c r="F3506" s="38" t="s">
        <v>37</v>
      </c>
      <c r="G3506" s="38" t="s">
        <v>38</v>
      </c>
      <c r="H3506" s="38" t="s">
        <v>39</v>
      </c>
      <c r="I3506" s="38" t="s">
        <v>40</v>
      </c>
      <c r="J3506" s="38" t="s">
        <v>40</v>
      </c>
      <c r="K3506" s="39">
        <v>1577.53</v>
      </c>
      <c r="L3506" s="39">
        <v>826.51</v>
      </c>
      <c r="M3506" s="37">
        <v>40618</v>
      </c>
      <c r="N3506" s="39">
        <f t="shared" si="1304"/>
        <v>751.02</v>
      </c>
      <c r="O3506" s="63">
        <f t="shared" si="1305"/>
        <v>1.9086641419946522</v>
      </c>
    </row>
    <row r="3507" spans="1:15" s="32" customFormat="1" ht="15.75" customHeight="1">
      <c r="A3507" s="32">
        <v>3505</v>
      </c>
      <c r="B3507" s="32">
        <v>92</v>
      </c>
      <c r="C3507" s="32">
        <v>2603</v>
      </c>
      <c r="D3507" s="37">
        <v>43085</v>
      </c>
      <c r="E3507" s="32" t="b">
        <v>1</v>
      </c>
      <c r="F3507" s="38" t="s">
        <v>37</v>
      </c>
      <c r="G3507" s="38" t="s">
        <v>48</v>
      </c>
      <c r="H3507" s="38" t="s">
        <v>52</v>
      </c>
      <c r="I3507" s="38" t="s">
        <v>40</v>
      </c>
      <c r="J3507" s="38" t="s">
        <v>42</v>
      </c>
      <c r="K3507" s="39">
        <v>1890.39</v>
      </c>
      <c r="L3507" s="39">
        <v>260.14</v>
      </c>
      <c r="M3507" s="37">
        <v>33259</v>
      </c>
      <c r="N3507" s="39">
        <f t="shared" si="1304"/>
        <v>1630.25</v>
      </c>
      <c r="O3507" s="63">
        <f t="shared" si="1305"/>
        <v>7.2668178673022226</v>
      </c>
    </row>
    <row r="3508" spans="1:15" s="32" customFormat="1" ht="15.75" customHeight="1">
      <c r="A3508" s="32">
        <v>3506</v>
      </c>
      <c r="B3508" s="32">
        <v>87</v>
      </c>
      <c r="C3508" s="32">
        <v>18</v>
      </c>
      <c r="D3508" s="37">
        <v>42931</v>
      </c>
      <c r="E3508" s="32" t="b">
        <v>1</v>
      </c>
      <c r="F3508" s="38" t="s">
        <v>37</v>
      </c>
      <c r="G3508" s="38" t="s">
        <v>46</v>
      </c>
      <c r="H3508" s="38" t="s">
        <v>39</v>
      </c>
      <c r="I3508" s="38" t="s">
        <v>50</v>
      </c>
      <c r="J3508" s="38" t="s">
        <v>40</v>
      </c>
      <c r="K3508" s="39">
        <v>1179</v>
      </c>
      <c r="L3508" s="39">
        <v>707.4</v>
      </c>
      <c r="M3508" s="37">
        <v>35667</v>
      </c>
      <c r="N3508" s="39">
        <f t="shared" si="1304"/>
        <v>471.6</v>
      </c>
      <c r="O3508" s="63">
        <f t="shared" si="1305"/>
        <v>1.6666666666666667</v>
      </c>
    </row>
    <row r="3509" spans="1:15" s="32" customFormat="1" ht="15.75" customHeight="1">
      <c r="A3509" s="32">
        <v>3507</v>
      </c>
      <c r="B3509" s="32">
        <v>69</v>
      </c>
      <c r="C3509" s="32">
        <v>367</v>
      </c>
      <c r="D3509" s="37">
        <v>43056</v>
      </c>
      <c r="E3509" s="32" t="b">
        <v>1</v>
      </c>
      <c r="F3509" s="38" t="s">
        <v>37</v>
      </c>
      <c r="G3509" s="38" t="s">
        <v>46</v>
      </c>
      <c r="H3509" s="38" t="s">
        <v>47</v>
      </c>
      <c r="I3509" s="38" t="s">
        <v>40</v>
      </c>
      <c r="J3509" s="38" t="s">
        <v>40</v>
      </c>
      <c r="K3509" s="39">
        <v>792.9</v>
      </c>
      <c r="L3509" s="39">
        <v>594.67999999999995</v>
      </c>
      <c r="M3509" s="37">
        <v>40553</v>
      </c>
      <c r="N3509" s="39">
        <f t="shared" si="1304"/>
        <v>198.22000000000003</v>
      </c>
      <c r="O3509" s="63">
        <f t="shared" si="1305"/>
        <v>1.3333221228223584</v>
      </c>
    </row>
    <row r="3510" spans="1:15" s="32" customFormat="1" ht="15.75" customHeight="1">
      <c r="A3510" s="32">
        <v>3508</v>
      </c>
      <c r="B3510" s="32">
        <v>77</v>
      </c>
      <c r="C3510" s="32">
        <v>3185</v>
      </c>
      <c r="D3510" s="37">
        <v>42877</v>
      </c>
      <c r="E3510" s="32" t="b">
        <v>1</v>
      </c>
      <c r="F3510" s="38" t="s">
        <v>37</v>
      </c>
      <c r="G3510" s="38" t="s">
        <v>45</v>
      </c>
      <c r="H3510" s="38" t="s">
        <v>47</v>
      </c>
      <c r="I3510" s="38" t="s">
        <v>40</v>
      </c>
      <c r="J3510" s="38" t="s">
        <v>42</v>
      </c>
      <c r="K3510" s="39">
        <v>1240.31</v>
      </c>
      <c r="L3510" s="39">
        <v>795.1</v>
      </c>
      <c r="M3510" s="37">
        <v>40553</v>
      </c>
      <c r="N3510" s="39">
        <f t="shared" si="1304"/>
        <v>445.20999999999992</v>
      </c>
      <c r="O3510" s="63">
        <f t="shared" si="1305"/>
        <v>1.5599421456420575</v>
      </c>
    </row>
    <row r="3511" spans="1:15" s="32" customFormat="1" ht="15.75" customHeight="1">
      <c r="A3511" s="32">
        <v>3509</v>
      </c>
      <c r="B3511" s="32">
        <v>99</v>
      </c>
      <c r="C3511" s="32">
        <v>2070</v>
      </c>
      <c r="D3511" s="37">
        <v>42987</v>
      </c>
      <c r="E3511" s="32" t="b">
        <v>1</v>
      </c>
      <c r="F3511" s="38" t="s">
        <v>37</v>
      </c>
      <c r="G3511" s="38" t="s">
        <v>43</v>
      </c>
      <c r="H3511" s="38" t="s">
        <v>39</v>
      </c>
      <c r="I3511" s="38" t="s">
        <v>40</v>
      </c>
      <c r="J3511" s="38" t="s">
        <v>40</v>
      </c>
      <c r="K3511" s="39">
        <v>1227.3399999999999</v>
      </c>
      <c r="L3511" s="39">
        <v>770.89</v>
      </c>
      <c r="M3511" s="37">
        <v>33364</v>
      </c>
      <c r="N3511" s="39">
        <f t="shared" si="1304"/>
        <v>456.44999999999993</v>
      </c>
      <c r="O3511" s="63">
        <f t="shared" si="1305"/>
        <v>1.5921078234248724</v>
      </c>
    </row>
    <row r="3512" spans="1:15" s="32" customFormat="1" ht="15.75" hidden="1" customHeight="1">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5" s="32" customFormat="1" ht="15.75" customHeight="1">
      <c r="A3513" s="32">
        <v>3511</v>
      </c>
      <c r="B3513" s="32">
        <v>62</v>
      </c>
      <c r="C3513" s="32">
        <v>1093</v>
      </c>
      <c r="D3513" s="37">
        <v>42960</v>
      </c>
      <c r="E3513" s="32" t="b">
        <v>1</v>
      </c>
      <c r="F3513" s="38" t="s">
        <v>37</v>
      </c>
      <c r="G3513" s="38" t="s">
        <v>38</v>
      </c>
      <c r="H3513" s="38" t="s">
        <v>39</v>
      </c>
      <c r="I3513" s="38" t="s">
        <v>40</v>
      </c>
      <c r="J3513" s="38" t="s">
        <v>40</v>
      </c>
      <c r="K3513" s="39">
        <v>478.16</v>
      </c>
      <c r="L3513" s="39">
        <v>298.72000000000003</v>
      </c>
      <c r="M3513" s="37">
        <v>34143</v>
      </c>
      <c r="N3513" s="39">
        <f t="shared" ref="N3513:N3515" si="1306">K3513-L3513</f>
        <v>179.44</v>
      </c>
      <c r="O3513" s="63">
        <f t="shared" ref="O3513:O3515" si="1307">K3513/L3513</f>
        <v>1.6006963042313871</v>
      </c>
    </row>
    <row r="3514" spans="1:15" s="32" customFormat="1" ht="15.75" customHeight="1">
      <c r="A3514" s="32">
        <v>3512</v>
      </c>
      <c r="B3514" s="32">
        <v>22</v>
      </c>
      <c r="C3514" s="32">
        <v>3068</v>
      </c>
      <c r="D3514" s="37">
        <v>42749</v>
      </c>
      <c r="E3514" s="32" t="b">
        <v>1</v>
      </c>
      <c r="F3514" s="38" t="s">
        <v>37</v>
      </c>
      <c r="G3514" s="38" t="s">
        <v>48</v>
      </c>
      <c r="H3514" s="38" t="s">
        <v>39</v>
      </c>
      <c r="I3514" s="38" t="s">
        <v>40</v>
      </c>
      <c r="J3514" s="38" t="s">
        <v>40</v>
      </c>
      <c r="K3514" s="39">
        <v>60.34</v>
      </c>
      <c r="L3514" s="39">
        <v>45.26</v>
      </c>
      <c r="M3514" s="37">
        <v>34165</v>
      </c>
      <c r="N3514" s="39">
        <f t="shared" si="1306"/>
        <v>15.080000000000005</v>
      </c>
      <c r="O3514" s="63">
        <f t="shared" si="1307"/>
        <v>1.3331860362350862</v>
      </c>
    </row>
    <row r="3515" spans="1:15" s="32" customFormat="1" ht="15.75" customHeight="1">
      <c r="A3515" s="32">
        <v>3513</v>
      </c>
      <c r="B3515" s="32">
        <v>99</v>
      </c>
      <c r="C3515" s="32">
        <v>2280</v>
      </c>
      <c r="D3515" s="37">
        <v>42870</v>
      </c>
      <c r="E3515" s="32" t="b">
        <v>1</v>
      </c>
      <c r="F3515" s="38" t="s">
        <v>37</v>
      </c>
      <c r="G3515" s="38" t="s">
        <v>43</v>
      </c>
      <c r="H3515" s="38" t="s">
        <v>39</v>
      </c>
      <c r="I3515" s="38" t="s">
        <v>40</v>
      </c>
      <c r="J3515" s="38" t="s">
        <v>40</v>
      </c>
      <c r="K3515" s="39">
        <v>1227.3399999999999</v>
      </c>
      <c r="L3515" s="39">
        <v>770.89</v>
      </c>
      <c r="M3515" s="37">
        <v>34556</v>
      </c>
      <c r="N3515" s="39">
        <f t="shared" si="1306"/>
        <v>456.44999999999993</v>
      </c>
      <c r="O3515" s="63">
        <f t="shared" si="1307"/>
        <v>1.5921078234248724</v>
      </c>
    </row>
    <row r="3516" spans="1:15" s="32" customFormat="1" ht="15.75" hidden="1" customHeight="1">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5" s="32" customFormat="1" ht="15.75" customHeight="1">
      <c r="A3517" s="32">
        <v>3515</v>
      </c>
      <c r="B3517" s="32">
        <v>48</v>
      </c>
      <c r="C3517" s="32">
        <v>300</v>
      </c>
      <c r="D3517" s="37">
        <v>42790</v>
      </c>
      <c r="E3517" s="32" t="b">
        <v>1</v>
      </c>
      <c r="F3517" s="38" t="s">
        <v>37</v>
      </c>
      <c r="G3517" s="38" t="s">
        <v>48</v>
      </c>
      <c r="H3517" s="38" t="s">
        <v>39</v>
      </c>
      <c r="I3517" s="38" t="s">
        <v>40</v>
      </c>
      <c r="J3517" s="38" t="s">
        <v>40</v>
      </c>
      <c r="K3517" s="39">
        <v>1762.96</v>
      </c>
      <c r="L3517" s="39">
        <v>950.52</v>
      </c>
      <c r="M3517" s="37">
        <v>41848</v>
      </c>
      <c r="N3517" s="39">
        <f t="shared" ref="N3517" si="1308">K3517-L3517</f>
        <v>812.44</v>
      </c>
      <c r="O3517" s="63">
        <f>K3517/L3517</f>
        <v>1.8547321466144848</v>
      </c>
    </row>
    <row r="3518" spans="1:15" s="32" customFormat="1" ht="15.75" hidden="1" customHeight="1">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5" s="32" customFormat="1" ht="15.75" hidden="1" customHeight="1">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5" s="32" customFormat="1" ht="15.75" customHeight="1">
      <c r="A3520" s="32">
        <v>3518</v>
      </c>
      <c r="B3520" s="32">
        <v>58</v>
      </c>
      <c r="C3520" s="32">
        <v>523</v>
      </c>
      <c r="D3520" s="37">
        <v>42736</v>
      </c>
      <c r="E3520" s="32" t="b">
        <v>1</v>
      </c>
      <c r="F3520" s="38" t="s">
        <v>37</v>
      </c>
      <c r="G3520" s="38" t="s">
        <v>43</v>
      </c>
      <c r="H3520" s="38" t="s">
        <v>39</v>
      </c>
      <c r="I3520" s="38" t="s">
        <v>40</v>
      </c>
      <c r="J3520" s="38" t="s">
        <v>40</v>
      </c>
      <c r="K3520" s="39">
        <v>912.52</v>
      </c>
      <c r="L3520" s="39">
        <v>141.4</v>
      </c>
      <c r="M3520" s="37">
        <v>42145</v>
      </c>
      <c r="N3520" s="39">
        <f t="shared" ref="N3520" si="1309">K3520-L3520</f>
        <v>771.12</v>
      </c>
      <c r="O3520" s="63">
        <f>K3520/L3520</f>
        <v>6.453465346534653</v>
      </c>
    </row>
    <row r="3521" spans="1:15" s="32" customFormat="1" ht="15.75" hidden="1" customHeight="1">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5" s="32" customFormat="1" ht="15.75" hidden="1" customHeight="1">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5" s="32" customFormat="1" ht="15.75" customHeight="1">
      <c r="A3523" s="32">
        <v>3521</v>
      </c>
      <c r="B3523" s="32">
        <v>78</v>
      </c>
      <c r="C3523" s="32">
        <v>882</v>
      </c>
      <c r="D3523" s="37">
        <v>42987</v>
      </c>
      <c r="E3523" s="32" t="b">
        <v>1</v>
      </c>
      <c r="F3523" s="38" t="s">
        <v>37</v>
      </c>
      <c r="G3523" s="38" t="s">
        <v>46</v>
      </c>
      <c r="H3523" s="38" t="s">
        <v>39</v>
      </c>
      <c r="I3523" s="38" t="s">
        <v>40</v>
      </c>
      <c r="J3523" s="38" t="s">
        <v>42</v>
      </c>
      <c r="K3523" s="39">
        <v>1765.3</v>
      </c>
      <c r="L3523" s="39">
        <v>709.48</v>
      </c>
      <c r="M3523" s="37">
        <v>35455</v>
      </c>
      <c r="N3523" s="39">
        <f t="shared" ref="N3523:N3524" si="1310">K3523-L3523</f>
        <v>1055.82</v>
      </c>
      <c r="O3523" s="63">
        <f t="shared" ref="O3523:O3524" si="1311">K3523/L3523</f>
        <v>2.4881603427862657</v>
      </c>
    </row>
    <row r="3524" spans="1:15" s="32" customFormat="1" ht="15.75" customHeight="1">
      <c r="A3524" s="32">
        <v>3522</v>
      </c>
      <c r="B3524" s="32">
        <v>3</v>
      </c>
      <c r="C3524" s="32">
        <v>1360</v>
      </c>
      <c r="D3524" s="37">
        <v>42813</v>
      </c>
      <c r="E3524" s="32" t="b">
        <v>1</v>
      </c>
      <c r="F3524" s="38" t="s">
        <v>37</v>
      </c>
      <c r="G3524" s="38" t="s">
        <v>41</v>
      </c>
      <c r="H3524" s="38" t="s">
        <v>39</v>
      </c>
      <c r="I3524" s="38" t="s">
        <v>40</v>
      </c>
      <c r="J3524" s="38" t="s">
        <v>42</v>
      </c>
      <c r="K3524" s="39">
        <v>2091.4699999999998</v>
      </c>
      <c r="L3524" s="39">
        <v>388.92</v>
      </c>
      <c r="M3524" s="37">
        <v>41701</v>
      </c>
      <c r="N3524" s="39">
        <f t="shared" si="1310"/>
        <v>1702.5499999999997</v>
      </c>
      <c r="O3524" s="63">
        <f t="shared" si="1311"/>
        <v>5.3776355034454379</v>
      </c>
    </row>
    <row r="3525" spans="1:15" s="32" customFormat="1" ht="15.75" hidden="1" customHeight="1">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5" s="32" customFormat="1" ht="15.75" customHeight="1">
      <c r="A3526" s="32">
        <v>3524</v>
      </c>
      <c r="B3526" s="32">
        <v>3</v>
      </c>
      <c r="C3526" s="32">
        <v>2510</v>
      </c>
      <c r="D3526" s="37">
        <v>42826</v>
      </c>
      <c r="E3526" s="32" t="b">
        <v>1</v>
      </c>
      <c r="F3526" s="38" t="s">
        <v>37</v>
      </c>
      <c r="G3526" s="38" t="s">
        <v>41</v>
      </c>
      <c r="H3526" s="38" t="s">
        <v>39</v>
      </c>
      <c r="I3526" s="38" t="s">
        <v>40</v>
      </c>
      <c r="J3526" s="38" t="s">
        <v>42</v>
      </c>
      <c r="K3526" s="39">
        <v>2091.4699999999998</v>
      </c>
      <c r="L3526" s="39">
        <v>388.92</v>
      </c>
      <c r="M3526" s="37">
        <v>36668</v>
      </c>
      <c r="N3526" s="39">
        <f t="shared" ref="N3526:N3528" si="1312">K3526-L3526</f>
        <v>1702.5499999999997</v>
      </c>
      <c r="O3526" s="63">
        <f t="shared" ref="O3526:O3528" si="1313">K3526/L3526</f>
        <v>5.3776355034454379</v>
      </c>
    </row>
    <row r="3527" spans="1:15" s="32" customFormat="1" ht="15.75" customHeight="1">
      <c r="A3527" s="32">
        <v>3525</v>
      </c>
      <c r="B3527" s="32">
        <v>50</v>
      </c>
      <c r="C3527" s="32">
        <v>3490</v>
      </c>
      <c r="D3527" s="37">
        <v>42736</v>
      </c>
      <c r="E3527" s="32" t="b">
        <v>1</v>
      </c>
      <c r="F3527" s="38" t="s">
        <v>37</v>
      </c>
      <c r="G3527" s="38" t="s">
        <v>46</v>
      </c>
      <c r="H3527" s="38" t="s">
        <v>39</v>
      </c>
      <c r="I3527" s="38" t="s">
        <v>40</v>
      </c>
      <c r="J3527" s="38" t="s">
        <v>40</v>
      </c>
      <c r="K3527" s="39">
        <v>642.70000000000005</v>
      </c>
      <c r="L3527" s="39">
        <v>211.37</v>
      </c>
      <c r="M3527" s="37">
        <v>37337</v>
      </c>
      <c r="N3527" s="39">
        <f t="shared" si="1312"/>
        <v>431.33000000000004</v>
      </c>
      <c r="O3527" s="63">
        <f t="shared" si="1313"/>
        <v>3.0406396366561008</v>
      </c>
    </row>
    <row r="3528" spans="1:15" s="32" customFormat="1" ht="15.75" customHeight="1">
      <c r="A3528" s="32">
        <v>3526</v>
      </c>
      <c r="B3528" s="32">
        <v>17</v>
      </c>
      <c r="C3528" s="32">
        <v>2859</v>
      </c>
      <c r="D3528" s="37">
        <v>42908</v>
      </c>
      <c r="E3528" s="32" t="b">
        <v>1</v>
      </c>
      <c r="F3528" s="38" t="s">
        <v>37</v>
      </c>
      <c r="G3528" s="38" t="s">
        <v>48</v>
      </c>
      <c r="H3528" s="38" t="s">
        <v>52</v>
      </c>
      <c r="I3528" s="38" t="s">
        <v>40</v>
      </c>
      <c r="J3528" s="38" t="s">
        <v>42</v>
      </c>
      <c r="K3528" s="39">
        <v>1362.99</v>
      </c>
      <c r="L3528" s="39">
        <v>57.74</v>
      </c>
      <c r="M3528" s="37">
        <v>34079</v>
      </c>
      <c r="N3528" s="39">
        <f t="shared" si="1312"/>
        <v>1305.25</v>
      </c>
      <c r="O3528" s="63">
        <f t="shared" si="1313"/>
        <v>23.605645999307239</v>
      </c>
    </row>
    <row r="3529" spans="1:15" s="32" customFormat="1" ht="15.75" hidden="1" customHeight="1">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5" s="32" customFormat="1" ht="15.75" hidden="1" customHeight="1">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5" s="32" customFormat="1" ht="15.75" hidden="1" customHeight="1">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5" s="32" customFormat="1" ht="15.75" customHeight="1">
      <c r="A3532" s="32">
        <v>3530</v>
      </c>
      <c r="B3532" s="32">
        <v>31</v>
      </c>
      <c r="C3532" s="32">
        <v>2537</v>
      </c>
      <c r="D3532" s="37">
        <v>42796</v>
      </c>
      <c r="E3532" s="32" t="b">
        <v>1</v>
      </c>
      <c r="F3532" s="38" t="s">
        <v>37</v>
      </c>
      <c r="G3532" s="38" t="s">
        <v>46</v>
      </c>
      <c r="H3532" s="38" t="s">
        <v>39</v>
      </c>
      <c r="I3532" s="38" t="s">
        <v>40</v>
      </c>
      <c r="J3532" s="38" t="s">
        <v>40</v>
      </c>
      <c r="K3532" s="39">
        <v>230.91</v>
      </c>
      <c r="L3532" s="39">
        <v>173.18</v>
      </c>
      <c r="M3532" s="37">
        <v>40336</v>
      </c>
      <c r="N3532" s="39">
        <f t="shared" ref="N3532" si="1314">K3532-L3532</f>
        <v>57.72999999999999</v>
      </c>
      <c r="O3532" s="63">
        <f>K3532/L3532</f>
        <v>1.3333525811294606</v>
      </c>
    </row>
    <row r="3533" spans="1:15" s="32" customFormat="1" ht="15.75" hidden="1" customHeight="1">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5" s="32" customFormat="1" ht="15.75" hidden="1" customHeight="1">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5" s="32" customFormat="1" ht="15.75" hidden="1" customHeight="1">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5" s="32" customFormat="1" ht="15.75" hidden="1" customHeight="1">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5" s="32" customFormat="1" ht="15.75" customHeight="1">
      <c r="A3537" s="32">
        <v>3535</v>
      </c>
      <c r="B3537" s="32">
        <v>3</v>
      </c>
      <c r="C3537" s="32">
        <v>685</v>
      </c>
      <c r="D3537" s="37">
        <v>42920</v>
      </c>
      <c r="E3537" s="32" t="b">
        <v>1</v>
      </c>
      <c r="F3537" s="38" t="s">
        <v>37</v>
      </c>
      <c r="G3537" s="38" t="s">
        <v>41</v>
      </c>
      <c r="H3537" s="38" t="s">
        <v>39</v>
      </c>
      <c r="I3537" s="38" t="s">
        <v>40</v>
      </c>
      <c r="J3537" s="38" t="s">
        <v>42</v>
      </c>
      <c r="K3537" s="39">
        <v>2091.4699999999998</v>
      </c>
      <c r="L3537" s="39">
        <v>388.92</v>
      </c>
      <c r="M3537" s="37">
        <v>41167</v>
      </c>
      <c r="N3537" s="39">
        <f t="shared" ref="N3537:N3540" si="1315">K3537-L3537</f>
        <v>1702.5499999999997</v>
      </c>
      <c r="O3537" s="63">
        <f t="shared" ref="O3537:O3540" si="1316">K3537/L3537</f>
        <v>5.3776355034454379</v>
      </c>
    </row>
    <row r="3538" spans="1:15" s="32" customFormat="1" ht="15.75" customHeight="1">
      <c r="A3538" s="32">
        <v>3536</v>
      </c>
      <c r="B3538" s="32">
        <v>0</v>
      </c>
      <c r="C3538" s="32">
        <v>1691</v>
      </c>
      <c r="D3538" s="37">
        <v>43097</v>
      </c>
      <c r="E3538" s="32" t="b">
        <v>1</v>
      </c>
      <c r="F3538" s="38" t="s">
        <v>37</v>
      </c>
      <c r="G3538" s="38" t="s">
        <v>38</v>
      </c>
      <c r="H3538" s="38" t="s">
        <v>39</v>
      </c>
      <c r="I3538" s="38" t="s">
        <v>40</v>
      </c>
      <c r="J3538" s="38" t="s">
        <v>40</v>
      </c>
      <c r="K3538" s="39">
        <v>441.49</v>
      </c>
      <c r="L3538" s="39">
        <v>84.99</v>
      </c>
      <c r="M3538" s="37">
        <v>38991</v>
      </c>
      <c r="N3538" s="39">
        <f t="shared" si="1315"/>
        <v>356.5</v>
      </c>
      <c r="O3538" s="63">
        <f t="shared" si="1316"/>
        <v>5.1946111307212615</v>
      </c>
    </row>
    <row r="3539" spans="1:15" s="32" customFormat="1" ht="15.75" customHeight="1">
      <c r="A3539" s="32">
        <v>3537</v>
      </c>
      <c r="B3539" s="32">
        <v>35</v>
      </c>
      <c r="C3539" s="32">
        <v>1746</v>
      </c>
      <c r="D3539" s="37">
        <v>42872</v>
      </c>
      <c r="E3539" s="32" t="b">
        <v>1</v>
      </c>
      <c r="F3539" s="38" t="s">
        <v>37</v>
      </c>
      <c r="G3539" s="38" t="s">
        <v>46</v>
      </c>
      <c r="H3539" s="38" t="s">
        <v>39</v>
      </c>
      <c r="I3539" s="38" t="s">
        <v>40</v>
      </c>
      <c r="J3539" s="38" t="s">
        <v>40</v>
      </c>
      <c r="K3539" s="39">
        <v>1403.5</v>
      </c>
      <c r="L3539" s="39">
        <v>954.82</v>
      </c>
      <c r="M3539" s="37">
        <v>42688</v>
      </c>
      <c r="N3539" s="39">
        <f t="shared" si="1315"/>
        <v>448.67999999999995</v>
      </c>
      <c r="O3539" s="63">
        <f t="shared" si="1316"/>
        <v>1.4699105590582517</v>
      </c>
    </row>
    <row r="3540" spans="1:15" s="32" customFormat="1" ht="15.75" customHeight="1">
      <c r="A3540" s="32">
        <v>3538</v>
      </c>
      <c r="B3540" s="32">
        <v>12</v>
      </c>
      <c r="C3540" s="32">
        <v>91</v>
      </c>
      <c r="D3540" s="37">
        <v>43090</v>
      </c>
      <c r="E3540" s="32" t="b">
        <v>1</v>
      </c>
      <c r="F3540" s="38" t="s">
        <v>37</v>
      </c>
      <c r="G3540" s="38" t="s">
        <v>48</v>
      </c>
      <c r="H3540" s="38" t="s">
        <v>39</v>
      </c>
      <c r="I3540" s="38" t="s">
        <v>40</v>
      </c>
      <c r="J3540" s="38" t="s">
        <v>40</v>
      </c>
      <c r="K3540" s="39">
        <v>1231.1500000000001</v>
      </c>
      <c r="L3540" s="39">
        <v>161.6</v>
      </c>
      <c r="M3540" s="37">
        <v>41345</v>
      </c>
      <c r="N3540" s="39">
        <f t="shared" si="1315"/>
        <v>1069.5500000000002</v>
      </c>
      <c r="O3540" s="63">
        <f t="shared" si="1316"/>
        <v>7.6185024752475252</v>
      </c>
    </row>
    <row r="3541" spans="1:15" s="32" customFormat="1" ht="15.75" hidden="1" customHeight="1">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5" s="32" customFormat="1" ht="15.75" customHeight="1">
      <c r="A3542" s="32">
        <v>3540</v>
      </c>
      <c r="B3542" s="32">
        <v>62</v>
      </c>
      <c r="C3542" s="32">
        <v>214</v>
      </c>
      <c r="D3542" s="37">
        <v>43014</v>
      </c>
      <c r="E3542" s="32" t="b">
        <v>1</v>
      </c>
      <c r="F3542" s="38" t="s">
        <v>37</v>
      </c>
      <c r="G3542" s="38" t="s">
        <v>38</v>
      </c>
      <c r="H3542" s="38" t="s">
        <v>39</v>
      </c>
      <c r="I3542" s="38" t="s">
        <v>40</v>
      </c>
      <c r="J3542" s="38" t="s">
        <v>40</v>
      </c>
      <c r="K3542" s="39">
        <v>478.16</v>
      </c>
      <c r="L3542" s="39">
        <v>298.72000000000003</v>
      </c>
      <c r="M3542" s="37">
        <v>34143</v>
      </c>
      <c r="N3542" s="39">
        <f t="shared" ref="N3542:N3545" si="1317">K3542-L3542</f>
        <v>179.44</v>
      </c>
      <c r="O3542" s="63">
        <f t="shared" ref="O3542:O3545" si="1318">K3542/L3542</f>
        <v>1.6006963042313871</v>
      </c>
    </row>
    <row r="3543" spans="1:15" s="32" customFormat="1" ht="15.75" customHeight="1">
      <c r="A3543" s="32">
        <v>3541</v>
      </c>
      <c r="B3543" s="32">
        <v>89</v>
      </c>
      <c r="C3543" s="32">
        <v>2030</v>
      </c>
      <c r="D3543" s="37">
        <v>42860</v>
      </c>
      <c r="E3543" s="32" t="b">
        <v>1</v>
      </c>
      <c r="F3543" s="38" t="s">
        <v>37</v>
      </c>
      <c r="G3543" s="38" t="s">
        <v>46</v>
      </c>
      <c r="H3543" s="38" t="s">
        <v>39</v>
      </c>
      <c r="I3543" s="38" t="s">
        <v>40</v>
      </c>
      <c r="J3543" s="38" t="s">
        <v>42</v>
      </c>
      <c r="K3543" s="39">
        <v>1812.75</v>
      </c>
      <c r="L3543" s="39">
        <v>582.48</v>
      </c>
      <c r="M3543" s="37">
        <v>40336</v>
      </c>
      <c r="N3543" s="39">
        <f t="shared" si="1317"/>
        <v>1230.27</v>
      </c>
      <c r="O3543" s="63">
        <f t="shared" si="1318"/>
        <v>3.1121240214256281</v>
      </c>
    </row>
    <row r="3544" spans="1:15" s="32" customFormat="1" ht="15.75" customHeight="1">
      <c r="A3544" s="32">
        <v>3542</v>
      </c>
      <c r="B3544" s="32">
        <v>16</v>
      </c>
      <c r="C3544" s="32">
        <v>514</v>
      </c>
      <c r="D3544" s="37">
        <v>42976</v>
      </c>
      <c r="E3544" s="32" t="b">
        <v>1</v>
      </c>
      <c r="F3544" s="38" t="s">
        <v>37</v>
      </c>
      <c r="G3544" s="38" t="s">
        <v>45</v>
      </c>
      <c r="H3544" s="38" t="s">
        <v>39</v>
      </c>
      <c r="I3544" s="38" t="s">
        <v>50</v>
      </c>
      <c r="J3544" s="38" t="s">
        <v>51</v>
      </c>
      <c r="K3544" s="39">
        <v>1661.92</v>
      </c>
      <c r="L3544" s="39">
        <v>1479.11</v>
      </c>
      <c r="M3544" s="37">
        <v>40670</v>
      </c>
      <c r="N3544" s="39">
        <f t="shared" si="1317"/>
        <v>182.81000000000017</v>
      </c>
      <c r="O3544" s="63">
        <f t="shared" si="1318"/>
        <v>1.12359459404642</v>
      </c>
    </row>
    <row r="3545" spans="1:15" s="32" customFormat="1" ht="15.75" customHeight="1">
      <c r="A3545" s="32">
        <v>3543</v>
      </c>
      <c r="B3545" s="32">
        <v>37</v>
      </c>
      <c r="C3545" s="32">
        <v>339</v>
      </c>
      <c r="D3545" s="37">
        <v>42969</v>
      </c>
      <c r="E3545" s="32" t="b">
        <v>1</v>
      </c>
      <c r="F3545" s="38" t="s">
        <v>37</v>
      </c>
      <c r="G3545" s="38" t="s">
        <v>43</v>
      </c>
      <c r="H3545" s="38" t="s">
        <v>39</v>
      </c>
      <c r="I3545" s="38" t="s">
        <v>44</v>
      </c>
      <c r="J3545" s="38" t="s">
        <v>40</v>
      </c>
      <c r="K3545" s="39">
        <v>1793.43</v>
      </c>
      <c r="L3545" s="39">
        <v>248.82</v>
      </c>
      <c r="M3545" s="37">
        <v>36146</v>
      </c>
      <c r="N3545" s="39">
        <f t="shared" si="1317"/>
        <v>1544.6100000000001</v>
      </c>
      <c r="O3545" s="63">
        <f t="shared" si="1318"/>
        <v>7.2077405353267423</v>
      </c>
    </row>
    <row r="3546" spans="1:15" s="32" customFormat="1" ht="15.75" hidden="1" customHeight="1">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5" s="32" customFormat="1" ht="15.75" hidden="1" customHeight="1">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5" s="32" customFormat="1" ht="15.75" customHeight="1">
      <c r="A3548" s="32">
        <v>3546</v>
      </c>
      <c r="B3548" s="32">
        <v>12</v>
      </c>
      <c r="C3548" s="32">
        <v>92</v>
      </c>
      <c r="D3548" s="37">
        <v>43055</v>
      </c>
      <c r="E3548" s="32" t="b">
        <v>1</v>
      </c>
      <c r="F3548" s="38" t="s">
        <v>37</v>
      </c>
      <c r="G3548" s="38" t="s">
        <v>48</v>
      </c>
      <c r="H3548" s="38" t="s">
        <v>39</v>
      </c>
      <c r="I3548" s="38" t="s">
        <v>40</v>
      </c>
      <c r="J3548" s="38" t="s">
        <v>40</v>
      </c>
      <c r="K3548" s="39">
        <v>1231.1500000000001</v>
      </c>
      <c r="L3548" s="39">
        <v>161.6</v>
      </c>
      <c r="M3548" s="37">
        <v>34170</v>
      </c>
      <c r="N3548" s="39">
        <f t="shared" ref="N3548" si="1319">K3548-L3548</f>
        <v>1069.5500000000002</v>
      </c>
      <c r="O3548" s="63">
        <f>K3548/L3548</f>
        <v>7.6185024752475252</v>
      </c>
    </row>
    <row r="3549" spans="1:15" s="32" customFormat="1" ht="15.75" hidden="1" customHeight="1">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5" s="32" customFormat="1" ht="15.75" customHeight="1">
      <c r="A3550" s="32">
        <v>3548</v>
      </c>
      <c r="B3550" s="32">
        <v>35</v>
      </c>
      <c r="C3550" s="32">
        <v>3448</v>
      </c>
      <c r="D3550" s="37">
        <v>43050</v>
      </c>
      <c r="E3550" s="32" t="b">
        <v>1</v>
      </c>
      <c r="F3550" s="38" t="s">
        <v>37</v>
      </c>
      <c r="G3550" s="38" t="s">
        <v>46</v>
      </c>
      <c r="H3550" s="38" t="s">
        <v>39</v>
      </c>
      <c r="I3550" s="38" t="s">
        <v>40</v>
      </c>
      <c r="J3550" s="38" t="s">
        <v>40</v>
      </c>
      <c r="K3550" s="39">
        <v>1403.5</v>
      </c>
      <c r="L3550" s="39">
        <v>954.82</v>
      </c>
      <c r="M3550" s="37">
        <v>42688</v>
      </c>
      <c r="N3550" s="39">
        <f t="shared" ref="N3550" si="1320">K3550-L3550</f>
        <v>448.67999999999995</v>
      </c>
      <c r="O3550" s="63">
        <f>K3550/L3550</f>
        <v>1.4699105590582517</v>
      </c>
    </row>
    <row r="3551" spans="1:15" s="32" customFormat="1" ht="15.75" hidden="1" customHeight="1">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5" s="32" customFormat="1" ht="15.75" customHeight="1">
      <c r="A3552" s="32">
        <v>3550</v>
      </c>
      <c r="B3552" s="32">
        <v>43</v>
      </c>
      <c r="C3552" s="32">
        <v>663</v>
      </c>
      <c r="D3552" s="37">
        <v>43026</v>
      </c>
      <c r="E3552" s="32" t="b">
        <v>1</v>
      </c>
      <c r="F3552" s="38" t="s">
        <v>37</v>
      </c>
      <c r="G3552" s="38" t="s">
        <v>38</v>
      </c>
      <c r="H3552" s="38" t="s">
        <v>39</v>
      </c>
      <c r="I3552" s="38" t="s">
        <v>40</v>
      </c>
      <c r="J3552" s="38" t="s">
        <v>40</v>
      </c>
      <c r="K3552" s="39">
        <v>1151.96</v>
      </c>
      <c r="L3552" s="39">
        <v>649.49</v>
      </c>
      <c r="M3552" s="37">
        <v>39427</v>
      </c>
      <c r="N3552" s="39">
        <f t="shared" ref="N3552:N3553" si="1321">K3552-L3552</f>
        <v>502.47</v>
      </c>
      <c r="O3552" s="63">
        <f t="shared" ref="O3552:O3553" si="1322">K3552/L3552</f>
        <v>1.7736377773329843</v>
      </c>
    </row>
    <row r="3553" spans="1:15" s="32" customFormat="1" ht="15.75" customHeight="1">
      <c r="A3553" s="32">
        <v>3551</v>
      </c>
      <c r="B3553" s="32">
        <v>86</v>
      </c>
      <c r="C3553" s="32">
        <v>1656</v>
      </c>
      <c r="D3553" s="37">
        <v>42833</v>
      </c>
      <c r="E3553" s="32" t="b">
        <v>1</v>
      </c>
      <c r="F3553" s="38" t="s">
        <v>37</v>
      </c>
      <c r="G3553" s="38" t="s">
        <v>43</v>
      </c>
      <c r="H3553" s="38" t="s">
        <v>39</v>
      </c>
      <c r="I3553" s="38" t="s">
        <v>40</v>
      </c>
      <c r="J3553" s="38" t="s">
        <v>40</v>
      </c>
      <c r="K3553" s="39">
        <v>235.63</v>
      </c>
      <c r="L3553" s="39">
        <v>125.07</v>
      </c>
      <c r="M3553" s="37">
        <v>36367</v>
      </c>
      <c r="N3553" s="39">
        <f t="shared" si="1321"/>
        <v>110.56</v>
      </c>
      <c r="O3553" s="63">
        <f t="shared" si="1322"/>
        <v>1.8839849684176861</v>
      </c>
    </row>
    <row r="3554" spans="1:15" s="32" customFormat="1" ht="15.75" hidden="1" customHeight="1">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5" s="32" customFormat="1" ht="15.75" hidden="1" customHeight="1">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5" s="32" customFormat="1" ht="15.75" hidden="1" customHeight="1">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5" s="32" customFormat="1" ht="15.75" customHeight="1">
      <c r="A3557" s="32">
        <v>3555</v>
      </c>
      <c r="B3557" s="32">
        <v>79</v>
      </c>
      <c r="C3557" s="32">
        <v>162</v>
      </c>
      <c r="D3557" s="37">
        <v>43001</v>
      </c>
      <c r="E3557" s="32" t="b">
        <v>1</v>
      </c>
      <c r="F3557" s="38" t="s">
        <v>37</v>
      </c>
      <c r="G3557" s="38" t="s">
        <v>45</v>
      </c>
      <c r="H3557" s="38" t="s">
        <v>39</v>
      </c>
      <c r="I3557" s="38" t="s">
        <v>40</v>
      </c>
      <c r="J3557" s="38" t="s">
        <v>40</v>
      </c>
      <c r="K3557" s="39">
        <v>1555.58</v>
      </c>
      <c r="L3557" s="39">
        <v>818.01</v>
      </c>
      <c r="M3557" s="37">
        <v>37873</v>
      </c>
      <c r="N3557" s="39">
        <f t="shared" ref="N3557" si="1323">K3557-L3557</f>
        <v>737.56999999999994</v>
      </c>
      <c r="O3557" s="63">
        <f>K3557/L3557</f>
        <v>1.9016637938411509</v>
      </c>
    </row>
    <row r="3558" spans="1:15" s="32" customFormat="1" ht="15.75" hidden="1" customHeight="1">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5" s="32" customFormat="1" ht="15.75" hidden="1" customHeight="1">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5" s="32" customFormat="1" ht="15.75" customHeight="1">
      <c r="A3560" s="32">
        <v>3558</v>
      </c>
      <c r="B3560" s="32">
        <v>35</v>
      </c>
      <c r="C3560" s="32">
        <v>2531</v>
      </c>
      <c r="D3560" s="37">
        <v>43094</v>
      </c>
      <c r="E3560" s="32" t="b">
        <v>1</v>
      </c>
      <c r="F3560" s="38" t="s">
        <v>37</v>
      </c>
      <c r="G3560" s="38" t="s">
        <v>46</v>
      </c>
      <c r="H3560" s="38" t="s">
        <v>39</v>
      </c>
      <c r="I3560" s="38" t="s">
        <v>40</v>
      </c>
      <c r="J3560" s="38" t="s">
        <v>40</v>
      </c>
      <c r="K3560" s="39">
        <v>1403.5</v>
      </c>
      <c r="L3560" s="39">
        <v>954.82</v>
      </c>
      <c r="M3560" s="37">
        <v>42688</v>
      </c>
      <c r="N3560" s="39">
        <f t="shared" ref="N3560:N3562" si="1324">K3560-L3560</f>
        <v>448.67999999999995</v>
      </c>
      <c r="O3560" s="63">
        <f t="shared" ref="O3560:O3562" si="1325">K3560/L3560</f>
        <v>1.4699105590582517</v>
      </c>
    </row>
    <row r="3561" spans="1:15" s="32" customFormat="1" ht="15.75" customHeight="1">
      <c r="A3561" s="32">
        <v>3559</v>
      </c>
      <c r="B3561" s="32">
        <v>63</v>
      </c>
      <c r="C3561" s="32">
        <v>2521</v>
      </c>
      <c r="D3561" s="37">
        <v>42891</v>
      </c>
      <c r="E3561" s="32" t="b">
        <v>1</v>
      </c>
      <c r="F3561" s="38" t="s">
        <v>37</v>
      </c>
      <c r="G3561" s="38" t="s">
        <v>48</v>
      </c>
      <c r="H3561" s="38" t="s">
        <v>39</v>
      </c>
      <c r="I3561" s="38" t="s">
        <v>40</v>
      </c>
      <c r="J3561" s="38" t="s">
        <v>40</v>
      </c>
      <c r="K3561" s="39">
        <v>1992.93</v>
      </c>
      <c r="L3561" s="39">
        <v>762.63</v>
      </c>
      <c r="M3561" s="37">
        <v>36334</v>
      </c>
      <c r="N3561" s="39">
        <f t="shared" si="1324"/>
        <v>1230.3000000000002</v>
      </c>
      <c r="O3561" s="63">
        <f t="shared" si="1325"/>
        <v>2.6132331536918296</v>
      </c>
    </row>
    <row r="3562" spans="1:15" s="32" customFormat="1" ht="15.75" customHeight="1">
      <c r="A3562" s="32">
        <v>3560</v>
      </c>
      <c r="B3562" s="32">
        <v>0</v>
      </c>
      <c r="C3562" s="32">
        <v>1449</v>
      </c>
      <c r="D3562" s="37">
        <v>42833</v>
      </c>
      <c r="E3562" s="32" t="b">
        <v>1</v>
      </c>
      <c r="F3562" s="38" t="s">
        <v>37</v>
      </c>
      <c r="G3562" s="38" t="s">
        <v>46</v>
      </c>
      <c r="H3562" s="38" t="s">
        <v>39</v>
      </c>
      <c r="I3562" s="38" t="s">
        <v>40</v>
      </c>
      <c r="J3562" s="38" t="s">
        <v>40</v>
      </c>
      <c r="K3562" s="39">
        <v>230.91</v>
      </c>
      <c r="L3562" s="39">
        <v>173.18</v>
      </c>
      <c r="M3562" s="37">
        <v>39031</v>
      </c>
      <c r="N3562" s="39">
        <f t="shared" si="1324"/>
        <v>57.72999999999999</v>
      </c>
      <c r="O3562" s="63">
        <f t="shared" si="1325"/>
        <v>1.3333525811294606</v>
      </c>
    </row>
    <row r="3563" spans="1:15" s="32" customFormat="1" ht="15.75" hidden="1" customHeight="1">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5" s="32" customFormat="1" ht="15.75" hidden="1" customHeight="1">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5" s="32" customFormat="1" ht="15.75" customHeight="1">
      <c r="A3565" s="32">
        <v>3563</v>
      </c>
      <c r="B3565" s="32">
        <v>46</v>
      </c>
      <c r="C3565" s="32">
        <v>1736</v>
      </c>
      <c r="D3565" s="37">
        <v>43045</v>
      </c>
      <c r="E3565" s="32" t="b">
        <v>1</v>
      </c>
      <c r="F3565" s="38" t="s">
        <v>37</v>
      </c>
      <c r="G3565" s="38" t="s">
        <v>38</v>
      </c>
      <c r="H3565" s="38" t="s">
        <v>39</v>
      </c>
      <c r="I3565" s="38" t="s">
        <v>44</v>
      </c>
      <c r="J3565" s="38" t="s">
        <v>40</v>
      </c>
      <c r="K3565" s="39">
        <v>1289.8499999999999</v>
      </c>
      <c r="L3565" s="39">
        <v>74.510000000000005</v>
      </c>
      <c r="M3565" s="37">
        <v>39427</v>
      </c>
      <c r="N3565" s="39">
        <f t="shared" ref="N3565:N3566" si="1326">K3565-L3565</f>
        <v>1215.3399999999999</v>
      </c>
      <c r="O3565" s="63">
        <f t="shared" ref="O3565:O3566" si="1327">K3565/L3565</f>
        <v>17.311099181317942</v>
      </c>
    </row>
    <row r="3566" spans="1:15" s="32" customFormat="1" ht="15.75" customHeight="1">
      <c r="A3566" s="32">
        <v>3564</v>
      </c>
      <c r="B3566" s="32">
        <v>19</v>
      </c>
      <c r="C3566" s="32">
        <v>1153</v>
      </c>
      <c r="D3566" s="37">
        <v>42919</v>
      </c>
      <c r="E3566" s="32" t="b">
        <v>1</v>
      </c>
      <c r="F3566" s="38" t="s">
        <v>37</v>
      </c>
      <c r="G3566" s="38" t="s">
        <v>43</v>
      </c>
      <c r="H3566" s="38" t="s">
        <v>47</v>
      </c>
      <c r="I3566" s="38" t="s">
        <v>50</v>
      </c>
      <c r="J3566" s="38" t="s">
        <v>42</v>
      </c>
      <c r="K3566" s="39">
        <v>12.01</v>
      </c>
      <c r="L3566" s="39">
        <v>7.21</v>
      </c>
      <c r="M3566" s="37">
        <v>34165</v>
      </c>
      <c r="N3566" s="39">
        <f t="shared" si="1326"/>
        <v>4.8</v>
      </c>
      <c r="O3566" s="63">
        <f t="shared" si="1327"/>
        <v>1.6657420249653259</v>
      </c>
    </row>
    <row r="3567" spans="1:15" s="32" customFormat="1" ht="15.75" hidden="1" customHeight="1">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5" s="32" customFormat="1" ht="15.75" hidden="1" customHeight="1">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5" s="32" customFormat="1" ht="15.75" customHeight="1">
      <c r="A3569" s="32">
        <v>3567</v>
      </c>
      <c r="B3569" s="32">
        <v>56</v>
      </c>
      <c r="C3569" s="32">
        <v>1995</v>
      </c>
      <c r="D3569" s="37">
        <v>42969</v>
      </c>
      <c r="E3569" s="32" t="b">
        <v>1</v>
      </c>
      <c r="F3569" s="38" t="s">
        <v>37</v>
      </c>
      <c r="G3569" s="38" t="s">
        <v>43</v>
      </c>
      <c r="H3569" s="38" t="s">
        <v>39</v>
      </c>
      <c r="I3569" s="38" t="s">
        <v>40</v>
      </c>
      <c r="J3569" s="38" t="s">
        <v>40</v>
      </c>
      <c r="K3569" s="39">
        <v>183.86</v>
      </c>
      <c r="L3569" s="39">
        <v>137.9</v>
      </c>
      <c r="M3569" s="37">
        <v>36146</v>
      </c>
      <c r="N3569" s="39">
        <f t="shared" ref="N3569:N3570" si="1328">K3569-L3569</f>
        <v>45.960000000000008</v>
      </c>
      <c r="O3569" s="63">
        <f t="shared" ref="O3569:O3570" si="1329">K3569/L3569</f>
        <v>1.3332849891225527</v>
      </c>
    </row>
    <row r="3570" spans="1:15" s="32" customFormat="1" ht="15.75" customHeight="1">
      <c r="A3570" s="32">
        <v>3568</v>
      </c>
      <c r="B3570" s="32">
        <v>21</v>
      </c>
      <c r="C3570" s="32">
        <v>2154</v>
      </c>
      <c r="D3570" s="37">
        <v>42953</v>
      </c>
      <c r="E3570" s="32" t="b">
        <v>1</v>
      </c>
      <c r="F3570" s="38" t="s">
        <v>37</v>
      </c>
      <c r="G3570" s="38" t="s">
        <v>48</v>
      </c>
      <c r="H3570" s="38" t="s">
        <v>52</v>
      </c>
      <c r="I3570" s="38" t="s">
        <v>40</v>
      </c>
      <c r="J3570" s="38" t="s">
        <v>40</v>
      </c>
      <c r="K3570" s="39">
        <v>1466.68</v>
      </c>
      <c r="L3570" s="39">
        <v>363.25</v>
      </c>
      <c r="M3570" s="37">
        <v>41701</v>
      </c>
      <c r="N3570" s="39">
        <f t="shared" si="1328"/>
        <v>1103.43</v>
      </c>
      <c r="O3570" s="63">
        <f t="shared" si="1329"/>
        <v>4.0376600137646248</v>
      </c>
    </row>
    <row r="3571" spans="1:15" s="32" customFormat="1" ht="15.75" hidden="1" customHeight="1">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5" s="32" customFormat="1" ht="15.75" customHeight="1">
      <c r="A3572" s="32">
        <v>3570</v>
      </c>
      <c r="B3572" s="32">
        <v>80</v>
      </c>
      <c r="C3572" s="32">
        <v>2697</v>
      </c>
      <c r="D3572" s="37">
        <v>43066</v>
      </c>
      <c r="E3572" s="32" t="b">
        <v>1</v>
      </c>
      <c r="F3572" s="38" t="s">
        <v>37</v>
      </c>
      <c r="G3572" s="38" t="s">
        <v>41</v>
      </c>
      <c r="H3572" s="38" t="s">
        <v>39</v>
      </c>
      <c r="I3572" s="38" t="s">
        <v>40</v>
      </c>
      <c r="J3572" s="38" t="s">
        <v>42</v>
      </c>
      <c r="K3572" s="39">
        <v>1469.44</v>
      </c>
      <c r="L3572" s="39">
        <v>596.54999999999995</v>
      </c>
      <c r="M3572" s="37">
        <v>41047</v>
      </c>
      <c r="N3572" s="39">
        <f t="shared" ref="N3572:N3573" si="1330">K3572-L3572</f>
        <v>872.8900000000001</v>
      </c>
      <c r="O3572" s="63">
        <f t="shared" ref="O3572:O3573" si="1331">K3572/L3572</f>
        <v>2.4632302405498283</v>
      </c>
    </row>
    <row r="3573" spans="1:15" s="32" customFormat="1" ht="15.75" customHeight="1">
      <c r="A3573" s="32">
        <v>3571</v>
      </c>
      <c r="B3573" s="32">
        <v>97</v>
      </c>
      <c r="C3573" s="32">
        <v>1929</v>
      </c>
      <c r="D3573" s="37">
        <v>43054</v>
      </c>
      <c r="E3573" s="32" t="b">
        <v>1</v>
      </c>
      <c r="F3573" s="38" t="s">
        <v>37</v>
      </c>
      <c r="G3573" s="38" t="s">
        <v>38</v>
      </c>
      <c r="H3573" s="38" t="s">
        <v>39</v>
      </c>
      <c r="I3573" s="38" t="s">
        <v>40</v>
      </c>
      <c r="J3573" s="38" t="s">
        <v>42</v>
      </c>
      <c r="K3573" s="39">
        <v>202.62</v>
      </c>
      <c r="L3573" s="39">
        <v>151.96</v>
      </c>
      <c r="M3573" s="37">
        <v>42458</v>
      </c>
      <c r="N3573" s="39">
        <f t="shared" si="1330"/>
        <v>50.66</v>
      </c>
      <c r="O3573" s="63">
        <f t="shared" si="1331"/>
        <v>1.3333772045275072</v>
      </c>
    </row>
    <row r="3574" spans="1:15" s="32" customFormat="1" ht="15.75" hidden="1" customHeight="1">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5" s="32" customFormat="1" ht="15.75" hidden="1" customHeight="1">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5" s="32" customFormat="1" ht="15.75" hidden="1" customHeight="1">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5" s="32" customFormat="1" ht="15.75" hidden="1" customHeight="1">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5" s="32" customFormat="1" ht="15.75" hidden="1" customHeight="1">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5" s="32" customFormat="1" ht="15.75" hidden="1" customHeight="1">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5" s="32" customFormat="1" ht="15.75" hidden="1" customHeight="1">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5" s="32" customFormat="1" ht="15.75" hidden="1" customHeight="1">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5" s="32" customFormat="1" ht="15.75" hidden="1" customHeight="1">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5" s="32" customFormat="1" ht="15.75" hidden="1" customHeight="1">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5" s="32" customFormat="1" ht="15.75" customHeight="1">
      <c r="A3584" s="32">
        <v>3582</v>
      </c>
      <c r="B3584" s="32">
        <v>47</v>
      </c>
      <c r="C3584" s="32">
        <v>3324</v>
      </c>
      <c r="D3584" s="37">
        <v>43059</v>
      </c>
      <c r="E3584" s="32" t="b">
        <v>1</v>
      </c>
      <c r="F3584" s="38" t="s">
        <v>37</v>
      </c>
      <c r="G3584" s="38" t="s">
        <v>41</v>
      </c>
      <c r="H3584" s="38" t="s">
        <v>47</v>
      </c>
      <c r="I3584" s="38" t="s">
        <v>44</v>
      </c>
      <c r="J3584" s="38" t="s">
        <v>51</v>
      </c>
      <c r="K3584" s="39">
        <v>1720.7</v>
      </c>
      <c r="L3584" s="39">
        <v>1531.42</v>
      </c>
      <c r="M3584" s="37">
        <v>39915</v>
      </c>
      <c r="N3584" s="39">
        <f t="shared" ref="N3584:N3589" si="1332">K3584-L3584</f>
        <v>189.27999999999997</v>
      </c>
      <c r="O3584" s="63">
        <f t="shared" ref="O3584:O3589" si="1333">K3584/L3584</f>
        <v>1.1235977067035823</v>
      </c>
    </row>
    <row r="3585" spans="1:15" s="32" customFormat="1" ht="15.75" customHeight="1">
      <c r="A3585" s="32">
        <v>3583</v>
      </c>
      <c r="B3585" s="32">
        <v>35</v>
      </c>
      <c r="C3585" s="32">
        <v>1578</v>
      </c>
      <c r="D3585" s="37">
        <v>43042</v>
      </c>
      <c r="E3585" s="32" t="b">
        <v>1</v>
      </c>
      <c r="F3585" s="38" t="s">
        <v>37</v>
      </c>
      <c r="G3585" s="38" t="s">
        <v>46</v>
      </c>
      <c r="H3585" s="38" t="s">
        <v>39</v>
      </c>
      <c r="I3585" s="38" t="s">
        <v>40</v>
      </c>
      <c r="J3585" s="38" t="s">
        <v>40</v>
      </c>
      <c r="K3585" s="39">
        <v>1403.5</v>
      </c>
      <c r="L3585" s="39">
        <v>954.82</v>
      </c>
      <c r="M3585" s="37">
        <v>41245</v>
      </c>
      <c r="N3585" s="39">
        <f t="shared" si="1332"/>
        <v>448.67999999999995</v>
      </c>
      <c r="O3585" s="63">
        <f t="shared" si="1333"/>
        <v>1.4699105590582517</v>
      </c>
    </row>
    <row r="3586" spans="1:15" s="32" customFormat="1" ht="15.75" customHeight="1">
      <c r="A3586" s="32">
        <v>3584</v>
      </c>
      <c r="B3586" s="32">
        <v>41</v>
      </c>
      <c r="C3586" s="32">
        <v>3141</v>
      </c>
      <c r="D3586" s="37">
        <v>42985</v>
      </c>
      <c r="E3586" s="32" t="b">
        <v>1</v>
      </c>
      <c r="F3586" s="38" t="s">
        <v>37</v>
      </c>
      <c r="G3586" s="38" t="s">
        <v>38</v>
      </c>
      <c r="H3586" s="38" t="s">
        <v>47</v>
      </c>
      <c r="I3586" s="38" t="s">
        <v>40</v>
      </c>
      <c r="J3586" s="38" t="s">
        <v>40</v>
      </c>
      <c r="K3586" s="39">
        <v>416.98</v>
      </c>
      <c r="L3586" s="39">
        <v>312.74</v>
      </c>
      <c r="M3586" s="37">
        <v>41064</v>
      </c>
      <c r="N3586" s="39">
        <f t="shared" si="1332"/>
        <v>104.24000000000001</v>
      </c>
      <c r="O3586" s="63">
        <f t="shared" si="1333"/>
        <v>1.3333120163714267</v>
      </c>
    </row>
    <row r="3587" spans="1:15" s="32" customFormat="1" ht="15.75" customHeight="1">
      <c r="A3587" s="32">
        <v>3585</v>
      </c>
      <c r="B3587" s="32">
        <v>91</v>
      </c>
      <c r="C3587" s="32">
        <v>3030</v>
      </c>
      <c r="D3587" s="37">
        <v>43005</v>
      </c>
      <c r="E3587" s="32" t="b">
        <v>1</v>
      </c>
      <c r="F3587" s="38" t="s">
        <v>37</v>
      </c>
      <c r="G3587" s="38" t="s">
        <v>38</v>
      </c>
      <c r="H3587" s="38" t="s">
        <v>39</v>
      </c>
      <c r="I3587" s="38" t="s">
        <v>40</v>
      </c>
      <c r="J3587" s="38" t="s">
        <v>40</v>
      </c>
      <c r="K3587" s="39">
        <v>100.35</v>
      </c>
      <c r="L3587" s="39">
        <v>75.260000000000005</v>
      </c>
      <c r="M3587" s="37">
        <v>36367</v>
      </c>
      <c r="N3587" s="39">
        <f t="shared" si="1332"/>
        <v>25.089999999999989</v>
      </c>
      <c r="O3587" s="63">
        <f t="shared" si="1333"/>
        <v>1.3333776242359818</v>
      </c>
    </row>
    <row r="3588" spans="1:15" s="32" customFormat="1" ht="15.75" customHeight="1">
      <c r="A3588" s="32">
        <v>3586</v>
      </c>
      <c r="B3588" s="32">
        <v>65</v>
      </c>
      <c r="C3588" s="32">
        <v>2248</v>
      </c>
      <c r="D3588" s="37">
        <v>42872</v>
      </c>
      <c r="E3588" s="32" t="b">
        <v>1</v>
      </c>
      <c r="F3588" s="38" t="s">
        <v>37</v>
      </c>
      <c r="G3588" s="38" t="s">
        <v>48</v>
      </c>
      <c r="H3588" s="38" t="s">
        <v>39</v>
      </c>
      <c r="I3588" s="38" t="s">
        <v>40</v>
      </c>
      <c r="J3588" s="38" t="s">
        <v>40</v>
      </c>
      <c r="K3588" s="39">
        <v>1807.45</v>
      </c>
      <c r="L3588" s="39">
        <v>778.69</v>
      </c>
      <c r="M3588" s="37">
        <v>42145</v>
      </c>
      <c r="N3588" s="39">
        <f t="shared" si="1332"/>
        <v>1028.76</v>
      </c>
      <c r="O3588" s="63">
        <f t="shared" si="1333"/>
        <v>2.3211419178363659</v>
      </c>
    </row>
    <row r="3589" spans="1:15" s="32" customFormat="1" ht="15.75" customHeight="1">
      <c r="A3589" s="32">
        <v>3587</v>
      </c>
      <c r="B3589" s="32">
        <v>17</v>
      </c>
      <c r="C3589" s="32">
        <v>2821</v>
      </c>
      <c r="D3589" s="37">
        <v>42838</v>
      </c>
      <c r="E3589" s="32" t="b">
        <v>1</v>
      </c>
      <c r="F3589" s="38" t="s">
        <v>37</v>
      </c>
      <c r="G3589" s="38" t="s">
        <v>38</v>
      </c>
      <c r="H3589" s="38" t="s">
        <v>39</v>
      </c>
      <c r="I3589" s="38" t="s">
        <v>50</v>
      </c>
      <c r="J3589" s="38" t="s">
        <v>40</v>
      </c>
      <c r="K3589" s="39">
        <v>1024.6600000000001</v>
      </c>
      <c r="L3589" s="39">
        <v>614.79999999999995</v>
      </c>
      <c r="M3589" s="37">
        <v>35378</v>
      </c>
      <c r="N3589" s="39">
        <f t="shared" si="1332"/>
        <v>409.86000000000013</v>
      </c>
      <c r="O3589" s="63">
        <f t="shared" si="1333"/>
        <v>1.6666558230318806</v>
      </c>
    </row>
    <row r="3590" spans="1:15" s="32" customFormat="1" ht="15.75" hidden="1" customHeight="1">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5" s="32" customFormat="1" ht="15.75" customHeight="1">
      <c r="A3591" s="32">
        <v>3589</v>
      </c>
      <c r="B3591" s="32">
        <v>85</v>
      </c>
      <c r="C3591" s="32">
        <v>2586</v>
      </c>
      <c r="D3591" s="37">
        <v>42738</v>
      </c>
      <c r="E3591" s="32" t="b">
        <v>1</v>
      </c>
      <c r="F3591" s="38" t="s">
        <v>37</v>
      </c>
      <c r="G3591" s="38" t="s">
        <v>48</v>
      </c>
      <c r="H3591" s="38" t="s">
        <v>39</v>
      </c>
      <c r="I3591" s="38" t="s">
        <v>40</v>
      </c>
      <c r="J3591" s="38" t="s">
        <v>40</v>
      </c>
      <c r="K3591" s="39">
        <v>752.64</v>
      </c>
      <c r="L3591" s="39">
        <v>205.36</v>
      </c>
      <c r="M3591" s="37">
        <v>35667</v>
      </c>
      <c r="N3591" s="39">
        <f t="shared" ref="N3591:N3592" si="1334">K3591-L3591</f>
        <v>547.28</v>
      </c>
      <c r="O3591" s="63">
        <f t="shared" ref="O3591:O3592" si="1335">K3591/L3591</f>
        <v>3.6649785742111409</v>
      </c>
    </row>
    <row r="3592" spans="1:15" s="32" customFormat="1" ht="15.75" customHeight="1">
      <c r="A3592" s="32">
        <v>3590</v>
      </c>
      <c r="B3592" s="32">
        <v>0</v>
      </c>
      <c r="C3592" s="32">
        <v>1788</v>
      </c>
      <c r="D3592" s="37">
        <v>43070</v>
      </c>
      <c r="E3592" s="32" t="b">
        <v>1</v>
      </c>
      <c r="F3592" s="38" t="s">
        <v>37</v>
      </c>
      <c r="G3592" s="38" t="s">
        <v>45</v>
      </c>
      <c r="H3592" s="38" t="s">
        <v>39</v>
      </c>
      <c r="I3592" s="38" t="s">
        <v>40</v>
      </c>
      <c r="J3592" s="38" t="s">
        <v>40</v>
      </c>
      <c r="K3592" s="39">
        <v>360.4</v>
      </c>
      <c r="L3592" s="39">
        <v>270.3</v>
      </c>
      <c r="M3592" s="37">
        <v>38859</v>
      </c>
      <c r="N3592" s="39">
        <f t="shared" si="1334"/>
        <v>90.099999999999966</v>
      </c>
      <c r="O3592" s="63">
        <f t="shared" si="1335"/>
        <v>1.3333333333333333</v>
      </c>
    </row>
    <row r="3593" spans="1:15" s="32" customFormat="1" ht="15.75" hidden="1" customHeight="1">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5" s="32" customFormat="1" ht="15.75" hidden="1" customHeight="1">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5" s="32" customFormat="1" ht="15.75" hidden="1" customHeight="1">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5" s="32" customFormat="1" ht="15.75" hidden="1" customHeight="1">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5" s="32" customFormat="1" ht="15.75" customHeight="1">
      <c r="A3597" s="32">
        <v>3595</v>
      </c>
      <c r="B3597" s="32">
        <v>10</v>
      </c>
      <c r="C3597" s="32">
        <v>2717</v>
      </c>
      <c r="D3597" s="37">
        <v>42805</v>
      </c>
      <c r="E3597" s="32" t="b">
        <v>1</v>
      </c>
      <c r="F3597" s="38" t="s">
        <v>37</v>
      </c>
      <c r="G3597" s="38" t="s">
        <v>48</v>
      </c>
      <c r="H3597" s="38" t="s">
        <v>52</v>
      </c>
      <c r="I3597" s="38" t="s">
        <v>40</v>
      </c>
      <c r="J3597" s="38" t="s">
        <v>40</v>
      </c>
      <c r="K3597" s="39">
        <v>1466.68</v>
      </c>
      <c r="L3597" s="39">
        <v>363.25</v>
      </c>
      <c r="M3597" s="37">
        <v>41701</v>
      </c>
      <c r="N3597" s="39">
        <f t="shared" ref="N3597:N3599" si="1336">K3597-L3597</f>
        <v>1103.43</v>
      </c>
      <c r="O3597" s="63">
        <f t="shared" ref="O3597:O3599" si="1337">K3597/L3597</f>
        <v>4.0376600137646248</v>
      </c>
    </row>
    <row r="3598" spans="1:15" s="32" customFormat="1" ht="15.75" customHeight="1">
      <c r="A3598" s="32">
        <v>3596</v>
      </c>
      <c r="B3598" s="32">
        <v>76</v>
      </c>
      <c r="C3598" s="32">
        <v>1710</v>
      </c>
      <c r="D3598" s="37">
        <v>42738</v>
      </c>
      <c r="E3598" s="32" t="b">
        <v>1</v>
      </c>
      <c r="F3598" s="38" t="s">
        <v>37</v>
      </c>
      <c r="G3598" s="38" t="s">
        <v>48</v>
      </c>
      <c r="H3598" s="38" t="s">
        <v>47</v>
      </c>
      <c r="I3598" s="38" t="s">
        <v>44</v>
      </c>
      <c r="J3598" s="38" t="s">
        <v>51</v>
      </c>
      <c r="K3598" s="39">
        <v>1172.78</v>
      </c>
      <c r="L3598" s="39">
        <v>1043.77</v>
      </c>
      <c r="M3598" s="37">
        <v>37539</v>
      </c>
      <c r="N3598" s="39">
        <f t="shared" si="1336"/>
        <v>129.01</v>
      </c>
      <c r="O3598" s="63">
        <f t="shared" si="1337"/>
        <v>1.1236000268258333</v>
      </c>
    </row>
    <row r="3599" spans="1:15" s="32" customFormat="1" ht="15.75" customHeight="1">
      <c r="A3599" s="32">
        <v>3597</v>
      </c>
      <c r="B3599" s="32">
        <v>79</v>
      </c>
      <c r="C3599" s="32">
        <v>451</v>
      </c>
      <c r="D3599" s="37">
        <v>42815</v>
      </c>
      <c r="E3599" s="32" t="b">
        <v>1</v>
      </c>
      <c r="F3599" s="38" t="s">
        <v>37</v>
      </c>
      <c r="G3599" s="38" t="s">
        <v>38</v>
      </c>
      <c r="H3599" s="38" t="s">
        <v>52</v>
      </c>
      <c r="I3599" s="38" t="s">
        <v>40</v>
      </c>
      <c r="J3599" s="38" t="s">
        <v>42</v>
      </c>
      <c r="K3599" s="39">
        <v>2083.94</v>
      </c>
      <c r="L3599" s="39">
        <v>675.03</v>
      </c>
      <c r="M3599" s="37">
        <v>41533</v>
      </c>
      <c r="N3599" s="39">
        <f t="shared" si="1336"/>
        <v>1408.91</v>
      </c>
      <c r="O3599" s="63">
        <f t="shared" si="1337"/>
        <v>3.0871813104602759</v>
      </c>
    </row>
    <row r="3600" spans="1:15" s="32" customFormat="1" ht="15.75" hidden="1" customHeight="1">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5" s="32" customFormat="1" ht="15.75" customHeight="1">
      <c r="A3601" s="32">
        <v>3599</v>
      </c>
      <c r="B3601" s="32">
        <v>25</v>
      </c>
      <c r="C3601" s="32">
        <v>2817</v>
      </c>
      <c r="D3601" s="37">
        <v>43084</v>
      </c>
      <c r="E3601" s="32" t="b">
        <v>1</v>
      </c>
      <c r="F3601" s="38" t="s">
        <v>37</v>
      </c>
      <c r="G3601" s="38" t="s">
        <v>46</v>
      </c>
      <c r="H3601" s="38" t="s">
        <v>47</v>
      </c>
      <c r="I3601" s="38" t="s">
        <v>40</v>
      </c>
      <c r="J3601" s="38" t="s">
        <v>40</v>
      </c>
      <c r="K3601" s="39">
        <v>1538.99</v>
      </c>
      <c r="L3601" s="39">
        <v>829.65</v>
      </c>
      <c r="M3601" s="37">
        <v>34115</v>
      </c>
      <c r="N3601" s="39">
        <f t="shared" ref="N3601:N3604" si="1338">K3601-L3601</f>
        <v>709.34</v>
      </c>
      <c r="O3601" s="63">
        <f t="shared" ref="O3601:O3604" si="1339">K3601/L3601</f>
        <v>1.8549870427288617</v>
      </c>
    </row>
    <row r="3602" spans="1:15" s="32" customFormat="1" ht="15.75" customHeight="1">
      <c r="A3602" s="32">
        <v>3600</v>
      </c>
      <c r="B3602" s="32">
        <v>37</v>
      </c>
      <c r="C3602" s="32">
        <v>3411</v>
      </c>
      <c r="D3602" s="37">
        <v>42854</v>
      </c>
      <c r="E3602" s="32" t="b">
        <v>1</v>
      </c>
      <c r="F3602" s="38" t="s">
        <v>37</v>
      </c>
      <c r="G3602" s="38" t="s">
        <v>43</v>
      </c>
      <c r="H3602" s="38" t="s">
        <v>39</v>
      </c>
      <c r="I3602" s="38" t="s">
        <v>44</v>
      </c>
      <c r="J3602" s="38" t="s">
        <v>40</v>
      </c>
      <c r="K3602" s="39">
        <v>1793.43</v>
      </c>
      <c r="L3602" s="39">
        <v>248.82</v>
      </c>
      <c r="M3602" s="37">
        <v>40336</v>
      </c>
      <c r="N3602" s="39">
        <f t="shared" si="1338"/>
        <v>1544.6100000000001</v>
      </c>
      <c r="O3602" s="63">
        <f t="shared" si="1339"/>
        <v>7.2077405353267423</v>
      </c>
    </row>
    <row r="3603" spans="1:15" s="32" customFormat="1" ht="15.75" customHeight="1">
      <c r="A3603" s="32">
        <v>3601</v>
      </c>
      <c r="B3603" s="32">
        <v>54</v>
      </c>
      <c r="C3603" s="32">
        <v>2185</v>
      </c>
      <c r="D3603" s="37">
        <v>42939</v>
      </c>
      <c r="E3603" s="32" t="b">
        <v>1</v>
      </c>
      <c r="F3603" s="38" t="s">
        <v>37</v>
      </c>
      <c r="G3603" s="38" t="s">
        <v>48</v>
      </c>
      <c r="H3603" s="38" t="s">
        <v>39</v>
      </c>
      <c r="I3603" s="38" t="s">
        <v>40</v>
      </c>
      <c r="J3603" s="38" t="s">
        <v>40</v>
      </c>
      <c r="K3603" s="39">
        <v>1292.8399999999999</v>
      </c>
      <c r="L3603" s="39">
        <v>13.44</v>
      </c>
      <c r="M3603" s="37">
        <v>39915</v>
      </c>
      <c r="N3603" s="39">
        <f t="shared" si="1338"/>
        <v>1279.3999999999999</v>
      </c>
      <c r="O3603" s="63">
        <f t="shared" si="1339"/>
        <v>96.19345238095238</v>
      </c>
    </row>
    <row r="3604" spans="1:15" s="32" customFormat="1" ht="15.75" customHeight="1">
      <c r="A3604" s="32">
        <v>3602</v>
      </c>
      <c r="B3604" s="32">
        <v>1</v>
      </c>
      <c r="C3604" s="32">
        <v>3202</v>
      </c>
      <c r="D3604" s="37">
        <v>42888</v>
      </c>
      <c r="E3604" s="32" t="b">
        <v>1</v>
      </c>
      <c r="F3604" s="38" t="s">
        <v>37</v>
      </c>
      <c r="G3604" s="38" t="s">
        <v>46</v>
      </c>
      <c r="H3604" s="38" t="s">
        <v>39</v>
      </c>
      <c r="I3604" s="38" t="s">
        <v>40</v>
      </c>
      <c r="J3604" s="38" t="s">
        <v>40</v>
      </c>
      <c r="K3604" s="39">
        <v>1403.5</v>
      </c>
      <c r="L3604" s="39">
        <v>954.82</v>
      </c>
      <c r="M3604" s="37">
        <v>33549</v>
      </c>
      <c r="N3604" s="39">
        <f t="shared" si="1338"/>
        <v>448.67999999999995</v>
      </c>
      <c r="O3604" s="63">
        <f t="shared" si="1339"/>
        <v>1.4699105590582517</v>
      </c>
    </row>
    <row r="3605" spans="1:15" s="32" customFormat="1" ht="15.75" hidden="1" customHeight="1">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5" s="32" customFormat="1" ht="15.75" customHeight="1">
      <c r="A3606" s="32">
        <v>3604</v>
      </c>
      <c r="B3606" s="32">
        <v>76</v>
      </c>
      <c r="C3606" s="32">
        <v>650</v>
      </c>
      <c r="D3606" s="37">
        <v>43046</v>
      </c>
      <c r="E3606" s="32" t="b">
        <v>1</v>
      </c>
      <c r="F3606" s="38" t="s">
        <v>37</v>
      </c>
      <c r="G3606" s="38" t="s">
        <v>48</v>
      </c>
      <c r="H3606" s="38" t="s">
        <v>39</v>
      </c>
      <c r="I3606" s="38" t="s">
        <v>44</v>
      </c>
      <c r="J3606" s="38" t="s">
        <v>40</v>
      </c>
      <c r="K3606" s="39">
        <v>642.30999999999995</v>
      </c>
      <c r="L3606" s="39">
        <v>513.85</v>
      </c>
      <c r="M3606" s="37">
        <v>38482</v>
      </c>
      <c r="N3606" s="39">
        <f t="shared" ref="N3606" si="1340">K3606-L3606</f>
        <v>128.45999999999992</v>
      </c>
      <c r="O3606" s="63">
        <f>K3606/L3606</f>
        <v>1.2499951347669551</v>
      </c>
    </row>
    <row r="3607" spans="1:15" s="32" customFormat="1" ht="15.75" hidden="1" customHeight="1">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5" s="32" customFormat="1" ht="15.75" customHeight="1">
      <c r="A3608" s="32">
        <v>3606</v>
      </c>
      <c r="B3608" s="32">
        <v>17</v>
      </c>
      <c r="C3608" s="32">
        <v>3334</v>
      </c>
      <c r="D3608" s="37">
        <v>42992</v>
      </c>
      <c r="E3608" s="32" t="b">
        <v>1</v>
      </c>
      <c r="F3608" s="38" t="s">
        <v>37</v>
      </c>
      <c r="G3608" s="38" t="s">
        <v>38</v>
      </c>
      <c r="H3608" s="38" t="s">
        <v>39</v>
      </c>
      <c r="I3608" s="38" t="s">
        <v>50</v>
      </c>
      <c r="J3608" s="38" t="s">
        <v>40</v>
      </c>
      <c r="K3608" s="39">
        <v>1024.6600000000001</v>
      </c>
      <c r="L3608" s="39">
        <v>614.79999999999995</v>
      </c>
      <c r="M3608" s="37">
        <v>35160</v>
      </c>
      <c r="N3608" s="39">
        <f t="shared" ref="N3608:N3609" si="1341">K3608-L3608</f>
        <v>409.86000000000013</v>
      </c>
      <c r="O3608" s="63">
        <f t="shared" ref="O3608:O3609" si="1342">K3608/L3608</f>
        <v>1.6666558230318806</v>
      </c>
    </row>
    <row r="3609" spans="1:15" s="32" customFormat="1" ht="15.75" customHeight="1">
      <c r="A3609" s="32">
        <v>3607</v>
      </c>
      <c r="B3609" s="32">
        <v>0</v>
      </c>
      <c r="C3609" s="32">
        <v>1614</v>
      </c>
      <c r="D3609" s="37">
        <v>42938</v>
      </c>
      <c r="E3609" s="32" t="b">
        <v>1</v>
      </c>
      <c r="F3609" s="38" t="s">
        <v>37</v>
      </c>
      <c r="G3609" s="38" t="s">
        <v>43</v>
      </c>
      <c r="H3609" s="38" t="s">
        <v>47</v>
      </c>
      <c r="I3609" s="38" t="s">
        <v>50</v>
      </c>
      <c r="J3609" s="38" t="s">
        <v>42</v>
      </c>
      <c r="K3609" s="39">
        <v>12.01</v>
      </c>
      <c r="L3609" s="39">
        <v>7.21</v>
      </c>
      <c r="M3609" s="37">
        <v>39880</v>
      </c>
      <c r="N3609" s="39">
        <f t="shared" si="1341"/>
        <v>4.8</v>
      </c>
      <c r="O3609" s="63">
        <f t="shared" si="1342"/>
        <v>1.6657420249653259</v>
      </c>
    </row>
    <row r="3610" spans="1:15" s="32" customFormat="1" ht="15.75" hidden="1" customHeight="1">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5" s="32" customFormat="1" ht="15.75" customHeight="1">
      <c r="A3611" s="32">
        <v>3609</v>
      </c>
      <c r="B3611" s="32">
        <v>31</v>
      </c>
      <c r="C3611" s="32">
        <v>1120</v>
      </c>
      <c r="D3611" s="37">
        <v>43059</v>
      </c>
      <c r="E3611" s="32" t="b">
        <v>1</v>
      </c>
      <c r="F3611" s="38" t="s">
        <v>37</v>
      </c>
      <c r="G3611" s="38" t="s">
        <v>46</v>
      </c>
      <c r="H3611" s="38" t="s">
        <v>39</v>
      </c>
      <c r="I3611" s="38" t="s">
        <v>40</v>
      </c>
      <c r="J3611" s="38" t="s">
        <v>40</v>
      </c>
      <c r="K3611" s="39">
        <v>230.91</v>
      </c>
      <c r="L3611" s="39">
        <v>173.18</v>
      </c>
      <c r="M3611" s="37">
        <v>39031</v>
      </c>
      <c r="N3611" s="39">
        <f t="shared" ref="N3611" si="1343">K3611-L3611</f>
        <v>57.72999999999999</v>
      </c>
      <c r="O3611" s="63">
        <f>K3611/L3611</f>
        <v>1.3333525811294606</v>
      </c>
    </row>
    <row r="3612" spans="1:15" s="32" customFormat="1" ht="15.75" hidden="1" customHeight="1">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5" s="32" customFormat="1" ht="15.75" customHeight="1">
      <c r="A3613" s="32">
        <v>3611</v>
      </c>
      <c r="B3613" s="32">
        <v>17</v>
      </c>
      <c r="C3613" s="32">
        <v>1438</v>
      </c>
      <c r="D3613" s="37">
        <v>42833</v>
      </c>
      <c r="E3613" s="32" t="b">
        <v>1</v>
      </c>
      <c r="F3613" s="38" t="s">
        <v>37</v>
      </c>
      <c r="G3613" s="38" t="s">
        <v>38</v>
      </c>
      <c r="H3613" s="38" t="s">
        <v>39</v>
      </c>
      <c r="I3613" s="38" t="s">
        <v>50</v>
      </c>
      <c r="J3613" s="38" t="s">
        <v>40</v>
      </c>
      <c r="K3613" s="39">
        <v>1024.6600000000001</v>
      </c>
      <c r="L3613" s="39">
        <v>614.79999999999995</v>
      </c>
      <c r="M3613" s="37">
        <v>34244</v>
      </c>
      <c r="N3613" s="39">
        <f t="shared" ref="N3613:N3614" si="1344">K3613-L3613</f>
        <v>409.86000000000013</v>
      </c>
      <c r="O3613" s="63">
        <f t="shared" ref="O3613:O3614" si="1345">K3613/L3613</f>
        <v>1.6666558230318806</v>
      </c>
    </row>
    <row r="3614" spans="1:15" s="32" customFormat="1" ht="15.75" customHeight="1">
      <c r="A3614" s="32">
        <v>3612</v>
      </c>
      <c r="B3614" s="32">
        <v>25</v>
      </c>
      <c r="C3614" s="32">
        <v>608</v>
      </c>
      <c r="D3614" s="37">
        <v>42899</v>
      </c>
      <c r="E3614" s="32" t="b">
        <v>1</v>
      </c>
      <c r="F3614" s="38" t="s">
        <v>37</v>
      </c>
      <c r="G3614" s="38" t="s">
        <v>43</v>
      </c>
      <c r="H3614" s="38" t="s">
        <v>39</v>
      </c>
      <c r="I3614" s="38" t="s">
        <v>50</v>
      </c>
      <c r="J3614" s="38" t="s">
        <v>40</v>
      </c>
      <c r="K3614" s="39">
        <v>2005.66</v>
      </c>
      <c r="L3614" s="39">
        <v>1203.4000000000001</v>
      </c>
      <c r="M3614" s="37">
        <v>34170</v>
      </c>
      <c r="N3614" s="39">
        <f t="shared" si="1344"/>
        <v>802.26</v>
      </c>
      <c r="O3614" s="63">
        <f t="shared" si="1345"/>
        <v>1.666661126807379</v>
      </c>
    </row>
    <row r="3615" spans="1:15" s="32" customFormat="1" ht="15.75" hidden="1" customHeight="1">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5" s="32" customFormat="1" ht="15.75" hidden="1" customHeight="1">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5" s="32" customFormat="1" ht="15.75" hidden="1" customHeight="1">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5" s="32" customFormat="1" ht="15.75" customHeight="1">
      <c r="A3618" s="32">
        <v>3616</v>
      </c>
      <c r="B3618" s="32">
        <v>36</v>
      </c>
      <c r="C3618" s="32">
        <v>808</v>
      </c>
      <c r="D3618" s="37">
        <v>42869</v>
      </c>
      <c r="E3618" s="32" t="b">
        <v>1</v>
      </c>
      <c r="F3618" s="38" t="s">
        <v>37</v>
      </c>
      <c r="G3618" s="38" t="s">
        <v>38</v>
      </c>
      <c r="H3618" s="38" t="s">
        <v>39</v>
      </c>
      <c r="I3618" s="38" t="s">
        <v>44</v>
      </c>
      <c r="J3618" s="38" t="s">
        <v>40</v>
      </c>
      <c r="K3618" s="39">
        <v>1289.8499999999999</v>
      </c>
      <c r="L3618" s="39">
        <v>74.510000000000005</v>
      </c>
      <c r="M3618" s="37">
        <v>41009</v>
      </c>
      <c r="N3618" s="39">
        <f t="shared" ref="N3618" si="1346">K3618-L3618</f>
        <v>1215.3399999999999</v>
      </c>
      <c r="O3618" s="63">
        <f>K3618/L3618</f>
        <v>17.311099181317942</v>
      </c>
    </row>
    <row r="3619" spans="1:15" s="32" customFormat="1" ht="15.75" hidden="1" customHeight="1">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5" s="32" customFormat="1" ht="15.75" customHeight="1">
      <c r="A3620" s="32">
        <v>3618</v>
      </c>
      <c r="B3620" s="32">
        <v>32</v>
      </c>
      <c r="C3620" s="32">
        <v>2755</v>
      </c>
      <c r="D3620" s="37">
        <v>42995</v>
      </c>
      <c r="E3620" s="32" t="b">
        <v>1</v>
      </c>
      <c r="F3620" s="38" t="s">
        <v>37</v>
      </c>
      <c r="G3620" s="38" t="s">
        <v>46</v>
      </c>
      <c r="H3620" s="38" t="s">
        <v>39</v>
      </c>
      <c r="I3620" s="38" t="s">
        <v>40</v>
      </c>
      <c r="J3620" s="38" t="s">
        <v>40</v>
      </c>
      <c r="K3620" s="39">
        <v>642.70000000000005</v>
      </c>
      <c r="L3620" s="39">
        <v>211.37</v>
      </c>
      <c r="M3620" s="37">
        <v>40618</v>
      </c>
      <c r="N3620" s="39">
        <f t="shared" ref="N3620:N3621" si="1347">K3620-L3620</f>
        <v>431.33000000000004</v>
      </c>
      <c r="O3620" s="63">
        <f t="shared" ref="O3620:O3621" si="1348">K3620/L3620</f>
        <v>3.0406396366561008</v>
      </c>
    </row>
    <row r="3621" spans="1:15" s="32" customFormat="1" ht="15.75" customHeight="1">
      <c r="A3621" s="32">
        <v>3619</v>
      </c>
      <c r="B3621" s="32">
        <v>42</v>
      </c>
      <c r="C3621" s="32">
        <v>3258</v>
      </c>
      <c r="D3621" s="37">
        <v>42918</v>
      </c>
      <c r="E3621" s="32" t="b">
        <v>1</v>
      </c>
      <c r="F3621" s="38" t="s">
        <v>37</v>
      </c>
      <c r="G3621" s="38" t="s">
        <v>43</v>
      </c>
      <c r="H3621" s="38" t="s">
        <v>47</v>
      </c>
      <c r="I3621" s="38" t="s">
        <v>40</v>
      </c>
      <c r="J3621" s="38" t="s">
        <v>51</v>
      </c>
      <c r="K3621" s="39">
        <v>1810</v>
      </c>
      <c r="L3621" s="39">
        <v>1610.9</v>
      </c>
      <c r="M3621" s="37">
        <v>40672</v>
      </c>
      <c r="N3621" s="39">
        <f t="shared" si="1347"/>
        <v>199.09999999999991</v>
      </c>
      <c r="O3621" s="63">
        <f t="shared" si="1348"/>
        <v>1.1235955056179774</v>
      </c>
    </row>
    <row r="3622" spans="1:15" s="32" customFormat="1" ht="15.75" hidden="1" customHeight="1">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5" s="32" customFormat="1" ht="15.75" hidden="1" customHeight="1">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5" s="32" customFormat="1" ht="15.75" customHeight="1">
      <c r="A3624" s="32">
        <v>3622</v>
      </c>
      <c r="B3624" s="32">
        <v>48</v>
      </c>
      <c r="C3624" s="32">
        <v>49</v>
      </c>
      <c r="D3624" s="37">
        <v>42955</v>
      </c>
      <c r="E3624" s="32" t="b">
        <v>1</v>
      </c>
      <c r="F3624" s="38" t="s">
        <v>37</v>
      </c>
      <c r="G3624" s="38" t="s">
        <v>48</v>
      </c>
      <c r="H3624" s="38" t="s">
        <v>39</v>
      </c>
      <c r="I3624" s="38" t="s">
        <v>40</v>
      </c>
      <c r="J3624" s="38" t="s">
        <v>40</v>
      </c>
      <c r="K3624" s="39">
        <v>1762.96</v>
      </c>
      <c r="L3624" s="39">
        <v>950.52</v>
      </c>
      <c r="M3624" s="37">
        <v>41848</v>
      </c>
      <c r="N3624" s="39">
        <f t="shared" ref="N3624:N3625" si="1349">K3624-L3624</f>
        <v>812.44</v>
      </c>
      <c r="O3624" s="63">
        <f t="shared" ref="O3624:O3625" si="1350">K3624/L3624</f>
        <v>1.8547321466144848</v>
      </c>
    </row>
    <row r="3625" spans="1:15" s="32" customFormat="1" ht="15.75" customHeight="1">
      <c r="A3625" s="32">
        <v>3623</v>
      </c>
      <c r="B3625" s="32">
        <v>42</v>
      </c>
      <c r="C3625" s="32">
        <v>2308</v>
      </c>
      <c r="D3625" s="37">
        <v>42786</v>
      </c>
      <c r="E3625" s="32" t="b">
        <v>1</v>
      </c>
      <c r="F3625" s="38" t="s">
        <v>37</v>
      </c>
      <c r="G3625" s="38" t="s">
        <v>43</v>
      </c>
      <c r="H3625" s="38" t="s">
        <v>47</v>
      </c>
      <c r="I3625" s="38" t="s">
        <v>40</v>
      </c>
      <c r="J3625" s="38" t="s">
        <v>51</v>
      </c>
      <c r="K3625" s="39">
        <v>1810</v>
      </c>
      <c r="L3625" s="39">
        <v>1610.9</v>
      </c>
      <c r="M3625" s="37">
        <v>39427</v>
      </c>
      <c r="N3625" s="39">
        <f t="shared" si="1349"/>
        <v>199.09999999999991</v>
      </c>
      <c r="O3625" s="63">
        <f t="shared" si="1350"/>
        <v>1.1235955056179774</v>
      </c>
    </row>
    <row r="3626" spans="1:15" s="32" customFormat="1" ht="15.75" hidden="1" customHeight="1">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5" s="32" customFormat="1" ht="15.75" hidden="1" customHeight="1">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5" s="32" customFormat="1" ht="15.75" hidden="1" customHeight="1">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5" s="32" customFormat="1" ht="15.75" hidden="1" customHeight="1">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5" s="32" customFormat="1" ht="15.75" hidden="1" customHeight="1">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5" s="32" customFormat="1" ht="15.75" hidden="1" customHeight="1">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5" s="32" customFormat="1" ht="15.75" hidden="1" customHeight="1">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5" s="32" customFormat="1" ht="15.75" hidden="1" customHeight="1">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5" s="32" customFormat="1" ht="15.75" customHeight="1">
      <c r="A3634" s="32">
        <v>3632</v>
      </c>
      <c r="B3634" s="32">
        <v>27</v>
      </c>
      <c r="C3634" s="32">
        <v>2916</v>
      </c>
      <c r="D3634" s="37">
        <v>42907</v>
      </c>
      <c r="E3634" s="32" t="b">
        <v>1</v>
      </c>
      <c r="F3634" s="38" t="s">
        <v>37</v>
      </c>
      <c r="G3634" s="38" t="s">
        <v>41</v>
      </c>
      <c r="H3634" s="38" t="s">
        <v>39</v>
      </c>
      <c r="I3634" s="38" t="s">
        <v>40</v>
      </c>
      <c r="J3634" s="38" t="s">
        <v>40</v>
      </c>
      <c r="K3634" s="39">
        <v>499.53</v>
      </c>
      <c r="L3634" s="39">
        <v>388.72</v>
      </c>
      <c r="M3634" s="37">
        <v>37698</v>
      </c>
      <c r="N3634" s="39">
        <f t="shared" ref="N3634:N3640" si="1351">K3634-L3634</f>
        <v>110.80999999999995</v>
      </c>
      <c r="O3634" s="63">
        <f t="shared" ref="O3634:O3640" si="1352">K3634/L3634</f>
        <v>1.2850637991356244</v>
      </c>
    </row>
    <row r="3635" spans="1:15" s="32" customFormat="1" ht="15.75" customHeight="1">
      <c r="A3635" s="32">
        <v>3633</v>
      </c>
      <c r="B3635" s="32">
        <v>4</v>
      </c>
      <c r="C3635" s="32">
        <v>3291</v>
      </c>
      <c r="D3635" s="37">
        <v>42847</v>
      </c>
      <c r="E3635" s="32" t="b">
        <v>1</v>
      </c>
      <c r="F3635" s="38" t="s">
        <v>37</v>
      </c>
      <c r="G3635" s="38" t="s">
        <v>46</v>
      </c>
      <c r="H3635" s="38" t="s">
        <v>39</v>
      </c>
      <c r="I3635" s="38" t="s">
        <v>50</v>
      </c>
      <c r="J3635" s="38" t="s">
        <v>40</v>
      </c>
      <c r="K3635" s="39">
        <v>1129.1300000000001</v>
      </c>
      <c r="L3635" s="39">
        <v>677.48</v>
      </c>
      <c r="M3635" s="37">
        <v>38573</v>
      </c>
      <c r="N3635" s="39">
        <f t="shared" si="1351"/>
        <v>451.65000000000009</v>
      </c>
      <c r="O3635" s="63">
        <f t="shared" si="1352"/>
        <v>1.6666617464722207</v>
      </c>
    </row>
    <row r="3636" spans="1:15" s="32" customFormat="1" ht="15.75" customHeight="1">
      <c r="A3636" s="32">
        <v>3634</v>
      </c>
      <c r="B3636" s="32">
        <v>6</v>
      </c>
      <c r="C3636" s="32">
        <v>784</v>
      </c>
      <c r="D3636" s="37">
        <v>42956</v>
      </c>
      <c r="E3636" s="32" t="b">
        <v>1</v>
      </c>
      <c r="F3636" s="38" t="s">
        <v>37</v>
      </c>
      <c r="G3636" s="38" t="s">
        <v>38</v>
      </c>
      <c r="H3636" s="38" t="s">
        <v>39</v>
      </c>
      <c r="I3636" s="38" t="s">
        <v>50</v>
      </c>
      <c r="J3636" s="38" t="s">
        <v>40</v>
      </c>
      <c r="K3636" s="39">
        <v>748.17</v>
      </c>
      <c r="L3636" s="39">
        <v>448.9</v>
      </c>
      <c r="M3636" s="37">
        <v>36361</v>
      </c>
      <c r="N3636" s="39">
        <f t="shared" si="1351"/>
        <v>299.27</v>
      </c>
      <c r="O3636" s="63">
        <f t="shared" si="1352"/>
        <v>1.6666740922254399</v>
      </c>
    </row>
    <row r="3637" spans="1:15" s="32" customFormat="1" ht="15.75" customHeight="1">
      <c r="A3637" s="32">
        <v>3635</v>
      </c>
      <c r="B3637" s="32">
        <v>4</v>
      </c>
      <c r="C3637" s="32">
        <v>1859</v>
      </c>
      <c r="D3637" s="37">
        <v>43023</v>
      </c>
      <c r="E3637" s="32" t="b">
        <v>1</v>
      </c>
      <c r="F3637" s="38" t="s">
        <v>37</v>
      </c>
      <c r="G3637" s="38" t="s">
        <v>38</v>
      </c>
      <c r="H3637" s="38" t="s">
        <v>39</v>
      </c>
      <c r="I3637" s="38" t="s">
        <v>40</v>
      </c>
      <c r="J3637" s="38" t="s">
        <v>40</v>
      </c>
      <c r="K3637" s="39">
        <v>1483.2</v>
      </c>
      <c r="L3637" s="39">
        <v>99.59</v>
      </c>
      <c r="M3637" s="37">
        <v>38647</v>
      </c>
      <c r="N3637" s="39">
        <f t="shared" si="1351"/>
        <v>1383.6100000000001</v>
      </c>
      <c r="O3637" s="63">
        <f t="shared" si="1352"/>
        <v>14.893061552364696</v>
      </c>
    </row>
    <row r="3638" spans="1:15" s="32" customFormat="1" ht="15.75" customHeight="1">
      <c r="A3638" s="32">
        <v>3636</v>
      </c>
      <c r="B3638" s="32">
        <v>37</v>
      </c>
      <c r="C3638" s="32">
        <v>3186</v>
      </c>
      <c r="D3638" s="37">
        <v>42776</v>
      </c>
      <c r="E3638" s="32" t="b">
        <v>1</v>
      </c>
      <c r="F3638" s="38" t="s">
        <v>37</v>
      </c>
      <c r="G3638" s="38" t="s">
        <v>43</v>
      </c>
      <c r="H3638" s="38" t="s">
        <v>39</v>
      </c>
      <c r="I3638" s="38" t="s">
        <v>44</v>
      </c>
      <c r="J3638" s="38" t="s">
        <v>40</v>
      </c>
      <c r="K3638" s="39">
        <v>1793.43</v>
      </c>
      <c r="L3638" s="39">
        <v>248.82</v>
      </c>
      <c r="M3638" s="37">
        <v>40336</v>
      </c>
      <c r="N3638" s="39">
        <f t="shared" si="1351"/>
        <v>1544.6100000000001</v>
      </c>
      <c r="O3638" s="63">
        <f t="shared" si="1352"/>
        <v>7.2077405353267423</v>
      </c>
    </row>
    <row r="3639" spans="1:15" s="32" customFormat="1" ht="15.75" customHeight="1">
      <c r="A3639" s="32">
        <v>3637</v>
      </c>
      <c r="B3639" s="32">
        <v>22</v>
      </c>
      <c r="C3639" s="32">
        <v>1495</v>
      </c>
      <c r="D3639" s="37">
        <v>43096</v>
      </c>
      <c r="E3639" s="32" t="b">
        <v>1</v>
      </c>
      <c r="F3639" s="38" t="s">
        <v>37</v>
      </c>
      <c r="G3639" s="38" t="s">
        <v>38</v>
      </c>
      <c r="H3639" s="38" t="s">
        <v>39</v>
      </c>
      <c r="I3639" s="38" t="s">
        <v>40</v>
      </c>
      <c r="J3639" s="38" t="s">
        <v>40</v>
      </c>
      <c r="K3639" s="39">
        <v>575.27</v>
      </c>
      <c r="L3639" s="39">
        <v>431.45</v>
      </c>
      <c r="M3639" s="37">
        <v>39880</v>
      </c>
      <c r="N3639" s="39">
        <f t="shared" si="1351"/>
        <v>143.82</v>
      </c>
      <c r="O3639" s="63">
        <f t="shared" si="1352"/>
        <v>1.333341059218913</v>
      </c>
    </row>
    <row r="3640" spans="1:15" s="32" customFormat="1" ht="15.75" customHeight="1">
      <c r="A3640" s="32">
        <v>3638</v>
      </c>
      <c r="B3640" s="32">
        <v>27</v>
      </c>
      <c r="C3640" s="32">
        <v>1660</v>
      </c>
      <c r="D3640" s="37">
        <v>42905</v>
      </c>
      <c r="E3640" s="32" t="b">
        <v>1</v>
      </c>
      <c r="F3640" s="38" t="s">
        <v>37</v>
      </c>
      <c r="G3640" s="38" t="s">
        <v>41</v>
      </c>
      <c r="H3640" s="38" t="s">
        <v>39</v>
      </c>
      <c r="I3640" s="38" t="s">
        <v>40</v>
      </c>
      <c r="J3640" s="38" t="s">
        <v>40</v>
      </c>
      <c r="K3640" s="39">
        <v>499.53</v>
      </c>
      <c r="L3640" s="39">
        <v>388.72</v>
      </c>
      <c r="M3640" s="37">
        <v>36334</v>
      </c>
      <c r="N3640" s="39">
        <f t="shared" si="1351"/>
        <v>110.80999999999995</v>
      </c>
      <c r="O3640" s="63">
        <f t="shared" si="1352"/>
        <v>1.2850637991356244</v>
      </c>
    </row>
    <row r="3641" spans="1:15" s="32" customFormat="1" ht="15.75" hidden="1" customHeight="1">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5" s="32" customFormat="1" ht="15.75" customHeight="1">
      <c r="A3642" s="32">
        <v>3640</v>
      </c>
      <c r="B3642" s="32">
        <v>38</v>
      </c>
      <c r="C3642" s="32">
        <v>2019</v>
      </c>
      <c r="D3642" s="37">
        <v>42889</v>
      </c>
      <c r="E3642" s="32" t="b">
        <v>1</v>
      </c>
      <c r="F3642" s="38" t="s">
        <v>37</v>
      </c>
      <c r="G3642" s="38" t="s">
        <v>41</v>
      </c>
      <c r="H3642" s="38" t="s">
        <v>39</v>
      </c>
      <c r="I3642" s="38" t="s">
        <v>40</v>
      </c>
      <c r="J3642" s="38" t="s">
        <v>42</v>
      </c>
      <c r="K3642" s="39">
        <v>2091.4699999999998</v>
      </c>
      <c r="L3642" s="39">
        <v>388.92</v>
      </c>
      <c r="M3642" s="37">
        <v>41167</v>
      </c>
      <c r="N3642" s="39">
        <f t="shared" ref="N3642:N3643" si="1353">K3642-L3642</f>
        <v>1702.5499999999997</v>
      </c>
      <c r="O3642" s="63">
        <f t="shared" ref="O3642:O3643" si="1354">K3642/L3642</f>
        <v>5.3776355034454379</v>
      </c>
    </row>
    <row r="3643" spans="1:15" s="32" customFormat="1" ht="15.75" customHeight="1">
      <c r="A3643" s="32">
        <v>3641</v>
      </c>
      <c r="B3643" s="32">
        <v>17</v>
      </c>
      <c r="C3643" s="32">
        <v>2184</v>
      </c>
      <c r="D3643" s="37">
        <v>42893</v>
      </c>
      <c r="E3643" s="32" t="b">
        <v>1</v>
      </c>
      <c r="F3643" s="38" t="s">
        <v>37</v>
      </c>
      <c r="G3643" s="38" t="s">
        <v>38</v>
      </c>
      <c r="H3643" s="38" t="s">
        <v>39</v>
      </c>
      <c r="I3643" s="38" t="s">
        <v>50</v>
      </c>
      <c r="J3643" s="38" t="s">
        <v>40</v>
      </c>
      <c r="K3643" s="39">
        <v>1024.6600000000001</v>
      </c>
      <c r="L3643" s="39">
        <v>614.79999999999995</v>
      </c>
      <c r="M3643" s="37">
        <v>35378</v>
      </c>
      <c r="N3643" s="39">
        <f t="shared" si="1353"/>
        <v>409.86000000000013</v>
      </c>
      <c r="O3643" s="63">
        <f t="shared" si="1354"/>
        <v>1.6666558230318806</v>
      </c>
    </row>
    <row r="3644" spans="1:15" s="32" customFormat="1" ht="15.75" hidden="1" customHeight="1">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5" s="32" customFormat="1" ht="15.75" hidden="1" customHeight="1">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5" s="32" customFormat="1" ht="15.75" hidden="1" customHeight="1">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5" s="32" customFormat="1" ht="15.75" hidden="1" customHeight="1">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5" s="32" customFormat="1" ht="15.75" customHeight="1">
      <c r="A3648" s="32">
        <v>3646</v>
      </c>
      <c r="B3648" s="32">
        <v>40</v>
      </c>
      <c r="C3648" s="32">
        <v>1530</v>
      </c>
      <c r="D3648" s="37">
        <v>42814</v>
      </c>
      <c r="E3648" s="32" t="b">
        <v>1</v>
      </c>
      <c r="F3648" s="38" t="s">
        <v>37</v>
      </c>
      <c r="G3648" s="38" t="s">
        <v>43</v>
      </c>
      <c r="H3648" s="38" t="s">
        <v>39</v>
      </c>
      <c r="I3648" s="38" t="s">
        <v>50</v>
      </c>
      <c r="J3648" s="38" t="s">
        <v>40</v>
      </c>
      <c r="K3648" s="39">
        <v>1458.17</v>
      </c>
      <c r="L3648" s="39">
        <v>874.9</v>
      </c>
      <c r="M3648" s="37">
        <v>39427</v>
      </c>
      <c r="N3648" s="39">
        <f t="shared" ref="N3648:N3651" si="1355">K3648-L3648</f>
        <v>583.2700000000001</v>
      </c>
      <c r="O3648" s="63">
        <f t="shared" ref="O3648:O3651" si="1356">K3648/L3648</f>
        <v>1.6666704766259002</v>
      </c>
    </row>
    <row r="3649" spans="1:15" s="32" customFormat="1" ht="15.75" customHeight="1">
      <c r="A3649" s="32">
        <v>3647</v>
      </c>
      <c r="B3649" s="32">
        <v>15</v>
      </c>
      <c r="C3649" s="32">
        <v>1190</v>
      </c>
      <c r="D3649" s="37">
        <v>42804</v>
      </c>
      <c r="E3649" s="32" t="b">
        <v>1</v>
      </c>
      <c r="F3649" s="38" t="s">
        <v>37</v>
      </c>
      <c r="G3649" s="38" t="s">
        <v>45</v>
      </c>
      <c r="H3649" s="38" t="s">
        <v>39</v>
      </c>
      <c r="I3649" s="38" t="s">
        <v>44</v>
      </c>
      <c r="J3649" s="38" t="s">
        <v>40</v>
      </c>
      <c r="K3649" s="39">
        <v>958.74</v>
      </c>
      <c r="L3649" s="39">
        <v>748.9</v>
      </c>
      <c r="M3649" s="37">
        <v>35160</v>
      </c>
      <c r="N3649" s="39">
        <f t="shared" si="1355"/>
        <v>209.84000000000003</v>
      </c>
      <c r="O3649" s="63">
        <f t="shared" si="1356"/>
        <v>1.2801976231806651</v>
      </c>
    </row>
    <row r="3650" spans="1:15" s="32" customFormat="1" ht="15.75" customHeight="1">
      <c r="A3650" s="32">
        <v>3648</v>
      </c>
      <c r="B3650" s="32">
        <v>22</v>
      </c>
      <c r="C3650" s="32">
        <v>1780</v>
      </c>
      <c r="D3650" s="37">
        <v>42771</v>
      </c>
      <c r="E3650" s="32" t="b">
        <v>1</v>
      </c>
      <c r="F3650" s="38" t="s">
        <v>37</v>
      </c>
      <c r="G3650" s="38" t="s">
        <v>48</v>
      </c>
      <c r="H3650" s="38" t="s">
        <v>39</v>
      </c>
      <c r="I3650" s="38" t="s">
        <v>40</v>
      </c>
      <c r="J3650" s="38" t="s">
        <v>40</v>
      </c>
      <c r="K3650" s="39">
        <v>60.34</v>
      </c>
      <c r="L3650" s="39">
        <v>45.26</v>
      </c>
      <c r="M3650" s="37">
        <v>34165</v>
      </c>
      <c r="N3650" s="39">
        <f t="shared" si="1355"/>
        <v>15.080000000000005</v>
      </c>
      <c r="O3650" s="63">
        <f t="shared" si="1356"/>
        <v>1.3331860362350862</v>
      </c>
    </row>
    <row r="3651" spans="1:15" s="32" customFormat="1" ht="15.75" customHeight="1">
      <c r="A3651" s="32">
        <v>3649</v>
      </c>
      <c r="B3651" s="32">
        <v>0</v>
      </c>
      <c r="C3651" s="32">
        <v>964</v>
      </c>
      <c r="D3651" s="37">
        <v>42791</v>
      </c>
      <c r="E3651" s="32" t="b">
        <v>1</v>
      </c>
      <c r="F3651" s="38" t="s">
        <v>37</v>
      </c>
      <c r="G3651" s="38" t="s">
        <v>43</v>
      </c>
      <c r="H3651" s="38" t="s">
        <v>39</v>
      </c>
      <c r="I3651" s="38" t="s">
        <v>44</v>
      </c>
      <c r="J3651" s="38" t="s">
        <v>40</v>
      </c>
      <c r="K3651" s="39">
        <v>71.16</v>
      </c>
      <c r="L3651" s="39">
        <v>56.93</v>
      </c>
      <c r="M3651" s="37">
        <v>42172</v>
      </c>
      <c r="N3651" s="39">
        <f t="shared" si="1355"/>
        <v>14.229999999999997</v>
      </c>
      <c r="O3651" s="63">
        <f t="shared" si="1356"/>
        <v>1.2499560864219217</v>
      </c>
    </row>
    <row r="3652" spans="1:15" s="32" customFormat="1" ht="15.75" hidden="1" customHeight="1">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5" s="32" customFormat="1" ht="15.75" customHeight="1">
      <c r="A3653" s="32">
        <v>3651</v>
      </c>
      <c r="B3653" s="32">
        <v>91</v>
      </c>
      <c r="C3653" s="32">
        <v>2601</v>
      </c>
      <c r="D3653" s="37">
        <v>43063</v>
      </c>
      <c r="E3653" s="32" t="b">
        <v>1</v>
      </c>
      <c r="F3653" s="38" t="s">
        <v>37</v>
      </c>
      <c r="G3653" s="38" t="s">
        <v>38</v>
      </c>
      <c r="H3653" s="38" t="s">
        <v>39</v>
      </c>
      <c r="I3653" s="38" t="s">
        <v>40</v>
      </c>
      <c r="J3653" s="38" t="s">
        <v>40</v>
      </c>
      <c r="K3653" s="39">
        <v>100.35</v>
      </c>
      <c r="L3653" s="39">
        <v>75.260000000000005</v>
      </c>
      <c r="M3653" s="37">
        <v>36367</v>
      </c>
      <c r="N3653" s="39">
        <f t="shared" ref="N3653:N3654" si="1357">K3653-L3653</f>
        <v>25.089999999999989</v>
      </c>
      <c r="O3653" s="63">
        <f t="shared" ref="O3653:O3654" si="1358">K3653/L3653</f>
        <v>1.3333776242359818</v>
      </c>
    </row>
    <row r="3654" spans="1:15" s="32" customFormat="1" ht="15.75" customHeight="1">
      <c r="A3654" s="32">
        <v>3652</v>
      </c>
      <c r="B3654" s="32">
        <v>56</v>
      </c>
      <c r="C3654" s="32">
        <v>1645</v>
      </c>
      <c r="D3654" s="37">
        <v>42931</v>
      </c>
      <c r="E3654" s="32" t="b">
        <v>1</v>
      </c>
      <c r="F3654" s="38" t="s">
        <v>37</v>
      </c>
      <c r="G3654" s="38" t="s">
        <v>43</v>
      </c>
      <c r="H3654" s="38" t="s">
        <v>39</v>
      </c>
      <c r="I3654" s="38" t="s">
        <v>40</v>
      </c>
      <c r="J3654" s="38" t="s">
        <v>40</v>
      </c>
      <c r="K3654" s="39">
        <v>183.86</v>
      </c>
      <c r="L3654" s="39">
        <v>137.9</v>
      </c>
      <c r="M3654" s="37">
        <v>33259</v>
      </c>
      <c r="N3654" s="39">
        <f t="shared" si="1357"/>
        <v>45.960000000000008</v>
      </c>
      <c r="O3654" s="63">
        <f t="shared" si="1358"/>
        <v>1.3332849891225527</v>
      </c>
    </row>
    <row r="3655" spans="1:15" s="32" customFormat="1" ht="15.75" hidden="1" customHeight="1">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5" s="32" customFormat="1" ht="15.75" customHeight="1">
      <c r="A3656" s="32">
        <v>3654</v>
      </c>
      <c r="B3656" s="32">
        <v>33</v>
      </c>
      <c r="C3656" s="32">
        <v>1988</v>
      </c>
      <c r="D3656" s="37">
        <v>42964</v>
      </c>
      <c r="E3656" s="32" t="b">
        <v>1</v>
      </c>
      <c r="F3656" s="38" t="s">
        <v>37</v>
      </c>
      <c r="G3656" s="38" t="s">
        <v>46</v>
      </c>
      <c r="H3656" s="38" t="s">
        <v>39</v>
      </c>
      <c r="I3656" s="38" t="s">
        <v>40</v>
      </c>
      <c r="J3656" s="38" t="s">
        <v>51</v>
      </c>
      <c r="K3656" s="39">
        <v>1311.44</v>
      </c>
      <c r="L3656" s="39">
        <v>1167.18</v>
      </c>
      <c r="M3656" s="37">
        <v>36498</v>
      </c>
      <c r="N3656" s="39">
        <f t="shared" ref="N3656:N3659" si="1359">K3656-L3656</f>
        <v>144.26</v>
      </c>
      <c r="O3656" s="63">
        <f t="shared" ref="O3656:O3659" si="1360">K3656/L3656</f>
        <v>1.1235970458712452</v>
      </c>
    </row>
    <row r="3657" spans="1:15" s="32" customFormat="1" ht="15.75" customHeight="1">
      <c r="A3657" s="32">
        <v>3655</v>
      </c>
      <c r="B3657" s="32">
        <v>21</v>
      </c>
      <c r="C3657" s="32">
        <v>3355</v>
      </c>
      <c r="D3657" s="37">
        <v>42960</v>
      </c>
      <c r="E3657" s="32" t="b">
        <v>1</v>
      </c>
      <c r="F3657" s="38" t="s">
        <v>37</v>
      </c>
      <c r="G3657" s="38" t="s">
        <v>38</v>
      </c>
      <c r="H3657" s="38" t="s">
        <v>39</v>
      </c>
      <c r="I3657" s="38" t="s">
        <v>40</v>
      </c>
      <c r="J3657" s="38" t="s">
        <v>42</v>
      </c>
      <c r="K3657" s="39">
        <v>1071.23</v>
      </c>
      <c r="L3657" s="39">
        <v>380.74</v>
      </c>
      <c r="M3657" s="37">
        <v>35160</v>
      </c>
      <c r="N3657" s="39">
        <f t="shared" si="1359"/>
        <v>690.49</v>
      </c>
      <c r="O3657" s="63">
        <f t="shared" si="1360"/>
        <v>2.8135473026212114</v>
      </c>
    </row>
    <row r="3658" spans="1:15" s="32" customFormat="1" ht="15.75" customHeight="1">
      <c r="A3658" s="32">
        <v>3656</v>
      </c>
      <c r="B3658" s="32">
        <v>97</v>
      </c>
      <c r="C3658" s="32">
        <v>1905</v>
      </c>
      <c r="D3658" s="37">
        <v>42915</v>
      </c>
      <c r="E3658" s="32" t="b">
        <v>1</v>
      </c>
      <c r="F3658" s="38" t="s">
        <v>37</v>
      </c>
      <c r="G3658" s="38" t="s">
        <v>38</v>
      </c>
      <c r="H3658" s="38" t="s">
        <v>39</v>
      </c>
      <c r="I3658" s="38" t="s">
        <v>40</v>
      </c>
      <c r="J3658" s="38" t="s">
        <v>42</v>
      </c>
      <c r="K3658" s="39">
        <v>202.62</v>
      </c>
      <c r="L3658" s="39">
        <v>151.96</v>
      </c>
      <c r="M3658" s="37">
        <v>42458</v>
      </c>
      <c r="N3658" s="39">
        <f t="shared" si="1359"/>
        <v>50.66</v>
      </c>
      <c r="O3658" s="63">
        <f t="shared" si="1360"/>
        <v>1.3333772045275072</v>
      </c>
    </row>
    <row r="3659" spans="1:15" s="32" customFormat="1" ht="15.75" customHeight="1">
      <c r="A3659" s="32">
        <v>3657</v>
      </c>
      <c r="B3659" s="32">
        <v>17</v>
      </c>
      <c r="C3659" s="32">
        <v>2771</v>
      </c>
      <c r="D3659" s="37">
        <v>42873</v>
      </c>
      <c r="E3659" s="32" t="b">
        <v>1</v>
      </c>
      <c r="F3659" s="38" t="s">
        <v>37</v>
      </c>
      <c r="G3659" s="38" t="s">
        <v>38</v>
      </c>
      <c r="H3659" s="38" t="s">
        <v>39</v>
      </c>
      <c r="I3659" s="38" t="s">
        <v>50</v>
      </c>
      <c r="J3659" s="38" t="s">
        <v>40</v>
      </c>
      <c r="K3659" s="39">
        <v>1024.6600000000001</v>
      </c>
      <c r="L3659" s="39">
        <v>614.79999999999995</v>
      </c>
      <c r="M3659" s="37">
        <v>38647</v>
      </c>
      <c r="N3659" s="39">
        <f t="shared" si="1359"/>
        <v>409.86000000000013</v>
      </c>
      <c r="O3659" s="63">
        <f t="shared" si="1360"/>
        <v>1.6666558230318806</v>
      </c>
    </row>
    <row r="3660" spans="1:15" s="32" customFormat="1" ht="15.75" hidden="1" customHeight="1">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5" s="32" customFormat="1" ht="15.75" customHeight="1">
      <c r="A3661" s="32">
        <v>3659</v>
      </c>
      <c r="B3661" s="32">
        <v>74</v>
      </c>
      <c r="C3661" s="32">
        <v>2561</v>
      </c>
      <c r="D3661" s="37">
        <v>42771</v>
      </c>
      <c r="E3661" s="32" t="b">
        <v>1</v>
      </c>
      <c r="F3661" s="38" t="s">
        <v>37</v>
      </c>
      <c r="G3661" s="38" t="s">
        <v>48</v>
      </c>
      <c r="H3661" s="38" t="s">
        <v>39</v>
      </c>
      <c r="I3661" s="38" t="s">
        <v>40</v>
      </c>
      <c r="J3661" s="38" t="s">
        <v>40</v>
      </c>
      <c r="K3661" s="39">
        <v>1762.96</v>
      </c>
      <c r="L3661" s="39">
        <v>950.52</v>
      </c>
      <c r="M3661" s="37">
        <v>41848</v>
      </c>
      <c r="N3661" s="39">
        <f t="shared" ref="N3661" si="1361">K3661-L3661</f>
        <v>812.44</v>
      </c>
      <c r="O3661" s="63">
        <f>K3661/L3661</f>
        <v>1.8547321466144848</v>
      </c>
    </row>
    <row r="3662" spans="1:15" s="32" customFormat="1" ht="15.75" hidden="1" customHeight="1">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5" s="32" customFormat="1" ht="15.75" customHeight="1">
      <c r="A3663" s="32">
        <v>3661</v>
      </c>
      <c r="B3663" s="32">
        <v>9</v>
      </c>
      <c r="C3663" s="32">
        <v>701</v>
      </c>
      <c r="D3663" s="37">
        <v>42841</v>
      </c>
      <c r="E3663" s="32" t="b">
        <v>1</v>
      </c>
      <c r="F3663" s="38" t="s">
        <v>37</v>
      </c>
      <c r="G3663" s="38" t="s">
        <v>43</v>
      </c>
      <c r="H3663" s="38" t="s">
        <v>47</v>
      </c>
      <c r="I3663" s="38" t="s">
        <v>40</v>
      </c>
      <c r="J3663" s="38" t="s">
        <v>40</v>
      </c>
      <c r="K3663" s="39">
        <v>742.54</v>
      </c>
      <c r="L3663" s="39">
        <v>667.4</v>
      </c>
      <c r="M3663" s="37">
        <v>41701</v>
      </c>
      <c r="N3663" s="39">
        <f t="shared" ref="N3663" si="1362">K3663-L3663</f>
        <v>75.139999999999986</v>
      </c>
      <c r="O3663" s="63">
        <f>K3663/L3663</f>
        <v>1.1125861552292478</v>
      </c>
    </row>
    <row r="3664" spans="1:15" s="32" customFormat="1" ht="15.75" hidden="1" customHeight="1">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5" s="32" customFormat="1" ht="15.75" customHeight="1">
      <c r="A3665" s="32">
        <v>3663</v>
      </c>
      <c r="B3665" s="32">
        <v>16</v>
      </c>
      <c r="C3665" s="32">
        <v>2142</v>
      </c>
      <c r="D3665" s="37">
        <v>42792</v>
      </c>
      <c r="E3665" s="32" t="b">
        <v>1</v>
      </c>
      <c r="F3665" s="38" t="s">
        <v>37</v>
      </c>
      <c r="G3665" s="38" t="s">
        <v>45</v>
      </c>
      <c r="H3665" s="38" t="s">
        <v>39</v>
      </c>
      <c r="I3665" s="38" t="s">
        <v>50</v>
      </c>
      <c r="J3665" s="38" t="s">
        <v>51</v>
      </c>
      <c r="K3665" s="39">
        <v>1661.92</v>
      </c>
      <c r="L3665" s="39">
        <v>1479.11</v>
      </c>
      <c r="M3665" s="37">
        <v>34586</v>
      </c>
      <c r="N3665" s="39">
        <f t="shared" ref="N3665:N3668" si="1363">K3665-L3665</f>
        <v>182.81000000000017</v>
      </c>
      <c r="O3665" s="63">
        <f t="shared" ref="O3665:O3668" si="1364">K3665/L3665</f>
        <v>1.12359459404642</v>
      </c>
    </row>
    <row r="3666" spans="1:15" s="32" customFormat="1" ht="15.75" customHeight="1">
      <c r="A3666" s="32">
        <v>3664</v>
      </c>
      <c r="B3666" s="32">
        <v>13</v>
      </c>
      <c r="C3666" s="32">
        <v>1593</v>
      </c>
      <c r="D3666" s="37">
        <v>42991</v>
      </c>
      <c r="E3666" s="32" t="b">
        <v>1</v>
      </c>
      <c r="F3666" s="38" t="s">
        <v>37</v>
      </c>
      <c r="G3666" s="38" t="s">
        <v>38</v>
      </c>
      <c r="H3666" s="38" t="s">
        <v>39</v>
      </c>
      <c r="I3666" s="38" t="s">
        <v>40</v>
      </c>
      <c r="J3666" s="38" t="s">
        <v>40</v>
      </c>
      <c r="K3666" s="39">
        <v>1163.8900000000001</v>
      </c>
      <c r="L3666" s="39">
        <v>589.27</v>
      </c>
      <c r="M3666" s="37">
        <v>42560</v>
      </c>
      <c r="N3666" s="39">
        <f t="shared" si="1363"/>
        <v>574.62000000000012</v>
      </c>
      <c r="O3666" s="63">
        <f t="shared" si="1364"/>
        <v>1.9751387309722201</v>
      </c>
    </row>
    <row r="3667" spans="1:15" s="32" customFormat="1" ht="15.75" customHeight="1">
      <c r="A3667" s="32">
        <v>3665</v>
      </c>
      <c r="B3667" s="32">
        <v>50</v>
      </c>
      <c r="C3667" s="32">
        <v>585</v>
      </c>
      <c r="D3667" s="37">
        <v>42766</v>
      </c>
      <c r="E3667" s="32" t="b">
        <v>1</v>
      </c>
      <c r="F3667" s="38" t="s">
        <v>37</v>
      </c>
      <c r="G3667" s="38" t="s">
        <v>48</v>
      </c>
      <c r="H3667" s="38" t="s">
        <v>39</v>
      </c>
      <c r="I3667" s="38" t="s">
        <v>40</v>
      </c>
      <c r="J3667" s="38" t="s">
        <v>51</v>
      </c>
      <c r="K3667" s="39">
        <v>175.89</v>
      </c>
      <c r="L3667" s="39">
        <v>131.91999999999999</v>
      </c>
      <c r="M3667" s="37">
        <v>41009</v>
      </c>
      <c r="N3667" s="39">
        <f t="shared" si="1363"/>
        <v>43.97</v>
      </c>
      <c r="O3667" s="63">
        <f t="shared" si="1364"/>
        <v>1.3333080654942389</v>
      </c>
    </row>
    <row r="3668" spans="1:15" s="32" customFormat="1" ht="15.75" customHeight="1">
      <c r="A3668" s="32">
        <v>3666</v>
      </c>
      <c r="B3668" s="32">
        <v>31</v>
      </c>
      <c r="C3668" s="32">
        <v>3327</v>
      </c>
      <c r="D3668" s="37">
        <v>43043</v>
      </c>
      <c r="E3668" s="32" t="b">
        <v>1</v>
      </c>
      <c r="F3668" s="38" t="s">
        <v>37</v>
      </c>
      <c r="G3668" s="38" t="s">
        <v>46</v>
      </c>
      <c r="H3668" s="38" t="s">
        <v>39</v>
      </c>
      <c r="I3668" s="38" t="s">
        <v>40</v>
      </c>
      <c r="J3668" s="38" t="s">
        <v>40</v>
      </c>
      <c r="K3668" s="39">
        <v>230.91</v>
      </c>
      <c r="L3668" s="39">
        <v>173.18</v>
      </c>
      <c r="M3668" s="37">
        <v>39031</v>
      </c>
      <c r="N3668" s="39">
        <f t="shared" si="1363"/>
        <v>57.72999999999999</v>
      </c>
      <c r="O3668" s="63">
        <f t="shared" si="1364"/>
        <v>1.3333525811294606</v>
      </c>
    </row>
    <row r="3669" spans="1:15" s="32" customFormat="1" ht="15.75" hidden="1" customHeight="1">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5" s="32" customFormat="1" ht="15.75" hidden="1" customHeight="1">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5" s="32" customFormat="1" ht="15.75" hidden="1" customHeight="1">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5" s="32" customFormat="1" ht="15.75" hidden="1" customHeight="1">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5" s="32" customFormat="1" ht="15.75" hidden="1" customHeight="1">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5" s="32" customFormat="1" ht="15.75" hidden="1" customHeight="1">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5" s="32" customFormat="1" ht="15.75" customHeight="1">
      <c r="A3675" s="32">
        <v>3673</v>
      </c>
      <c r="B3675" s="32">
        <v>10</v>
      </c>
      <c r="C3675" s="32">
        <v>3255</v>
      </c>
      <c r="D3675" s="37">
        <v>42750</v>
      </c>
      <c r="E3675" s="32" t="b">
        <v>1</v>
      </c>
      <c r="F3675" s="38" t="s">
        <v>37</v>
      </c>
      <c r="G3675" s="38" t="s">
        <v>38</v>
      </c>
      <c r="H3675" s="38" t="s">
        <v>39</v>
      </c>
      <c r="I3675" s="38" t="s">
        <v>40</v>
      </c>
      <c r="J3675" s="38" t="s">
        <v>40</v>
      </c>
      <c r="K3675" s="39">
        <v>1945.43</v>
      </c>
      <c r="L3675" s="39">
        <v>333.18</v>
      </c>
      <c r="M3675" s="37">
        <v>37499</v>
      </c>
      <c r="N3675" s="39">
        <f t="shared" ref="N3675:N3677" si="1365">K3675-L3675</f>
        <v>1612.25</v>
      </c>
      <c r="O3675" s="63">
        <f t="shared" ref="O3675:O3677" si="1366">K3675/L3675</f>
        <v>5.8389759289273062</v>
      </c>
    </row>
    <row r="3676" spans="1:15" s="32" customFormat="1" ht="15.75" customHeight="1">
      <c r="A3676" s="32">
        <v>3674</v>
      </c>
      <c r="B3676" s="32">
        <v>36</v>
      </c>
      <c r="C3676" s="32">
        <v>2083</v>
      </c>
      <c r="D3676" s="37">
        <v>42926</v>
      </c>
      <c r="E3676" s="32" t="b">
        <v>1</v>
      </c>
      <c r="F3676" s="38" t="s">
        <v>37</v>
      </c>
      <c r="G3676" s="38" t="s">
        <v>38</v>
      </c>
      <c r="H3676" s="38" t="s">
        <v>39</v>
      </c>
      <c r="I3676" s="38" t="s">
        <v>44</v>
      </c>
      <c r="J3676" s="38" t="s">
        <v>40</v>
      </c>
      <c r="K3676" s="39">
        <v>945.04</v>
      </c>
      <c r="L3676" s="39">
        <v>507.58</v>
      </c>
      <c r="M3676" s="37">
        <v>35052</v>
      </c>
      <c r="N3676" s="39">
        <f t="shared" si="1365"/>
        <v>437.46</v>
      </c>
      <c r="O3676" s="63">
        <f t="shared" si="1366"/>
        <v>1.8618542889790772</v>
      </c>
    </row>
    <row r="3677" spans="1:15" s="32" customFormat="1" ht="15.75" customHeight="1">
      <c r="A3677" s="32">
        <v>3675</v>
      </c>
      <c r="B3677" s="32">
        <v>53</v>
      </c>
      <c r="C3677" s="32">
        <v>2523</v>
      </c>
      <c r="D3677" s="37">
        <v>43045</v>
      </c>
      <c r="E3677" s="32" t="b">
        <v>1</v>
      </c>
      <c r="F3677" s="38" t="s">
        <v>37</v>
      </c>
      <c r="G3677" s="38" t="s">
        <v>43</v>
      </c>
      <c r="H3677" s="38" t="s">
        <v>39</v>
      </c>
      <c r="I3677" s="38" t="s">
        <v>40</v>
      </c>
      <c r="J3677" s="38" t="s">
        <v>40</v>
      </c>
      <c r="K3677" s="39">
        <v>795.34</v>
      </c>
      <c r="L3677" s="39">
        <v>101.58</v>
      </c>
      <c r="M3677" s="37">
        <v>42295</v>
      </c>
      <c r="N3677" s="39">
        <f t="shared" si="1365"/>
        <v>693.76</v>
      </c>
      <c r="O3677" s="63">
        <f t="shared" si="1366"/>
        <v>7.8296908840322903</v>
      </c>
    </row>
    <row r="3678" spans="1:15" s="32" customFormat="1" ht="15.75" hidden="1" customHeight="1">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5" s="32" customFormat="1" ht="15.75" customHeight="1">
      <c r="A3679" s="32">
        <v>3677</v>
      </c>
      <c r="B3679" s="32">
        <v>14</v>
      </c>
      <c r="C3679" s="32">
        <v>2443</v>
      </c>
      <c r="D3679" s="37">
        <v>42972</v>
      </c>
      <c r="E3679" s="32" t="b">
        <v>1</v>
      </c>
      <c r="F3679" s="38" t="s">
        <v>37</v>
      </c>
      <c r="G3679" s="38" t="s">
        <v>38</v>
      </c>
      <c r="H3679" s="38" t="s">
        <v>39</v>
      </c>
      <c r="I3679" s="38" t="s">
        <v>50</v>
      </c>
      <c r="J3679" s="38" t="s">
        <v>42</v>
      </c>
      <c r="K3679" s="39">
        <v>1842.92</v>
      </c>
      <c r="L3679" s="39">
        <v>1105.75</v>
      </c>
      <c r="M3679" s="37">
        <v>34996</v>
      </c>
      <c r="N3679" s="39">
        <f t="shared" ref="N3679" si="1367">K3679-L3679</f>
        <v>737.17000000000007</v>
      </c>
      <c r="O3679" s="63">
        <f>K3679/L3679</f>
        <v>1.6666696812118473</v>
      </c>
    </row>
    <row r="3680" spans="1:15" s="32" customFormat="1" ht="15.75" hidden="1" customHeight="1">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5" s="32" customFormat="1" ht="15.75" customHeight="1">
      <c r="A3681" s="32">
        <v>3679</v>
      </c>
      <c r="B3681" s="32">
        <v>7</v>
      </c>
      <c r="C3681" s="32">
        <v>2681</v>
      </c>
      <c r="D3681" s="37">
        <v>42860</v>
      </c>
      <c r="E3681" s="32" t="b">
        <v>1</v>
      </c>
      <c r="F3681" s="38" t="s">
        <v>37</v>
      </c>
      <c r="G3681" s="38" t="s">
        <v>41</v>
      </c>
      <c r="H3681" s="38" t="s">
        <v>47</v>
      </c>
      <c r="I3681" s="38" t="s">
        <v>44</v>
      </c>
      <c r="J3681" s="38" t="s">
        <v>40</v>
      </c>
      <c r="K3681" s="39">
        <v>980.37</v>
      </c>
      <c r="L3681" s="39">
        <v>234.43</v>
      </c>
      <c r="M3681" s="37">
        <v>42560</v>
      </c>
      <c r="N3681" s="39">
        <f t="shared" ref="N3681" si="1368">K3681-L3681</f>
        <v>745.94</v>
      </c>
      <c r="O3681" s="63">
        <f>K3681/L3681</f>
        <v>4.1819306402764154</v>
      </c>
    </row>
    <row r="3682" spans="1:15" s="32" customFormat="1" ht="15.75" hidden="1" customHeight="1">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5" s="32" customFormat="1" ht="15.75" customHeight="1">
      <c r="A3683" s="32">
        <v>3681</v>
      </c>
      <c r="B3683" s="32">
        <v>64</v>
      </c>
      <c r="C3683" s="32">
        <v>2857</v>
      </c>
      <c r="D3683" s="37">
        <v>42908</v>
      </c>
      <c r="E3683" s="32" t="b">
        <v>1</v>
      </c>
      <c r="F3683" s="38" t="s">
        <v>37</v>
      </c>
      <c r="G3683" s="38" t="s">
        <v>41</v>
      </c>
      <c r="H3683" s="38" t="s">
        <v>39</v>
      </c>
      <c r="I3683" s="38" t="s">
        <v>40</v>
      </c>
      <c r="J3683" s="38" t="s">
        <v>42</v>
      </c>
      <c r="K3683" s="39">
        <v>1469.44</v>
      </c>
      <c r="L3683" s="39">
        <v>596.54999999999995</v>
      </c>
      <c r="M3683" s="37">
        <v>33879</v>
      </c>
      <c r="N3683" s="39">
        <f t="shared" ref="N3683" si="1369">K3683-L3683</f>
        <v>872.8900000000001</v>
      </c>
      <c r="O3683" s="63">
        <f>K3683/L3683</f>
        <v>2.4632302405498283</v>
      </c>
    </row>
    <row r="3684" spans="1:15" s="32" customFormat="1" ht="15.75" hidden="1" customHeight="1">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5" s="32" customFormat="1" ht="15.75" customHeight="1">
      <c r="A3685" s="32">
        <v>3683</v>
      </c>
      <c r="B3685" s="32">
        <v>44</v>
      </c>
      <c r="C3685" s="32">
        <v>2947</v>
      </c>
      <c r="D3685" s="37">
        <v>43071</v>
      </c>
      <c r="E3685" s="32" t="b">
        <v>1</v>
      </c>
      <c r="F3685" s="38" t="s">
        <v>37</v>
      </c>
      <c r="G3685" s="38" t="s">
        <v>48</v>
      </c>
      <c r="H3685" s="38" t="s">
        <v>39</v>
      </c>
      <c r="I3685" s="38" t="s">
        <v>40</v>
      </c>
      <c r="J3685" s="38" t="s">
        <v>40</v>
      </c>
      <c r="K3685" s="39">
        <v>1769.64</v>
      </c>
      <c r="L3685" s="39">
        <v>108.76</v>
      </c>
      <c r="M3685" s="37">
        <v>40672</v>
      </c>
      <c r="N3685" s="39">
        <f t="shared" ref="N3685:N3687" si="1370">K3685-L3685</f>
        <v>1660.88</v>
      </c>
      <c r="O3685" s="63">
        <f t="shared" ref="O3685:O3687" si="1371">K3685/L3685</f>
        <v>16.271055535123207</v>
      </c>
    </row>
    <row r="3686" spans="1:15" s="32" customFormat="1" ht="15.75" customHeight="1">
      <c r="A3686" s="32">
        <v>3684</v>
      </c>
      <c r="B3686" s="32">
        <v>29</v>
      </c>
      <c r="C3686" s="32">
        <v>3232</v>
      </c>
      <c r="D3686" s="37">
        <v>42857</v>
      </c>
      <c r="E3686" s="32" t="b">
        <v>1</v>
      </c>
      <c r="F3686" s="38" t="s">
        <v>37</v>
      </c>
      <c r="G3686" s="38" t="s">
        <v>45</v>
      </c>
      <c r="H3686" s="38" t="s">
        <v>47</v>
      </c>
      <c r="I3686" s="38" t="s">
        <v>40</v>
      </c>
      <c r="J3686" s="38" t="s">
        <v>40</v>
      </c>
      <c r="K3686" s="39">
        <v>543.39</v>
      </c>
      <c r="L3686" s="39">
        <v>407.54</v>
      </c>
      <c r="M3686" s="37">
        <v>37337</v>
      </c>
      <c r="N3686" s="39">
        <f t="shared" si="1370"/>
        <v>135.84999999999997</v>
      </c>
      <c r="O3686" s="63">
        <f t="shared" si="1371"/>
        <v>1.3333415124895716</v>
      </c>
    </row>
    <row r="3687" spans="1:15" s="32" customFormat="1" ht="15.75" customHeight="1">
      <c r="A3687" s="32">
        <v>3685</v>
      </c>
      <c r="B3687" s="32">
        <v>4</v>
      </c>
      <c r="C3687" s="32">
        <v>3054</v>
      </c>
      <c r="D3687" s="37">
        <v>42981</v>
      </c>
      <c r="E3687" s="32" t="b">
        <v>1</v>
      </c>
      <c r="F3687" s="38" t="s">
        <v>37</v>
      </c>
      <c r="G3687" s="38" t="s">
        <v>46</v>
      </c>
      <c r="H3687" s="38" t="s">
        <v>39</v>
      </c>
      <c r="I3687" s="38" t="s">
        <v>50</v>
      </c>
      <c r="J3687" s="38" t="s">
        <v>40</v>
      </c>
      <c r="K3687" s="39">
        <v>1129.1300000000001</v>
      </c>
      <c r="L3687" s="39">
        <v>677.48</v>
      </c>
      <c r="M3687" s="37">
        <v>38573</v>
      </c>
      <c r="N3687" s="39">
        <f t="shared" si="1370"/>
        <v>451.65000000000009</v>
      </c>
      <c r="O3687" s="63">
        <f t="shared" si="1371"/>
        <v>1.6666617464722207</v>
      </c>
    </row>
    <row r="3688" spans="1:15" s="32" customFormat="1" ht="15.75" hidden="1" customHeight="1">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5" s="32" customFormat="1" ht="15.75" customHeight="1">
      <c r="A3689" s="32">
        <v>3687</v>
      </c>
      <c r="B3689" s="32">
        <v>3</v>
      </c>
      <c r="C3689" s="32">
        <v>3378</v>
      </c>
      <c r="D3689" s="37">
        <v>42960</v>
      </c>
      <c r="E3689" s="32" t="b">
        <v>1</v>
      </c>
      <c r="F3689" s="38" t="s">
        <v>37</v>
      </c>
      <c r="G3689" s="38" t="s">
        <v>41</v>
      </c>
      <c r="H3689" s="38" t="s">
        <v>39</v>
      </c>
      <c r="I3689" s="38" t="s">
        <v>40</v>
      </c>
      <c r="J3689" s="38" t="s">
        <v>42</v>
      </c>
      <c r="K3689" s="39">
        <v>2091.4699999999998</v>
      </c>
      <c r="L3689" s="39">
        <v>388.92</v>
      </c>
      <c r="M3689" s="37">
        <v>41167</v>
      </c>
      <c r="N3689" s="39">
        <f t="shared" ref="N3689:N3690" si="1372">K3689-L3689</f>
        <v>1702.5499999999997</v>
      </c>
      <c r="O3689" s="63">
        <f t="shared" ref="O3689:O3690" si="1373">K3689/L3689</f>
        <v>5.3776355034454379</v>
      </c>
    </row>
    <row r="3690" spans="1:15" s="32" customFormat="1" ht="15.75" customHeight="1">
      <c r="A3690" s="32">
        <v>3688</v>
      </c>
      <c r="B3690" s="32">
        <v>15</v>
      </c>
      <c r="C3690" s="32">
        <v>8</v>
      </c>
      <c r="D3690" s="37">
        <v>43000</v>
      </c>
      <c r="E3690" s="32" t="b">
        <v>1</v>
      </c>
      <c r="F3690" s="38" t="s">
        <v>37</v>
      </c>
      <c r="G3690" s="38" t="s">
        <v>45</v>
      </c>
      <c r="H3690" s="38" t="s">
        <v>39</v>
      </c>
      <c r="I3690" s="38" t="s">
        <v>44</v>
      </c>
      <c r="J3690" s="38" t="s">
        <v>40</v>
      </c>
      <c r="K3690" s="39">
        <v>958.74</v>
      </c>
      <c r="L3690" s="39">
        <v>748.9</v>
      </c>
      <c r="M3690" s="37">
        <v>41345</v>
      </c>
      <c r="N3690" s="39">
        <f t="shared" si="1372"/>
        <v>209.84000000000003</v>
      </c>
      <c r="O3690" s="63">
        <f t="shared" si="1373"/>
        <v>1.2801976231806651</v>
      </c>
    </row>
    <row r="3691" spans="1:15" s="32" customFormat="1" ht="15.75" hidden="1" customHeight="1">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5" s="32" customFormat="1" ht="15.75" hidden="1" customHeight="1">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5" s="32" customFormat="1" ht="15.75" customHeight="1">
      <c r="A3693" s="32">
        <v>3691</v>
      </c>
      <c r="B3693" s="32">
        <v>75</v>
      </c>
      <c r="C3693" s="32">
        <v>1138</v>
      </c>
      <c r="D3693" s="37">
        <v>42830</v>
      </c>
      <c r="E3693" s="32" t="b">
        <v>1</v>
      </c>
      <c r="F3693" s="38" t="s">
        <v>37</v>
      </c>
      <c r="G3693" s="38" t="s">
        <v>46</v>
      </c>
      <c r="H3693" s="38" t="s">
        <v>52</v>
      </c>
      <c r="I3693" s="38" t="s">
        <v>40</v>
      </c>
      <c r="J3693" s="38" t="s">
        <v>42</v>
      </c>
      <c r="K3693" s="39">
        <v>1873.97</v>
      </c>
      <c r="L3693" s="39">
        <v>863.95</v>
      </c>
      <c r="M3693" s="37">
        <v>35455</v>
      </c>
      <c r="N3693" s="39">
        <f t="shared" ref="N3693:N3694" si="1374">K3693-L3693</f>
        <v>1010.02</v>
      </c>
      <c r="O3693" s="63">
        <f t="shared" ref="O3693:O3694" si="1375">K3693/L3693</f>
        <v>2.1690722842757104</v>
      </c>
    </row>
    <row r="3694" spans="1:15" s="32" customFormat="1" ht="15.75" customHeight="1">
      <c r="A3694" s="32">
        <v>3692</v>
      </c>
      <c r="B3694" s="32">
        <v>40</v>
      </c>
      <c r="C3694" s="32">
        <v>787</v>
      </c>
      <c r="D3694" s="37">
        <v>42916</v>
      </c>
      <c r="E3694" s="32" t="b">
        <v>1</v>
      </c>
      <c r="F3694" s="38" t="s">
        <v>37</v>
      </c>
      <c r="G3694" s="38" t="s">
        <v>43</v>
      </c>
      <c r="H3694" s="38" t="s">
        <v>39</v>
      </c>
      <c r="I3694" s="38" t="s">
        <v>50</v>
      </c>
      <c r="J3694" s="38" t="s">
        <v>40</v>
      </c>
      <c r="K3694" s="39">
        <v>1458.17</v>
      </c>
      <c r="L3694" s="39">
        <v>874.9</v>
      </c>
      <c r="M3694" s="37">
        <v>36498</v>
      </c>
      <c r="N3694" s="39">
        <f t="shared" si="1374"/>
        <v>583.2700000000001</v>
      </c>
      <c r="O3694" s="63">
        <f t="shared" si="1375"/>
        <v>1.6666704766259002</v>
      </c>
    </row>
    <row r="3695" spans="1:15" s="32" customFormat="1" ht="15.75" hidden="1" customHeight="1">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5" s="32" customFormat="1" ht="15.75" customHeight="1">
      <c r="A3696" s="32">
        <v>3694</v>
      </c>
      <c r="B3696" s="32">
        <v>79</v>
      </c>
      <c r="C3696" s="32">
        <v>2511</v>
      </c>
      <c r="D3696" s="37">
        <v>43022</v>
      </c>
      <c r="E3696" s="32" t="b">
        <v>1</v>
      </c>
      <c r="F3696" s="38" t="s">
        <v>37</v>
      </c>
      <c r="G3696" s="38" t="s">
        <v>45</v>
      </c>
      <c r="H3696" s="38" t="s">
        <v>39</v>
      </c>
      <c r="I3696" s="38" t="s">
        <v>40</v>
      </c>
      <c r="J3696" s="38" t="s">
        <v>40</v>
      </c>
      <c r="K3696" s="39">
        <v>1555.58</v>
      </c>
      <c r="L3696" s="39">
        <v>818.01</v>
      </c>
      <c r="M3696" s="37">
        <v>35667</v>
      </c>
      <c r="N3696" s="39">
        <f t="shared" ref="N3696:N3697" si="1376">K3696-L3696</f>
        <v>737.56999999999994</v>
      </c>
      <c r="O3696" s="63">
        <f t="shared" ref="O3696:O3697" si="1377">K3696/L3696</f>
        <v>1.9016637938411509</v>
      </c>
    </row>
    <row r="3697" spans="1:15" s="32" customFormat="1" ht="15.75" customHeight="1">
      <c r="A3697" s="32">
        <v>3695</v>
      </c>
      <c r="B3697" s="32">
        <v>97</v>
      </c>
      <c r="C3697" s="32">
        <v>1816</v>
      </c>
      <c r="D3697" s="37">
        <v>42905</v>
      </c>
      <c r="E3697" s="32" t="b">
        <v>1</v>
      </c>
      <c r="F3697" s="38" t="s">
        <v>37</v>
      </c>
      <c r="G3697" s="38" t="s">
        <v>38</v>
      </c>
      <c r="H3697" s="38" t="s">
        <v>39</v>
      </c>
      <c r="I3697" s="38" t="s">
        <v>40</v>
      </c>
      <c r="J3697" s="38" t="s">
        <v>42</v>
      </c>
      <c r="K3697" s="39">
        <v>202.62</v>
      </c>
      <c r="L3697" s="39">
        <v>151.96</v>
      </c>
      <c r="M3697" s="37">
        <v>42458</v>
      </c>
      <c r="N3697" s="39">
        <f t="shared" si="1376"/>
        <v>50.66</v>
      </c>
      <c r="O3697" s="63">
        <f t="shared" si="1377"/>
        <v>1.3333772045275072</v>
      </c>
    </row>
    <row r="3698" spans="1:15" s="32" customFormat="1" ht="15.75" hidden="1" customHeight="1">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5" s="32" customFormat="1" ht="15.75" hidden="1" customHeight="1">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5" s="32" customFormat="1" ht="15.75" customHeight="1">
      <c r="A3700" s="32">
        <v>3698</v>
      </c>
      <c r="B3700" s="32">
        <v>18</v>
      </c>
      <c r="C3700" s="32">
        <v>937</v>
      </c>
      <c r="D3700" s="37">
        <v>43084</v>
      </c>
      <c r="E3700" s="32" t="b">
        <v>1</v>
      </c>
      <c r="F3700" s="38" t="s">
        <v>37</v>
      </c>
      <c r="G3700" s="38" t="s">
        <v>38</v>
      </c>
      <c r="H3700" s="38" t="s">
        <v>39</v>
      </c>
      <c r="I3700" s="38" t="s">
        <v>40</v>
      </c>
      <c r="J3700" s="38" t="s">
        <v>40</v>
      </c>
      <c r="K3700" s="39">
        <v>575.27</v>
      </c>
      <c r="L3700" s="39">
        <v>431.45</v>
      </c>
      <c r="M3700" s="37">
        <v>41345</v>
      </c>
      <c r="N3700" s="39">
        <f t="shared" ref="N3700" si="1378">K3700-L3700</f>
        <v>143.82</v>
      </c>
      <c r="O3700" s="63">
        <f>K3700/L3700</f>
        <v>1.333341059218913</v>
      </c>
    </row>
    <row r="3701" spans="1:15" s="32" customFormat="1" ht="15.75" hidden="1" customHeight="1">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5" s="32" customFormat="1" ht="15.75" hidden="1" customHeight="1">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5" s="32" customFormat="1" ht="15.75" hidden="1" customHeight="1">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5" s="32" customFormat="1" ht="15.75" customHeight="1">
      <c r="A3704" s="32">
        <v>3702</v>
      </c>
      <c r="B3704" s="32">
        <v>21</v>
      </c>
      <c r="C3704" s="32">
        <v>1400</v>
      </c>
      <c r="D3704" s="37">
        <v>43043</v>
      </c>
      <c r="E3704" s="32" t="b">
        <v>1</v>
      </c>
      <c r="F3704" s="38" t="s">
        <v>37</v>
      </c>
      <c r="G3704" s="38" t="s">
        <v>38</v>
      </c>
      <c r="H3704" s="38" t="s">
        <v>39</v>
      </c>
      <c r="I3704" s="38" t="s">
        <v>40</v>
      </c>
      <c r="J3704" s="38" t="s">
        <v>42</v>
      </c>
      <c r="K3704" s="39">
        <v>1071.23</v>
      </c>
      <c r="L3704" s="39">
        <v>380.74</v>
      </c>
      <c r="M3704" s="37">
        <v>34165</v>
      </c>
      <c r="N3704" s="39">
        <f t="shared" ref="N3704:N3705" si="1379">K3704-L3704</f>
        <v>690.49</v>
      </c>
      <c r="O3704" s="63">
        <f t="shared" ref="O3704:O3705" si="1380">K3704/L3704</f>
        <v>2.8135473026212114</v>
      </c>
    </row>
    <row r="3705" spans="1:15" s="32" customFormat="1" ht="15.75" customHeight="1">
      <c r="A3705" s="32">
        <v>3703</v>
      </c>
      <c r="B3705" s="32">
        <v>40</v>
      </c>
      <c r="C3705" s="32">
        <v>1561</v>
      </c>
      <c r="D3705" s="37">
        <v>42745</v>
      </c>
      <c r="E3705" s="32" t="b">
        <v>1</v>
      </c>
      <c r="F3705" s="38" t="s">
        <v>37</v>
      </c>
      <c r="G3705" s="38" t="s">
        <v>43</v>
      </c>
      <c r="H3705" s="38" t="s">
        <v>39</v>
      </c>
      <c r="I3705" s="38" t="s">
        <v>50</v>
      </c>
      <c r="J3705" s="38" t="s">
        <v>40</v>
      </c>
      <c r="K3705" s="39">
        <v>1458.17</v>
      </c>
      <c r="L3705" s="39">
        <v>874.9</v>
      </c>
      <c r="M3705" s="37">
        <v>39427</v>
      </c>
      <c r="N3705" s="39">
        <f t="shared" si="1379"/>
        <v>583.2700000000001</v>
      </c>
      <c r="O3705" s="63">
        <f t="shared" si="1380"/>
        <v>1.6666704766259002</v>
      </c>
    </row>
    <row r="3706" spans="1:15" s="32" customFormat="1" ht="15.75" hidden="1" customHeight="1">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5" s="32" customFormat="1" ht="15.75" customHeight="1">
      <c r="A3707" s="32">
        <v>3705</v>
      </c>
      <c r="B3707" s="32">
        <v>21</v>
      </c>
      <c r="C3707" s="32">
        <v>1330</v>
      </c>
      <c r="D3707" s="37">
        <v>43024</v>
      </c>
      <c r="E3707" s="32" t="b">
        <v>1</v>
      </c>
      <c r="F3707" s="38" t="s">
        <v>37</v>
      </c>
      <c r="G3707" s="38" t="s">
        <v>38</v>
      </c>
      <c r="H3707" s="38" t="s">
        <v>39</v>
      </c>
      <c r="I3707" s="38" t="s">
        <v>40</v>
      </c>
      <c r="J3707" s="38" t="s">
        <v>42</v>
      </c>
      <c r="K3707" s="39">
        <v>1071.23</v>
      </c>
      <c r="L3707" s="39">
        <v>380.74</v>
      </c>
      <c r="M3707" s="37">
        <v>35160</v>
      </c>
      <c r="N3707" s="39">
        <f t="shared" ref="N3707:N3709" si="1381">K3707-L3707</f>
        <v>690.49</v>
      </c>
      <c r="O3707" s="63">
        <f t="shared" ref="O3707:O3709" si="1382">K3707/L3707</f>
        <v>2.8135473026212114</v>
      </c>
    </row>
    <row r="3708" spans="1:15" s="32" customFormat="1" ht="15.75" customHeight="1">
      <c r="A3708" s="32">
        <v>3706</v>
      </c>
      <c r="B3708" s="32">
        <v>75</v>
      </c>
      <c r="C3708" s="32">
        <v>2736</v>
      </c>
      <c r="D3708" s="37">
        <v>42757</v>
      </c>
      <c r="E3708" s="32" t="b">
        <v>1</v>
      </c>
      <c r="F3708" s="38" t="s">
        <v>37</v>
      </c>
      <c r="G3708" s="38" t="s">
        <v>46</v>
      </c>
      <c r="H3708" s="38" t="s">
        <v>52</v>
      </c>
      <c r="I3708" s="38" t="s">
        <v>40</v>
      </c>
      <c r="J3708" s="38" t="s">
        <v>42</v>
      </c>
      <c r="K3708" s="39">
        <v>1873.97</v>
      </c>
      <c r="L3708" s="39">
        <v>863.95</v>
      </c>
      <c r="M3708" s="37">
        <v>41533</v>
      </c>
      <c r="N3708" s="39">
        <f t="shared" si="1381"/>
        <v>1010.02</v>
      </c>
      <c r="O3708" s="63">
        <f t="shared" si="1382"/>
        <v>2.1690722842757104</v>
      </c>
    </row>
    <row r="3709" spans="1:15" s="32" customFormat="1" ht="15.75" customHeight="1">
      <c r="A3709" s="32">
        <v>3707</v>
      </c>
      <c r="B3709" s="32">
        <v>91</v>
      </c>
      <c r="C3709" s="32">
        <v>994</v>
      </c>
      <c r="D3709" s="37">
        <v>42834</v>
      </c>
      <c r="E3709" s="32" t="b">
        <v>1</v>
      </c>
      <c r="F3709" s="38" t="s">
        <v>37</v>
      </c>
      <c r="G3709" s="38" t="s">
        <v>38</v>
      </c>
      <c r="H3709" s="38" t="s">
        <v>39</v>
      </c>
      <c r="I3709" s="38" t="s">
        <v>40</v>
      </c>
      <c r="J3709" s="38" t="s">
        <v>40</v>
      </c>
      <c r="K3709" s="39">
        <v>100.35</v>
      </c>
      <c r="L3709" s="39">
        <v>75.260000000000005</v>
      </c>
      <c r="M3709" s="37">
        <v>36367</v>
      </c>
      <c r="N3709" s="39">
        <f t="shared" si="1381"/>
        <v>25.089999999999989</v>
      </c>
      <c r="O3709" s="63">
        <f t="shared" si="1382"/>
        <v>1.3333776242359818</v>
      </c>
    </row>
    <row r="3710" spans="1:15" s="32" customFormat="1" ht="15.75" hidden="1" customHeight="1">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5" s="32" customFormat="1" ht="15.75" customHeight="1">
      <c r="A3711" s="32">
        <v>3709</v>
      </c>
      <c r="B3711" s="32">
        <v>94</v>
      </c>
      <c r="C3711" s="32">
        <v>400</v>
      </c>
      <c r="D3711" s="37">
        <v>42910</v>
      </c>
      <c r="E3711" s="32" t="b">
        <v>1</v>
      </c>
      <c r="F3711" s="38" t="s">
        <v>37</v>
      </c>
      <c r="G3711" s="38" t="s">
        <v>46</v>
      </c>
      <c r="H3711" s="38" t="s">
        <v>39</v>
      </c>
      <c r="I3711" s="38" t="s">
        <v>40</v>
      </c>
      <c r="J3711" s="38" t="s">
        <v>42</v>
      </c>
      <c r="K3711" s="39">
        <v>1635.3</v>
      </c>
      <c r="L3711" s="39">
        <v>993.66</v>
      </c>
      <c r="M3711" s="37">
        <v>41434</v>
      </c>
      <c r="N3711" s="39">
        <f t="shared" ref="N3711" si="1383">K3711-L3711</f>
        <v>641.64</v>
      </c>
      <c r="O3711" s="63">
        <f>K3711/L3711</f>
        <v>1.6457339532636919</v>
      </c>
    </row>
    <row r="3712" spans="1:15" s="32" customFormat="1" ht="15.75" hidden="1" customHeight="1">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5" s="32" customFormat="1" ht="15.75" customHeight="1">
      <c r="A3713" s="32">
        <v>3711</v>
      </c>
      <c r="B3713" s="32">
        <v>35</v>
      </c>
      <c r="C3713" s="32">
        <v>3256</v>
      </c>
      <c r="D3713" s="37">
        <v>42883</v>
      </c>
      <c r="E3713" s="32" t="b">
        <v>1</v>
      </c>
      <c r="F3713" s="38" t="s">
        <v>37</v>
      </c>
      <c r="G3713" s="38" t="s">
        <v>41</v>
      </c>
      <c r="H3713" s="38" t="s">
        <v>39</v>
      </c>
      <c r="I3713" s="38" t="s">
        <v>44</v>
      </c>
      <c r="J3713" s="38" t="s">
        <v>40</v>
      </c>
      <c r="K3713" s="39">
        <v>1057.51</v>
      </c>
      <c r="L3713" s="39">
        <v>154.4</v>
      </c>
      <c r="M3713" s="37">
        <v>34527</v>
      </c>
      <c r="N3713" s="39">
        <f t="shared" ref="N3713:N3720" si="1384">K3713-L3713</f>
        <v>903.11</v>
      </c>
      <c r="O3713" s="63">
        <f t="shared" ref="O3713:O3720" si="1385">K3713/L3713</f>
        <v>6.8491580310880824</v>
      </c>
    </row>
    <row r="3714" spans="1:15" s="32" customFormat="1" ht="15.75" customHeight="1">
      <c r="A3714" s="32">
        <v>3712</v>
      </c>
      <c r="B3714" s="32">
        <v>11</v>
      </c>
      <c r="C3714" s="32">
        <v>606</v>
      </c>
      <c r="D3714" s="37">
        <v>43044</v>
      </c>
      <c r="E3714" s="32" t="b">
        <v>1</v>
      </c>
      <c r="F3714" s="38" t="s">
        <v>37</v>
      </c>
      <c r="G3714" s="38" t="s">
        <v>46</v>
      </c>
      <c r="H3714" s="38" t="s">
        <v>39</v>
      </c>
      <c r="I3714" s="38" t="s">
        <v>50</v>
      </c>
      <c r="J3714" s="38" t="s">
        <v>40</v>
      </c>
      <c r="K3714" s="39">
        <v>1274.93</v>
      </c>
      <c r="L3714" s="39">
        <v>764.96</v>
      </c>
      <c r="M3714" s="37">
        <v>35378</v>
      </c>
      <c r="N3714" s="39">
        <f t="shared" si="1384"/>
        <v>509.97</v>
      </c>
      <c r="O3714" s="63">
        <f t="shared" si="1385"/>
        <v>1.6666623091403472</v>
      </c>
    </row>
    <row r="3715" spans="1:15" s="32" customFormat="1" ht="15.75" customHeight="1">
      <c r="A3715" s="32">
        <v>3713</v>
      </c>
      <c r="B3715" s="32">
        <v>89</v>
      </c>
      <c r="C3715" s="32">
        <v>378</v>
      </c>
      <c r="D3715" s="37">
        <v>42758</v>
      </c>
      <c r="E3715" s="32" t="b">
        <v>1</v>
      </c>
      <c r="F3715" s="38" t="s">
        <v>37</v>
      </c>
      <c r="G3715" s="38" t="s">
        <v>48</v>
      </c>
      <c r="H3715" s="38" t="s">
        <v>52</v>
      </c>
      <c r="I3715" s="38" t="s">
        <v>40</v>
      </c>
      <c r="J3715" s="38" t="s">
        <v>42</v>
      </c>
      <c r="K3715" s="39">
        <v>1362.99</v>
      </c>
      <c r="L3715" s="39">
        <v>57.74</v>
      </c>
      <c r="M3715" s="37">
        <v>34079</v>
      </c>
      <c r="N3715" s="39">
        <f t="shared" si="1384"/>
        <v>1305.25</v>
      </c>
      <c r="O3715" s="63">
        <f t="shared" si="1385"/>
        <v>23.605645999307239</v>
      </c>
    </row>
    <row r="3716" spans="1:15" s="32" customFormat="1" ht="15.75" customHeight="1">
      <c r="A3716" s="32">
        <v>3714</v>
      </c>
      <c r="B3716" s="32">
        <v>42</v>
      </c>
      <c r="C3716" s="32">
        <v>2536</v>
      </c>
      <c r="D3716" s="37">
        <v>42885</v>
      </c>
      <c r="E3716" s="32" t="b">
        <v>1</v>
      </c>
      <c r="F3716" s="38" t="s">
        <v>37</v>
      </c>
      <c r="G3716" s="38" t="s">
        <v>43</v>
      </c>
      <c r="H3716" s="38" t="s">
        <v>47</v>
      </c>
      <c r="I3716" s="38" t="s">
        <v>40</v>
      </c>
      <c r="J3716" s="38" t="s">
        <v>51</v>
      </c>
      <c r="K3716" s="39">
        <v>1810</v>
      </c>
      <c r="L3716" s="39">
        <v>1610.9</v>
      </c>
      <c r="M3716" s="37">
        <v>38991</v>
      </c>
      <c r="N3716" s="39">
        <f t="shared" si="1384"/>
        <v>199.09999999999991</v>
      </c>
      <c r="O3716" s="63">
        <f t="shared" si="1385"/>
        <v>1.1235955056179774</v>
      </c>
    </row>
    <row r="3717" spans="1:15" s="32" customFormat="1" ht="15.75" customHeight="1">
      <c r="A3717" s="32">
        <v>3715</v>
      </c>
      <c r="B3717" s="32">
        <v>87</v>
      </c>
      <c r="C3717" s="32">
        <v>1992</v>
      </c>
      <c r="D3717" s="37">
        <v>42818</v>
      </c>
      <c r="E3717" s="32" t="b">
        <v>1</v>
      </c>
      <c r="F3717" s="38" t="s">
        <v>37</v>
      </c>
      <c r="G3717" s="38" t="s">
        <v>46</v>
      </c>
      <c r="H3717" s="38" t="s">
        <v>39</v>
      </c>
      <c r="I3717" s="38" t="s">
        <v>50</v>
      </c>
      <c r="J3717" s="38" t="s">
        <v>40</v>
      </c>
      <c r="K3717" s="39">
        <v>1179</v>
      </c>
      <c r="L3717" s="39">
        <v>707.4</v>
      </c>
      <c r="M3717" s="37">
        <v>37626</v>
      </c>
      <c r="N3717" s="39">
        <f t="shared" si="1384"/>
        <v>471.6</v>
      </c>
      <c r="O3717" s="63">
        <f t="shared" si="1385"/>
        <v>1.6666666666666667</v>
      </c>
    </row>
    <row r="3718" spans="1:15" s="32" customFormat="1" ht="15.75" customHeight="1">
      <c r="A3718" s="32">
        <v>3716</v>
      </c>
      <c r="B3718" s="32">
        <v>17</v>
      </c>
      <c r="C3718" s="32">
        <v>477</v>
      </c>
      <c r="D3718" s="37">
        <v>42834</v>
      </c>
      <c r="E3718" s="32" t="b">
        <v>1</v>
      </c>
      <c r="F3718" s="38" t="s">
        <v>37</v>
      </c>
      <c r="G3718" s="38" t="s">
        <v>48</v>
      </c>
      <c r="H3718" s="38" t="s">
        <v>52</v>
      </c>
      <c r="I3718" s="38" t="s">
        <v>40</v>
      </c>
      <c r="J3718" s="38" t="s">
        <v>42</v>
      </c>
      <c r="K3718" s="39">
        <v>1362.99</v>
      </c>
      <c r="L3718" s="39">
        <v>57.74</v>
      </c>
      <c r="M3718" s="37">
        <v>38693</v>
      </c>
      <c r="N3718" s="39">
        <f t="shared" si="1384"/>
        <v>1305.25</v>
      </c>
      <c r="O3718" s="63">
        <f t="shared" si="1385"/>
        <v>23.605645999307239</v>
      </c>
    </row>
    <row r="3719" spans="1:15" s="32" customFormat="1" ht="15.75" customHeight="1">
      <c r="A3719" s="32">
        <v>3717</v>
      </c>
      <c r="B3719" s="32">
        <v>76</v>
      </c>
      <c r="C3719" s="32">
        <v>723</v>
      </c>
      <c r="D3719" s="37">
        <v>42833</v>
      </c>
      <c r="E3719" s="32" t="b">
        <v>1</v>
      </c>
      <c r="F3719" s="38" t="s">
        <v>37</v>
      </c>
      <c r="G3719" s="38" t="s">
        <v>48</v>
      </c>
      <c r="H3719" s="38" t="s">
        <v>39</v>
      </c>
      <c r="I3719" s="38" t="s">
        <v>44</v>
      </c>
      <c r="J3719" s="38" t="s">
        <v>40</v>
      </c>
      <c r="K3719" s="39">
        <v>642.30999999999995</v>
      </c>
      <c r="L3719" s="39">
        <v>513.85</v>
      </c>
      <c r="M3719" s="37">
        <v>33429</v>
      </c>
      <c r="N3719" s="39">
        <f t="shared" si="1384"/>
        <v>128.45999999999992</v>
      </c>
      <c r="O3719" s="63">
        <f t="shared" si="1385"/>
        <v>1.2499951347669551</v>
      </c>
    </row>
    <row r="3720" spans="1:15" s="32" customFormat="1" ht="15.75" customHeight="1">
      <c r="A3720" s="32">
        <v>3718</v>
      </c>
      <c r="B3720" s="32">
        <v>86</v>
      </c>
      <c r="C3720" s="32">
        <v>3301</v>
      </c>
      <c r="D3720" s="37">
        <v>43030</v>
      </c>
      <c r="E3720" s="32" t="b">
        <v>1</v>
      </c>
      <c r="F3720" s="38" t="s">
        <v>37</v>
      </c>
      <c r="G3720" s="38" t="s">
        <v>43</v>
      </c>
      <c r="H3720" s="38" t="s">
        <v>39</v>
      </c>
      <c r="I3720" s="38" t="s">
        <v>40</v>
      </c>
      <c r="J3720" s="38" t="s">
        <v>40</v>
      </c>
      <c r="K3720" s="39">
        <v>235.63</v>
      </c>
      <c r="L3720" s="39">
        <v>125.07</v>
      </c>
      <c r="M3720" s="37">
        <v>38206</v>
      </c>
      <c r="N3720" s="39">
        <f t="shared" si="1384"/>
        <v>110.56</v>
      </c>
      <c r="O3720" s="63">
        <f t="shared" si="1385"/>
        <v>1.8839849684176861</v>
      </c>
    </row>
    <row r="3721" spans="1:15" s="32" customFormat="1" ht="15.75" hidden="1" customHeight="1">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5" s="32" customFormat="1" ht="15.75" hidden="1" customHeight="1">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5" s="32" customFormat="1" ht="15.75" customHeight="1">
      <c r="A3723" s="32">
        <v>3721</v>
      </c>
      <c r="B3723" s="32">
        <v>90</v>
      </c>
      <c r="C3723" s="32">
        <v>2266</v>
      </c>
      <c r="D3723" s="37">
        <v>42838</v>
      </c>
      <c r="E3723" s="32" t="b">
        <v>1</v>
      </c>
      <c r="F3723" s="38" t="s">
        <v>37</v>
      </c>
      <c r="G3723" s="38" t="s">
        <v>38</v>
      </c>
      <c r="H3723" s="38" t="s">
        <v>39</v>
      </c>
      <c r="I3723" s="38" t="s">
        <v>44</v>
      </c>
      <c r="J3723" s="38" t="s">
        <v>40</v>
      </c>
      <c r="K3723" s="39">
        <v>945.04</v>
      </c>
      <c r="L3723" s="39">
        <v>507.58</v>
      </c>
      <c r="M3723" s="37">
        <v>35052</v>
      </c>
      <c r="N3723" s="39">
        <f t="shared" ref="N3723:N3726" si="1386">K3723-L3723</f>
        <v>437.46</v>
      </c>
      <c r="O3723" s="63">
        <f t="shared" ref="O3723:O3726" si="1387">K3723/L3723</f>
        <v>1.8618542889790772</v>
      </c>
    </row>
    <row r="3724" spans="1:15" s="32" customFormat="1" ht="15.75" customHeight="1">
      <c r="A3724" s="32">
        <v>3722</v>
      </c>
      <c r="B3724" s="32">
        <v>76</v>
      </c>
      <c r="C3724" s="32">
        <v>1504</v>
      </c>
      <c r="D3724" s="37">
        <v>43074</v>
      </c>
      <c r="E3724" s="32" t="b">
        <v>1</v>
      </c>
      <c r="F3724" s="38" t="s">
        <v>37</v>
      </c>
      <c r="G3724" s="38" t="s">
        <v>48</v>
      </c>
      <c r="H3724" s="38" t="s">
        <v>39</v>
      </c>
      <c r="I3724" s="38" t="s">
        <v>44</v>
      </c>
      <c r="J3724" s="38" t="s">
        <v>40</v>
      </c>
      <c r="K3724" s="39">
        <v>642.30999999999995</v>
      </c>
      <c r="L3724" s="39">
        <v>513.85</v>
      </c>
      <c r="M3724" s="37">
        <v>37873</v>
      </c>
      <c r="N3724" s="39">
        <f t="shared" si="1386"/>
        <v>128.45999999999992</v>
      </c>
      <c r="O3724" s="63">
        <f t="shared" si="1387"/>
        <v>1.2499951347669551</v>
      </c>
    </row>
    <row r="3725" spans="1:15" s="32" customFormat="1" ht="15.75" customHeight="1">
      <c r="A3725" s="32">
        <v>3723</v>
      </c>
      <c r="B3725" s="32">
        <v>67</v>
      </c>
      <c r="C3725" s="32">
        <v>2865</v>
      </c>
      <c r="D3725" s="37">
        <v>42963</v>
      </c>
      <c r="E3725" s="32" t="b">
        <v>1</v>
      </c>
      <c r="F3725" s="38" t="s">
        <v>37</v>
      </c>
      <c r="G3725" s="38" t="s">
        <v>38</v>
      </c>
      <c r="H3725" s="38" t="s">
        <v>39</v>
      </c>
      <c r="I3725" s="38" t="s">
        <v>40</v>
      </c>
      <c r="J3725" s="38" t="s">
        <v>42</v>
      </c>
      <c r="K3725" s="39">
        <v>1071.23</v>
      </c>
      <c r="L3725" s="39">
        <v>380.74</v>
      </c>
      <c r="M3725" s="37">
        <v>35160</v>
      </c>
      <c r="N3725" s="39">
        <f t="shared" si="1386"/>
        <v>690.49</v>
      </c>
      <c r="O3725" s="63">
        <f t="shared" si="1387"/>
        <v>2.8135473026212114</v>
      </c>
    </row>
    <row r="3726" spans="1:15" s="32" customFormat="1" ht="15.75" customHeight="1">
      <c r="A3726" s="32">
        <v>3724</v>
      </c>
      <c r="B3726" s="32">
        <v>62</v>
      </c>
      <c r="C3726" s="32">
        <v>892</v>
      </c>
      <c r="D3726" s="37">
        <v>42926</v>
      </c>
      <c r="E3726" s="32" t="b">
        <v>1</v>
      </c>
      <c r="F3726" s="38" t="s">
        <v>37</v>
      </c>
      <c r="G3726" s="38" t="s">
        <v>38</v>
      </c>
      <c r="H3726" s="38" t="s">
        <v>39</v>
      </c>
      <c r="I3726" s="38" t="s">
        <v>40</v>
      </c>
      <c r="J3726" s="38" t="s">
        <v>40</v>
      </c>
      <c r="K3726" s="39">
        <v>478.16</v>
      </c>
      <c r="L3726" s="39">
        <v>298.72000000000003</v>
      </c>
      <c r="M3726" s="37">
        <v>33879</v>
      </c>
      <c r="N3726" s="39">
        <f t="shared" si="1386"/>
        <v>179.44</v>
      </c>
      <c r="O3726" s="63">
        <f t="shared" si="1387"/>
        <v>1.6006963042313871</v>
      </c>
    </row>
    <row r="3727" spans="1:15" s="32" customFormat="1" ht="15.75" hidden="1" customHeight="1">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5" s="32" customFormat="1" ht="15.75" customHeight="1">
      <c r="A3728" s="32">
        <v>3726</v>
      </c>
      <c r="B3728" s="32">
        <v>0</v>
      </c>
      <c r="C3728" s="32">
        <v>3038</v>
      </c>
      <c r="D3728" s="37">
        <v>42920</v>
      </c>
      <c r="E3728" s="32" t="b">
        <v>1</v>
      </c>
      <c r="F3728" s="38" t="s">
        <v>37</v>
      </c>
      <c r="G3728" s="38" t="s">
        <v>38</v>
      </c>
      <c r="H3728" s="38" t="s">
        <v>39</v>
      </c>
      <c r="I3728" s="38" t="s">
        <v>40</v>
      </c>
      <c r="J3728" s="38" t="s">
        <v>42</v>
      </c>
      <c r="K3728" s="39">
        <v>202.62</v>
      </c>
      <c r="L3728" s="39">
        <v>151.96</v>
      </c>
      <c r="M3728" s="37">
        <v>42458</v>
      </c>
      <c r="N3728" s="39">
        <f t="shared" ref="N3728" si="1388">K3728-L3728</f>
        <v>50.66</v>
      </c>
      <c r="O3728" s="63">
        <f>K3728/L3728</f>
        <v>1.3333772045275072</v>
      </c>
    </row>
    <row r="3729" spans="1:15" s="32" customFormat="1" ht="15.75" hidden="1" customHeight="1">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5" s="32" customFormat="1" ht="15.75" hidden="1" customHeight="1">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5" s="32" customFormat="1" ht="15.75" hidden="1" customHeight="1">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5" s="32" customFormat="1" ht="15.75" hidden="1" customHeight="1">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5" s="32" customFormat="1" ht="15.75" hidden="1" customHeight="1">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5" s="32" customFormat="1" ht="15.75" customHeight="1">
      <c r="A3734" s="32">
        <v>3732</v>
      </c>
      <c r="B3734" s="32">
        <v>25</v>
      </c>
      <c r="C3734" s="32">
        <v>1671</v>
      </c>
      <c r="D3734" s="37">
        <v>43056</v>
      </c>
      <c r="E3734" s="32" t="b">
        <v>1</v>
      </c>
      <c r="F3734" s="38" t="s">
        <v>37</v>
      </c>
      <c r="G3734" s="38" t="s">
        <v>46</v>
      </c>
      <c r="H3734" s="38" t="s">
        <v>47</v>
      </c>
      <c r="I3734" s="38" t="s">
        <v>40</v>
      </c>
      <c r="J3734" s="38" t="s">
        <v>40</v>
      </c>
      <c r="K3734" s="39">
        <v>1538.99</v>
      </c>
      <c r="L3734" s="39">
        <v>829.65</v>
      </c>
      <c r="M3734" s="37">
        <v>34115</v>
      </c>
      <c r="N3734" s="39">
        <f t="shared" ref="N3734:N3737" si="1389">K3734-L3734</f>
        <v>709.34</v>
      </c>
      <c r="O3734" s="63">
        <f t="shared" ref="O3734:O3737" si="1390">K3734/L3734</f>
        <v>1.8549870427288617</v>
      </c>
    </row>
    <row r="3735" spans="1:15" s="32" customFormat="1" ht="15.75" customHeight="1">
      <c r="A3735" s="32">
        <v>3733</v>
      </c>
      <c r="B3735" s="32">
        <v>60</v>
      </c>
      <c r="C3735" s="32">
        <v>2666</v>
      </c>
      <c r="D3735" s="37">
        <v>42811</v>
      </c>
      <c r="E3735" s="32" t="b">
        <v>1</v>
      </c>
      <c r="F3735" s="38" t="s">
        <v>37</v>
      </c>
      <c r="G3735" s="38" t="s">
        <v>46</v>
      </c>
      <c r="H3735" s="38" t="s">
        <v>39</v>
      </c>
      <c r="I3735" s="38" t="s">
        <v>50</v>
      </c>
      <c r="J3735" s="38" t="s">
        <v>51</v>
      </c>
      <c r="K3735" s="39">
        <v>1977.36</v>
      </c>
      <c r="L3735" s="39">
        <v>1759.85</v>
      </c>
      <c r="M3735" s="37">
        <v>40779</v>
      </c>
      <c r="N3735" s="39">
        <f t="shared" si="1389"/>
        <v>217.51</v>
      </c>
      <c r="O3735" s="63">
        <f t="shared" si="1390"/>
        <v>1.1235957610023581</v>
      </c>
    </row>
    <row r="3736" spans="1:15" s="32" customFormat="1" ht="15.75" customHeight="1">
      <c r="A3736" s="32">
        <v>3734</v>
      </c>
      <c r="B3736" s="32">
        <v>0</v>
      </c>
      <c r="C3736" s="32">
        <v>645</v>
      </c>
      <c r="D3736" s="37">
        <v>42983</v>
      </c>
      <c r="E3736" s="32" t="b">
        <v>1</v>
      </c>
      <c r="F3736" s="38" t="s">
        <v>37</v>
      </c>
      <c r="G3736" s="38" t="s">
        <v>45</v>
      </c>
      <c r="H3736" s="38" t="s">
        <v>39</v>
      </c>
      <c r="I3736" s="38" t="s">
        <v>40</v>
      </c>
      <c r="J3736" s="38" t="s">
        <v>40</v>
      </c>
      <c r="K3736" s="39">
        <v>360.4</v>
      </c>
      <c r="L3736" s="39">
        <v>270.3</v>
      </c>
      <c r="M3736" s="37">
        <v>42710</v>
      </c>
      <c r="N3736" s="39">
        <f t="shared" si="1389"/>
        <v>90.099999999999966</v>
      </c>
      <c r="O3736" s="63">
        <f t="shared" si="1390"/>
        <v>1.3333333333333333</v>
      </c>
    </row>
    <row r="3737" spans="1:15" s="32" customFormat="1" ht="15.75" customHeight="1">
      <c r="A3737" s="32">
        <v>3735</v>
      </c>
      <c r="B3737" s="32">
        <v>27</v>
      </c>
      <c r="C3737" s="32">
        <v>1117</v>
      </c>
      <c r="D3737" s="37">
        <v>42881</v>
      </c>
      <c r="E3737" s="32" t="b">
        <v>1</v>
      </c>
      <c r="F3737" s="38" t="s">
        <v>37</v>
      </c>
      <c r="G3737" s="38" t="s">
        <v>41</v>
      </c>
      <c r="H3737" s="38" t="s">
        <v>39</v>
      </c>
      <c r="I3737" s="38" t="s">
        <v>40</v>
      </c>
      <c r="J3737" s="38" t="s">
        <v>40</v>
      </c>
      <c r="K3737" s="39">
        <v>499.53</v>
      </c>
      <c r="L3737" s="39">
        <v>388.72</v>
      </c>
      <c r="M3737" s="37">
        <v>36334</v>
      </c>
      <c r="N3737" s="39">
        <f t="shared" si="1389"/>
        <v>110.80999999999995</v>
      </c>
      <c r="O3737" s="63">
        <f t="shared" si="1390"/>
        <v>1.2850637991356244</v>
      </c>
    </row>
    <row r="3738" spans="1:15" s="32" customFormat="1" ht="15.75" hidden="1" customHeight="1">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5" s="32" customFormat="1" ht="15.75" hidden="1" customHeight="1">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5" s="32" customFormat="1" ht="15.75" hidden="1" customHeight="1">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5" s="32" customFormat="1" ht="15.75" customHeight="1">
      <c r="A3741" s="32">
        <v>3739</v>
      </c>
      <c r="B3741" s="32">
        <v>28</v>
      </c>
      <c r="C3741" s="32">
        <v>2111</v>
      </c>
      <c r="D3741" s="37">
        <v>43093</v>
      </c>
      <c r="E3741" s="32" t="b">
        <v>1</v>
      </c>
      <c r="F3741" s="38" t="s">
        <v>37</v>
      </c>
      <c r="G3741" s="38" t="s">
        <v>45</v>
      </c>
      <c r="H3741" s="38" t="s">
        <v>39</v>
      </c>
      <c r="I3741" s="38" t="s">
        <v>40</v>
      </c>
      <c r="J3741" s="38" t="s">
        <v>51</v>
      </c>
      <c r="K3741" s="39">
        <v>1216.1400000000001</v>
      </c>
      <c r="L3741" s="39">
        <v>1082.3599999999999</v>
      </c>
      <c r="M3741" s="37">
        <v>42696</v>
      </c>
      <c r="N3741" s="39">
        <f t="shared" ref="N3741" si="1391">K3741-L3741</f>
        <v>133.7800000000002</v>
      </c>
      <c r="O3741" s="63">
        <f>K3741/L3741</f>
        <v>1.1236002808677337</v>
      </c>
    </row>
    <row r="3742" spans="1:15" s="32" customFormat="1" ht="15.75" hidden="1" customHeight="1">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5" s="32" customFormat="1" ht="15.75" hidden="1" customHeight="1">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5" s="32" customFormat="1" ht="15.75" customHeight="1">
      <c r="A3744" s="32">
        <v>3742</v>
      </c>
      <c r="B3744" s="32">
        <v>17</v>
      </c>
      <c r="C3744" s="32">
        <v>2378</v>
      </c>
      <c r="D3744" s="37">
        <v>42806</v>
      </c>
      <c r="E3744" s="32" t="b">
        <v>1</v>
      </c>
      <c r="F3744" s="38" t="s">
        <v>37</v>
      </c>
      <c r="G3744" s="38" t="s">
        <v>38</v>
      </c>
      <c r="H3744" s="38" t="s">
        <v>39</v>
      </c>
      <c r="I3744" s="38" t="s">
        <v>50</v>
      </c>
      <c r="J3744" s="38" t="s">
        <v>40</v>
      </c>
      <c r="K3744" s="39">
        <v>1024.6600000000001</v>
      </c>
      <c r="L3744" s="39">
        <v>614.79999999999995</v>
      </c>
      <c r="M3744" s="37">
        <v>35378</v>
      </c>
      <c r="N3744" s="39">
        <f t="shared" ref="N3744" si="1392">K3744-L3744</f>
        <v>409.86000000000013</v>
      </c>
      <c r="O3744" s="63">
        <f>K3744/L3744</f>
        <v>1.6666558230318806</v>
      </c>
    </row>
    <row r="3745" spans="1:15" s="32" customFormat="1" ht="15.75" hidden="1" customHeight="1">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5" s="32" customFormat="1" ht="15.75" customHeight="1">
      <c r="A3746" s="32">
        <v>3744</v>
      </c>
      <c r="B3746" s="32">
        <v>28</v>
      </c>
      <c r="C3746" s="32">
        <v>3200</v>
      </c>
      <c r="D3746" s="37">
        <v>42792</v>
      </c>
      <c r="E3746" s="32" t="b">
        <v>1</v>
      </c>
      <c r="F3746" s="38" t="s">
        <v>37</v>
      </c>
      <c r="G3746" s="38" t="s">
        <v>45</v>
      </c>
      <c r="H3746" s="38" t="s">
        <v>39</v>
      </c>
      <c r="I3746" s="38" t="s">
        <v>40</v>
      </c>
      <c r="J3746" s="38" t="s">
        <v>51</v>
      </c>
      <c r="K3746" s="39">
        <v>1216.1400000000001</v>
      </c>
      <c r="L3746" s="39">
        <v>1082.3599999999999</v>
      </c>
      <c r="M3746" s="37">
        <v>33455</v>
      </c>
      <c r="N3746" s="39">
        <f t="shared" ref="N3746:N3747" si="1393">K3746-L3746</f>
        <v>133.7800000000002</v>
      </c>
      <c r="O3746" s="63">
        <f t="shared" ref="O3746:O3747" si="1394">K3746/L3746</f>
        <v>1.1236002808677337</v>
      </c>
    </row>
    <row r="3747" spans="1:15" s="32" customFormat="1" ht="15.75" customHeight="1">
      <c r="A3747" s="32">
        <v>3745</v>
      </c>
      <c r="B3747" s="32">
        <v>81</v>
      </c>
      <c r="C3747" s="32">
        <v>1234</v>
      </c>
      <c r="D3747" s="37">
        <v>42754</v>
      </c>
      <c r="E3747" s="32" t="b">
        <v>1</v>
      </c>
      <c r="F3747" s="38" t="s">
        <v>37</v>
      </c>
      <c r="G3747" s="38" t="s">
        <v>45</v>
      </c>
      <c r="H3747" s="38" t="s">
        <v>39</v>
      </c>
      <c r="I3747" s="38" t="s">
        <v>40</v>
      </c>
      <c r="J3747" s="38" t="s">
        <v>51</v>
      </c>
      <c r="K3747" s="39">
        <v>586.45000000000005</v>
      </c>
      <c r="L3747" s="39">
        <v>521.94000000000005</v>
      </c>
      <c r="M3747" s="37">
        <v>33429</v>
      </c>
      <c r="N3747" s="39">
        <f t="shared" si="1393"/>
        <v>64.509999999999991</v>
      </c>
      <c r="O3747" s="63">
        <f t="shared" si="1394"/>
        <v>1.1235965819826033</v>
      </c>
    </row>
    <row r="3748" spans="1:15" s="32" customFormat="1" ht="15.75" hidden="1" customHeight="1">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5" s="32" customFormat="1" ht="15.75" hidden="1" customHeight="1">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5" s="32" customFormat="1" ht="15.75" hidden="1" customHeight="1">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5" s="32" customFormat="1" ht="15.75" customHeight="1">
      <c r="A3751" s="32">
        <v>3749</v>
      </c>
      <c r="B3751" s="32">
        <v>96</v>
      </c>
      <c r="C3751" s="32">
        <v>26</v>
      </c>
      <c r="D3751" s="37">
        <v>42840</v>
      </c>
      <c r="E3751" s="32" t="b">
        <v>1</v>
      </c>
      <c r="F3751" s="38" t="s">
        <v>37</v>
      </c>
      <c r="G3751" s="38" t="s">
        <v>48</v>
      </c>
      <c r="H3751" s="38" t="s">
        <v>47</v>
      </c>
      <c r="I3751" s="38" t="s">
        <v>44</v>
      </c>
      <c r="J3751" s="38" t="s">
        <v>51</v>
      </c>
      <c r="K3751" s="39">
        <v>1172.78</v>
      </c>
      <c r="L3751" s="39">
        <v>1043.77</v>
      </c>
      <c r="M3751" s="37">
        <v>38002</v>
      </c>
      <c r="N3751" s="39">
        <f t="shared" ref="N3751:N3753" si="1395">K3751-L3751</f>
        <v>129.01</v>
      </c>
      <c r="O3751" s="63">
        <f t="shared" ref="O3751:O3753" si="1396">K3751/L3751</f>
        <v>1.1236000268258333</v>
      </c>
    </row>
    <row r="3752" spans="1:15" s="32" customFormat="1" ht="15.75" customHeight="1">
      <c r="A3752" s="32">
        <v>3750</v>
      </c>
      <c r="B3752" s="32">
        <v>62</v>
      </c>
      <c r="C3752" s="32">
        <v>831</v>
      </c>
      <c r="D3752" s="37">
        <v>43088</v>
      </c>
      <c r="E3752" s="32" t="b">
        <v>1</v>
      </c>
      <c r="F3752" s="38" t="s">
        <v>37</v>
      </c>
      <c r="G3752" s="38" t="s">
        <v>38</v>
      </c>
      <c r="H3752" s="38" t="s">
        <v>39</v>
      </c>
      <c r="I3752" s="38" t="s">
        <v>40</v>
      </c>
      <c r="J3752" s="38" t="s">
        <v>40</v>
      </c>
      <c r="K3752" s="39">
        <v>478.16</v>
      </c>
      <c r="L3752" s="39">
        <v>298.72000000000003</v>
      </c>
      <c r="M3752" s="37">
        <v>34143</v>
      </c>
      <c r="N3752" s="39">
        <f t="shared" si="1395"/>
        <v>179.44</v>
      </c>
      <c r="O3752" s="63">
        <f t="shared" si="1396"/>
        <v>1.6006963042313871</v>
      </c>
    </row>
    <row r="3753" spans="1:15" s="32" customFormat="1" ht="15.75" customHeight="1">
      <c r="A3753" s="32">
        <v>3751</v>
      </c>
      <c r="B3753" s="32">
        <v>22</v>
      </c>
      <c r="C3753" s="32">
        <v>1560</v>
      </c>
      <c r="D3753" s="37">
        <v>42811</v>
      </c>
      <c r="E3753" s="32" t="b">
        <v>1</v>
      </c>
      <c r="F3753" s="38" t="s">
        <v>37</v>
      </c>
      <c r="G3753" s="38" t="s">
        <v>48</v>
      </c>
      <c r="H3753" s="38" t="s">
        <v>39</v>
      </c>
      <c r="I3753" s="38" t="s">
        <v>40</v>
      </c>
      <c r="J3753" s="38" t="s">
        <v>40</v>
      </c>
      <c r="K3753" s="39">
        <v>60.34</v>
      </c>
      <c r="L3753" s="39">
        <v>45.26</v>
      </c>
      <c r="M3753" s="37">
        <v>34165</v>
      </c>
      <c r="N3753" s="39">
        <f t="shared" si="1395"/>
        <v>15.080000000000005</v>
      </c>
      <c r="O3753" s="63">
        <f t="shared" si="1396"/>
        <v>1.3331860362350862</v>
      </c>
    </row>
    <row r="3754" spans="1:15" s="32" customFormat="1" ht="15.75" hidden="1" customHeight="1">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5" s="32" customFormat="1" ht="15.75" hidden="1" customHeight="1">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5" s="32" customFormat="1" ht="15.75" customHeight="1">
      <c r="A3756" s="32">
        <v>3754</v>
      </c>
      <c r="B3756" s="32">
        <v>33</v>
      </c>
      <c r="C3756" s="32">
        <v>3437</v>
      </c>
      <c r="D3756" s="37">
        <v>42872</v>
      </c>
      <c r="E3756" s="32" t="b">
        <v>1</v>
      </c>
      <c r="F3756" s="38" t="s">
        <v>37</v>
      </c>
      <c r="G3756" s="38" t="s">
        <v>43</v>
      </c>
      <c r="H3756" s="38" t="s">
        <v>47</v>
      </c>
      <c r="I3756" s="38" t="s">
        <v>40</v>
      </c>
      <c r="J3756" s="38" t="s">
        <v>51</v>
      </c>
      <c r="K3756" s="39">
        <v>1810</v>
      </c>
      <c r="L3756" s="39">
        <v>1610.9</v>
      </c>
      <c r="M3756" s="37">
        <v>39526</v>
      </c>
      <c r="N3756" s="39">
        <f t="shared" ref="N3756" si="1397">K3756-L3756</f>
        <v>199.09999999999991</v>
      </c>
      <c r="O3756" s="63">
        <f>K3756/L3756</f>
        <v>1.1235955056179774</v>
      </c>
    </row>
    <row r="3757" spans="1:15" s="32" customFormat="1" ht="15.75" hidden="1" customHeight="1">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5" s="32" customFormat="1" ht="15.75" customHeight="1">
      <c r="A3758" s="32">
        <v>3756</v>
      </c>
      <c r="B3758" s="32">
        <v>19</v>
      </c>
      <c r="C3758" s="32">
        <v>1687</v>
      </c>
      <c r="D3758" s="37">
        <v>42885</v>
      </c>
      <c r="E3758" s="32" t="b">
        <v>1</v>
      </c>
      <c r="F3758" s="38" t="s">
        <v>37</v>
      </c>
      <c r="G3758" s="38" t="s">
        <v>43</v>
      </c>
      <c r="H3758" s="38" t="s">
        <v>47</v>
      </c>
      <c r="I3758" s="38" t="s">
        <v>50</v>
      </c>
      <c r="J3758" s="38" t="s">
        <v>42</v>
      </c>
      <c r="K3758" s="39">
        <v>12.01</v>
      </c>
      <c r="L3758" s="39">
        <v>7.21</v>
      </c>
      <c r="M3758" s="37">
        <v>34244</v>
      </c>
      <c r="N3758" s="39">
        <f t="shared" ref="N3758:N3762" si="1398">K3758-L3758</f>
        <v>4.8</v>
      </c>
      <c r="O3758" s="63">
        <f t="shared" ref="O3758:O3762" si="1399">K3758/L3758</f>
        <v>1.6657420249653259</v>
      </c>
    </row>
    <row r="3759" spans="1:15" s="32" customFormat="1" ht="15.75" customHeight="1">
      <c r="A3759" s="32">
        <v>3757</v>
      </c>
      <c r="B3759" s="32">
        <v>4</v>
      </c>
      <c r="C3759" s="32">
        <v>1312</v>
      </c>
      <c r="D3759" s="37">
        <v>43073</v>
      </c>
      <c r="E3759" s="32" t="b">
        <v>1</v>
      </c>
      <c r="F3759" s="38" t="s">
        <v>37</v>
      </c>
      <c r="G3759" s="38" t="s">
        <v>46</v>
      </c>
      <c r="H3759" s="38" t="s">
        <v>39</v>
      </c>
      <c r="I3759" s="38" t="s">
        <v>50</v>
      </c>
      <c r="J3759" s="38" t="s">
        <v>40</v>
      </c>
      <c r="K3759" s="39">
        <v>1129.1300000000001</v>
      </c>
      <c r="L3759" s="39">
        <v>677.48</v>
      </c>
      <c r="M3759" s="37">
        <v>38573</v>
      </c>
      <c r="N3759" s="39">
        <f t="shared" si="1398"/>
        <v>451.65000000000009</v>
      </c>
      <c r="O3759" s="63">
        <f t="shared" si="1399"/>
        <v>1.6666617464722207</v>
      </c>
    </row>
    <row r="3760" spans="1:15" s="32" customFormat="1" ht="15.75" customHeight="1">
      <c r="A3760" s="32">
        <v>3758</v>
      </c>
      <c r="B3760" s="32">
        <v>1</v>
      </c>
      <c r="C3760" s="32">
        <v>2570</v>
      </c>
      <c r="D3760" s="37">
        <v>42985</v>
      </c>
      <c r="E3760" s="32" t="b">
        <v>1</v>
      </c>
      <c r="F3760" s="38" t="s">
        <v>37</v>
      </c>
      <c r="G3760" s="38" t="s">
        <v>46</v>
      </c>
      <c r="H3760" s="38" t="s">
        <v>39</v>
      </c>
      <c r="I3760" s="38" t="s">
        <v>40</v>
      </c>
      <c r="J3760" s="38" t="s">
        <v>40</v>
      </c>
      <c r="K3760" s="39">
        <v>1403.5</v>
      </c>
      <c r="L3760" s="39">
        <v>954.82</v>
      </c>
      <c r="M3760" s="37">
        <v>38573</v>
      </c>
      <c r="N3760" s="39">
        <f t="shared" si="1398"/>
        <v>448.67999999999995</v>
      </c>
      <c r="O3760" s="63">
        <f t="shared" si="1399"/>
        <v>1.4699105590582517</v>
      </c>
    </row>
    <row r="3761" spans="1:15" s="32" customFormat="1" ht="15.75" customHeight="1">
      <c r="A3761" s="32">
        <v>3759</v>
      </c>
      <c r="B3761" s="32">
        <v>8</v>
      </c>
      <c r="C3761" s="32">
        <v>3071</v>
      </c>
      <c r="D3761" s="37">
        <v>42785</v>
      </c>
      <c r="E3761" s="32" t="b">
        <v>1</v>
      </c>
      <c r="F3761" s="38" t="s">
        <v>37</v>
      </c>
      <c r="G3761" s="38" t="s">
        <v>38</v>
      </c>
      <c r="H3761" s="38" t="s">
        <v>47</v>
      </c>
      <c r="I3761" s="38" t="s">
        <v>40</v>
      </c>
      <c r="J3761" s="38" t="s">
        <v>51</v>
      </c>
      <c r="K3761" s="39">
        <v>1703.52</v>
      </c>
      <c r="L3761" s="39">
        <v>1516.13</v>
      </c>
      <c r="M3761" s="37">
        <v>33549</v>
      </c>
      <c r="N3761" s="39">
        <f t="shared" si="1398"/>
        <v>187.38999999999987</v>
      </c>
      <c r="O3761" s="63">
        <f t="shared" si="1399"/>
        <v>1.1235975806823952</v>
      </c>
    </row>
    <row r="3762" spans="1:15" s="32" customFormat="1" ht="15.75" customHeight="1">
      <c r="A3762" s="32">
        <v>3760</v>
      </c>
      <c r="B3762" s="32">
        <v>51</v>
      </c>
      <c r="C3762" s="32">
        <v>3308</v>
      </c>
      <c r="D3762" s="37">
        <v>43005</v>
      </c>
      <c r="E3762" s="32" t="b">
        <v>1</v>
      </c>
      <c r="F3762" s="38" t="s">
        <v>37</v>
      </c>
      <c r="G3762" s="38" t="s">
        <v>43</v>
      </c>
      <c r="H3762" s="38" t="s">
        <v>39</v>
      </c>
      <c r="I3762" s="38" t="s">
        <v>50</v>
      </c>
      <c r="J3762" s="38" t="s">
        <v>40</v>
      </c>
      <c r="K3762" s="39">
        <v>2005.66</v>
      </c>
      <c r="L3762" s="39">
        <v>1203.4000000000001</v>
      </c>
      <c r="M3762" s="37">
        <v>41009</v>
      </c>
      <c r="N3762" s="39">
        <f t="shared" si="1398"/>
        <v>802.26</v>
      </c>
      <c r="O3762" s="63">
        <f t="shared" si="1399"/>
        <v>1.666661126807379</v>
      </c>
    </row>
    <row r="3763" spans="1:15" s="32" customFormat="1" ht="15.75" hidden="1" customHeight="1">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5" s="32" customFormat="1" ht="15.75" hidden="1" customHeight="1">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5" s="32" customFormat="1" ht="15.75" customHeight="1">
      <c r="A3765" s="32">
        <v>3763</v>
      </c>
      <c r="B3765" s="32">
        <v>69</v>
      </c>
      <c r="C3765" s="32">
        <v>1252</v>
      </c>
      <c r="D3765" s="37">
        <v>42867</v>
      </c>
      <c r="E3765" s="32" t="b">
        <v>1</v>
      </c>
      <c r="F3765" s="38" t="s">
        <v>37</v>
      </c>
      <c r="G3765" s="38" t="s">
        <v>46</v>
      </c>
      <c r="H3765" s="38" t="s">
        <v>47</v>
      </c>
      <c r="I3765" s="38" t="s">
        <v>40</v>
      </c>
      <c r="J3765" s="38" t="s">
        <v>40</v>
      </c>
      <c r="K3765" s="39">
        <v>792.9</v>
      </c>
      <c r="L3765" s="39">
        <v>594.67999999999995</v>
      </c>
      <c r="M3765" s="37">
        <v>36361</v>
      </c>
      <c r="N3765" s="39">
        <f t="shared" ref="N3765" si="1400">K3765-L3765</f>
        <v>198.22000000000003</v>
      </c>
      <c r="O3765" s="63">
        <f>K3765/L3765</f>
        <v>1.3333221228223584</v>
      </c>
    </row>
    <row r="3766" spans="1:15" s="32" customFormat="1" ht="15.75" hidden="1" customHeight="1">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5" s="32" customFormat="1" ht="15.75" customHeight="1">
      <c r="A3767" s="32">
        <v>3765</v>
      </c>
      <c r="B3767" s="32">
        <v>38</v>
      </c>
      <c r="C3767" s="32">
        <v>1</v>
      </c>
      <c r="D3767" s="37">
        <v>42831</v>
      </c>
      <c r="E3767" s="32" t="b">
        <v>1</v>
      </c>
      <c r="F3767" s="38" t="s">
        <v>37</v>
      </c>
      <c r="G3767" s="38" t="s">
        <v>38</v>
      </c>
      <c r="H3767" s="38" t="s">
        <v>39</v>
      </c>
      <c r="I3767" s="38" t="s">
        <v>40</v>
      </c>
      <c r="J3767" s="38" t="s">
        <v>40</v>
      </c>
      <c r="K3767" s="39">
        <v>1577.53</v>
      </c>
      <c r="L3767" s="39">
        <v>826.51</v>
      </c>
      <c r="M3767" s="37">
        <v>39526</v>
      </c>
      <c r="N3767" s="39">
        <f t="shared" ref="N3767" si="1401">K3767-L3767</f>
        <v>751.02</v>
      </c>
      <c r="O3767" s="63">
        <f>K3767/L3767</f>
        <v>1.9086641419946522</v>
      </c>
    </row>
    <row r="3768" spans="1:15" s="32" customFormat="1" ht="15.75" hidden="1" customHeight="1">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5" s="32" customFormat="1" ht="15.75" hidden="1" customHeight="1">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5" s="32" customFormat="1" ht="15.75" customHeight="1">
      <c r="A3770" s="32">
        <v>3768</v>
      </c>
      <c r="B3770" s="32">
        <v>52</v>
      </c>
      <c r="C3770" s="32">
        <v>3151</v>
      </c>
      <c r="D3770" s="37">
        <v>42869</v>
      </c>
      <c r="E3770" s="32" t="b">
        <v>1</v>
      </c>
      <c r="F3770" s="38" t="s">
        <v>37</v>
      </c>
      <c r="G3770" s="38" t="s">
        <v>43</v>
      </c>
      <c r="H3770" s="38" t="s">
        <v>47</v>
      </c>
      <c r="I3770" s="38" t="s">
        <v>40</v>
      </c>
      <c r="J3770" s="38" t="s">
        <v>40</v>
      </c>
      <c r="K3770" s="39">
        <v>1280.28</v>
      </c>
      <c r="L3770" s="39">
        <v>829.51</v>
      </c>
      <c r="M3770" s="37">
        <v>35707</v>
      </c>
      <c r="N3770" s="39">
        <f t="shared" ref="N3770:N3772" si="1402">K3770-L3770</f>
        <v>450.77</v>
      </c>
      <c r="O3770" s="63">
        <f t="shared" ref="O3770:O3772" si="1403">K3770/L3770</f>
        <v>1.5434171981049052</v>
      </c>
    </row>
    <row r="3771" spans="1:15" s="32" customFormat="1" ht="15.75" customHeight="1">
      <c r="A3771" s="32">
        <v>3769</v>
      </c>
      <c r="B3771" s="32">
        <v>15</v>
      </c>
      <c r="C3771" s="32">
        <v>3035</v>
      </c>
      <c r="D3771" s="37">
        <v>43049</v>
      </c>
      <c r="E3771" s="32" t="b">
        <v>1</v>
      </c>
      <c r="F3771" s="38" t="s">
        <v>37</v>
      </c>
      <c r="G3771" s="38" t="s">
        <v>48</v>
      </c>
      <c r="H3771" s="38" t="s">
        <v>39</v>
      </c>
      <c r="I3771" s="38" t="s">
        <v>40</v>
      </c>
      <c r="J3771" s="38" t="s">
        <v>40</v>
      </c>
      <c r="K3771" s="39">
        <v>1292.8399999999999</v>
      </c>
      <c r="L3771" s="39">
        <v>13.44</v>
      </c>
      <c r="M3771" s="37">
        <v>39915</v>
      </c>
      <c r="N3771" s="39">
        <f t="shared" si="1402"/>
        <v>1279.3999999999999</v>
      </c>
      <c r="O3771" s="63">
        <f t="shared" si="1403"/>
        <v>96.19345238095238</v>
      </c>
    </row>
    <row r="3772" spans="1:15" s="32" customFormat="1" ht="15.75" customHeight="1">
      <c r="A3772" s="32">
        <v>3770</v>
      </c>
      <c r="B3772" s="32">
        <v>20</v>
      </c>
      <c r="C3772" s="32">
        <v>2691</v>
      </c>
      <c r="D3772" s="37">
        <v>42974</v>
      </c>
      <c r="E3772" s="32" t="b">
        <v>1</v>
      </c>
      <c r="F3772" s="38" t="s">
        <v>37</v>
      </c>
      <c r="G3772" s="38" t="s">
        <v>41</v>
      </c>
      <c r="H3772" s="38" t="s">
        <v>39</v>
      </c>
      <c r="I3772" s="38" t="s">
        <v>40</v>
      </c>
      <c r="J3772" s="38" t="s">
        <v>51</v>
      </c>
      <c r="K3772" s="39">
        <v>1775.81</v>
      </c>
      <c r="L3772" s="39">
        <v>1580.47</v>
      </c>
      <c r="M3772" s="37">
        <v>40303</v>
      </c>
      <c r="N3772" s="39">
        <f t="shared" si="1402"/>
        <v>195.33999999999992</v>
      </c>
      <c r="O3772" s="63">
        <f t="shared" si="1403"/>
        <v>1.123596145450404</v>
      </c>
    </row>
    <row r="3773" spans="1:15" s="32" customFormat="1" ht="15.75" hidden="1" customHeight="1">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5" s="32" customFormat="1" ht="15.75" customHeight="1">
      <c r="A3774" s="32">
        <v>3772</v>
      </c>
      <c r="B3774" s="32">
        <v>16</v>
      </c>
      <c r="C3774" s="32">
        <v>2756</v>
      </c>
      <c r="D3774" s="37">
        <v>43015</v>
      </c>
      <c r="E3774" s="32" t="b">
        <v>1</v>
      </c>
      <c r="F3774" s="38" t="s">
        <v>37</v>
      </c>
      <c r="G3774" s="38" t="s">
        <v>45</v>
      </c>
      <c r="H3774" s="38" t="s">
        <v>39</v>
      </c>
      <c r="I3774" s="38" t="s">
        <v>50</v>
      </c>
      <c r="J3774" s="38" t="s">
        <v>51</v>
      </c>
      <c r="K3774" s="39">
        <v>1661.92</v>
      </c>
      <c r="L3774" s="39">
        <v>1479.11</v>
      </c>
      <c r="M3774" s="37">
        <v>34586</v>
      </c>
      <c r="N3774" s="39">
        <f t="shared" ref="N3774" si="1404">K3774-L3774</f>
        <v>182.81000000000017</v>
      </c>
      <c r="O3774" s="63">
        <f>K3774/L3774</f>
        <v>1.12359459404642</v>
      </c>
    </row>
    <row r="3775" spans="1:15" s="32" customFormat="1" ht="15.75" hidden="1" customHeight="1">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5" s="32" customFormat="1" ht="15.75" hidden="1" customHeight="1">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c r="A3777" s="32">
        <v>3775</v>
      </c>
      <c r="B3777" s="32">
        <v>30</v>
      </c>
      <c r="C3777" s="32">
        <v>3325</v>
      </c>
      <c r="D3777" s="37">
        <v>42959</v>
      </c>
      <c r="E3777" s="32" t="b">
        <v>1</v>
      </c>
      <c r="F3777" s="38" t="s">
        <v>37</v>
      </c>
      <c r="G3777" s="38" t="s">
        <v>43</v>
      </c>
      <c r="H3777" s="38" t="s">
        <v>39</v>
      </c>
      <c r="I3777" s="38" t="s">
        <v>40</v>
      </c>
      <c r="J3777" s="38" t="s">
        <v>40</v>
      </c>
      <c r="K3777" s="39">
        <v>1227.3399999999999</v>
      </c>
      <c r="L3777" s="39">
        <v>770.89</v>
      </c>
      <c r="M3777" s="37">
        <v>34556</v>
      </c>
      <c r="N3777" s="39">
        <f t="shared" ref="N3777" si="1405">K3777-L3777</f>
        <v>456.44999999999993</v>
      </c>
      <c r="O3777" s="63">
        <f>K3777/L3777</f>
        <v>1.5921078234248724</v>
      </c>
    </row>
    <row r="3778" spans="1:26" s="32" customFormat="1" ht="15.75" hidden="1" customHeight="1">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hidden="1" customHeight="1">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c r="A3780" s="32">
        <v>3778</v>
      </c>
      <c r="B3780" s="32">
        <v>59</v>
      </c>
      <c r="C3780" s="32">
        <v>1200</v>
      </c>
      <c r="D3780" s="37">
        <v>42974</v>
      </c>
      <c r="E3780" s="32" t="b">
        <v>1</v>
      </c>
      <c r="F3780" s="38" t="s">
        <v>37</v>
      </c>
      <c r="G3780" s="38" t="s">
        <v>48</v>
      </c>
      <c r="H3780" s="38" t="s">
        <v>39</v>
      </c>
      <c r="I3780" s="38" t="s">
        <v>40</v>
      </c>
      <c r="J3780" s="38" t="s">
        <v>51</v>
      </c>
      <c r="K3780" s="39">
        <v>1415.01</v>
      </c>
      <c r="L3780" s="39">
        <v>1259.3599999999999</v>
      </c>
      <c r="M3780" s="37">
        <v>37626</v>
      </c>
      <c r="N3780" s="39">
        <f t="shared" ref="N3780" si="1406">K3780-L3780</f>
        <v>155.65000000000009</v>
      </c>
      <c r="O3780" s="63">
        <f>K3780/L3780</f>
        <v>1.1235945242027698</v>
      </c>
    </row>
    <row r="3781" spans="1:26" s="32" customFormat="1" ht="15.75" hidden="1" customHeight="1">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c r="A3782" s="32">
        <v>3780</v>
      </c>
      <c r="B3782" s="32">
        <v>10</v>
      </c>
      <c r="C3782" s="32">
        <v>364</v>
      </c>
      <c r="D3782" s="37">
        <v>43013</v>
      </c>
      <c r="E3782" s="32" t="b">
        <v>1</v>
      </c>
      <c r="F3782" s="38" t="s">
        <v>37</v>
      </c>
      <c r="G3782" s="38" t="s">
        <v>48</v>
      </c>
      <c r="H3782" s="38" t="s">
        <v>52</v>
      </c>
      <c r="I3782" s="38" t="s">
        <v>40</v>
      </c>
      <c r="J3782" s="38" t="s">
        <v>40</v>
      </c>
      <c r="K3782" s="39">
        <v>1466.68</v>
      </c>
      <c r="L3782" s="39">
        <v>363.25</v>
      </c>
      <c r="M3782" s="37">
        <v>41701</v>
      </c>
      <c r="N3782" s="39">
        <f t="shared" ref="N3782:N3786" si="1407">K3782-L3782</f>
        <v>1103.43</v>
      </c>
      <c r="O3782" s="63">
        <f t="shared" ref="O3782:O3783" si="1408">K3782/L3782</f>
        <v>4.0376600137646248</v>
      </c>
    </row>
    <row r="3783" spans="1:26" s="32" customFormat="1" ht="15.75" customHeight="1">
      <c r="A3783" s="32">
        <v>3781</v>
      </c>
      <c r="B3783" s="32">
        <v>30</v>
      </c>
      <c r="C3783" s="32">
        <v>3060</v>
      </c>
      <c r="D3783" s="37">
        <v>43027</v>
      </c>
      <c r="E3783" s="32" t="b">
        <v>1</v>
      </c>
      <c r="F3783" s="38" t="s">
        <v>37</v>
      </c>
      <c r="G3783" s="38" t="s">
        <v>38</v>
      </c>
      <c r="H3783" s="38" t="s">
        <v>39</v>
      </c>
      <c r="I3783" s="38" t="s">
        <v>50</v>
      </c>
      <c r="J3783" s="38" t="s">
        <v>40</v>
      </c>
      <c r="K3783" s="39">
        <v>748.17</v>
      </c>
      <c r="L3783" s="39">
        <v>448.9</v>
      </c>
      <c r="M3783" s="37">
        <v>36361</v>
      </c>
      <c r="N3783" s="39">
        <f t="shared" si="1407"/>
        <v>299.27</v>
      </c>
      <c r="O3783" s="63">
        <f t="shared" si="1408"/>
        <v>1.6666740922254399</v>
      </c>
    </row>
    <row r="3784" spans="1:26" s="32" customFormat="1" ht="15.75" hidden="1" customHeight="1">
      <c r="A3784" s="32">
        <v>3782</v>
      </c>
      <c r="B3784" s="32">
        <v>0</v>
      </c>
      <c r="C3784" s="32">
        <v>1503</v>
      </c>
      <c r="D3784" s="37">
        <v>43065</v>
      </c>
      <c r="E3784" s="32" t="b">
        <v>1</v>
      </c>
      <c r="F3784" s="38" t="s">
        <v>37</v>
      </c>
      <c r="K3784" s="32">
        <v>814.86</v>
      </c>
      <c r="M3784" s="37"/>
      <c r="N3784" s="39">
        <f t="shared" si="1407"/>
        <v>814.86</v>
      </c>
      <c r="O3784" s="39"/>
      <c r="P3784" s="39"/>
      <c r="Q3784" s="39"/>
      <c r="R3784" s="39"/>
      <c r="S3784" s="39"/>
      <c r="T3784" s="39"/>
      <c r="U3784" s="39"/>
      <c r="V3784" s="39"/>
      <c r="W3784" s="39"/>
      <c r="X3784" s="39"/>
      <c r="Y3784" s="39"/>
      <c r="Z3784" s="39"/>
    </row>
    <row r="3785" spans="1:26" s="32" customFormat="1" ht="15.75" customHeight="1">
      <c r="A3785" s="32">
        <v>3783</v>
      </c>
      <c r="B3785" s="32">
        <v>27</v>
      </c>
      <c r="C3785" s="32">
        <v>1061</v>
      </c>
      <c r="D3785" s="37">
        <v>43075</v>
      </c>
      <c r="E3785" s="32" t="b">
        <v>1</v>
      </c>
      <c r="F3785" s="38" t="s">
        <v>37</v>
      </c>
      <c r="G3785" s="38" t="s">
        <v>41</v>
      </c>
      <c r="H3785" s="38" t="s">
        <v>39</v>
      </c>
      <c r="I3785" s="38" t="s">
        <v>40</v>
      </c>
      <c r="J3785" s="38" t="s">
        <v>40</v>
      </c>
      <c r="K3785" s="39">
        <v>499.53</v>
      </c>
      <c r="L3785" s="39">
        <v>388.72</v>
      </c>
      <c r="M3785" s="37">
        <v>36334</v>
      </c>
      <c r="N3785" s="39">
        <f t="shared" si="1407"/>
        <v>110.80999999999995</v>
      </c>
      <c r="O3785" s="63">
        <f t="shared" ref="O3785:O3786" si="1409">K3785/L3785</f>
        <v>1.2850637991356244</v>
      </c>
    </row>
    <row r="3786" spans="1:26" s="32" customFormat="1" ht="15.75" customHeight="1">
      <c r="A3786" s="32">
        <v>3784</v>
      </c>
      <c r="B3786" s="32">
        <v>17</v>
      </c>
      <c r="C3786" s="32">
        <v>3200</v>
      </c>
      <c r="D3786" s="37">
        <v>42843</v>
      </c>
      <c r="E3786" s="32" t="b">
        <v>1</v>
      </c>
      <c r="F3786" s="38" t="s">
        <v>37</v>
      </c>
      <c r="G3786" s="38" t="s">
        <v>38</v>
      </c>
      <c r="H3786" s="38" t="s">
        <v>39</v>
      </c>
      <c r="I3786" s="38" t="s">
        <v>50</v>
      </c>
      <c r="J3786" s="38" t="s">
        <v>40</v>
      </c>
      <c r="K3786" s="39">
        <v>1024.6600000000001</v>
      </c>
      <c r="L3786" s="39">
        <v>614.79999999999995</v>
      </c>
      <c r="M3786" s="37">
        <v>35378</v>
      </c>
      <c r="N3786" s="39">
        <f t="shared" si="1407"/>
        <v>409.86000000000013</v>
      </c>
      <c r="O3786" s="63">
        <f t="shared" si="1409"/>
        <v>1.6666558230318806</v>
      </c>
    </row>
    <row r="3787" spans="1:26" s="32" customFormat="1" ht="15.75" hidden="1" customHeight="1">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c r="A3788" s="32">
        <v>3786</v>
      </c>
      <c r="B3788" s="32">
        <v>41</v>
      </c>
      <c r="C3788" s="32">
        <v>2060</v>
      </c>
      <c r="D3788" s="37">
        <v>42886</v>
      </c>
      <c r="E3788" s="32" t="b">
        <v>1</v>
      </c>
      <c r="F3788" s="38" t="s">
        <v>37</v>
      </c>
      <c r="G3788" s="38" t="s">
        <v>38</v>
      </c>
      <c r="H3788" s="38" t="s">
        <v>47</v>
      </c>
      <c r="I3788" s="38" t="s">
        <v>40</v>
      </c>
      <c r="J3788" s="38" t="s">
        <v>40</v>
      </c>
      <c r="K3788" s="39">
        <v>416.98</v>
      </c>
      <c r="L3788" s="39">
        <v>312.74</v>
      </c>
      <c r="M3788" s="37">
        <v>35560</v>
      </c>
      <c r="N3788" s="39">
        <f t="shared" ref="N3788" si="1410">K3788-L3788</f>
        <v>104.24000000000001</v>
      </c>
      <c r="O3788" s="63">
        <f>K3788/L3788</f>
        <v>1.3333120163714267</v>
      </c>
    </row>
    <row r="3789" spans="1:26" s="32" customFormat="1" ht="15.75" hidden="1" customHeight="1">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c r="A3790" s="32">
        <v>3788</v>
      </c>
      <c r="B3790" s="32">
        <v>36</v>
      </c>
      <c r="C3790" s="32">
        <v>44</v>
      </c>
      <c r="D3790" s="37">
        <v>43063</v>
      </c>
      <c r="E3790" s="32" t="b">
        <v>1</v>
      </c>
      <c r="F3790" s="38" t="s">
        <v>37</v>
      </c>
      <c r="G3790" s="38" t="s">
        <v>38</v>
      </c>
      <c r="H3790" s="38" t="s">
        <v>39</v>
      </c>
      <c r="I3790" s="38" t="s">
        <v>44</v>
      </c>
      <c r="J3790" s="38" t="s">
        <v>40</v>
      </c>
      <c r="K3790" s="39">
        <v>945.04</v>
      </c>
      <c r="L3790" s="39">
        <v>507.58</v>
      </c>
      <c r="M3790" s="37">
        <v>40618</v>
      </c>
      <c r="N3790" s="39">
        <f t="shared" ref="N3790:N3791" si="1411">K3790-L3790</f>
        <v>437.46</v>
      </c>
      <c r="O3790" s="63">
        <f t="shared" ref="O3790:O3791" si="1412">K3790/L3790</f>
        <v>1.8618542889790772</v>
      </c>
    </row>
    <row r="3791" spans="1:26" s="32" customFormat="1" ht="15.75" customHeight="1">
      <c r="A3791" s="32">
        <v>3789</v>
      </c>
      <c r="B3791" s="32">
        <v>66</v>
      </c>
      <c r="C3791" s="32">
        <v>1753</v>
      </c>
      <c r="D3791" s="37">
        <v>43058</v>
      </c>
      <c r="E3791" s="32" t="b">
        <v>1</v>
      </c>
      <c r="F3791" s="38" t="s">
        <v>37</v>
      </c>
      <c r="G3791" s="38" t="s">
        <v>38</v>
      </c>
      <c r="H3791" s="38" t="s">
        <v>39</v>
      </c>
      <c r="I3791" s="38" t="s">
        <v>40</v>
      </c>
      <c r="J3791" s="38" t="s">
        <v>40</v>
      </c>
      <c r="K3791" s="39">
        <v>1163.8900000000001</v>
      </c>
      <c r="L3791" s="39">
        <v>589.27</v>
      </c>
      <c r="M3791" s="37">
        <v>38693</v>
      </c>
      <c r="N3791" s="39">
        <f t="shared" si="1411"/>
        <v>574.62000000000012</v>
      </c>
      <c r="O3791" s="63">
        <f t="shared" si="1412"/>
        <v>1.9751387309722201</v>
      </c>
    </row>
    <row r="3792" spans="1:26" s="32" customFormat="1" ht="15.75" hidden="1" customHeight="1">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5" s="32" customFormat="1" ht="15.75" customHeight="1">
      <c r="A3793" s="32">
        <v>3791</v>
      </c>
      <c r="B3793" s="32">
        <v>45</v>
      </c>
      <c r="C3793" s="32">
        <v>1079</v>
      </c>
      <c r="D3793" s="37">
        <v>42814</v>
      </c>
      <c r="E3793" s="32" t="b">
        <v>1</v>
      </c>
      <c r="F3793" s="38" t="s">
        <v>37</v>
      </c>
      <c r="G3793" s="38" t="s">
        <v>38</v>
      </c>
      <c r="H3793" s="38" t="s">
        <v>39</v>
      </c>
      <c r="I3793" s="38" t="s">
        <v>40</v>
      </c>
      <c r="J3793" s="38" t="s">
        <v>40</v>
      </c>
      <c r="K3793" s="39">
        <v>441.49</v>
      </c>
      <c r="L3793" s="39">
        <v>84.99</v>
      </c>
      <c r="M3793" s="37">
        <v>34071</v>
      </c>
      <c r="N3793" s="39">
        <f t="shared" ref="N3793" si="1413">K3793-L3793</f>
        <v>356.5</v>
      </c>
      <c r="O3793" s="63">
        <f>K3793/L3793</f>
        <v>5.1946111307212615</v>
      </c>
    </row>
    <row r="3794" spans="1:15" s="32" customFormat="1" ht="15.75" hidden="1" customHeight="1">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5" s="32" customFormat="1" ht="15.75" hidden="1" customHeight="1">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5" s="32" customFormat="1" ht="15.75" customHeight="1">
      <c r="A3796" s="32">
        <v>3794</v>
      </c>
      <c r="B3796" s="32">
        <v>46</v>
      </c>
      <c r="C3796" s="32">
        <v>2799</v>
      </c>
      <c r="D3796" s="37">
        <v>42879</v>
      </c>
      <c r="E3796" s="32" t="b">
        <v>1</v>
      </c>
      <c r="F3796" s="38" t="s">
        <v>37</v>
      </c>
      <c r="G3796" s="38" t="s">
        <v>38</v>
      </c>
      <c r="H3796" s="38" t="s">
        <v>39</v>
      </c>
      <c r="I3796" s="38" t="s">
        <v>44</v>
      </c>
      <c r="J3796" s="38" t="s">
        <v>40</v>
      </c>
      <c r="K3796" s="39">
        <v>1289.8499999999999</v>
      </c>
      <c r="L3796" s="39">
        <v>74.510000000000005</v>
      </c>
      <c r="M3796" s="37">
        <v>37668</v>
      </c>
      <c r="N3796" s="39">
        <f t="shared" ref="N3796:N3799" si="1414">K3796-L3796</f>
        <v>1215.3399999999999</v>
      </c>
      <c r="O3796" s="63">
        <f t="shared" ref="O3796:O3799" si="1415">K3796/L3796</f>
        <v>17.311099181317942</v>
      </c>
    </row>
    <row r="3797" spans="1:15" s="32" customFormat="1" ht="15.75" customHeight="1">
      <c r="A3797" s="32">
        <v>3795</v>
      </c>
      <c r="B3797" s="32">
        <v>96</v>
      </c>
      <c r="C3797" s="32">
        <v>575</v>
      </c>
      <c r="D3797" s="37">
        <v>42851</v>
      </c>
      <c r="E3797" s="32" t="b">
        <v>1</v>
      </c>
      <c r="F3797" s="38" t="s">
        <v>37</v>
      </c>
      <c r="G3797" s="38" t="s">
        <v>46</v>
      </c>
      <c r="H3797" s="38" t="s">
        <v>39</v>
      </c>
      <c r="I3797" s="38" t="s">
        <v>40</v>
      </c>
      <c r="J3797" s="38" t="s">
        <v>42</v>
      </c>
      <c r="K3797" s="39">
        <v>1635.3</v>
      </c>
      <c r="L3797" s="39">
        <v>993.66</v>
      </c>
      <c r="M3797" s="37">
        <v>34556</v>
      </c>
      <c r="N3797" s="39">
        <f t="shared" si="1414"/>
        <v>641.64</v>
      </c>
      <c r="O3797" s="63">
        <f t="shared" si="1415"/>
        <v>1.6457339532636919</v>
      </c>
    </row>
    <row r="3798" spans="1:15" s="32" customFormat="1" ht="15.75" customHeight="1">
      <c r="A3798" s="32">
        <v>3796</v>
      </c>
      <c r="B3798" s="32">
        <v>20</v>
      </c>
      <c r="C3798" s="32">
        <v>3319</v>
      </c>
      <c r="D3798" s="37">
        <v>42908</v>
      </c>
      <c r="E3798" s="32" t="b">
        <v>1</v>
      </c>
      <c r="F3798" s="38" t="s">
        <v>37</v>
      </c>
      <c r="G3798" s="38" t="s">
        <v>41</v>
      </c>
      <c r="H3798" s="38" t="s">
        <v>39</v>
      </c>
      <c r="I3798" s="38" t="s">
        <v>40</v>
      </c>
      <c r="J3798" s="38" t="s">
        <v>51</v>
      </c>
      <c r="K3798" s="39">
        <v>1775.81</v>
      </c>
      <c r="L3798" s="39">
        <v>1580.47</v>
      </c>
      <c r="M3798" s="37">
        <v>33455</v>
      </c>
      <c r="N3798" s="39">
        <f t="shared" si="1414"/>
        <v>195.33999999999992</v>
      </c>
      <c r="O3798" s="63">
        <f t="shared" si="1415"/>
        <v>1.123596145450404</v>
      </c>
    </row>
    <row r="3799" spans="1:15" s="32" customFormat="1" ht="15.75" customHeight="1">
      <c r="A3799" s="32">
        <v>3797</v>
      </c>
      <c r="B3799" s="32">
        <v>67</v>
      </c>
      <c r="C3799" s="32">
        <v>3131</v>
      </c>
      <c r="D3799" s="37">
        <v>43009</v>
      </c>
      <c r="E3799" s="32" t="b">
        <v>1</v>
      </c>
      <c r="F3799" s="38" t="s">
        <v>37</v>
      </c>
      <c r="G3799" s="38" t="s">
        <v>45</v>
      </c>
      <c r="H3799" s="38" t="s">
        <v>47</v>
      </c>
      <c r="I3799" s="38" t="s">
        <v>40</v>
      </c>
      <c r="J3799" s="38" t="s">
        <v>40</v>
      </c>
      <c r="K3799" s="39">
        <v>544.04999999999995</v>
      </c>
      <c r="L3799" s="39">
        <v>376.84</v>
      </c>
      <c r="M3799" s="37">
        <v>37499</v>
      </c>
      <c r="N3799" s="39">
        <f t="shared" si="1414"/>
        <v>167.20999999999998</v>
      </c>
      <c r="O3799" s="63">
        <f t="shared" si="1415"/>
        <v>1.4437161660121005</v>
      </c>
    </row>
    <row r="3800" spans="1:15" s="32" customFormat="1" ht="15.75" hidden="1" customHeight="1">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5" s="32" customFormat="1" ht="15.75" hidden="1" customHeight="1">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5" s="32" customFormat="1" ht="15.75" customHeight="1">
      <c r="A3802" s="32">
        <v>3800</v>
      </c>
      <c r="B3802" s="32">
        <v>53</v>
      </c>
      <c r="C3802" s="32">
        <v>1826</v>
      </c>
      <c r="D3802" s="37">
        <v>42968</v>
      </c>
      <c r="E3802" s="32" t="b">
        <v>1</v>
      </c>
      <c r="F3802" s="38" t="s">
        <v>37</v>
      </c>
      <c r="G3802" s="38" t="s">
        <v>46</v>
      </c>
      <c r="H3802" s="38" t="s">
        <v>39</v>
      </c>
      <c r="I3802" s="38" t="s">
        <v>50</v>
      </c>
      <c r="J3802" s="38" t="s">
        <v>40</v>
      </c>
      <c r="K3802" s="39">
        <v>1274.93</v>
      </c>
      <c r="L3802" s="39">
        <v>764.96</v>
      </c>
      <c r="M3802" s="37">
        <v>39298</v>
      </c>
      <c r="N3802" s="39">
        <f t="shared" ref="N3802" si="1416">K3802-L3802</f>
        <v>509.97</v>
      </c>
      <c r="O3802" s="63">
        <f>K3802/L3802</f>
        <v>1.6666623091403472</v>
      </c>
    </row>
    <row r="3803" spans="1:15" s="32" customFormat="1" ht="15.75" hidden="1" customHeight="1">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5" s="32" customFormat="1" ht="15.75" customHeight="1">
      <c r="A3804" s="32">
        <v>3802</v>
      </c>
      <c r="B3804" s="32">
        <v>89</v>
      </c>
      <c r="C3804" s="32">
        <v>2481</v>
      </c>
      <c r="D3804" s="37">
        <v>43008</v>
      </c>
      <c r="E3804" s="32" t="b">
        <v>1</v>
      </c>
      <c r="F3804" s="38" t="s">
        <v>37</v>
      </c>
      <c r="G3804" s="38" t="s">
        <v>48</v>
      </c>
      <c r="H3804" s="38" t="s">
        <v>52</v>
      </c>
      <c r="I3804" s="38" t="s">
        <v>40</v>
      </c>
      <c r="J3804" s="38" t="s">
        <v>42</v>
      </c>
      <c r="K3804" s="39">
        <v>1362.99</v>
      </c>
      <c r="L3804" s="39">
        <v>57.74</v>
      </c>
      <c r="M3804" s="37">
        <v>42458</v>
      </c>
      <c r="N3804" s="39">
        <f t="shared" ref="N3804:N3805" si="1417">K3804-L3804</f>
        <v>1305.25</v>
      </c>
      <c r="O3804" s="63">
        <f t="shared" ref="O3804:O3805" si="1418">K3804/L3804</f>
        <v>23.605645999307239</v>
      </c>
    </row>
    <row r="3805" spans="1:15" s="32" customFormat="1" ht="15.75" customHeight="1">
      <c r="A3805" s="32">
        <v>3803</v>
      </c>
      <c r="B3805" s="32">
        <v>52</v>
      </c>
      <c r="C3805" s="32">
        <v>1808</v>
      </c>
      <c r="D3805" s="37">
        <v>42753</v>
      </c>
      <c r="E3805" s="32" t="b">
        <v>1</v>
      </c>
      <c r="F3805" s="38" t="s">
        <v>37</v>
      </c>
      <c r="G3805" s="38" t="s">
        <v>38</v>
      </c>
      <c r="H3805" s="38" t="s">
        <v>47</v>
      </c>
      <c r="I3805" s="38" t="s">
        <v>40</v>
      </c>
      <c r="J3805" s="38" t="s">
        <v>42</v>
      </c>
      <c r="K3805" s="39">
        <v>1777.8</v>
      </c>
      <c r="L3805" s="39">
        <v>820.78</v>
      </c>
      <c r="M3805" s="37">
        <v>41047</v>
      </c>
      <c r="N3805" s="39">
        <f t="shared" si="1417"/>
        <v>957.02</v>
      </c>
      <c r="O3805" s="63">
        <f t="shared" si="1418"/>
        <v>2.1659884500109654</v>
      </c>
    </row>
    <row r="3806" spans="1:15" s="32" customFormat="1" ht="15.75" hidden="1" customHeight="1">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5" s="32" customFormat="1" ht="15.75" customHeight="1">
      <c r="A3807" s="32">
        <v>3805</v>
      </c>
      <c r="B3807" s="32">
        <v>14</v>
      </c>
      <c r="C3807" s="32">
        <v>1389</v>
      </c>
      <c r="D3807" s="37">
        <v>43007</v>
      </c>
      <c r="E3807" s="32" t="b">
        <v>1</v>
      </c>
      <c r="F3807" s="38" t="s">
        <v>37</v>
      </c>
      <c r="G3807" s="38" t="s">
        <v>41</v>
      </c>
      <c r="H3807" s="38" t="s">
        <v>39</v>
      </c>
      <c r="I3807" s="38" t="s">
        <v>40</v>
      </c>
      <c r="J3807" s="38" t="s">
        <v>51</v>
      </c>
      <c r="K3807" s="39">
        <v>1386.84</v>
      </c>
      <c r="L3807" s="39">
        <v>1234.29</v>
      </c>
      <c r="M3807" s="37">
        <v>37838</v>
      </c>
      <c r="N3807" s="39">
        <f t="shared" ref="N3807" si="1419">K3807-L3807</f>
        <v>152.54999999999995</v>
      </c>
      <c r="O3807" s="63">
        <f>K3807/L3807</f>
        <v>1.1235933208565247</v>
      </c>
    </row>
    <row r="3808" spans="1:15" s="32" customFormat="1" ht="15.75" hidden="1" customHeight="1">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5" s="32" customFormat="1" ht="15.75" hidden="1" customHeight="1">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5" s="32" customFormat="1" ht="15.75" hidden="1" customHeight="1">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5" s="32" customFormat="1" ht="15.75" customHeight="1">
      <c r="A3811" s="32">
        <v>3809</v>
      </c>
      <c r="B3811" s="32">
        <v>2</v>
      </c>
      <c r="C3811" s="32">
        <v>756</v>
      </c>
      <c r="D3811" s="37">
        <v>42991</v>
      </c>
      <c r="E3811" s="32" t="b">
        <v>1</v>
      </c>
      <c r="F3811" s="38" t="s">
        <v>37</v>
      </c>
      <c r="G3811" s="38" t="s">
        <v>38</v>
      </c>
      <c r="H3811" s="38" t="s">
        <v>39</v>
      </c>
      <c r="I3811" s="38" t="s">
        <v>40</v>
      </c>
      <c r="J3811" s="38" t="s">
        <v>40</v>
      </c>
      <c r="K3811" s="39">
        <v>71.489999999999995</v>
      </c>
      <c r="L3811" s="39">
        <v>53.62</v>
      </c>
      <c r="M3811" s="37">
        <v>40784</v>
      </c>
      <c r="N3811" s="39">
        <f t="shared" ref="N3811:N3814" si="1420">K3811-L3811</f>
        <v>17.869999999999997</v>
      </c>
      <c r="O3811" s="63">
        <f t="shared" ref="O3811:O3814" si="1421">K3811/L3811</f>
        <v>1.3332711674748228</v>
      </c>
    </row>
    <row r="3812" spans="1:15" s="32" customFormat="1" ht="15.75" customHeight="1">
      <c r="A3812" s="32">
        <v>3810</v>
      </c>
      <c r="B3812" s="32">
        <v>73</v>
      </c>
      <c r="C3812" s="32">
        <v>743</v>
      </c>
      <c r="D3812" s="37">
        <v>42758</v>
      </c>
      <c r="E3812" s="32" t="b">
        <v>1</v>
      </c>
      <c r="F3812" s="38" t="s">
        <v>37</v>
      </c>
      <c r="G3812" s="38" t="s">
        <v>38</v>
      </c>
      <c r="H3812" s="38" t="s">
        <v>39</v>
      </c>
      <c r="I3812" s="38" t="s">
        <v>40</v>
      </c>
      <c r="J3812" s="38" t="s">
        <v>40</v>
      </c>
      <c r="K3812" s="39">
        <v>1945.43</v>
      </c>
      <c r="L3812" s="39">
        <v>333.18</v>
      </c>
      <c r="M3812" s="37">
        <v>33429</v>
      </c>
      <c r="N3812" s="39">
        <f t="shared" si="1420"/>
        <v>1612.25</v>
      </c>
      <c r="O3812" s="63">
        <f t="shared" si="1421"/>
        <v>5.8389759289273062</v>
      </c>
    </row>
    <row r="3813" spans="1:15" s="32" customFormat="1" ht="15.75" customHeight="1">
      <c r="A3813" s="32">
        <v>3811</v>
      </c>
      <c r="B3813" s="32">
        <v>59</v>
      </c>
      <c r="C3813" s="32">
        <v>2818</v>
      </c>
      <c r="D3813" s="37">
        <v>42993</v>
      </c>
      <c r="E3813" s="32" t="b">
        <v>1</v>
      </c>
      <c r="F3813" s="38" t="s">
        <v>37</v>
      </c>
      <c r="G3813" s="38" t="s">
        <v>38</v>
      </c>
      <c r="H3813" s="38" t="s">
        <v>39</v>
      </c>
      <c r="I3813" s="38" t="s">
        <v>40</v>
      </c>
      <c r="J3813" s="38" t="s">
        <v>42</v>
      </c>
      <c r="K3813" s="39">
        <v>1061.56</v>
      </c>
      <c r="L3813" s="39">
        <v>733.58</v>
      </c>
      <c r="M3813" s="37">
        <v>34170</v>
      </c>
      <c r="N3813" s="39">
        <f t="shared" si="1420"/>
        <v>327.9799999999999</v>
      </c>
      <c r="O3813" s="63">
        <f t="shared" si="1421"/>
        <v>1.447095068022574</v>
      </c>
    </row>
    <row r="3814" spans="1:15" s="32" customFormat="1" ht="15.75" customHeight="1">
      <c r="A3814" s="32">
        <v>3812</v>
      </c>
      <c r="B3814" s="32">
        <v>47</v>
      </c>
      <c r="C3814" s="32">
        <v>2937</v>
      </c>
      <c r="D3814" s="37">
        <v>42976</v>
      </c>
      <c r="E3814" s="32" t="b">
        <v>1</v>
      </c>
      <c r="F3814" s="38" t="s">
        <v>37</v>
      </c>
      <c r="G3814" s="38" t="s">
        <v>41</v>
      </c>
      <c r="H3814" s="38" t="s">
        <v>47</v>
      </c>
      <c r="I3814" s="38" t="s">
        <v>44</v>
      </c>
      <c r="J3814" s="38" t="s">
        <v>51</v>
      </c>
      <c r="K3814" s="39">
        <v>1720.7</v>
      </c>
      <c r="L3814" s="39">
        <v>1531.42</v>
      </c>
      <c r="M3814" s="37">
        <v>38991</v>
      </c>
      <c r="N3814" s="39">
        <f t="shared" si="1420"/>
        <v>189.27999999999997</v>
      </c>
      <c r="O3814" s="63">
        <f t="shared" si="1421"/>
        <v>1.1235977067035823</v>
      </c>
    </row>
    <row r="3815" spans="1:15" s="32" customFormat="1" ht="15.75" hidden="1" customHeight="1">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5" s="32" customFormat="1" ht="15.75" hidden="1" customHeight="1">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5" s="32" customFormat="1" ht="15.75" hidden="1" customHeight="1">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5" s="32" customFormat="1" ht="15.75" customHeight="1">
      <c r="A3818" s="32">
        <v>3816</v>
      </c>
      <c r="B3818" s="32">
        <v>14</v>
      </c>
      <c r="C3818" s="32">
        <v>1565</v>
      </c>
      <c r="D3818" s="37">
        <v>43090</v>
      </c>
      <c r="E3818" s="32" t="b">
        <v>1</v>
      </c>
      <c r="F3818" s="38" t="s">
        <v>37</v>
      </c>
      <c r="G3818" s="38" t="s">
        <v>38</v>
      </c>
      <c r="H3818" s="38" t="s">
        <v>39</v>
      </c>
      <c r="I3818" s="38" t="s">
        <v>50</v>
      </c>
      <c r="J3818" s="38" t="s">
        <v>42</v>
      </c>
      <c r="K3818" s="39">
        <v>1842.92</v>
      </c>
      <c r="L3818" s="39">
        <v>1105.75</v>
      </c>
      <c r="M3818" s="37">
        <v>40553</v>
      </c>
      <c r="N3818" s="39">
        <f t="shared" ref="N3818" si="1422">K3818-L3818</f>
        <v>737.17000000000007</v>
      </c>
      <c r="O3818" s="63">
        <f>K3818/L3818</f>
        <v>1.6666696812118473</v>
      </c>
    </row>
    <row r="3819" spans="1:15" s="32" customFormat="1" ht="15.75" hidden="1" customHeight="1">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5" s="32" customFormat="1" ht="15.75" hidden="1" customHeight="1">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5" s="32" customFormat="1" ht="15.75" customHeight="1">
      <c r="A3821" s="32">
        <v>3819</v>
      </c>
      <c r="B3821" s="32">
        <v>60</v>
      </c>
      <c r="C3821" s="32">
        <v>735</v>
      </c>
      <c r="D3821" s="37">
        <v>42830</v>
      </c>
      <c r="E3821" s="32" t="b">
        <v>1</v>
      </c>
      <c r="F3821" s="38" t="s">
        <v>37</v>
      </c>
      <c r="G3821" s="38" t="s">
        <v>46</v>
      </c>
      <c r="H3821" s="38" t="s">
        <v>39</v>
      </c>
      <c r="I3821" s="38" t="s">
        <v>50</v>
      </c>
      <c r="J3821" s="38" t="s">
        <v>51</v>
      </c>
      <c r="K3821" s="39">
        <v>1977.36</v>
      </c>
      <c r="L3821" s="39">
        <v>1759.85</v>
      </c>
      <c r="M3821" s="37">
        <v>41064</v>
      </c>
      <c r="N3821" s="39">
        <f t="shared" ref="N3821" si="1423">K3821-L3821</f>
        <v>217.51</v>
      </c>
      <c r="O3821" s="63">
        <f>K3821/L3821</f>
        <v>1.1235957610023581</v>
      </c>
    </row>
    <row r="3822" spans="1:15" s="32" customFormat="1" ht="15.75" hidden="1" customHeight="1">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5" s="32" customFormat="1" ht="15.75" customHeight="1">
      <c r="A3823" s="32">
        <v>3821</v>
      </c>
      <c r="B3823" s="32">
        <v>6</v>
      </c>
      <c r="C3823" s="32">
        <v>2181</v>
      </c>
      <c r="D3823" s="37">
        <v>42765</v>
      </c>
      <c r="E3823" s="32" t="b">
        <v>1</v>
      </c>
      <c r="F3823" s="38" t="s">
        <v>37</v>
      </c>
      <c r="G3823" s="38" t="s">
        <v>43</v>
      </c>
      <c r="H3823" s="38" t="s">
        <v>39</v>
      </c>
      <c r="I3823" s="38" t="s">
        <v>50</v>
      </c>
      <c r="J3823" s="38" t="s">
        <v>40</v>
      </c>
      <c r="K3823" s="39">
        <v>227.88</v>
      </c>
      <c r="L3823" s="39">
        <v>136.72999999999999</v>
      </c>
      <c r="M3823" s="37">
        <v>38258</v>
      </c>
      <c r="N3823" s="39">
        <f t="shared" ref="N3823" si="1424">K3823-L3823</f>
        <v>91.15</v>
      </c>
      <c r="O3823" s="63">
        <f>K3823/L3823</f>
        <v>1.6666422877203249</v>
      </c>
    </row>
    <row r="3824" spans="1:15" s="32" customFormat="1" ht="15.75" hidden="1" customHeight="1">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5" s="32" customFormat="1" ht="15.75" customHeight="1">
      <c r="A3825" s="32">
        <v>3823</v>
      </c>
      <c r="B3825" s="32">
        <v>53</v>
      </c>
      <c r="C3825" s="32">
        <v>1965</v>
      </c>
      <c r="D3825" s="37">
        <v>42803</v>
      </c>
      <c r="E3825" s="32" t="b">
        <v>1</v>
      </c>
      <c r="F3825" s="38" t="s">
        <v>37</v>
      </c>
      <c r="G3825" s="38" t="s">
        <v>43</v>
      </c>
      <c r="H3825" s="38" t="s">
        <v>39</v>
      </c>
      <c r="I3825" s="38" t="s">
        <v>40</v>
      </c>
      <c r="J3825" s="38" t="s">
        <v>40</v>
      </c>
      <c r="K3825" s="39">
        <v>795.34</v>
      </c>
      <c r="L3825" s="39">
        <v>101.58</v>
      </c>
      <c r="M3825" s="37">
        <v>40779</v>
      </c>
      <c r="N3825" s="39">
        <f t="shared" ref="N3825:N3827" si="1425">K3825-L3825</f>
        <v>693.76</v>
      </c>
      <c r="O3825" s="63">
        <f t="shared" ref="O3825:O3827" si="1426">K3825/L3825</f>
        <v>7.8296908840322903</v>
      </c>
    </row>
    <row r="3826" spans="1:15" s="32" customFormat="1" ht="15.75" customHeight="1">
      <c r="A3826" s="32">
        <v>3824</v>
      </c>
      <c r="B3826" s="32">
        <v>30</v>
      </c>
      <c r="C3826" s="32">
        <v>1185</v>
      </c>
      <c r="D3826" s="37">
        <v>43090</v>
      </c>
      <c r="E3826" s="32" t="b">
        <v>1</v>
      </c>
      <c r="F3826" s="38" t="s">
        <v>37</v>
      </c>
      <c r="G3826" s="38" t="s">
        <v>38</v>
      </c>
      <c r="H3826" s="38" t="s">
        <v>39</v>
      </c>
      <c r="I3826" s="38" t="s">
        <v>50</v>
      </c>
      <c r="J3826" s="38" t="s">
        <v>40</v>
      </c>
      <c r="K3826" s="39">
        <v>748.17</v>
      </c>
      <c r="L3826" s="39">
        <v>448.9</v>
      </c>
      <c r="M3826" s="37">
        <v>34527</v>
      </c>
      <c r="N3826" s="39">
        <f t="shared" si="1425"/>
        <v>299.27</v>
      </c>
      <c r="O3826" s="63">
        <f t="shared" si="1426"/>
        <v>1.6666740922254399</v>
      </c>
    </row>
    <row r="3827" spans="1:15" s="32" customFormat="1" ht="15.75" customHeight="1">
      <c r="A3827" s="32">
        <v>3825</v>
      </c>
      <c r="B3827" s="32">
        <v>89</v>
      </c>
      <c r="C3827" s="32">
        <v>353</v>
      </c>
      <c r="D3827" s="37">
        <v>42972</v>
      </c>
      <c r="E3827" s="32" t="b">
        <v>1</v>
      </c>
      <c r="F3827" s="38" t="s">
        <v>37</v>
      </c>
      <c r="G3827" s="38" t="s">
        <v>48</v>
      </c>
      <c r="H3827" s="38" t="s">
        <v>52</v>
      </c>
      <c r="I3827" s="38" t="s">
        <v>40</v>
      </c>
      <c r="J3827" s="38" t="s">
        <v>42</v>
      </c>
      <c r="K3827" s="39">
        <v>1362.99</v>
      </c>
      <c r="L3827" s="39">
        <v>57.74</v>
      </c>
      <c r="M3827" s="37">
        <v>42560</v>
      </c>
      <c r="N3827" s="39">
        <f t="shared" si="1425"/>
        <v>1305.25</v>
      </c>
      <c r="O3827" s="63">
        <f t="shared" si="1426"/>
        <v>23.605645999307239</v>
      </c>
    </row>
    <row r="3828" spans="1:15" s="32" customFormat="1" ht="15.75" hidden="1" customHeight="1">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5" s="32" customFormat="1" ht="15.75" hidden="1" customHeight="1">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5" s="32" customFormat="1" ht="15.75" customHeight="1">
      <c r="A3830" s="32">
        <v>3828</v>
      </c>
      <c r="B3830" s="32">
        <v>68</v>
      </c>
      <c r="C3830" s="32">
        <v>3379</v>
      </c>
      <c r="D3830" s="37">
        <v>43016</v>
      </c>
      <c r="E3830" s="32" t="b">
        <v>1</v>
      </c>
      <c r="F3830" s="38" t="s">
        <v>37</v>
      </c>
      <c r="G3830" s="38" t="s">
        <v>43</v>
      </c>
      <c r="H3830" s="38" t="s">
        <v>39</v>
      </c>
      <c r="I3830" s="38" t="s">
        <v>40</v>
      </c>
      <c r="J3830" s="38" t="s">
        <v>40</v>
      </c>
      <c r="K3830" s="39">
        <v>1636.9</v>
      </c>
      <c r="L3830" s="39">
        <v>44.71</v>
      </c>
      <c r="M3830" s="37">
        <v>42710</v>
      </c>
      <c r="N3830" s="39">
        <f t="shared" ref="N3830" si="1427">K3830-L3830</f>
        <v>1592.19</v>
      </c>
      <c r="O3830" s="63">
        <f>K3830/L3830</f>
        <v>36.611496309550439</v>
      </c>
    </row>
    <row r="3831" spans="1:15" s="32" customFormat="1" ht="15.75" hidden="1" customHeight="1">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5" s="32" customFormat="1" ht="15.75" hidden="1" customHeight="1">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5" s="32" customFormat="1" ht="15.75" customHeight="1">
      <c r="A3833" s="32">
        <v>3831</v>
      </c>
      <c r="B3833" s="32">
        <v>97</v>
      </c>
      <c r="C3833" s="32">
        <v>924</v>
      </c>
      <c r="D3833" s="37">
        <v>42990</v>
      </c>
      <c r="E3833" s="32" t="b">
        <v>1</v>
      </c>
      <c r="F3833" s="38" t="s">
        <v>37</v>
      </c>
      <c r="G3833" s="38" t="s">
        <v>38</v>
      </c>
      <c r="H3833" s="38" t="s">
        <v>39</v>
      </c>
      <c r="I3833" s="38" t="s">
        <v>40</v>
      </c>
      <c r="J3833" s="38" t="s">
        <v>42</v>
      </c>
      <c r="K3833" s="39">
        <v>202.62</v>
      </c>
      <c r="L3833" s="39">
        <v>151.96</v>
      </c>
      <c r="M3833" s="37">
        <v>42458</v>
      </c>
      <c r="N3833" s="39">
        <f t="shared" ref="N3833" si="1428">K3833-L3833</f>
        <v>50.66</v>
      </c>
      <c r="O3833" s="63">
        <f>K3833/L3833</f>
        <v>1.3333772045275072</v>
      </c>
    </row>
    <row r="3834" spans="1:15" s="32" customFormat="1" ht="15.75" hidden="1" customHeight="1">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5" s="32" customFormat="1" ht="15.75" hidden="1" customHeight="1">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5" s="32" customFormat="1" ht="15.75" hidden="1" customHeight="1">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5" s="32" customFormat="1" ht="15.75" customHeight="1">
      <c r="A3837" s="32">
        <v>3835</v>
      </c>
      <c r="B3837" s="32">
        <v>55</v>
      </c>
      <c r="C3837" s="32">
        <v>1566</v>
      </c>
      <c r="D3837" s="37">
        <v>42900</v>
      </c>
      <c r="E3837" s="32" t="b">
        <v>1</v>
      </c>
      <c r="F3837" s="38" t="s">
        <v>37</v>
      </c>
      <c r="G3837" s="38" t="s">
        <v>41</v>
      </c>
      <c r="H3837" s="38" t="s">
        <v>47</v>
      </c>
      <c r="I3837" s="38" t="s">
        <v>40</v>
      </c>
      <c r="J3837" s="38" t="s">
        <v>42</v>
      </c>
      <c r="K3837" s="39">
        <v>1894.19</v>
      </c>
      <c r="L3837" s="39">
        <v>598.76</v>
      </c>
      <c r="M3837" s="37">
        <v>37823</v>
      </c>
      <c r="N3837" s="39">
        <f t="shared" ref="N3837" si="1429">K3837-L3837</f>
        <v>1295.43</v>
      </c>
      <c r="O3837" s="63">
        <f>K3837/L3837</f>
        <v>3.1635212773064336</v>
      </c>
    </row>
    <row r="3838" spans="1:15" s="32" customFormat="1" ht="15.75" hidden="1" customHeight="1">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5" s="32" customFormat="1" ht="15.75" customHeight="1">
      <c r="A3839" s="32">
        <v>3837</v>
      </c>
      <c r="B3839" s="32">
        <v>0</v>
      </c>
      <c r="C3839" s="32">
        <v>2059</v>
      </c>
      <c r="D3839" s="37">
        <v>42929</v>
      </c>
      <c r="E3839" s="32" t="b">
        <v>1</v>
      </c>
      <c r="F3839" s="38" t="s">
        <v>37</v>
      </c>
      <c r="G3839" s="38" t="s">
        <v>38</v>
      </c>
      <c r="H3839" s="38" t="s">
        <v>39</v>
      </c>
      <c r="I3839" s="38" t="s">
        <v>40</v>
      </c>
      <c r="J3839" s="38" t="s">
        <v>40</v>
      </c>
      <c r="K3839" s="39">
        <v>100.35</v>
      </c>
      <c r="L3839" s="39">
        <v>75.260000000000005</v>
      </c>
      <c r="M3839" s="37">
        <v>36367</v>
      </c>
      <c r="N3839" s="39">
        <f t="shared" ref="N3839:N3840" si="1430">K3839-L3839</f>
        <v>25.089999999999989</v>
      </c>
      <c r="O3839" s="63">
        <f t="shared" ref="O3839:O3840" si="1431">K3839/L3839</f>
        <v>1.3333776242359818</v>
      </c>
    </row>
    <row r="3840" spans="1:15" s="32" customFormat="1" ht="15.75" customHeight="1">
      <c r="A3840" s="32">
        <v>3838</v>
      </c>
      <c r="B3840" s="32">
        <v>51</v>
      </c>
      <c r="C3840" s="32">
        <v>2158</v>
      </c>
      <c r="D3840" s="37">
        <v>42772</v>
      </c>
      <c r="E3840" s="32" t="b">
        <v>1</v>
      </c>
      <c r="F3840" s="38" t="s">
        <v>37</v>
      </c>
      <c r="G3840" s="38" t="s">
        <v>43</v>
      </c>
      <c r="H3840" s="38" t="s">
        <v>39</v>
      </c>
      <c r="I3840" s="38" t="s">
        <v>50</v>
      </c>
      <c r="J3840" s="38" t="s">
        <v>40</v>
      </c>
      <c r="K3840" s="39">
        <v>2005.66</v>
      </c>
      <c r="L3840" s="39">
        <v>1203.4000000000001</v>
      </c>
      <c r="M3840" s="37">
        <v>41009</v>
      </c>
      <c r="N3840" s="39">
        <f t="shared" si="1430"/>
        <v>802.26</v>
      </c>
      <c r="O3840" s="63">
        <f t="shared" si="1431"/>
        <v>1.666661126807379</v>
      </c>
    </row>
    <row r="3841" spans="1:15" s="32" customFormat="1" ht="15.75" hidden="1" customHeight="1">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5" s="32" customFormat="1" ht="15.75" hidden="1" customHeight="1">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5" s="32" customFormat="1" ht="15.75" customHeight="1">
      <c r="A3843" s="32">
        <v>3841</v>
      </c>
      <c r="B3843" s="32">
        <v>20</v>
      </c>
      <c r="C3843" s="32">
        <v>769</v>
      </c>
      <c r="D3843" s="37">
        <v>42793</v>
      </c>
      <c r="E3843" s="32" t="b">
        <v>1</v>
      </c>
      <c r="F3843" s="38" t="s">
        <v>37</v>
      </c>
      <c r="G3843" s="38" t="s">
        <v>41</v>
      </c>
      <c r="H3843" s="38" t="s">
        <v>39</v>
      </c>
      <c r="I3843" s="38" t="s">
        <v>40</v>
      </c>
      <c r="J3843" s="38" t="s">
        <v>51</v>
      </c>
      <c r="K3843" s="39">
        <v>1775.81</v>
      </c>
      <c r="L3843" s="39">
        <v>1580.47</v>
      </c>
      <c r="M3843" s="37">
        <v>41701</v>
      </c>
      <c r="N3843" s="39">
        <f t="shared" ref="N3843" si="1432">K3843-L3843</f>
        <v>195.33999999999992</v>
      </c>
      <c r="O3843" s="63">
        <f>K3843/L3843</f>
        <v>1.123596145450404</v>
      </c>
    </row>
    <row r="3844" spans="1:15" s="32" customFormat="1" ht="15.75" hidden="1" customHeight="1">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5" s="32" customFormat="1" ht="15.75" hidden="1" customHeight="1">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5" s="32" customFormat="1" ht="15.75" hidden="1" customHeight="1">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5" s="32" customFormat="1" ht="15.75" customHeight="1">
      <c r="A3847" s="32">
        <v>3845</v>
      </c>
      <c r="B3847" s="32">
        <v>29</v>
      </c>
      <c r="C3847" s="32">
        <v>50</v>
      </c>
      <c r="D3847" s="37">
        <v>42938</v>
      </c>
      <c r="E3847" s="32" t="b">
        <v>1</v>
      </c>
      <c r="F3847" s="38" t="s">
        <v>37</v>
      </c>
      <c r="G3847" s="38" t="s">
        <v>45</v>
      </c>
      <c r="H3847" s="38" t="s">
        <v>47</v>
      </c>
      <c r="I3847" s="38" t="s">
        <v>40</v>
      </c>
      <c r="J3847" s="38" t="s">
        <v>40</v>
      </c>
      <c r="K3847" s="39">
        <v>543.39</v>
      </c>
      <c r="L3847" s="39">
        <v>407.54</v>
      </c>
      <c r="M3847" s="37">
        <v>39031</v>
      </c>
      <c r="N3847" s="39">
        <f t="shared" ref="N3847:N3849" si="1433">K3847-L3847</f>
        <v>135.84999999999997</v>
      </c>
      <c r="O3847" s="63">
        <f t="shared" ref="O3847:O3849" si="1434">K3847/L3847</f>
        <v>1.3333415124895716</v>
      </c>
    </row>
    <row r="3848" spans="1:15" s="32" customFormat="1" ht="15.75" customHeight="1">
      <c r="A3848" s="32">
        <v>3846</v>
      </c>
      <c r="B3848" s="32">
        <v>98</v>
      </c>
      <c r="C3848" s="32">
        <v>3293</v>
      </c>
      <c r="D3848" s="37">
        <v>42800</v>
      </c>
      <c r="E3848" s="32" t="b">
        <v>1</v>
      </c>
      <c r="F3848" s="38" t="s">
        <v>37</v>
      </c>
      <c r="G3848" s="38" t="s">
        <v>43</v>
      </c>
      <c r="H3848" s="38" t="s">
        <v>39</v>
      </c>
      <c r="I3848" s="38" t="s">
        <v>40</v>
      </c>
      <c r="J3848" s="38" t="s">
        <v>40</v>
      </c>
      <c r="K3848" s="39">
        <v>795.34</v>
      </c>
      <c r="L3848" s="39">
        <v>101.58</v>
      </c>
      <c r="M3848" s="37">
        <v>35470</v>
      </c>
      <c r="N3848" s="39">
        <f t="shared" si="1433"/>
        <v>693.76</v>
      </c>
      <c r="O3848" s="63">
        <f t="shared" si="1434"/>
        <v>7.8296908840322903</v>
      </c>
    </row>
    <row r="3849" spans="1:15" s="32" customFormat="1" ht="15.75" customHeight="1">
      <c r="A3849" s="32">
        <v>3847</v>
      </c>
      <c r="B3849" s="32">
        <v>90</v>
      </c>
      <c r="C3849" s="32">
        <v>3174</v>
      </c>
      <c r="D3849" s="37">
        <v>43048</v>
      </c>
      <c r="E3849" s="32" t="b">
        <v>1</v>
      </c>
      <c r="F3849" s="38" t="s">
        <v>37</v>
      </c>
      <c r="G3849" s="38" t="s">
        <v>45</v>
      </c>
      <c r="H3849" s="38" t="s">
        <v>39</v>
      </c>
      <c r="I3849" s="38" t="s">
        <v>44</v>
      </c>
      <c r="J3849" s="38" t="s">
        <v>40</v>
      </c>
      <c r="K3849" s="39">
        <v>363.01</v>
      </c>
      <c r="L3849" s="39">
        <v>290.41000000000003</v>
      </c>
      <c r="M3849" s="37">
        <v>38482</v>
      </c>
      <c r="N3849" s="39">
        <f t="shared" si="1433"/>
        <v>72.599999999999966</v>
      </c>
      <c r="O3849" s="63">
        <f t="shared" si="1434"/>
        <v>1.2499913914810095</v>
      </c>
    </row>
    <row r="3850" spans="1:15" s="32" customFormat="1" ht="15.75" hidden="1" customHeight="1">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5" s="32" customFormat="1" ht="15.75" customHeight="1">
      <c r="A3851" s="32">
        <v>3849</v>
      </c>
      <c r="B3851" s="32">
        <v>0</v>
      </c>
      <c r="C3851" s="32">
        <v>2204</v>
      </c>
      <c r="D3851" s="37">
        <v>42870</v>
      </c>
      <c r="E3851" s="32" t="b">
        <v>1</v>
      </c>
      <c r="F3851" s="38" t="s">
        <v>37</v>
      </c>
      <c r="G3851" s="38" t="s">
        <v>38</v>
      </c>
      <c r="H3851" s="38" t="s">
        <v>39</v>
      </c>
      <c r="I3851" s="38" t="s">
        <v>40</v>
      </c>
      <c r="J3851" s="38" t="s">
        <v>40</v>
      </c>
      <c r="K3851" s="39">
        <v>71.489999999999995</v>
      </c>
      <c r="L3851" s="39">
        <v>53.62</v>
      </c>
      <c r="M3851" s="37">
        <v>41245</v>
      </c>
      <c r="N3851" s="39">
        <f t="shared" ref="N3851" si="1435">K3851-L3851</f>
        <v>17.869999999999997</v>
      </c>
      <c r="O3851" s="63">
        <f>K3851/L3851</f>
        <v>1.3332711674748228</v>
      </c>
    </row>
    <row r="3852" spans="1:15" s="32" customFormat="1" ht="15.75" hidden="1" customHeight="1">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5" s="32" customFormat="1" ht="15.75" hidden="1" customHeight="1">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5" s="32" customFormat="1" ht="15.75" customHeight="1">
      <c r="A3854" s="32">
        <v>3852</v>
      </c>
      <c r="B3854" s="32">
        <v>2</v>
      </c>
      <c r="C3854" s="32">
        <v>1614</v>
      </c>
      <c r="D3854" s="37">
        <v>42856</v>
      </c>
      <c r="E3854" s="32" t="b">
        <v>1</v>
      </c>
      <c r="F3854" s="38" t="s">
        <v>37</v>
      </c>
      <c r="G3854" s="38" t="s">
        <v>46</v>
      </c>
      <c r="H3854" s="38" t="s">
        <v>47</v>
      </c>
      <c r="I3854" s="38" t="s">
        <v>44</v>
      </c>
      <c r="J3854" s="38" t="s">
        <v>51</v>
      </c>
      <c r="K3854" s="39">
        <v>590.26</v>
      </c>
      <c r="L3854" s="39">
        <v>525.33000000000004</v>
      </c>
      <c r="M3854" s="37">
        <v>40487</v>
      </c>
      <c r="N3854" s="39">
        <f t="shared" ref="N3854" si="1436">K3854-L3854</f>
        <v>64.92999999999995</v>
      </c>
      <c r="O3854" s="63">
        <f>K3854/L3854</f>
        <v>1.123598499990482</v>
      </c>
    </row>
    <row r="3855" spans="1:15" s="32" customFormat="1" ht="15.75" hidden="1" customHeight="1">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5" s="32" customFormat="1" ht="15.75" hidden="1" customHeight="1">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5" s="32" customFormat="1" ht="15.75" customHeight="1">
      <c r="A3857" s="32">
        <v>3855</v>
      </c>
      <c r="B3857" s="32">
        <v>21</v>
      </c>
      <c r="C3857" s="32">
        <v>1401</v>
      </c>
      <c r="D3857" s="37">
        <v>43018</v>
      </c>
      <c r="E3857" s="32" t="b">
        <v>1</v>
      </c>
      <c r="F3857" s="38" t="s">
        <v>37</v>
      </c>
      <c r="G3857" s="38" t="s">
        <v>48</v>
      </c>
      <c r="H3857" s="38" t="s">
        <v>52</v>
      </c>
      <c r="I3857" s="38" t="s">
        <v>40</v>
      </c>
      <c r="J3857" s="38" t="s">
        <v>40</v>
      </c>
      <c r="K3857" s="39">
        <v>1466.68</v>
      </c>
      <c r="L3857" s="39">
        <v>363.25</v>
      </c>
      <c r="M3857" s="37">
        <v>41701</v>
      </c>
      <c r="N3857" s="39">
        <f t="shared" ref="N3857" si="1437">K3857-L3857</f>
        <v>1103.43</v>
      </c>
      <c r="O3857" s="63">
        <f>K3857/L3857</f>
        <v>4.0376600137646248</v>
      </c>
    </row>
    <row r="3858" spans="1:15" s="32" customFormat="1" ht="15.75" hidden="1" customHeight="1">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5" s="32" customFormat="1" ht="15.75" customHeight="1">
      <c r="A3859" s="32">
        <v>3857</v>
      </c>
      <c r="B3859" s="32">
        <v>1</v>
      </c>
      <c r="C3859" s="32">
        <v>984</v>
      </c>
      <c r="D3859" s="37">
        <v>43021</v>
      </c>
      <c r="E3859" s="32" t="b">
        <v>1</v>
      </c>
      <c r="F3859" s="38" t="s">
        <v>37</v>
      </c>
      <c r="G3859" s="38" t="s">
        <v>46</v>
      </c>
      <c r="H3859" s="38" t="s">
        <v>39</v>
      </c>
      <c r="I3859" s="38" t="s">
        <v>40</v>
      </c>
      <c r="J3859" s="38" t="s">
        <v>40</v>
      </c>
      <c r="K3859" s="39">
        <v>1403.5</v>
      </c>
      <c r="L3859" s="39">
        <v>954.82</v>
      </c>
      <c r="M3859" s="37">
        <v>42688</v>
      </c>
      <c r="N3859" s="39">
        <f t="shared" ref="N3859:N3860" si="1438">K3859-L3859</f>
        <v>448.67999999999995</v>
      </c>
      <c r="O3859" s="63">
        <f t="shared" ref="O3859:O3860" si="1439">K3859/L3859</f>
        <v>1.4699105590582517</v>
      </c>
    </row>
    <row r="3860" spans="1:15" s="32" customFormat="1" ht="15.75" customHeight="1">
      <c r="A3860" s="32">
        <v>3858</v>
      </c>
      <c r="B3860" s="32">
        <v>1</v>
      </c>
      <c r="C3860" s="32">
        <v>403</v>
      </c>
      <c r="D3860" s="37">
        <v>42822</v>
      </c>
      <c r="E3860" s="32" t="b">
        <v>1</v>
      </c>
      <c r="F3860" s="38" t="s">
        <v>37</v>
      </c>
      <c r="G3860" s="38" t="s">
        <v>46</v>
      </c>
      <c r="H3860" s="38" t="s">
        <v>39</v>
      </c>
      <c r="I3860" s="38" t="s">
        <v>40</v>
      </c>
      <c r="J3860" s="38" t="s">
        <v>40</v>
      </c>
      <c r="K3860" s="39">
        <v>1403.5</v>
      </c>
      <c r="L3860" s="39">
        <v>954.82</v>
      </c>
      <c r="M3860" s="37">
        <v>42688</v>
      </c>
      <c r="N3860" s="39">
        <f t="shared" si="1438"/>
        <v>448.67999999999995</v>
      </c>
      <c r="O3860" s="63">
        <f t="shared" si="1439"/>
        <v>1.4699105590582517</v>
      </c>
    </row>
    <row r="3861" spans="1:15" s="32" customFormat="1" ht="15.75" hidden="1" customHeight="1">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5" s="32" customFormat="1" ht="15.75" hidden="1" customHeight="1">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5" s="32" customFormat="1" ht="15.75" hidden="1" customHeight="1">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5" s="32" customFormat="1" ht="15.75" customHeight="1">
      <c r="A3864" s="32">
        <v>3862</v>
      </c>
      <c r="B3864" s="32">
        <v>32</v>
      </c>
      <c r="C3864" s="32">
        <v>2618</v>
      </c>
      <c r="D3864" s="37">
        <v>42929</v>
      </c>
      <c r="E3864" s="32" t="b">
        <v>1</v>
      </c>
      <c r="F3864" s="38" t="s">
        <v>37</v>
      </c>
      <c r="G3864" s="38" t="s">
        <v>46</v>
      </c>
      <c r="H3864" s="38" t="s">
        <v>39</v>
      </c>
      <c r="I3864" s="38" t="s">
        <v>40</v>
      </c>
      <c r="J3864" s="38" t="s">
        <v>40</v>
      </c>
      <c r="K3864" s="39">
        <v>642.70000000000005</v>
      </c>
      <c r="L3864" s="39">
        <v>211.37</v>
      </c>
      <c r="M3864" s="37">
        <v>37337</v>
      </c>
      <c r="N3864" s="39">
        <f t="shared" ref="N3864" si="1440">K3864-L3864</f>
        <v>431.33000000000004</v>
      </c>
      <c r="O3864" s="63">
        <f>K3864/L3864</f>
        <v>3.0406396366561008</v>
      </c>
    </row>
    <row r="3865" spans="1:15" s="32" customFormat="1" ht="15.75" hidden="1" customHeight="1">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5" s="32" customFormat="1" ht="15.75" hidden="1" customHeight="1">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5" s="32" customFormat="1" ht="15.75" hidden="1" customHeight="1">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5" s="32" customFormat="1" ht="15.75" hidden="1" customHeight="1">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5" s="32" customFormat="1" ht="15.75" hidden="1" customHeight="1">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5" s="32" customFormat="1" ht="15.75" hidden="1" customHeight="1">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5" s="32" customFormat="1" ht="15.75" hidden="1" customHeight="1">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5" s="32" customFormat="1" ht="15.75" customHeight="1">
      <c r="A3872" s="32">
        <v>3870</v>
      </c>
      <c r="B3872" s="32">
        <v>85</v>
      </c>
      <c r="C3872" s="32">
        <v>1368</v>
      </c>
      <c r="D3872" s="37">
        <v>42740</v>
      </c>
      <c r="E3872" s="32" t="b">
        <v>1</v>
      </c>
      <c r="F3872" s="38" t="s">
        <v>37</v>
      </c>
      <c r="G3872" s="38" t="s">
        <v>48</v>
      </c>
      <c r="H3872" s="38" t="s">
        <v>39</v>
      </c>
      <c r="I3872" s="38" t="s">
        <v>40</v>
      </c>
      <c r="J3872" s="38" t="s">
        <v>40</v>
      </c>
      <c r="K3872" s="39">
        <v>752.64</v>
      </c>
      <c r="L3872" s="39">
        <v>205.36</v>
      </c>
      <c r="M3872" s="37">
        <v>42218</v>
      </c>
      <c r="N3872" s="39">
        <f t="shared" ref="N3872" si="1441">K3872-L3872</f>
        <v>547.28</v>
      </c>
      <c r="O3872" s="63">
        <f>K3872/L3872</f>
        <v>3.6649785742111409</v>
      </c>
    </row>
    <row r="3873" spans="1:26" s="32" customFormat="1" ht="15.75" hidden="1" customHeight="1">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hidden="1" customHeight="1">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c r="A3875" s="32">
        <v>3873</v>
      </c>
      <c r="B3875" s="32">
        <v>58</v>
      </c>
      <c r="C3875" s="32">
        <v>764</v>
      </c>
      <c r="D3875" s="37">
        <v>43020</v>
      </c>
      <c r="E3875" s="32" t="b">
        <v>1</v>
      </c>
      <c r="F3875" s="38" t="s">
        <v>37</v>
      </c>
      <c r="G3875" s="38" t="s">
        <v>43</v>
      </c>
      <c r="H3875" s="38" t="s">
        <v>39</v>
      </c>
      <c r="I3875" s="38" t="s">
        <v>40</v>
      </c>
      <c r="J3875" s="38" t="s">
        <v>40</v>
      </c>
      <c r="K3875" s="39">
        <v>912.52</v>
      </c>
      <c r="L3875" s="39">
        <v>141.4</v>
      </c>
      <c r="M3875" s="37">
        <v>36146</v>
      </c>
      <c r="N3875" s="39">
        <f t="shared" ref="N3875:N3877" si="1442">K3875-L3875</f>
        <v>771.12</v>
      </c>
      <c r="O3875" s="63">
        <f t="shared" ref="O3875:O3877" si="1443">K3875/L3875</f>
        <v>6.453465346534653</v>
      </c>
    </row>
    <row r="3876" spans="1:26" s="32" customFormat="1" ht="15.75" customHeight="1">
      <c r="A3876" s="32">
        <v>3874</v>
      </c>
      <c r="B3876" s="32">
        <v>27</v>
      </c>
      <c r="C3876" s="32">
        <v>2572</v>
      </c>
      <c r="D3876" s="37">
        <v>43020</v>
      </c>
      <c r="E3876" s="32" t="b">
        <v>1</v>
      </c>
      <c r="F3876" s="38" t="s">
        <v>37</v>
      </c>
      <c r="G3876" s="38" t="s">
        <v>41</v>
      </c>
      <c r="H3876" s="38" t="s">
        <v>39</v>
      </c>
      <c r="I3876" s="38" t="s">
        <v>40</v>
      </c>
      <c r="J3876" s="38" t="s">
        <v>40</v>
      </c>
      <c r="K3876" s="39">
        <v>499.53</v>
      </c>
      <c r="L3876" s="39">
        <v>388.72</v>
      </c>
      <c r="M3876" s="37">
        <v>36334</v>
      </c>
      <c r="N3876" s="39">
        <f t="shared" si="1442"/>
        <v>110.80999999999995</v>
      </c>
      <c r="O3876" s="63">
        <f t="shared" si="1443"/>
        <v>1.2850637991356244</v>
      </c>
    </row>
    <row r="3877" spans="1:26" s="32" customFormat="1" ht="15.75" customHeight="1">
      <c r="A3877" s="32">
        <v>3875</v>
      </c>
      <c r="B3877" s="32">
        <v>58</v>
      </c>
      <c r="C3877" s="32">
        <v>1232</v>
      </c>
      <c r="D3877" s="37">
        <v>43039</v>
      </c>
      <c r="E3877" s="32" t="b">
        <v>1</v>
      </c>
      <c r="F3877" s="38" t="s">
        <v>37</v>
      </c>
      <c r="G3877" s="38" t="s">
        <v>43</v>
      </c>
      <c r="H3877" s="38" t="s">
        <v>39</v>
      </c>
      <c r="I3877" s="38" t="s">
        <v>40</v>
      </c>
      <c r="J3877" s="38" t="s">
        <v>40</v>
      </c>
      <c r="K3877" s="39">
        <v>912.52</v>
      </c>
      <c r="L3877" s="39">
        <v>141.4</v>
      </c>
      <c r="M3877" s="37">
        <v>42295</v>
      </c>
      <c r="N3877" s="39">
        <f t="shared" si="1442"/>
        <v>771.12</v>
      </c>
      <c r="O3877" s="63">
        <f t="shared" si="1443"/>
        <v>6.453465346534653</v>
      </c>
    </row>
    <row r="3878" spans="1:26" s="32" customFormat="1" ht="15.75" hidden="1" customHeight="1">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c r="A3879" s="32">
        <v>3877</v>
      </c>
      <c r="B3879" s="32">
        <v>11</v>
      </c>
      <c r="C3879" s="32">
        <v>1009</v>
      </c>
      <c r="D3879" s="37">
        <v>42788</v>
      </c>
      <c r="E3879" s="32" t="b">
        <v>1</v>
      </c>
      <c r="F3879" s="38" t="s">
        <v>37</v>
      </c>
      <c r="G3879" s="38" t="s">
        <v>41</v>
      </c>
      <c r="H3879" s="38" t="s">
        <v>39</v>
      </c>
      <c r="I3879" s="38" t="s">
        <v>40</v>
      </c>
      <c r="J3879" s="38" t="s">
        <v>51</v>
      </c>
      <c r="K3879" s="39">
        <v>1775.81</v>
      </c>
      <c r="L3879" s="39">
        <v>1580.47</v>
      </c>
      <c r="M3879" s="37">
        <v>34244</v>
      </c>
      <c r="N3879" s="39">
        <f t="shared" ref="N3879" si="1444">K3879-L3879</f>
        <v>195.33999999999992</v>
      </c>
      <c r="O3879" s="63">
        <f>K3879/L3879</f>
        <v>1.123596145450404</v>
      </c>
    </row>
    <row r="3880" spans="1:26" s="32" customFormat="1" ht="15.75" hidden="1" customHeight="1">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c r="A3881" s="32">
        <v>3879</v>
      </c>
      <c r="B3881" s="32">
        <v>79</v>
      </c>
      <c r="C3881" s="32">
        <v>2155</v>
      </c>
      <c r="D3881" s="37">
        <v>43063</v>
      </c>
      <c r="E3881" s="32" t="b">
        <v>1</v>
      </c>
      <c r="F3881" s="38" t="s">
        <v>37</v>
      </c>
      <c r="G3881" s="38" t="s">
        <v>45</v>
      </c>
      <c r="H3881" s="38" t="s">
        <v>39</v>
      </c>
      <c r="I3881" s="38" t="s">
        <v>40</v>
      </c>
      <c r="J3881" s="38" t="s">
        <v>40</v>
      </c>
      <c r="K3881" s="39">
        <v>1555.58</v>
      </c>
      <c r="L3881" s="39">
        <v>818.01</v>
      </c>
      <c r="M3881" s="37">
        <v>37873</v>
      </c>
      <c r="N3881" s="39">
        <f t="shared" ref="N3881:N3883" si="1445">K3881-L3881</f>
        <v>737.56999999999994</v>
      </c>
      <c r="O3881" s="63">
        <f t="shared" ref="O3881:O3883" si="1446">K3881/L3881</f>
        <v>1.9016637938411509</v>
      </c>
    </row>
    <row r="3882" spans="1:26" s="32" customFormat="1" ht="15.75" customHeight="1">
      <c r="A3882" s="32">
        <v>3880</v>
      </c>
      <c r="B3882" s="32">
        <v>20</v>
      </c>
      <c r="C3882" s="32">
        <v>193</v>
      </c>
      <c r="D3882" s="37">
        <v>42758</v>
      </c>
      <c r="E3882" s="32" t="b">
        <v>1</v>
      </c>
      <c r="F3882" s="38" t="s">
        <v>37</v>
      </c>
      <c r="G3882" s="38" t="s">
        <v>41</v>
      </c>
      <c r="H3882" s="38" t="s">
        <v>39</v>
      </c>
      <c r="I3882" s="38" t="s">
        <v>40</v>
      </c>
      <c r="J3882" s="38" t="s">
        <v>51</v>
      </c>
      <c r="K3882" s="39">
        <v>1775.81</v>
      </c>
      <c r="L3882" s="39">
        <v>1580.47</v>
      </c>
      <c r="M3882" s="37">
        <v>42560</v>
      </c>
      <c r="N3882" s="39">
        <f t="shared" si="1445"/>
        <v>195.33999999999992</v>
      </c>
      <c r="O3882" s="63">
        <f t="shared" si="1446"/>
        <v>1.123596145450404</v>
      </c>
    </row>
    <row r="3883" spans="1:26" s="32" customFormat="1" ht="15.75" customHeight="1">
      <c r="A3883" s="32">
        <v>3881</v>
      </c>
      <c r="B3883" s="32">
        <v>12</v>
      </c>
      <c r="C3883" s="32">
        <v>2923</v>
      </c>
      <c r="D3883" s="37">
        <v>42899</v>
      </c>
      <c r="E3883" s="32" t="b">
        <v>1</v>
      </c>
      <c r="F3883" s="38" t="s">
        <v>37</v>
      </c>
      <c r="G3883" s="38" t="s">
        <v>48</v>
      </c>
      <c r="H3883" s="38" t="s">
        <v>39</v>
      </c>
      <c r="I3883" s="38" t="s">
        <v>40</v>
      </c>
      <c r="J3883" s="38" t="s">
        <v>40</v>
      </c>
      <c r="K3883" s="39">
        <v>1231.1500000000001</v>
      </c>
      <c r="L3883" s="39">
        <v>161.6</v>
      </c>
      <c r="M3883" s="37">
        <v>38216</v>
      </c>
      <c r="N3883" s="39">
        <f t="shared" si="1445"/>
        <v>1069.5500000000002</v>
      </c>
      <c r="O3883" s="63">
        <f t="shared" si="1446"/>
        <v>7.6185024752475252</v>
      </c>
    </row>
    <row r="3884" spans="1:26" s="32" customFormat="1" ht="15.75" hidden="1" customHeight="1">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hidden="1" customHeight="1">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hidden="1" customHeight="1">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c r="A3887" s="32">
        <v>3885</v>
      </c>
      <c r="B3887" s="32">
        <v>4</v>
      </c>
      <c r="C3887" s="32">
        <v>1331</v>
      </c>
      <c r="D3887" s="37">
        <v>42980</v>
      </c>
      <c r="E3887" s="32" t="b">
        <v>1</v>
      </c>
      <c r="F3887" s="38" t="s">
        <v>37</v>
      </c>
      <c r="G3887" s="38" t="s">
        <v>38</v>
      </c>
      <c r="H3887" s="38" t="s">
        <v>39</v>
      </c>
      <c r="I3887" s="38" t="s">
        <v>40</v>
      </c>
      <c r="J3887" s="38" t="s">
        <v>40</v>
      </c>
      <c r="K3887" s="39">
        <v>1483.2</v>
      </c>
      <c r="L3887" s="39">
        <v>99.59</v>
      </c>
      <c r="M3887" s="37">
        <v>36146</v>
      </c>
      <c r="N3887" s="39">
        <f t="shared" ref="N3887" si="1447">K3887-L3887</f>
        <v>1383.6100000000001</v>
      </c>
      <c r="O3887" s="63">
        <f>K3887/L3887</f>
        <v>14.893061552364696</v>
      </c>
    </row>
    <row r="3888" spans="1:26" s="32" customFormat="1" ht="15.75" hidden="1" customHeight="1">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5" s="32" customFormat="1" ht="15.75" hidden="1" customHeight="1">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5" s="32" customFormat="1" ht="15.75" customHeight="1">
      <c r="A3890" s="32">
        <v>3888</v>
      </c>
      <c r="B3890" s="32">
        <v>92</v>
      </c>
      <c r="C3890" s="32">
        <v>1468</v>
      </c>
      <c r="D3890" s="37">
        <v>42906</v>
      </c>
      <c r="E3890" s="32" t="b">
        <v>1</v>
      </c>
      <c r="F3890" s="38" t="s">
        <v>37</v>
      </c>
      <c r="G3890" s="38" t="s">
        <v>48</v>
      </c>
      <c r="H3890" s="38" t="s">
        <v>39</v>
      </c>
      <c r="I3890" s="38" t="s">
        <v>40</v>
      </c>
      <c r="J3890" s="38" t="s">
        <v>51</v>
      </c>
      <c r="K3890" s="39">
        <v>1415.01</v>
      </c>
      <c r="L3890" s="39">
        <v>1259.3599999999999</v>
      </c>
      <c r="M3890" s="37">
        <v>37626</v>
      </c>
      <c r="N3890" s="39">
        <f t="shared" ref="N3890" si="1448">K3890-L3890</f>
        <v>155.65000000000009</v>
      </c>
      <c r="O3890" s="63">
        <f>K3890/L3890</f>
        <v>1.1235945242027698</v>
      </c>
    </row>
    <row r="3891" spans="1:15" s="32" customFormat="1" ht="15.75" hidden="1" customHeight="1">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5" s="32" customFormat="1" ht="15.75" hidden="1" customHeight="1">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5" s="32" customFormat="1" ht="15.75" customHeight="1">
      <c r="A3893" s="32">
        <v>3891</v>
      </c>
      <c r="B3893" s="32">
        <v>23</v>
      </c>
      <c r="C3893" s="32">
        <v>2247</v>
      </c>
      <c r="D3893" s="37">
        <v>42767</v>
      </c>
      <c r="E3893" s="32" t="b">
        <v>1</v>
      </c>
      <c r="F3893" s="38" t="s">
        <v>37</v>
      </c>
      <c r="G3893" s="38" t="s">
        <v>45</v>
      </c>
      <c r="H3893" s="38" t="s">
        <v>39</v>
      </c>
      <c r="I3893" s="38" t="s">
        <v>40</v>
      </c>
      <c r="J3893" s="38" t="s">
        <v>40</v>
      </c>
      <c r="K3893" s="39">
        <v>1198.46</v>
      </c>
      <c r="L3893" s="39">
        <v>381.1</v>
      </c>
      <c r="M3893" s="37">
        <v>36833</v>
      </c>
      <c r="N3893" s="39">
        <f t="shared" ref="N3893" si="1449">K3893-L3893</f>
        <v>817.36</v>
      </c>
      <c r="O3893" s="63">
        <f>K3893/L3893</f>
        <v>3.1447389136709525</v>
      </c>
    </row>
    <row r="3894" spans="1:15" s="32" customFormat="1" ht="15.75" hidden="1" customHeight="1">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5" s="32" customFormat="1" ht="15.75" hidden="1" customHeight="1">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5" s="32" customFormat="1" ht="15.75" customHeight="1">
      <c r="A3896" s="32">
        <v>3894</v>
      </c>
      <c r="B3896" s="32">
        <v>45</v>
      </c>
      <c r="C3896" s="32">
        <v>1366</v>
      </c>
      <c r="D3896" s="37">
        <v>42743</v>
      </c>
      <c r="E3896" s="32" t="b">
        <v>1</v>
      </c>
      <c r="F3896" s="38" t="s">
        <v>37</v>
      </c>
      <c r="G3896" s="38" t="s">
        <v>38</v>
      </c>
      <c r="H3896" s="38" t="s">
        <v>39</v>
      </c>
      <c r="I3896" s="38" t="s">
        <v>40</v>
      </c>
      <c r="J3896" s="38" t="s">
        <v>40</v>
      </c>
      <c r="K3896" s="39">
        <v>441.49</v>
      </c>
      <c r="L3896" s="39">
        <v>84.99</v>
      </c>
      <c r="M3896" s="37">
        <v>34071</v>
      </c>
      <c r="N3896" s="39">
        <f t="shared" ref="N3896" si="1450">K3896-L3896</f>
        <v>356.5</v>
      </c>
      <c r="O3896" s="63">
        <f>K3896/L3896</f>
        <v>5.1946111307212615</v>
      </c>
    </row>
    <row r="3897" spans="1:15" s="32" customFormat="1" ht="15.75" hidden="1" customHeight="1">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5" s="32" customFormat="1" ht="15.75" hidden="1" customHeight="1">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5" s="32" customFormat="1" ht="15.75" hidden="1" customHeight="1">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5" s="32" customFormat="1" ht="15.75" customHeight="1">
      <c r="A3900" s="32">
        <v>3898</v>
      </c>
      <c r="B3900" s="32">
        <v>21</v>
      </c>
      <c r="C3900" s="32">
        <v>140</v>
      </c>
      <c r="D3900" s="37">
        <v>42901</v>
      </c>
      <c r="E3900" s="32" t="b">
        <v>1</v>
      </c>
      <c r="F3900" s="38" t="s">
        <v>37</v>
      </c>
      <c r="G3900" s="38" t="s">
        <v>38</v>
      </c>
      <c r="H3900" s="38" t="s">
        <v>39</v>
      </c>
      <c r="I3900" s="38" t="s">
        <v>40</v>
      </c>
      <c r="J3900" s="38" t="s">
        <v>42</v>
      </c>
      <c r="K3900" s="39">
        <v>1071.23</v>
      </c>
      <c r="L3900" s="39">
        <v>380.74</v>
      </c>
      <c r="M3900" s="37">
        <v>35160</v>
      </c>
      <c r="N3900" s="39">
        <f t="shared" ref="N3900" si="1451">K3900-L3900</f>
        <v>690.49</v>
      </c>
      <c r="O3900" s="63">
        <f>K3900/L3900</f>
        <v>2.8135473026212114</v>
      </c>
    </row>
    <row r="3901" spans="1:15" s="32" customFormat="1" ht="15.75" hidden="1" customHeight="1">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5" s="32" customFormat="1" ht="15.75" hidden="1" customHeight="1">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5" s="32" customFormat="1" ht="15.75" hidden="1" customHeight="1">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5" s="32" customFormat="1" ht="15.75" customHeight="1">
      <c r="A3904" s="32">
        <v>3902</v>
      </c>
      <c r="B3904" s="32">
        <v>1</v>
      </c>
      <c r="C3904" s="32">
        <v>3499</v>
      </c>
      <c r="D3904" s="37">
        <v>42908</v>
      </c>
      <c r="E3904" s="32" t="b">
        <v>1</v>
      </c>
      <c r="F3904" s="38" t="s">
        <v>37</v>
      </c>
      <c r="G3904" s="38" t="s">
        <v>46</v>
      </c>
      <c r="H3904" s="38" t="s">
        <v>39</v>
      </c>
      <c r="I3904" s="38" t="s">
        <v>40</v>
      </c>
      <c r="J3904" s="38" t="s">
        <v>40</v>
      </c>
      <c r="K3904" s="39">
        <v>1403.5</v>
      </c>
      <c r="L3904" s="39">
        <v>954.82</v>
      </c>
      <c r="M3904" s="37">
        <v>41245</v>
      </c>
      <c r="N3904" s="39">
        <f t="shared" ref="N3904" si="1452">K3904-L3904</f>
        <v>448.67999999999995</v>
      </c>
      <c r="O3904" s="63">
        <f>K3904/L3904</f>
        <v>1.4699105590582517</v>
      </c>
    </row>
    <row r="3905" spans="1:15" s="32" customFormat="1" ht="15.75" hidden="1" customHeight="1">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5" s="32" customFormat="1" ht="15.75" customHeight="1">
      <c r="A3906" s="32">
        <v>3904</v>
      </c>
      <c r="B3906" s="32">
        <v>27</v>
      </c>
      <c r="C3906" s="32">
        <v>1462</v>
      </c>
      <c r="D3906" s="37">
        <v>43018</v>
      </c>
      <c r="E3906" s="32" t="b">
        <v>1</v>
      </c>
      <c r="F3906" s="38" t="s">
        <v>37</v>
      </c>
      <c r="G3906" s="38" t="s">
        <v>41</v>
      </c>
      <c r="H3906" s="38" t="s">
        <v>39</v>
      </c>
      <c r="I3906" s="38" t="s">
        <v>40</v>
      </c>
      <c r="J3906" s="38" t="s">
        <v>40</v>
      </c>
      <c r="K3906" s="39">
        <v>499.53</v>
      </c>
      <c r="L3906" s="39">
        <v>388.72</v>
      </c>
      <c r="M3906" s="37">
        <v>36334</v>
      </c>
      <c r="N3906" s="39">
        <f t="shared" ref="N3906" si="1453">K3906-L3906</f>
        <v>110.80999999999995</v>
      </c>
      <c r="O3906" s="63">
        <f>K3906/L3906</f>
        <v>1.2850637991356244</v>
      </c>
    </row>
    <row r="3907" spans="1:15" s="32" customFormat="1" ht="15.75" hidden="1" customHeight="1">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5" s="32" customFormat="1" ht="15.75" customHeight="1">
      <c r="A3908" s="32">
        <v>3906</v>
      </c>
      <c r="B3908" s="32">
        <v>88</v>
      </c>
      <c r="C3908" s="32">
        <v>3400</v>
      </c>
      <c r="D3908" s="37">
        <v>42859</v>
      </c>
      <c r="E3908" s="32" t="b">
        <v>1</v>
      </c>
      <c r="F3908" s="38" t="s">
        <v>37</v>
      </c>
      <c r="G3908" s="38" t="s">
        <v>45</v>
      </c>
      <c r="H3908" s="38" t="s">
        <v>39</v>
      </c>
      <c r="I3908" s="38" t="s">
        <v>40</v>
      </c>
      <c r="J3908" s="38" t="s">
        <v>40</v>
      </c>
      <c r="K3908" s="39">
        <v>1198.46</v>
      </c>
      <c r="L3908" s="39">
        <v>381.1</v>
      </c>
      <c r="M3908" s="37">
        <v>41434</v>
      </c>
      <c r="N3908" s="39">
        <f t="shared" ref="N3908" si="1454">K3908-L3908</f>
        <v>817.36</v>
      </c>
      <c r="O3908" s="63">
        <f>K3908/L3908</f>
        <v>3.1447389136709525</v>
      </c>
    </row>
    <row r="3909" spans="1:15" s="32" customFormat="1" ht="15.75" hidden="1" customHeight="1">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5" s="32" customFormat="1" ht="15.75" customHeight="1">
      <c r="A3910" s="32">
        <v>3908</v>
      </c>
      <c r="B3910" s="32">
        <v>7</v>
      </c>
      <c r="C3910" s="32">
        <v>2808</v>
      </c>
      <c r="D3910" s="37">
        <v>43001</v>
      </c>
      <c r="E3910" s="32" t="b">
        <v>1</v>
      </c>
      <c r="F3910" s="38" t="s">
        <v>37</v>
      </c>
      <c r="G3910" s="38" t="s">
        <v>41</v>
      </c>
      <c r="H3910" s="38" t="s">
        <v>47</v>
      </c>
      <c r="I3910" s="38" t="s">
        <v>44</v>
      </c>
      <c r="J3910" s="38" t="s">
        <v>40</v>
      </c>
      <c r="K3910" s="39">
        <v>980.37</v>
      </c>
      <c r="L3910" s="39">
        <v>234.43</v>
      </c>
      <c r="M3910" s="37">
        <v>38216</v>
      </c>
      <c r="N3910" s="39">
        <f t="shared" ref="N3910" si="1455">K3910-L3910</f>
        <v>745.94</v>
      </c>
      <c r="O3910" s="63">
        <f>K3910/L3910</f>
        <v>4.1819306402764154</v>
      </c>
    </row>
    <row r="3911" spans="1:15" s="32" customFormat="1" ht="15.75" hidden="1" customHeight="1">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5" s="32" customFormat="1" ht="15.75" hidden="1" customHeight="1">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5" s="32" customFormat="1" ht="15.75" customHeight="1">
      <c r="A3913" s="32">
        <v>3911</v>
      </c>
      <c r="B3913" s="32">
        <v>4</v>
      </c>
      <c r="C3913" s="32">
        <v>2015</v>
      </c>
      <c r="D3913" s="37">
        <v>43049</v>
      </c>
      <c r="E3913" s="32" t="b">
        <v>1</v>
      </c>
      <c r="F3913" s="38" t="s">
        <v>37</v>
      </c>
      <c r="G3913" s="38" t="s">
        <v>46</v>
      </c>
      <c r="H3913" s="38" t="s">
        <v>39</v>
      </c>
      <c r="I3913" s="38" t="s">
        <v>50</v>
      </c>
      <c r="J3913" s="38" t="s">
        <v>40</v>
      </c>
      <c r="K3913" s="39">
        <v>1129.1300000000001</v>
      </c>
      <c r="L3913" s="39">
        <v>677.48</v>
      </c>
      <c r="M3913" s="37">
        <v>38573</v>
      </c>
      <c r="N3913" s="39">
        <f t="shared" ref="N3913:N3914" si="1456">K3913-L3913</f>
        <v>451.65000000000009</v>
      </c>
      <c r="O3913" s="63">
        <f t="shared" ref="O3913:O3914" si="1457">K3913/L3913</f>
        <v>1.6666617464722207</v>
      </c>
    </row>
    <row r="3914" spans="1:15" s="32" customFormat="1" ht="15.75" customHeight="1">
      <c r="A3914" s="32">
        <v>3912</v>
      </c>
      <c r="B3914" s="32">
        <v>37</v>
      </c>
      <c r="C3914" s="32">
        <v>1897</v>
      </c>
      <c r="D3914" s="37">
        <v>42878</v>
      </c>
      <c r="E3914" s="32" t="b">
        <v>1</v>
      </c>
      <c r="F3914" s="38" t="s">
        <v>37</v>
      </c>
      <c r="G3914" s="38" t="s">
        <v>43</v>
      </c>
      <c r="H3914" s="38" t="s">
        <v>39</v>
      </c>
      <c r="I3914" s="38" t="s">
        <v>44</v>
      </c>
      <c r="J3914" s="38" t="s">
        <v>40</v>
      </c>
      <c r="K3914" s="39">
        <v>1793.43</v>
      </c>
      <c r="L3914" s="39">
        <v>248.82</v>
      </c>
      <c r="M3914" s="37">
        <v>36361</v>
      </c>
      <c r="N3914" s="39">
        <f t="shared" si="1456"/>
        <v>1544.6100000000001</v>
      </c>
      <c r="O3914" s="63">
        <f t="shared" si="1457"/>
        <v>7.2077405353267423</v>
      </c>
    </row>
    <row r="3915" spans="1:15" s="32" customFormat="1" ht="15.75" hidden="1" customHeight="1">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5" s="32" customFormat="1" ht="15.75" customHeight="1">
      <c r="A3916" s="32">
        <v>3914</v>
      </c>
      <c r="B3916" s="32">
        <v>28</v>
      </c>
      <c r="C3916" s="32">
        <v>737</v>
      </c>
      <c r="D3916" s="37">
        <v>42979</v>
      </c>
      <c r="E3916" s="32" t="b">
        <v>1</v>
      </c>
      <c r="F3916" s="38" t="s">
        <v>37</v>
      </c>
      <c r="G3916" s="38" t="s">
        <v>45</v>
      </c>
      <c r="H3916" s="38" t="s">
        <v>39</v>
      </c>
      <c r="I3916" s="38" t="s">
        <v>40</v>
      </c>
      <c r="J3916" s="38" t="s">
        <v>51</v>
      </c>
      <c r="K3916" s="39">
        <v>1216.1400000000001</v>
      </c>
      <c r="L3916" s="39">
        <v>1082.3599999999999</v>
      </c>
      <c r="M3916" s="37">
        <v>33455</v>
      </c>
      <c r="N3916" s="39">
        <f t="shared" ref="N3916:N3920" si="1458">K3916-L3916</f>
        <v>133.7800000000002</v>
      </c>
      <c r="O3916" s="63">
        <f t="shared" ref="O3916:O3920" si="1459">K3916/L3916</f>
        <v>1.1236002808677337</v>
      </c>
    </row>
    <row r="3917" spans="1:15" s="32" customFormat="1" ht="15.75" customHeight="1">
      <c r="A3917" s="32">
        <v>3915</v>
      </c>
      <c r="B3917" s="32">
        <v>22</v>
      </c>
      <c r="C3917" s="32">
        <v>1207</v>
      </c>
      <c r="D3917" s="37">
        <v>42805</v>
      </c>
      <c r="E3917" s="32" t="b">
        <v>1</v>
      </c>
      <c r="F3917" s="38" t="s">
        <v>37</v>
      </c>
      <c r="G3917" s="38" t="s">
        <v>48</v>
      </c>
      <c r="H3917" s="38" t="s">
        <v>39</v>
      </c>
      <c r="I3917" s="38" t="s">
        <v>40</v>
      </c>
      <c r="J3917" s="38" t="s">
        <v>40</v>
      </c>
      <c r="K3917" s="39">
        <v>60.34</v>
      </c>
      <c r="L3917" s="39">
        <v>45.26</v>
      </c>
      <c r="M3917" s="37">
        <v>34165</v>
      </c>
      <c r="N3917" s="39">
        <f t="shared" si="1458"/>
        <v>15.080000000000005</v>
      </c>
      <c r="O3917" s="63">
        <f t="shared" si="1459"/>
        <v>1.3331860362350862</v>
      </c>
    </row>
    <row r="3918" spans="1:15" s="32" customFormat="1" ht="15.75" customHeight="1">
      <c r="A3918" s="32">
        <v>3916</v>
      </c>
      <c r="B3918" s="32">
        <v>95</v>
      </c>
      <c r="C3918" s="32">
        <v>2253</v>
      </c>
      <c r="D3918" s="37">
        <v>42952</v>
      </c>
      <c r="E3918" s="32" t="b">
        <v>1</v>
      </c>
      <c r="F3918" s="38" t="s">
        <v>37</v>
      </c>
      <c r="G3918" s="38" t="s">
        <v>46</v>
      </c>
      <c r="H3918" s="38" t="s">
        <v>39</v>
      </c>
      <c r="I3918" s="38" t="s">
        <v>40</v>
      </c>
      <c r="J3918" s="38" t="s">
        <v>42</v>
      </c>
      <c r="K3918" s="39">
        <v>569.55999999999995</v>
      </c>
      <c r="L3918" s="39">
        <v>528.42999999999995</v>
      </c>
      <c r="M3918" s="37">
        <v>42458</v>
      </c>
      <c r="N3918" s="39">
        <f t="shared" si="1458"/>
        <v>41.129999999999995</v>
      </c>
      <c r="O3918" s="63">
        <f t="shared" si="1459"/>
        <v>1.0778343394583956</v>
      </c>
    </row>
    <row r="3919" spans="1:15" s="32" customFormat="1" ht="15.75" customHeight="1">
      <c r="A3919" s="32">
        <v>3917</v>
      </c>
      <c r="B3919" s="32">
        <v>87</v>
      </c>
      <c r="C3919" s="32">
        <v>611</v>
      </c>
      <c r="D3919" s="37">
        <v>42848</v>
      </c>
      <c r="E3919" s="32" t="b">
        <v>1</v>
      </c>
      <c r="F3919" s="38" t="s">
        <v>37</v>
      </c>
      <c r="G3919" s="38" t="s">
        <v>46</v>
      </c>
      <c r="H3919" s="38" t="s">
        <v>39</v>
      </c>
      <c r="I3919" s="38" t="s">
        <v>50</v>
      </c>
      <c r="J3919" s="38" t="s">
        <v>40</v>
      </c>
      <c r="K3919" s="39">
        <v>1179</v>
      </c>
      <c r="L3919" s="39">
        <v>707.4</v>
      </c>
      <c r="M3919" s="37">
        <v>41434</v>
      </c>
      <c r="N3919" s="39">
        <f t="shared" si="1458"/>
        <v>471.6</v>
      </c>
      <c r="O3919" s="63">
        <f t="shared" si="1459"/>
        <v>1.6666666666666667</v>
      </c>
    </row>
    <row r="3920" spans="1:15" s="32" customFormat="1" ht="15.75" customHeight="1">
      <c r="A3920" s="32">
        <v>3918</v>
      </c>
      <c r="B3920" s="32">
        <v>87</v>
      </c>
      <c r="C3920" s="32">
        <v>2269</v>
      </c>
      <c r="D3920" s="37">
        <v>42798</v>
      </c>
      <c r="E3920" s="32" t="b">
        <v>1</v>
      </c>
      <c r="F3920" s="38" t="s">
        <v>37</v>
      </c>
      <c r="G3920" s="38" t="s">
        <v>46</v>
      </c>
      <c r="H3920" s="38" t="s">
        <v>39</v>
      </c>
      <c r="I3920" s="38" t="s">
        <v>50</v>
      </c>
      <c r="J3920" s="38" t="s">
        <v>40</v>
      </c>
      <c r="K3920" s="39">
        <v>1179</v>
      </c>
      <c r="L3920" s="39">
        <v>707.4</v>
      </c>
      <c r="M3920" s="37">
        <v>35667</v>
      </c>
      <c r="N3920" s="39">
        <f t="shared" si="1458"/>
        <v>471.6</v>
      </c>
      <c r="O3920" s="63">
        <f t="shared" si="1459"/>
        <v>1.6666666666666667</v>
      </c>
    </row>
    <row r="3921" spans="1:15" s="32" customFormat="1" ht="15.75" hidden="1" customHeight="1">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5" s="32" customFormat="1" ht="15.75" hidden="1" customHeight="1">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5" s="32" customFormat="1" ht="15.75" hidden="1" customHeight="1">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5" s="32" customFormat="1" ht="15.75" hidden="1" customHeight="1">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5" s="32" customFormat="1" ht="15.75" customHeight="1">
      <c r="A3925" s="32">
        <v>3923</v>
      </c>
      <c r="B3925" s="32">
        <v>16</v>
      </c>
      <c r="C3925" s="32">
        <v>2837</v>
      </c>
      <c r="D3925" s="37">
        <v>43058</v>
      </c>
      <c r="E3925" s="32" t="b">
        <v>1</v>
      </c>
      <c r="F3925" s="38" t="s">
        <v>37</v>
      </c>
      <c r="G3925" s="38" t="s">
        <v>45</v>
      </c>
      <c r="H3925" s="38" t="s">
        <v>39</v>
      </c>
      <c r="I3925" s="38" t="s">
        <v>50</v>
      </c>
      <c r="J3925" s="38" t="s">
        <v>51</v>
      </c>
      <c r="K3925" s="39">
        <v>1661.92</v>
      </c>
      <c r="L3925" s="39">
        <v>1479.11</v>
      </c>
      <c r="M3925" s="37">
        <v>34586</v>
      </c>
      <c r="N3925" s="39">
        <f t="shared" ref="N3925:N3930" si="1460">K3925-L3925</f>
        <v>182.81000000000017</v>
      </c>
      <c r="O3925" s="63">
        <f t="shared" ref="O3925:O3930" si="1461">K3925/L3925</f>
        <v>1.12359459404642</v>
      </c>
    </row>
    <row r="3926" spans="1:15" s="32" customFormat="1" ht="15.75" customHeight="1">
      <c r="A3926" s="32">
        <v>3924</v>
      </c>
      <c r="B3926" s="32">
        <v>15</v>
      </c>
      <c r="C3926" s="32">
        <v>2791</v>
      </c>
      <c r="D3926" s="37">
        <v>42888</v>
      </c>
      <c r="E3926" s="32" t="b">
        <v>1</v>
      </c>
      <c r="F3926" s="38" t="s">
        <v>37</v>
      </c>
      <c r="G3926" s="38" t="s">
        <v>45</v>
      </c>
      <c r="H3926" s="38" t="s">
        <v>39</v>
      </c>
      <c r="I3926" s="38" t="s">
        <v>44</v>
      </c>
      <c r="J3926" s="38" t="s">
        <v>40</v>
      </c>
      <c r="K3926" s="39">
        <v>958.74</v>
      </c>
      <c r="L3926" s="39">
        <v>748.9</v>
      </c>
      <c r="M3926" s="37">
        <v>38693</v>
      </c>
      <c r="N3926" s="39">
        <f t="shared" si="1460"/>
        <v>209.84000000000003</v>
      </c>
      <c r="O3926" s="63">
        <f t="shared" si="1461"/>
        <v>1.2801976231806651</v>
      </c>
    </row>
    <row r="3927" spans="1:15" s="32" customFormat="1" ht="15.75" customHeight="1">
      <c r="A3927" s="32">
        <v>3925</v>
      </c>
      <c r="B3927" s="32">
        <v>81</v>
      </c>
      <c r="C3927" s="32">
        <v>1102</v>
      </c>
      <c r="D3927" s="37">
        <v>43038</v>
      </c>
      <c r="E3927" s="32" t="b">
        <v>1</v>
      </c>
      <c r="F3927" s="38" t="s">
        <v>37</v>
      </c>
      <c r="G3927" s="38" t="s">
        <v>45</v>
      </c>
      <c r="H3927" s="38" t="s">
        <v>39</v>
      </c>
      <c r="I3927" s="38" t="s">
        <v>40</v>
      </c>
      <c r="J3927" s="38" t="s">
        <v>51</v>
      </c>
      <c r="K3927" s="39">
        <v>586.45000000000005</v>
      </c>
      <c r="L3927" s="39">
        <v>521.94000000000005</v>
      </c>
      <c r="M3927" s="37">
        <v>38002</v>
      </c>
      <c r="N3927" s="39">
        <f t="shared" si="1460"/>
        <v>64.509999999999991</v>
      </c>
      <c r="O3927" s="63">
        <f t="shared" si="1461"/>
        <v>1.1235965819826033</v>
      </c>
    </row>
    <row r="3928" spans="1:15" s="32" customFormat="1" ht="15.75" customHeight="1">
      <c r="A3928" s="32">
        <v>3926</v>
      </c>
      <c r="B3928" s="32">
        <v>14</v>
      </c>
      <c r="C3928" s="32">
        <v>142</v>
      </c>
      <c r="D3928" s="37">
        <v>42902</v>
      </c>
      <c r="E3928" s="32" t="b">
        <v>1</v>
      </c>
      <c r="F3928" s="38" t="s">
        <v>37</v>
      </c>
      <c r="G3928" s="38" t="s">
        <v>41</v>
      </c>
      <c r="H3928" s="38" t="s">
        <v>39</v>
      </c>
      <c r="I3928" s="38" t="s">
        <v>40</v>
      </c>
      <c r="J3928" s="38" t="s">
        <v>51</v>
      </c>
      <c r="K3928" s="39">
        <v>1386.84</v>
      </c>
      <c r="L3928" s="39">
        <v>1234.29</v>
      </c>
      <c r="M3928" s="37">
        <v>37838</v>
      </c>
      <c r="N3928" s="39">
        <f t="shared" si="1460"/>
        <v>152.54999999999995</v>
      </c>
      <c r="O3928" s="63">
        <f t="shared" si="1461"/>
        <v>1.1235933208565247</v>
      </c>
    </row>
    <row r="3929" spans="1:15" s="32" customFormat="1" ht="15.75" customHeight="1">
      <c r="A3929" s="32">
        <v>3927</v>
      </c>
      <c r="B3929" s="32">
        <v>0</v>
      </c>
      <c r="C3929" s="32">
        <v>2968</v>
      </c>
      <c r="D3929" s="37">
        <v>42913</v>
      </c>
      <c r="E3929" s="32" t="b">
        <v>1</v>
      </c>
      <c r="F3929" s="38" t="s">
        <v>37</v>
      </c>
      <c r="G3929" s="38" t="s">
        <v>48</v>
      </c>
      <c r="H3929" s="38" t="s">
        <v>39</v>
      </c>
      <c r="I3929" s="38" t="s">
        <v>40</v>
      </c>
      <c r="J3929" s="38" t="s">
        <v>51</v>
      </c>
      <c r="K3929" s="39">
        <v>175.89</v>
      </c>
      <c r="L3929" s="39">
        <v>131.91999999999999</v>
      </c>
      <c r="M3929" s="37">
        <v>37668</v>
      </c>
      <c r="N3929" s="39">
        <f t="shared" si="1460"/>
        <v>43.97</v>
      </c>
      <c r="O3929" s="63">
        <f t="shared" si="1461"/>
        <v>1.3333080654942389</v>
      </c>
    </row>
    <row r="3930" spans="1:15" s="32" customFormat="1" ht="15.75" customHeight="1">
      <c r="A3930" s="32">
        <v>3928</v>
      </c>
      <c r="B3930" s="32">
        <v>2</v>
      </c>
      <c r="C3930" s="32">
        <v>2410</v>
      </c>
      <c r="D3930" s="37">
        <v>42770</v>
      </c>
      <c r="E3930" s="32" t="b">
        <v>1</v>
      </c>
      <c r="F3930" s="38" t="s">
        <v>37</v>
      </c>
      <c r="G3930" s="38" t="s">
        <v>38</v>
      </c>
      <c r="H3930" s="38" t="s">
        <v>39</v>
      </c>
      <c r="I3930" s="38" t="s">
        <v>40</v>
      </c>
      <c r="J3930" s="38" t="s">
        <v>40</v>
      </c>
      <c r="K3930" s="39">
        <v>71.489999999999995</v>
      </c>
      <c r="L3930" s="39">
        <v>53.62</v>
      </c>
      <c r="M3930" s="37">
        <v>41245</v>
      </c>
      <c r="N3930" s="39">
        <f t="shared" si="1460"/>
        <v>17.869999999999997</v>
      </c>
      <c r="O3930" s="63">
        <f t="shared" si="1461"/>
        <v>1.3332711674748228</v>
      </c>
    </row>
    <row r="3931" spans="1:15" s="32" customFormat="1" ht="15.75" hidden="1" customHeight="1">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5" s="32" customFormat="1" ht="15.75" hidden="1" customHeight="1">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5" s="32" customFormat="1" ht="15.75" customHeight="1">
      <c r="A3933" s="32">
        <v>3931</v>
      </c>
      <c r="B3933" s="32">
        <v>56</v>
      </c>
      <c r="C3933" s="32">
        <v>2000</v>
      </c>
      <c r="D3933" s="37">
        <v>42963</v>
      </c>
      <c r="E3933" s="32" t="b">
        <v>1</v>
      </c>
      <c r="F3933" s="38" t="s">
        <v>37</v>
      </c>
      <c r="G3933" s="38" t="s">
        <v>45</v>
      </c>
      <c r="H3933" s="38" t="s">
        <v>49</v>
      </c>
      <c r="I3933" s="38" t="s">
        <v>44</v>
      </c>
      <c r="J3933" s="38" t="s">
        <v>51</v>
      </c>
      <c r="K3933" s="39">
        <v>688.63</v>
      </c>
      <c r="L3933" s="39">
        <v>612.88</v>
      </c>
      <c r="M3933" s="37">
        <v>42404</v>
      </c>
      <c r="N3933" s="39">
        <f t="shared" ref="N3933:N3934" si="1462">K3933-L3933</f>
        <v>75.75</v>
      </c>
      <c r="O3933" s="63">
        <f t="shared" ref="O3933:O3934" si="1463">K3933/L3933</f>
        <v>1.1235967889309491</v>
      </c>
    </row>
    <row r="3934" spans="1:15" s="32" customFormat="1" ht="15.75" customHeight="1">
      <c r="A3934" s="32">
        <v>3932</v>
      </c>
      <c r="B3934" s="32">
        <v>75</v>
      </c>
      <c r="C3934" s="32">
        <v>3026</v>
      </c>
      <c r="D3934" s="37">
        <v>42978</v>
      </c>
      <c r="E3934" s="32" t="b">
        <v>1</v>
      </c>
      <c r="F3934" s="38" t="s">
        <v>37</v>
      </c>
      <c r="G3934" s="38" t="s">
        <v>46</v>
      </c>
      <c r="H3934" s="38" t="s">
        <v>52</v>
      </c>
      <c r="I3934" s="38" t="s">
        <v>40</v>
      </c>
      <c r="J3934" s="38" t="s">
        <v>42</v>
      </c>
      <c r="K3934" s="39">
        <v>1873.97</v>
      </c>
      <c r="L3934" s="39">
        <v>863.95</v>
      </c>
      <c r="M3934" s="37">
        <v>40553</v>
      </c>
      <c r="N3934" s="39">
        <f t="shared" si="1462"/>
        <v>1010.02</v>
      </c>
      <c r="O3934" s="63">
        <f t="shared" si="1463"/>
        <v>2.1690722842757104</v>
      </c>
    </row>
    <row r="3935" spans="1:15" s="32" customFormat="1" ht="15.75" hidden="1" customHeight="1">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5" s="32" customFormat="1" ht="15.75" hidden="1" customHeight="1">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5" s="32" customFormat="1" ht="15.75" hidden="1" customHeight="1">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5" s="32" customFormat="1" ht="15.75" hidden="1" customHeight="1">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5" s="32" customFormat="1" ht="15.75" hidden="1" customHeight="1">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5" s="32" customFormat="1" ht="15.75" hidden="1" customHeight="1">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5" s="32" customFormat="1" ht="15.75" hidden="1" customHeight="1">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5" s="32" customFormat="1" ht="15.75" hidden="1" customHeight="1">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5" s="32" customFormat="1" ht="15.75" customHeight="1">
      <c r="A3943" s="32">
        <v>3941</v>
      </c>
      <c r="B3943" s="32">
        <v>0</v>
      </c>
      <c r="C3943" s="32">
        <v>1930</v>
      </c>
      <c r="D3943" s="37">
        <v>42918</v>
      </c>
      <c r="E3943" s="32" t="b">
        <v>1</v>
      </c>
      <c r="F3943" s="38" t="s">
        <v>37</v>
      </c>
      <c r="G3943" s="38" t="s">
        <v>45</v>
      </c>
      <c r="H3943" s="38" t="s">
        <v>39</v>
      </c>
      <c r="I3943" s="38" t="s">
        <v>40</v>
      </c>
      <c r="J3943" s="38" t="s">
        <v>40</v>
      </c>
      <c r="K3943" s="39">
        <v>360.4</v>
      </c>
      <c r="L3943" s="39">
        <v>270.3</v>
      </c>
      <c r="M3943" s="37">
        <v>42710</v>
      </c>
      <c r="N3943" s="39">
        <f t="shared" ref="N3943:N3944" si="1464">K3943-L3943</f>
        <v>90.099999999999966</v>
      </c>
      <c r="O3943" s="63">
        <f t="shared" ref="O3943:O3944" si="1465">K3943/L3943</f>
        <v>1.3333333333333333</v>
      </c>
    </row>
    <row r="3944" spans="1:15" s="32" customFormat="1" ht="15.75" customHeight="1">
      <c r="A3944" s="32">
        <v>3942</v>
      </c>
      <c r="B3944" s="32">
        <v>74</v>
      </c>
      <c r="C3944" s="32">
        <v>1762</v>
      </c>
      <c r="D3944" s="37">
        <v>43078</v>
      </c>
      <c r="E3944" s="32" t="b">
        <v>1</v>
      </c>
      <c r="F3944" s="38" t="s">
        <v>37</v>
      </c>
      <c r="G3944" s="38" t="s">
        <v>48</v>
      </c>
      <c r="H3944" s="38" t="s">
        <v>39</v>
      </c>
      <c r="I3944" s="38" t="s">
        <v>40</v>
      </c>
      <c r="J3944" s="38" t="s">
        <v>40</v>
      </c>
      <c r="K3944" s="39">
        <v>1228.07</v>
      </c>
      <c r="L3944" s="39">
        <v>400.91</v>
      </c>
      <c r="M3944" s="37">
        <v>41922</v>
      </c>
      <c r="N3944" s="39">
        <f t="shared" si="1464"/>
        <v>827.15999999999985</v>
      </c>
      <c r="O3944" s="63">
        <f t="shared" si="1465"/>
        <v>3.063206205881619</v>
      </c>
    </row>
    <row r="3945" spans="1:15" s="32" customFormat="1" ht="15.75" hidden="1" customHeight="1">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5" s="32" customFormat="1" ht="15.75" customHeight="1">
      <c r="A3946" s="32">
        <v>3944</v>
      </c>
      <c r="B3946" s="32">
        <v>17</v>
      </c>
      <c r="C3946" s="32">
        <v>508</v>
      </c>
      <c r="D3946" s="37">
        <v>42842</v>
      </c>
      <c r="E3946" s="32" t="b">
        <v>1</v>
      </c>
      <c r="F3946" s="38" t="s">
        <v>37</v>
      </c>
      <c r="G3946" s="38" t="s">
        <v>38</v>
      </c>
      <c r="H3946" s="38" t="s">
        <v>39</v>
      </c>
      <c r="I3946" s="38" t="s">
        <v>50</v>
      </c>
      <c r="J3946" s="38" t="s">
        <v>40</v>
      </c>
      <c r="K3946" s="39">
        <v>1024.6600000000001</v>
      </c>
      <c r="L3946" s="39">
        <v>614.79999999999995</v>
      </c>
      <c r="M3946" s="37">
        <v>34996</v>
      </c>
      <c r="N3946" s="39">
        <f t="shared" ref="N3946:N3947" si="1466">K3946-L3946</f>
        <v>409.86000000000013</v>
      </c>
      <c r="O3946" s="63">
        <f t="shared" ref="O3946:O3947" si="1467">K3946/L3946</f>
        <v>1.6666558230318806</v>
      </c>
    </row>
    <row r="3947" spans="1:15" s="32" customFormat="1" ht="15.75" customHeight="1">
      <c r="A3947" s="32">
        <v>3945</v>
      </c>
      <c r="B3947" s="32">
        <v>97</v>
      </c>
      <c r="C3947" s="32">
        <v>1234</v>
      </c>
      <c r="D3947" s="37">
        <v>43014</v>
      </c>
      <c r="E3947" s="32" t="b">
        <v>1</v>
      </c>
      <c r="F3947" s="38" t="s">
        <v>37</v>
      </c>
      <c r="G3947" s="38" t="s">
        <v>38</v>
      </c>
      <c r="H3947" s="38" t="s">
        <v>39</v>
      </c>
      <c r="I3947" s="38" t="s">
        <v>40</v>
      </c>
      <c r="J3947" s="38" t="s">
        <v>42</v>
      </c>
      <c r="K3947" s="39">
        <v>202.62</v>
      </c>
      <c r="L3947" s="39">
        <v>151.96</v>
      </c>
      <c r="M3947" s="37">
        <v>42458</v>
      </c>
      <c r="N3947" s="39">
        <f t="shared" si="1466"/>
        <v>50.66</v>
      </c>
      <c r="O3947" s="63">
        <f t="shared" si="1467"/>
        <v>1.3333772045275072</v>
      </c>
    </row>
    <row r="3948" spans="1:15" s="32" customFormat="1" ht="15.75" hidden="1" customHeight="1">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5" s="32" customFormat="1" ht="15.75" hidden="1" customHeight="1">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5" s="32" customFormat="1" ht="15.75" customHeight="1">
      <c r="A3950" s="32">
        <v>3948</v>
      </c>
      <c r="B3950" s="32">
        <v>10</v>
      </c>
      <c r="C3950" s="32">
        <v>1811</v>
      </c>
      <c r="D3950" s="37">
        <v>42936</v>
      </c>
      <c r="E3950" s="32" t="b">
        <v>1</v>
      </c>
      <c r="F3950" s="38" t="s">
        <v>37</v>
      </c>
      <c r="G3950" s="38" t="s">
        <v>48</v>
      </c>
      <c r="H3950" s="38" t="s">
        <v>52</v>
      </c>
      <c r="I3950" s="38" t="s">
        <v>40</v>
      </c>
      <c r="J3950" s="38" t="s">
        <v>40</v>
      </c>
      <c r="K3950" s="39">
        <v>1466.68</v>
      </c>
      <c r="L3950" s="39">
        <v>363.25</v>
      </c>
      <c r="M3950" s="37">
        <v>41701</v>
      </c>
      <c r="N3950" s="39">
        <f t="shared" ref="N3950" si="1468">K3950-L3950</f>
        <v>1103.43</v>
      </c>
      <c r="O3950" s="63">
        <f>K3950/L3950</f>
        <v>4.0376600137646248</v>
      </c>
    </row>
    <row r="3951" spans="1:15" s="32" customFormat="1" ht="15.75" hidden="1" customHeight="1">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5" s="32" customFormat="1" ht="15.75" hidden="1" customHeight="1">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5" s="32" customFormat="1" ht="15.75" hidden="1" customHeight="1">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5" s="32" customFormat="1" ht="15.75" hidden="1" customHeight="1">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5" s="32" customFormat="1" ht="15.75" hidden="1" customHeight="1">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5" s="32" customFormat="1" ht="15.75" hidden="1" customHeight="1">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5" s="32" customFormat="1" ht="15.75" hidden="1" customHeight="1">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5" s="32" customFormat="1" ht="15.75" customHeight="1">
      <c r="A3958" s="32">
        <v>3956</v>
      </c>
      <c r="B3958" s="32">
        <v>94</v>
      </c>
      <c r="C3958" s="32">
        <v>2569</v>
      </c>
      <c r="D3958" s="37">
        <v>42966</v>
      </c>
      <c r="E3958" s="32" t="b">
        <v>1</v>
      </c>
      <c r="F3958" s="38" t="s">
        <v>37</v>
      </c>
      <c r="G3958" s="38" t="s">
        <v>46</v>
      </c>
      <c r="H3958" s="38" t="s">
        <v>39</v>
      </c>
      <c r="I3958" s="38" t="s">
        <v>40</v>
      </c>
      <c r="J3958" s="38" t="s">
        <v>42</v>
      </c>
      <c r="K3958" s="39">
        <v>1635.3</v>
      </c>
      <c r="L3958" s="39">
        <v>993.66</v>
      </c>
      <c r="M3958" s="37">
        <v>41434</v>
      </c>
      <c r="N3958" s="39">
        <f t="shared" ref="N3958:N3959" si="1469">K3958-L3958</f>
        <v>641.64</v>
      </c>
      <c r="O3958" s="63">
        <f t="shared" ref="O3958:O3959" si="1470">K3958/L3958</f>
        <v>1.6457339532636919</v>
      </c>
    </row>
    <row r="3959" spans="1:15" s="32" customFormat="1" ht="15.75" customHeight="1">
      <c r="A3959" s="32">
        <v>3957</v>
      </c>
      <c r="B3959" s="32">
        <v>10</v>
      </c>
      <c r="C3959" s="32">
        <v>882</v>
      </c>
      <c r="D3959" s="37">
        <v>42976</v>
      </c>
      <c r="E3959" s="32" t="b">
        <v>1</v>
      </c>
      <c r="F3959" s="38" t="s">
        <v>37</v>
      </c>
      <c r="G3959" s="38" t="s">
        <v>48</v>
      </c>
      <c r="H3959" s="38" t="s">
        <v>52</v>
      </c>
      <c r="I3959" s="38" t="s">
        <v>40</v>
      </c>
      <c r="J3959" s="38" t="s">
        <v>40</v>
      </c>
      <c r="K3959" s="39">
        <v>1466.68</v>
      </c>
      <c r="L3959" s="39">
        <v>363.25</v>
      </c>
      <c r="M3959" s="37">
        <v>41345</v>
      </c>
      <c r="N3959" s="39">
        <f t="shared" si="1469"/>
        <v>1103.43</v>
      </c>
      <c r="O3959" s="63">
        <f t="shared" si="1470"/>
        <v>4.0376600137646248</v>
      </c>
    </row>
    <row r="3960" spans="1:15" s="32" customFormat="1" ht="15.75" hidden="1" customHeight="1">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5" s="32" customFormat="1" ht="15.75" customHeight="1">
      <c r="A3961" s="32">
        <v>3959</v>
      </c>
      <c r="B3961" s="32">
        <v>1</v>
      </c>
      <c r="C3961" s="32">
        <v>1469</v>
      </c>
      <c r="D3961" s="37">
        <v>43025</v>
      </c>
      <c r="E3961" s="32" t="b">
        <v>1</v>
      </c>
      <c r="F3961" s="38" t="s">
        <v>37</v>
      </c>
      <c r="G3961" s="38" t="s">
        <v>46</v>
      </c>
      <c r="H3961" s="38" t="s">
        <v>39</v>
      </c>
      <c r="I3961" s="38" t="s">
        <v>40</v>
      </c>
      <c r="J3961" s="38" t="s">
        <v>40</v>
      </c>
      <c r="K3961" s="39">
        <v>1403.5</v>
      </c>
      <c r="L3961" s="39">
        <v>954.82</v>
      </c>
      <c r="M3961" s="37">
        <v>40649</v>
      </c>
      <c r="N3961" s="39">
        <f t="shared" ref="N3961:N3962" si="1471">K3961-L3961</f>
        <v>448.67999999999995</v>
      </c>
      <c r="O3961" s="63">
        <f t="shared" ref="O3961:O3962" si="1472">K3961/L3961</f>
        <v>1.4699105590582517</v>
      </c>
    </row>
    <row r="3962" spans="1:15" s="32" customFormat="1" ht="15.75" customHeight="1">
      <c r="A3962" s="32">
        <v>3960</v>
      </c>
      <c r="B3962" s="32">
        <v>38</v>
      </c>
      <c r="C3962" s="32">
        <v>1933</v>
      </c>
      <c r="D3962" s="37">
        <v>42915</v>
      </c>
      <c r="E3962" s="32" t="b">
        <v>1</v>
      </c>
      <c r="F3962" s="38" t="s">
        <v>37</v>
      </c>
      <c r="G3962" s="38" t="s">
        <v>38</v>
      </c>
      <c r="H3962" s="38" t="s">
        <v>39</v>
      </c>
      <c r="I3962" s="38" t="s">
        <v>40</v>
      </c>
      <c r="J3962" s="38" t="s">
        <v>40</v>
      </c>
      <c r="K3962" s="39">
        <v>1577.53</v>
      </c>
      <c r="L3962" s="39">
        <v>826.51</v>
      </c>
      <c r="M3962" s="37">
        <v>40618</v>
      </c>
      <c r="N3962" s="39">
        <f t="shared" si="1471"/>
        <v>751.02</v>
      </c>
      <c r="O3962" s="63">
        <f t="shared" si="1472"/>
        <v>1.9086641419946522</v>
      </c>
    </row>
    <row r="3963" spans="1:15" s="32" customFormat="1" ht="15.75" hidden="1" customHeight="1">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5" s="32" customFormat="1" ht="15.75" hidden="1" customHeight="1">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5" s="32" customFormat="1" ht="15.75" customHeight="1">
      <c r="A3965" s="32">
        <v>3963</v>
      </c>
      <c r="B3965" s="32">
        <v>66</v>
      </c>
      <c r="C3965" s="32">
        <v>1613</v>
      </c>
      <c r="D3965" s="37">
        <v>42921</v>
      </c>
      <c r="E3965" s="32" t="b">
        <v>1</v>
      </c>
      <c r="F3965" s="38" t="s">
        <v>37</v>
      </c>
      <c r="G3965" s="38" t="s">
        <v>46</v>
      </c>
      <c r="H3965" s="38" t="s">
        <v>47</v>
      </c>
      <c r="I3965" s="38" t="s">
        <v>44</v>
      </c>
      <c r="J3965" s="38" t="s">
        <v>51</v>
      </c>
      <c r="K3965" s="39">
        <v>590.26</v>
      </c>
      <c r="L3965" s="39">
        <v>525.33000000000004</v>
      </c>
      <c r="M3965" s="37">
        <v>40487</v>
      </c>
      <c r="N3965" s="39">
        <f t="shared" ref="N3965" si="1473">K3965-L3965</f>
        <v>64.92999999999995</v>
      </c>
      <c r="O3965" s="63">
        <f>K3965/L3965</f>
        <v>1.123598499990482</v>
      </c>
    </row>
    <row r="3966" spans="1:15" s="32" customFormat="1" ht="15.75" hidden="1" customHeight="1">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5" s="32" customFormat="1" ht="15.75" customHeight="1">
      <c r="A3967" s="32">
        <v>3965</v>
      </c>
      <c r="B3967" s="32">
        <v>17</v>
      </c>
      <c r="C3967" s="32">
        <v>103</v>
      </c>
      <c r="D3967" s="37">
        <v>42964</v>
      </c>
      <c r="E3967" s="32" t="b">
        <v>1</v>
      </c>
      <c r="F3967" s="38" t="s">
        <v>37</v>
      </c>
      <c r="G3967" s="38" t="s">
        <v>38</v>
      </c>
      <c r="H3967" s="38" t="s">
        <v>39</v>
      </c>
      <c r="I3967" s="38" t="s">
        <v>50</v>
      </c>
      <c r="J3967" s="38" t="s">
        <v>40</v>
      </c>
      <c r="K3967" s="39">
        <v>1024.6600000000001</v>
      </c>
      <c r="L3967" s="39">
        <v>614.79999999999995</v>
      </c>
      <c r="M3967" s="37">
        <v>35160</v>
      </c>
      <c r="N3967" s="39">
        <f t="shared" ref="N3967:N3968" si="1474">K3967-L3967</f>
        <v>409.86000000000013</v>
      </c>
      <c r="O3967" s="63">
        <f t="shared" ref="O3967:O3968" si="1475">K3967/L3967</f>
        <v>1.6666558230318806</v>
      </c>
    </row>
    <row r="3968" spans="1:15" s="32" customFormat="1" ht="15.75" customHeight="1">
      <c r="A3968" s="32">
        <v>3966</v>
      </c>
      <c r="B3968" s="32">
        <v>91</v>
      </c>
      <c r="C3968" s="32">
        <v>1111</v>
      </c>
      <c r="D3968" s="37">
        <v>42942</v>
      </c>
      <c r="E3968" s="32" t="b">
        <v>1</v>
      </c>
      <c r="F3968" s="38" t="s">
        <v>37</v>
      </c>
      <c r="G3968" s="38" t="s">
        <v>48</v>
      </c>
      <c r="H3968" s="38" t="s">
        <v>39</v>
      </c>
      <c r="I3968" s="38" t="s">
        <v>44</v>
      </c>
      <c r="J3968" s="38" t="s">
        <v>40</v>
      </c>
      <c r="K3968" s="39">
        <v>642.30999999999995</v>
      </c>
      <c r="L3968" s="39">
        <v>513.85</v>
      </c>
      <c r="M3968" s="37">
        <v>37873</v>
      </c>
      <c r="N3968" s="39">
        <f t="shared" si="1474"/>
        <v>128.45999999999992</v>
      </c>
      <c r="O3968" s="63">
        <f t="shared" si="1475"/>
        <v>1.2499951347669551</v>
      </c>
    </row>
    <row r="3969" spans="1:15" s="32" customFormat="1" ht="15.75" hidden="1" customHeight="1">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5" s="32" customFormat="1" ht="15.75" hidden="1" customHeight="1">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5" s="32" customFormat="1" ht="15.75" hidden="1" customHeight="1">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5" s="32" customFormat="1" ht="15.75" hidden="1" customHeight="1">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5" s="32" customFormat="1" ht="15.75" customHeight="1">
      <c r="A3973" s="32">
        <v>3971</v>
      </c>
      <c r="B3973" s="32">
        <v>69</v>
      </c>
      <c r="C3973" s="32">
        <v>2090</v>
      </c>
      <c r="D3973" s="37">
        <v>42936</v>
      </c>
      <c r="E3973" s="32" t="b">
        <v>1</v>
      </c>
      <c r="F3973" s="38" t="s">
        <v>37</v>
      </c>
      <c r="G3973" s="38" t="s">
        <v>46</v>
      </c>
      <c r="H3973" s="38" t="s">
        <v>47</v>
      </c>
      <c r="I3973" s="38" t="s">
        <v>40</v>
      </c>
      <c r="J3973" s="38" t="s">
        <v>40</v>
      </c>
      <c r="K3973" s="39">
        <v>792.9</v>
      </c>
      <c r="L3973" s="39">
        <v>594.67999999999995</v>
      </c>
      <c r="M3973" s="37">
        <v>33879</v>
      </c>
      <c r="N3973" s="39">
        <f t="shared" ref="N3973:N3974" si="1476">K3973-L3973</f>
        <v>198.22000000000003</v>
      </c>
      <c r="O3973" s="63">
        <f t="shared" ref="O3973:O3974" si="1477">K3973/L3973</f>
        <v>1.3333221228223584</v>
      </c>
    </row>
    <row r="3974" spans="1:15" s="32" customFormat="1" ht="15.75" customHeight="1">
      <c r="A3974" s="32">
        <v>3972</v>
      </c>
      <c r="B3974" s="32">
        <v>8</v>
      </c>
      <c r="C3974" s="32">
        <v>1363</v>
      </c>
      <c r="D3974" s="37">
        <v>42829</v>
      </c>
      <c r="E3974" s="32" t="b">
        <v>1</v>
      </c>
      <c r="F3974" s="38" t="s">
        <v>37</v>
      </c>
      <c r="G3974" s="38" t="s">
        <v>38</v>
      </c>
      <c r="H3974" s="38" t="s">
        <v>47</v>
      </c>
      <c r="I3974" s="38" t="s">
        <v>40</v>
      </c>
      <c r="J3974" s="38" t="s">
        <v>51</v>
      </c>
      <c r="K3974" s="39">
        <v>1703.52</v>
      </c>
      <c r="L3974" s="39">
        <v>1516.13</v>
      </c>
      <c r="M3974" s="37">
        <v>40649</v>
      </c>
      <c r="N3974" s="39">
        <f t="shared" si="1476"/>
        <v>187.38999999999987</v>
      </c>
      <c r="O3974" s="63">
        <f t="shared" si="1477"/>
        <v>1.1235975806823952</v>
      </c>
    </row>
    <row r="3975" spans="1:15" s="32" customFormat="1" ht="15.75" hidden="1" customHeight="1">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5" s="32" customFormat="1" ht="15.75" hidden="1" customHeight="1">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5" s="32" customFormat="1" ht="15.75" hidden="1" customHeight="1">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5" s="32" customFormat="1" ht="15.75" customHeight="1">
      <c r="A3978" s="32">
        <v>3976</v>
      </c>
      <c r="B3978" s="32">
        <v>9</v>
      </c>
      <c r="C3978" s="32">
        <v>3100</v>
      </c>
      <c r="D3978" s="37">
        <v>42937</v>
      </c>
      <c r="E3978" s="32" t="b">
        <v>1</v>
      </c>
      <c r="F3978" s="38" t="s">
        <v>37</v>
      </c>
      <c r="G3978" s="38" t="s">
        <v>43</v>
      </c>
      <c r="H3978" s="38" t="s">
        <v>47</v>
      </c>
      <c r="I3978" s="38" t="s">
        <v>40</v>
      </c>
      <c r="J3978" s="38" t="s">
        <v>40</v>
      </c>
      <c r="K3978" s="39">
        <v>742.54</v>
      </c>
      <c r="L3978" s="39">
        <v>667.4</v>
      </c>
      <c r="M3978" s="37">
        <v>33549</v>
      </c>
      <c r="N3978" s="39">
        <f t="shared" ref="N3978" si="1478">K3978-L3978</f>
        <v>75.139999999999986</v>
      </c>
      <c r="O3978" s="63">
        <f>K3978/L3978</f>
        <v>1.1125861552292478</v>
      </c>
    </row>
    <row r="3979" spans="1:15" s="32" customFormat="1" ht="15.75" hidden="1" customHeight="1">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5" s="32" customFormat="1" ht="15.75" hidden="1" customHeight="1">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5" s="32" customFormat="1" ht="15.75" hidden="1" customHeight="1">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5" s="32" customFormat="1" ht="15.75" customHeight="1">
      <c r="A3982" s="32">
        <v>3980</v>
      </c>
      <c r="B3982" s="32">
        <v>5</v>
      </c>
      <c r="C3982" s="32">
        <v>2298</v>
      </c>
      <c r="D3982" s="37">
        <v>42847</v>
      </c>
      <c r="E3982" s="32" t="b">
        <v>1</v>
      </c>
      <c r="F3982" s="38" t="s">
        <v>37</v>
      </c>
      <c r="G3982" s="38" t="s">
        <v>41</v>
      </c>
      <c r="H3982" s="38" t="s">
        <v>49</v>
      </c>
      <c r="I3982" s="38" t="s">
        <v>44</v>
      </c>
      <c r="J3982" s="38" t="s">
        <v>40</v>
      </c>
      <c r="K3982" s="39">
        <v>574.64</v>
      </c>
      <c r="L3982" s="39">
        <v>459.71</v>
      </c>
      <c r="M3982" s="37">
        <v>38258</v>
      </c>
      <c r="N3982" s="39">
        <f t="shared" ref="N3982:N3987" si="1479">K3982-L3982</f>
        <v>114.93</v>
      </c>
      <c r="O3982" s="63">
        <f t="shared" ref="O3982:O3987" si="1480">K3982/L3982</f>
        <v>1.2500054382110461</v>
      </c>
    </row>
    <row r="3983" spans="1:15" s="32" customFormat="1" ht="15.75" customHeight="1">
      <c r="A3983" s="32">
        <v>3981</v>
      </c>
      <c r="B3983" s="32">
        <v>39</v>
      </c>
      <c r="C3983" s="32">
        <v>3209</v>
      </c>
      <c r="D3983" s="37">
        <v>42771</v>
      </c>
      <c r="E3983" s="32" t="b">
        <v>1</v>
      </c>
      <c r="F3983" s="38" t="s">
        <v>37</v>
      </c>
      <c r="G3983" s="38" t="s">
        <v>46</v>
      </c>
      <c r="H3983" s="38" t="s">
        <v>39</v>
      </c>
      <c r="I3983" s="38" t="s">
        <v>40</v>
      </c>
      <c r="J3983" s="38" t="s">
        <v>42</v>
      </c>
      <c r="K3983" s="39">
        <v>1812.75</v>
      </c>
      <c r="L3983" s="39">
        <v>582.48</v>
      </c>
      <c r="M3983" s="37">
        <v>40336</v>
      </c>
      <c r="N3983" s="39">
        <f t="shared" si="1479"/>
        <v>1230.27</v>
      </c>
      <c r="O3983" s="63">
        <f t="shared" si="1480"/>
        <v>3.1121240214256281</v>
      </c>
    </row>
    <row r="3984" spans="1:15" s="32" customFormat="1" ht="15.75" customHeight="1">
      <c r="A3984" s="32">
        <v>3982</v>
      </c>
      <c r="B3984" s="32">
        <v>53</v>
      </c>
      <c r="C3984" s="32">
        <v>232</v>
      </c>
      <c r="D3984" s="37">
        <v>42758</v>
      </c>
      <c r="E3984" s="32" t="b">
        <v>1</v>
      </c>
      <c r="F3984" s="38" t="s">
        <v>37</v>
      </c>
      <c r="G3984" s="38" t="s">
        <v>43</v>
      </c>
      <c r="H3984" s="38" t="s">
        <v>39</v>
      </c>
      <c r="I3984" s="38" t="s">
        <v>40</v>
      </c>
      <c r="J3984" s="38" t="s">
        <v>40</v>
      </c>
      <c r="K3984" s="39">
        <v>795.34</v>
      </c>
      <c r="L3984" s="39">
        <v>101.58</v>
      </c>
      <c r="M3984" s="37">
        <v>35470</v>
      </c>
      <c r="N3984" s="39">
        <f t="shared" si="1479"/>
        <v>693.76</v>
      </c>
      <c r="O3984" s="63">
        <f t="shared" si="1480"/>
        <v>7.8296908840322903</v>
      </c>
    </row>
    <row r="3985" spans="1:15" s="32" customFormat="1" ht="15.75" customHeight="1">
      <c r="A3985" s="32">
        <v>3983</v>
      </c>
      <c r="B3985" s="32">
        <v>49</v>
      </c>
      <c r="C3985" s="32">
        <v>398</v>
      </c>
      <c r="D3985" s="37">
        <v>42995</v>
      </c>
      <c r="E3985" s="32" t="b">
        <v>1</v>
      </c>
      <c r="F3985" s="38" t="s">
        <v>37</v>
      </c>
      <c r="G3985" s="38" t="s">
        <v>41</v>
      </c>
      <c r="H3985" s="38" t="s">
        <v>47</v>
      </c>
      <c r="I3985" s="38" t="s">
        <v>40</v>
      </c>
      <c r="J3985" s="38" t="s">
        <v>40</v>
      </c>
      <c r="K3985" s="39">
        <v>533.51</v>
      </c>
      <c r="L3985" s="39">
        <v>400.13</v>
      </c>
      <c r="M3985" s="37">
        <v>41064</v>
      </c>
      <c r="N3985" s="39">
        <f t="shared" si="1479"/>
        <v>133.38</v>
      </c>
      <c r="O3985" s="63">
        <f t="shared" si="1480"/>
        <v>1.3333416639592133</v>
      </c>
    </row>
    <row r="3986" spans="1:15" s="32" customFormat="1" ht="15.75" customHeight="1">
      <c r="A3986" s="32">
        <v>3984</v>
      </c>
      <c r="B3986" s="32">
        <v>14</v>
      </c>
      <c r="C3986" s="32">
        <v>440</v>
      </c>
      <c r="D3986" s="37">
        <v>43054</v>
      </c>
      <c r="E3986" s="32" t="b">
        <v>1</v>
      </c>
      <c r="F3986" s="38" t="s">
        <v>37</v>
      </c>
      <c r="G3986" s="38" t="s">
        <v>41</v>
      </c>
      <c r="H3986" s="38" t="s">
        <v>39</v>
      </c>
      <c r="I3986" s="38" t="s">
        <v>40</v>
      </c>
      <c r="J3986" s="38" t="s">
        <v>51</v>
      </c>
      <c r="K3986" s="39">
        <v>1386.84</v>
      </c>
      <c r="L3986" s="39">
        <v>1234.29</v>
      </c>
      <c r="M3986" s="37">
        <v>37838</v>
      </c>
      <c r="N3986" s="39">
        <f t="shared" si="1479"/>
        <v>152.54999999999995</v>
      </c>
      <c r="O3986" s="63">
        <f t="shared" si="1480"/>
        <v>1.1235933208565247</v>
      </c>
    </row>
    <row r="3987" spans="1:15" s="32" customFormat="1" ht="15.75" customHeight="1">
      <c r="A3987" s="32">
        <v>3985</v>
      </c>
      <c r="B3987" s="32">
        <v>96</v>
      </c>
      <c r="C3987" s="32">
        <v>1669</v>
      </c>
      <c r="D3987" s="37">
        <v>42788</v>
      </c>
      <c r="E3987" s="32" t="b">
        <v>1</v>
      </c>
      <c r="F3987" s="38" t="s">
        <v>37</v>
      </c>
      <c r="G3987" s="38" t="s">
        <v>46</v>
      </c>
      <c r="H3987" s="38" t="s">
        <v>39</v>
      </c>
      <c r="I3987" s="38" t="s">
        <v>40</v>
      </c>
      <c r="J3987" s="38" t="s">
        <v>42</v>
      </c>
      <c r="K3987" s="39">
        <v>1635.3</v>
      </c>
      <c r="L3987" s="39">
        <v>993.66</v>
      </c>
      <c r="M3987" s="37">
        <v>38002</v>
      </c>
      <c r="N3987" s="39">
        <f t="shared" si="1479"/>
        <v>641.64</v>
      </c>
      <c r="O3987" s="63">
        <f t="shared" si="1480"/>
        <v>1.6457339532636919</v>
      </c>
    </row>
    <row r="3988" spans="1:15" s="32" customFormat="1" ht="15.75" hidden="1" customHeight="1">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5" s="32" customFormat="1" ht="15.75" hidden="1" customHeight="1">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5" s="32" customFormat="1" ht="15.75" hidden="1" customHeight="1">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5" s="32" customFormat="1" ht="15.75" customHeight="1">
      <c r="A3991" s="32">
        <v>3989</v>
      </c>
      <c r="B3991" s="32">
        <v>85</v>
      </c>
      <c r="C3991" s="32">
        <v>660</v>
      </c>
      <c r="D3991" s="37">
        <v>43087</v>
      </c>
      <c r="E3991" s="32" t="b">
        <v>1</v>
      </c>
      <c r="F3991" s="38" t="s">
        <v>37</v>
      </c>
      <c r="G3991" s="38" t="s">
        <v>48</v>
      </c>
      <c r="H3991" s="38" t="s">
        <v>39</v>
      </c>
      <c r="I3991" s="38" t="s">
        <v>40</v>
      </c>
      <c r="J3991" s="38" t="s">
        <v>40</v>
      </c>
      <c r="K3991" s="39">
        <v>1228.07</v>
      </c>
      <c r="L3991" s="39">
        <v>400.91</v>
      </c>
      <c r="M3991" s="37">
        <v>36668</v>
      </c>
      <c r="N3991" s="39">
        <f t="shared" ref="N3991" si="1481">K3991-L3991</f>
        <v>827.15999999999985</v>
      </c>
      <c r="O3991" s="63">
        <f>K3991/L3991</f>
        <v>3.063206205881619</v>
      </c>
    </row>
    <row r="3992" spans="1:15" s="32" customFormat="1" ht="15.75" hidden="1" customHeight="1">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5" s="32" customFormat="1" ht="15.75" customHeight="1">
      <c r="A3993" s="32">
        <v>3991</v>
      </c>
      <c r="B3993" s="32">
        <v>45</v>
      </c>
      <c r="C3993" s="32">
        <v>787</v>
      </c>
      <c r="D3993" s="37">
        <v>42988</v>
      </c>
      <c r="E3993" s="32" t="b">
        <v>1</v>
      </c>
      <c r="F3993" s="38" t="s">
        <v>37</v>
      </c>
      <c r="G3993" s="38" t="s">
        <v>38</v>
      </c>
      <c r="H3993" s="38" t="s">
        <v>39</v>
      </c>
      <c r="I3993" s="38" t="s">
        <v>40</v>
      </c>
      <c r="J3993" s="38" t="s">
        <v>40</v>
      </c>
      <c r="K3993" s="39">
        <v>441.49</v>
      </c>
      <c r="L3993" s="39">
        <v>84.99</v>
      </c>
      <c r="M3993" s="37">
        <v>35470</v>
      </c>
      <c r="N3993" s="39">
        <f t="shared" ref="N3993" si="1482">K3993-L3993</f>
        <v>356.5</v>
      </c>
      <c r="O3993" s="63">
        <f>K3993/L3993</f>
        <v>5.1946111307212615</v>
      </c>
    </row>
    <row r="3994" spans="1:15" s="32" customFormat="1" ht="15.75" hidden="1" customHeight="1">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5" s="32" customFormat="1" ht="15.75" customHeight="1">
      <c r="A3995" s="32">
        <v>3993</v>
      </c>
      <c r="B3995" s="32">
        <v>98</v>
      </c>
      <c r="C3995" s="32">
        <v>1909</v>
      </c>
      <c r="D3995" s="37">
        <v>42962</v>
      </c>
      <c r="E3995" s="32" t="b">
        <v>1</v>
      </c>
      <c r="F3995" s="38" t="s">
        <v>37</v>
      </c>
      <c r="G3995" s="38" t="s">
        <v>41</v>
      </c>
      <c r="H3995" s="38" t="s">
        <v>39</v>
      </c>
      <c r="I3995" s="38" t="s">
        <v>50</v>
      </c>
      <c r="J3995" s="38" t="s">
        <v>40</v>
      </c>
      <c r="K3995" s="39">
        <v>358.39</v>
      </c>
      <c r="L3995" s="39">
        <v>215.03</v>
      </c>
      <c r="M3995" s="37">
        <v>34556</v>
      </c>
      <c r="N3995" s="39">
        <f t="shared" ref="N3995" si="1483">K3995-L3995</f>
        <v>143.35999999999999</v>
      </c>
      <c r="O3995" s="63">
        <f>K3995/L3995</f>
        <v>1.6666976700925451</v>
      </c>
    </row>
    <row r="3996" spans="1:15" s="32" customFormat="1" ht="15.75" hidden="1" customHeight="1">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5" s="32" customFormat="1" ht="15.75" hidden="1" customHeight="1">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5" s="32" customFormat="1" ht="15.75" customHeight="1">
      <c r="A3998" s="32">
        <v>3996</v>
      </c>
      <c r="B3998" s="32">
        <v>17</v>
      </c>
      <c r="C3998" s="32">
        <v>1622</v>
      </c>
      <c r="D3998" s="37">
        <v>43021</v>
      </c>
      <c r="E3998" s="32" t="b">
        <v>1</v>
      </c>
      <c r="F3998" s="38" t="s">
        <v>37</v>
      </c>
      <c r="G3998" s="38" t="s">
        <v>48</v>
      </c>
      <c r="H3998" s="38" t="s">
        <v>52</v>
      </c>
      <c r="I3998" s="38" t="s">
        <v>40</v>
      </c>
      <c r="J3998" s="38" t="s">
        <v>42</v>
      </c>
      <c r="K3998" s="39">
        <v>1362.99</v>
      </c>
      <c r="L3998" s="39">
        <v>57.74</v>
      </c>
      <c r="M3998" s="37">
        <v>34079</v>
      </c>
      <c r="N3998" s="39">
        <f t="shared" ref="N3998:N4002" si="1484">K3998-L3998</f>
        <v>1305.25</v>
      </c>
      <c r="O3998" s="63">
        <f t="shared" ref="O3998:O4002" si="1485">K3998/L3998</f>
        <v>23.605645999307239</v>
      </c>
    </row>
    <row r="3999" spans="1:15" s="32" customFormat="1" ht="15.75" customHeight="1">
      <c r="A3999" s="32">
        <v>3997</v>
      </c>
      <c r="B3999" s="32">
        <v>64</v>
      </c>
      <c r="C3999" s="32">
        <v>638</v>
      </c>
      <c r="D3999" s="37">
        <v>42865</v>
      </c>
      <c r="E3999" s="32" t="b">
        <v>1</v>
      </c>
      <c r="F3999" s="38" t="s">
        <v>37</v>
      </c>
      <c r="G3999" s="38" t="s">
        <v>46</v>
      </c>
      <c r="H3999" s="38" t="s">
        <v>39</v>
      </c>
      <c r="I3999" s="38" t="s">
        <v>50</v>
      </c>
      <c r="J3999" s="38" t="s">
        <v>51</v>
      </c>
      <c r="K3999" s="39">
        <v>1977.36</v>
      </c>
      <c r="L3999" s="39">
        <v>1759.85</v>
      </c>
      <c r="M3999" s="37">
        <v>40779</v>
      </c>
      <c r="N3999" s="39">
        <f t="shared" si="1484"/>
        <v>217.51</v>
      </c>
      <c r="O3999" s="63">
        <f t="shared" si="1485"/>
        <v>1.1235957610023581</v>
      </c>
    </row>
    <row r="4000" spans="1:15" s="32" customFormat="1" ht="15.75" customHeight="1">
      <c r="A4000" s="32">
        <v>3998</v>
      </c>
      <c r="B4000" s="32">
        <v>90</v>
      </c>
      <c r="C4000" s="32">
        <v>3277</v>
      </c>
      <c r="D4000" s="37">
        <v>43062</v>
      </c>
      <c r="E4000" s="32" t="b">
        <v>1</v>
      </c>
      <c r="F4000" s="38" t="s">
        <v>37</v>
      </c>
      <c r="G4000" s="38" t="s">
        <v>45</v>
      </c>
      <c r="H4000" s="38" t="s">
        <v>39</v>
      </c>
      <c r="I4000" s="38" t="s">
        <v>44</v>
      </c>
      <c r="J4000" s="38" t="s">
        <v>40</v>
      </c>
      <c r="K4000" s="39">
        <v>363.01</v>
      </c>
      <c r="L4000" s="39">
        <v>290.41000000000003</v>
      </c>
      <c r="M4000" s="37">
        <v>38482</v>
      </c>
      <c r="N4000" s="39">
        <f t="shared" si="1484"/>
        <v>72.599999999999966</v>
      </c>
      <c r="O4000" s="63">
        <f t="shared" si="1485"/>
        <v>1.2499913914810095</v>
      </c>
    </row>
    <row r="4001" spans="1:15" s="32" customFormat="1" ht="15.75" customHeight="1">
      <c r="A4001" s="32">
        <v>3999</v>
      </c>
      <c r="B4001" s="32">
        <v>79</v>
      </c>
      <c r="C4001" s="32">
        <v>3086</v>
      </c>
      <c r="D4001" s="37">
        <v>42846</v>
      </c>
      <c r="E4001" s="32" t="b">
        <v>1</v>
      </c>
      <c r="F4001" s="38" t="s">
        <v>37</v>
      </c>
      <c r="G4001" s="38" t="s">
        <v>38</v>
      </c>
      <c r="H4001" s="38" t="s">
        <v>52</v>
      </c>
      <c r="I4001" s="38" t="s">
        <v>40</v>
      </c>
      <c r="J4001" s="38" t="s">
        <v>42</v>
      </c>
      <c r="K4001" s="39">
        <v>2083.94</v>
      </c>
      <c r="L4001" s="39">
        <v>675.03</v>
      </c>
      <c r="M4001" s="37">
        <v>41533</v>
      </c>
      <c r="N4001" s="39">
        <f t="shared" si="1484"/>
        <v>1408.91</v>
      </c>
      <c r="O4001" s="63">
        <f t="shared" si="1485"/>
        <v>3.0871813104602759</v>
      </c>
    </row>
    <row r="4002" spans="1:15" s="32" customFormat="1" ht="15.75" customHeight="1">
      <c r="A4002" s="32">
        <v>4000</v>
      </c>
      <c r="B4002" s="32">
        <v>36</v>
      </c>
      <c r="C4002" s="32">
        <v>2314</v>
      </c>
      <c r="D4002" s="37">
        <v>43051</v>
      </c>
      <c r="E4002" s="32" t="b">
        <v>1</v>
      </c>
      <c r="F4002" s="38" t="s">
        <v>37</v>
      </c>
      <c r="G4002" s="38" t="s">
        <v>38</v>
      </c>
      <c r="H4002" s="38" t="s">
        <v>39</v>
      </c>
      <c r="I4002" s="38" t="s">
        <v>44</v>
      </c>
      <c r="J4002" s="38" t="s">
        <v>40</v>
      </c>
      <c r="K4002" s="39">
        <v>1289.8499999999999</v>
      </c>
      <c r="L4002" s="39">
        <v>74.510000000000005</v>
      </c>
      <c r="M4002" s="37">
        <v>38991</v>
      </c>
      <c r="N4002" s="39">
        <f t="shared" si="1484"/>
        <v>1215.3399999999999</v>
      </c>
      <c r="O4002" s="63">
        <f t="shared" si="1485"/>
        <v>17.311099181317942</v>
      </c>
    </row>
    <row r="4003" spans="1:15" s="32" customFormat="1" ht="15.75" hidden="1" customHeight="1">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5" s="32" customFormat="1" ht="15.75" hidden="1" customHeight="1">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5" s="32" customFormat="1" ht="15.75" hidden="1" customHeight="1">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5" s="32" customFormat="1" ht="15.75" customHeight="1">
      <c r="A4006" s="32">
        <v>4004</v>
      </c>
      <c r="B4006" s="32">
        <v>0</v>
      </c>
      <c r="C4006" s="32">
        <v>485</v>
      </c>
      <c r="D4006" s="37">
        <v>42966</v>
      </c>
      <c r="E4006" s="32" t="b">
        <v>1</v>
      </c>
      <c r="F4006" s="38" t="s">
        <v>37</v>
      </c>
      <c r="G4006" s="38" t="s">
        <v>38</v>
      </c>
      <c r="H4006" s="38" t="s">
        <v>47</v>
      </c>
      <c r="I4006" s="38" t="s">
        <v>40</v>
      </c>
      <c r="J4006" s="38" t="s">
        <v>40</v>
      </c>
      <c r="K4006" s="39">
        <v>416.98</v>
      </c>
      <c r="L4006" s="39">
        <v>312.74</v>
      </c>
      <c r="M4006" s="37">
        <v>35560</v>
      </c>
      <c r="N4006" s="39">
        <f t="shared" ref="N4006:N4008" si="1486">K4006-L4006</f>
        <v>104.24000000000001</v>
      </c>
      <c r="O4006" s="63">
        <f t="shared" ref="O4006:O4008" si="1487">K4006/L4006</f>
        <v>1.3333120163714267</v>
      </c>
    </row>
    <row r="4007" spans="1:15" s="32" customFormat="1" ht="15.75" customHeight="1">
      <c r="A4007" s="32">
        <v>4005</v>
      </c>
      <c r="B4007" s="32">
        <v>56</v>
      </c>
      <c r="C4007" s="32">
        <v>937</v>
      </c>
      <c r="D4007" s="37">
        <v>42785</v>
      </c>
      <c r="E4007" s="32" t="b">
        <v>1</v>
      </c>
      <c r="F4007" s="38" t="s">
        <v>37</v>
      </c>
      <c r="G4007" s="38" t="s">
        <v>43</v>
      </c>
      <c r="H4007" s="38" t="s">
        <v>39</v>
      </c>
      <c r="I4007" s="38" t="s">
        <v>40</v>
      </c>
      <c r="J4007" s="38" t="s">
        <v>40</v>
      </c>
      <c r="K4007" s="39">
        <v>183.86</v>
      </c>
      <c r="L4007" s="39">
        <v>137.9</v>
      </c>
      <c r="M4007" s="37">
        <v>35707</v>
      </c>
      <c r="N4007" s="39">
        <f t="shared" si="1486"/>
        <v>45.960000000000008</v>
      </c>
      <c r="O4007" s="63">
        <f t="shared" si="1487"/>
        <v>1.3332849891225527</v>
      </c>
    </row>
    <row r="4008" spans="1:15" s="32" customFormat="1" ht="15.75" customHeight="1">
      <c r="A4008" s="32">
        <v>4006</v>
      </c>
      <c r="B4008" s="32">
        <v>33</v>
      </c>
      <c r="C4008" s="32">
        <v>2402</v>
      </c>
      <c r="D4008" s="37">
        <v>42764</v>
      </c>
      <c r="E4008" s="32" t="b">
        <v>1</v>
      </c>
      <c r="F4008" s="38" t="s">
        <v>37</v>
      </c>
      <c r="G4008" s="38" t="s">
        <v>46</v>
      </c>
      <c r="H4008" s="38" t="s">
        <v>39</v>
      </c>
      <c r="I4008" s="38" t="s">
        <v>40</v>
      </c>
      <c r="J4008" s="38" t="s">
        <v>51</v>
      </c>
      <c r="K4008" s="39">
        <v>1311.44</v>
      </c>
      <c r="L4008" s="39">
        <v>1167.18</v>
      </c>
      <c r="M4008" s="37">
        <v>33888</v>
      </c>
      <c r="N4008" s="39">
        <f t="shared" si="1486"/>
        <v>144.26</v>
      </c>
      <c r="O4008" s="63">
        <f t="shared" si="1487"/>
        <v>1.1235970458712452</v>
      </c>
    </row>
    <row r="4009" spans="1:15" s="32" customFormat="1" ht="15.75" hidden="1" customHeight="1">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5" s="32" customFormat="1" ht="15.75" customHeight="1">
      <c r="A4010" s="32">
        <v>4008</v>
      </c>
      <c r="B4010" s="32">
        <v>94</v>
      </c>
      <c r="C4010" s="32">
        <v>590</v>
      </c>
      <c r="D4010" s="37">
        <v>42994</v>
      </c>
      <c r="E4010" s="32" t="b">
        <v>1</v>
      </c>
      <c r="F4010" s="38" t="s">
        <v>37</v>
      </c>
      <c r="G4010" s="38" t="s">
        <v>46</v>
      </c>
      <c r="H4010" s="38" t="s">
        <v>39</v>
      </c>
      <c r="I4010" s="38" t="s">
        <v>40</v>
      </c>
      <c r="J4010" s="38" t="s">
        <v>42</v>
      </c>
      <c r="K4010" s="39">
        <v>1635.3</v>
      </c>
      <c r="L4010" s="39">
        <v>993.66</v>
      </c>
      <c r="M4010" s="37">
        <v>33364</v>
      </c>
      <c r="N4010" s="39">
        <f t="shared" ref="N4010" si="1488">K4010-L4010</f>
        <v>641.64</v>
      </c>
      <c r="O4010" s="63">
        <f>K4010/L4010</f>
        <v>1.6457339532636919</v>
      </c>
    </row>
    <row r="4011" spans="1:15" s="32" customFormat="1" ht="15.75" hidden="1" customHeight="1">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5" s="32" customFormat="1" ht="15.75" hidden="1" customHeight="1">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5" s="32" customFormat="1" ht="15.75" customHeight="1">
      <c r="A4013" s="32">
        <v>4011</v>
      </c>
      <c r="B4013" s="32">
        <v>61</v>
      </c>
      <c r="C4013" s="32">
        <v>1253</v>
      </c>
      <c r="D4013" s="37">
        <v>42881</v>
      </c>
      <c r="E4013" s="32" t="b">
        <v>1</v>
      </c>
      <c r="F4013" s="38" t="s">
        <v>37</v>
      </c>
      <c r="G4013" s="38" t="s">
        <v>43</v>
      </c>
      <c r="H4013" s="38" t="s">
        <v>39</v>
      </c>
      <c r="I4013" s="38" t="s">
        <v>44</v>
      </c>
      <c r="J4013" s="38" t="s">
        <v>40</v>
      </c>
      <c r="K4013" s="39">
        <v>71.16</v>
      </c>
      <c r="L4013" s="39">
        <v>56.93</v>
      </c>
      <c r="M4013" s="37">
        <v>42172</v>
      </c>
      <c r="N4013" s="39">
        <f t="shared" ref="N4013" si="1489">K4013-L4013</f>
        <v>14.229999999999997</v>
      </c>
      <c r="O4013" s="63">
        <f>K4013/L4013</f>
        <v>1.2499560864219217</v>
      </c>
    </row>
    <row r="4014" spans="1:15" s="32" customFormat="1" ht="15.75" hidden="1" customHeight="1">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5" s="32" customFormat="1" ht="15.75" hidden="1" customHeight="1">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5" s="32" customFormat="1" ht="15.75" customHeight="1">
      <c r="A4016" s="32">
        <v>4014</v>
      </c>
      <c r="B4016" s="32">
        <v>92</v>
      </c>
      <c r="C4016" s="32">
        <v>1755</v>
      </c>
      <c r="D4016" s="37">
        <v>42822</v>
      </c>
      <c r="E4016" s="32" t="b">
        <v>1</v>
      </c>
      <c r="F4016" s="38" t="s">
        <v>37</v>
      </c>
      <c r="G4016" s="38" t="s">
        <v>48</v>
      </c>
      <c r="H4016" s="38" t="s">
        <v>39</v>
      </c>
      <c r="I4016" s="38" t="s">
        <v>40</v>
      </c>
      <c r="J4016" s="38" t="s">
        <v>51</v>
      </c>
      <c r="K4016" s="39">
        <v>1415.01</v>
      </c>
      <c r="L4016" s="39">
        <v>1259.3599999999999</v>
      </c>
      <c r="M4016" s="37">
        <v>37626</v>
      </c>
      <c r="N4016" s="39">
        <f t="shared" ref="N4016:N4018" si="1490">K4016-L4016</f>
        <v>155.65000000000009</v>
      </c>
      <c r="O4016" s="63">
        <f t="shared" ref="O4016:O4018" si="1491">K4016/L4016</f>
        <v>1.1235945242027698</v>
      </c>
    </row>
    <row r="4017" spans="1:26" s="32" customFormat="1" ht="15.75" customHeight="1">
      <c r="A4017" s="32">
        <v>4015</v>
      </c>
      <c r="B4017" s="32">
        <v>46</v>
      </c>
      <c r="C4017" s="32">
        <v>3451</v>
      </c>
      <c r="D4017" s="37">
        <v>43058</v>
      </c>
      <c r="E4017" s="32" t="b">
        <v>1</v>
      </c>
      <c r="F4017" s="38" t="s">
        <v>37</v>
      </c>
      <c r="G4017" s="38" t="s">
        <v>43</v>
      </c>
      <c r="H4017" s="38" t="s">
        <v>39</v>
      </c>
      <c r="I4017" s="38" t="s">
        <v>44</v>
      </c>
      <c r="J4017" s="38" t="s">
        <v>40</v>
      </c>
      <c r="K4017" s="39">
        <v>1793.43</v>
      </c>
      <c r="L4017" s="39">
        <v>248.82</v>
      </c>
      <c r="M4017" s="37">
        <v>36361</v>
      </c>
      <c r="N4017" s="39">
        <f t="shared" si="1490"/>
        <v>1544.6100000000001</v>
      </c>
      <c r="O4017" s="63">
        <f t="shared" si="1491"/>
        <v>7.2077405353267423</v>
      </c>
    </row>
    <row r="4018" spans="1:26" s="32" customFormat="1" ht="15.75" customHeight="1">
      <c r="A4018" s="32">
        <v>4016</v>
      </c>
      <c r="B4018" s="32">
        <v>18</v>
      </c>
      <c r="C4018" s="32">
        <v>270</v>
      </c>
      <c r="D4018" s="37">
        <v>43043</v>
      </c>
      <c r="E4018" s="32" t="b">
        <v>1</v>
      </c>
      <c r="F4018" s="38" t="s">
        <v>37</v>
      </c>
      <c r="G4018" s="38" t="s">
        <v>38</v>
      </c>
      <c r="H4018" s="38" t="s">
        <v>39</v>
      </c>
      <c r="I4018" s="38" t="s">
        <v>40</v>
      </c>
      <c r="J4018" s="38" t="s">
        <v>40</v>
      </c>
      <c r="K4018" s="39">
        <v>575.27</v>
      </c>
      <c r="L4018" s="39">
        <v>431.45</v>
      </c>
      <c r="M4018" s="37">
        <v>34115</v>
      </c>
      <c r="N4018" s="39">
        <f t="shared" si="1490"/>
        <v>143.82</v>
      </c>
      <c r="O4018" s="63">
        <f t="shared" si="1491"/>
        <v>1.333341059218913</v>
      </c>
    </row>
    <row r="4019" spans="1:26" s="32" customFormat="1" ht="15.75" hidden="1" customHeight="1">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c r="A4020" s="32">
        <v>4018</v>
      </c>
      <c r="B4020" s="32">
        <v>33</v>
      </c>
      <c r="C4020" s="32">
        <v>1713</v>
      </c>
      <c r="D4020" s="37">
        <v>43038</v>
      </c>
      <c r="E4020" s="32" t="b">
        <v>1</v>
      </c>
      <c r="F4020" s="38" t="s">
        <v>37</v>
      </c>
      <c r="G4020" s="38" t="s">
        <v>43</v>
      </c>
      <c r="H4020" s="38" t="s">
        <v>47</v>
      </c>
      <c r="I4020" s="38" t="s">
        <v>40</v>
      </c>
      <c r="J4020" s="38" t="s">
        <v>51</v>
      </c>
      <c r="K4020" s="39">
        <v>1810</v>
      </c>
      <c r="L4020" s="39">
        <v>1610.9</v>
      </c>
      <c r="M4020" s="37">
        <v>40672</v>
      </c>
      <c r="N4020" s="39">
        <f t="shared" ref="N4020" si="1492">K4020-L4020</f>
        <v>199.09999999999991</v>
      </c>
      <c r="O4020" s="63">
        <f>K4020/L4020</f>
        <v>1.1235955056179774</v>
      </c>
    </row>
    <row r="4021" spans="1:26" s="32" customFormat="1" ht="15.75" hidden="1" customHeight="1">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hidden="1" customHeight="1">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hidden="1" customHeight="1">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hidden="1" customHeight="1">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c r="A4025" s="32">
        <v>4023</v>
      </c>
      <c r="B4025" s="32">
        <v>1</v>
      </c>
      <c r="C4025" s="32">
        <v>2775</v>
      </c>
      <c r="D4025" s="37">
        <v>43062</v>
      </c>
      <c r="E4025" s="32" t="b">
        <v>1</v>
      </c>
      <c r="F4025" s="38" t="s">
        <v>37</v>
      </c>
      <c r="G4025" s="38" t="s">
        <v>46</v>
      </c>
      <c r="H4025" s="38" t="s">
        <v>39</v>
      </c>
      <c r="I4025" s="38" t="s">
        <v>40</v>
      </c>
      <c r="J4025" s="38" t="s">
        <v>40</v>
      </c>
      <c r="K4025" s="39">
        <v>1403.5</v>
      </c>
      <c r="L4025" s="39">
        <v>954.82</v>
      </c>
      <c r="M4025" s="37">
        <v>41167</v>
      </c>
      <c r="N4025" s="39">
        <f t="shared" ref="N4025" si="1493">K4025-L4025</f>
        <v>448.67999999999995</v>
      </c>
      <c r="O4025" s="63">
        <f>K4025/L4025</f>
        <v>1.4699105590582517</v>
      </c>
    </row>
    <row r="4026" spans="1:26" s="32" customFormat="1" ht="15.75" hidden="1" customHeight="1">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hidden="1" customHeight="1">
      <c r="A4027" s="32">
        <v>4025</v>
      </c>
      <c r="B4027" s="32">
        <v>0</v>
      </c>
      <c r="C4027" s="32">
        <v>3264</v>
      </c>
      <c r="D4027" s="37">
        <v>42860</v>
      </c>
      <c r="E4027" s="32" t="b">
        <v>1</v>
      </c>
      <c r="F4027" s="38" t="s">
        <v>37</v>
      </c>
      <c r="K4027" s="32">
        <v>1880.4</v>
      </c>
      <c r="M4027" s="37"/>
      <c r="N4027" s="39">
        <f t="shared" ref="N4027" si="1494">K4027-L4027</f>
        <v>1880.4</v>
      </c>
      <c r="O4027" s="39"/>
      <c r="P4027" s="39"/>
      <c r="Q4027" s="39"/>
      <c r="R4027" s="39"/>
      <c r="S4027" s="39"/>
      <c r="T4027" s="39"/>
      <c r="U4027" s="39"/>
      <c r="V4027" s="39"/>
      <c r="W4027" s="39"/>
      <c r="X4027" s="39"/>
      <c r="Y4027" s="39"/>
      <c r="Z4027" s="39"/>
    </row>
    <row r="4028" spans="1:26" s="32" customFormat="1" ht="15.75" hidden="1" customHeight="1">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hidden="1" customHeight="1">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hidden="1" customHeight="1">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c r="A4031" s="32">
        <v>4029</v>
      </c>
      <c r="B4031" s="32">
        <v>96</v>
      </c>
      <c r="C4031" s="32">
        <v>1746</v>
      </c>
      <c r="D4031" s="37">
        <v>42872</v>
      </c>
      <c r="E4031" s="32" t="b">
        <v>1</v>
      </c>
      <c r="F4031" s="38" t="s">
        <v>37</v>
      </c>
      <c r="G4031" s="38" t="s">
        <v>46</v>
      </c>
      <c r="H4031" s="38" t="s">
        <v>39</v>
      </c>
      <c r="I4031" s="38" t="s">
        <v>40</v>
      </c>
      <c r="J4031" s="38" t="s">
        <v>42</v>
      </c>
      <c r="K4031" s="39">
        <v>1635.3</v>
      </c>
      <c r="L4031" s="39">
        <v>993.66</v>
      </c>
      <c r="M4031" s="37">
        <v>41434</v>
      </c>
      <c r="N4031" s="39">
        <f t="shared" ref="N4031" si="1495">K4031-L4031</f>
        <v>641.64</v>
      </c>
      <c r="O4031" s="63">
        <f>K4031/L4031</f>
        <v>1.6457339532636919</v>
      </c>
    </row>
    <row r="4032" spans="1:26" s="32" customFormat="1" ht="15.75" hidden="1" customHeight="1">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5" s="32" customFormat="1" ht="15.75" customHeight="1">
      <c r="A4033" s="32">
        <v>4031</v>
      </c>
      <c r="B4033" s="32">
        <v>23</v>
      </c>
      <c r="C4033" s="32">
        <v>694</v>
      </c>
      <c r="D4033" s="37">
        <v>43092</v>
      </c>
      <c r="E4033" s="32" t="b">
        <v>1</v>
      </c>
      <c r="F4033" s="38" t="s">
        <v>37</v>
      </c>
      <c r="G4033" s="38" t="s">
        <v>45</v>
      </c>
      <c r="H4033" s="38" t="s">
        <v>49</v>
      </c>
      <c r="I4033" s="38" t="s">
        <v>44</v>
      </c>
      <c r="J4033" s="38" t="s">
        <v>51</v>
      </c>
      <c r="K4033" s="39">
        <v>688.63</v>
      </c>
      <c r="L4033" s="39">
        <v>612.88</v>
      </c>
      <c r="M4033" s="37">
        <v>34071</v>
      </c>
      <c r="N4033" s="39">
        <f t="shared" ref="N4033:N4035" si="1496">K4033-L4033</f>
        <v>75.75</v>
      </c>
      <c r="O4033" s="63">
        <f t="shared" ref="O4033:O4035" si="1497">K4033/L4033</f>
        <v>1.1235967889309491</v>
      </c>
    </row>
    <row r="4034" spans="1:15" s="32" customFormat="1" ht="15.75" customHeight="1">
      <c r="A4034" s="32">
        <v>4032</v>
      </c>
      <c r="B4034" s="32">
        <v>64</v>
      </c>
      <c r="C4034" s="32">
        <v>1584</v>
      </c>
      <c r="D4034" s="37">
        <v>42740</v>
      </c>
      <c r="E4034" s="32" t="b">
        <v>1</v>
      </c>
      <c r="F4034" s="38" t="s">
        <v>37</v>
      </c>
      <c r="G4034" s="38" t="s">
        <v>41</v>
      </c>
      <c r="H4034" s="38" t="s">
        <v>39</v>
      </c>
      <c r="I4034" s="38" t="s">
        <v>40</v>
      </c>
      <c r="J4034" s="38" t="s">
        <v>42</v>
      </c>
      <c r="K4034" s="39">
        <v>1469.44</v>
      </c>
      <c r="L4034" s="39">
        <v>596.54999999999995</v>
      </c>
      <c r="M4034" s="37">
        <v>41047</v>
      </c>
      <c r="N4034" s="39">
        <f t="shared" si="1496"/>
        <v>872.8900000000001</v>
      </c>
      <c r="O4034" s="63">
        <f t="shared" si="1497"/>
        <v>2.4632302405498283</v>
      </c>
    </row>
    <row r="4035" spans="1:15" s="32" customFormat="1" ht="15.75" customHeight="1">
      <c r="A4035" s="32">
        <v>4033</v>
      </c>
      <c r="B4035" s="32">
        <v>14</v>
      </c>
      <c r="C4035" s="32">
        <v>2836</v>
      </c>
      <c r="D4035" s="37">
        <v>42886</v>
      </c>
      <c r="E4035" s="32" t="b">
        <v>1</v>
      </c>
      <c r="F4035" s="38" t="s">
        <v>37</v>
      </c>
      <c r="G4035" s="38" t="s">
        <v>41</v>
      </c>
      <c r="H4035" s="38" t="s">
        <v>39</v>
      </c>
      <c r="I4035" s="38" t="s">
        <v>40</v>
      </c>
      <c r="J4035" s="38" t="s">
        <v>51</v>
      </c>
      <c r="K4035" s="39">
        <v>1386.84</v>
      </c>
      <c r="L4035" s="39">
        <v>1234.29</v>
      </c>
      <c r="M4035" s="37">
        <v>37838</v>
      </c>
      <c r="N4035" s="39">
        <f t="shared" si="1496"/>
        <v>152.54999999999995</v>
      </c>
      <c r="O4035" s="63">
        <f t="shared" si="1497"/>
        <v>1.1235933208565247</v>
      </c>
    </row>
    <row r="4036" spans="1:15" s="32" customFormat="1" ht="15.75" hidden="1" customHeight="1">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5" s="32" customFormat="1" ht="15.75" hidden="1" customHeight="1">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5" s="32" customFormat="1" ht="15.75" hidden="1" customHeight="1">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5" s="32" customFormat="1" ht="15.75" hidden="1" customHeight="1">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5" s="32" customFormat="1" ht="15.75" hidden="1" customHeight="1">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5" s="32" customFormat="1" ht="15.75" hidden="1" customHeight="1">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5" s="32" customFormat="1" ht="15.75" customHeight="1">
      <c r="A4042" s="32">
        <v>4040</v>
      </c>
      <c r="B4042" s="32">
        <v>23</v>
      </c>
      <c r="C4042" s="32">
        <v>1887</v>
      </c>
      <c r="D4042" s="37">
        <v>42783</v>
      </c>
      <c r="E4042" s="32" t="b">
        <v>1</v>
      </c>
      <c r="F4042" s="38" t="s">
        <v>37</v>
      </c>
      <c r="G4042" s="38" t="s">
        <v>45</v>
      </c>
      <c r="H4042" s="38" t="s">
        <v>49</v>
      </c>
      <c r="I4042" s="38" t="s">
        <v>44</v>
      </c>
      <c r="J4042" s="38" t="s">
        <v>51</v>
      </c>
      <c r="K4042" s="39">
        <v>688.63</v>
      </c>
      <c r="L4042" s="39">
        <v>612.88</v>
      </c>
      <c r="M4042" s="37">
        <v>33455</v>
      </c>
      <c r="N4042" s="39">
        <f t="shared" ref="N4042:N4044" si="1498">K4042-L4042</f>
        <v>75.75</v>
      </c>
      <c r="O4042" s="63">
        <f t="shared" ref="O4042:O4044" si="1499">K4042/L4042</f>
        <v>1.1235967889309491</v>
      </c>
    </row>
    <row r="4043" spans="1:15" s="32" customFormat="1" ht="15.75" customHeight="1">
      <c r="A4043" s="32">
        <v>4041</v>
      </c>
      <c r="B4043" s="32">
        <v>0</v>
      </c>
      <c r="C4043" s="32">
        <v>2125</v>
      </c>
      <c r="D4043" s="37">
        <v>43086</v>
      </c>
      <c r="E4043" s="32" t="b">
        <v>1</v>
      </c>
      <c r="F4043" s="38" t="s">
        <v>37</v>
      </c>
      <c r="G4043" s="38" t="s">
        <v>43</v>
      </c>
      <c r="H4043" s="38" t="s">
        <v>39</v>
      </c>
      <c r="I4043" s="38" t="s">
        <v>44</v>
      </c>
      <c r="J4043" s="38" t="s">
        <v>40</v>
      </c>
      <c r="K4043" s="39">
        <v>71.16</v>
      </c>
      <c r="L4043" s="39">
        <v>56.93</v>
      </c>
      <c r="M4043" s="37">
        <v>42172</v>
      </c>
      <c r="N4043" s="39">
        <f t="shared" si="1498"/>
        <v>14.229999999999997</v>
      </c>
      <c r="O4043" s="63">
        <f t="shared" si="1499"/>
        <v>1.2499560864219217</v>
      </c>
    </row>
    <row r="4044" spans="1:15" s="32" customFormat="1" ht="15.75" customHeight="1">
      <c r="A4044" s="32">
        <v>4042</v>
      </c>
      <c r="B4044" s="32">
        <v>8</v>
      </c>
      <c r="C4044" s="32">
        <v>2574</v>
      </c>
      <c r="D4044" s="37">
        <v>43072</v>
      </c>
      <c r="E4044" s="32" t="b">
        <v>1</v>
      </c>
      <c r="F4044" s="38" t="s">
        <v>37</v>
      </c>
      <c r="G4044" s="38" t="s">
        <v>38</v>
      </c>
      <c r="H4044" s="38" t="s">
        <v>47</v>
      </c>
      <c r="I4044" s="38" t="s">
        <v>40</v>
      </c>
      <c r="J4044" s="38" t="s">
        <v>51</v>
      </c>
      <c r="K4044" s="39">
        <v>1703.52</v>
      </c>
      <c r="L4044" s="39">
        <v>1516.13</v>
      </c>
      <c r="M4044" s="37">
        <v>40649</v>
      </c>
      <c r="N4044" s="39">
        <f t="shared" si="1498"/>
        <v>187.38999999999987</v>
      </c>
      <c r="O4044" s="63">
        <f t="shared" si="1499"/>
        <v>1.1235975806823952</v>
      </c>
    </row>
    <row r="4045" spans="1:15" s="32" customFormat="1" ht="15.75" hidden="1" customHeight="1">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5" s="32" customFormat="1" ht="15.75" hidden="1" customHeight="1">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5" s="32" customFormat="1" ht="15.75" customHeight="1">
      <c r="A4047" s="32">
        <v>4045</v>
      </c>
      <c r="B4047" s="32">
        <v>66</v>
      </c>
      <c r="C4047" s="32">
        <v>522</v>
      </c>
      <c r="D4047" s="37">
        <v>42812</v>
      </c>
      <c r="E4047" s="32" t="b">
        <v>1</v>
      </c>
      <c r="F4047" s="38" t="s">
        <v>37</v>
      </c>
      <c r="G4047" s="38" t="s">
        <v>46</v>
      </c>
      <c r="H4047" s="38" t="s">
        <v>47</v>
      </c>
      <c r="I4047" s="38" t="s">
        <v>44</v>
      </c>
      <c r="J4047" s="38" t="s">
        <v>51</v>
      </c>
      <c r="K4047" s="39">
        <v>590.26</v>
      </c>
      <c r="L4047" s="39">
        <v>525.33000000000004</v>
      </c>
      <c r="M4047" s="37">
        <v>33879</v>
      </c>
      <c r="N4047" s="39">
        <f t="shared" ref="N4047:N4048" si="1500">K4047-L4047</f>
        <v>64.92999999999995</v>
      </c>
      <c r="O4047" s="63">
        <f t="shared" ref="O4047:O4048" si="1501">K4047/L4047</f>
        <v>1.123598499990482</v>
      </c>
    </row>
    <row r="4048" spans="1:15" s="32" customFormat="1" ht="15.75" customHeight="1">
      <c r="A4048" s="32">
        <v>4046</v>
      </c>
      <c r="B4048" s="32">
        <v>33</v>
      </c>
      <c r="C4048" s="32">
        <v>1727</v>
      </c>
      <c r="D4048" s="37">
        <v>42772</v>
      </c>
      <c r="E4048" s="32" t="b">
        <v>1</v>
      </c>
      <c r="F4048" s="38" t="s">
        <v>37</v>
      </c>
      <c r="G4048" s="38" t="s">
        <v>43</v>
      </c>
      <c r="H4048" s="38" t="s">
        <v>47</v>
      </c>
      <c r="I4048" s="38" t="s">
        <v>40</v>
      </c>
      <c r="J4048" s="38" t="s">
        <v>51</v>
      </c>
      <c r="K4048" s="39">
        <v>1810</v>
      </c>
      <c r="L4048" s="39">
        <v>1610.9</v>
      </c>
      <c r="M4048" s="37">
        <v>39526</v>
      </c>
      <c r="N4048" s="39">
        <f t="shared" si="1500"/>
        <v>199.09999999999991</v>
      </c>
      <c r="O4048" s="63">
        <f t="shared" si="1501"/>
        <v>1.1235955056179774</v>
      </c>
    </row>
    <row r="4049" spans="1:15" s="32" customFormat="1" ht="15.75" hidden="1" customHeight="1">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5" s="32" customFormat="1" ht="15.75" hidden="1" customHeight="1">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5" s="32" customFormat="1" ht="15.75" hidden="1" customHeight="1">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5" s="32" customFormat="1" ht="15.75" hidden="1" customHeight="1">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5" s="32" customFormat="1" ht="15.75" hidden="1" customHeight="1">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5" s="32" customFormat="1" ht="15.75" customHeight="1">
      <c r="A4054" s="32">
        <v>4052</v>
      </c>
      <c r="B4054" s="32">
        <v>5</v>
      </c>
      <c r="C4054" s="32">
        <v>289</v>
      </c>
      <c r="D4054" s="37">
        <v>42948</v>
      </c>
      <c r="E4054" s="32" t="b">
        <v>1</v>
      </c>
      <c r="F4054" s="38" t="s">
        <v>37</v>
      </c>
      <c r="G4054" s="38" t="s">
        <v>46</v>
      </c>
      <c r="H4054" s="38" t="s">
        <v>39</v>
      </c>
      <c r="I4054" s="38" t="s">
        <v>50</v>
      </c>
      <c r="J4054" s="38" t="s">
        <v>40</v>
      </c>
      <c r="K4054" s="39">
        <v>1129.1300000000001</v>
      </c>
      <c r="L4054" s="39">
        <v>677.48</v>
      </c>
      <c r="M4054" s="37">
        <v>38573</v>
      </c>
      <c r="N4054" s="39">
        <f t="shared" ref="N4054:N4055" si="1502">K4054-L4054</f>
        <v>451.65000000000009</v>
      </c>
      <c r="O4054" s="63">
        <f t="shared" ref="O4054:O4055" si="1503">K4054/L4054</f>
        <v>1.6666617464722207</v>
      </c>
    </row>
    <row r="4055" spans="1:15" s="32" customFormat="1" ht="15.75" customHeight="1">
      <c r="A4055" s="32">
        <v>4053</v>
      </c>
      <c r="B4055" s="32">
        <v>29</v>
      </c>
      <c r="C4055" s="32">
        <v>3312</v>
      </c>
      <c r="D4055" s="37">
        <v>42970</v>
      </c>
      <c r="E4055" s="32" t="b">
        <v>1</v>
      </c>
      <c r="F4055" s="38" t="s">
        <v>37</v>
      </c>
      <c r="G4055" s="38" t="s">
        <v>48</v>
      </c>
      <c r="H4055" s="38" t="s">
        <v>39</v>
      </c>
      <c r="I4055" s="38" t="s">
        <v>40</v>
      </c>
      <c r="J4055" s="38" t="s">
        <v>40</v>
      </c>
      <c r="K4055" s="39">
        <v>1065.03</v>
      </c>
      <c r="L4055" s="39">
        <v>230.09</v>
      </c>
      <c r="M4055" s="37">
        <v>36833</v>
      </c>
      <c r="N4055" s="39">
        <f t="shared" si="1502"/>
        <v>834.93999999999994</v>
      </c>
      <c r="O4055" s="63">
        <f t="shared" si="1503"/>
        <v>4.6287539658394543</v>
      </c>
    </row>
    <row r="4056" spans="1:15" s="32" customFormat="1" ht="15.75" hidden="1" customHeight="1">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5" s="32" customFormat="1" ht="15.75" customHeight="1">
      <c r="A4057" s="32">
        <v>4055</v>
      </c>
      <c r="B4057" s="32">
        <v>74</v>
      </c>
      <c r="C4057" s="32">
        <v>1265</v>
      </c>
      <c r="D4057" s="37">
        <v>43092</v>
      </c>
      <c r="E4057" s="32" t="b">
        <v>1</v>
      </c>
      <c r="F4057" s="38" t="s">
        <v>37</v>
      </c>
      <c r="G4057" s="38" t="s">
        <v>48</v>
      </c>
      <c r="H4057" s="38" t="s">
        <v>39</v>
      </c>
      <c r="I4057" s="38" t="s">
        <v>40</v>
      </c>
      <c r="J4057" s="38" t="s">
        <v>40</v>
      </c>
      <c r="K4057" s="39">
        <v>1228.07</v>
      </c>
      <c r="L4057" s="39">
        <v>400.91</v>
      </c>
      <c r="M4057" s="37">
        <v>38193</v>
      </c>
      <c r="N4057" s="39">
        <f t="shared" ref="N4057:N4059" si="1504">K4057-L4057</f>
        <v>827.15999999999985</v>
      </c>
      <c r="O4057" s="63">
        <f t="shared" ref="O4057:O4059" si="1505">K4057/L4057</f>
        <v>3.063206205881619</v>
      </c>
    </row>
    <row r="4058" spans="1:15" s="32" customFormat="1" ht="15.75" customHeight="1">
      <c r="A4058" s="32">
        <v>4056</v>
      </c>
      <c r="B4058" s="32">
        <v>26</v>
      </c>
      <c r="C4058" s="32">
        <v>2930</v>
      </c>
      <c r="D4058" s="37">
        <v>42782</v>
      </c>
      <c r="E4058" s="32" t="b">
        <v>1</v>
      </c>
      <c r="F4058" s="38" t="s">
        <v>37</v>
      </c>
      <c r="G4058" s="38" t="s">
        <v>48</v>
      </c>
      <c r="H4058" s="38" t="s">
        <v>39</v>
      </c>
      <c r="I4058" s="38" t="s">
        <v>40</v>
      </c>
      <c r="J4058" s="38" t="s">
        <v>40</v>
      </c>
      <c r="K4058" s="39">
        <v>1992.93</v>
      </c>
      <c r="L4058" s="39">
        <v>762.63</v>
      </c>
      <c r="M4058" s="37">
        <v>34115</v>
      </c>
      <c r="N4058" s="39">
        <f t="shared" si="1504"/>
        <v>1230.3000000000002</v>
      </c>
      <c r="O4058" s="63">
        <f t="shared" si="1505"/>
        <v>2.6132331536918296</v>
      </c>
    </row>
    <row r="4059" spans="1:15" s="32" customFormat="1" ht="15.75" customHeight="1">
      <c r="A4059" s="32">
        <v>4057</v>
      </c>
      <c r="B4059" s="32">
        <v>49</v>
      </c>
      <c r="C4059" s="32">
        <v>2057</v>
      </c>
      <c r="D4059" s="37">
        <v>42775</v>
      </c>
      <c r="E4059" s="32" t="b">
        <v>1</v>
      </c>
      <c r="F4059" s="38" t="s">
        <v>37</v>
      </c>
      <c r="G4059" s="38" t="s">
        <v>41</v>
      </c>
      <c r="H4059" s="38" t="s">
        <v>47</v>
      </c>
      <c r="I4059" s="38" t="s">
        <v>40</v>
      </c>
      <c r="J4059" s="38" t="s">
        <v>40</v>
      </c>
      <c r="K4059" s="39">
        <v>533.51</v>
      </c>
      <c r="L4059" s="39">
        <v>400.13</v>
      </c>
      <c r="M4059" s="37">
        <v>41064</v>
      </c>
      <c r="N4059" s="39">
        <f t="shared" si="1504"/>
        <v>133.38</v>
      </c>
      <c r="O4059" s="63">
        <f t="shared" si="1505"/>
        <v>1.3333416639592133</v>
      </c>
    </row>
    <row r="4060" spans="1:15" s="32" customFormat="1" ht="15.75" hidden="1" customHeight="1">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5" s="32" customFormat="1" ht="15.75" customHeight="1">
      <c r="A4061" s="32">
        <v>4059</v>
      </c>
      <c r="B4061" s="32">
        <v>50</v>
      </c>
      <c r="C4061" s="32">
        <v>2969</v>
      </c>
      <c r="D4061" s="37">
        <v>42965</v>
      </c>
      <c r="E4061" s="32" t="b">
        <v>1</v>
      </c>
      <c r="F4061" s="38" t="s">
        <v>37</v>
      </c>
      <c r="G4061" s="38" t="s">
        <v>48</v>
      </c>
      <c r="H4061" s="38" t="s">
        <v>39</v>
      </c>
      <c r="I4061" s="38" t="s">
        <v>40</v>
      </c>
      <c r="J4061" s="38" t="s">
        <v>51</v>
      </c>
      <c r="K4061" s="39">
        <v>175.89</v>
      </c>
      <c r="L4061" s="39">
        <v>131.91999999999999</v>
      </c>
      <c r="M4061" s="37">
        <v>37823</v>
      </c>
      <c r="N4061" s="39">
        <f t="shared" ref="N4061:N4064" si="1506">K4061-L4061</f>
        <v>43.97</v>
      </c>
      <c r="O4061" s="63">
        <f t="shared" ref="O4061:O4064" si="1507">K4061/L4061</f>
        <v>1.3333080654942389</v>
      </c>
    </row>
    <row r="4062" spans="1:15" s="32" customFormat="1" ht="15.75" customHeight="1">
      <c r="A4062" s="32">
        <v>4060</v>
      </c>
      <c r="B4062" s="32">
        <v>35</v>
      </c>
      <c r="C4062" s="32">
        <v>1718</v>
      </c>
      <c r="D4062" s="37">
        <v>42840</v>
      </c>
      <c r="E4062" s="32" t="b">
        <v>1</v>
      </c>
      <c r="F4062" s="38" t="s">
        <v>37</v>
      </c>
      <c r="G4062" s="38" t="s">
        <v>46</v>
      </c>
      <c r="H4062" s="38" t="s">
        <v>39</v>
      </c>
      <c r="I4062" s="38" t="s">
        <v>40</v>
      </c>
      <c r="J4062" s="38" t="s">
        <v>40</v>
      </c>
      <c r="K4062" s="39">
        <v>1403.5</v>
      </c>
      <c r="L4062" s="39">
        <v>954.82</v>
      </c>
      <c r="M4062" s="37">
        <v>42688</v>
      </c>
      <c r="N4062" s="39">
        <f t="shared" si="1506"/>
        <v>448.67999999999995</v>
      </c>
      <c r="O4062" s="63">
        <f t="shared" si="1507"/>
        <v>1.4699105590582517</v>
      </c>
    </row>
    <row r="4063" spans="1:15" s="32" customFormat="1" ht="15.75" customHeight="1">
      <c r="A4063" s="32">
        <v>4061</v>
      </c>
      <c r="B4063" s="32">
        <v>94</v>
      </c>
      <c r="C4063" s="32">
        <v>3402</v>
      </c>
      <c r="D4063" s="37">
        <v>43087</v>
      </c>
      <c r="E4063" s="32" t="b">
        <v>1</v>
      </c>
      <c r="F4063" s="38" t="s">
        <v>37</v>
      </c>
      <c r="G4063" s="38" t="s">
        <v>46</v>
      </c>
      <c r="H4063" s="38" t="s">
        <v>39</v>
      </c>
      <c r="I4063" s="38" t="s">
        <v>40</v>
      </c>
      <c r="J4063" s="38" t="s">
        <v>42</v>
      </c>
      <c r="K4063" s="39">
        <v>1635.3</v>
      </c>
      <c r="L4063" s="39">
        <v>993.66</v>
      </c>
      <c r="M4063" s="37">
        <v>41434</v>
      </c>
      <c r="N4063" s="39">
        <f t="shared" si="1506"/>
        <v>641.64</v>
      </c>
      <c r="O4063" s="63">
        <f t="shared" si="1507"/>
        <v>1.6457339532636919</v>
      </c>
    </row>
    <row r="4064" spans="1:15" s="32" customFormat="1" ht="15.75" customHeight="1">
      <c r="A4064" s="32">
        <v>4062</v>
      </c>
      <c r="B4064" s="32">
        <v>4</v>
      </c>
      <c r="C4064" s="32">
        <v>936</v>
      </c>
      <c r="D4064" s="37">
        <v>42928</v>
      </c>
      <c r="E4064" s="32" t="b">
        <v>1</v>
      </c>
      <c r="F4064" s="38" t="s">
        <v>37</v>
      </c>
      <c r="G4064" s="38" t="s">
        <v>38</v>
      </c>
      <c r="H4064" s="38" t="s">
        <v>39</v>
      </c>
      <c r="I4064" s="38" t="s">
        <v>40</v>
      </c>
      <c r="J4064" s="38" t="s">
        <v>40</v>
      </c>
      <c r="K4064" s="39">
        <v>1483.2</v>
      </c>
      <c r="L4064" s="39">
        <v>99.59</v>
      </c>
      <c r="M4064" s="37">
        <v>36146</v>
      </c>
      <c r="N4064" s="39">
        <f t="shared" si="1506"/>
        <v>1383.6100000000001</v>
      </c>
      <c r="O4064" s="63">
        <f t="shared" si="1507"/>
        <v>14.893061552364696</v>
      </c>
    </row>
    <row r="4065" spans="1:26" s="32" customFormat="1" ht="15.75" hidden="1" customHeight="1">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c r="A4066" s="32">
        <v>4064</v>
      </c>
      <c r="B4066" s="32">
        <v>96</v>
      </c>
      <c r="C4066" s="32">
        <v>1761</v>
      </c>
      <c r="D4066" s="37">
        <v>43033</v>
      </c>
      <c r="E4066" s="32" t="b">
        <v>1</v>
      </c>
      <c r="F4066" s="38" t="s">
        <v>37</v>
      </c>
      <c r="G4066" s="38" t="s">
        <v>48</v>
      </c>
      <c r="H4066" s="38" t="s">
        <v>47</v>
      </c>
      <c r="I4066" s="38" t="s">
        <v>44</v>
      </c>
      <c r="J4066" s="38" t="s">
        <v>51</v>
      </c>
      <c r="K4066" s="39">
        <v>1172.78</v>
      </c>
      <c r="L4066" s="39">
        <v>1043.77</v>
      </c>
      <c r="M4066" s="37">
        <v>34556</v>
      </c>
      <c r="N4066" s="39">
        <f t="shared" ref="N4066:N4067" si="1508">K4066-L4066</f>
        <v>129.01</v>
      </c>
      <c r="O4066" s="63">
        <f t="shared" ref="O4066:O4067" si="1509">K4066/L4066</f>
        <v>1.1236000268258333</v>
      </c>
    </row>
    <row r="4067" spans="1:26" s="32" customFormat="1" ht="15.75" customHeight="1">
      <c r="A4067" s="32">
        <v>4065</v>
      </c>
      <c r="B4067" s="32">
        <v>90</v>
      </c>
      <c r="C4067" s="32">
        <v>728</v>
      </c>
      <c r="D4067" s="37">
        <v>43074</v>
      </c>
      <c r="E4067" s="32" t="b">
        <v>1</v>
      </c>
      <c r="F4067" s="38" t="s">
        <v>37</v>
      </c>
      <c r="G4067" s="38" t="s">
        <v>45</v>
      </c>
      <c r="H4067" s="38" t="s">
        <v>39</v>
      </c>
      <c r="I4067" s="38" t="s">
        <v>44</v>
      </c>
      <c r="J4067" s="38" t="s">
        <v>40</v>
      </c>
      <c r="K4067" s="39">
        <v>363.01</v>
      </c>
      <c r="L4067" s="39">
        <v>290.41000000000003</v>
      </c>
      <c r="M4067" s="37">
        <v>37626</v>
      </c>
      <c r="N4067" s="39">
        <f t="shared" si="1508"/>
        <v>72.599999999999966</v>
      </c>
      <c r="O4067" s="63">
        <f t="shared" si="1509"/>
        <v>1.2499913914810095</v>
      </c>
    </row>
    <row r="4068" spans="1:26" s="32" customFormat="1" ht="15.75" hidden="1" customHeight="1">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c r="A4069" s="32">
        <v>4067</v>
      </c>
      <c r="B4069" s="32">
        <v>11</v>
      </c>
      <c r="C4069" s="32">
        <v>2240</v>
      </c>
      <c r="D4069" s="37">
        <v>42987</v>
      </c>
      <c r="E4069" s="32" t="b">
        <v>1</v>
      </c>
      <c r="F4069" s="38" t="s">
        <v>37</v>
      </c>
      <c r="G4069" s="38" t="s">
        <v>41</v>
      </c>
      <c r="H4069" s="38" t="s">
        <v>39</v>
      </c>
      <c r="I4069" s="38" t="s">
        <v>40</v>
      </c>
      <c r="J4069" s="38" t="s">
        <v>51</v>
      </c>
      <c r="K4069" s="39">
        <v>1775.81</v>
      </c>
      <c r="L4069" s="39">
        <v>1580.47</v>
      </c>
      <c r="M4069" s="37">
        <v>40303</v>
      </c>
      <c r="N4069" s="39">
        <f t="shared" ref="N4069" si="1510">K4069-L4069</f>
        <v>195.33999999999992</v>
      </c>
      <c r="O4069" s="63">
        <f>K4069/L4069</f>
        <v>1.123596145450404</v>
      </c>
    </row>
    <row r="4070" spans="1:26" s="32" customFormat="1" ht="15.75" hidden="1" customHeight="1">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c r="A4071" s="32">
        <v>4069</v>
      </c>
      <c r="B4071" s="32">
        <v>38</v>
      </c>
      <c r="C4071" s="32">
        <v>1408</v>
      </c>
      <c r="D4071" s="37">
        <v>42827</v>
      </c>
      <c r="E4071" s="32" t="b">
        <v>1</v>
      </c>
      <c r="F4071" s="38" t="s">
        <v>37</v>
      </c>
      <c r="G4071" s="38" t="s">
        <v>41</v>
      </c>
      <c r="H4071" s="38" t="s">
        <v>39</v>
      </c>
      <c r="I4071" s="38" t="s">
        <v>40</v>
      </c>
      <c r="J4071" s="38" t="s">
        <v>42</v>
      </c>
      <c r="K4071" s="39">
        <v>2091.4699999999998</v>
      </c>
      <c r="L4071" s="39">
        <v>388.92</v>
      </c>
      <c r="M4071" s="37">
        <v>41167</v>
      </c>
      <c r="N4071" s="39">
        <f t="shared" ref="N4071" si="1511">K4071-L4071</f>
        <v>1702.5499999999997</v>
      </c>
      <c r="O4071" s="63">
        <f>K4071/L4071</f>
        <v>5.3776355034454379</v>
      </c>
    </row>
    <row r="4072" spans="1:26" s="32" customFormat="1" ht="15.75" hidden="1" customHeight="1">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hidden="1" customHeight="1">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c r="A4074" s="32">
        <v>4072</v>
      </c>
      <c r="B4074" s="32">
        <v>28</v>
      </c>
      <c r="C4074" s="32">
        <v>1135</v>
      </c>
      <c r="D4074" s="37">
        <v>42935</v>
      </c>
      <c r="E4074" s="32" t="b">
        <v>1</v>
      </c>
      <c r="F4074" s="38" t="s">
        <v>37</v>
      </c>
      <c r="G4074" s="38" t="s">
        <v>45</v>
      </c>
      <c r="H4074" s="38" t="s">
        <v>39</v>
      </c>
      <c r="I4074" s="38" t="s">
        <v>40</v>
      </c>
      <c r="J4074" s="38" t="s">
        <v>51</v>
      </c>
      <c r="K4074" s="39">
        <v>1216.1400000000001</v>
      </c>
      <c r="L4074" s="39">
        <v>1082.3599999999999</v>
      </c>
      <c r="M4074" s="37">
        <v>33888</v>
      </c>
      <c r="N4074" s="39">
        <f t="shared" ref="N4074:N4075" si="1512">K4074-L4074</f>
        <v>133.7800000000002</v>
      </c>
      <c r="O4074" s="63">
        <f t="shared" ref="O4074:O4075" si="1513">K4074/L4074</f>
        <v>1.1236002808677337</v>
      </c>
    </row>
    <row r="4075" spans="1:26" s="32" customFormat="1" ht="15.75" customHeight="1">
      <c r="A4075" s="32">
        <v>4073</v>
      </c>
      <c r="B4075" s="32">
        <v>34</v>
      </c>
      <c r="C4075" s="32">
        <v>2070</v>
      </c>
      <c r="D4075" s="37">
        <v>42828</v>
      </c>
      <c r="E4075" s="32" t="b">
        <v>1</v>
      </c>
      <c r="F4075" s="38" t="s">
        <v>37</v>
      </c>
      <c r="G4075" s="38" t="s">
        <v>45</v>
      </c>
      <c r="H4075" s="38" t="s">
        <v>47</v>
      </c>
      <c r="I4075" s="38" t="s">
        <v>50</v>
      </c>
      <c r="J4075" s="38" t="s">
        <v>42</v>
      </c>
      <c r="K4075" s="39">
        <v>774.53</v>
      </c>
      <c r="L4075" s="39">
        <v>464.72</v>
      </c>
      <c r="M4075" s="37">
        <v>41064</v>
      </c>
      <c r="N4075" s="39">
        <f t="shared" si="1512"/>
        <v>309.80999999999995</v>
      </c>
      <c r="O4075" s="63">
        <f t="shared" si="1513"/>
        <v>1.6666594938887931</v>
      </c>
    </row>
    <row r="4076" spans="1:26" s="32" customFormat="1" ht="15.75" hidden="1" customHeight="1">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c r="A4077" s="32">
        <v>4075</v>
      </c>
      <c r="B4077" s="32">
        <v>28</v>
      </c>
      <c r="C4077" s="32">
        <v>953</v>
      </c>
      <c r="D4077" s="37">
        <v>42804</v>
      </c>
      <c r="E4077" s="32" t="b">
        <v>1</v>
      </c>
      <c r="F4077" s="38" t="s">
        <v>37</v>
      </c>
      <c r="G4077" s="38" t="s">
        <v>45</v>
      </c>
      <c r="H4077" s="38" t="s">
        <v>39</v>
      </c>
      <c r="I4077" s="38" t="s">
        <v>40</v>
      </c>
      <c r="J4077" s="38" t="s">
        <v>51</v>
      </c>
      <c r="K4077" s="39">
        <v>1216.1400000000001</v>
      </c>
      <c r="L4077" s="39">
        <v>1082.3599999999999</v>
      </c>
      <c r="M4077" s="37">
        <v>33455</v>
      </c>
      <c r="N4077" s="39">
        <f t="shared" ref="N4077:N4079" si="1514">K4077-L4077</f>
        <v>133.7800000000002</v>
      </c>
      <c r="O4077" s="63">
        <f t="shared" ref="O4077:O4079" si="1515">K4077/L4077</f>
        <v>1.1236002808677337</v>
      </c>
    </row>
    <row r="4078" spans="1:26" s="32" customFormat="1" ht="15.75" customHeight="1">
      <c r="A4078" s="32">
        <v>4076</v>
      </c>
      <c r="B4078" s="32">
        <v>99</v>
      </c>
      <c r="C4078" s="32">
        <v>2833</v>
      </c>
      <c r="D4078" s="37">
        <v>42982</v>
      </c>
      <c r="E4078" s="32" t="b">
        <v>1</v>
      </c>
      <c r="F4078" s="38" t="s">
        <v>37</v>
      </c>
      <c r="G4078" s="38" t="s">
        <v>43</v>
      </c>
      <c r="H4078" s="38" t="s">
        <v>39</v>
      </c>
      <c r="I4078" s="38" t="s">
        <v>40</v>
      </c>
      <c r="J4078" s="38" t="s">
        <v>40</v>
      </c>
      <c r="K4078" s="39">
        <v>1227.3399999999999</v>
      </c>
      <c r="L4078" s="39">
        <v>770.89</v>
      </c>
      <c r="M4078" s="37">
        <v>33364</v>
      </c>
      <c r="N4078" s="39">
        <f t="shared" si="1514"/>
        <v>456.44999999999993</v>
      </c>
      <c r="O4078" s="63">
        <f t="shared" si="1515"/>
        <v>1.5921078234248724</v>
      </c>
    </row>
    <row r="4079" spans="1:26" s="32" customFormat="1" ht="15.75" customHeight="1">
      <c r="A4079" s="32">
        <v>4077</v>
      </c>
      <c r="B4079" s="32">
        <v>21</v>
      </c>
      <c r="C4079" s="32">
        <v>141</v>
      </c>
      <c r="D4079" s="37">
        <v>42940</v>
      </c>
      <c r="E4079" s="32" t="b">
        <v>1</v>
      </c>
      <c r="F4079" s="38" t="s">
        <v>37</v>
      </c>
      <c r="G4079" s="38" t="s">
        <v>48</v>
      </c>
      <c r="H4079" s="38" t="s">
        <v>52</v>
      </c>
      <c r="I4079" s="38" t="s">
        <v>40</v>
      </c>
      <c r="J4079" s="38" t="s">
        <v>40</v>
      </c>
      <c r="K4079" s="39">
        <v>1466.68</v>
      </c>
      <c r="L4079" s="39">
        <v>363.25</v>
      </c>
      <c r="M4079" s="37">
        <v>35378</v>
      </c>
      <c r="N4079" s="39">
        <f t="shared" si="1514"/>
        <v>1103.43</v>
      </c>
      <c r="O4079" s="63">
        <f t="shared" si="1515"/>
        <v>4.0376600137646248</v>
      </c>
    </row>
    <row r="4080" spans="1:26" s="32" customFormat="1" ht="15.75" hidden="1" customHeight="1">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5" s="32" customFormat="1" ht="15.75" customHeight="1">
      <c r="A4081" s="32">
        <v>4079</v>
      </c>
      <c r="B4081" s="32">
        <v>50</v>
      </c>
      <c r="C4081" s="32">
        <v>2999</v>
      </c>
      <c r="D4081" s="37">
        <v>42943</v>
      </c>
      <c r="E4081" s="32" t="b">
        <v>1</v>
      </c>
      <c r="F4081" s="38" t="s">
        <v>37</v>
      </c>
      <c r="G4081" s="38" t="s">
        <v>48</v>
      </c>
      <c r="H4081" s="38" t="s">
        <v>39</v>
      </c>
      <c r="I4081" s="38" t="s">
        <v>40</v>
      </c>
      <c r="J4081" s="38" t="s">
        <v>51</v>
      </c>
      <c r="K4081" s="39">
        <v>175.89</v>
      </c>
      <c r="L4081" s="39">
        <v>131.91999999999999</v>
      </c>
      <c r="M4081" s="37">
        <v>41009</v>
      </c>
      <c r="N4081" s="39">
        <f t="shared" ref="N4081" si="1516">K4081-L4081</f>
        <v>43.97</v>
      </c>
      <c r="O4081" s="63">
        <f>K4081/L4081</f>
        <v>1.3333080654942389</v>
      </c>
    </row>
    <row r="4082" spans="1:15" s="32" customFormat="1" ht="15.75" hidden="1" customHeight="1">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5" s="32" customFormat="1" ht="15.75" customHeight="1">
      <c r="A4083" s="32">
        <v>4081</v>
      </c>
      <c r="B4083" s="32">
        <v>57</v>
      </c>
      <c r="C4083" s="32">
        <v>790</v>
      </c>
      <c r="D4083" s="37">
        <v>42867</v>
      </c>
      <c r="E4083" s="32" t="b">
        <v>1</v>
      </c>
      <c r="F4083" s="38" t="s">
        <v>37</v>
      </c>
      <c r="G4083" s="38" t="s">
        <v>48</v>
      </c>
      <c r="H4083" s="38" t="s">
        <v>52</v>
      </c>
      <c r="I4083" s="38" t="s">
        <v>40</v>
      </c>
      <c r="J4083" s="38" t="s">
        <v>42</v>
      </c>
      <c r="K4083" s="39">
        <v>1890.39</v>
      </c>
      <c r="L4083" s="39">
        <v>260.14</v>
      </c>
      <c r="M4083" s="37">
        <v>33259</v>
      </c>
      <c r="N4083" s="39">
        <f t="shared" ref="N4083:N4085" si="1517">K4083-L4083</f>
        <v>1630.25</v>
      </c>
      <c r="O4083" s="63">
        <f t="shared" ref="O4083:O4085" si="1518">K4083/L4083</f>
        <v>7.2668178673022226</v>
      </c>
    </row>
    <row r="4084" spans="1:15" s="32" customFormat="1" ht="15.75" customHeight="1">
      <c r="A4084" s="32">
        <v>4082</v>
      </c>
      <c r="B4084" s="32">
        <v>0</v>
      </c>
      <c r="C4084" s="32">
        <v>637</v>
      </c>
      <c r="D4084" s="37">
        <v>42747</v>
      </c>
      <c r="E4084" s="32" t="b">
        <v>1</v>
      </c>
      <c r="F4084" s="38" t="s">
        <v>37</v>
      </c>
      <c r="G4084" s="38" t="s">
        <v>48</v>
      </c>
      <c r="H4084" s="38" t="s">
        <v>39</v>
      </c>
      <c r="I4084" s="38" t="s">
        <v>40</v>
      </c>
      <c r="J4084" s="38" t="s">
        <v>40</v>
      </c>
      <c r="K4084" s="39">
        <v>60.34</v>
      </c>
      <c r="L4084" s="39">
        <v>45.26</v>
      </c>
      <c r="M4084" s="37">
        <v>34165</v>
      </c>
      <c r="N4084" s="39">
        <f t="shared" si="1517"/>
        <v>15.080000000000005</v>
      </c>
      <c r="O4084" s="63">
        <f t="shared" si="1518"/>
        <v>1.3331860362350862</v>
      </c>
    </row>
    <row r="4085" spans="1:15" s="32" customFormat="1" ht="15.75" customHeight="1">
      <c r="A4085" s="32">
        <v>4083</v>
      </c>
      <c r="B4085" s="32">
        <v>9</v>
      </c>
      <c r="C4085" s="32">
        <v>456</v>
      </c>
      <c r="D4085" s="37">
        <v>42738</v>
      </c>
      <c r="E4085" s="32" t="b">
        <v>1</v>
      </c>
      <c r="F4085" s="38" t="s">
        <v>37</v>
      </c>
      <c r="G4085" s="38" t="s">
        <v>43</v>
      </c>
      <c r="H4085" s="38" t="s">
        <v>47</v>
      </c>
      <c r="I4085" s="38" t="s">
        <v>40</v>
      </c>
      <c r="J4085" s="38" t="s">
        <v>40</v>
      </c>
      <c r="K4085" s="39">
        <v>742.54</v>
      </c>
      <c r="L4085" s="39">
        <v>667.4</v>
      </c>
      <c r="M4085" s="37">
        <v>41701</v>
      </c>
      <c r="N4085" s="39">
        <f t="shared" si="1517"/>
        <v>75.139999999999986</v>
      </c>
      <c r="O4085" s="63">
        <f t="shared" si="1518"/>
        <v>1.1125861552292478</v>
      </c>
    </row>
    <row r="4086" spans="1:15" s="32" customFormat="1" ht="15.75" hidden="1" customHeight="1">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5" s="32" customFormat="1" ht="15.75" hidden="1" customHeight="1">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5" s="32" customFormat="1" ht="15.75" customHeight="1">
      <c r="A4088" s="32">
        <v>4086</v>
      </c>
      <c r="B4088" s="32">
        <v>90</v>
      </c>
      <c r="C4088" s="32">
        <v>159</v>
      </c>
      <c r="D4088" s="37">
        <v>43033</v>
      </c>
      <c r="E4088" s="32" t="b">
        <v>1</v>
      </c>
      <c r="F4088" s="38" t="s">
        <v>37</v>
      </c>
      <c r="G4088" s="38" t="s">
        <v>45</v>
      </c>
      <c r="H4088" s="38" t="s">
        <v>39</v>
      </c>
      <c r="I4088" s="38" t="s">
        <v>44</v>
      </c>
      <c r="J4088" s="38" t="s">
        <v>40</v>
      </c>
      <c r="K4088" s="39">
        <v>363.01</v>
      </c>
      <c r="L4088" s="39">
        <v>290.41000000000003</v>
      </c>
      <c r="M4088" s="37">
        <v>38482</v>
      </c>
      <c r="N4088" s="39">
        <f t="shared" ref="N4088" si="1519">K4088-L4088</f>
        <v>72.599999999999966</v>
      </c>
      <c r="O4088" s="63">
        <f>K4088/L4088</f>
        <v>1.2499913914810095</v>
      </c>
    </row>
    <row r="4089" spans="1:15" s="32" customFormat="1" ht="15.75" hidden="1" customHeight="1">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5" s="32" customFormat="1" ht="15.75" hidden="1" customHeight="1">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5" s="32" customFormat="1" ht="15.75" hidden="1" customHeight="1">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5" s="32" customFormat="1" ht="15.75" customHeight="1">
      <c r="A4092" s="32">
        <v>4090</v>
      </c>
      <c r="B4092" s="32">
        <v>37</v>
      </c>
      <c r="C4092" s="32">
        <v>199</v>
      </c>
      <c r="D4092" s="37">
        <v>42915</v>
      </c>
      <c r="E4092" s="32" t="b">
        <v>1</v>
      </c>
      <c r="F4092" s="38" t="s">
        <v>37</v>
      </c>
      <c r="G4092" s="38" t="s">
        <v>43</v>
      </c>
      <c r="H4092" s="38" t="s">
        <v>39</v>
      </c>
      <c r="I4092" s="38" t="s">
        <v>44</v>
      </c>
      <c r="J4092" s="38" t="s">
        <v>40</v>
      </c>
      <c r="K4092" s="39">
        <v>1793.43</v>
      </c>
      <c r="L4092" s="39">
        <v>248.82</v>
      </c>
      <c r="M4092" s="37">
        <v>35560</v>
      </c>
      <c r="N4092" s="39">
        <f t="shared" ref="N4092:N4093" si="1520">K4092-L4092</f>
        <v>1544.6100000000001</v>
      </c>
      <c r="O4092" s="63">
        <f t="shared" ref="O4092:O4093" si="1521">K4092/L4092</f>
        <v>7.2077405353267423</v>
      </c>
    </row>
    <row r="4093" spans="1:15" s="32" customFormat="1" ht="15.75" customHeight="1">
      <c r="A4093" s="32">
        <v>4091</v>
      </c>
      <c r="B4093" s="32">
        <v>0</v>
      </c>
      <c r="C4093" s="32">
        <v>1877</v>
      </c>
      <c r="D4093" s="37">
        <v>42753</v>
      </c>
      <c r="E4093" s="32" t="b">
        <v>1</v>
      </c>
      <c r="F4093" s="38" t="s">
        <v>37</v>
      </c>
      <c r="G4093" s="38" t="s">
        <v>45</v>
      </c>
      <c r="H4093" s="38" t="s">
        <v>39</v>
      </c>
      <c r="I4093" s="38" t="s">
        <v>40</v>
      </c>
      <c r="J4093" s="38" t="s">
        <v>40</v>
      </c>
      <c r="K4093" s="39">
        <v>360.4</v>
      </c>
      <c r="L4093" s="39">
        <v>270.3</v>
      </c>
      <c r="M4093" s="37">
        <v>41922</v>
      </c>
      <c r="N4093" s="39">
        <f t="shared" si="1520"/>
        <v>90.099999999999966</v>
      </c>
      <c r="O4093" s="63">
        <f t="shared" si="1521"/>
        <v>1.3333333333333333</v>
      </c>
    </row>
    <row r="4094" spans="1:15" s="32" customFormat="1" ht="15.75" hidden="1" customHeight="1">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5" s="32" customFormat="1" ht="15.75" customHeight="1">
      <c r="A4095" s="32">
        <v>4093</v>
      </c>
      <c r="B4095" s="32">
        <v>39</v>
      </c>
      <c r="C4095" s="32">
        <v>579</v>
      </c>
      <c r="D4095" s="37">
        <v>42739</v>
      </c>
      <c r="E4095" s="32" t="b">
        <v>1</v>
      </c>
      <c r="F4095" s="38" t="s">
        <v>37</v>
      </c>
      <c r="G4095" s="38" t="s">
        <v>46</v>
      </c>
      <c r="H4095" s="38" t="s">
        <v>39</v>
      </c>
      <c r="I4095" s="38" t="s">
        <v>40</v>
      </c>
      <c r="J4095" s="38" t="s">
        <v>42</v>
      </c>
      <c r="K4095" s="39">
        <v>1812.75</v>
      </c>
      <c r="L4095" s="39">
        <v>582.48</v>
      </c>
      <c r="M4095" s="37">
        <v>40336</v>
      </c>
      <c r="N4095" s="39">
        <f t="shared" ref="N4095:N4096" si="1522">K4095-L4095</f>
        <v>1230.27</v>
      </c>
      <c r="O4095" s="63">
        <f t="shared" ref="O4095:O4096" si="1523">K4095/L4095</f>
        <v>3.1121240214256281</v>
      </c>
    </row>
    <row r="4096" spans="1:15" s="32" customFormat="1" ht="15.75" customHeight="1">
      <c r="A4096" s="32">
        <v>4094</v>
      </c>
      <c r="B4096" s="32">
        <v>48</v>
      </c>
      <c r="C4096" s="32">
        <v>2201</v>
      </c>
      <c r="D4096" s="37">
        <v>42917</v>
      </c>
      <c r="E4096" s="32" t="b">
        <v>1</v>
      </c>
      <c r="F4096" s="38" t="s">
        <v>37</v>
      </c>
      <c r="G4096" s="38" t="s">
        <v>48</v>
      </c>
      <c r="H4096" s="38" t="s">
        <v>39</v>
      </c>
      <c r="I4096" s="38" t="s">
        <v>40</v>
      </c>
      <c r="J4096" s="38" t="s">
        <v>40</v>
      </c>
      <c r="K4096" s="39">
        <v>1762.96</v>
      </c>
      <c r="L4096" s="39">
        <v>950.52</v>
      </c>
      <c r="M4096" s="37">
        <v>37220</v>
      </c>
      <c r="N4096" s="39">
        <f t="shared" si="1522"/>
        <v>812.44</v>
      </c>
      <c r="O4096" s="63">
        <f t="shared" si="1523"/>
        <v>1.8547321466144848</v>
      </c>
    </row>
    <row r="4097" spans="1:15" s="32" customFormat="1" ht="15.75" hidden="1" customHeight="1">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5" s="32" customFormat="1" ht="15.75" customHeight="1">
      <c r="A4098" s="32">
        <v>4096</v>
      </c>
      <c r="B4098" s="32">
        <v>4</v>
      </c>
      <c r="C4098" s="32">
        <v>1446</v>
      </c>
      <c r="D4098" s="37">
        <v>43089</v>
      </c>
      <c r="E4098" s="32" t="b">
        <v>1</v>
      </c>
      <c r="F4098" s="38" t="s">
        <v>37</v>
      </c>
      <c r="G4098" s="38" t="s">
        <v>46</v>
      </c>
      <c r="H4098" s="38" t="s">
        <v>39</v>
      </c>
      <c r="I4098" s="38" t="s">
        <v>50</v>
      </c>
      <c r="J4098" s="38" t="s">
        <v>40</v>
      </c>
      <c r="K4098" s="39">
        <v>1129.1300000000001</v>
      </c>
      <c r="L4098" s="39">
        <v>677.48</v>
      </c>
      <c r="M4098" s="37">
        <v>38573</v>
      </c>
      <c r="N4098" s="39">
        <f t="shared" ref="N4098" si="1524">K4098-L4098</f>
        <v>451.65000000000009</v>
      </c>
      <c r="O4098" s="63">
        <f>K4098/L4098</f>
        <v>1.6666617464722207</v>
      </c>
    </row>
    <row r="4099" spans="1:15" s="32" customFormat="1" ht="15.75" hidden="1" customHeight="1">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5" s="32" customFormat="1" ht="15.75" hidden="1" customHeight="1">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5" s="32" customFormat="1" ht="15.75" hidden="1" customHeight="1">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5" s="32" customFormat="1" ht="15.75" customHeight="1">
      <c r="A4102" s="32">
        <v>4100</v>
      </c>
      <c r="B4102" s="32">
        <v>92</v>
      </c>
      <c r="C4102" s="32">
        <v>154</v>
      </c>
      <c r="D4102" s="37">
        <v>42989</v>
      </c>
      <c r="E4102" s="32" t="b">
        <v>1</v>
      </c>
      <c r="F4102" s="38" t="s">
        <v>37</v>
      </c>
      <c r="G4102" s="38" t="s">
        <v>48</v>
      </c>
      <c r="H4102" s="38" t="s">
        <v>39</v>
      </c>
      <c r="I4102" s="38" t="s">
        <v>40</v>
      </c>
      <c r="J4102" s="38" t="s">
        <v>51</v>
      </c>
      <c r="K4102" s="39">
        <v>1415.01</v>
      </c>
      <c r="L4102" s="39">
        <v>1259.3599999999999</v>
      </c>
      <c r="M4102" s="37">
        <v>37626</v>
      </c>
      <c r="N4102" s="39">
        <f t="shared" ref="N4102" si="1525">K4102-L4102</f>
        <v>155.65000000000009</v>
      </c>
      <c r="O4102" s="63">
        <f>K4102/L4102</f>
        <v>1.1235945242027698</v>
      </c>
    </row>
    <row r="4103" spans="1:15" s="32" customFormat="1" ht="15.75" hidden="1" customHeight="1">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5" s="32" customFormat="1" ht="15.75" customHeight="1">
      <c r="A4104" s="32">
        <v>4102</v>
      </c>
      <c r="B4104" s="32">
        <v>51</v>
      </c>
      <c r="C4104" s="32">
        <v>1465</v>
      </c>
      <c r="D4104" s="37">
        <v>42859</v>
      </c>
      <c r="E4104" s="32" t="b">
        <v>1</v>
      </c>
      <c r="F4104" s="38" t="s">
        <v>37</v>
      </c>
      <c r="G4104" s="38" t="s">
        <v>43</v>
      </c>
      <c r="H4104" s="38" t="s">
        <v>39</v>
      </c>
      <c r="I4104" s="38" t="s">
        <v>50</v>
      </c>
      <c r="J4104" s="38" t="s">
        <v>40</v>
      </c>
      <c r="K4104" s="39">
        <v>2005.66</v>
      </c>
      <c r="L4104" s="39">
        <v>1203.4000000000001</v>
      </c>
      <c r="M4104" s="37">
        <v>42295</v>
      </c>
      <c r="N4104" s="39">
        <f t="shared" ref="N4104" si="1526">K4104-L4104</f>
        <v>802.26</v>
      </c>
      <c r="O4104" s="63">
        <f>K4104/L4104</f>
        <v>1.666661126807379</v>
      </c>
    </row>
    <row r="4105" spans="1:15" s="32" customFormat="1" ht="15.75" hidden="1" customHeight="1">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5" s="32" customFormat="1" ht="15.75" customHeight="1">
      <c r="A4106" s="32">
        <v>4104</v>
      </c>
      <c r="B4106" s="32">
        <v>34</v>
      </c>
      <c r="C4106" s="32">
        <v>3319</v>
      </c>
      <c r="D4106" s="37">
        <v>42867</v>
      </c>
      <c r="E4106" s="32" t="b">
        <v>1</v>
      </c>
      <c r="F4106" s="38" t="s">
        <v>37</v>
      </c>
      <c r="G4106" s="38" t="s">
        <v>45</v>
      </c>
      <c r="H4106" s="38" t="s">
        <v>47</v>
      </c>
      <c r="I4106" s="38" t="s">
        <v>50</v>
      </c>
      <c r="J4106" s="38" t="s">
        <v>42</v>
      </c>
      <c r="K4106" s="39">
        <v>774.53</v>
      </c>
      <c r="L4106" s="39">
        <v>464.72</v>
      </c>
      <c r="M4106" s="37">
        <v>40618</v>
      </c>
      <c r="N4106" s="39">
        <f t="shared" ref="N4106:N4107" si="1527">K4106-L4106</f>
        <v>309.80999999999995</v>
      </c>
      <c r="O4106" s="63">
        <f t="shared" ref="O4106:O4107" si="1528">K4106/L4106</f>
        <v>1.6666594938887931</v>
      </c>
    </row>
    <row r="4107" spans="1:15" s="32" customFormat="1" ht="15.75" customHeight="1">
      <c r="A4107" s="32">
        <v>4105</v>
      </c>
      <c r="B4107" s="32">
        <v>13</v>
      </c>
      <c r="C4107" s="32">
        <v>1058</v>
      </c>
      <c r="D4107" s="37">
        <v>42983</v>
      </c>
      <c r="E4107" s="32" t="b">
        <v>1</v>
      </c>
      <c r="F4107" s="38" t="s">
        <v>37</v>
      </c>
      <c r="G4107" s="38" t="s">
        <v>38</v>
      </c>
      <c r="H4107" s="38" t="s">
        <v>39</v>
      </c>
      <c r="I4107" s="38" t="s">
        <v>40</v>
      </c>
      <c r="J4107" s="38" t="s">
        <v>40</v>
      </c>
      <c r="K4107" s="39">
        <v>1163.8900000000001</v>
      </c>
      <c r="L4107" s="39">
        <v>589.27</v>
      </c>
      <c r="M4107" s="37">
        <v>35378</v>
      </c>
      <c r="N4107" s="39">
        <f t="shared" si="1527"/>
        <v>574.62000000000012</v>
      </c>
      <c r="O4107" s="63">
        <f t="shared" si="1528"/>
        <v>1.9751387309722201</v>
      </c>
    </row>
    <row r="4108" spans="1:15" s="32" customFormat="1" ht="15.75" hidden="1" customHeight="1">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5" s="32" customFormat="1" ht="15.75" hidden="1" customHeight="1">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5" s="32" customFormat="1" ht="15.75" customHeight="1">
      <c r="A4110" s="32">
        <v>4108</v>
      </c>
      <c r="B4110" s="32">
        <v>5</v>
      </c>
      <c r="C4110" s="32">
        <v>2034</v>
      </c>
      <c r="D4110" s="37">
        <v>42862</v>
      </c>
      <c r="E4110" s="32" t="b">
        <v>1</v>
      </c>
      <c r="F4110" s="38" t="s">
        <v>37</v>
      </c>
      <c r="G4110" s="38" t="s">
        <v>41</v>
      </c>
      <c r="H4110" s="38" t="s">
        <v>49</v>
      </c>
      <c r="I4110" s="38" t="s">
        <v>44</v>
      </c>
      <c r="J4110" s="38" t="s">
        <v>40</v>
      </c>
      <c r="K4110" s="39">
        <v>574.64</v>
      </c>
      <c r="L4110" s="39">
        <v>459.71</v>
      </c>
      <c r="M4110" s="37">
        <v>40784</v>
      </c>
      <c r="N4110" s="39">
        <f t="shared" ref="N4110:N4113" si="1529">K4110-L4110</f>
        <v>114.93</v>
      </c>
      <c r="O4110" s="63">
        <f t="shared" ref="O4110:O4113" si="1530">K4110/L4110</f>
        <v>1.2500054382110461</v>
      </c>
    </row>
    <row r="4111" spans="1:15" s="32" customFormat="1" ht="15.75" customHeight="1">
      <c r="A4111" s="32">
        <v>4109</v>
      </c>
      <c r="B4111" s="32">
        <v>43</v>
      </c>
      <c r="C4111" s="32">
        <v>47</v>
      </c>
      <c r="D4111" s="37">
        <v>42931</v>
      </c>
      <c r="E4111" s="32" t="b">
        <v>1</v>
      </c>
      <c r="F4111" s="38" t="s">
        <v>37</v>
      </c>
      <c r="G4111" s="38" t="s">
        <v>38</v>
      </c>
      <c r="H4111" s="38" t="s">
        <v>39</v>
      </c>
      <c r="I4111" s="38" t="s">
        <v>40</v>
      </c>
      <c r="J4111" s="38" t="s">
        <v>40</v>
      </c>
      <c r="K4111" s="39">
        <v>1151.96</v>
      </c>
      <c r="L4111" s="39">
        <v>649.49</v>
      </c>
      <c r="M4111" s="37">
        <v>36498</v>
      </c>
      <c r="N4111" s="39">
        <f t="shared" si="1529"/>
        <v>502.47</v>
      </c>
      <c r="O4111" s="63">
        <f t="shared" si="1530"/>
        <v>1.7736377773329843</v>
      </c>
    </row>
    <row r="4112" spans="1:15" s="32" customFormat="1" ht="15.75" customHeight="1">
      <c r="A4112" s="32">
        <v>4110</v>
      </c>
      <c r="B4112" s="32">
        <v>54</v>
      </c>
      <c r="C4112" s="32">
        <v>1322</v>
      </c>
      <c r="D4112" s="37">
        <v>43036</v>
      </c>
      <c r="E4112" s="32" t="b">
        <v>1</v>
      </c>
      <c r="F4112" s="38" t="s">
        <v>37</v>
      </c>
      <c r="G4112" s="38" t="s">
        <v>48</v>
      </c>
      <c r="H4112" s="38" t="s">
        <v>39</v>
      </c>
      <c r="I4112" s="38" t="s">
        <v>40</v>
      </c>
      <c r="J4112" s="38" t="s">
        <v>40</v>
      </c>
      <c r="K4112" s="39">
        <v>1292.8399999999999</v>
      </c>
      <c r="L4112" s="39">
        <v>13.44</v>
      </c>
      <c r="M4112" s="37">
        <v>34143</v>
      </c>
      <c r="N4112" s="39">
        <f t="shared" si="1529"/>
        <v>1279.3999999999999</v>
      </c>
      <c r="O4112" s="63">
        <f t="shared" si="1530"/>
        <v>96.19345238095238</v>
      </c>
    </row>
    <row r="4113" spans="1:15" s="32" customFormat="1" ht="15.75" customHeight="1">
      <c r="A4113" s="32">
        <v>4111</v>
      </c>
      <c r="B4113" s="32">
        <v>77</v>
      </c>
      <c r="C4113" s="32">
        <v>2780</v>
      </c>
      <c r="D4113" s="37">
        <v>42937</v>
      </c>
      <c r="E4113" s="32" t="b">
        <v>1</v>
      </c>
      <c r="F4113" s="38" t="s">
        <v>37</v>
      </c>
      <c r="G4113" s="38" t="s">
        <v>45</v>
      </c>
      <c r="H4113" s="38" t="s">
        <v>47</v>
      </c>
      <c r="I4113" s="38" t="s">
        <v>40</v>
      </c>
      <c r="J4113" s="38" t="s">
        <v>42</v>
      </c>
      <c r="K4113" s="39">
        <v>1240.31</v>
      </c>
      <c r="L4113" s="39">
        <v>795.1</v>
      </c>
      <c r="M4113" s="37">
        <v>37873</v>
      </c>
      <c r="N4113" s="39">
        <f t="shared" si="1529"/>
        <v>445.20999999999992</v>
      </c>
      <c r="O4113" s="63">
        <f t="shared" si="1530"/>
        <v>1.5599421456420575</v>
      </c>
    </row>
    <row r="4114" spans="1:15" s="32" customFormat="1" ht="15.75" hidden="1" customHeight="1">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5" s="32" customFormat="1" ht="15.75" customHeight="1">
      <c r="A4115" s="32">
        <v>4113</v>
      </c>
      <c r="B4115" s="32">
        <v>3</v>
      </c>
      <c r="C4115" s="32">
        <v>875</v>
      </c>
      <c r="D4115" s="37">
        <v>42739</v>
      </c>
      <c r="E4115" s="32" t="b">
        <v>1</v>
      </c>
      <c r="F4115" s="38" t="s">
        <v>37</v>
      </c>
      <c r="G4115" s="38" t="s">
        <v>41</v>
      </c>
      <c r="H4115" s="38" t="s">
        <v>39</v>
      </c>
      <c r="I4115" s="38" t="s">
        <v>40</v>
      </c>
      <c r="J4115" s="38" t="s">
        <v>42</v>
      </c>
      <c r="K4115" s="39">
        <v>2091.4699999999998</v>
      </c>
      <c r="L4115" s="39">
        <v>388.92</v>
      </c>
      <c r="M4115" s="37">
        <v>41533</v>
      </c>
      <c r="N4115" s="39">
        <f t="shared" ref="N4115" si="1531">K4115-L4115</f>
        <v>1702.5499999999997</v>
      </c>
      <c r="O4115" s="63">
        <f>K4115/L4115</f>
        <v>5.3776355034454379</v>
      </c>
    </row>
    <row r="4116" spans="1:15" s="32" customFormat="1" ht="15.75" hidden="1" customHeight="1">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5" s="32" customFormat="1" ht="15.75" hidden="1" customHeight="1">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5" s="32" customFormat="1" ht="15.75" hidden="1" customHeight="1">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5" s="32" customFormat="1" ht="15.75" customHeight="1">
      <c r="A4119" s="32">
        <v>4117</v>
      </c>
      <c r="B4119" s="32">
        <v>63</v>
      </c>
      <c r="C4119" s="32">
        <v>819</v>
      </c>
      <c r="D4119" s="37">
        <v>43056</v>
      </c>
      <c r="E4119" s="32" t="b">
        <v>1</v>
      </c>
      <c r="F4119" s="38" t="s">
        <v>37</v>
      </c>
      <c r="G4119" s="38" t="s">
        <v>38</v>
      </c>
      <c r="H4119" s="38" t="s">
        <v>39</v>
      </c>
      <c r="I4119" s="38" t="s">
        <v>40</v>
      </c>
      <c r="J4119" s="38" t="s">
        <v>40</v>
      </c>
      <c r="K4119" s="39">
        <v>1483.2</v>
      </c>
      <c r="L4119" s="39">
        <v>99.59</v>
      </c>
      <c r="M4119" s="37">
        <v>38647</v>
      </c>
      <c r="N4119" s="39">
        <f t="shared" ref="N4119:N4124" si="1532">K4119-L4119</f>
        <v>1383.6100000000001</v>
      </c>
      <c r="O4119" s="63">
        <f t="shared" ref="O4119:O4124" si="1533">K4119/L4119</f>
        <v>14.893061552364696</v>
      </c>
    </row>
    <row r="4120" spans="1:15" s="32" customFormat="1" ht="15.75" customHeight="1">
      <c r="A4120" s="32">
        <v>4118</v>
      </c>
      <c r="B4120" s="32">
        <v>67</v>
      </c>
      <c r="C4120" s="32">
        <v>326</v>
      </c>
      <c r="D4120" s="37">
        <v>42829</v>
      </c>
      <c r="E4120" s="32" t="b">
        <v>1</v>
      </c>
      <c r="F4120" s="38" t="s">
        <v>37</v>
      </c>
      <c r="G4120" s="38" t="s">
        <v>45</v>
      </c>
      <c r="H4120" s="38" t="s">
        <v>47</v>
      </c>
      <c r="I4120" s="38" t="s">
        <v>40</v>
      </c>
      <c r="J4120" s="38" t="s">
        <v>40</v>
      </c>
      <c r="K4120" s="39">
        <v>544.04999999999995</v>
      </c>
      <c r="L4120" s="39">
        <v>376.84</v>
      </c>
      <c r="M4120" s="37">
        <v>38647</v>
      </c>
      <c r="N4120" s="39">
        <f t="shared" si="1532"/>
        <v>167.20999999999998</v>
      </c>
      <c r="O4120" s="63">
        <f t="shared" si="1533"/>
        <v>1.4437161660121005</v>
      </c>
    </row>
    <row r="4121" spans="1:15" s="32" customFormat="1" ht="15.75" customHeight="1">
      <c r="A4121" s="32">
        <v>4119</v>
      </c>
      <c r="B4121" s="32">
        <v>27</v>
      </c>
      <c r="C4121" s="32">
        <v>3003</v>
      </c>
      <c r="D4121" s="37">
        <v>42752</v>
      </c>
      <c r="E4121" s="32" t="b">
        <v>1</v>
      </c>
      <c r="F4121" s="38" t="s">
        <v>37</v>
      </c>
      <c r="G4121" s="38" t="s">
        <v>41</v>
      </c>
      <c r="H4121" s="38" t="s">
        <v>39</v>
      </c>
      <c r="I4121" s="38" t="s">
        <v>40</v>
      </c>
      <c r="J4121" s="38" t="s">
        <v>40</v>
      </c>
      <c r="K4121" s="39">
        <v>499.53</v>
      </c>
      <c r="L4121" s="39">
        <v>388.72</v>
      </c>
      <c r="M4121" s="37">
        <v>39031</v>
      </c>
      <c r="N4121" s="39">
        <f t="shared" si="1532"/>
        <v>110.80999999999995</v>
      </c>
      <c r="O4121" s="63">
        <f t="shared" si="1533"/>
        <v>1.2850637991356244</v>
      </c>
    </row>
    <row r="4122" spans="1:15" s="32" customFormat="1" ht="15.75" customHeight="1">
      <c r="A4122" s="32">
        <v>4120</v>
      </c>
      <c r="B4122" s="32">
        <v>2</v>
      </c>
      <c r="C4122" s="32">
        <v>2523</v>
      </c>
      <c r="D4122" s="37">
        <v>42955</v>
      </c>
      <c r="E4122" s="32" t="b">
        <v>1</v>
      </c>
      <c r="F4122" s="38" t="s">
        <v>37</v>
      </c>
      <c r="G4122" s="38" t="s">
        <v>38</v>
      </c>
      <c r="H4122" s="38" t="s">
        <v>39</v>
      </c>
      <c r="I4122" s="38" t="s">
        <v>40</v>
      </c>
      <c r="J4122" s="38" t="s">
        <v>40</v>
      </c>
      <c r="K4122" s="39">
        <v>71.489999999999995</v>
      </c>
      <c r="L4122" s="39">
        <v>53.62</v>
      </c>
      <c r="M4122" s="37">
        <v>41167</v>
      </c>
      <c r="N4122" s="39">
        <f t="shared" si="1532"/>
        <v>17.869999999999997</v>
      </c>
      <c r="O4122" s="63">
        <f t="shared" si="1533"/>
        <v>1.3332711674748228</v>
      </c>
    </row>
    <row r="4123" spans="1:15" s="32" customFormat="1" ht="15.75" customHeight="1">
      <c r="A4123" s="32">
        <v>4121</v>
      </c>
      <c r="B4123" s="32">
        <v>17</v>
      </c>
      <c r="C4123" s="32">
        <v>2098</v>
      </c>
      <c r="D4123" s="37">
        <v>43091</v>
      </c>
      <c r="E4123" s="32" t="b">
        <v>1</v>
      </c>
      <c r="F4123" s="38" t="s">
        <v>37</v>
      </c>
      <c r="G4123" s="38" t="s">
        <v>48</v>
      </c>
      <c r="H4123" s="38" t="s">
        <v>52</v>
      </c>
      <c r="I4123" s="38" t="s">
        <v>40</v>
      </c>
      <c r="J4123" s="38" t="s">
        <v>42</v>
      </c>
      <c r="K4123" s="39">
        <v>1362.99</v>
      </c>
      <c r="L4123" s="39">
        <v>57.74</v>
      </c>
      <c r="M4123" s="37">
        <v>34079</v>
      </c>
      <c r="N4123" s="39">
        <f t="shared" si="1532"/>
        <v>1305.25</v>
      </c>
      <c r="O4123" s="63">
        <f t="shared" si="1533"/>
        <v>23.605645999307239</v>
      </c>
    </row>
    <row r="4124" spans="1:15" s="32" customFormat="1" ht="15.75" customHeight="1">
      <c r="A4124" s="32">
        <v>4122</v>
      </c>
      <c r="B4124" s="32">
        <v>29</v>
      </c>
      <c r="C4124" s="32">
        <v>1515</v>
      </c>
      <c r="D4124" s="37">
        <v>42940</v>
      </c>
      <c r="E4124" s="32" t="b">
        <v>1</v>
      </c>
      <c r="F4124" s="38" t="s">
        <v>37</v>
      </c>
      <c r="G4124" s="38" t="s">
        <v>45</v>
      </c>
      <c r="H4124" s="38" t="s">
        <v>47</v>
      </c>
      <c r="I4124" s="38" t="s">
        <v>40</v>
      </c>
      <c r="J4124" s="38" t="s">
        <v>40</v>
      </c>
      <c r="K4124" s="39">
        <v>543.39</v>
      </c>
      <c r="L4124" s="39">
        <v>407.54</v>
      </c>
      <c r="M4124" s="37">
        <v>42696</v>
      </c>
      <c r="N4124" s="39">
        <f t="shared" si="1532"/>
        <v>135.84999999999997</v>
      </c>
      <c r="O4124" s="63">
        <f t="shared" si="1533"/>
        <v>1.3333415124895716</v>
      </c>
    </row>
    <row r="4125" spans="1:15" s="32" customFormat="1" ht="15.75" hidden="1" customHeight="1">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5" s="32" customFormat="1" ht="15.75" customHeight="1">
      <c r="A4126" s="32">
        <v>4124</v>
      </c>
      <c r="B4126" s="32">
        <v>27</v>
      </c>
      <c r="C4126" s="32">
        <v>2566</v>
      </c>
      <c r="D4126" s="37">
        <v>42927</v>
      </c>
      <c r="E4126" s="32" t="b">
        <v>1</v>
      </c>
      <c r="F4126" s="38" t="s">
        <v>37</v>
      </c>
      <c r="G4126" s="38" t="s">
        <v>41</v>
      </c>
      <c r="H4126" s="38" t="s">
        <v>39</v>
      </c>
      <c r="I4126" s="38" t="s">
        <v>40</v>
      </c>
      <c r="J4126" s="38" t="s">
        <v>40</v>
      </c>
      <c r="K4126" s="39">
        <v>499.53</v>
      </c>
      <c r="L4126" s="39">
        <v>388.72</v>
      </c>
      <c r="M4126" s="37">
        <v>36334</v>
      </c>
      <c r="N4126" s="39">
        <f t="shared" ref="N4126" si="1534">K4126-L4126</f>
        <v>110.80999999999995</v>
      </c>
      <c r="O4126" s="63">
        <f>K4126/L4126</f>
        <v>1.2850637991356244</v>
      </c>
    </row>
    <row r="4127" spans="1:15" s="32" customFormat="1" ht="15.75" hidden="1" customHeight="1">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5" s="32" customFormat="1" ht="15.75" hidden="1" customHeight="1">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c r="A4129" s="32">
        <v>4127</v>
      </c>
      <c r="B4129" s="32">
        <v>43</v>
      </c>
      <c r="C4129" s="32">
        <v>1957</v>
      </c>
      <c r="D4129" s="37">
        <v>43080</v>
      </c>
      <c r="E4129" s="32" t="b">
        <v>1</v>
      </c>
      <c r="F4129" s="38" t="s">
        <v>37</v>
      </c>
      <c r="G4129" s="38" t="s">
        <v>38</v>
      </c>
      <c r="H4129" s="38" t="s">
        <v>39</v>
      </c>
      <c r="I4129" s="38" t="s">
        <v>40</v>
      </c>
      <c r="J4129" s="38" t="s">
        <v>40</v>
      </c>
      <c r="K4129" s="39">
        <v>1151.96</v>
      </c>
      <c r="L4129" s="39">
        <v>649.49</v>
      </c>
      <c r="M4129" s="37">
        <v>36498</v>
      </c>
      <c r="N4129" s="39">
        <f t="shared" ref="N4129:N4130" si="1535">K4129-L4129</f>
        <v>502.47</v>
      </c>
      <c r="O4129" s="63">
        <f>K4129/L4129</f>
        <v>1.7736377773329843</v>
      </c>
    </row>
    <row r="4130" spans="1:26" s="32" customFormat="1" ht="15.75" hidden="1" customHeight="1">
      <c r="A4130" s="32">
        <v>4128</v>
      </c>
      <c r="B4130" s="32">
        <v>0</v>
      </c>
      <c r="C4130" s="32">
        <v>3242</v>
      </c>
      <c r="D4130" s="37">
        <v>42739</v>
      </c>
      <c r="E4130" s="32" t="b">
        <v>1</v>
      </c>
      <c r="F4130" s="38" t="s">
        <v>37</v>
      </c>
      <c r="K4130" s="32">
        <v>639.38</v>
      </c>
      <c r="M4130" s="37"/>
      <c r="N4130" s="39">
        <f t="shared" si="1535"/>
        <v>639.38</v>
      </c>
      <c r="O4130" s="39"/>
      <c r="P4130" s="39"/>
      <c r="Q4130" s="39"/>
      <c r="R4130" s="39"/>
      <c r="S4130" s="39"/>
      <c r="T4130" s="39"/>
      <c r="U4130" s="39"/>
      <c r="V4130" s="39"/>
      <c r="W4130" s="39"/>
      <c r="X4130" s="39"/>
      <c r="Y4130" s="39"/>
      <c r="Z4130" s="39"/>
    </row>
    <row r="4131" spans="1:26" s="32" customFormat="1" ht="15.75" hidden="1" customHeight="1">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c r="A4132" s="32">
        <v>4130</v>
      </c>
      <c r="B4132" s="32">
        <v>73</v>
      </c>
      <c r="C4132" s="32">
        <v>643</v>
      </c>
      <c r="D4132" s="37">
        <v>42873</v>
      </c>
      <c r="E4132" s="32" t="b">
        <v>1</v>
      </c>
      <c r="F4132" s="38" t="s">
        <v>37</v>
      </c>
      <c r="G4132" s="38" t="s">
        <v>38</v>
      </c>
      <c r="H4132" s="38" t="s">
        <v>39</v>
      </c>
      <c r="I4132" s="38" t="s">
        <v>40</v>
      </c>
      <c r="J4132" s="38" t="s">
        <v>40</v>
      </c>
      <c r="K4132" s="39">
        <v>1945.43</v>
      </c>
      <c r="L4132" s="39">
        <v>333.18</v>
      </c>
      <c r="M4132" s="37">
        <v>37499</v>
      </c>
      <c r="N4132" s="39">
        <f t="shared" ref="N4132:N4134" si="1536">K4132-L4132</f>
        <v>1612.25</v>
      </c>
      <c r="O4132" s="63">
        <f t="shared" ref="O4132:O4134" si="1537">K4132/L4132</f>
        <v>5.8389759289273062</v>
      </c>
    </row>
    <row r="4133" spans="1:26" s="32" customFormat="1" ht="15.75" customHeight="1">
      <c r="A4133" s="32">
        <v>4131</v>
      </c>
      <c r="B4133" s="32">
        <v>58</v>
      </c>
      <c r="C4133" s="32">
        <v>2136</v>
      </c>
      <c r="D4133" s="37">
        <v>42872</v>
      </c>
      <c r="E4133" s="32" t="b">
        <v>1</v>
      </c>
      <c r="F4133" s="38" t="s">
        <v>37</v>
      </c>
      <c r="G4133" s="38" t="s">
        <v>43</v>
      </c>
      <c r="H4133" s="38" t="s">
        <v>47</v>
      </c>
      <c r="I4133" s="38" t="s">
        <v>40</v>
      </c>
      <c r="J4133" s="38" t="s">
        <v>40</v>
      </c>
      <c r="K4133" s="39">
        <v>1280.28</v>
      </c>
      <c r="L4133" s="39">
        <v>829.51</v>
      </c>
      <c r="M4133" s="37">
        <v>37823</v>
      </c>
      <c r="N4133" s="39">
        <f t="shared" si="1536"/>
        <v>450.77</v>
      </c>
      <c r="O4133" s="63">
        <f t="shared" si="1537"/>
        <v>1.5434171981049052</v>
      </c>
    </row>
    <row r="4134" spans="1:26" s="32" customFormat="1" ht="15.75" customHeight="1">
      <c r="A4134" s="32">
        <v>4132</v>
      </c>
      <c r="B4134" s="32">
        <v>43</v>
      </c>
      <c r="C4134" s="32">
        <v>1355</v>
      </c>
      <c r="D4134" s="37">
        <v>42870</v>
      </c>
      <c r="E4134" s="32" t="b">
        <v>1</v>
      </c>
      <c r="F4134" s="38" t="s">
        <v>37</v>
      </c>
      <c r="G4134" s="38" t="s">
        <v>38</v>
      </c>
      <c r="H4134" s="38" t="s">
        <v>39</v>
      </c>
      <c r="I4134" s="38" t="s">
        <v>40</v>
      </c>
      <c r="J4134" s="38" t="s">
        <v>40</v>
      </c>
      <c r="K4134" s="39">
        <v>1151.96</v>
      </c>
      <c r="L4134" s="39">
        <v>649.49</v>
      </c>
      <c r="M4134" s="37">
        <v>36498</v>
      </c>
      <c r="N4134" s="39">
        <f t="shared" si="1536"/>
        <v>502.47</v>
      </c>
      <c r="O4134" s="63">
        <f t="shared" si="1537"/>
        <v>1.7736377773329843</v>
      </c>
    </row>
    <row r="4135" spans="1:26" s="32" customFormat="1" ht="15.75" hidden="1" customHeight="1">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hidden="1" customHeight="1">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c r="A4137" s="32">
        <v>4135</v>
      </c>
      <c r="B4137" s="32">
        <v>28</v>
      </c>
      <c r="C4137" s="32">
        <v>704</v>
      </c>
      <c r="D4137" s="37">
        <v>42853</v>
      </c>
      <c r="E4137" s="32" t="b">
        <v>1</v>
      </c>
      <c r="F4137" s="38" t="s">
        <v>37</v>
      </c>
      <c r="G4137" s="38" t="s">
        <v>45</v>
      </c>
      <c r="H4137" s="38" t="s">
        <v>39</v>
      </c>
      <c r="I4137" s="38" t="s">
        <v>40</v>
      </c>
      <c r="J4137" s="38" t="s">
        <v>51</v>
      </c>
      <c r="K4137" s="39">
        <v>1216.1400000000001</v>
      </c>
      <c r="L4137" s="39">
        <v>1082.3599999999999</v>
      </c>
      <c r="M4137" s="37">
        <v>33455</v>
      </c>
      <c r="N4137" s="39">
        <f t="shared" ref="N4137:N4138" si="1538">K4137-L4137</f>
        <v>133.7800000000002</v>
      </c>
      <c r="O4137" s="63">
        <f t="shared" ref="O4137:O4138" si="1539">K4137/L4137</f>
        <v>1.1236002808677337</v>
      </c>
    </row>
    <row r="4138" spans="1:26" s="32" customFormat="1" ht="15.75" customHeight="1">
      <c r="A4138" s="32">
        <v>4136</v>
      </c>
      <c r="B4138" s="32">
        <v>47</v>
      </c>
      <c r="C4138" s="32">
        <v>3399</v>
      </c>
      <c r="D4138" s="37">
        <v>42790</v>
      </c>
      <c r="E4138" s="32" t="b">
        <v>1</v>
      </c>
      <c r="F4138" s="38" t="s">
        <v>37</v>
      </c>
      <c r="G4138" s="38" t="s">
        <v>41</v>
      </c>
      <c r="H4138" s="38" t="s">
        <v>47</v>
      </c>
      <c r="I4138" s="38" t="s">
        <v>44</v>
      </c>
      <c r="J4138" s="38" t="s">
        <v>51</v>
      </c>
      <c r="K4138" s="39">
        <v>1720.7</v>
      </c>
      <c r="L4138" s="39">
        <v>1531.42</v>
      </c>
      <c r="M4138" s="37">
        <v>38991</v>
      </c>
      <c r="N4138" s="39">
        <f t="shared" si="1538"/>
        <v>189.27999999999997</v>
      </c>
      <c r="O4138" s="63">
        <f t="shared" si="1539"/>
        <v>1.1235977067035823</v>
      </c>
    </row>
    <row r="4139" spans="1:26" s="32" customFormat="1" ht="15.75" hidden="1" customHeight="1">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hidden="1" customHeight="1">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hidden="1" customHeight="1">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c r="A4142" s="32">
        <v>4140</v>
      </c>
      <c r="B4142" s="32">
        <v>21</v>
      </c>
      <c r="C4142" s="32">
        <v>3279</v>
      </c>
      <c r="D4142" s="37">
        <v>42802</v>
      </c>
      <c r="E4142" s="32" t="b">
        <v>1</v>
      </c>
      <c r="F4142" s="38" t="s">
        <v>37</v>
      </c>
      <c r="G4142" s="38" t="s">
        <v>38</v>
      </c>
      <c r="H4142" s="38" t="s">
        <v>39</v>
      </c>
      <c r="I4142" s="38" t="s">
        <v>40</v>
      </c>
      <c r="J4142" s="38" t="s">
        <v>42</v>
      </c>
      <c r="K4142" s="39">
        <v>1071.23</v>
      </c>
      <c r="L4142" s="39">
        <v>380.74</v>
      </c>
      <c r="M4142" s="37">
        <v>35160</v>
      </c>
      <c r="N4142" s="39">
        <f t="shared" ref="N4142" si="1540">K4142-L4142</f>
        <v>690.49</v>
      </c>
      <c r="O4142" s="63">
        <f>K4142/L4142</f>
        <v>2.8135473026212114</v>
      </c>
    </row>
    <row r="4143" spans="1:26" s="32" customFormat="1" ht="15.75" hidden="1" customHeight="1">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hidden="1" customHeight="1">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5" s="32" customFormat="1" ht="15.75" hidden="1" customHeight="1">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5" s="32" customFormat="1" ht="15.75" hidden="1" customHeight="1">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5" s="32" customFormat="1" ht="15.75" hidden="1" customHeight="1">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5" s="32" customFormat="1" ht="15.75" hidden="1" customHeight="1">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5" s="32" customFormat="1" ht="15.75" customHeight="1">
      <c r="A4149" s="32">
        <v>4147</v>
      </c>
      <c r="B4149" s="32">
        <v>3</v>
      </c>
      <c r="C4149" s="32">
        <v>1589</v>
      </c>
      <c r="D4149" s="37">
        <v>42846</v>
      </c>
      <c r="E4149" s="32" t="b">
        <v>1</v>
      </c>
      <c r="F4149" s="38" t="s">
        <v>37</v>
      </c>
      <c r="G4149" s="38" t="s">
        <v>41</v>
      </c>
      <c r="H4149" s="38" t="s">
        <v>39</v>
      </c>
      <c r="I4149" s="38" t="s">
        <v>40</v>
      </c>
      <c r="J4149" s="38" t="s">
        <v>42</v>
      </c>
      <c r="K4149" s="39">
        <v>2091.4699999999998</v>
      </c>
      <c r="L4149" s="39">
        <v>388.92</v>
      </c>
      <c r="M4149" s="37">
        <v>38193</v>
      </c>
      <c r="N4149" s="39">
        <f t="shared" ref="N4149:N4152" si="1541">K4149-L4149</f>
        <v>1702.5499999999997</v>
      </c>
      <c r="O4149" s="63">
        <f t="shared" ref="O4149:O4152" si="1542">K4149/L4149</f>
        <v>5.3776355034454379</v>
      </c>
    </row>
    <row r="4150" spans="1:15" s="32" customFormat="1" ht="15.75" customHeight="1">
      <c r="A4150" s="32">
        <v>4148</v>
      </c>
      <c r="B4150" s="32">
        <v>80</v>
      </c>
      <c r="C4150" s="32">
        <v>1006</v>
      </c>
      <c r="D4150" s="37">
        <v>43061</v>
      </c>
      <c r="E4150" s="32" t="b">
        <v>1</v>
      </c>
      <c r="F4150" s="38" t="s">
        <v>37</v>
      </c>
      <c r="G4150" s="38" t="s">
        <v>43</v>
      </c>
      <c r="H4150" s="38" t="s">
        <v>52</v>
      </c>
      <c r="I4150" s="38" t="s">
        <v>44</v>
      </c>
      <c r="J4150" s="38" t="s">
        <v>40</v>
      </c>
      <c r="K4150" s="39">
        <v>1073.07</v>
      </c>
      <c r="L4150" s="39">
        <v>933.84</v>
      </c>
      <c r="M4150" s="37">
        <v>38206</v>
      </c>
      <c r="N4150" s="39">
        <f t="shared" si="1541"/>
        <v>139.2299999999999</v>
      </c>
      <c r="O4150" s="63">
        <f t="shared" si="1542"/>
        <v>1.1490940632228217</v>
      </c>
    </row>
    <row r="4151" spans="1:15" s="32" customFormat="1" ht="15.75" customHeight="1">
      <c r="A4151" s="32">
        <v>4149</v>
      </c>
      <c r="B4151" s="32">
        <v>44</v>
      </c>
      <c r="C4151" s="32">
        <v>1006</v>
      </c>
      <c r="D4151" s="37">
        <v>43062</v>
      </c>
      <c r="E4151" s="32" t="b">
        <v>1</v>
      </c>
      <c r="F4151" s="38" t="s">
        <v>37</v>
      </c>
      <c r="G4151" s="38" t="s">
        <v>48</v>
      </c>
      <c r="H4151" s="38" t="s">
        <v>39</v>
      </c>
      <c r="I4151" s="38" t="s">
        <v>40</v>
      </c>
      <c r="J4151" s="38" t="s">
        <v>40</v>
      </c>
      <c r="K4151" s="39">
        <v>1769.64</v>
      </c>
      <c r="L4151" s="39">
        <v>108.76</v>
      </c>
      <c r="M4151" s="37">
        <v>41009</v>
      </c>
      <c r="N4151" s="39">
        <f t="shared" si="1541"/>
        <v>1660.88</v>
      </c>
      <c r="O4151" s="63">
        <f t="shared" si="1542"/>
        <v>16.271055535123207</v>
      </c>
    </row>
    <row r="4152" spans="1:15" s="32" customFormat="1" ht="15.75" customHeight="1">
      <c r="A4152" s="32">
        <v>4150</v>
      </c>
      <c r="B4152" s="32">
        <v>6</v>
      </c>
      <c r="C4152" s="32">
        <v>279</v>
      </c>
      <c r="D4152" s="37">
        <v>42765</v>
      </c>
      <c r="E4152" s="32" t="b">
        <v>1</v>
      </c>
      <c r="F4152" s="38" t="s">
        <v>37</v>
      </c>
      <c r="G4152" s="38" t="s">
        <v>43</v>
      </c>
      <c r="H4152" s="38" t="s">
        <v>39</v>
      </c>
      <c r="I4152" s="38" t="s">
        <v>50</v>
      </c>
      <c r="J4152" s="38" t="s">
        <v>40</v>
      </c>
      <c r="K4152" s="39">
        <v>227.88</v>
      </c>
      <c r="L4152" s="39">
        <v>136.72999999999999</v>
      </c>
      <c r="M4152" s="37">
        <v>37659</v>
      </c>
      <c r="N4152" s="39">
        <f t="shared" si="1541"/>
        <v>91.15</v>
      </c>
      <c r="O4152" s="63">
        <f t="shared" si="1542"/>
        <v>1.6666422877203249</v>
      </c>
    </row>
    <row r="4153" spans="1:15" s="32" customFormat="1" ht="15.75" hidden="1" customHeight="1">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5" s="32" customFormat="1" ht="15.75" customHeight="1">
      <c r="A4154" s="32">
        <v>4152</v>
      </c>
      <c r="B4154" s="32">
        <v>56</v>
      </c>
      <c r="C4154" s="32">
        <v>2974</v>
      </c>
      <c r="D4154" s="37">
        <v>42799</v>
      </c>
      <c r="E4154" s="32" t="b">
        <v>1</v>
      </c>
      <c r="F4154" s="38" t="s">
        <v>37</v>
      </c>
      <c r="G4154" s="38" t="s">
        <v>45</v>
      </c>
      <c r="H4154" s="38" t="s">
        <v>49</v>
      </c>
      <c r="I4154" s="38" t="s">
        <v>44</v>
      </c>
      <c r="J4154" s="38" t="s">
        <v>51</v>
      </c>
      <c r="K4154" s="39">
        <v>688.63</v>
      </c>
      <c r="L4154" s="39">
        <v>612.88</v>
      </c>
      <c r="M4154" s="37">
        <v>34244</v>
      </c>
      <c r="N4154" s="39">
        <f t="shared" ref="N4154" si="1543">K4154-L4154</f>
        <v>75.75</v>
      </c>
      <c r="O4154" s="63">
        <f>K4154/L4154</f>
        <v>1.1235967889309491</v>
      </c>
    </row>
    <row r="4155" spans="1:15" s="32" customFormat="1" ht="15.75" hidden="1" customHeight="1">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5" s="32" customFormat="1" ht="15.75" customHeight="1">
      <c r="A4156" s="32">
        <v>4154</v>
      </c>
      <c r="B4156" s="32">
        <v>74</v>
      </c>
      <c r="C4156" s="32">
        <v>123</v>
      </c>
      <c r="D4156" s="37">
        <v>42908</v>
      </c>
      <c r="E4156" s="32" t="b">
        <v>1</v>
      </c>
      <c r="F4156" s="38" t="s">
        <v>37</v>
      </c>
      <c r="G4156" s="38" t="s">
        <v>48</v>
      </c>
      <c r="H4156" s="38" t="s">
        <v>39</v>
      </c>
      <c r="I4156" s="38" t="s">
        <v>40</v>
      </c>
      <c r="J4156" s="38" t="s">
        <v>40</v>
      </c>
      <c r="K4156" s="39">
        <v>1762.96</v>
      </c>
      <c r="L4156" s="39">
        <v>950.52</v>
      </c>
      <c r="M4156" s="37">
        <v>41848</v>
      </c>
      <c r="N4156" s="39">
        <f t="shared" ref="N4156:N4157" si="1544">K4156-L4156</f>
        <v>812.44</v>
      </c>
      <c r="O4156" s="63">
        <f t="shared" ref="O4156:O4157" si="1545">K4156/L4156</f>
        <v>1.8547321466144848</v>
      </c>
    </row>
    <row r="4157" spans="1:15" s="32" customFormat="1" ht="15.75" customHeight="1">
      <c r="A4157" s="32">
        <v>4155</v>
      </c>
      <c r="B4157" s="32">
        <v>92</v>
      </c>
      <c r="C4157" s="32">
        <v>585</v>
      </c>
      <c r="D4157" s="37">
        <v>43002</v>
      </c>
      <c r="E4157" s="32" t="b">
        <v>1</v>
      </c>
      <c r="F4157" s="38" t="s">
        <v>37</v>
      </c>
      <c r="G4157" s="38" t="s">
        <v>48</v>
      </c>
      <c r="H4157" s="38" t="s">
        <v>39</v>
      </c>
      <c r="I4157" s="38" t="s">
        <v>40</v>
      </c>
      <c r="J4157" s="38" t="s">
        <v>51</v>
      </c>
      <c r="K4157" s="39">
        <v>1415.01</v>
      </c>
      <c r="L4157" s="39">
        <v>1259.3599999999999</v>
      </c>
      <c r="M4157" s="37">
        <v>34556</v>
      </c>
      <c r="N4157" s="39">
        <f t="shared" si="1544"/>
        <v>155.65000000000009</v>
      </c>
      <c r="O4157" s="63">
        <f t="shared" si="1545"/>
        <v>1.1235945242027698</v>
      </c>
    </row>
    <row r="4158" spans="1:15" s="32" customFormat="1" ht="15.75" hidden="1" customHeight="1">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5" s="32" customFormat="1" ht="15.75" customHeight="1">
      <c r="A4159" s="32">
        <v>4157</v>
      </c>
      <c r="B4159" s="32">
        <v>26</v>
      </c>
      <c r="C4159" s="32">
        <v>3076</v>
      </c>
      <c r="D4159" s="37">
        <v>42810</v>
      </c>
      <c r="E4159" s="32" t="b">
        <v>1</v>
      </c>
      <c r="F4159" s="38" t="s">
        <v>37</v>
      </c>
      <c r="G4159" s="38" t="s">
        <v>48</v>
      </c>
      <c r="H4159" s="38" t="s">
        <v>39</v>
      </c>
      <c r="I4159" s="38" t="s">
        <v>40</v>
      </c>
      <c r="J4159" s="38" t="s">
        <v>40</v>
      </c>
      <c r="K4159" s="39">
        <v>1992.93</v>
      </c>
      <c r="L4159" s="39">
        <v>762.63</v>
      </c>
      <c r="M4159" s="37">
        <v>37698</v>
      </c>
      <c r="N4159" s="39">
        <f t="shared" ref="N4159" si="1546">K4159-L4159</f>
        <v>1230.3000000000002</v>
      </c>
      <c r="O4159" s="63">
        <f>K4159/L4159</f>
        <v>2.6132331536918296</v>
      </c>
    </row>
    <row r="4160" spans="1:15" s="32" customFormat="1" ht="15.75" hidden="1" customHeight="1">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5" s="32" customFormat="1" ht="15.75" customHeight="1">
      <c r="A4161" s="32">
        <v>4159</v>
      </c>
      <c r="B4161" s="32">
        <v>27</v>
      </c>
      <c r="C4161" s="32">
        <v>1549</v>
      </c>
      <c r="D4161" s="37">
        <v>43096</v>
      </c>
      <c r="E4161" s="32" t="b">
        <v>1</v>
      </c>
      <c r="F4161" s="38" t="s">
        <v>37</v>
      </c>
      <c r="G4161" s="38" t="s">
        <v>41</v>
      </c>
      <c r="H4161" s="38" t="s">
        <v>39</v>
      </c>
      <c r="I4161" s="38" t="s">
        <v>40</v>
      </c>
      <c r="J4161" s="38" t="s">
        <v>40</v>
      </c>
      <c r="K4161" s="39">
        <v>499.53</v>
      </c>
      <c r="L4161" s="39">
        <v>388.72</v>
      </c>
      <c r="M4161" s="37">
        <v>33888</v>
      </c>
      <c r="N4161" s="39">
        <f t="shared" ref="N4161:N4163" si="1547">K4161-L4161</f>
        <v>110.80999999999995</v>
      </c>
      <c r="O4161" s="63">
        <f t="shared" ref="O4161:O4163" si="1548">K4161/L4161</f>
        <v>1.2850637991356244</v>
      </c>
    </row>
    <row r="4162" spans="1:15" s="32" customFormat="1" ht="15.75" customHeight="1">
      <c r="A4162" s="32">
        <v>4160</v>
      </c>
      <c r="B4162" s="32">
        <v>69</v>
      </c>
      <c r="C4162" s="32">
        <v>1542</v>
      </c>
      <c r="D4162" s="37">
        <v>42966</v>
      </c>
      <c r="E4162" s="32" t="b">
        <v>1</v>
      </c>
      <c r="F4162" s="38" t="s">
        <v>37</v>
      </c>
      <c r="G4162" s="38" t="s">
        <v>46</v>
      </c>
      <c r="H4162" s="38" t="s">
        <v>47</v>
      </c>
      <c r="I4162" s="38" t="s">
        <v>40</v>
      </c>
      <c r="J4162" s="38" t="s">
        <v>40</v>
      </c>
      <c r="K4162" s="39">
        <v>792.9</v>
      </c>
      <c r="L4162" s="39">
        <v>594.67999999999995</v>
      </c>
      <c r="M4162" s="37">
        <v>33879</v>
      </c>
      <c r="N4162" s="39">
        <f t="shared" si="1547"/>
        <v>198.22000000000003</v>
      </c>
      <c r="O4162" s="63">
        <f t="shared" si="1548"/>
        <v>1.3333221228223584</v>
      </c>
    </row>
    <row r="4163" spans="1:15" s="32" customFormat="1" ht="15.75" customHeight="1">
      <c r="A4163" s="32">
        <v>4161</v>
      </c>
      <c r="B4163" s="32">
        <v>94</v>
      </c>
      <c r="C4163" s="32">
        <v>1558</v>
      </c>
      <c r="D4163" s="37">
        <v>42805</v>
      </c>
      <c r="E4163" s="32" t="b">
        <v>1</v>
      </c>
      <c r="F4163" s="38" t="s">
        <v>37</v>
      </c>
      <c r="G4163" s="38" t="s">
        <v>46</v>
      </c>
      <c r="H4163" s="38" t="s">
        <v>39</v>
      </c>
      <c r="I4163" s="38" t="s">
        <v>40</v>
      </c>
      <c r="J4163" s="38" t="s">
        <v>42</v>
      </c>
      <c r="K4163" s="39">
        <v>1635.3</v>
      </c>
      <c r="L4163" s="39">
        <v>993.66</v>
      </c>
      <c r="M4163" s="37">
        <v>39427</v>
      </c>
      <c r="N4163" s="39">
        <f t="shared" si="1547"/>
        <v>641.64</v>
      </c>
      <c r="O4163" s="63">
        <f t="shared" si="1548"/>
        <v>1.6457339532636919</v>
      </c>
    </row>
    <row r="4164" spans="1:15" s="32" customFormat="1" ht="15.75" hidden="1" customHeight="1">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5" s="32" customFormat="1" ht="15.75" customHeight="1">
      <c r="A4165" s="32">
        <v>4163</v>
      </c>
      <c r="B4165" s="32">
        <v>80</v>
      </c>
      <c r="C4165" s="32">
        <v>245</v>
      </c>
      <c r="D4165" s="37">
        <v>42982</v>
      </c>
      <c r="E4165" s="32" t="b">
        <v>1</v>
      </c>
      <c r="F4165" s="38" t="s">
        <v>37</v>
      </c>
      <c r="G4165" s="38" t="s">
        <v>43</v>
      </c>
      <c r="H4165" s="38" t="s">
        <v>52</v>
      </c>
      <c r="I4165" s="38" t="s">
        <v>44</v>
      </c>
      <c r="J4165" s="38" t="s">
        <v>40</v>
      </c>
      <c r="K4165" s="39">
        <v>1073.07</v>
      </c>
      <c r="L4165" s="39">
        <v>933.84</v>
      </c>
      <c r="M4165" s="37">
        <v>35455</v>
      </c>
      <c r="N4165" s="39">
        <f t="shared" ref="N4165:N4166" si="1549">K4165-L4165</f>
        <v>139.2299999999999</v>
      </c>
      <c r="O4165" s="63">
        <f t="shared" ref="O4165:O4166" si="1550">K4165/L4165</f>
        <v>1.1490940632228217</v>
      </c>
    </row>
    <row r="4166" spans="1:15" s="32" customFormat="1" ht="15.75" customHeight="1">
      <c r="A4166" s="32">
        <v>4164</v>
      </c>
      <c r="B4166" s="32">
        <v>0</v>
      </c>
      <c r="C4166" s="32">
        <v>625</v>
      </c>
      <c r="D4166" s="37">
        <v>43083</v>
      </c>
      <c r="E4166" s="32" t="b">
        <v>1</v>
      </c>
      <c r="F4166" s="38" t="s">
        <v>37</v>
      </c>
      <c r="G4166" s="38" t="s">
        <v>46</v>
      </c>
      <c r="H4166" s="38" t="s">
        <v>39</v>
      </c>
      <c r="I4166" s="38" t="s">
        <v>40</v>
      </c>
      <c r="J4166" s="38" t="s">
        <v>42</v>
      </c>
      <c r="K4166" s="39">
        <v>569.55999999999995</v>
      </c>
      <c r="L4166" s="39">
        <v>528.42999999999995</v>
      </c>
      <c r="M4166" s="37">
        <v>37874</v>
      </c>
      <c r="N4166" s="39">
        <f t="shared" si="1549"/>
        <v>41.129999999999995</v>
      </c>
      <c r="O4166" s="63">
        <f t="shared" si="1550"/>
        <v>1.0778343394583956</v>
      </c>
    </row>
    <row r="4167" spans="1:15" s="32" customFormat="1" ht="15.75" hidden="1" customHeight="1">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5" s="32" customFormat="1" ht="15.75" customHeight="1">
      <c r="A4168" s="32">
        <v>4166</v>
      </c>
      <c r="B4168" s="32">
        <v>70</v>
      </c>
      <c r="C4168" s="32">
        <v>964</v>
      </c>
      <c r="D4168" s="37">
        <v>42968</v>
      </c>
      <c r="E4168" s="32" t="b">
        <v>1</v>
      </c>
      <c r="F4168" s="38" t="s">
        <v>37</v>
      </c>
      <c r="G4168" s="38" t="s">
        <v>45</v>
      </c>
      <c r="H4168" s="38" t="s">
        <v>47</v>
      </c>
      <c r="I4168" s="38" t="s">
        <v>40</v>
      </c>
      <c r="J4168" s="38" t="s">
        <v>40</v>
      </c>
      <c r="K4168" s="39">
        <v>1036.5899999999999</v>
      </c>
      <c r="L4168" s="39">
        <v>206.35</v>
      </c>
      <c r="M4168" s="37">
        <v>33364</v>
      </c>
      <c r="N4168" s="39">
        <f t="shared" ref="N4168:N4169" si="1551">K4168-L4168</f>
        <v>830.2399999999999</v>
      </c>
      <c r="O4168" s="63">
        <f t="shared" ref="O4168:O4169" si="1552">K4168/L4168</f>
        <v>5.023455294402714</v>
      </c>
    </row>
    <row r="4169" spans="1:15" s="32" customFormat="1" ht="15.75" customHeight="1">
      <c r="A4169" s="32">
        <v>4167</v>
      </c>
      <c r="B4169" s="32">
        <v>1</v>
      </c>
      <c r="C4169" s="32">
        <v>2724</v>
      </c>
      <c r="D4169" s="37">
        <v>42844</v>
      </c>
      <c r="E4169" s="32" t="b">
        <v>1</v>
      </c>
      <c r="F4169" s="38" t="s">
        <v>37</v>
      </c>
      <c r="G4169" s="38" t="s">
        <v>46</v>
      </c>
      <c r="H4169" s="38" t="s">
        <v>39</v>
      </c>
      <c r="I4169" s="38" t="s">
        <v>40</v>
      </c>
      <c r="J4169" s="38" t="s">
        <v>40</v>
      </c>
      <c r="K4169" s="39">
        <v>1403.5</v>
      </c>
      <c r="L4169" s="39">
        <v>954.82</v>
      </c>
      <c r="M4169" s="37">
        <v>42688</v>
      </c>
      <c r="N4169" s="39">
        <f t="shared" si="1551"/>
        <v>448.67999999999995</v>
      </c>
      <c r="O4169" s="63">
        <f t="shared" si="1552"/>
        <v>1.4699105590582517</v>
      </c>
    </row>
    <row r="4170" spans="1:15" s="32" customFormat="1" ht="15.75" hidden="1" customHeight="1">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5" s="32" customFormat="1" ht="15.75" hidden="1" customHeight="1">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5" s="32" customFormat="1" ht="15.75" customHeight="1">
      <c r="A4172" s="32">
        <v>4170</v>
      </c>
      <c r="B4172" s="32">
        <v>46</v>
      </c>
      <c r="C4172" s="32">
        <v>2604</v>
      </c>
      <c r="D4172" s="37">
        <v>42963</v>
      </c>
      <c r="E4172" s="32" t="b">
        <v>1</v>
      </c>
      <c r="F4172" s="38" t="s">
        <v>37</v>
      </c>
      <c r="G4172" s="38" t="s">
        <v>38</v>
      </c>
      <c r="H4172" s="38" t="s">
        <v>39</v>
      </c>
      <c r="I4172" s="38" t="s">
        <v>44</v>
      </c>
      <c r="J4172" s="38" t="s">
        <v>40</v>
      </c>
      <c r="K4172" s="39">
        <v>1289.8499999999999</v>
      </c>
      <c r="L4172" s="39">
        <v>74.510000000000005</v>
      </c>
      <c r="M4172" s="37">
        <v>41009</v>
      </c>
      <c r="N4172" s="39">
        <f t="shared" ref="N4172:N4179" si="1553">K4172-L4172</f>
        <v>1215.3399999999999</v>
      </c>
      <c r="O4172" s="63">
        <f t="shared" ref="O4172:O4179" si="1554">K4172/L4172</f>
        <v>17.311099181317942</v>
      </c>
    </row>
    <row r="4173" spans="1:15" s="32" customFormat="1" ht="15.75" customHeight="1">
      <c r="A4173" s="32">
        <v>4171</v>
      </c>
      <c r="B4173" s="32">
        <v>44</v>
      </c>
      <c r="C4173" s="32">
        <v>319</v>
      </c>
      <c r="D4173" s="37">
        <v>42864</v>
      </c>
      <c r="E4173" s="32" t="b">
        <v>1</v>
      </c>
      <c r="F4173" s="38" t="s">
        <v>37</v>
      </c>
      <c r="G4173" s="38" t="s">
        <v>48</v>
      </c>
      <c r="H4173" s="38" t="s">
        <v>39</v>
      </c>
      <c r="I4173" s="38" t="s">
        <v>40</v>
      </c>
      <c r="J4173" s="38" t="s">
        <v>40</v>
      </c>
      <c r="K4173" s="39">
        <v>1769.64</v>
      </c>
      <c r="L4173" s="39">
        <v>108.76</v>
      </c>
      <c r="M4173" s="37">
        <v>41064</v>
      </c>
      <c r="N4173" s="39">
        <f t="shared" si="1553"/>
        <v>1660.88</v>
      </c>
      <c r="O4173" s="63">
        <f t="shared" si="1554"/>
        <v>16.271055535123207</v>
      </c>
    </row>
    <row r="4174" spans="1:15" s="32" customFormat="1" ht="15.75" customHeight="1">
      <c r="A4174" s="32">
        <v>4172</v>
      </c>
      <c r="B4174" s="32">
        <v>5</v>
      </c>
      <c r="C4174" s="32">
        <v>832</v>
      </c>
      <c r="D4174" s="37">
        <v>42795</v>
      </c>
      <c r="E4174" s="32" t="b">
        <v>1</v>
      </c>
      <c r="F4174" s="38" t="s">
        <v>37</v>
      </c>
      <c r="G4174" s="38" t="s">
        <v>41</v>
      </c>
      <c r="H4174" s="38" t="s">
        <v>49</v>
      </c>
      <c r="I4174" s="38" t="s">
        <v>44</v>
      </c>
      <c r="J4174" s="38" t="s">
        <v>40</v>
      </c>
      <c r="K4174" s="39">
        <v>574.64</v>
      </c>
      <c r="L4174" s="39">
        <v>459.71</v>
      </c>
      <c r="M4174" s="37">
        <v>40784</v>
      </c>
      <c r="N4174" s="39">
        <f t="shared" si="1553"/>
        <v>114.93</v>
      </c>
      <c r="O4174" s="63">
        <f t="shared" si="1554"/>
        <v>1.2500054382110461</v>
      </c>
    </row>
    <row r="4175" spans="1:15" s="32" customFormat="1" ht="15.75" customHeight="1">
      <c r="A4175" s="32">
        <v>4173</v>
      </c>
      <c r="B4175" s="32">
        <v>37</v>
      </c>
      <c r="C4175" s="32">
        <v>987</v>
      </c>
      <c r="D4175" s="37">
        <v>42957</v>
      </c>
      <c r="E4175" s="32" t="b">
        <v>1</v>
      </c>
      <c r="F4175" s="38" t="s">
        <v>37</v>
      </c>
      <c r="G4175" s="38" t="s">
        <v>43</v>
      </c>
      <c r="H4175" s="38" t="s">
        <v>39</v>
      </c>
      <c r="I4175" s="38" t="s">
        <v>44</v>
      </c>
      <c r="J4175" s="38" t="s">
        <v>40</v>
      </c>
      <c r="K4175" s="39">
        <v>1793.43</v>
      </c>
      <c r="L4175" s="39">
        <v>248.82</v>
      </c>
      <c r="M4175" s="37">
        <v>40618</v>
      </c>
      <c r="N4175" s="39">
        <f t="shared" si="1553"/>
        <v>1544.6100000000001</v>
      </c>
      <c r="O4175" s="63">
        <f t="shared" si="1554"/>
        <v>7.2077405353267423</v>
      </c>
    </row>
    <row r="4176" spans="1:15" s="32" customFormat="1" ht="15.75" customHeight="1">
      <c r="A4176" s="32">
        <v>4174</v>
      </c>
      <c r="B4176" s="32">
        <v>12</v>
      </c>
      <c r="C4176" s="32">
        <v>2259</v>
      </c>
      <c r="D4176" s="37">
        <v>42934</v>
      </c>
      <c r="E4176" s="32" t="b">
        <v>1</v>
      </c>
      <c r="F4176" s="38" t="s">
        <v>37</v>
      </c>
      <c r="G4176" s="38" t="s">
        <v>48</v>
      </c>
      <c r="H4176" s="38" t="s">
        <v>39</v>
      </c>
      <c r="I4176" s="38" t="s">
        <v>40</v>
      </c>
      <c r="J4176" s="38" t="s">
        <v>40</v>
      </c>
      <c r="K4176" s="39">
        <v>1231.1500000000001</v>
      </c>
      <c r="L4176" s="39">
        <v>161.6</v>
      </c>
      <c r="M4176" s="37">
        <v>38216</v>
      </c>
      <c r="N4176" s="39">
        <f t="shared" si="1553"/>
        <v>1069.5500000000002</v>
      </c>
      <c r="O4176" s="63">
        <f t="shared" si="1554"/>
        <v>7.6185024752475252</v>
      </c>
    </row>
    <row r="4177" spans="1:15" s="32" customFormat="1" ht="15.75" customHeight="1">
      <c r="A4177" s="32">
        <v>4175</v>
      </c>
      <c r="B4177" s="32">
        <v>51</v>
      </c>
      <c r="C4177" s="32">
        <v>865</v>
      </c>
      <c r="D4177" s="37">
        <v>42877</v>
      </c>
      <c r="E4177" s="32" t="b">
        <v>1</v>
      </c>
      <c r="F4177" s="38" t="s">
        <v>37</v>
      </c>
      <c r="G4177" s="38" t="s">
        <v>43</v>
      </c>
      <c r="H4177" s="38" t="s">
        <v>39</v>
      </c>
      <c r="I4177" s="38" t="s">
        <v>50</v>
      </c>
      <c r="J4177" s="38" t="s">
        <v>40</v>
      </c>
      <c r="K4177" s="39">
        <v>2005.66</v>
      </c>
      <c r="L4177" s="39">
        <v>1203.4000000000001</v>
      </c>
      <c r="M4177" s="37">
        <v>41009</v>
      </c>
      <c r="N4177" s="39">
        <f t="shared" si="1553"/>
        <v>802.26</v>
      </c>
      <c r="O4177" s="63">
        <f t="shared" si="1554"/>
        <v>1.666661126807379</v>
      </c>
    </row>
    <row r="4178" spans="1:15" s="32" customFormat="1" ht="15.75" customHeight="1">
      <c r="A4178" s="32">
        <v>4176</v>
      </c>
      <c r="B4178" s="32">
        <v>38</v>
      </c>
      <c r="C4178" s="32">
        <v>2458</v>
      </c>
      <c r="D4178" s="37">
        <v>43095</v>
      </c>
      <c r="E4178" s="32" t="b">
        <v>1</v>
      </c>
      <c r="F4178" s="38" t="s">
        <v>37</v>
      </c>
      <c r="G4178" s="38" t="s">
        <v>41</v>
      </c>
      <c r="H4178" s="38" t="s">
        <v>39</v>
      </c>
      <c r="I4178" s="38" t="s">
        <v>40</v>
      </c>
      <c r="J4178" s="38" t="s">
        <v>42</v>
      </c>
      <c r="K4178" s="39">
        <v>2091.4699999999998</v>
      </c>
      <c r="L4178" s="39">
        <v>388.92</v>
      </c>
      <c r="M4178" s="37">
        <v>40779</v>
      </c>
      <c r="N4178" s="39">
        <f t="shared" si="1553"/>
        <v>1702.5499999999997</v>
      </c>
      <c r="O4178" s="63">
        <f t="shared" si="1554"/>
        <v>5.3776355034454379</v>
      </c>
    </row>
    <row r="4179" spans="1:15" s="32" customFormat="1" ht="15.75" customHeight="1">
      <c r="A4179" s="32">
        <v>4177</v>
      </c>
      <c r="B4179" s="32">
        <v>72</v>
      </c>
      <c r="C4179" s="32">
        <v>3393</v>
      </c>
      <c r="D4179" s="37">
        <v>42946</v>
      </c>
      <c r="E4179" s="32" t="b">
        <v>1</v>
      </c>
      <c r="F4179" s="38" t="s">
        <v>37</v>
      </c>
      <c r="G4179" s="38" t="s">
        <v>45</v>
      </c>
      <c r="H4179" s="38" t="s">
        <v>39</v>
      </c>
      <c r="I4179" s="38" t="s">
        <v>40</v>
      </c>
      <c r="J4179" s="38" t="s">
        <v>40</v>
      </c>
      <c r="K4179" s="39">
        <v>360.4</v>
      </c>
      <c r="L4179" s="39">
        <v>270.3</v>
      </c>
      <c r="M4179" s="37">
        <v>37499</v>
      </c>
      <c r="N4179" s="39">
        <f t="shared" si="1553"/>
        <v>90.099999999999966</v>
      </c>
      <c r="O4179" s="63">
        <f t="shared" si="1554"/>
        <v>1.3333333333333333</v>
      </c>
    </row>
    <row r="4180" spans="1:15" s="32" customFormat="1" ht="15.75" hidden="1" customHeight="1">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5" s="32" customFormat="1" ht="15.75" hidden="1" customHeight="1">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5" s="32" customFormat="1" ht="15.75" hidden="1" customHeight="1">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5" s="32" customFormat="1" ht="15.75" customHeight="1">
      <c r="A4183" s="32">
        <v>4181</v>
      </c>
      <c r="B4183" s="32">
        <v>46</v>
      </c>
      <c r="C4183" s="32">
        <v>2689</v>
      </c>
      <c r="D4183" s="37">
        <v>42756</v>
      </c>
      <c r="E4183" s="32" t="b">
        <v>1</v>
      </c>
      <c r="F4183" s="38" t="s">
        <v>37</v>
      </c>
      <c r="G4183" s="38" t="s">
        <v>38</v>
      </c>
      <c r="H4183" s="38" t="s">
        <v>39</v>
      </c>
      <c r="I4183" s="38" t="s">
        <v>44</v>
      </c>
      <c r="J4183" s="38" t="s">
        <v>40</v>
      </c>
      <c r="K4183" s="39">
        <v>1289.8499999999999</v>
      </c>
      <c r="L4183" s="39">
        <v>74.510000000000005</v>
      </c>
      <c r="M4183" s="37">
        <v>39427</v>
      </c>
      <c r="N4183" s="39">
        <f t="shared" ref="N4183:N4185" si="1555">K4183-L4183</f>
        <v>1215.3399999999999</v>
      </c>
      <c r="O4183" s="63">
        <f t="shared" ref="O4183:O4185" si="1556">K4183/L4183</f>
        <v>17.311099181317942</v>
      </c>
    </row>
    <row r="4184" spans="1:15" s="32" customFormat="1" ht="15.75" customHeight="1">
      <c r="A4184" s="32">
        <v>4182</v>
      </c>
      <c r="B4184" s="32">
        <v>0</v>
      </c>
      <c r="C4184" s="32">
        <v>2247</v>
      </c>
      <c r="D4184" s="37">
        <v>42904</v>
      </c>
      <c r="E4184" s="32" t="b">
        <v>1</v>
      </c>
      <c r="F4184" s="38" t="s">
        <v>37</v>
      </c>
      <c r="G4184" s="38" t="s">
        <v>38</v>
      </c>
      <c r="H4184" s="38" t="s">
        <v>39</v>
      </c>
      <c r="I4184" s="38" t="s">
        <v>40</v>
      </c>
      <c r="J4184" s="38" t="s">
        <v>40</v>
      </c>
      <c r="K4184" s="39">
        <v>71.489999999999995</v>
      </c>
      <c r="L4184" s="39">
        <v>53.62</v>
      </c>
      <c r="M4184" s="37">
        <v>38573</v>
      </c>
      <c r="N4184" s="39">
        <f t="shared" si="1555"/>
        <v>17.869999999999997</v>
      </c>
      <c r="O4184" s="63">
        <f t="shared" si="1556"/>
        <v>1.3332711674748228</v>
      </c>
    </row>
    <row r="4185" spans="1:15" s="32" customFormat="1" ht="15.75" customHeight="1">
      <c r="A4185" s="32">
        <v>4183</v>
      </c>
      <c r="B4185" s="32">
        <v>86</v>
      </c>
      <c r="C4185" s="32">
        <v>2965</v>
      </c>
      <c r="D4185" s="37">
        <v>42949</v>
      </c>
      <c r="E4185" s="32" t="b">
        <v>1</v>
      </c>
      <c r="F4185" s="38" t="s">
        <v>37</v>
      </c>
      <c r="G4185" s="38" t="s">
        <v>45</v>
      </c>
      <c r="H4185" s="38" t="s">
        <v>47</v>
      </c>
      <c r="I4185" s="38" t="s">
        <v>50</v>
      </c>
      <c r="J4185" s="38" t="s">
        <v>42</v>
      </c>
      <c r="K4185" s="39">
        <v>774.53</v>
      </c>
      <c r="L4185" s="39">
        <v>464.72</v>
      </c>
      <c r="M4185" s="37">
        <v>37698</v>
      </c>
      <c r="N4185" s="39">
        <f t="shared" si="1555"/>
        <v>309.80999999999995</v>
      </c>
      <c r="O4185" s="63">
        <f t="shared" si="1556"/>
        <v>1.6666594938887931</v>
      </c>
    </row>
    <row r="4186" spans="1:15" s="32" customFormat="1" ht="15.75" hidden="1" customHeight="1">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5" s="32" customFormat="1" ht="15.75" customHeight="1">
      <c r="A4187" s="32">
        <v>4185</v>
      </c>
      <c r="B4187" s="32">
        <v>1</v>
      </c>
      <c r="C4187" s="32">
        <v>3134</v>
      </c>
      <c r="D4187" s="37">
        <v>42844</v>
      </c>
      <c r="E4187" s="32" t="b">
        <v>1</v>
      </c>
      <c r="F4187" s="38" t="s">
        <v>37</v>
      </c>
      <c r="G4187" s="38" t="s">
        <v>46</v>
      </c>
      <c r="H4187" s="38" t="s">
        <v>39</v>
      </c>
      <c r="I4187" s="38" t="s">
        <v>40</v>
      </c>
      <c r="J4187" s="38" t="s">
        <v>40</v>
      </c>
      <c r="K4187" s="39">
        <v>1403.5</v>
      </c>
      <c r="L4187" s="39">
        <v>954.82</v>
      </c>
      <c r="M4187" s="37">
        <v>42688</v>
      </c>
      <c r="N4187" s="39">
        <f t="shared" ref="N4187:N4188" si="1557">K4187-L4187</f>
        <v>448.67999999999995</v>
      </c>
      <c r="O4187" s="63">
        <f t="shared" ref="O4187:O4188" si="1558">K4187/L4187</f>
        <v>1.4699105590582517</v>
      </c>
    </row>
    <row r="4188" spans="1:15" s="32" customFormat="1" ht="15.75" customHeight="1">
      <c r="A4188" s="32">
        <v>4186</v>
      </c>
      <c r="B4188" s="32">
        <v>15</v>
      </c>
      <c r="C4188" s="32">
        <v>2256</v>
      </c>
      <c r="D4188" s="37">
        <v>42842</v>
      </c>
      <c r="E4188" s="32" t="b">
        <v>1</v>
      </c>
      <c r="F4188" s="38" t="s">
        <v>37</v>
      </c>
      <c r="G4188" s="38" t="s">
        <v>45</v>
      </c>
      <c r="H4188" s="38" t="s">
        <v>39</v>
      </c>
      <c r="I4188" s="38" t="s">
        <v>44</v>
      </c>
      <c r="J4188" s="38" t="s">
        <v>40</v>
      </c>
      <c r="K4188" s="39">
        <v>958.74</v>
      </c>
      <c r="L4188" s="39">
        <v>748.9</v>
      </c>
      <c r="M4188" s="37">
        <v>41345</v>
      </c>
      <c r="N4188" s="39">
        <f t="shared" si="1557"/>
        <v>209.84000000000003</v>
      </c>
      <c r="O4188" s="63">
        <f t="shared" si="1558"/>
        <v>1.2801976231806651</v>
      </c>
    </row>
    <row r="4189" spans="1:15" s="32" customFormat="1" ht="15.75" hidden="1" customHeight="1">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5" s="32" customFormat="1" ht="15.75" customHeight="1">
      <c r="A4190" s="32">
        <v>4188</v>
      </c>
      <c r="B4190" s="32">
        <v>82</v>
      </c>
      <c r="C4190" s="32">
        <v>2224</v>
      </c>
      <c r="D4190" s="37">
        <v>42770</v>
      </c>
      <c r="E4190" s="32" t="b">
        <v>1</v>
      </c>
      <c r="F4190" s="38" t="s">
        <v>37</v>
      </c>
      <c r="G4190" s="38" t="s">
        <v>46</v>
      </c>
      <c r="H4190" s="38" t="s">
        <v>47</v>
      </c>
      <c r="I4190" s="38" t="s">
        <v>40</v>
      </c>
      <c r="J4190" s="38" t="s">
        <v>40</v>
      </c>
      <c r="K4190" s="39">
        <v>1538.99</v>
      </c>
      <c r="L4190" s="39">
        <v>829.65</v>
      </c>
      <c r="M4190" s="37">
        <v>37337</v>
      </c>
      <c r="N4190" s="39">
        <f t="shared" ref="N4190" si="1559">K4190-L4190</f>
        <v>709.34</v>
      </c>
      <c r="O4190" s="63">
        <f>K4190/L4190</f>
        <v>1.8549870427288617</v>
      </c>
    </row>
    <row r="4191" spans="1:15" s="32" customFormat="1" ht="15.75" hidden="1" customHeight="1">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5" s="32" customFormat="1" ht="15.75" customHeight="1">
      <c r="A4192" s="32">
        <v>4190</v>
      </c>
      <c r="B4192" s="32">
        <v>1</v>
      </c>
      <c r="C4192" s="32">
        <v>492</v>
      </c>
      <c r="D4192" s="37">
        <v>43009</v>
      </c>
      <c r="E4192" s="32" t="b">
        <v>1</v>
      </c>
      <c r="F4192" s="38" t="s">
        <v>37</v>
      </c>
      <c r="G4192" s="38" t="s">
        <v>46</v>
      </c>
      <c r="H4192" s="38" t="s">
        <v>39</v>
      </c>
      <c r="I4192" s="38" t="s">
        <v>40</v>
      </c>
      <c r="J4192" s="38" t="s">
        <v>40</v>
      </c>
      <c r="K4192" s="39">
        <v>1403.5</v>
      </c>
      <c r="L4192" s="39">
        <v>954.82</v>
      </c>
      <c r="M4192" s="37">
        <v>42688</v>
      </c>
      <c r="N4192" s="39">
        <f t="shared" ref="N4192" si="1560">K4192-L4192</f>
        <v>448.67999999999995</v>
      </c>
      <c r="O4192" s="63">
        <f>K4192/L4192</f>
        <v>1.4699105590582517</v>
      </c>
    </row>
    <row r="4193" spans="1:15" s="32" customFormat="1" ht="15.75" hidden="1" customHeight="1">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5" s="32" customFormat="1" ht="15.75" hidden="1" customHeight="1">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5" s="32" customFormat="1" ht="15.75" customHeight="1">
      <c r="A4195" s="32">
        <v>4193</v>
      </c>
      <c r="B4195" s="32">
        <v>72</v>
      </c>
      <c r="C4195" s="32">
        <v>377</v>
      </c>
      <c r="D4195" s="37">
        <v>42787</v>
      </c>
      <c r="E4195" s="32" t="b">
        <v>1</v>
      </c>
      <c r="F4195" s="38" t="s">
        <v>37</v>
      </c>
      <c r="G4195" s="38" t="s">
        <v>45</v>
      </c>
      <c r="H4195" s="38" t="s">
        <v>39</v>
      </c>
      <c r="I4195" s="38" t="s">
        <v>40</v>
      </c>
      <c r="J4195" s="38" t="s">
        <v>40</v>
      </c>
      <c r="K4195" s="39">
        <v>360.4</v>
      </c>
      <c r="L4195" s="39">
        <v>270.3</v>
      </c>
      <c r="M4195" s="37">
        <v>42710</v>
      </c>
      <c r="N4195" s="39">
        <f t="shared" ref="N4195:N4196" si="1561">K4195-L4195</f>
        <v>90.099999999999966</v>
      </c>
      <c r="O4195" s="63">
        <f t="shared" ref="O4195:O4196" si="1562">K4195/L4195</f>
        <v>1.3333333333333333</v>
      </c>
    </row>
    <row r="4196" spans="1:15" s="32" customFormat="1" ht="15.75" customHeight="1">
      <c r="A4196" s="32">
        <v>4194</v>
      </c>
      <c r="B4196" s="32">
        <v>90</v>
      </c>
      <c r="C4196" s="32">
        <v>2520</v>
      </c>
      <c r="D4196" s="37">
        <v>42923</v>
      </c>
      <c r="E4196" s="32" t="b">
        <v>1</v>
      </c>
      <c r="F4196" s="38" t="s">
        <v>37</v>
      </c>
      <c r="G4196" s="38" t="s">
        <v>45</v>
      </c>
      <c r="H4196" s="38" t="s">
        <v>39</v>
      </c>
      <c r="I4196" s="38" t="s">
        <v>44</v>
      </c>
      <c r="J4196" s="38" t="s">
        <v>40</v>
      </c>
      <c r="K4196" s="39">
        <v>363.01</v>
      </c>
      <c r="L4196" s="39">
        <v>290.41000000000003</v>
      </c>
      <c r="M4196" s="37">
        <v>37626</v>
      </c>
      <c r="N4196" s="39">
        <f t="shared" si="1561"/>
        <v>72.599999999999966</v>
      </c>
      <c r="O4196" s="63">
        <f t="shared" si="1562"/>
        <v>1.2499913914810095</v>
      </c>
    </row>
    <row r="4197" spans="1:15" s="32" customFormat="1" ht="15.75" hidden="1" customHeight="1">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5" s="32" customFormat="1" ht="15.75" customHeight="1">
      <c r="A4198" s="32">
        <v>4196</v>
      </c>
      <c r="B4198" s="32">
        <v>6</v>
      </c>
      <c r="C4198" s="32">
        <v>2573</v>
      </c>
      <c r="D4198" s="37">
        <v>43085</v>
      </c>
      <c r="E4198" s="32" t="b">
        <v>1</v>
      </c>
      <c r="F4198" s="38" t="s">
        <v>37</v>
      </c>
      <c r="G4198" s="38" t="s">
        <v>43</v>
      </c>
      <c r="H4198" s="38" t="s">
        <v>39</v>
      </c>
      <c r="I4198" s="38" t="s">
        <v>50</v>
      </c>
      <c r="J4198" s="38" t="s">
        <v>40</v>
      </c>
      <c r="K4198" s="39">
        <v>227.88</v>
      </c>
      <c r="L4198" s="39">
        <v>136.72999999999999</v>
      </c>
      <c r="M4198" s="37">
        <v>37659</v>
      </c>
      <c r="N4198" s="39">
        <f t="shared" ref="N4198:N4201" si="1563">K4198-L4198</f>
        <v>91.15</v>
      </c>
      <c r="O4198" s="63">
        <f t="shared" ref="O4198:O4201" si="1564">K4198/L4198</f>
        <v>1.6666422877203249</v>
      </c>
    </row>
    <row r="4199" spans="1:15" s="32" customFormat="1" ht="15.75" customHeight="1">
      <c r="A4199" s="32">
        <v>4197</v>
      </c>
      <c r="B4199" s="32">
        <v>56</v>
      </c>
      <c r="C4199" s="32">
        <v>2645</v>
      </c>
      <c r="D4199" s="37">
        <v>42854</v>
      </c>
      <c r="E4199" s="32" t="b">
        <v>1</v>
      </c>
      <c r="F4199" s="38" t="s">
        <v>37</v>
      </c>
      <c r="G4199" s="38" t="s">
        <v>45</v>
      </c>
      <c r="H4199" s="38" t="s">
        <v>49</v>
      </c>
      <c r="I4199" s="38" t="s">
        <v>44</v>
      </c>
      <c r="J4199" s="38" t="s">
        <v>51</v>
      </c>
      <c r="K4199" s="39">
        <v>688.63</v>
      </c>
      <c r="L4199" s="39">
        <v>612.88</v>
      </c>
      <c r="M4199" s="37">
        <v>40670</v>
      </c>
      <c r="N4199" s="39">
        <f t="shared" si="1563"/>
        <v>75.75</v>
      </c>
      <c r="O4199" s="63">
        <f t="shared" si="1564"/>
        <v>1.1235967889309491</v>
      </c>
    </row>
    <row r="4200" spans="1:15" s="32" customFormat="1" ht="15.75" customHeight="1">
      <c r="A4200" s="32">
        <v>4198</v>
      </c>
      <c r="B4200" s="32">
        <v>17</v>
      </c>
      <c r="C4200" s="32">
        <v>2068</v>
      </c>
      <c r="D4200" s="37">
        <v>42930</v>
      </c>
      <c r="E4200" s="32" t="b">
        <v>1</v>
      </c>
      <c r="F4200" s="38" t="s">
        <v>37</v>
      </c>
      <c r="G4200" s="38" t="s">
        <v>48</v>
      </c>
      <c r="H4200" s="38" t="s">
        <v>52</v>
      </c>
      <c r="I4200" s="38" t="s">
        <v>40</v>
      </c>
      <c r="J4200" s="38" t="s">
        <v>42</v>
      </c>
      <c r="K4200" s="39">
        <v>1362.99</v>
      </c>
      <c r="L4200" s="39">
        <v>57.74</v>
      </c>
      <c r="M4200" s="37">
        <v>34079</v>
      </c>
      <c r="N4200" s="39">
        <f t="shared" si="1563"/>
        <v>1305.25</v>
      </c>
      <c r="O4200" s="63">
        <f t="shared" si="1564"/>
        <v>23.605645999307239</v>
      </c>
    </row>
    <row r="4201" spans="1:15" s="32" customFormat="1" ht="15.75" customHeight="1">
      <c r="A4201" s="32">
        <v>4199</v>
      </c>
      <c r="B4201" s="32">
        <v>35</v>
      </c>
      <c r="C4201" s="32">
        <v>3296</v>
      </c>
      <c r="D4201" s="37">
        <v>42962</v>
      </c>
      <c r="E4201" s="32" t="b">
        <v>1</v>
      </c>
      <c r="F4201" s="38" t="s">
        <v>37</v>
      </c>
      <c r="G4201" s="38" t="s">
        <v>41</v>
      </c>
      <c r="H4201" s="38" t="s">
        <v>39</v>
      </c>
      <c r="I4201" s="38" t="s">
        <v>44</v>
      </c>
      <c r="J4201" s="38" t="s">
        <v>40</v>
      </c>
      <c r="K4201" s="39">
        <v>1057.51</v>
      </c>
      <c r="L4201" s="39">
        <v>154.4</v>
      </c>
      <c r="M4201" s="37">
        <v>40336</v>
      </c>
      <c r="N4201" s="39">
        <f t="shared" si="1563"/>
        <v>903.11</v>
      </c>
      <c r="O4201" s="63">
        <f t="shared" si="1564"/>
        <v>6.8491580310880824</v>
      </c>
    </row>
    <row r="4202" spans="1:15" s="32" customFormat="1" ht="15.75" hidden="1" customHeight="1">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5" s="32" customFormat="1" ht="15.75" customHeight="1">
      <c r="A4203" s="32">
        <v>4201</v>
      </c>
      <c r="B4203" s="32">
        <v>5</v>
      </c>
      <c r="C4203" s="32">
        <v>2202</v>
      </c>
      <c r="D4203" s="37">
        <v>42796</v>
      </c>
      <c r="E4203" s="32" t="b">
        <v>1</v>
      </c>
      <c r="F4203" s="38" t="s">
        <v>37</v>
      </c>
      <c r="G4203" s="38" t="s">
        <v>41</v>
      </c>
      <c r="H4203" s="38" t="s">
        <v>49</v>
      </c>
      <c r="I4203" s="38" t="s">
        <v>44</v>
      </c>
      <c r="J4203" s="38" t="s">
        <v>40</v>
      </c>
      <c r="K4203" s="39">
        <v>574.64</v>
      </c>
      <c r="L4203" s="39">
        <v>459.71</v>
      </c>
      <c r="M4203" s="37">
        <v>40784</v>
      </c>
      <c r="N4203" s="39">
        <f t="shared" ref="N4203:N4205" si="1565">K4203-L4203</f>
        <v>114.93</v>
      </c>
      <c r="O4203" s="63">
        <f t="shared" ref="O4203:O4205" si="1566">K4203/L4203</f>
        <v>1.2500054382110461</v>
      </c>
    </row>
    <row r="4204" spans="1:15" s="32" customFormat="1" ht="15.75" customHeight="1">
      <c r="A4204" s="32">
        <v>4202</v>
      </c>
      <c r="B4204" s="32">
        <v>25</v>
      </c>
      <c r="C4204" s="32">
        <v>175</v>
      </c>
      <c r="D4204" s="37">
        <v>42946</v>
      </c>
      <c r="E4204" s="32" t="b">
        <v>1</v>
      </c>
      <c r="F4204" s="38" t="s">
        <v>37</v>
      </c>
      <c r="G4204" s="38" t="s">
        <v>46</v>
      </c>
      <c r="H4204" s="38" t="s">
        <v>47</v>
      </c>
      <c r="I4204" s="38" t="s">
        <v>40</v>
      </c>
      <c r="J4204" s="38" t="s">
        <v>40</v>
      </c>
      <c r="K4204" s="39">
        <v>1538.99</v>
      </c>
      <c r="L4204" s="39">
        <v>829.65</v>
      </c>
      <c r="M4204" s="37">
        <v>42404</v>
      </c>
      <c r="N4204" s="39">
        <f t="shared" si="1565"/>
        <v>709.34</v>
      </c>
      <c r="O4204" s="63">
        <f t="shared" si="1566"/>
        <v>1.8549870427288617</v>
      </c>
    </row>
    <row r="4205" spans="1:15" s="32" customFormat="1" ht="15.75" customHeight="1">
      <c r="A4205" s="32">
        <v>4203</v>
      </c>
      <c r="B4205" s="32">
        <v>17</v>
      </c>
      <c r="C4205" s="32">
        <v>133</v>
      </c>
      <c r="D4205" s="37">
        <v>43073</v>
      </c>
      <c r="E4205" s="32" t="b">
        <v>1</v>
      </c>
      <c r="F4205" s="38" t="s">
        <v>37</v>
      </c>
      <c r="G4205" s="38" t="s">
        <v>38</v>
      </c>
      <c r="H4205" s="38" t="s">
        <v>39</v>
      </c>
      <c r="I4205" s="38" t="s">
        <v>50</v>
      </c>
      <c r="J4205" s="38" t="s">
        <v>40</v>
      </c>
      <c r="K4205" s="39">
        <v>1024.6600000000001</v>
      </c>
      <c r="L4205" s="39">
        <v>614.79999999999995</v>
      </c>
      <c r="M4205" s="37">
        <v>41345</v>
      </c>
      <c r="N4205" s="39">
        <f t="shared" si="1565"/>
        <v>409.86000000000013</v>
      </c>
      <c r="O4205" s="63">
        <f t="shared" si="1566"/>
        <v>1.6666558230318806</v>
      </c>
    </row>
    <row r="4206" spans="1:15" s="32" customFormat="1" ht="15.75" hidden="1" customHeight="1">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5" s="32" customFormat="1" ht="15.75" hidden="1" customHeight="1">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5" s="32" customFormat="1" ht="15.75" customHeight="1">
      <c r="A4208" s="32">
        <v>4206</v>
      </c>
      <c r="B4208" s="32">
        <v>40</v>
      </c>
      <c r="C4208" s="32">
        <v>1328</v>
      </c>
      <c r="D4208" s="37">
        <v>42913</v>
      </c>
      <c r="E4208" s="32" t="b">
        <v>1</v>
      </c>
      <c r="F4208" s="38" t="s">
        <v>37</v>
      </c>
      <c r="G4208" s="38" t="s">
        <v>43</v>
      </c>
      <c r="H4208" s="38" t="s">
        <v>39</v>
      </c>
      <c r="I4208" s="38" t="s">
        <v>50</v>
      </c>
      <c r="J4208" s="38" t="s">
        <v>40</v>
      </c>
      <c r="K4208" s="39">
        <v>1458.17</v>
      </c>
      <c r="L4208" s="39">
        <v>874.9</v>
      </c>
      <c r="M4208" s="37">
        <v>38750</v>
      </c>
      <c r="N4208" s="39">
        <f t="shared" ref="N4208" si="1567">K4208-L4208</f>
        <v>583.2700000000001</v>
      </c>
      <c r="O4208" s="63">
        <f>K4208/L4208</f>
        <v>1.6666704766259002</v>
      </c>
    </row>
    <row r="4209" spans="1:15" s="32" customFormat="1" ht="15.75" hidden="1" customHeight="1">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5" s="32" customFormat="1" ht="15.75" customHeight="1">
      <c r="A4210" s="32">
        <v>4208</v>
      </c>
      <c r="B4210" s="32">
        <v>74</v>
      </c>
      <c r="C4210" s="32">
        <v>468</v>
      </c>
      <c r="D4210" s="37">
        <v>42836</v>
      </c>
      <c r="E4210" s="32" t="b">
        <v>1</v>
      </c>
      <c r="F4210" s="38" t="s">
        <v>37</v>
      </c>
      <c r="G4210" s="38" t="s">
        <v>48</v>
      </c>
      <c r="H4210" s="38" t="s">
        <v>39</v>
      </c>
      <c r="I4210" s="38" t="s">
        <v>40</v>
      </c>
      <c r="J4210" s="38" t="s">
        <v>40</v>
      </c>
      <c r="K4210" s="39">
        <v>1762.96</v>
      </c>
      <c r="L4210" s="39">
        <v>950.52</v>
      </c>
      <c r="M4210" s="37">
        <v>35707</v>
      </c>
      <c r="N4210" s="39">
        <f t="shared" ref="N4210" si="1568">K4210-L4210</f>
        <v>812.44</v>
      </c>
      <c r="O4210" s="63">
        <f>K4210/L4210</f>
        <v>1.8547321466144848</v>
      </c>
    </row>
    <row r="4211" spans="1:15" s="32" customFormat="1" ht="15.75" hidden="1" customHeight="1">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5" s="32" customFormat="1" ht="15.75" customHeight="1">
      <c r="A4212" s="32">
        <v>4210</v>
      </c>
      <c r="B4212" s="32">
        <v>74</v>
      </c>
      <c r="C4212" s="32">
        <v>1663</v>
      </c>
      <c r="D4212" s="37">
        <v>43002</v>
      </c>
      <c r="E4212" s="32" t="b">
        <v>1</v>
      </c>
      <c r="F4212" s="38" t="s">
        <v>37</v>
      </c>
      <c r="G4212" s="38" t="s">
        <v>48</v>
      </c>
      <c r="H4212" s="38" t="s">
        <v>39</v>
      </c>
      <c r="I4212" s="38" t="s">
        <v>40</v>
      </c>
      <c r="J4212" s="38" t="s">
        <v>40</v>
      </c>
      <c r="K4212" s="39">
        <v>1762.96</v>
      </c>
      <c r="L4212" s="39">
        <v>950.52</v>
      </c>
      <c r="M4212" s="37">
        <v>39915</v>
      </c>
      <c r="N4212" s="39">
        <f t="shared" ref="N4212" si="1569">K4212-L4212</f>
        <v>812.44</v>
      </c>
      <c r="O4212" s="63">
        <f>K4212/L4212</f>
        <v>1.8547321466144848</v>
      </c>
    </row>
    <row r="4213" spans="1:15" s="32" customFormat="1" ht="15.75" hidden="1" customHeight="1">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5" s="32" customFormat="1" ht="15.75" hidden="1" customHeight="1">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5" s="32" customFormat="1" ht="15.75" customHeight="1">
      <c r="A4215" s="32">
        <v>4213</v>
      </c>
      <c r="B4215" s="32">
        <v>21</v>
      </c>
      <c r="C4215" s="32">
        <v>40</v>
      </c>
      <c r="D4215" s="37">
        <v>42942</v>
      </c>
      <c r="E4215" s="32" t="b">
        <v>1</v>
      </c>
      <c r="F4215" s="38" t="s">
        <v>37</v>
      </c>
      <c r="G4215" s="38" t="s">
        <v>38</v>
      </c>
      <c r="H4215" s="38" t="s">
        <v>39</v>
      </c>
      <c r="I4215" s="38" t="s">
        <v>40</v>
      </c>
      <c r="J4215" s="38" t="s">
        <v>42</v>
      </c>
      <c r="K4215" s="39">
        <v>1071.23</v>
      </c>
      <c r="L4215" s="39">
        <v>380.74</v>
      </c>
      <c r="M4215" s="37">
        <v>35160</v>
      </c>
      <c r="N4215" s="39">
        <f t="shared" ref="N4215" si="1570">K4215-L4215</f>
        <v>690.49</v>
      </c>
      <c r="O4215" s="63">
        <f>K4215/L4215</f>
        <v>2.8135473026212114</v>
      </c>
    </row>
    <row r="4216" spans="1:15" s="32" customFormat="1" ht="15.75" hidden="1" customHeight="1">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5" s="32" customFormat="1" ht="15.75" hidden="1" customHeight="1">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5" s="32" customFormat="1" ht="15.75" customHeight="1">
      <c r="A4218" s="32">
        <v>4216</v>
      </c>
      <c r="B4218" s="32">
        <v>21</v>
      </c>
      <c r="C4218" s="32">
        <v>2245</v>
      </c>
      <c r="D4218" s="37">
        <v>42821</v>
      </c>
      <c r="E4218" s="32" t="b">
        <v>1</v>
      </c>
      <c r="F4218" s="38" t="s">
        <v>37</v>
      </c>
      <c r="G4218" s="38" t="s">
        <v>38</v>
      </c>
      <c r="H4218" s="38" t="s">
        <v>39</v>
      </c>
      <c r="I4218" s="38" t="s">
        <v>40</v>
      </c>
      <c r="J4218" s="38" t="s">
        <v>42</v>
      </c>
      <c r="K4218" s="39">
        <v>1071.23</v>
      </c>
      <c r="L4218" s="39">
        <v>380.74</v>
      </c>
      <c r="M4218" s="37">
        <v>33552</v>
      </c>
      <c r="N4218" s="39">
        <f t="shared" ref="N4218" si="1571">K4218-L4218</f>
        <v>690.49</v>
      </c>
      <c r="O4218" s="63">
        <f>K4218/L4218</f>
        <v>2.8135473026212114</v>
      </c>
    </row>
    <row r="4219" spans="1:15" s="32" customFormat="1" ht="15.75" hidden="1" customHeight="1">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5" s="32" customFormat="1" ht="15.75" customHeight="1">
      <c r="A4220" s="32">
        <v>4218</v>
      </c>
      <c r="B4220" s="32">
        <v>0</v>
      </c>
      <c r="C4220" s="32">
        <v>1509</v>
      </c>
      <c r="D4220" s="37">
        <v>42745</v>
      </c>
      <c r="E4220" s="32" t="b">
        <v>1</v>
      </c>
      <c r="F4220" s="38" t="s">
        <v>37</v>
      </c>
      <c r="G4220" s="38" t="s">
        <v>38</v>
      </c>
      <c r="H4220" s="38" t="s">
        <v>47</v>
      </c>
      <c r="I4220" s="38" t="s">
        <v>40</v>
      </c>
      <c r="J4220" s="38" t="s">
        <v>40</v>
      </c>
      <c r="K4220" s="39">
        <v>416.98</v>
      </c>
      <c r="L4220" s="39">
        <v>312.74</v>
      </c>
      <c r="M4220" s="37">
        <v>38991</v>
      </c>
      <c r="N4220" s="39">
        <f t="shared" ref="N4220" si="1572">K4220-L4220</f>
        <v>104.24000000000001</v>
      </c>
      <c r="O4220" s="63">
        <f>K4220/L4220</f>
        <v>1.3333120163714267</v>
      </c>
    </row>
    <row r="4221" spans="1:15" s="32" customFormat="1" ht="15.75" hidden="1" customHeight="1">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5" s="32" customFormat="1" ht="15.75" hidden="1" customHeight="1">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5" s="32" customFormat="1" ht="15.75" hidden="1" customHeight="1">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5" s="32" customFormat="1" ht="15.75" hidden="1" customHeight="1">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hidden="1" customHeight="1">
      <c r="A4225" s="32">
        <v>4223</v>
      </c>
      <c r="B4225" s="32">
        <v>0</v>
      </c>
      <c r="C4225" s="32">
        <v>2479</v>
      </c>
      <c r="D4225" s="37">
        <v>42860</v>
      </c>
      <c r="E4225" s="32" t="b">
        <v>1</v>
      </c>
      <c r="F4225" s="38" t="s">
        <v>37</v>
      </c>
      <c r="K4225" s="32">
        <v>402.14</v>
      </c>
      <c r="M4225" s="37"/>
      <c r="N4225" s="39">
        <f t="shared" ref="N4225" si="1573">K4225-L4225</f>
        <v>402.14</v>
      </c>
      <c r="O4225" s="39"/>
      <c r="P4225" s="39"/>
      <c r="Q4225" s="39"/>
      <c r="R4225" s="39"/>
      <c r="S4225" s="39"/>
      <c r="T4225" s="39"/>
      <c r="U4225" s="39"/>
      <c r="V4225" s="39"/>
      <c r="W4225" s="39"/>
      <c r="X4225" s="39"/>
      <c r="Y4225" s="39"/>
      <c r="Z4225" s="39"/>
    </row>
    <row r="4226" spans="1:26" s="32" customFormat="1" ht="15.75" hidden="1" customHeight="1">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hidden="1" customHeight="1">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hidden="1" customHeight="1">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hidden="1" customHeight="1">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hidden="1" customHeight="1">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hidden="1" customHeight="1">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c r="A4232" s="32">
        <v>4230</v>
      </c>
      <c r="B4232" s="32">
        <v>42</v>
      </c>
      <c r="C4232" s="32">
        <v>3314</v>
      </c>
      <c r="D4232" s="37">
        <v>43041</v>
      </c>
      <c r="E4232" s="32" t="b">
        <v>1</v>
      </c>
      <c r="F4232" s="38" t="s">
        <v>37</v>
      </c>
      <c r="G4232" s="38" t="s">
        <v>43</v>
      </c>
      <c r="H4232" s="38" t="s">
        <v>47</v>
      </c>
      <c r="I4232" s="38" t="s">
        <v>40</v>
      </c>
      <c r="J4232" s="38" t="s">
        <v>51</v>
      </c>
      <c r="K4232" s="39">
        <v>1810</v>
      </c>
      <c r="L4232" s="39">
        <v>1610.9</v>
      </c>
      <c r="M4232" s="37">
        <v>41848</v>
      </c>
      <c r="N4232" s="39">
        <f t="shared" ref="N4232:N4234" si="1574">K4232-L4232</f>
        <v>199.09999999999991</v>
      </c>
      <c r="O4232" s="63">
        <f t="shared" ref="O4232:O4234" si="1575">K4232/L4232</f>
        <v>1.1235955056179774</v>
      </c>
    </row>
    <row r="4233" spans="1:26" s="32" customFormat="1" ht="15.75" customHeight="1">
      <c r="A4233" s="32">
        <v>4231</v>
      </c>
      <c r="B4233" s="32">
        <v>98</v>
      </c>
      <c r="C4233" s="32">
        <v>99</v>
      </c>
      <c r="D4233" s="37">
        <v>43004</v>
      </c>
      <c r="E4233" s="32" t="b">
        <v>1</v>
      </c>
      <c r="F4233" s="38" t="s">
        <v>37</v>
      </c>
      <c r="G4233" s="38" t="s">
        <v>41</v>
      </c>
      <c r="H4233" s="38" t="s">
        <v>39</v>
      </c>
      <c r="I4233" s="38" t="s">
        <v>50</v>
      </c>
      <c r="J4233" s="38" t="s">
        <v>40</v>
      </c>
      <c r="K4233" s="39">
        <v>358.39</v>
      </c>
      <c r="L4233" s="39">
        <v>215.03</v>
      </c>
      <c r="M4233" s="37">
        <v>38002</v>
      </c>
      <c r="N4233" s="39">
        <f t="shared" si="1574"/>
        <v>143.35999999999999</v>
      </c>
      <c r="O4233" s="63">
        <f t="shared" si="1575"/>
        <v>1.6666976700925451</v>
      </c>
    </row>
    <row r="4234" spans="1:26" s="32" customFormat="1" ht="15.75" customHeight="1">
      <c r="A4234" s="32">
        <v>4232</v>
      </c>
      <c r="B4234" s="32">
        <v>97</v>
      </c>
      <c r="C4234" s="32">
        <v>354</v>
      </c>
      <c r="D4234" s="37">
        <v>42752</v>
      </c>
      <c r="E4234" s="32" t="b">
        <v>1</v>
      </c>
      <c r="F4234" s="38" t="s">
        <v>37</v>
      </c>
      <c r="G4234" s="38" t="s">
        <v>38</v>
      </c>
      <c r="H4234" s="38" t="s">
        <v>39</v>
      </c>
      <c r="I4234" s="38" t="s">
        <v>40</v>
      </c>
      <c r="J4234" s="38" t="s">
        <v>42</v>
      </c>
      <c r="K4234" s="39">
        <v>202.62</v>
      </c>
      <c r="L4234" s="39">
        <v>151.96</v>
      </c>
      <c r="M4234" s="37">
        <v>42458</v>
      </c>
      <c r="N4234" s="39">
        <f t="shared" si="1574"/>
        <v>50.66</v>
      </c>
      <c r="O4234" s="63">
        <f t="shared" si="1575"/>
        <v>1.3333772045275072</v>
      </c>
    </row>
    <row r="4235" spans="1:26" s="32" customFormat="1" ht="15.75" hidden="1" customHeight="1">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c r="A4236" s="32">
        <v>4234</v>
      </c>
      <c r="B4236" s="32">
        <v>40</v>
      </c>
      <c r="C4236" s="32">
        <v>3119</v>
      </c>
      <c r="D4236" s="37">
        <v>42752</v>
      </c>
      <c r="E4236" s="32" t="b">
        <v>1</v>
      </c>
      <c r="F4236" s="38" t="s">
        <v>37</v>
      </c>
      <c r="G4236" s="38" t="s">
        <v>41</v>
      </c>
      <c r="H4236" s="38" t="s">
        <v>47</v>
      </c>
      <c r="I4236" s="38" t="s">
        <v>40</v>
      </c>
      <c r="J4236" s="38" t="s">
        <v>42</v>
      </c>
      <c r="K4236" s="39">
        <v>1894.19</v>
      </c>
      <c r="L4236" s="39">
        <v>598.76</v>
      </c>
      <c r="M4236" s="37">
        <v>37823</v>
      </c>
      <c r="N4236" s="39">
        <f t="shared" ref="N4236:N4237" si="1576">K4236-L4236</f>
        <v>1295.43</v>
      </c>
      <c r="O4236" s="63">
        <f t="shared" ref="O4236:O4237" si="1577">K4236/L4236</f>
        <v>3.1635212773064336</v>
      </c>
    </row>
    <row r="4237" spans="1:26" s="32" customFormat="1" ht="15.75" customHeight="1">
      <c r="A4237" s="32">
        <v>4235</v>
      </c>
      <c r="B4237" s="32">
        <v>32</v>
      </c>
      <c r="C4237" s="32">
        <v>2593</v>
      </c>
      <c r="D4237" s="37">
        <v>42741</v>
      </c>
      <c r="E4237" s="32" t="b">
        <v>1</v>
      </c>
      <c r="F4237" s="38" t="s">
        <v>37</v>
      </c>
      <c r="G4237" s="38" t="s">
        <v>46</v>
      </c>
      <c r="H4237" s="38" t="s">
        <v>39</v>
      </c>
      <c r="I4237" s="38" t="s">
        <v>40</v>
      </c>
      <c r="J4237" s="38" t="s">
        <v>40</v>
      </c>
      <c r="K4237" s="39">
        <v>642.70000000000005</v>
      </c>
      <c r="L4237" s="39">
        <v>211.37</v>
      </c>
      <c r="M4237" s="37">
        <v>37337</v>
      </c>
      <c r="N4237" s="39">
        <f t="shared" si="1576"/>
        <v>431.33000000000004</v>
      </c>
      <c r="O4237" s="63">
        <f t="shared" si="1577"/>
        <v>3.0406396366561008</v>
      </c>
    </row>
    <row r="4238" spans="1:26" s="32" customFormat="1" ht="15.75" hidden="1" customHeight="1">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c r="A4239" s="32">
        <v>4237</v>
      </c>
      <c r="B4239" s="32">
        <v>80</v>
      </c>
      <c r="C4239" s="32">
        <v>2276</v>
      </c>
      <c r="D4239" s="37">
        <v>43072</v>
      </c>
      <c r="E4239" s="32" t="b">
        <v>1</v>
      </c>
      <c r="F4239" s="38" t="s">
        <v>37</v>
      </c>
      <c r="G4239" s="38" t="s">
        <v>43</v>
      </c>
      <c r="H4239" s="38" t="s">
        <v>52</v>
      </c>
      <c r="I4239" s="38" t="s">
        <v>44</v>
      </c>
      <c r="J4239" s="38" t="s">
        <v>40</v>
      </c>
      <c r="K4239" s="39">
        <v>1073.07</v>
      </c>
      <c r="L4239" s="39">
        <v>933.84</v>
      </c>
      <c r="M4239" s="37">
        <v>42226</v>
      </c>
      <c r="N4239" s="39">
        <f t="shared" ref="N4239:N4240" si="1578">K4239-L4239</f>
        <v>139.2299999999999</v>
      </c>
      <c r="O4239" s="63">
        <f t="shared" ref="O4239:O4240" si="1579">K4239/L4239</f>
        <v>1.1490940632228217</v>
      </c>
    </row>
    <row r="4240" spans="1:26" s="32" customFormat="1" ht="15.75" customHeight="1">
      <c r="A4240" s="32">
        <v>4238</v>
      </c>
      <c r="B4240" s="32">
        <v>80</v>
      </c>
      <c r="C4240" s="32">
        <v>3351</v>
      </c>
      <c r="D4240" s="37">
        <v>42781</v>
      </c>
      <c r="E4240" s="32" t="b">
        <v>1</v>
      </c>
      <c r="F4240" s="38" t="s">
        <v>37</v>
      </c>
      <c r="G4240" s="38" t="s">
        <v>43</v>
      </c>
      <c r="H4240" s="38" t="s">
        <v>52</v>
      </c>
      <c r="I4240" s="38" t="s">
        <v>44</v>
      </c>
      <c r="J4240" s="38" t="s">
        <v>40</v>
      </c>
      <c r="K4240" s="39">
        <v>1073.07</v>
      </c>
      <c r="L4240" s="39">
        <v>933.84</v>
      </c>
      <c r="M4240" s="37">
        <v>35455</v>
      </c>
      <c r="N4240" s="39">
        <f t="shared" si="1578"/>
        <v>139.2299999999999</v>
      </c>
      <c r="O4240" s="63">
        <f t="shared" si="1579"/>
        <v>1.1490940632228217</v>
      </c>
    </row>
    <row r="4241" spans="1:15" s="32" customFormat="1" ht="15.75" hidden="1" customHeight="1">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5" s="32" customFormat="1" ht="15.75" hidden="1" customHeight="1">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5" s="32" customFormat="1" ht="15.75" customHeight="1">
      <c r="A4243" s="32">
        <v>4241</v>
      </c>
      <c r="B4243" s="32">
        <v>70</v>
      </c>
      <c r="C4243" s="32">
        <v>1789</v>
      </c>
      <c r="D4243" s="37">
        <v>42967</v>
      </c>
      <c r="E4243" s="32" t="b">
        <v>1</v>
      </c>
      <c r="F4243" s="38" t="s">
        <v>37</v>
      </c>
      <c r="G4243" s="38" t="s">
        <v>41</v>
      </c>
      <c r="H4243" s="38" t="s">
        <v>39</v>
      </c>
      <c r="I4243" s="38" t="s">
        <v>50</v>
      </c>
      <c r="J4243" s="38" t="s">
        <v>40</v>
      </c>
      <c r="K4243" s="39">
        <v>495.72</v>
      </c>
      <c r="L4243" s="39">
        <v>297.43</v>
      </c>
      <c r="M4243" s="37">
        <v>36367</v>
      </c>
      <c r="N4243" s="39">
        <f t="shared" ref="N4243:N4245" si="1580">K4243-L4243</f>
        <v>198.29000000000002</v>
      </c>
      <c r="O4243" s="63">
        <f t="shared" ref="O4243:O4245" si="1581">K4243/L4243</f>
        <v>1.6666778737854286</v>
      </c>
    </row>
    <row r="4244" spans="1:15" s="32" customFormat="1" ht="15.75" customHeight="1">
      <c r="A4244" s="32">
        <v>4242</v>
      </c>
      <c r="B4244" s="32">
        <v>72</v>
      </c>
      <c r="C4244" s="32">
        <v>2045</v>
      </c>
      <c r="D4244" s="37">
        <v>43025</v>
      </c>
      <c r="E4244" s="32" t="b">
        <v>1</v>
      </c>
      <c r="F4244" s="38" t="s">
        <v>37</v>
      </c>
      <c r="G4244" s="38" t="s">
        <v>43</v>
      </c>
      <c r="H4244" s="38" t="s">
        <v>39</v>
      </c>
      <c r="I4244" s="38" t="s">
        <v>40</v>
      </c>
      <c r="J4244" s="38" t="s">
        <v>40</v>
      </c>
      <c r="K4244" s="39">
        <v>912.52</v>
      </c>
      <c r="L4244" s="39">
        <v>141.4</v>
      </c>
      <c r="M4244" s="37">
        <v>42295</v>
      </c>
      <c r="N4244" s="39">
        <f t="shared" si="1580"/>
        <v>771.12</v>
      </c>
      <c r="O4244" s="63">
        <f t="shared" si="1581"/>
        <v>6.453465346534653</v>
      </c>
    </row>
    <row r="4245" spans="1:15" s="32" customFormat="1" ht="15.75" customHeight="1">
      <c r="A4245" s="32">
        <v>4243</v>
      </c>
      <c r="B4245" s="32">
        <v>69</v>
      </c>
      <c r="C4245" s="32">
        <v>3002</v>
      </c>
      <c r="D4245" s="37">
        <v>42741</v>
      </c>
      <c r="E4245" s="32" t="b">
        <v>1</v>
      </c>
      <c r="F4245" s="38" t="s">
        <v>37</v>
      </c>
      <c r="G4245" s="38" t="s">
        <v>46</v>
      </c>
      <c r="H4245" s="38" t="s">
        <v>47</v>
      </c>
      <c r="I4245" s="38" t="s">
        <v>40</v>
      </c>
      <c r="J4245" s="38" t="s">
        <v>40</v>
      </c>
      <c r="K4245" s="39">
        <v>792.9</v>
      </c>
      <c r="L4245" s="39">
        <v>594.67999999999995</v>
      </c>
      <c r="M4245" s="37">
        <v>40553</v>
      </c>
      <c r="N4245" s="39">
        <f t="shared" si="1580"/>
        <v>198.22000000000003</v>
      </c>
      <c r="O4245" s="63">
        <f t="shared" si="1581"/>
        <v>1.3333221228223584</v>
      </c>
    </row>
    <row r="4246" spans="1:15" s="32" customFormat="1" ht="15.75" hidden="1" customHeight="1">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5" s="32" customFormat="1" ht="15.75" hidden="1" customHeight="1">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5" s="32" customFormat="1" ht="15.75" customHeight="1">
      <c r="A4248" s="32">
        <v>4246</v>
      </c>
      <c r="B4248" s="32">
        <v>28</v>
      </c>
      <c r="C4248" s="32">
        <v>1844</v>
      </c>
      <c r="D4248" s="37">
        <v>42737</v>
      </c>
      <c r="E4248" s="32" t="b">
        <v>1</v>
      </c>
      <c r="F4248" s="38" t="s">
        <v>37</v>
      </c>
      <c r="G4248" s="38" t="s">
        <v>45</v>
      </c>
      <c r="H4248" s="38" t="s">
        <v>39</v>
      </c>
      <c r="I4248" s="38" t="s">
        <v>40</v>
      </c>
      <c r="J4248" s="38" t="s">
        <v>51</v>
      </c>
      <c r="K4248" s="39">
        <v>1216.1400000000001</v>
      </c>
      <c r="L4248" s="39">
        <v>1082.3599999999999</v>
      </c>
      <c r="M4248" s="37">
        <v>33455</v>
      </c>
      <c r="N4248" s="39">
        <f t="shared" ref="N4248" si="1582">K4248-L4248</f>
        <v>133.7800000000002</v>
      </c>
      <c r="O4248" s="63">
        <f>K4248/L4248</f>
        <v>1.1236002808677337</v>
      </c>
    </row>
    <row r="4249" spans="1:15" s="32" customFormat="1" ht="15.75" hidden="1" customHeight="1">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5" s="32" customFormat="1" ht="15.75" customHeight="1">
      <c r="A4250" s="32">
        <v>4248</v>
      </c>
      <c r="B4250" s="32">
        <v>57</v>
      </c>
      <c r="C4250" s="32">
        <v>2542</v>
      </c>
      <c r="D4250" s="37">
        <v>42825</v>
      </c>
      <c r="E4250" s="32" t="b">
        <v>1</v>
      </c>
      <c r="F4250" s="38" t="s">
        <v>37</v>
      </c>
      <c r="G4250" s="38" t="s">
        <v>48</v>
      </c>
      <c r="H4250" s="38" t="s">
        <v>52</v>
      </c>
      <c r="I4250" s="38" t="s">
        <v>40</v>
      </c>
      <c r="J4250" s="38" t="s">
        <v>42</v>
      </c>
      <c r="K4250" s="39">
        <v>1890.39</v>
      </c>
      <c r="L4250" s="39">
        <v>260.14</v>
      </c>
      <c r="M4250" s="37">
        <v>41047</v>
      </c>
      <c r="N4250" s="39">
        <f t="shared" ref="N4250:N4251" si="1583">K4250-L4250</f>
        <v>1630.25</v>
      </c>
      <c r="O4250" s="63">
        <f t="shared" ref="O4250:O4251" si="1584">K4250/L4250</f>
        <v>7.2668178673022226</v>
      </c>
    </row>
    <row r="4251" spans="1:15" s="32" customFormat="1" ht="15.75" customHeight="1">
      <c r="A4251" s="32">
        <v>4249</v>
      </c>
      <c r="B4251" s="32">
        <v>1</v>
      </c>
      <c r="C4251" s="32">
        <v>2276</v>
      </c>
      <c r="D4251" s="37">
        <v>43089</v>
      </c>
      <c r="E4251" s="32" t="b">
        <v>1</v>
      </c>
      <c r="F4251" s="38" t="s">
        <v>37</v>
      </c>
      <c r="G4251" s="38" t="s">
        <v>46</v>
      </c>
      <c r="H4251" s="38" t="s">
        <v>39</v>
      </c>
      <c r="I4251" s="38" t="s">
        <v>40</v>
      </c>
      <c r="J4251" s="38" t="s">
        <v>40</v>
      </c>
      <c r="K4251" s="39">
        <v>1403.5</v>
      </c>
      <c r="L4251" s="39">
        <v>954.82</v>
      </c>
      <c r="M4251" s="37">
        <v>42688</v>
      </c>
      <c r="N4251" s="39">
        <f t="shared" si="1583"/>
        <v>448.67999999999995</v>
      </c>
      <c r="O4251" s="63">
        <f t="shared" si="1584"/>
        <v>1.4699105590582517</v>
      </c>
    </row>
    <row r="4252" spans="1:15" s="32" customFormat="1" ht="15.75" hidden="1" customHeight="1">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5" s="32" customFormat="1" ht="15.75" hidden="1" customHeight="1">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5" s="32" customFormat="1" ht="15.75" customHeight="1">
      <c r="A4254" s="32">
        <v>4252</v>
      </c>
      <c r="B4254" s="32">
        <v>35</v>
      </c>
      <c r="C4254" s="32">
        <v>2017</v>
      </c>
      <c r="D4254" s="37">
        <v>42784</v>
      </c>
      <c r="E4254" s="32" t="b">
        <v>1</v>
      </c>
      <c r="F4254" s="38" t="s">
        <v>37</v>
      </c>
      <c r="G4254" s="38" t="s">
        <v>41</v>
      </c>
      <c r="H4254" s="38" t="s">
        <v>39</v>
      </c>
      <c r="I4254" s="38" t="s">
        <v>44</v>
      </c>
      <c r="J4254" s="38" t="s">
        <v>40</v>
      </c>
      <c r="K4254" s="39">
        <v>1057.51</v>
      </c>
      <c r="L4254" s="39">
        <v>154.4</v>
      </c>
      <c r="M4254" s="37">
        <v>35560</v>
      </c>
      <c r="N4254" s="39">
        <f t="shared" ref="N4254" si="1585">K4254-L4254</f>
        <v>903.11</v>
      </c>
      <c r="O4254" s="63">
        <f>K4254/L4254</f>
        <v>6.8491580310880824</v>
      </c>
    </row>
    <row r="4255" spans="1:15" s="32" customFormat="1" ht="15.75" hidden="1" customHeight="1">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5" s="32" customFormat="1" ht="15.75" hidden="1" customHeight="1">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5" s="32" customFormat="1" ht="15.75" hidden="1" customHeight="1">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5" s="32" customFormat="1" ht="15.75" hidden="1" customHeight="1">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5" s="32" customFormat="1" ht="15.75" hidden="1" customHeight="1">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5" s="32" customFormat="1" ht="15.75" customHeight="1">
      <c r="A4260" s="32">
        <v>4258</v>
      </c>
      <c r="B4260" s="32">
        <v>29</v>
      </c>
      <c r="C4260" s="32">
        <v>1259</v>
      </c>
      <c r="D4260" s="37">
        <v>42926</v>
      </c>
      <c r="E4260" s="32" t="b">
        <v>1</v>
      </c>
      <c r="F4260" s="38" t="s">
        <v>37</v>
      </c>
      <c r="G4260" s="38" t="s">
        <v>45</v>
      </c>
      <c r="H4260" s="38" t="s">
        <v>47</v>
      </c>
      <c r="I4260" s="38" t="s">
        <v>40</v>
      </c>
      <c r="J4260" s="38" t="s">
        <v>40</v>
      </c>
      <c r="K4260" s="39">
        <v>543.39</v>
      </c>
      <c r="L4260" s="39">
        <v>407.54</v>
      </c>
      <c r="M4260" s="37">
        <v>42696</v>
      </c>
      <c r="N4260" s="39">
        <f t="shared" ref="N4260:N4264" si="1586">K4260-L4260</f>
        <v>135.84999999999997</v>
      </c>
      <c r="O4260" s="63">
        <f t="shared" ref="O4260:O4264" si="1587">K4260/L4260</f>
        <v>1.3333415124895716</v>
      </c>
    </row>
    <row r="4261" spans="1:15" s="32" customFormat="1" ht="15.75" customHeight="1">
      <c r="A4261" s="32">
        <v>4259</v>
      </c>
      <c r="B4261" s="32">
        <v>58</v>
      </c>
      <c r="C4261" s="32">
        <v>2330</v>
      </c>
      <c r="D4261" s="37">
        <v>42974</v>
      </c>
      <c r="E4261" s="32" t="b">
        <v>1</v>
      </c>
      <c r="F4261" s="38" t="s">
        <v>37</v>
      </c>
      <c r="G4261" s="38" t="s">
        <v>43</v>
      </c>
      <c r="H4261" s="38" t="s">
        <v>39</v>
      </c>
      <c r="I4261" s="38" t="s">
        <v>40</v>
      </c>
      <c r="J4261" s="38" t="s">
        <v>40</v>
      </c>
      <c r="K4261" s="39">
        <v>912.52</v>
      </c>
      <c r="L4261" s="39">
        <v>141.4</v>
      </c>
      <c r="M4261" s="37">
        <v>42295</v>
      </c>
      <c r="N4261" s="39">
        <f t="shared" si="1586"/>
        <v>771.12</v>
      </c>
      <c r="O4261" s="63">
        <f t="shared" si="1587"/>
        <v>6.453465346534653</v>
      </c>
    </row>
    <row r="4262" spans="1:15" s="32" customFormat="1" ht="15.75" customHeight="1">
      <c r="A4262" s="32">
        <v>4260</v>
      </c>
      <c r="B4262" s="32">
        <v>74</v>
      </c>
      <c r="C4262" s="32">
        <v>3442</v>
      </c>
      <c r="D4262" s="37">
        <v>42863</v>
      </c>
      <c r="E4262" s="32" t="b">
        <v>1</v>
      </c>
      <c r="F4262" s="38" t="s">
        <v>37</v>
      </c>
      <c r="G4262" s="38" t="s">
        <v>48</v>
      </c>
      <c r="H4262" s="38" t="s">
        <v>39</v>
      </c>
      <c r="I4262" s="38" t="s">
        <v>40</v>
      </c>
      <c r="J4262" s="38" t="s">
        <v>40</v>
      </c>
      <c r="K4262" s="39">
        <v>1228.07</v>
      </c>
      <c r="L4262" s="39">
        <v>400.91</v>
      </c>
      <c r="M4262" s="37">
        <v>37873</v>
      </c>
      <c r="N4262" s="39">
        <f t="shared" si="1586"/>
        <v>827.15999999999985</v>
      </c>
      <c r="O4262" s="63">
        <f t="shared" si="1587"/>
        <v>3.063206205881619</v>
      </c>
    </row>
    <row r="4263" spans="1:15" s="32" customFormat="1" ht="15.75" customHeight="1">
      <c r="A4263" s="32">
        <v>4261</v>
      </c>
      <c r="B4263" s="32">
        <v>58</v>
      </c>
      <c r="C4263" s="32">
        <v>548</v>
      </c>
      <c r="D4263" s="37">
        <v>42806</v>
      </c>
      <c r="E4263" s="32" t="b">
        <v>1</v>
      </c>
      <c r="F4263" s="38" t="s">
        <v>37</v>
      </c>
      <c r="G4263" s="38" t="s">
        <v>43</v>
      </c>
      <c r="H4263" s="38" t="s">
        <v>47</v>
      </c>
      <c r="I4263" s="38" t="s">
        <v>40</v>
      </c>
      <c r="J4263" s="38" t="s">
        <v>40</v>
      </c>
      <c r="K4263" s="39">
        <v>1280.28</v>
      </c>
      <c r="L4263" s="39">
        <v>829.51</v>
      </c>
      <c r="M4263" s="37">
        <v>34170</v>
      </c>
      <c r="N4263" s="39">
        <f t="shared" si="1586"/>
        <v>450.77</v>
      </c>
      <c r="O4263" s="63">
        <f t="shared" si="1587"/>
        <v>1.5434171981049052</v>
      </c>
    </row>
    <row r="4264" spans="1:15" s="32" customFormat="1" ht="15.75" customHeight="1">
      <c r="A4264" s="32">
        <v>4262</v>
      </c>
      <c r="B4264" s="32">
        <v>3</v>
      </c>
      <c r="C4264" s="32">
        <v>1984</v>
      </c>
      <c r="D4264" s="37">
        <v>42922</v>
      </c>
      <c r="E4264" s="32" t="b">
        <v>1</v>
      </c>
      <c r="F4264" s="38" t="s">
        <v>37</v>
      </c>
      <c r="G4264" s="38" t="s">
        <v>41</v>
      </c>
      <c r="H4264" s="38" t="s">
        <v>39</v>
      </c>
      <c r="I4264" s="38" t="s">
        <v>40</v>
      </c>
      <c r="J4264" s="38" t="s">
        <v>42</v>
      </c>
      <c r="K4264" s="39">
        <v>2091.4699999999998</v>
      </c>
      <c r="L4264" s="39">
        <v>388.92</v>
      </c>
      <c r="M4264" s="37">
        <v>42710</v>
      </c>
      <c r="N4264" s="39">
        <f t="shared" si="1586"/>
        <v>1702.5499999999997</v>
      </c>
      <c r="O4264" s="63">
        <f t="shared" si="1587"/>
        <v>5.3776355034454379</v>
      </c>
    </row>
    <row r="4265" spans="1:15" s="32" customFormat="1" ht="15.75" hidden="1" customHeight="1">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5" s="32" customFormat="1" ht="15.75" hidden="1" customHeight="1">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5" s="32" customFormat="1" ht="15.75" customHeight="1">
      <c r="A4267" s="32">
        <v>4265</v>
      </c>
      <c r="B4267" s="32">
        <v>85</v>
      </c>
      <c r="C4267" s="32">
        <v>3347</v>
      </c>
      <c r="D4267" s="37">
        <v>42992</v>
      </c>
      <c r="E4267" s="32" t="b">
        <v>1</v>
      </c>
      <c r="F4267" s="38" t="s">
        <v>37</v>
      </c>
      <c r="G4267" s="38" t="s">
        <v>48</v>
      </c>
      <c r="H4267" s="38" t="s">
        <v>39</v>
      </c>
      <c r="I4267" s="38" t="s">
        <v>40</v>
      </c>
      <c r="J4267" s="38" t="s">
        <v>40</v>
      </c>
      <c r="K4267" s="39">
        <v>1228.07</v>
      </c>
      <c r="L4267" s="39">
        <v>400.91</v>
      </c>
      <c r="M4267" s="37">
        <v>35455</v>
      </c>
      <c r="N4267" s="39">
        <f t="shared" ref="N4267:N4268" si="1588">K4267-L4267</f>
        <v>827.15999999999985</v>
      </c>
      <c r="O4267" s="63">
        <f t="shared" ref="O4267:O4268" si="1589">K4267/L4267</f>
        <v>3.063206205881619</v>
      </c>
    </row>
    <row r="4268" spans="1:15" s="32" customFormat="1" ht="15.75" customHeight="1">
      <c r="A4268" s="32">
        <v>4266</v>
      </c>
      <c r="B4268" s="32">
        <v>51</v>
      </c>
      <c r="C4268" s="32">
        <v>813</v>
      </c>
      <c r="D4268" s="37">
        <v>43033</v>
      </c>
      <c r="E4268" s="32" t="b">
        <v>1</v>
      </c>
      <c r="F4268" s="38" t="s">
        <v>37</v>
      </c>
      <c r="G4268" s="38" t="s">
        <v>43</v>
      </c>
      <c r="H4268" s="38" t="s">
        <v>39</v>
      </c>
      <c r="I4268" s="38" t="s">
        <v>50</v>
      </c>
      <c r="J4268" s="38" t="s">
        <v>40</v>
      </c>
      <c r="K4268" s="39">
        <v>2005.66</v>
      </c>
      <c r="L4268" s="39">
        <v>1203.4000000000001</v>
      </c>
      <c r="M4268" s="37">
        <v>41009</v>
      </c>
      <c r="N4268" s="39">
        <f t="shared" si="1588"/>
        <v>802.26</v>
      </c>
      <c r="O4268" s="63">
        <f t="shared" si="1589"/>
        <v>1.666661126807379</v>
      </c>
    </row>
    <row r="4269" spans="1:15" s="32" customFormat="1" ht="15.75" hidden="1" customHeight="1">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5" s="32" customFormat="1" ht="15.75" hidden="1" customHeight="1">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5" s="32" customFormat="1" ht="15.75" customHeight="1">
      <c r="A4271" s="32">
        <v>4269</v>
      </c>
      <c r="B4271" s="32">
        <v>9</v>
      </c>
      <c r="C4271" s="32">
        <v>1324</v>
      </c>
      <c r="D4271" s="37">
        <v>42869</v>
      </c>
      <c r="E4271" s="32" t="b">
        <v>1</v>
      </c>
      <c r="F4271" s="38" t="s">
        <v>37</v>
      </c>
      <c r="G4271" s="38" t="s">
        <v>43</v>
      </c>
      <c r="H4271" s="38" t="s">
        <v>47</v>
      </c>
      <c r="I4271" s="38" t="s">
        <v>40</v>
      </c>
      <c r="J4271" s="38" t="s">
        <v>40</v>
      </c>
      <c r="K4271" s="39">
        <v>742.54</v>
      </c>
      <c r="L4271" s="39">
        <v>667.4</v>
      </c>
      <c r="M4271" s="37">
        <v>33549</v>
      </c>
      <c r="N4271" s="39">
        <f t="shared" ref="N4271:N4272" si="1590">K4271-L4271</f>
        <v>75.139999999999986</v>
      </c>
      <c r="O4271" s="63">
        <f t="shared" ref="O4271:O4272" si="1591">K4271/L4271</f>
        <v>1.1125861552292478</v>
      </c>
    </row>
    <row r="4272" spans="1:15" s="32" customFormat="1" ht="15.75" customHeight="1">
      <c r="A4272" s="32">
        <v>4270</v>
      </c>
      <c r="B4272" s="32">
        <v>0</v>
      </c>
      <c r="C4272" s="32">
        <v>1144</v>
      </c>
      <c r="D4272" s="37">
        <v>43021</v>
      </c>
      <c r="E4272" s="32" t="b">
        <v>1</v>
      </c>
      <c r="F4272" s="38" t="s">
        <v>37</v>
      </c>
      <c r="G4272" s="38" t="s">
        <v>41</v>
      </c>
      <c r="H4272" s="38" t="s">
        <v>39</v>
      </c>
      <c r="I4272" s="38" t="s">
        <v>50</v>
      </c>
      <c r="J4272" s="38" t="s">
        <v>40</v>
      </c>
      <c r="K4272" s="39">
        <v>495.72</v>
      </c>
      <c r="L4272" s="39">
        <v>297.43</v>
      </c>
      <c r="M4272" s="37">
        <v>42105</v>
      </c>
      <c r="N4272" s="39">
        <f t="shared" si="1590"/>
        <v>198.29000000000002</v>
      </c>
      <c r="O4272" s="63">
        <f t="shared" si="1591"/>
        <v>1.6666778737854286</v>
      </c>
    </row>
    <row r="4273" spans="1:15" s="32" customFormat="1" ht="15.75" hidden="1" customHeight="1">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5" s="32" customFormat="1" ht="15.75" hidden="1" customHeight="1">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5" s="32" customFormat="1" ht="15.75" customHeight="1">
      <c r="A4275" s="32">
        <v>4273</v>
      </c>
      <c r="B4275" s="32">
        <v>60</v>
      </c>
      <c r="C4275" s="32">
        <v>3151</v>
      </c>
      <c r="D4275" s="37">
        <v>43009</v>
      </c>
      <c r="E4275" s="32" t="b">
        <v>1</v>
      </c>
      <c r="F4275" s="38" t="s">
        <v>37</v>
      </c>
      <c r="G4275" s="38" t="s">
        <v>46</v>
      </c>
      <c r="H4275" s="38" t="s">
        <v>39</v>
      </c>
      <c r="I4275" s="38" t="s">
        <v>50</v>
      </c>
      <c r="J4275" s="38" t="s">
        <v>51</v>
      </c>
      <c r="K4275" s="39">
        <v>1977.36</v>
      </c>
      <c r="L4275" s="39">
        <v>1759.85</v>
      </c>
      <c r="M4275" s="37">
        <v>42145</v>
      </c>
      <c r="N4275" s="39">
        <f t="shared" ref="N4275:N4277" si="1592">K4275-L4275</f>
        <v>217.51</v>
      </c>
      <c r="O4275" s="63">
        <f t="shared" ref="O4275:O4277" si="1593">K4275/L4275</f>
        <v>1.1235957610023581</v>
      </c>
    </row>
    <row r="4276" spans="1:15" s="32" customFormat="1" ht="15.75" customHeight="1">
      <c r="A4276" s="32">
        <v>4274</v>
      </c>
      <c r="B4276" s="32">
        <v>66</v>
      </c>
      <c r="C4276" s="32">
        <v>3261</v>
      </c>
      <c r="D4276" s="37">
        <v>43023</v>
      </c>
      <c r="E4276" s="32" t="b">
        <v>1</v>
      </c>
      <c r="F4276" s="38" t="s">
        <v>37</v>
      </c>
      <c r="G4276" s="38" t="s">
        <v>46</v>
      </c>
      <c r="H4276" s="38" t="s">
        <v>47</v>
      </c>
      <c r="I4276" s="38" t="s">
        <v>44</v>
      </c>
      <c r="J4276" s="38" t="s">
        <v>51</v>
      </c>
      <c r="K4276" s="39">
        <v>590.26</v>
      </c>
      <c r="L4276" s="39">
        <v>525.33000000000004</v>
      </c>
      <c r="M4276" s="37">
        <v>40487</v>
      </c>
      <c r="N4276" s="39">
        <f t="shared" si="1592"/>
        <v>64.92999999999995</v>
      </c>
      <c r="O4276" s="63">
        <f t="shared" si="1593"/>
        <v>1.123598499990482</v>
      </c>
    </row>
    <row r="4277" spans="1:15" s="32" customFormat="1" ht="15.75" customHeight="1">
      <c r="A4277" s="32">
        <v>4275</v>
      </c>
      <c r="B4277" s="32">
        <v>1</v>
      </c>
      <c r="C4277" s="32">
        <v>890</v>
      </c>
      <c r="D4277" s="37">
        <v>42882</v>
      </c>
      <c r="E4277" s="32" t="b">
        <v>1</v>
      </c>
      <c r="F4277" s="38" t="s">
        <v>37</v>
      </c>
      <c r="G4277" s="38" t="s">
        <v>46</v>
      </c>
      <c r="H4277" s="38" t="s">
        <v>39</v>
      </c>
      <c r="I4277" s="38" t="s">
        <v>40</v>
      </c>
      <c r="J4277" s="38" t="s">
        <v>40</v>
      </c>
      <c r="K4277" s="39">
        <v>1403.5</v>
      </c>
      <c r="L4277" s="39">
        <v>954.82</v>
      </c>
      <c r="M4277" s="37">
        <v>42688</v>
      </c>
      <c r="N4277" s="39">
        <f t="shared" si="1592"/>
        <v>448.67999999999995</v>
      </c>
      <c r="O4277" s="63">
        <f t="shared" si="1593"/>
        <v>1.4699105590582517</v>
      </c>
    </row>
    <row r="4278" spans="1:15" s="32" customFormat="1" ht="15.75" hidden="1" customHeight="1">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5" s="32" customFormat="1" ht="15.75" customHeight="1">
      <c r="A4279" s="32">
        <v>4277</v>
      </c>
      <c r="B4279" s="32">
        <v>77</v>
      </c>
      <c r="C4279" s="32">
        <v>1469</v>
      </c>
      <c r="D4279" s="37">
        <v>42844</v>
      </c>
      <c r="E4279" s="32" t="b">
        <v>1</v>
      </c>
      <c r="F4279" s="38" t="s">
        <v>37</v>
      </c>
      <c r="G4279" s="38" t="s">
        <v>45</v>
      </c>
      <c r="H4279" s="38" t="s">
        <v>47</v>
      </c>
      <c r="I4279" s="38" t="s">
        <v>40</v>
      </c>
      <c r="J4279" s="38" t="s">
        <v>42</v>
      </c>
      <c r="K4279" s="39">
        <v>1240.31</v>
      </c>
      <c r="L4279" s="39">
        <v>795.1</v>
      </c>
      <c r="M4279" s="37">
        <v>38339</v>
      </c>
      <c r="N4279" s="39">
        <f t="shared" ref="N4279:N4280" si="1594">K4279-L4279</f>
        <v>445.20999999999992</v>
      </c>
      <c r="O4279" s="63">
        <f t="shared" ref="O4279:O4280" si="1595">K4279/L4279</f>
        <v>1.5599421456420575</v>
      </c>
    </row>
    <row r="4280" spans="1:15" s="32" customFormat="1" ht="15.75" customHeight="1">
      <c r="A4280" s="32">
        <v>4278</v>
      </c>
      <c r="B4280" s="32">
        <v>19</v>
      </c>
      <c r="C4280" s="32">
        <v>1268</v>
      </c>
      <c r="D4280" s="37">
        <v>42778</v>
      </c>
      <c r="E4280" s="32" t="b">
        <v>1</v>
      </c>
      <c r="F4280" s="38" t="s">
        <v>37</v>
      </c>
      <c r="G4280" s="38" t="s">
        <v>41</v>
      </c>
      <c r="H4280" s="38" t="s">
        <v>49</v>
      </c>
      <c r="I4280" s="38" t="s">
        <v>44</v>
      </c>
      <c r="J4280" s="38" t="s">
        <v>40</v>
      </c>
      <c r="K4280" s="39">
        <v>574.64</v>
      </c>
      <c r="L4280" s="39">
        <v>459.71</v>
      </c>
      <c r="M4280" s="37">
        <v>40784</v>
      </c>
      <c r="N4280" s="39">
        <f t="shared" si="1594"/>
        <v>114.93</v>
      </c>
      <c r="O4280" s="63">
        <f t="shared" si="1595"/>
        <v>1.2500054382110461</v>
      </c>
    </row>
    <row r="4281" spans="1:15" s="32" customFormat="1" ht="15.75" hidden="1" customHeight="1">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5" s="32" customFormat="1" ht="15.75" hidden="1" customHeight="1">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5" s="32" customFormat="1" ht="15.75" customHeight="1">
      <c r="A4283" s="32">
        <v>4281</v>
      </c>
      <c r="B4283" s="32">
        <v>76</v>
      </c>
      <c r="C4283" s="32">
        <v>2186</v>
      </c>
      <c r="D4283" s="37">
        <v>42945</v>
      </c>
      <c r="E4283" s="32" t="b">
        <v>1</v>
      </c>
      <c r="F4283" s="38" t="s">
        <v>37</v>
      </c>
      <c r="G4283" s="38" t="s">
        <v>48</v>
      </c>
      <c r="H4283" s="38" t="s">
        <v>47</v>
      </c>
      <c r="I4283" s="38" t="s">
        <v>44</v>
      </c>
      <c r="J4283" s="38" t="s">
        <v>51</v>
      </c>
      <c r="K4283" s="39">
        <v>1172.78</v>
      </c>
      <c r="L4283" s="39">
        <v>1043.77</v>
      </c>
      <c r="M4283" s="37">
        <v>37539</v>
      </c>
      <c r="N4283" s="39">
        <f t="shared" ref="N4283:N4284" si="1596">K4283-L4283</f>
        <v>129.01</v>
      </c>
      <c r="O4283" s="63">
        <f t="shared" ref="O4283:O4284" si="1597">K4283/L4283</f>
        <v>1.1236000268258333</v>
      </c>
    </row>
    <row r="4284" spans="1:15" s="32" customFormat="1" ht="15.75" customHeight="1">
      <c r="A4284" s="32">
        <v>4282</v>
      </c>
      <c r="B4284" s="32">
        <v>37</v>
      </c>
      <c r="C4284" s="32">
        <v>2721</v>
      </c>
      <c r="D4284" s="37">
        <v>42758</v>
      </c>
      <c r="E4284" s="32" t="b">
        <v>1</v>
      </c>
      <c r="F4284" s="38" t="s">
        <v>37</v>
      </c>
      <c r="G4284" s="38" t="s">
        <v>43</v>
      </c>
      <c r="H4284" s="38" t="s">
        <v>39</v>
      </c>
      <c r="I4284" s="38" t="s">
        <v>44</v>
      </c>
      <c r="J4284" s="38" t="s">
        <v>40</v>
      </c>
      <c r="K4284" s="39">
        <v>1793.43</v>
      </c>
      <c r="L4284" s="39">
        <v>248.82</v>
      </c>
      <c r="M4284" s="37">
        <v>38750</v>
      </c>
      <c r="N4284" s="39">
        <f t="shared" si="1596"/>
        <v>1544.6100000000001</v>
      </c>
      <c r="O4284" s="63">
        <f t="shared" si="1597"/>
        <v>7.2077405353267423</v>
      </c>
    </row>
    <row r="4285" spans="1:15" s="32" customFormat="1" ht="15.75" hidden="1" customHeight="1">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5" s="32" customFormat="1" ht="15.75" customHeight="1">
      <c r="A4286" s="32">
        <v>4284</v>
      </c>
      <c r="B4286" s="32">
        <v>92</v>
      </c>
      <c r="C4286" s="32">
        <v>2727</v>
      </c>
      <c r="D4286" s="37">
        <v>43050</v>
      </c>
      <c r="E4286" s="32" t="b">
        <v>1</v>
      </c>
      <c r="F4286" s="38" t="s">
        <v>37</v>
      </c>
      <c r="G4286" s="38" t="s">
        <v>48</v>
      </c>
      <c r="H4286" s="38" t="s">
        <v>52</v>
      </c>
      <c r="I4286" s="38" t="s">
        <v>40</v>
      </c>
      <c r="J4286" s="38" t="s">
        <v>42</v>
      </c>
      <c r="K4286" s="39">
        <v>1890.39</v>
      </c>
      <c r="L4286" s="39">
        <v>260.14</v>
      </c>
      <c r="M4286" s="37">
        <v>34143</v>
      </c>
      <c r="N4286" s="39">
        <f t="shared" ref="N4286:N4288" si="1598">K4286-L4286</f>
        <v>1630.25</v>
      </c>
      <c r="O4286" s="63">
        <f t="shared" ref="O4286:O4288" si="1599">K4286/L4286</f>
        <v>7.2668178673022226</v>
      </c>
    </row>
    <row r="4287" spans="1:15" s="32" customFormat="1" ht="15.75" customHeight="1">
      <c r="A4287" s="32">
        <v>4285</v>
      </c>
      <c r="B4287" s="32">
        <v>0</v>
      </c>
      <c r="C4287" s="32">
        <v>1144</v>
      </c>
      <c r="D4287" s="37">
        <v>43082</v>
      </c>
      <c r="E4287" s="32" t="b">
        <v>1</v>
      </c>
      <c r="F4287" s="38" t="s">
        <v>37</v>
      </c>
      <c r="G4287" s="38" t="s">
        <v>43</v>
      </c>
      <c r="H4287" s="38" t="s">
        <v>39</v>
      </c>
      <c r="I4287" s="38" t="s">
        <v>40</v>
      </c>
      <c r="J4287" s="38" t="s">
        <v>40</v>
      </c>
      <c r="K4287" s="39">
        <v>183.86</v>
      </c>
      <c r="L4287" s="39">
        <v>137.9</v>
      </c>
      <c r="M4287" s="37">
        <v>41047</v>
      </c>
      <c r="N4287" s="39">
        <f t="shared" si="1598"/>
        <v>45.960000000000008</v>
      </c>
      <c r="O4287" s="63">
        <f t="shared" si="1599"/>
        <v>1.3332849891225527</v>
      </c>
    </row>
    <row r="4288" spans="1:15" s="32" customFormat="1" ht="15.75" customHeight="1">
      <c r="A4288" s="32">
        <v>4286</v>
      </c>
      <c r="B4288" s="32">
        <v>17</v>
      </c>
      <c r="C4288" s="32">
        <v>2579</v>
      </c>
      <c r="D4288" s="37">
        <v>43050</v>
      </c>
      <c r="E4288" s="32" t="b">
        <v>1</v>
      </c>
      <c r="F4288" s="38" t="s">
        <v>37</v>
      </c>
      <c r="G4288" s="38" t="s">
        <v>38</v>
      </c>
      <c r="H4288" s="38" t="s">
        <v>39</v>
      </c>
      <c r="I4288" s="38" t="s">
        <v>50</v>
      </c>
      <c r="J4288" s="38" t="s">
        <v>40</v>
      </c>
      <c r="K4288" s="39">
        <v>1024.6600000000001</v>
      </c>
      <c r="L4288" s="39">
        <v>614.79999999999995</v>
      </c>
      <c r="M4288" s="37">
        <v>35378</v>
      </c>
      <c r="N4288" s="39">
        <f t="shared" si="1598"/>
        <v>409.86000000000013</v>
      </c>
      <c r="O4288" s="63">
        <f t="shared" si="1599"/>
        <v>1.6666558230318806</v>
      </c>
    </row>
    <row r="4289" spans="1:15" s="32" customFormat="1" ht="15.75" hidden="1" customHeight="1">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5" s="32" customFormat="1" ht="15.75" hidden="1" customHeight="1">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5" s="32" customFormat="1" ht="15.75" hidden="1" customHeight="1">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5" s="32" customFormat="1" ht="15.75" customHeight="1">
      <c r="A4292" s="32">
        <v>4290</v>
      </c>
      <c r="B4292" s="32">
        <v>3</v>
      </c>
      <c r="C4292" s="32">
        <v>1503</v>
      </c>
      <c r="D4292" s="37">
        <v>42750</v>
      </c>
      <c r="E4292" s="32" t="b">
        <v>1</v>
      </c>
      <c r="F4292" s="38" t="s">
        <v>37</v>
      </c>
      <c r="G4292" s="38" t="s">
        <v>41</v>
      </c>
      <c r="H4292" s="38" t="s">
        <v>39</v>
      </c>
      <c r="I4292" s="38" t="s">
        <v>40</v>
      </c>
      <c r="J4292" s="38" t="s">
        <v>42</v>
      </c>
      <c r="K4292" s="39">
        <v>2091.4699999999998</v>
      </c>
      <c r="L4292" s="39">
        <v>388.92</v>
      </c>
      <c r="M4292" s="37">
        <v>34115</v>
      </c>
      <c r="N4292" s="39">
        <f t="shared" ref="N4292:N4293" si="1600">K4292-L4292</f>
        <v>1702.5499999999997</v>
      </c>
      <c r="O4292" s="63">
        <f t="shared" ref="O4292:O4293" si="1601">K4292/L4292</f>
        <v>5.3776355034454379</v>
      </c>
    </row>
    <row r="4293" spans="1:15" s="32" customFormat="1" ht="15.75" customHeight="1">
      <c r="A4293" s="32">
        <v>4291</v>
      </c>
      <c r="B4293" s="32">
        <v>61</v>
      </c>
      <c r="C4293" s="32">
        <v>1438</v>
      </c>
      <c r="D4293" s="37">
        <v>43050</v>
      </c>
      <c r="E4293" s="32" t="b">
        <v>1</v>
      </c>
      <c r="F4293" s="38" t="s">
        <v>37</v>
      </c>
      <c r="G4293" s="38" t="s">
        <v>43</v>
      </c>
      <c r="H4293" s="38" t="s">
        <v>39</v>
      </c>
      <c r="I4293" s="38" t="s">
        <v>44</v>
      </c>
      <c r="J4293" s="38" t="s">
        <v>40</v>
      </c>
      <c r="K4293" s="39">
        <v>71.16</v>
      </c>
      <c r="L4293" s="39">
        <v>56.93</v>
      </c>
      <c r="M4293" s="37">
        <v>38647</v>
      </c>
      <c r="N4293" s="39">
        <f t="shared" si="1600"/>
        <v>14.229999999999997</v>
      </c>
      <c r="O4293" s="63">
        <f t="shared" si="1601"/>
        <v>1.2499560864219217</v>
      </c>
    </row>
    <row r="4294" spans="1:15" s="32" customFormat="1" ht="15.75" hidden="1" customHeight="1">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5" s="32" customFormat="1" ht="15.75" customHeight="1">
      <c r="A4295" s="32">
        <v>4293</v>
      </c>
      <c r="B4295" s="32">
        <v>31</v>
      </c>
      <c r="C4295" s="32">
        <v>3230</v>
      </c>
      <c r="D4295" s="37">
        <v>43030</v>
      </c>
      <c r="E4295" s="32" t="b">
        <v>1</v>
      </c>
      <c r="F4295" s="38" t="s">
        <v>37</v>
      </c>
      <c r="G4295" s="38" t="s">
        <v>46</v>
      </c>
      <c r="H4295" s="38" t="s">
        <v>39</v>
      </c>
      <c r="I4295" s="38" t="s">
        <v>40</v>
      </c>
      <c r="J4295" s="38" t="s">
        <v>40</v>
      </c>
      <c r="K4295" s="39">
        <v>230.91</v>
      </c>
      <c r="L4295" s="39">
        <v>173.18</v>
      </c>
      <c r="M4295" s="37">
        <v>39031</v>
      </c>
      <c r="N4295" s="39">
        <f t="shared" ref="N4295" si="1602">K4295-L4295</f>
        <v>57.72999999999999</v>
      </c>
      <c r="O4295" s="63">
        <f>K4295/L4295</f>
        <v>1.3333525811294606</v>
      </c>
    </row>
    <row r="4296" spans="1:15" s="32" customFormat="1" ht="15.75" hidden="1" customHeight="1">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5" s="32" customFormat="1" ht="15.75" customHeight="1">
      <c r="A4297" s="32">
        <v>4295</v>
      </c>
      <c r="B4297" s="32">
        <v>40</v>
      </c>
      <c r="C4297" s="32">
        <v>2483</v>
      </c>
      <c r="D4297" s="37">
        <v>42891</v>
      </c>
      <c r="E4297" s="32" t="b">
        <v>1</v>
      </c>
      <c r="F4297" s="38" t="s">
        <v>37</v>
      </c>
      <c r="G4297" s="38" t="s">
        <v>43</v>
      </c>
      <c r="H4297" s="38" t="s">
        <v>39</v>
      </c>
      <c r="I4297" s="38" t="s">
        <v>50</v>
      </c>
      <c r="J4297" s="38" t="s">
        <v>40</v>
      </c>
      <c r="K4297" s="39">
        <v>1458.17</v>
      </c>
      <c r="L4297" s="39">
        <v>874.9</v>
      </c>
      <c r="M4297" s="37">
        <v>38750</v>
      </c>
      <c r="N4297" s="39">
        <f t="shared" ref="N4297" si="1603">K4297-L4297</f>
        <v>583.2700000000001</v>
      </c>
      <c r="O4297" s="63">
        <f>K4297/L4297</f>
        <v>1.6666704766259002</v>
      </c>
    </row>
    <row r="4298" spans="1:15" s="32" customFormat="1" ht="15.75" hidden="1" customHeight="1">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5" s="32" customFormat="1" ht="15.75" customHeight="1">
      <c r="A4299" s="32">
        <v>4297</v>
      </c>
      <c r="B4299" s="32">
        <v>38</v>
      </c>
      <c r="C4299" s="32">
        <v>2501</v>
      </c>
      <c r="D4299" s="37">
        <v>42962</v>
      </c>
      <c r="E4299" s="32" t="b">
        <v>1</v>
      </c>
      <c r="F4299" s="38" t="s">
        <v>37</v>
      </c>
      <c r="G4299" s="38" t="s">
        <v>38</v>
      </c>
      <c r="H4299" s="38" t="s">
        <v>39</v>
      </c>
      <c r="I4299" s="38" t="s">
        <v>40</v>
      </c>
      <c r="J4299" s="38" t="s">
        <v>40</v>
      </c>
      <c r="K4299" s="39">
        <v>1577.53</v>
      </c>
      <c r="L4299" s="39">
        <v>826.51</v>
      </c>
      <c r="M4299" s="37">
        <v>39427</v>
      </c>
      <c r="N4299" s="39">
        <f t="shared" ref="N4299" si="1604">K4299-L4299</f>
        <v>751.02</v>
      </c>
      <c r="O4299" s="63">
        <f>K4299/L4299</f>
        <v>1.9086641419946522</v>
      </c>
    </row>
    <row r="4300" spans="1:15" s="32" customFormat="1" ht="15.75" hidden="1" customHeight="1">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5" s="32" customFormat="1" ht="15.75" hidden="1" customHeight="1">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5" s="32" customFormat="1" ht="15.75" hidden="1" customHeight="1">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5" s="32" customFormat="1" ht="15.75" customHeight="1">
      <c r="A4303" s="32">
        <v>4301</v>
      </c>
      <c r="B4303" s="32">
        <v>79</v>
      </c>
      <c r="C4303" s="32">
        <v>1520</v>
      </c>
      <c r="D4303" s="37">
        <v>42857</v>
      </c>
      <c r="E4303" s="32" t="b">
        <v>1</v>
      </c>
      <c r="F4303" s="38" t="s">
        <v>37</v>
      </c>
      <c r="G4303" s="38" t="s">
        <v>45</v>
      </c>
      <c r="H4303" s="38" t="s">
        <v>39</v>
      </c>
      <c r="I4303" s="38" t="s">
        <v>40</v>
      </c>
      <c r="J4303" s="38" t="s">
        <v>40</v>
      </c>
      <c r="K4303" s="39">
        <v>1555.58</v>
      </c>
      <c r="L4303" s="39">
        <v>818.01</v>
      </c>
      <c r="M4303" s="37">
        <v>37873</v>
      </c>
      <c r="N4303" s="39">
        <f t="shared" ref="N4303" si="1605">K4303-L4303</f>
        <v>737.56999999999994</v>
      </c>
      <c r="O4303" s="63">
        <f>K4303/L4303</f>
        <v>1.9016637938411509</v>
      </c>
    </row>
    <row r="4304" spans="1:15" s="32" customFormat="1" ht="15.75" hidden="1" customHeight="1">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5" s="32" customFormat="1" ht="15.75" hidden="1" customHeight="1">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5" s="32" customFormat="1" ht="15.75" hidden="1" customHeight="1">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5" s="32" customFormat="1" ht="15.75" customHeight="1">
      <c r="A4307" s="32">
        <v>4305</v>
      </c>
      <c r="B4307" s="32">
        <v>76</v>
      </c>
      <c r="C4307" s="32">
        <v>715</v>
      </c>
      <c r="D4307" s="37">
        <v>42941</v>
      </c>
      <c r="E4307" s="32" t="b">
        <v>1</v>
      </c>
      <c r="F4307" s="38" t="s">
        <v>37</v>
      </c>
      <c r="G4307" s="38" t="s">
        <v>48</v>
      </c>
      <c r="H4307" s="38" t="s">
        <v>39</v>
      </c>
      <c r="I4307" s="38" t="s">
        <v>44</v>
      </c>
      <c r="J4307" s="38" t="s">
        <v>40</v>
      </c>
      <c r="K4307" s="39">
        <v>642.30999999999995</v>
      </c>
      <c r="L4307" s="39">
        <v>513.85</v>
      </c>
      <c r="M4307" s="37">
        <v>41922</v>
      </c>
      <c r="N4307" s="39">
        <f t="shared" ref="N4307:N4309" si="1606">K4307-L4307</f>
        <v>128.45999999999992</v>
      </c>
      <c r="O4307" s="63">
        <f t="shared" ref="O4307:O4309" si="1607">K4307/L4307</f>
        <v>1.2499951347669551</v>
      </c>
    </row>
    <row r="4308" spans="1:15" s="32" customFormat="1" ht="15.75" customHeight="1">
      <c r="A4308" s="32">
        <v>4306</v>
      </c>
      <c r="B4308" s="32">
        <v>74</v>
      </c>
      <c r="C4308" s="32">
        <v>3478</v>
      </c>
      <c r="D4308" s="37">
        <v>43044</v>
      </c>
      <c r="E4308" s="32" t="b">
        <v>1</v>
      </c>
      <c r="F4308" s="38" t="s">
        <v>37</v>
      </c>
      <c r="G4308" s="38" t="s">
        <v>48</v>
      </c>
      <c r="H4308" s="38" t="s">
        <v>39</v>
      </c>
      <c r="I4308" s="38" t="s">
        <v>40</v>
      </c>
      <c r="J4308" s="38" t="s">
        <v>40</v>
      </c>
      <c r="K4308" s="39">
        <v>1228.07</v>
      </c>
      <c r="L4308" s="39">
        <v>400.91</v>
      </c>
      <c r="M4308" s="37">
        <v>36668</v>
      </c>
      <c r="N4308" s="39">
        <f t="shared" si="1606"/>
        <v>827.15999999999985</v>
      </c>
      <c r="O4308" s="63">
        <f t="shared" si="1607"/>
        <v>3.063206205881619</v>
      </c>
    </row>
    <row r="4309" spans="1:15" s="32" customFormat="1" ht="15.75" customHeight="1">
      <c r="A4309" s="32">
        <v>4307</v>
      </c>
      <c r="B4309" s="32">
        <v>93</v>
      </c>
      <c r="C4309" s="32">
        <v>559</v>
      </c>
      <c r="D4309" s="37">
        <v>42958</v>
      </c>
      <c r="E4309" s="32" t="b">
        <v>1</v>
      </c>
      <c r="F4309" s="38" t="s">
        <v>37</v>
      </c>
      <c r="G4309" s="38" t="s">
        <v>43</v>
      </c>
      <c r="H4309" s="38" t="s">
        <v>39</v>
      </c>
      <c r="I4309" s="38" t="s">
        <v>50</v>
      </c>
      <c r="J4309" s="38" t="s">
        <v>40</v>
      </c>
      <c r="K4309" s="39">
        <v>1458.17</v>
      </c>
      <c r="L4309" s="39">
        <v>874.9</v>
      </c>
      <c r="M4309" s="37">
        <v>35560</v>
      </c>
      <c r="N4309" s="39">
        <f t="shared" si="1606"/>
        <v>583.2700000000001</v>
      </c>
      <c r="O4309" s="63">
        <f t="shared" si="1607"/>
        <v>1.6666704766259002</v>
      </c>
    </row>
    <row r="4310" spans="1:15" s="32" customFormat="1" ht="15.75" hidden="1" customHeight="1">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5" s="32" customFormat="1" ht="15.75" customHeight="1">
      <c r="A4311" s="32">
        <v>4309</v>
      </c>
      <c r="B4311" s="32">
        <v>39</v>
      </c>
      <c r="C4311" s="32">
        <v>25</v>
      </c>
      <c r="D4311" s="37">
        <v>42878</v>
      </c>
      <c r="E4311" s="32" t="b">
        <v>1</v>
      </c>
      <c r="F4311" s="38" t="s">
        <v>37</v>
      </c>
      <c r="G4311" s="38" t="s">
        <v>46</v>
      </c>
      <c r="H4311" s="38" t="s">
        <v>39</v>
      </c>
      <c r="I4311" s="38" t="s">
        <v>40</v>
      </c>
      <c r="J4311" s="38" t="s">
        <v>42</v>
      </c>
      <c r="K4311" s="39">
        <v>1812.75</v>
      </c>
      <c r="L4311" s="39">
        <v>582.48</v>
      </c>
      <c r="M4311" s="37">
        <v>38991</v>
      </c>
      <c r="N4311" s="39">
        <f t="shared" ref="N4311" si="1608">K4311-L4311</f>
        <v>1230.27</v>
      </c>
      <c r="O4311" s="63">
        <f>K4311/L4311</f>
        <v>3.1121240214256281</v>
      </c>
    </row>
    <row r="4312" spans="1:15" s="32" customFormat="1" ht="15.75" hidden="1" customHeight="1">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5" s="32" customFormat="1" ht="15.75" hidden="1" customHeight="1">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5" s="32" customFormat="1" ht="15.75" hidden="1" customHeight="1">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5" s="32" customFormat="1" ht="15.75" customHeight="1">
      <c r="A4315" s="32">
        <v>4313</v>
      </c>
      <c r="B4315" s="32">
        <v>64</v>
      </c>
      <c r="C4315" s="32">
        <v>1617</v>
      </c>
      <c r="D4315" s="37">
        <v>42890</v>
      </c>
      <c r="E4315" s="32" t="b">
        <v>1</v>
      </c>
      <c r="F4315" s="38" t="s">
        <v>37</v>
      </c>
      <c r="G4315" s="38" t="s">
        <v>41</v>
      </c>
      <c r="H4315" s="38" t="s">
        <v>39</v>
      </c>
      <c r="I4315" s="38" t="s">
        <v>40</v>
      </c>
      <c r="J4315" s="38" t="s">
        <v>42</v>
      </c>
      <c r="K4315" s="39">
        <v>1469.44</v>
      </c>
      <c r="L4315" s="39">
        <v>596.54999999999995</v>
      </c>
      <c r="M4315" s="37">
        <v>41047</v>
      </c>
      <c r="N4315" s="39">
        <f t="shared" ref="N4315" si="1609">K4315-L4315</f>
        <v>872.8900000000001</v>
      </c>
      <c r="O4315" s="63">
        <f>K4315/L4315</f>
        <v>2.4632302405498283</v>
      </c>
    </row>
    <row r="4316" spans="1:15" s="32" customFormat="1" ht="15.75" hidden="1" customHeight="1">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5" s="32" customFormat="1" ht="15.75" hidden="1" customHeight="1">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5" s="32" customFormat="1" ht="15.75" hidden="1" customHeight="1">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5" s="32" customFormat="1" ht="15.75" hidden="1" customHeight="1">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5" s="32" customFormat="1" ht="15.75" hidden="1" customHeight="1">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5" s="32" customFormat="1" ht="15.75" customHeight="1">
      <c r="A4321" s="32">
        <v>4319</v>
      </c>
      <c r="B4321" s="32">
        <v>6</v>
      </c>
      <c r="C4321" s="32">
        <v>1239</v>
      </c>
      <c r="D4321" s="37">
        <v>42873</v>
      </c>
      <c r="E4321" s="32" t="b">
        <v>1</v>
      </c>
      <c r="F4321" s="38" t="s">
        <v>37</v>
      </c>
      <c r="G4321" s="38" t="s">
        <v>43</v>
      </c>
      <c r="H4321" s="38" t="s">
        <v>39</v>
      </c>
      <c r="I4321" s="38" t="s">
        <v>50</v>
      </c>
      <c r="J4321" s="38" t="s">
        <v>40</v>
      </c>
      <c r="K4321" s="39">
        <v>227.88</v>
      </c>
      <c r="L4321" s="39">
        <v>136.72999999999999</v>
      </c>
      <c r="M4321" s="37">
        <v>37838</v>
      </c>
      <c r="N4321" s="39">
        <f t="shared" ref="N4321" si="1610">K4321-L4321</f>
        <v>91.15</v>
      </c>
      <c r="O4321" s="63">
        <f>K4321/L4321</f>
        <v>1.6666422877203249</v>
      </c>
    </row>
    <row r="4322" spans="1:15" s="32" customFormat="1" ht="15.75" hidden="1" customHeight="1">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5" s="32" customFormat="1" ht="15.75" hidden="1" customHeight="1">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5" s="32" customFormat="1" ht="15.75" customHeight="1">
      <c r="A4324" s="32">
        <v>4322</v>
      </c>
      <c r="B4324" s="32">
        <v>47</v>
      </c>
      <c r="C4324" s="32">
        <v>3420</v>
      </c>
      <c r="D4324" s="37">
        <v>42782</v>
      </c>
      <c r="E4324" s="32" t="b">
        <v>1</v>
      </c>
      <c r="F4324" s="38" t="s">
        <v>37</v>
      </c>
      <c r="G4324" s="38" t="s">
        <v>41</v>
      </c>
      <c r="H4324" s="38" t="s">
        <v>47</v>
      </c>
      <c r="I4324" s="38" t="s">
        <v>44</v>
      </c>
      <c r="J4324" s="38" t="s">
        <v>51</v>
      </c>
      <c r="K4324" s="39">
        <v>1720.7</v>
      </c>
      <c r="L4324" s="39">
        <v>1531.42</v>
      </c>
      <c r="M4324" s="37">
        <v>41064</v>
      </c>
      <c r="N4324" s="39">
        <f t="shared" ref="N4324" si="1611">K4324-L4324</f>
        <v>189.27999999999997</v>
      </c>
      <c r="O4324" s="63">
        <f>K4324/L4324</f>
        <v>1.1235977067035823</v>
      </c>
    </row>
    <row r="4325" spans="1:15" s="32" customFormat="1" ht="15.75" hidden="1" customHeight="1">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5" s="32" customFormat="1" ht="15.75" hidden="1" customHeight="1">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5" s="32" customFormat="1" ht="15.75" customHeight="1">
      <c r="A4327" s="32">
        <v>4325</v>
      </c>
      <c r="B4327" s="32">
        <v>72</v>
      </c>
      <c r="C4327" s="32">
        <v>1353</v>
      </c>
      <c r="D4327" s="37">
        <v>42762</v>
      </c>
      <c r="E4327" s="32" t="b">
        <v>1</v>
      </c>
      <c r="F4327" s="38" t="s">
        <v>37</v>
      </c>
      <c r="G4327" s="38" t="s">
        <v>45</v>
      </c>
      <c r="H4327" s="38" t="s">
        <v>39</v>
      </c>
      <c r="I4327" s="38" t="s">
        <v>40</v>
      </c>
      <c r="J4327" s="38" t="s">
        <v>40</v>
      </c>
      <c r="K4327" s="39">
        <v>360.4</v>
      </c>
      <c r="L4327" s="39">
        <v>270.3</v>
      </c>
      <c r="M4327" s="37">
        <v>37873</v>
      </c>
      <c r="N4327" s="39">
        <f t="shared" ref="N4327:N4328" si="1612">K4327-L4327</f>
        <v>90.099999999999966</v>
      </c>
      <c r="O4327" s="63">
        <f t="shared" ref="O4327:O4328" si="1613">K4327/L4327</f>
        <v>1.3333333333333333</v>
      </c>
    </row>
    <row r="4328" spans="1:15" s="32" customFormat="1" ht="15.75" customHeight="1">
      <c r="A4328" s="32">
        <v>4326</v>
      </c>
      <c r="B4328" s="32">
        <v>48</v>
      </c>
      <c r="C4328" s="32">
        <v>959</v>
      </c>
      <c r="D4328" s="37">
        <v>42928</v>
      </c>
      <c r="E4328" s="32" t="b">
        <v>1</v>
      </c>
      <c r="F4328" s="38" t="s">
        <v>37</v>
      </c>
      <c r="G4328" s="38" t="s">
        <v>48</v>
      </c>
      <c r="H4328" s="38" t="s">
        <v>39</v>
      </c>
      <c r="I4328" s="38" t="s">
        <v>40</v>
      </c>
      <c r="J4328" s="38" t="s">
        <v>40</v>
      </c>
      <c r="K4328" s="39">
        <v>1762.96</v>
      </c>
      <c r="L4328" s="39">
        <v>950.52</v>
      </c>
      <c r="M4328" s="37">
        <v>41009</v>
      </c>
      <c r="N4328" s="39">
        <f t="shared" si="1612"/>
        <v>812.44</v>
      </c>
      <c r="O4328" s="63">
        <f t="shared" si="1613"/>
        <v>1.8547321466144848</v>
      </c>
    </row>
    <row r="4329" spans="1:15" s="32" customFormat="1" ht="15.75" hidden="1" customHeight="1">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5" s="32" customFormat="1" ht="15.75" customHeight="1">
      <c r="A4330" s="32">
        <v>4328</v>
      </c>
      <c r="B4330" s="32">
        <v>85</v>
      </c>
      <c r="C4330" s="32">
        <v>2344</v>
      </c>
      <c r="D4330" s="37">
        <v>42794</v>
      </c>
      <c r="E4330" s="32" t="b">
        <v>1</v>
      </c>
      <c r="F4330" s="38" t="s">
        <v>37</v>
      </c>
      <c r="G4330" s="38" t="s">
        <v>48</v>
      </c>
      <c r="H4330" s="38" t="s">
        <v>39</v>
      </c>
      <c r="I4330" s="38" t="s">
        <v>40</v>
      </c>
      <c r="J4330" s="38" t="s">
        <v>40</v>
      </c>
      <c r="K4330" s="39">
        <v>752.64</v>
      </c>
      <c r="L4330" s="39">
        <v>205.36</v>
      </c>
      <c r="M4330" s="37">
        <v>36833</v>
      </c>
      <c r="N4330" s="39">
        <f t="shared" ref="N4330" si="1614">K4330-L4330</f>
        <v>547.28</v>
      </c>
      <c r="O4330" s="63">
        <f>K4330/L4330</f>
        <v>3.6649785742111409</v>
      </c>
    </row>
    <row r="4331" spans="1:15" s="32" customFormat="1" ht="15.75" hidden="1" customHeight="1">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5" s="32" customFormat="1" ht="15.75" customHeight="1">
      <c r="A4332" s="32">
        <v>4330</v>
      </c>
      <c r="B4332" s="32">
        <v>98</v>
      </c>
      <c r="C4332" s="32">
        <v>2130</v>
      </c>
      <c r="D4332" s="37">
        <v>42929</v>
      </c>
      <c r="E4332" s="32" t="b">
        <v>1</v>
      </c>
      <c r="F4332" s="38" t="s">
        <v>37</v>
      </c>
      <c r="G4332" s="38" t="s">
        <v>43</v>
      </c>
      <c r="H4332" s="38" t="s">
        <v>39</v>
      </c>
      <c r="I4332" s="38" t="s">
        <v>40</v>
      </c>
      <c r="J4332" s="38" t="s">
        <v>40</v>
      </c>
      <c r="K4332" s="39">
        <v>795.34</v>
      </c>
      <c r="L4332" s="39">
        <v>101.58</v>
      </c>
      <c r="M4332" s="37">
        <v>34170</v>
      </c>
      <c r="N4332" s="39">
        <f t="shared" ref="N4332" si="1615">K4332-L4332</f>
        <v>693.76</v>
      </c>
      <c r="O4332" s="63">
        <f>K4332/L4332</f>
        <v>7.8296908840322903</v>
      </c>
    </row>
    <row r="4333" spans="1:15" s="32" customFormat="1" ht="15.75" hidden="1" customHeight="1">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5" s="32" customFormat="1" ht="15.75" customHeight="1">
      <c r="A4334" s="32">
        <v>4332</v>
      </c>
      <c r="B4334" s="32">
        <v>67</v>
      </c>
      <c r="C4334" s="32">
        <v>2078</v>
      </c>
      <c r="D4334" s="37">
        <v>42760</v>
      </c>
      <c r="E4334" s="32" t="b">
        <v>1</v>
      </c>
      <c r="F4334" s="38" t="s">
        <v>37</v>
      </c>
      <c r="G4334" s="38" t="s">
        <v>45</v>
      </c>
      <c r="H4334" s="38" t="s">
        <v>47</v>
      </c>
      <c r="I4334" s="38" t="s">
        <v>40</v>
      </c>
      <c r="J4334" s="38" t="s">
        <v>40</v>
      </c>
      <c r="K4334" s="39">
        <v>544.04999999999995</v>
      </c>
      <c r="L4334" s="39">
        <v>376.84</v>
      </c>
      <c r="M4334" s="37">
        <v>38647</v>
      </c>
      <c r="N4334" s="39">
        <f t="shared" ref="N4334:N4336" si="1616">K4334-L4334</f>
        <v>167.20999999999998</v>
      </c>
      <c r="O4334" s="63">
        <f t="shared" ref="O4334:O4336" si="1617">K4334/L4334</f>
        <v>1.4437161660121005</v>
      </c>
    </row>
    <row r="4335" spans="1:15" s="32" customFormat="1" ht="15.75" customHeight="1">
      <c r="A4335" s="32">
        <v>4333</v>
      </c>
      <c r="B4335" s="32">
        <v>46</v>
      </c>
      <c r="C4335" s="32">
        <v>112</v>
      </c>
      <c r="D4335" s="37">
        <v>42876</v>
      </c>
      <c r="E4335" s="32" t="b">
        <v>1</v>
      </c>
      <c r="F4335" s="38" t="s">
        <v>37</v>
      </c>
      <c r="G4335" s="38" t="s">
        <v>43</v>
      </c>
      <c r="H4335" s="38" t="s">
        <v>39</v>
      </c>
      <c r="I4335" s="38" t="s">
        <v>44</v>
      </c>
      <c r="J4335" s="38" t="s">
        <v>40</v>
      </c>
      <c r="K4335" s="39">
        <v>1793.43</v>
      </c>
      <c r="L4335" s="39">
        <v>248.82</v>
      </c>
      <c r="M4335" s="37">
        <v>36146</v>
      </c>
      <c r="N4335" s="39">
        <f t="shared" si="1616"/>
        <v>1544.6100000000001</v>
      </c>
      <c r="O4335" s="63">
        <f t="shared" si="1617"/>
        <v>7.2077405353267423</v>
      </c>
    </row>
    <row r="4336" spans="1:15" s="32" customFormat="1" ht="15.75" customHeight="1">
      <c r="A4336" s="32">
        <v>4334</v>
      </c>
      <c r="B4336" s="32">
        <v>30</v>
      </c>
      <c r="C4336" s="32">
        <v>2053</v>
      </c>
      <c r="D4336" s="37">
        <v>42870</v>
      </c>
      <c r="E4336" s="32" t="b">
        <v>1</v>
      </c>
      <c r="F4336" s="38" t="s">
        <v>37</v>
      </c>
      <c r="G4336" s="38" t="s">
        <v>38</v>
      </c>
      <c r="H4336" s="38" t="s">
        <v>39</v>
      </c>
      <c r="I4336" s="38" t="s">
        <v>50</v>
      </c>
      <c r="J4336" s="38" t="s">
        <v>40</v>
      </c>
      <c r="K4336" s="39">
        <v>748.17</v>
      </c>
      <c r="L4336" s="39">
        <v>448.9</v>
      </c>
      <c r="M4336" s="37">
        <v>37337</v>
      </c>
      <c r="N4336" s="39">
        <f t="shared" si="1616"/>
        <v>299.27</v>
      </c>
      <c r="O4336" s="63">
        <f t="shared" si="1617"/>
        <v>1.6666740922254399</v>
      </c>
    </row>
    <row r="4337" spans="1:26" s="32" customFormat="1" ht="15.75" hidden="1" customHeight="1">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c r="A4338" s="32">
        <v>4336</v>
      </c>
      <c r="B4338" s="32">
        <v>1</v>
      </c>
      <c r="C4338" s="32">
        <v>1517</v>
      </c>
      <c r="D4338" s="37">
        <v>42882</v>
      </c>
      <c r="E4338" s="32" t="b">
        <v>1</v>
      </c>
      <c r="F4338" s="38" t="s">
        <v>37</v>
      </c>
      <c r="G4338" s="38" t="s">
        <v>46</v>
      </c>
      <c r="H4338" s="38" t="s">
        <v>39</v>
      </c>
      <c r="I4338" s="38" t="s">
        <v>40</v>
      </c>
      <c r="J4338" s="38" t="s">
        <v>40</v>
      </c>
      <c r="K4338" s="39">
        <v>1403.5</v>
      </c>
      <c r="L4338" s="39">
        <v>954.82</v>
      </c>
      <c r="M4338" s="37">
        <v>42688</v>
      </c>
      <c r="N4338" s="39">
        <f t="shared" ref="N4338" si="1618">K4338-L4338</f>
        <v>448.67999999999995</v>
      </c>
      <c r="O4338" s="63">
        <f>K4338/L4338</f>
        <v>1.4699105590582517</v>
      </c>
    </row>
    <row r="4339" spans="1:26" s="32" customFormat="1" ht="15.75" hidden="1" customHeight="1">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hidden="1" customHeight="1">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hidden="1" customHeight="1">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hidden="1" customHeight="1">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c r="A4343" s="32">
        <v>4341</v>
      </c>
      <c r="B4343" s="32">
        <v>7</v>
      </c>
      <c r="C4343" s="32">
        <v>2374</v>
      </c>
      <c r="D4343" s="37">
        <v>43037</v>
      </c>
      <c r="E4343" s="32" t="b">
        <v>1</v>
      </c>
      <c r="F4343" s="38" t="s">
        <v>37</v>
      </c>
      <c r="G4343" s="38" t="s">
        <v>41</v>
      </c>
      <c r="H4343" s="38" t="s">
        <v>47</v>
      </c>
      <c r="I4343" s="38" t="s">
        <v>44</v>
      </c>
      <c r="J4343" s="38" t="s">
        <v>40</v>
      </c>
      <c r="K4343" s="39">
        <v>980.37</v>
      </c>
      <c r="L4343" s="39">
        <v>234.43</v>
      </c>
      <c r="M4343" s="37">
        <v>38258</v>
      </c>
      <c r="N4343" s="39">
        <f t="shared" ref="N4343:N4344" si="1619">K4343-L4343</f>
        <v>745.94</v>
      </c>
      <c r="O4343" s="63">
        <f t="shared" ref="O4343:O4344" si="1620">K4343/L4343</f>
        <v>4.1819306402764154</v>
      </c>
    </row>
    <row r="4344" spans="1:26" s="32" customFormat="1" ht="15.75" customHeight="1">
      <c r="A4344" s="32">
        <v>4342</v>
      </c>
      <c r="B4344" s="32">
        <v>37</v>
      </c>
      <c r="C4344" s="32">
        <v>729</v>
      </c>
      <c r="D4344" s="37">
        <v>42809</v>
      </c>
      <c r="E4344" s="32" t="b">
        <v>1</v>
      </c>
      <c r="F4344" s="38" t="s">
        <v>37</v>
      </c>
      <c r="G4344" s="38" t="s">
        <v>43</v>
      </c>
      <c r="H4344" s="38" t="s">
        <v>39</v>
      </c>
      <c r="I4344" s="38" t="s">
        <v>44</v>
      </c>
      <c r="J4344" s="38" t="s">
        <v>40</v>
      </c>
      <c r="K4344" s="39">
        <v>1793.43</v>
      </c>
      <c r="L4344" s="39">
        <v>248.82</v>
      </c>
      <c r="M4344" s="37">
        <v>36146</v>
      </c>
      <c r="N4344" s="39">
        <f t="shared" si="1619"/>
        <v>1544.6100000000001</v>
      </c>
      <c r="O4344" s="63">
        <f t="shared" si="1620"/>
        <v>7.2077405353267423</v>
      </c>
    </row>
    <row r="4345" spans="1:26" s="32" customFormat="1" ht="15.75" hidden="1" customHeight="1">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hidden="1" customHeight="1">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c r="A4347" s="32">
        <v>4345</v>
      </c>
      <c r="B4347" s="32">
        <v>47</v>
      </c>
      <c r="C4347" s="32">
        <v>2937</v>
      </c>
      <c r="D4347" s="37">
        <v>42898</v>
      </c>
      <c r="E4347" s="32" t="b">
        <v>1</v>
      </c>
      <c r="F4347" s="38" t="s">
        <v>37</v>
      </c>
      <c r="G4347" s="38" t="s">
        <v>41</v>
      </c>
      <c r="H4347" s="38" t="s">
        <v>47</v>
      </c>
      <c r="I4347" s="38" t="s">
        <v>44</v>
      </c>
      <c r="J4347" s="38" t="s">
        <v>51</v>
      </c>
      <c r="K4347" s="39">
        <v>1720.7</v>
      </c>
      <c r="L4347" s="39">
        <v>1531.42</v>
      </c>
      <c r="M4347" s="37">
        <v>38991</v>
      </c>
      <c r="N4347" s="39">
        <f t="shared" ref="N4347:N4348" si="1621">K4347-L4347</f>
        <v>189.27999999999997</v>
      </c>
      <c r="O4347" s="63">
        <f t="shared" ref="O4347:O4348" si="1622">K4347/L4347</f>
        <v>1.1235977067035823</v>
      </c>
    </row>
    <row r="4348" spans="1:26" s="32" customFormat="1" ht="15.75" customHeight="1">
      <c r="A4348" s="32">
        <v>4346</v>
      </c>
      <c r="B4348" s="32">
        <v>0</v>
      </c>
      <c r="C4348" s="32">
        <v>714</v>
      </c>
      <c r="D4348" s="37">
        <v>42945</v>
      </c>
      <c r="E4348" s="32" t="b">
        <v>1</v>
      </c>
      <c r="F4348" s="38" t="s">
        <v>37</v>
      </c>
      <c r="G4348" s="38" t="s">
        <v>43</v>
      </c>
      <c r="H4348" s="38" t="s">
        <v>39</v>
      </c>
      <c r="I4348" s="38" t="s">
        <v>40</v>
      </c>
      <c r="J4348" s="38" t="s">
        <v>40</v>
      </c>
      <c r="K4348" s="39">
        <v>235.63</v>
      </c>
      <c r="L4348" s="39">
        <v>125.07</v>
      </c>
      <c r="M4348" s="37">
        <v>37626</v>
      </c>
      <c r="N4348" s="39">
        <f t="shared" si="1621"/>
        <v>110.56</v>
      </c>
      <c r="O4348" s="63">
        <f t="shared" si="1622"/>
        <v>1.8839849684176861</v>
      </c>
    </row>
    <row r="4349" spans="1:26" s="32" customFormat="1" ht="15.75" hidden="1" customHeight="1">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hidden="1" customHeight="1">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hidden="1" customHeight="1">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hidden="1" customHeight="1">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5" s="32" customFormat="1" ht="15.75" customHeight="1">
      <c r="A4353" s="32">
        <v>4351</v>
      </c>
      <c r="B4353" s="32">
        <v>21</v>
      </c>
      <c r="C4353" s="32">
        <v>2476</v>
      </c>
      <c r="D4353" s="37">
        <v>43067</v>
      </c>
      <c r="E4353" s="32" t="b">
        <v>1</v>
      </c>
      <c r="F4353" s="38" t="s">
        <v>37</v>
      </c>
      <c r="G4353" s="38" t="s">
        <v>48</v>
      </c>
      <c r="H4353" s="38" t="s">
        <v>52</v>
      </c>
      <c r="I4353" s="38" t="s">
        <v>40</v>
      </c>
      <c r="J4353" s="38" t="s">
        <v>40</v>
      </c>
      <c r="K4353" s="39">
        <v>1466.68</v>
      </c>
      <c r="L4353" s="39">
        <v>363.25</v>
      </c>
      <c r="M4353" s="37">
        <v>41701</v>
      </c>
      <c r="N4353" s="39">
        <f t="shared" ref="N4353" si="1623">K4353-L4353</f>
        <v>1103.43</v>
      </c>
      <c r="O4353" s="63">
        <f>K4353/L4353</f>
        <v>4.0376600137646248</v>
      </c>
    </row>
    <row r="4354" spans="1:15" s="32" customFormat="1" ht="15.75" hidden="1" customHeight="1">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5" s="32" customFormat="1" ht="15.75" hidden="1" customHeight="1">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5" s="32" customFormat="1" ht="15.75" customHeight="1">
      <c r="A4356" s="32">
        <v>4354</v>
      </c>
      <c r="B4356" s="32">
        <v>59</v>
      </c>
      <c r="C4356" s="32">
        <v>859</v>
      </c>
      <c r="D4356" s="37">
        <v>42875</v>
      </c>
      <c r="E4356" s="32" t="b">
        <v>1</v>
      </c>
      <c r="F4356" s="38" t="s">
        <v>37</v>
      </c>
      <c r="G4356" s="38" t="s">
        <v>38</v>
      </c>
      <c r="H4356" s="38" t="s">
        <v>39</v>
      </c>
      <c r="I4356" s="38" t="s">
        <v>40</v>
      </c>
      <c r="J4356" s="38" t="s">
        <v>42</v>
      </c>
      <c r="K4356" s="39">
        <v>1061.56</v>
      </c>
      <c r="L4356" s="39">
        <v>733.58</v>
      </c>
      <c r="M4356" s="37">
        <v>42145</v>
      </c>
      <c r="N4356" s="39">
        <f t="shared" ref="N4356:N4357" si="1624">K4356-L4356</f>
        <v>327.9799999999999</v>
      </c>
      <c r="O4356" s="63">
        <f t="shared" ref="O4356:O4357" si="1625">K4356/L4356</f>
        <v>1.447095068022574</v>
      </c>
    </row>
    <row r="4357" spans="1:15" s="32" customFormat="1" ht="15.75" customHeight="1">
      <c r="A4357" s="32">
        <v>4355</v>
      </c>
      <c r="B4357" s="32">
        <v>30</v>
      </c>
      <c r="C4357" s="32">
        <v>646</v>
      </c>
      <c r="D4357" s="37">
        <v>42761</v>
      </c>
      <c r="E4357" s="32" t="b">
        <v>1</v>
      </c>
      <c r="F4357" s="38" t="s">
        <v>37</v>
      </c>
      <c r="G4357" s="38" t="s">
        <v>38</v>
      </c>
      <c r="H4357" s="38" t="s">
        <v>39</v>
      </c>
      <c r="I4357" s="38" t="s">
        <v>50</v>
      </c>
      <c r="J4357" s="38" t="s">
        <v>40</v>
      </c>
      <c r="K4357" s="39">
        <v>748.17</v>
      </c>
      <c r="L4357" s="39">
        <v>448.9</v>
      </c>
      <c r="M4357" s="37">
        <v>42105</v>
      </c>
      <c r="N4357" s="39">
        <f t="shared" si="1624"/>
        <v>299.27</v>
      </c>
      <c r="O4357" s="63">
        <f t="shared" si="1625"/>
        <v>1.6666740922254399</v>
      </c>
    </row>
    <row r="4358" spans="1:15" s="32" customFormat="1" ht="15.75" hidden="1" customHeight="1">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5" s="32" customFormat="1" ht="15.75" customHeight="1">
      <c r="A4359" s="32">
        <v>4357</v>
      </c>
      <c r="B4359" s="32">
        <v>77</v>
      </c>
      <c r="C4359" s="32">
        <v>350</v>
      </c>
      <c r="D4359" s="37">
        <v>42974</v>
      </c>
      <c r="E4359" s="32" t="b">
        <v>1</v>
      </c>
      <c r="F4359" s="38" t="s">
        <v>37</v>
      </c>
      <c r="G4359" s="38" t="s">
        <v>45</v>
      </c>
      <c r="H4359" s="38" t="s">
        <v>47</v>
      </c>
      <c r="I4359" s="38" t="s">
        <v>40</v>
      </c>
      <c r="J4359" s="38" t="s">
        <v>42</v>
      </c>
      <c r="K4359" s="39">
        <v>1240.31</v>
      </c>
      <c r="L4359" s="39">
        <v>795.1</v>
      </c>
      <c r="M4359" s="37">
        <v>33429</v>
      </c>
      <c r="N4359" s="39">
        <f t="shared" ref="N4359" si="1626">K4359-L4359</f>
        <v>445.20999999999992</v>
      </c>
      <c r="O4359" s="63">
        <f>K4359/L4359</f>
        <v>1.5599421456420575</v>
      </c>
    </row>
    <row r="4360" spans="1:15" s="32" customFormat="1" ht="15.75" hidden="1" customHeight="1">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5" s="32" customFormat="1" ht="15.75" hidden="1" customHeight="1">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5" s="32" customFormat="1" ht="15.75" customHeight="1">
      <c r="A4362" s="32">
        <v>4360</v>
      </c>
      <c r="B4362" s="32">
        <v>63</v>
      </c>
      <c r="C4362" s="32">
        <v>2985</v>
      </c>
      <c r="D4362" s="37">
        <v>43000</v>
      </c>
      <c r="E4362" s="32" t="b">
        <v>1</v>
      </c>
      <c r="F4362" s="38" t="s">
        <v>37</v>
      </c>
      <c r="G4362" s="38" t="s">
        <v>38</v>
      </c>
      <c r="H4362" s="38" t="s">
        <v>39</v>
      </c>
      <c r="I4362" s="38" t="s">
        <v>40</v>
      </c>
      <c r="J4362" s="38" t="s">
        <v>40</v>
      </c>
      <c r="K4362" s="39">
        <v>1483.2</v>
      </c>
      <c r="L4362" s="39">
        <v>99.59</v>
      </c>
      <c r="M4362" s="37">
        <v>42105</v>
      </c>
      <c r="N4362" s="39">
        <f t="shared" ref="N4362" si="1627">K4362-L4362</f>
        <v>1383.6100000000001</v>
      </c>
      <c r="O4362" s="63">
        <f>K4362/L4362</f>
        <v>14.893061552364696</v>
      </c>
    </row>
    <row r="4363" spans="1:15" s="32" customFormat="1" ht="15.75" hidden="1" customHeight="1">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5" s="32" customFormat="1" ht="15.75" customHeight="1">
      <c r="A4364" s="32">
        <v>4362</v>
      </c>
      <c r="B4364" s="32">
        <v>64</v>
      </c>
      <c r="C4364" s="32">
        <v>3383</v>
      </c>
      <c r="D4364" s="37">
        <v>43070</v>
      </c>
      <c r="E4364" s="32" t="b">
        <v>1</v>
      </c>
      <c r="F4364" s="38" t="s">
        <v>37</v>
      </c>
      <c r="G4364" s="38" t="s">
        <v>41</v>
      </c>
      <c r="H4364" s="38" t="s">
        <v>39</v>
      </c>
      <c r="I4364" s="38" t="s">
        <v>40</v>
      </c>
      <c r="J4364" s="38" t="s">
        <v>42</v>
      </c>
      <c r="K4364" s="39">
        <v>1469.44</v>
      </c>
      <c r="L4364" s="39">
        <v>596.54999999999995</v>
      </c>
      <c r="M4364" s="37">
        <v>41047</v>
      </c>
      <c r="N4364" s="39">
        <f t="shared" ref="N4364:N4365" si="1628">K4364-L4364</f>
        <v>872.8900000000001</v>
      </c>
      <c r="O4364" s="63">
        <f t="shared" ref="O4364:O4365" si="1629">K4364/L4364</f>
        <v>2.4632302405498283</v>
      </c>
    </row>
    <row r="4365" spans="1:15" s="32" customFormat="1" ht="15.75" customHeight="1">
      <c r="A4365" s="32">
        <v>4363</v>
      </c>
      <c r="B4365" s="32">
        <v>80</v>
      </c>
      <c r="C4365" s="32">
        <v>1238</v>
      </c>
      <c r="D4365" s="37">
        <v>42874</v>
      </c>
      <c r="E4365" s="32" t="b">
        <v>1</v>
      </c>
      <c r="F4365" s="38" t="s">
        <v>37</v>
      </c>
      <c r="G4365" s="38" t="s">
        <v>43</v>
      </c>
      <c r="H4365" s="38" t="s">
        <v>52</v>
      </c>
      <c r="I4365" s="38" t="s">
        <v>44</v>
      </c>
      <c r="J4365" s="38" t="s">
        <v>40</v>
      </c>
      <c r="K4365" s="39">
        <v>1073.07</v>
      </c>
      <c r="L4365" s="39">
        <v>933.84</v>
      </c>
      <c r="M4365" s="37">
        <v>42226</v>
      </c>
      <c r="N4365" s="39">
        <f t="shared" si="1628"/>
        <v>139.2299999999999</v>
      </c>
      <c r="O4365" s="63">
        <f t="shared" si="1629"/>
        <v>1.1490940632228217</v>
      </c>
    </row>
    <row r="4366" spans="1:15" s="32" customFormat="1" ht="15.75" hidden="1" customHeight="1">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5" s="32" customFormat="1" ht="15.75" customHeight="1">
      <c r="A4367" s="32">
        <v>4365</v>
      </c>
      <c r="B4367" s="32">
        <v>90</v>
      </c>
      <c r="C4367" s="32">
        <v>1366</v>
      </c>
      <c r="D4367" s="37">
        <v>42977</v>
      </c>
      <c r="E4367" s="32" t="b">
        <v>1</v>
      </c>
      <c r="F4367" s="38" t="s">
        <v>37</v>
      </c>
      <c r="G4367" s="38" t="s">
        <v>45</v>
      </c>
      <c r="H4367" s="38" t="s">
        <v>39</v>
      </c>
      <c r="I4367" s="38" t="s">
        <v>44</v>
      </c>
      <c r="J4367" s="38" t="s">
        <v>40</v>
      </c>
      <c r="K4367" s="39">
        <v>363.01</v>
      </c>
      <c r="L4367" s="39">
        <v>290.41000000000003</v>
      </c>
      <c r="M4367" s="37">
        <v>38482</v>
      </c>
      <c r="N4367" s="39">
        <f t="shared" ref="N4367" si="1630">K4367-L4367</f>
        <v>72.599999999999966</v>
      </c>
      <c r="O4367" s="63">
        <f>K4367/L4367</f>
        <v>1.2499913914810095</v>
      </c>
    </row>
    <row r="4368" spans="1:15" s="32" customFormat="1" ht="15.75" hidden="1" customHeight="1">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5" s="32" customFormat="1" ht="15.75" customHeight="1">
      <c r="A4369" s="32">
        <v>4367</v>
      </c>
      <c r="B4369" s="32">
        <v>38</v>
      </c>
      <c r="C4369" s="32">
        <v>3320</v>
      </c>
      <c r="D4369" s="37">
        <v>42841</v>
      </c>
      <c r="E4369" s="32" t="b">
        <v>1</v>
      </c>
      <c r="F4369" s="38" t="s">
        <v>37</v>
      </c>
      <c r="G4369" s="38" t="s">
        <v>41</v>
      </c>
      <c r="H4369" s="38" t="s">
        <v>39</v>
      </c>
      <c r="I4369" s="38" t="s">
        <v>40</v>
      </c>
      <c r="J4369" s="38" t="s">
        <v>42</v>
      </c>
      <c r="K4369" s="39">
        <v>2091.4699999999998</v>
      </c>
      <c r="L4369" s="39">
        <v>388.92</v>
      </c>
      <c r="M4369" s="37">
        <v>41167</v>
      </c>
      <c r="N4369" s="39">
        <f t="shared" ref="N4369:N4374" si="1631">K4369-L4369</f>
        <v>1702.5499999999997</v>
      </c>
      <c r="O4369" s="63">
        <f t="shared" ref="O4369:O4374" si="1632">K4369/L4369</f>
        <v>5.3776355034454379</v>
      </c>
    </row>
    <row r="4370" spans="1:15" s="32" customFormat="1" ht="15.75" customHeight="1">
      <c r="A4370" s="32">
        <v>4368</v>
      </c>
      <c r="B4370" s="32">
        <v>45</v>
      </c>
      <c r="C4370" s="32">
        <v>2508</v>
      </c>
      <c r="D4370" s="37">
        <v>42959</v>
      </c>
      <c r="E4370" s="32" t="b">
        <v>1</v>
      </c>
      <c r="F4370" s="38" t="s">
        <v>37</v>
      </c>
      <c r="G4370" s="38" t="s">
        <v>38</v>
      </c>
      <c r="H4370" s="38" t="s">
        <v>39</v>
      </c>
      <c r="I4370" s="38" t="s">
        <v>40</v>
      </c>
      <c r="J4370" s="38" t="s">
        <v>40</v>
      </c>
      <c r="K4370" s="39">
        <v>441.49</v>
      </c>
      <c r="L4370" s="39">
        <v>84.99</v>
      </c>
      <c r="M4370" s="37">
        <v>42172</v>
      </c>
      <c r="N4370" s="39">
        <f t="shared" si="1631"/>
        <v>356.5</v>
      </c>
      <c r="O4370" s="63">
        <f t="shared" si="1632"/>
        <v>5.1946111307212615</v>
      </c>
    </row>
    <row r="4371" spans="1:15" s="32" customFormat="1" ht="15.75" customHeight="1">
      <c r="A4371" s="32">
        <v>4369</v>
      </c>
      <c r="B4371" s="32">
        <v>82</v>
      </c>
      <c r="C4371" s="32">
        <v>3494</v>
      </c>
      <c r="D4371" s="37">
        <v>43095</v>
      </c>
      <c r="E4371" s="32" t="b">
        <v>1</v>
      </c>
      <c r="F4371" s="38" t="s">
        <v>37</v>
      </c>
      <c r="G4371" s="38" t="s">
        <v>46</v>
      </c>
      <c r="H4371" s="38" t="s">
        <v>47</v>
      </c>
      <c r="I4371" s="38" t="s">
        <v>40</v>
      </c>
      <c r="J4371" s="38" t="s">
        <v>40</v>
      </c>
      <c r="K4371" s="39">
        <v>1538.99</v>
      </c>
      <c r="L4371" s="39">
        <v>829.65</v>
      </c>
      <c r="M4371" s="37">
        <v>42404</v>
      </c>
      <c r="N4371" s="39">
        <f t="shared" si="1631"/>
        <v>709.34</v>
      </c>
      <c r="O4371" s="63">
        <f t="shared" si="1632"/>
        <v>1.8549870427288617</v>
      </c>
    </row>
    <row r="4372" spans="1:15" s="32" customFormat="1" ht="15.75" customHeight="1">
      <c r="A4372" s="32">
        <v>4370</v>
      </c>
      <c r="B4372" s="32">
        <v>28</v>
      </c>
      <c r="C4372" s="32">
        <v>1595</v>
      </c>
      <c r="D4372" s="37">
        <v>43022</v>
      </c>
      <c r="E4372" s="32" t="b">
        <v>1</v>
      </c>
      <c r="F4372" s="38" t="s">
        <v>37</v>
      </c>
      <c r="G4372" s="38" t="s">
        <v>38</v>
      </c>
      <c r="H4372" s="38" t="s">
        <v>47</v>
      </c>
      <c r="I4372" s="38" t="s">
        <v>40</v>
      </c>
      <c r="J4372" s="38" t="s">
        <v>51</v>
      </c>
      <c r="K4372" s="39">
        <v>1703.52</v>
      </c>
      <c r="L4372" s="39">
        <v>1516.13</v>
      </c>
      <c r="M4372" s="37">
        <v>40649</v>
      </c>
      <c r="N4372" s="39">
        <f t="shared" si="1631"/>
        <v>187.38999999999987</v>
      </c>
      <c r="O4372" s="63">
        <f t="shared" si="1632"/>
        <v>1.1235975806823952</v>
      </c>
    </row>
    <row r="4373" spans="1:15" s="32" customFormat="1" ht="15.75" customHeight="1">
      <c r="A4373" s="32">
        <v>4371</v>
      </c>
      <c r="B4373" s="32">
        <v>48</v>
      </c>
      <c r="C4373" s="32">
        <v>3055</v>
      </c>
      <c r="D4373" s="37">
        <v>43018</v>
      </c>
      <c r="E4373" s="32" t="b">
        <v>1</v>
      </c>
      <c r="F4373" s="38" t="s">
        <v>37</v>
      </c>
      <c r="G4373" s="38" t="s">
        <v>48</v>
      </c>
      <c r="H4373" s="38" t="s">
        <v>39</v>
      </c>
      <c r="I4373" s="38" t="s">
        <v>40</v>
      </c>
      <c r="J4373" s="38" t="s">
        <v>40</v>
      </c>
      <c r="K4373" s="39">
        <v>1762.96</v>
      </c>
      <c r="L4373" s="39">
        <v>950.52</v>
      </c>
      <c r="M4373" s="37">
        <v>38258</v>
      </c>
      <c r="N4373" s="39">
        <f t="shared" si="1631"/>
        <v>812.44</v>
      </c>
      <c r="O4373" s="63">
        <f t="shared" si="1632"/>
        <v>1.8547321466144848</v>
      </c>
    </row>
    <row r="4374" spans="1:15" s="32" customFormat="1" ht="15.75" customHeight="1">
      <c r="A4374" s="32">
        <v>4372</v>
      </c>
      <c r="B4374" s="32">
        <v>0</v>
      </c>
      <c r="C4374" s="32">
        <v>792</v>
      </c>
      <c r="D4374" s="37">
        <v>42803</v>
      </c>
      <c r="E4374" s="32" t="b">
        <v>1</v>
      </c>
      <c r="F4374" s="38" t="s">
        <v>37</v>
      </c>
      <c r="G4374" s="38" t="s">
        <v>38</v>
      </c>
      <c r="H4374" s="38" t="s">
        <v>39</v>
      </c>
      <c r="I4374" s="38" t="s">
        <v>40</v>
      </c>
      <c r="J4374" s="38" t="s">
        <v>40</v>
      </c>
      <c r="K4374" s="39">
        <v>100.35</v>
      </c>
      <c r="L4374" s="39">
        <v>75.260000000000005</v>
      </c>
      <c r="M4374" s="37">
        <v>37539</v>
      </c>
      <c r="N4374" s="39">
        <f t="shared" si="1631"/>
        <v>25.089999999999989</v>
      </c>
      <c r="O4374" s="63">
        <f t="shared" si="1632"/>
        <v>1.3333776242359818</v>
      </c>
    </row>
    <row r="4375" spans="1:15" s="32" customFormat="1" ht="15.75" hidden="1" customHeight="1">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5" s="32" customFormat="1" ht="15.75" hidden="1" customHeight="1">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5" s="32" customFormat="1" ht="15.75" hidden="1" customHeight="1">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5" s="32" customFormat="1" ht="15.75" hidden="1" customHeight="1">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5" s="32" customFormat="1" ht="15.75" hidden="1" customHeight="1">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5" s="32" customFormat="1" ht="15.75" hidden="1" customHeight="1">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5" s="32" customFormat="1" ht="15.75" customHeight="1">
      <c r="A4381" s="32">
        <v>4379</v>
      </c>
      <c r="B4381" s="32">
        <v>44</v>
      </c>
      <c r="C4381" s="32">
        <v>2311</v>
      </c>
      <c r="D4381" s="37">
        <v>42869</v>
      </c>
      <c r="E4381" s="32" t="b">
        <v>1</v>
      </c>
      <c r="F4381" s="38" t="s">
        <v>37</v>
      </c>
      <c r="G4381" s="38" t="s">
        <v>48</v>
      </c>
      <c r="H4381" s="38" t="s">
        <v>39</v>
      </c>
      <c r="I4381" s="38" t="s">
        <v>40</v>
      </c>
      <c r="J4381" s="38" t="s">
        <v>40</v>
      </c>
      <c r="K4381" s="39">
        <v>1769.64</v>
      </c>
      <c r="L4381" s="39">
        <v>108.76</v>
      </c>
      <c r="M4381" s="37">
        <v>40672</v>
      </c>
      <c r="N4381" s="39">
        <f t="shared" ref="N4381" si="1633">K4381-L4381</f>
        <v>1660.88</v>
      </c>
      <c r="O4381" s="63">
        <f>K4381/L4381</f>
        <v>16.271055535123207</v>
      </c>
    </row>
    <row r="4382" spans="1:15" s="32" customFormat="1" ht="15.75" hidden="1" customHeight="1">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5" s="32" customFormat="1" ht="15.75" customHeight="1">
      <c r="A4383" s="32">
        <v>4381</v>
      </c>
      <c r="B4383" s="32">
        <v>18</v>
      </c>
      <c r="C4383" s="32">
        <v>158</v>
      </c>
      <c r="D4383" s="37">
        <v>42888</v>
      </c>
      <c r="E4383" s="32" t="b">
        <v>1</v>
      </c>
      <c r="F4383" s="38" t="s">
        <v>37</v>
      </c>
      <c r="G4383" s="38" t="s">
        <v>38</v>
      </c>
      <c r="H4383" s="38" t="s">
        <v>39</v>
      </c>
      <c r="I4383" s="38" t="s">
        <v>40</v>
      </c>
      <c r="J4383" s="38" t="s">
        <v>40</v>
      </c>
      <c r="K4383" s="39">
        <v>575.27</v>
      </c>
      <c r="L4383" s="39">
        <v>431.45</v>
      </c>
      <c r="M4383" s="37">
        <v>41345</v>
      </c>
      <c r="N4383" s="39">
        <f t="shared" ref="N4383:N4384" si="1634">K4383-L4383</f>
        <v>143.82</v>
      </c>
      <c r="O4383" s="63">
        <f t="shared" ref="O4383:O4384" si="1635">K4383/L4383</f>
        <v>1.333341059218913</v>
      </c>
    </row>
    <row r="4384" spans="1:15" s="32" customFormat="1" ht="15.75" customHeight="1">
      <c r="A4384" s="32">
        <v>4382</v>
      </c>
      <c r="B4384" s="32">
        <v>8</v>
      </c>
      <c r="C4384" s="32">
        <v>3158</v>
      </c>
      <c r="D4384" s="37">
        <v>43032</v>
      </c>
      <c r="E4384" s="32" t="b">
        <v>1</v>
      </c>
      <c r="F4384" s="38" t="s">
        <v>37</v>
      </c>
      <c r="G4384" s="38" t="s">
        <v>38</v>
      </c>
      <c r="H4384" s="38" t="s">
        <v>47</v>
      </c>
      <c r="I4384" s="38" t="s">
        <v>40</v>
      </c>
      <c r="J4384" s="38" t="s">
        <v>51</v>
      </c>
      <c r="K4384" s="39">
        <v>1703.52</v>
      </c>
      <c r="L4384" s="39">
        <v>1516.13</v>
      </c>
      <c r="M4384" s="37">
        <v>38693</v>
      </c>
      <c r="N4384" s="39">
        <f t="shared" si="1634"/>
        <v>187.38999999999987</v>
      </c>
      <c r="O4384" s="63">
        <f t="shared" si="1635"/>
        <v>1.1235975806823952</v>
      </c>
    </row>
    <row r="4385" spans="1:15" s="32" customFormat="1" ht="15.75" hidden="1" customHeight="1">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5" s="32" customFormat="1" ht="15.75" hidden="1" customHeight="1">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5" s="32" customFormat="1" ht="15.75" hidden="1" customHeight="1">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5" s="32" customFormat="1" ht="15.75" hidden="1" customHeight="1">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5" s="32" customFormat="1" ht="15.75" customHeight="1">
      <c r="A4389" s="32">
        <v>4387</v>
      </c>
      <c r="B4389" s="32">
        <v>67</v>
      </c>
      <c r="C4389" s="32">
        <v>205</v>
      </c>
      <c r="D4389" s="37">
        <v>42860</v>
      </c>
      <c r="E4389" s="32" t="b">
        <v>1</v>
      </c>
      <c r="F4389" s="38" t="s">
        <v>37</v>
      </c>
      <c r="G4389" s="38" t="s">
        <v>45</v>
      </c>
      <c r="H4389" s="38" t="s">
        <v>47</v>
      </c>
      <c r="I4389" s="38" t="s">
        <v>40</v>
      </c>
      <c r="J4389" s="38" t="s">
        <v>40</v>
      </c>
      <c r="K4389" s="39">
        <v>544.04999999999995</v>
      </c>
      <c r="L4389" s="39">
        <v>376.84</v>
      </c>
      <c r="M4389" s="37">
        <v>36668</v>
      </c>
      <c r="N4389" s="39">
        <f t="shared" ref="N4389:N4390" si="1636">K4389-L4389</f>
        <v>167.20999999999998</v>
      </c>
      <c r="O4389" s="63">
        <f t="shared" ref="O4389:O4390" si="1637">K4389/L4389</f>
        <v>1.4437161660121005</v>
      </c>
    </row>
    <row r="4390" spans="1:15" s="32" customFormat="1" ht="15.75" customHeight="1">
      <c r="A4390" s="32">
        <v>4388</v>
      </c>
      <c r="B4390" s="32">
        <v>36</v>
      </c>
      <c r="C4390" s="32">
        <v>1032</v>
      </c>
      <c r="D4390" s="37">
        <v>42943</v>
      </c>
      <c r="E4390" s="32" t="b">
        <v>1</v>
      </c>
      <c r="F4390" s="38" t="s">
        <v>37</v>
      </c>
      <c r="G4390" s="38" t="s">
        <v>38</v>
      </c>
      <c r="H4390" s="38" t="s">
        <v>39</v>
      </c>
      <c r="I4390" s="38" t="s">
        <v>44</v>
      </c>
      <c r="J4390" s="38" t="s">
        <v>40</v>
      </c>
      <c r="K4390" s="39">
        <v>945.04</v>
      </c>
      <c r="L4390" s="39">
        <v>507.58</v>
      </c>
      <c r="M4390" s="37">
        <v>38750</v>
      </c>
      <c r="N4390" s="39">
        <f t="shared" si="1636"/>
        <v>437.46</v>
      </c>
      <c r="O4390" s="63">
        <f t="shared" si="1637"/>
        <v>1.8618542889790772</v>
      </c>
    </row>
    <row r="4391" spans="1:15" s="32" customFormat="1" ht="15.75" hidden="1" customHeight="1">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5" s="32" customFormat="1" ht="15.75" customHeight="1">
      <c r="A4392" s="32">
        <v>4390</v>
      </c>
      <c r="B4392" s="32">
        <v>72</v>
      </c>
      <c r="C4392" s="32">
        <v>2689</v>
      </c>
      <c r="D4392" s="37">
        <v>42951</v>
      </c>
      <c r="E4392" s="32" t="b">
        <v>1</v>
      </c>
      <c r="F4392" s="38" t="s">
        <v>37</v>
      </c>
      <c r="G4392" s="38" t="s">
        <v>45</v>
      </c>
      <c r="H4392" s="38" t="s">
        <v>39</v>
      </c>
      <c r="I4392" s="38" t="s">
        <v>40</v>
      </c>
      <c r="J4392" s="38" t="s">
        <v>40</v>
      </c>
      <c r="K4392" s="39">
        <v>360.4</v>
      </c>
      <c r="L4392" s="39">
        <v>270.3</v>
      </c>
      <c r="M4392" s="37">
        <v>42710</v>
      </c>
      <c r="N4392" s="39">
        <f t="shared" ref="N4392" si="1638">K4392-L4392</f>
        <v>90.099999999999966</v>
      </c>
      <c r="O4392" s="63">
        <f>K4392/L4392</f>
        <v>1.3333333333333333</v>
      </c>
    </row>
    <row r="4393" spans="1:15" s="32" customFormat="1" ht="15.75" hidden="1" customHeight="1">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5" s="32" customFormat="1" ht="15.75" customHeight="1">
      <c r="A4394" s="32">
        <v>4392</v>
      </c>
      <c r="B4394" s="32">
        <v>39</v>
      </c>
      <c r="C4394" s="32">
        <v>3079</v>
      </c>
      <c r="D4394" s="37">
        <v>42775</v>
      </c>
      <c r="E4394" s="32" t="b">
        <v>1</v>
      </c>
      <c r="F4394" s="38" t="s">
        <v>37</v>
      </c>
      <c r="G4394" s="38" t="s">
        <v>46</v>
      </c>
      <c r="H4394" s="38" t="s">
        <v>39</v>
      </c>
      <c r="I4394" s="38" t="s">
        <v>40</v>
      </c>
      <c r="J4394" s="38" t="s">
        <v>42</v>
      </c>
      <c r="K4394" s="39">
        <v>1812.75</v>
      </c>
      <c r="L4394" s="39">
        <v>582.48</v>
      </c>
      <c r="M4394" s="37">
        <v>39427</v>
      </c>
      <c r="N4394" s="39">
        <f t="shared" ref="N4394" si="1639">K4394-L4394</f>
        <v>1230.27</v>
      </c>
      <c r="O4394" s="63">
        <f>K4394/L4394</f>
        <v>3.1121240214256281</v>
      </c>
    </row>
    <row r="4395" spans="1:15" s="32" customFormat="1" ht="15.75" hidden="1" customHeight="1">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5" s="32" customFormat="1" ht="15.75" customHeight="1">
      <c r="A4396" s="32">
        <v>4394</v>
      </c>
      <c r="B4396" s="32">
        <v>32</v>
      </c>
      <c r="C4396" s="32">
        <v>113</v>
      </c>
      <c r="D4396" s="37">
        <v>42739</v>
      </c>
      <c r="E4396" s="32" t="b">
        <v>1</v>
      </c>
      <c r="F4396" s="38" t="s">
        <v>37</v>
      </c>
      <c r="G4396" s="38" t="s">
        <v>46</v>
      </c>
      <c r="H4396" s="38" t="s">
        <v>39</v>
      </c>
      <c r="I4396" s="38" t="s">
        <v>40</v>
      </c>
      <c r="J4396" s="38" t="s">
        <v>40</v>
      </c>
      <c r="K4396" s="39">
        <v>642.70000000000005</v>
      </c>
      <c r="L4396" s="39">
        <v>211.37</v>
      </c>
      <c r="M4396" s="37">
        <v>37337</v>
      </c>
      <c r="N4396" s="39">
        <f t="shared" ref="N4396:N4399" si="1640">K4396-L4396</f>
        <v>431.33000000000004</v>
      </c>
      <c r="O4396" s="63">
        <f t="shared" ref="O4396:O4399" si="1641">K4396/L4396</f>
        <v>3.0406396366561008</v>
      </c>
    </row>
    <row r="4397" spans="1:15" s="32" customFormat="1" ht="15.75" customHeight="1">
      <c r="A4397" s="32">
        <v>4395</v>
      </c>
      <c r="B4397" s="32">
        <v>32</v>
      </c>
      <c r="C4397" s="32">
        <v>3495</v>
      </c>
      <c r="D4397" s="37">
        <v>43081</v>
      </c>
      <c r="E4397" s="32" t="b">
        <v>1</v>
      </c>
      <c r="F4397" s="38" t="s">
        <v>37</v>
      </c>
      <c r="G4397" s="38" t="s">
        <v>46</v>
      </c>
      <c r="H4397" s="38" t="s">
        <v>39</v>
      </c>
      <c r="I4397" s="38" t="s">
        <v>50</v>
      </c>
      <c r="J4397" s="38" t="s">
        <v>40</v>
      </c>
      <c r="K4397" s="39">
        <v>1179</v>
      </c>
      <c r="L4397" s="39">
        <v>707.4</v>
      </c>
      <c r="M4397" s="37">
        <v>35667</v>
      </c>
      <c r="N4397" s="39">
        <f t="shared" si="1640"/>
        <v>471.6</v>
      </c>
      <c r="O4397" s="63">
        <f t="shared" si="1641"/>
        <v>1.6666666666666667</v>
      </c>
    </row>
    <row r="4398" spans="1:15" s="32" customFormat="1" ht="15.75" customHeight="1">
      <c r="A4398" s="32">
        <v>4396</v>
      </c>
      <c r="B4398" s="32">
        <v>41</v>
      </c>
      <c r="C4398" s="32">
        <v>2384</v>
      </c>
      <c r="D4398" s="37">
        <v>42761</v>
      </c>
      <c r="E4398" s="32" t="b">
        <v>1</v>
      </c>
      <c r="F4398" s="38" t="s">
        <v>37</v>
      </c>
      <c r="G4398" s="38" t="s">
        <v>45</v>
      </c>
      <c r="H4398" s="38" t="s">
        <v>39</v>
      </c>
      <c r="I4398" s="38" t="s">
        <v>44</v>
      </c>
      <c r="J4398" s="38" t="s">
        <v>40</v>
      </c>
      <c r="K4398" s="39">
        <v>958.74</v>
      </c>
      <c r="L4398" s="39">
        <v>748.9</v>
      </c>
      <c r="M4398" s="37">
        <v>35160</v>
      </c>
      <c r="N4398" s="39">
        <f t="shared" si="1640"/>
        <v>209.84000000000003</v>
      </c>
      <c r="O4398" s="63">
        <f t="shared" si="1641"/>
        <v>1.2801976231806651</v>
      </c>
    </row>
    <row r="4399" spans="1:15" s="32" customFormat="1" ht="15.75" customHeight="1">
      <c r="A4399" s="32">
        <v>4397</v>
      </c>
      <c r="B4399" s="32">
        <v>45</v>
      </c>
      <c r="C4399" s="32">
        <v>3106</v>
      </c>
      <c r="D4399" s="37">
        <v>42874</v>
      </c>
      <c r="E4399" s="32" t="b">
        <v>1</v>
      </c>
      <c r="F4399" s="38" t="s">
        <v>37</v>
      </c>
      <c r="G4399" s="38" t="s">
        <v>38</v>
      </c>
      <c r="H4399" s="38" t="s">
        <v>39</v>
      </c>
      <c r="I4399" s="38" t="s">
        <v>40</v>
      </c>
      <c r="J4399" s="38" t="s">
        <v>40</v>
      </c>
      <c r="K4399" s="39">
        <v>441.49</v>
      </c>
      <c r="L4399" s="39">
        <v>84.99</v>
      </c>
      <c r="M4399" s="37">
        <v>34071</v>
      </c>
      <c r="N4399" s="39">
        <f t="shared" si="1640"/>
        <v>356.5</v>
      </c>
      <c r="O4399" s="63">
        <f t="shared" si="1641"/>
        <v>5.1946111307212615</v>
      </c>
    </row>
    <row r="4400" spans="1:15" s="32" customFormat="1" ht="15.75" hidden="1" customHeight="1">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hidden="1" customHeight="1">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hidden="1" customHeight="1">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c r="A4403" s="32">
        <v>4401</v>
      </c>
      <c r="B4403" s="32">
        <v>75</v>
      </c>
      <c r="C4403" s="32">
        <v>1374</v>
      </c>
      <c r="D4403" s="37">
        <v>43060</v>
      </c>
      <c r="E4403" s="32" t="b">
        <v>1</v>
      </c>
      <c r="F4403" s="38" t="s">
        <v>37</v>
      </c>
      <c r="G4403" s="38" t="s">
        <v>46</v>
      </c>
      <c r="H4403" s="38" t="s">
        <v>52</v>
      </c>
      <c r="I4403" s="38" t="s">
        <v>40</v>
      </c>
      <c r="J4403" s="38" t="s">
        <v>42</v>
      </c>
      <c r="K4403" s="39">
        <v>1873.97</v>
      </c>
      <c r="L4403" s="39">
        <v>863.95</v>
      </c>
      <c r="M4403" s="37">
        <v>38859</v>
      </c>
      <c r="N4403" s="39">
        <f t="shared" ref="N4403" si="1642">K4403-L4403</f>
        <v>1010.02</v>
      </c>
      <c r="O4403" s="63">
        <f>K4403/L4403</f>
        <v>2.1690722842757104</v>
      </c>
    </row>
    <row r="4404" spans="1:26" s="32" customFormat="1" ht="15.75" hidden="1" customHeight="1">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c r="A4405" s="32">
        <v>4403</v>
      </c>
      <c r="B4405" s="32">
        <v>86</v>
      </c>
      <c r="C4405" s="32">
        <v>2693</v>
      </c>
      <c r="D4405" s="37">
        <v>43063</v>
      </c>
      <c r="E4405" s="32" t="b">
        <v>1</v>
      </c>
      <c r="F4405" s="38" t="s">
        <v>37</v>
      </c>
      <c r="G4405" s="38" t="s">
        <v>45</v>
      </c>
      <c r="H4405" s="38" t="s">
        <v>47</v>
      </c>
      <c r="I4405" s="38" t="s">
        <v>50</v>
      </c>
      <c r="J4405" s="38" t="s">
        <v>42</v>
      </c>
      <c r="K4405" s="39">
        <v>774.53</v>
      </c>
      <c r="L4405" s="39">
        <v>464.72</v>
      </c>
      <c r="M4405" s="37">
        <v>34527</v>
      </c>
      <c r="N4405" s="39">
        <f t="shared" ref="N4405" si="1643">K4405-L4405</f>
        <v>309.80999999999995</v>
      </c>
      <c r="O4405" s="63">
        <f>K4405/L4405</f>
        <v>1.6666594938887931</v>
      </c>
    </row>
    <row r="4406" spans="1:26" s="32" customFormat="1" ht="15.75" hidden="1" customHeight="1">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hidden="1" customHeight="1">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c r="A4408" s="32">
        <v>4406</v>
      </c>
      <c r="B4408" s="32">
        <v>55</v>
      </c>
      <c r="C4408" s="32">
        <v>1832</v>
      </c>
      <c r="D4408" s="37">
        <v>42913</v>
      </c>
      <c r="E4408" s="32" t="b">
        <v>1</v>
      </c>
      <c r="F4408" s="38" t="s">
        <v>37</v>
      </c>
      <c r="G4408" s="38" t="s">
        <v>41</v>
      </c>
      <c r="H4408" s="38" t="s">
        <v>47</v>
      </c>
      <c r="I4408" s="38" t="s">
        <v>40</v>
      </c>
      <c r="J4408" s="38" t="s">
        <v>42</v>
      </c>
      <c r="K4408" s="39">
        <v>1894.19</v>
      </c>
      <c r="L4408" s="39">
        <v>598.76</v>
      </c>
      <c r="M4408" s="37">
        <v>33259</v>
      </c>
      <c r="N4408" s="39">
        <f t="shared" ref="N4408" si="1644">K4408-L4408</f>
        <v>1295.43</v>
      </c>
      <c r="O4408" s="63">
        <f>K4408/L4408</f>
        <v>3.1635212773064336</v>
      </c>
    </row>
    <row r="4409" spans="1:26" s="32" customFormat="1" ht="15.75" hidden="1" customHeight="1">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c r="A4410" s="32">
        <v>4408</v>
      </c>
      <c r="B4410" s="32">
        <v>34</v>
      </c>
      <c r="C4410" s="32">
        <v>99</v>
      </c>
      <c r="D4410" s="37">
        <v>43009</v>
      </c>
      <c r="E4410" s="32" t="b">
        <v>1</v>
      </c>
      <c r="F4410" s="38" t="s">
        <v>37</v>
      </c>
      <c r="G4410" s="38" t="s">
        <v>45</v>
      </c>
      <c r="H4410" s="38" t="s">
        <v>47</v>
      </c>
      <c r="I4410" s="38" t="s">
        <v>50</v>
      </c>
      <c r="J4410" s="38" t="s">
        <v>42</v>
      </c>
      <c r="K4410" s="39">
        <v>774.53</v>
      </c>
      <c r="L4410" s="39">
        <v>464.72</v>
      </c>
      <c r="M4410" s="37">
        <v>37698</v>
      </c>
      <c r="N4410" s="39">
        <f t="shared" ref="N4410:N4415" si="1645">K4410-L4410</f>
        <v>309.80999999999995</v>
      </c>
      <c r="O4410" s="63">
        <f t="shared" ref="O4410:O4415" si="1646">K4410/L4410</f>
        <v>1.6666594938887931</v>
      </c>
    </row>
    <row r="4411" spans="1:26" s="32" customFormat="1" ht="15.75" customHeight="1">
      <c r="A4411" s="32">
        <v>4409</v>
      </c>
      <c r="B4411" s="32">
        <v>0</v>
      </c>
      <c r="C4411" s="32">
        <v>544</v>
      </c>
      <c r="D4411" s="37">
        <v>42758</v>
      </c>
      <c r="E4411" s="32" t="b">
        <v>1</v>
      </c>
      <c r="F4411" s="38" t="s">
        <v>37</v>
      </c>
      <c r="G4411" s="38" t="s">
        <v>45</v>
      </c>
      <c r="H4411" s="38" t="s">
        <v>47</v>
      </c>
      <c r="I4411" s="38" t="s">
        <v>40</v>
      </c>
      <c r="J4411" s="38" t="s">
        <v>40</v>
      </c>
      <c r="K4411" s="39">
        <v>544.04999999999995</v>
      </c>
      <c r="L4411" s="39">
        <v>376.84</v>
      </c>
      <c r="M4411" s="37">
        <v>36668</v>
      </c>
      <c r="N4411" s="39">
        <f t="shared" si="1645"/>
        <v>167.20999999999998</v>
      </c>
      <c r="O4411" s="63">
        <f t="shared" si="1646"/>
        <v>1.4437161660121005</v>
      </c>
    </row>
    <row r="4412" spans="1:26" s="32" customFormat="1" ht="15.75" customHeight="1">
      <c r="A4412" s="32">
        <v>4410</v>
      </c>
      <c r="B4412" s="32">
        <v>69</v>
      </c>
      <c r="C4412" s="32">
        <v>3194</v>
      </c>
      <c r="D4412" s="37">
        <v>43013</v>
      </c>
      <c r="E4412" s="32" t="b">
        <v>1</v>
      </c>
      <c r="F4412" s="38" t="s">
        <v>37</v>
      </c>
      <c r="G4412" s="38" t="s">
        <v>46</v>
      </c>
      <c r="H4412" s="38" t="s">
        <v>47</v>
      </c>
      <c r="I4412" s="38" t="s">
        <v>40</v>
      </c>
      <c r="J4412" s="38" t="s">
        <v>40</v>
      </c>
      <c r="K4412" s="39">
        <v>792.9</v>
      </c>
      <c r="L4412" s="39">
        <v>594.67999999999995</v>
      </c>
      <c r="M4412" s="37">
        <v>33879</v>
      </c>
      <c r="N4412" s="39">
        <f t="shared" si="1645"/>
        <v>198.22000000000003</v>
      </c>
      <c r="O4412" s="63">
        <f t="shared" si="1646"/>
        <v>1.3333221228223584</v>
      </c>
    </row>
    <row r="4413" spans="1:26" s="32" customFormat="1" ht="15.75" customHeight="1">
      <c r="A4413" s="32">
        <v>4411</v>
      </c>
      <c r="B4413" s="32">
        <v>90</v>
      </c>
      <c r="C4413" s="32">
        <v>3020</v>
      </c>
      <c r="D4413" s="37">
        <v>43005</v>
      </c>
      <c r="E4413" s="32" t="b">
        <v>1</v>
      </c>
      <c r="F4413" s="38" t="s">
        <v>37</v>
      </c>
      <c r="G4413" s="38" t="s">
        <v>38</v>
      </c>
      <c r="H4413" s="38" t="s">
        <v>39</v>
      </c>
      <c r="I4413" s="38" t="s">
        <v>44</v>
      </c>
      <c r="J4413" s="38" t="s">
        <v>40</v>
      </c>
      <c r="K4413" s="39">
        <v>945.04</v>
      </c>
      <c r="L4413" s="39">
        <v>507.58</v>
      </c>
      <c r="M4413" s="37">
        <v>36361</v>
      </c>
      <c r="N4413" s="39">
        <f t="shared" si="1645"/>
        <v>437.46</v>
      </c>
      <c r="O4413" s="63">
        <f t="shared" si="1646"/>
        <v>1.8618542889790772</v>
      </c>
    </row>
    <row r="4414" spans="1:26" s="32" customFormat="1" ht="15.75" customHeight="1">
      <c r="A4414" s="32">
        <v>4412</v>
      </c>
      <c r="B4414" s="32">
        <v>68</v>
      </c>
      <c r="C4414" s="32">
        <v>1638</v>
      </c>
      <c r="D4414" s="37">
        <v>42778</v>
      </c>
      <c r="E4414" s="32" t="b">
        <v>1</v>
      </c>
      <c r="F4414" s="38" t="s">
        <v>37</v>
      </c>
      <c r="G4414" s="38" t="s">
        <v>43</v>
      </c>
      <c r="H4414" s="38" t="s">
        <v>39</v>
      </c>
      <c r="I4414" s="38" t="s">
        <v>40</v>
      </c>
      <c r="J4414" s="38" t="s">
        <v>40</v>
      </c>
      <c r="K4414" s="39">
        <v>1636.9</v>
      </c>
      <c r="L4414" s="39">
        <v>44.71</v>
      </c>
      <c r="M4414" s="37">
        <v>42105</v>
      </c>
      <c r="N4414" s="39">
        <f t="shared" si="1645"/>
        <v>1592.19</v>
      </c>
      <c r="O4414" s="63">
        <f t="shared" si="1646"/>
        <v>36.611496309550439</v>
      </c>
    </row>
    <row r="4415" spans="1:26" s="32" customFormat="1" ht="15.75" customHeight="1">
      <c r="A4415" s="32">
        <v>4413</v>
      </c>
      <c r="B4415" s="32">
        <v>65</v>
      </c>
      <c r="C4415" s="32">
        <v>716</v>
      </c>
      <c r="D4415" s="37">
        <v>42864</v>
      </c>
      <c r="E4415" s="32" t="b">
        <v>1</v>
      </c>
      <c r="F4415" s="38" t="s">
        <v>37</v>
      </c>
      <c r="G4415" s="38" t="s">
        <v>48</v>
      </c>
      <c r="H4415" s="38" t="s">
        <v>39</v>
      </c>
      <c r="I4415" s="38" t="s">
        <v>40</v>
      </c>
      <c r="J4415" s="38" t="s">
        <v>40</v>
      </c>
      <c r="K4415" s="39">
        <v>1807.45</v>
      </c>
      <c r="L4415" s="39">
        <v>778.69</v>
      </c>
      <c r="M4415" s="37">
        <v>42145</v>
      </c>
      <c r="N4415" s="39">
        <f t="shared" si="1645"/>
        <v>1028.76</v>
      </c>
      <c r="O4415" s="63">
        <f t="shared" si="1646"/>
        <v>2.3211419178363659</v>
      </c>
    </row>
    <row r="4416" spans="1:26" s="32" customFormat="1" ht="15.75" hidden="1" customHeight="1">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5" s="32" customFormat="1" ht="15.75" hidden="1" customHeight="1">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5" s="32" customFormat="1" ht="15.75" customHeight="1">
      <c r="A4418" s="32">
        <v>4416</v>
      </c>
      <c r="B4418" s="32">
        <v>64</v>
      </c>
      <c r="C4418" s="32">
        <v>2114</v>
      </c>
      <c r="D4418" s="37">
        <v>42827</v>
      </c>
      <c r="E4418" s="32" t="b">
        <v>1</v>
      </c>
      <c r="F4418" s="38" t="s">
        <v>37</v>
      </c>
      <c r="G4418" s="38" t="s">
        <v>46</v>
      </c>
      <c r="H4418" s="38" t="s">
        <v>39</v>
      </c>
      <c r="I4418" s="38" t="s">
        <v>50</v>
      </c>
      <c r="J4418" s="38" t="s">
        <v>51</v>
      </c>
      <c r="K4418" s="39">
        <v>1977.36</v>
      </c>
      <c r="L4418" s="39">
        <v>1759.85</v>
      </c>
      <c r="M4418" s="37">
        <v>40779</v>
      </c>
      <c r="N4418" s="39">
        <f t="shared" ref="N4418:N4419" si="1647">K4418-L4418</f>
        <v>217.51</v>
      </c>
      <c r="O4418" s="63">
        <f t="shared" ref="O4418:O4419" si="1648">K4418/L4418</f>
        <v>1.1235957610023581</v>
      </c>
    </row>
    <row r="4419" spans="1:15" s="32" customFormat="1" ht="15.75" customHeight="1">
      <c r="A4419" s="32">
        <v>4417</v>
      </c>
      <c r="B4419" s="32">
        <v>3</v>
      </c>
      <c r="C4419" s="32">
        <v>1848</v>
      </c>
      <c r="D4419" s="37">
        <v>42802</v>
      </c>
      <c r="E4419" s="32" t="b">
        <v>1</v>
      </c>
      <c r="F4419" s="38" t="s">
        <v>37</v>
      </c>
      <c r="G4419" s="38" t="s">
        <v>41</v>
      </c>
      <c r="H4419" s="38" t="s">
        <v>39</v>
      </c>
      <c r="I4419" s="38" t="s">
        <v>40</v>
      </c>
      <c r="J4419" s="38" t="s">
        <v>42</v>
      </c>
      <c r="K4419" s="39">
        <v>2091.4699999999998</v>
      </c>
      <c r="L4419" s="39">
        <v>388.92</v>
      </c>
      <c r="M4419" s="37">
        <v>41009</v>
      </c>
      <c r="N4419" s="39">
        <f t="shared" si="1647"/>
        <v>1702.5499999999997</v>
      </c>
      <c r="O4419" s="63">
        <f t="shared" si="1648"/>
        <v>5.3776355034454379</v>
      </c>
    </row>
    <row r="4420" spans="1:15" s="32" customFormat="1" ht="15.75" hidden="1" customHeight="1">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5" s="32" customFormat="1" ht="15.75" customHeight="1">
      <c r="A4421" s="32">
        <v>4419</v>
      </c>
      <c r="B4421" s="32">
        <v>0</v>
      </c>
      <c r="C4421" s="32">
        <v>1256</v>
      </c>
      <c r="D4421" s="37">
        <v>42944</v>
      </c>
      <c r="E4421" s="32" t="b">
        <v>1</v>
      </c>
      <c r="F4421" s="38" t="s">
        <v>37</v>
      </c>
      <c r="G4421" s="38" t="s">
        <v>38</v>
      </c>
      <c r="H4421" s="38" t="s">
        <v>39</v>
      </c>
      <c r="I4421" s="38" t="s">
        <v>40</v>
      </c>
      <c r="J4421" s="38" t="s">
        <v>40</v>
      </c>
      <c r="K4421" s="39">
        <v>478.16</v>
      </c>
      <c r="L4421" s="39">
        <v>298.72000000000003</v>
      </c>
      <c r="M4421" s="37">
        <v>34143</v>
      </c>
      <c r="N4421" s="39">
        <f t="shared" ref="N4421:N4422" si="1649">K4421-L4421</f>
        <v>179.44</v>
      </c>
      <c r="O4421" s="63">
        <f t="shared" ref="O4421:O4422" si="1650">K4421/L4421</f>
        <v>1.6006963042313871</v>
      </c>
    </row>
    <row r="4422" spans="1:15" s="32" customFormat="1" ht="15.75" customHeight="1">
      <c r="A4422" s="32">
        <v>4420</v>
      </c>
      <c r="B4422" s="32">
        <v>24</v>
      </c>
      <c r="C4422" s="32">
        <v>823</v>
      </c>
      <c r="D4422" s="37">
        <v>42917</v>
      </c>
      <c r="E4422" s="32" t="b">
        <v>1</v>
      </c>
      <c r="F4422" s="38" t="s">
        <v>37</v>
      </c>
      <c r="G4422" s="38" t="s">
        <v>38</v>
      </c>
      <c r="H4422" s="38" t="s">
        <v>47</v>
      </c>
      <c r="I4422" s="38" t="s">
        <v>40</v>
      </c>
      <c r="J4422" s="38" t="s">
        <v>42</v>
      </c>
      <c r="K4422" s="39">
        <v>1777.8</v>
      </c>
      <c r="L4422" s="39">
        <v>820.78</v>
      </c>
      <c r="M4422" s="37">
        <v>40670</v>
      </c>
      <c r="N4422" s="39">
        <f t="shared" si="1649"/>
        <v>957.02</v>
      </c>
      <c r="O4422" s="63">
        <f t="shared" si="1650"/>
        <v>2.1659884500109654</v>
      </c>
    </row>
    <row r="4423" spans="1:15" s="32" customFormat="1" ht="15.75" hidden="1" customHeight="1">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5" s="32" customFormat="1" ht="15.75" customHeight="1">
      <c r="A4424" s="32">
        <v>4422</v>
      </c>
      <c r="B4424" s="32">
        <v>73</v>
      </c>
      <c r="C4424" s="32">
        <v>921</v>
      </c>
      <c r="D4424" s="37">
        <v>42998</v>
      </c>
      <c r="E4424" s="32" t="b">
        <v>1</v>
      </c>
      <c r="F4424" s="38" t="s">
        <v>37</v>
      </c>
      <c r="G4424" s="38" t="s">
        <v>38</v>
      </c>
      <c r="H4424" s="38" t="s">
        <v>39</v>
      </c>
      <c r="I4424" s="38" t="s">
        <v>40</v>
      </c>
      <c r="J4424" s="38" t="s">
        <v>40</v>
      </c>
      <c r="K4424" s="39">
        <v>1945.43</v>
      </c>
      <c r="L4424" s="39">
        <v>333.18</v>
      </c>
      <c r="M4424" s="37">
        <v>37499</v>
      </c>
      <c r="N4424" s="39">
        <f t="shared" ref="N4424:N4426" si="1651">K4424-L4424</f>
        <v>1612.25</v>
      </c>
      <c r="O4424" s="63">
        <f t="shared" ref="O4424:O4426" si="1652">K4424/L4424</f>
        <v>5.8389759289273062</v>
      </c>
    </row>
    <row r="4425" spans="1:15" s="32" customFormat="1" ht="15.75" customHeight="1">
      <c r="A4425" s="32">
        <v>4423</v>
      </c>
      <c r="B4425" s="32">
        <v>34</v>
      </c>
      <c r="C4425" s="32">
        <v>1783</v>
      </c>
      <c r="D4425" s="37">
        <v>42797</v>
      </c>
      <c r="E4425" s="32" t="b">
        <v>1</v>
      </c>
      <c r="F4425" s="38" t="s">
        <v>37</v>
      </c>
      <c r="G4425" s="38" t="s">
        <v>45</v>
      </c>
      <c r="H4425" s="38" t="s">
        <v>47</v>
      </c>
      <c r="I4425" s="38" t="s">
        <v>50</v>
      </c>
      <c r="J4425" s="38" t="s">
        <v>42</v>
      </c>
      <c r="K4425" s="39">
        <v>774.53</v>
      </c>
      <c r="L4425" s="39">
        <v>464.72</v>
      </c>
      <c r="M4425" s="37">
        <v>38750</v>
      </c>
      <c r="N4425" s="39">
        <f t="shared" si="1651"/>
        <v>309.80999999999995</v>
      </c>
      <c r="O4425" s="63">
        <f t="shared" si="1652"/>
        <v>1.6666594938887931</v>
      </c>
    </row>
    <row r="4426" spans="1:15" s="32" customFormat="1" ht="15.75" customHeight="1">
      <c r="A4426" s="32">
        <v>4424</v>
      </c>
      <c r="B4426" s="32">
        <v>34</v>
      </c>
      <c r="C4426" s="32">
        <v>1686</v>
      </c>
      <c r="D4426" s="37">
        <v>42779</v>
      </c>
      <c r="E4426" s="32" t="b">
        <v>1</v>
      </c>
      <c r="F4426" s="38" t="s">
        <v>37</v>
      </c>
      <c r="G4426" s="38" t="s">
        <v>45</v>
      </c>
      <c r="H4426" s="38" t="s">
        <v>47</v>
      </c>
      <c r="I4426" s="38" t="s">
        <v>50</v>
      </c>
      <c r="J4426" s="38" t="s">
        <v>42</v>
      </c>
      <c r="K4426" s="39">
        <v>774.53</v>
      </c>
      <c r="L4426" s="39">
        <v>464.72</v>
      </c>
      <c r="M4426" s="37">
        <v>40618</v>
      </c>
      <c r="N4426" s="39">
        <f t="shared" si="1651"/>
        <v>309.80999999999995</v>
      </c>
      <c r="O4426" s="63">
        <f t="shared" si="1652"/>
        <v>1.6666594938887931</v>
      </c>
    </row>
    <row r="4427" spans="1:15" s="32" customFormat="1" ht="15.75" hidden="1" customHeight="1">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5" s="32" customFormat="1" ht="15.75" customHeight="1">
      <c r="A4428" s="32">
        <v>4426</v>
      </c>
      <c r="B4428" s="32">
        <v>32</v>
      </c>
      <c r="C4428" s="32">
        <v>372</v>
      </c>
      <c r="D4428" s="37">
        <v>42789</v>
      </c>
      <c r="E4428" s="32" t="b">
        <v>1</v>
      </c>
      <c r="F4428" s="38" t="s">
        <v>37</v>
      </c>
      <c r="G4428" s="38" t="s">
        <v>46</v>
      </c>
      <c r="H4428" s="38" t="s">
        <v>39</v>
      </c>
      <c r="I4428" s="38" t="s">
        <v>40</v>
      </c>
      <c r="J4428" s="38" t="s">
        <v>40</v>
      </c>
      <c r="K4428" s="39">
        <v>642.70000000000005</v>
      </c>
      <c r="L4428" s="39">
        <v>211.37</v>
      </c>
      <c r="M4428" s="37">
        <v>33888</v>
      </c>
      <c r="N4428" s="39">
        <f t="shared" ref="N4428:N4429" si="1653">K4428-L4428</f>
        <v>431.33000000000004</v>
      </c>
      <c r="O4428" s="63">
        <f t="shared" ref="O4428:O4429" si="1654">K4428/L4428</f>
        <v>3.0406396366561008</v>
      </c>
    </row>
    <row r="4429" spans="1:15" s="32" customFormat="1" ht="15.75" customHeight="1">
      <c r="A4429" s="32">
        <v>4427</v>
      </c>
      <c r="B4429" s="32">
        <v>13</v>
      </c>
      <c r="C4429" s="32">
        <v>3298</v>
      </c>
      <c r="D4429" s="37">
        <v>42822</v>
      </c>
      <c r="E4429" s="32" t="b">
        <v>1</v>
      </c>
      <c r="F4429" s="38" t="s">
        <v>37</v>
      </c>
      <c r="G4429" s="38" t="s">
        <v>38</v>
      </c>
      <c r="H4429" s="38" t="s">
        <v>39</v>
      </c>
      <c r="I4429" s="38" t="s">
        <v>40</v>
      </c>
      <c r="J4429" s="38" t="s">
        <v>40</v>
      </c>
      <c r="K4429" s="39">
        <v>1163.8900000000001</v>
      </c>
      <c r="L4429" s="39">
        <v>589.27</v>
      </c>
      <c r="M4429" s="37">
        <v>37838</v>
      </c>
      <c r="N4429" s="39">
        <f t="shared" si="1653"/>
        <v>574.62000000000012</v>
      </c>
      <c r="O4429" s="63">
        <f t="shared" si="1654"/>
        <v>1.9751387309722201</v>
      </c>
    </row>
    <row r="4430" spans="1:15" s="32" customFormat="1" ht="15.75" hidden="1" customHeight="1">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5" s="32" customFormat="1" ht="15.75" hidden="1" customHeight="1">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5" s="32" customFormat="1" ht="15.75" hidden="1" customHeight="1">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5" s="32" customFormat="1" ht="15.75" hidden="1" customHeight="1">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5" s="32" customFormat="1" ht="15.75" customHeight="1">
      <c r="A4434" s="32">
        <v>4432</v>
      </c>
      <c r="B4434" s="32">
        <v>92</v>
      </c>
      <c r="C4434" s="32">
        <v>1599</v>
      </c>
      <c r="D4434" s="37">
        <v>42752</v>
      </c>
      <c r="E4434" s="32" t="b">
        <v>1</v>
      </c>
      <c r="F4434" s="38" t="s">
        <v>37</v>
      </c>
      <c r="G4434" s="38" t="s">
        <v>48</v>
      </c>
      <c r="H4434" s="38" t="s">
        <v>39</v>
      </c>
      <c r="I4434" s="38" t="s">
        <v>40</v>
      </c>
      <c r="J4434" s="38" t="s">
        <v>51</v>
      </c>
      <c r="K4434" s="39">
        <v>1415.01</v>
      </c>
      <c r="L4434" s="39">
        <v>1259.3599999999999</v>
      </c>
      <c r="M4434" s="37">
        <v>37626</v>
      </c>
      <c r="N4434" s="39">
        <f t="shared" ref="N4434:N4435" si="1655">K4434-L4434</f>
        <v>155.65000000000009</v>
      </c>
      <c r="O4434" s="63">
        <f t="shared" ref="O4434:O4435" si="1656">K4434/L4434</f>
        <v>1.1235945242027698</v>
      </c>
    </row>
    <row r="4435" spans="1:15" s="32" customFormat="1" ht="15.75" customHeight="1">
      <c r="A4435" s="32">
        <v>4433</v>
      </c>
      <c r="B4435" s="32">
        <v>78</v>
      </c>
      <c r="C4435" s="32">
        <v>756</v>
      </c>
      <c r="D4435" s="37">
        <v>42998</v>
      </c>
      <c r="E4435" s="32" t="b">
        <v>1</v>
      </c>
      <c r="F4435" s="38" t="s">
        <v>37</v>
      </c>
      <c r="G4435" s="38" t="s">
        <v>46</v>
      </c>
      <c r="H4435" s="38" t="s">
        <v>39</v>
      </c>
      <c r="I4435" s="38" t="s">
        <v>40</v>
      </c>
      <c r="J4435" s="38" t="s">
        <v>42</v>
      </c>
      <c r="K4435" s="39">
        <v>1765.3</v>
      </c>
      <c r="L4435" s="39">
        <v>709.48</v>
      </c>
      <c r="M4435" s="37">
        <v>38206</v>
      </c>
      <c r="N4435" s="39">
        <f t="shared" si="1655"/>
        <v>1055.82</v>
      </c>
      <c r="O4435" s="63">
        <f t="shared" si="1656"/>
        <v>2.4881603427862657</v>
      </c>
    </row>
    <row r="4436" spans="1:15" s="32" customFormat="1" ht="15.75" hidden="1" customHeight="1">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5" s="32" customFormat="1" ht="15.75" customHeight="1">
      <c r="A4437" s="32">
        <v>4435</v>
      </c>
      <c r="B4437" s="32">
        <v>62</v>
      </c>
      <c r="C4437" s="32">
        <v>2682</v>
      </c>
      <c r="D4437" s="37">
        <v>43061</v>
      </c>
      <c r="E4437" s="32" t="b">
        <v>1</v>
      </c>
      <c r="F4437" s="38" t="s">
        <v>37</v>
      </c>
      <c r="G4437" s="38" t="s">
        <v>38</v>
      </c>
      <c r="H4437" s="38" t="s">
        <v>39</v>
      </c>
      <c r="I4437" s="38" t="s">
        <v>50</v>
      </c>
      <c r="J4437" s="38" t="s">
        <v>40</v>
      </c>
      <c r="K4437" s="39">
        <v>1024.6600000000001</v>
      </c>
      <c r="L4437" s="39">
        <v>614.79999999999995</v>
      </c>
      <c r="M4437" s="37">
        <v>41345</v>
      </c>
      <c r="N4437" s="39">
        <f t="shared" ref="N4437:N4439" si="1657">K4437-L4437</f>
        <v>409.86000000000013</v>
      </c>
      <c r="O4437" s="63">
        <f t="shared" ref="O4437:O4439" si="1658">K4437/L4437</f>
        <v>1.6666558230318806</v>
      </c>
    </row>
    <row r="4438" spans="1:15" s="32" customFormat="1" ht="15.75" customHeight="1">
      <c r="A4438" s="32">
        <v>4436</v>
      </c>
      <c r="B4438" s="32">
        <v>45</v>
      </c>
      <c r="C4438" s="32">
        <v>167</v>
      </c>
      <c r="D4438" s="37">
        <v>43085</v>
      </c>
      <c r="E4438" s="32" t="b">
        <v>1</v>
      </c>
      <c r="F4438" s="38" t="s">
        <v>37</v>
      </c>
      <c r="G4438" s="38" t="s">
        <v>41</v>
      </c>
      <c r="H4438" s="38" t="s">
        <v>47</v>
      </c>
      <c r="I4438" s="38" t="s">
        <v>44</v>
      </c>
      <c r="J4438" s="38" t="s">
        <v>40</v>
      </c>
      <c r="K4438" s="39">
        <v>980.37</v>
      </c>
      <c r="L4438" s="39">
        <v>234.43</v>
      </c>
      <c r="M4438" s="37">
        <v>38693</v>
      </c>
      <c r="N4438" s="39">
        <f t="shared" si="1657"/>
        <v>745.94</v>
      </c>
      <c r="O4438" s="63">
        <f t="shared" si="1658"/>
        <v>4.1819306402764154</v>
      </c>
    </row>
    <row r="4439" spans="1:15" s="32" customFormat="1" ht="15.75" customHeight="1">
      <c r="A4439" s="32">
        <v>4437</v>
      </c>
      <c r="B4439" s="32">
        <v>99</v>
      </c>
      <c r="C4439" s="32">
        <v>1068</v>
      </c>
      <c r="D4439" s="37">
        <v>43046</v>
      </c>
      <c r="E4439" s="32" t="b">
        <v>1</v>
      </c>
      <c r="F4439" s="38" t="s">
        <v>37</v>
      </c>
      <c r="G4439" s="38" t="s">
        <v>43</v>
      </c>
      <c r="H4439" s="38" t="s">
        <v>39</v>
      </c>
      <c r="I4439" s="38" t="s">
        <v>40</v>
      </c>
      <c r="J4439" s="38" t="s">
        <v>40</v>
      </c>
      <c r="K4439" s="39">
        <v>1227.3399999999999</v>
      </c>
      <c r="L4439" s="39">
        <v>770.89</v>
      </c>
      <c r="M4439" s="37">
        <v>34556</v>
      </c>
      <c r="N4439" s="39">
        <f t="shared" si="1657"/>
        <v>456.44999999999993</v>
      </c>
      <c r="O4439" s="63">
        <f t="shared" si="1658"/>
        <v>1.5921078234248724</v>
      </c>
    </row>
    <row r="4440" spans="1:15" s="32" customFormat="1" ht="15.75" hidden="1" customHeight="1">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5" s="32" customFormat="1" ht="15.75" customHeight="1">
      <c r="A4441" s="32">
        <v>4439</v>
      </c>
      <c r="B4441" s="32">
        <v>67</v>
      </c>
      <c r="C4441" s="32">
        <v>3420</v>
      </c>
      <c r="D4441" s="37">
        <v>43094</v>
      </c>
      <c r="E4441" s="32" t="b">
        <v>1</v>
      </c>
      <c r="F4441" s="38" t="s">
        <v>37</v>
      </c>
      <c r="G4441" s="38" t="s">
        <v>45</v>
      </c>
      <c r="H4441" s="38" t="s">
        <v>47</v>
      </c>
      <c r="I4441" s="38" t="s">
        <v>40</v>
      </c>
      <c r="J4441" s="38" t="s">
        <v>40</v>
      </c>
      <c r="K4441" s="39">
        <v>544.04999999999995</v>
      </c>
      <c r="L4441" s="39">
        <v>376.84</v>
      </c>
      <c r="M4441" s="37">
        <v>33879</v>
      </c>
      <c r="N4441" s="39">
        <f t="shared" ref="N4441:N4443" si="1659">K4441-L4441</f>
        <v>167.20999999999998</v>
      </c>
      <c r="O4441" s="63">
        <f t="shared" ref="O4441:O4443" si="1660">K4441/L4441</f>
        <v>1.4437161660121005</v>
      </c>
    </row>
    <row r="4442" spans="1:15" s="32" customFormat="1" ht="15.75" customHeight="1">
      <c r="A4442" s="32">
        <v>4440</v>
      </c>
      <c r="B4442" s="32">
        <v>73</v>
      </c>
      <c r="C4442" s="32">
        <v>473</v>
      </c>
      <c r="D4442" s="37">
        <v>42777</v>
      </c>
      <c r="E4442" s="32" t="b">
        <v>1</v>
      </c>
      <c r="F4442" s="38" t="s">
        <v>37</v>
      </c>
      <c r="G4442" s="38" t="s">
        <v>38</v>
      </c>
      <c r="H4442" s="38" t="s">
        <v>39</v>
      </c>
      <c r="I4442" s="38" t="s">
        <v>40</v>
      </c>
      <c r="J4442" s="38" t="s">
        <v>40</v>
      </c>
      <c r="K4442" s="39">
        <v>1945.43</v>
      </c>
      <c r="L4442" s="39">
        <v>333.18</v>
      </c>
      <c r="M4442" s="37">
        <v>38859</v>
      </c>
      <c r="N4442" s="39">
        <f t="shared" si="1659"/>
        <v>1612.25</v>
      </c>
      <c r="O4442" s="63">
        <f t="shared" si="1660"/>
        <v>5.8389759289273062</v>
      </c>
    </row>
    <row r="4443" spans="1:15" s="32" customFormat="1" ht="15.75" customHeight="1">
      <c r="A4443" s="32">
        <v>4441</v>
      </c>
      <c r="B4443" s="32">
        <v>23</v>
      </c>
      <c r="C4443" s="32">
        <v>2941</v>
      </c>
      <c r="D4443" s="37">
        <v>42927</v>
      </c>
      <c r="E4443" s="32" t="b">
        <v>1</v>
      </c>
      <c r="F4443" s="38" t="s">
        <v>37</v>
      </c>
      <c r="G4443" s="38" t="s">
        <v>45</v>
      </c>
      <c r="H4443" s="38" t="s">
        <v>49</v>
      </c>
      <c r="I4443" s="38" t="s">
        <v>44</v>
      </c>
      <c r="J4443" s="38" t="s">
        <v>51</v>
      </c>
      <c r="K4443" s="39">
        <v>688.63</v>
      </c>
      <c r="L4443" s="39">
        <v>612.88</v>
      </c>
      <c r="M4443" s="37">
        <v>34244</v>
      </c>
      <c r="N4443" s="39">
        <f t="shared" si="1659"/>
        <v>75.75</v>
      </c>
      <c r="O4443" s="63">
        <f t="shared" si="1660"/>
        <v>1.1235967889309491</v>
      </c>
    </row>
    <row r="4444" spans="1:15" s="32" customFormat="1" ht="15.75" hidden="1" customHeight="1">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5" s="32" customFormat="1" ht="15.75" customHeight="1">
      <c r="A4445" s="32">
        <v>4443</v>
      </c>
      <c r="B4445" s="32">
        <v>25</v>
      </c>
      <c r="C4445" s="32">
        <v>2957</v>
      </c>
      <c r="D4445" s="37">
        <v>42803</v>
      </c>
      <c r="E4445" s="32" t="b">
        <v>1</v>
      </c>
      <c r="F4445" s="38" t="s">
        <v>37</v>
      </c>
      <c r="G4445" s="38" t="s">
        <v>46</v>
      </c>
      <c r="H4445" s="38" t="s">
        <v>47</v>
      </c>
      <c r="I4445" s="38" t="s">
        <v>40</v>
      </c>
      <c r="J4445" s="38" t="s">
        <v>40</v>
      </c>
      <c r="K4445" s="39">
        <v>1538.99</v>
      </c>
      <c r="L4445" s="39">
        <v>829.65</v>
      </c>
      <c r="M4445" s="37">
        <v>42404</v>
      </c>
      <c r="N4445" s="39">
        <f t="shared" ref="N4445:N4448" si="1661">K4445-L4445</f>
        <v>709.34</v>
      </c>
      <c r="O4445" s="63">
        <f t="shared" ref="O4445:O4448" si="1662">K4445/L4445</f>
        <v>1.8549870427288617</v>
      </c>
    </row>
    <row r="4446" spans="1:15" s="32" customFormat="1" ht="15.75" customHeight="1">
      <c r="A4446" s="32">
        <v>4444</v>
      </c>
      <c r="B4446" s="32">
        <v>87</v>
      </c>
      <c r="C4446" s="32">
        <v>2698</v>
      </c>
      <c r="D4446" s="37">
        <v>43043</v>
      </c>
      <c r="E4446" s="32" t="b">
        <v>1</v>
      </c>
      <c r="F4446" s="38" t="s">
        <v>37</v>
      </c>
      <c r="G4446" s="38" t="s">
        <v>43</v>
      </c>
      <c r="H4446" s="38" t="s">
        <v>39</v>
      </c>
      <c r="I4446" s="38" t="s">
        <v>40</v>
      </c>
      <c r="J4446" s="38" t="s">
        <v>40</v>
      </c>
      <c r="K4446" s="39">
        <v>1636.9</v>
      </c>
      <c r="L4446" s="39">
        <v>44.71</v>
      </c>
      <c r="M4446" s="37">
        <v>40410</v>
      </c>
      <c r="N4446" s="39">
        <f t="shared" si="1661"/>
        <v>1592.19</v>
      </c>
      <c r="O4446" s="63">
        <f t="shared" si="1662"/>
        <v>36.611496309550439</v>
      </c>
    </row>
    <row r="4447" spans="1:15" s="32" customFormat="1" ht="15.75" customHeight="1">
      <c r="A4447" s="32">
        <v>4445</v>
      </c>
      <c r="B4447" s="32">
        <v>13</v>
      </c>
      <c r="C4447" s="32">
        <v>51</v>
      </c>
      <c r="D4447" s="37">
        <v>42743</v>
      </c>
      <c r="E4447" s="32" t="b">
        <v>1</v>
      </c>
      <c r="F4447" s="38" t="s">
        <v>37</v>
      </c>
      <c r="G4447" s="38" t="s">
        <v>38</v>
      </c>
      <c r="H4447" s="38" t="s">
        <v>39</v>
      </c>
      <c r="I4447" s="38" t="s">
        <v>40</v>
      </c>
      <c r="J4447" s="38" t="s">
        <v>40</v>
      </c>
      <c r="K4447" s="39">
        <v>1163.8900000000001</v>
      </c>
      <c r="L4447" s="39">
        <v>589.27</v>
      </c>
      <c r="M4447" s="37">
        <v>42560</v>
      </c>
      <c r="N4447" s="39">
        <f t="shared" si="1661"/>
        <v>574.62000000000012</v>
      </c>
      <c r="O4447" s="63">
        <f t="shared" si="1662"/>
        <v>1.9751387309722201</v>
      </c>
    </row>
    <row r="4448" spans="1:15" s="32" customFormat="1" ht="15.75" customHeight="1">
      <c r="A4448" s="32">
        <v>4446</v>
      </c>
      <c r="B4448" s="32">
        <v>40</v>
      </c>
      <c r="C4448" s="32">
        <v>1501</v>
      </c>
      <c r="D4448" s="37">
        <v>43046</v>
      </c>
      <c r="E4448" s="32" t="b">
        <v>1</v>
      </c>
      <c r="F4448" s="38" t="s">
        <v>37</v>
      </c>
      <c r="G4448" s="38" t="s">
        <v>43</v>
      </c>
      <c r="H4448" s="38" t="s">
        <v>39</v>
      </c>
      <c r="I4448" s="38" t="s">
        <v>50</v>
      </c>
      <c r="J4448" s="38" t="s">
        <v>40</v>
      </c>
      <c r="K4448" s="39">
        <v>1458.17</v>
      </c>
      <c r="L4448" s="39">
        <v>874.9</v>
      </c>
      <c r="M4448" s="37">
        <v>38750</v>
      </c>
      <c r="N4448" s="39">
        <f t="shared" si="1661"/>
        <v>583.2700000000001</v>
      </c>
      <c r="O4448" s="63">
        <f t="shared" si="1662"/>
        <v>1.6666704766259002</v>
      </c>
    </row>
    <row r="4449" spans="1:15" s="32" customFormat="1" ht="15.75" hidden="1" customHeight="1">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5" s="32" customFormat="1" ht="15.75" customHeight="1">
      <c r="A4450" s="32">
        <v>4448</v>
      </c>
      <c r="B4450" s="32">
        <v>77</v>
      </c>
      <c r="C4450" s="32">
        <v>1412</v>
      </c>
      <c r="D4450" s="37">
        <v>42973</v>
      </c>
      <c r="E4450" s="32" t="b">
        <v>1</v>
      </c>
      <c r="F4450" s="38" t="s">
        <v>37</v>
      </c>
      <c r="G4450" s="38" t="s">
        <v>45</v>
      </c>
      <c r="H4450" s="38" t="s">
        <v>47</v>
      </c>
      <c r="I4450" s="38" t="s">
        <v>40</v>
      </c>
      <c r="J4450" s="38" t="s">
        <v>42</v>
      </c>
      <c r="K4450" s="39">
        <v>1240.31</v>
      </c>
      <c r="L4450" s="39">
        <v>795.1</v>
      </c>
      <c r="M4450" s="37">
        <v>38339</v>
      </c>
      <c r="N4450" s="39">
        <f t="shared" ref="N4450" si="1663">K4450-L4450</f>
        <v>445.20999999999992</v>
      </c>
      <c r="O4450" s="63">
        <f>K4450/L4450</f>
        <v>1.5599421456420575</v>
      </c>
    </row>
    <row r="4451" spans="1:15" s="32" customFormat="1" ht="15.75" hidden="1" customHeight="1">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5" s="32" customFormat="1" ht="15.75" customHeight="1">
      <c r="A4452" s="32">
        <v>4450</v>
      </c>
      <c r="B4452" s="32">
        <v>82</v>
      </c>
      <c r="C4452" s="32">
        <v>1577</v>
      </c>
      <c r="D4452" s="37">
        <v>42802</v>
      </c>
      <c r="E4452" s="32" t="b">
        <v>1</v>
      </c>
      <c r="F4452" s="38" t="s">
        <v>37</v>
      </c>
      <c r="G4452" s="38" t="s">
        <v>46</v>
      </c>
      <c r="H4452" s="38" t="s">
        <v>47</v>
      </c>
      <c r="I4452" s="38" t="s">
        <v>40</v>
      </c>
      <c r="J4452" s="38" t="s">
        <v>40</v>
      </c>
      <c r="K4452" s="39">
        <v>1538.99</v>
      </c>
      <c r="L4452" s="39">
        <v>829.65</v>
      </c>
      <c r="M4452" s="37">
        <v>42404</v>
      </c>
      <c r="N4452" s="39">
        <f t="shared" ref="N4452:N4453" si="1664">K4452-L4452</f>
        <v>709.34</v>
      </c>
      <c r="O4452" s="63">
        <f t="shared" ref="O4452:O4453" si="1665">K4452/L4452</f>
        <v>1.8549870427288617</v>
      </c>
    </row>
    <row r="4453" spans="1:15" s="32" customFormat="1" ht="15.75" customHeight="1">
      <c r="A4453" s="32">
        <v>4451</v>
      </c>
      <c r="B4453" s="32">
        <v>21</v>
      </c>
      <c r="C4453" s="32">
        <v>672</v>
      </c>
      <c r="D4453" s="37">
        <v>42815</v>
      </c>
      <c r="E4453" s="32" t="b">
        <v>1</v>
      </c>
      <c r="F4453" s="38" t="s">
        <v>37</v>
      </c>
      <c r="G4453" s="38" t="s">
        <v>48</v>
      </c>
      <c r="H4453" s="38" t="s">
        <v>52</v>
      </c>
      <c r="I4453" s="38" t="s">
        <v>40</v>
      </c>
      <c r="J4453" s="38" t="s">
        <v>40</v>
      </c>
      <c r="K4453" s="39">
        <v>1466.68</v>
      </c>
      <c r="L4453" s="39">
        <v>363.25</v>
      </c>
      <c r="M4453" s="37">
        <v>34556</v>
      </c>
      <c r="N4453" s="39">
        <f t="shared" si="1664"/>
        <v>1103.43</v>
      </c>
      <c r="O4453" s="63">
        <f t="shared" si="1665"/>
        <v>4.0376600137646248</v>
      </c>
    </row>
    <row r="4454" spans="1:15" s="32" customFormat="1" ht="15.75" hidden="1" customHeight="1">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5" s="32" customFormat="1" ht="15.75" customHeight="1">
      <c r="A4455" s="32">
        <v>4453</v>
      </c>
      <c r="B4455" s="32">
        <v>52</v>
      </c>
      <c r="C4455" s="32">
        <v>1062</v>
      </c>
      <c r="D4455" s="37">
        <v>42840</v>
      </c>
      <c r="E4455" s="32" t="b">
        <v>1</v>
      </c>
      <c r="F4455" s="38" t="s">
        <v>37</v>
      </c>
      <c r="G4455" s="38" t="s">
        <v>43</v>
      </c>
      <c r="H4455" s="38" t="s">
        <v>47</v>
      </c>
      <c r="I4455" s="38" t="s">
        <v>40</v>
      </c>
      <c r="J4455" s="38" t="s">
        <v>40</v>
      </c>
      <c r="K4455" s="39">
        <v>1280.28</v>
      </c>
      <c r="L4455" s="39">
        <v>829.51</v>
      </c>
      <c r="M4455" s="37">
        <v>37220</v>
      </c>
      <c r="N4455" s="39">
        <f t="shared" ref="N4455:N4456" si="1666">K4455-L4455</f>
        <v>450.77</v>
      </c>
      <c r="O4455" s="63">
        <f t="shared" ref="O4455:O4456" si="1667">K4455/L4455</f>
        <v>1.5434171981049052</v>
      </c>
    </row>
    <row r="4456" spans="1:15" s="32" customFormat="1" ht="15.75" customHeight="1">
      <c r="A4456" s="32">
        <v>4454</v>
      </c>
      <c r="B4456" s="32">
        <v>80</v>
      </c>
      <c r="C4456" s="32">
        <v>1402</v>
      </c>
      <c r="D4456" s="37">
        <v>43059</v>
      </c>
      <c r="E4456" s="32" t="b">
        <v>1</v>
      </c>
      <c r="F4456" s="38" t="s">
        <v>37</v>
      </c>
      <c r="G4456" s="38" t="s">
        <v>43</v>
      </c>
      <c r="H4456" s="38" t="s">
        <v>52</v>
      </c>
      <c r="I4456" s="38" t="s">
        <v>44</v>
      </c>
      <c r="J4456" s="38" t="s">
        <v>40</v>
      </c>
      <c r="K4456" s="39">
        <v>1073.07</v>
      </c>
      <c r="L4456" s="39">
        <v>933.84</v>
      </c>
      <c r="M4456" s="37">
        <v>35455</v>
      </c>
      <c r="N4456" s="39">
        <f t="shared" si="1666"/>
        <v>139.2299999999999</v>
      </c>
      <c r="O4456" s="63">
        <f t="shared" si="1667"/>
        <v>1.1490940632228217</v>
      </c>
    </row>
    <row r="4457" spans="1:15" s="32" customFormat="1" ht="15.75" hidden="1" customHeight="1">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5" s="32" customFormat="1" ht="15.75" customHeight="1">
      <c r="A4458" s="32">
        <v>4456</v>
      </c>
      <c r="B4458" s="32">
        <v>12</v>
      </c>
      <c r="C4458" s="32">
        <v>3301</v>
      </c>
      <c r="D4458" s="37">
        <v>42848</v>
      </c>
      <c r="E4458" s="32" t="b">
        <v>1</v>
      </c>
      <c r="F4458" s="38" t="s">
        <v>37</v>
      </c>
      <c r="G4458" s="38" t="s">
        <v>48</v>
      </c>
      <c r="H4458" s="38" t="s">
        <v>39</v>
      </c>
      <c r="I4458" s="38" t="s">
        <v>40</v>
      </c>
      <c r="J4458" s="38" t="s">
        <v>40</v>
      </c>
      <c r="K4458" s="39">
        <v>1231.1500000000001</v>
      </c>
      <c r="L4458" s="39">
        <v>161.6</v>
      </c>
      <c r="M4458" s="37">
        <v>39880</v>
      </c>
      <c r="N4458" s="39">
        <f t="shared" ref="N4458" si="1668">K4458-L4458</f>
        <v>1069.5500000000002</v>
      </c>
      <c r="O4458" s="63">
        <f>K4458/L4458</f>
        <v>7.6185024752475252</v>
      </c>
    </row>
    <row r="4459" spans="1:15" s="32" customFormat="1" ht="15.75" hidden="1" customHeight="1">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5" s="32" customFormat="1" ht="15.75" customHeight="1">
      <c r="A4460" s="32">
        <v>4458</v>
      </c>
      <c r="B4460" s="32">
        <v>93</v>
      </c>
      <c r="C4460" s="32">
        <v>1672</v>
      </c>
      <c r="D4460" s="37">
        <v>42829</v>
      </c>
      <c r="E4460" s="32" t="b">
        <v>1</v>
      </c>
      <c r="F4460" s="38" t="s">
        <v>37</v>
      </c>
      <c r="G4460" s="38" t="s">
        <v>48</v>
      </c>
      <c r="H4460" s="38" t="s">
        <v>39</v>
      </c>
      <c r="I4460" s="38" t="s">
        <v>40</v>
      </c>
      <c r="J4460" s="38" t="s">
        <v>40</v>
      </c>
      <c r="K4460" s="39">
        <v>1065.03</v>
      </c>
      <c r="L4460" s="39">
        <v>230.09</v>
      </c>
      <c r="M4460" s="37">
        <v>36833</v>
      </c>
      <c r="N4460" s="39">
        <f t="shared" ref="N4460:N4463" si="1669">K4460-L4460</f>
        <v>834.93999999999994</v>
      </c>
      <c r="O4460" s="63">
        <f t="shared" ref="O4460:O4463" si="1670">K4460/L4460</f>
        <v>4.6287539658394543</v>
      </c>
    </row>
    <row r="4461" spans="1:15" s="32" customFormat="1" ht="15.75" customHeight="1">
      <c r="A4461" s="32">
        <v>4459</v>
      </c>
      <c r="B4461" s="32">
        <v>41</v>
      </c>
      <c r="C4461" s="32">
        <v>1610</v>
      </c>
      <c r="D4461" s="37">
        <v>43091</v>
      </c>
      <c r="E4461" s="32" t="b">
        <v>1</v>
      </c>
      <c r="F4461" s="38" t="s">
        <v>37</v>
      </c>
      <c r="G4461" s="38" t="s">
        <v>45</v>
      </c>
      <c r="H4461" s="38" t="s">
        <v>39</v>
      </c>
      <c r="I4461" s="38" t="s">
        <v>44</v>
      </c>
      <c r="J4461" s="38" t="s">
        <v>40</v>
      </c>
      <c r="K4461" s="39">
        <v>958.74</v>
      </c>
      <c r="L4461" s="39">
        <v>748.9</v>
      </c>
      <c r="M4461" s="37">
        <v>41345</v>
      </c>
      <c r="N4461" s="39">
        <f t="shared" si="1669"/>
        <v>209.84000000000003</v>
      </c>
      <c r="O4461" s="63">
        <f t="shared" si="1670"/>
        <v>1.2801976231806651</v>
      </c>
    </row>
    <row r="4462" spans="1:15" s="32" customFormat="1" ht="15.75" customHeight="1">
      <c r="A4462" s="32">
        <v>4460</v>
      </c>
      <c r="B4462" s="32">
        <v>11</v>
      </c>
      <c r="C4462" s="32">
        <v>1713</v>
      </c>
      <c r="D4462" s="37">
        <v>42953</v>
      </c>
      <c r="E4462" s="32" t="b">
        <v>1</v>
      </c>
      <c r="F4462" s="38" t="s">
        <v>37</v>
      </c>
      <c r="G4462" s="38" t="s">
        <v>41</v>
      </c>
      <c r="H4462" s="38" t="s">
        <v>39</v>
      </c>
      <c r="I4462" s="38" t="s">
        <v>40</v>
      </c>
      <c r="J4462" s="38" t="s">
        <v>51</v>
      </c>
      <c r="K4462" s="39">
        <v>1775.81</v>
      </c>
      <c r="L4462" s="39">
        <v>1580.47</v>
      </c>
      <c r="M4462" s="37">
        <v>34244</v>
      </c>
      <c r="N4462" s="39">
        <f t="shared" si="1669"/>
        <v>195.33999999999992</v>
      </c>
      <c r="O4462" s="63">
        <f t="shared" si="1670"/>
        <v>1.123596145450404</v>
      </c>
    </row>
    <row r="4463" spans="1:15" s="32" customFormat="1" ht="15.75" customHeight="1">
      <c r="A4463" s="32">
        <v>4461</v>
      </c>
      <c r="B4463" s="32">
        <v>26</v>
      </c>
      <c r="C4463" s="32">
        <v>2652</v>
      </c>
      <c r="D4463" s="37">
        <v>42737</v>
      </c>
      <c r="E4463" s="32" t="b">
        <v>1</v>
      </c>
      <c r="F4463" s="38" t="s">
        <v>37</v>
      </c>
      <c r="G4463" s="38" t="s">
        <v>48</v>
      </c>
      <c r="H4463" s="38" t="s">
        <v>39</v>
      </c>
      <c r="I4463" s="38" t="s">
        <v>40</v>
      </c>
      <c r="J4463" s="38" t="s">
        <v>40</v>
      </c>
      <c r="K4463" s="39">
        <v>1992.93</v>
      </c>
      <c r="L4463" s="39">
        <v>762.63</v>
      </c>
      <c r="M4463" s="37">
        <v>39031</v>
      </c>
      <c r="N4463" s="39">
        <f t="shared" si="1669"/>
        <v>1230.3000000000002</v>
      </c>
      <c r="O4463" s="63">
        <f t="shared" si="1670"/>
        <v>2.6132331536918296</v>
      </c>
    </row>
    <row r="4464" spans="1:15" s="32" customFormat="1" ht="15.75" hidden="1" customHeight="1">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5" s="32" customFormat="1" ht="15.75" hidden="1" customHeight="1">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5" s="32" customFormat="1" ht="15.75" customHeight="1">
      <c r="A4466" s="32">
        <v>4464</v>
      </c>
      <c r="B4466" s="32">
        <v>0</v>
      </c>
      <c r="C4466" s="32">
        <v>2529</v>
      </c>
      <c r="D4466" s="37">
        <v>42997</v>
      </c>
      <c r="E4466" s="32" t="b">
        <v>1</v>
      </c>
      <c r="F4466" s="38" t="s">
        <v>37</v>
      </c>
      <c r="G4466" s="38" t="s">
        <v>41</v>
      </c>
      <c r="H4466" s="38" t="s">
        <v>39</v>
      </c>
      <c r="I4466" s="38" t="s">
        <v>50</v>
      </c>
      <c r="J4466" s="38" t="s">
        <v>40</v>
      </c>
      <c r="K4466" s="39">
        <v>495.72</v>
      </c>
      <c r="L4466" s="39">
        <v>297.43</v>
      </c>
      <c r="M4466" s="37">
        <v>38859</v>
      </c>
      <c r="N4466" s="39">
        <f t="shared" ref="N4466:N4468" si="1671">K4466-L4466</f>
        <v>198.29000000000002</v>
      </c>
      <c r="O4466" s="63">
        <f t="shared" ref="O4466:O4468" si="1672">K4466/L4466</f>
        <v>1.6666778737854286</v>
      </c>
    </row>
    <row r="4467" spans="1:15" s="32" customFormat="1" ht="15.75" customHeight="1">
      <c r="A4467" s="32">
        <v>4465</v>
      </c>
      <c r="B4467" s="32">
        <v>28</v>
      </c>
      <c r="C4467" s="32">
        <v>848</v>
      </c>
      <c r="D4467" s="37">
        <v>42823</v>
      </c>
      <c r="E4467" s="32" t="b">
        <v>1</v>
      </c>
      <c r="F4467" s="38" t="s">
        <v>37</v>
      </c>
      <c r="G4467" s="38" t="s">
        <v>45</v>
      </c>
      <c r="H4467" s="38" t="s">
        <v>39</v>
      </c>
      <c r="I4467" s="38" t="s">
        <v>40</v>
      </c>
      <c r="J4467" s="38" t="s">
        <v>51</v>
      </c>
      <c r="K4467" s="39">
        <v>1216.1400000000001</v>
      </c>
      <c r="L4467" s="39">
        <v>1082.3599999999999</v>
      </c>
      <c r="M4467" s="37">
        <v>33455</v>
      </c>
      <c r="N4467" s="39">
        <f t="shared" si="1671"/>
        <v>133.7800000000002</v>
      </c>
      <c r="O4467" s="63">
        <f t="shared" si="1672"/>
        <v>1.1236002808677337</v>
      </c>
    </row>
    <row r="4468" spans="1:15" s="32" customFormat="1" ht="15.75" customHeight="1">
      <c r="A4468" s="32">
        <v>4466</v>
      </c>
      <c r="B4468" s="32">
        <v>18</v>
      </c>
      <c r="C4468" s="32">
        <v>1175</v>
      </c>
      <c r="D4468" s="37">
        <v>42737</v>
      </c>
      <c r="E4468" s="32" t="b">
        <v>1</v>
      </c>
      <c r="F4468" s="38" t="s">
        <v>37</v>
      </c>
      <c r="G4468" s="38" t="s">
        <v>38</v>
      </c>
      <c r="H4468" s="38" t="s">
        <v>39</v>
      </c>
      <c r="I4468" s="38" t="s">
        <v>40</v>
      </c>
      <c r="J4468" s="38" t="s">
        <v>40</v>
      </c>
      <c r="K4468" s="39">
        <v>575.27</v>
      </c>
      <c r="L4468" s="39">
        <v>431.45</v>
      </c>
      <c r="M4468" s="37">
        <v>38339</v>
      </c>
      <c r="N4468" s="39">
        <f t="shared" si="1671"/>
        <v>143.82</v>
      </c>
      <c r="O4468" s="63">
        <f t="shared" si="1672"/>
        <v>1.333341059218913</v>
      </c>
    </row>
    <row r="4469" spans="1:15" s="32" customFormat="1" ht="15.75" hidden="1" customHeight="1">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5" s="32" customFormat="1" ht="15.75" hidden="1" customHeight="1">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5" s="32" customFormat="1" ht="15.75" hidden="1" customHeight="1">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5" s="32" customFormat="1" ht="15.75" customHeight="1">
      <c r="A4472" s="32">
        <v>4470</v>
      </c>
      <c r="B4472" s="32">
        <v>6</v>
      </c>
      <c r="C4472" s="32">
        <v>1404</v>
      </c>
      <c r="D4472" s="37">
        <v>42849</v>
      </c>
      <c r="E4472" s="32" t="b">
        <v>1</v>
      </c>
      <c r="F4472" s="38" t="s">
        <v>37</v>
      </c>
      <c r="G4472" s="38" t="s">
        <v>43</v>
      </c>
      <c r="H4472" s="38" t="s">
        <v>39</v>
      </c>
      <c r="I4472" s="38" t="s">
        <v>50</v>
      </c>
      <c r="J4472" s="38" t="s">
        <v>40</v>
      </c>
      <c r="K4472" s="39">
        <v>227.88</v>
      </c>
      <c r="L4472" s="39">
        <v>136.72999999999999</v>
      </c>
      <c r="M4472" s="37">
        <v>39298</v>
      </c>
      <c r="N4472" s="39">
        <f t="shared" ref="N4472:N4474" si="1673">K4472-L4472</f>
        <v>91.15</v>
      </c>
      <c r="O4472" s="63">
        <f t="shared" ref="O4472:O4474" si="1674">K4472/L4472</f>
        <v>1.6666422877203249</v>
      </c>
    </row>
    <row r="4473" spans="1:15" s="32" customFormat="1" ht="15.75" customHeight="1">
      <c r="A4473" s="32">
        <v>4471</v>
      </c>
      <c r="B4473" s="32">
        <v>49</v>
      </c>
      <c r="C4473" s="32">
        <v>3080</v>
      </c>
      <c r="D4473" s="37">
        <v>42820</v>
      </c>
      <c r="E4473" s="32" t="b">
        <v>1</v>
      </c>
      <c r="F4473" s="38" t="s">
        <v>37</v>
      </c>
      <c r="G4473" s="38" t="s">
        <v>38</v>
      </c>
      <c r="H4473" s="38" t="s">
        <v>39</v>
      </c>
      <c r="I4473" s="38" t="s">
        <v>40</v>
      </c>
      <c r="J4473" s="38" t="s">
        <v>42</v>
      </c>
      <c r="K4473" s="39">
        <v>1061.56</v>
      </c>
      <c r="L4473" s="39">
        <v>733.58</v>
      </c>
      <c r="M4473" s="37">
        <v>34170</v>
      </c>
      <c r="N4473" s="39">
        <f t="shared" si="1673"/>
        <v>327.9799999999999</v>
      </c>
      <c r="O4473" s="63">
        <f t="shared" si="1674"/>
        <v>1.447095068022574</v>
      </c>
    </row>
    <row r="4474" spans="1:15" s="32" customFormat="1" ht="15.75" customHeight="1">
      <c r="A4474" s="32">
        <v>4472</v>
      </c>
      <c r="B4474" s="32">
        <v>3</v>
      </c>
      <c r="C4474" s="32">
        <v>2992</v>
      </c>
      <c r="D4474" s="37">
        <v>42740</v>
      </c>
      <c r="E4474" s="32" t="b">
        <v>1</v>
      </c>
      <c r="F4474" s="38" t="s">
        <v>37</v>
      </c>
      <c r="G4474" s="38" t="s">
        <v>41</v>
      </c>
      <c r="H4474" s="38" t="s">
        <v>39</v>
      </c>
      <c r="I4474" s="38" t="s">
        <v>40</v>
      </c>
      <c r="J4474" s="38" t="s">
        <v>42</v>
      </c>
      <c r="K4474" s="39">
        <v>2091.4699999999998</v>
      </c>
      <c r="L4474" s="39">
        <v>388.92</v>
      </c>
      <c r="M4474" s="37">
        <v>39298</v>
      </c>
      <c r="N4474" s="39">
        <f t="shared" si="1673"/>
        <v>1702.5499999999997</v>
      </c>
      <c r="O4474" s="63">
        <f t="shared" si="1674"/>
        <v>5.3776355034454379</v>
      </c>
    </row>
    <row r="4475" spans="1:15" s="32" customFormat="1" ht="15.75" hidden="1" customHeight="1">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5" s="32" customFormat="1" ht="15.75" hidden="1" customHeight="1">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5" s="32" customFormat="1" ht="15.75" customHeight="1">
      <c r="A4477" s="32">
        <v>4475</v>
      </c>
      <c r="B4477" s="32">
        <v>2</v>
      </c>
      <c r="C4477" s="32">
        <v>1483</v>
      </c>
      <c r="D4477" s="37">
        <v>42943</v>
      </c>
      <c r="E4477" s="32" t="b">
        <v>1</v>
      </c>
      <c r="F4477" s="38" t="s">
        <v>37</v>
      </c>
      <c r="G4477" s="38" t="s">
        <v>38</v>
      </c>
      <c r="H4477" s="38" t="s">
        <v>39</v>
      </c>
      <c r="I4477" s="38" t="s">
        <v>40</v>
      </c>
      <c r="J4477" s="38" t="s">
        <v>40</v>
      </c>
      <c r="K4477" s="39">
        <v>71.489999999999995</v>
      </c>
      <c r="L4477" s="39">
        <v>53.62</v>
      </c>
      <c r="M4477" s="37">
        <v>41245</v>
      </c>
      <c r="N4477" s="39">
        <f t="shared" ref="N4477:N4479" si="1675">K4477-L4477</f>
        <v>17.869999999999997</v>
      </c>
      <c r="O4477" s="63">
        <f t="shared" ref="O4477:O4479" si="1676">K4477/L4477</f>
        <v>1.3332711674748228</v>
      </c>
    </row>
    <row r="4478" spans="1:15" s="32" customFormat="1" ht="15.75" customHeight="1">
      <c r="A4478" s="32">
        <v>4476</v>
      </c>
      <c r="B4478" s="32">
        <v>0</v>
      </c>
      <c r="C4478" s="32">
        <v>1980</v>
      </c>
      <c r="D4478" s="37">
        <v>42972</v>
      </c>
      <c r="E4478" s="32" t="b">
        <v>1</v>
      </c>
      <c r="F4478" s="38" t="s">
        <v>37</v>
      </c>
      <c r="G4478" s="38" t="s">
        <v>43</v>
      </c>
      <c r="H4478" s="38" t="s">
        <v>39</v>
      </c>
      <c r="I4478" s="38" t="s">
        <v>44</v>
      </c>
      <c r="J4478" s="38" t="s">
        <v>40</v>
      </c>
      <c r="K4478" s="39">
        <v>71.16</v>
      </c>
      <c r="L4478" s="39">
        <v>56.93</v>
      </c>
      <c r="M4478" s="37">
        <v>42145</v>
      </c>
      <c r="N4478" s="39">
        <f t="shared" si="1675"/>
        <v>14.229999999999997</v>
      </c>
      <c r="O4478" s="63">
        <f t="shared" si="1676"/>
        <v>1.2499560864219217</v>
      </c>
    </row>
    <row r="4479" spans="1:15" s="32" customFormat="1" ht="15.75" customHeight="1">
      <c r="A4479" s="32">
        <v>4477</v>
      </c>
      <c r="B4479" s="32">
        <v>58</v>
      </c>
      <c r="C4479" s="32">
        <v>873</v>
      </c>
      <c r="D4479" s="37">
        <v>42832</v>
      </c>
      <c r="E4479" s="32" t="b">
        <v>1</v>
      </c>
      <c r="F4479" s="38" t="s">
        <v>37</v>
      </c>
      <c r="G4479" s="38" t="s">
        <v>43</v>
      </c>
      <c r="H4479" s="38" t="s">
        <v>39</v>
      </c>
      <c r="I4479" s="38" t="s">
        <v>40</v>
      </c>
      <c r="J4479" s="38" t="s">
        <v>40</v>
      </c>
      <c r="K4479" s="39">
        <v>912.52</v>
      </c>
      <c r="L4479" s="39">
        <v>141.4</v>
      </c>
      <c r="M4479" s="37">
        <v>40487</v>
      </c>
      <c r="N4479" s="39">
        <f t="shared" si="1675"/>
        <v>771.12</v>
      </c>
      <c r="O4479" s="63">
        <f t="shared" si="1676"/>
        <v>6.453465346534653</v>
      </c>
    </row>
    <row r="4480" spans="1:15" s="32" customFormat="1" ht="15.75" hidden="1" customHeight="1">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5" s="32" customFormat="1" ht="15.75" hidden="1" customHeight="1">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5" s="32" customFormat="1" ht="15.75" customHeight="1">
      <c r="A4482" s="32">
        <v>4480</v>
      </c>
      <c r="B4482" s="32">
        <v>1</v>
      </c>
      <c r="C4482" s="32">
        <v>1022</v>
      </c>
      <c r="D4482" s="37">
        <v>42842</v>
      </c>
      <c r="E4482" s="32" t="b">
        <v>1</v>
      </c>
      <c r="F4482" s="38" t="s">
        <v>37</v>
      </c>
      <c r="G4482" s="38" t="s">
        <v>46</v>
      </c>
      <c r="H4482" s="38" t="s">
        <v>39</v>
      </c>
      <c r="I4482" s="38" t="s">
        <v>40</v>
      </c>
      <c r="J4482" s="38" t="s">
        <v>40</v>
      </c>
      <c r="K4482" s="39">
        <v>1403.5</v>
      </c>
      <c r="L4482" s="39">
        <v>954.82</v>
      </c>
      <c r="M4482" s="37">
        <v>36145</v>
      </c>
      <c r="N4482" s="39">
        <f t="shared" ref="N4482" si="1677">K4482-L4482</f>
        <v>448.67999999999995</v>
      </c>
      <c r="O4482" s="63">
        <f>K4482/L4482</f>
        <v>1.4699105590582517</v>
      </c>
    </row>
    <row r="4483" spans="1:15" s="32" customFormat="1" ht="15.75" hidden="1" customHeight="1">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5" s="32" customFormat="1" ht="15.75" customHeight="1">
      <c r="A4484" s="32">
        <v>4482</v>
      </c>
      <c r="B4484" s="32">
        <v>81</v>
      </c>
      <c r="C4484" s="32">
        <v>2843</v>
      </c>
      <c r="D4484" s="37">
        <v>42851</v>
      </c>
      <c r="E4484" s="32" t="b">
        <v>1</v>
      </c>
      <c r="F4484" s="38" t="s">
        <v>37</v>
      </c>
      <c r="G4484" s="38" t="s">
        <v>45</v>
      </c>
      <c r="H4484" s="38" t="s">
        <v>39</v>
      </c>
      <c r="I4484" s="38" t="s">
        <v>40</v>
      </c>
      <c r="J4484" s="38" t="s">
        <v>51</v>
      </c>
      <c r="K4484" s="39">
        <v>586.45000000000005</v>
      </c>
      <c r="L4484" s="39">
        <v>521.94000000000005</v>
      </c>
      <c r="M4484" s="37">
        <v>41533</v>
      </c>
      <c r="N4484" s="39">
        <f t="shared" ref="N4484:N4485" si="1678">K4484-L4484</f>
        <v>64.509999999999991</v>
      </c>
      <c r="O4484" s="63">
        <f t="shared" ref="O4484:O4485" si="1679">K4484/L4484</f>
        <v>1.1235965819826033</v>
      </c>
    </row>
    <row r="4485" spans="1:15" s="32" customFormat="1" ht="15.75" customHeight="1">
      <c r="A4485" s="32">
        <v>4483</v>
      </c>
      <c r="B4485" s="32">
        <v>47</v>
      </c>
      <c r="C4485" s="32">
        <v>1489</v>
      </c>
      <c r="D4485" s="37">
        <v>42932</v>
      </c>
      <c r="E4485" s="32" t="b">
        <v>1</v>
      </c>
      <c r="F4485" s="38" t="s">
        <v>37</v>
      </c>
      <c r="G4485" s="38" t="s">
        <v>41</v>
      </c>
      <c r="H4485" s="38" t="s">
        <v>47</v>
      </c>
      <c r="I4485" s="38" t="s">
        <v>44</v>
      </c>
      <c r="J4485" s="38" t="s">
        <v>51</v>
      </c>
      <c r="K4485" s="39">
        <v>1720.7</v>
      </c>
      <c r="L4485" s="39">
        <v>1531.42</v>
      </c>
      <c r="M4485" s="37">
        <v>38991</v>
      </c>
      <c r="N4485" s="39">
        <f t="shared" si="1678"/>
        <v>189.27999999999997</v>
      </c>
      <c r="O4485" s="63">
        <f t="shared" si="1679"/>
        <v>1.1235977067035823</v>
      </c>
    </row>
    <row r="4486" spans="1:15" s="32" customFormat="1" ht="15.75" hidden="1" customHeight="1">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5" s="32" customFormat="1" ht="15.75" customHeight="1">
      <c r="A4487" s="32">
        <v>4485</v>
      </c>
      <c r="B4487" s="32">
        <v>86</v>
      </c>
      <c r="C4487" s="32">
        <v>2574</v>
      </c>
      <c r="D4487" s="37">
        <v>43051</v>
      </c>
      <c r="E4487" s="32" t="b">
        <v>1</v>
      </c>
      <c r="F4487" s="38" t="s">
        <v>37</v>
      </c>
      <c r="G4487" s="38" t="s">
        <v>43</v>
      </c>
      <c r="H4487" s="38" t="s">
        <v>39</v>
      </c>
      <c r="I4487" s="38" t="s">
        <v>40</v>
      </c>
      <c r="J4487" s="38" t="s">
        <v>40</v>
      </c>
      <c r="K4487" s="39">
        <v>235.63</v>
      </c>
      <c r="L4487" s="39">
        <v>125.07</v>
      </c>
      <c r="M4487" s="37">
        <v>38206</v>
      </c>
      <c r="N4487" s="39">
        <f t="shared" ref="N4487" si="1680">K4487-L4487</f>
        <v>110.56</v>
      </c>
      <c r="O4487" s="63">
        <f>K4487/L4487</f>
        <v>1.8839849684176861</v>
      </c>
    </row>
    <row r="4488" spans="1:15" s="32" customFormat="1" ht="15.75" hidden="1" customHeight="1">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5" s="32" customFormat="1" ht="15.75" customHeight="1">
      <c r="A4489" s="32">
        <v>4487</v>
      </c>
      <c r="B4489" s="32">
        <v>76</v>
      </c>
      <c r="C4489" s="32">
        <v>2865</v>
      </c>
      <c r="D4489" s="37">
        <v>42865</v>
      </c>
      <c r="E4489" s="32" t="b">
        <v>1</v>
      </c>
      <c r="F4489" s="38" t="s">
        <v>37</v>
      </c>
      <c r="G4489" s="38" t="s">
        <v>48</v>
      </c>
      <c r="H4489" s="38" t="s">
        <v>47</v>
      </c>
      <c r="I4489" s="38" t="s">
        <v>44</v>
      </c>
      <c r="J4489" s="38" t="s">
        <v>51</v>
      </c>
      <c r="K4489" s="39">
        <v>1172.78</v>
      </c>
      <c r="L4489" s="39">
        <v>1043.77</v>
      </c>
      <c r="M4489" s="37">
        <v>37539</v>
      </c>
      <c r="N4489" s="39">
        <f t="shared" ref="N4489" si="1681">K4489-L4489</f>
        <v>129.01</v>
      </c>
      <c r="O4489" s="63">
        <f>K4489/L4489</f>
        <v>1.1236000268258333</v>
      </c>
    </row>
    <row r="4490" spans="1:15" s="32" customFormat="1" ht="15.75" hidden="1" customHeight="1">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5" s="32" customFormat="1" ht="15.75" customHeight="1">
      <c r="A4491" s="32">
        <v>4489</v>
      </c>
      <c r="B4491" s="32">
        <v>87</v>
      </c>
      <c r="C4491" s="32">
        <v>3326</v>
      </c>
      <c r="D4491" s="37">
        <v>42899</v>
      </c>
      <c r="E4491" s="32" t="b">
        <v>1</v>
      </c>
      <c r="F4491" s="38" t="s">
        <v>37</v>
      </c>
      <c r="G4491" s="38" t="s">
        <v>43</v>
      </c>
      <c r="H4491" s="38" t="s">
        <v>39</v>
      </c>
      <c r="I4491" s="38" t="s">
        <v>40</v>
      </c>
      <c r="J4491" s="38" t="s">
        <v>40</v>
      </c>
      <c r="K4491" s="39">
        <v>1636.9</v>
      </c>
      <c r="L4491" s="39">
        <v>44.71</v>
      </c>
      <c r="M4491" s="37">
        <v>41922</v>
      </c>
      <c r="N4491" s="39">
        <f t="shared" ref="N4491:N4492" si="1682">K4491-L4491</f>
        <v>1592.19</v>
      </c>
      <c r="O4491" s="63">
        <f t="shared" ref="O4491:O4492" si="1683">K4491/L4491</f>
        <v>36.611496309550439</v>
      </c>
    </row>
    <row r="4492" spans="1:15" s="32" customFormat="1" ht="15.75" customHeight="1">
      <c r="A4492" s="32">
        <v>4490</v>
      </c>
      <c r="B4492" s="32">
        <v>82</v>
      </c>
      <c r="C4492" s="32">
        <v>2792</v>
      </c>
      <c r="D4492" s="37">
        <v>42881</v>
      </c>
      <c r="E4492" s="32" t="b">
        <v>1</v>
      </c>
      <c r="F4492" s="38" t="s">
        <v>37</v>
      </c>
      <c r="G4492" s="38" t="s">
        <v>45</v>
      </c>
      <c r="H4492" s="38" t="s">
        <v>39</v>
      </c>
      <c r="I4492" s="38" t="s">
        <v>50</v>
      </c>
      <c r="J4492" s="38" t="s">
        <v>40</v>
      </c>
      <c r="K4492" s="39">
        <v>1148.6400000000001</v>
      </c>
      <c r="L4492" s="39">
        <v>689.18</v>
      </c>
      <c r="M4492" s="37">
        <v>38339</v>
      </c>
      <c r="N4492" s="39">
        <f t="shared" si="1682"/>
        <v>459.46000000000015</v>
      </c>
      <c r="O4492" s="63">
        <f t="shared" si="1683"/>
        <v>1.6666763399982591</v>
      </c>
    </row>
    <row r="4493" spans="1:15" s="32" customFormat="1" ht="15.75" hidden="1" customHeight="1">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5" s="32" customFormat="1" ht="15.75" customHeight="1">
      <c r="A4494" s="32">
        <v>4492</v>
      </c>
      <c r="B4494" s="32">
        <v>2</v>
      </c>
      <c r="C4494" s="32">
        <v>1645</v>
      </c>
      <c r="D4494" s="37">
        <v>42826</v>
      </c>
      <c r="E4494" s="32" t="b">
        <v>1</v>
      </c>
      <c r="F4494" s="38" t="s">
        <v>37</v>
      </c>
      <c r="G4494" s="38" t="s">
        <v>38</v>
      </c>
      <c r="H4494" s="38" t="s">
        <v>39</v>
      </c>
      <c r="I4494" s="38" t="s">
        <v>40</v>
      </c>
      <c r="J4494" s="38" t="s">
        <v>40</v>
      </c>
      <c r="K4494" s="39">
        <v>71.489999999999995</v>
      </c>
      <c r="L4494" s="39">
        <v>53.62</v>
      </c>
      <c r="M4494" s="37">
        <v>41701</v>
      </c>
      <c r="N4494" s="39">
        <f t="shared" ref="N4494:N4495" si="1684">K4494-L4494</f>
        <v>17.869999999999997</v>
      </c>
      <c r="O4494" s="63">
        <f t="shared" ref="O4494:O4495" si="1685">K4494/L4494</f>
        <v>1.3332711674748228</v>
      </c>
    </row>
    <row r="4495" spans="1:15" s="32" customFormat="1" ht="15.75" customHeight="1">
      <c r="A4495" s="32">
        <v>4493</v>
      </c>
      <c r="B4495" s="32">
        <v>32</v>
      </c>
      <c r="C4495" s="32">
        <v>3097</v>
      </c>
      <c r="D4495" s="37">
        <v>43039</v>
      </c>
      <c r="E4495" s="32" t="b">
        <v>1</v>
      </c>
      <c r="F4495" s="38" t="s">
        <v>37</v>
      </c>
      <c r="G4495" s="38" t="s">
        <v>46</v>
      </c>
      <c r="H4495" s="38" t="s">
        <v>39</v>
      </c>
      <c r="I4495" s="38" t="s">
        <v>40</v>
      </c>
      <c r="J4495" s="38" t="s">
        <v>40</v>
      </c>
      <c r="K4495" s="39">
        <v>642.70000000000005</v>
      </c>
      <c r="L4495" s="39">
        <v>211.37</v>
      </c>
      <c r="M4495" s="37">
        <v>40618</v>
      </c>
      <c r="N4495" s="39">
        <f t="shared" si="1684"/>
        <v>431.33000000000004</v>
      </c>
      <c r="O4495" s="63">
        <f t="shared" si="1685"/>
        <v>3.0406396366561008</v>
      </c>
    </row>
    <row r="4496" spans="1:15" s="32" customFormat="1" ht="15.75" hidden="1" customHeight="1">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5" s="32" customFormat="1" ht="15.75" customHeight="1">
      <c r="A4497" s="32">
        <v>4495</v>
      </c>
      <c r="B4497" s="32">
        <v>61</v>
      </c>
      <c r="C4497" s="32">
        <v>1189</v>
      </c>
      <c r="D4497" s="37">
        <v>42894</v>
      </c>
      <c r="E4497" s="32" t="b">
        <v>1</v>
      </c>
      <c r="F4497" s="38" t="s">
        <v>37</v>
      </c>
      <c r="G4497" s="38" t="s">
        <v>45</v>
      </c>
      <c r="H4497" s="38" t="s">
        <v>39</v>
      </c>
      <c r="I4497" s="38" t="s">
        <v>40</v>
      </c>
      <c r="J4497" s="38" t="s">
        <v>51</v>
      </c>
      <c r="K4497" s="39">
        <v>586.45000000000005</v>
      </c>
      <c r="L4497" s="39">
        <v>521.94000000000005</v>
      </c>
      <c r="M4497" s="37">
        <v>42226</v>
      </c>
      <c r="N4497" s="39">
        <f t="shared" ref="N4497" si="1686">K4497-L4497</f>
        <v>64.509999999999991</v>
      </c>
      <c r="O4497" s="63">
        <f>K4497/L4497</f>
        <v>1.1235965819826033</v>
      </c>
    </row>
    <row r="4498" spans="1:15" s="32" customFormat="1" ht="15.75" hidden="1" customHeight="1">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5" s="32" customFormat="1" ht="15.75" hidden="1" customHeight="1">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5" s="32" customFormat="1" ht="15.75" customHeight="1">
      <c r="A4500" s="32">
        <v>4498</v>
      </c>
      <c r="B4500" s="32">
        <v>55</v>
      </c>
      <c r="C4500" s="32">
        <v>2120</v>
      </c>
      <c r="D4500" s="37">
        <v>43051</v>
      </c>
      <c r="E4500" s="32" t="b">
        <v>1</v>
      </c>
      <c r="F4500" s="38" t="s">
        <v>37</v>
      </c>
      <c r="G4500" s="38" t="s">
        <v>41</v>
      </c>
      <c r="H4500" s="38" t="s">
        <v>47</v>
      </c>
      <c r="I4500" s="38" t="s">
        <v>40</v>
      </c>
      <c r="J4500" s="38" t="s">
        <v>42</v>
      </c>
      <c r="K4500" s="39">
        <v>1894.19</v>
      </c>
      <c r="L4500" s="39">
        <v>598.76</v>
      </c>
      <c r="M4500" s="37">
        <v>37823</v>
      </c>
      <c r="N4500" s="39">
        <f t="shared" ref="N4500:N4502" si="1687">K4500-L4500</f>
        <v>1295.43</v>
      </c>
      <c r="O4500" s="63">
        <f t="shared" ref="O4500:O4502" si="1688">K4500/L4500</f>
        <v>3.1635212773064336</v>
      </c>
    </row>
    <row r="4501" spans="1:15" s="32" customFormat="1" ht="15.75" customHeight="1">
      <c r="A4501" s="32">
        <v>4499</v>
      </c>
      <c r="B4501" s="32">
        <v>87</v>
      </c>
      <c r="C4501" s="32">
        <v>1315</v>
      </c>
      <c r="D4501" s="37">
        <v>42780</v>
      </c>
      <c r="E4501" s="32" t="b">
        <v>1</v>
      </c>
      <c r="F4501" s="38" t="s">
        <v>37</v>
      </c>
      <c r="G4501" s="38" t="s">
        <v>46</v>
      </c>
      <c r="H4501" s="38" t="s">
        <v>39</v>
      </c>
      <c r="I4501" s="38" t="s">
        <v>50</v>
      </c>
      <c r="J4501" s="38" t="s">
        <v>40</v>
      </c>
      <c r="K4501" s="39">
        <v>1179</v>
      </c>
      <c r="L4501" s="39">
        <v>707.4</v>
      </c>
      <c r="M4501" s="37">
        <v>35667</v>
      </c>
      <c r="N4501" s="39">
        <f t="shared" si="1687"/>
        <v>471.6</v>
      </c>
      <c r="O4501" s="63">
        <f t="shared" si="1688"/>
        <v>1.6666666666666667</v>
      </c>
    </row>
    <row r="4502" spans="1:15" s="32" customFormat="1" ht="15.75" customHeight="1">
      <c r="A4502" s="32">
        <v>4500</v>
      </c>
      <c r="B4502" s="32">
        <v>38</v>
      </c>
      <c r="C4502" s="32">
        <v>1425</v>
      </c>
      <c r="D4502" s="37">
        <v>43023</v>
      </c>
      <c r="E4502" s="32" t="b">
        <v>1</v>
      </c>
      <c r="F4502" s="38" t="s">
        <v>37</v>
      </c>
      <c r="G4502" s="38" t="s">
        <v>41</v>
      </c>
      <c r="H4502" s="38" t="s">
        <v>39</v>
      </c>
      <c r="I4502" s="38" t="s">
        <v>40</v>
      </c>
      <c r="J4502" s="38" t="s">
        <v>42</v>
      </c>
      <c r="K4502" s="39">
        <v>2091.4699999999998</v>
      </c>
      <c r="L4502" s="39">
        <v>388.92</v>
      </c>
      <c r="M4502" s="37">
        <v>37873</v>
      </c>
      <c r="N4502" s="39">
        <f t="shared" si="1687"/>
        <v>1702.5499999999997</v>
      </c>
      <c r="O4502" s="63">
        <f t="shared" si="1688"/>
        <v>5.3776355034454379</v>
      </c>
    </row>
    <row r="4503" spans="1:15" s="32" customFormat="1" ht="15.75" hidden="1" customHeight="1">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5" s="32" customFormat="1" ht="15.75" hidden="1" customHeight="1">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5" s="32" customFormat="1" ht="15.75" customHeight="1">
      <c r="A4505" s="32">
        <v>4503</v>
      </c>
      <c r="B4505" s="32">
        <v>36</v>
      </c>
      <c r="C4505" s="32">
        <v>68</v>
      </c>
      <c r="D4505" s="37">
        <v>42751</v>
      </c>
      <c r="E4505" s="32" t="b">
        <v>1</v>
      </c>
      <c r="F4505" s="38" t="s">
        <v>37</v>
      </c>
      <c r="G4505" s="38" t="s">
        <v>38</v>
      </c>
      <c r="H4505" s="38" t="s">
        <v>39</v>
      </c>
      <c r="I4505" s="38" t="s">
        <v>44</v>
      </c>
      <c r="J4505" s="38" t="s">
        <v>40</v>
      </c>
      <c r="K4505" s="39">
        <v>945.04</v>
      </c>
      <c r="L4505" s="39">
        <v>507.58</v>
      </c>
      <c r="M4505" s="37">
        <v>40784</v>
      </c>
      <c r="N4505" s="39">
        <f t="shared" ref="N4505:N4507" si="1689">K4505-L4505</f>
        <v>437.46</v>
      </c>
      <c r="O4505" s="63">
        <f t="shared" ref="O4505:O4507" si="1690">K4505/L4505</f>
        <v>1.8618542889790772</v>
      </c>
    </row>
    <row r="4506" spans="1:15" s="32" customFormat="1" ht="15.75" customHeight="1">
      <c r="A4506" s="32">
        <v>4504</v>
      </c>
      <c r="B4506" s="32">
        <v>1</v>
      </c>
      <c r="C4506" s="32">
        <v>1091</v>
      </c>
      <c r="D4506" s="37">
        <v>42739</v>
      </c>
      <c r="E4506" s="32" t="b">
        <v>1</v>
      </c>
      <c r="F4506" s="38" t="s">
        <v>37</v>
      </c>
      <c r="G4506" s="38" t="s">
        <v>46</v>
      </c>
      <c r="H4506" s="38" t="s">
        <v>39</v>
      </c>
      <c r="I4506" s="38" t="s">
        <v>40</v>
      </c>
      <c r="J4506" s="38" t="s">
        <v>40</v>
      </c>
      <c r="K4506" s="39">
        <v>1403.5</v>
      </c>
      <c r="L4506" s="39">
        <v>954.82</v>
      </c>
      <c r="M4506" s="37">
        <v>42688</v>
      </c>
      <c r="N4506" s="39">
        <f t="shared" si="1689"/>
        <v>448.67999999999995</v>
      </c>
      <c r="O4506" s="63">
        <f t="shared" si="1690"/>
        <v>1.4699105590582517</v>
      </c>
    </row>
    <row r="4507" spans="1:15" s="32" customFormat="1" ht="15.75" customHeight="1">
      <c r="A4507" s="32">
        <v>4505</v>
      </c>
      <c r="B4507" s="32">
        <v>0</v>
      </c>
      <c r="C4507" s="32">
        <v>3487</v>
      </c>
      <c r="D4507" s="37">
        <v>42920</v>
      </c>
      <c r="E4507" s="32" t="b">
        <v>1</v>
      </c>
      <c r="F4507" s="38" t="s">
        <v>37</v>
      </c>
      <c r="G4507" s="38" t="s">
        <v>45</v>
      </c>
      <c r="H4507" s="38" t="s">
        <v>47</v>
      </c>
      <c r="I4507" s="38" t="s">
        <v>40</v>
      </c>
      <c r="J4507" s="38" t="s">
        <v>40</v>
      </c>
      <c r="K4507" s="39">
        <v>543.39</v>
      </c>
      <c r="L4507" s="39">
        <v>407.54</v>
      </c>
      <c r="M4507" s="37">
        <v>42696</v>
      </c>
      <c r="N4507" s="39">
        <f t="shared" si="1689"/>
        <v>135.84999999999997</v>
      </c>
      <c r="O4507" s="63">
        <f t="shared" si="1690"/>
        <v>1.3333415124895716</v>
      </c>
    </row>
    <row r="4508" spans="1:15" s="32" customFormat="1" ht="15.75" hidden="1" customHeight="1">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5" s="32" customFormat="1" ht="15.75" hidden="1" customHeight="1">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5" s="32" customFormat="1" ht="15.75" hidden="1" customHeight="1">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5" s="32" customFormat="1" ht="15.75" customHeight="1">
      <c r="A4511" s="32">
        <v>4509</v>
      </c>
      <c r="B4511" s="32">
        <v>79</v>
      </c>
      <c r="C4511" s="32">
        <v>1494</v>
      </c>
      <c r="D4511" s="37">
        <v>42748</v>
      </c>
      <c r="E4511" s="32" t="b">
        <v>1</v>
      </c>
      <c r="F4511" s="38" t="s">
        <v>37</v>
      </c>
      <c r="G4511" s="38" t="s">
        <v>45</v>
      </c>
      <c r="H4511" s="38" t="s">
        <v>39</v>
      </c>
      <c r="I4511" s="38" t="s">
        <v>40</v>
      </c>
      <c r="J4511" s="38" t="s">
        <v>40</v>
      </c>
      <c r="K4511" s="39">
        <v>1555.58</v>
      </c>
      <c r="L4511" s="39">
        <v>818.01</v>
      </c>
      <c r="M4511" s="37">
        <v>35667</v>
      </c>
      <c r="N4511" s="39">
        <f t="shared" ref="N4511:N4512" si="1691">K4511-L4511</f>
        <v>737.56999999999994</v>
      </c>
      <c r="O4511" s="63">
        <f t="shared" ref="O4511:O4512" si="1692">K4511/L4511</f>
        <v>1.9016637938411509</v>
      </c>
    </row>
    <row r="4512" spans="1:15" s="32" customFormat="1" ht="15.75" customHeight="1">
      <c r="A4512" s="32">
        <v>4510</v>
      </c>
      <c r="B4512" s="32">
        <v>81</v>
      </c>
      <c r="C4512" s="32">
        <v>2118</v>
      </c>
      <c r="D4512" s="37">
        <v>42857</v>
      </c>
      <c r="E4512" s="32" t="b">
        <v>1</v>
      </c>
      <c r="F4512" s="38" t="s">
        <v>37</v>
      </c>
      <c r="G4512" s="38" t="s">
        <v>38</v>
      </c>
      <c r="H4512" s="38" t="s">
        <v>39</v>
      </c>
      <c r="I4512" s="38" t="s">
        <v>40</v>
      </c>
      <c r="J4512" s="38" t="s">
        <v>40</v>
      </c>
      <c r="K4512" s="39">
        <v>1151.96</v>
      </c>
      <c r="L4512" s="39">
        <v>649.49</v>
      </c>
      <c r="M4512" s="37">
        <v>36498</v>
      </c>
      <c r="N4512" s="39">
        <f t="shared" si="1691"/>
        <v>502.47</v>
      </c>
      <c r="O4512" s="63">
        <f t="shared" si="1692"/>
        <v>1.7736377773329843</v>
      </c>
    </row>
    <row r="4513" spans="1:15" s="32" customFormat="1" ht="15.75" hidden="1" customHeight="1">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5" s="32" customFormat="1" ht="15.75" customHeight="1">
      <c r="A4514" s="32">
        <v>4512</v>
      </c>
      <c r="B4514" s="32">
        <v>66</v>
      </c>
      <c r="C4514" s="32">
        <v>934</v>
      </c>
      <c r="D4514" s="37">
        <v>42960</v>
      </c>
      <c r="E4514" s="32" t="b">
        <v>1</v>
      </c>
      <c r="F4514" s="38" t="s">
        <v>37</v>
      </c>
      <c r="G4514" s="38" t="s">
        <v>46</v>
      </c>
      <c r="H4514" s="38" t="s">
        <v>47</v>
      </c>
      <c r="I4514" s="38" t="s">
        <v>44</v>
      </c>
      <c r="J4514" s="38" t="s">
        <v>51</v>
      </c>
      <c r="K4514" s="39">
        <v>590.26</v>
      </c>
      <c r="L4514" s="39">
        <v>525.33000000000004</v>
      </c>
      <c r="M4514" s="37">
        <v>42710</v>
      </c>
      <c r="N4514" s="39">
        <f t="shared" ref="N4514" si="1693">K4514-L4514</f>
        <v>64.92999999999995</v>
      </c>
      <c r="O4514" s="63">
        <f>K4514/L4514</f>
        <v>1.123598499990482</v>
      </c>
    </row>
    <row r="4515" spans="1:15" s="32" customFormat="1" ht="15.75" hidden="1" customHeight="1">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5" s="32" customFormat="1" ht="15.75" customHeight="1">
      <c r="A4516" s="32">
        <v>4514</v>
      </c>
      <c r="B4516" s="32">
        <v>57</v>
      </c>
      <c r="C4516" s="32">
        <v>2671</v>
      </c>
      <c r="D4516" s="37">
        <v>42825</v>
      </c>
      <c r="E4516" s="32" t="b">
        <v>1</v>
      </c>
      <c r="F4516" s="38" t="s">
        <v>37</v>
      </c>
      <c r="G4516" s="38" t="s">
        <v>48</v>
      </c>
      <c r="H4516" s="38" t="s">
        <v>52</v>
      </c>
      <c r="I4516" s="38" t="s">
        <v>40</v>
      </c>
      <c r="J4516" s="38" t="s">
        <v>42</v>
      </c>
      <c r="K4516" s="39">
        <v>1890.39</v>
      </c>
      <c r="L4516" s="39">
        <v>260.14</v>
      </c>
      <c r="M4516" s="37">
        <v>33259</v>
      </c>
      <c r="N4516" s="39">
        <f t="shared" ref="N4516" si="1694">K4516-L4516</f>
        <v>1630.25</v>
      </c>
      <c r="O4516" s="63">
        <f>K4516/L4516</f>
        <v>7.2668178673022226</v>
      </c>
    </row>
    <row r="4517" spans="1:15" s="32" customFormat="1" ht="15.75" hidden="1" customHeight="1">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5" s="32" customFormat="1" ht="15.75" customHeight="1">
      <c r="A4518" s="32">
        <v>4516</v>
      </c>
      <c r="B4518" s="32">
        <v>43</v>
      </c>
      <c r="C4518" s="32">
        <v>1909</v>
      </c>
      <c r="D4518" s="37">
        <v>42794</v>
      </c>
      <c r="E4518" s="32" t="b">
        <v>1</v>
      </c>
      <c r="F4518" s="38" t="s">
        <v>37</v>
      </c>
      <c r="G4518" s="38" t="s">
        <v>38</v>
      </c>
      <c r="H4518" s="38" t="s">
        <v>39</v>
      </c>
      <c r="I4518" s="38" t="s">
        <v>40</v>
      </c>
      <c r="J4518" s="38" t="s">
        <v>40</v>
      </c>
      <c r="K4518" s="39">
        <v>1151.96</v>
      </c>
      <c r="L4518" s="39">
        <v>649.49</v>
      </c>
      <c r="M4518" s="37">
        <v>41848</v>
      </c>
      <c r="N4518" s="39">
        <f t="shared" ref="N4518" si="1695">K4518-L4518</f>
        <v>502.47</v>
      </c>
      <c r="O4518" s="63">
        <f>K4518/L4518</f>
        <v>1.7736377773329843</v>
      </c>
    </row>
    <row r="4519" spans="1:15" s="32" customFormat="1" ht="15.75" hidden="1" customHeight="1">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5" s="32" customFormat="1" ht="15.75" customHeight="1">
      <c r="A4520" s="32">
        <v>4518</v>
      </c>
      <c r="B4520" s="32">
        <v>69</v>
      </c>
      <c r="C4520" s="32">
        <v>3199</v>
      </c>
      <c r="D4520" s="37">
        <v>43007</v>
      </c>
      <c r="E4520" s="32" t="b">
        <v>1</v>
      </c>
      <c r="F4520" s="38" t="s">
        <v>37</v>
      </c>
      <c r="G4520" s="38" t="s">
        <v>46</v>
      </c>
      <c r="H4520" s="38" t="s">
        <v>47</v>
      </c>
      <c r="I4520" s="38" t="s">
        <v>40</v>
      </c>
      <c r="J4520" s="38" t="s">
        <v>40</v>
      </c>
      <c r="K4520" s="39">
        <v>792.9</v>
      </c>
      <c r="L4520" s="39">
        <v>594.67999999999995</v>
      </c>
      <c r="M4520" s="37">
        <v>38859</v>
      </c>
      <c r="N4520" s="39">
        <f t="shared" ref="N4520:N4522" si="1696">K4520-L4520</f>
        <v>198.22000000000003</v>
      </c>
      <c r="O4520" s="63">
        <f t="shared" ref="O4520:O4522" si="1697">K4520/L4520</f>
        <v>1.3333221228223584</v>
      </c>
    </row>
    <row r="4521" spans="1:15" s="32" customFormat="1" ht="15.75" customHeight="1">
      <c r="A4521" s="32">
        <v>4519</v>
      </c>
      <c r="B4521" s="32">
        <v>87</v>
      </c>
      <c r="C4521" s="32">
        <v>643</v>
      </c>
      <c r="D4521" s="37">
        <v>42745</v>
      </c>
      <c r="E4521" s="32" t="b">
        <v>1</v>
      </c>
      <c r="F4521" s="38" t="s">
        <v>37</v>
      </c>
      <c r="G4521" s="38" t="s">
        <v>46</v>
      </c>
      <c r="H4521" s="38" t="s">
        <v>39</v>
      </c>
      <c r="I4521" s="38" t="s">
        <v>50</v>
      </c>
      <c r="J4521" s="38" t="s">
        <v>40</v>
      </c>
      <c r="K4521" s="39">
        <v>1179</v>
      </c>
      <c r="L4521" s="39">
        <v>707.4</v>
      </c>
      <c r="M4521" s="37">
        <v>35667</v>
      </c>
      <c r="N4521" s="39">
        <f t="shared" si="1696"/>
        <v>471.6</v>
      </c>
      <c r="O4521" s="63">
        <f t="shared" si="1697"/>
        <v>1.6666666666666667</v>
      </c>
    </row>
    <row r="4522" spans="1:15" s="32" customFormat="1" ht="15.75" customHeight="1">
      <c r="A4522" s="32">
        <v>4520</v>
      </c>
      <c r="B4522" s="32">
        <v>60</v>
      </c>
      <c r="C4522" s="32">
        <v>525</v>
      </c>
      <c r="D4522" s="37">
        <v>42929</v>
      </c>
      <c r="E4522" s="32" t="b">
        <v>1</v>
      </c>
      <c r="F4522" s="38" t="s">
        <v>37</v>
      </c>
      <c r="G4522" s="38" t="s">
        <v>46</v>
      </c>
      <c r="H4522" s="38" t="s">
        <v>39</v>
      </c>
      <c r="I4522" s="38" t="s">
        <v>50</v>
      </c>
      <c r="J4522" s="38" t="s">
        <v>51</v>
      </c>
      <c r="K4522" s="39">
        <v>1977.36</v>
      </c>
      <c r="L4522" s="39">
        <v>1759.85</v>
      </c>
      <c r="M4522" s="37">
        <v>42145</v>
      </c>
      <c r="N4522" s="39">
        <f t="shared" si="1696"/>
        <v>217.51</v>
      </c>
      <c r="O4522" s="63">
        <f t="shared" si="1697"/>
        <v>1.1235957610023581</v>
      </c>
    </row>
    <row r="4523" spans="1:15" s="32" customFormat="1" ht="15.75" hidden="1" customHeight="1">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5" s="32" customFormat="1" ht="15.75" hidden="1" customHeight="1">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5" s="32" customFormat="1" ht="15.75" customHeight="1">
      <c r="A4525" s="32">
        <v>4523</v>
      </c>
      <c r="B4525" s="32">
        <v>98</v>
      </c>
      <c r="C4525" s="32">
        <v>2566</v>
      </c>
      <c r="D4525" s="37">
        <v>43082</v>
      </c>
      <c r="E4525" s="32" t="b">
        <v>1</v>
      </c>
      <c r="F4525" s="38" t="s">
        <v>37</v>
      </c>
      <c r="G4525" s="38" t="s">
        <v>41</v>
      </c>
      <c r="H4525" s="38" t="s">
        <v>39</v>
      </c>
      <c r="I4525" s="38" t="s">
        <v>50</v>
      </c>
      <c r="J4525" s="38" t="s">
        <v>40</v>
      </c>
      <c r="K4525" s="39">
        <v>358.39</v>
      </c>
      <c r="L4525" s="39">
        <v>215.03</v>
      </c>
      <c r="M4525" s="37">
        <v>33364</v>
      </c>
      <c r="N4525" s="39">
        <f t="shared" ref="N4525:N4526" si="1698">K4525-L4525</f>
        <v>143.35999999999999</v>
      </c>
      <c r="O4525" s="63">
        <f t="shared" ref="O4525:O4526" si="1699">K4525/L4525</f>
        <v>1.6666976700925451</v>
      </c>
    </row>
    <row r="4526" spans="1:15" s="32" customFormat="1" ht="15.75" customHeight="1">
      <c r="A4526" s="32">
        <v>4524</v>
      </c>
      <c r="B4526" s="32">
        <v>72</v>
      </c>
      <c r="C4526" s="32">
        <v>260</v>
      </c>
      <c r="D4526" s="37">
        <v>42840</v>
      </c>
      <c r="E4526" s="32" t="b">
        <v>1</v>
      </c>
      <c r="F4526" s="38" t="s">
        <v>37</v>
      </c>
      <c r="G4526" s="38" t="s">
        <v>43</v>
      </c>
      <c r="H4526" s="38" t="s">
        <v>39</v>
      </c>
      <c r="I4526" s="38" t="s">
        <v>40</v>
      </c>
      <c r="J4526" s="38" t="s">
        <v>40</v>
      </c>
      <c r="K4526" s="39">
        <v>912.52</v>
      </c>
      <c r="L4526" s="39">
        <v>141.4</v>
      </c>
      <c r="M4526" s="37">
        <v>40779</v>
      </c>
      <c r="N4526" s="39">
        <f t="shared" si="1698"/>
        <v>771.12</v>
      </c>
      <c r="O4526" s="63">
        <f t="shared" si="1699"/>
        <v>6.453465346534653</v>
      </c>
    </row>
    <row r="4527" spans="1:15" s="32" customFormat="1" ht="15.75" hidden="1" customHeight="1">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5" s="32" customFormat="1" ht="15.75" customHeight="1">
      <c r="A4528" s="32">
        <v>4526</v>
      </c>
      <c r="B4528" s="32">
        <v>22</v>
      </c>
      <c r="C4528" s="32">
        <v>787</v>
      </c>
      <c r="D4528" s="37">
        <v>42782</v>
      </c>
      <c r="E4528" s="32" t="b">
        <v>1</v>
      </c>
      <c r="F4528" s="38" t="s">
        <v>37</v>
      </c>
      <c r="G4528" s="38" t="s">
        <v>48</v>
      </c>
      <c r="H4528" s="38" t="s">
        <v>39</v>
      </c>
      <c r="I4528" s="38" t="s">
        <v>40</v>
      </c>
      <c r="J4528" s="38" t="s">
        <v>40</v>
      </c>
      <c r="K4528" s="39">
        <v>60.34</v>
      </c>
      <c r="L4528" s="39">
        <v>45.26</v>
      </c>
      <c r="M4528" s="37">
        <v>33552</v>
      </c>
      <c r="N4528" s="39">
        <f t="shared" ref="N4528" si="1700">K4528-L4528</f>
        <v>15.080000000000005</v>
      </c>
      <c r="O4528" s="63">
        <f>K4528/L4528</f>
        <v>1.3331860362350862</v>
      </c>
    </row>
    <row r="4529" spans="1:15" s="32" customFormat="1" ht="15.75" hidden="1" customHeight="1">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5" s="32" customFormat="1" ht="15.75" hidden="1" customHeight="1">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5" s="32" customFormat="1" ht="15.75" customHeight="1">
      <c r="A4531" s="32">
        <v>4529</v>
      </c>
      <c r="B4531" s="32">
        <v>74</v>
      </c>
      <c r="C4531" s="32">
        <v>3103</v>
      </c>
      <c r="D4531" s="37">
        <v>42958</v>
      </c>
      <c r="E4531" s="32" t="b">
        <v>1</v>
      </c>
      <c r="F4531" s="38" t="s">
        <v>37</v>
      </c>
      <c r="G4531" s="38" t="s">
        <v>48</v>
      </c>
      <c r="H4531" s="38" t="s">
        <v>39</v>
      </c>
      <c r="I4531" s="38" t="s">
        <v>40</v>
      </c>
      <c r="J4531" s="38" t="s">
        <v>40</v>
      </c>
      <c r="K4531" s="39">
        <v>1228.07</v>
      </c>
      <c r="L4531" s="39">
        <v>400.91</v>
      </c>
      <c r="M4531" s="37">
        <v>36668</v>
      </c>
      <c r="N4531" s="39">
        <f t="shared" ref="N4531" si="1701">K4531-L4531</f>
        <v>827.15999999999985</v>
      </c>
      <c r="O4531" s="63">
        <f>K4531/L4531</f>
        <v>3.063206205881619</v>
      </c>
    </row>
    <row r="4532" spans="1:15" s="32" customFormat="1" ht="15.75" hidden="1" customHeight="1">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5" s="32" customFormat="1" ht="15.75" hidden="1" customHeight="1">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5" s="32" customFormat="1" ht="15.75" customHeight="1">
      <c r="A4534" s="32">
        <v>4532</v>
      </c>
      <c r="B4534" s="32">
        <v>67</v>
      </c>
      <c r="C4534" s="32">
        <v>2566</v>
      </c>
      <c r="D4534" s="37">
        <v>42753</v>
      </c>
      <c r="E4534" s="32" t="b">
        <v>1</v>
      </c>
      <c r="F4534" s="38" t="s">
        <v>37</v>
      </c>
      <c r="G4534" s="38" t="s">
        <v>45</v>
      </c>
      <c r="H4534" s="38" t="s">
        <v>47</v>
      </c>
      <c r="I4534" s="38" t="s">
        <v>40</v>
      </c>
      <c r="J4534" s="38" t="s">
        <v>40</v>
      </c>
      <c r="K4534" s="39">
        <v>544.04999999999995</v>
      </c>
      <c r="L4534" s="39">
        <v>376.84</v>
      </c>
      <c r="M4534" s="37">
        <v>33879</v>
      </c>
      <c r="N4534" s="39">
        <f t="shared" ref="N4534" si="1702">K4534-L4534</f>
        <v>167.20999999999998</v>
      </c>
      <c r="O4534" s="63">
        <f>K4534/L4534</f>
        <v>1.4437161660121005</v>
      </c>
    </row>
    <row r="4535" spans="1:15" s="32" customFormat="1" ht="15.75" hidden="1" customHeight="1">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5" s="32" customFormat="1" ht="15.75" hidden="1" customHeight="1">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5" s="32" customFormat="1" ht="15.75" customHeight="1">
      <c r="A4537" s="32">
        <v>4535</v>
      </c>
      <c r="B4537" s="32">
        <v>93</v>
      </c>
      <c r="C4537" s="32">
        <v>670</v>
      </c>
      <c r="D4537" s="37">
        <v>42766</v>
      </c>
      <c r="E4537" s="32" t="b">
        <v>1</v>
      </c>
      <c r="F4537" s="38" t="s">
        <v>37</v>
      </c>
      <c r="G4537" s="38" t="s">
        <v>48</v>
      </c>
      <c r="H4537" s="38" t="s">
        <v>39</v>
      </c>
      <c r="I4537" s="38" t="s">
        <v>40</v>
      </c>
      <c r="J4537" s="38" t="s">
        <v>40</v>
      </c>
      <c r="K4537" s="39">
        <v>1065.03</v>
      </c>
      <c r="L4537" s="39">
        <v>230.09</v>
      </c>
      <c r="M4537" s="37">
        <v>36833</v>
      </c>
      <c r="N4537" s="39">
        <f t="shared" ref="N4537" si="1703">K4537-L4537</f>
        <v>834.93999999999994</v>
      </c>
      <c r="O4537" s="63">
        <f>K4537/L4537</f>
        <v>4.6287539658394543</v>
      </c>
    </row>
    <row r="4538" spans="1:15" s="32" customFormat="1" ht="15.75" hidden="1" customHeight="1">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5" s="32" customFormat="1" ht="15.75" hidden="1" customHeight="1">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5" s="32" customFormat="1" ht="15.75" customHeight="1">
      <c r="A4540" s="32">
        <v>4538</v>
      </c>
      <c r="B4540" s="32">
        <v>88</v>
      </c>
      <c r="C4540" s="32">
        <v>1379</v>
      </c>
      <c r="D4540" s="37">
        <v>42868</v>
      </c>
      <c r="E4540" s="32" t="b">
        <v>1</v>
      </c>
      <c r="F4540" s="38" t="s">
        <v>37</v>
      </c>
      <c r="G4540" s="38" t="s">
        <v>45</v>
      </c>
      <c r="H4540" s="38" t="s">
        <v>39</v>
      </c>
      <c r="I4540" s="38" t="s">
        <v>40</v>
      </c>
      <c r="J4540" s="38" t="s">
        <v>40</v>
      </c>
      <c r="K4540" s="39">
        <v>1198.46</v>
      </c>
      <c r="L4540" s="39">
        <v>381.1</v>
      </c>
      <c r="M4540" s="37">
        <v>37874</v>
      </c>
      <c r="N4540" s="39">
        <f t="shared" ref="N4540" si="1704">K4540-L4540</f>
        <v>817.36</v>
      </c>
      <c r="O4540" s="63">
        <f>K4540/L4540</f>
        <v>3.1447389136709525</v>
      </c>
    </row>
    <row r="4541" spans="1:15" s="32" customFormat="1" ht="15.75" hidden="1" customHeight="1">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5" s="32" customFormat="1" ht="15.75" hidden="1" customHeight="1">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5" s="32" customFormat="1" ht="15.75" hidden="1" customHeight="1">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5" s="32" customFormat="1" ht="15.75" hidden="1" customHeight="1">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5" s="32" customFormat="1" ht="15.75" hidden="1" customHeight="1">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5" s="32" customFormat="1" ht="15.75" customHeight="1">
      <c r="A4546" s="32">
        <v>4544</v>
      </c>
      <c r="B4546" s="32">
        <v>50</v>
      </c>
      <c r="C4546" s="32">
        <v>3239</v>
      </c>
      <c r="D4546" s="37">
        <v>43001</v>
      </c>
      <c r="E4546" s="32" t="b">
        <v>1</v>
      </c>
      <c r="F4546" s="38" t="s">
        <v>37</v>
      </c>
      <c r="G4546" s="38" t="s">
        <v>46</v>
      </c>
      <c r="H4546" s="38" t="s">
        <v>39</v>
      </c>
      <c r="I4546" s="38" t="s">
        <v>40</v>
      </c>
      <c r="J4546" s="38" t="s">
        <v>40</v>
      </c>
      <c r="K4546" s="39">
        <v>642.70000000000005</v>
      </c>
      <c r="L4546" s="39">
        <v>211.37</v>
      </c>
      <c r="M4546" s="37">
        <v>37337</v>
      </c>
      <c r="N4546" s="39">
        <f t="shared" ref="N4546:N4548" si="1705">K4546-L4546</f>
        <v>431.33000000000004</v>
      </c>
      <c r="O4546" s="63">
        <f t="shared" ref="O4546:O4548" si="1706">K4546/L4546</f>
        <v>3.0406396366561008</v>
      </c>
    </row>
    <row r="4547" spans="1:15" s="32" customFormat="1" ht="15.75" customHeight="1">
      <c r="A4547" s="32">
        <v>4545</v>
      </c>
      <c r="B4547" s="32">
        <v>89</v>
      </c>
      <c r="C4547" s="32">
        <v>3438</v>
      </c>
      <c r="D4547" s="37">
        <v>42818</v>
      </c>
      <c r="E4547" s="32" t="b">
        <v>1</v>
      </c>
      <c r="F4547" s="38" t="s">
        <v>37</v>
      </c>
      <c r="G4547" s="38" t="s">
        <v>48</v>
      </c>
      <c r="H4547" s="38" t="s">
        <v>52</v>
      </c>
      <c r="I4547" s="38" t="s">
        <v>40</v>
      </c>
      <c r="J4547" s="38" t="s">
        <v>42</v>
      </c>
      <c r="K4547" s="39">
        <v>1362.99</v>
      </c>
      <c r="L4547" s="39">
        <v>57.74</v>
      </c>
      <c r="M4547" s="37">
        <v>42560</v>
      </c>
      <c r="N4547" s="39">
        <f t="shared" si="1705"/>
        <v>1305.25</v>
      </c>
      <c r="O4547" s="63">
        <f t="shared" si="1706"/>
        <v>23.605645999307239</v>
      </c>
    </row>
    <row r="4548" spans="1:15" s="32" customFormat="1" ht="15.75" customHeight="1">
      <c r="A4548" s="32">
        <v>4546</v>
      </c>
      <c r="B4548" s="32">
        <v>38</v>
      </c>
      <c r="C4548" s="32">
        <v>2616</v>
      </c>
      <c r="D4548" s="37">
        <v>42920</v>
      </c>
      <c r="E4548" s="32" t="b">
        <v>1</v>
      </c>
      <c r="F4548" s="38" t="s">
        <v>37</v>
      </c>
      <c r="G4548" s="38" t="s">
        <v>41</v>
      </c>
      <c r="H4548" s="38" t="s">
        <v>39</v>
      </c>
      <c r="I4548" s="38" t="s">
        <v>40</v>
      </c>
      <c r="J4548" s="38" t="s">
        <v>42</v>
      </c>
      <c r="K4548" s="39">
        <v>2091.4699999999998</v>
      </c>
      <c r="L4548" s="39">
        <v>388.92</v>
      </c>
      <c r="M4548" s="37">
        <v>41167</v>
      </c>
      <c r="N4548" s="39">
        <f t="shared" si="1705"/>
        <v>1702.5499999999997</v>
      </c>
      <c r="O4548" s="63">
        <f t="shared" si="1706"/>
        <v>5.3776355034454379</v>
      </c>
    </row>
    <row r="4549" spans="1:15" s="32" customFormat="1" ht="15.75" hidden="1" customHeight="1">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5" s="32" customFormat="1" ht="15.75" hidden="1" customHeight="1">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5" s="32" customFormat="1" ht="15.75" hidden="1" customHeight="1">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5" s="32" customFormat="1" ht="15.75" customHeight="1">
      <c r="A4552" s="32">
        <v>4550</v>
      </c>
      <c r="B4552" s="32">
        <v>4</v>
      </c>
      <c r="C4552" s="32">
        <v>3297</v>
      </c>
      <c r="D4552" s="37">
        <v>43035</v>
      </c>
      <c r="E4552" s="32" t="b">
        <v>1</v>
      </c>
      <c r="F4552" s="38" t="s">
        <v>37</v>
      </c>
      <c r="G4552" s="38" t="s">
        <v>46</v>
      </c>
      <c r="H4552" s="38" t="s">
        <v>39</v>
      </c>
      <c r="I4552" s="38" t="s">
        <v>50</v>
      </c>
      <c r="J4552" s="38" t="s">
        <v>40</v>
      </c>
      <c r="K4552" s="39">
        <v>1129.1300000000001</v>
      </c>
      <c r="L4552" s="39">
        <v>677.48</v>
      </c>
      <c r="M4552" s="37">
        <v>38573</v>
      </c>
      <c r="N4552" s="39">
        <f t="shared" ref="N4552" si="1707">K4552-L4552</f>
        <v>451.65000000000009</v>
      </c>
      <c r="O4552" s="63">
        <f>K4552/L4552</f>
        <v>1.6666617464722207</v>
      </c>
    </row>
    <row r="4553" spans="1:15" s="32" customFormat="1" ht="15.75" hidden="1" customHeight="1">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5" s="32" customFormat="1" ht="15.75" customHeight="1">
      <c r="A4554" s="32">
        <v>4552</v>
      </c>
      <c r="B4554" s="32">
        <v>69</v>
      </c>
      <c r="C4554" s="32">
        <v>2944</v>
      </c>
      <c r="D4554" s="37">
        <v>42758</v>
      </c>
      <c r="E4554" s="32" t="b">
        <v>1</v>
      </c>
      <c r="F4554" s="38" t="s">
        <v>37</v>
      </c>
      <c r="G4554" s="38" t="s">
        <v>46</v>
      </c>
      <c r="H4554" s="38" t="s">
        <v>47</v>
      </c>
      <c r="I4554" s="38" t="s">
        <v>40</v>
      </c>
      <c r="J4554" s="38" t="s">
        <v>40</v>
      </c>
      <c r="K4554" s="39">
        <v>792.9</v>
      </c>
      <c r="L4554" s="39">
        <v>594.67999999999995</v>
      </c>
      <c r="M4554" s="37">
        <v>33879</v>
      </c>
      <c r="N4554" s="39">
        <f t="shared" ref="N4554:N4555" si="1708">K4554-L4554</f>
        <v>198.22000000000003</v>
      </c>
      <c r="O4554" s="63">
        <f t="shared" ref="O4554:O4555" si="1709">K4554/L4554</f>
        <v>1.3333221228223584</v>
      </c>
    </row>
    <row r="4555" spans="1:15" s="32" customFormat="1" ht="15.75" customHeight="1">
      <c r="A4555" s="32">
        <v>4553</v>
      </c>
      <c r="B4555" s="32">
        <v>7</v>
      </c>
      <c r="C4555" s="32">
        <v>220</v>
      </c>
      <c r="D4555" s="37">
        <v>42770</v>
      </c>
      <c r="E4555" s="32" t="b">
        <v>1</v>
      </c>
      <c r="F4555" s="38" t="s">
        <v>37</v>
      </c>
      <c r="G4555" s="38" t="s">
        <v>46</v>
      </c>
      <c r="H4555" s="38" t="s">
        <v>39</v>
      </c>
      <c r="I4555" s="38" t="s">
        <v>40</v>
      </c>
      <c r="J4555" s="38" t="s">
        <v>51</v>
      </c>
      <c r="K4555" s="39">
        <v>1311.44</v>
      </c>
      <c r="L4555" s="39">
        <v>1167.18</v>
      </c>
      <c r="M4555" s="37">
        <v>33888</v>
      </c>
      <c r="N4555" s="39">
        <f t="shared" si="1708"/>
        <v>144.26</v>
      </c>
      <c r="O4555" s="63">
        <f t="shared" si="1709"/>
        <v>1.1235970458712452</v>
      </c>
    </row>
    <row r="4556" spans="1:15" s="32" customFormat="1" ht="15.75" hidden="1" customHeight="1">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5" s="32" customFormat="1" ht="15.75" customHeight="1">
      <c r="A4557" s="32">
        <v>4555</v>
      </c>
      <c r="B4557" s="32">
        <v>54</v>
      </c>
      <c r="C4557" s="32">
        <v>609</v>
      </c>
      <c r="D4557" s="37">
        <v>42909</v>
      </c>
      <c r="E4557" s="32" t="b">
        <v>1</v>
      </c>
      <c r="F4557" s="38" t="s">
        <v>37</v>
      </c>
      <c r="G4557" s="38" t="s">
        <v>48</v>
      </c>
      <c r="H4557" s="38" t="s">
        <v>39</v>
      </c>
      <c r="I4557" s="38" t="s">
        <v>40</v>
      </c>
      <c r="J4557" s="38" t="s">
        <v>40</v>
      </c>
      <c r="K4557" s="39">
        <v>1292.8399999999999</v>
      </c>
      <c r="L4557" s="39">
        <v>13.44</v>
      </c>
      <c r="M4557" s="37">
        <v>39915</v>
      </c>
      <c r="N4557" s="39">
        <f t="shared" ref="N4557:N4558" si="1710">K4557-L4557</f>
        <v>1279.3999999999999</v>
      </c>
      <c r="O4557" s="63">
        <f t="shared" ref="O4557:O4558" si="1711">K4557/L4557</f>
        <v>96.19345238095238</v>
      </c>
    </row>
    <row r="4558" spans="1:15" s="32" customFormat="1" ht="15.75" customHeight="1">
      <c r="A4558" s="32">
        <v>4556</v>
      </c>
      <c r="B4558" s="32">
        <v>88</v>
      </c>
      <c r="C4558" s="32">
        <v>426</v>
      </c>
      <c r="D4558" s="37">
        <v>42970</v>
      </c>
      <c r="E4558" s="32" t="b">
        <v>1</v>
      </c>
      <c r="F4558" s="38" t="s">
        <v>37</v>
      </c>
      <c r="G4558" s="38" t="s">
        <v>45</v>
      </c>
      <c r="H4558" s="38" t="s">
        <v>39</v>
      </c>
      <c r="I4558" s="38" t="s">
        <v>40</v>
      </c>
      <c r="J4558" s="38" t="s">
        <v>40</v>
      </c>
      <c r="K4558" s="39">
        <v>1198.46</v>
      </c>
      <c r="L4558" s="39">
        <v>381.1</v>
      </c>
      <c r="M4558" s="37">
        <v>36145</v>
      </c>
      <c r="N4558" s="39">
        <f t="shared" si="1710"/>
        <v>817.36</v>
      </c>
      <c r="O4558" s="63">
        <f t="shared" si="1711"/>
        <v>3.1447389136709525</v>
      </c>
    </row>
    <row r="4559" spans="1:15" s="32" customFormat="1" ht="15.75" hidden="1" customHeight="1">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5" s="32" customFormat="1" ht="15.75" customHeight="1">
      <c r="A4560" s="32">
        <v>4558</v>
      </c>
      <c r="B4560" s="32">
        <v>27</v>
      </c>
      <c r="C4560" s="32">
        <v>830</v>
      </c>
      <c r="D4560" s="37">
        <v>42813</v>
      </c>
      <c r="E4560" s="32" t="b">
        <v>1</v>
      </c>
      <c r="F4560" s="38" t="s">
        <v>37</v>
      </c>
      <c r="G4560" s="38" t="s">
        <v>41</v>
      </c>
      <c r="H4560" s="38" t="s">
        <v>39</v>
      </c>
      <c r="I4560" s="38" t="s">
        <v>40</v>
      </c>
      <c r="J4560" s="38" t="s">
        <v>40</v>
      </c>
      <c r="K4560" s="39">
        <v>499.53</v>
      </c>
      <c r="L4560" s="39">
        <v>388.72</v>
      </c>
      <c r="M4560" s="37">
        <v>36334</v>
      </c>
      <c r="N4560" s="39">
        <f t="shared" ref="N4560" si="1712">K4560-L4560</f>
        <v>110.80999999999995</v>
      </c>
      <c r="O4560" s="63">
        <f>K4560/L4560</f>
        <v>1.2850637991356244</v>
      </c>
    </row>
    <row r="4561" spans="1:15" s="32" customFormat="1" ht="15.75" hidden="1" customHeight="1">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5" s="32" customFormat="1" ht="15.75" hidden="1" customHeight="1">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5" s="32" customFormat="1" ht="15.75" customHeight="1">
      <c r="A4563" s="32">
        <v>4561</v>
      </c>
      <c r="B4563" s="32">
        <v>38</v>
      </c>
      <c r="C4563" s="32">
        <v>1291</v>
      </c>
      <c r="D4563" s="37">
        <v>43047</v>
      </c>
      <c r="E4563" s="32" t="b">
        <v>1</v>
      </c>
      <c r="F4563" s="38" t="s">
        <v>37</v>
      </c>
      <c r="G4563" s="38" t="s">
        <v>38</v>
      </c>
      <c r="H4563" s="38" t="s">
        <v>39</v>
      </c>
      <c r="I4563" s="38" t="s">
        <v>40</v>
      </c>
      <c r="J4563" s="38" t="s">
        <v>40</v>
      </c>
      <c r="K4563" s="39">
        <v>1577.53</v>
      </c>
      <c r="L4563" s="39">
        <v>826.51</v>
      </c>
      <c r="M4563" s="37">
        <v>40618</v>
      </c>
      <c r="N4563" s="39">
        <f t="shared" ref="N4563" si="1713">K4563-L4563</f>
        <v>751.02</v>
      </c>
      <c r="O4563" s="63">
        <f>K4563/L4563</f>
        <v>1.9086641419946522</v>
      </c>
    </row>
    <row r="4564" spans="1:15" s="32" customFormat="1" ht="15.75" hidden="1" customHeight="1">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5" s="32" customFormat="1" ht="15.75" hidden="1" customHeight="1">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5" s="32" customFormat="1" ht="15.75" hidden="1" customHeight="1">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5" s="32" customFormat="1" ht="15.75" hidden="1" customHeight="1">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5" s="32" customFormat="1" ht="15.75" customHeight="1">
      <c r="A4568" s="32">
        <v>4566</v>
      </c>
      <c r="B4568" s="32">
        <v>15</v>
      </c>
      <c r="C4568" s="32">
        <v>785</v>
      </c>
      <c r="D4568" s="37">
        <v>43079</v>
      </c>
      <c r="E4568" s="32" t="b">
        <v>1</v>
      </c>
      <c r="F4568" s="38" t="s">
        <v>37</v>
      </c>
      <c r="G4568" s="38" t="s">
        <v>45</v>
      </c>
      <c r="H4568" s="38" t="s">
        <v>39</v>
      </c>
      <c r="I4568" s="38" t="s">
        <v>44</v>
      </c>
      <c r="J4568" s="38" t="s">
        <v>40</v>
      </c>
      <c r="K4568" s="39">
        <v>958.74</v>
      </c>
      <c r="L4568" s="39">
        <v>748.9</v>
      </c>
      <c r="M4568" s="37">
        <v>35378</v>
      </c>
      <c r="N4568" s="39">
        <f t="shared" ref="N4568" si="1714">K4568-L4568</f>
        <v>209.84000000000003</v>
      </c>
      <c r="O4568" s="63">
        <f>K4568/L4568</f>
        <v>1.2801976231806651</v>
      </c>
    </row>
    <row r="4569" spans="1:15" s="32" customFormat="1" ht="15.75" hidden="1" customHeight="1">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5" s="32" customFormat="1" ht="15.75" hidden="1" customHeight="1">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5" s="32" customFormat="1" ht="15.75" customHeight="1">
      <c r="A4571" s="32">
        <v>4569</v>
      </c>
      <c r="B4571" s="32">
        <v>38</v>
      </c>
      <c r="C4571" s="32">
        <v>3083</v>
      </c>
      <c r="D4571" s="37">
        <v>42992</v>
      </c>
      <c r="E4571" s="32" t="b">
        <v>1</v>
      </c>
      <c r="F4571" s="38" t="s">
        <v>37</v>
      </c>
      <c r="G4571" s="38" t="s">
        <v>38</v>
      </c>
      <c r="H4571" s="38" t="s">
        <v>39</v>
      </c>
      <c r="I4571" s="38" t="s">
        <v>40</v>
      </c>
      <c r="J4571" s="38" t="s">
        <v>40</v>
      </c>
      <c r="K4571" s="39">
        <v>1577.53</v>
      </c>
      <c r="L4571" s="39">
        <v>826.51</v>
      </c>
      <c r="M4571" s="37">
        <v>39526</v>
      </c>
      <c r="N4571" s="39">
        <f t="shared" ref="N4571:N4573" si="1715">K4571-L4571</f>
        <v>751.02</v>
      </c>
      <c r="O4571" s="63">
        <f t="shared" ref="O4571:O4573" si="1716">K4571/L4571</f>
        <v>1.9086641419946522</v>
      </c>
    </row>
    <row r="4572" spans="1:15" s="32" customFormat="1" ht="15.75" customHeight="1">
      <c r="A4572" s="32">
        <v>4570</v>
      </c>
      <c r="B4572" s="32">
        <v>64</v>
      </c>
      <c r="C4572" s="32">
        <v>2364</v>
      </c>
      <c r="D4572" s="37">
        <v>42782</v>
      </c>
      <c r="E4572" s="32" t="b">
        <v>1</v>
      </c>
      <c r="F4572" s="38" t="s">
        <v>37</v>
      </c>
      <c r="G4572" s="38" t="s">
        <v>41</v>
      </c>
      <c r="H4572" s="38" t="s">
        <v>39</v>
      </c>
      <c r="I4572" s="38" t="s">
        <v>40</v>
      </c>
      <c r="J4572" s="38" t="s">
        <v>42</v>
      </c>
      <c r="K4572" s="39">
        <v>1469.44</v>
      </c>
      <c r="L4572" s="39">
        <v>596.54999999999995</v>
      </c>
      <c r="M4572" s="37">
        <v>38647</v>
      </c>
      <c r="N4572" s="39">
        <f t="shared" si="1715"/>
        <v>872.8900000000001</v>
      </c>
      <c r="O4572" s="63">
        <f t="shared" si="1716"/>
        <v>2.4632302405498283</v>
      </c>
    </row>
    <row r="4573" spans="1:15" s="32" customFormat="1" ht="15.75" customHeight="1">
      <c r="A4573" s="32">
        <v>4571</v>
      </c>
      <c r="B4573" s="32">
        <v>57</v>
      </c>
      <c r="C4573" s="32">
        <v>530</v>
      </c>
      <c r="D4573" s="37">
        <v>42923</v>
      </c>
      <c r="E4573" s="32" t="b">
        <v>1</v>
      </c>
      <c r="F4573" s="38" t="s">
        <v>37</v>
      </c>
      <c r="G4573" s="38" t="s">
        <v>48</v>
      </c>
      <c r="H4573" s="38" t="s">
        <v>52</v>
      </c>
      <c r="I4573" s="38" t="s">
        <v>40</v>
      </c>
      <c r="J4573" s="38" t="s">
        <v>42</v>
      </c>
      <c r="K4573" s="39">
        <v>1890.39</v>
      </c>
      <c r="L4573" s="39">
        <v>260.14</v>
      </c>
      <c r="M4573" s="37">
        <v>33259</v>
      </c>
      <c r="N4573" s="39">
        <f t="shared" si="1715"/>
        <v>1630.25</v>
      </c>
      <c r="O4573" s="63">
        <f t="shared" si="1716"/>
        <v>7.2668178673022226</v>
      </c>
    </row>
    <row r="4574" spans="1:15" s="32" customFormat="1" ht="15.75" hidden="1" customHeight="1">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5" s="32" customFormat="1" ht="15.75" customHeight="1">
      <c r="A4575" s="32">
        <v>4573</v>
      </c>
      <c r="B4575" s="32">
        <v>31</v>
      </c>
      <c r="C4575" s="32">
        <v>1321</v>
      </c>
      <c r="D4575" s="37">
        <v>42773</v>
      </c>
      <c r="E4575" s="32" t="b">
        <v>1</v>
      </c>
      <c r="F4575" s="38" t="s">
        <v>37</v>
      </c>
      <c r="G4575" s="38" t="s">
        <v>46</v>
      </c>
      <c r="H4575" s="38" t="s">
        <v>39</v>
      </c>
      <c r="I4575" s="38" t="s">
        <v>40</v>
      </c>
      <c r="J4575" s="38" t="s">
        <v>40</v>
      </c>
      <c r="K4575" s="39">
        <v>230.91</v>
      </c>
      <c r="L4575" s="39">
        <v>173.18</v>
      </c>
      <c r="M4575" s="37">
        <v>39031</v>
      </c>
      <c r="N4575" s="39">
        <f t="shared" ref="N4575:N4576" si="1717">K4575-L4575</f>
        <v>57.72999999999999</v>
      </c>
      <c r="O4575" s="63">
        <f t="shared" ref="O4575:O4576" si="1718">K4575/L4575</f>
        <v>1.3333525811294606</v>
      </c>
    </row>
    <row r="4576" spans="1:15" s="32" customFormat="1" ht="15.75" customHeight="1">
      <c r="A4576" s="32">
        <v>4574</v>
      </c>
      <c r="B4576" s="32">
        <v>76</v>
      </c>
      <c r="C4576" s="32">
        <v>3407</v>
      </c>
      <c r="D4576" s="37">
        <v>43040</v>
      </c>
      <c r="E4576" s="32" t="b">
        <v>1</v>
      </c>
      <c r="F4576" s="38" t="s">
        <v>37</v>
      </c>
      <c r="G4576" s="38" t="s">
        <v>48</v>
      </c>
      <c r="H4576" s="38" t="s">
        <v>47</v>
      </c>
      <c r="I4576" s="38" t="s">
        <v>44</v>
      </c>
      <c r="J4576" s="38" t="s">
        <v>51</v>
      </c>
      <c r="K4576" s="39">
        <v>1172.78</v>
      </c>
      <c r="L4576" s="39">
        <v>1043.77</v>
      </c>
      <c r="M4576" s="37">
        <v>37539</v>
      </c>
      <c r="N4576" s="39">
        <f t="shared" si="1717"/>
        <v>129.01</v>
      </c>
      <c r="O4576" s="63">
        <f t="shared" si="1718"/>
        <v>1.1236000268258333</v>
      </c>
    </row>
    <row r="4577" spans="1:15" s="32" customFormat="1" ht="15.75" hidden="1" customHeight="1">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5" s="32" customFormat="1" ht="15.75" hidden="1" customHeight="1">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5" s="32" customFormat="1" ht="15.75" customHeight="1">
      <c r="A4579" s="32">
        <v>4577</v>
      </c>
      <c r="B4579" s="32">
        <v>69</v>
      </c>
      <c r="C4579" s="32">
        <v>1272</v>
      </c>
      <c r="D4579" s="37">
        <v>43075</v>
      </c>
      <c r="E4579" s="32" t="b">
        <v>1</v>
      </c>
      <c r="F4579" s="38" t="s">
        <v>37</v>
      </c>
      <c r="G4579" s="38" t="s">
        <v>46</v>
      </c>
      <c r="H4579" s="38" t="s">
        <v>47</v>
      </c>
      <c r="I4579" s="38" t="s">
        <v>40</v>
      </c>
      <c r="J4579" s="38" t="s">
        <v>40</v>
      </c>
      <c r="K4579" s="39">
        <v>792.9</v>
      </c>
      <c r="L4579" s="39">
        <v>594.67999999999995</v>
      </c>
      <c r="M4579" s="37">
        <v>33879</v>
      </c>
      <c r="N4579" s="39">
        <f t="shared" ref="N4579:N4581" si="1719">K4579-L4579</f>
        <v>198.22000000000003</v>
      </c>
      <c r="O4579" s="63">
        <f t="shared" ref="O4579:O4581" si="1720">K4579/L4579</f>
        <v>1.3333221228223584</v>
      </c>
    </row>
    <row r="4580" spans="1:15" s="32" customFormat="1" ht="15.75" customHeight="1">
      <c r="A4580" s="32">
        <v>4578</v>
      </c>
      <c r="B4580" s="32">
        <v>22</v>
      </c>
      <c r="C4580" s="32">
        <v>1391</v>
      </c>
      <c r="D4580" s="37">
        <v>43036</v>
      </c>
      <c r="E4580" s="32" t="b">
        <v>1</v>
      </c>
      <c r="F4580" s="38" t="s">
        <v>37</v>
      </c>
      <c r="G4580" s="38" t="s">
        <v>38</v>
      </c>
      <c r="H4580" s="38" t="s">
        <v>39</v>
      </c>
      <c r="I4580" s="38" t="s">
        <v>40</v>
      </c>
      <c r="J4580" s="38" t="s">
        <v>40</v>
      </c>
      <c r="K4580" s="39">
        <v>575.27</v>
      </c>
      <c r="L4580" s="39">
        <v>431.45</v>
      </c>
      <c r="M4580" s="37">
        <v>41345</v>
      </c>
      <c r="N4580" s="39">
        <f t="shared" si="1719"/>
        <v>143.82</v>
      </c>
      <c r="O4580" s="63">
        <f t="shared" si="1720"/>
        <v>1.333341059218913</v>
      </c>
    </row>
    <row r="4581" spans="1:15" s="32" customFormat="1" ht="15.75" customHeight="1">
      <c r="A4581" s="32">
        <v>4579</v>
      </c>
      <c r="B4581" s="32">
        <v>80</v>
      </c>
      <c r="C4581" s="32">
        <v>338</v>
      </c>
      <c r="D4581" s="37">
        <v>42886</v>
      </c>
      <c r="E4581" s="32" t="b">
        <v>1</v>
      </c>
      <c r="F4581" s="38" t="s">
        <v>37</v>
      </c>
      <c r="G4581" s="38" t="s">
        <v>43</v>
      </c>
      <c r="H4581" s="38" t="s">
        <v>52</v>
      </c>
      <c r="I4581" s="38" t="s">
        <v>44</v>
      </c>
      <c r="J4581" s="38" t="s">
        <v>40</v>
      </c>
      <c r="K4581" s="39">
        <v>1073.07</v>
      </c>
      <c r="L4581" s="39">
        <v>933.84</v>
      </c>
      <c r="M4581" s="37">
        <v>35455</v>
      </c>
      <c r="N4581" s="39">
        <f t="shared" si="1719"/>
        <v>139.2299999999999</v>
      </c>
      <c r="O4581" s="63">
        <f t="shared" si="1720"/>
        <v>1.1490940632228217</v>
      </c>
    </row>
    <row r="4582" spans="1:15" s="32" customFormat="1" ht="15.75" hidden="1" customHeight="1">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5" s="32" customFormat="1" ht="15.75" hidden="1" customHeight="1">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5" s="32" customFormat="1" ht="15.75" customHeight="1">
      <c r="A4584" s="32">
        <v>4582</v>
      </c>
      <c r="B4584" s="32">
        <v>21</v>
      </c>
      <c r="C4584" s="32">
        <v>442</v>
      </c>
      <c r="D4584" s="37">
        <v>43038</v>
      </c>
      <c r="E4584" s="32" t="b">
        <v>1</v>
      </c>
      <c r="F4584" s="38" t="s">
        <v>37</v>
      </c>
      <c r="G4584" s="38" t="s">
        <v>38</v>
      </c>
      <c r="H4584" s="38" t="s">
        <v>39</v>
      </c>
      <c r="I4584" s="38" t="s">
        <v>40</v>
      </c>
      <c r="J4584" s="38" t="s">
        <v>42</v>
      </c>
      <c r="K4584" s="39">
        <v>1071.23</v>
      </c>
      <c r="L4584" s="39">
        <v>380.74</v>
      </c>
      <c r="M4584" s="37">
        <v>35160</v>
      </c>
      <c r="N4584" s="39">
        <f t="shared" ref="N4584:N4588" si="1721">K4584-L4584</f>
        <v>690.49</v>
      </c>
      <c r="O4584" s="63">
        <f t="shared" ref="O4584:O4588" si="1722">K4584/L4584</f>
        <v>2.8135473026212114</v>
      </c>
    </row>
    <row r="4585" spans="1:15" s="32" customFormat="1" ht="15.75" customHeight="1">
      <c r="A4585" s="32">
        <v>4583</v>
      </c>
      <c r="B4585" s="32">
        <v>80</v>
      </c>
      <c r="C4585" s="32">
        <v>2844</v>
      </c>
      <c r="D4585" s="37">
        <v>42846</v>
      </c>
      <c r="E4585" s="32" t="b">
        <v>1</v>
      </c>
      <c r="F4585" s="38" t="s">
        <v>37</v>
      </c>
      <c r="G4585" s="38" t="s">
        <v>43</v>
      </c>
      <c r="H4585" s="38" t="s">
        <v>52</v>
      </c>
      <c r="I4585" s="38" t="s">
        <v>44</v>
      </c>
      <c r="J4585" s="38" t="s">
        <v>40</v>
      </c>
      <c r="K4585" s="39">
        <v>1073.07</v>
      </c>
      <c r="L4585" s="39">
        <v>933.84</v>
      </c>
      <c r="M4585" s="37">
        <v>38206</v>
      </c>
      <c r="N4585" s="39">
        <f t="shared" si="1721"/>
        <v>139.2299999999999</v>
      </c>
      <c r="O4585" s="63">
        <f t="shared" si="1722"/>
        <v>1.1490940632228217</v>
      </c>
    </row>
    <row r="4586" spans="1:15" s="32" customFormat="1" ht="15.75" customHeight="1">
      <c r="A4586" s="32">
        <v>4584</v>
      </c>
      <c r="B4586" s="32">
        <v>3</v>
      </c>
      <c r="C4586" s="32">
        <v>363</v>
      </c>
      <c r="D4586" s="37">
        <v>43085</v>
      </c>
      <c r="E4586" s="32" t="b">
        <v>1</v>
      </c>
      <c r="F4586" s="38" t="s">
        <v>37</v>
      </c>
      <c r="G4586" s="38" t="s">
        <v>41</v>
      </c>
      <c r="H4586" s="38" t="s">
        <v>39</v>
      </c>
      <c r="I4586" s="38" t="s">
        <v>40</v>
      </c>
      <c r="J4586" s="38" t="s">
        <v>42</v>
      </c>
      <c r="K4586" s="39">
        <v>2091.4699999999998</v>
      </c>
      <c r="L4586" s="39">
        <v>388.92</v>
      </c>
      <c r="M4586" s="37">
        <v>38193</v>
      </c>
      <c r="N4586" s="39">
        <f t="shared" si="1721"/>
        <v>1702.5499999999997</v>
      </c>
      <c r="O4586" s="63">
        <f t="shared" si="1722"/>
        <v>5.3776355034454379</v>
      </c>
    </row>
    <row r="4587" spans="1:15" s="32" customFormat="1" ht="15.75" customHeight="1">
      <c r="A4587" s="32">
        <v>4585</v>
      </c>
      <c r="B4587" s="32">
        <v>76</v>
      </c>
      <c r="C4587" s="32">
        <v>1609</v>
      </c>
      <c r="D4587" s="37">
        <v>43038</v>
      </c>
      <c r="E4587" s="32" t="b">
        <v>1</v>
      </c>
      <c r="F4587" s="38" t="s">
        <v>37</v>
      </c>
      <c r="G4587" s="38" t="s">
        <v>48</v>
      </c>
      <c r="H4587" s="38" t="s">
        <v>39</v>
      </c>
      <c r="I4587" s="38" t="s">
        <v>44</v>
      </c>
      <c r="J4587" s="38" t="s">
        <v>40</v>
      </c>
      <c r="K4587" s="39">
        <v>642.30999999999995</v>
      </c>
      <c r="L4587" s="39">
        <v>513.85</v>
      </c>
      <c r="M4587" s="37">
        <v>41922</v>
      </c>
      <c r="N4587" s="39">
        <f t="shared" si="1721"/>
        <v>128.45999999999992</v>
      </c>
      <c r="O4587" s="63">
        <f t="shared" si="1722"/>
        <v>1.2499951347669551</v>
      </c>
    </row>
    <row r="4588" spans="1:15" s="32" customFormat="1" ht="15.75" customHeight="1">
      <c r="A4588" s="32">
        <v>4586</v>
      </c>
      <c r="B4588" s="32">
        <v>14</v>
      </c>
      <c r="C4588" s="32">
        <v>1934</v>
      </c>
      <c r="D4588" s="37">
        <v>42855</v>
      </c>
      <c r="E4588" s="32" t="b">
        <v>1</v>
      </c>
      <c r="F4588" s="38" t="s">
        <v>37</v>
      </c>
      <c r="G4588" s="38" t="s">
        <v>41</v>
      </c>
      <c r="H4588" s="38" t="s">
        <v>39</v>
      </c>
      <c r="I4588" s="38" t="s">
        <v>40</v>
      </c>
      <c r="J4588" s="38" t="s">
        <v>51</v>
      </c>
      <c r="K4588" s="39">
        <v>1386.84</v>
      </c>
      <c r="L4588" s="39">
        <v>1234.29</v>
      </c>
      <c r="M4588" s="37">
        <v>40303</v>
      </c>
      <c r="N4588" s="39">
        <f t="shared" si="1721"/>
        <v>152.54999999999995</v>
      </c>
      <c r="O4588" s="63">
        <f t="shared" si="1722"/>
        <v>1.1235933208565247</v>
      </c>
    </row>
    <row r="4589" spans="1:15" s="32" customFormat="1" ht="15.75" hidden="1" customHeight="1">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5" s="32" customFormat="1" ht="15.75" customHeight="1">
      <c r="A4590" s="32">
        <v>4588</v>
      </c>
      <c r="B4590" s="32">
        <v>100</v>
      </c>
      <c r="C4590" s="32">
        <v>230</v>
      </c>
      <c r="D4590" s="37">
        <v>43063</v>
      </c>
      <c r="E4590" s="32" t="b">
        <v>1</v>
      </c>
      <c r="F4590" s="38" t="s">
        <v>37</v>
      </c>
      <c r="G4590" s="38" t="s">
        <v>41</v>
      </c>
      <c r="H4590" s="38" t="s">
        <v>39</v>
      </c>
      <c r="I4590" s="38" t="s">
        <v>40</v>
      </c>
      <c r="J4590" s="38" t="s">
        <v>51</v>
      </c>
      <c r="K4590" s="39">
        <v>1386.84</v>
      </c>
      <c r="L4590" s="39">
        <v>1234.29</v>
      </c>
      <c r="M4590" s="37">
        <v>37838</v>
      </c>
      <c r="N4590" s="39">
        <f t="shared" ref="N4590:N4599" si="1723">K4590-L4590</f>
        <v>152.54999999999995</v>
      </c>
      <c r="O4590" s="63">
        <f t="shared" ref="O4590:O4599" si="1724">K4590/L4590</f>
        <v>1.1235933208565247</v>
      </c>
    </row>
    <row r="4591" spans="1:15" s="32" customFormat="1" ht="15.75" customHeight="1">
      <c r="A4591" s="32">
        <v>4589</v>
      </c>
      <c r="B4591" s="32">
        <v>42</v>
      </c>
      <c r="C4591" s="32">
        <v>831</v>
      </c>
      <c r="D4591" s="37">
        <v>42963</v>
      </c>
      <c r="E4591" s="32" t="b">
        <v>1</v>
      </c>
      <c r="F4591" s="38" t="s">
        <v>37</v>
      </c>
      <c r="G4591" s="38" t="s">
        <v>43</v>
      </c>
      <c r="H4591" s="38" t="s">
        <v>47</v>
      </c>
      <c r="I4591" s="38" t="s">
        <v>40</v>
      </c>
      <c r="J4591" s="38" t="s">
        <v>51</v>
      </c>
      <c r="K4591" s="39">
        <v>1810</v>
      </c>
      <c r="L4591" s="39">
        <v>1610.9</v>
      </c>
      <c r="M4591" s="37">
        <v>39526</v>
      </c>
      <c r="N4591" s="39">
        <f t="shared" si="1723"/>
        <v>199.09999999999991</v>
      </c>
      <c r="O4591" s="63">
        <f t="shared" si="1724"/>
        <v>1.1235955056179774</v>
      </c>
    </row>
    <row r="4592" spans="1:15" s="32" customFormat="1" ht="15.75" customHeight="1">
      <c r="A4592" s="32">
        <v>4590</v>
      </c>
      <c r="B4592" s="32">
        <v>0</v>
      </c>
      <c r="C4592" s="32">
        <v>640</v>
      </c>
      <c r="D4592" s="37">
        <v>43070</v>
      </c>
      <c r="E4592" s="32" t="b">
        <v>1</v>
      </c>
      <c r="F4592" s="38" t="s">
        <v>37</v>
      </c>
      <c r="G4592" s="38" t="s">
        <v>45</v>
      </c>
      <c r="H4592" s="38" t="s">
        <v>47</v>
      </c>
      <c r="I4592" s="38" t="s">
        <v>40</v>
      </c>
      <c r="J4592" s="38" t="s">
        <v>40</v>
      </c>
      <c r="K4592" s="39">
        <v>544.04999999999995</v>
      </c>
      <c r="L4592" s="39">
        <v>376.84</v>
      </c>
      <c r="M4592" s="37">
        <v>34996</v>
      </c>
      <c r="N4592" s="39">
        <f t="shared" si="1723"/>
        <v>167.20999999999998</v>
      </c>
      <c r="O4592" s="63">
        <f t="shared" si="1724"/>
        <v>1.4437161660121005</v>
      </c>
    </row>
    <row r="4593" spans="1:26" s="32" customFormat="1" ht="15.75" customHeight="1">
      <c r="A4593" s="32">
        <v>4591</v>
      </c>
      <c r="B4593" s="32">
        <v>79</v>
      </c>
      <c r="C4593" s="32">
        <v>446</v>
      </c>
      <c r="D4593" s="37">
        <v>43007</v>
      </c>
      <c r="E4593" s="32" t="b">
        <v>1</v>
      </c>
      <c r="F4593" s="38" t="s">
        <v>37</v>
      </c>
      <c r="G4593" s="38" t="s">
        <v>45</v>
      </c>
      <c r="H4593" s="38" t="s">
        <v>39</v>
      </c>
      <c r="I4593" s="38" t="s">
        <v>40</v>
      </c>
      <c r="J4593" s="38" t="s">
        <v>40</v>
      </c>
      <c r="K4593" s="39">
        <v>1555.58</v>
      </c>
      <c r="L4593" s="39">
        <v>818.01</v>
      </c>
      <c r="M4593" s="37">
        <v>41533</v>
      </c>
      <c r="N4593" s="39">
        <f t="shared" si="1723"/>
        <v>737.56999999999994</v>
      </c>
      <c r="O4593" s="63">
        <f t="shared" si="1724"/>
        <v>1.9016637938411509</v>
      </c>
    </row>
    <row r="4594" spans="1:26" s="32" customFormat="1" ht="15.75" customHeight="1">
      <c r="A4594" s="32">
        <v>4592</v>
      </c>
      <c r="B4594" s="32">
        <v>27</v>
      </c>
      <c r="C4594" s="32">
        <v>818</v>
      </c>
      <c r="D4594" s="37">
        <v>42922</v>
      </c>
      <c r="E4594" s="32" t="b">
        <v>1</v>
      </c>
      <c r="F4594" s="38" t="s">
        <v>37</v>
      </c>
      <c r="G4594" s="38" t="s">
        <v>41</v>
      </c>
      <c r="H4594" s="38" t="s">
        <v>39</v>
      </c>
      <c r="I4594" s="38" t="s">
        <v>40</v>
      </c>
      <c r="J4594" s="38" t="s">
        <v>40</v>
      </c>
      <c r="K4594" s="39">
        <v>499.53</v>
      </c>
      <c r="L4594" s="39">
        <v>388.72</v>
      </c>
      <c r="M4594" s="37">
        <v>36334</v>
      </c>
      <c r="N4594" s="39">
        <f t="shared" si="1723"/>
        <v>110.80999999999995</v>
      </c>
      <c r="O4594" s="63">
        <f t="shared" si="1724"/>
        <v>1.2850637991356244</v>
      </c>
    </row>
    <row r="4595" spans="1:26" s="32" customFormat="1" ht="15.75" customHeight="1">
      <c r="A4595" s="32">
        <v>4593</v>
      </c>
      <c r="B4595" s="32">
        <v>2</v>
      </c>
      <c r="C4595" s="32">
        <v>293</v>
      </c>
      <c r="D4595" s="37">
        <v>43077</v>
      </c>
      <c r="E4595" s="32" t="b">
        <v>1</v>
      </c>
      <c r="F4595" s="38" t="s">
        <v>37</v>
      </c>
      <c r="G4595" s="38" t="s">
        <v>38</v>
      </c>
      <c r="H4595" s="38" t="s">
        <v>39</v>
      </c>
      <c r="I4595" s="38" t="s">
        <v>40</v>
      </c>
      <c r="J4595" s="38" t="s">
        <v>40</v>
      </c>
      <c r="K4595" s="39">
        <v>71.489999999999995</v>
      </c>
      <c r="L4595" s="39">
        <v>53.62</v>
      </c>
      <c r="M4595" s="37">
        <v>38573</v>
      </c>
      <c r="N4595" s="39">
        <f t="shared" si="1723"/>
        <v>17.869999999999997</v>
      </c>
      <c r="O4595" s="63">
        <f t="shared" si="1724"/>
        <v>1.3332711674748228</v>
      </c>
    </row>
    <row r="4596" spans="1:26" s="32" customFormat="1" ht="15.75" customHeight="1">
      <c r="A4596" s="32">
        <v>4594</v>
      </c>
      <c r="B4596" s="32">
        <v>15</v>
      </c>
      <c r="C4596" s="32">
        <v>2650</v>
      </c>
      <c r="D4596" s="37">
        <v>43015</v>
      </c>
      <c r="E4596" s="32" t="b">
        <v>1</v>
      </c>
      <c r="F4596" s="38" t="s">
        <v>37</v>
      </c>
      <c r="G4596" s="38" t="s">
        <v>45</v>
      </c>
      <c r="H4596" s="38" t="s">
        <v>39</v>
      </c>
      <c r="I4596" s="38" t="s">
        <v>44</v>
      </c>
      <c r="J4596" s="38" t="s">
        <v>40</v>
      </c>
      <c r="K4596" s="39">
        <v>958.74</v>
      </c>
      <c r="L4596" s="39">
        <v>748.9</v>
      </c>
      <c r="M4596" s="37">
        <v>35378</v>
      </c>
      <c r="N4596" s="39">
        <f t="shared" si="1723"/>
        <v>209.84000000000003</v>
      </c>
      <c r="O4596" s="63">
        <f t="shared" si="1724"/>
        <v>1.2801976231806651</v>
      </c>
    </row>
    <row r="4597" spans="1:26" s="32" customFormat="1" ht="15.75" customHeight="1">
      <c r="A4597" s="32">
        <v>4595</v>
      </c>
      <c r="B4597" s="32">
        <v>11</v>
      </c>
      <c r="C4597" s="32">
        <v>1699</v>
      </c>
      <c r="D4597" s="37">
        <v>42929</v>
      </c>
      <c r="E4597" s="32" t="b">
        <v>1</v>
      </c>
      <c r="F4597" s="38" t="s">
        <v>37</v>
      </c>
      <c r="G4597" s="38" t="s">
        <v>46</v>
      </c>
      <c r="H4597" s="38" t="s">
        <v>39</v>
      </c>
      <c r="I4597" s="38" t="s">
        <v>50</v>
      </c>
      <c r="J4597" s="38" t="s">
        <v>40</v>
      </c>
      <c r="K4597" s="39">
        <v>1274.93</v>
      </c>
      <c r="L4597" s="39">
        <v>764.96</v>
      </c>
      <c r="M4597" s="37">
        <v>39880</v>
      </c>
      <c r="N4597" s="39">
        <f t="shared" si="1723"/>
        <v>509.97</v>
      </c>
      <c r="O4597" s="63">
        <f t="shared" si="1724"/>
        <v>1.6666623091403472</v>
      </c>
    </row>
    <row r="4598" spans="1:26" s="32" customFormat="1" ht="15.75" customHeight="1">
      <c r="A4598" s="32">
        <v>4596</v>
      </c>
      <c r="B4598" s="32">
        <v>74</v>
      </c>
      <c r="C4598" s="32">
        <v>997</v>
      </c>
      <c r="D4598" s="37">
        <v>43005</v>
      </c>
      <c r="E4598" s="32" t="b">
        <v>1</v>
      </c>
      <c r="F4598" s="38" t="s">
        <v>37</v>
      </c>
      <c r="G4598" s="38" t="s">
        <v>48</v>
      </c>
      <c r="H4598" s="38" t="s">
        <v>39</v>
      </c>
      <c r="I4598" s="38" t="s">
        <v>40</v>
      </c>
      <c r="J4598" s="38" t="s">
        <v>40</v>
      </c>
      <c r="K4598" s="39">
        <v>1228.07</v>
      </c>
      <c r="L4598" s="39">
        <v>400.91</v>
      </c>
      <c r="M4598" s="37">
        <v>42226</v>
      </c>
      <c r="N4598" s="39">
        <f t="shared" si="1723"/>
        <v>827.15999999999985</v>
      </c>
      <c r="O4598" s="63">
        <f t="shared" si="1724"/>
        <v>3.063206205881619</v>
      </c>
    </row>
    <row r="4599" spans="1:26" s="32" customFormat="1" ht="15.75" customHeight="1">
      <c r="A4599" s="32">
        <v>4597</v>
      </c>
      <c r="B4599" s="32">
        <v>5</v>
      </c>
      <c r="C4599" s="32">
        <v>1068</v>
      </c>
      <c r="D4599" s="37">
        <v>42970</v>
      </c>
      <c r="E4599" s="32" t="b">
        <v>1</v>
      </c>
      <c r="F4599" s="38" t="s">
        <v>37</v>
      </c>
      <c r="G4599" s="38" t="s">
        <v>41</v>
      </c>
      <c r="H4599" s="38" t="s">
        <v>49</v>
      </c>
      <c r="I4599" s="38" t="s">
        <v>44</v>
      </c>
      <c r="J4599" s="38" t="s">
        <v>40</v>
      </c>
      <c r="K4599" s="39">
        <v>574.64</v>
      </c>
      <c r="L4599" s="39">
        <v>459.71</v>
      </c>
      <c r="M4599" s="37">
        <v>38258</v>
      </c>
      <c r="N4599" s="39">
        <f t="shared" si="1723"/>
        <v>114.93</v>
      </c>
      <c r="O4599" s="63">
        <f t="shared" si="1724"/>
        <v>1.2500054382110461</v>
      </c>
    </row>
    <row r="4600" spans="1:26" s="32" customFormat="1" ht="15.75" hidden="1" customHeight="1">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c r="A4601" s="32">
        <v>4599</v>
      </c>
      <c r="B4601" s="32">
        <v>42</v>
      </c>
      <c r="C4601" s="32">
        <v>1317</v>
      </c>
      <c r="D4601" s="37">
        <v>43064</v>
      </c>
      <c r="E4601" s="32" t="b">
        <v>1</v>
      </c>
      <c r="F4601" s="38" t="s">
        <v>37</v>
      </c>
      <c r="G4601" s="38" t="s">
        <v>43</v>
      </c>
      <c r="H4601" s="38" t="s">
        <v>47</v>
      </c>
      <c r="I4601" s="38" t="s">
        <v>40</v>
      </c>
      <c r="J4601" s="38" t="s">
        <v>51</v>
      </c>
      <c r="K4601" s="39">
        <v>1810</v>
      </c>
      <c r="L4601" s="39">
        <v>1610.9</v>
      </c>
      <c r="M4601" s="37">
        <v>38206</v>
      </c>
      <c r="N4601" s="39">
        <f t="shared" ref="N4601:N4605" si="1725">K4601-L4601</f>
        <v>199.09999999999991</v>
      </c>
      <c r="O4601" s="63">
        <f t="shared" ref="O4601:O4605" si="1726">K4601/L4601</f>
        <v>1.1235955056179774</v>
      </c>
    </row>
    <row r="4602" spans="1:26" s="32" customFormat="1" ht="15.75" customHeight="1">
      <c r="A4602" s="32">
        <v>4600</v>
      </c>
      <c r="B4602" s="32">
        <v>64</v>
      </c>
      <c r="C4602" s="32">
        <v>1574</v>
      </c>
      <c r="D4602" s="37">
        <v>43026</v>
      </c>
      <c r="E4602" s="32" t="b">
        <v>1</v>
      </c>
      <c r="F4602" s="38" t="s">
        <v>37</v>
      </c>
      <c r="G4602" s="38" t="s">
        <v>41</v>
      </c>
      <c r="H4602" s="38" t="s">
        <v>39</v>
      </c>
      <c r="I4602" s="38" t="s">
        <v>40</v>
      </c>
      <c r="J4602" s="38" t="s">
        <v>42</v>
      </c>
      <c r="K4602" s="39">
        <v>1469.44</v>
      </c>
      <c r="L4602" s="39">
        <v>596.54999999999995</v>
      </c>
      <c r="M4602" s="37">
        <v>40487</v>
      </c>
      <c r="N4602" s="39">
        <f t="shared" si="1725"/>
        <v>872.8900000000001</v>
      </c>
      <c r="O4602" s="63">
        <f t="shared" si="1726"/>
        <v>2.4632302405498283</v>
      </c>
    </row>
    <row r="4603" spans="1:26" s="32" customFormat="1" ht="15.75" customHeight="1">
      <c r="A4603" s="32">
        <v>4601</v>
      </c>
      <c r="B4603" s="32">
        <v>65</v>
      </c>
      <c r="C4603" s="32">
        <v>22</v>
      </c>
      <c r="D4603" s="37">
        <v>42884</v>
      </c>
      <c r="E4603" s="32" t="b">
        <v>1</v>
      </c>
      <c r="F4603" s="38" t="s">
        <v>37</v>
      </c>
      <c r="G4603" s="38" t="s">
        <v>48</v>
      </c>
      <c r="H4603" s="38" t="s">
        <v>39</v>
      </c>
      <c r="I4603" s="38" t="s">
        <v>40</v>
      </c>
      <c r="J4603" s="38" t="s">
        <v>40</v>
      </c>
      <c r="K4603" s="39">
        <v>1807.45</v>
      </c>
      <c r="L4603" s="39">
        <v>778.69</v>
      </c>
      <c r="M4603" s="37">
        <v>42145</v>
      </c>
      <c r="N4603" s="39">
        <f t="shared" si="1725"/>
        <v>1028.76</v>
      </c>
      <c r="O4603" s="63">
        <f t="shared" si="1726"/>
        <v>2.3211419178363659</v>
      </c>
    </row>
    <row r="4604" spans="1:26" s="32" customFormat="1" ht="15.75" customHeight="1">
      <c r="A4604" s="32">
        <v>4602</v>
      </c>
      <c r="B4604" s="32">
        <v>72</v>
      </c>
      <c r="C4604" s="32">
        <v>1326</v>
      </c>
      <c r="D4604" s="37">
        <v>43012</v>
      </c>
      <c r="E4604" s="32" t="b">
        <v>1</v>
      </c>
      <c r="F4604" s="38" t="s">
        <v>37</v>
      </c>
      <c r="G4604" s="38" t="s">
        <v>45</v>
      </c>
      <c r="H4604" s="38" t="s">
        <v>39</v>
      </c>
      <c r="I4604" s="38" t="s">
        <v>40</v>
      </c>
      <c r="J4604" s="38" t="s">
        <v>40</v>
      </c>
      <c r="K4604" s="39">
        <v>360.4</v>
      </c>
      <c r="L4604" s="39">
        <v>270.3</v>
      </c>
      <c r="M4604" s="37">
        <v>36668</v>
      </c>
      <c r="N4604" s="39">
        <f t="shared" si="1725"/>
        <v>90.099999999999966</v>
      </c>
      <c r="O4604" s="63">
        <f t="shared" si="1726"/>
        <v>1.3333333333333333</v>
      </c>
    </row>
    <row r="4605" spans="1:26" s="32" customFormat="1" ht="15.75" customHeight="1">
      <c r="A4605" s="32">
        <v>4603</v>
      </c>
      <c r="B4605" s="32">
        <v>4</v>
      </c>
      <c r="C4605" s="32">
        <v>1043</v>
      </c>
      <c r="D4605" s="37">
        <v>42929</v>
      </c>
      <c r="E4605" s="32" t="b">
        <v>1</v>
      </c>
      <c r="F4605" s="38" t="s">
        <v>37</v>
      </c>
      <c r="G4605" s="38" t="s">
        <v>46</v>
      </c>
      <c r="H4605" s="38" t="s">
        <v>39</v>
      </c>
      <c r="I4605" s="38" t="s">
        <v>50</v>
      </c>
      <c r="J4605" s="38" t="s">
        <v>40</v>
      </c>
      <c r="K4605" s="39">
        <v>1129.1300000000001</v>
      </c>
      <c r="L4605" s="39">
        <v>677.48</v>
      </c>
      <c r="M4605" s="37">
        <v>33549</v>
      </c>
      <c r="N4605" s="39">
        <f t="shared" si="1725"/>
        <v>451.65000000000009</v>
      </c>
      <c r="O4605" s="63">
        <f t="shared" si="1726"/>
        <v>1.6666617464722207</v>
      </c>
    </row>
    <row r="4606" spans="1:26" s="32" customFormat="1" ht="15.75" hidden="1" customHeight="1">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hidden="1" customHeight="1">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hidden="1" customHeight="1">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5" s="32" customFormat="1" ht="15.75" customHeight="1">
      <c r="A4609" s="32">
        <v>4607</v>
      </c>
      <c r="B4609" s="32">
        <v>19</v>
      </c>
      <c r="C4609" s="32">
        <v>835</v>
      </c>
      <c r="D4609" s="37">
        <v>42860</v>
      </c>
      <c r="E4609" s="32" t="b">
        <v>1</v>
      </c>
      <c r="F4609" s="38" t="s">
        <v>37</v>
      </c>
      <c r="G4609" s="38" t="s">
        <v>43</v>
      </c>
      <c r="H4609" s="38" t="s">
        <v>47</v>
      </c>
      <c r="I4609" s="38" t="s">
        <v>50</v>
      </c>
      <c r="J4609" s="38" t="s">
        <v>42</v>
      </c>
      <c r="K4609" s="39">
        <v>12.01</v>
      </c>
      <c r="L4609" s="39">
        <v>7.21</v>
      </c>
      <c r="M4609" s="37">
        <v>34115</v>
      </c>
      <c r="N4609" s="39">
        <f t="shared" ref="N4609:N4610" si="1727">K4609-L4609</f>
        <v>4.8</v>
      </c>
      <c r="O4609" s="63">
        <f t="shared" ref="O4609:O4610" si="1728">K4609/L4609</f>
        <v>1.6657420249653259</v>
      </c>
    </row>
    <row r="4610" spans="1:15" s="32" customFormat="1" ht="15.75" customHeight="1">
      <c r="A4610" s="32">
        <v>4608</v>
      </c>
      <c r="B4610" s="32">
        <v>45</v>
      </c>
      <c r="C4610" s="32">
        <v>3094</v>
      </c>
      <c r="D4610" s="37">
        <v>42856</v>
      </c>
      <c r="E4610" s="32" t="b">
        <v>1</v>
      </c>
      <c r="F4610" s="38" t="s">
        <v>37</v>
      </c>
      <c r="G4610" s="38" t="s">
        <v>38</v>
      </c>
      <c r="H4610" s="38" t="s">
        <v>39</v>
      </c>
      <c r="I4610" s="38" t="s">
        <v>40</v>
      </c>
      <c r="J4610" s="38" t="s">
        <v>40</v>
      </c>
      <c r="K4610" s="39">
        <v>441.49</v>
      </c>
      <c r="L4610" s="39">
        <v>84.99</v>
      </c>
      <c r="M4610" s="37">
        <v>39427</v>
      </c>
      <c r="N4610" s="39">
        <f t="shared" si="1727"/>
        <v>356.5</v>
      </c>
      <c r="O4610" s="63">
        <f t="shared" si="1728"/>
        <v>5.1946111307212615</v>
      </c>
    </row>
    <row r="4611" spans="1:15" s="32" customFormat="1" ht="15.75" hidden="1" customHeight="1">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5" s="32" customFormat="1" ht="15.75" hidden="1" customHeight="1">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5" s="32" customFormat="1" ht="15.75" hidden="1" customHeight="1">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5" s="32" customFormat="1" ht="15.75" customHeight="1">
      <c r="A4614" s="32">
        <v>4612</v>
      </c>
      <c r="B4614" s="32">
        <v>63</v>
      </c>
      <c r="C4614" s="32">
        <v>921</v>
      </c>
      <c r="D4614" s="37">
        <v>42840</v>
      </c>
      <c r="E4614" s="32" t="b">
        <v>1</v>
      </c>
      <c r="F4614" s="38" t="s">
        <v>37</v>
      </c>
      <c r="G4614" s="38" t="s">
        <v>38</v>
      </c>
      <c r="H4614" s="38" t="s">
        <v>39</v>
      </c>
      <c r="I4614" s="38" t="s">
        <v>40</v>
      </c>
      <c r="J4614" s="38" t="s">
        <v>40</v>
      </c>
      <c r="K4614" s="39">
        <v>1483.2</v>
      </c>
      <c r="L4614" s="39">
        <v>99.59</v>
      </c>
      <c r="M4614" s="37">
        <v>36146</v>
      </c>
      <c r="N4614" s="39">
        <f t="shared" ref="N4614:N4615" si="1729">K4614-L4614</f>
        <v>1383.6100000000001</v>
      </c>
      <c r="O4614" s="63">
        <f t="shared" ref="O4614:O4615" si="1730">K4614/L4614</f>
        <v>14.893061552364696</v>
      </c>
    </row>
    <row r="4615" spans="1:15" s="32" customFormat="1" ht="15.75" customHeight="1">
      <c r="A4615" s="32">
        <v>4613</v>
      </c>
      <c r="B4615" s="32">
        <v>60</v>
      </c>
      <c r="C4615" s="32">
        <v>2392</v>
      </c>
      <c r="D4615" s="37">
        <v>42891</v>
      </c>
      <c r="E4615" s="32" t="b">
        <v>1</v>
      </c>
      <c r="F4615" s="38" t="s">
        <v>37</v>
      </c>
      <c r="G4615" s="38" t="s">
        <v>46</v>
      </c>
      <c r="H4615" s="38" t="s">
        <v>39</v>
      </c>
      <c r="I4615" s="38" t="s">
        <v>50</v>
      </c>
      <c r="J4615" s="38" t="s">
        <v>51</v>
      </c>
      <c r="K4615" s="39">
        <v>1977.36</v>
      </c>
      <c r="L4615" s="39">
        <v>1759.85</v>
      </c>
      <c r="M4615" s="37">
        <v>40779</v>
      </c>
      <c r="N4615" s="39">
        <f t="shared" si="1729"/>
        <v>217.51</v>
      </c>
      <c r="O4615" s="63">
        <f t="shared" si="1730"/>
        <v>1.1235957610023581</v>
      </c>
    </row>
    <row r="4616" spans="1:15" s="32" customFormat="1" ht="15.75" hidden="1" customHeight="1">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5" s="32" customFormat="1" ht="15.75" customHeight="1">
      <c r="A4617" s="32">
        <v>4615</v>
      </c>
      <c r="B4617" s="32">
        <v>1</v>
      </c>
      <c r="C4617" s="32">
        <v>2527</v>
      </c>
      <c r="D4617" s="37">
        <v>42970</v>
      </c>
      <c r="E4617" s="32" t="b">
        <v>1</v>
      </c>
      <c r="F4617" s="38" t="s">
        <v>37</v>
      </c>
      <c r="G4617" s="38" t="s">
        <v>46</v>
      </c>
      <c r="H4617" s="38" t="s">
        <v>39</v>
      </c>
      <c r="I4617" s="38" t="s">
        <v>40</v>
      </c>
      <c r="J4617" s="38" t="s">
        <v>40</v>
      </c>
      <c r="K4617" s="39">
        <v>1403.5</v>
      </c>
      <c r="L4617" s="39">
        <v>954.82</v>
      </c>
      <c r="M4617" s="37">
        <v>40784</v>
      </c>
      <c r="N4617" s="39">
        <f t="shared" ref="N4617:N4620" si="1731">K4617-L4617</f>
        <v>448.67999999999995</v>
      </c>
      <c r="O4617" s="63">
        <f t="shared" ref="O4617:O4620" si="1732">K4617/L4617</f>
        <v>1.4699105590582517</v>
      </c>
    </row>
    <row r="4618" spans="1:15" s="32" customFormat="1" ht="15.75" customHeight="1">
      <c r="A4618" s="32">
        <v>4616</v>
      </c>
      <c r="B4618" s="32">
        <v>5</v>
      </c>
      <c r="C4618" s="32">
        <v>2981</v>
      </c>
      <c r="D4618" s="37">
        <v>42898</v>
      </c>
      <c r="E4618" s="32" t="b">
        <v>1</v>
      </c>
      <c r="F4618" s="38" t="s">
        <v>37</v>
      </c>
      <c r="G4618" s="38" t="s">
        <v>46</v>
      </c>
      <c r="H4618" s="38" t="s">
        <v>39</v>
      </c>
      <c r="I4618" s="38" t="s">
        <v>50</v>
      </c>
      <c r="J4618" s="38" t="s">
        <v>40</v>
      </c>
      <c r="K4618" s="39">
        <v>1129.1300000000001</v>
      </c>
      <c r="L4618" s="39">
        <v>677.48</v>
      </c>
      <c r="M4618" s="37">
        <v>38258</v>
      </c>
      <c r="N4618" s="39">
        <f t="shared" si="1731"/>
        <v>451.65000000000009</v>
      </c>
      <c r="O4618" s="63">
        <f t="shared" si="1732"/>
        <v>1.6666617464722207</v>
      </c>
    </row>
    <row r="4619" spans="1:15" s="32" customFormat="1" ht="15.75" customHeight="1">
      <c r="A4619" s="32">
        <v>4617</v>
      </c>
      <c r="B4619" s="32">
        <v>32</v>
      </c>
      <c r="C4619" s="32">
        <v>2701</v>
      </c>
      <c r="D4619" s="37">
        <v>42995</v>
      </c>
      <c r="E4619" s="32" t="b">
        <v>1</v>
      </c>
      <c r="F4619" s="38" t="s">
        <v>37</v>
      </c>
      <c r="G4619" s="38" t="s">
        <v>46</v>
      </c>
      <c r="H4619" s="38" t="s">
        <v>39</v>
      </c>
      <c r="I4619" s="38" t="s">
        <v>40</v>
      </c>
      <c r="J4619" s="38" t="s">
        <v>40</v>
      </c>
      <c r="K4619" s="39">
        <v>642.70000000000005</v>
      </c>
      <c r="L4619" s="39">
        <v>211.37</v>
      </c>
      <c r="M4619" s="37">
        <v>38750</v>
      </c>
      <c r="N4619" s="39">
        <f t="shared" si="1731"/>
        <v>431.33000000000004</v>
      </c>
      <c r="O4619" s="63">
        <f t="shared" si="1732"/>
        <v>3.0406396366561008</v>
      </c>
    </row>
    <row r="4620" spans="1:15" s="32" customFormat="1" ht="15.75" customHeight="1">
      <c r="A4620" s="32">
        <v>4618</v>
      </c>
      <c r="B4620" s="32">
        <v>15</v>
      </c>
      <c r="C4620" s="32">
        <v>791</v>
      </c>
      <c r="D4620" s="37">
        <v>42876</v>
      </c>
      <c r="E4620" s="32" t="b">
        <v>1</v>
      </c>
      <c r="F4620" s="38" t="s">
        <v>37</v>
      </c>
      <c r="G4620" s="38" t="s">
        <v>45</v>
      </c>
      <c r="H4620" s="38" t="s">
        <v>39</v>
      </c>
      <c r="I4620" s="38" t="s">
        <v>44</v>
      </c>
      <c r="J4620" s="38" t="s">
        <v>40</v>
      </c>
      <c r="K4620" s="39">
        <v>958.74</v>
      </c>
      <c r="L4620" s="39">
        <v>748.9</v>
      </c>
      <c r="M4620" s="37">
        <v>40303</v>
      </c>
      <c r="N4620" s="39">
        <f t="shared" si="1731"/>
        <v>209.84000000000003</v>
      </c>
      <c r="O4620" s="63">
        <f t="shared" si="1732"/>
        <v>1.2801976231806651</v>
      </c>
    </row>
    <row r="4621" spans="1:15" s="32" customFormat="1" ht="15.75" hidden="1" customHeight="1">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5" s="32" customFormat="1" ht="15.75" hidden="1" customHeight="1">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5" s="32" customFormat="1" ht="15.75" customHeight="1">
      <c r="A4623" s="32">
        <v>4621</v>
      </c>
      <c r="B4623" s="32">
        <v>89</v>
      </c>
      <c r="C4623" s="32">
        <v>881</v>
      </c>
      <c r="D4623" s="37">
        <v>42952</v>
      </c>
      <c r="E4623" s="32" t="b">
        <v>1</v>
      </c>
      <c r="F4623" s="38" t="s">
        <v>37</v>
      </c>
      <c r="G4623" s="38" t="s">
        <v>46</v>
      </c>
      <c r="H4623" s="38" t="s">
        <v>39</v>
      </c>
      <c r="I4623" s="38" t="s">
        <v>40</v>
      </c>
      <c r="J4623" s="38" t="s">
        <v>42</v>
      </c>
      <c r="K4623" s="39">
        <v>1812.75</v>
      </c>
      <c r="L4623" s="39">
        <v>582.48</v>
      </c>
      <c r="M4623" s="37">
        <v>40618</v>
      </c>
      <c r="N4623" s="39">
        <f t="shared" ref="N4623:N4624" si="1733">K4623-L4623</f>
        <v>1230.27</v>
      </c>
      <c r="O4623" s="63">
        <f t="shared" ref="O4623:O4624" si="1734">K4623/L4623</f>
        <v>3.1121240214256281</v>
      </c>
    </row>
    <row r="4624" spans="1:15" s="32" customFormat="1" ht="15.75" customHeight="1">
      <c r="A4624" s="32">
        <v>4622</v>
      </c>
      <c r="B4624" s="32">
        <v>75</v>
      </c>
      <c r="C4624" s="32">
        <v>989</v>
      </c>
      <c r="D4624" s="37">
        <v>42795</v>
      </c>
      <c r="E4624" s="32" t="b">
        <v>1</v>
      </c>
      <c r="F4624" s="38" t="s">
        <v>37</v>
      </c>
      <c r="G4624" s="38" t="s">
        <v>46</v>
      </c>
      <c r="H4624" s="38" t="s">
        <v>52</v>
      </c>
      <c r="I4624" s="38" t="s">
        <v>40</v>
      </c>
      <c r="J4624" s="38" t="s">
        <v>42</v>
      </c>
      <c r="K4624" s="39">
        <v>1873.97</v>
      </c>
      <c r="L4624" s="39">
        <v>863.95</v>
      </c>
      <c r="M4624" s="37">
        <v>40410</v>
      </c>
      <c r="N4624" s="39">
        <f t="shared" si="1733"/>
        <v>1010.02</v>
      </c>
      <c r="O4624" s="63">
        <f t="shared" si="1734"/>
        <v>2.1690722842757104</v>
      </c>
    </row>
    <row r="4625" spans="1:15" s="32" customFormat="1" ht="15.75" hidden="1" customHeight="1">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5" s="32" customFormat="1" ht="15.75" hidden="1" customHeight="1">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5" s="32" customFormat="1" ht="15.75" customHeight="1">
      <c r="A4627" s="32">
        <v>4625</v>
      </c>
      <c r="B4627" s="32">
        <v>48</v>
      </c>
      <c r="C4627" s="32">
        <v>1843</v>
      </c>
      <c r="D4627" s="37">
        <v>42817</v>
      </c>
      <c r="E4627" s="32" t="b">
        <v>1</v>
      </c>
      <c r="F4627" s="38" t="s">
        <v>37</v>
      </c>
      <c r="G4627" s="38" t="s">
        <v>48</v>
      </c>
      <c r="H4627" s="38" t="s">
        <v>39</v>
      </c>
      <c r="I4627" s="38" t="s">
        <v>40</v>
      </c>
      <c r="J4627" s="38" t="s">
        <v>40</v>
      </c>
      <c r="K4627" s="39">
        <v>1762.96</v>
      </c>
      <c r="L4627" s="39">
        <v>950.52</v>
      </c>
      <c r="M4627" s="37">
        <v>41167</v>
      </c>
      <c r="N4627" s="39">
        <f t="shared" ref="N4627:N4628" si="1735">K4627-L4627</f>
        <v>812.44</v>
      </c>
      <c r="O4627" s="63">
        <f t="shared" ref="O4627:O4628" si="1736">K4627/L4627</f>
        <v>1.8547321466144848</v>
      </c>
    </row>
    <row r="4628" spans="1:15" s="32" customFormat="1" ht="15.75" customHeight="1">
      <c r="A4628" s="32">
        <v>4626</v>
      </c>
      <c r="B4628" s="32">
        <v>23</v>
      </c>
      <c r="C4628" s="32">
        <v>365</v>
      </c>
      <c r="D4628" s="37">
        <v>42805</v>
      </c>
      <c r="E4628" s="32" t="b">
        <v>1</v>
      </c>
      <c r="F4628" s="38" t="s">
        <v>37</v>
      </c>
      <c r="G4628" s="38" t="s">
        <v>45</v>
      </c>
      <c r="H4628" s="38" t="s">
        <v>39</v>
      </c>
      <c r="I4628" s="38" t="s">
        <v>40</v>
      </c>
      <c r="J4628" s="38" t="s">
        <v>40</v>
      </c>
      <c r="K4628" s="39">
        <v>1198.46</v>
      </c>
      <c r="L4628" s="39">
        <v>381.1</v>
      </c>
      <c r="M4628" s="37">
        <v>36145</v>
      </c>
      <c r="N4628" s="39">
        <f t="shared" si="1735"/>
        <v>817.36</v>
      </c>
      <c r="O4628" s="63">
        <f t="shared" si="1736"/>
        <v>3.1447389136709525</v>
      </c>
    </row>
    <row r="4629" spans="1:15" s="32" customFormat="1" ht="15.75" hidden="1" customHeight="1">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5" s="32" customFormat="1" ht="15.75" hidden="1" customHeight="1">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5" s="32" customFormat="1" ht="15.75" customHeight="1">
      <c r="A4631" s="32">
        <v>4629</v>
      </c>
      <c r="B4631" s="32">
        <v>36</v>
      </c>
      <c r="C4631" s="32">
        <v>2851</v>
      </c>
      <c r="D4631" s="37">
        <v>42849</v>
      </c>
      <c r="E4631" s="32" t="b">
        <v>1</v>
      </c>
      <c r="F4631" s="38" t="s">
        <v>37</v>
      </c>
      <c r="G4631" s="38" t="s">
        <v>38</v>
      </c>
      <c r="H4631" s="38" t="s">
        <v>39</v>
      </c>
      <c r="I4631" s="38" t="s">
        <v>44</v>
      </c>
      <c r="J4631" s="38" t="s">
        <v>40</v>
      </c>
      <c r="K4631" s="39">
        <v>945.04</v>
      </c>
      <c r="L4631" s="39">
        <v>507.58</v>
      </c>
      <c r="M4631" s="37">
        <v>40672</v>
      </c>
      <c r="N4631" s="39">
        <f t="shared" ref="N4631" si="1737">K4631-L4631</f>
        <v>437.46</v>
      </c>
      <c r="O4631" s="63">
        <f>K4631/L4631</f>
        <v>1.8618542889790772</v>
      </c>
    </row>
    <row r="4632" spans="1:15" s="32" customFormat="1" ht="15.75" hidden="1" customHeight="1">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5" s="32" customFormat="1" ht="15.75" hidden="1" customHeight="1">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5" s="32" customFormat="1" ht="15.75" customHeight="1">
      <c r="A4634" s="32">
        <v>4632</v>
      </c>
      <c r="B4634" s="32">
        <v>34</v>
      </c>
      <c r="C4634" s="32">
        <v>657</v>
      </c>
      <c r="D4634" s="37">
        <v>42894</v>
      </c>
      <c r="E4634" s="32" t="b">
        <v>1</v>
      </c>
      <c r="F4634" s="38" t="s">
        <v>37</v>
      </c>
      <c r="G4634" s="38" t="s">
        <v>45</v>
      </c>
      <c r="H4634" s="38" t="s">
        <v>47</v>
      </c>
      <c r="I4634" s="38" t="s">
        <v>50</v>
      </c>
      <c r="J4634" s="38" t="s">
        <v>42</v>
      </c>
      <c r="K4634" s="39">
        <v>774.53</v>
      </c>
      <c r="L4634" s="39">
        <v>464.72</v>
      </c>
      <c r="M4634" s="37">
        <v>37698</v>
      </c>
      <c r="N4634" s="39">
        <f t="shared" ref="N4634:N4635" si="1738">K4634-L4634</f>
        <v>309.80999999999995</v>
      </c>
      <c r="O4634" s="63">
        <f t="shared" ref="O4634:O4635" si="1739">K4634/L4634</f>
        <v>1.6666594938887931</v>
      </c>
    </row>
    <row r="4635" spans="1:15" s="32" customFormat="1" ht="15.75" customHeight="1">
      <c r="A4635" s="32">
        <v>4633</v>
      </c>
      <c r="B4635" s="32">
        <v>38</v>
      </c>
      <c r="C4635" s="32">
        <v>3017</v>
      </c>
      <c r="D4635" s="37">
        <v>42749</v>
      </c>
      <c r="E4635" s="32" t="b">
        <v>1</v>
      </c>
      <c r="F4635" s="38" t="s">
        <v>37</v>
      </c>
      <c r="G4635" s="38" t="s">
        <v>38</v>
      </c>
      <c r="H4635" s="38" t="s">
        <v>39</v>
      </c>
      <c r="I4635" s="38" t="s">
        <v>40</v>
      </c>
      <c r="J4635" s="38" t="s">
        <v>40</v>
      </c>
      <c r="K4635" s="39">
        <v>1577.53</v>
      </c>
      <c r="L4635" s="39">
        <v>826.51</v>
      </c>
      <c r="M4635" s="37">
        <v>40618</v>
      </c>
      <c r="N4635" s="39">
        <f t="shared" si="1738"/>
        <v>751.02</v>
      </c>
      <c r="O4635" s="63">
        <f t="shared" si="1739"/>
        <v>1.9086641419946522</v>
      </c>
    </row>
    <row r="4636" spans="1:15" s="32" customFormat="1" ht="15.75" hidden="1" customHeight="1">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5" s="32" customFormat="1" ht="15.75" customHeight="1">
      <c r="A4637" s="32">
        <v>4635</v>
      </c>
      <c r="B4637" s="32">
        <v>49</v>
      </c>
      <c r="C4637" s="32">
        <v>2099</v>
      </c>
      <c r="D4637" s="37">
        <v>42867</v>
      </c>
      <c r="E4637" s="32" t="b">
        <v>1</v>
      </c>
      <c r="F4637" s="38" t="s">
        <v>37</v>
      </c>
      <c r="G4637" s="38" t="s">
        <v>38</v>
      </c>
      <c r="H4637" s="38" t="s">
        <v>39</v>
      </c>
      <c r="I4637" s="38" t="s">
        <v>40</v>
      </c>
      <c r="J4637" s="38" t="s">
        <v>42</v>
      </c>
      <c r="K4637" s="39">
        <v>1061.56</v>
      </c>
      <c r="L4637" s="39">
        <v>733.58</v>
      </c>
      <c r="M4637" s="37">
        <v>42145</v>
      </c>
      <c r="N4637" s="39">
        <f t="shared" ref="N4637" si="1740">K4637-L4637</f>
        <v>327.9799999999999</v>
      </c>
      <c r="O4637" s="63">
        <f>K4637/L4637</f>
        <v>1.447095068022574</v>
      </c>
    </row>
    <row r="4638" spans="1:15" s="32" customFormat="1" ht="15.75" hidden="1" customHeight="1">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5" s="32" customFormat="1" ht="15.75" hidden="1" customHeight="1">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5" s="32" customFormat="1" ht="15.75" customHeight="1">
      <c r="A4640" s="32">
        <v>4638</v>
      </c>
      <c r="B4640" s="32">
        <v>56</v>
      </c>
      <c r="C4640" s="32">
        <v>2736</v>
      </c>
      <c r="D4640" s="37">
        <v>43057</v>
      </c>
      <c r="E4640" s="32" t="b">
        <v>1</v>
      </c>
      <c r="F4640" s="38" t="s">
        <v>37</v>
      </c>
      <c r="G4640" s="38" t="s">
        <v>43</v>
      </c>
      <c r="H4640" s="38" t="s">
        <v>39</v>
      </c>
      <c r="I4640" s="38" t="s">
        <v>40</v>
      </c>
      <c r="J4640" s="38" t="s">
        <v>40</v>
      </c>
      <c r="K4640" s="39">
        <v>183.86</v>
      </c>
      <c r="L4640" s="39">
        <v>137.9</v>
      </c>
      <c r="M4640" s="37">
        <v>34143</v>
      </c>
      <c r="N4640" s="39">
        <f t="shared" ref="N4640:N4641" si="1741">K4640-L4640</f>
        <v>45.960000000000008</v>
      </c>
      <c r="O4640" s="63">
        <f t="shared" ref="O4640:O4641" si="1742">K4640/L4640</f>
        <v>1.3332849891225527</v>
      </c>
    </row>
    <row r="4641" spans="1:26" s="32" customFormat="1" ht="15.75" customHeight="1">
      <c r="A4641" s="32">
        <v>4639</v>
      </c>
      <c r="B4641" s="32">
        <v>51</v>
      </c>
      <c r="C4641" s="32">
        <v>2970</v>
      </c>
      <c r="D4641" s="37">
        <v>42757</v>
      </c>
      <c r="E4641" s="32" t="b">
        <v>1</v>
      </c>
      <c r="F4641" s="38" t="s">
        <v>37</v>
      </c>
      <c r="G4641" s="38" t="s">
        <v>43</v>
      </c>
      <c r="H4641" s="38" t="s">
        <v>39</v>
      </c>
      <c r="I4641" s="38" t="s">
        <v>50</v>
      </c>
      <c r="J4641" s="38" t="s">
        <v>40</v>
      </c>
      <c r="K4641" s="39">
        <v>2005.66</v>
      </c>
      <c r="L4641" s="39">
        <v>1203.4000000000001</v>
      </c>
      <c r="M4641" s="37">
        <v>41009</v>
      </c>
      <c r="N4641" s="39">
        <f t="shared" si="1741"/>
        <v>802.26</v>
      </c>
      <c r="O4641" s="63">
        <f t="shared" si="1742"/>
        <v>1.666661126807379</v>
      </c>
    </row>
    <row r="4642" spans="1:26" s="32" customFormat="1" ht="15.75" hidden="1" customHeight="1">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hidden="1" customHeight="1">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hidden="1" customHeight="1">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c r="A4645" s="32">
        <v>4643</v>
      </c>
      <c r="B4645" s="32">
        <v>75</v>
      </c>
      <c r="C4645" s="32">
        <v>1064</v>
      </c>
      <c r="D4645" s="37">
        <v>42892</v>
      </c>
      <c r="E4645" s="32" t="b">
        <v>1</v>
      </c>
      <c r="F4645" s="38" t="s">
        <v>37</v>
      </c>
      <c r="G4645" s="38" t="s">
        <v>46</v>
      </c>
      <c r="H4645" s="38" t="s">
        <v>52</v>
      </c>
      <c r="I4645" s="38" t="s">
        <v>40</v>
      </c>
      <c r="J4645" s="38" t="s">
        <v>42</v>
      </c>
      <c r="K4645" s="39">
        <v>1873.97</v>
      </c>
      <c r="L4645" s="39">
        <v>863.95</v>
      </c>
      <c r="M4645" s="37">
        <v>42226</v>
      </c>
      <c r="N4645" s="39">
        <f t="shared" ref="N4645" si="1743">K4645-L4645</f>
        <v>1010.02</v>
      </c>
      <c r="O4645" s="63">
        <f>K4645/L4645</f>
        <v>2.1690722842757104</v>
      </c>
    </row>
    <row r="4646" spans="1:26" s="32" customFormat="1" ht="15.75" hidden="1" customHeight="1">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c r="A4647" s="32">
        <v>4645</v>
      </c>
      <c r="B4647" s="32">
        <v>6</v>
      </c>
      <c r="C4647" s="32">
        <v>3363</v>
      </c>
      <c r="D4647" s="37">
        <v>43048</v>
      </c>
      <c r="E4647" s="32" t="b">
        <v>1</v>
      </c>
      <c r="F4647" s="38" t="s">
        <v>37</v>
      </c>
      <c r="G4647" s="38" t="s">
        <v>38</v>
      </c>
      <c r="H4647" s="38" t="s">
        <v>39</v>
      </c>
      <c r="I4647" s="38" t="s">
        <v>50</v>
      </c>
      <c r="J4647" s="38" t="s">
        <v>40</v>
      </c>
      <c r="K4647" s="39">
        <v>748.17</v>
      </c>
      <c r="L4647" s="39">
        <v>448.9</v>
      </c>
      <c r="M4647" s="37">
        <v>33552</v>
      </c>
      <c r="N4647" s="39">
        <f t="shared" ref="N4647:N4650" si="1744">K4647-L4647</f>
        <v>299.27</v>
      </c>
      <c r="O4647" s="63">
        <f t="shared" ref="O4647:O4650" si="1745">K4647/L4647</f>
        <v>1.6666740922254399</v>
      </c>
    </row>
    <row r="4648" spans="1:26" s="32" customFormat="1" ht="15.75" customHeight="1">
      <c r="A4648" s="32">
        <v>4646</v>
      </c>
      <c r="B4648" s="32">
        <v>4</v>
      </c>
      <c r="C4648" s="32">
        <v>460</v>
      </c>
      <c r="D4648" s="37">
        <v>42743</v>
      </c>
      <c r="E4648" s="32" t="b">
        <v>1</v>
      </c>
      <c r="F4648" s="38" t="s">
        <v>37</v>
      </c>
      <c r="G4648" s="38" t="s">
        <v>46</v>
      </c>
      <c r="H4648" s="38" t="s">
        <v>39</v>
      </c>
      <c r="I4648" s="38" t="s">
        <v>50</v>
      </c>
      <c r="J4648" s="38" t="s">
        <v>40</v>
      </c>
      <c r="K4648" s="39">
        <v>1129.1300000000001</v>
      </c>
      <c r="L4648" s="39">
        <v>677.48</v>
      </c>
      <c r="M4648" s="37">
        <v>38258</v>
      </c>
      <c r="N4648" s="39">
        <f t="shared" si="1744"/>
        <v>451.65000000000009</v>
      </c>
      <c r="O4648" s="63">
        <f t="shared" si="1745"/>
        <v>1.6666617464722207</v>
      </c>
    </row>
    <row r="4649" spans="1:26" s="32" customFormat="1" ht="15.75" customHeight="1">
      <c r="A4649" s="32">
        <v>4647</v>
      </c>
      <c r="B4649" s="32">
        <v>85</v>
      </c>
      <c r="C4649" s="32">
        <v>440</v>
      </c>
      <c r="D4649" s="37">
        <v>42948</v>
      </c>
      <c r="E4649" s="32" t="b">
        <v>1</v>
      </c>
      <c r="F4649" s="38" t="s">
        <v>37</v>
      </c>
      <c r="G4649" s="38" t="s">
        <v>48</v>
      </c>
      <c r="H4649" s="38" t="s">
        <v>39</v>
      </c>
      <c r="I4649" s="38" t="s">
        <v>40</v>
      </c>
      <c r="J4649" s="38" t="s">
        <v>40</v>
      </c>
      <c r="K4649" s="39">
        <v>752.64</v>
      </c>
      <c r="L4649" s="39">
        <v>205.36</v>
      </c>
      <c r="M4649" s="37">
        <v>42218</v>
      </c>
      <c r="N4649" s="39">
        <f t="shared" si="1744"/>
        <v>547.28</v>
      </c>
      <c r="O4649" s="63">
        <f t="shared" si="1745"/>
        <v>3.6649785742111409</v>
      </c>
    </row>
    <row r="4650" spans="1:26" s="32" customFormat="1" ht="15.75" customHeight="1">
      <c r="A4650" s="32">
        <v>4648</v>
      </c>
      <c r="B4650" s="32">
        <v>13</v>
      </c>
      <c r="C4650" s="32">
        <v>1457</v>
      </c>
      <c r="D4650" s="37">
        <v>42846</v>
      </c>
      <c r="E4650" s="32" t="b">
        <v>1</v>
      </c>
      <c r="F4650" s="38" t="s">
        <v>37</v>
      </c>
      <c r="G4650" s="38" t="s">
        <v>38</v>
      </c>
      <c r="H4650" s="38" t="s">
        <v>39</v>
      </c>
      <c r="I4650" s="38" t="s">
        <v>40</v>
      </c>
      <c r="J4650" s="38" t="s">
        <v>40</v>
      </c>
      <c r="K4650" s="39">
        <v>1163.8900000000001</v>
      </c>
      <c r="L4650" s="39">
        <v>589.27</v>
      </c>
      <c r="M4650" s="37">
        <v>42560</v>
      </c>
      <c r="N4650" s="39">
        <f t="shared" si="1744"/>
        <v>574.62000000000012</v>
      </c>
      <c r="O4650" s="63">
        <f t="shared" si="1745"/>
        <v>1.9751387309722201</v>
      </c>
    </row>
    <row r="4651" spans="1:26" s="32" customFormat="1" ht="15.75" hidden="1" customHeight="1">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hidden="1" customHeight="1">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hidden="1" customHeight="1">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c r="A4654" s="32">
        <v>4652</v>
      </c>
      <c r="B4654" s="32">
        <v>56</v>
      </c>
      <c r="C4654" s="32">
        <v>2285</v>
      </c>
      <c r="D4654" s="37">
        <v>42806</v>
      </c>
      <c r="E4654" s="32" t="b">
        <v>1</v>
      </c>
      <c r="F4654" s="38" t="s">
        <v>37</v>
      </c>
      <c r="G4654" s="38" t="s">
        <v>45</v>
      </c>
      <c r="H4654" s="38" t="s">
        <v>49</v>
      </c>
      <c r="I4654" s="38" t="s">
        <v>44</v>
      </c>
      <c r="J4654" s="38" t="s">
        <v>51</v>
      </c>
      <c r="K4654" s="39">
        <v>688.63</v>
      </c>
      <c r="L4654" s="39">
        <v>612.88</v>
      </c>
      <c r="M4654" s="37">
        <v>34244</v>
      </c>
      <c r="N4654" s="39">
        <f t="shared" ref="N4654" si="1746">K4654-L4654</f>
        <v>75.75</v>
      </c>
      <c r="O4654" s="63">
        <f>K4654/L4654</f>
        <v>1.1235967889309491</v>
      </c>
    </row>
    <row r="4655" spans="1:26" s="32" customFormat="1" ht="15.75" hidden="1" customHeight="1">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hidden="1" customHeight="1">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5" s="32" customFormat="1" ht="15.75" customHeight="1">
      <c r="A4657" s="32">
        <v>4655</v>
      </c>
      <c r="B4657" s="32">
        <v>42</v>
      </c>
      <c r="C4657" s="32">
        <v>1728</v>
      </c>
      <c r="D4657" s="37">
        <v>42906</v>
      </c>
      <c r="E4657" s="32" t="b">
        <v>1</v>
      </c>
      <c r="F4657" s="38" t="s">
        <v>37</v>
      </c>
      <c r="G4657" s="38" t="s">
        <v>43</v>
      </c>
      <c r="H4657" s="38" t="s">
        <v>47</v>
      </c>
      <c r="I4657" s="38" t="s">
        <v>40</v>
      </c>
      <c r="J4657" s="38" t="s">
        <v>51</v>
      </c>
      <c r="K4657" s="39">
        <v>1810</v>
      </c>
      <c r="L4657" s="39">
        <v>1610.9</v>
      </c>
      <c r="M4657" s="37">
        <v>39526</v>
      </c>
      <c r="N4657" s="39">
        <f t="shared" ref="N4657:N4660" si="1747">K4657-L4657</f>
        <v>199.09999999999991</v>
      </c>
      <c r="O4657" s="63">
        <f t="shared" ref="O4657:O4660" si="1748">K4657/L4657</f>
        <v>1.1235955056179774</v>
      </c>
    </row>
    <row r="4658" spans="1:15" s="32" customFormat="1" ht="15.75" customHeight="1">
      <c r="A4658" s="32">
        <v>4656</v>
      </c>
      <c r="B4658" s="32">
        <v>60</v>
      </c>
      <c r="C4658" s="32">
        <v>1597</v>
      </c>
      <c r="D4658" s="37">
        <v>42833</v>
      </c>
      <c r="E4658" s="32" t="b">
        <v>1</v>
      </c>
      <c r="F4658" s="38" t="s">
        <v>37</v>
      </c>
      <c r="G4658" s="38" t="s">
        <v>46</v>
      </c>
      <c r="H4658" s="38" t="s">
        <v>39</v>
      </c>
      <c r="I4658" s="38" t="s">
        <v>50</v>
      </c>
      <c r="J4658" s="38" t="s">
        <v>51</v>
      </c>
      <c r="K4658" s="39">
        <v>1977.36</v>
      </c>
      <c r="L4658" s="39">
        <v>1759.85</v>
      </c>
      <c r="M4658" s="37">
        <v>40779</v>
      </c>
      <c r="N4658" s="39">
        <f t="shared" si="1747"/>
        <v>217.51</v>
      </c>
      <c r="O4658" s="63">
        <f t="shared" si="1748"/>
        <v>1.1235957610023581</v>
      </c>
    </row>
    <row r="4659" spans="1:15" s="32" customFormat="1" ht="15.75" customHeight="1">
      <c r="A4659" s="32">
        <v>4657</v>
      </c>
      <c r="B4659" s="32">
        <v>90</v>
      </c>
      <c r="C4659" s="32">
        <v>1534</v>
      </c>
      <c r="D4659" s="37">
        <v>43018</v>
      </c>
      <c r="E4659" s="32" t="b">
        <v>1</v>
      </c>
      <c r="F4659" s="38" t="s">
        <v>37</v>
      </c>
      <c r="G4659" s="38" t="s">
        <v>45</v>
      </c>
      <c r="H4659" s="38" t="s">
        <v>39</v>
      </c>
      <c r="I4659" s="38" t="s">
        <v>44</v>
      </c>
      <c r="J4659" s="38" t="s">
        <v>40</v>
      </c>
      <c r="K4659" s="39">
        <v>363.01</v>
      </c>
      <c r="L4659" s="39">
        <v>290.41000000000003</v>
      </c>
      <c r="M4659" s="37">
        <v>38482</v>
      </c>
      <c r="N4659" s="39">
        <f t="shared" si="1747"/>
        <v>72.599999999999966</v>
      </c>
      <c r="O4659" s="63">
        <f t="shared" si="1748"/>
        <v>1.2499913914810095</v>
      </c>
    </row>
    <row r="4660" spans="1:15" s="32" customFormat="1" ht="15.75" customHeight="1">
      <c r="A4660" s="32">
        <v>4658</v>
      </c>
      <c r="B4660" s="32">
        <v>86</v>
      </c>
      <c r="C4660" s="32">
        <v>391</v>
      </c>
      <c r="D4660" s="37">
        <v>42903</v>
      </c>
      <c r="E4660" s="32" t="b">
        <v>1</v>
      </c>
      <c r="F4660" s="38" t="s">
        <v>37</v>
      </c>
      <c r="G4660" s="38" t="s">
        <v>43</v>
      </c>
      <c r="H4660" s="38" t="s">
        <v>39</v>
      </c>
      <c r="I4660" s="38" t="s">
        <v>40</v>
      </c>
      <c r="J4660" s="38" t="s">
        <v>40</v>
      </c>
      <c r="K4660" s="39">
        <v>235.63</v>
      </c>
      <c r="L4660" s="39">
        <v>125.07</v>
      </c>
      <c r="M4660" s="37">
        <v>38206</v>
      </c>
      <c r="N4660" s="39">
        <f t="shared" si="1747"/>
        <v>110.56</v>
      </c>
      <c r="O4660" s="63">
        <f t="shared" si="1748"/>
        <v>1.8839849684176861</v>
      </c>
    </row>
    <row r="4661" spans="1:15" s="32" customFormat="1" ht="15.75" hidden="1" customHeight="1">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5" s="32" customFormat="1" ht="15.75" customHeight="1">
      <c r="A4662" s="32">
        <v>4660</v>
      </c>
      <c r="B4662" s="32">
        <v>2</v>
      </c>
      <c r="C4662" s="32">
        <v>754</v>
      </c>
      <c r="D4662" s="37">
        <v>42822</v>
      </c>
      <c r="E4662" s="32" t="b">
        <v>1</v>
      </c>
      <c r="F4662" s="38" t="s">
        <v>37</v>
      </c>
      <c r="G4662" s="38" t="s">
        <v>38</v>
      </c>
      <c r="H4662" s="38" t="s">
        <v>39</v>
      </c>
      <c r="I4662" s="38" t="s">
        <v>40</v>
      </c>
      <c r="J4662" s="38" t="s">
        <v>40</v>
      </c>
      <c r="K4662" s="39">
        <v>71.489999999999995</v>
      </c>
      <c r="L4662" s="39">
        <v>53.62</v>
      </c>
      <c r="M4662" s="37">
        <v>41245</v>
      </c>
      <c r="N4662" s="39">
        <f t="shared" ref="N4662" si="1749">K4662-L4662</f>
        <v>17.869999999999997</v>
      </c>
      <c r="O4662" s="63">
        <f>K4662/L4662</f>
        <v>1.3332711674748228</v>
      </c>
    </row>
    <row r="4663" spans="1:15" s="32" customFormat="1" ht="15.75" hidden="1" customHeight="1">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5" s="32" customFormat="1" ht="15.75" customHeight="1">
      <c r="A4664" s="32">
        <v>4662</v>
      </c>
      <c r="B4664" s="32">
        <v>91</v>
      </c>
      <c r="C4664" s="32">
        <v>2348</v>
      </c>
      <c r="D4664" s="37">
        <v>42930</v>
      </c>
      <c r="E4664" s="32" t="b">
        <v>1</v>
      </c>
      <c r="F4664" s="38" t="s">
        <v>37</v>
      </c>
      <c r="G4664" s="38" t="s">
        <v>38</v>
      </c>
      <c r="H4664" s="38" t="s">
        <v>39</v>
      </c>
      <c r="I4664" s="38" t="s">
        <v>40</v>
      </c>
      <c r="J4664" s="38" t="s">
        <v>40</v>
      </c>
      <c r="K4664" s="39">
        <v>100.35</v>
      </c>
      <c r="L4664" s="39">
        <v>75.260000000000005</v>
      </c>
      <c r="M4664" s="37">
        <v>36367</v>
      </c>
      <c r="N4664" s="39">
        <f t="shared" ref="N4664" si="1750">K4664-L4664</f>
        <v>25.089999999999989</v>
      </c>
      <c r="O4664" s="63">
        <f>K4664/L4664</f>
        <v>1.3333776242359818</v>
      </c>
    </row>
    <row r="4665" spans="1:15" s="32" customFormat="1" ht="15.75" hidden="1" customHeight="1">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5" s="32" customFormat="1" ht="15.75" hidden="1" customHeight="1">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5" s="32" customFormat="1" ht="15.75" hidden="1" customHeight="1">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5" s="32" customFormat="1" ht="15.75" customHeight="1">
      <c r="A4668" s="32">
        <v>4666</v>
      </c>
      <c r="B4668" s="32">
        <v>22</v>
      </c>
      <c r="C4668" s="32">
        <v>2943</v>
      </c>
      <c r="D4668" s="37">
        <v>42992</v>
      </c>
      <c r="E4668" s="32" t="b">
        <v>1</v>
      </c>
      <c r="F4668" s="38" t="s">
        <v>37</v>
      </c>
      <c r="G4668" s="38" t="s">
        <v>38</v>
      </c>
      <c r="H4668" s="38" t="s">
        <v>39</v>
      </c>
      <c r="I4668" s="38" t="s">
        <v>40</v>
      </c>
      <c r="J4668" s="38" t="s">
        <v>40</v>
      </c>
      <c r="K4668" s="39">
        <v>575.27</v>
      </c>
      <c r="L4668" s="39">
        <v>431.45</v>
      </c>
      <c r="M4668" s="37">
        <v>41345</v>
      </c>
      <c r="N4668" s="39">
        <f t="shared" ref="N4668" si="1751">K4668-L4668</f>
        <v>143.82</v>
      </c>
      <c r="O4668" s="63">
        <f>K4668/L4668</f>
        <v>1.333341059218913</v>
      </c>
    </row>
    <row r="4669" spans="1:15" s="32" customFormat="1" ht="15.75" hidden="1" customHeight="1">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5" s="32" customFormat="1" ht="15.75" hidden="1" customHeight="1">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5" s="32" customFormat="1" ht="15.75" hidden="1" customHeight="1">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5" s="32" customFormat="1" ht="15.75" customHeight="1">
      <c r="A4672" s="32">
        <v>4670</v>
      </c>
      <c r="B4672" s="32">
        <v>3</v>
      </c>
      <c r="C4672" s="32">
        <v>2701</v>
      </c>
      <c r="D4672" s="37">
        <v>42996</v>
      </c>
      <c r="E4672" s="32" t="b">
        <v>1</v>
      </c>
      <c r="F4672" s="38" t="s">
        <v>37</v>
      </c>
      <c r="G4672" s="38" t="s">
        <v>41</v>
      </c>
      <c r="H4672" s="38" t="s">
        <v>39</v>
      </c>
      <c r="I4672" s="38" t="s">
        <v>40</v>
      </c>
      <c r="J4672" s="38" t="s">
        <v>42</v>
      </c>
      <c r="K4672" s="39">
        <v>2091.4699999999998</v>
      </c>
      <c r="L4672" s="39">
        <v>388.92</v>
      </c>
      <c r="M4672" s="37">
        <v>38573</v>
      </c>
      <c r="N4672" s="39">
        <f t="shared" ref="N4672:N4673" si="1752">K4672-L4672</f>
        <v>1702.5499999999997</v>
      </c>
      <c r="O4672" s="63">
        <f t="shared" ref="O4672:O4673" si="1753">K4672/L4672</f>
        <v>5.3776355034454379</v>
      </c>
    </row>
    <row r="4673" spans="1:15" s="32" customFormat="1" ht="15.75" customHeight="1">
      <c r="A4673" s="32">
        <v>4671</v>
      </c>
      <c r="B4673" s="32">
        <v>0</v>
      </c>
      <c r="C4673" s="32">
        <v>1039</v>
      </c>
      <c r="D4673" s="37">
        <v>42885</v>
      </c>
      <c r="E4673" s="32" t="b">
        <v>1</v>
      </c>
      <c r="F4673" s="38" t="s">
        <v>37</v>
      </c>
      <c r="G4673" s="38" t="s">
        <v>45</v>
      </c>
      <c r="H4673" s="38" t="s">
        <v>47</v>
      </c>
      <c r="I4673" s="38" t="s">
        <v>40</v>
      </c>
      <c r="J4673" s="38" t="s">
        <v>40</v>
      </c>
      <c r="K4673" s="39">
        <v>544.04999999999995</v>
      </c>
      <c r="L4673" s="39">
        <v>376.84</v>
      </c>
      <c r="M4673" s="37">
        <v>36668</v>
      </c>
      <c r="N4673" s="39">
        <f t="shared" si="1752"/>
        <v>167.20999999999998</v>
      </c>
      <c r="O4673" s="63">
        <f t="shared" si="1753"/>
        <v>1.4437161660121005</v>
      </c>
    </row>
    <row r="4674" spans="1:15" s="32" customFormat="1" ht="15.75" hidden="1" customHeight="1">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5" s="32" customFormat="1" ht="15.75" hidden="1" customHeight="1">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5" s="32" customFormat="1" ht="15.75" hidden="1" customHeight="1">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5" s="32" customFormat="1" ht="15.75" customHeight="1">
      <c r="A4677" s="32">
        <v>4675</v>
      </c>
      <c r="B4677" s="32">
        <v>80</v>
      </c>
      <c r="C4677" s="32">
        <v>205</v>
      </c>
      <c r="D4677" s="37">
        <v>42843</v>
      </c>
      <c r="E4677" s="32" t="b">
        <v>1</v>
      </c>
      <c r="F4677" s="38" t="s">
        <v>37</v>
      </c>
      <c r="G4677" s="38" t="s">
        <v>43</v>
      </c>
      <c r="H4677" s="38" t="s">
        <v>52</v>
      </c>
      <c r="I4677" s="38" t="s">
        <v>44</v>
      </c>
      <c r="J4677" s="38" t="s">
        <v>40</v>
      </c>
      <c r="K4677" s="39">
        <v>1073.07</v>
      </c>
      <c r="L4677" s="39">
        <v>933.84</v>
      </c>
      <c r="M4677" s="37">
        <v>38206</v>
      </c>
      <c r="N4677" s="39">
        <f t="shared" ref="N4677" si="1754">K4677-L4677</f>
        <v>139.2299999999999</v>
      </c>
      <c r="O4677" s="63">
        <f>K4677/L4677</f>
        <v>1.1490940632228217</v>
      </c>
    </row>
    <row r="4678" spans="1:15" s="32" customFormat="1" ht="15.75" hidden="1" customHeight="1">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5" s="32" customFormat="1" ht="15.75" hidden="1" customHeight="1">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5" s="32" customFormat="1" ht="15.75" hidden="1" customHeight="1">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5" s="32" customFormat="1" ht="15.75" customHeight="1">
      <c r="A4681" s="32">
        <v>4679</v>
      </c>
      <c r="B4681" s="32">
        <v>38</v>
      </c>
      <c r="C4681" s="32">
        <v>2479</v>
      </c>
      <c r="D4681" s="37">
        <v>42787</v>
      </c>
      <c r="E4681" s="32" t="b">
        <v>1</v>
      </c>
      <c r="F4681" s="38" t="s">
        <v>37</v>
      </c>
      <c r="G4681" s="38" t="s">
        <v>38</v>
      </c>
      <c r="H4681" s="38" t="s">
        <v>39</v>
      </c>
      <c r="I4681" s="38" t="s">
        <v>40</v>
      </c>
      <c r="J4681" s="38" t="s">
        <v>40</v>
      </c>
      <c r="K4681" s="39">
        <v>1577.53</v>
      </c>
      <c r="L4681" s="39">
        <v>826.51</v>
      </c>
      <c r="M4681" s="37">
        <v>40618</v>
      </c>
      <c r="N4681" s="39">
        <f t="shared" ref="N4681:N4682" si="1755">K4681-L4681</f>
        <v>751.02</v>
      </c>
      <c r="O4681" s="63">
        <f t="shared" ref="O4681:O4682" si="1756">K4681/L4681</f>
        <v>1.9086641419946522</v>
      </c>
    </row>
    <row r="4682" spans="1:15" s="32" customFormat="1" ht="15.75" customHeight="1">
      <c r="A4682" s="32">
        <v>4680</v>
      </c>
      <c r="B4682" s="32">
        <v>27</v>
      </c>
      <c r="C4682" s="32">
        <v>801</v>
      </c>
      <c r="D4682" s="37">
        <v>42917</v>
      </c>
      <c r="E4682" s="32" t="b">
        <v>1</v>
      </c>
      <c r="F4682" s="38" t="s">
        <v>37</v>
      </c>
      <c r="G4682" s="38" t="s">
        <v>41</v>
      </c>
      <c r="H4682" s="38" t="s">
        <v>39</v>
      </c>
      <c r="I4682" s="38" t="s">
        <v>40</v>
      </c>
      <c r="J4682" s="38" t="s">
        <v>40</v>
      </c>
      <c r="K4682" s="39">
        <v>499.53</v>
      </c>
      <c r="L4682" s="39">
        <v>388.72</v>
      </c>
      <c r="M4682" s="37">
        <v>36334</v>
      </c>
      <c r="N4682" s="39">
        <f t="shared" si="1755"/>
        <v>110.80999999999995</v>
      </c>
      <c r="O4682" s="63">
        <f t="shared" si="1756"/>
        <v>1.2850637991356244</v>
      </c>
    </row>
    <row r="4683" spans="1:15" s="32" customFormat="1" ht="15.75" hidden="1" customHeight="1">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5" s="32" customFormat="1" ht="15.75" hidden="1" customHeight="1">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5" s="32" customFormat="1" ht="15.75" hidden="1" customHeight="1">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5" s="32" customFormat="1" ht="15.75" hidden="1" customHeight="1">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5" s="32" customFormat="1" ht="15.75" customHeight="1">
      <c r="A4687" s="32">
        <v>4685</v>
      </c>
      <c r="B4687" s="32">
        <v>32</v>
      </c>
      <c r="C4687" s="32">
        <v>3238</v>
      </c>
      <c r="D4687" s="37">
        <v>42929</v>
      </c>
      <c r="E4687" s="32" t="b">
        <v>1</v>
      </c>
      <c r="F4687" s="38" t="s">
        <v>37</v>
      </c>
      <c r="G4687" s="38" t="s">
        <v>46</v>
      </c>
      <c r="H4687" s="38" t="s">
        <v>39</v>
      </c>
      <c r="I4687" s="38" t="s">
        <v>40</v>
      </c>
      <c r="J4687" s="38" t="s">
        <v>40</v>
      </c>
      <c r="K4687" s="39">
        <v>642.70000000000005</v>
      </c>
      <c r="L4687" s="39">
        <v>211.37</v>
      </c>
      <c r="M4687" s="37">
        <v>37337</v>
      </c>
      <c r="N4687" s="39">
        <f t="shared" ref="N4687" si="1757">K4687-L4687</f>
        <v>431.33000000000004</v>
      </c>
      <c r="O4687" s="63">
        <f>K4687/L4687</f>
        <v>3.0406396366561008</v>
      </c>
    </row>
    <row r="4688" spans="1:15" s="32" customFormat="1" ht="15.75" hidden="1" customHeight="1">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5" s="32" customFormat="1" ht="15.75" hidden="1" customHeight="1">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5" s="32" customFormat="1" ht="15.75" hidden="1" customHeight="1">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5" s="32" customFormat="1" ht="15.75" hidden="1" customHeight="1">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5" s="32" customFormat="1" ht="15.75" customHeight="1">
      <c r="A4692" s="32">
        <v>4690</v>
      </c>
      <c r="B4692" s="32">
        <v>54</v>
      </c>
      <c r="C4692" s="32">
        <v>737</v>
      </c>
      <c r="D4692" s="37">
        <v>42840</v>
      </c>
      <c r="E4692" s="32" t="b">
        <v>1</v>
      </c>
      <c r="F4692" s="38" t="s">
        <v>37</v>
      </c>
      <c r="G4692" s="38" t="s">
        <v>48</v>
      </c>
      <c r="H4692" s="38" t="s">
        <v>39</v>
      </c>
      <c r="I4692" s="38" t="s">
        <v>40</v>
      </c>
      <c r="J4692" s="38" t="s">
        <v>40</v>
      </c>
      <c r="K4692" s="39">
        <v>1292.8399999999999</v>
      </c>
      <c r="L4692" s="39">
        <v>13.44</v>
      </c>
      <c r="M4692" s="37">
        <v>39915</v>
      </c>
      <c r="N4692" s="39">
        <f t="shared" ref="N4692:N4693" si="1758">K4692-L4692</f>
        <v>1279.3999999999999</v>
      </c>
      <c r="O4692" s="63">
        <f t="shared" ref="O4692:O4693" si="1759">K4692/L4692</f>
        <v>96.19345238095238</v>
      </c>
    </row>
    <row r="4693" spans="1:15" s="32" customFormat="1" ht="15.75" customHeight="1">
      <c r="A4693" s="32">
        <v>4691</v>
      </c>
      <c r="B4693" s="32">
        <v>0</v>
      </c>
      <c r="C4693" s="32">
        <v>123</v>
      </c>
      <c r="D4693" s="37">
        <v>42782</v>
      </c>
      <c r="E4693" s="32" t="b">
        <v>1</v>
      </c>
      <c r="F4693" s="38" t="s">
        <v>37</v>
      </c>
      <c r="G4693" s="38" t="s">
        <v>45</v>
      </c>
      <c r="H4693" s="38" t="s">
        <v>39</v>
      </c>
      <c r="I4693" s="38" t="s">
        <v>40</v>
      </c>
      <c r="J4693" s="38" t="s">
        <v>40</v>
      </c>
      <c r="K4693" s="39">
        <v>360.4</v>
      </c>
      <c r="L4693" s="39">
        <v>270.3</v>
      </c>
      <c r="M4693" s="37">
        <v>42710</v>
      </c>
      <c r="N4693" s="39">
        <f t="shared" si="1758"/>
        <v>90.099999999999966</v>
      </c>
      <c r="O4693" s="63">
        <f t="shared" si="1759"/>
        <v>1.3333333333333333</v>
      </c>
    </row>
    <row r="4694" spans="1:15" s="32" customFormat="1" ht="15.75" hidden="1" customHeight="1">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5" s="32" customFormat="1" ht="15.75" customHeight="1">
      <c r="A4695" s="32">
        <v>4693</v>
      </c>
      <c r="B4695" s="32">
        <v>88</v>
      </c>
      <c r="C4695" s="32">
        <v>97</v>
      </c>
      <c r="D4695" s="37">
        <v>42884</v>
      </c>
      <c r="E4695" s="32" t="b">
        <v>1</v>
      </c>
      <c r="F4695" s="38" t="s">
        <v>37</v>
      </c>
      <c r="G4695" s="38" t="s">
        <v>45</v>
      </c>
      <c r="H4695" s="38" t="s">
        <v>39</v>
      </c>
      <c r="I4695" s="38" t="s">
        <v>40</v>
      </c>
      <c r="J4695" s="38" t="s">
        <v>40</v>
      </c>
      <c r="K4695" s="39">
        <v>1198.46</v>
      </c>
      <c r="L4695" s="39">
        <v>381.1</v>
      </c>
      <c r="M4695" s="37">
        <v>37874</v>
      </c>
      <c r="N4695" s="39">
        <f t="shared" ref="N4695:N4697" si="1760">K4695-L4695</f>
        <v>817.36</v>
      </c>
      <c r="O4695" s="63">
        <f t="shared" ref="O4695:O4697" si="1761">K4695/L4695</f>
        <v>3.1447389136709525</v>
      </c>
    </row>
    <row r="4696" spans="1:15" s="32" customFormat="1" ht="15.75" customHeight="1">
      <c r="A4696" s="32">
        <v>4694</v>
      </c>
      <c r="B4696" s="32">
        <v>100</v>
      </c>
      <c r="C4696" s="32">
        <v>3399</v>
      </c>
      <c r="D4696" s="37">
        <v>42857</v>
      </c>
      <c r="E4696" s="32" t="b">
        <v>1</v>
      </c>
      <c r="F4696" s="38" t="s">
        <v>37</v>
      </c>
      <c r="G4696" s="38" t="s">
        <v>45</v>
      </c>
      <c r="H4696" s="38" t="s">
        <v>47</v>
      </c>
      <c r="I4696" s="38" t="s">
        <v>40</v>
      </c>
      <c r="J4696" s="38" t="s">
        <v>40</v>
      </c>
      <c r="K4696" s="39">
        <v>1036.5899999999999</v>
      </c>
      <c r="L4696" s="39">
        <v>206.35</v>
      </c>
      <c r="M4696" s="37">
        <v>33364</v>
      </c>
      <c r="N4696" s="39">
        <f t="shared" si="1760"/>
        <v>830.2399999999999</v>
      </c>
      <c r="O4696" s="63">
        <f t="shared" si="1761"/>
        <v>5.023455294402714</v>
      </c>
    </row>
    <row r="4697" spans="1:15" s="32" customFormat="1" ht="15.75" customHeight="1">
      <c r="A4697" s="32">
        <v>4695</v>
      </c>
      <c r="B4697" s="32">
        <v>87</v>
      </c>
      <c r="C4697" s="32">
        <v>1791</v>
      </c>
      <c r="D4697" s="37">
        <v>42753</v>
      </c>
      <c r="E4697" s="32" t="b">
        <v>1</v>
      </c>
      <c r="F4697" s="38" t="s">
        <v>37</v>
      </c>
      <c r="G4697" s="38" t="s">
        <v>46</v>
      </c>
      <c r="H4697" s="38" t="s">
        <v>39</v>
      </c>
      <c r="I4697" s="38" t="s">
        <v>50</v>
      </c>
      <c r="J4697" s="38" t="s">
        <v>40</v>
      </c>
      <c r="K4697" s="39">
        <v>1179</v>
      </c>
      <c r="L4697" s="39">
        <v>707.4</v>
      </c>
      <c r="M4697" s="37">
        <v>36367</v>
      </c>
      <c r="N4697" s="39">
        <f t="shared" si="1760"/>
        <v>471.6</v>
      </c>
      <c r="O4697" s="63">
        <f t="shared" si="1761"/>
        <v>1.6666666666666667</v>
      </c>
    </row>
    <row r="4698" spans="1:15" s="32" customFormat="1" ht="15.75" hidden="1" customHeight="1">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5" s="32" customFormat="1" ht="15.75" customHeight="1">
      <c r="A4699" s="32">
        <v>4697</v>
      </c>
      <c r="B4699" s="32">
        <v>99</v>
      </c>
      <c r="C4699" s="32">
        <v>2455</v>
      </c>
      <c r="D4699" s="37">
        <v>42936</v>
      </c>
      <c r="E4699" s="32" t="b">
        <v>1</v>
      </c>
      <c r="F4699" s="38" t="s">
        <v>37</v>
      </c>
      <c r="G4699" s="38" t="s">
        <v>43</v>
      </c>
      <c r="H4699" s="38" t="s">
        <v>39</v>
      </c>
      <c r="I4699" s="38" t="s">
        <v>40</v>
      </c>
      <c r="J4699" s="38" t="s">
        <v>40</v>
      </c>
      <c r="K4699" s="39">
        <v>1227.3399999999999</v>
      </c>
      <c r="L4699" s="39">
        <v>770.89</v>
      </c>
      <c r="M4699" s="37">
        <v>34556</v>
      </c>
      <c r="N4699" s="39">
        <f t="shared" ref="N4699" si="1762">K4699-L4699</f>
        <v>456.44999999999993</v>
      </c>
      <c r="O4699" s="63">
        <f>K4699/L4699</f>
        <v>1.5921078234248724</v>
      </c>
    </row>
    <row r="4700" spans="1:15" s="32" customFormat="1" ht="15.75" hidden="1" customHeight="1">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5" s="32" customFormat="1" ht="15.75" hidden="1" customHeight="1">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5" s="32" customFormat="1" ht="15.75" hidden="1" customHeight="1">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5" s="32" customFormat="1" ht="15.75" customHeight="1">
      <c r="A4703" s="32">
        <v>4701</v>
      </c>
      <c r="B4703" s="32">
        <v>43</v>
      </c>
      <c r="C4703" s="32">
        <v>783</v>
      </c>
      <c r="D4703" s="37">
        <v>43003</v>
      </c>
      <c r="E4703" s="32" t="b">
        <v>1</v>
      </c>
      <c r="F4703" s="38" t="s">
        <v>37</v>
      </c>
      <c r="G4703" s="38" t="s">
        <v>38</v>
      </c>
      <c r="H4703" s="38" t="s">
        <v>39</v>
      </c>
      <c r="I4703" s="38" t="s">
        <v>40</v>
      </c>
      <c r="J4703" s="38" t="s">
        <v>40</v>
      </c>
      <c r="K4703" s="39">
        <v>1151.96</v>
      </c>
      <c r="L4703" s="39">
        <v>649.49</v>
      </c>
      <c r="M4703" s="37">
        <v>35470</v>
      </c>
      <c r="N4703" s="39">
        <f t="shared" ref="N4703:N4704" si="1763">K4703-L4703</f>
        <v>502.47</v>
      </c>
      <c r="O4703" s="63">
        <f t="shared" ref="O4703:O4704" si="1764">K4703/L4703</f>
        <v>1.7736377773329843</v>
      </c>
    </row>
    <row r="4704" spans="1:15" s="32" customFormat="1" ht="15.75" customHeight="1">
      <c r="A4704" s="32">
        <v>4702</v>
      </c>
      <c r="B4704" s="32">
        <v>41</v>
      </c>
      <c r="C4704" s="32">
        <v>2973</v>
      </c>
      <c r="D4704" s="37">
        <v>42971</v>
      </c>
      <c r="E4704" s="32" t="b">
        <v>1</v>
      </c>
      <c r="F4704" s="38" t="s">
        <v>37</v>
      </c>
      <c r="G4704" s="38" t="s">
        <v>45</v>
      </c>
      <c r="H4704" s="38" t="s">
        <v>39</v>
      </c>
      <c r="I4704" s="38" t="s">
        <v>44</v>
      </c>
      <c r="J4704" s="38" t="s">
        <v>40</v>
      </c>
      <c r="K4704" s="39">
        <v>958.74</v>
      </c>
      <c r="L4704" s="39">
        <v>748.9</v>
      </c>
      <c r="M4704" s="37">
        <v>38693</v>
      </c>
      <c r="N4704" s="39">
        <f t="shared" si="1763"/>
        <v>209.84000000000003</v>
      </c>
      <c r="O4704" s="63">
        <f t="shared" si="1764"/>
        <v>1.2801976231806651</v>
      </c>
    </row>
    <row r="4705" spans="1:26" s="32" customFormat="1" ht="15.75" hidden="1" customHeight="1">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hidden="1" customHeight="1">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hidden="1" customHeight="1">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c r="A4708" s="32">
        <v>4706</v>
      </c>
      <c r="B4708" s="32">
        <v>54</v>
      </c>
      <c r="C4708" s="32">
        <v>2030</v>
      </c>
      <c r="D4708" s="37">
        <v>42793</v>
      </c>
      <c r="E4708" s="32" t="b">
        <v>1</v>
      </c>
      <c r="F4708" s="38" t="s">
        <v>37</v>
      </c>
      <c r="G4708" s="38" t="s">
        <v>48</v>
      </c>
      <c r="H4708" s="38" t="s">
        <v>39</v>
      </c>
      <c r="I4708" s="38" t="s">
        <v>40</v>
      </c>
      <c r="J4708" s="38" t="s">
        <v>40</v>
      </c>
      <c r="K4708" s="39">
        <v>1807.45</v>
      </c>
      <c r="L4708" s="39">
        <v>778.69</v>
      </c>
      <c r="M4708" s="37">
        <v>42145</v>
      </c>
      <c r="N4708" s="39">
        <f t="shared" ref="N4708" si="1765">K4708-L4708</f>
        <v>1028.76</v>
      </c>
      <c r="O4708" s="63">
        <f>K4708/L4708</f>
        <v>2.3211419178363659</v>
      </c>
    </row>
    <row r="4709" spans="1:26" s="32" customFormat="1" ht="15.75" hidden="1" customHeight="1">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hidden="1" customHeight="1">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hidden="1" customHeight="1">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c r="A4712" s="32">
        <v>4710</v>
      </c>
      <c r="B4712" s="32">
        <v>40</v>
      </c>
      <c r="C4712" s="32">
        <v>549</v>
      </c>
      <c r="D4712" s="37">
        <v>42794</v>
      </c>
      <c r="E4712" s="32" t="b">
        <v>1</v>
      </c>
      <c r="F4712" s="38" t="s">
        <v>37</v>
      </c>
      <c r="G4712" s="38" t="s">
        <v>43</v>
      </c>
      <c r="H4712" s="38" t="s">
        <v>39</v>
      </c>
      <c r="I4712" s="38" t="s">
        <v>50</v>
      </c>
      <c r="J4712" s="38" t="s">
        <v>40</v>
      </c>
      <c r="K4712" s="39">
        <v>1458.17</v>
      </c>
      <c r="L4712" s="39">
        <v>874.9</v>
      </c>
      <c r="M4712" s="37">
        <v>35052</v>
      </c>
      <c r="N4712" s="39">
        <f t="shared" ref="N4712:N4713" si="1766">K4712-L4712</f>
        <v>583.2700000000001</v>
      </c>
      <c r="O4712" s="63">
        <f t="shared" ref="O4712:O4713" si="1767">K4712/L4712</f>
        <v>1.6666704766259002</v>
      </c>
    </row>
    <row r="4713" spans="1:26" s="32" customFormat="1" ht="15.75" customHeight="1">
      <c r="A4713" s="32">
        <v>4711</v>
      </c>
      <c r="B4713" s="32">
        <v>66</v>
      </c>
      <c r="C4713" s="32">
        <v>1952</v>
      </c>
      <c r="D4713" s="37">
        <v>42880</v>
      </c>
      <c r="E4713" s="32" t="b">
        <v>1</v>
      </c>
      <c r="F4713" s="38" t="s">
        <v>37</v>
      </c>
      <c r="G4713" s="38" t="s">
        <v>46</v>
      </c>
      <c r="H4713" s="38" t="s">
        <v>47</v>
      </c>
      <c r="I4713" s="38" t="s">
        <v>44</v>
      </c>
      <c r="J4713" s="38" t="s">
        <v>51</v>
      </c>
      <c r="K4713" s="39">
        <v>590.26</v>
      </c>
      <c r="L4713" s="39">
        <v>525.33000000000004</v>
      </c>
      <c r="M4713" s="37">
        <v>37499</v>
      </c>
      <c r="N4713" s="39">
        <f t="shared" si="1766"/>
        <v>64.92999999999995</v>
      </c>
      <c r="O4713" s="63">
        <f t="shared" si="1767"/>
        <v>1.123598499990482</v>
      </c>
    </row>
    <row r="4714" spans="1:26" s="32" customFormat="1" ht="15.75" hidden="1" customHeight="1">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c r="A4715" s="32">
        <v>4713</v>
      </c>
      <c r="B4715" s="32">
        <v>28</v>
      </c>
      <c r="C4715" s="32">
        <v>1174</v>
      </c>
      <c r="D4715" s="37">
        <v>43091</v>
      </c>
      <c r="E4715" s="32" t="b">
        <v>1</v>
      </c>
      <c r="F4715" s="38" t="s">
        <v>37</v>
      </c>
      <c r="G4715" s="38" t="s">
        <v>45</v>
      </c>
      <c r="H4715" s="38" t="s">
        <v>39</v>
      </c>
      <c r="I4715" s="38" t="s">
        <v>40</v>
      </c>
      <c r="J4715" s="38" t="s">
        <v>51</v>
      </c>
      <c r="K4715" s="39">
        <v>1216.1400000000001</v>
      </c>
      <c r="L4715" s="39">
        <v>1082.3599999999999</v>
      </c>
      <c r="M4715" s="37">
        <v>33455</v>
      </c>
      <c r="N4715" s="39">
        <f t="shared" ref="N4715:N4717" si="1768">K4715-L4715</f>
        <v>133.7800000000002</v>
      </c>
      <c r="O4715" s="63">
        <f>K4715/L4715</f>
        <v>1.1236002808677337</v>
      </c>
    </row>
    <row r="4716" spans="1:26" s="32" customFormat="1" ht="15.75" hidden="1" customHeight="1">
      <c r="A4716" s="32">
        <v>4714</v>
      </c>
      <c r="B4716" s="32">
        <v>0</v>
      </c>
      <c r="C4716" s="32">
        <v>2454</v>
      </c>
      <c r="D4716" s="37">
        <v>43044</v>
      </c>
      <c r="E4716" s="32" t="b">
        <v>1</v>
      </c>
      <c r="F4716" s="38" t="s">
        <v>37</v>
      </c>
      <c r="K4716" s="32">
        <v>437.51</v>
      </c>
      <c r="M4716" s="37"/>
      <c r="N4716" s="39">
        <f t="shared" si="1768"/>
        <v>437.51</v>
      </c>
      <c r="O4716" s="39"/>
      <c r="P4716" s="39"/>
      <c r="Q4716" s="39"/>
      <c r="R4716" s="39"/>
      <c r="S4716" s="39"/>
      <c r="T4716" s="39"/>
      <c r="U4716" s="39"/>
      <c r="V4716" s="39"/>
      <c r="W4716" s="39"/>
      <c r="X4716" s="39"/>
      <c r="Y4716" s="39"/>
      <c r="Z4716" s="39"/>
    </row>
    <row r="4717" spans="1:26" s="32" customFormat="1" ht="15.75" customHeight="1">
      <c r="A4717" s="32">
        <v>4715</v>
      </c>
      <c r="B4717" s="32">
        <v>37</v>
      </c>
      <c r="C4717" s="32">
        <v>1576</v>
      </c>
      <c r="D4717" s="37">
        <v>42846</v>
      </c>
      <c r="E4717" s="32" t="b">
        <v>1</v>
      </c>
      <c r="F4717" s="38" t="s">
        <v>37</v>
      </c>
      <c r="G4717" s="38" t="s">
        <v>43</v>
      </c>
      <c r="H4717" s="38" t="s">
        <v>39</v>
      </c>
      <c r="I4717" s="38" t="s">
        <v>44</v>
      </c>
      <c r="J4717" s="38" t="s">
        <v>40</v>
      </c>
      <c r="K4717" s="39">
        <v>1793.43</v>
      </c>
      <c r="L4717" s="39">
        <v>248.82</v>
      </c>
      <c r="M4717" s="37">
        <v>36361</v>
      </c>
      <c r="N4717" s="39">
        <f t="shared" si="1768"/>
        <v>1544.6100000000001</v>
      </c>
      <c r="O4717" s="63">
        <f>K4717/L4717</f>
        <v>7.2077405353267423</v>
      </c>
    </row>
    <row r="4718" spans="1:26" s="32" customFormat="1" ht="15.75" hidden="1" customHeight="1">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c r="A4719" s="32">
        <v>4717</v>
      </c>
      <c r="B4719" s="32">
        <v>51</v>
      </c>
      <c r="C4719" s="32">
        <v>974</v>
      </c>
      <c r="D4719" s="37">
        <v>42760</v>
      </c>
      <c r="E4719" s="32" t="b">
        <v>1</v>
      </c>
      <c r="F4719" s="38" t="s">
        <v>37</v>
      </c>
      <c r="G4719" s="38" t="s">
        <v>43</v>
      </c>
      <c r="H4719" s="38" t="s">
        <v>39</v>
      </c>
      <c r="I4719" s="38" t="s">
        <v>50</v>
      </c>
      <c r="J4719" s="38" t="s">
        <v>40</v>
      </c>
      <c r="K4719" s="39">
        <v>2005.66</v>
      </c>
      <c r="L4719" s="39">
        <v>1203.4000000000001</v>
      </c>
      <c r="M4719" s="37">
        <v>35707</v>
      </c>
      <c r="N4719" s="39">
        <f t="shared" ref="N4719" si="1769">K4719-L4719</f>
        <v>802.26</v>
      </c>
      <c r="O4719" s="63">
        <f>K4719/L4719</f>
        <v>1.666661126807379</v>
      </c>
    </row>
    <row r="4720" spans="1:26" s="32" customFormat="1" ht="15.75" hidden="1" customHeight="1">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5" s="32" customFormat="1" ht="15.75" customHeight="1">
      <c r="A4721" s="32">
        <v>4719</v>
      </c>
      <c r="B4721" s="32">
        <v>86</v>
      </c>
      <c r="C4721" s="32">
        <v>1137</v>
      </c>
      <c r="D4721" s="37">
        <v>42932</v>
      </c>
      <c r="E4721" s="32" t="b">
        <v>1</v>
      </c>
      <c r="F4721" s="38" t="s">
        <v>37</v>
      </c>
      <c r="G4721" s="38" t="s">
        <v>43</v>
      </c>
      <c r="H4721" s="38" t="s">
        <v>39</v>
      </c>
      <c r="I4721" s="38" t="s">
        <v>40</v>
      </c>
      <c r="J4721" s="38" t="s">
        <v>40</v>
      </c>
      <c r="K4721" s="39">
        <v>235.63</v>
      </c>
      <c r="L4721" s="39">
        <v>125.07</v>
      </c>
      <c r="M4721" s="37">
        <v>38206</v>
      </c>
      <c r="N4721" s="39">
        <f t="shared" ref="N4721:N4722" si="1770">K4721-L4721</f>
        <v>110.56</v>
      </c>
      <c r="O4721" s="63">
        <f t="shared" ref="O4721:O4722" si="1771">K4721/L4721</f>
        <v>1.8839849684176861</v>
      </c>
    </row>
    <row r="4722" spans="1:15" s="32" customFormat="1" ht="15.75" customHeight="1">
      <c r="A4722" s="32">
        <v>4720</v>
      </c>
      <c r="B4722" s="32">
        <v>8</v>
      </c>
      <c r="C4722" s="32">
        <v>1060</v>
      </c>
      <c r="D4722" s="37">
        <v>42781</v>
      </c>
      <c r="E4722" s="32" t="b">
        <v>1</v>
      </c>
      <c r="F4722" s="38" t="s">
        <v>37</v>
      </c>
      <c r="G4722" s="38" t="s">
        <v>38</v>
      </c>
      <c r="H4722" s="38" t="s">
        <v>47</v>
      </c>
      <c r="I4722" s="38" t="s">
        <v>40</v>
      </c>
      <c r="J4722" s="38" t="s">
        <v>51</v>
      </c>
      <c r="K4722" s="39">
        <v>1703.52</v>
      </c>
      <c r="L4722" s="39">
        <v>1516.13</v>
      </c>
      <c r="M4722" s="37">
        <v>42560</v>
      </c>
      <c r="N4722" s="39">
        <f t="shared" si="1770"/>
        <v>187.38999999999987</v>
      </c>
      <c r="O4722" s="63">
        <f t="shared" si="1771"/>
        <v>1.1235975806823952</v>
      </c>
    </row>
    <row r="4723" spans="1:15" s="32" customFormat="1" ht="15.75" hidden="1" customHeight="1">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5" s="32" customFormat="1" ht="15.75" customHeight="1">
      <c r="A4724" s="32">
        <v>4722</v>
      </c>
      <c r="B4724" s="32">
        <v>89</v>
      </c>
      <c r="C4724" s="32">
        <v>2622</v>
      </c>
      <c r="D4724" s="37">
        <v>42800</v>
      </c>
      <c r="E4724" s="32" t="b">
        <v>1</v>
      </c>
      <c r="F4724" s="38" t="s">
        <v>37</v>
      </c>
      <c r="G4724" s="38" t="s">
        <v>48</v>
      </c>
      <c r="H4724" s="38" t="s">
        <v>52</v>
      </c>
      <c r="I4724" s="38" t="s">
        <v>40</v>
      </c>
      <c r="J4724" s="38" t="s">
        <v>42</v>
      </c>
      <c r="K4724" s="39">
        <v>1362.99</v>
      </c>
      <c r="L4724" s="39">
        <v>57.74</v>
      </c>
      <c r="M4724" s="37">
        <v>34079</v>
      </c>
      <c r="N4724" s="39">
        <f t="shared" ref="N4724" si="1772">K4724-L4724</f>
        <v>1305.25</v>
      </c>
      <c r="O4724" s="63">
        <f>K4724/L4724</f>
        <v>23.605645999307239</v>
      </c>
    </row>
    <row r="4725" spans="1:15" s="32" customFormat="1" ht="15.75" hidden="1" customHeight="1">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5" s="32" customFormat="1" ht="15.75" hidden="1" customHeight="1">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5" s="32" customFormat="1" ht="15.75" hidden="1" customHeight="1">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5" s="32" customFormat="1" ht="15.75" hidden="1" customHeight="1">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5" s="32" customFormat="1" ht="15.75" customHeight="1">
      <c r="A4729" s="32">
        <v>4727</v>
      </c>
      <c r="B4729" s="32">
        <v>66</v>
      </c>
      <c r="C4729" s="32">
        <v>2587</v>
      </c>
      <c r="D4729" s="37">
        <v>43035</v>
      </c>
      <c r="E4729" s="32" t="b">
        <v>1</v>
      </c>
      <c r="F4729" s="38" t="s">
        <v>37</v>
      </c>
      <c r="G4729" s="38" t="s">
        <v>46</v>
      </c>
      <c r="H4729" s="38" t="s">
        <v>47</v>
      </c>
      <c r="I4729" s="38" t="s">
        <v>44</v>
      </c>
      <c r="J4729" s="38" t="s">
        <v>51</v>
      </c>
      <c r="K4729" s="39">
        <v>590.26</v>
      </c>
      <c r="L4729" s="39">
        <v>525.33000000000004</v>
      </c>
      <c r="M4729" s="37">
        <v>40487</v>
      </c>
      <c r="N4729" s="39">
        <f t="shared" ref="N4729" si="1773">K4729-L4729</f>
        <v>64.92999999999995</v>
      </c>
      <c r="O4729" s="63">
        <f>K4729/L4729</f>
        <v>1.123598499990482</v>
      </c>
    </row>
    <row r="4730" spans="1:15" s="32" customFormat="1" ht="15.75" hidden="1" customHeight="1">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5" s="32" customFormat="1" ht="15.75" customHeight="1">
      <c r="A4731" s="32">
        <v>4729</v>
      </c>
      <c r="B4731" s="32">
        <v>50</v>
      </c>
      <c r="C4731" s="32">
        <v>3297</v>
      </c>
      <c r="D4731" s="37">
        <v>42960</v>
      </c>
      <c r="E4731" s="32" t="b">
        <v>1</v>
      </c>
      <c r="F4731" s="38" t="s">
        <v>37</v>
      </c>
      <c r="G4731" s="38" t="s">
        <v>48</v>
      </c>
      <c r="H4731" s="38" t="s">
        <v>39</v>
      </c>
      <c r="I4731" s="38" t="s">
        <v>40</v>
      </c>
      <c r="J4731" s="38" t="s">
        <v>51</v>
      </c>
      <c r="K4731" s="39">
        <v>175.89</v>
      </c>
      <c r="L4731" s="39">
        <v>131.91999999999999</v>
      </c>
      <c r="M4731" s="37">
        <v>37668</v>
      </c>
      <c r="N4731" s="39">
        <f t="shared" ref="N4731" si="1774">K4731-L4731</f>
        <v>43.97</v>
      </c>
      <c r="O4731" s="63">
        <f>K4731/L4731</f>
        <v>1.3333080654942389</v>
      </c>
    </row>
    <row r="4732" spans="1:15" s="32" customFormat="1" ht="15.75" hidden="1" customHeight="1">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5" s="32" customFormat="1" ht="15.75" hidden="1" customHeight="1">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5" s="32" customFormat="1" ht="15.75" customHeight="1">
      <c r="A4734" s="32">
        <v>4732</v>
      </c>
      <c r="B4734" s="32">
        <v>12</v>
      </c>
      <c r="C4734" s="32">
        <v>3178</v>
      </c>
      <c r="D4734" s="37">
        <v>42792</v>
      </c>
      <c r="E4734" s="32" t="b">
        <v>1</v>
      </c>
      <c r="F4734" s="38" t="s">
        <v>37</v>
      </c>
      <c r="G4734" s="38" t="s">
        <v>48</v>
      </c>
      <c r="H4734" s="38" t="s">
        <v>39</v>
      </c>
      <c r="I4734" s="38" t="s">
        <v>40</v>
      </c>
      <c r="J4734" s="38" t="s">
        <v>40</v>
      </c>
      <c r="K4734" s="39">
        <v>1231.1500000000001</v>
      </c>
      <c r="L4734" s="39">
        <v>161.6</v>
      </c>
      <c r="M4734" s="37">
        <v>38216</v>
      </c>
      <c r="N4734" s="39">
        <f t="shared" ref="N4734:N4736" si="1775">K4734-L4734</f>
        <v>1069.5500000000002</v>
      </c>
      <c r="O4734" s="63">
        <f t="shared" ref="O4734:O4736" si="1776">K4734/L4734</f>
        <v>7.6185024752475252</v>
      </c>
    </row>
    <row r="4735" spans="1:15" s="32" customFormat="1" ht="15.75" customHeight="1">
      <c r="A4735" s="32">
        <v>4733</v>
      </c>
      <c r="B4735" s="32">
        <v>35</v>
      </c>
      <c r="C4735" s="32">
        <v>713</v>
      </c>
      <c r="D4735" s="37">
        <v>42844</v>
      </c>
      <c r="E4735" s="32" t="b">
        <v>1</v>
      </c>
      <c r="F4735" s="38" t="s">
        <v>37</v>
      </c>
      <c r="G4735" s="38" t="s">
        <v>41</v>
      </c>
      <c r="H4735" s="38" t="s">
        <v>39</v>
      </c>
      <c r="I4735" s="38" t="s">
        <v>44</v>
      </c>
      <c r="J4735" s="38" t="s">
        <v>40</v>
      </c>
      <c r="K4735" s="39">
        <v>1057.51</v>
      </c>
      <c r="L4735" s="39">
        <v>154.4</v>
      </c>
      <c r="M4735" s="37">
        <v>38750</v>
      </c>
      <c r="N4735" s="39">
        <f t="shared" si="1775"/>
        <v>903.11</v>
      </c>
      <c r="O4735" s="63">
        <f t="shared" si="1776"/>
        <v>6.8491580310880824</v>
      </c>
    </row>
    <row r="4736" spans="1:15" s="32" customFormat="1" ht="15.75" customHeight="1">
      <c r="A4736" s="32">
        <v>4734</v>
      </c>
      <c r="B4736" s="32">
        <v>21</v>
      </c>
      <c r="C4736" s="32">
        <v>32</v>
      </c>
      <c r="D4736" s="37">
        <v>42837</v>
      </c>
      <c r="E4736" s="32" t="b">
        <v>1</v>
      </c>
      <c r="F4736" s="38" t="s">
        <v>37</v>
      </c>
      <c r="G4736" s="38" t="s">
        <v>38</v>
      </c>
      <c r="H4736" s="38" t="s">
        <v>39</v>
      </c>
      <c r="I4736" s="38" t="s">
        <v>40</v>
      </c>
      <c r="J4736" s="38" t="s">
        <v>42</v>
      </c>
      <c r="K4736" s="39">
        <v>1071.23</v>
      </c>
      <c r="L4736" s="39">
        <v>380.74</v>
      </c>
      <c r="M4736" s="37">
        <v>35160</v>
      </c>
      <c r="N4736" s="39">
        <f t="shared" si="1775"/>
        <v>690.49</v>
      </c>
      <c r="O4736" s="63">
        <f t="shared" si="1776"/>
        <v>2.8135473026212114</v>
      </c>
    </row>
    <row r="4737" spans="1:15" s="32" customFormat="1" ht="15.75" hidden="1" customHeight="1">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5" s="32" customFormat="1" ht="15.75" hidden="1" customHeight="1">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5" s="32" customFormat="1" ht="15.75" customHeight="1">
      <c r="A4739" s="32">
        <v>4737</v>
      </c>
      <c r="B4739" s="32">
        <v>95</v>
      </c>
      <c r="C4739" s="32">
        <v>3002</v>
      </c>
      <c r="D4739" s="37">
        <v>42971</v>
      </c>
      <c r="E4739" s="32" t="b">
        <v>1</v>
      </c>
      <c r="F4739" s="38" t="s">
        <v>37</v>
      </c>
      <c r="G4739" s="38" t="s">
        <v>46</v>
      </c>
      <c r="H4739" s="38" t="s">
        <v>39</v>
      </c>
      <c r="I4739" s="38" t="s">
        <v>40</v>
      </c>
      <c r="J4739" s="38" t="s">
        <v>42</v>
      </c>
      <c r="K4739" s="39">
        <v>569.55999999999995</v>
      </c>
      <c r="L4739" s="39">
        <v>528.42999999999995</v>
      </c>
      <c r="M4739" s="37">
        <v>38002</v>
      </c>
      <c r="N4739" s="39">
        <f t="shared" ref="N4739" si="1777">K4739-L4739</f>
        <v>41.129999999999995</v>
      </c>
      <c r="O4739" s="63">
        <f>K4739/L4739</f>
        <v>1.0778343394583956</v>
      </c>
    </row>
    <row r="4740" spans="1:15" s="32" customFormat="1" ht="15.75" hidden="1" customHeight="1">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5" s="32" customFormat="1" ht="15.75" hidden="1" customHeight="1">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5" s="32" customFormat="1" ht="15.75" hidden="1" customHeight="1">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5" s="32" customFormat="1" ht="15.75" hidden="1" customHeight="1">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5" s="32" customFormat="1" ht="15.75" hidden="1" customHeight="1">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5" s="32" customFormat="1" ht="15.75" hidden="1" customHeight="1">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5" s="32" customFormat="1" ht="15.75" hidden="1" customHeight="1">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5" s="32" customFormat="1" ht="15.75" customHeight="1">
      <c r="A4747" s="32">
        <v>4745</v>
      </c>
      <c r="B4747" s="32">
        <v>38</v>
      </c>
      <c r="C4747" s="32">
        <v>468</v>
      </c>
      <c r="D4747" s="37">
        <v>42799</v>
      </c>
      <c r="E4747" s="32" t="b">
        <v>1</v>
      </c>
      <c r="F4747" s="38" t="s">
        <v>37</v>
      </c>
      <c r="G4747" s="38" t="s">
        <v>41</v>
      </c>
      <c r="H4747" s="38" t="s">
        <v>39</v>
      </c>
      <c r="I4747" s="38" t="s">
        <v>40</v>
      </c>
      <c r="J4747" s="38" t="s">
        <v>42</v>
      </c>
      <c r="K4747" s="39">
        <v>2091.4699999999998</v>
      </c>
      <c r="L4747" s="39">
        <v>388.92</v>
      </c>
      <c r="M4747" s="37">
        <v>38573</v>
      </c>
      <c r="N4747" s="39">
        <f t="shared" ref="N4747:N4748" si="1778">K4747-L4747</f>
        <v>1702.5499999999997</v>
      </c>
      <c r="O4747" s="63">
        <f t="shared" ref="O4747:O4748" si="1779">K4747/L4747</f>
        <v>5.3776355034454379</v>
      </c>
    </row>
    <row r="4748" spans="1:15" s="32" customFormat="1" ht="15.75" customHeight="1">
      <c r="A4748" s="32">
        <v>4746</v>
      </c>
      <c r="B4748" s="32">
        <v>28</v>
      </c>
      <c r="C4748" s="32">
        <v>761</v>
      </c>
      <c r="D4748" s="37">
        <v>42865</v>
      </c>
      <c r="E4748" s="32" t="b">
        <v>1</v>
      </c>
      <c r="F4748" s="38" t="s">
        <v>37</v>
      </c>
      <c r="G4748" s="38" t="s">
        <v>45</v>
      </c>
      <c r="H4748" s="38" t="s">
        <v>39</v>
      </c>
      <c r="I4748" s="38" t="s">
        <v>40</v>
      </c>
      <c r="J4748" s="38" t="s">
        <v>51</v>
      </c>
      <c r="K4748" s="39">
        <v>1216.1400000000001</v>
      </c>
      <c r="L4748" s="39">
        <v>1082.3599999999999</v>
      </c>
      <c r="M4748" s="37">
        <v>34165</v>
      </c>
      <c r="N4748" s="39">
        <f t="shared" si="1778"/>
        <v>133.7800000000002</v>
      </c>
      <c r="O4748" s="63">
        <f t="shared" si="1779"/>
        <v>1.1236002808677337</v>
      </c>
    </row>
    <row r="4749" spans="1:15" s="32" customFormat="1" ht="15.75" hidden="1" customHeight="1">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5" s="32" customFormat="1" ht="15.75" customHeight="1">
      <c r="A4750" s="32">
        <v>4748</v>
      </c>
      <c r="B4750" s="32">
        <v>38</v>
      </c>
      <c r="C4750" s="32">
        <v>1062</v>
      </c>
      <c r="D4750" s="37">
        <v>42846</v>
      </c>
      <c r="E4750" s="32" t="b">
        <v>1</v>
      </c>
      <c r="F4750" s="38" t="s">
        <v>37</v>
      </c>
      <c r="G4750" s="38" t="s">
        <v>38</v>
      </c>
      <c r="H4750" s="38" t="s">
        <v>39</v>
      </c>
      <c r="I4750" s="38" t="s">
        <v>40</v>
      </c>
      <c r="J4750" s="38" t="s">
        <v>40</v>
      </c>
      <c r="K4750" s="39">
        <v>1577.53</v>
      </c>
      <c r="L4750" s="39">
        <v>826.51</v>
      </c>
      <c r="M4750" s="37">
        <v>40618</v>
      </c>
      <c r="N4750" s="39">
        <f t="shared" ref="N4750:N4754" si="1780">K4750-L4750</f>
        <v>751.02</v>
      </c>
      <c r="O4750" s="63">
        <f t="shared" ref="O4750:O4754" si="1781">K4750/L4750</f>
        <v>1.9086641419946522</v>
      </c>
    </row>
    <row r="4751" spans="1:15" s="32" customFormat="1" ht="15.75" customHeight="1">
      <c r="A4751" s="32">
        <v>4749</v>
      </c>
      <c r="B4751" s="32">
        <v>15</v>
      </c>
      <c r="C4751" s="32">
        <v>102</v>
      </c>
      <c r="D4751" s="37">
        <v>42966</v>
      </c>
      <c r="E4751" s="32" t="b">
        <v>1</v>
      </c>
      <c r="F4751" s="38" t="s">
        <v>37</v>
      </c>
      <c r="G4751" s="38" t="s">
        <v>45</v>
      </c>
      <c r="H4751" s="38" t="s">
        <v>39</v>
      </c>
      <c r="I4751" s="38" t="s">
        <v>44</v>
      </c>
      <c r="J4751" s="38" t="s">
        <v>40</v>
      </c>
      <c r="K4751" s="39">
        <v>958.74</v>
      </c>
      <c r="L4751" s="39">
        <v>748.9</v>
      </c>
      <c r="M4751" s="37">
        <v>38693</v>
      </c>
      <c r="N4751" s="39">
        <f t="shared" si="1780"/>
        <v>209.84000000000003</v>
      </c>
      <c r="O4751" s="63">
        <f t="shared" si="1781"/>
        <v>1.2801976231806651</v>
      </c>
    </row>
    <row r="4752" spans="1:15" s="32" customFormat="1" ht="15.75" customHeight="1">
      <c r="A4752" s="32">
        <v>4750</v>
      </c>
      <c r="B4752" s="32">
        <v>74</v>
      </c>
      <c r="C4752" s="32">
        <v>2956</v>
      </c>
      <c r="D4752" s="37">
        <v>42961</v>
      </c>
      <c r="E4752" s="32" t="b">
        <v>1</v>
      </c>
      <c r="F4752" s="38" t="s">
        <v>37</v>
      </c>
      <c r="G4752" s="38" t="s">
        <v>48</v>
      </c>
      <c r="H4752" s="38" t="s">
        <v>39</v>
      </c>
      <c r="I4752" s="38" t="s">
        <v>40</v>
      </c>
      <c r="J4752" s="38" t="s">
        <v>40</v>
      </c>
      <c r="K4752" s="39">
        <v>1228.07</v>
      </c>
      <c r="L4752" s="39">
        <v>400.91</v>
      </c>
      <c r="M4752" s="37">
        <v>42226</v>
      </c>
      <c r="N4752" s="39">
        <f t="shared" si="1780"/>
        <v>827.15999999999985</v>
      </c>
      <c r="O4752" s="63">
        <f t="shared" si="1781"/>
        <v>3.063206205881619</v>
      </c>
    </row>
    <row r="4753" spans="1:15" s="32" customFormat="1" ht="15.75" customHeight="1">
      <c r="A4753" s="32">
        <v>4751</v>
      </c>
      <c r="B4753" s="32">
        <v>99</v>
      </c>
      <c r="C4753" s="32">
        <v>1604</v>
      </c>
      <c r="D4753" s="37">
        <v>42929</v>
      </c>
      <c r="E4753" s="32" t="b">
        <v>1</v>
      </c>
      <c r="F4753" s="38" t="s">
        <v>37</v>
      </c>
      <c r="G4753" s="38" t="s">
        <v>41</v>
      </c>
      <c r="H4753" s="38" t="s">
        <v>47</v>
      </c>
      <c r="I4753" s="38" t="s">
        <v>44</v>
      </c>
      <c r="J4753" s="38" t="s">
        <v>51</v>
      </c>
      <c r="K4753" s="39">
        <v>1720.7</v>
      </c>
      <c r="L4753" s="39">
        <v>1531.42</v>
      </c>
      <c r="M4753" s="37">
        <v>38991</v>
      </c>
      <c r="N4753" s="39">
        <f t="shared" si="1780"/>
        <v>189.27999999999997</v>
      </c>
      <c r="O4753" s="63">
        <f t="shared" si="1781"/>
        <v>1.1235977067035823</v>
      </c>
    </row>
    <row r="4754" spans="1:15" s="32" customFormat="1" ht="15.75" customHeight="1">
      <c r="A4754" s="32">
        <v>4752</v>
      </c>
      <c r="B4754" s="32">
        <v>48</v>
      </c>
      <c r="C4754" s="32">
        <v>3402</v>
      </c>
      <c r="D4754" s="37">
        <v>43015</v>
      </c>
      <c r="E4754" s="32" t="b">
        <v>1</v>
      </c>
      <c r="F4754" s="38" t="s">
        <v>37</v>
      </c>
      <c r="G4754" s="38" t="s">
        <v>48</v>
      </c>
      <c r="H4754" s="38" t="s">
        <v>39</v>
      </c>
      <c r="I4754" s="38" t="s">
        <v>40</v>
      </c>
      <c r="J4754" s="38" t="s">
        <v>40</v>
      </c>
      <c r="K4754" s="39">
        <v>1762.96</v>
      </c>
      <c r="L4754" s="39">
        <v>950.52</v>
      </c>
      <c r="M4754" s="37">
        <v>41848</v>
      </c>
      <c r="N4754" s="39">
        <f t="shared" si="1780"/>
        <v>812.44</v>
      </c>
      <c r="O4754" s="63">
        <f t="shared" si="1781"/>
        <v>1.8547321466144848</v>
      </c>
    </row>
    <row r="4755" spans="1:15" s="32" customFormat="1" ht="15.75" hidden="1" customHeight="1">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5" s="32" customFormat="1" ht="15.75" hidden="1" customHeight="1">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5" s="32" customFormat="1" ht="15.75" customHeight="1">
      <c r="A4757" s="32">
        <v>4755</v>
      </c>
      <c r="B4757" s="32">
        <v>31</v>
      </c>
      <c r="C4757" s="32">
        <v>628</v>
      </c>
      <c r="D4757" s="37">
        <v>42889</v>
      </c>
      <c r="E4757" s="32" t="b">
        <v>1</v>
      </c>
      <c r="F4757" s="38" t="s">
        <v>37</v>
      </c>
      <c r="G4757" s="38" t="s">
        <v>46</v>
      </c>
      <c r="H4757" s="38" t="s">
        <v>39</v>
      </c>
      <c r="I4757" s="38" t="s">
        <v>40</v>
      </c>
      <c r="J4757" s="38" t="s">
        <v>40</v>
      </c>
      <c r="K4757" s="39">
        <v>230.91</v>
      </c>
      <c r="L4757" s="39">
        <v>173.18</v>
      </c>
      <c r="M4757" s="37">
        <v>39031</v>
      </c>
      <c r="N4757" s="39">
        <f t="shared" ref="N4757" si="1782">K4757-L4757</f>
        <v>57.72999999999999</v>
      </c>
      <c r="O4757" s="63">
        <f>K4757/L4757</f>
        <v>1.3333525811294606</v>
      </c>
    </row>
    <row r="4758" spans="1:15" s="32" customFormat="1" ht="15.75" hidden="1" customHeight="1">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5" s="32" customFormat="1" ht="15.75" hidden="1" customHeight="1">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5" s="32" customFormat="1" ht="15.75" customHeight="1">
      <c r="A4760" s="32">
        <v>4758</v>
      </c>
      <c r="B4760" s="32">
        <v>54</v>
      </c>
      <c r="C4760" s="32">
        <v>2982</v>
      </c>
      <c r="D4760" s="37">
        <v>42982</v>
      </c>
      <c r="E4760" s="32" t="b">
        <v>1</v>
      </c>
      <c r="F4760" s="38" t="s">
        <v>37</v>
      </c>
      <c r="G4760" s="38" t="s">
        <v>48</v>
      </c>
      <c r="H4760" s="38" t="s">
        <v>39</v>
      </c>
      <c r="I4760" s="38" t="s">
        <v>40</v>
      </c>
      <c r="J4760" s="38" t="s">
        <v>40</v>
      </c>
      <c r="K4760" s="39">
        <v>1292.8399999999999</v>
      </c>
      <c r="L4760" s="39">
        <v>13.44</v>
      </c>
      <c r="M4760" s="37">
        <v>35707</v>
      </c>
      <c r="N4760" s="39">
        <f t="shared" ref="N4760" si="1783">K4760-L4760</f>
        <v>1279.3999999999999</v>
      </c>
      <c r="O4760" s="63">
        <f>K4760/L4760</f>
        <v>96.19345238095238</v>
      </c>
    </row>
    <row r="4761" spans="1:15" s="32" customFormat="1" ht="15.75" hidden="1" customHeight="1">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5" s="32" customFormat="1" ht="15.75" hidden="1" customHeight="1">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5" s="32" customFormat="1" ht="15.75" customHeight="1">
      <c r="A4763" s="32">
        <v>4761</v>
      </c>
      <c r="B4763" s="32">
        <v>73</v>
      </c>
      <c r="C4763" s="32">
        <v>1119</v>
      </c>
      <c r="D4763" s="37">
        <v>42820</v>
      </c>
      <c r="E4763" s="32" t="b">
        <v>1</v>
      </c>
      <c r="F4763" s="38" t="s">
        <v>37</v>
      </c>
      <c r="G4763" s="38" t="s">
        <v>38</v>
      </c>
      <c r="H4763" s="38" t="s">
        <v>39</v>
      </c>
      <c r="I4763" s="38" t="s">
        <v>40</v>
      </c>
      <c r="J4763" s="38" t="s">
        <v>40</v>
      </c>
      <c r="K4763" s="39">
        <v>1945.43</v>
      </c>
      <c r="L4763" s="39">
        <v>333.18</v>
      </c>
      <c r="M4763" s="37">
        <v>40553</v>
      </c>
      <c r="N4763" s="39">
        <f t="shared" ref="N4763:N4767" si="1784">K4763-L4763</f>
        <v>1612.25</v>
      </c>
      <c r="O4763" s="63">
        <f t="shared" ref="O4763:O4767" si="1785">K4763/L4763</f>
        <v>5.8389759289273062</v>
      </c>
    </row>
    <row r="4764" spans="1:15" s="32" customFormat="1" ht="15.75" customHeight="1">
      <c r="A4764" s="32">
        <v>4762</v>
      </c>
      <c r="B4764" s="32">
        <v>81</v>
      </c>
      <c r="C4764" s="32">
        <v>42</v>
      </c>
      <c r="D4764" s="37">
        <v>42767</v>
      </c>
      <c r="E4764" s="32" t="b">
        <v>1</v>
      </c>
      <c r="F4764" s="38" t="s">
        <v>37</v>
      </c>
      <c r="G4764" s="38" t="s">
        <v>45</v>
      </c>
      <c r="H4764" s="38" t="s">
        <v>39</v>
      </c>
      <c r="I4764" s="38" t="s">
        <v>40</v>
      </c>
      <c r="J4764" s="38" t="s">
        <v>51</v>
      </c>
      <c r="K4764" s="39">
        <v>586.45000000000005</v>
      </c>
      <c r="L4764" s="39">
        <v>521.94000000000005</v>
      </c>
      <c r="M4764" s="37">
        <v>33429</v>
      </c>
      <c r="N4764" s="39">
        <f t="shared" si="1784"/>
        <v>64.509999999999991</v>
      </c>
      <c r="O4764" s="63">
        <f t="shared" si="1785"/>
        <v>1.1235965819826033</v>
      </c>
    </row>
    <row r="4765" spans="1:15" s="32" customFormat="1" ht="15.75" customHeight="1">
      <c r="A4765" s="32">
        <v>4763</v>
      </c>
      <c r="B4765" s="32">
        <v>67</v>
      </c>
      <c r="C4765" s="32">
        <v>2666</v>
      </c>
      <c r="D4765" s="37">
        <v>42843</v>
      </c>
      <c r="E4765" s="32" t="b">
        <v>1</v>
      </c>
      <c r="F4765" s="38" t="s">
        <v>37</v>
      </c>
      <c r="G4765" s="38" t="s">
        <v>45</v>
      </c>
      <c r="H4765" s="38" t="s">
        <v>47</v>
      </c>
      <c r="I4765" s="38" t="s">
        <v>40</v>
      </c>
      <c r="J4765" s="38" t="s">
        <v>40</v>
      </c>
      <c r="K4765" s="39">
        <v>544.04999999999995</v>
      </c>
      <c r="L4765" s="39">
        <v>376.84</v>
      </c>
      <c r="M4765" s="37">
        <v>38647</v>
      </c>
      <c r="N4765" s="39">
        <f t="shared" si="1784"/>
        <v>167.20999999999998</v>
      </c>
      <c r="O4765" s="63">
        <f t="shared" si="1785"/>
        <v>1.4437161660121005</v>
      </c>
    </row>
    <row r="4766" spans="1:15" s="32" customFormat="1" ht="15.75" customHeight="1">
      <c r="A4766" s="32">
        <v>4764</v>
      </c>
      <c r="B4766" s="32">
        <v>0</v>
      </c>
      <c r="C4766" s="32">
        <v>1945</v>
      </c>
      <c r="D4766" s="37">
        <v>42984</v>
      </c>
      <c r="E4766" s="32" t="b">
        <v>1</v>
      </c>
      <c r="F4766" s="38" t="s">
        <v>37</v>
      </c>
      <c r="G4766" s="38" t="s">
        <v>41</v>
      </c>
      <c r="H4766" s="38" t="s">
        <v>47</v>
      </c>
      <c r="I4766" s="38" t="s">
        <v>40</v>
      </c>
      <c r="J4766" s="38" t="s">
        <v>40</v>
      </c>
      <c r="K4766" s="39">
        <v>533.51</v>
      </c>
      <c r="L4766" s="39">
        <v>400.13</v>
      </c>
      <c r="M4766" s="37">
        <v>33259</v>
      </c>
      <c r="N4766" s="39">
        <f t="shared" si="1784"/>
        <v>133.38</v>
      </c>
      <c r="O4766" s="63">
        <f t="shared" si="1785"/>
        <v>1.3333416639592133</v>
      </c>
    </row>
    <row r="4767" spans="1:15" s="32" customFormat="1" ht="15.75" customHeight="1">
      <c r="A4767" s="32">
        <v>4765</v>
      </c>
      <c r="B4767" s="32">
        <v>100</v>
      </c>
      <c r="C4767" s="32">
        <v>239</v>
      </c>
      <c r="D4767" s="37">
        <v>42834</v>
      </c>
      <c r="E4767" s="32" t="b">
        <v>1</v>
      </c>
      <c r="F4767" s="38" t="s">
        <v>37</v>
      </c>
      <c r="G4767" s="38" t="s">
        <v>45</v>
      </c>
      <c r="H4767" s="38" t="s">
        <v>47</v>
      </c>
      <c r="I4767" s="38" t="s">
        <v>40</v>
      </c>
      <c r="J4767" s="38" t="s">
        <v>40</v>
      </c>
      <c r="K4767" s="39">
        <v>1036.5899999999999</v>
      </c>
      <c r="L4767" s="39">
        <v>206.35</v>
      </c>
      <c r="M4767" s="37">
        <v>33364</v>
      </c>
      <c r="N4767" s="39">
        <f t="shared" si="1784"/>
        <v>830.2399999999999</v>
      </c>
      <c r="O4767" s="63">
        <f t="shared" si="1785"/>
        <v>5.023455294402714</v>
      </c>
    </row>
    <row r="4768" spans="1:15" s="32" customFormat="1" ht="15.75" hidden="1" customHeight="1">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5" s="32" customFormat="1" ht="15.75" hidden="1" customHeight="1">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5" s="32" customFormat="1" ht="15.75" hidden="1" customHeight="1">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5" s="32" customFormat="1" ht="15.75" hidden="1" customHeight="1">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5" s="32" customFormat="1" ht="15.75" hidden="1" customHeight="1">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5" s="32" customFormat="1" ht="15.75" customHeight="1">
      <c r="A4773" s="32">
        <v>4771</v>
      </c>
      <c r="B4773" s="32">
        <v>0</v>
      </c>
      <c r="C4773" s="32">
        <v>3495</v>
      </c>
      <c r="D4773" s="37">
        <v>43086</v>
      </c>
      <c r="E4773" s="32" t="b">
        <v>1</v>
      </c>
      <c r="F4773" s="38" t="s">
        <v>37</v>
      </c>
      <c r="G4773" s="38" t="s">
        <v>41</v>
      </c>
      <c r="H4773" s="38" t="s">
        <v>47</v>
      </c>
      <c r="I4773" s="38" t="s">
        <v>40</v>
      </c>
      <c r="J4773" s="38" t="s">
        <v>40</v>
      </c>
      <c r="K4773" s="39">
        <v>533.51</v>
      </c>
      <c r="L4773" s="39">
        <v>400.13</v>
      </c>
      <c r="M4773" s="37">
        <v>41064</v>
      </c>
      <c r="N4773" s="39">
        <f t="shared" ref="N4773" si="1786">K4773-L4773</f>
        <v>133.38</v>
      </c>
      <c r="O4773" s="63">
        <f>K4773/L4773</f>
        <v>1.3333416639592133</v>
      </c>
    </row>
    <row r="4774" spans="1:15" s="32" customFormat="1" ht="15.75" hidden="1" customHeight="1">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5" s="32" customFormat="1" ht="15.75" customHeight="1">
      <c r="A4775" s="32">
        <v>4773</v>
      </c>
      <c r="B4775" s="32">
        <v>14</v>
      </c>
      <c r="C4775" s="32">
        <v>3483</v>
      </c>
      <c r="D4775" s="37">
        <v>42854</v>
      </c>
      <c r="E4775" s="32" t="b">
        <v>1</v>
      </c>
      <c r="F4775" s="38" t="s">
        <v>37</v>
      </c>
      <c r="G4775" s="38" t="s">
        <v>38</v>
      </c>
      <c r="H4775" s="38" t="s">
        <v>39</v>
      </c>
      <c r="I4775" s="38" t="s">
        <v>50</v>
      </c>
      <c r="J4775" s="38" t="s">
        <v>42</v>
      </c>
      <c r="K4775" s="39">
        <v>1842.92</v>
      </c>
      <c r="L4775" s="39">
        <v>1105.75</v>
      </c>
      <c r="M4775" s="37">
        <v>42710</v>
      </c>
      <c r="N4775" s="39">
        <f t="shared" ref="N4775:N4776" si="1787">K4775-L4775</f>
        <v>737.17000000000007</v>
      </c>
      <c r="O4775" s="63">
        <f t="shared" ref="O4775:O4776" si="1788">K4775/L4775</f>
        <v>1.6666696812118473</v>
      </c>
    </row>
    <row r="4776" spans="1:15" s="32" customFormat="1" ht="15.75" customHeight="1">
      <c r="A4776" s="32">
        <v>4774</v>
      </c>
      <c r="B4776" s="32">
        <v>22</v>
      </c>
      <c r="C4776" s="32">
        <v>1026</v>
      </c>
      <c r="D4776" s="37">
        <v>43013</v>
      </c>
      <c r="E4776" s="32" t="b">
        <v>1</v>
      </c>
      <c r="F4776" s="38" t="s">
        <v>37</v>
      </c>
      <c r="G4776" s="38" t="s">
        <v>48</v>
      </c>
      <c r="H4776" s="38" t="s">
        <v>39</v>
      </c>
      <c r="I4776" s="38" t="s">
        <v>40</v>
      </c>
      <c r="J4776" s="38" t="s">
        <v>40</v>
      </c>
      <c r="K4776" s="39">
        <v>60.34</v>
      </c>
      <c r="L4776" s="39">
        <v>45.26</v>
      </c>
      <c r="M4776" s="37">
        <v>34165</v>
      </c>
      <c r="N4776" s="39">
        <f t="shared" si="1787"/>
        <v>15.080000000000005</v>
      </c>
      <c r="O4776" s="63">
        <f t="shared" si="1788"/>
        <v>1.3331860362350862</v>
      </c>
    </row>
    <row r="4777" spans="1:15" s="32" customFormat="1" ht="15.75" hidden="1" customHeight="1">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5" s="32" customFormat="1" ht="15.75" hidden="1" customHeight="1">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5" s="32" customFormat="1" ht="15.75" customHeight="1">
      <c r="A4779" s="32">
        <v>4777</v>
      </c>
      <c r="B4779" s="32">
        <v>45</v>
      </c>
      <c r="C4779" s="32">
        <v>2905</v>
      </c>
      <c r="D4779" s="37">
        <v>43055</v>
      </c>
      <c r="E4779" s="32" t="b">
        <v>1</v>
      </c>
      <c r="F4779" s="38" t="s">
        <v>37</v>
      </c>
      <c r="G4779" s="38" t="s">
        <v>38</v>
      </c>
      <c r="H4779" s="38" t="s">
        <v>39</v>
      </c>
      <c r="I4779" s="38" t="s">
        <v>40</v>
      </c>
      <c r="J4779" s="38" t="s">
        <v>40</v>
      </c>
      <c r="K4779" s="39">
        <v>441.49</v>
      </c>
      <c r="L4779" s="39">
        <v>84.99</v>
      </c>
      <c r="M4779" s="37">
        <v>34071</v>
      </c>
      <c r="N4779" s="39">
        <f t="shared" ref="N4779" si="1789">K4779-L4779</f>
        <v>356.5</v>
      </c>
      <c r="O4779" s="63">
        <f>K4779/L4779</f>
        <v>5.1946111307212615</v>
      </c>
    </row>
    <row r="4780" spans="1:15" s="32" customFormat="1" ht="15.75" hidden="1" customHeight="1">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5" s="32" customFormat="1" ht="15.75" hidden="1" customHeight="1">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5" s="32" customFormat="1" ht="15.75" customHeight="1">
      <c r="A4782" s="32">
        <v>4780</v>
      </c>
      <c r="B4782" s="32">
        <v>0</v>
      </c>
      <c r="C4782" s="32">
        <v>803</v>
      </c>
      <c r="D4782" s="37">
        <v>43023</v>
      </c>
      <c r="E4782" s="32" t="b">
        <v>1</v>
      </c>
      <c r="F4782" s="38" t="s">
        <v>37</v>
      </c>
      <c r="G4782" s="38" t="s">
        <v>48</v>
      </c>
      <c r="H4782" s="38" t="s">
        <v>39</v>
      </c>
      <c r="I4782" s="38" t="s">
        <v>40</v>
      </c>
      <c r="J4782" s="38" t="s">
        <v>40</v>
      </c>
      <c r="K4782" s="39">
        <v>60.34</v>
      </c>
      <c r="L4782" s="39">
        <v>45.26</v>
      </c>
      <c r="M4782" s="37">
        <v>34165</v>
      </c>
      <c r="N4782" s="39">
        <f t="shared" ref="N4782:N4783" si="1790">K4782-L4782</f>
        <v>15.080000000000005</v>
      </c>
      <c r="O4782" s="63">
        <f t="shared" ref="O4782:O4783" si="1791">K4782/L4782</f>
        <v>1.3331860362350862</v>
      </c>
    </row>
    <row r="4783" spans="1:15" s="32" customFormat="1" ht="15.75" customHeight="1">
      <c r="A4783" s="32">
        <v>4781</v>
      </c>
      <c r="B4783" s="32">
        <v>3</v>
      </c>
      <c r="C4783" s="32">
        <v>655</v>
      </c>
      <c r="D4783" s="37">
        <v>43041</v>
      </c>
      <c r="E4783" s="32" t="b">
        <v>1</v>
      </c>
      <c r="F4783" s="38" t="s">
        <v>37</v>
      </c>
      <c r="G4783" s="38" t="s">
        <v>41</v>
      </c>
      <c r="H4783" s="38" t="s">
        <v>39</v>
      </c>
      <c r="I4783" s="38" t="s">
        <v>40</v>
      </c>
      <c r="J4783" s="38" t="s">
        <v>42</v>
      </c>
      <c r="K4783" s="39">
        <v>2091.4699999999998</v>
      </c>
      <c r="L4783" s="39">
        <v>388.92</v>
      </c>
      <c r="M4783" s="37">
        <v>35707</v>
      </c>
      <c r="N4783" s="39">
        <f t="shared" si="1790"/>
        <v>1702.5499999999997</v>
      </c>
      <c r="O4783" s="63">
        <f t="shared" si="1791"/>
        <v>5.3776355034454379</v>
      </c>
    </row>
    <row r="4784" spans="1:15" s="32" customFormat="1" ht="15.75" hidden="1" customHeight="1">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5" s="32" customFormat="1" ht="15.75" hidden="1" customHeight="1">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5" s="32" customFormat="1" ht="15.75" hidden="1" customHeight="1">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5" s="32" customFormat="1" ht="15.75" customHeight="1">
      <c r="A4787" s="32">
        <v>4785</v>
      </c>
      <c r="B4787" s="32">
        <v>89</v>
      </c>
      <c r="C4787" s="32">
        <v>676</v>
      </c>
      <c r="D4787" s="37">
        <v>43066</v>
      </c>
      <c r="E4787" s="32" t="b">
        <v>1</v>
      </c>
      <c r="F4787" s="38" t="s">
        <v>37</v>
      </c>
      <c r="G4787" s="38" t="s">
        <v>46</v>
      </c>
      <c r="H4787" s="38" t="s">
        <v>39</v>
      </c>
      <c r="I4787" s="38" t="s">
        <v>40</v>
      </c>
      <c r="J4787" s="38" t="s">
        <v>42</v>
      </c>
      <c r="K4787" s="39">
        <v>1812.75</v>
      </c>
      <c r="L4787" s="39">
        <v>582.48</v>
      </c>
      <c r="M4787" s="37">
        <v>39526</v>
      </c>
      <c r="N4787" s="39">
        <f t="shared" ref="N4787" si="1792">K4787-L4787</f>
        <v>1230.27</v>
      </c>
      <c r="O4787" s="63">
        <f>K4787/L4787</f>
        <v>3.1121240214256281</v>
      </c>
    </row>
    <row r="4788" spans="1:15" s="32" customFormat="1" ht="15.75" hidden="1" customHeight="1">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5" s="32" customFormat="1" ht="15.75" hidden="1" customHeight="1">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5" s="32" customFormat="1" ht="15.75" customHeight="1">
      <c r="A4790" s="32">
        <v>4788</v>
      </c>
      <c r="B4790" s="32">
        <v>69</v>
      </c>
      <c r="C4790" s="32">
        <v>2980</v>
      </c>
      <c r="D4790" s="37">
        <v>42948</v>
      </c>
      <c r="E4790" s="32" t="b">
        <v>1</v>
      </c>
      <c r="F4790" s="38" t="s">
        <v>37</v>
      </c>
      <c r="G4790" s="38" t="s">
        <v>46</v>
      </c>
      <c r="H4790" s="38" t="s">
        <v>47</v>
      </c>
      <c r="I4790" s="38" t="s">
        <v>40</v>
      </c>
      <c r="J4790" s="38" t="s">
        <v>40</v>
      </c>
      <c r="K4790" s="39">
        <v>792.9</v>
      </c>
      <c r="L4790" s="39">
        <v>594.67999999999995</v>
      </c>
      <c r="M4790" s="37">
        <v>33879</v>
      </c>
      <c r="N4790" s="39">
        <f t="shared" ref="N4790:N4791" si="1793">K4790-L4790</f>
        <v>198.22000000000003</v>
      </c>
      <c r="O4790" s="63">
        <f t="shared" ref="O4790:O4791" si="1794">K4790/L4790</f>
        <v>1.3333221228223584</v>
      </c>
    </row>
    <row r="4791" spans="1:15" s="32" customFormat="1" ht="15.75" customHeight="1">
      <c r="A4791" s="32">
        <v>4789</v>
      </c>
      <c r="B4791" s="32">
        <v>64</v>
      </c>
      <c r="C4791" s="32">
        <v>710</v>
      </c>
      <c r="D4791" s="37">
        <v>42996</v>
      </c>
      <c r="E4791" s="32" t="b">
        <v>1</v>
      </c>
      <c r="F4791" s="38" t="s">
        <v>37</v>
      </c>
      <c r="G4791" s="38" t="s">
        <v>46</v>
      </c>
      <c r="H4791" s="38" t="s">
        <v>39</v>
      </c>
      <c r="I4791" s="38" t="s">
        <v>50</v>
      </c>
      <c r="J4791" s="38" t="s">
        <v>51</v>
      </c>
      <c r="K4791" s="39">
        <v>1977.36</v>
      </c>
      <c r="L4791" s="39">
        <v>1759.85</v>
      </c>
      <c r="M4791" s="37">
        <v>40410</v>
      </c>
      <c r="N4791" s="39">
        <f t="shared" si="1793"/>
        <v>217.51</v>
      </c>
      <c r="O4791" s="63">
        <f t="shared" si="1794"/>
        <v>1.1235957610023581</v>
      </c>
    </row>
    <row r="4792" spans="1:15" s="32" customFormat="1" ht="15.75" hidden="1" customHeight="1">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5" s="32" customFormat="1" ht="15.75" customHeight="1">
      <c r="A4793" s="32">
        <v>4791</v>
      </c>
      <c r="B4793" s="32">
        <v>5</v>
      </c>
      <c r="C4793" s="32">
        <v>488</v>
      </c>
      <c r="D4793" s="37">
        <v>43017</v>
      </c>
      <c r="E4793" s="32" t="b">
        <v>1</v>
      </c>
      <c r="F4793" s="38" t="s">
        <v>37</v>
      </c>
      <c r="G4793" s="38" t="s">
        <v>41</v>
      </c>
      <c r="H4793" s="38" t="s">
        <v>49</v>
      </c>
      <c r="I4793" s="38" t="s">
        <v>44</v>
      </c>
      <c r="J4793" s="38" t="s">
        <v>40</v>
      </c>
      <c r="K4793" s="39">
        <v>574.64</v>
      </c>
      <c r="L4793" s="39">
        <v>459.71</v>
      </c>
      <c r="M4793" s="37">
        <v>39298</v>
      </c>
      <c r="N4793" s="39">
        <f t="shared" ref="N4793" si="1795">K4793-L4793</f>
        <v>114.93</v>
      </c>
      <c r="O4793" s="63">
        <f>K4793/L4793</f>
        <v>1.2500054382110461</v>
      </c>
    </row>
    <row r="4794" spans="1:15" s="32" customFormat="1" ht="15.75" hidden="1" customHeight="1">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5" s="32" customFormat="1" ht="15.75" customHeight="1">
      <c r="A4795" s="32">
        <v>4793</v>
      </c>
      <c r="B4795" s="32">
        <v>11</v>
      </c>
      <c r="C4795" s="32">
        <v>540</v>
      </c>
      <c r="D4795" s="37">
        <v>42995</v>
      </c>
      <c r="E4795" s="32" t="b">
        <v>1</v>
      </c>
      <c r="F4795" s="38" t="s">
        <v>37</v>
      </c>
      <c r="G4795" s="38" t="s">
        <v>46</v>
      </c>
      <c r="H4795" s="38" t="s">
        <v>39</v>
      </c>
      <c r="I4795" s="38" t="s">
        <v>50</v>
      </c>
      <c r="J4795" s="38" t="s">
        <v>40</v>
      </c>
      <c r="K4795" s="39">
        <v>1274.93</v>
      </c>
      <c r="L4795" s="39">
        <v>764.96</v>
      </c>
      <c r="M4795" s="37">
        <v>39298</v>
      </c>
      <c r="N4795" s="39">
        <f t="shared" ref="N4795" si="1796">K4795-L4795</f>
        <v>509.97</v>
      </c>
      <c r="O4795" s="63">
        <f>K4795/L4795</f>
        <v>1.6666623091403472</v>
      </c>
    </row>
    <row r="4796" spans="1:15" s="32" customFormat="1" ht="15.75" hidden="1" customHeight="1">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5" s="32" customFormat="1" ht="15.75" customHeight="1">
      <c r="A4797" s="32">
        <v>4795</v>
      </c>
      <c r="B4797" s="32">
        <v>43</v>
      </c>
      <c r="C4797" s="32">
        <v>1821</v>
      </c>
      <c r="D4797" s="37">
        <v>43012</v>
      </c>
      <c r="E4797" s="32" t="b">
        <v>1</v>
      </c>
      <c r="F4797" s="38" t="s">
        <v>37</v>
      </c>
      <c r="G4797" s="38" t="s">
        <v>45</v>
      </c>
      <c r="H4797" s="38" t="s">
        <v>39</v>
      </c>
      <c r="I4797" s="38" t="s">
        <v>40</v>
      </c>
      <c r="J4797" s="38" t="s">
        <v>40</v>
      </c>
      <c r="K4797" s="39">
        <v>1555.58</v>
      </c>
      <c r="L4797" s="39">
        <v>818.01</v>
      </c>
      <c r="M4797" s="37">
        <v>42218</v>
      </c>
      <c r="N4797" s="39">
        <f t="shared" ref="N4797:N4801" si="1797">K4797-L4797</f>
        <v>737.56999999999994</v>
      </c>
      <c r="O4797" s="63">
        <f t="shared" ref="O4797:O4801" si="1798">K4797/L4797</f>
        <v>1.9016637938411509</v>
      </c>
    </row>
    <row r="4798" spans="1:15" s="32" customFormat="1" ht="15.75" customHeight="1">
      <c r="A4798" s="32">
        <v>4796</v>
      </c>
      <c r="B4798" s="32">
        <v>85</v>
      </c>
      <c r="C4798" s="32">
        <v>2664</v>
      </c>
      <c r="D4798" s="37">
        <v>42908</v>
      </c>
      <c r="E4798" s="32" t="b">
        <v>1</v>
      </c>
      <c r="F4798" s="38" t="s">
        <v>37</v>
      </c>
      <c r="G4798" s="38" t="s">
        <v>48</v>
      </c>
      <c r="H4798" s="38" t="s">
        <v>39</v>
      </c>
      <c r="I4798" s="38" t="s">
        <v>40</v>
      </c>
      <c r="J4798" s="38" t="s">
        <v>40</v>
      </c>
      <c r="K4798" s="39">
        <v>752.64</v>
      </c>
      <c r="L4798" s="39">
        <v>205.36</v>
      </c>
      <c r="M4798" s="37">
        <v>42218</v>
      </c>
      <c r="N4798" s="39">
        <f t="shared" si="1797"/>
        <v>547.28</v>
      </c>
      <c r="O4798" s="63">
        <f t="shared" si="1798"/>
        <v>3.6649785742111409</v>
      </c>
    </row>
    <row r="4799" spans="1:15" s="32" customFormat="1" ht="15.75" customHeight="1">
      <c r="A4799" s="32">
        <v>4797</v>
      </c>
      <c r="B4799" s="32">
        <v>49</v>
      </c>
      <c r="C4799" s="32">
        <v>2046</v>
      </c>
      <c r="D4799" s="37">
        <v>43066</v>
      </c>
      <c r="E4799" s="32" t="b">
        <v>1</v>
      </c>
      <c r="F4799" s="38" t="s">
        <v>37</v>
      </c>
      <c r="G4799" s="38" t="s">
        <v>41</v>
      </c>
      <c r="H4799" s="38" t="s">
        <v>47</v>
      </c>
      <c r="I4799" s="38" t="s">
        <v>40</v>
      </c>
      <c r="J4799" s="38" t="s">
        <v>40</v>
      </c>
      <c r="K4799" s="39">
        <v>533.51</v>
      </c>
      <c r="L4799" s="39">
        <v>400.13</v>
      </c>
      <c r="M4799" s="37">
        <v>36146</v>
      </c>
      <c r="N4799" s="39">
        <f t="shared" si="1797"/>
        <v>133.38</v>
      </c>
      <c r="O4799" s="63">
        <f t="shared" si="1798"/>
        <v>1.3333416639592133</v>
      </c>
    </row>
    <row r="4800" spans="1:15" s="32" customFormat="1" ht="15.75" customHeight="1">
      <c r="A4800" s="32">
        <v>4798</v>
      </c>
      <c r="B4800" s="32">
        <v>92</v>
      </c>
      <c r="C4800" s="32">
        <v>1460</v>
      </c>
      <c r="D4800" s="37">
        <v>42939</v>
      </c>
      <c r="E4800" s="32" t="b">
        <v>1</v>
      </c>
      <c r="F4800" s="38" t="s">
        <v>37</v>
      </c>
      <c r="G4800" s="38" t="s">
        <v>48</v>
      </c>
      <c r="H4800" s="38" t="s">
        <v>52</v>
      </c>
      <c r="I4800" s="38" t="s">
        <v>40</v>
      </c>
      <c r="J4800" s="38" t="s">
        <v>42</v>
      </c>
      <c r="K4800" s="39">
        <v>1890.39</v>
      </c>
      <c r="L4800" s="39">
        <v>260.14</v>
      </c>
      <c r="M4800" s="37">
        <v>40670</v>
      </c>
      <c r="N4800" s="39">
        <f t="shared" si="1797"/>
        <v>1630.25</v>
      </c>
      <c r="O4800" s="63">
        <f t="shared" si="1798"/>
        <v>7.2668178673022226</v>
      </c>
    </row>
    <row r="4801" spans="1:15" s="32" customFormat="1" ht="15.75" customHeight="1">
      <c r="A4801" s="32">
        <v>4799</v>
      </c>
      <c r="B4801" s="32">
        <v>16</v>
      </c>
      <c r="C4801" s="32">
        <v>2410</v>
      </c>
      <c r="D4801" s="37">
        <v>42923</v>
      </c>
      <c r="E4801" s="32" t="b">
        <v>1</v>
      </c>
      <c r="F4801" s="38" t="s">
        <v>37</v>
      </c>
      <c r="G4801" s="38" t="s">
        <v>45</v>
      </c>
      <c r="H4801" s="38" t="s">
        <v>39</v>
      </c>
      <c r="I4801" s="38" t="s">
        <v>50</v>
      </c>
      <c r="J4801" s="38" t="s">
        <v>51</v>
      </c>
      <c r="K4801" s="39">
        <v>1661.92</v>
      </c>
      <c r="L4801" s="39">
        <v>1479.11</v>
      </c>
      <c r="M4801" s="37">
        <v>39880</v>
      </c>
      <c r="N4801" s="39">
        <f t="shared" si="1797"/>
        <v>182.81000000000017</v>
      </c>
      <c r="O4801" s="63">
        <f t="shared" si="1798"/>
        <v>1.12359459404642</v>
      </c>
    </row>
    <row r="4802" spans="1:15" s="32" customFormat="1" ht="15.75" hidden="1" customHeight="1">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5" s="32" customFormat="1" ht="15.75" hidden="1" customHeight="1">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5" s="32" customFormat="1" ht="15.75" customHeight="1">
      <c r="A4804" s="32">
        <v>4802</v>
      </c>
      <c r="B4804" s="32">
        <v>80</v>
      </c>
      <c r="C4804" s="32">
        <v>1668</v>
      </c>
      <c r="D4804" s="37">
        <v>42757</v>
      </c>
      <c r="E4804" s="32" t="b">
        <v>1</v>
      </c>
      <c r="F4804" s="38" t="s">
        <v>37</v>
      </c>
      <c r="G4804" s="38" t="s">
        <v>43</v>
      </c>
      <c r="H4804" s="38" t="s">
        <v>52</v>
      </c>
      <c r="I4804" s="38" t="s">
        <v>44</v>
      </c>
      <c r="J4804" s="38" t="s">
        <v>40</v>
      </c>
      <c r="K4804" s="39">
        <v>1073.07</v>
      </c>
      <c r="L4804" s="39">
        <v>933.84</v>
      </c>
      <c r="M4804" s="37">
        <v>35455</v>
      </c>
      <c r="N4804" s="39">
        <f t="shared" ref="N4804" si="1799">K4804-L4804</f>
        <v>139.2299999999999</v>
      </c>
      <c r="O4804" s="63">
        <f>K4804/L4804</f>
        <v>1.1490940632228217</v>
      </c>
    </row>
    <row r="4805" spans="1:15" s="32" customFormat="1" ht="15.75" hidden="1" customHeight="1">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5" s="32" customFormat="1" ht="15.75" hidden="1" customHeight="1">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5" s="32" customFormat="1" ht="15.75" customHeight="1">
      <c r="A4807" s="32">
        <v>4805</v>
      </c>
      <c r="B4807" s="32">
        <v>20</v>
      </c>
      <c r="C4807" s="32">
        <v>3231</v>
      </c>
      <c r="D4807" s="37">
        <v>42767</v>
      </c>
      <c r="E4807" s="32" t="b">
        <v>1</v>
      </c>
      <c r="F4807" s="38" t="s">
        <v>37</v>
      </c>
      <c r="G4807" s="38" t="s">
        <v>41</v>
      </c>
      <c r="H4807" s="38" t="s">
        <v>39</v>
      </c>
      <c r="I4807" s="38" t="s">
        <v>40</v>
      </c>
      <c r="J4807" s="38" t="s">
        <v>51</v>
      </c>
      <c r="K4807" s="39">
        <v>1775.81</v>
      </c>
      <c r="L4807" s="39">
        <v>1580.47</v>
      </c>
      <c r="M4807" s="37">
        <v>40303</v>
      </c>
      <c r="N4807" s="39">
        <f t="shared" ref="N4807" si="1800">K4807-L4807</f>
        <v>195.33999999999992</v>
      </c>
      <c r="O4807" s="63">
        <f>K4807/L4807</f>
        <v>1.123596145450404</v>
      </c>
    </row>
    <row r="4808" spans="1:15" s="32" customFormat="1" ht="15.75" hidden="1" customHeight="1">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5" s="32" customFormat="1" ht="15.75" hidden="1" customHeight="1">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5" s="32" customFormat="1" ht="15.75" customHeight="1">
      <c r="A4810" s="32">
        <v>4808</v>
      </c>
      <c r="B4810" s="32">
        <v>86</v>
      </c>
      <c r="C4810" s="32">
        <v>177</v>
      </c>
      <c r="D4810" s="37">
        <v>43023</v>
      </c>
      <c r="E4810" s="32" t="b">
        <v>1</v>
      </c>
      <c r="F4810" s="38" t="s">
        <v>37</v>
      </c>
      <c r="G4810" s="38" t="s">
        <v>45</v>
      </c>
      <c r="H4810" s="38" t="s">
        <v>47</v>
      </c>
      <c r="I4810" s="38" t="s">
        <v>50</v>
      </c>
      <c r="J4810" s="38" t="s">
        <v>42</v>
      </c>
      <c r="K4810" s="39">
        <v>774.53</v>
      </c>
      <c r="L4810" s="39">
        <v>464.72</v>
      </c>
      <c r="M4810" s="37">
        <v>37698</v>
      </c>
      <c r="N4810" s="39">
        <f t="shared" ref="N4810" si="1801">K4810-L4810</f>
        <v>309.80999999999995</v>
      </c>
      <c r="O4810" s="63">
        <f>K4810/L4810</f>
        <v>1.6666594938887931</v>
      </c>
    </row>
    <row r="4811" spans="1:15" s="32" customFormat="1" ht="15.75" hidden="1" customHeight="1">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5" s="32" customFormat="1" ht="15.75" hidden="1" customHeight="1">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5" s="32" customFormat="1" ht="15.75" customHeight="1">
      <c r="A4813" s="32">
        <v>4811</v>
      </c>
      <c r="B4813" s="32">
        <v>99</v>
      </c>
      <c r="C4813" s="32">
        <v>2929</v>
      </c>
      <c r="D4813" s="37">
        <v>42751</v>
      </c>
      <c r="E4813" s="32" t="b">
        <v>1</v>
      </c>
      <c r="F4813" s="38" t="s">
        <v>37</v>
      </c>
      <c r="G4813" s="38" t="s">
        <v>43</v>
      </c>
      <c r="H4813" s="38" t="s">
        <v>39</v>
      </c>
      <c r="I4813" s="38" t="s">
        <v>40</v>
      </c>
      <c r="J4813" s="38" t="s">
        <v>40</v>
      </c>
      <c r="K4813" s="39">
        <v>1227.3399999999999</v>
      </c>
      <c r="L4813" s="39">
        <v>770.89</v>
      </c>
      <c r="M4813" s="37">
        <v>34556</v>
      </c>
      <c r="N4813" s="39">
        <f t="shared" ref="N4813:N4814" si="1802">K4813-L4813</f>
        <v>456.44999999999993</v>
      </c>
      <c r="O4813" s="63">
        <f t="shared" ref="O4813:O4814" si="1803">K4813/L4813</f>
        <v>1.5921078234248724</v>
      </c>
    </row>
    <row r="4814" spans="1:15" s="32" customFormat="1" ht="15.75" customHeight="1">
      <c r="A4814" s="32">
        <v>4812</v>
      </c>
      <c r="B4814" s="32">
        <v>23</v>
      </c>
      <c r="C4814" s="32">
        <v>2866</v>
      </c>
      <c r="D4814" s="37">
        <v>42837</v>
      </c>
      <c r="E4814" s="32" t="b">
        <v>1</v>
      </c>
      <c r="F4814" s="38" t="s">
        <v>37</v>
      </c>
      <c r="G4814" s="38" t="s">
        <v>45</v>
      </c>
      <c r="H4814" s="38" t="s">
        <v>39</v>
      </c>
      <c r="I4814" s="38" t="s">
        <v>40</v>
      </c>
      <c r="J4814" s="38" t="s">
        <v>40</v>
      </c>
      <c r="K4814" s="39">
        <v>1198.46</v>
      </c>
      <c r="L4814" s="39">
        <v>381.1</v>
      </c>
      <c r="M4814" s="37">
        <v>36145</v>
      </c>
      <c r="N4814" s="39">
        <f t="shared" si="1802"/>
        <v>817.36</v>
      </c>
      <c r="O4814" s="63">
        <f t="shared" si="1803"/>
        <v>3.1447389136709525</v>
      </c>
    </row>
    <row r="4815" spans="1:15" s="32" customFormat="1" ht="15.75" hidden="1" customHeight="1">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5" s="32" customFormat="1" ht="15.75" hidden="1" customHeight="1">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5" s="32" customFormat="1" ht="15.75" hidden="1" customHeight="1">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5" s="32" customFormat="1" ht="15.75" customHeight="1">
      <c r="A4818" s="32">
        <v>4816</v>
      </c>
      <c r="B4818" s="32">
        <v>75</v>
      </c>
      <c r="C4818" s="32">
        <v>51</v>
      </c>
      <c r="D4818" s="37">
        <v>42995</v>
      </c>
      <c r="E4818" s="32" t="b">
        <v>1</v>
      </c>
      <c r="F4818" s="38" t="s">
        <v>37</v>
      </c>
      <c r="G4818" s="38" t="s">
        <v>46</v>
      </c>
      <c r="H4818" s="38" t="s">
        <v>52</v>
      </c>
      <c r="I4818" s="38" t="s">
        <v>40</v>
      </c>
      <c r="J4818" s="38" t="s">
        <v>42</v>
      </c>
      <c r="K4818" s="39">
        <v>1873.97</v>
      </c>
      <c r="L4818" s="39">
        <v>863.95</v>
      </c>
      <c r="M4818" s="37">
        <v>38859</v>
      </c>
      <c r="N4818" s="39">
        <f t="shared" ref="N4818" si="1804">K4818-L4818</f>
        <v>1010.02</v>
      </c>
      <c r="O4818" s="63">
        <f>K4818/L4818</f>
        <v>2.1690722842757104</v>
      </c>
    </row>
    <row r="4819" spans="1:15" s="32" customFormat="1" ht="15.75" hidden="1" customHeight="1">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5" s="32" customFormat="1" ht="15.75" customHeight="1">
      <c r="A4820" s="32">
        <v>4818</v>
      </c>
      <c r="B4820" s="32">
        <v>16</v>
      </c>
      <c r="C4820" s="32">
        <v>2156</v>
      </c>
      <c r="D4820" s="37">
        <v>42882</v>
      </c>
      <c r="E4820" s="32" t="b">
        <v>1</v>
      </c>
      <c r="F4820" s="38" t="s">
        <v>37</v>
      </c>
      <c r="G4820" s="38" t="s">
        <v>45</v>
      </c>
      <c r="H4820" s="38" t="s">
        <v>39</v>
      </c>
      <c r="I4820" s="38" t="s">
        <v>50</v>
      </c>
      <c r="J4820" s="38" t="s">
        <v>51</v>
      </c>
      <c r="K4820" s="39">
        <v>1661.92</v>
      </c>
      <c r="L4820" s="39">
        <v>1479.11</v>
      </c>
      <c r="M4820" s="37">
        <v>34165</v>
      </c>
      <c r="N4820" s="39">
        <f t="shared" ref="N4820:N4823" si="1805">K4820-L4820</f>
        <v>182.81000000000017</v>
      </c>
      <c r="O4820" s="63">
        <f t="shared" ref="O4820:O4823" si="1806">K4820/L4820</f>
        <v>1.12359459404642</v>
      </c>
    </row>
    <row r="4821" spans="1:15" s="32" customFormat="1" ht="15.75" customHeight="1">
      <c r="A4821" s="32">
        <v>4819</v>
      </c>
      <c r="B4821" s="32">
        <v>33</v>
      </c>
      <c r="C4821" s="32">
        <v>720</v>
      </c>
      <c r="D4821" s="37">
        <v>42824</v>
      </c>
      <c r="E4821" s="32" t="b">
        <v>1</v>
      </c>
      <c r="F4821" s="38" t="s">
        <v>37</v>
      </c>
      <c r="G4821" s="38" t="s">
        <v>46</v>
      </c>
      <c r="H4821" s="38" t="s">
        <v>39</v>
      </c>
      <c r="I4821" s="38" t="s">
        <v>40</v>
      </c>
      <c r="J4821" s="38" t="s">
        <v>51</v>
      </c>
      <c r="K4821" s="39">
        <v>1311.44</v>
      </c>
      <c r="L4821" s="39">
        <v>1167.18</v>
      </c>
      <c r="M4821" s="37">
        <v>36498</v>
      </c>
      <c r="N4821" s="39">
        <f t="shared" si="1805"/>
        <v>144.26</v>
      </c>
      <c r="O4821" s="63">
        <f t="shared" si="1806"/>
        <v>1.1235970458712452</v>
      </c>
    </row>
    <row r="4822" spans="1:15" s="32" customFormat="1" ht="15.75" customHeight="1">
      <c r="A4822" s="32">
        <v>4820</v>
      </c>
      <c r="B4822" s="32">
        <v>47</v>
      </c>
      <c r="C4822" s="32">
        <v>1232</v>
      </c>
      <c r="D4822" s="37">
        <v>42841</v>
      </c>
      <c r="E4822" s="32" t="b">
        <v>1</v>
      </c>
      <c r="F4822" s="38" t="s">
        <v>37</v>
      </c>
      <c r="G4822" s="38" t="s">
        <v>41</v>
      </c>
      <c r="H4822" s="38" t="s">
        <v>47</v>
      </c>
      <c r="I4822" s="38" t="s">
        <v>44</v>
      </c>
      <c r="J4822" s="38" t="s">
        <v>51</v>
      </c>
      <c r="K4822" s="39">
        <v>1720.7</v>
      </c>
      <c r="L4822" s="39">
        <v>1531.42</v>
      </c>
      <c r="M4822" s="37">
        <v>38991</v>
      </c>
      <c r="N4822" s="39">
        <f t="shared" si="1805"/>
        <v>189.27999999999997</v>
      </c>
      <c r="O4822" s="63">
        <f t="shared" si="1806"/>
        <v>1.1235977067035823</v>
      </c>
    </row>
    <row r="4823" spans="1:15" s="32" customFormat="1" ht="15.75" customHeight="1">
      <c r="A4823" s="32">
        <v>4821</v>
      </c>
      <c r="B4823" s="32">
        <v>94</v>
      </c>
      <c r="C4823" s="32">
        <v>3121</v>
      </c>
      <c r="D4823" s="37">
        <v>42842</v>
      </c>
      <c r="E4823" s="32" t="b">
        <v>1</v>
      </c>
      <c r="F4823" s="38" t="s">
        <v>37</v>
      </c>
      <c r="G4823" s="38" t="s">
        <v>46</v>
      </c>
      <c r="H4823" s="38" t="s">
        <v>39</v>
      </c>
      <c r="I4823" s="38" t="s">
        <v>40</v>
      </c>
      <c r="J4823" s="38" t="s">
        <v>42</v>
      </c>
      <c r="K4823" s="39">
        <v>1635.3</v>
      </c>
      <c r="L4823" s="39">
        <v>993.66</v>
      </c>
      <c r="M4823" s="37">
        <v>41434</v>
      </c>
      <c r="N4823" s="39">
        <f t="shared" si="1805"/>
        <v>641.64</v>
      </c>
      <c r="O4823" s="63">
        <f t="shared" si="1806"/>
        <v>1.6457339532636919</v>
      </c>
    </row>
    <row r="4824" spans="1:15" s="32" customFormat="1" ht="15.75" hidden="1" customHeight="1">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5" s="32" customFormat="1" ht="15.75" hidden="1" customHeight="1">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5" s="32" customFormat="1" ht="15.75" customHeight="1">
      <c r="A4826" s="32">
        <v>4824</v>
      </c>
      <c r="B4826" s="32">
        <v>71</v>
      </c>
      <c r="C4826" s="32">
        <v>1030</v>
      </c>
      <c r="D4826" s="37">
        <v>42843</v>
      </c>
      <c r="E4826" s="32" t="b">
        <v>1</v>
      </c>
      <c r="F4826" s="38" t="s">
        <v>37</v>
      </c>
      <c r="G4826" s="38" t="s">
        <v>38</v>
      </c>
      <c r="H4826" s="38" t="s">
        <v>39</v>
      </c>
      <c r="I4826" s="38" t="s">
        <v>50</v>
      </c>
      <c r="J4826" s="38" t="s">
        <v>42</v>
      </c>
      <c r="K4826" s="39">
        <v>1842.92</v>
      </c>
      <c r="L4826" s="39">
        <v>1105.75</v>
      </c>
      <c r="M4826" s="37">
        <v>34996</v>
      </c>
      <c r="N4826" s="39">
        <f t="shared" ref="N4826:N4829" si="1807">K4826-L4826</f>
        <v>737.17000000000007</v>
      </c>
      <c r="O4826" s="63">
        <f t="shared" ref="O4826:O4829" si="1808">K4826/L4826</f>
        <v>1.6666696812118473</v>
      </c>
    </row>
    <row r="4827" spans="1:15" s="32" customFormat="1" ht="15.75" customHeight="1">
      <c r="A4827" s="32">
        <v>4825</v>
      </c>
      <c r="B4827" s="32">
        <v>19</v>
      </c>
      <c r="C4827" s="32">
        <v>1238</v>
      </c>
      <c r="D4827" s="37">
        <v>42920</v>
      </c>
      <c r="E4827" s="32" t="b">
        <v>1</v>
      </c>
      <c r="F4827" s="38" t="s">
        <v>37</v>
      </c>
      <c r="G4827" s="38" t="s">
        <v>43</v>
      </c>
      <c r="H4827" s="38" t="s">
        <v>47</v>
      </c>
      <c r="I4827" s="38" t="s">
        <v>50</v>
      </c>
      <c r="J4827" s="38" t="s">
        <v>42</v>
      </c>
      <c r="K4827" s="39">
        <v>12.01</v>
      </c>
      <c r="L4827" s="39">
        <v>7.21</v>
      </c>
      <c r="M4827" s="37">
        <v>34244</v>
      </c>
      <c r="N4827" s="39">
        <f t="shared" si="1807"/>
        <v>4.8</v>
      </c>
      <c r="O4827" s="63">
        <f t="shared" si="1808"/>
        <v>1.6657420249653259</v>
      </c>
    </row>
    <row r="4828" spans="1:15" s="32" customFormat="1" ht="15.75" customHeight="1">
      <c r="A4828" s="32">
        <v>4826</v>
      </c>
      <c r="B4828" s="32">
        <v>0</v>
      </c>
      <c r="C4828" s="32">
        <v>2692</v>
      </c>
      <c r="D4828" s="37">
        <v>42797</v>
      </c>
      <c r="E4828" s="32" t="b">
        <v>1</v>
      </c>
      <c r="F4828" s="38" t="s">
        <v>37</v>
      </c>
      <c r="G4828" s="38" t="s">
        <v>43</v>
      </c>
      <c r="H4828" s="38" t="s">
        <v>39</v>
      </c>
      <c r="I4828" s="38" t="s">
        <v>50</v>
      </c>
      <c r="J4828" s="38" t="s">
        <v>40</v>
      </c>
      <c r="K4828" s="39">
        <v>227.88</v>
      </c>
      <c r="L4828" s="39">
        <v>136.72999999999999</v>
      </c>
      <c r="M4828" s="37">
        <v>37659</v>
      </c>
      <c r="N4828" s="39">
        <f t="shared" si="1807"/>
        <v>91.15</v>
      </c>
      <c r="O4828" s="63">
        <f t="shared" si="1808"/>
        <v>1.6666422877203249</v>
      </c>
    </row>
    <row r="4829" spans="1:15" s="32" customFormat="1" ht="15.75" customHeight="1">
      <c r="A4829" s="32">
        <v>4827</v>
      </c>
      <c r="B4829" s="32">
        <v>52</v>
      </c>
      <c r="C4829" s="32">
        <v>1954</v>
      </c>
      <c r="D4829" s="37">
        <v>42762</v>
      </c>
      <c r="E4829" s="32" t="b">
        <v>1</v>
      </c>
      <c r="F4829" s="38" t="s">
        <v>37</v>
      </c>
      <c r="G4829" s="38" t="s">
        <v>43</v>
      </c>
      <c r="H4829" s="38" t="s">
        <v>47</v>
      </c>
      <c r="I4829" s="38" t="s">
        <v>40</v>
      </c>
      <c r="J4829" s="38" t="s">
        <v>40</v>
      </c>
      <c r="K4829" s="39">
        <v>1280.28</v>
      </c>
      <c r="L4829" s="39">
        <v>829.51</v>
      </c>
      <c r="M4829" s="37">
        <v>37220</v>
      </c>
      <c r="N4829" s="39">
        <f t="shared" si="1807"/>
        <v>450.77</v>
      </c>
      <c r="O4829" s="63">
        <f t="shared" si="1808"/>
        <v>1.5434171981049052</v>
      </c>
    </row>
    <row r="4830" spans="1:15" s="32" customFormat="1" ht="15.75" hidden="1" customHeight="1">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5" s="32" customFormat="1" ht="15.75" customHeight="1">
      <c r="A4831" s="32">
        <v>4829</v>
      </c>
      <c r="B4831" s="32">
        <v>64</v>
      </c>
      <c r="C4831" s="32">
        <v>1081</v>
      </c>
      <c r="D4831" s="37">
        <v>43088</v>
      </c>
      <c r="E4831" s="32" t="b">
        <v>1</v>
      </c>
      <c r="F4831" s="38" t="s">
        <v>37</v>
      </c>
      <c r="G4831" s="38" t="s">
        <v>41</v>
      </c>
      <c r="H4831" s="38" t="s">
        <v>39</v>
      </c>
      <c r="I4831" s="38" t="s">
        <v>40</v>
      </c>
      <c r="J4831" s="38" t="s">
        <v>42</v>
      </c>
      <c r="K4831" s="39">
        <v>1469.44</v>
      </c>
      <c r="L4831" s="39">
        <v>596.54999999999995</v>
      </c>
      <c r="M4831" s="37">
        <v>41047</v>
      </c>
      <c r="N4831" s="39">
        <f t="shared" ref="N4831:N4832" si="1809">K4831-L4831</f>
        <v>872.8900000000001</v>
      </c>
      <c r="O4831" s="63">
        <f t="shared" ref="O4831:O4832" si="1810">K4831/L4831</f>
        <v>2.4632302405498283</v>
      </c>
    </row>
    <row r="4832" spans="1:15" s="32" customFormat="1" ht="15.75" customHeight="1">
      <c r="A4832" s="32">
        <v>4830</v>
      </c>
      <c r="B4832" s="32">
        <v>1</v>
      </c>
      <c r="C4832" s="32">
        <v>2680</v>
      </c>
      <c r="D4832" s="37">
        <v>43075</v>
      </c>
      <c r="E4832" s="32" t="b">
        <v>1</v>
      </c>
      <c r="F4832" s="38" t="s">
        <v>37</v>
      </c>
      <c r="G4832" s="38" t="s">
        <v>46</v>
      </c>
      <c r="H4832" s="38" t="s">
        <v>39</v>
      </c>
      <c r="I4832" s="38" t="s">
        <v>40</v>
      </c>
      <c r="J4832" s="38" t="s">
        <v>40</v>
      </c>
      <c r="K4832" s="39">
        <v>1403.5</v>
      </c>
      <c r="L4832" s="39">
        <v>954.82</v>
      </c>
      <c r="M4832" s="37">
        <v>38573</v>
      </c>
      <c r="N4832" s="39">
        <f t="shared" si="1809"/>
        <v>448.67999999999995</v>
      </c>
      <c r="O4832" s="63">
        <f t="shared" si="1810"/>
        <v>1.4699105590582517</v>
      </c>
    </row>
    <row r="4833" spans="1:26" s="32" customFormat="1" ht="15.75" hidden="1" customHeight="1">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hidden="1" customHeight="1">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hidden="1" customHeight="1">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c r="A4836" s="32">
        <v>4834</v>
      </c>
      <c r="B4836" s="32">
        <v>16</v>
      </c>
      <c r="C4836" s="32">
        <v>3280</v>
      </c>
      <c r="D4836" s="37">
        <v>42933</v>
      </c>
      <c r="E4836" s="32" t="b">
        <v>1</v>
      </c>
      <c r="F4836" s="38" t="s">
        <v>37</v>
      </c>
      <c r="G4836" s="38" t="s">
        <v>45</v>
      </c>
      <c r="H4836" s="38" t="s">
        <v>39</v>
      </c>
      <c r="I4836" s="38" t="s">
        <v>50</v>
      </c>
      <c r="J4836" s="38" t="s">
        <v>51</v>
      </c>
      <c r="K4836" s="39">
        <v>1661.92</v>
      </c>
      <c r="L4836" s="39">
        <v>1479.11</v>
      </c>
      <c r="M4836" s="37">
        <v>35560</v>
      </c>
      <c r="N4836" s="39">
        <f t="shared" ref="N4836" si="1811">K4836-L4836</f>
        <v>182.81000000000017</v>
      </c>
      <c r="O4836" s="63">
        <f>K4836/L4836</f>
        <v>1.12359459404642</v>
      </c>
    </row>
    <row r="4837" spans="1:26" s="32" customFormat="1" ht="15.75" hidden="1" customHeight="1">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hidden="1" customHeight="1">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hidden="1" customHeight="1">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c r="A4840" s="32">
        <v>4838</v>
      </c>
      <c r="B4840" s="32">
        <v>89</v>
      </c>
      <c r="C4840" s="32">
        <v>2888</v>
      </c>
      <c r="D4840" s="37">
        <v>43034</v>
      </c>
      <c r="E4840" s="32" t="b">
        <v>1</v>
      </c>
      <c r="F4840" s="38" t="s">
        <v>37</v>
      </c>
      <c r="G4840" s="38" t="s">
        <v>46</v>
      </c>
      <c r="H4840" s="38" t="s">
        <v>39</v>
      </c>
      <c r="I4840" s="38" t="s">
        <v>40</v>
      </c>
      <c r="J4840" s="38" t="s">
        <v>42</v>
      </c>
      <c r="K4840" s="39">
        <v>1812.75</v>
      </c>
      <c r="L4840" s="39">
        <v>582.48</v>
      </c>
      <c r="M4840" s="37">
        <v>39526</v>
      </c>
      <c r="N4840" s="39">
        <f t="shared" ref="N4840" si="1812">K4840-L4840</f>
        <v>1230.27</v>
      </c>
      <c r="O4840" s="63">
        <f>K4840/L4840</f>
        <v>3.1121240214256281</v>
      </c>
    </row>
    <row r="4841" spans="1:26" s="32" customFormat="1" ht="15.75" hidden="1" customHeight="1">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c r="A4842" s="32">
        <v>4840</v>
      </c>
      <c r="B4842" s="32">
        <v>22</v>
      </c>
      <c r="C4842" s="32">
        <v>294</v>
      </c>
      <c r="D4842" s="37">
        <v>42782</v>
      </c>
      <c r="E4842" s="32" t="b">
        <v>1</v>
      </c>
      <c r="F4842" s="38" t="s">
        <v>37</v>
      </c>
      <c r="G4842" s="38" t="s">
        <v>38</v>
      </c>
      <c r="H4842" s="38" t="s">
        <v>39</v>
      </c>
      <c r="I4842" s="38" t="s">
        <v>40</v>
      </c>
      <c r="J4842" s="38" t="s">
        <v>40</v>
      </c>
      <c r="K4842" s="39">
        <v>575.27</v>
      </c>
      <c r="L4842" s="39">
        <v>431.45</v>
      </c>
      <c r="M4842" s="37">
        <v>38339</v>
      </c>
      <c r="N4842" s="39">
        <f t="shared" ref="N4842:N4843" si="1813">K4842-L4842</f>
        <v>143.82</v>
      </c>
      <c r="O4842" s="63">
        <f t="shared" ref="O4842:O4843" si="1814">K4842/L4842</f>
        <v>1.333341059218913</v>
      </c>
    </row>
    <row r="4843" spans="1:26" s="32" customFormat="1" ht="15.75" customHeight="1">
      <c r="A4843" s="32">
        <v>4841</v>
      </c>
      <c r="B4843" s="32">
        <v>66</v>
      </c>
      <c r="C4843" s="32">
        <v>2674</v>
      </c>
      <c r="D4843" s="37">
        <v>42768</v>
      </c>
      <c r="E4843" s="32" t="b">
        <v>1</v>
      </c>
      <c r="F4843" s="38" t="s">
        <v>37</v>
      </c>
      <c r="G4843" s="38" t="s">
        <v>38</v>
      </c>
      <c r="H4843" s="38" t="s">
        <v>39</v>
      </c>
      <c r="I4843" s="38" t="s">
        <v>40</v>
      </c>
      <c r="J4843" s="38" t="s">
        <v>40</v>
      </c>
      <c r="K4843" s="39">
        <v>1163.8900000000001</v>
      </c>
      <c r="L4843" s="39">
        <v>589.27</v>
      </c>
      <c r="M4843" s="37">
        <v>42560</v>
      </c>
      <c r="N4843" s="39">
        <f t="shared" si="1813"/>
        <v>574.62000000000012</v>
      </c>
      <c r="O4843" s="63">
        <f t="shared" si="1814"/>
        <v>1.9751387309722201</v>
      </c>
    </row>
    <row r="4844" spans="1:26" s="32" customFormat="1" ht="15.75" hidden="1" customHeight="1">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hidden="1" customHeight="1">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c r="A4846" s="32">
        <v>4844</v>
      </c>
      <c r="B4846" s="32">
        <v>60</v>
      </c>
      <c r="C4846" s="32">
        <v>1119</v>
      </c>
      <c r="D4846" s="37">
        <v>42831</v>
      </c>
      <c r="E4846" s="32" t="b">
        <v>1</v>
      </c>
      <c r="F4846" s="38" t="s">
        <v>37</v>
      </c>
      <c r="G4846" s="38" t="s">
        <v>46</v>
      </c>
      <c r="H4846" s="38" t="s">
        <v>39</v>
      </c>
      <c r="I4846" s="38" t="s">
        <v>50</v>
      </c>
      <c r="J4846" s="38" t="s">
        <v>51</v>
      </c>
      <c r="K4846" s="39">
        <v>1977.36</v>
      </c>
      <c r="L4846" s="39">
        <v>1759.85</v>
      </c>
      <c r="M4846" s="37">
        <v>40410</v>
      </c>
      <c r="N4846" s="39">
        <f t="shared" ref="N4846" si="1815">K4846-L4846</f>
        <v>217.51</v>
      </c>
      <c r="O4846" s="63">
        <f>K4846/L4846</f>
        <v>1.1235957610023581</v>
      </c>
    </row>
    <row r="4847" spans="1:26" s="32" customFormat="1" ht="15.75" hidden="1" customHeight="1">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hidden="1" customHeight="1">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5" s="32" customFormat="1" ht="15.75" hidden="1" customHeight="1">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5" s="32" customFormat="1" ht="15.75" hidden="1" customHeight="1">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5" s="32" customFormat="1" ht="15.75" customHeight="1">
      <c r="A4851" s="32">
        <v>4849</v>
      </c>
      <c r="B4851" s="32">
        <v>82</v>
      </c>
      <c r="C4851" s="32">
        <v>1336</v>
      </c>
      <c r="D4851" s="37">
        <v>42872</v>
      </c>
      <c r="E4851" s="32" t="b">
        <v>1</v>
      </c>
      <c r="F4851" s="38" t="s">
        <v>37</v>
      </c>
      <c r="G4851" s="38" t="s">
        <v>45</v>
      </c>
      <c r="H4851" s="38" t="s">
        <v>39</v>
      </c>
      <c r="I4851" s="38" t="s">
        <v>50</v>
      </c>
      <c r="J4851" s="38" t="s">
        <v>40</v>
      </c>
      <c r="K4851" s="39">
        <v>1148.6400000000001</v>
      </c>
      <c r="L4851" s="39">
        <v>689.18</v>
      </c>
      <c r="M4851" s="37">
        <v>38206</v>
      </c>
      <c r="N4851" s="39">
        <f t="shared" ref="N4851" si="1816">K4851-L4851</f>
        <v>459.46000000000015</v>
      </c>
      <c r="O4851" s="63">
        <f>K4851/L4851</f>
        <v>1.6666763399982591</v>
      </c>
    </row>
    <row r="4852" spans="1:15" s="32" customFormat="1" ht="15.75" hidden="1" customHeight="1">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5" s="32" customFormat="1" ht="15.75" hidden="1" customHeight="1">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5" s="32" customFormat="1" ht="15.75" hidden="1" customHeight="1">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5" s="32" customFormat="1" ht="15.75" hidden="1" customHeight="1">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5" s="32" customFormat="1" ht="15.75" customHeight="1">
      <c r="A4856" s="32">
        <v>4854</v>
      </c>
      <c r="B4856" s="32">
        <v>82</v>
      </c>
      <c r="C4856" s="32">
        <v>2705</v>
      </c>
      <c r="D4856" s="37">
        <v>42813</v>
      </c>
      <c r="E4856" s="32" t="b">
        <v>1</v>
      </c>
      <c r="F4856" s="38" t="s">
        <v>37</v>
      </c>
      <c r="G4856" s="38" t="s">
        <v>45</v>
      </c>
      <c r="H4856" s="38" t="s">
        <v>39</v>
      </c>
      <c r="I4856" s="38" t="s">
        <v>50</v>
      </c>
      <c r="J4856" s="38" t="s">
        <v>40</v>
      </c>
      <c r="K4856" s="39">
        <v>1148.6400000000001</v>
      </c>
      <c r="L4856" s="39">
        <v>689.18</v>
      </c>
      <c r="M4856" s="37">
        <v>42226</v>
      </c>
      <c r="N4856" s="39">
        <f t="shared" ref="N4856:N4859" si="1817">K4856-L4856</f>
        <v>459.46000000000015</v>
      </c>
      <c r="O4856" s="63">
        <f t="shared" ref="O4856:O4859" si="1818">K4856/L4856</f>
        <v>1.6666763399982591</v>
      </c>
    </row>
    <row r="4857" spans="1:15" s="32" customFormat="1" ht="15.75" customHeight="1">
      <c r="A4857" s="32">
        <v>4855</v>
      </c>
      <c r="B4857" s="32">
        <v>0</v>
      </c>
      <c r="C4857" s="32">
        <v>3320</v>
      </c>
      <c r="D4857" s="37">
        <v>42782</v>
      </c>
      <c r="E4857" s="32" t="b">
        <v>1</v>
      </c>
      <c r="F4857" s="38" t="s">
        <v>37</v>
      </c>
      <c r="G4857" s="38" t="s">
        <v>43</v>
      </c>
      <c r="H4857" s="38" t="s">
        <v>39</v>
      </c>
      <c r="I4857" s="38" t="s">
        <v>50</v>
      </c>
      <c r="J4857" s="38" t="s">
        <v>40</v>
      </c>
      <c r="K4857" s="39">
        <v>227.88</v>
      </c>
      <c r="L4857" s="39">
        <v>136.72999999999999</v>
      </c>
      <c r="M4857" s="37">
        <v>37659</v>
      </c>
      <c r="N4857" s="39">
        <f t="shared" si="1817"/>
        <v>91.15</v>
      </c>
      <c r="O4857" s="63">
        <f t="shared" si="1818"/>
        <v>1.6666422877203249</v>
      </c>
    </row>
    <row r="4858" spans="1:15" s="32" customFormat="1" ht="15.75" customHeight="1">
      <c r="A4858" s="32">
        <v>4856</v>
      </c>
      <c r="B4858" s="32">
        <v>68</v>
      </c>
      <c r="C4858" s="32">
        <v>2418</v>
      </c>
      <c r="D4858" s="37">
        <v>43097</v>
      </c>
      <c r="E4858" s="32" t="b">
        <v>1</v>
      </c>
      <c r="F4858" s="38" t="s">
        <v>37</v>
      </c>
      <c r="G4858" s="38" t="s">
        <v>43</v>
      </c>
      <c r="H4858" s="38" t="s">
        <v>39</v>
      </c>
      <c r="I4858" s="38" t="s">
        <v>40</v>
      </c>
      <c r="J4858" s="38" t="s">
        <v>40</v>
      </c>
      <c r="K4858" s="39">
        <v>1636.9</v>
      </c>
      <c r="L4858" s="39">
        <v>44.71</v>
      </c>
      <c r="M4858" s="37">
        <v>34996</v>
      </c>
      <c r="N4858" s="39">
        <f t="shared" si="1817"/>
        <v>1592.19</v>
      </c>
      <c r="O4858" s="63">
        <f t="shared" si="1818"/>
        <v>36.611496309550439</v>
      </c>
    </row>
    <row r="4859" spans="1:15" s="32" customFormat="1" ht="15.75" customHeight="1">
      <c r="A4859" s="32">
        <v>4857</v>
      </c>
      <c r="B4859" s="32">
        <v>70</v>
      </c>
      <c r="C4859" s="32">
        <v>2601</v>
      </c>
      <c r="D4859" s="37">
        <v>43060</v>
      </c>
      <c r="E4859" s="32" t="b">
        <v>1</v>
      </c>
      <c r="F4859" s="38" t="s">
        <v>37</v>
      </c>
      <c r="G4859" s="38" t="s">
        <v>41</v>
      </c>
      <c r="H4859" s="38" t="s">
        <v>39</v>
      </c>
      <c r="I4859" s="38" t="s">
        <v>50</v>
      </c>
      <c r="J4859" s="38" t="s">
        <v>40</v>
      </c>
      <c r="K4859" s="39">
        <v>495.72</v>
      </c>
      <c r="L4859" s="39">
        <v>297.43</v>
      </c>
      <c r="M4859" s="37">
        <v>42105</v>
      </c>
      <c r="N4859" s="39">
        <f t="shared" si="1817"/>
        <v>198.29000000000002</v>
      </c>
      <c r="O4859" s="63">
        <f t="shared" si="1818"/>
        <v>1.6666778737854286</v>
      </c>
    </row>
    <row r="4860" spans="1:15" s="32" customFormat="1" ht="15.75" hidden="1" customHeight="1">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5" s="32" customFormat="1" ht="15.75" hidden="1" customHeight="1">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5" s="32" customFormat="1" ht="15.75" hidden="1" customHeight="1">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5" s="32" customFormat="1" ht="15.75" customHeight="1">
      <c r="A4863" s="32">
        <v>4861</v>
      </c>
      <c r="B4863" s="32">
        <v>15</v>
      </c>
      <c r="C4863" s="32">
        <v>528</v>
      </c>
      <c r="D4863" s="37">
        <v>42778</v>
      </c>
      <c r="E4863" s="32" t="b">
        <v>1</v>
      </c>
      <c r="F4863" s="38" t="s">
        <v>37</v>
      </c>
      <c r="G4863" s="38" t="s">
        <v>45</v>
      </c>
      <c r="H4863" s="38" t="s">
        <v>39</v>
      </c>
      <c r="I4863" s="38" t="s">
        <v>44</v>
      </c>
      <c r="J4863" s="38" t="s">
        <v>40</v>
      </c>
      <c r="K4863" s="39">
        <v>958.74</v>
      </c>
      <c r="L4863" s="39">
        <v>748.9</v>
      </c>
      <c r="M4863" s="37">
        <v>38693</v>
      </c>
      <c r="N4863" s="39">
        <f t="shared" ref="N4863" si="1819">K4863-L4863</f>
        <v>209.84000000000003</v>
      </c>
      <c r="O4863" s="63">
        <f>K4863/L4863</f>
        <v>1.2801976231806651</v>
      </c>
    </row>
    <row r="4864" spans="1:15" s="32" customFormat="1" ht="15.75" hidden="1" customHeight="1">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5" s="32" customFormat="1" ht="15.75" customHeight="1">
      <c r="A4865" s="32">
        <v>4863</v>
      </c>
      <c r="B4865" s="32">
        <v>62</v>
      </c>
      <c r="C4865" s="32">
        <v>1934</v>
      </c>
      <c r="D4865" s="37">
        <v>42847</v>
      </c>
      <c r="E4865" s="32" t="b">
        <v>1</v>
      </c>
      <c r="F4865" s="38" t="s">
        <v>37</v>
      </c>
      <c r="G4865" s="38" t="s">
        <v>38</v>
      </c>
      <c r="H4865" s="38" t="s">
        <v>39</v>
      </c>
      <c r="I4865" s="38" t="s">
        <v>40</v>
      </c>
      <c r="J4865" s="38" t="s">
        <v>40</v>
      </c>
      <c r="K4865" s="39">
        <v>478.16</v>
      </c>
      <c r="L4865" s="39">
        <v>298.72000000000003</v>
      </c>
      <c r="M4865" s="37">
        <v>36146</v>
      </c>
      <c r="N4865" s="39">
        <f t="shared" ref="N4865:N4867" si="1820">K4865-L4865</f>
        <v>179.44</v>
      </c>
      <c r="O4865" s="63">
        <f t="shared" ref="O4865:O4867" si="1821">K4865/L4865</f>
        <v>1.6006963042313871</v>
      </c>
    </row>
    <row r="4866" spans="1:15" s="32" customFormat="1" ht="15.75" customHeight="1">
      <c r="A4866" s="32">
        <v>4864</v>
      </c>
      <c r="B4866" s="32">
        <v>25</v>
      </c>
      <c r="C4866" s="32">
        <v>512</v>
      </c>
      <c r="D4866" s="37">
        <v>42771</v>
      </c>
      <c r="E4866" s="32" t="b">
        <v>1</v>
      </c>
      <c r="F4866" s="38" t="s">
        <v>37</v>
      </c>
      <c r="G4866" s="38" t="s">
        <v>46</v>
      </c>
      <c r="H4866" s="38" t="s">
        <v>47</v>
      </c>
      <c r="I4866" s="38" t="s">
        <v>40</v>
      </c>
      <c r="J4866" s="38" t="s">
        <v>40</v>
      </c>
      <c r="K4866" s="39">
        <v>1538.99</v>
      </c>
      <c r="L4866" s="39">
        <v>829.65</v>
      </c>
      <c r="M4866" s="37">
        <v>42404</v>
      </c>
      <c r="N4866" s="39">
        <f t="shared" si="1820"/>
        <v>709.34</v>
      </c>
      <c r="O4866" s="63">
        <f t="shared" si="1821"/>
        <v>1.8549870427288617</v>
      </c>
    </row>
    <row r="4867" spans="1:15" s="32" customFormat="1" ht="15.75" customHeight="1">
      <c r="A4867" s="32">
        <v>4865</v>
      </c>
      <c r="B4867" s="32">
        <v>18</v>
      </c>
      <c r="C4867" s="32">
        <v>3389</v>
      </c>
      <c r="D4867" s="37">
        <v>42918</v>
      </c>
      <c r="E4867" s="32" t="b">
        <v>1</v>
      </c>
      <c r="F4867" s="38" t="s">
        <v>37</v>
      </c>
      <c r="G4867" s="38" t="s">
        <v>38</v>
      </c>
      <c r="H4867" s="38" t="s">
        <v>39</v>
      </c>
      <c r="I4867" s="38" t="s">
        <v>40</v>
      </c>
      <c r="J4867" s="38" t="s">
        <v>40</v>
      </c>
      <c r="K4867" s="39">
        <v>575.27</v>
      </c>
      <c r="L4867" s="39">
        <v>431.45</v>
      </c>
      <c r="M4867" s="37">
        <v>41345</v>
      </c>
      <c r="N4867" s="39">
        <f t="shared" si="1820"/>
        <v>143.82</v>
      </c>
      <c r="O4867" s="63">
        <f t="shared" si="1821"/>
        <v>1.333341059218913</v>
      </c>
    </row>
    <row r="4868" spans="1:15" s="32" customFormat="1" ht="15.75" hidden="1" customHeight="1">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5" s="32" customFormat="1" ht="15.75" hidden="1" customHeight="1">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5" s="32" customFormat="1" ht="15.75" customHeight="1">
      <c r="A4870" s="32">
        <v>4868</v>
      </c>
      <c r="B4870" s="32">
        <v>66</v>
      </c>
      <c r="C4870" s="32">
        <v>897</v>
      </c>
      <c r="D4870" s="37">
        <v>42754</v>
      </c>
      <c r="E4870" s="32" t="b">
        <v>1</v>
      </c>
      <c r="F4870" s="38" t="s">
        <v>37</v>
      </c>
      <c r="G4870" s="38" t="s">
        <v>46</v>
      </c>
      <c r="H4870" s="38" t="s">
        <v>47</v>
      </c>
      <c r="I4870" s="38" t="s">
        <v>44</v>
      </c>
      <c r="J4870" s="38" t="s">
        <v>51</v>
      </c>
      <c r="K4870" s="39">
        <v>590.26</v>
      </c>
      <c r="L4870" s="39">
        <v>525.33000000000004</v>
      </c>
      <c r="M4870" s="37">
        <v>40487</v>
      </c>
      <c r="N4870" s="39">
        <f t="shared" ref="N4870" si="1822">K4870-L4870</f>
        <v>64.92999999999995</v>
      </c>
      <c r="O4870" s="63">
        <f>K4870/L4870</f>
        <v>1.123598499990482</v>
      </c>
    </row>
    <row r="4871" spans="1:15" s="32" customFormat="1" ht="15.75" hidden="1" customHeight="1">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5" s="32" customFormat="1" ht="15.75" hidden="1" customHeight="1">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5" s="32" customFormat="1" ht="15.75" customHeight="1">
      <c r="A4873" s="32">
        <v>4871</v>
      </c>
      <c r="B4873" s="32">
        <v>36</v>
      </c>
      <c r="C4873" s="32">
        <v>3342</v>
      </c>
      <c r="D4873" s="37">
        <v>42747</v>
      </c>
      <c r="E4873" s="32" t="b">
        <v>1</v>
      </c>
      <c r="F4873" s="38" t="s">
        <v>37</v>
      </c>
      <c r="G4873" s="38" t="s">
        <v>38</v>
      </c>
      <c r="H4873" s="38" t="s">
        <v>39</v>
      </c>
      <c r="I4873" s="38" t="s">
        <v>44</v>
      </c>
      <c r="J4873" s="38" t="s">
        <v>40</v>
      </c>
      <c r="K4873" s="39">
        <v>945.04</v>
      </c>
      <c r="L4873" s="39">
        <v>507.58</v>
      </c>
      <c r="M4873" s="37">
        <v>35052</v>
      </c>
      <c r="N4873" s="39">
        <f t="shared" ref="N4873" si="1823">K4873-L4873</f>
        <v>437.46</v>
      </c>
      <c r="O4873" s="63">
        <f>K4873/L4873</f>
        <v>1.8618542889790772</v>
      </c>
    </row>
    <row r="4874" spans="1:15" s="32" customFormat="1" ht="15.75" hidden="1" customHeight="1">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5" s="32" customFormat="1" ht="15.75" hidden="1" customHeight="1">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5" s="32" customFormat="1" ht="15.75" hidden="1" customHeight="1">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5" s="32" customFormat="1" ht="15.75" hidden="1" customHeight="1">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5" s="32" customFormat="1" ht="15.75" hidden="1" customHeight="1">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5" s="32" customFormat="1" ht="15.75" customHeight="1">
      <c r="A4879" s="32">
        <v>4877</v>
      </c>
      <c r="B4879" s="32">
        <v>36</v>
      </c>
      <c r="C4879" s="32">
        <v>98</v>
      </c>
      <c r="D4879" s="37">
        <v>42862</v>
      </c>
      <c r="E4879" s="32" t="b">
        <v>1</v>
      </c>
      <c r="F4879" s="38" t="s">
        <v>37</v>
      </c>
      <c r="G4879" s="38" t="s">
        <v>38</v>
      </c>
      <c r="H4879" s="38" t="s">
        <v>39</v>
      </c>
      <c r="I4879" s="38" t="s">
        <v>44</v>
      </c>
      <c r="J4879" s="38" t="s">
        <v>40</v>
      </c>
      <c r="K4879" s="39">
        <v>945.04</v>
      </c>
      <c r="L4879" s="39">
        <v>507.58</v>
      </c>
      <c r="M4879" s="37">
        <v>35052</v>
      </c>
      <c r="N4879" s="39">
        <f t="shared" ref="N4879:N4880" si="1824">K4879-L4879</f>
        <v>437.46</v>
      </c>
      <c r="O4879" s="63">
        <f t="shared" ref="O4879:O4880" si="1825">K4879/L4879</f>
        <v>1.8618542889790772</v>
      </c>
    </row>
    <row r="4880" spans="1:15" s="32" customFormat="1" ht="15.75" customHeight="1">
      <c r="A4880" s="32">
        <v>4878</v>
      </c>
      <c r="B4880" s="32">
        <v>36</v>
      </c>
      <c r="C4880" s="32">
        <v>2169</v>
      </c>
      <c r="D4880" s="37">
        <v>42943</v>
      </c>
      <c r="E4880" s="32" t="b">
        <v>1</v>
      </c>
      <c r="F4880" s="38" t="s">
        <v>37</v>
      </c>
      <c r="G4880" s="38" t="s">
        <v>38</v>
      </c>
      <c r="H4880" s="38" t="s">
        <v>39</v>
      </c>
      <c r="I4880" s="38" t="s">
        <v>44</v>
      </c>
      <c r="J4880" s="38" t="s">
        <v>40</v>
      </c>
      <c r="K4880" s="39">
        <v>945.04</v>
      </c>
      <c r="L4880" s="39">
        <v>507.58</v>
      </c>
      <c r="M4880" s="37">
        <v>35052</v>
      </c>
      <c r="N4880" s="39">
        <f t="shared" si="1824"/>
        <v>437.46</v>
      </c>
      <c r="O4880" s="63">
        <f t="shared" si="1825"/>
        <v>1.8618542889790772</v>
      </c>
    </row>
    <row r="4881" spans="1:15" s="32" customFormat="1" ht="15.75" hidden="1" customHeight="1">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5" s="32" customFormat="1" ht="15.75" customHeight="1">
      <c r="A4882" s="32">
        <v>4880</v>
      </c>
      <c r="B4882" s="32">
        <v>58</v>
      </c>
      <c r="C4882" s="32">
        <v>405</v>
      </c>
      <c r="D4882" s="37">
        <v>42962</v>
      </c>
      <c r="E4882" s="32" t="b">
        <v>1</v>
      </c>
      <c r="F4882" s="38" t="s">
        <v>37</v>
      </c>
      <c r="G4882" s="38" t="s">
        <v>43</v>
      </c>
      <c r="H4882" s="38" t="s">
        <v>47</v>
      </c>
      <c r="I4882" s="38" t="s">
        <v>40</v>
      </c>
      <c r="J4882" s="38" t="s">
        <v>40</v>
      </c>
      <c r="K4882" s="39">
        <v>1280.28</v>
      </c>
      <c r="L4882" s="39">
        <v>829.51</v>
      </c>
      <c r="M4882" s="37">
        <v>39915</v>
      </c>
      <c r="N4882" s="39">
        <f t="shared" ref="N4882" si="1826">K4882-L4882</f>
        <v>450.77</v>
      </c>
      <c r="O4882" s="63">
        <f>K4882/L4882</f>
        <v>1.5434171981049052</v>
      </c>
    </row>
    <row r="4883" spans="1:15" s="32" customFormat="1" ht="15.75" hidden="1" customHeight="1">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5" s="32" customFormat="1" ht="15.75" hidden="1" customHeight="1">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5" s="32" customFormat="1" ht="15.75" customHeight="1">
      <c r="A4885" s="32">
        <v>4883</v>
      </c>
      <c r="B4885" s="32">
        <v>36</v>
      </c>
      <c r="C4885" s="32">
        <v>2840</v>
      </c>
      <c r="D4885" s="37">
        <v>42779</v>
      </c>
      <c r="E4885" s="32" t="b">
        <v>1</v>
      </c>
      <c r="F4885" s="38" t="s">
        <v>37</v>
      </c>
      <c r="G4885" s="38" t="s">
        <v>38</v>
      </c>
      <c r="H4885" s="38" t="s">
        <v>39</v>
      </c>
      <c r="I4885" s="38" t="s">
        <v>44</v>
      </c>
      <c r="J4885" s="38" t="s">
        <v>40</v>
      </c>
      <c r="K4885" s="39">
        <v>945.04</v>
      </c>
      <c r="L4885" s="39">
        <v>507.58</v>
      </c>
      <c r="M4885" s="37">
        <v>35052</v>
      </c>
      <c r="N4885" s="39">
        <f t="shared" ref="N4885:N4887" si="1827">K4885-L4885</f>
        <v>437.46</v>
      </c>
      <c r="O4885" s="63">
        <f t="shared" ref="O4885:O4887" si="1828">K4885/L4885</f>
        <v>1.8618542889790772</v>
      </c>
    </row>
    <row r="4886" spans="1:15" s="32" customFormat="1" ht="15.75" customHeight="1">
      <c r="A4886" s="32">
        <v>4884</v>
      </c>
      <c r="B4886" s="32">
        <v>35</v>
      </c>
      <c r="C4886" s="32">
        <v>1717</v>
      </c>
      <c r="D4886" s="37">
        <v>42918</v>
      </c>
      <c r="E4886" s="32" t="b">
        <v>1</v>
      </c>
      <c r="F4886" s="38" t="s">
        <v>37</v>
      </c>
      <c r="G4886" s="38" t="s">
        <v>41</v>
      </c>
      <c r="H4886" s="38" t="s">
        <v>39</v>
      </c>
      <c r="I4886" s="38" t="s">
        <v>44</v>
      </c>
      <c r="J4886" s="38" t="s">
        <v>40</v>
      </c>
      <c r="K4886" s="39">
        <v>1057.51</v>
      </c>
      <c r="L4886" s="39">
        <v>154.4</v>
      </c>
      <c r="M4886" s="37">
        <v>34527</v>
      </c>
      <c r="N4886" s="39">
        <f t="shared" si="1827"/>
        <v>903.11</v>
      </c>
      <c r="O4886" s="63">
        <f t="shared" si="1828"/>
        <v>6.8491580310880824</v>
      </c>
    </row>
    <row r="4887" spans="1:15" s="32" customFormat="1" ht="15.75" customHeight="1">
      <c r="A4887" s="32">
        <v>4885</v>
      </c>
      <c r="B4887" s="32">
        <v>27</v>
      </c>
      <c r="C4887" s="32">
        <v>446</v>
      </c>
      <c r="D4887" s="37">
        <v>42785</v>
      </c>
      <c r="E4887" s="32" t="b">
        <v>1</v>
      </c>
      <c r="F4887" s="38" t="s">
        <v>37</v>
      </c>
      <c r="G4887" s="38" t="s">
        <v>41</v>
      </c>
      <c r="H4887" s="38" t="s">
        <v>39</v>
      </c>
      <c r="I4887" s="38" t="s">
        <v>40</v>
      </c>
      <c r="J4887" s="38" t="s">
        <v>40</v>
      </c>
      <c r="K4887" s="39">
        <v>499.53</v>
      </c>
      <c r="L4887" s="39">
        <v>388.72</v>
      </c>
      <c r="M4887" s="37">
        <v>33552</v>
      </c>
      <c r="N4887" s="39">
        <f t="shared" si="1827"/>
        <v>110.80999999999995</v>
      </c>
      <c r="O4887" s="63">
        <f t="shared" si="1828"/>
        <v>1.2850637991356244</v>
      </c>
    </row>
    <row r="4888" spans="1:15" s="32" customFormat="1" ht="15.75" hidden="1" customHeight="1">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5" s="32" customFormat="1" ht="15.75" customHeight="1">
      <c r="A4889" s="32">
        <v>4887</v>
      </c>
      <c r="B4889" s="32">
        <v>62</v>
      </c>
      <c r="C4889" s="32">
        <v>2011</v>
      </c>
      <c r="D4889" s="37">
        <v>42784</v>
      </c>
      <c r="E4889" s="32" t="b">
        <v>1</v>
      </c>
      <c r="F4889" s="38" t="s">
        <v>37</v>
      </c>
      <c r="G4889" s="38" t="s">
        <v>38</v>
      </c>
      <c r="H4889" s="38" t="s">
        <v>39</v>
      </c>
      <c r="I4889" s="38" t="s">
        <v>50</v>
      </c>
      <c r="J4889" s="38" t="s">
        <v>40</v>
      </c>
      <c r="K4889" s="39">
        <v>1024.6600000000001</v>
      </c>
      <c r="L4889" s="39">
        <v>614.79999999999995</v>
      </c>
      <c r="M4889" s="37">
        <v>42404</v>
      </c>
      <c r="N4889" s="39">
        <f t="shared" ref="N4889:N4890" si="1829">K4889-L4889</f>
        <v>409.86000000000013</v>
      </c>
      <c r="O4889" s="63">
        <f t="shared" ref="O4889:O4890" si="1830">K4889/L4889</f>
        <v>1.6666558230318806</v>
      </c>
    </row>
    <row r="4890" spans="1:15" s="32" customFormat="1" ht="15.75" customHeight="1">
      <c r="A4890" s="32">
        <v>4888</v>
      </c>
      <c r="B4890" s="32">
        <v>65</v>
      </c>
      <c r="C4890" s="32">
        <v>2432</v>
      </c>
      <c r="D4890" s="37">
        <v>42979</v>
      </c>
      <c r="E4890" s="32" t="b">
        <v>1</v>
      </c>
      <c r="F4890" s="38" t="s">
        <v>37</v>
      </c>
      <c r="G4890" s="38" t="s">
        <v>48</v>
      </c>
      <c r="H4890" s="38" t="s">
        <v>39</v>
      </c>
      <c r="I4890" s="38" t="s">
        <v>40</v>
      </c>
      <c r="J4890" s="38" t="s">
        <v>40</v>
      </c>
      <c r="K4890" s="39">
        <v>1807.45</v>
      </c>
      <c r="L4890" s="39">
        <v>778.69</v>
      </c>
      <c r="M4890" s="37">
        <v>33879</v>
      </c>
      <c r="N4890" s="39">
        <f t="shared" si="1829"/>
        <v>1028.76</v>
      </c>
      <c r="O4890" s="63">
        <f t="shared" si="1830"/>
        <v>2.3211419178363659</v>
      </c>
    </row>
    <row r="4891" spans="1:15" s="32" customFormat="1" ht="15.75" hidden="1" customHeight="1">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5" s="32" customFormat="1" ht="15.75" customHeight="1">
      <c r="A4892" s="32">
        <v>4890</v>
      </c>
      <c r="B4892" s="32">
        <v>81</v>
      </c>
      <c r="C4892" s="32">
        <v>3095</v>
      </c>
      <c r="D4892" s="37">
        <v>42947</v>
      </c>
      <c r="E4892" s="32" t="b">
        <v>1</v>
      </c>
      <c r="F4892" s="38" t="s">
        <v>37</v>
      </c>
      <c r="G4892" s="38" t="s">
        <v>38</v>
      </c>
      <c r="H4892" s="38" t="s">
        <v>39</v>
      </c>
      <c r="I4892" s="38" t="s">
        <v>40</v>
      </c>
      <c r="J4892" s="38" t="s">
        <v>40</v>
      </c>
      <c r="K4892" s="39">
        <v>1151.96</v>
      </c>
      <c r="L4892" s="39">
        <v>649.49</v>
      </c>
      <c r="M4892" s="37">
        <v>39427</v>
      </c>
      <c r="N4892" s="39">
        <f t="shared" ref="N4892" si="1831">K4892-L4892</f>
        <v>502.47</v>
      </c>
      <c r="O4892" s="63">
        <f>K4892/L4892</f>
        <v>1.7736377773329843</v>
      </c>
    </row>
    <row r="4893" spans="1:15" s="32" customFormat="1" ht="15.75" hidden="1" customHeight="1">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5" s="32" customFormat="1" ht="15.75" hidden="1" customHeight="1">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5" s="32" customFormat="1" ht="15.75" customHeight="1">
      <c r="A4895" s="32">
        <v>4893</v>
      </c>
      <c r="B4895" s="32">
        <v>35</v>
      </c>
      <c r="C4895" s="32">
        <v>477</v>
      </c>
      <c r="D4895" s="37">
        <v>42980</v>
      </c>
      <c r="E4895" s="32" t="b">
        <v>1</v>
      </c>
      <c r="F4895" s="38" t="s">
        <v>37</v>
      </c>
      <c r="G4895" s="38" t="s">
        <v>46</v>
      </c>
      <c r="H4895" s="38" t="s">
        <v>39</v>
      </c>
      <c r="I4895" s="38" t="s">
        <v>40</v>
      </c>
      <c r="J4895" s="38" t="s">
        <v>40</v>
      </c>
      <c r="K4895" s="39">
        <v>1403.5</v>
      </c>
      <c r="L4895" s="39">
        <v>954.82</v>
      </c>
      <c r="M4895" s="37">
        <v>36145</v>
      </c>
      <c r="N4895" s="39">
        <f t="shared" ref="N4895:N4897" si="1832">K4895-L4895</f>
        <v>448.67999999999995</v>
      </c>
      <c r="O4895" s="63">
        <f t="shared" ref="O4895:O4897" si="1833">K4895/L4895</f>
        <v>1.4699105590582517</v>
      </c>
    </row>
    <row r="4896" spans="1:15" s="32" customFormat="1" ht="15.75" customHeight="1">
      <c r="A4896" s="32">
        <v>4894</v>
      </c>
      <c r="B4896" s="32">
        <v>40</v>
      </c>
      <c r="C4896" s="32">
        <v>2617</v>
      </c>
      <c r="D4896" s="37">
        <v>42859</v>
      </c>
      <c r="E4896" s="32" t="b">
        <v>1</v>
      </c>
      <c r="F4896" s="38" t="s">
        <v>37</v>
      </c>
      <c r="G4896" s="38" t="s">
        <v>41</v>
      </c>
      <c r="H4896" s="38" t="s">
        <v>47</v>
      </c>
      <c r="I4896" s="38" t="s">
        <v>40</v>
      </c>
      <c r="J4896" s="38" t="s">
        <v>42</v>
      </c>
      <c r="K4896" s="39">
        <v>1894.19</v>
      </c>
      <c r="L4896" s="39">
        <v>598.76</v>
      </c>
      <c r="M4896" s="37">
        <v>37823</v>
      </c>
      <c r="N4896" s="39">
        <f t="shared" si="1832"/>
        <v>1295.43</v>
      </c>
      <c r="O4896" s="63">
        <f t="shared" si="1833"/>
        <v>3.1635212773064336</v>
      </c>
    </row>
    <row r="4897" spans="1:26" s="32" customFormat="1" ht="15.75" customHeight="1">
      <c r="A4897" s="32">
        <v>4895</v>
      </c>
      <c r="B4897" s="32">
        <v>52</v>
      </c>
      <c r="C4897" s="32">
        <v>2185</v>
      </c>
      <c r="D4897" s="37">
        <v>42812</v>
      </c>
      <c r="E4897" s="32" t="b">
        <v>1</v>
      </c>
      <c r="F4897" s="38" t="s">
        <v>37</v>
      </c>
      <c r="G4897" s="38" t="s">
        <v>43</v>
      </c>
      <c r="H4897" s="38" t="s">
        <v>47</v>
      </c>
      <c r="I4897" s="38" t="s">
        <v>40</v>
      </c>
      <c r="J4897" s="38" t="s">
        <v>40</v>
      </c>
      <c r="K4897" s="39">
        <v>1280.28</v>
      </c>
      <c r="L4897" s="39">
        <v>829.51</v>
      </c>
      <c r="M4897" s="37">
        <v>37220</v>
      </c>
      <c r="N4897" s="39">
        <f t="shared" si="1832"/>
        <v>450.77</v>
      </c>
      <c r="O4897" s="63">
        <f t="shared" si="1833"/>
        <v>1.5434171981049052</v>
      </c>
    </row>
    <row r="4898" spans="1:26" s="32" customFormat="1" ht="15.75" hidden="1" customHeight="1">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c r="A4899" s="32">
        <v>4897</v>
      </c>
      <c r="B4899" s="32">
        <v>77</v>
      </c>
      <c r="C4899" s="32">
        <v>1893</v>
      </c>
      <c r="D4899" s="37">
        <v>43097</v>
      </c>
      <c r="E4899" s="32" t="b">
        <v>1</v>
      </c>
      <c r="F4899" s="38" t="s">
        <v>37</v>
      </c>
      <c r="G4899" s="38" t="s">
        <v>45</v>
      </c>
      <c r="H4899" s="38" t="s">
        <v>47</v>
      </c>
      <c r="I4899" s="38" t="s">
        <v>40</v>
      </c>
      <c r="J4899" s="38" t="s">
        <v>42</v>
      </c>
      <c r="K4899" s="39">
        <v>1240.31</v>
      </c>
      <c r="L4899" s="39">
        <v>795.1</v>
      </c>
      <c r="M4899" s="37">
        <v>40553</v>
      </c>
      <c r="N4899" s="39">
        <f t="shared" ref="N4899:N4900" si="1834">K4899-L4899</f>
        <v>445.20999999999992</v>
      </c>
      <c r="O4899" s="63">
        <f t="shared" ref="O4899:O4900" si="1835">K4899/L4899</f>
        <v>1.5599421456420575</v>
      </c>
    </row>
    <row r="4900" spans="1:26" s="32" customFormat="1" ht="15.75" customHeight="1">
      <c r="A4900" s="32">
        <v>4898</v>
      </c>
      <c r="B4900" s="32">
        <v>93</v>
      </c>
      <c r="C4900" s="32">
        <v>2262</v>
      </c>
      <c r="D4900" s="37">
        <v>43000</v>
      </c>
      <c r="E4900" s="32" t="b">
        <v>1</v>
      </c>
      <c r="F4900" s="38" t="s">
        <v>37</v>
      </c>
      <c r="G4900" s="38" t="s">
        <v>48</v>
      </c>
      <c r="H4900" s="38" t="s">
        <v>39</v>
      </c>
      <c r="I4900" s="38" t="s">
        <v>40</v>
      </c>
      <c r="J4900" s="38" t="s">
        <v>40</v>
      </c>
      <c r="K4900" s="39">
        <v>1065.03</v>
      </c>
      <c r="L4900" s="39">
        <v>230.09</v>
      </c>
      <c r="M4900" s="37">
        <v>37874</v>
      </c>
      <c r="N4900" s="39">
        <f t="shared" si="1834"/>
        <v>834.93999999999994</v>
      </c>
      <c r="O4900" s="63">
        <f t="shared" si="1835"/>
        <v>4.6287539658394543</v>
      </c>
    </row>
    <row r="4901" spans="1:26" s="32" customFormat="1" ht="15.75" hidden="1" customHeight="1">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hidden="1" customHeight="1">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c r="A4903" s="32">
        <v>4901</v>
      </c>
      <c r="B4903" s="32">
        <v>57</v>
      </c>
      <c r="C4903" s="32">
        <v>1033</v>
      </c>
      <c r="D4903" s="37">
        <v>43085</v>
      </c>
      <c r="E4903" s="32" t="b">
        <v>1</v>
      </c>
      <c r="F4903" s="38" t="s">
        <v>37</v>
      </c>
      <c r="G4903" s="38" t="s">
        <v>48</v>
      </c>
      <c r="H4903" s="38" t="s">
        <v>52</v>
      </c>
      <c r="I4903" s="38" t="s">
        <v>40</v>
      </c>
      <c r="J4903" s="38" t="s">
        <v>42</v>
      </c>
      <c r="K4903" s="39">
        <v>1890.39</v>
      </c>
      <c r="L4903" s="39">
        <v>260.14</v>
      </c>
      <c r="M4903" s="37">
        <v>33259</v>
      </c>
      <c r="N4903" s="39">
        <f t="shared" ref="N4903" si="1836">K4903-L4903</f>
        <v>1630.25</v>
      </c>
      <c r="O4903" s="63">
        <f>K4903/L4903</f>
        <v>7.2668178673022226</v>
      </c>
    </row>
    <row r="4904" spans="1:26" s="32" customFormat="1" ht="15.75" hidden="1" customHeight="1">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hidden="1" customHeight="1">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c r="A4906" s="32">
        <v>4904</v>
      </c>
      <c r="B4906" s="32">
        <v>44</v>
      </c>
      <c r="C4906" s="32">
        <v>2051</v>
      </c>
      <c r="D4906" s="37">
        <v>42890</v>
      </c>
      <c r="E4906" s="32" t="b">
        <v>1</v>
      </c>
      <c r="F4906" s="38" t="s">
        <v>37</v>
      </c>
      <c r="G4906" s="38" t="s">
        <v>48</v>
      </c>
      <c r="H4906" s="38" t="s">
        <v>39</v>
      </c>
      <c r="I4906" s="38" t="s">
        <v>40</v>
      </c>
      <c r="J4906" s="38" t="s">
        <v>40</v>
      </c>
      <c r="K4906" s="39">
        <v>1769.64</v>
      </c>
      <c r="L4906" s="39">
        <v>108.76</v>
      </c>
      <c r="M4906" s="37">
        <v>40672</v>
      </c>
      <c r="N4906" s="39">
        <f t="shared" ref="N4906" si="1837">K4906-L4906</f>
        <v>1660.88</v>
      </c>
      <c r="O4906" s="63">
        <f>K4906/L4906</f>
        <v>16.271055535123207</v>
      </c>
    </row>
    <row r="4907" spans="1:26" s="32" customFormat="1" ht="15.75" hidden="1" customHeight="1">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c r="A4908" s="32">
        <v>4906</v>
      </c>
      <c r="B4908" s="32">
        <v>93</v>
      </c>
      <c r="C4908" s="32">
        <v>1341</v>
      </c>
      <c r="D4908" s="37">
        <v>43024</v>
      </c>
      <c r="E4908" s="32" t="b">
        <v>1</v>
      </c>
      <c r="F4908" s="38" t="s">
        <v>37</v>
      </c>
      <c r="G4908" s="38" t="s">
        <v>48</v>
      </c>
      <c r="H4908" s="38" t="s">
        <v>39</v>
      </c>
      <c r="I4908" s="38" t="s">
        <v>40</v>
      </c>
      <c r="J4908" s="38" t="s">
        <v>40</v>
      </c>
      <c r="K4908" s="39">
        <v>1065.03</v>
      </c>
      <c r="L4908" s="39">
        <v>230.09</v>
      </c>
      <c r="M4908" s="37">
        <v>36833</v>
      </c>
      <c r="N4908" s="39">
        <f t="shared" ref="N4908" si="1838">K4908-L4908</f>
        <v>834.93999999999994</v>
      </c>
      <c r="O4908" s="63">
        <f>K4908/L4908</f>
        <v>4.6287539658394543</v>
      </c>
    </row>
    <row r="4909" spans="1:26" s="32" customFormat="1" ht="15.75" hidden="1" customHeight="1">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c r="A4910" s="32">
        <v>4908</v>
      </c>
      <c r="B4910" s="32">
        <v>0</v>
      </c>
      <c r="C4910" s="32">
        <v>3471</v>
      </c>
      <c r="D4910" s="37">
        <v>42916</v>
      </c>
      <c r="E4910" s="32" t="b">
        <v>1</v>
      </c>
      <c r="F4910" s="38" t="s">
        <v>37</v>
      </c>
      <c r="G4910" s="38" t="s">
        <v>46</v>
      </c>
      <c r="H4910" s="38" t="s">
        <v>39</v>
      </c>
      <c r="I4910" s="38" t="s">
        <v>40</v>
      </c>
      <c r="J4910" s="38" t="s">
        <v>40</v>
      </c>
      <c r="K4910" s="39">
        <v>230.91</v>
      </c>
      <c r="L4910" s="39">
        <v>173.18</v>
      </c>
      <c r="M4910" s="37">
        <v>33888</v>
      </c>
      <c r="N4910" s="39">
        <f t="shared" ref="N4910:N4911" si="1839">K4910-L4910</f>
        <v>57.72999999999999</v>
      </c>
      <c r="O4910" s="63">
        <f t="shared" ref="O4910:O4911" si="1840">K4910/L4910</f>
        <v>1.3333525811294606</v>
      </c>
    </row>
    <row r="4911" spans="1:26" s="32" customFormat="1" ht="15.75" customHeight="1">
      <c r="A4911" s="32">
        <v>4909</v>
      </c>
      <c r="B4911" s="32">
        <v>0</v>
      </c>
      <c r="C4911" s="32">
        <v>1538</v>
      </c>
      <c r="D4911" s="37">
        <v>42883</v>
      </c>
      <c r="E4911" s="32" t="b">
        <v>1</v>
      </c>
      <c r="F4911" s="38" t="s">
        <v>37</v>
      </c>
      <c r="G4911" s="38" t="s">
        <v>48</v>
      </c>
      <c r="H4911" s="38" t="s">
        <v>39</v>
      </c>
      <c r="I4911" s="38" t="s">
        <v>40</v>
      </c>
      <c r="J4911" s="38" t="s">
        <v>51</v>
      </c>
      <c r="K4911" s="39">
        <v>175.89</v>
      </c>
      <c r="L4911" s="39">
        <v>131.91999999999999</v>
      </c>
      <c r="M4911" s="37">
        <v>33259</v>
      </c>
      <c r="N4911" s="39">
        <f t="shared" si="1839"/>
        <v>43.97</v>
      </c>
      <c r="O4911" s="63">
        <f t="shared" si="1840"/>
        <v>1.3333080654942389</v>
      </c>
    </row>
    <row r="4912" spans="1:26" s="32" customFormat="1" ht="15.75" hidden="1" customHeight="1">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5" s="32" customFormat="1" ht="15.75" hidden="1" customHeight="1">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5" s="32" customFormat="1" ht="15.75" hidden="1" customHeight="1">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5" s="32" customFormat="1" ht="15.75" hidden="1" customHeight="1">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5" s="32" customFormat="1" ht="15.75" customHeight="1">
      <c r="A4916" s="32">
        <v>4914</v>
      </c>
      <c r="B4916" s="32">
        <v>54</v>
      </c>
      <c r="C4916" s="32">
        <v>1022</v>
      </c>
      <c r="D4916" s="37">
        <v>42829</v>
      </c>
      <c r="E4916" s="32" t="b">
        <v>1</v>
      </c>
      <c r="F4916" s="38" t="s">
        <v>37</v>
      </c>
      <c r="G4916" s="38" t="s">
        <v>48</v>
      </c>
      <c r="H4916" s="38" t="s">
        <v>39</v>
      </c>
      <c r="I4916" s="38" t="s">
        <v>40</v>
      </c>
      <c r="J4916" s="38" t="s">
        <v>40</v>
      </c>
      <c r="K4916" s="39">
        <v>1292.8399999999999</v>
      </c>
      <c r="L4916" s="39">
        <v>13.44</v>
      </c>
      <c r="M4916" s="37">
        <v>36145</v>
      </c>
      <c r="N4916" s="39">
        <f t="shared" ref="N4916:N4917" si="1841">K4916-L4916</f>
        <v>1279.3999999999999</v>
      </c>
      <c r="O4916" s="63">
        <f t="shared" ref="O4916:O4917" si="1842">K4916/L4916</f>
        <v>96.19345238095238</v>
      </c>
    </row>
    <row r="4917" spans="1:15" s="32" customFormat="1" ht="15.75" customHeight="1">
      <c r="A4917" s="32">
        <v>4915</v>
      </c>
      <c r="B4917" s="32">
        <v>39</v>
      </c>
      <c r="C4917" s="32">
        <v>144</v>
      </c>
      <c r="D4917" s="37">
        <v>42904</v>
      </c>
      <c r="E4917" s="32" t="b">
        <v>1</v>
      </c>
      <c r="F4917" s="38" t="s">
        <v>37</v>
      </c>
      <c r="G4917" s="38" t="s">
        <v>46</v>
      </c>
      <c r="H4917" s="38" t="s">
        <v>39</v>
      </c>
      <c r="I4917" s="38" t="s">
        <v>40</v>
      </c>
      <c r="J4917" s="38" t="s">
        <v>42</v>
      </c>
      <c r="K4917" s="39">
        <v>1812.75</v>
      </c>
      <c r="L4917" s="39">
        <v>582.48</v>
      </c>
      <c r="M4917" s="37">
        <v>40336</v>
      </c>
      <c r="N4917" s="39">
        <f t="shared" si="1841"/>
        <v>1230.27</v>
      </c>
      <c r="O4917" s="63">
        <f t="shared" si="1842"/>
        <v>3.1121240214256281</v>
      </c>
    </row>
    <row r="4918" spans="1:15" s="32" customFormat="1" ht="15.75" hidden="1" customHeight="1">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5" s="32" customFormat="1" ht="15.75" customHeight="1">
      <c r="A4919" s="32">
        <v>4917</v>
      </c>
      <c r="B4919" s="32">
        <v>80</v>
      </c>
      <c r="C4919" s="32">
        <v>2446</v>
      </c>
      <c r="D4919" s="37">
        <v>42997</v>
      </c>
      <c r="E4919" s="32" t="b">
        <v>1</v>
      </c>
      <c r="F4919" s="38" t="s">
        <v>37</v>
      </c>
      <c r="G4919" s="38" t="s">
        <v>43</v>
      </c>
      <c r="H4919" s="38" t="s">
        <v>52</v>
      </c>
      <c r="I4919" s="38" t="s">
        <v>44</v>
      </c>
      <c r="J4919" s="38" t="s">
        <v>40</v>
      </c>
      <c r="K4919" s="39">
        <v>1073.07</v>
      </c>
      <c r="L4919" s="39">
        <v>933.84</v>
      </c>
      <c r="M4919" s="37">
        <v>35455</v>
      </c>
      <c r="N4919" s="39">
        <f t="shared" ref="N4919" si="1843">K4919-L4919</f>
        <v>139.2299999999999</v>
      </c>
      <c r="O4919" s="63">
        <f>K4919/L4919</f>
        <v>1.1490940632228217</v>
      </c>
    </row>
    <row r="4920" spans="1:15" s="32" customFormat="1" ht="15.75" hidden="1" customHeight="1">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5" s="32" customFormat="1" ht="15.75" customHeight="1">
      <c r="A4921" s="32">
        <v>4919</v>
      </c>
      <c r="B4921" s="32">
        <v>78</v>
      </c>
      <c r="C4921" s="32">
        <v>2592</v>
      </c>
      <c r="D4921" s="37">
        <v>43062</v>
      </c>
      <c r="E4921" s="32" t="b">
        <v>1</v>
      </c>
      <c r="F4921" s="38" t="s">
        <v>37</v>
      </c>
      <c r="G4921" s="38" t="s">
        <v>46</v>
      </c>
      <c r="H4921" s="38" t="s">
        <v>39</v>
      </c>
      <c r="I4921" s="38" t="s">
        <v>40</v>
      </c>
      <c r="J4921" s="38" t="s">
        <v>42</v>
      </c>
      <c r="K4921" s="39">
        <v>1765.3</v>
      </c>
      <c r="L4921" s="39">
        <v>709.48</v>
      </c>
      <c r="M4921" s="37">
        <v>33429</v>
      </c>
      <c r="N4921" s="39">
        <f t="shared" ref="N4921:N4922" si="1844">K4921-L4921</f>
        <v>1055.82</v>
      </c>
      <c r="O4921" s="63">
        <f t="shared" ref="O4921:O4922" si="1845">K4921/L4921</f>
        <v>2.4881603427862657</v>
      </c>
    </row>
    <row r="4922" spans="1:15" s="32" customFormat="1" ht="15.75" customHeight="1">
      <c r="A4922" s="32">
        <v>4920</v>
      </c>
      <c r="B4922" s="32">
        <v>30</v>
      </c>
      <c r="C4922" s="32">
        <v>581</v>
      </c>
      <c r="D4922" s="37">
        <v>42968</v>
      </c>
      <c r="E4922" s="32" t="b">
        <v>1</v>
      </c>
      <c r="F4922" s="38" t="s">
        <v>37</v>
      </c>
      <c r="G4922" s="38" t="s">
        <v>38</v>
      </c>
      <c r="H4922" s="38" t="s">
        <v>39</v>
      </c>
      <c r="I4922" s="38" t="s">
        <v>50</v>
      </c>
      <c r="J4922" s="38" t="s">
        <v>40</v>
      </c>
      <c r="K4922" s="39">
        <v>748.17</v>
      </c>
      <c r="L4922" s="39">
        <v>448.9</v>
      </c>
      <c r="M4922" s="37">
        <v>34527</v>
      </c>
      <c r="N4922" s="39">
        <f t="shared" si="1844"/>
        <v>299.27</v>
      </c>
      <c r="O4922" s="63">
        <f t="shared" si="1845"/>
        <v>1.6666740922254399</v>
      </c>
    </row>
    <row r="4923" spans="1:15" s="32" customFormat="1" ht="15.75" hidden="1" customHeight="1">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5" s="32" customFormat="1" ht="15.75" customHeight="1">
      <c r="A4924" s="32">
        <v>4922</v>
      </c>
      <c r="B4924" s="32">
        <v>55</v>
      </c>
      <c r="C4924" s="32">
        <v>1563</v>
      </c>
      <c r="D4924" s="37">
        <v>42951</v>
      </c>
      <c r="E4924" s="32" t="b">
        <v>1</v>
      </c>
      <c r="F4924" s="38" t="s">
        <v>37</v>
      </c>
      <c r="G4924" s="38" t="s">
        <v>41</v>
      </c>
      <c r="H4924" s="38" t="s">
        <v>47</v>
      </c>
      <c r="I4924" s="38" t="s">
        <v>40</v>
      </c>
      <c r="J4924" s="38" t="s">
        <v>42</v>
      </c>
      <c r="K4924" s="39">
        <v>1894.19</v>
      </c>
      <c r="L4924" s="39">
        <v>598.76</v>
      </c>
      <c r="M4924" s="37">
        <v>37823</v>
      </c>
      <c r="N4924" s="39">
        <f t="shared" ref="N4924" si="1846">K4924-L4924</f>
        <v>1295.43</v>
      </c>
      <c r="O4924" s="63">
        <f>K4924/L4924</f>
        <v>3.1635212773064336</v>
      </c>
    </row>
    <row r="4925" spans="1:15" s="32" customFormat="1" ht="15.75" hidden="1" customHeight="1">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5" s="32" customFormat="1" ht="15.75" hidden="1" customHeight="1">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5" s="32" customFormat="1" ht="15.75" hidden="1" customHeight="1">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5" s="32" customFormat="1" ht="15.75" hidden="1" customHeight="1">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5" s="32" customFormat="1" ht="15.75" hidden="1" customHeight="1">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5" s="32" customFormat="1" ht="15.75" hidden="1" customHeight="1">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5" s="32" customFormat="1" ht="15.75" customHeight="1">
      <c r="A4931" s="32">
        <v>4929</v>
      </c>
      <c r="B4931" s="32">
        <v>80</v>
      </c>
      <c r="C4931" s="32">
        <v>3176</v>
      </c>
      <c r="D4931" s="37">
        <v>42916</v>
      </c>
      <c r="E4931" s="32" t="b">
        <v>1</v>
      </c>
      <c r="F4931" s="38" t="s">
        <v>37</v>
      </c>
      <c r="G4931" s="38" t="s">
        <v>43</v>
      </c>
      <c r="H4931" s="38" t="s">
        <v>52</v>
      </c>
      <c r="I4931" s="38" t="s">
        <v>44</v>
      </c>
      <c r="J4931" s="38" t="s">
        <v>40</v>
      </c>
      <c r="K4931" s="39">
        <v>1073.07</v>
      </c>
      <c r="L4931" s="39">
        <v>933.84</v>
      </c>
      <c r="M4931" s="37">
        <v>35455</v>
      </c>
      <c r="N4931" s="39">
        <f t="shared" ref="N4931" si="1847">K4931-L4931</f>
        <v>139.2299999999999</v>
      </c>
      <c r="O4931" s="63">
        <f>K4931/L4931</f>
        <v>1.1490940632228217</v>
      </c>
    </row>
    <row r="4932" spans="1:15" s="32" customFormat="1" ht="15.75" hidden="1" customHeight="1">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5" s="32" customFormat="1" ht="15.75" hidden="1" customHeight="1">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5" s="32" customFormat="1" ht="15.75" customHeight="1">
      <c r="A4934" s="32">
        <v>4932</v>
      </c>
      <c r="B4934" s="32">
        <v>5</v>
      </c>
      <c r="C4934" s="32">
        <v>549</v>
      </c>
      <c r="D4934" s="37">
        <v>42872</v>
      </c>
      <c r="E4934" s="32" t="b">
        <v>1</v>
      </c>
      <c r="F4934" s="38" t="s">
        <v>37</v>
      </c>
      <c r="G4934" s="38" t="s">
        <v>41</v>
      </c>
      <c r="H4934" s="38" t="s">
        <v>49</v>
      </c>
      <c r="I4934" s="38" t="s">
        <v>44</v>
      </c>
      <c r="J4934" s="38" t="s">
        <v>40</v>
      </c>
      <c r="K4934" s="39">
        <v>574.64</v>
      </c>
      <c r="L4934" s="39">
        <v>459.71</v>
      </c>
      <c r="M4934" s="37">
        <v>36367</v>
      </c>
      <c r="N4934" s="39">
        <f t="shared" ref="N4934:N4935" si="1848">K4934-L4934</f>
        <v>114.93</v>
      </c>
      <c r="O4934" s="63">
        <f t="shared" ref="O4934:O4935" si="1849">K4934/L4934</f>
        <v>1.2500054382110461</v>
      </c>
    </row>
    <row r="4935" spans="1:15" s="32" customFormat="1" ht="15.75" customHeight="1">
      <c r="A4935" s="32">
        <v>4933</v>
      </c>
      <c r="B4935" s="32">
        <v>68</v>
      </c>
      <c r="C4935" s="32">
        <v>1247</v>
      </c>
      <c r="D4935" s="37">
        <v>42838</v>
      </c>
      <c r="E4935" s="32" t="b">
        <v>1</v>
      </c>
      <c r="F4935" s="38" t="s">
        <v>37</v>
      </c>
      <c r="G4935" s="38" t="s">
        <v>43</v>
      </c>
      <c r="H4935" s="38" t="s">
        <v>39</v>
      </c>
      <c r="I4935" s="38" t="s">
        <v>40</v>
      </c>
      <c r="J4935" s="38" t="s">
        <v>40</v>
      </c>
      <c r="K4935" s="39">
        <v>1636.9</v>
      </c>
      <c r="L4935" s="39">
        <v>44.71</v>
      </c>
      <c r="M4935" s="37">
        <v>40410</v>
      </c>
      <c r="N4935" s="39">
        <f t="shared" si="1848"/>
        <v>1592.19</v>
      </c>
      <c r="O4935" s="63">
        <f t="shared" si="1849"/>
        <v>36.611496309550439</v>
      </c>
    </row>
    <row r="4936" spans="1:15" s="32" customFormat="1" ht="15.75" hidden="1" customHeight="1">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5" s="32" customFormat="1" ht="15.75" customHeight="1">
      <c r="A4937" s="32">
        <v>4935</v>
      </c>
      <c r="B4937" s="32">
        <v>19</v>
      </c>
      <c r="C4937" s="32">
        <v>521</v>
      </c>
      <c r="D4937" s="37">
        <v>42881</v>
      </c>
      <c r="E4937" s="32" t="b">
        <v>1</v>
      </c>
      <c r="F4937" s="38" t="s">
        <v>37</v>
      </c>
      <c r="G4937" s="38" t="s">
        <v>41</v>
      </c>
      <c r="H4937" s="38" t="s">
        <v>49</v>
      </c>
      <c r="I4937" s="38" t="s">
        <v>44</v>
      </c>
      <c r="J4937" s="38" t="s">
        <v>40</v>
      </c>
      <c r="K4937" s="39">
        <v>574.64</v>
      </c>
      <c r="L4937" s="39">
        <v>459.71</v>
      </c>
      <c r="M4937" s="37">
        <v>40784</v>
      </c>
      <c r="N4937" s="39">
        <f t="shared" ref="N4937:N4938" si="1850">K4937-L4937</f>
        <v>114.93</v>
      </c>
      <c r="O4937" s="63">
        <f t="shared" ref="O4937:O4938" si="1851">K4937/L4937</f>
        <v>1.2500054382110461</v>
      </c>
    </row>
    <row r="4938" spans="1:15" s="32" customFormat="1" ht="15.75" customHeight="1">
      <c r="A4938" s="32">
        <v>4936</v>
      </c>
      <c r="B4938" s="32">
        <v>96</v>
      </c>
      <c r="C4938" s="32">
        <v>2269</v>
      </c>
      <c r="D4938" s="37">
        <v>42951</v>
      </c>
      <c r="E4938" s="32" t="b">
        <v>1</v>
      </c>
      <c r="F4938" s="38" t="s">
        <v>37</v>
      </c>
      <c r="G4938" s="38" t="s">
        <v>48</v>
      </c>
      <c r="H4938" s="38" t="s">
        <v>47</v>
      </c>
      <c r="I4938" s="38" t="s">
        <v>44</v>
      </c>
      <c r="J4938" s="38" t="s">
        <v>51</v>
      </c>
      <c r="K4938" s="39">
        <v>1172.78</v>
      </c>
      <c r="L4938" s="39">
        <v>1043.77</v>
      </c>
      <c r="M4938" s="37">
        <v>37539</v>
      </c>
      <c r="N4938" s="39">
        <f t="shared" si="1850"/>
        <v>129.01</v>
      </c>
      <c r="O4938" s="63">
        <f t="shared" si="1851"/>
        <v>1.1236000268258333</v>
      </c>
    </row>
    <row r="4939" spans="1:15" s="32" customFormat="1" ht="15.75" hidden="1" customHeight="1">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5" s="32" customFormat="1" ht="15.75" customHeight="1">
      <c r="A4940" s="32">
        <v>4938</v>
      </c>
      <c r="B4940" s="32">
        <v>95</v>
      </c>
      <c r="C4940" s="32">
        <v>78</v>
      </c>
      <c r="D4940" s="37">
        <v>42887</v>
      </c>
      <c r="E4940" s="32" t="b">
        <v>1</v>
      </c>
      <c r="F4940" s="38" t="s">
        <v>37</v>
      </c>
      <c r="G4940" s="38" t="s">
        <v>46</v>
      </c>
      <c r="H4940" s="38" t="s">
        <v>39</v>
      </c>
      <c r="I4940" s="38" t="s">
        <v>40</v>
      </c>
      <c r="J4940" s="38" t="s">
        <v>42</v>
      </c>
      <c r="K4940" s="39">
        <v>569.55999999999995</v>
      </c>
      <c r="L4940" s="39">
        <v>528.42999999999995</v>
      </c>
      <c r="M4940" s="37">
        <v>37874</v>
      </c>
      <c r="N4940" s="39">
        <f t="shared" ref="N4940:N4941" si="1852">K4940-L4940</f>
        <v>41.129999999999995</v>
      </c>
      <c r="O4940" s="63">
        <f t="shared" ref="O4940:O4941" si="1853">K4940/L4940</f>
        <v>1.0778343394583956</v>
      </c>
    </row>
    <row r="4941" spans="1:15" s="32" customFormat="1" ht="15.75" customHeight="1">
      <c r="A4941" s="32">
        <v>4939</v>
      </c>
      <c r="B4941" s="32">
        <v>75</v>
      </c>
      <c r="C4941" s="32">
        <v>2788</v>
      </c>
      <c r="D4941" s="37">
        <v>42865</v>
      </c>
      <c r="E4941" s="32" t="b">
        <v>1</v>
      </c>
      <c r="F4941" s="38" t="s">
        <v>37</v>
      </c>
      <c r="G4941" s="38" t="s">
        <v>46</v>
      </c>
      <c r="H4941" s="38" t="s">
        <v>52</v>
      </c>
      <c r="I4941" s="38" t="s">
        <v>40</v>
      </c>
      <c r="J4941" s="38" t="s">
        <v>42</v>
      </c>
      <c r="K4941" s="39">
        <v>1873.97</v>
      </c>
      <c r="L4941" s="39">
        <v>863.95</v>
      </c>
      <c r="M4941" s="37">
        <v>38859</v>
      </c>
      <c r="N4941" s="39">
        <f t="shared" si="1852"/>
        <v>1010.02</v>
      </c>
      <c r="O4941" s="63">
        <f t="shared" si="1853"/>
        <v>2.1690722842757104</v>
      </c>
    </row>
    <row r="4942" spans="1:15" s="32" customFormat="1" ht="15.75" hidden="1" customHeight="1">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5" s="32" customFormat="1" ht="15.75" hidden="1" customHeight="1">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5" s="32" customFormat="1" ht="15.75" customHeight="1">
      <c r="A4944" s="32">
        <v>4942</v>
      </c>
      <c r="B4944" s="32">
        <v>72</v>
      </c>
      <c r="C4944" s="32">
        <v>3293</v>
      </c>
      <c r="D4944" s="37">
        <v>43099</v>
      </c>
      <c r="E4944" s="32" t="b">
        <v>1</v>
      </c>
      <c r="F4944" s="38" t="s">
        <v>37</v>
      </c>
      <c r="G4944" s="38" t="s">
        <v>43</v>
      </c>
      <c r="H4944" s="38" t="s">
        <v>39</v>
      </c>
      <c r="I4944" s="38" t="s">
        <v>40</v>
      </c>
      <c r="J4944" s="38" t="s">
        <v>40</v>
      </c>
      <c r="K4944" s="39">
        <v>912.52</v>
      </c>
      <c r="L4944" s="39">
        <v>141.4</v>
      </c>
      <c r="M4944" s="37">
        <v>42295</v>
      </c>
      <c r="N4944" s="39">
        <f t="shared" ref="N4944:N4945" si="1854">K4944-L4944</f>
        <v>771.12</v>
      </c>
      <c r="O4944" s="63">
        <f t="shared" ref="O4944:O4945" si="1855">K4944/L4944</f>
        <v>6.453465346534653</v>
      </c>
    </row>
    <row r="4945" spans="1:15" s="32" customFormat="1" ht="15.75" customHeight="1">
      <c r="A4945" s="32">
        <v>4943</v>
      </c>
      <c r="B4945" s="32">
        <v>3</v>
      </c>
      <c r="C4945" s="32">
        <v>1378</v>
      </c>
      <c r="D4945" s="37">
        <v>42860</v>
      </c>
      <c r="E4945" s="32" t="b">
        <v>1</v>
      </c>
      <c r="F4945" s="38" t="s">
        <v>37</v>
      </c>
      <c r="G4945" s="38" t="s">
        <v>41</v>
      </c>
      <c r="H4945" s="38" t="s">
        <v>39</v>
      </c>
      <c r="I4945" s="38" t="s">
        <v>40</v>
      </c>
      <c r="J4945" s="38" t="s">
        <v>42</v>
      </c>
      <c r="K4945" s="39">
        <v>2091.4699999999998</v>
      </c>
      <c r="L4945" s="39">
        <v>388.92</v>
      </c>
      <c r="M4945" s="37">
        <v>38573</v>
      </c>
      <c r="N4945" s="39">
        <f t="shared" si="1854"/>
        <v>1702.5499999999997</v>
      </c>
      <c r="O4945" s="63">
        <f t="shared" si="1855"/>
        <v>5.3776355034454379</v>
      </c>
    </row>
    <row r="4946" spans="1:15" s="32" customFormat="1" ht="15.75" hidden="1" customHeight="1">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5" s="32" customFormat="1" ht="15.75" hidden="1" customHeight="1">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5" s="32" customFormat="1" ht="15.75" customHeight="1">
      <c r="A4948" s="32">
        <v>4946</v>
      </c>
      <c r="B4948" s="32">
        <v>94</v>
      </c>
      <c r="C4948" s="32">
        <v>850</v>
      </c>
      <c r="D4948" s="37">
        <v>42873</v>
      </c>
      <c r="E4948" s="32" t="b">
        <v>1</v>
      </c>
      <c r="F4948" s="38" t="s">
        <v>37</v>
      </c>
      <c r="G4948" s="38" t="s">
        <v>46</v>
      </c>
      <c r="H4948" s="38" t="s">
        <v>39</v>
      </c>
      <c r="I4948" s="38" t="s">
        <v>40</v>
      </c>
      <c r="J4948" s="38" t="s">
        <v>42</v>
      </c>
      <c r="K4948" s="39">
        <v>1635.3</v>
      </c>
      <c r="L4948" s="39">
        <v>993.66</v>
      </c>
      <c r="M4948" s="37">
        <v>41434</v>
      </c>
      <c r="N4948" s="39">
        <f t="shared" ref="N4948:N4953" si="1856">K4948-L4948</f>
        <v>641.64</v>
      </c>
      <c r="O4948" s="63">
        <f t="shared" ref="O4948:O4953" si="1857">K4948/L4948</f>
        <v>1.6457339532636919</v>
      </c>
    </row>
    <row r="4949" spans="1:15" s="32" customFormat="1" ht="15.75" customHeight="1">
      <c r="A4949" s="32">
        <v>4947</v>
      </c>
      <c r="B4949" s="32">
        <v>65</v>
      </c>
      <c r="C4949" s="32">
        <v>2920</v>
      </c>
      <c r="D4949" s="37">
        <v>42844</v>
      </c>
      <c r="E4949" s="32" t="b">
        <v>1</v>
      </c>
      <c r="F4949" s="38" t="s">
        <v>37</v>
      </c>
      <c r="G4949" s="38" t="s">
        <v>48</v>
      </c>
      <c r="H4949" s="38" t="s">
        <v>39</v>
      </c>
      <c r="I4949" s="38" t="s">
        <v>40</v>
      </c>
      <c r="J4949" s="38" t="s">
        <v>40</v>
      </c>
      <c r="K4949" s="39">
        <v>1807.45</v>
      </c>
      <c r="L4949" s="39">
        <v>778.69</v>
      </c>
      <c r="M4949" s="37">
        <v>34996</v>
      </c>
      <c r="N4949" s="39">
        <f t="shared" si="1856"/>
        <v>1028.76</v>
      </c>
      <c r="O4949" s="63">
        <f t="shared" si="1857"/>
        <v>2.3211419178363659</v>
      </c>
    </row>
    <row r="4950" spans="1:15" s="32" customFormat="1" ht="15.75" customHeight="1">
      <c r="A4950" s="32">
        <v>4948</v>
      </c>
      <c r="B4950" s="32">
        <v>37</v>
      </c>
      <c r="C4950" s="32">
        <v>2596</v>
      </c>
      <c r="D4950" s="37">
        <v>43027</v>
      </c>
      <c r="E4950" s="32" t="b">
        <v>1</v>
      </c>
      <c r="F4950" s="38" t="s">
        <v>37</v>
      </c>
      <c r="G4950" s="38" t="s">
        <v>43</v>
      </c>
      <c r="H4950" s="38" t="s">
        <v>39</v>
      </c>
      <c r="I4950" s="38" t="s">
        <v>44</v>
      </c>
      <c r="J4950" s="38" t="s">
        <v>40</v>
      </c>
      <c r="K4950" s="39">
        <v>1793.43</v>
      </c>
      <c r="L4950" s="39">
        <v>248.82</v>
      </c>
      <c r="M4950" s="37">
        <v>36498</v>
      </c>
      <c r="N4950" s="39">
        <f t="shared" si="1856"/>
        <v>1544.6100000000001</v>
      </c>
      <c r="O4950" s="63">
        <f t="shared" si="1857"/>
        <v>7.2077405353267423</v>
      </c>
    </row>
    <row r="4951" spans="1:15" s="32" customFormat="1" ht="15.75" customHeight="1">
      <c r="A4951" s="32">
        <v>4949</v>
      </c>
      <c r="B4951" s="32">
        <v>84</v>
      </c>
      <c r="C4951" s="32">
        <v>906</v>
      </c>
      <c r="D4951" s="37">
        <v>42751</v>
      </c>
      <c r="E4951" s="32" t="b">
        <v>1</v>
      </c>
      <c r="F4951" s="38" t="s">
        <v>37</v>
      </c>
      <c r="G4951" s="38" t="s">
        <v>46</v>
      </c>
      <c r="H4951" s="38" t="s">
        <v>47</v>
      </c>
      <c r="I4951" s="38" t="s">
        <v>40</v>
      </c>
      <c r="J4951" s="38" t="s">
        <v>40</v>
      </c>
      <c r="K4951" s="39">
        <v>792.9</v>
      </c>
      <c r="L4951" s="39">
        <v>594.67999999999995</v>
      </c>
      <c r="M4951" s="37">
        <v>33879</v>
      </c>
      <c r="N4951" s="39">
        <f t="shared" si="1856"/>
        <v>198.22000000000003</v>
      </c>
      <c r="O4951" s="63">
        <f t="shared" si="1857"/>
        <v>1.3333221228223584</v>
      </c>
    </row>
    <row r="4952" spans="1:15" s="32" customFormat="1" ht="15.75" customHeight="1">
      <c r="A4952" s="32">
        <v>4950</v>
      </c>
      <c r="B4952" s="32">
        <v>29</v>
      </c>
      <c r="C4952" s="32">
        <v>3013</v>
      </c>
      <c r="D4952" s="37">
        <v>43095</v>
      </c>
      <c r="E4952" s="32" t="b">
        <v>1</v>
      </c>
      <c r="F4952" s="38" t="s">
        <v>37</v>
      </c>
      <c r="G4952" s="38" t="s">
        <v>48</v>
      </c>
      <c r="H4952" s="38" t="s">
        <v>39</v>
      </c>
      <c r="I4952" s="38" t="s">
        <v>40</v>
      </c>
      <c r="J4952" s="38" t="s">
        <v>40</v>
      </c>
      <c r="K4952" s="39">
        <v>1065.03</v>
      </c>
      <c r="L4952" s="39">
        <v>230.09</v>
      </c>
      <c r="M4952" s="37">
        <v>36833</v>
      </c>
      <c r="N4952" s="39">
        <f t="shared" si="1856"/>
        <v>834.93999999999994</v>
      </c>
      <c r="O4952" s="63">
        <f t="shared" si="1857"/>
        <v>4.6287539658394543</v>
      </c>
    </row>
    <row r="4953" spans="1:15" s="32" customFormat="1" ht="15.75" customHeight="1">
      <c r="A4953" s="32">
        <v>4951</v>
      </c>
      <c r="B4953" s="32">
        <v>60</v>
      </c>
      <c r="C4953" s="32">
        <v>1581</v>
      </c>
      <c r="D4953" s="37">
        <v>42843</v>
      </c>
      <c r="E4953" s="32" t="b">
        <v>1</v>
      </c>
      <c r="F4953" s="38" t="s">
        <v>37</v>
      </c>
      <c r="G4953" s="38" t="s">
        <v>46</v>
      </c>
      <c r="H4953" s="38" t="s">
        <v>39</v>
      </c>
      <c r="I4953" s="38" t="s">
        <v>50</v>
      </c>
      <c r="J4953" s="38" t="s">
        <v>51</v>
      </c>
      <c r="K4953" s="39">
        <v>1977.36</v>
      </c>
      <c r="L4953" s="39">
        <v>1759.85</v>
      </c>
      <c r="M4953" s="37">
        <v>40779</v>
      </c>
      <c r="N4953" s="39">
        <f t="shared" si="1856"/>
        <v>217.51</v>
      </c>
      <c r="O4953" s="63">
        <f t="shared" si="1857"/>
        <v>1.1235957610023581</v>
      </c>
    </row>
    <row r="4954" spans="1:15" s="32" customFormat="1" ht="15.75" hidden="1" customHeight="1">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5" s="32" customFormat="1" ht="15.75" customHeight="1">
      <c r="A4955" s="32">
        <v>4953</v>
      </c>
      <c r="B4955" s="32">
        <v>56</v>
      </c>
      <c r="C4955" s="32">
        <v>1805</v>
      </c>
      <c r="D4955" s="37">
        <v>42769</v>
      </c>
      <c r="E4955" s="32" t="b">
        <v>1</v>
      </c>
      <c r="F4955" s="38" t="s">
        <v>37</v>
      </c>
      <c r="G4955" s="38" t="s">
        <v>43</v>
      </c>
      <c r="H4955" s="38" t="s">
        <v>39</v>
      </c>
      <c r="I4955" s="38" t="s">
        <v>40</v>
      </c>
      <c r="J4955" s="38" t="s">
        <v>40</v>
      </c>
      <c r="K4955" s="39">
        <v>183.86</v>
      </c>
      <c r="L4955" s="39">
        <v>137.9</v>
      </c>
      <c r="M4955" s="37">
        <v>35707</v>
      </c>
      <c r="N4955" s="39">
        <f t="shared" ref="N4955:N4957" si="1858">K4955-L4955</f>
        <v>45.960000000000008</v>
      </c>
      <c r="O4955" s="63">
        <f t="shared" ref="O4955:O4957" si="1859">K4955/L4955</f>
        <v>1.3332849891225527</v>
      </c>
    </row>
    <row r="4956" spans="1:15" s="32" customFormat="1" ht="15.75" customHeight="1">
      <c r="A4956" s="32">
        <v>4954</v>
      </c>
      <c r="B4956" s="32">
        <v>13</v>
      </c>
      <c r="C4956" s="32">
        <v>870</v>
      </c>
      <c r="D4956" s="37">
        <v>42822</v>
      </c>
      <c r="E4956" s="32" t="b">
        <v>1</v>
      </c>
      <c r="F4956" s="38" t="s">
        <v>37</v>
      </c>
      <c r="G4956" s="38" t="s">
        <v>38</v>
      </c>
      <c r="H4956" s="38" t="s">
        <v>39</v>
      </c>
      <c r="I4956" s="38" t="s">
        <v>40</v>
      </c>
      <c r="J4956" s="38" t="s">
        <v>40</v>
      </c>
      <c r="K4956" s="39">
        <v>1163.8900000000001</v>
      </c>
      <c r="L4956" s="39">
        <v>589.27</v>
      </c>
      <c r="M4956" s="37">
        <v>42560</v>
      </c>
      <c r="N4956" s="39">
        <f t="shared" si="1858"/>
        <v>574.62000000000012</v>
      </c>
      <c r="O4956" s="63">
        <f t="shared" si="1859"/>
        <v>1.9751387309722201</v>
      </c>
    </row>
    <row r="4957" spans="1:15" s="32" customFormat="1" ht="15.75" customHeight="1">
      <c r="A4957" s="32">
        <v>4955</v>
      </c>
      <c r="B4957" s="32">
        <v>33</v>
      </c>
      <c r="C4957" s="32">
        <v>2623</v>
      </c>
      <c r="D4957" s="37">
        <v>43089</v>
      </c>
      <c r="E4957" s="32" t="b">
        <v>1</v>
      </c>
      <c r="F4957" s="38" t="s">
        <v>37</v>
      </c>
      <c r="G4957" s="38" t="s">
        <v>46</v>
      </c>
      <c r="H4957" s="38" t="s">
        <v>39</v>
      </c>
      <c r="I4957" s="38" t="s">
        <v>40</v>
      </c>
      <c r="J4957" s="38" t="s">
        <v>51</v>
      </c>
      <c r="K4957" s="39">
        <v>1311.44</v>
      </c>
      <c r="L4957" s="39">
        <v>1167.18</v>
      </c>
      <c r="M4957" s="37">
        <v>41848</v>
      </c>
      <c r="N4957" s="39">
        <f t="shared" si="1858"/>
        <v>144.26</v>
      </c>
      <c r="O4957" s="63">
        <f t="shared" si="1859"/>
        <v>1.1235970458712452</v>
      </c>
    </row>
    <row r="4958" spans="1:15" s="32" customFormat="1" ht="15.75" hidden="1" customHeight="1">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5" s="32" customFormat="1" ht="15.75" hidden="1" customHeight="1">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5" s="32" customFormat="1" ht="15.75" customHeight="1">
      <c r="A4960" s="32">
        <v>4958</v>
      </c>
      <c r="B4960" s="32">
        <v>85</v>
      </c>
      <c r="C4960" s="32">
        <v>2208</v>
      </c>
      <c r="D4960" s="37">
        <v>42897</v>
      </c>
      <c r="E4960" s="32" t="b">
        <v>1</v>
      </c>
      <c r="F4960" s="38" t="s">
        <v>37</v>
      </c>
      <c r="G4960" s="38" t="s">
        <v>48</v>
      </c>
      <c r="H4960" s="38" t="s">
        <v>39</v>
      </c>
      <c r="I4960" s="38" t="s">
        <v>40</v>
      </c>
      <c r="J4960" s="38" t="s">
        <v>40</v>
      </c>
      <c r="K4960" s="39">
        <v>752.64</v>
      </c>
      <c r="L4960" s="39">
        <v>205.36</v>
      </c>
      <c r="M4960" s="37">
        <v>42218</v>
      </c>
      <c r="N4960" s="39">
        <f t="shared" ref="N4960:N4961" si="1860">K4960-L4960</f>
        <v>547.28</v>
      </c>
      <c r="O4960" s="63">
        <f t="shared" ref="O4960:O4961" si="1861">K4960/L4960</f>
        <v>3.6649785742111409</v>
      </c>
    </row>
    <row r="4961" spans="1:26" s="32" customFormat="1" ht="15.75" customHeight="1">
      <c r="A4961" s="32">
        <v>4959</v>
      </c>
      <c r="B4961" s="32">
        <v>47</v>
      </c>
      <c r="C4961" s="32">
        <v>2978</v>
      </c>
      <c r="D4961" s="37">
        <v>42854</v>
      </c>
      <c r="E4961" s="32" t="b">
        <v>1</v>
      </c>
      <c r="F4961" s="38" t="s">
        <v>37</v>
      </c>
      <c r="G4961" s="38" t="s">
        <v>41</v>
      </c>
      <c r="H4961" s="38" t="s">
        <v>47</v>
      </c>
      <c r="I4961" s="38" t="s">
        <v>44</v>
      </c>
      <c r="J4961" s="38" t="s">
        <v>51</v>
      </c>
      <c r="K4961" s="39">
        <v>1720.7</v>
      </c>
      <c r="L4961" s="39">
        <v>1531.42</v>
      </c>
      <c r="M4961" s="37">
        <v>38991</v>
      </c>
      <c r="N4961" s="39">
        <f t="shared" si="1860"/>
        <v>189.27999999999997</v>
      </c>
      <c r="O4961" s="63">
        <f t="shared" si="1861"/>
        <v>1.1235977067035823</v>
      </c>
    </row>
    <row r="4962" spans="1:26" s="32" customFormat="1" ht="15.75" hidden="1" customHeight="1">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c r="A4963" s="32">
        <v>4961</v>
      </c>
      <c r="B4963" s="32">
        <v>28</v>
      </c>
      <c r="C4963" s="32">
        <v>2788</v>
      </c>
      <c r="D4963" s="37">
        <v>42775</v>
      </c>
      <c r="E4963" s="32" t="b">
        <v>1</v>
      </c>
      <c r="F4963" s="38" t="s">
        <v>37</v>
      </c>
      <c r="G4963" s="38" t="s">
        <v>45</v>
      </c>
      <c r="H4963" s="38" t="s">
        <v>39</v>
      </c>
      <c r="I4963" s="38" t="s">
        <v>40</v>
      </c>
      <c r="J4963" s="38" t="s">
        <v>51</v>
      </c>
      <c r="K4963" s="39">
        <v>1216.1400000000001</v>
      </c>
      <c r="L4963" s="39">
        <v>1082.3599999999999</v>
      </c>
      <c r="M4963" s="37">
        <v>33455</v>
      </c>
      <c r="N4963" s="39">
        <f t="shared" ref="N4963" si="1862">K4963-L4963</f>
        <v>133.7800000000002</v>
      </c>
      <c r="O4963" s="63">
        <f>K4963/L4963</f>
        <v>1.1236002808677337</v>
      </c>
    </row>
    <row r="4964" spans="1:26" s="32" customFormat="1" ht="15.75" hidden="1" customHeight="1">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c r="A4965" s="32">
        <v>4963</v>
      </c>
      <c r="B4965" s="32">
        <v>0</v>
      </c>
      <c r="C4965" s="32">
        <v>531</v>
      </c>
      <c r="D4965" s="37">
        <v>42846</v>
      </c>
      <c r="E4965" s="32" t="b">
        <v>1</v>
      </c>
      <c r="F4965" s="38" t="s">
        <v>37</v>
      </c>
      <c r="G4965" s="38" t="s">
        <v>46</v>
      </c>
      <c r="H4965" s="38" t="s">
        <v>39</v>
      </c>
      <c r="I4965" s="38" t="s">
        <v>40</v>
      </c>
      <c r="J4965" s="38" t="s">
        <v>40</v>
      </c>
      <c r="K4965" s="39">
        <v>230.91</v>
      </c>
      <c r="L4965" s="39">
        <v>173.18</v>
      </c>
      <c r="M4965" s="37">
        <v>39031</v>
      </c>
      <c r="N4965" s="39">
        <f t="shared" ref="N4965" si="1863">K4965-L4965</f>
        <v>57.72999999999999</v>
      </c>
      <c r="O4965" s="63">
        <f>K4965/L4965</f>
        <v>1.3333525811294606</v>
      </c>
    </row>
    <row r="4966" spans="1:26" s="32" customFormat="1" ht="15.75" hidden="1" customHeight="1">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hidden="1" customHeight="1">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hidden="1" customHeight="1">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hidden="1" customHeight="1">
      <c r="A4969" s="32">
        <v>4967</v>
      </c>
      <c r="B4969" s="32">
        <v>0</v>
      </c>
      <c r="C4969" s="32">
        <v>2217</v>
      </c>
      <c r="D4969" s="37">
        <v>42963</v>
      </c>
      <c r="E4969" s="32" t="b">
        <v>1</v>
      </c>
      <c r="F4969" s="38" t="s">
        <v>37</v>
      </c>
      <c r="K4969" s="32">
        <v>1888.45</v>
      </c>
      <c r="M4969" s="37"/>
      <c r="N4969" s="39">
        <f t="shared" ref="N4969" si="1864">K4969-L4969</f>
        <v>1888.45</v>
      </c>
      <c r="O4969" s="39"/>
      <c r="P4969" s="39"/>
      <c r="Q4969" s="39"/>
      <c r="R4969" s="39"/>
      <c r="S4969" s="39"/>
      <c r="T4969" s="39"/>
      <c r="U4969" s="39"/>
      <c r="V4969" s="39"/>
      <c r="W4969" s="39"/>
      <c r="X4969" s="39"/>
      <c r="Y4969" s="39"/>
      <c r="Z4969" s="39"/>
    </row>
    <row r="4970" spans="1:26" s="32" customFormat="1" ht="15.75" hidden="1" customHeight="1">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hidden="1" customHeight="1">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c r="A4972" s="32">
        <v>4970</v>
      </c>
      <c r="B4972" s="32">
        <v>95</v>
      </c>
      <c r="C4972" s="32">
        <v>2060</v>
      </c>
      <c r="D4972" s="37">
        <v>42861</v>
      </c>
      <c r="E4972" s="32" t="b">
        <v>1</v>
      </c>
      <c r="F4972" s="38" t="s">
        <v>37</v>
      </c>
      <c r="G4972" s="38" t="s">
        <v>46</v>
      </c>
      <c r="H4972" s="38" t="s">
        <v>39</v>
      </c>
      <c r="I4972" s="38" t="s">
        <v>40</v>
      </c>
      <c r="J4972" s="38" t="s">
        <v>42</v>
      </c>
      <c r="K4972" s="39">
        <v>569.55999999999995</v>
      </c>
      <c r="L4972" s="39">
        <v>528.42999999999995</v>
      </c>
      <c r="M4972" s="37">
        <v>37874</v>
      </c>
      <c r="N4972" s="39">
        <f t="shared" ref="N4972" si="1865">K4972-L4972</f>
        <v>41.129999999999995</v>
      </c>
      <c r="O4972" s="63">
        <f>K4972/L4972</f>
        <v>1.0778343394583956</v>
      </c>
    </row>
    <row r="4973" spans="1:26" s="32" customFormat="1" ht="15.75" hidden="1" customHeight="1">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c r="A4974" s="32">
        <v>4972</v>
      </c>
      <c r="B4974" s="32">
        <v>21</v>
      </c>
      <c r="C4974" s="32">
        <v>1601</v>
      </c>
      <c r="D4974" s="37">
        <v>43080</v>
      </c>
      <c r="E4974" s="32" t="b">
        <v>1</v>
      </c>
      <c r="F4974" s="38" t="s">
        <v>37</v>
      </c>
      <c r="G4974" s="38" t="s">
        <v>38</v>
      </c>
      <c r="H4974" s="38" t="s">
        <v>39</v>
      </c>
      <c r="I4974" s="38" t="s">
        <v>40</v>
      </c>
      <c r="J4974" s="38" t="s">
        <v>42</v>
      </c>
      <c r="K4974" s="39">
        <v>1071.23</v>
      </c>
      <c r="L4974" s="39">
        <v>380.74</v>
      </c>
      <c r="M4974" s="37">
        <v>35160</v>
      </c>
      <c r="N4974" s="39">
        <f t="shared" ref="N4974:N4977" si="1866">K4974-L4974</f>
        <v>690.49</v>
      </c>
      <c r="O4974" s="63">
        <f t="shared" ref="O4974:O4977" si="1867">K4974/L4974</f>
        <v>2.8135473026212114</v>
      </c>
    </row>
    <row r="4975" spans="1:26" s="32" customFormat="1" ht="15.75" customHeight="1">
      <c r="A4975" s="32">
        <v>4973</v>
      </c>
      <c r="B4975" s="32">
        <v>60</v>
      </c>
      <c r="C4975" s="32">
        <v>810</v>
      </c>
      <c r="D4975" s="37">
        <v>42896</v>
      </c>
      <c r="E4975" s="32" t="b">
        <v>1</v>
      </c>
      <c r="F4975" s="38" t="s">
        <v>37</v>
      </c>
      <c r="G4975" s="38" t="s">
        <v>46</v>
      </c>
      <c r="H4975" s="38" t="s">
        <v>39</v>
      </c>
      <c r="I4975" s="38" t="s">
        <v>50</v>
      </c>
      <c r="J4975" s="38" t="s">
        <v>51</v>
      </c>
      <c r="K4975" s="39">
        <v>1977.36</v>
      </c>
      <c r="L4975" s="39">
        <v>1759.85</v>
      </c>
      <c r="M4975" s="37">
        <v>40779</v>
      </c>
      <c r="N4975" s="39">
        <f t="shared" si="1866"/>
        <v>217.51</v>
      </c>
      <c r="O4975" s="63">
        <f t="shared" si="1867"/>
        <v>1.1235957610023581</v>
      </c>
    </row>
    <row r="4976" spans="1:26" s="32" customFormat="1" ht="15.75" customHeight="1">
      <c r="A4976" s="32">
        <v>4974</v>
      </c>
      <c r="B4976" s="32">
        <v>79</v>
      </c>
      <c r="C4976" s="32">
        <v>156</v>
      </c>
      <c r="D4976" s="37">
        <v>42760</v>
      </c>
      <c r="E4976" s="32" t="b">
        <v>1</v>
      </c>
      <c r="F4976" s="38" t="s">
        <v>37</v>
      </c>
      <c r="G4976" s="38" t="s">
        <v>45</v>
      </c>
      <c r="H4976" s="38" t="s">
        <v>39</v>
      </c>
      <c r="I4976" s="38" t="s">
        <v>40</v>
      </c>
      <c r="J4976" s="38" t="s">
        <v>40</v>
      </c>
      <c r="K4976" s="39">
        <v>1555.58</v>
      </c>
      <c r="L4976" s="39">
        <v>818.01</v>
      </c>
      <c r="M4976" s="37">
        <v>38339</v>
      </c>
      <c r="N4976" s="39">
        <f t="shared" si="1866"/>
        <v>737.56999999999994</v>
      </c>
      <c r="O4976" s="63">
        <f t="shared" si="1867"/>
        <v>1.9016637938411509</v>
      </c>
    </row>
    <row r="4977" spans="1:15" s="32" customFormat="1" ht="15.75" customHeight="1">
      <c r="A4977" s="32">
        <v>4975</v>
      </c>
      <c r="B4977" s="32">
        <v>71</v>
      </c>
      <c r="C4977" s="32">
        <v>176</v>
      </c>
      <c r="D4977" s="37">
        <v>42924</v>
      </c>
      <c r="E4977" s="32" t="b">
        <v>1</v>
      </c>
      <c r="F4977" s="38" t="s">
        <v>37</v>
      </c>
      <c r="G4977" s="38" t="s">
        <v>38</v>
      </c>
      <c r="H4977" s="38" t="s">
        <v>39</v>
      </c>
      <c r="I4977" s="38" t="s">
        <v>50</v>
      </c>
      <c r="J4977" s="38" t="s">
        <v>42</v>
      </c>
      <c r="K4977" s="39">
        <v>1842.92</v>
      </c>
      <c r="L4977" s="39">
        <v>1105.75</v>
      </c>
      <c r="M4977" s="37">
        <v>34996</v>
      </c>
      <c r="N4977" s="39">
        <f t="shared" si="1866"/>
        <v>737.17000000000007</v>
      </c>
      <c r="O4977" s="63">
        <f t="shared" si="1867"/>
        <v>1.6666696812118473</v>
      </c>
    </row>
    <row r="4978" spans="1:15" s="32" customFormat="1" ht="15.75" hidden="1" customHeight="1">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5" s="32" customFormat="1" ht="15.75" customHeight="1">
      <c r="A4979" s="32">
        <v>4977</v>
      </c>
      <c r="B4979" s="32">
        <v>54</v>
      </c>
      <c r="C4979" s="32">
        <v>2408</v>
      </c>
      <c r="D4979" s="37">
        <v>42952</v>
      </c>
      <c r="E4979" s="32" t="b">
        <v>1</v>
      </c>
      <c r="F4979" s="38" t="s">
        <v>37</v>
      </c>
      <c r="G4979" s="38" t="s">
        <v>48</v>
      </c>
      <c r="H4979" s="38" t="s">
        <v>39</v>
      </c>
      <c r="I4979" s="38" t="s">
        <v>40</v>
      </c>
      <c r="J4979" s="38" t="s">
        <v>40</v>
      </c>
      <c r="K4979" s="39">
        <v>1292.8399999999999</v>
      </c>
      <c r="L4979" s="39">
        <v>13.44</v>
      </c>
      <c r="M4979" s="37">
        <v>39915</v>
      </c>
      <c r="N4979" s="39">
        <f t="shared" ref="N4979" si="1868">K4979-L4979</f>
        <v>1279.3999999999999</v>
      </c>
      <c r="O4979" s="63">
        <f>K4979/L4979</f>
        <v>96.19345238095238</v>
      </c>
    </row>
    <row r="4980" spans="1:15" s="32" customFormat="1" ht="15.75" hidden="1" customHeight="1">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5" s="32" customFormat="1" ht="15.75" hidden="1" customHeight="1">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5" s="32" customFormat="1" ht="15.75" customHeight="1">
      <c r="A4982" s="32">
        <v>4980</v>
      </c>
      <c r="B4982" s="32">
        <v>92</v>
      </c>
      <c r="C4982" s="32">
        <v>1950</v>
      </c>
      <c r="D4982" s="37">
        <v>42919</v>
      </c>
      <c r="E4982" s="32" t="b">
        <v>1</v>
      </c>
      <c r="F4982" s="38" t="s">
        <v>37</v>
      </c>
      <c r="G4982" s="38" t="s">
        <v>48</v>
      </c>
      <c r="H4982" s="38" t="s">
        <v>39</v>
      </c>
      <c r="I4982" s="38" t="s">
        <v>40</v>
      </c>
      <c r="J4982" s="38" t="s">
        <v>51</v>
      </c>
      <c r="K4982" s="39">
        <v>1415.01</v>
      </c>
      <c r="L4982" s="39">
        <v>1259.3599999999999</v>
      </c>
      <c r="M4982" s="37">
        <v>42458</v>
      </c>
      <c r="N4982" s="39">
        <f t="shared" ref="N4982" si="1869">K4982-L4982</f>
        <v>155.65000000000009</v>
      </c>
      <c r="O4982" s="63">
        <f>K4982/L4982</f>
        <v>1.1235945242027698</v>
      </c>
    </row>
    <row r="4983" spans="1:15" s="32" customFormat="1" ht="15.75" hidden="1" customHeight="1">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5" s="32" customFormat="1" ht="15.75" hidden="1" customHeight="1">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5" s="32" customFormat="1" ht="15.75" customHeight="1">
      <c r="A4985" s="32">
        <v>4983</v>
      </c>
      <c r="B4985" s="32">
        <v>6</v>
      </c>
      <c r="C4985" s="32">
        <v>472</v>
      </c>
      <c r="D4985" s="37">
        <v>43050</v>
      </c>
      <c r="E4985" s="32" t="b">
        <v>1</v>
      </c>
      <c r="F4985" s="38" t="s">
        <v>37</v>
      </c>
      <c r="G4985" s="38" t="s">
        <v>43</v>
      </c>
      <c r="H4985" s="38" t="s">
        <v>39</v>
      </c>
      <c r="I4985" s="38" t="s">
        <v>50</v>
      </c>
      <c r="J4985" s="38" t="s">
        <v>40</v>
      </c>
      <c r="K4985" s="39">
        <v>227.88</v>
      </c>
      <c r="L4985" s="39">
        <v>136.72999999999999</v>
      </c>
      <c r="M4985" s="37">
        <v>38216</v>
      </c>
      <c r="N4985" s="39">
        <f t="shared" ref="N4985" si="1870">K4985-L4985</f>
        <v>91.15</v>
      </c>
      <c r="O4985" s="63">
        <f>K4985/L4985</f>
        <v>1.6666422877203249</v>
      </c>
    </row>
    <row r="4986" spans="1:15" s="32" customFormat="1" ht="15.75" hidden="1" customHeight="1">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5" s="32" customFormat="1" ht="15.75" hidden="1" customHeight="1">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5" s="32" customFormat="1" ht="15.75" customHeight="1">
      <c r="A4988" s="32">
        <v>4986</v>
      </c>
      <c r="B4988" s="32">
        <v>0</v>
      </c>
      <c r="C4988" s="32">
        <v>1163</v>
      </c>
      <c r="D4988" s="37">
        <v>43035</v>
      </c>
      <c r="E4988" s="32" t="b">
        <v>1</v>
      </c>
      <c r="F4988" s="38" t="s">
        <v>37</v>
      </c>
      <c r="G4988" s="38" t="s">
        <v>38</v>
      </c>
      <c r="H4988" s="38" t="s">
        <v>39</v>
      </c>
      <c r="I4988" s="38" t="s">
        <v>40</v>
      </c>
      <c r="J4988" s="38" t="s">
        <v>40</v>
      </c>
      <c r="K4988" s="39">
        <v>478.16</v>
      </c>
      <c r="L4988" s="39">
        <v>298.72000000000003</v>
      </c>
      <c r="M4988" s="37">
        <v>42105</v>
      </c>
      <c r="N4988" s="39">
        <f t="shared" ref="N4988:N4991" si="1871">K4988-L4988</f>
        <v>179.44</v>
      </c>
      <c r="O4988" s="63">
        <f t="shared" ref="O4988:O4991" si="1872">K4988/L4988</f>
        <v>1.6006963042313871</v>
      </c>
    </row>
    <row r="4989" spans="1:15" s="32" customFormat="1" ht="15.75" customHeight="1">
      <c r="A4989" s="32">
        <v>4987</v>
      </c>
      <c r="B4989" s="32">
        <v>42</v>
      </c>
      <c r="C4989" s="32">
        <v>1914</v>
      </c>
      <c r="D4989" s="37">
        <v>43038</v>
      </c>
      <c r="E4989" s="32" t="b">
        <v>1</v>
      </c>
      <c r="F4989" s="38" t="s">
        <v>37</v>
      </c>
      <c r="G4989" s="38" t="s">
        <v>43</v>
      </c>
      <c r="H4989" s="38" t="s">
        <v>47</v>
      </c>
      <c r="I4989" s="38" t="s">
        <v>40</v>
      </c>
      <c r="J4989" s="38" t="s">
        <v>51</v>
      </c>
      <c r="K4989" s="39">
        <v>1810</v>
      </c>
      <c r="L4989" s="39">
        <v>1610.9</v>
      </c>
      <c r="M4989" s="37">
        <v>39526</v>
      </c>
      <c r="N4989" s="39">
        <f t="shared" si="1871"/>
        <v>199.09999999999991</v>
      </c>
      <c r="O4989" s="63">
        <f t="shared" si="1872"/>
        <v>1.1235955056179774</v>
      </c>
    </row>
    <row r="4990" spans="1:15" s="32" customFormat="1" ht="15.75" customHeight="1">
      <c r="A4990" s="32">
        <v>4988</v>
      </c>
      <c r="B4990" s="32">
        <v>48</v>
      </c>
      <c r="C4990" s="32">
        <v>1562</v>
      </c>
      <c r="D4990" s="37">
        <v>42952</v>
      </c>
      <c r="E4990" s="32" t="b">
        <v>1</v>
      </c>
      <c r="F4990" s="38" t="s">
        <v>37</v>
      </c>
      <c r="G4990" s="38" t="s">
        <v>48</v>
      </c>
      <c r="H4990" s="38" t="s">
        <v>39</v>
      </c>
      <c r="I4990" s="38" t="s">
        <v>40</v>
      </c>
      <c r="J4990" s="38" t="s">
        <v>40</v>
      </c>
      <c r="K4990" s="39">
        <v>1762.96</v>
      </c>
      <c r="L4990" s="39">
        <v>950.52</v>
      </c>
      <c r="M4990" s="37">
        <v>41064</v>
      </c>
      <c r="N4990" s="39">
        <f t="shared" si="1871"/>
        <v>812.44</v>
      </c>
      <c r="O4990" s="63">
        <f t="shared" si="1872"/>
        <v>1.8547321466144848</v>
      </c>
    </row>
    <row r="4991" spans="1:15" s="32" customFormat="1" ht="15.75" customHeight="1">
      <c r="A4991" s="32">
        <v>4989</v>
      </c>
      <c r="B4991" s="32">
        <v>51</v>
      </c>
      <c r="C4991" s="32">
        <v>2237</v>
      </c>
      <c r="D4991" s="37">
        <v>42946</v>
      </c>
      <c r="E4991" s="32" t="b">
        <v>1</v>
      </c>
      <c r="F4991" s="38" t="s">
        <v>37</v>
      </c>
      <c r="G4991" s="38" t="s">
        <v>43</v>
      </c>
      <c r="H4991" s="38" t="s">
        <v>39</v>
      </c>
      <c r="I4991" s="38" t="s">
        <v>50</v>
      </c>
      <c r="J4991" s="38" t="s">
        <v>40</v>
      </c>
      <c r="K4991" s="39">
        <v>2005.66</v>
      </c>
      <c r="L4991" s="39">
        <v>1203.4000000000001</v>
      </c>
      <c r="M4991" s="37">
        <v>39915</v>
      </c>
      <c r="N4991" s="39">
        <f t="shared" si="1871"/>
        <v>802.26</v>
      </c>
      <c r="O4991" s="63">
        <f t="shared" si="1872"/>
        <v>1.666661126807379</v>
      </c>
    </row>
    <row r="4992" spans="1:15" s="32" customFormat="1" ht="15.75" hidden="1" customHeight="1">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5" s="32" customFormat="1" ht="15.75" hidden="1" customHeight="1">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5" s="32" customFormat="1" ht="15.75" customHeight="1">
      <c r="A4994" s="32">
        <v>4992</v>
      </c>
      <c r="B4994" s="32">
        <v>49</v>
      </c>
      <c r="C4994" s="32">
        <v>1000</v>
      </c>
      <c r="D4994" s="37">
        <v>43012</v>
      </c>
      <c r="E4994" s="32" t="b">
        <v>1</v>
      </c>
      <c r="F4994" s="38" t="s">
        <v>37</v>
      </c>
      <c r="G4994" s="38" t="s">
        <v>41</v>
      </c>
      <c r="H4994" s="38" t="s">
        <v>47</v>
      </c>
      <c r="I4994" s="38" t="s">
        <v>40</v>
      </c>
      <c r="J4994" s="38" t="s">
        <v>40</v>
      </c>
      <c r="K4994" s="39">
        <v>533.51</v>
      </c>
      <c r="L4994" s="39">
        <v>400.13</v>
      </c>
      <c r="M4994" s="37">
        <v>41064</v>
      </c>
      <c r="N4994" s="39">
        <f t="shared" ref="N4994:N4995" si="1873">K4994-L4994</f>
        <v>133.38</v>
      </c>
      <c r="O4994" s="63">
        <f t="shared" ref="O4994:O4995" si="1874">K4994/L4994</f>
        <v>1.3333416639592133</v>
      </c>
    </row>
    <row r="4995" spans="1:15" s="32" customFormat="1" ht="15.75" customHeight="1">
      <c r="A4995" s="32">
        <v>4993</v>
      </c>
      <c r="B4995" s="32">
        <v>72</v>
      </c>
      <c r="C4995" s="32">
        <v>692</v>
      </c>
      <c r="D4995" s="37">
        <v>42750</v>
      </c>
      <c r="E4995" s="32" t="b">
        <v>1</v>
      </c>
      <c r="F4995" s="38" t="s">
        <v>37</v>
      </c>
      <c r="G4995" s="38" t="s">
        <v>45</v>
      </c>
      <c r="H4995" s="38" t="s">
        <v>39</v>
      </c>
      <c r="I4995" s="38" t="s">
        <v>40</v>
      </c>
      <c r="J4995" s="38" t="s">
        <v>40</v>
      </c>
      <c r="K4995" s="39">
        <v>360.4</v>
      </c>
      <c r="L4995" s="39">
        <v>270.3</v>
      </c>
      <c r="M4995" s="37">
        <v>42710</v>
      </c>
      <c r="N4995" s="39">
        <f t="shared" si="1873"/>
        <v>90.099999999999966</v>
      </c>
      <c r="O4995" s="63">
        <f t="shared" si="1874"/>
        <v>1.3333333333333333</v>
      </c>
    </row>
    <row r="4996" spans="1:15" s="32" customFormat="1" ht="15.75" hidden="1" customHeight="1">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5" s="32" customFormat="1" ht="15.75" customHeight="1">
      <c r="A4997" s="32">
        <v>4995</v>
      </c>
      <c r="B4997" s="32">
        <v>76</v>
      </c>
      <c r="C4997" s="32">
        <v>1118</v>
      </c>
      <c r="D4997" s="37">
        <v>42941</v>
      </c>
      <c r="E4997" s="32" t="b">
        <v>1</v>
      </c>
      <c r="F4997" s="38" t="s">
        <v>37</v>
      </c>
      <c r="G4997" s="38" t="s">
        <v>48</v>
      </c>
      <c r="H4997" s="38" t="s">
        <v>39</v>
      </c>
      <c r="I4997" s="38" t="s">
        <v>44</v>
      </c>
      <c r="J4997" s="38" t="s">
        <v>40</v>
      </c>
      <c r="K4997" s="39">
        <v>642.30999999999995</v>
      </c>
      <c r="L4997" s="39">
        <v>513.85</v>
      </c>
      <c r="M4997" s="37">
        <v>35455</v>
      </c>
      <c r="N4997" s="39">
        <f t="shared" ref="N4997:N4998" si="1875">K4997-L4997</f>
        <v>128.45999999999992</v>
      </c>
      <c r="O4997" s="63">
        <f t="shared" ref="O4997:O4998" si="1876">K4997/L4997</f>
        <v>1.2499951347669551</v>
      </c>
    </row>
    <row r="4998" spans="1:15" s="32" customFormat="1" ht="15.75" customHeight="1">
      <c r="A4998" s="32">
        <v>4996</v>
      </c>
      <c r="B4998" s="32">
        <v>12</v>
      </c>
      <c r="C4998" s="32">
        <v>946</v>
      </c>
      <c r="D4998" s="37">
        <v>43097</v>
      </c>
      <c r="E4998" s="32" t="b">
        <v>1</v>
      </c>
      <c r="F4998" s="38" t="s">
        <v>37</v>
      </c>
      <c r="G4998" s="38" t="s">
        <v>46</v>
      </c>
      <c r="H4998" s="38" t="s">
        <v>39</v>
      </c>
      <c r="I4998" s="38" t="s">
        <v>40</v>
      </c>
      <c r="J4998" s="38" t="s">
        <v>42</v>
      </c>
      <c r="K4998" s="39">
        <v>1765.3</v>
      </c>
      <c r="L4998" s="39">
        <v>709.48</v>
      </c>
      <c r="M4998" s="37">
        <v>38193</v>
      </c>
      <c r="N4998" s="39">
        <f t="shared" si="1875"/>
        <v>1055.82</v>
      </c>
      <c r="O4998" s="63">
        <f t="shared" si="1876"/>
        <v>2.4881603427862657</v>
      </c>
    </row>
    <row r="4999" spans="1:15" s="32" customFormat="1" ht="15.75" hidden="1" customHeight="1">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5" s="32" customFormat="1" ht="15.75" customHeight="1">
      <c r="A5000" s="32">
        <v>4998</v>
      </c>
      <c r="B5000" s="32">
        <v>73</v>
      </c>
      <c r="C5000" s="32">
        <v>2057</v>
      </c>
      <c r="D5000" s="37">
        <v>42926</v>
      </c>
      <c r="E5000" s="32" t="b">
        <v>1</v>
      </c>
      <c r="F5000" s="38" t="s">
        <v>37</v>
      </c>
      <c r="G5000" s="38" t="s">
        <v>38</v>
      </c>
      <c r="H5000" s="38" t="s">
        <v>39</v>
      </c>
      <c r="I5000" s="38" t="s">
        <v>40</v>
      </c>
      <c r="J5000" s="38" t="s">
        <v>40</v>
      </c>
      <c r="K5000" s="39">
        <v>1945.43</v>
      </c>
      <c r="L5000" s="39">
        <v>333.18</v>
      </c>
      <c r="M5000" s="37">
        <v>37873</v>
      </c>
      <c r="N5000" s="39">
        <f t="shared" ref="N5000" si="1877">K5000-L5000</f>
        <v>1612.25</v>
      </c>
      <c r="O5000" s="63">
        <f>K5000/L5000</f>
        <v>5.8389759289273062</v>
      </c>
    </row>
    <row r="5001" spans="1:15" s="32" customFormat="1" ht="15.75" hidden="1" customHeight="1">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5" s="32" customFormat="1" ht="15.75" customHeight="1">
      <c r="A5002" s="32">
        <v>5000</v>
      </c>
      <c r="B5002" s="32">
        <v>19</v>
      </c>
      <c r="C5002" s="32">
        <v>1916</v>
      </c>
      <c r="D5002" s="37">
        <v>42801</v>
      </c>
      <c r="E5002" s="32" t="b">
        <v>1</v>
      </c>
      <c r="F5002" s="38" t="s">
        <v>37</v>
      </c>
      <c r="G5002" s="38" t="s">
        <v>41</v>
      </c>
      <c r="H5002" s="38" t="s">
        <v>49</v>
      </c>
      <c r="I5002" s="38" t="s">
        <v>44</v>
      </c>
      <c r="J5002" s="38" t="s">
        <v>40</v>
      </c>
      <c r="K5002" s="39">
        <v>574.64</v>
      </c>
      <c r="L5002" s="39">
        <v>459.71</v>
      </c>
      <c r="M5002" s="37">
        <v>40784</v>
      </c>
      <c r="N5002" s="39">
        <f t="shared" ref="N5002" si="1878">K5002-L5002</f>
        <v>114.93</v>
      </c>
      <c r="O5002" s="63">
        <f>K5002/L5002</f>
        <v>1.2500054382110461</v>
      </c>
    </row>
    <row r="5003" spans="1:15" s="32" customFormat="1" ht="15.75" hidden="1" customHeight="1">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5" s="32" customFormat="1" ht="15.75" hidden="1" customHeight="1">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5" s="32" customFormat="1" ht="15.75" customHeight="1">
      <c r="A5005" s="32">
        <v>5003</v>
      </c>
      <c r="B5005" s="32">
        <v>23</v>
      </c>
      <c r="C5005" s="32">
        <v>80</v>
      </c>
      <c r="D5005" s="37">
        <v>42889</v>
      </c>
      <c r="E5005" s="32" t="b">
        <v>1</v>
      </c>
      <c r="F5005" s="38" t="s">
        <v>37</v>
      </c>
      <c r="G5005" s="38" t="s">
        <v>45</v>
      </c>
      <c r="H5005" s="38" t="s">
        <v>49</v>
      </c>
      <c r="I5005" s="38" t="s">
        <v>44</v>
      </c>
      <c r="J5005" s="38" t="s">
        <v>51</v>
      </c>
      <c r="K5005" s="39">
        <v>688.63</v>
      </c>
      <c r="L5005" s="39">
        <v>612.88</v>
      </c>
      <c r="M5005" s="37">
        <v>34244</v>
      </c>
      <c r="N5005" s="39">
        <f t="shared" ref="N5005" si="1879">K5005-L5005</f>
        <v>75.75</v>
      </c>
      <c r="O5005" s="63">
        <f>K5005/L5005</f>
        <v>1.1235967889309491</v>
      </c>
    </row>
    <row r="5006" spans="1:15" s="32" customFormat="1" ht="15.75" hidden="1" customHeight="1">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5" s="32" customFormat="1" ht="15.75" hidden="1" customHeight="1">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5" s="32" customFormat="1" ht="15.75" hidden="1" customHeight="1">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5" s="32" customFormat="1" ht="15.75" customHeight="1">
      <c r="A5009" s="32">
        <v>5007</v>
      </c>
      <c r="B5009" s="32">
        <v>0</v>
      </c>
      <c r="C5009" s="32">
        <v>2616</v>
      </c>
      <c r="D5009" s="37">
        <v>42842</v>
      </c>
      <c r="E5009" s="32" t="b">
        <v>1</v>
      </c>
      <c r="F5009" s="38" t="s">
        <v>37</v>
      </c>
      <c r="G5009" s="38" t="s">
        <v>45</v>
      </c>
      <c r="H5009" s="38" t="s">
        <v>39</v>
      </c>
      <c r="I5009" s="38" t="s">
        <v>44</v>
      </c>
      <c r="J5009" s="38" t="s">
        <v>40</v>
      </c>
      <c r="K5009" s="39">
        <v>363.01</v>
      </c>
      <c r="L5009" s="39">
        <v>290.41000000000003</v>
      </c>
      <c r="M5009" s="37">
        <v>38482</v>
      </c>
      <c r="N5009" s="39">
        <f t="shared" ref="N5009:N5010" si="1880">K5009-L5009</f>
        <v>72.599999999999966</v>
      </c>
      <c r="O5009" s="63">
        <f t="shared" ref="O5009:O5010" si="1881">K5009/L5009</f>
        <v>1.2499913914810095</v>
      </c>
    </row>
    <row r="5010" spans="1:15" s="32" customFormat="1" ht="15.75" customHeight="1">
      <c r="A5010" s="32">
        <v>5008</v>
      </c>
      <c r="B5010" s="32">
        <v>66</v>
      </c>
      <c r="C5010" s="32">
        <v>2267</v>
      </c>
      <c r="D5010" s="37">
        <v>42831</v>
      </c>
      <c r="E5010" s="32" t="b">
        <v>1</v>
      </c>
      <c r="F5010" s="38" t="s">
        <v>37</v>
      </c>
      <c r="G5010" s="38" t="s">
        <v>46</v>
      </c>
      <c r="H5010" s="38" t="s">
        <v>47</v>
      </c>
      <c r="I5010" s="38" t="s">
        <v>44</v>
      </c>
      <c r="J5010" s="38" t="s">
        <v>51</v>
      </c>
      <c r="K5010" s="39">
        <v>590.26</v>
      </c>
      <c r="L5010" s="39">
        <v>525.33000000000004</v>
      </c>
      <c r="M5010" s="37">
        <v>40487</v>
      </c>
      <c r="N5010" s="39">
        <f t="shared" si="1880"/>
        <v>64.92999999999995</v>
      </c>
      <c r="O5010" s="63">
        <f t="shared" si="1881"/>
        <v>1.123598499990482</v>
      </c>
    </row>
    <row r="5011" spans="1:15" s="32" customFormat="1" ht="15.75" hidden="1" customHeight="1">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5" s="32" customFormat="1" ht="15.75" hidden="1" customHeight="1">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5" s="32" customFormat="1" ht="15.75" hidden="1" customHeight="1">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5" s="32" customFormat="1" ht="15.75" hidden="1" customHeight="1">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5" s="32" customFormat="1" ht="15.75" customHeight="1">
      <c r="A5015" s="32">
        <v>5013</v>
      </c>
      <c r="B5015" s="32">
        <v>55</v>
      </c>
      <c r="C5015" s="32">
        <v>3082</v>
      </c>
      <c r="D5015" s="37">
        <v>42760</v>
      </c>
      <c r="E5015" s="32" t="b">
        <v>1</v>
      </c>
      <c r="F5015" s="38" t="s">
        <v>37</v>
      </c>
      <c r="G5015" s="38" t="s">
        <v>41</v>
      </c>
      <c r="H5015" s="38" t="s">
        <v>47</v>
      </c>
      <c r="I5015" s="38" t="s">
        <v>40</v>
      </c>
      <c r="J5015" s="38" t="s">
        <v>42</v>
      </c>
      <c r="K5015" s="39">
        <v>1894.19</v>
      </c>
      <c r="L5015" s="39">
        <v>598.76</v>
      </c>
      <c r="M5015" s="37">
        <v>33259</v>
      </c>
      <c r="N5015" s="39">
        <f t="shared" ref="N5015" si="1882">K5015-L5015</f>
        <v>1295.43</v>
      </c>
      <c r="O5015" s="63">
        <f>K5015/L5015</f>
        <v>3.1635212773064336</v>
      </c>
    </row>
    <row r="5016" spans="1:15" s="32" customFormat="1" ht="15.75" hidden="1" customHeight="1">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5" s="32" customFormat="1" ht="15.75" hidden="1" customHeight="1">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5" s="32" customFormat="1" ht="15.75" customHeight="1">
      <c r="A5018" s="32">
        <v>5016</v>
      </c>
      <c r="B5018" s="32">
        <v>58</v>
      </c>
      <c r="C5018" s="32">
        <v>2264</v>
      </c>
      <c r="D5018" s="37">
        <v>42774</v>
      </c>
      <c r="E5018" s="32" t="b">
        <v>1</v>
      </c>
      <c r="F5018" s="38" t="s">
        <v>37</v>
      </c>
      <c r="G5018" s="38" t="s">
        <v>43</v>
      </c>
      <c r="H5018" s="38" t="s">
        <v>39</v>
      </c>
      <c r="I5018" s="38" t="s">
        <v>40</v>
      </c>
      <c r="J5018" s="38" t="s">
        <v>40</v>
      </c>
      <c r="K5018" s="39">
        <v>912.52</v>
      </c>
      <c r="L5018" s="39">
        <v>141.4</v>
      </c>
      <c r="M5018" s="37">
        <v>42295</v>
      </c>
      <c r="N5018" s="39">
        <f t="shared" ref="N5018" si="1883">K5018-L5018</f>
        <v>771.12</v>
      </c>
      <c r="O5018" s="63">
        <f>K5018/L5018</f>
        <v>6.453465346534653</v>
      </c>
    </row>
    <row r="5019" spans="1:15" s="32" customFormat="1" ht="15.75" hidden="1" customHeight="1">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5" s="32" customFormat="1" ht="15.75" hidden="1" customHeight="1">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5" s="32" customFormat="1" ht="15.75" hidden="1" customHeight="1">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5" s="32" customFormat="1" ht="15.75" customHeight="1">
      <c r="A5022" s="32">
        <v>5020</v>
      </c>
      <c r="B5022" s="32">
        <v>2</v>
      </c>
      <c r="C5022" s="32">
        <v>908</v>
      </c>
      <c r="D5022" s="37">
        <v>43069</v>
      </c>
      <c r="E5022" s="32" t="b">
        <v>1</v>
      </c>
      <c r="F5022" s="38" t="s">
        <v>37</v>
      </c>
      <c r="G5022" s="38" t="s">
        <v>38</v>
      </c>
      <c r="H5022" s="38" t="s">
        <v>39</v>
      </c>
      <c r="I5022" s="38" t="s">
        <v>40</v>
      </c>
      <c r="J5022" s="38" t="s">
        <v>40</v>
      </c>
      <c r="K5022" s="39">
        <v>71.489999999999995</v>
      </c>
      <c r="L5022" s="39">
        <v>53.62</v>
      </c>
      <c r="M5022" s="37">
        <v>33549</v>
      </c>
      <c r="N5022" s="39">
        <f t="shared" ref="N5022" si="1884">K5022-L5022</f>
        <v>17.869999999999997</v>
      </c>
      <c r="O5022" s="63">
        <f>K5022/L5022</f>
        <v>1.3332711674748228</v>
      </c>
    </row>
    <row r="5023" spans="1:15" s="32" customFormat="1" ht="15.75" hidden="1" customHeight="1">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5" s="32" customFormat="1" ht="15.75" hidden="1" customHeight="1">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5" s="32" customFormat="1" ht="15.75" customHeight="1">
      <c r="A5025" s="32">
        <v>5023</v>
      </c>
      <c r="B5025" s="32">
        <v>66</v>
      </c>
      <c r="C5025" s="32">
        <v>2127</v>
      </c>
      <c r="D5025" s="37">
        <v>42787</v>
      </c>
      <c r="E5025" s="32" t="b">
        <v>1</v>
      </c>
      <c r="F5025" s="38" t="s">
        <v>37</v>
      </c>
      <c r="G5025" s="38" t="s">
        <v>46</v>
      </c>
      <c r="H5025" s="38" t="s">
        <v>47</v>
      </c>
      <c r="I5025" s="38" t="s">
        <v>44</v>
      </c>
      <c r="J5025" s="38" t="s">
        <v>51</v>
      </c>
      <c r="K5025" s="39">
        <v>590.26</v>
      </c>
      <c r="L5025" s="39">
        <v>525.33000000000004</v>
      </c>
      <c r="M5025" s="37">
        <v>40487</v>
      </c>
      <c r="N5025" s="39">
        <f t="shared" ref="N5025:N5026" si="1885">K5025-L5025</f>
        <v>64.92999999999995</v>
      </c>
      <c r="O5025" s="63">
        <f t="shared" ref="O5025:O5026" si="1886">K5025/L5025</f>
        <v>1.123598499990482</v>
      </c>
    </row>
    <row r="5026" spans="1:15" s="32" customFormat="1" ht="15.75" customHeight="1">
      <c r="A5026" s="32">
        <v>5024</v>
      </c>
      <c r="B5026" s="32">
        <v>100</v>
      </c>
      <c r="C5026" s="32">
        <v>2434</v>
      </c>
      <c r="D5026" s="37">
        <v>42865</v>
      </c>
      <c r="E5026" s="32" t="b">
        <v>1</v>
      </c>
      <c r="F5026" s="38" t="s">
        <v>37</v>
      </c>
      <c r="G5026" s="38" t="s">
        <v>45</v>
      </c>
      <c r="H5026" s="38" t="s">
        <v>47</v>
      </c>
      <c r="I5026" s="38" t="s">
        <v>40</v>
      </c>
      <c r="J5026" s="38" t="s">
        <v>40</v>
      </c>
      <c r="K5026" s="39">
        <v>1036.5899999999999</v>
      </c>
      <c r="L5026" s="39">
        <v>206.35</v>
      </c>
      <c r="M5026" s="37">
        <v>33364</v>
      </c>
      <c r="N5026" s="39">
        <f t="shared" si="1885"/>
        <v>830.2399999999999</v>
      </c>
      <c r="O5026" s="63">
        <f t="shared" si="1886"/>
        <v>5.023455294402714</v>
      </c>
    </row>
    <row r="5027" spans="1:15" s="32" customFormat="1" ht="15.75" hidden="1" customHeight="1">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5" s="32" customFormat="1" ht="15.75" customHeight="1">
      <c r="A5028" s="32">
        <v>5026</v>
      </c>
      <c r="B5028" s="32">
        <v>57</v>
      </c>
      <c r="C5028" s="32">
        <v>901</v>
      </c>
      <c r="D5028" s="37">
        <v>42871</v>
      </c>
      <c r="E5028" s="32" t="b">
        <v>1</v>
      </c>
      <c r="F5028" s="38" t="s">
        <v>37</v>
      </c>
      <c r="G5028" s="38" t="s">
        <v>48</v>
      </c>
      <c r="H5028" s="38" t="s">
        <v>52</v>
      </c>
      <c r="I5028" s="38" t="s">
        <v>40</v>
      </c>
      <c r="J5028" s="38" t="s">
        <v>42</v>
      </c>
      <c r="K5028" s="39">
        <v>1890.39</v>
      </c>
      <c r="L5028" s="39">
        <v>260.14</v>
      </c>
      <c r="M5028" s="37">
        <v>36146</v>
      </c>
      <c r="N5028" s="39">
        <f t="shared" ref="N5028" si="1887">K5028-L5028</f>
        <v>1630.25</v>
      </c>
      <c r="O5028" s="63">
        <f>K5028/L5028</f>
        <v>7.2668178673022226</v>
      </c>
    </row>
    <row r="5029" spans="1:15" s="32" customFormat="1" ht="15.75" hidden="1" customHeight="1">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5" s="32" customFormat="1" ht="15.75" customHeight="1">
      <c r="A5030" s="32">
        <v>5028</v>
      </c>
      <c r="B5030" s="32">
        <v>83</v>
      </c>
      <c r="C5030" s="32">
        <v>3498</v>
      </c>
      <c r="D5030" s="37">
        <v>42941</v>
      </c>
      <c r="E5030" s="32" t="b">
        <v>1</v>
      </c>
      <c r="F5030" s="38" t="s">
        <v>37</v>
      </c>
      <c r="G5030" s="38" t="s">
        <v>38</v>
      </c>
      <c r="H5030" s="38" t="s">
        <v>52</v>
      </c>
      <c r="I5030" s="38" t="s">
        <v>40</v>
      </c>
      <c r="J5030" s="38" t="s">
        <v>42</v>
      </c>
      <c r="K5030" s="39">
        <v>2083.94</v>
      </c>
      <c r="L5030" s="39">
        <v>675.03</v>
      </c>
      <c r="M5030" s="37">
        <v>41533</v>
      </c>
      <c r="N5030" s="39">
        <f t="shared" ref="N5030" si="1888">K5030-L5030</f>
        <v>1408.91</v>
      </c>
      <c r="O5030" s="63">
        <f>K5030/L5030</f>
        <v>3.0871813104602759</v>
      </c>
    </row>
    <row r="5031" spans="1:15" s="32" customFormat="1" ht="15.75" hidden="1" customHeight="1">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5" s="32" customFormat="1" ht="15.75" customHeight="1">
      <c r="A5032" s="32">
        <v>5030</v>
      </c>
      <c r="B5032" s="32">
        <v>46</v>
      </c>
      <c r="C5032" s="32">
        <v>344</v>
      </c>
      <c r="D5032" s="37">
        <v>43085</v>
      </c>
      <c r="E5032" s="32" t="b">
        <v>1</v>
      </c>
      <c r="F5032" s="38" t="s">
        <v>37</v>
      </c>
      <c r="G5032" s="38" t="s">
        <v>43</v>
      </c>
      <c r="H5032" s="38" t="s">
        <v>39</v>
      </c>
      <c r="I5032" s="38" t="s">
        <v>44</v>
      </c>
      <c r="J5032" s="38" t="s">
        <v>40</v>
      </c>
      <c r="K5032" s="39">
        <v>1793.43</v>
      </c>
      <c r="L5032" s="39">
        <v>248.82</v>
      </c>
      <c r="M5032" s="37">
        <v>34071</v>
      </c>
      <c r="N5032" s="39">
        <f t="shared" ref="N5032" si="1889">K5032-L5032</f>
        <v>1544.6100000000001</v>
      </c>
      <c r="O5032" s="63">
        <f>K5032/L5032</f>
        <v>7.2077405353267423</v>
      </c>
    </row>
    <row r="5033" spans="1:15" s="32" customFormat="1" ht="15.75" hidden="1" customHeight="1">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5" s="32" customFormat="1" ht="15.75" hidden="1" customHeight="1">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5" s="32" customFormat="1" ht="15.75" hidden="1" customHeight="1">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5" s="32" customFormat="1" ht="15.75" hidden="1" customHeight="1">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5" s="32" customFormat="1" ht="15.75" hidden="1" customHeight="1">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5" s="32" customFormat="1" ht="15.75" hidden="1" customHeight="1">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5" s="32" customFormat="1" ht="15.75" customHeight="1">
      <c r="A5039" s="32">
        <v>5037</v>
      </c>
      <c r="B5039" s="32">
        <v>95</v>
      </c>
      <c r="C5039" s="32">
        <v>2766</v>
      </c>
      <c r="D5039" s="37">
        <v>43009</v>
      </c>
      <c r="E5039" s="32" t="b">
        <v>1</v>
      </c>
      <c r="F5039" s="38" t="s">
        <v>37</v>
      </c>
      <c r="G5039" s="38" t="s">
        <v>43</v>
      </c>
      <c r="H5039" s="38" t="s">
        <v>52</v>
      </c>
      <c r="I5039" s="38" t="s">
        <v>44</v>
      </c>
      <c r="J5039" s="38" t="s">
        <v>40</v>
      </c>
      <c r="K5039" s="39">
        <v>1073.07</v>
      </c>
      <c r="L5039" s="39">
        <v>933.84</v>
      </c>
      <c r="M5039" s="37">
        <v>42226</v>
      </c>
      <c r="N5039" s="39">
        <f t="shared" ref="N5039:N5042" si="1890">K5039-L5039</f>
        <v>139.2299999999999</v>
      </c>
      <c r="O5039" s="63">
        <f t="shared" ref="O5039:O5042" si="1891">K5039/L5039</f>
        <v>1.1490940632228217</v>
      </c>
    </row>
    <row r="5040" spans="1:15" s="32" customFormat="1" ht="15.75" customHeight="1">
      <c r="A5040" s="32">
        <v>5038</v>
      </c>
      <c r="B5040" s="32">
        <v>69</v>
      </c>
      <c r="C5040" s="32">
        <v>1286</v>
      </c>
      <c r="D5040" s="37">
        <v>43048</v>
      </c>
      <c r="E5040" s="32" t="b">
        <v>1</v>
      </c>
      <c r="F5040" s="38" t="s">
        <v>37</v>
      </c>
      <c r="G5040" s="38" t="s">
        <v>45</v>
      </c>
      <c r="H5040" s="38" t="s">
        <v>47</v>
      </c>
      <c r="I5040" s="38" t="s">
        <v>40</v>
      </c>
      <c r="J5040" s="38" t="s">
        <v>42</v>
      </c>
      <c r="K5040" s="39">
        <v>1240.31</v>
      </c>
      <c r="L5040" s="39">
        <v>795.1</v>
      </c>
      <c r="M5040" s="37">
        <v>41533</v>
      </c>
      <c r="N5040" s="39">
        <f t="shared" si="1890"/>
        <v>445.20999999999992</v>
      </c>
      <c r="O5040" s="63">
        <f t="shared" si="1891"/>
        <v>1.5599421456420575</v>
      </c>
    </row>
    <row r="5041" spans="1:15" s="32" customFormat="1" ht="15.75" customHeight="1">
      <c r="A5041" s="32">
        <v>5039</v>
      </c>
      <c r="B5041" s="32">
        <v>39</v>
      </c>
      <c r="C5041" s="32">
        <v>577</v>
      </c>
      <c r="D5041" s="37">
        <v>42868</v>
      </c>
      <c r="E5041" s="32" t="b">
        <v>1</v>
      </c>
      <c r="F5041" s="38" t="s">
        <v>37</v>
      </c>
      <c r="G5041" s="38" t="s">
        <v>46</v>
      </c>
      <c r="H5041" s="38" t="s">
        <v>39</v>
      </c>
      <c r="I5041" s="38" t="s">
        <v>40</v>
      </c>
      <c r="J5041" s="38" t="s">
        <v>42</v>
      </c>
      <c r="K5041" s="39">
        <v>1812.75</v>
      </c>
      <c r="L5041" s="39">
        <v>582.48</v>
      </c>
      <c r="M5041" s="37">
        <v>34071</v>
      </c>
      <c r="N5041" s="39">
        <f t="shared" si="1890"/>
        <v>1230.27</v>
      </c>
      <c r="O5041" s="63">
        <f t="shared" si="1891"/>
        <v>3.1121240214256281</v>
      </c>
    </row>
    <row r="5042" spans="1:15" s="32" customFormat="1" ht="15.75" customHeight="1">
      <c r="A5042" s="32">
        <v>5040</v>
      </c>
      <c r="B5042" s="32">
        <v>53</v>
      </c>
      <c r="C5042" s="32">
        <v>400</v>
      </c>
      <c r="D5042" s="37">
        <v>42933</v>
      </c>
      <c r="E5042" s="32" t="b">
        <v>1</v>
      </c>
      <c r="F5042" s="38" t="s">
        <v>37</v>
      </c>
      <c r="G5042" s="38" t="s">
        <v>43</v>
      </c>
      <c r="H5042" s="38" t="s">
        <v>39</v>
      </c>
      <c r="I5042" s="38" t="s">
        <v>40</v>
      </c>
      <c r="J5042" s="38" t="s">
        <v>40</v>
      </c>
      <c r="K5042" s="39">
        <v>795.34</v>
      </c>
      <c r="L5042" s="39">
        <v>101.58</v>
      </c>
      <c r="M5042" s="37">
        <v>35470</v>
      </c>
      <c r="N5042" s="39">
        <f t="shared" si="1890"/>
        <v>693.76</v>
      </c>
      <c r="O5042" s="63">
        <f t="shared" si="1891"/>
        <v>7.8296908840322903</v>
      </c>
    </row>
    <row r="5043" spans="1:15" s="32" customFormat="1" ht="15.75" hidden="1" customHeight="1">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5" s="32" customFormat="1" ht="15.75" hidden="1" customHeight="1">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5" s="32" customFormat="1" ht="15.75" customHeight="1">
      <c r="A5045" s="32">
        <v>5043</v>
      </c>
      <c r="B5045" s="32">
        <v>93</v>
      </c>
      <c r="C5045" s="32">
        <v>1599</v>
      </c>
      <c r="D5045" s="37">
        <v>42827</v>
      </c>
      <c r="E5045" s="32" t="b">
        <v>1</v>
      </c>
      <c r="F5045" s="38" t="s">
        <v>37</v>
      </c>
      <c r="G5045" s="38" t="s">
        <v>48</v>
      </c>
      <c r="H5045" s="38" t="s">
        <v>39</v>
      </c>
      <c r="I5045" s="38" t="s">
        <v>40</v>
      </c>
      <c r="J5045" s="38" t="s">
        <v>40</v>
      </c>
      <c r="K5045" s="39">
        <v>1065.03</v>
      </c>
      <c r="L5045" s="39">
        <v>230.09</v>
      </c>
      <c r="M5045" s="37">
        <v>36833</v>
      </c>
      <c r="N5045" s="39">
        <f t="shared" ref="N5045" si="1892">K5045-L5045</f>
        <v>834.93999999999994</v>
      </c>
      <c r="O5045" s="63">
        <f>K5045/L5045</f>
        <v>4.6287539658394543</v>
      </c>
    </row>
    <row r="5046" spans="1:15" s="32" customFormat="1" ht="15.75" hidden="1" customHeight="1">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5" s="32" customFormat="1" ht="15.75" hidden="1" customHeight="1">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5" s="32" customFormat="1" ht="15.75" customHeight="1">
      <c r="A5048" s="32">
        <v>5046</v>
      </c>
      <c r="B5048" s="32">
        <v>58</v>
      </c>
      <c r="C5048" s="32">
        <v>1675</v>
      </c>
      <c r="D5048" s="37">
        <v>42976</v>
      </c>
      <c r="E5048" s="32" t="b">
        <v>1</v>
      </c>
      <c r="F5048" s="38" t="s">
        <v>37</v>
      </c>
      <c r="G5048" s="38" t="s">
        <v>43</v>
      </c>
      <c r="H5048" s="38" t="s">
        <v>39</v>
      </c>
      <c r="I5048" s="38" t="s">
        <v>40</v>
      </c>
      <c r="J5048" s="38" t="s">
        <v>40</v>
      </c>
      <c r="K5048" s="39">
        <v>912.52</v>
      </c>
      <c r="L5048" s="39">
        <v>141.4</v>
      </c>
      <c r="M5048" s="37">
        <v>34143</v>
      </c>
      <c r="N5048" s="39">
        <f t="shared" ref="N5048" si="1893">K5048-L5048</f>
        <v>771.12</v>
      </c>
      <c r="O5048" s="63">
        <f>K5048/L5048</f>
        <v>6.453465346534653</v>
      </c>
    </row>
    <row r="5049" spans="1:15" s="32" customFormat="1" ht="15.75" hidden="1" customHeight="1">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5" s="32" customFormat="1" ht="15.75" hidden="1" customHeight="1">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5" s="32" customFormat="1" ht="15.75" hidden="1" customHeight="1">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5" s="32" customFormat="1" ht="15.75" customHeight="1">
      <c r="A5052" s="32">
        <v>5050</v>
      </c>
      <c r="B5052" s="32">
        <v>35</v>
      </c>
      <c r="C5052" s="32">
        <v>2185</v>
      </c>
      <c r="D5052" s="37">
        <v>42753</v>
      </c>
      <c r="E5052" s="32" t="b">
        <v>1</v>
      </c>
      <c r="F5052" s="38" t="s">
        <v>37</v>
      </c>
      <c r="G5052" s="38" t="s">
        <v>41</v>
      </c>
      <c r="H5052" s="38" t="s">
        <v>39</v>
      </c>
      <c r="I5052" s="38" t="s">
        <v>44</v>
      </c>
      <c r="J5052" s="38" t="s">
        <v>40</v>
      </c>
      <c r="K5052" s="39">
        <v>1057.51</v>
      </c>
      <c r="L5052" s="39">
        <v>154.4</v>
      </c>
      <c r="M5052" s="37">
        <v>34527</v>
      </c>
      <c r="N5052" s="39">
        <f t="shared" ref="N5052" si="1894">K5052-L5052</f>
        <v>903.11</v>
      </c>
      <c r="O5052" s="63">
        <f>K5052/L5052</f>
        <v>6.8491580310880824</v>
      </c>
    </row>
    <row r="5053" spans="1:15" s="32" customFormat="1" ht="15.75" hidden="1" customHeight="1">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5" s="32" customFormat="1" ht="15.75" customHeight="1">
      <c r="A5054" s="32">
        <v>5052</v>
      </c>
      <c r="B5054" s="32">
        <v>5</v>
      </c>
      <c r="C5054" s="32">
        <v>2948</v>
      </c>
      <c r="D5054" s="37">
        <v>42880</v>
      </c>
      <c r="E5054" s="32" t="b">
        <v>1</v>
      </c>
      <c r="F5054" s="38" t="s">
        <v>37</v>
      </c>
      <c r="G5054" s="38" t="s">
        <v>41</v>
      </c>
      <c r="H5054" s="38" t="s">
        <v>49</v>
      </c>
      <c r="I5054" s="38" t="s">
        <v>44</v>
      </c>
      <c r="J5054" s="38" t="s">
        <v>40</v>
      </c>
      <c r="K5054" s="39">
        <v>574.64</v>
      </c>
      <c r="L5054" s="39">
        <v>459.71</v>
      </c>
      <c r="M5054" s="37">
        <v>41701</v>
      </c>
      <c r="N5054" s="39">
        <f t="shared" ref="N5054" si="1895">K5054-L5054</f>
        <v>114.93</v>
      </c>
      <c r="O5054" s="63">
        <f>K5054/L5054</f>
        <v>1.2500054382110461</v>
      </c>
    </row>
    <row r="5055" spans="1:15" s="32" customFormat="1" ht="15.75" hidden="1" customHeight="1">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5" s="32" customFormat="1" ht="15.75" hidden="1" customHeight="1">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hidden="1" customHeight="1">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hidden="1" customHeight="1">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c r="A5059" s="32">
        <v>5057</v>
      </c>
      <c r="B5059" s="32">
        <v>77</v>
      </c>
      <c r="C5059" s="32">
        <v>2018</v>
      </c>
      <c r="D5059" s="37">
        <v>42944</v>
      </c>
      <c r="E5059" s="32" t="b">
        <v>1</v>
      </c>
      <c r="F5059" s="38" t="s">
        <v>37</v>
      </c>
      <c r="G5059" s="38" t="s">
        <v>45</v>
      </c>
      <c r="H5059" s="38" t="s">
        <v>47</v>
      </c>
      <c r="I5059" s="38" t="s">
        <v>40</v>
      </c>
      <c r="J5059" s="38" t="s">
        <v>42</v>
      </c>
      <c r="K5059" s="39">
        <v>1240.31</v>
      </c>
      <c r="L5059" s="39">
        <v>795.1</v>
      </c>
      <c r="M5059" s="37">
        <v>40553</v>
      </c>
      <c r="N5059" s="39">
        <f t="shared" ref="N5059" si="1896">K5059-L5059</f>
        <v>445.20999999999992</v>
      </c>
      <c r="O5059" s="63">
        <f>K5059/L5059</f>
        <v>1.5599421456420575</v>
      </c>
    </row>
    <row r="5060" spans="1:26" s="32" customFormat="1" ht="15.75" hidden="1" customHeight="1">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c r="A5061" s="32">
        <v>5059</v>
      </c>
      <c r="B5061" s="32">
        <v>0</v>
      </c>
      <c r="C5061" s="32">
        <v>3251</v>
      </c>
      <c r="D5061" s="37">
        <v>43092</v>
      </c>
      <c r="E5061" s="32" t="b">
        <v>1</v>
      </c>
      <c r="F5061" s="38" t="s">
        <v>37</v>
      </c>
      <c r="G5061" s="38" t="s">
        <v>48</v>
      </c>
      <c r="H5061" s="38" t="s">
        <v>39</v>
      </c>
      <c r="I5061" s="38" t="s">
        <v>40</v>
      </c>
      <c r="J5061" s="38" t="s">
        <v>51</v>
      </c>
      <c r="K5061" s="39">
        <v>175.89</v>
      </c>
      <c r="L5061" s="39">
        <v>131.91999999999999</v>
      </c>
      <c r="M5061" s="37">
        <v>37220</v>
      </c>
      <c r="N5061" s="39">
        <f t="shared" ref="N5061" si="1897">K5061-L5061</f>
        <v>43.97</v>
      </c>
      <c r="O5061" s="63">
        <f>K5061/L5061</f>
        <v>1.3333080654942389</v>
      </c>
    </row>
    <row r="5062" spans="1:26" s="32" customFormat="1" ht="15.75" hidden="1" customHeight="1">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hidden="1" customHeight="1">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hidden="1" customHeight="1">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hidden="1" customHeight="1">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c r="A5066" s="32">
        <v>5064</v>
      </c>
      <c r="B5066" s="32">
        <v>79</v>
      </c>
      <c r="C5066" s="32">
        <v>117</v>
      </c>
      <c r="D5066" s="37">
        <v>42990</v>
      </c>
      <c r="E5066" s="32" t="b">
        <v>1</v>
      </c>
      <c r="F5066" s="38" t="s">
        <v>37</v>
      </c>
      <c r="G5066" s="38" t="s">
        <v>45</v>
      </c>
      <c r="H5066" s="38" t="s">
        <v>39</v>
      </c>
      <c r="I5066" s="38" t="s">
        <v>40</v>
      </c>
      <c r="J5066" s="38" t="s">
        <v>40</v>
      </c>
      <c r="K5066" s="39">
        <v>1555.58</v>
      </c>
      <c r="L5066" s="39">
        <v>818.01</v>
      </c>
      <c r="M5066" s="37">
        <v>39298</v>
      </c>
      <c r="N5066" s="39">
        <f t="shared" ref="N5066" si="1898">K5066-L5066</f>
        <v>737.56999999999994</v>
      </c>
      <c r="O5066" s="63">
        <f>K5066/L5066</f>
        <v>1.9016637938411509</v>
      </c>
    </row>
    <row r="5067" spans="1:26" s="32" customFormat="1" ht="15.75" hidden="1" customHeight="1">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c r="A5068" s="32">
        <v>5066</v>
      </c>
      <c r="B5068" s="32">
        <v>54</v>
      </c>
      <c r="C5068" s="32">
        <v>430</v>
      </c>
      <c r="D5068" s="37">
        <v>42858</v>
      </c>
      <c r="E5068" s="32" t="b">
        <v>1</v>
      </c>
      <c r="F5068" s="38" t="s">
        <v>37</v>
      </c>
      <c r="G5068" s="38" t="s">
        <v>48</v>
      </c>
      <c r="H5068" s="38" t="s">
        <v>39</v>
      </c>
      <c r="I5068" s="38" t="s">
        <v>40</v>
      </c>
      <c r="J5068" s="38" t="s">
        <v>40</v>
      </c>
      <c r="K5068" s="39">
        <v>1807.45</v>
      </c>
      <c r="L5068" s="39">
        <v>778.69</v>
      </c>
      <c r="M5068" s="37">
        <v>34996</v>
      </c>
      <c r="N5068" s="39">
        <f t="shared" ref="N5068:N5070" si="1899">K5068-L5068</f>
        <v>1028.76</v>
      </c>
      <c r="O5068" s="63">
        <f t="shared" ref="O5068:O5070" si="1900">K5068/L5068</f>
        <v>2.3211419178363659</v>
      </c>
    </row>
    <row r="5069" spans="1:26" s="32" customFormat="1" ht="15.75" customHeight="1">
      <c r="A5069" s="32">
        <v>5067</v>
      </c>
      <c r="B5069" s="32">
        <v>13</v>
      </c>
      <c r="C5069" s="32">
        <v>153</v>
      </c>
      <c r="D5069" s="37">
        <v>42743</v>
      </c>
      <c r="E5069" s="32" t="b">
        <v>1</v>
      </c>
      <c r="F5069" s="38" t="s">
        <v>37</v>
      </c>
      <c r="G5069" s="38" t="s">
        <v>38</v>
      </c>
      <c r="H5069" s="38" t="s">
        <v>39</v>
      </c>
      <c r="I5069" s="38" t="s">
        <v>40</v>
      </c>
      <c r="J5069" s="38" t="s">
        <v>40</v>
      </c>
      <c r="K5069" s="39">
        <v>1163.8900000000001</v>
      </c>
      <c r="L5069" s="39">
        <v>589.27</v>
      </c>
      <c r="M5069" s="37">
        <v>42560</v>
      </c>
      <c r="N5069" s="39">
        <f t="shared" si="1899"/>
        <v>574.62000000000012</v>
      </c>
      <c r="O5069" s="63">
        <f t="shared" si="1900"/>
        <v>1.9751387309722201</v>
      </c>
    </row>
    <row r="5070" spans="1:26" s="32" customFormat="1" ht="15.75" customHeight="1">
      <c r="A5070" s="32">
        <v>5068</v>
      </c>
      <c r="B5070" s="32">
        <v>36</v>
      </c>
      <c r="C5070" s="32">
        <v>3282</v>
      </c>
      <c r="D5070" s="37">
        <v>42749</v>
      </c>
      <c r="E5070" s="32" t="b">
        <v>1</v>
      </c>
      <c r="F5070" s="38" t="s">
        <v>37</v>
      </c>
      <c r="G5070" s="38" t="s">
        <v>38</v>
      </c>
      <c r="H5070" s="38" t="s">
        <v>39</v>
      </c>
      <c r="I5070" s="38" t="s">
        <v>44</v>
      </c>
      <c r="J5070" s="38" t="s">
        <v>40</v>
      </c>
      <c r="K5070" s="39">
        <v>1289.8499999999999</v>
      </c>
      <c r="L5070" s="39">
        <v>74.510000000000005</v>
      </c>
      <c r="M5070" s="37">
        <v>39427</v>
      </c>
      <c r="N5070" s="39">
        <f t="shared" si="1899"/>
        <v>1215.3399999999999</v>
      </c>
      <c r="O5070" s="63">
        <f t="shared" si="1900"/>
        <v>17.311099181317942</v>
      </c>
    </row>
    <row r="5071" spans="1:26" s="32" customFormat="1" ht="15.75" hidden="1" customHeight="1">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c r="A5072" s="32">
        <v>5070</v>
      </c>
      <c r="B5072" s="32">
        <v>79</v>
      </c>
      <c r="C5072" s="32">
        <v>2542</v>
      </c>
      <c r="D5072" s="37">
        <v>42888</v>
      </c>
      <c r="E5072" s="32" t="b">
        <v>1</v>
      </c>
      <c r="F5072" s="38" t="s">
        <v>37</v>
      </c>
      <c r="G5072" s="38" t="s">
        <v>45</v>
      </c>
      <c r="H5072" s="38" t="s">
        <v>39</v>
      </c>
      <c r="I5072" s="38" t="s">
        <v>40</v>
      </c>
      <c r="J5072" s="38" t="s">
        <v>40</v>
      </c>
      <c r="K5072" s="39">
        <v>1555.58</v>
      </c>
      <c r="L5072" s="39">
        <v>818.01</v>
      </c>
      <c r="M5072" s="37">
        <v>33429</v>
      </c>
      <c r="N5072" s="39">
        <f t="shared" ref="N5072:N5073" si="1901">K5072-L5072</f>
        <v>737.56999999999994</v>
      </c>
      <c r="O5072" s="63">
        <f t="shared" ref="O5072:O5073" si="1902">K5072/L5072</f>
        <v>1.9016637938411509</v>
      </c>
    </row>
    <row r="5073" spans="1:15" s="32" customFormat="1" ht="15.75" customHeight="1">
      <c r="A5073" s="32">
        <v>5071</v>
      </c>
      <c r="B5073" s="32">
        <v>82</v>
      </c>
      <c r="C5073" s="32">
        <v>1295</v>
      </c>
      <c r="D5073" s="37">
        <v>42823</v>
      </c>
      <c r="E5073" s="32" t="b">
        <v>1</v>
      </c>
      <c r="F5073" s="38" t="s">
        <v>37</v>
      </c>
      <c r="G5073" s="38" t="s">
        <v>45</v>
      </c>
      <c r="H5073" s="38" t="s">
        <v>39</v>
      </c>
      <c r="I5073" s="38" t="s">
        <v>50</v>
      </c>
      <c r="J5073" s="38" t="s">
        <v>40</v>
      </c>
      <c r="K5073" s="39">
        <v>1148.6400000000001</v>
      </c>
      <c r="L5073" s="39">
        <v>689.18</v>
      </c>
      <c r="M5073" s="37">
        <v>42226</v>
      </c>
      <c r="N5073" s="39">
        <f t="shared" si="1901"/>
        <v>459.46000000000015</v>
      </c>
      <c r="O5073" s="63">
        <f t="shared" si="1902"/>
        <v>1.6666763399982591</v>
      </c>
    </row>
    <row r="5074" spans="1:15" s="32" customFormat="1" ht="15.75" hidden="1" customHeight="1">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5" s="32" customFormat="1" ht="15.75" customHeight="1">
      <c r="A5075" s="32">
        <v>5073</v>
      </c>
      <c r="B5075" s="32">
        <v>17</v>
      </c>
      <c r="C5075" s="32">
        <v>2880</v>
      </c>
      <c r="D5075" s="37">
        <v>43081</v>
      </c>
      <c r="E5075" s="32" t="b">
        <v>1</v>
      </c>
      <c r="F5075" s="38" t="s">
        <v>37</v>
      </c>
      <c r="G5075" s="38" t="s">
        <v>38</v>
      </c>
      <c r="H5075" s="38" t="s">
        <v>39</v>
      </c>
      <c r="I5075" s="38" t="s">
        <v>50</v>
      </c>
      <c r="J5075" s="38" t="s">
        <v>40</v>
      </c>
      <c r="K5075" s="39">
        <v>1024.6600000000001</v>
      </c>
      <c r="L5075" s="39">
        <v>614.79999999999995</v>
      </c>
      <c r="M5075" s="37">
        <v>35378</v>
      </c>
      <c r="N5075" s="39">
        <f t="shared" ref="N5075" si="1903">K5075-L5075</f>
        <v>409.86000000000013</v>
      </c>
      <c r="O5075" s="63">
        <f>K5075/L5075</f>
        <v>1.6666558230318806</v>
      </c>
    </row>
    <row r="5076" spans="1:15" s="32" customFormat="1" ht="15.75" hidden="1" customHeight="1">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5" s="32" customFormat="1" ht="15.75" hidden="1" customHeight="1">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5" s="32" customFormat="1" ht="15.75" hidden="1" customHeight="1">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5" s="32" customFormat="1" ht="15.75" customHeight="1">
      <c r="A5079" s="32">
        <v>5077</v>
      </c>
      <c r="B5079" s="32">
        <v>66</v>
      </c>
      <c r="C5079" s="32">
        <v>2389</v>
      </c>
      <c r="D5079" s="37">
        <v>43091</v>
      </c>
      <c r="E5079" s="32" t="b">
        <v>1</v>
      </c>
      <c r="F5079" s="38" t="s">
        <v>37</v>
      </c>
      <c r="G5079" s="38" t="s">
        <v>38</v>
      </c>
      <c r="H5079" s="38" t="s">
        <v>39</v>
      </c>
      <c r="I5079" s="38" t="s">
        <v>40</v>
      </c>
      <c r="J5079" s="38" t="s">
        <v>40</v>
      </c>
      <c r="K5079" s="39">
        <v>1163.8900000000001</v>
      </c>
      <c r="L5079" s="39">
        <v>589.27</v>
      </c>
      <c r="M5079" s="37">
        <v>42560</v>
      </c>
      <c r="N5079" s="39">
        <f t="shared" ref="N5079:N5081" si="1904">K5079-L5079</f>
        <v>574.62000000000012</v>
      </c>
      <c r="O5079" s="63">
        <f t="shared" ref="O5079:O5081" si="1905">K5079/L5079</f>
        <v>1.9751387309722201</v>
      </c>
    </row>
    <row r="5080" spans="1:15" s="32" customFormat="1" ht="15.75" customHeight="1">
      <c r="A5080" s="32">
        <v>5078</v>
      </c>
      <c r="B5080" s="32">
        <v>58</v>
      </c>
      <c r="C5080" s="32">
        <v>1547</v>
      </c>
      <c r="D5080" s="37">
        <v>42979</v>
      </c>
      <c r="E5080" s="32" t="b">
        <v>1</v>
      </c>
      <c r="F5080" s="38" t="s">
        <v>37</v>
      </c>
      <c r="G5080" s="38" t="s">
        <v>43</v>
      </c>
      <c r="H5080" s="38" t="s">
        <v>39</v>
      </c>
      <c r="I5080" s="38" t="s">
        <v>40</v>
      </c>
      <c r="J5080" s="38" t="s">
        <v>40</v>
      </c>
      <c r="K5080" s="39">
        <v>912.52</v>
      </c>
      <c r="L5080" s="39">
        <v>141.4</v>
      </c>
      <c r="M5080" s="37">
        <v>42295</v>
      </c>
      <c r="N5080" s="39">
        <f t="shared" si="1904"/>
        <v>771.12</v>
      </c>
      <c r="O5080" s="63">
        <f t="shared" si="1905"/>
        <v>6.453465346534653</v>
      </c>
    </row>
    <row r="5081" spans="1:15" s="32" customFormat="1" ht="15.75" customHeight="1">
      <c r="A5081" s="32">
        <v>5079</v>
      </c>
      <c r="B5081" s="32">
        <v>19</v>
      </c>
      <c r="C5081" s="32">
        <v>871</v>
      </c>
      <c r="D5081" s="37">
        <v>43035</v>
      </c>
      <c r="E5081" s="32" t="b">
        <v>1</v>
      </c>
      <c r="F5081" s="38" t="s">
        <v>37</v>
      </c>
      <c r="G5081" s="38" t="s">
        <v>43</v>
      </c>
      <c r="H5081" s="38" t="s">
        <v>47</v>
      </c>
      <c r="I5081" s="38" t="s">
        <v>50</v>
      </c>
      <c r="J5081" s="38" t="s">
        <v>42</v>
      </c>
      <c r="K5081" s="39">
        <v>12.01</v>
      </c>
      <c r="L5081" s="39">
        <v>7.21</v>
      </c>
      <c r="M5081" s="37">
        <v>40670</v>
      </c>
      <c r="N5081" s="39">
        <f t="shared" si="1904"/>
        <v>4.8</v>
      </c>
      <c r="O5081" s="63">
        <f t="shared" si="1905"/>
        <v>1.6657420249653259</v>
      </c>
    </row>
    <row r="5082" spans="1:15" s="32" customFormat="1" ht="15.75" hidden="1" customHeight="1">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5" s="32" customFormat="1" ht="15.75" customHeight="1">
      <c r="A5083" s="32">
        <v>5081</v>
      </c>
      <c r="B5083" s="32">
        <v>7</v>
      </c>
      <c r="C5083" s="32">
        <v>1853</v>
      </c>
      <c r="D5083" s="37">
        <v>43010</v>
      </c>
      <c r="E5083" s="32" t="b">
        <v>1</v>
      </c>
      <c r="F5083" s="38" t="s">
        <v>37</v>
      </c>
      <c r="G5083" s="38" t="s">
        <v>41</v>
      </c>
      <c r="H5083" s="38" t="s">
        <v>47</v>
      </c>
      <c r="I5083" s="38" t="s">
        <v>44</v>
      </c>
      <c r="J5083" s="38" t="s">
        <v>40</v>
      </c>
      <c r="K5083" s="39">
        <v>980.37</v>
      </c>
      <c r="L5083" s="39">
        <v>234.43</v>
      </c>
      <c r="M5083" s="37">
        <v>41701</v>
      </c>
      <c r="N5083" s="39">
        <f t="shared" ref="N5083" si="1906">K5083-L5083</f>
        <v>745.94</v>
      </c>
      <c r="O5083" s="63">
        <f>K5083/L5083</f>
        <v>4.1819306402764154</v>
      </c>
    </row>
    <row r="5084" spans="1:15" s="32" customFormat="1" ht="15.75" hidden="1" customHeight="1">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5" s="32" customFormat="1" ht="15.75" hidden="1" customHeight="1">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5" s="32" customFormat="1" ht="15.75" hidden="1" customHeight="1">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5" s="32" customFormat="1" ht="15.75" hidden="1" customHeight="1">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5" s="32" customFormat="1" ht="15.75" customHeight="1">
      <c r="A5088" s="32">
        <v>5086</v>
      </c>
      <c r="B5088" s="32">
        <v>39</v>
      </c>
      <c r="C5088" s="32">
        <v>352</v>
      </c>
      <c r="D5088" s="37">
        <v>42889</v>
      </c>
      <c r="E5088" s="32" t="b">
        <v>1</v>
      </c>
      <c r="F5088" s="38" t="s">
        <v>37</v>
      </c>
      <c r="G5088" s="38" t="s">
        <v>46</v>
      </c>
      <c r="H5088" s="38" t="s">
        <v>39</v>
      </c>
      <c r="I5088" s="38" t="s">
        <v>40</v>
      </c>
      <c r="J5088" s="38" t="s">
        <v>42</v>
      </c>
      <c r="K5088" s="39">
        <v>1812.75</v>
      </c>
      <c r="L5088" s="39">
        <v>582.48</v>
      </c>
      <c r="M5088" s="37">
        <v>40336</v>
      </c>
      <c r="N5088" s="39">
        <f t="shared" ref="N5088" si="1907">K5088-L5088</f>
        <v>1230.27</v>
      </c>
      <c r="O5088" s="63">
        <f>K5088/L5088</f>
        <v>3.1121240214256281</v>
      </c>
    </row>
    <row r="5089" spans="1:15" s="32" customFormat="1" ht="15.75" hidden="1" customHeight="1">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5" s="32" customFormat="1" ht="15.75" customHeight="1">
      <c r="A5090" s="32">
        <v>5088</v>
      </c>
      <c r="B5090" s="32">
        <v>6</v>
      </c>
      <c r="C5090" s="32">
        <v>653</v>
      </c>
      <c r="D5090" s="37">
        <v>42887</v>
      </c>
      <c r="E5090" s="32" t="b">
        <v>1</v>
      </c>
      <c r="F5090" s="38" t="s">
        <v>37</v>
      </c>
      <c r="G5090" s="38" t="s">
        <v>43</v>
      </c>
      <c r="H5090" s="38" t="s">
        <v>39</v>
      </c>
      <c r="I5090" s="38" t="s">
        <v>50</v>
      </c>
      <c r="J5090" s="38" t="s">
        <v>40</v>
      </c>
      <c r="K5090" s="39">
        <v>227.88</v>
      </c>
      <c r="L5090" s="39">
        <v>136.72999999999999</v>
      </c>
      <c r="M5090" s="37">
        <v>39298</v>
      </c>
      <c r="N5090" s="39">
        <f t="shared" ref="N5090" si="1908">K5090-L5090</f>
        <v>91.15</v>
      </c>
      <c r="O5090" s="63">
        <f>K5090/L5090</f>
        <v>1.6666422877203249</v>
      </c>
    </row>
    <row r="5091" spans="1:15" s="32" customFormat="1" ht="15.75" hidden="1" customHeight="1">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5" s="32" customFormat="1" ht="15.75" customHeight="1">
      <c r="A5092" s="32">
        <v>5090</v>
      </c>
      <c r="B5092" s="32">
        <v>76</v>
      </c>
      <c r="C5092" s="32">
        <v>3493</v>
      </c>
      <c r="D5092" s="37">
        <v>42915</v>
      </c>
      <c r="E5092" s="32" t="b">
        <v>1</v>
      </c>
      <c r="F5092" s="38" t="s">
        <v>37</v>
      </c>
      <c r="G5092" s="38" t="s">
        <v>48</v>
      </c>
      <c r="H5092" s="38" t="s">
        <v>47</v>
      </c>
      <c r="I5092" s="38" t="s">
        <v>44</v>
      </c>
      <c r="J5092" s="38" t="s">
        <v>51</v>
      </c>
      <c r="K5092" s="39">
        <v>1172.78</v>
      </c>
      <c r="L5092" s="39">
        <v>1043.77</v>
      </c>
      <c r="M5092" s="37">
        <v>37539</v>
      </c>
      <c r="N5092" s="39">
        <f t="shared" ref="N5092" si="1909">K5092-L5092</f>
        <v>129.01</v>
      </c>
      <c r="O5092" s="63">
        <f>K5092/L5092</f>
        <v>1.1236000268258333</v>
      </c>
    </row>
    <row r="5093" spans="1:15" s="32" customFormat="1" ht="15.75" hidden="1" customHeight="1">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5" s="32" customFormat="1" ht="15.75" hidden="1" customHeight="1">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5" s="32" customFormat="1" ht="15.75" hidden="1" customHeight="1">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5" s="32" customFormat="1" ht="15.75" hidden="1" customHeight="1">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5" s="32" customFormat="1" ht="15.75" hidden="1" customHeight="1">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5" s="32" customFormat="1" ht="15.75" hidden="1" customHeight="1">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5" s="32" customFormat="1" ht="15.75" hidden="1" customHeight="1">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5" s="32" customFormat="1" ht="15.75" customHeight="1">
      <c r="A5100" s="32">
        <v>5098</v>
      </c>
      <c r="B5100" s="32">
        <v>36</v>
      </c>
      <c r="C5100" s="32">
        <v>1309</v>
      </c>
      <c r="D5100" s="37">
        <v>42789</v>
      </c>
      <c r="E5100" s="32" t="b">
        <v>1</v>
      </c>
      <c r="F5100" s="38" t="s">
        <v>37</v>
      </c>
      <c r="G5100" s="38" t="s">
        <v>38</v>
      </c>
      <c r="H5100" s="38" t="s">
        <v>39</v>
      </c>
      <c r="I5100" s="38" t="s">
        <v>44</v>
      </c>
      <c r="J5100" s="38" t="s">
        <v>40</v>
      </c>
      <c r="K5100" s="39">
        <v>945.04</v>
      </c>
      <c r="L5100" s="39">
        <v>507.58</v>
      </c>
      <c r="M5100" s="37">
        <v>35052</v>
      </c>
      <c r="N5100" s="39">
        <f t="shared" ref="N5100" si="1910">K5100-L5100</f>
        <v>437.46</v>
      </c>
      <c r="O5100" s="63">
        <f>K5100/L5100</f>
        <v>1.8618542889790772</v>
      </c>
    </row>
    <row r="5101" spans="1:15" s="32" customFormat="1" ht="15.75" hidden="1" customHeight="1">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5" s="32" customFormat="1" ht="15.75" customHeight="1">
      <c r="A5102" s="32">
        <v>5100</v>
      </c>
      <c r="B5102" s="32">
        <v>15</v>
      </c>
      <c r="C5102" s="32">
        <v>2526</v>
      </c>
      <c r="D5102" s="37">
        <v>42983</v>
      </c>
      <c r="E5102" s="32" t="b">
        <v>1</v>
      </c>
      <c r="F5102" s="38" t="s">
        <v>37</v>
      </c>
      <c r="G5102" s="38" t="s">
        <v>45</v>
      </c>
      <c r="H5102" s="38" t="s">
        <v>39</v>
      </c>
      <c r="I5102" s="38" t="s">
        <v>44</v>
      </c>
      <c r="J5102" s="38" t="s">
        <v>40</v>
      </c>
      <c r="K5102" s="39">
        <v>958.74</v>
      </c>
      <c r="L5102" s="39">
        <v>748.9</v>
      </c>
      <c r="M5102" s="37">
        <v>38693</v>
      </c>
      <c r="N5102" s="39">
        <f t="shared" ref="N5102" si="1911">K5102-L5102</f>
        <v>209.84000000000003</v>
      </c>
      <c r="O5102" s="63">
        <f>K5102/L5102</f>
        <v>1.2801976231806651</v>
      </c>
    </row>
    <row r="5103" spans="1:15" s="32" customFormat="1" ht="15.75" hidden="1" customHeight="1">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5" s="32" customFormat="1" ht="15.75" customHeight="1">
      <c r="A5104" s="32">
        <v>5102</v>
      </c>
      <c r="B5104" s="32">
        <v>3</v>
      </c>
      <c r="C5104" s="32">
        <v>165</v>
      </c>
      <c r="D5104" s="37">
        <v>42997</v>
      </c>
      <c r="E5104" s="32" t="b">
        <v>1</v>
      </c>
      <c r="F5104" s="38" t="s">
        <v>37</v>
      </c>
      <c r="G5104" s="38" t="s">
        <v>41</v>
      </c>
      <c r="H5104" s="38" t="s">
        <v>39</v>
      </c>
      <c r="I5104" s="38" t="s">
        <v>40</v>
      </c>
      <c r="J5104" s="38" t="s">
        <v>42</v>
      </c>
      <c r="K5104" s="39">
        <v>2091.4699999999998</v>
      </c>
      <c r="L5104" s="39">
        <v>388.92</v>
      </c>
      <c r="M5104" s="37">
        <v>38573</v>
      </c>
      <c r="N5104" s="39">
        <f t="shared" ref="N5104" si="1912">K5104-L5104</f>
        <v>1702.5499999999997</v>
      </c>
      <c r="O5104" s="63">
        <f>K5104/L5104</f>
        <v>5.3776355034454379</v>
      </c>
    </row>
    <row r="5105" spans="1:15" s="32" customFormat="1" ht="15.75" hidden="1" customHeight="1">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5" s="32" customFormat="1" ht="15.75" customHeight="1">
      <c r="A5106" s="32">
        <v>5104</v>
      </c>
      <c r="B5106" s="32">
        <v>11</v>
      </c>
      <c r="C5106" s="32">
        <v>3206</v>
      </c>
      <c r="D5106" s="37">
        <v>43024</v>
      </c>
      <c r="E5106" s="32" t="b">
        <v>1</v>
      </c>
      <c r="F5106" s="38" t="s">
        <v>37</v>
      </c>
      <c r="G5106" s="38" t="s">
        <v>46</v>
      </c>
      <c r="H5106" s="38" t="s">
        <v>39</v>
      </c>
      <c r="I5106" s="38" t="s">
        <v>50</v>
      </c>
      <c r="J5106" s="38" t="s">
        <v>40</v>
      </c>
      <c r="K5106" s="39">
        <v>1274.93</v>
      </c>
      <c r="L5106" s="39">
        <v>764.96</v>
      </c>
      <c r="M5106" s="37">
        <v>39298</v>
      </c>
      <c r="N5106" s="39">
        <f t="shared" ref="N5106" si="1913">K5106-L5106</f>
        <v>509.97</v>
      </c>
      <c r="O5106" s="63">
        <f>K5106/L5106</f>
        <v>1.6666623091403472</v>
      </c>
    </row>
    <row r="5107" spans="1:15" s="32" customFormat="1" ht="15.75" hidden="1" customHeight="1">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5" s="32" customFormat="1" ht="15.75" customHeight="1">
      <c r="A5108" s="32">
        <v>5106</v>
      </c>
      <c r="B5108" s="32">
        <v>48</v>
      </c>
      <c r="C5108" s="32">
        <v>333</v>
      </c>
      <c r="D5108" s="37">
        <v>42835</v>
      </c>
      <c r="E5108" s="32" t="b">
        <v>1</v>
      </c>
      <c r="F5108" s="38" t="s">
        <v>37</v>
      </c>
      <c r="G5108" s="38" t="s">
        <v>48</v>
      </c>
      <c r="H5108" s="38" t="s">
        <v>39</v>
      </c>
      <c r="I5108" s="38" t="s">
        <v>40</v>
      </c>
      <c r="J5108" s="38" t="s">
        <v>40</v>
      </c>
      <c r="K5108" s="39">
        <v>1762.96</v>
      </c>
      <c r="L5108" s="39">
        <v>950.52</v>
      </c>
      <c r="M5108" s="37">
        <v>41009</v>
      </c>
      <c r="N5108" s="39">
        <f t="shared" ref="N5108" si="1914">K5108-L5108</f>
        <v>812.44</v>
      </c>
      <c r="O5108" s="63">
        <f>K5108/L5108</f>
        <v>1.8547321466144848</v>
      </c>
    </row>
    <row r="5109" spans="1:15" s="32" customFormat="1" ht="15.75" hidden="1" customHeight="1">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5" s="32" customFormat="1" ht="15.75" customHeight="1">
      <c r="A5110" s="32">
        <v>5108</v>
      </c>
      <c r="B5110" s="32">
        <v>61</v>
      </c>
      <c r="C5110" s="32">
        <v>414</v>
      </c>
      <c r="D5110" s="37">
        <v>43052</v>
      </c>
      <c r="E5110" s="32" t="b">
        <v>1</v>
      </c>
      <c r="F5110" s="38" t="s">
        <v>37</v>
      </c>
      <c r="G5110" s="38" t="s">
        <v>45</v>
      </c>
      <c r="H5110" s="38" t="s">
        <v>39</v>
      </c>
      <c r="I5110" s="38" t="s">
        <v>40</v>
      </c>
      <c r="J5110" s="38" t="s">
        <v>51</v>
      </c>
      <c r="K5110" s="39">
        <v>586.45000000000005</v>
      </c>
      <c r="L5110" s="39">
        <v>521.94000000000005</v>
      </c>
      <c r="M5110" s="37">
        <v>33429</v>
      </c>
      <c r="N5110" s="39">
        <f t="shared" ref="N5110:N5115" si="1915">K5110-L5110</f>
        <v>64.509999999999991</v>
      </c>
      <c r="O5110" s="63">
        <f t="shared" ref="O5110:O5115" si="1916">K5110/L5110</f>
        <v>1.1235965819826033</v>
      </c>
    </row>
    <row r="5111" spans="1:15" s="32" customFormat="1" ht="15.75" customHeight="1">
      <c r="A5111" s="32">
        <v>5109</v>
      </c>
      <c r="B5111" s="32">
        <v>70</v>
      </c>
      <c r="C5111" s="32">
        <v>381</v>
      </c>
      <c r="D5111" s="37">
        <v>42862</v>
      </c>
      <c r="E5111" s="32" t="b">
        <v>1</v>
      </c>
      <c r="F5111" s="38" t="s">
        <v>37</v>
      </c>
      <c r="G5111" s="38" t="s">
        <v>41</v>
      </c>
      <c r="H5111" s="38" t="s">
        <v>39</v>
      </c>
      <c r="I5111" s="38" t="s">
        <v>50</v>
      </c>
      <c r="J5111" s="38" t="s">
        <v>40</v>
      </c>
      <c r="K5111" s="39">
        <v>495.72</v>
      </c>
      <c r="L5111" s="39">
        <v>297.43</v>
      </c>
      <c r="M5111" s="37">
        <v>42105</v>
      </c>
      <c r="N5111" s="39">
        <f t="shared" si="1915"/>
        <v>198.29000000000002</v>
      </c>
      <c r="O5111" s="63">
        <f t="shared" si="1916"/>
        <v>1.6666778737854286</v>
      </c>
    </row>
    <row r="5112" spans="1:15" s="32" customFormat="1" ht="15.75" customHeight="1">
      <c r="A5112" s="32">
        <v>5110</v>
      </c>
      <c r="B5112" s="32">
        <v>12</v>
      </c>
      <c r="C5112" s="32">
        <v>2038</v>
      </c>
      <c r="D5112" s="37">
        <v>43072</v>
      </c>
      <c r="E5112" s="32" t="b">
        <v>1</v>
      </c>
      <c r="F5112" s="38" t="s">
        <v>37</v>
      </c>
      <c r="G5112" s="38" t="s">
        <v>48</v>
      </c>
      <c r="H5112" s="38" t="s">
        <v>39</v>
      </c>
      <c r="I5112" s="38" t="s">
        <v>40</v>
      </c>
      <c r="J5112" s="38" t="s">
        <v>40</v>
      </c>
      <c r="K5112" s="39">
        <v>1231.1500000000001</v>
      </c>
      <c r="L5112" s="39">
        <v>161.6</v>
      </c>
      <c r="M5112" s="37">
        <v>42560</v>
      </c>
      <c r="N5112" s="39">
        <f t="shared" si="1915"/>
        <v>1069.5500000000002</v>
      </c>
      <c r="O5112" s="63">
        <f t="shared" si="1916"/>
        <v>7.6185024752475252</v>
      </c>
    </row>
    <row r="5113" spans="1:15" s="32" customFormat="1" ht="15.75" customHeight="1">
      <c r="A5113" s="32">
        <v>5111</v>
      </c>
      <c r="B5113" s="32">
        <v>86</v>
      </c>
      <c r="C5113" s="32">
        <v>1199</v>
      </c>
      <c r="D5113" s="37">
        <v>42882</v>
      </c>
      <c r="E5113" s="32" t="b">
        <v>1</v>
      </c>
      <c r="F5113" s="38" t="s">
        <v>37</v>
      </c>
      <c r="G5113" s="38" t="s">
        <v>43</v>
      </c>
      <c r="H5113" s="38" t="s">
        <v>39</v>
      </c>
      <c r="I5113" s="38" t="s">
        <v>40</v>
      </c>
      <c r="J5113" s="38" t="s">
        <v>40</v>
      </c>
      <c r="K5113" s="39">
        <v>235.63</v>
      </c>
      <c r="L5113" s="39">
        <v>125.07</v>
      </c>
      <c r="M5113" s="37">
        <v>36367</v>
      </c>
      <c r="N5113" s="39">
        <f t="shared" si="1915"/>
        <v>110.56</v>
      </c>
      <c r="O5113" s="63">
        <f t="shared" si="1916"/>
        <v>1.8839849684176861</v>
      </c>
    </row>
    <row r="5114" spans="1:15" s="32" customFormat="1" ht="15.75" customHeight="1">
      <c r="A5114" s="32">
        <v>5112</v>
      </c>
      <c r="B5114" s="32">
        <v>45</v>
      </c>
      <c r="C5114" s="32">
        <v>665</v>
      </c>
      <c r="D5114" s="37">
        <v>42819</v>
      </c>
      <c r="E5114" s="32" t="b">
        <v>1</v>
      </c>
      <c r="F5114" s="38" t="s">
        <v>37</v>
      </c>
      <c r="G5114" s="38" t="s">
        <v>38</v>
      </c>
      <c r="H5114" s="38" t="s">
        <v>39</v>
      </c>
      <c r="I5114" s="38" t="s">
        <v>40</v>
      </c>
      <c r="J5114" s="38" t="s">
        <v>40</v>
      </c>
      <c r="K5114" s="39">
        <v>441.49</v>
      </c>
      <c r="L5114" s="39">
        <v>84.99</v>
      </c>
      <c r="M5114" s="37">
        <v>34071</v>
      </c>
      <c r="N5114" s="39">
        <f t="shared" si="1915"/>
        <v>356.5</v>
      </c>
      <c r="O5114" s="63">
        <f t="shared" si="1916"/>
        <v>5.1946111307212615</v>
      </c>
    </row>
    <row r="5115" spans="1:15" s="32" customFormat="1" ht="15.75" customHeight="1">
      <c r="A5115" s="32">
        <v>5113</v>
      </c>
      <c r="B5115" s="32">
        <v>36</v>
      </c>
      <c r="C5115" s="32">
        <v>3388</v>
      </c>
      <c r="D5115" s="37">
        <v>42995</v>
      </c>
      <c r="E5115" s="32" t="b">
        <v>1</v>
      </c>
      <c r="F5115" s="38" t="s">
        <v>37</v>
      </c>
      <c r="G5115" s="38" t="s">
        <v>38</v>
      </c>
      <c r="H5115" s="38" t="s">
        <v>39</v>
      </c>
      <c r="I5115" s="38" t="s">
        <v>44</v>
      </c>
      <c r="J5115" s="38" t="s">
        <v>40</v>
      </c>
      <c r="K5115" s="39">
        <v>945.04</v>
      </c>
      <c r="L5115" s="39">
        <v>507.58</v>
      </c>
      <c r="M5115" s="37">
        <v>35052</v>
      </c>
      <c r="N5115" s="39">
        <f t="shared" si="1915"/>
        <v>437.46</v>
      </c>
      <c r="O5115" s="63">
        <f t="shared" si="1916"/>
        <v>1.8618542889790772</v>
      </c>
    </row>
    <row r="5116" spans="1:15" s="32" customFormat="1" ht="15.75" hidden="1" customHeight="1">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5" s="32" customFormat="1" ht="15.75" customHeight="1">
      <c r="A5117" s="32">
        <v>5115</v>
      </c>
      <c r="B5117" s="32">
        <v>54</v>
      </c>
      <c r="C5117" s="32">
        <v>793</v>
      </c>
      <c r="D5117" s="37">
        <v>42896</v>
      </c>
      <c r="E5117" s="32" t="b">
        <v>1</v>
      </c>
      <c r="F5117" s="38" t="s">
        <v>37</v>
      </c>
      <c r="G5117" s="38" t="s">
        <v>48</v>
      </c>
      <c r="H5117" s="38" t="s">
        <v>39</v>
      </c>
      <c r="I5117" s="38" t="s">
        <v>40</v>
      </c>
      <c r="J5117" s="38" t="s">
        <v>40</v>
      </c>
      <c r="K5117" s="39">
        <v>1807.45</v>
      </c>
      <c r="L5117" s="39">
        <v>778.69</v>
      </c>
      <c r="M5117" s="37">
        <v>34996</v>
      </c>
      <c r="N5117" s="39">
        <f t="shared" ref="N5117:N5122" si="1917">K5117-L5117</f>
        <v>1028.76</v>
      </c>
      <c r="O5117" s="63">
        <f t="shared" ref="O5117:O5122" si="1918">K5117/L5117</f>
        <v>2.3211419178363659</v>
      </c>
    </row>
    <row r="5118" spans="1:15" s="32" customFormat="1" ht="15.75" customHeight="1">
      <c r="A5118" s="32">
        <v>5116</v>
      </c>
      <c r="B5118" s="32">
        <v>34</v>
      </c>
      <c r="C5118" s="32">
        <v>987</v>
      </c>
      <c r="D5118" s="37">
        <v>42845</v>
      </c>
      <c r="E5118" s="32" t="b">
        <v>1</v>
      </c>
      <c r="F5118" s="38" t="s">
        <v>37</v>
      </c>
      <c r="G5118" s="38" t="s">
        <v>45</v>
      </c>
      <c r="H5118" s="38" t="s">
        <v>47</v>
      </c>
      <c r="I5118" s="38" t="s">
        <v>50</v>
      </c>
      <c r="J5118" s="38" t="s">
        <v>42</v>
      </c>
      <c r="K5118" s="39">
        <v>774.53</v>
      </c>
      <c r="L5118" s="39">
        <v>464.72</v>
      </c>
      <c r="M5118" s="37">
        <v>40336</v>
      </c>
      <c r="N5118" s="39">
        <f t="shared" si="1917"/>
        <v>309.80999999999995</v>
      </c>
      <c r="O5118" s="63">
        <f t="shared" si="1918"/>
        <v>1.6666594938887931</v>
      </c>
    </row>
    <row r="5119" spans="1:15" s="32" customFormat="1" ht="15.75" customHeight="1">
      <c r="A5119" s="32">
        <v>5117</v>
      </c>
      <c r="B5119" s="32">
        <v>55</v>
      </c>
      <c r="C5119" s="32">
        <v>1967</v>
      </c>
      <c r="D5119" s="37">
        <v>42760</v>
      </c>
      <c r="E5119" s="32" t="b">
        <v>1</v>
      </c>
      <c r="F5119" s="38" t="s">
        <v>37</v>
      </c>
      <c r="G5119" s="38" t="s">
        <v>41</v>
      </c>
      <c r="H5119" s="38" t="s">
        <v>47</v>
      </c>
      <c r="I5119" s="38" t="s">
        <v>40</v>
      </c>
      <c r="J5119" s="38" t="s">
        <v>42</v>
      </c>
      <c r="K5119" s="39">
        <v>1894.19</v>
      </c>
      <c r="L5119" s="39">
        <v>598.76</v>
      </c>
      <c r="M5119" s="37">
        <v>34170</v>
      </c>
      <c r="N5119" s="39">
        <f t="shared" si="1917"/>
        <v>1295.43</v>
      </c>
      <c r="O5119" s="63">
        <f t="shared" si="1918"/>
        <v>3.1635212773064336</v>
      </c>
    </row>
    <row r="5120" spans="1:15" s="32" customFormat="1" ht="15.75" customHeight="1">
      <c r="A5120" s="32">
        <v>5118</v>
      </c>
      <c r="B5120" s="32">
        <v>59</v>
      </c>
      <c r="C5120" s="32">
        <v>3331</v>
      </c>
      <c r="D5120" s="37">
        <v>43063</v>
      </c>
      <c r="E5120" s="32" t="b">
        <v>1</v>
      </c>
      <c r="F5120" s="38" t="s">
        <v>37</v>
      </c>
      <c r="G5120" s="38" t="s">
        <v>38</v>
      </c>
      <c r="H5120" s="38" t="s">
        <v>39</v>
      </c>
      <c r="I5120" s="38" t="s">
        <v>40</v>
      </c>
      <c r="J5120" s="38" t="s">
        <v>42</v>
      </c>
      <c r="K5120" s="39">
        <v>1061.56</v>
      </c>
      <c r="L5120" s="39">
        <v>733.58</v>
      </c>
      <c r="M5120" s="37">
        <v>34170</v>
      </c>
      <c r="N5120" s="39">
        <f t="shared" si="1917"/>
        <v>327.9799999999999</v>
      </c>
      <c r="O5120" s="63">
        <f t="shared" si="1918"/>
        <v>1.447095068022574</v>
      </c>
    </row>
    <row r="5121" spans="1:15" s="32" customFormat="1" ht="15.75" customHeight="1">
      <c r="A5121" s="32">
        <v>5119</v>
      </c>
      <c r="B5121" s="32">
        <v>40</v>
      </c>
      <c r="C5121" s="32">
        <v>39</v>
      </c>
      <c r="D5121" s="37">
        <v>42773</v>
      </c>
      <c r="E5121" s="32" t="b">
        <v>1</v>
      </c>
      <c r="F5121" s="38" t="s">
        <v>37</v>
      </c>
      <c r="G5121" s="38" t="s">
        <v>43</v>
      </c>
      <c r="H5121" s="38" t="s">
        <v>39</v>
      </c>
      <c r="I5121" s="38" t="s">
        <v>50</v>
      </c>
      <c r="J5121" s="38" t="s">
        <v>40</v>
      </c>
      <c r="K5121" s="39">
        <v>1458.17</v>
      </c>
      <c r="L5121" s="39">
        <v>874.9</v>
      </c>
      <c r="M5121" s="37">
        <v>38750</v>
      </c>
      <c r="N5121" s="39">
        <f t="shared" si="1917"/>
        <v>583.2700000000001</v>
      </c>
      <c r="O5121" s="63">
        <f t="shared" si="1918"/>
        <v>1.6666704766259002</v>
      </c>
    </row>
    <row r="5122" spans="1:15" s="32" customFormat="1" ht="15.75" customHeight="1">
      <c r="A5122" s="32">
        <v>5120</v>
      </c>
      <c r="B5122" s="32">
        <v>55</v>
      </c>
      <c r="C5122" s="32">
        <v>104</v>
      </c>
      <c r="D5122" s="37">
        <v>42930</v>
      </c>
      <c r="E5122" s="32" t="b">
        <v>1</v>
      </c>
      <c r="F5122" s="38" t="s">
        <v>37</v>
      </c>
      <c r="G5122" s="38" t="s">
        <v>41</v>
      </c>
      <c r="H5122" s="38" t="s">
        <v>47</v>
      </c>
      <c r="I5122" s="38" t="s">
        <v>40</v>
      </c>
      <c r="J5122" s="38" t="s">
        <v>42</v>
      </c>
      <c r="K5122" s="39">
        <v>1894.19</v>
      </c>
      <c r="L5122" s="39">
        <v>598.76</v>
      </c>
      <c r="M5122" s="37">
        <v>37823</v>
      </c>
      <c r="N5122" s="39">
        <f t="shared" si="1917"/>
        <v>1295.43</v>
      </c>
      <c r="O5122" s="63">
        <f t="shared" si="1918"/>
        <v>3.1635212773064336</v>
      </c>
    </row>
    <row r="5123" spans="1:15" s="32" customFormat="1" ht="15.75" hidden="1" customHeight="1">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5" s="32" customFormat="1" ht="15.75" hidden="1" customHeight="1">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5" s="32" customFormat="1" ht="15.75" customHeight="1">
      <c r="A5125" s="32">
        <v>5123</v>
      </c>
      <c r="B5125" s="32">
        <v>89</v>
      </c>
      <c r="C5125" s="32">
        <v>1586</v>
      </c>
      <c r="D5125" s="37">
        <v>42839</v>
      </c>
      <c r="E5125" s="32" t="b">
        <v>1</v>
      </c>
      <c r="F5125" s="38" t="s">
        <v>37</v>
      </c>
      <c r="G5125" s="38" t="s">
        <v>46</v>
      </c>
      <c r="H5125" s="38" t="s">
        <v>39</v>
      </c>
      <c r="I5125" s="38" t="s">
        <v>40</v>
      </c>
      <c r="J5125" s="38" t="s">
        <v>42</v>
      </c>
      <c r="K5125" s="39">
        <v>1812.75</v>
      </c>
      <c r="L5125" s="39">
        <v>582.48</v>
      </c>
      <c r="M5125" s="37">
        <v>40336</v>
      </c>
      <c r="N5125" s="39">
        <f t="shared" ref="N5125" si="1919">K5125-L5125</f>
        <v>1230.27</v>
      </c>
      <c r="O5125" s="63">
        <f>K5125/L5125</f>
        <v>3.1121240214256281</v>
      </c>
    </row>
    <row r="5126" spans="1:15" s="32" customFormat="1" ht="15.75" hidden="1" customHeight="1">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5" s="32" customFormat="1" ht="15.75" hidden="1" customHeight="1">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5" s="32" customFormat="1" ht="15.75" hidden="1" customHeight="1">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5" s="32" customFormat="1" ht="15.75" hidden="1" customHeight="1">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5" s="32" customFormat="1" ht="15.75" hidden="1" customHeight="1">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5" s="32" customFormat="1" ht="15.75" customHeight="1">
      <c r="A5131" s="32">
        <v>5129</v>
      </c>
      <c r="B5131" s="32">
        <v>29</v>
      </c>
      <c r="C5131" s="32">
        <v>1157</v>
      </c>
      <c r="D5131" s="37">
        <v>42951</v>
      </c>
      <c r="E5131" s="32" t="b">
        <v>1</v>
      </c>
      <c r="F5131" s="38" t="s">
        <v>37</v>
      </c>
      <c r="G5131" s="38" t="s">
        <v>45</v>
      </c>
      <c r="H5131" s="38" t="s">
        <v>47</v>
      </c>
      <c r="I5131" s="38" t="s">
        <v>40</v>
      </c>
      <c r="J5131" s="38" t="s">
        <v>40</v>
      </c>
      <c r="K5131" s="39">
        <v>543.39</v>
      </c>
      <c r="L5131" s="39">
        <v>407.54</v>
      </c>
      <c r="M5131" s="37">
        <v>42696</v>
      </c>
      <c r="N5131" s="39">
        <f t="shared" ref="N5131:N5132" si="1920">K5131-L5131</f>
        <v>135.84999999999997</v>
      </c>
      <c r="O5131" s="63">
        <f t="shared" ref="O5131:O5132" si="1921">K5131/L5131</f>
        <v>1.3333415124895716</v>
      </c>
    </row>
    <row r="5132" spans="1:15" s="32" customFormat="1" ht="15.75" customHeight="1">
      <c r="A5132" s="32">
        <v>5130</v>
      </c>
      <c r="B5132" s="32">
        <v>76</v>
      </c>
      <c r="C5132" s="32">
        <v>348</v>
      </c>
      <c r="D5132" s="37">
        <v>42807</v>
      </c>
      <c r="E5132" s="32" t="b">
        <v>1</v>
      </c>
      <c r="F5132" s="38" t="s">
        <v>37</v>
      </c>
      <c r="G5132" s="38" t="s">
        <v>48</v>
      </c>
      <c r="H5132" s="38" t="s">
        <v>39</v>
      </c>
      <c r="I5132" s="38" t="s">
        <v>44</v>
      </c>
      <c r="J5132" s="38" t="s">
        <v>40</v>
      </c>
      <c r="K5132" s="39">
        <v>642.30999999999995</v>
      </c>
      <c r="L5132" s="39">
        <v>513.85</v>
      </c>
      <c r="M5132" s="37">
        <v>42226</v>
      </c>
      <c r="N5132" s="39">
        <f t="shared" si="1920"/>
        <v>128.45999999999992</v>
      </c>
      <c r="O5132" s="63">
        <f t="shared" si="1921"/>
        <v>1.2499951347669551</v>
      </c>
    </row>
    <row r="5133" spans="1:15" s="32" customFormat="1" ht="15.75" hidden="1" customHeight="1">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5" s="32" customFormat="1" ht="15.75" hidden="1" customHeight="1">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5" s="32" customFormat="1" ht="15.75" customHeight="1">
      <c r="A5135" s="32">
        <v>5133</v>
      </c>
      <c r="B5135" s="32">
        <v>10</v>
      </c>
      <c r="C5135" s="32">
        <v>198</v>
      </c>
      <c r="D5135" s="37">
        <v>42888</v>
      </c>
      <c r="E5135" s="32" t="b">
        <v>1</v>
      </c>
      <c r="F5135" s="38" t="s">
        <v>37</v>
      </c>
      <c r="G5135" s="38" t="s">
        <v>48</v>
      </c>
      <c r="H5135" s="38" t="s">
        <v>52</v>
      </c>
      <c r="I5135" s="38" t="s">
        <v>40</v>
      </c>
      <c r="J5135" s="38" t="s">
        <v>40</v>
      </c>
      <c r="K5135" s="39">
        <v>1466.68</v>
      </c>
      <c r="L5135" s="39">
        <v>363.25</v>
      </c>
      <c r="M5135" s="37">
        <v>41701</v>
      </c>
      <c r="N5135" s="39">
        <f t="shared" ref="N5135:N5136" si="1922">K5135-L5135</f>
        <v>1103.43</v>
      </c>
      <c r="O5135" s="63">
        <f t="shared" ref="O5135:O5136" si="1923">K5135/L5135</f>
        <v>4.0376600137646248</v>
      </c>
    </row>
    <row r="5136" spans="1:15" s="32" customFormat="1" ht="15.75" customHeight="1">
      <c r="A5136" s="32">
        <v>5134</v>
      </c>
      <c r="B5136" s="32">
        <v>73</v>
      </c>
      <c r="C5136" s="32">
        <v>1128</v>
      </c>
      <c r="D5136" s="37">
        <v>43035</v>
      </c>
      <c r="E5136" s="32" t="b">
        <v>1</v>
      </c>
      <c r="F5136" s="38" t="s">
        <v>37</v>
      </c>
      <c r="G5136" s="38" t="s">
        <v>38</v>
      </c>
      <c r="H5136" s="38" t="s">
        <v>39</v>
      </c>
      <c r="I5136" s="38" t="s">
        <v>40</v>
      </c>
      <c r="J5136" s="38" t="s">
        <v>40</v>
      </c>
      <c r="K5136" s="39">
        <v>1945.43</v>
      </c>
      <c r="L5136" s="39">
        <v>333.18</v>
      </c>
      <c r="M5136" s="37">
        <v>38859</v>
      </c>
      <c r="N5136" s="39">
        <f t="shared" si="1922"/>
        <v>1612.25</v>
      </c>
      <c r="O5136" s="63">
        <f t="shared" si="1923"/>
        <v>5.8389759289273062</v>
      </c>
    </row>
    <row r="5137" spans="1:15" s="32" customFormat="1" ht="15.75" hidden="1" customHeight="1">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5" s="32" customFormat="1" ht="15.75" hidden="1" customHeight="1">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5" s="32" customFormat="1" ht="15.75" hidden="1" customHeight="1">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5" s="32" customFormat="1" ht="15.75" hidden="1" customHeight="1">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5" s="32" customFormat="1" ht="15.75" customHeight="1">
      <c r="A5141" s="32">
        <v>5139</v>
      </c>
      <c r="B5141" s="32">
        <v>89</v>
      </c>
      <c r="C5141" s="32">
        <v>353</v>
      </c>
      <c r="D5141" s="37">
        <v>43053</v>
      </c>
      <c r="E5141" s="32" t="b">
        <v>1</v>
      </c>
      <c r="F5141" s="38" t="s">
        <v>37</v>
      </c>
      <c r="G5141" s="38" t="s">
        <v>48</v>
      </c>
      <c r="H5141" s="38" t="s">
        <v>52</v>
      </c>
      <c r="I5141" s="38" t="s">
        <v>40</v>
      </c>
      <c r="J5141" s="38" t="s">
        <v>42</v>
      </c>
      <c r="K5141" s="39">
        <v>1362.99</v>
      </c>
      <c r="L5141" s="39">
        <v>57.74</v>
      </c>
      <c r="M5141" s="37">
        <v>42560</v>
      </c>
      <c r="N5141" s="39">
        <f t="shared" ref="N5141:N5142" si="1924">K5141-L5141</f>
        <v>1305.25</v>
      </c>
      <c r="O5141" s="63">
        <f t="shared" ref="O5141:O5142" si="1925">K5141/L5141</f>
        <v>23.605645999307239</v>
      </c>
    </row>
    <row r="5142" spans="1:15" s="32" customFormat="1" ht="15.75" customHeight="1">
      <c r="A5142" s="32">
        <v>5140</v>
      </c>
      <c r="B5142" s="32">
        <v>81</v>
      </c>
      <c r="C5142" s="32">
        <v>1443</v>
      </c>
      <c r="D5142" s="37">
        <v>42951</v>
      </c>
      <c r="E5142" s="32" t="b">
        <v>1</v>
      </c>
      <c r="F5142" s="38" t="s">
        <v>37</v>
      </c>
      <c r="G5142" s="38" t="s">
        <v>45</v>
      </c>
      <c r="H5142" s="38" t="s">
        <v>39</v>
      </c>
      <c r="I5142" s="38" t="s">
        <v>40</v>
      </c>
      <c r="J5142" s="38" t="s">
        <v>51</v>
      </c>
      <c r="K5142" s="39">
        <v>586.45000000000005</v>
      </c>
      <c r="L5142" s="39">
        <v>521.94000000000005</v>
      </c>
      <c r="M5142" s="37">
        <v>38206</v>
      </c>
      <c r="N5142" s="39">
        <f t="shared" si="1924"/>
        <v>64.509999999999991</v>
      </c>
      <c r="O5142" s="63">
        <f t="shared" si="1925"/>
        <v>1.1235965819826033</v>
      </c>
    </row>
    <row r="5143" spans="1:15" s="32" customFormat="1" ht="15.75" hidden="1" customHeight="1">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5" s="32" customFormat="1" ht="15.75" hidden="1" customHeight="1">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5" s="32" customFormat="1" ht="15.75" customHeight="1">
      <c r="A5145" s="32">
        <v>5143</v>
      </c>
      <c r="B5145" s="32">
        <v>11</v>
      </c>
      <c r="C5145" s="32">
        <v>515</v>
      </c>
      <c r="D5145" s="37">
        <v>42813</v>
      </c>
      <c r="E5145" s="32" t="b">
        <v>1</v>
      </c>
      <c r="F5145" s="38" t="s">
        <v>37</v>
      </c>
      <c r="G5145" s="38" t="s">
        <v>41</v>
      </c>
      <c r="H5145" s="38" t="s">
        <v>39</v>
      </c>
      <c r="I5145" s="38" t="s">
        <v>40</v>
      </c>
      <c r="J5145" s="38" t="s">
        <v>51</v>
      </c>
      <c r="K5145" s="39">
        <v>1775.81</v>
      </c>
      <c r="L5145" s="39">
        <v>1580.47</v>
      </c>
      <c r="M5145" s="37">
        <v>40303</v>
      </c>
      <c r="N5145" s="39">
        <f t="shared" ref="N5145:N5149" si="1926">K5145-L5145</f>
        <v>195.33999999999992</v>
      </c>
      <c r="O5145" s="63">
        <f t="shared" ref="O5145:O5149" si="1927">K5145/L5145</f>
        <v>1.123596145450404</v>
      </c>
    </row>
    <row r="5146" spans="1:15" s="32" customFormat="1" ht="15.75" customHeight="1">
      <c r="A5146" s="32">
        <v>5144</v>
      </c>
      <c r="B5146" s="32">
        <v>70</v>
      </c>
      <c r="C5146" s="32">
        <v>2795</v>
      </c>
      <c r="D5146" s="37">
        <v>42861</v>
      </c>
      <c r="E5146" s="32" t="b">
        <v>1</v>
      </c>
      <c r="F5146" s="38" t="s">
        <v>37</v>
      </c>
      <c r="G5146" s="38" t="s">
        <v>41</v>
      </c>
      <c r="H5146" s="38" t="s">
        <v>39</v>
      </c>
      <c r="I5146" s="38" t="s">
        <v>50</v>
      </c>
      <c r="J5146" s="38" t="s">
        <v>40</v>
      </c>
      <c r="K5146" s="39">
        <v>495.72</v>
      </c>
      <c r="L5146" s="39">
        <v>297.43</v>
      </c>
      <c r="M5146" s="37">
        <v>42105</v>
      </c>
      <c r="N5146" s="39">
        <f t="shared" si="1926"/>
        <v>198.29000000000002</v>
      </c>
      <c r="O5146" s="63">
        <f t="shared" si="1927"/>
        <v>1.6666778737854286</v>
      </c>
    </row>
    <row r="5147" spans="1:15" s="32" customFormat="1" ht="15.75" customHeight="1">
      <c r="A5147" s="32">
        <v>5145</v>
      </c>
      <c r="B5147" s="32">
        <v>13</v>
      </c>
      <c r="C5147" s="32">
        <v>1491</v>
      </c>
      <c r="D5147" s="37">
        <v>42939</v>
      </c>
      <c r="E5147" s="32" t="b">
        <v>1</v>
      </c>
      <c r="F5147" s="38" t="s">
        <v>37</v>
      </c>
      <c r="G5147" s="38" t="s">
        <v>38</v>
      </c>
      <c r="H5147" s="38" t="s">
        <v>39</v>
      </c>
      <c r="I5147" s="38" t="s">
        <v>40</v>
      </c>
      <c r="J5147" s="38" t="s">
        <v>40</v>
      </c>
      <c r="K5147" s="39">
        <v>1163.8900000000001</v>
      </c>
      <c r="L5147" s="39">
        <v>589.27</v>
      </c>
      <c r="M5147" s="37">
        <v>34586</v>
      </c>
      <c r="N5147" s="39">
        <f t="shared" si="1926"/>
        <v>574.62000000000012</v>
      </c>
      <c r="O5147" s="63">
        <f t="shared" si="1927"/>
        <v>1.9751387309722201</v>
      </c>
    </row>
    <row r="5148" spans="1:15" s="32" customFormat="1" ht="15.75" customHeight="1">
      <c r="A5148" s="32">
        <v>5146</v>
      </c>
      <c r="B5148" s="32">
        <v>7</v>
      </c>
      <c r="C5148" s="32">
        <v>2259</v>
      </c>
      <c r="D5148" s="37">
        <v>42879</v>
      </c>
      <c r="E5148" s="32" t="b">
        <v>1</v>
      </c>
      <c r="F5148" s="38" t="s">
        <v>37</v>
      </c>
      <c r="G5148" s="38" t="s">
        <v>41</v>
      </c>
      <c r="H5148" s="38" t="s">
        <v>47</v>
      </c>
      <c r="I5148" s="38" t="s">
        <v>44</v>
      </c>
      <c r="J5148" s="38" t="s">
        <v>40</v>
      </c>
      <c r="K5148" s="39">
        <v>980.37</v>
      </c>
      <c r="L5148" s="39">
        <v>234.43</v>
      </c>
      <c r="M5148" s="37">
        <v>38258</v>
      </c>
      <c r="N5148" s="39">
        <f t="shared" si="1926"/>
        <v>745.94</v>
      </c>
      <c r="O5148" s="63">
        <f t="shared" si="1927"/>
        <v>4.1819306402764154</v>
      </c>
    </row>
    <row r="5149" spans="1:15" s="32" customFormat="1" ht="15.75" customHeight="1">
      <c r="A5149" s="32">
        <v>5147</v>
      </c>
      <c r="B5149" s="32">
        <v>35</v>
      </c>
      <c r="C5149" s="32">
        <v>574</v>
      </c>
      <c r="D5149" s="37">
        <v>42814</v>
      </c>
      <c r="E5149" s="32" t="b">
        <v>1</v>
      </c>
      <c r="F5149" s="38" t="s">
        <v>37</v>
      </c>
      <c r="G5149" s="38" t="s">
        <v>41</v>
      </c>
      <c r="H5149" s="38" t="s">
        <v>39</v>
      </c>
      <c r="I5149" s="38" t="s">
        <v>44</v>
      </c>
      <c r="J5149" s="38" t="s">
        <v>40</v>
      </c>
      <c r="K5149" s="39">
        <v>1057.51</v>
      </c>
      <c r="L5149" s="39">
        <v>154.4</v>
      </c>
      <c r="M5149" s="37">
        <v>34527</v>
      </c>
      <c r="N5149" s="39">
        <f t="shared" si="1926"/>
        <v>903.11</v>
      </c>
      <c r="O5149" s="63">
        <f t="shared" si="1927"/>
        <v>6.8491580310880824</v>
      </c>
    </row>
    <row r="5150" spans="1:15" s="32" customFormat="1" ht="15.75" hidden="1" customHeight="1">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5" s="32" customFormat="1" ht="15.75" customHeight="1">
      <c r="A5151" s="32">
        <v>5149</v>
      </c>
      <c r="B5151" s="32">
        <v>44</v>
      </c>
      <c r="C5151" s="32">
        <v>1533</v>
      </c>
      <c r="D5151" s="37">
        <v>42764</v>
      </c>
      <c r="E5151" s="32" t="b">
        <v>1</v>
      </c>
      <c r="F5151" s="38" t="s">
        <v>37</v>
      </c>
      <c r="G5151" s="38" t="s">
        <v>48</v>
      </c>
      <c r="H5151" s="38" t="s">
        <v>39</v>
      </c>
      <c r="I5151" s="38" t="s">
        <v>40</v>
      </c>
      <c r="J5151" s="38" t="s">
        <v>40</v>
      </c>
      <c r="K5151" s="39">
        <v>1769.64</v>
      </c>
      <c r="L5151" s="39">
        <v>108.76</v>
      </c>
      <c r="M5151" s="37">
        <v>34071</v>
      </c>
      <c r="N5151" s="39">
        <f t="shared" ref="N5151:N5152" si="1928">K5151-L5151</f>
        <v>1660.88</v>
      </c>
      <c r="O5151" s="63">
        <f t="shared" ref="O5151:O5152" si="1929">K5151/L5151</f>
        <v>16.271055535123207</v>
      </c>
    </row>
    <row r="5152" spans="1:15" s="32" customFormat="1" ht="15.75" customHeight="1">
      <c r="A5152" s="32">
        <v>5150</v>
      </c>
      <c r="B5152" s="32">
        <v>93</v>
      </c>
      <c r="C5152" s="32">
        <v>101</v>
      </c>
      <c r="D5152" s="37">
        <v>42817</v>
      </c>
      <c r="E5152" s="32" t="b">
        <v>1</v>
      </c>
      <c r="F5152" s="38" t="s">
        <v>37</v>
      </c>
      <c r="G5152" s="38" t="s">
        <v>43</v>
      </c>
      <c r="H5152" s="38" t="s">
        <v>39</v>
      </c>
      <c r="I5152" s="38" t="s">
        <v>50</v>
      </c>
      <c r="J5152" s="38" t="s">
        <v>40</v>
      </c>
      <c r="K5152" s="39">
        <v>1458.17</v>
      </c>
      <c r="L5152" s="39">
        <v>874.9</v>
      </c>
      <c r="M5152" s="37">
        <v>38750</v>
      </c>
      <c r="N5152" s="39">
        <f t="shared" si="1928"/>
        <v>583.2700000000001</v>
      </c>
      <c r="O5152" s="63">
        <f t="shared" si="1929"/>
        <v>1.6666704766259002</v>
      </c>
    </row>
    <row r="5153" spans="1:26" s="32" customFormat="1" ht="15.75" hidden="1" customHeight="1">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hidden="1" customHeight="1">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hidden="1" customHeight="1">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hidden="1" customHeight="1">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c r="A5157" s="32">
        <v>5155</v>
      </c>
      <c r="B5157" s="32">
        <v>39</v>
      </c>
      <c r="C5157" s="32">
        <v>2187</v>
      </c>
      <c r="D5157" s="37">
        <v>42780</v>
      </c>
      <c r="E5157" s="32" t="b">
        <v>1</v>
      </c>
      <c r="F5157" s="38" t="s">
        <v>37</v>
      </c>
      <c r="G5157" s="38" t="s">
        <v>46</v>
      </c>
      <c r="H5157" s="38" t="s">
        <v>39</v>
      </c>
      <c r="I5157" s="38" t="s">
        <v>40</v>
      </c>
      <c r="J5157" s="38" t="s">
        <v>42</v>
      </c>
      <c r="K5157" s="39">
        <v>1812.75</v>
      </c>
      <c r="L5157" s="39">
        <v>582.48</v>
      </c>
      <c r="M5157" s="37">
        <v>40336</v>
      </c>
      <c r="N5157" s="39">
        <f t="shared" ref="N5157" si="1930">K5157-L5157</f>
        <v>1230.27</v>
      </c>
      <c r="O5157" s="63">
        <f>K5157/L5157</f>
        <v>3.1121240214256281</v>
      </c>
    </row>
    <row r="5158" spans="1:26" s="32" customFormat="1" ht="15.75" hidden="1" customHeight="1">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c r="A5159" s="32">
        <v>5157</v>
      </c>
      <c r="B5159" s="32">
        <v>47</v>
      </c>
      <c r="C5159" s="32">
        <v>1</v>
      </c>
      <c r="D5159" s="37">
        <v>42866</v>
      </c>
      <c r="E5159" s="32" t="b">
        <v>1</v>
      </c>
      <c r="F5159" s="38" t="s">
        <v>37</v>
      </c>
      <c r="G5159" s="38" t="s">
        <v>41</v>
      </c>
      <c r="H5159" s="38" t="s">
        <v>47</v>
      </c>
      <c r="I5159" s="38" t="s">
        <v>44</v>
      </c>
      <c r="J5159" s="38" t="s">
        <v>51</v>
      </c>
      <c r="K5159" s="39">
        <v>1720.7</v>
      </c>
      <c r="L5159" s="39">
        <v>1531.42</v>
      </c>
      <c r="M5159" s="37">
        <v>37823</v>
      </c>
      <c r="N5159" s="39">
        <f t="shared" ref="N5159" si="1931">K5159-L5159</f>
        <v>189.27999999999997</v>
      </c>
      <c r="O5159" s="63">
        <f>K5159/L5159</f>
        <v>1.1235977067035823</v>
      </c>
    </row>
    <row r="5160" spans="1:26" s="32" customFormat="1" ht="15.75" hidden="1" customHeight="1">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hidden="1" customHeight="1">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hidden="1" customHeight="1">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hidden="1" customHeight="1">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c r="A5164" s="32">
        <v>5162</v>
      </c>
      <c r="B5164" s="32">
        <v>4</v>
      </c>
      <c r="C5164" s="32">
        <v>2336</v>
      </c>
      <c r="D5164" s="37">
        <v>42897</v>
      </c>
      <c r="E5164" s="32" t="b">
        <v>1</v>
      </c>
      <c r="F5164" s="38" t="s">
        <v>37</v>
      </c>
      <c r="G5164" s="38" t="s">
        <v>46</v>
      </c>
      <c r="H5164" s="38" t="s">
        <v>39</v>
      </c>
      <c r="I5164" s="38" t="s">
        <v>50</v>
      </c>
      <c r="J5164" s="38" t="s">
        <v>40</v>
      </c>
      <c r="K5164" s="39">
        <v>1129.1300000000001</v>
      </c>
      <c r="L5164" s="39">
        <v>677.48</v>
      </c>
      <c r="M5164" s="37">
        <v>38573</v>
      </c>
      <c r="N5164" s="39">
        <f t="shared" ref="N5164:N5166" si="1932">K5164-L5164</f>
        <v>451.65000000000009</v>
      </c>
      <c r="O5164" s="63">
        <f t="shared" ref="O5164:O5166" si="1933">K5164/L5164</f>
        <v>1.6666617464722207</v>
      </c>
    </row>
    <row r="5165" spans="1:26" s="32" customFormat="1" ht="15.75" customHeight="1">
      <c r="A5165" s="32">
        <v>5163</v>
      </c>
      <c r="B5165" s="32">
        <v>31</v>
      </c>
      <c r="C5165" s="32">
        <v>397</v>
      </c>
      <c r="D5165" s="37">
        <v>42769</v>
      </c>
      <c r="E5165" s="32" t="b">
        <v>1</v>
      </c>
      <c r="F5165" s="38" t="s">
        <v>37</v>
      </c>
      <c r="G5165" s="38" t="s">
        <v>46</v>
      </c>
      <c r="H5165" s="38" t="s">
        <v>39</v>
      </c>
      <c r="I5165" s="38" t="s">
        <v>40</v>
      </c>
      <c r="J5165" s="38" t="s">
        <v>40</v>
      </c>
      <c r="K5165" s="39">
        <v>230.91</v>
      </c>
      <c r="L5165" s="39">
        <v>173.18</v>
      </c>
      <c r="M5165" s="37">
        <v>34527</v>
      </c>
      <c r="N5165" s="39">
        <f t="shared" si="1932"/>
        <v>57.72999999999999</v>
      </c>
      <c r="O5165" s="63">
        <f t="shared" si="1933"/>
        <v>1.3333525811294606</v>
      </c>
    </row>
    <row r="5166" spans="1:26" s="32" customFormat="1" ht="15.75" customHeight="1">
      <c r="A5166" s="32">
        <v>5164</v>
      </c>
      <c r="B5166" s="32">
        <v>27</v>
      </c>
      <c r="C5166" s="32">
        <v>344</v>
      </c>
      <c r="D5166" s="37">
        <v>43091</v>
      </c>
      <c r="E5166" s="32" t="b">
        <v>1</v>
      </c>
      <c r="F5166" s="38" t="s">
        <v>37</v>
      </c>
      <c r="G5166" s="38" t="s">
        <v>41</v>
      </c>
      <c r="H5166" s="38" t="s">
        <v>39</v>
      </c>
      <c r="I5166" s="38" t="s">
        <v>44</v>
      </c>
      <c r="J5166" s="38" t="s">
        <v>40</v>
      </c>
      <c r="K5166" s="39">
        <v>1057.51</v>
      </c>
      <c r="L5166" s="39">
        <v>154.4</v>
      </c>
      <c r="M5166" s="37">
        <v>39526</v>
      </c>
      <c r="N5166" s="39">
        <f t="shared" si="1932"/>
        <v>903.11</v>
      </c>
      <c r="O5166" s="63">
        <f t="shared" si="1933"/>
        <v>6.8491580310880824</v>
      </c>
    </row>
    <row r="5167" spans="1:26" s="32" customFormat="1" ht="15.75" hidden="1" customHeight="1">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c r="A5168" s="32">
        <v>5166</v>
      </c>
      <c r="B5168" s="32">
        <v>10</v>
      </c>
      <c r="C5168" s="32">
        <v>1368</v>
      </c>
      <c r="D5168" s="37">
        <v>43040</v>
      </c>
      <c r="E5168" s="32" t="b">
        <v>1</v>
      </c>
      <c r="F5168" s="38" t="s">
        <v>37</v>
      </c>
      <c r="G5168" s="38" t="s">
        <v>48</v>
      </c>
      <c r="H5168" s="38" t="s">
        <v>52</v>
      </c>
      <c r="I5168" s="38" t="s">
        <v>40</v>
      </c>
      <c r="J5168" s="38" t="s">
        <v>40</v>
      </c>
      <c r="K5168" s="39">
        <v>1466.68</v>
      </c>
      <c r="L5168" s="39">
        <v>363.25</v>
      </c>
      <c r="M5168" s="37">
        <v>41701</v>
      </c>
      <c r="N5168" s="39">
        <f t="shared" ref="N5168:N5170" si="1934">K5168-L5168</f>
        <v>1103.43</v>
      </c>
      <c r="O5168" s="63">
        <f t="shared" ref="O5168:O5170" si="1935">K5168/L5168</f>
        <v>4.0376600137646248</v>
      </c>
    </row>
    <row r="5169" spans="1:15" s="32" customFormat="1" ht="15.75" customHeight="1">
      <c r="A5169" s="32">
        <v>5167</v>
      </c>
      <c r="B5169" s="32">
        <v>59</v>
      </c>
      <c r="C5169" s="32">
        <v>1259</v>
      </c>
      <c r="D5169" s="37">
        <v>42971</v>
      </c>
      <c r="E5169" s="32" t="b">
        <v>1</v>
      </c>
      <c r="F5169" s="38" t="s">
        <v>37</v>
      </c>
      <c r="G5169" s="38" t="s">
        <v>38</v>
      </c>
      <c r="H5169" s="38" t="s">
        <v>39</v>
      </c>
      <c r="I5169" s="38" t="s">
        <v>40</v>
      </c>
      <c r="J5169" s="38" t="s">
        <v>42</v>
      </c>
      <c r="K5169" s="39">
        <v>1061.56</v>
      </c>
      <c r="L5169" s="39">
        <v>733.58</v>
      </c>
      <c r="M5169" s="37">
        <v>34170</v>
      </c>
      <c r="N5169" s="39">
        <f t="shared" si="1934"/>
        <v>327.9799999999999</v>
      </c>
      <c r="O5169" s="63">
        <f t="shared" si="1935"/>
        <v>1.447095068022574</v>
      </c>
    </row>
    <row r="5170" spans="1:15" s="32" customFormat="1" ht="15.75" customHeight="1">
      <c r="A5170" s="32">
        <v>5168</v>
      </c>
      <c r="B5170" s="32">
        <v>36</v>
      </c>
      <c r="C5170" s="32">
        <v>580</v>
      </c>
      <c r="D5170" s="37">
        <v>42737</v>
      </c>
      <c r="E5170" s="32" t="b">
        <v>1</v>
      </c>
      <c r="F5170" s="38" t="s">
        <v>37</v>
      </c>
      <c r="G5170" s="38" t="s">
        <v>38</v>
      </c>
      <c r="H5170" s="38" t="s">
        <v>39</v>
      </c>
      <c r="I5170" s="38" t="s">
        <v>44</v>
      </c>
      <c r="J5170" s="38" t="s">
        <v>40</v>
      </c>
      <c r="K5170" s="39">
        <v>945.04</v>
      </c>
      <c r="L5170" s="39">
        <v>507.58</v>
      </c>
      <c r="M5170" s="37">
        <v>38750</v>
      </c>
      <c r="N5170" s="39">
        <f t="shared" si="1934"/>
        <v>437.46</v>
      </c>
      <c r="O5170" s="63">
        <f t="shared" si="1935"/>
        <v>1.8618542889790772</v>
      </c>
    </row>
    <row r="5171" spans="1:15" s="32" customFormat="1" ht="15.75" hidden="1" customHeight="1">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5" s="32" customFormat="1" ht="15.75" customHeight="1">
      <c r="A5172" s="32">
        <v>5170</v>
      </c>
      <c r="B5172" s="32">
        <v>37</v>
      </c>
      <c r="C5172" s="32">
        <v>1992</v>
      </c>
      <c r="D5172" s="37">
        <v>42758</v>
      </c>
      <c r="E5172" s="32" t="b">
        <v>1</v>
      </c>
      <c r="F5172" s="38" t="s">
        <v>37</v>
      </c>
      <c r="G5172" s="38" t="s">
        <v>43</v>
      </c>
      <c r="H5172" s="38" t="s">
        <v>39</v>
      </c>
      <c r="I5172" s="38" t="s">
        <v>44</v>
      </c>
      <c r="J5172" s="38" t="s">
        <v>40</v>
      </c>
      <c r="K5172" s="39">
        <v>1793.43</v>
      </c>
      <c r="L5172" s="39">
        <v>248.82</v>
      </c>
      <c r="M5172" s="37">
        <v>40672</v>
      </c>
      <c r="N5172" s="39">
        <f t="shared" ref="N5172" si="1936">K5172-L5172</f>
        <v>1544.6100000000001</v>
      </c>
      <c r="O5172" s="63">
        <f>K5172/L5172</f>
        <v>7.2077405353267423</v>
      </c>
    </row>
    <row r="5173" spans="1:15" s="32" customFormat="1" ht="15.75" hidden="1" customHeight="1">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5" s="32" customFormat="1" ht="15.75" customHeight="1">
      <c r="A5174" s="32">
        <v>5172</v>
      </c>
      <c r="B5174" s="32">
        <v>90</v>
      </c>
      <c r="C5174" s="32">
        <v>2211</v>
      </c>
      <c r="D5174" s="37">
        <v>42840</v>
      </c>
      <c r="E5174" s="32" t="b">
        <v>1</v>
      </c>
      <c r="F5174" s="38" t="s">
        <v>37</v>
      </c>
      <c r="G5174" s="38" t="s">
        <v>45</v>
      </c>
      <c r="H5174" s="38" t="s">
        <v>39</v>
      </c>
      <c r="I5174" s="38" t="s">
        <v>44</v>
      </c>
      <c r="J5174" s="38" t="s">
        <v>40</v>
      </c>
      <c r="K5174" s="39">
        <v>363.01</v>
      </c>
      <c r="L5174" s="39">
        <v>290.41000000000003</v>
      </c>
      <c r="M5174" s="37">
        <v>38482</v>
      </c>
      <c r="N5174" s="39">
        <f t="shared" ref="N5174" si="1937">K5174-L5174</f>
        <v>72.599999999999966</v>
      </c>
      <c r="O5174" s="63">
        <f>K5174/L5174</f>
        <v>1.2499913914810095</v>
      </c>
    </row>
    <row r="5175" spans="1:15" s="32" customFormat="1" ht="15.75" hidden="1" customHeight="1">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5" s="32" customFormat="1" ht="15.75" customHeight="1">
      <c r="A5176" s="32">
        <v>5174</v>
      </c>
      <c r="B5176" s="32">
        <v>10</v>
      </c>
      <c r="C5176" s="32">
        <v>2191</v>
      </c>
      <c r="D5176" s="37">
        <v>42836</v>
      </c>
      <c r="E5176" s="32" t="b">
        <v>1</v>
      </c>
      <c r="F5176" s="38" t="s">
        <v>37</v>
      </c>
      <c r="G5176" s="38" t="s">
        <v>48</v>
      </c>
      <c r="H5176" s="38" t="s">
        <v>52</v>
      </c>
      <c r="I5176" s="38" t="s">
        <v>40</v>
      </c>
      <c r="J5176" s="38" t="s">
        <v>40</v>
      </c>
      <c r="K5176" s="39">
        <v>1466.68</v>
      </c>
      <c r="L5176" s="39">
        <v>363.25</v>
      </c>
      <c r="M5176" s="37">
        <v>38216</v>
      </c>
      <c r="N5176" s="39">
        <f t="shared" ref="N5176" si="1938">K5176-L5176</f>
        <v>1103.43</v>
      </c>
      <c r="O5176" s="63">
        <f>K5176/L5176</f>
        <v>4.0376600137646248</v>
      </c>
    </row>
    <row r="5177" spans="1:15" s="32" customFormat="1" ht="15.75" hidden="1" customHeight="1">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5" s="32" customFormat="1" ht="15.75" customHeight="1">
      <c r="A5178" s="32">
        <v>5176</v>
      </c>
      <c r="B5178" s="32">
        <v>89</v>
      </c>
      <c r="C5178" s="32">
        <v>2461</v>
      </c>
      <c r="D5178" s="37">
        <v>42866</v>
      </c>
      <c r="E5178" s="32" t="b">
        <v>1</v>
      </c>
      <c r="F5178" s="38" t="s">
        <v>37</v>
      </c>
      <c r="G5178" s="38" t="s">
        <v>48</v>
      </c>
      <c r="H5178" s="38" t="s">
        <v>52</v>
      </c>
      <c r="I5178" s="38" t="s">
        <v>40</v>
      </c>
      <c r="J5178" s="38" t="s">
        <v>42</v>
      </c>
      <c r="K5178" s="39">
        <v>1362.99</v>
      </c>
      <c r="L5178" s="39">
        <v>57.74</v>
      </c>
      <c r="M5178" s="37">
        <v>34079</v>
      </c>
      <c r="N5178" s="39">
        <f t="shared" ref="N5178:N5179" si="1939">K5178-L5178</f>
        <v>1305.25</v>
      </c>
      <c r="O5178" s="63">
        <f t="shared" ref="O5178:O5179" si="1940">K5178/L5178</f>
        <v>23.605645999307239</v>
      </c>
    </row>
    <row r="5179" spans="1:15" s="32" customFormat="1" ht="15.75" customHeight="1">
      <c r="A5179" s="32">
        <v>5177</v>
      </c>
      <c r="B5179" s="32">
        <v>53</v>
      </c>
      <c r="C5179" s="32">
        <v>397</v>
      </c>
      <c r="D5179" s="37">
        <v>42856</v>
      </c>
      <c r="E5179" s="32" t="b">
        <v>1</v>
      </c>
      <c r="F5179" s="38" t="s">
        <v>37</v>
      </c>
      <c r="G5179" s="38" t="s">
        <v>43</v>
      </c>
      <c r="H5179" s="38" t="s">
        <v>39</v>
      </c>
      <c r="I5179" s="38" t="s">
        <v>40</v>
      </c>
      <c r="J5179" s="38" t="s">
        <v>40</v>
      </c>
      <c r="K5179" s="39">
        <v>795.34</v>
      </c>
      <c r="L5179" s="39">
        <v>101.58</v>
      </c>
      <c r="M5179" s="37">
        <v>33259</v>
      </c>
      <c r="N5179" s="39">
        <f t="shared" si="1939"/>
        <v>693.76</v>
      </c>
      <c r="O5179" s="63">
        <f t="shared" si="1940"/>
        <v>7.8296908840322903</v>
      </c>
    </row>
    <row r="5180" spans="1:15" s="32" customFormat="1" ht="15.75" hidden="1" customHeight="1">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5" s="32" customFormat="1" ht="15.75" customHeight="1">
      <c r="A5181" s="32">
        <v>5179</v>
      </c>
      <c r="B5181" s="32">
        <v>67</v>
      </c>
      <c r="C5181" s="32">
        <v>1601</v>
      </c>
      <c r="D5181" s="37">
        <v>42837</v>
      </c>
      <c r="E5181" s="32" t="b">
        <v>1</v>
      </c>
      <c r="F5181" s="38" t="s">
        <v>37</v>
      </c>
      <c r="G5181" s="38" t="s">
        <v>45</v>
      </c>
      <c r="H5181" s="38" t="s">
        <v>47</v>
      </c>
      <c r="I5181" s="38" t="s">
        <v>40</v>
      </c>
      <c r="J5181" s="38" t="s">
        <v>40</v>
      </c>
      <c r="K5181" s="39">
        <v>544.04999999999995</v>
      </c>
      <c r="L5181" s="39">
        <v>376.84</v>
      </c>
      <c r="M5181" s="37">
        <v>38647</v>
      </c>
      <c r="N5181" s="39">
        <f t="shared" ref="N5181" si="1941">K5181-L5181</f>
        <v>167.20999999999998</v>
      </c>
      <c r="O5181" s="63">
        <f>K5181/L5181</f>
        <v>1.4437161660121005</v>
      </c>
    </row>
    <row r="5182" spans="1:15" s="32" customFormat="1" ht="15.75" hidden="1" customHeight="1">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5" s="32" customFormat="1" ht="15.75" customHeight="1">
      <c r="A5183" s="32">
        <v>5181</v>
      </c>
      <c r="B5183" s="32">
        <v>9</v>
      </c>
      <c r="C5183" s="32">
        <v>2359</v>
      </c>
      <c r="D5183" s="37">
        <v>42746</v>
      </c>
      <c r="E5183" s="32" t="b">
        <v>1</v>
      </c>
      <c r="F5183" s="38" t="s">
        <v>37</v>
      </c>
      <c r="G5183" s="38" t="s">
        <v>45</v>
      </c>
      <c r="H5183" s="38" t="s">
        <v>39</v>
      </c>
      <c r="I5183" s="38" t="s">
        <v>40</v>
      </c>
      <c r="J5183" s="38" t="s">
        <v>51</v>
      </c>
      <c r="K5183" s="39">
        <v>1216.1400000000001</v>
      </c>
      <c r="L5183" s="39">
        <v>1082.3599999999999</v>
      </c>
      <c r="M5183" s="37">
        <v>37698</v>
      </c>
      <c r="N5183" s="39">
        <f t="shared" ref="N5183" si="1942">K5183-L5183</f>
        <v>133.7800000000002</v>
      </c>
      <c r="O5183" s="63">
        <f>K5183/L5183</f>
        <v>1.1236002808677337</v>
      </c>
    </row>
    <row r="5184" spans="1:15" s="32" customFormat="1" ht="15.75" hidden="1" customHeight="1">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5" s="32" customFormat="1" ht="15.75" hidden="1" customHeight="1">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5" s="32" customFormat="1" ht="15.75" customHeight="1">
      <c r="A5186" s="32">
        <v>5184</v>
      </c>
      <c r="B5186" s="32">
        <v>81</v>
      </c>
      <c r="C5186" s="32">
        <v>3291</v>
      </c>
      <c r="D5186" s="37">
        <v>42932</v>
      </c>
      <c r="E5186" s="32" t="b">
        <v>1</v>
      </c>
      <c r="F5186" s="38" t="s">
        <v>37</v>
      </c>
      <c r="G5186" s="38" t="s">
        <v>45</v>
      </c>
      <c r="H5186" s="38" t="s">
        <v>39</v>
      </c>
      <c r="I5186" s="38" t="s">
        <v>40</v>
      </c>
      <c r="J5186" s="38" t="s">
        <v>51</v>
      </c>
      <c r="K5186" s="39">
        <v>586.45000000000005</v>
      </c>
      <c r="L5186" s="39">
        <v>521.94000000000005</v>
      </c>
      <c r="M5186" s="37">
        <v>33429</v>
      </c>
      <c r="N5186" s="39">
        <f t="shared" ref="N5186" si="1943">K5186-L5186</f>
        <v>64.509999999999991</v>
      </c>
      <c r="O5186" s="63">
        <f>K5186/L5186</f>
        <v>1.1235965819826033</v>
      </c>
    </row>
    <row r="5187" spans="1:15" s="32" customFormat="1" ht="15.75" hidden="1" customHeight="1">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5" s="32" customFormat="1" ht="15.75" hidden="1" customHeight="1">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5" s="32" customFormat="1" ht="15.75" customHeight="1">
      <c r="A5189" s="32">
        <v>5187</v>
      </c>
      <c r="B5189" s="32">
        <v>0</v>
      </c>
      <c r="C5189" s="32">
        <v>1859</v>
      </c>
      <c r="D5189" s="37">
        <v>42876</v>
      </c>
      <c r="E5189" s="32" t="b">
        <v>1</v>
      </c>
      <c r="F5189" s="38" t="s">
        <v>37</v>
      </c>
      <c r="G5189" s="38" t="s">
        <v>45</v>
      </c>
      <c r="H5189" s="38" t="s">
        <v>47</v>
      </c>
      <c r="I5189" s="38" t="s">
        <v>40</v>
      </c>
      <c r="J5189" s="38" t="s">
        <v>40</v>
      </c>
      <c r="K5189" s="39">
        <v>543.39</v>
      </c>
      <c r="L5189" s="39">
        <v>407.54</v>
      </c>
      <c r="M5189" s="37">
        <v>35052</v>
      </c>
      <c r="N5189" s="39">
        <f t="shared" ref="N5189" si="1944">K5189-L5189</f>
        <v>135.84999999999997</v>
      </c>
      <c r="O5189" s="63">
        <f>K5189/L5189</f>
        <v>1.3333415124895716</v>
      </c>
    </row>
    <row r="5190" spans="1:15" s="32" customFormat="1" ht="15.75" hidden="1" customHeight="1">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5" s="32" customFormat="1" ht="15.75" customHeight="1">
      <c r="A5191" s="32">
        <v>5189</v>
      </c>
      <c r="B5191" s="32">
        <v>95</v>
      </c>
      <c r="C5191" s="32">
        <v>1588</v>
      </c>
      <c r="D5191" s="37">
        <v>43057</v>
      </c>
      <c r="E5191" s="32" t="b">
        <v>1</v>
      </c>
      <c r="F5191" s="38" t="s">
        <v>37</v>
      </c>
      <c r="G5191" s="38" t="s">
        <v>43</v>
      </c>
      <c r="H5191" s="38" t="s">
        <v>52</v>
      </c>
      <c r="I5191" s="38" t="s">
        <v>44</v>
      </c>
      <c r="J5191" s="38" t="s">
        <v>40</v>
      </c>
      <c r="K5191" s="39">
        <v>1073.07</v>
      </c>
      <c r="L5191" s="39">
        <v>933.84</v>
      </c>
      <c r="M5191" s="37">
        <v>35667</v>
      </c>
      <c r="N5191" s="39">
        <f t="shared" ref="N5191:N5194" si="1945">K5191-L5191</f>
        <v>139.2299999999999</v>
      </c>
      <c r="O5191" s="63">
        <f t="shared" ref="O5191:O5194" si="1946">K5191/L5191</f>
        <v>1.1490940632228217</v>
      </c>
    </row>
    <row r="5192" spans="1:15" s="32" customFormat="1" ht="15.75" customHeight="1">
      <c r="A5192" s="32">
        <v>5190</v>
      </c>
      <c r="B5192" s="32">
        <v>14</v>
      </c>
      <c r="C5192" s="32">
        <v>855</v>
      </c>
      <c r="D5192" s="37">
        <v>42995</v>
      </c>
      <c r="E5192" s="32" t="b">
        <v>1</v>
      </c>
      <c r="F5192" s="38" t="s">
        <v>37</v>
      </c>
      <c r="G5192" s="38" t="s">
        <v>38</v>
      </c>
      <c r="H5192" s="38" t="s">
        <v>39</v>
      </c>
      <c r="I5192" s="38" t="s">
        <v>50</v>
      </c>
      <c r="J5192" s="38" t="s">
        <v>42</v>
      </c>
      <c r="K5192" s="39">
        <v>1842.92</v>
      </c>
      <c r="L5192" s="39">
        <v>1105.75</v>
      </c>
      <c r="M5192" s="37">
        <v>37874</v>
      </c>
      <c r="N5192" s="39">
        <f t="shared" si="1945"/>
        <v>737.17000000000007</v>
      </c>
      <c r="O5192" s="63">
        <f t="shared" si="1946"/>
        <v>1.6666696812118473</v>
      </c>
    </row>
    <row r="5193" spans="1:15" s="32" customFormat="1" ht="15.75" customHeight="1">
      <c r="A5193" s="32">
        <v>5191</v>
      </c>
      <c r="B5193" s="32">
        <v>97</v>
      </c>
      <c r="C5193" s="32">
        <v>986</v>
      </c>
      <c r="D5193" s="37">
        <v>42939</v>
      </c>
      <c r="E5193" s="32" t="b">
        <v>1</v>
      </c>
      <c r="F5193" s="38" t="s">
        <v>37</v>
      </c>
      <c r="G5193" s="38" t="s">
        <v>38</v>
      </c>
      <c r="H5193" s="38" t="s">
        <v>39</v>
      </c>
      <c r="I5193" s="38" t="s">
        <v>40</v>
      </c>
      <c r="J5193" s="38" t="s">
        <v>42</v>
      </c>
      <c r="K5193" s="39">
        <v>202.62</v>
      </c>
      <c r="L5193" s="39">
        <v>151.96</v>
      </c>
      <c r="M5193" s="37">
        <v>34556</v>
      </c>
      <c r="N5193" s="39">
        <f t="shared" si="1945"/>
        <v>50.66</v>
      </c>
      <c r="O5193" s="63">
        <f t="shared" si="1946"/>
        <v>1.3333772045275072</v>
      </c>
    </row>
    <row r="5194" spans="1:15" s="32" customFormat="1" ht="15.75" customHeight="1">
      <c r="A5194" s="32">
        <v>5192</v>
      </c>
      <c r="B5194" s="32">
        <v>15</v>
      </c>
      <c r="C5194" s="32">
        <v>1589</v>
      </c>
      <c r="D5194" s="37">
        <v>42990</v>
      </c>
      <c r="E5194" s="32" t="b">
        <v>1</v>
      </c>
      <c r="F5194" s="38" t="s">
        <v>37</v>
      </c>
      <c r="G5194" s="38" t="s">
        <v>45</v>
      </c>
      <c r="H5194" s="38" t="s">
        <v>39</v>
      </c>
      <c r="I5194" s="38" t="s">
        <v>44</v>
      </c>
      <c r="J5194" s="38" t="s">
        <v>40</v>
      </c>
      <c r="K5194" s="39">
        <v>958.74</v>
      </c>
      <c r="L5194" s="39">
        <v>748.9</v>
      </c>
      <c r="M5194" s="37">
        <v>40303</v>
      </c>
      <c r="N5194" s="39">
        <f t="shared" si="1945"/>
        <v>209.84000000000003</v>
      </c>
      <c r="O5194" s="63">
        <f t="shared" si="1946"/>
        <v>1.2801976231806651</v>
      </c>
    </row>
    <row r="5195" spans="1:15" s="32" customFormat="1" ht="15.75" hidden="1" customHeight="1">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5" s="32" customFormat="1" ht="15.75" customHeight="1">
      <c r="A5196" s="32">
        <v>5194</v>
      </c>
      <c r="B5196" s="32">
        <v>36</v>
      </c>
      <c r="C5196" s="32">
        <v>2495</v>
      </c>
      <c r="D5196" s="37">
        <v>43068</v>
      </c>
      <c r="E5196" s="32" t="b">
        <v>1</v>
      </c>
      <c r="F5196" s="38" t="s">
        <v>37</v>
      </c>
      <c r="G5196" s="38" t="s">
        <v>38</v>
      </c>
      <c r="H5196" s="38" t="s">
        <v>39</v>
      </c>
      <c r="I5196" s="38" t="s">
        <v>44</v>
      </c>
      <c r="J5196" s="38" t="s">
        <v>40</v>
      </c>
      <c r="K5196" s="39">
        <v>945.04</v>
      </c>
      <c r="L5196" s="39">
        <v>507.58</v>
      </c>
      <c r="M5196" s="37">
        <v>35052</v>
      </c>
      <c r="N5196" s="39">
        <f t="shared" ref="N5196" si="1947">K5196-L5196</f>
        <v>437.46</v>
      </c>
      <c r="O5196" s="63">
        <f>K5196/L5196</f>
        <v>1.8618542889790772</v>
      </c>
    </row>
    <row r="5197" spans="1:15" s="32" customFormat="1" ht="15.75" hidden="1" customHeight="1">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5" s="32" customFormat="1" ht="15.75" customHeight="1">
      <c r="A5198" s="32">
        <v>5196</v>
      </c>
      <c r="B5198" s="32">
        <v>57</v>
      </c>
      <c r="C5198" s="32">
        <v>1150</v>
      </c>
      <c r="D5198" s="37">
        <v>42844</v>
      </c>
      <c r="E5198" s="32" t="b">
        <v>1</v>
      </c>
      <c r="F5198" s="38" t="s">
        <v>37</v>
      </c>
      <c r="G5198" s="38" t="s">
        <v>48</v>
      </c>
      <c r="H5198" s="38" t="s">
        <v>52</v>
      </c>
      <c r="I5198" s="38" t="s">
        <v>40</v>
      </c>
      <c r="J5198" s="38" t="s">
        <v>42</v>
      </c>
      <c r="K5198" s="39">
        <v>1890.39</v>
      </c>
      <c r="L5198" s="39">
        <v>260.14</v>
      </c>
      <c r="M5198" s="37">
        <v>34165</v>
      </c>
      <c r="N5198" s="39">
        <f t="shared" ref="N5198:N5203" si="1948">K5198-L5198</f>
        <v>1630.25</v>
      </c>
      <c r="O5198" s="63">
        <f t="shared" ref="O5198:O5203" si="1949">K5198/L5198</f>
        <v>7.2668178673022226</v>
      </c>
    </row>
    <row r="5199" spans="1:15" s="32" customFormat="1" ht="15.75" customHeight="1">
      <c r="A5199" s="32">
        <v>5197</v>
      </c>
      <c r="B5199" s="32">
        <v>87</v>
      </c>
      <c r="C5199" s="32">
        <v>2697</v>
      </c>
      <c r="D5199" s="37">
        <v>42999</v>
      </c>
      <c r="E5199" s="32" t="b">
        <v>1</v>
      </c>
      <c r="F5199" s="38" t="s">
        <v>37</v>
      </c>
      <c r="G5199" s="38" t="s">
        <v>43</v>
      </c>
      <c r="H5199" s="38" t="s">
        <v>39</v>
      </c>
      <c r="I5199" s="38" t="s">
        <v>40</v>
      </c>
      <c r="J5199" s="38" t="s">
        <v>40</v>
      </c>
      <c r="K5199" s="39">
        <v>1636.9</v>
      </c>
      <c r="L5199" s="39">
        <v>44.71</v>
      </c>
      <c r="M5199" s="37">
        <v>40410</v>
      </c>
      <c r="N5199" s="39">
        <f t="shared" si="1948"/>
        <v>1592.19</v>
      </c>
      <c r="O5199" s="63">
        <f t="shared" si="1949"/>
        <v>36.611496309550439</v>
      </c>
    </row>
    <row r="5200" spans="1:15" s="32" customFormat="1" ht="15.75" customHeight="1">
      <c r="A5200" s="32">
        <v>5198</v>
      </c>
      <c r="B5200" s="32">
        <v>11</v>
      </c>
      <c r="C5200" s="32">
        <v>2937</v>
      </c>
      <c r="D5200" s="37">
        <v>43024</v>
      </c>
      <c r="E5200" s="32" t="b">
        <v>1</v>
      </c>
      <c r="F5200" s="38" t="s">
        <v>37</v>
      </c>
      <c r="G5200" s="38" t="s">
        <v>46</v>
      </c>
      <c r="H5200" s="38" t="s">
        <v>39</v>
      </c>
      <c r="I5200" s="38" t="s">
        <v>50</v>
      </c>
      <c r="J5200" s="38" t="s">
        <v>40</v>
      </c>
      <c r="K5200" s="39">
        <v>1274.93</v>
      </c>
      <c r="L5200" s="39">
        <v>764.96</v>
      </c>
      <c r="M5200" s="37">
        <v>39298</v>
      </c>
      <c r="N5200" s="39">
        <f t="shared" si="1948"/>
        <v>509.97</v>
      </c>
      <c r="O5200" s="63">
        <f t="shared" si="1949"/>
        <v>1.6666623091403472</v>
      </c>
    </row>
    <row r="5201" spans="1:26" s="32" customFormat="1" ht="15.75" customHeight="1">
      <c r="A5201" s="32">
        <v>5199</v>
      </c>
      <c r="B5201" s="32">
        <v>43</v>
      </c>
      <c r="C5201" s="32">
        <v>1013</v>
      </c>
      <c r="D5201" s="37">
        <v>42895</v>
      </c>
      <c r="E5201" s="32" t="b">
        <v>1</v>
      </c>
      <c r="F5201" s="38" t="s">
        <v>37</v>
      </c>
      <c r="G5201" s="38" t="s">
        <v>45</v>
      </c>
      <c r="H5201" s="38" t="s">
        <v>39</v>
      </c>
      <c r="I5201" s="38" t="s">
        <v>40</v>
      </c>
      <c r="J5201" s="38" t="s">
        <v>40</v>
      </c>
      <c r="K5201" s="39">
        <v>1555.58</v>
      </c>
      <c r="L5201" s="39">
        <v>818.01</v>
      </c>
      <c r="M5201" s="37">
        <v>37873</v>
      </c>
      <c r="N5201" s="39">
        <f t="shared" si="1948"/>
        <v>737.56999999999994</v>
      </c>
      <c r="O5201" s="63">
        <f t="shared" si="1949"/>
        <v>1.9016637938411509</v>
      </c>
    </row>
    <row r="5202" spans="1:26" s="32" customFormat="1" ht="15.75" customHeight="1">
      <c r="A5202" s="32">
        <v>5200</v>
      </c>
      <c r="B5202" s="32">
        <v>43</v>
      </c>
      <c r="C5202" s="32">
        <v>1663</v>
      </c>
      <c r="D5202" s="37">
        <v>43053</v>
      </c>
      <c r="E5202" s="32" t="b">
        <v>1</v>
      </c>
      <c r="F5202" s="38" t="s">
        <v>37</v>
      </c>
      <c r="G5202" s="38" t="s">
        <v>45</v>
      </c>
      <c r="H5202" s="38" t="s">
        <v>39</v>
      </c>
      <c r="I5202" s="38" t="s">
        <v>40</v>
      </c>
      <c r="J5202" s="38" t="s">
        <v>40</v>
      </c>
      <c r="K5202" s="39">
        <v>1555.58</v>
      </c>
      <c r="L5202" s="39">
        <v>818.01</v>
      </c>
      <c r="M5202" s="37">
        <v>38339</v>
      </c>
      <c r="N5202" s="39">
        <f t="shared" si="1948"/>
        <v>737.56999999999994</v>
      </c>
      <c r="O5202" s="63">
        <f t="shared" si="1949"/>
        <v>1.9016637938411509</v>
      </c>
    </row>
    <row r="5203" spans="1:26" s="32" customFormat="1" ht="15.75" customHeight="1">
      <c r="A5203" s="32">
        <v>5201</v>
      </c>
      <c r="B5203" s="32">
        <v>13</v>
      </c>
      <c r="C5203" s="32">
        <v>2132</v>
      </c>
      <c r="D5203" s="37">
        <v>43068</v>
      </c>
      <c r="E5203" s="32" t="b">
        <v>1</v>
      </c>
      <c r="F5203" s="38" t="s">
        <v>37</v>
      </c>
      <c r="G5203" s="38" t="s">
        <v>38</v>
      </c>
      <c r="H5203" s="38" t="s">
        <v>39</v>
      </c>
      <c r="I5203" s="38" t="s">
        <v>40</v>
      </c>
      <c r="J5203" s="38" t="s">
        <v>40</v>
      </c>
      <c r="K5203" s="39">
        <v>1577.53</v>
      </c>
      <c r="L5203" s="39">
        <v>826.51</v>
      </c>
      <c r="M5203" s="37">
        <v>39915</v>
      </c>
      <c r="N5203" s="39">
        <f t="shared" si="1948"/>
        <v>751.02</v>
      </c>
      <c r="O5203" s="63">
        <f t="shared" si="1949"/>
        <v>1.9086641419946522</v>
      </c>
    </row>
    <row r="5204" spans="1:26" s="32" customFormat="1" ht="15.75" hidden="1" customHeight="1">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c r="A5205" s="32">
        <v>5203</v>
      </c>
      <c r="B5205" s="32">
        <v>54</v>
      </c>
      <c r="C5205" s="32">
        <v>2808</v>
      </c>
      <c r="D5205" s="37">
        <v>42919</v>
      </c>
      <c r="E5205" s="32" t="b">
        <v>1</v>
      </c>
      <c r="F5205" s="38" t="s">
        <v>37</v>
      </c>
      <c r="G5205" s="38" t="s">
        <v>48</v>
      </c>
      <c r="H5205" s="38" t="s">
        <v>39</v>
      </c>
      <c r="I5205" s="38" t="s">
        <v>40</v>
      </c>
      <c r="J5205" s="38" t="s">
        <v>40</v>
      </c>
      <c r="K5205" s="39">
        <v>1292.8399999999999</v>
      </c>
      <c r="L5205" s="39">
        <v>13.44</v>
      </c>
      <c r="M5205" s="37">
        <v>34143</v>
      </c>
      <c r="N5205" s="39">
        <f t="shared" ref="N5205:N5206" si="1950">K5205-L5205</f>
        <v>1279.3999999999999</v>
      </c>
      <c r="O5205" s="63">
        <f t="shared" ref="O5205:O5206" si="1951">K5205/L5205</f>
        <v>96.19345238095238</v>
      </c>
    </row>
    <row r="5206" spans="1:26" s="32" customFormat="1" ht="15.75" customHeight="1">
      <c r="A5206" s="32">
        <v>5204</v>
      </c>
      <c r="B5206" s="32">
        <v>15</v>
      </c>
      <c r="C5206" s="32">
        <v>812</v>
      </c>
      <c r="D5206" s="37">
        <v>42765</v>
      </c>
      <c r="E5206" s="32" t="b">
        <v>1</v>
      </c>
      <c r="F5206" s="38" t="s">
        <v>37</v>
      </c>
      <c r="G5206" s="38" t="s">
        <v>45</v>
      </c>
      <c r="H5206" s="38" t="s">
        <v>39</v>
      </c>
      <c r="I5206" s="38" t="s">
        <v>44</v>
      </c>
      <c r="J5206" s="38" t="s">
        <v>40</v>
      </c>
      <c r="K5206" s="39">
        <v>958.74</v>
      </c>
      <c r="L5206" s="39">
        <v>748.9</v>
      </c>
      <c r="M5206" s="37">
        <v>38693</v>
      </c>
      <c r="N5206" s="39">
        <f t="shared" si="1950"/>
        <v>209.84000000000003</v>
      </c>
      <c r="O5206" s="63">
        <f t="shared" si="1951"/>
        <v>1.2801976231806651</v>
      </c>
    </row>
    <row r="5207" spans="1:26" s="32" customFormat="1" ht="15.75" hidden="1" customHeight="1">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hidden="1" customHeight="1">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hidden="1" customHeight="1">
      <c r="A5209" s="32">
        <v>5207</v>
      </c>
      <c r="B5209" s="32">
        <v>0</v>
      </c>
      <c r="C5209" s="32">
        <v>531</v>
      </c>
      <c r="D5209" s="37">
        <v>42796</v>
      </c>
      <c r="E5209" s="32" t="b">
        <v>1</v>
      </c>
      <c r="F5209" s="38" t="s">
        <v>37</v>
      </c>
      <c r="K5209" s="32">
        <v>1527.25</v>
      </c>
      <c r="M5209" s="37"/>
      <c r="N5209" s="39">
        <f t="shared" ref="N5209:N5212" si="1952">K5209-L5209</f>
        <v>1527.25</v>
      </c>
      <c r="O5209" s="39"/>
      <c r="P5209" s="39"/>
      <c r="Q5209" s="39"/>
      <c r="R5209" s="39"/>
      <c r="S5209" s="39"/>
      <c r="T5209" s="39"/>
      <c r="U5209" s="39"/>
      <c r="V5209" s="39"/>
      <c r="W5209" s="39"/>
      <c r="X5209" s="39"/>
      <c r="Y5209" s="39"/>
      <c r="Z5209" s="39"/>
    </row>
    <row r="5210" spans="1:26" s="32" customFormat="1" ht="15.75" customHeight="1">
      <c r="A5210" s="32">
        <v>5208</v>
      </c>
      <c r="B5210" s="32">
        <v>79</v>
      </c>
      <c r="C5210" s="32">
        <v>2577</v>
      </c>
      <c r="D5210" s="37">
        <v>42791</v>
      </c>
      <c r="E5210" s="32" t="b">
        <v>1</v>
      </c>
      <c r="F5210" s="38" t="s">
        <v>37</v>
      </c>
      <c r="G5210" s="38" t="s">
        <v>45</v>
      </c>
      <c r="H5210" s="38" t="s">
        <v>39</v>
      </c>
      <c r="I5210" s="38" t="s">
        <v>40</v>
      </c>
      <c r="J5210" s="38" t="s">
        <v>40</v>
      </c>
      <c r="K5210" s="39">
        <v>1555.58</v>
      </c>
      <c r="L5210" s="39">
        <v>818.01</v>
      </c>
      <c r="M5210" s="37">
        <v>33429</v>
      </c>
      <c r="N5210" s="39">
        <f t="shared" si="1952"/>
        <v>737.56999999999994</v>
      </c>
      <c r="O5210" s="63">
        <f t="shared" ref="O5210:O5212" si="1953">K5210/L5210</f>
        <v>1.9016637938411509</v>
      </c>
    </row>
    <row r="5211" spans="1:26" s="32" customFormat="1" ht="15.75" customHeight="1">
      <c r="A5211" s="32">
        <v>5209</v>
      </c>
      <c r="B5211" s="32">
        <v>19</v>
      </c>
      <c r="C5211" s="32">
        <v>2283</v>
      </c>
      <c r="D5211" s="37">
        <v>42899</v>
      </c>
      <c r="E5211" s="32" t="b">
        <v>1</v>
      </c>
      <c r="F5211" s="38" t="s">
        <v>37</v>
      </c>
      <c r="G5211" s="38" t="s">
        <v>41</v>
      </c>
      <c r="H5211" s="38" t="s">
        <v>49</v>
      </c>
      <c r="I5211" s="38" t="s">
        <v>44</v>
      </c>
      <c r="J5211" s="38" t="s">
        <v>40</v>
      </c>
      <c r="K5211" s="39">
        <v>574.64</v>
      </c>
      <c r="L5211" s="39">
        <v>459.71</v>
      </c>
      <c r="M5211" s="37">
        <v>40784</v>
      </c>
      <c r="N5211" s="39">
        <f t="shared" si="1952"/>
        <v>114.93</v>
      </c>
      <c r="O5211" s="63">
        <f t="shared" si="1953"/>
        <v>1.2500054382110461</v>
      </c>
    </row>
    <row r="5212" spans="1:26" s="32" customFormat="1" ht="15.75" customHeight="1">
      <c r="A5212" s="32">
        <v>5210</v>
      </c>
      <c r="B5212" s="32">
        <v>44</v>
      </c>
      <c r="C5212" s="32">
        <v>3450</v>
      </c>
      <c r="D5212" s="37">
        <v>42746</v>
      </c>
      <c r="E5212" s="32" t="b">
        <v>1</v>
      </c>
      <c r="F5212" s="38" t="s">
        <v>37</v>
      </c>
      <c r="G5212" s="38" t="s">
        <v>48</v>
      </c>
      <c r="H5212" s="38" t="s">
        <v>39</v>
      </c>
      <c r="I5212" s="38" t="s">
        <v>40</v>
      </c>
      <c r="J5212" s="38" t="s">
        <v>40</v>
      </c>
      <c r="K5212" s="39">
        <v>1769.64</v>
      </c>
      <c r="L5212" s="39">
        <v>108.76</v>
      </c>
      <c r="M5212" s="37">
        <v>40672</v>
      </c>
      <c r="N5212" s="39">
        <f t="shared" si="1952"/>
        <v>1660.88</v>
      </c>
      <c r="O5212" s="63">
        <f t="shared" si="1953"/>
        <v>16.271055535123207</v>
      </c>
    </row>
    <row r="5213" spans="1:26" s="32" customFormat="1" ht="15.75" hidden="1" customHeight="1">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c r="A5214" s="32">
        <v>5212</v>
      </c>
      <c r="B5214" s="32">
        <v>70</v>
      </c>
      <c r="C5214" s="32">
        <v>2653</v>
      </c>
      <c r="D5214" s="37">
        <v>43087</v>
      </c>
      <c r="E5214" s="32" t="b">
        <v>1</v>
      </c>
      <c r="F5214" s="38" t="s">
        <v>37</v>
      </c>
      <c r="G5214" s="38" t="s">
        <v>41</v>
      </c>
      <c r="H5214" s="38" t="s">
        <v>39</v>
      </c>
      <c r="I5214" s="38" t="s">
        <v>50</v>
      </c>
      <c r="J5214" s="38" t="s">
        <v>40</v>
      </c>
      <c r="K5214" s="39">
        <v>495.72</v>
      </c>
      <c r="L5214" s="39">
        <v>297.43</v>
      </c>
      <c r="M5214" s="37">
        <v>42105</v>
      </c>
      <c r="N5214" s="39">
        <f t="shared" ref="N5214" si="1954">K5214-L5214</f>
        <v>198.29000000000002</v>
      </c>
      <c r="O5214" s="63">
        <f>K5214/L5214</f>
        <v>1.6666778737854286</v>
      </c>
    </row>
    <row r="5215" spans="1:26" s="32" customFormat="1" ht="15.75" hidden="1" customHeight="1">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c r="A5216" s="32">
        <v>5214</v>
      </c>
      <c r="B5216" s="32">
        <v>0</v>
      </c>
      <c r="C5216" s="32">
        <v>82</v>
      </c>
      <c r="D5216" s="37">
        <v>42824</v>
      </c>
      <c r="E5216" s="32" t="b">
        <v>1</v>
      </c>
      <c r="F5216" s="38" t="s">
        <v>37</v>
      </c>
      <c r="G5216" s="38" t="s">
        <v>48</v>
      </c>
      <c r="H5216" s="38" t="s">
        <v>39</v>
      </c>
      <c r="I5216" s="38" t="s">
        <v>40</v>
      </c>
      <c r="J5216" s="38" t="s">
        <v>40</v>
      </c>
      <c r="K5216" s="39">
        <v>60.34</v>
      </c>
      <c r="L5216" s="39">
        <v>45.26</v>
      </c>
      <c r="M5216" s="37">
        <v>34165</v>
      </c>
      <c r="N5216" s="39">
        <f t="shared" ref="N5216" si="1955">K5216-L5216</f>
        <v>15.080000000000005</v>
      </c>
      <c r="O5216" s="63">
        <f>K5216/L5216</f>
        <v>1.3331860362350862</v>
      </c>
    </row>
    <row r="5217" spans="1:15" s="32" customFormat="1" ht="15.75" hidden="1" customHeight="1">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5" s="32" customFormat="1" ht="15.75" hidden="1" customHeight="1">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5" s="32" customFormat="1" ht="15.75" hidden="1" customHeight="1">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5" s="32" customFormat="1" ht="15.75" hidden="1" customHeight="1">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5" s="32" customFormat="1" ht="15.75" hidden="1" customHeight="1">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5" s="32" customFormat="1" ht="15.75" customHeight="1">
      <c r="A5222" s="32">
        <v>5220</v>
      </c>
      <c r="B5222" s="32">
        <v>58</v>
      </c>
      <c r="C5222" s="32">
        <v>1630</v>
      </c>
      <c r="D5222" s="37">
        <v>43076</v>
      </c>
      <c r="E5222" s="32" t="b">
        <v>1</v>
      </c>
      <c r="F5222" s="38" t="s">
        <v>37</v>
      </c>
      <c r="G5222" s="38" t="s">
        <v>43</v>
      </c>
      <c r="H5222" s="38" t="s">
        <v>39</v>
      </c>
      <c r="I5222" s="38" t="s">
        <v>40</v>
      </c>
      <c r="J5222" s="38" t="s">
        <v>40</v>
      </c>
      <c r="K5222" s="39">
        <v>912.52</v>
      </c>
      <c r="L5222" s="39">
        <v>141.4</v>
      </c>
      <c r="M5222" s="37">
        <v>42295</v>
      </c>
      <c r="N5222" s="39">
        <f t="shared" ref="N5222:N5224" si="1956">K5222-L5222</f>
        <v>771.12</v>
      </c>
      <c r="O5222" s="63">
        <f t="shared" ref="O5222:O5224" si="1957">K5222/L5222</f>
        <v>6.453465346534653</v>
      </c>
    </row>
    <row r="5223" spans="1:15" s="32" customFormat="1" ht="15.75" customHeight="1">
      <c r="A5223" s="32">
        <v>5221</v>
      </c>
      <c r="B5223" s="32">
        <v>2</v>
      </c>
      <c r="C5223" s="32">
        <v>91</v>
      </c>
      <c r="D5223" s="37">
        <v>42838</v>
      </c>
      <c r="E5223" s="32" t="b">
        <v>1</v>
      </c>
      <c r="F5223" s="38" t="s">
        <v>37</v>
      </c>
      <c r="G5223" s="38" t="s">
        <v>38</v>
      </c>
      <c r="H5223" s="38" t="s">
        <v>39</v>
      </c>
      <c r="I5223" s="38" t="s">
        <v>40</v>
      </c>
      <c r="J5223" s="38" t="s">
        <v>40</v>
      </c>
      <c r="K5223" s="39">
        <v>71.489999999999995</v>
      </c>
      <c r="L5223" s="39">
        <v>53.62</v>
      </c>
      <c r="M5223" s="37">
        <v>41167</v>
      </c>
      <c r="N5223" s="39">
        <f t="shared" si="1956"/>
        <v>17.869999999999997</v>
      </c>
      <c r="O5223" s="63">
        <f t="shared" si="1957"/>
        <v>1.3332711674748228</v>
      </c>
    </row>
    <row r="5224" spans="1:15" s="32" customFormat="1" ht="15.75" customHeight="1">
      <c r="A5224" s="32">
        <v>5222</v>
      </c>
      <c r="B5224" s="32">
        <v>61</v>
      </c>
      <c r="C5224" s="32">
        <v>2331</v>
      </c>
      <c r="D5224" s="37">
        <v>43080</v>
      </c>
      <c r="E5224" s="32" t="b">
        <v>1</v>
      </c>
      <c r="F5224" s="38" t="s">
        <v>37</v>
      </c>
      <c r="G5224" s="38" t="s">
        <v>43</v>
      </c>
      <c r="H5224" s="38" t="s">
        <v>39</v>
      </c>
      <c r="I5224" s="38" t="s">
        <v>44</v>
      </c>
      <c r="J5224" s="38" t="s">
        <v>40</v>
      </c>
      <c r="K5224" s="39">
        <v>71.16</v>
      </c>
      <c r="L5224" s="39">
        <v>56.93</v>
      </c>
      <c r="M5224" s="37">
        <v>41047</v>
      </c>
      <c r="N5224" s="39">
        <f t="shared" si="1956"/>
        <v>14.229999999999997</v>
      </c>
      <c r="O5224" s="63">
        <f t="shared" si="1957"/>
        <v>1.2499560864219217</v>
      </c>
    </row>
    <row r="5225" spans="1:15" s="32" customFormat="1" ht="15.75" hidden="1" customHeight="1">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5" s="32" customFormat="1" ht="15.75" customHeight="1">
      <c r="A5226" s="32">
        <v>5224</v>
      </c>
      <c r="B5226" s="32">
        <v>20</v>
      </c>
      <c r="C5226" s="32">
        <v>3324</v>
      </c>
      <c r="D5226" s="37">
        <v>43054</v>
      </c>
      <c r="E5226" s="32" t="b">
        <v>1</v>
      </c>
      <c r="F5226" s="38" t="s">
        <v>37</v>
      </c>
      <c r="G5226" s="38" t="s">
        <v>41</v>
      </c>
      <c r="H5226" s="38" t="s">
        <v>39</v>
      </c>
      <c r="I5226" s="38" t="s">
        <v>40</v>
      </c>
      <c r="J5226" s="38" t="s">
        <v>51</v>
      </c>
      <c r="K5226" s="39">
        <v>1775.81</v>
      </c>
      <c r="L5226" s="39">
        <v>1580.47</v>
      </c>
      <c r="M5226" s="37">
        <v>34165</v>
      </c>
      <c r="N5226" s="39">
        <f t="shared" ref="N5226" si="1958">K5226-L5226</f>
        <v>195.33999999999992</v>
      </c>
      <c r="O5226" s="63">
        <f>K5226/L5226</f>
        <v>1.123596145450404</v>
      </c>
    </row>
    <row r="5227" spans="1:15" s="32" customFormat="1" ht="15.75" hidden="1" customHeight="1">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5" s="32" customFormat="1" ht="15.75" customHeight="1">
      <c r="A5228" s="32">
        <v>5226</v>
      </c>
      <c r="B5228" s="32">
        <v>61</v>
      </c>
      <c r="C5228" s="32">
        <v>2801</v>
      </c>
      <c r="D5228" s="37">
        <v>43036</v>
      </c>
      <c r="E5228" s="32" t="b">
        <v>1</v>
      </c>
      <c r="F5228" s="38" t="s">
        <v>37</v>
      </c>
      <c r="G5228" s="38" t="s">
        <v>43</v>
      </c>
      <c r="H5228" s="38" t="s">
        <v>39</v>
      </c>
      <c r="I5228" s="38" t="s">
        <v>44</v>
      </c>
      <c r="J5228" s="38" t="s">
        <v>40</v>
      </c>
      <c r="K5228" s="39">
        <v>71.16</v>
      </c>
      <c r="L5228" s="39">
        <v>56.93</v>
      </c>
      <c r="M5228" s="37">
        <v>42172</v>
      </c>
      <c r="N5228" s="39">
        <f t="shared" ref="N5228:N5236" si="1959">K5228-L5228</f>
        <v>14.229999999999997</v>
      </c>
      <c r="O5228" s="63">
        <f t="shared" ref="O5228:O5236" si="1960">K5228/L5228</f>
        <v>1.2499560864219217</v>
      </c>
    </row>
    <row r="5229" spans="1:15" s="32" customFormat="1" ht="15.75" customHeight="1">
      <c r="A5229" s="32">
        <v>5227</v>
      </c>
      <c r="B5229" s="32">
        <v>72</v>
      </c>
      <c r="C5229" s="32">
        <v>1733</v>
      </c>
      <c r="D5229" s="37">
        <v>43046</v>
      </c>
      <c r="E5229" s="32" t="b">
        <v>1</v>
      </c>
      <c r="F5229" s="38" t="s">
        <v>37</v>
      </c>
      <c r="G5229" s="38" t="s">
        <v>43</v>
      </c>
      <c r="H5229" s="38" t="s">
        <v>39</v>
      </c>
      <c r="I5229" s="38" t="s">
        <v>40</v>
      </c>
      <c r="J5229" s="38" t="s">
        <v>40</v>
      </c>
      <c r="K5229" s="39">
        <v>912.52</v>
      </c>
      <c r="L5229" s="39">
        <v>141.4</v>
      </c>
      <c r="M5229" s="37">
        <v>42295</v>
      </c>
      <c r="N5229" s="39">
        <f t="shared" si="1959"/>
        <v>771.12</v>
      </c>
      <c r="O5229" s="63">
        <f t="shared" si="1960"/>
        <v>6.453465346534653</v>
      </c>
    </row>
    <row r="5230" spans="1:15" s="32" customFormat="1" ht="15.75" customHeight="1">
      <c r="A5230" s="32">
        <v>5228</v>
      </c>
      <c r="B5230" s="32">
        <v>33</v>
      </c>
      <c r="C5230" s="32">
        <v>1121</v>
      </c>
      <c r="D5230" s="37">
        <v>43092</v>
      </c>
      <c r="E5230" s="32" t="b">
        <v>1</v>
      </c>
      <c r="F5230" s="38" t="s">
        <v>37</v>
      </c>
      <c r="G5230" s="38" t="s">
        <v>46</v>
      </c>
      <c r="H5230" s="38" t="s">
        <v>39</v>
      </c>
      <c r="I5230" s="38" t="s">
        <v>40</v>
      </c>
      <c r="J5230" s="38" t="s">
        <v>51</v>
      </c>
      <c r="K5230" s="39">
        <v>1311.44</v>
      </c>
      <c r="L5230" s="39">
        <v>1167.18</v>
      </c>
      <c r="M5230" s="37">
        <v>35052</v>
      </c>
      <c r="N5230" s="39">
        <f t="shared" si="1959"/>
        <v>144.26</v>
      </c>
      <c r="O5230" s="63">
        <f t="shared" si="1960"/>
        <v>1.1235970458712452</v>
      </c>
    </row>
    <row r="5231" spans="1:15" s="32" customFormat="1" ht="15.75" customHeight="1">
      <c r="A5231" s="32">
        <v>5229</v>
      </c>
      <c r="B5231" s="32">
        <v>65</v>
      </c>
      <c r="C5231" s="32">
        <v>772</v>
      </c>
      <c r="D5231" s="37">
        <v>42812</v>
      </c>
      <c r="E5231" s="32" t="b">
        <v>1</v>
      </c>
      <c r="F5231" s="38" t="s">
        <v>37</v>
      </c>
      <c r="G5231" s="38" t="s">
        <v>48</v>
      </c>
      <c r="H5231" s="38" t="s">
        <v>39</v>
      </c>
      <c r="I5231" s="38" t="s">
        <v>40</v>
      </c>
      <c r="J5231" s="38" t="s">
        <v>40</v>
      </c>
      <c r="K5231" s="39">
        <v>1807.45</v>
      </c>
      <c r="L5231" s="39">
        <v>778.69</v>
      </c>
      <c r="M5231" s="37">
        <v>42145</v>
      </c>
      <c r="N5231" s="39">
        <f t="shared" si="1959"/>
        <v>1028.76</v>
      </c>
      <c r="O5231" s="63">
        <f t="shared" si="1960"/>
        <v>2.3211419178363659</v>
      </c>
    </row>
    <row r="5232" spans="1:15" s="32" customFormat="1" ht="15.75" customHeight="1">
      <c r="A5232" s="32">
        <v>5230</v>
      </c>
      <c r="B5232" s="32">
        <v>5</v>
      </c>
      <c r="C5232" s="32">
        <v>1972</v>
      </c>
      <c r="D5232" s="37">
        <v>42813</v>
      </c>
      <c r="E5232" s="32" t="b">
        <v>1</v>
      </c>
      <c r="F5232" s="38" t="s">
        <v>37</v>
      </c>
      <c r="G5232" s="38" t="s">
        <v>41</v>
      </c>
      <c r="H5232" s="38" t="s">
        <v>49</v>
      </c>
      <c r="I5232" s="38" t="s">
        <v>44</v>
      </c>
      <c r="J5232" s="38" t="s">
        <v>40</v>
      </c>
      <c r="K5232" s="39">
        <v>574.64</v>
      </c>
      <c r="L5232" s="39">
        <v>459.71</v>
      </c>
      <c r="M5232" s="37">
        <v>40784</v>
      </c>
      <c r="N5232" s="39">
        <f t="shared" si="1959"/>
        <v>114.93</v>
      </c>
      <c r="O5232" s="63">
        <f t="shared" si="1960"/>
        <v>1.2500054382110461</v>
      </c>
    </row>
    <row r="5233" spans="1:15" s="32" customFormat="1" ht="15.75" customHeight="1">
      <c r="A5233" s="32">
        <v>5231</v>
      </c>
      <c r="B5233" s="32">
        <v>12</v>
      </c>
      <c r="C5233" s="32">
        <v>2381</v>
      </c>
      <c r="D5233" s="37">
        <v>43070</v>
      </c>
      <c r="E5233" s="32" t="b">
        <v>1</v>
      </c>
      <c r="F5233" s="38" t="s">
        <v>37</v>
      </c>
      <c r="G5233" s="38" t="s">
        <v>48</v>
      </c>
      <c r="H5233" s="38" t="s">
        <v>39</v>
      </c>
      <c r="I5233" s="38" t="s">
        <v>40</v>
      </c>
      <c r="J5233" s="38" t="s">
        <v>40</v>
      </c>
      <c r="K5233" s="39">
        <v>1231.1500000000001</v>
      </c>
      <c r="L5233" s="39">
        <v>161.6</v>
      </c>
      <c r="M5233" s="37">
        <v>42560</v>
      </c>
      <c r="N5233" s="39">
        <f t="shared" si="1959"/>
        <v>1069.5500000000002</v>
      </c>
      <c r="O5233" s="63">
        <f t="shared" si="1960"/>
        <v>7.6185024752475252</v>
      </c>
    </row>
    <row r="5234" spans="1:15" s="32" customFormat="1" ht="15.75" customHeight="1">
      <c r="A5234" s="32">
        <v>5232</v>
      </c>
      <c r="B5234" s="32">
        <v>38</v>
      </c>
      <c r="C5234" s="32">
        <v>3137</v>
      </c>
      <c r="D5234" s="37">
        <v>42751</v>
      </c>
      <c r="E5234" s="32" t="b">
        <v>1</v>
      </c>
      <c r="F5234" s="38" t="s">
        <v>37</v>
      </c>
      <c r="G5234" s="38" t="s">
        <v>38</v>
      </c>
      <c r="H5234" s="38" t="s">
        <v>39</v>
      </c>
      <c r="I5234" s="38" t="s">
        <v>40</v>
      </c>
      <c r="J5234" s="38" t="s">
        <v>40</v>
      </c>
      <c r="K5234" s="39">
        <v>1577.53</v>
      </c>
      <c r="L5234" s="39">
        <v>826.51</v>
      </c>
      <c r="M5234" s="37">
        <v>40618</v>
      </c>
      <c r="N5234" s="39">
        <f t="shared" si="1959"/>
        <v>751.02</v>
      </c>
      <c r="O5234" s="63">
        <f t="shared" si="1960"/>
        <v>1.9086641419946522</v>
      </c>
    </row>
    <row r="5235" spans="1:15" s="32" customFormat="1" ht="15.75" customHeight="1">
      <c r="A5235" s="32">
        <v>5233</v>
      </c>
      <c r="B5235" s="32">
        <v>92</v>
      </c>
      <c r="C5235" s="32">
        <v>1078</v>
      </c>
      <c r="D5235" s="37">
        <v>43045</v>
      </c>
      <c r="E5235" s="32" t="b">
        <v>1</v>
      </c>
      <c r="F5235" s="38" t="s">
        <v>37</v>
      </c>
      <c r="G5235" s="38" t="s">
        <v>48</v>
      </c>
      <c r="H5235" s="38" t="s">
        <v>39</v>
      </c>
      <c r="I5235" s="38" t="s">
        <v>40</v>
      </c>
      <c r="J5235" s="38" t="s">
        <v>51</v>
      </c>
      <c r="K5235" s="39">
        <v>1415.01</v>
      </c>
      <c r="L5235" s="39">
        <v>1259.3599999999999</v>
      </c>
      <c r="M5235" s="37">
        <v>37626</v>
      </c>
      <c r="N5235" s="39">
        <f t="shared" si="1959"/>
        <v>155.65000000000009</v>
      </c>
      <c r="O5235" s="63">
        <f t="shared" si="1960"/>
        <v>1.1235945242027698</v>
      </c>
    </row>
    <row r="5236" spans="1:15" s="32" customFormat="1" ht="15.75" customHeight="1">
      <c r="A5236" s="32">
        <v>5234</v>
      </c>
      <c r="B5236" s="32">
        <v>3</v>
      </c>
      <c r="C5236" s="32">
        <v>2684</v>
      </c>
      <c r="D5236" s="37">
        <v>42793</v>
      </c>
      <c r="E5236" s="32" t="b">
        <v>1</v>
      </c>
      <c r="F5236" s="38" t="s">
        <v>37</v>
      </c>
      <c r="G5236" s="38" t="s">
        <v>41</v>
      </c>
      <c r="H5236" s="38" t="s">
        <v>39</v>
      </c>
      <c r="I5236" s="38" t="s">
        <v>40</v>
      </c>
      <c r="J5236" s="38" t="s">
        <v>42</v>
      </c>
      <c r="K5236" s="39">
        <v>2091.4699999999998</v>
      </c>
      <c r="L5236" s="39">
        <v>388.92</v>
      </c>
      <c r="M5236" s="37">
        <v>38258</v>
      </c>
      <c r="N5236" s="39">
        <f t="shared" si="1959"/>
        <v>1702.5499999999997</v>
      </c>
      <c r="O5236" s="63">
        <f t="shared" si="1960"/>
        <v>5.3776355034454379</v>
      </c>
    </row>
    <row r="5237" spans="1:15" s="32" customFormat="1" ht="15.75" hidden="1" customHeight="1">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5" s="32" customFormat="1" ht="15.75" customHeight="1">
      <c r="A5238" s="32">
        <v>5236</v>
      </c>
      <c r="B5238" s="32">
        <v>37</v>
      </c>
      <c r="C5238" s="32">
        <v>2463</v>
      </c>
      <c r="D5238" s="37">
        <v>43007</v>
      </c>
      <c r="E5238" s="32" t="b">
        <v>1</v>
      </c>
      <c r="F5238" s="38" t="s">
        <v>37</v>
      </c>
      <c r="G5238" s="38" t="s">
        <v>43</v>
      </c>
      <c r="H5238" s="38" t="s">
        <v>39</v>
      </c>
      <c r="I5238" s="38" t="s">
        <v>44</v>
      </c>
      <c r="J5238" s="38" t="s">
        <v>40</v>
      </c>
      <c r="K5238" s="39">
        <v>1793.43</v>
      </c>
      <c r="L5238" s="39">
        <v>248.82</v>
      </c>
      <c r="M5238" s="37">
        <v>36361</v>
      </c>
      <c r="N5238" s="39">
        <f t="shared" ref="N5238:N5239" si="1961">K5238-L5238</f>
        <v>1544.6100000000001</v>
      </c>
      <c r="O5238" s="63">
        <f t="shared" ref="O5238:O5239" si="1962">K5238/L5238</f>
        <v>7.2077405353267423</v>
      </c>
    </row>
    <row r="5239" spans="1:15" s="32" customFormat="1" ht="15.75" customHeight="1">
      <c r="A5239" s="32">
        <v>5237</v>
      </c>
      <c r="B5239" s="32">
        <v>67</v>
      </c>
      <c r="C5239" s="32">
        <v>3285</v>
      </c>
      <c r="D5239" s="37">
        <v>42864</v>
      </c>
      <c r="E5239" s="32" t="b">
        <v>1</v>
      </c>
      <c r="F5239" s="38" t="s">
        <v>37</v>
      </c>
      <c r="G5239" s="38" t="s">
        <v>45</v>
      </c>
      <c r="H5239" s="38" t="s">
        <v>47</v>
      </c>
      <c r="I5239" s="38" t="s">
        <v>40</v>
      </c>
      <c r="J5239" s="38" t="s">
        <v>40</v>
      </c>
      <c r="K5239" s="39">
        <v>544.04999999999995</v>
      </c>
      <c r="L5239" s="39">
        <v>376.84</v>
      </c>
      <c r="M5239" s="37">
        <v>34996</v>
      </c>
      <c r="N5239" s="39">
        <f t="shared" si="1961"/>
        <v>167.20999999999998</v>
      </c>
      <c r="O5239" s="63">
        <f t="shared" si="1962"/>
        <v>1.4437161660121005</v>
      </c>
    </row>
    <row r="5240" spans="1:15" s="32" customFormat="1" ht="15.75" hidden="1" customHeight="1">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5" s="32" customFormat="1" ht="15.75" customHeight="1">
      <c r="A5241" s="32">
        <v>5239</v>
      </c>
      <c r="B5241" s="32">
        <v>24</v>
      </c>
      <c r="C5241" s="32">
        <v>1890</v>
      </c>
      <c r="D5241" s="37">
        <v>43009</v>
      </c>
      <c r="E5241" s="32" t="b">
        <v>1</v>
      </c>
      <c r="F5241" s="38" t="s">
        <v>37</v>
      </c>
      <c r="G5241" s="38" t="s">
        <v>38</v>
      </c>
      <c r="H5241" s="38" t="s">
        <v>47</v>
      </c>
      <c r="I5241" s="38" t="s">
        <v>40</v>
      </c>
      <c r="J5241" s="38" t="s">
        <v>42</v>
      </c>
      <c r="K5241" s="39">
        <v>1777.8</v>
      </c>
      <c r="L5241" s="39">
        <v>820.78</v>
      </c>
      <c r="M5241" s="37">
        <v>40670</v>
      </c>
      <c r="N5241" s="39">
        <f t="shared" ref="N5241:N5242" si="1963">K5241-L5241</f>
        <v>957.02</v>
      </c>
      <c r="O5241" s="63">
        <f t="shared" ref="O5241:O5242" si="1964">K5241/L5241</f>
        <v>2.1659884500109654</v>
      </c>
    </row>
    <row r="5242" spans="1:15" s="32" customFormat="1" ht="15.75" customHeight="1">
      <c r="A5242" s="32">
        <v>5240</v>
      </c>
      <c r="B5242" s="32">
        <v>86</v>
      </c>
      <c r="C5242" s="32">
        <v>102</v>
      </c>
      <c r="D5242" s="37">
        <v>42821</v>
      </c>
      <c r="E5242" s="32" t="b">
        <v>1</v>
      </c>
      <c r="F5242" s="38" t="s">
        <v>37</v>
      </c>
      <c r="G5242" s="38" t="s">
        <v>43</v>
      </c>
      <c r="H5242" s="38" t="s">
        <v>39</v>
      </c>
      <c r="I5242" s="38" t="s">
        <v>40</v>
      </c>
      <c r="J5242" s="38" t="s">
        <v>40</v>
      </c>
      <c r="K5242" s="39">
        <v>235.63</v>
      </c>
      <c r="L5242" s="39">
        <v>125.07</v>
      </c>
      <c r="M5242" s="37">
        <v>38206</v>
      </c>
      <c r="N5242" s="39">
        <f t="shared" si="1963"/>
        <v>110.56</v>
      </c>
      <c r="O5242" s="63">
        <f t="shared" si="1964"/>
        <v>1.8839849684176861</v>
      </c>
    </row>
    <row r="5243" spans="1:15" s="32" customFormat="1" ht="15.75" hidden="1" customHeight="1">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5" s="32" customFormat="1" ht="15.75" customHeight="1">
      <c r="A5244" s="32">
        <v>5242</v>
      </c>
      <c r="B5244" s="32">
        <v>56</v>
      </c>
      <c r="C5244" s="32">
        <v>2798</v>
      </c>
      <c r="D5244" s="37">
        <v>42933</v>
      </c>
      <c r="E5244" s="32" t="b">
        <v>1</v>
      </c>
      <c r="F5244" s="38" t="s">
        <v>37</v>
      </c>
      <c r="G5244" s="38" t="s">
        <v>45</v>
      </c>
      <c r="H5244" s="38" t="s">
        <v>49</v>
      </c>
      <c r="I5244" s="38" t="s">
        <v>44</v>
      </c>
      <c r="J5244" s="38" t="s">
        <v>51</v>
      </c>
      <c r="K5244" s="39">
        <v>688.63</v>
      </c>
      <c r="L5244" s="39">
        <v>612.88</v>
      </c>
      <c r="M5244" s="37">
        <v>34244</v>
      </c>
      <c r="N5244" s="39">
        <f t="shared" ref="N5244:N5247" si="1965">K5244-L5244</f>
        <v>75.75</v>
      </c>
      <c r="O5244" s="63">
        <f t="shared" ref="O5244:O5247" si="1966">K5244/L5244</f>
        <v>1.1235967889309491</v>
      </c>
    </row>
    <row r="5245" spans="1:15" s="32" customFormat="1" ht="15.75" customHeight="1">
      <c r="A5245" s="32">
        <v>5243</v>
      </c>
      <c r="B5245" s="32">
        <v>55</v>
      </c>
      <c r="C5245" s="32">
        <v>1392</v>
      </c>
      <c r="D5245" s="37">
        <v>42992</v>
      </c>
      <c r="E5245" s="32" t="b">
        <v>1</v>
      </c>
      <c r="F5245" s="38" t="s">
        <v>37</v>
      </c>
      <c r="G5245" s="38" t="s">
        <v>41</v>
      </c>
      <c r="H5245" s="38" t="s">
        <v>47</v>
      </c>
      <c r="I5245" s="38" t="s">
        <v>40</v>
      </c>
      <c r="J5245" s="38" t="s">
        <v>42</v>
      </c>
      <c r="K5245" s="39">
        <v>1894.19</v>
      </c>
      <c r="L5245" s="39">
        <v>598.76</v>
      </c>
      <c r="M5245" s="37">
        <v>40649</v>
      </c>
      <c r="N5245" s="39">
        <f t="shared" si="1965"/>
        <v>1295.43</v>
      </c>
      <c r="O5245" s="63">
        <f t="shared" si="1966"/>
        <v>3.1635212773064336</v>
      </c>
    </row>
    <row r="5246" spans="1:15" s="32" customFormat="1" ht="15.75" customHeight="1">
      <c r="A5246" s="32">
        <v>5244</v>
      </c>
      <c r="B5246" s="32">
        <v>0</v>
      </c>
      <c r="C5246" s="32">
        <v>2546</v>
      </c>
      <c r="D5246" s="37">
        <v>43080</v>
      </c>
      <c r="E5246" s="32" t="b">
        <v>1</v>
      </c>
      <c r="F5246" s="38" t="s">
        <v>37</v>
      </c>
      <c r="G5246" s="38" t="s">
        <v>45</v>
      </c>
      <c r="H5246" s="38" t="s">
        <v>39</v>
      </c>
      <c r="I5246" s="38" t="s">
        <v>40</v>
      </c>
      <c r="J5246" s="38" t="s">
        <v>40</v>
      </c>
      <c r="K5246" s="39">
        <v>360.4</v>
      </c>
      <c r="L5246" s="39">
        <v>270.3</v>
      </c>
      <c r="M5246" s="37">
        <v>42710</v>
      </c>
      <c r="N5246" s="39">
        <f t="shared" si="1965"/>
        <v>90.099999999999966</v>
      </c>
      <c r="O5246" s="63">
        <f t="shared" si="1966"/>
        <v>1.3333333333333333</v>
      </c>
    </row>
    <row r="5247" spans="1:15" s="32" customFormat="1" ht="15.75" customHeight="1">
      <c r="A5247" s="32">
        <v>5245</v>
      </c>
      <c r="B5247" s="32">
        <v>32</v>
      </c>
      <c r="C5247" s="32">
        <v>499</v>
      </c>
      <c r="D5247" s="37">
        <v>42941</v>
      </c>
      <c r="E5247" s="32" t="b">
        <v>1</v>
      </c>
      <c r="F5247" s="38" t="s">
        <v>37</v>
      </c>
      <c r="G5247" s="38" t="s">
        <v>46</v>
      </c>
      <c r="H5247" s="38" t="s">
        <v>39</v>
      </c>
      <c r="I5247" s="38" t="s">
        <v>40</v>
      </c>
      <c r="J5247" s="38" t="s">
        <v>40</v>
      </c>
      <c r="K5247" s="39">
        <v>642.70000000000005</v>
      </c>
      <c r="L5247" s="39">
        <v>211.37</v>
      </c>
      <c r="M5247" s="37">
        <v>37337</v>
      </c>
      <c r="N5247" s="39">
        <f t="shared" si="1965"/>
        <v>431.33000000000004</v>
      </c>
      <c r="O5247" s="63">
        <f t="shared" si="1966"/>
        <v>3.0406396366561008</v>
      </c>
    </row>
    <row r="5248" spans="1:15" s="32" customFormat="1" ht="15.75" hidden="1" customHeight="1">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hidden="1" customHeight="1">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hidden="1" customHeight="1">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c r="A5251" s="32">
        <v>5249</v>
      </c>
      <c r="B5251" s="32">
        <v>35</v>
      </c>
      <c r="C5251" s="32">
        <v>55</v>
      </c>
      <c r="D5251" s="37">
        <v>42770</v>
      </c>
      <c r="E5251" s="32" t="b">
        <v>1</v>
      </c>
      <c r="F5251" s="38" t="s">
        <v>37</v>
      </c>
      <c r="G5251" s="38" t="s">
        <v>41</v>
      </c>
      <c r="H5251" s="38" t="s">
        <v>39</v>
      </c>
      <c r="I5251" s="38" t="s">
        <v>44</v>
      </c>
      <c r="J5251" s="38" t="s">
        <v>40</v>
      </c>
      <c r="K5251" s="39">
        <v>1057.51</v>
      </c>
      <c r="L5251" s="39">
        <v>154.4</v>
      </c>
      <c r="M5251" s="37">
        <v>38750</v>
      </c>
      <c r="N5251" s="39">
        <f t="shared" ref="N5251:N5252" si="1967">K5251-L5251</f>
        <v>903.11</v>
      </c>
      <c r="O5251" s="63">
        <f t="shared" ref="O5251:O5252" si="1968">K5251/L5251</f>
        <v>6.8491580310880824</v>
      </c>
    </row>
    <row r="5252" spans="1:26" s="32" customFormat="1" ht="15.75" customHeight="1">
      <c r="A5252" s="32">
        <v>5250</v>
      </c>
      <c r="B5252" s="32">
        <v>18</v>
      </c>
      <c r="C5252" s="32">
        <v>578</v>
      </c>
      <c r="D5252" s="37">
        <v>42900</v>
      </c>
      <c r="E5252" s="32" t="b">
        <v>1</v>
      </c>
      <c r="F5252" s="38" t="s">
        <v>37</v>
      </c>
      <c r="G5252" s="38" t="s">
        <v>45</v>
      </c>
      <c r="H5252" s="38" t="s">
        <v>39</v>
      </c>
      <c r="I5252" s="38" t="s">
        <v>50</v>
      </c>
      <c r="J5252" s="38" t="s">
        <v>40</v>
      </c>
      <c r="K5252" s="39">
        <v>1148.6400000000001</v>
      </c>
      <c r="L5252" s="39">
        <v>689.18</v>
      </c>
      <c r="M5252" s="37">
        <v>38339</v>
      </c>
      <c r="N5252" s="39">
        <f t="shared" si="1967"/>
        <v>459.46000000000015</v>
      </c>
      <c r="O5252" s="63">
        <f t="shared" si="1968"/>
        <v>1.6666763399982591</v>
      </c>
    </row>
    <row r="5253" spans="1:26" s="32" customFormat="1" ht="15.75" hidden="1" customHeight="1">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hidden="1" customHeight="1">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hidden="1" customHeight="1">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c r="A5256" s="32">
        <v>5254</v>
      </c>
      <c r="B5256" s="32">
        <v>1</v>
      </c>
      <c r="C5256" s="32">
        <v>2740</v>
      </c>
      <c r="D5256" s="37">
        <v>43013</v>
      </c>
      <c r="E5256" s="32" t="b">
        <v>1</v>
      </c>
      <c r="F5256" s="38" t="s">
        <v>37</v>
      </c>
      <c r="G5256" s="38" t="s">
        <v>46</v>
      </c>
      <c r="H5256" s="38" t="s">
        <v>39</v>
      </c>
      <c r="I5256" s="38" t="s">
        <v>40</v>
      </c>
      <c r="J5256" s="38" t="s">
        <v>40</v>
      </c>
      <c r="K5256" s="39">
        <v>1403.5</v>
      </c>
      <c r="L5256" s="39">
        <v>954.82</v>
      </c>
      <c r="M5256" s="37">
        <v>41245</v>
      </c>
      <c r="N5256" s="39">
        <f t="shared" ref="N5256:N5257" si="1969">K5256-L5256</f>
        <v>448.67999999999995</v>
      </c>
      <c r="O5256" s="63">
        <f t="shared" ref="O5256:O5257" si="1970">K5256/L5256</f>
        <v>1.4699105590582517</v>
      </c>
    </row>
    <row r="5257" spans="1:26" s="32" customFormat="1" ht="15.75" customHeight="1">
      <c r="A5257" s="32">
        <v>5255</v>
      </c>
      <c r="B5257" s="32">
        <v>77</v>
      </c>
      <c r="C5257" s="32">
        <v>1299</v>
      </c>
      <c r="D5257" s="37">
        <v>43003</v>
      </c>
      <c r="E5257" s="32" t="b">
        <v>1</v>
      </c>
      <c r="F5257" s="38" t="s">
        <v>37</v>
      </c>
      <c r="G5257" s="38" t="s">
        <v>45</v>
      </c>
      <c r="H5257" s="38" t="s">
        <v>47</v>
      </c>
      <c r="I5257" s="38" t="s">
        <v>40</v>
      </c>
      <c r="J5257" s="38" t="s">
        <v>42</v>
      </c>
      <c r="K5257" s="39">
        <v>1240.31</v>
      </c>
      <c r="L5257" s="39">
        <v>795.1</v>
      </c>
      <c r="M5257" s="37">
        <v>36833</v>
      </c>
      <c r="N5257" s="39">
        <f t="shared" si="1969"/>
        <v>445.20999999999992</v>
      </c>
      <c r="O5257" s="63">
        <f t="shared" si="1970"/>
        <v>1.5599421456420575</v>
      </c>
    </row>
    <row r="5258" spans="1:26" s="32" customFormat="1" ht="15.75" hidden="1" customHeight="1">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c r="A5259" s="32">
        <v>5257</v>
      </c>
      <c r="B5259" s="32">
        <v>14</v>
      </c>
      <c r="C5259" s="32">
        <v>2676</v>
      </c>
      <c r="D5259" s="37">
        <v>43094</v>
      </c>
      <c r="E5259" s="32" t="b">
        <v>1</v>
      </c>
      <c r="F5259" s="38" t="s">
        <v>37</v>
      </c>
      <c r="G5259" s="38" t="s">
        <v>41</v>
      </c>
      <c r="H5259" s="38" t="s">
        <v>39</v>
      </c>
      <c r="I5259" s="38" t="s">
        <v>40</v>
      </c>
      <c r="J5259" s="38" t="s">
        <v>51</v>
      </c>
      <c r="K5259" s="39">
        <v>1386.84</v>
      </c>
      <c r="L5259" s="39">
        <v>1234.29</v>
      </c>
      <c r="M5259" s="37">
        <v>40303</v>
      </c>
      <c r="N5259" s="39">
        <f t="shared" ref="N5259" si="1971">K5259-L5259</f>
        <v>152.54999999999995</v>
      </c>
      <c r="O5259" s="63">
        <f>K5259/L5259</f>
        <v>1.1235933208565247</v>
      </c>
    </row>
    <row r="5260" spans="1:26" s="32" customFormat="1" ht="15.75" hidden="1" customHeight="1">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c r="A5261" s="32">
        <v>5259</v>
      </c>
      <c r="B5261" s="32">
        <v>59</v>
      </c>
      <c r="C5261" s="32">
        <v>612</v>
      </c>
      <c r="D5261" s="37">
        <v>43012</v>
      </c>
      <c r="E5261" s="32" t="b">
        <v>1</v>
      </c>
      <c r="F5261" s="38" t="s">
        <v>37</v>
      </c>
      <c r="G5261" s="38" t="s">
        <v>38</v>
      </c>
      <c r="H5261" s="38" t="s">
        <v>39</v>
      </c>
      <c r="I5261" s="38" t="s">
        <v>40</v>
      </c>
      <c r="J5261" s="38" t="s">
        <v>42</v>
      </c>
      <c r="K5261" s="39">
        <v>1061.56</v>
      </c>
      <c r="L5261" s="39">
        <v>733.58</v>
      </c>
      <c r="M5261" s="37">
        <v>34170</v>
      </c>
      <c r="N5261" s="39">
        <f t="shared" ref="N5261" si="1972">K5261-L5261</f>
        <v>327.9799999999999</v>
      </c>
      <c r="O5261" s="63">
        <f>K5261/L5261</f>
        <v>1.447095068022574</v>
      </c>
    </row>
    <row r="5262" spans="1:26" s="32" customFormat="1" ht="15.75" hidden="1" customHeight="1">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hidden="1" customHeight="1">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c r="A5264" s="32">
        <v>5262</v>
      </c>
      <c r="B5264" s="32">
        <v>65</v>
      </c>
      <c r="C5264" s="32">
        <v>3036</v>
      </c>
      <c r="D5264" s="37">
        <v>42943</v>
      </c>
      <c r="E5264" s="32" t="b">
        <v>1</v>
      </c>
      <c r="F5264" s="38" t="s">
        <v>37</v>
      </c>
      <c r="G5264" s="38" t="s">
        <v>48</v>
      </c>
      <c r="H5264" s="38" t="s">
        <v>39</v>
      </c>
      <c r="I5264" s="38" t="s">
        <v>40</v>
      </c>
      <c r="J5264" s="38" t="s">
        <v>40</v>
      </c>
      <c r="K5264" s="39">
        <v>1807.45</v>
      </c>
      <c r="L5264" s="39">
        <v>778.69</v>
      </c>
      <c r="M5264" s="37">
        <v>40487</v>
      </c>
      <c r="N5264" s="39">
        <f t="shared" ref="N5264:N5265" si="1973">K5264-L5264</f>
        <v>1028.76</v>
      </c>
      <c r="O5264" s="63">
        <f t="shared" ref="O5264:O5265" si="1974">K5264/L5264</f>
        <v>2.3211419178363659</v>
      </c>
    </row>
    <row r="5265" spans="1:26" s="32" customFormat="1" ht="15.75" customHeight="1">
      <c r="A5265" s="32">
        <v>5263</v>
      </c>
      <c r="B5265" s="32">
        <v>2</v>
      </c>
      <c r="C5265" s="32">
        <v>496</v>
      </c>
      <c r="D5265" s="37">
        <v>42912</v>
      </c>
      <c r="E5265" s="32" t="b">
        <v>1</v>
      </c>
      <c r="F5265" s="38" t="s">
        <v>37</v>
      </c>
      <c r="G5265" s="38" t="s">
        <v>38</v>
      </c>
      <c r="H5265" s="38" t="s">
        <v>39</v>
      </c>
      <c r="I5265" s="38" t="s">
        <v>40</v>
      </c>
      <c r="J5265" s="38" t="s">
        <v>40</v>
      </c>
      <c r="K5265" s="39">
        <v>71.489999999999995</v>
      </c>
      <c r="L5265" s="39">
        <v>53.62</v>
      </c>
      <c r="M5265" s="37">
        <v>41167</v>
      </c>
      <c r="N5265" s="39">
        <f t="shared" si="1973"/>
        <v>17.869999999999997</v>
      </c>
      <c r="O5265" s="63">
        <f t="shared" si="1974"/>
        <v>1.3332711674748228</v>
      </c>
    </row>
    <row r="5266" spans="1:26" s="32" customFormat="1" ht="15.75" hidden="1" customHeight="1">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hidden="1" customHeight="1">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hidden="1" customHeight="1">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hidden="1" customHeight="1">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hidden="1" customHeight="1">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hidden="1" customHeight="1">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c r="A5272" s="32">
        <v>5270</v>
      </c>
      <c r="B5272" s="32">
        <v>99</v>
      </c>
      <c r="C5272" s="32">
        <v>273</v>
      </c>
      <c r="D5272" s="37">
        <v>43071</v>
      </c>
      <c r="E5272" s="32" t="b">
        <v>1</v>
      </c>
      <c r="F5272" s="38" t="s">
        <v>37</v>
      </c>
      <c r="G5272" s="38" t="s">
        <v>43</v>
      </c>
      <c r="H5272" s="38" t="s">
        <v>39</v>
      </c>
      <c r="I5272" s="38" t="s">
        <v>40</v>
      </c>
      <c r="J5272" s="38" t="s">
        <v>40</v>
      </c>
      <c r="K5272" s="39">
        <v>1227.3399999999999</v>
      </c>
      <c r="L5272" s="39">
        <v>770.89</v>
      </c>
      <c r="M5272" s="37">
        <v>34556</v>
      </c>
      <c r="N5272" s="39">
        <f t="shared" ref="N5272:N5273" si="1975">K5272-L5272</f>
        <v>456.44999999999993</v>
      </c>
      <c r="O5272" s="63">
        <f t="shared" ref="O5272:O5273" si="1976">K5272/L5272</f>
        <v>1.5921078234248724</v>
      </c>
    </row>
    <row r="5273" spans="1:26" s="32" customFormat="1" ht="15.75" customHeight="1">
      <c r="A5273" s="32">
        <v>5271</v>
      </c>
      <c r="B5273" s="32">
        <v>13</v>
      </c>
      <c r="C5273" s="32">
        <v>1280</v>
      </c>
      <c r="D5273" s="37">
        <v>42791</v>
      </c>
      <c r="E5273" s="32" t="b">
        <v>1</v>
      </c>
      <c r="F5273" s="38" t="s">
        <v>37</v>
      </c>
      <c r="G5273" s="38" t="s">
        <v>38</v>
      </c>
      <c r="H5273" s="38" t="s">
        <v>39</v>
      </c>
      <c r="I5273" s="38" t="s">
        <v>40</v>
      </c>
      <c r="J5273" s="38" t="s">
        <v>40</v>
      </c>
      <c r="K5273" s="39">
        <v>1577.53</v>
      </c>
      <c r="L5273" s="39">
        <v>826.51</v>
      </c>
      <c r="M5273" s="37">
        <v>36498</v>
      </c>
      <c r="N5273" s="39">
        <f t="shared" si="1975"/>
        <v>751.02</v>
      </c>
      <c r="O5273" s="63">
        <f t="shared" si="1976"/>
        <v>1.9086641419946522</v>
      </c>
    </row>
    <row r="5274" spans="1:26" s="32" customFormat="1" ht="15.75" hidden="1" customHeight="1">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hidden="1" customHeight="1">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c r="A5276" s="32">
        <v>5274</v>
      </c>
      <c r="B5276" s="32">
        <v>79</v>
      </c>
      <c r="C5276" s="32">
        <v>909</v>
      </c>
      <c r="D5276" s="37">
        <v>42886</v>
      </c>
      <c r="E5276" s="32" t="b">
        <v>1</v>
      </c>
      <c r="F5276" s="38" t="s">
        <v>37</v>
      </c>
      <c r="G5276" s="38" t="s">
        <v>38</v>
      </c>
      <c r="H5276" s="38" t="s">
        <v>52</v>
      </c>
      <c r="I5276" s="38" t="s">
        <v>40</v>
      </c>
      <c r="J5276" s="38" t="s">
        <v>42</v>
      </c>
      <c r="K5276" s="39">
        <v>2083.94</v>
      </c>
      <c r="L5276" s="39">
        <v>675.03</v>
      </c>
      <c r="M5276" s="37">
        <v>38206</v>
      </c>
      <c r="N5276" s="39">
        <f t="shared" ref="N5276:N5277" si="1977">K5276-L5276</f>
        <v>1408.91</v>
      </c>
      <c r="O5276" s="63">
        <f t="shared" ref="O5276:O5277" si="1978">K5276/L5276</f>
        <v>3.0871813104602759</v>
      </c>
    </row>
    <row r="5277" spans="1:26" s="32" customFormat="1" ht="15.75" customHeight="1">
      <c r="A5277" s="32">
        <v>5275</v>
      </c>
      <c r="B5277" s="32">
        <v>53</v>
      </c>
      <c r="C5277" s="32">
        <v>719</v>
      </c>
      <c r="D5277" s="37">
        <v>43072</v>
      </c>
      <c r="E5277" s="32" t="b">
        <v>1</v>
      </c>
      <c r="F5277" s="38" t="s">
        <v>37</v>
      </c>
      <c r="G5277" s="38" t="s">
        <v>43</v>
      </c>
      <c r="H5277" s="38" t="s">
        <v>39</v>
      </c>
      <c r="I5277" s="38" t="s">
        <v>40</v>
      </c>
      <c r="J5277" s="38" t="s">
        <v>40</v>
      </c>
      <c r="K5277" s="39">
        <v>795.34</v>
      </c>
      <c r="L5277" s="39">
        <v>101.58</v>
      </c>
      <c r="M5277" s="37">
        <v>35470</v>
      </c>
      <c r="N5277" s="39">
        <f t="shared" si="1977"/>
        <v>693.76</v>
      </c>
      <c r="O5277" s="63">
        <f t="shared" si="1978"/>
        <v>7.8296908840322903</v>
      </c>
    </row>
    <row r="5278" spans="1:26" s="32" customFormat="1" ht="15.75" hidden="1" customHeight="1">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hidden="1" customHeight="1">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c r="A5280" s="32">
        <v>5278</v>
      </c>
      <c r="B5280" s="32">
        <v>45</v>
      </c>
      <c r="C5280" s="32">
        <v>482</v>
      </c>
      <c r="D5280" s="37">
        <v>42817</v>
      </c>
      <c r="E5280" s="32" t="b">
        <v>1</v>
      </c>
      <c r="F5280" s="38" t="s">
        <v>37</v>
      </c>
      <c r="G5280" s="38" t="s">
        <v>38</v>
      </c>
      <c r="H5280" s="38" t="s">
        <v>39</v>
      </c>
      <c r="I5280" s="38" t="s">
        <v>40</v>
      </c>
      <c r="J5280" s="38" t="s">
        <v>40</v>
      </c>
      <c r="K5280" s="39">
        <v>441.49</v>
      </c>
      <c r="L5280" s="39">
        <v>84.99</v>
      </c>
      <c r="M5280" s="37">
        <v>34071</v>
      </c>
      <c r="N5280" s="39">
        <f t="shared" ref="N5280" si="1979">K5280-L5280</f>
        <v>356.5</v>
      </c>
      <c r="O5280" s="63">
        <f>K5280/L5280</f>
        <v>5.1946111307212615</v>
      </c>
    </row>
    <row r="5281" spans="1:15" s="32" customFormat="1" ht="15.75" hidden="1" customHeight="1">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5" s="32" customFormat="1" ht="15.75" hidden="1" customHeight="1">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5" s="32" customFormat="1" ht="15.75" hidden="1" customHeight="1">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5" s="32" customFormat="1" ht="15.75" customHeight="1">
      <c r="A5284" s="32">
        <v>5282</v>
      </c>
      <c r="B5284" s="32">
        <v>20</v>
      </c>
      <c r="C5284" s="32">
        <v>2439</v>
      </c>
      <c r="D5284" s="37">
        <v>42750</v>
      </c>
      <c r="E5284" s="32" t="b">
        <v>1</v>
      </c>
      <c r="F5284" s="38" t="s">
        <v>37</v>
      </c>
      <c r="G5284" s="38" t="s">
        <v>41</v>
      </c>
      <c r="H5284" s="38" t="s">
        <v>39</v>
      </c>
      <c r="I5284" s="38" t="s">
        <v>40</v>
      </c>
      <c r="J5284" s="38" t="s">
        <v>51</v>
      </c>
      <c r="K5284" s="39">
        <v>1775.81</v>
      </c>
      <c r="L5284" s="39">
        <v>1580.47</v>
      </c>
      <c r="M5284" s="37">
        <v>40303</v>
      </c>
      <c r="N5284" s="39">
        <f t="shared" ref="N5284" si="1980">K5284-L5284</f>
        <v>195.33999999999992</v>
      </c>
      <c r="O5284" s="63">
        <f>K5284/L5284</f>
        <v>1.123596145450404</v>
      </c>
    </row>
    <row r="5285" spans="1:15" s="32" customFormat="1" ht="15.75" hidden="1" customHeight="1">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5" s="32" customFormat="1" ht="15.75" hidden="1" customHeight="1">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5" s="32" customFormat="1" ht="15.75" hidden="1" customHeight="1">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5" s="32" customFormat="1" ht="15.75" customHeight="1">
      <c r="A5288" s="32">
        <v>5286</v>
      </c>
      <c r="B5288" s="32">
        <v>19</v>
      </c>
      <c r="C5288" s="32">
        <v>3018</v>
      </c>
      <c r="D5288" s="37">
        <v>42898</v>
      </c>
      <c r="E5288" s="32" t="b">
        <v>1</v>
      </c>
      <c r="F5288" s="38" t="s">
        <v>37</v>
      </c>
      <c r="G5288" s="38" t="s">
        <v>41</v>
      </c>
      <c r="H5288" s="38" t="s">
        <v>49</v>
      </c>
      <c r="I5288" s="38" t="s">
        <v>44</v>
      </c>
      <c r="J5288" s="38" t="s">
        <v>40</v>
      </c>
      <c r="K5288" s="39">
        <v>574.64</v>
      </c>
      <c r="L5288" s="39">
        <v>459.71</v>
      </c>
      <c r="M5288" s="37">
        <v>39298</v>
      </c>
      <c r="N5288" s="39">
        <f t="shared" ref="N5288" si="1981">K5288-L5288</f>
        <v>114.93</v>
      </c>
      <c r="O5288" s="63">
        <f>K5288/L5288</f>
        <v>1.2500054382110461</v>
      </c>
    </row>
    <row r="5289" spans="1:15" s="32" customFormat="1" ht="15.75" hidden="1" customHeight="1">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5" s="32" customFormat="1" ht="15.75" customHeight="1">
      <c r="A5290" s="32">
        <v>5288</v>
      </c>
      <c r="B5290" s="32">
        <v>49</v>
      </c>
      <c r="C5290" s="32">
        <v>750</v>
      </c>
      <c r="D5290" s="37">
        <v>43020</v>
      </c>
      <c r="E5290" s="32" t="b">
        <v>1</v>
      </c>
      <c r="F5290" s="38" t="s">
        <v>37</v>
      </c>
      <c r="G5290" s="38" t="s">
        <v>41</v>
      </c>
      <c r="H5290" s="38" t="s">
        <v>47</v>
      </c>
      <c r="I5290" s="38" t="s">
        <v>40</v>
      </c>
      <c r="J5290" s="38" t="s">
        <v>40</v>
      </c>
      <c r="K5290" s="39">
        <v>533.51</v>
      </c>
      <c r="L5290" s="39">
        <v>400.13</v>
      </c>
      <c r="M5290" s="37">
        <v>37220</v>
      </c>
      <c r="N5290" s="39">
        <f t="shared" ref="N5290" si="1982">K5290-L5290</f>
        <v>133.38</v>
      </c>
      <c r="O5290" s="63">
        <f>K5290/L5290</f>
        <v>1.3333416639592133</v>
      </c>
    </row>
    <row r="5291" spans="1:15" s="32" customFormat="1" ht="15.75" hidden="1" customHeight="1">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5" s="32" customFormat="1" ht="15.75" customHeight="1">
      <c r="A5292" s="32">
        <v>5290</v>
      </c>
      <c r="B5292" s="32">
        <v>31</v>
      </c>
      <c r="C5292" s="32">
        <v>3217</v>
      </c>
      <c r="D5292" s="37">
        <v>42802</v>
      </c>
      <c r="E5292" s="32" t="b">
        <v>1</v>
      </c>
      <c r="F5292" s="38" t="s">
        <v>37</v>
      </c>
      <c r="G5292" s="38" t="s">
        <v>46</v>
      </c>
      <c r="H5292" s="38" t="s">
        <v>39</v>
      </c>
      <c r="I5292" s="38" t="s">
        <v>40</v>
      </c>
      <c r="J5292" s="38" t="s">
        <v>40</v>
      </c>
      <c r="K5292" s="39">
        <v>230.91</v>
      </c>
      <c r="L5292" s="39">
        <v>173.18</v>
      </c>
      <c r="M5292" s="37">
        <v>39031</v>
      </c>
      <c r="N5292" s="39">
        <f t="shared" ref="N5292:N5293" si="1983">K5292-L5292</f>
        <v>57.72999999999999</v>
      </c>
      <c r="O5292" s="63">
        <f t="shared" ref="O5292:O5293" si="1984">K5292/L5292</f>
        <v>1.3333525811294606</v>
      </c>
    </row>
    <row r="5293" spans="1:15" s="32" customFormat="1" ht="15.75" customHeight="1">
      <c r="A5293" s="32">
        <v>5291</v>
      </c>
      <c r="B5293" s="32">
        <v>0</v>
      </c>
      <c r="C5293" s="32">
        <v>2138</v>
      </c>
      <c r="D5293" s="37">
        <v>43056</v>
      </c>
      <c r="E5293" s="32" t="b">
        <v>1</v>
      </c>
      <c r="F5293" s="38" t="s">
        <v>37</v>
      </c>
      <c r="G5293" s="38" t="s">
        <v>41</v>
      </c>
      <c r="H5293" s="38" t="s">
        <v>39</v>
      </c>
      <c r="I5293" s="38" t="s">
        <v>50</v>
      </c>
      <c r="J5293" s="38" t="s">
        <v>40</v>
      </c>
      <c r="K5293" s="39">
        <v>358.39</v>
      </c>
      <c r="L5293" s="39">
        <v>215.03</v>
      </c>
      <c r="M5293" s="37">
        <v>38002</v>
      </c>
      <c r="N5293" s="39">
        <f t="shared" si="1983"/>
        <v>143.35999999999999</v>
      </c>
      <c r="O5293" s="63">
        <f t="shared" si="1984"/>
        <v>1.6666976700925451</v>
      </c>
    </row>
    <row r="5294" spans="1:15" s="32" customFormat="1" ht="15.75" hidden="1" customHeight="1">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5" s="32" customFormat="1" ht="15.75" customHeight="1">
      <c r="A5295" s="32">
        <v>5293</v>
      </c>
      <c r="B5295" s="32">
        <v>86</v>
      </c>
      <c r="C5295" s="32">
        <v>2884</v>
      </c>
      <c r="D5295" s="37">
        <v>42806</v>
      </c>
      <c r="E5295" s="32" t="b">
        <v>1</v>
      </c>
      <c r="F5295" s="38" t="s">
        <v>37</v>
      </c>
      <c r="G5295" s="38" t="s">
        <v>43</v>
      </c>
      <c r="H5295" s="38" t="s">
        <v>39</v>
      </c>
      <c r="I5295" s="38" t="s">
        <v>40</v>
      </c>
      <c r="J5295" s="38" t="s">
        <v>40</v>
      </c>
      <c r="K5295" s="39">
        <v>235.63</v>
      </c>
      <c r="L5295" s="39">
        <v>125.07</v>
      </c>
      <c r="M5295" s="37">
        <v>38206</v>
      </c>
      <c r="N5295" s="39">
        <f t="shared" ref="N5295" si="1985">K5295-L5295</f>
        <v>110.56</v>
      </c>
      <c r="O5295" s="63">
        <f>K5295/L5295</f>
        <v>1.8839849684176861</v>
      </c>
    </row>
    <row r="5296" spans="1:15" s="32" customFormat="1" ht="15.75" hidden="1" customHeight="1">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5" s="32" customFormat="1" ht="15.75" hidden="1" customHeight="1">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5" s="32" customFormat="1" ht="15.75" hidden="1" customHeight="1">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5" s="32" customFormat="1" ht="15.75" hidden="1" customHeight="1">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5" s="32" customFormat="1" ht="15.75" hidden="1" customHeight="1">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5" s="32" customFormat="1" ht="15.75" customHeight="1">
      <c r="A5301" s="32">
        <v>5299</v>
      </c>
      <c r="B5301" s="32">
        <v>29</v>
      </c>
      <c r="C5301" s="32">
        <v>266</v>
      </c>
      <c r="D5301" s="37">
        <v>42804</v>
      </c>
      <c r="E5301" s="32" t="b">
        <v>1</v>
      </c>
      <c r="F5301" s="38" t="s">
        <v>37</v>
      </c>
      <c r="G5301" s="38" t="s">
        <v>45</v>
      </c>
      <c r="H5301" s="38" t="s">
        <v>47</v>
      </c>
      <c r="I5301" s="38" t="s">
        <v>40</v>
      </c>
      <c r="J5301" s="38" t="s">
        <v>40</v>
      </c>
      <c r="K5301" s="39">
        <v>543.39</v>
      </c>
      <c r="L5301" s="39">
        <v>407.54</v>
      </c>
      <c r="M5301" s="37">
        <v>42696</v>
      </c>
      <c r="N5301" s="39">
        <f t="shared" ref="N5301" si="1986">K5301-L5301</f>
        <v>135.84999999999997</v>
      </c>
      <c r="O5301" s="63">
        <f>K5301/L5301</f>
        <v>1.3333415124895716</v>
      </c>
    </row>
    <row r="5302" spans="1:15" s="32" customFormat="1" ht="15.75" hidden="1" customHeight="1">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5" s="32" customFormat="1" ht="15.75" customHeight="1">
      <c r="A5303" s="32">
        <v>5301</v>
      </c>
      <c r="B5303" s="32">
        <v>42</v>
      </c>
      <c r="C5303" s="32">
        <v>1603</v>
      </c>
      <c r="D5303" s="37">
        <v>42782</v>
      </c>
      <c r="E5303" s="32" t="b">
        <v>1</v>
      </c>
      <c r="F5303" s="38" t="s">
        <v>37</v>
      </c>
      <c r="G5303" s="38" t="s">
        <v>43</v>
      </c>
      <c r="H5303" s="38" t="s">
        <v>47</v>
      </c>
      <c r="I5303" s="38" t="s">
        <v>40</v>
      </c>
      <c r="J5303" s="38" t="s">
        <v>51</v>
      </c>
      <c r="K5303" s="39">
        <v>1810</v>
      </c>
      <c r="L5303" s="39">
        <v>1610.9</v>
      </c>
      <c r="M5303" s="37">
        <v>37668</v>
      </c>
      <c r="N5303" s="39">
        <f t="shared" ref="N5303" si="1987">K5303-L5303</f>
        <v>199.09999999999991</v>
      </c>
      <c r="O5303" s="63">
        <f>K5303/L5303</f>
        <v>1.1235955056179774</v>
      </c>
    </row>
    <row r="5304" spans="1:15" s="32" customFormat="1" ht="15.75" hidden="1" customHeight="1">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5" s="32" customFormat="1" ht="15.75" customHeight="1">
      <c r="A5305" s="32">
        <v>5303</v>
      </c>
      <c r="B5305" s="32">
        <v>12</v>
      </c>
      <c r="C5305" s="32">
        <v>3223</v>
      </c>
      <c r="D5305" s="37">
        <v>43064</v>
      </c>
      <c r="E5305" s="32" t="b">
        <v>1</v>
      </c>
      <c r="F5305" s="38" t="s">
        <v>37</v>
      </c>
      <c r="G5305" s="38" t="s">
        <v>48</v>
      </c>
      <c r="H5305" s="38" t="s">
        <v>39</v>
      </c>
      <c r="I5305" s="38" t="s">
        <v>40</v>
      </c>
      <c r="J5305" s="38" t="s">
        <v>40</v>
      </c>
      <c r="K5305" s="39">
        <v>1231.1500000000001</v>
      </c>
      <c r="L5305" s="39">
        <v>161.6</v>
      </c>
      <c r="M5305" s="37">
        <v>37838</v>
      </c>
      <c r="N5305" s="39">
        <f t="shared" ref="N5305:N5306" si="1988">K5305-L5305</f>
        <v>1069.5500000000002</v>
      </c>
      <c r="O5305" s="63">
        <f t="shared" ref="O5305:O5306" si="1989">K5305/L5305</f>
        <v>7.6185024752475252</v>
      </c>
    </row>
    <row r="5306" spans="1:15" s="32" customFormat="1" ht="15.75" customHeight="1">
      <c r="A5306" s="32">
        <v>5304</v>
      </c>
      <c r="B5306" s="32">
        <v>34</v>
      </c>
      <c r="C5306" s="32">
        <v>1953</v>
      </c>
      <c r="D5306" s="37">
        <v>42853</v>
      </c>
      <c r="E5306" s="32" t="b">
        <v>1</v>
      </c>
      <c r="F5306" s="38" t="s">
        <v>37</v>
      </c>
      <c r="G5306" s="38" t="s">
        <v>48</v>
      </c>
      <c r="H5306" s="38" t="s">
        <v>39</v>
      </c>
      <c r="I5306" s="38" t="s">
        <v>40</v>
      </c>
      <c r="J5306" s="38" t="s">
        <v>40</v>
      </c>
      <c r="K5306" s="39">
        <v>1231.1500000000001</v>
      </c>
      <c r="L5306" s="39">
        <v>161.6</v>
      </c>
      <c r="M5306" s="37">
        <v>38216</v>
      </c>
      <c r="N5306" s="39">
        <f t="shared" si="1988"/>
        <v>1069.5500000000002</v>
      </c>
      <c r="O5306" s="63">
        <f t="shared" si="1989"/>
        <v>7.6185024752475252</v>
      </c>
    </row>
    <row r="5307" spans="1:15" s="32" customFormat="1" ht="15.75" hidden="1" customHeight="1">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5" s="32" customFormat="1" ht="15.75" hidden="1" customHeight="1">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5" s="32" customFormat="1" ht="15.75" hidden="1" customHeight="1">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5" s="32" customFormat="1" ht="15.75" hidden="1" customHeight="1">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5" s="32" customFormat="1" ht="15.75" customHeight="1">
      <c r="A5311" s="32">
        <v>5309</v>
      </c>
      <c r="B5311" s="32">
        <v>81</v>
      </c>
      <c r="C5311" s="32">
        <v>2946</v>
      </c>
      <c r="D5311" s="37">
        <v>43052</v>
      </c>
      <c r="E5311" s="32" t="b">
        <v>1</v>
      </c>
      <c r="F5311" s="38" t="s">
        <v>37</v>
      </c>
      <c r="G5311" s="38" t="s">
        <v>45</v>
      </c>
      <c r="H5311" s="38" t="s">
        <v>39</v>
      </c>
      <c r="I5311" s="38" t="s">
        <v>40</v>
      </c>
      <c r="J5311" s="38" t="s">
        <v>51</v>
      </c>
      <c r="K5311" s="39">
        <v>586.45000000000005</v>
      </c>
      <c r="L5311" s="39">
        <v>521.94000000000005</v>
      </c>
      <c r="M5311" s="37">
        <v>42218</v>
      </c>
      <c r="N5311" s="39">
        <f t="shared" ref="N5311" si="1990">K5311-L5311</f>
        <v>64.509999999999991</v>
      </c>
      <c r="O5311" s="63">
        <f>K5311/L5311</f>
        <v>1.1235965819826033</v>
      </c>
    </row>
    <row r="5312" spans="1:15" s="32" customFormat="1" ht="15.75" hidden="1" customHeight="1">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5" s="32" customFormat="1" ht="15.75" hidden="1" customHeight="1">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5" s="32" customFormat="1" ht="15.75" customHeight="1">
      <c r="A5314" s="32">
        <v>5312</v>
      </c>
      <c r="B5314" s="32">
        <v>0</v>
      </c>
      <c r="C5314" s="32">
        <v>1826</v>
      </c>
      <c r="D5314" s="37">
        <v>43008</v>
      </c>
      <c r="E5314" s="32" t="b">
        <v>1</v>
      </c>
      <c r="F5314" s="38" t="s">
        <v>37</v>
      </c>
      <c r="G5314" s="38" t="s">
        <v>43</v>
      </c>
      <c r="H5314" s="38" t="s">
        <v>39</v>
      </c>
      <c r="I5314" s="38" t="s">
        <v>40</v>
      </c>
      <c r="J5314" s="38" t="s">
        <v>40</v>
      </c>
      <c r="K5314" s="39">
        <v>235.63</v>
      </c>
      <c r="L5314" s="39">
        <v>125.07</v>
      </c>
      <c r="M5314" s="37">
        <v>38206</v>
      </c>
      <c r="N5314" s="39">
        <f t="shared" ref="N5314:N5315" si="1991">K5314-L5314</f>
        <v>110.56</v>
      </c>
      <c r="O5314" s="63">
        <f t="shared" ref="O5314:O5315" si="1992">K5314/L5314</f>
        <v>1.8839849684176861</v>
      </c>
    </row>
    <row r="5315" spans="1:15" s="32" customFormat="1" ht="15.75" customHeight="1">
      <c r="A5315" s="32">
        <v>5313</v>
      </c>
      <c r="B5315" s="32">
        <v>86</v>
      </c>
      <c r="C5315" s="32">
        <v>2770</v>
      </c>
      <c r="D5315" s="37">
        <v>42766</v>
      </c>
      <c r="E5315" s="32" t="b">
        <v>1</v>
      </c>
      <c r="F5315" s="38" t="s">
        <v>37</v>
      </c>
      <c r="G5315" s="38" t="s">
        <v>45</v>
      </c>
      <c r="H5315" s="38" t="s">
        <v>47</v>
      </c>
      <c r="I5315" s="38" t="s">
        <v>50</v>
      </c>
      <c r="J5315" s="38" t="s">
        <v>42</v>
      </c>
      <c r="K5315" s="39">
        <v>774.53</v>
      </c>
      <c r="L5315" s="39">
        <v>464.72</v>
      </c>
      <c r="M5315" s="37">
        <v>40336</v>
      </c>
      <c r="N5315" s="39">
        <f t="shared" si="1991"/>
        <v>309.80999999999995</v>
      </c>
      <c r="O5315" s="63">
        <f t="shared" si="1992"/>
        <v>1.6666594938887931</v>
      </c>
    </row>
    <row r="5316" spans="1:15" s="32" customFormat="1" ht="15.75" hidden="1" customHeight="1">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5" s="32" customFormat="1" ht="15.75" hidden="1" customHeight="1">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5" s="32" customFormat="1" ht="15.75" customHeight="1">
      <c r="A5318" s="32">
        <v>5316</v>
      </c>
      <c r="B5318" s="32">
        <v>78</v>
      </c>
      <c r="C5318" s="32">
        <v>17</v>
      </c>
      <c r="D5318" s="37">
        <v>43053</v>
      </c>
      <c r="E5318" s="32" t="b">
        <v>1</v>
      </c>
      <c r="F5318" s="38" t="s">
        <v>37</v>
      </c>
      <c r="G5318" s="38" t="s">
        <v>46</v>
      </c>
      <c r="H5318" s="38" t="s">
        <v>39</v>
      </c>
      <c r="I5318" s="38" t="s">
        <v>40</v>
      </c>
      <c r="J5318" s="38" t="s">
        <v>42</v>
      </c>
      <c r="K5318" s="39">
        <v>1765.3</v>
      </c>
      <c r="L5318" s="39">
        <v>709.48</v>
      </c>
      <c r="M5318" s="37">
        <v>42218</v>
      </c>
      <c r="N5318" s="39">
        <f t="shared" ref="N5318" si="1993">K5318-L5318</f>
        <v>1055.82</v>
      </c>
      <c r="O5318" s="63">
        <f>K5318/L5318</f>
        <v>2.4881603427862657</v>
      </c>
    </row>
    <row r="5319" spans="1:15" s="32" customFormat="1" ht="15.75" hidden="1" customHeight="1">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5" s="32" customFormat="1" ht="15.75" hidden="1" customHeight="1">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5" s="32" customFormat="1" ht="15.75" hidden="1" customHeight="1">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5" s="32" customFormat="1" ht="15.75" customHeight="1">
      <c r="A5322" s="32">
        <v>5320</v>
      </c>
      <c r="B5322" s="32">
        <v>31</v>
      </c>
      <c r="C5322" s="32">
        <v>2539</v>
      </c>
      <c r="D5322" s="37">
        <v>42840</v>
      </c>
      <c r="E5322" s="32" t="b">
        <v>1</v>
      </c>
      <c r="F5322" s="38" t="s">
        <v>37</v>
      </c>
      <c r="G5322" s="38" t="s">
        <v>46</v>
      </c>
      <c r="H5322" s="38" t="s">
        <v>39</v>
      </c>
      <c r="I5322" s="38" t="s">
        <v>40</v>
      </c>
      <c r="J5322" s="38" t="s">
        <v>40</v>
      </c>
      <c r="K5322" s="39">
        <v>230.91</v>
      </c>
      <c r="L5322" s="39">
        <v>173.18</v>
      </c>
      <c r="M5322" s="37">
        <v>39031</v>
      </c>
      <c r="N5322" s="39">
        <f t="shared" ref="N5322:N5324" si="1994">K5322-L5322</f>
        <v>57.72999999999999</v>
      </c>
      <c r="O5322" s="63">
        <f t="shared" ref="O5322:O5324" si="1995">K5322/L5322</f>
        <v>1.3333525811294606</v>
      </c>
    </row>
    <row r="5323" spans="1:15" s="32" customFormat="1" ht="15.75" customHeight="1">
      <c r="A5323" s="32">
        <v>5321</v>
      </c>
      <c r="B5323" s="32">
        <v>3</v>
      </c>
      <c r="C5323" s="32">
        <v>8</v>
      </c>
      <c r="D5323" s="37">
        <v>43077</v>
      </c>
      <c r="E5323" s="32" t="b">
        <v>1</v>
      </c>
      <c r="F5323" s="38" t="s">
        <v>37</v>
      </c>
      <c r="G5323" s="38" t="s">
        <v>41</v>
      </c>
      <c r="H5323" s="38" t="s">
        <v>39</v>
      </c>
      <c r="I5323" s="38" t="s">
        <v>40</v>
      </c>
      <c r="J5323" s="38" t="s">
        <v>42</v>
      </c>
      <c r="K5323" s="39">
        <v>2091.4699999999998</v>
      </c>
      <c r="L5323" s="39">
        <v>388.92</v>
      </c>
      <c r="M5323" s="37">
        <v>37823</v>
      </c>
      <c r="N5323" s="39">
        <f t="shared" si="1994"/>
        <v>1702.5499999999997</v>
      </c>
      <c r="O5323" s="63">
        <f t="shared" si="1995"/>
        <v>5.3776355034454379</v>
      </c>
    </row>
    <row r="5324" spans="1:15" s="32" customFormat="1" ht="15.75" customHeight="1">
      <c r="A5324" s="32">
        <v>5322</v>
      </c>
      <c r="B5324" s="32">
        <v>0</v>
      </c>
      <c r="C5324" s="32">
        <v>2048</v>
      </c>
      <c r="D5324" s="37">
        <v>42928</v>
      </c>
      <c r="E5324" s="32" t="b">
        <v>1</v>
      </c>
      <c r="F5324" s="38" t="s">
        <v>37</v>
      </c>
      <c r="G5324" s="38" t="s">
        <v>46</v>
      </c>
      <c r="H5324" s="38" t="s">
        <v>39</v>
      </c>
      <c r="I5324" s="38" t="s">
        <v>40</v>
      </c>
      <c r="J5324" s="38" t="s">
        <v>42</v>
      </c>
      <c r="K5324" s="39">
        <v>569.55999999999995</v>
      </c>
      <c r="L5324" s="39">
        <v>528.42999999999995</v>
      </c>
      <c r="M5324" s="37">
        <v>37874</v>
      </c>
      <c r="N5324" s="39">
        <f t="shared" si="1994"/>
        <v>41.129999999999995</v>
      </c>
      <c r="O5324" s="63">
        <f t="shared" si="1995"/>
        <v>1.0778343394583956</v>
      </c>
    </row>
    <row r="5325" spans="1:15" s="32" customFormat="1" ht="15.75" hidden="1" customHeight="1">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5" s="32" customFormat="1" ht="15.75" customHeight="1">
      <c r="A5326" s="32">
        <v>5324</v>
      </c>
      <c r="B5326" s="32">
        <v>58</v>
      </c>
      <c r="C5326" s="32">
        <v>2429</v>
      </c>
      <c r="D5326" s="37">
        <v>42874</v>
      </c>
      <c r="E5326" s="32" t="b">
        <v>1</v>
      </c>
      <c r="F5326" s="38" t="s">
        <v>37</v>
      </c>
      <c r="G5326" s="38" t="s">
        <v>43</v>
      </c>
      <c r="H5326" s="38" t="s">
        <v>39</v>
      </c>
      <c r="I5326" s="38" t="s">
        <v>40</v>
      </c>
      <c r="J5326" s="38" t="s">
        <v>40</v>
      </c>
      <c r="K5326" s="39">
        <v>912.52</v>
      </c>
      <c r="L5326" s="39">
        <v>141.4</v>
      </c>
      <c r="M5326" s="37">
        <v>36146</v>
      </c>
      <c r="N5326" s="39">
        <f t="shared" ref="N5326" si="1996">K5326-L5326</f>
        <v>771.12</v>
      </c>
      <c r="O5326" s="63">
        <f>K5326/L5326</f>
        <v>6.453465346534653</v>
      </c>
    </row>
    <row r="5327" spans="1:15" s="32" customFormat="1" ht="15.75" hidden="1" customHeight="1">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5" s="32" customFormat="1" ht="15.75" customHeight="1">
      <c r="A5328" s="32">
        <v>5326</v>
      </c>
      <c r="B5328" s="32">
        <v>0</v>
      </c>
      <c r="C5328" s="32">
        <v>1304</v>
      </c>
      <c r="D5328" s="37">
        <v>43008</v>
      </c>
      <c r="E5328" s="32" t="b">
        <v>1</v>
      </c>
      <c r="F5328" s="38" t="s">
        <v>37</v>
      </c>
      <c r="G5328" s="38" t="s">
        <v>45</v>
      </c>
      <c r="H5328" s="38" t="s">
        <v>47</v>
      </c>
      <c r="I5328" s="38" t="s">
        <v>40</v>
      </c>
      <c r="J5328" s="38" t="s">
        <v>40</v>
      </c>
      <c r="K5328" s="39">
        <v>544.04999999999995</v>
      </c>
      <c r="L5328" s="39">
        <v>376.84</v>
      </c>
      <c r="M5328" s="37">
        <v>38647</v>
      </c>
      <c r="N5328" s="39">
        <f t="shared" ref="N5328" si="1997">K5328-L5328</f>
        <v>167.20999999999998</v>
      </c>
      <c r="O5328" s="63">
        <f>K5328/L5328</f>
        <v>1.4437161660121005</v>
      </c>
    </row>
    <row r="5329" spans="1:15" s="32" customFormat="1" ht="15.75" hidden="1" customHeight="1">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5" s="32" customFormat="1" ht="15.75" customHeight="1">
      <c r="A5330" s="32">
        <v>5328</v>
      </c>
      <c r="B5330" s="32">
        <v>55</v>
      </c>
      <c r="C5330" s="32">
        <v>1349</v>
      </c>
      <c r="D5330" s="37">
        <v>43056</v>
      </c>
      <c r="E5330" s="32" t="b">
        <v>1</v>
      </c>
      <c r="F5330" s="38" t="s">
        <v>37</v>
      </c>
      <c r="G5330" s="38" t="s">
        <v>41</v>
      </c>
      <c r="H5330" s="38" t="s">
        <v>47</v>
      </c>
      <c r="I5330" s="38" t="s">
        <v>40</v>
      </c>
      <c r="J5330" s="38" t="s">
        <v>42</v>
      </c>
      <c r="K5330" s="39">
        <v>1894.19</v>
      </c>
      <c r="L5330" s="39">
        <v>598.76</v>
      </c>
      <c r="M5330" s="37">
        <v>37823</v>
      </c>
      <c r="N5330" s="39">
        <f t="shared" ref="N5330" si="1998">K5330-L5330</f>
        <v>1295.43</v>
      </c>
      <c r="O5330" s="63">
        <f>K5330/L5330</f>
        <v>3.1635212773064336</v>
      </c>
    </row>
    <row r="5331" spans="1:15" s="32" customFormat="1" ht="15.75" hidden="1" customHeight="1">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5" s="32" customFormat="1" ht="15.75" hidden="1" customHeight="1">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5" s="32" customFormat="1" ht="15.75" hidden="1" customHeight="1">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5" s="32" customFormat="1" ht="15.75" customHeight="1">
      <c r="A5334" s="32">
        <v>5332</v>
      </c>
      <c r="B5334" s="32">
        <v>34</v>
      </c>
      <c r="C5334" s="32">
        <v>506</v>
      </c>
      <c r="D5334" s="37">
        <v>42817</v>
      </c>
      <c r="E5334" s="32" t="b">
        <v>1</v>
      </c>
      <c r="F5334" s="38" t="s">
        <v>37</v>
      </c>
      <c r="G5334" s="38" t="s">
        <v>45</v>
      </c>
      <c r="H5334" s="38" t="s">
        <v>47</v>
      </c>
      <c r="I5334" s="38" t="s">
        <v>50</v>
      </c>
      <c r="J5334" s="38" t="s">
        <v>42</v>
      </c>
      <c r="K5334" s="39">
        <v>774.53</v>
      </c>
      <c r="L5334" s="39">
        <v>464.72</v>
      </c>
      <c r="M5334" s="37">
        <v>37698</v>
      </c>
      <c r="N5334" s="39">
        <f t="shared" ref="N5334" si="1999">K5334-L5334</f>
        <v>309.80999999999995</v>
      </c>
      <c r="O5334" s="63">
        <f>K5334/L5334</f>
        <v>1.6666594938887931</v>
      </c>
    </row>
    <row r="5335" spans="1:15" s="32" customFormat="1" ht="15.75" hidden="1" customHeight="1">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5" s="32" customFormat="1" ht="15.75" customHeight="1">
      <c r="A5336" s="32">
        <v>5334</v>
      </c>
      <c r="B5336" s="32">
        <v>48</v>
      </c>
      <c r="C5336" s="32">
        <v>576</v>
      </c>
      <c r="D5336" s="37">
        <v>43034</v>
      </c>
      <c r="E5336" s="32" t="b">
        <v>1</v>
      </c>
      <c r="F5336" s="38" t="s">
        <v>37</v>
      </c>
      <c r="G5336" s="38" t="s">
        <v>48</v>
      </c>
      <c r="H5336" s="38" t="s">
        <v>39</v>
      </c>
      <c r="I5336" s="38" t="s">
        <v>40</v>
      </c>
      <c r="J5336" s="38" t="s">
        <v>40</v>
      </c>
      <c r="K5336" s="39">
        <v>1762.96</v>
      </c>
      <c r="L5336" s="39">
        <v>950.52</v>
      </c>
      <c r="M5336" s="37">
        <v>41064</v>
      </c>
      <c r="N5336" s="39">
        <f t="shared" ref="N5336" si="2000">K5336-L5336</f>
        <v>812.44</v>
      </c>
      <c r="O5336" s="63">
        <f>K5336/L5336</f>
        <v>1.8547321466144848</v>
      </c>
    </row>
    <row r="5337" spans="1:15" s="32" customFormat="1" ht="15.75" hidden="1" customHeight="1">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5" s="32" customFormat="1" ht="15.75" customHeight="1">
      <c r="A5338" s="32">
        <v>5336</v>
      </c>
      <c r="B5338" s="32">
        <v>83</v>
      </c>
      <c r="C5338" s="32">
        <v>410</v>
      </c>
      <c r="D5338" s="37">
        <v>43093</v>
      </c>
      <c r="E5338" s="32" t="b">
        <v>1</v>
      </c>
      <c r="F5338" s="38" t="s">
        <v>37</v>
      </c>
      <c r="G5338" s="38" t="s">
        <v>38</v>
      </c>
      <c r="H5338" s="38" t="s">
        <v>52</v>
      </c>
      <c r="I5338" s="38" t="s">
        <v>40</v>
      </c>
      <c r="J5338" s="38" t="s">
        <v>42</v>
      </c>
      <c r="K5338" s="39">
        <v>2083.94</v>
      </c>
      <c r="L5338" s="39">
        <v>675.03</v>
      </c>
      <c r="M5338" s="37">
        <v>36367</v>
      </c>
      <c r="N5338" s="39">
        <f t="shared" ref="N5338:N5339" si="2001">K5338-L5338</f>
        <v>1408.91</v>
      </c>
      <c r="O5338" s="63">
        <f t="shared" ref="O5338:O5339" si="2002">K5338/L5338</f>
        <v>3.0871813104602759</v>
      </c>
    </row>
    <row r="5339" spans="1:15" s="32" customFormat="1" ht="15.75" customHeight="1">
      <c r="A5339" s="32">
        <v>5337</v>
      </c>
      <c r="B5339" s="32">
        <v>46</v>
      </c>
      <c r="C5339" s="32">
        <v>2124</v>
      </c>
      <c r="D5339" s="37">
        <v>43042</v>
      </c>
      <c r="E5339" s="32" t="b">
        <v>1</v>
      </c>
      <c r="F5339" s="38" t="s">
        <v>37</v>
      </c>
      <c r="G5339" s="38" t="s">
        <v>43</v>
      </c>
      <c r="H5339" s="38" t="s">
        <v>39</v>
      </c>
      <c r="I5339" s="38" t="s">
        <v>44</v>
      </c>
      <c r="J5339" s="38" t="s">
        <v>40</v>
      </c>
      <c r="K5339" s="39">
        <v>1793.43</v>
      </c>
      <c r="L5339" s="39">
        <v>248.82</v>
      </c>
      <c r="M5339" s="37">
        <v>36361</v>
      </c>
      <c r="N5339" s="39">
        <f t="shared" si="2001"/>
        <v>1544.6100000000001</v>
      </c>
      <c r="O5339" s="63">
        <f t="shared" si="2002"/>
        <v>7.2077405353267423</v>
      </c>
    </row>
    <row r="5340" spans="1:15" s="32" customFormat="1" ht="15.75" hidden="1" customHeight="1">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5" s="32" customFormat="1" ht="15.75" customHeight="1">
      <c r="A5341" s="32">
        <v>5339</v>
      </c>
      <c r="B5341" s="32">
        <v>59</v>
      </c>
      <c r="C5341" s="32">
        <v>102</v>
      </c>
      <c r="D5341" s="37">
        <v>42847</v>
      </c>
      <c r="E5341" s="32" t="b">
        <v>1</v>
      </c>
      <c r="F5341" s="38" t="s">
        <v>37</v>
      </c>
      <c r="G5341" s="38" t="s">
        <v>38</v>
      </c>
      <c r="H5341" s="38" t="s">
        <v>39</v>
      </c>
      <c r="I5341" s="38" t="s">
        <v>40</v>
      </c>
      <c r="J5341" s="38" t="s">
        <v>42</v>
      </c>
      <c r="K5341" s="39">
        <v>1061.56</v>
      </c>
      <c r="L5341" s="39">
        <v>733.58</v>
      </c>
      <c r="M5341" s="37">
        <v>34170</v>
      </c>
      <c r="N5341" s="39">
        <f t="shared" ref="N5341:N5343" si="2003">K5341-L5341</f>
        <v>327.9799999999999</v>
      </c>
      <c r="O5341" s="63">
        <f t="shared" ref="O5341:O5343" si="2004">K5341/L5341</f>
        <v>1.447095068022574</v>
      </c>
    </row>
    <row r="5342" spans="1:15" s="32" customFormat="1" ht="15.75" customHeight="1">
      <c r="A5342" s="32">
        <v>5340</v>
      </c>
      <c r="B5342" s="32">
        <v>71</v>
      </c>
      <c r="C5342" s="32">
        <v>3421</v>
      </c>
      <c r="D5342" s="37">
        <v>43071</v>
      </c>
      <c r="E5342" s="32" t="b">
        <v>1</v>
      </c>
      <c r="F5342" s="38" t="s">
        <v>37</v>
      </c>
      <c r="G5342" s="38" t="s">
        <v>38</v>
      </c>
      <c r="H5342" s="38" t="s">
        <v>39</v>
      </c>
      <c r="I5342" s="38" t="s">
        <v>50</v>
      </c>
      <c r="J5342" s="38" t="s">
        <v>42</v>
      </c>
      <c r="K5342" s="39">
        <v>1842.92</v>
      </c>
      <c r="L5342" s="39">
        <v>1105.75</v>
      </c>
      <c r="M5342" s="37">
        <v>40553</v>
      </c>
      <c r="N5342" s="39">
        <f t="shared" si="2003"/>
        <v>737.17000000000007</v>
      </c>
      <c r="O5342" s="63">
        <f t="shared" si="2004"/>
        <v>1.6666696812118473</v>
      </c>
    </row>
    <row r="5343" spans="1:15" s="32" customFormat="1" ht="15.75" customHeight="1">
      <c r="A5343" s="32">
        <v>5341</v>
      </c>
      <c r="B5343" s="32">
        <v>23</v>
      </c>
      <c r="C5343" s="32">
        <v>2005</v>
      </c>
      <c r="D5343" s="37">
        <v>42823</v>
      </c>
      <c r="E5343" s="32" t="b">
        <v>1</v>
      </c>
      <c r="F5343" s="38" t="s">
        <v>37</v>
      </c>
      <c r="G5343" s="38" t="s">
        <v>45</v>
      </c>
      <c r="H5343" s="38" t="s">
        <v>39</v>
      </c>
      <c r="I5343" s="38" t="s">
        <v>40</v>
      </c>
      <c r="J5343" s="38" t="s">
        <v>40</v>
      </c>
      <c r="K5343" s="39">
        <v>1198.46</v>
      </c>
      <c r="L5343" s="39">
        <v>381.1</v>
      </c>
      <c r="M5343" s="37">
        <v>36145</v>
      </c>
      <c r="N5343" s="39">
        <f t="shared" si="2003"/>
        <v>817.36</v>
      </c>
      <c r="O5343" s="63">
        <f t="shared" si="2004"/>
        <v>3.1447389136709525</v>
      </c>
    </row>
    <row r="5344" spans="1:15" s="32" customFormat="1" ht="15.75" hidden="1" customHeight="1">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5" s="32" customFormat="1" ht="15.75" hidden="1" customHeight="1">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5" s="32" customFormat="1" ht="15.75" hidden="1" customHeight="1">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5" s="32" customFormat="1" ht="15.75" hidden="1" customHeight="1">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5" s="32" customFormat="1" ht="15.75" hidden="1" customHeight="1">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5" s="32" customFormat="1" ht="15.75" hidden="1" customHeight="1">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5" s="32" customFormat="1" ht="15.75" customHeight="1">
      <c r="A5350" s="32">
        <v>5348</v>
      </c>
      <c r="B5350" s="32">
        <v>72</v>
      </c>
      <c r="C5350" s="32">
        <v>1920</v>
      </c>
      <c r="D5350" s="37">
        <v>43030</v>
      </c>
      <c r="E5350" s="32" t="b">
        <v>1</v>
      </c>
      <c r="F5350" s="38" t="s">
        <v>37</v>
      </c>
      <c r="G5350" s="38" t="s">
        <v>45</v>
      </c>
      <c r="H5350" s="38" t="s">
        <v>39</v>
      </c>
      <c r="I5350" s="38" t="s">
        <v>40</v>
      </c>
      <c r="J5350" s="38" t="s">
        <v>40</v>
      </c>
      <c r="K5350" s="39">
        <v>360.4</v>
      </c>
      <c r="L5350" s="39">
        <v>270.3</v>
      </c>
      <c r="M5350" s="37">
        <v>42710</v>
      </c>
      <c r="N5350" s="39">
        <f t="shared" ref="N5350:N5351" si="2005">K5350-L5350</f>
        <v>90.099999999999966</v>
      </c>
      <c r="O5350" s="63">
        <f t="shared" ref="O5350:O5351" si="2006">K5350/L5350</f>
        <v>1.3333333333333333</v>
      </c>
    </row>
    <row r="5351" spans="1:15" s="32" customFormat="1" ht="15.75" customHeight="1">
      <c r="A5351" s="32">
        <v>5349</v>
      </c>
      <c r="B5351" s="32">
        <v>2</v>
      </c>
      <c r="C5351" s="32">
        <v>711</v>
      </c>
      <c r="D5351" s="37">
        <v>42737</v>
      </c>
      <c r="E5351" s="32" t="b">
        <v>1</v>
      </c>
      <c r="F5351" s="38" t="s">
        <v>37</v>
      </c>
      <c r="G5351" s="38" t="s">
        <v>38</v>
      </c>
      <c r="H5351" s="38" t="s">
        <v>39</v>
      </c>
      <c r="I5351" s="38" t="s">
        <v>40</v>
      </c>
      <c r="J5351" s="38" t="s">
        <v>40</v>
      </c>
      <c r="K5351" s="39">
        <v>71.489999999999995</v>
      </c>
      <c r="L5351" s="39">
        <v>53.62</v>
      </c>
      <c r="M5351" s="37">
        <v>41245</v>
      </c>
      <c r="N5351" s="39">
        <f t="shared" si="2005"/>
        <v>17.869999999999997</v>
      </c>
      <c r="O5351" s="63">
        <f t="shared" si="2006"/>
        <v>1.3332711674748228</v>
      </c>
    </row>
    <row r="5352" spans="1:15" s="32" customFormat="1" ht="15.75" hidden="1" customHeight="1">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5" s="32" customFormat="1" ht="15.75" customHeight="1">
      <c r="A5353" s="32">
        <v>5351</v>
      </c>
      <c r="B5353" s="32">
        <v>53</v>
      </c>
      <c r="C5353" s="32">
        <v>769</v>
      </c>
      <c r="D5353" s="37">
        <v>42736</v>
      </c>
      <c r="E5353" s="32" t="b">
        <v>1</v>
      </c>
      <c r="F5353" s="38" t="s">
        <v>37</v>
      </c>
      <c r="G5353" s="38" t="s">
        <v>43</v>
      </c>
      <c r="H5353" s="38" t="s">
        <v>39</v>
      </c>
      <c r="I5353" s="38" t="s">
        <v>40</v>
      </c>
      <c r="J5353" s="38" t="s">
        <v>40</v>
      </c>
      <c r="K5353" s="39">
        <v>795.34</v>
      </c>
      <c r="L5353" s="39">
        <v>101.58</v>
      </c>
      <c r="M5353" s="37">
        <v>38647</v>
      </c>
      <c r="N5353" s="39">
        <f t="shared" ref="N5353:N5355" si="2007">K5353-L5353</f>
        <v>693.76</v>
      </c>
      <c r="O5353" s="63">
        <f t="shared" ref="O5353:O5355" si="2008">K5353/L5353</f>
        <v>7.8296908840322903</v>
      </c>
    </row>
    <row r="5354" spans="1:15" s="32" customFormat="1" ht="15.75" customHeight="1">
      <c r="A5354" s="32">
        <v>5352</v>
      </c>
      <c r="B5354" s="32">
        <v>72</v>
      </c>
      <c r="C5354" s="32">
        <v>2659</v>
      </c>
      <c r="D5354" s="37">
        <v>42758</v>
      </c>
      <c r="E5354" s="32" t="b">
        <v>1</v>
      </c>
      <c r="F5354" s="38" t="s">
        <v>37</v>
      </c>
      <c r="G5354" s="38" t="s">
        <v>43</v>
      </c>
      <c r="H5354" s="38" t="s">
        <v>39</v>
      </c>
      <c r="I5354" s="38" t="s">
        <v>40</v>
      </c>
      <c r="J5354" s="38" t="s">
        <v>40</v>
      </c>
      <c r="K5354" s="39">
        <v>912.52</v>
      </c>
      <c r="L5354" s="39">
        <v>141.4</v>
      </c>
      <c r="M5354" s="37">
        <v>42295</v>
      </c>
      <c r="N5354" s="39">
        <f t="shared" si="2007"/>
        <v>771.12</v>
      </c>
      <c r="O5354" s="63">
        <f t="shared" si="2008"/>
        <v>6.453465346534653</v>
      </c>
    </row>
    <row r="5355" spans="1:15" s="32" customFormat="1" ht="15.75" customHeight="1">
      <c r="A5355" s="32">
        <v>5353</v>
      </c>
      <c r="B5355" s="32">
        <v>97</v>
      </c>
      <c r="C5355" s="32">
        <v>3367</v>
      </c>
      <c r="D5355" s="37">
        <v>43017</v>
      </c>
      <c r="E5355" s="32" t="b">
        <v>1</v>
      </c>
      <c r="F5355" s="38" t="s">
        <v>37</v>
      </c>
      <c r="G5355" s="38" t="s">
        <v>38</v>
      </c>
      <c r="H5355" s="38" t="s">
        <v>39</v>
      </c>
      <c r="I5355" s="38" t="s">
        <v>40</v>
      </c>
      <c r="J5355" s="38" t="s">
        <v>42</v>
      </c>
      <c r="K5355" s="39">
        <v>202.62</v>
      </c>
      <c r="L5355" s="39">
        <v>151.96</v>
      </c>
      <c r="M5355" s="37">
        <v>34556</v>
      </c>
      <c r="N5355" s="39">
        <f t="shared" si="2007"/>
        <v>50.66</v>
      </c>
      <c r="O5355" s="63">
        <f t="shared" si="2008"/>
        <v>1.3333772045275072</v>
      </c>
    </row>
    <row r="5356" spans="1:15" s="32" customFormat="1" ht="15.75" hidden="1" customHeight="1">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5" s="32" customFormat="1" ht="15.75" hidden="1" customHeight="1">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5" s="32" customFormat="1" ht="15.75" customHeight="1">
      <c r="A5358" s="32">
        <v>5356</v>
      </c>
      <c r="B5358" s="32">
        <v>0</v>
      </c>
      <c r="C5358" s="32">
        <v>1885</v>
      </c>
      <c r="D5358" s="37">
        <v>42867</v>
      </c>
      <c r="E5358" s="32" t="b">
        <v>1</v>
      </c>
      <c r="F5358" s="38" t="s">
        <v>37</v>
      </c>
      <c r="G5358" s="38" t="s">
        <v>38</v>
      </c>
      <c r="H5358" s="38" t="s">
        <v>39</v>
      </c>
      <c r="I5358" s="38" t="s">
        <v>40</v>
      </c>
      <c r="J5358" s="38" t="s">
        <v>40</v>
      </c>
      <c r="K5358" s="39">
        <v>71.489999999999995</v>
      </c>
      <c r="L5358" s="39">
        <v>53.62</v>
      </c>
      <c r="M5358" s="37">
        <v>41167</v>
      </c>
      <c r="N5358" s="39">
        <f t="shared" ref="N5358" si="2009">K5358-L5358</f>
        <v>17.869999999999997</v>
      </c>
      <c r="O5358" s="63">
        <f>K5358/L5358</f>
        <v>1.3332711674748228</v>
      </c>
    </row>
    <row r="5359" spans="1:15" s="32" customFormat="1" ht="15.75" hidden="1" customHeight="1">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5" s="32" customFormat="1" ht="15.75" hidden="1" customHeight="1">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5" s="32" customFormat="1" ht="15.75" customHeight="1">
      <c r="A5361" s="32">
        <v>5359</v>
      </c>
      <c r="B5361" s="32">
        <v>41</v>
      </c>
      <c r="C5361" s="32">
        <v>614</v>
      </c>
      <c r="D5361" s="37">
        <v>43081</v>
      </c>
      <c r="E5361" s="32" t="b">
        <v>1</v>
      </c>
      <c r="F5361" s="38" t="s">
        <v>37</v>
      </c>
      <c r="G5361" s="38" t="s">
        <v>38</v>
      </c>
      <c r="H5361" s="38" t="s">
        <v>47</v>
      </c>
      <c r="I5361" s="38" t="s">
        <v>40</v>
      </c>
      <c r="J5361" s="38" t="s">
        <v>40</v>
      </c>
      <c r="K5361" s="39">
        <v>416.98</v>
      </c>
      <c r="L5361" s="39">
        <v>312.74</v>
      </c>
      <c r="M5361" s="37">
        <v>39526</v>
      </c>
      <c r="N5361" s="39">
        <f t="shared" ref="N5361" si="2010">K5361-L5361</f>
        <v>104.24000000000001</v>
      </c>
      <c r="O5361" s="63">
        <f>K5361/L5361</f>
        <v>1.3333120163714267</v>
      </c>
    </row>
    <row r="5362" spans="1:15" s="32" customFormat="1" ht="15.75" hidden="1" customHeight="1">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5" s="32" customFormat="1" ht="15.75" customHeight="1">
      <c r="A5363" s="32">
        <v>5361</v>
      </c>
      <c r="B5363" s="32">
        <v>45</v>
      </c>
      <c r="C5363" s="32">
        <v>3205</v>
      </c>
      <c r="D5363" s="37">
        <v>42742</v>
      </c>
      <c r="E5363" s="32" t="b">
        <v>1</v>
      </c>
      <c r="F5363" s="38" t="s">
        <v>37</v>
      </c>
      <c r="G5363" s="38" t="s">
        <v>38</v>
      </c>
      <c r="H5363" s="38" t="s">
        <v>39</v>
      </c>
      <c r="I5363" s="38" t="s">
        <v>40</v>
      </c>
      <c r="J5363" s="38" t="s">
        <v>40</v>
      </c>
      <c r="K5363" s="39">
        <v>441.49</v>
      </c>
      <c r="L5363" s="39">
        <v>84.99</v>
      </c>
      <c r="M5363" s="37">
        <v>34071</v>
      </c>
      <c r="N5363" s="39">
        <f t="shared" ref="N5363:N5365" si="2011">K5363-L5363</f>
        <v>356.5</v>
      </c>
      <c r="O5363" s="63">
        <f t="shared" ref="O5363:O5365" si="2012">K5363/L5363</f>
        <v>5.1946111307212615</v>
      </c>
    </row>
    <row r="5364" spans="1:15" s="32" customFormat="1" ht="15.75" customHeight="1">
      <c r="A5364" s="32">
        <v>5362</v>
      </c>
      <c r="B5364" s="32">
        <v>92</v>
      </c>
      <c r="C5364" s="32">
        <v>2750</v>
      </c>
      <c r="D5364" s="37">
        <v>42754</v>
      </c>
      <c r="E5364" s="32" t="b">
        <v>1</v>
      </c>
      <c r="F5364" s="38" t="s">
        <v>37</v>
      </c>
      <c r="G5364" s="38" t="s">
        <v>48</v>
      </c>
      <c r="H5364" s="38" t="s">
        <v>52</v>
      </c>
      <c r="I5364" s="38" t="s">
        <v>40</v>
      </c>
      <c r="J5364" s="38" t="s">
        <v>42</v>
      </c>
      <c r="K5364" s="39">
        <v>1890.39</v>
      </c>
      <c r="L5364" s="39">
        <v>260.14</v>
      </c>
      <c r="M5364" s="37">
        <v>33259</v>
      </c>
      <c r="N5364" s="39">
        <f t="shared" si="2011"/>
        <v>1630.25</v>
      </c>
      <c r="O5364" s="63">
        <f t="shared" si="2012"/>
        <v>7.2668178673022226</v>
      </c>
    </row>
    <row r="5365" spans="1:15" s="32" customFormat="1" ht="15.75" customHeight="1">
      <c r="A5365" s="32">
        <v>5363</v>
      </c>
      <c r="B5365" s="32">
        <v>16</v>
      </c>
      <c r="C5365" s="32">
        <v>1372</v>
      </c>
      <c r="D5365" s="37">
        <v>42904</v>
      </c>
      <c r="E5365" s="32" t="b">
        <v>1</v>
      </c>
      <c r="F5365" s="38" t="s">
        <v>37</v>
      </c>
      <c r="G5365" s="38" t="s">
        <v>45</v>
      </c>
      <c r="H5365" s="38" t="s">
        <v>39</v>
      </c>
      <c r="I5365" s="38" t="s">
        <v>50</v>
      </c>
      <c r="J5365" s="38" t="s">
        <v>51</v>
      </c>
      <c r="K5365" s="39">
        <v>1661.92</v>
      </c>
      <c r="L5365" s="39">
        <v>1479.11</v>
      </c>
      <c r="M5365" s="37">
        <v>34586</v>
      </c>
      <c r="N5365" s="39">
        <f t="shared" si="2011"/>
        <v>182.81000000000017</v>
      </c>
      <c r="O5365" s="63">
        <f t="shared" si="2012"/>
        <v>1.12359459404642</v>
      </c>
    </row>
    <row r="5366" spans="1:15" s="32" customFormat="1" ht="15.75" hidden="1" customHeight="1">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5" s="32" customFormat="1" ht="15.75" hidden="1" customHeight="1">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5" s="32" customFormat="1" ht="15.75" hidden="1" customHeight="1">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5" s="32" customFormat="1" ht="15.75" customHeight="1">
      <c r="A5369" s="32">
        <v>5367</v>
      </c>
      <c r="B5369" s="32">
        <v>74</v>
      </c>
      <c r="C5369" s="32">
        <v>987</v>
      </c>
      <c r="D5369" s="37">
        <v>43065</v>
      </c>
      <c r="E5369" s="32" t="b">
        <v>1</v>
      </c>
      <c r="F5369" s="38" t="s">
        <v>37</v>
      </c>
      <c r="G5369" s="38" t="s">
        <v>48</v>
      </c>
      <c r="H5369" s="38" t="s">
        <v>39</v>
      </c>
      <c r="I5369" s="38" t="s">
        <v>40</v>
      </c>
      <c r="J5369" s="38" t="s">
        <v>40</v>
      </c>
      <c r="K5369" s="39">
        <v>1228.07</v>
      </c>
      <c r="L5369" s="39">
        <v>400.91</v>
      </c>
      <c r="M5369" s="37">
        <v>42226</v>
      </c>
      <c r="N5369" s="39">
        <f t="shared" ref="N5369" si="2013">K5369-L5369</f>
        <v>827.15999999999985</v>
      </c>
      <c r="O5369" s="63">
        <f>K5369/L5369</f>
        <v>3.063206205881619</v>
      </c>
    </row>
    <row r="5370" spans="1:15" s="32" customFormat="1" ht="15.75" hidden="1" customHeight="1">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5" s="32" customFormat="1" ht="15.75" customHeight="1">
      <c r="A5371" s="32">
        <v>5369</v>
      </c>
      <c r="B5371" s="32">
        <v>55</v>
      </c>
      <c r="C5371" s="32">
        <v>2208</v>
      </c>
      <c r="D5371" s="37">
        <v>42872</v>
      </c>
      <c r="E5371" s="32" t="b">
        <v>1</v>
      </c>
      <c r="F5371" s="38" t="s">
        <v>37</v>
      </c>
      <c r="G5371" s="38" t="s">
        <v>41</v>
      </c>
      <c r="H5371" s="38" t="s">
        <v>47</v>
      </c>
      <c r="I5371" s="38" t="s">
        <v>40</v>
      </c>
      <c r="J5371" s="38" t="s">
        <v>42</v>
      </c>
      <c r="K5371" s="39">
        <v>1894.19</v>
      </c>
      <c r="L5371" s="39">
        <v>598.76</v>
      </c>
      <c r="M5371" s="37">
        <v>37823</v>
      </c>
      <c r="N5371" s="39">
        <f t="shared" ref="N5371:N5373" si="2014">K5371-L5371</f>
        <v>1295.43</v>
      </c>
      <c r="O5371" s="63">
        <f t="shared" ref="O5371:O5373" si="2015">K5371/L5371</f>
        <v>3.1635212773064336</v>
      </c>
    </row>
    <row r="5372" spans="1:15" s="32" customFormat="1" ht="15.75" customHeight="1">
      <c r="A5372" s="32">
        <v>5370</v>
      </c>
      <c r="B5372" s="32">
        <v>86</v>
      </c>
      <c r="C5372" s="32">
        <v>3344</v>
      </c>
      <c r="D5372" s="37">
        <v>43089</v>
      </c>
      <c r="E5372" s="32" t="b">
        <v>1</v>
      </c>
      <c r="F5372" s="38" t="s">
        <v>37</v>
      </c>
      <c r="G5372" s="38" t="s">
        <v>43</v>
      </c>
      <c r="H5372" s="38" t="s">
        <v>39</v>
      </c>
      <c r="I5372" s="38" t="s">
        <v>40</v>
      </c>
      <c r="J5372" s="38" t="s">
        <v>40</v>
      </c>
      <c r="K5372" s="39">
        <v>235.63</v>
      </c>
      <c r="L5372" s="39">
        <v>125.07</v>
      </c>
      <c r="M5372" s="37">
        <v>34079</v>
      </c>
      <c r="N5372" s="39">
        <f t="shared" si="2014"/>
        <v>110.56</v>
      </c>
      <c r="O5372" s="63">
        <f t="shared" si="2015"/>
        <v>1.8839849684176861</v>
      </c>
    </row>
    <row r="5373" spans="1:15" s="32" customFormat="1" ht="15.75" customHeight="1">
      <c r="A5373" s="32">
        <v>5371</v>
      </c>
      <c r="B5373" s="32">
        <v>6</v>
      </c>
      <c r="C5373" s="32">
        <v>3011</v>
      </c>
      <c r="D5373" s="37">
        <v>43064</v>
      </c>
      <c r="E5373" s="32" t="b">
        <v>1</v>
      </c>
      <c r="F5373" s="38" t="s">
        <v>37</v>
      </c>
      <c r="G5373" s="38" t="s">
        <v>38</v>
      </c>
      <c r="H5373" s="38" t="s">
        <v>39</v>
      </c>
      <c r="I5373" s="38" t="s">
        <v>50</v>
      </c>
      <c r="J5373" s="38" t="s">
        <v>40</v>
      </c>
      <c r="K5373" s="39">
        <v>748.17</v>
      </c>
      <c r="L5373" s="39">
        <v>448.9</v>
      </c>
      <c r="M5373" s="37">
        <v>33552</v>
      </c>
      <c r="N5373" s="39">
        <f t="shared" si="2014"/>
        <v>299.27</v>
      </c>
      <c r="O5373" s="63">
        <f t="shared" si="2015"/>
        <v>1.6666740922254399</v>
      </c>
    </row>
    <row r="5374" spans="1:15" s="32" customFormat="1" ht="15.75" hidden="1" customHeight="1">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5" s="32" customFormat="1" ht="15.75" hidden="1" customHeight="1">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5" s="32" customFormat="1" ht="15.75" customHeight="1">
      <c r="A5376" s="32">
        <v>5374</v>
      </c>
      <c r="B5376" s="32">
        <v>71</v>
      </c>
      <c r="C5376" s="32">
        <v>2270</v>
      </c>
      <c r="D5376" s="37">
        <v>42745</v>
      </c>
      <c r="E5376" s="32" t="b">
        <v>1</v>
      </c>
      <c r="F5376" s="38" t="s">
        <v>37</v>
      </c>
      <c r="G5376" s="38" t="s">
        <v>38</v>
      </c>
      <c r="H5376" s="38" t="s">
        <v>39</v>
      </c>
      <c r="I5376" s="38" t="s">
        <v>50</v>
      </c>
      <c r="J5376" s="38" t="s">
        <v>42</v>
      </c>
      <c r="K5376" s="39">
        <v>1842.92</v>
      </c>
      <c r="L5376" s="39">
        <v>1105.75</v>
      </c>
      <c r="M5376" s="37">
        <v>41434</v>
      </c>
      <c r="N5376" s="39">
        <f t="shared" ref="N5376:N5378" si="2016">K5376-L5376</f>
        <v>737.17000000000007</v>
      </c>
      <c r="O5376" s="63">
        <f t="shared" ref="O5376:O5378" si="2017">K5376/L5376</f>
        <v>1.6666696812118473</v>
      </c>
    </row>
    <row r="5377" spans="1:15" s="32" customFormat="1" ht="15.75" customHeight="1">
      <c r="A5377" s="32">
        <v>5375</v>
      </c>
      <c r="B5377" s="32">
        <v>36</v>
      </c>
      <c r="C5377" s="32">
        <v>1045</v>
      </c>
      <c r="D5377" s="37">
        <v>42986</v>
      </c>
      <c r="E5377" s="32" t="b">
        <v>1</v>
      </c>
      <c r="F5377" s="38" t="s">
        <v>37</v>
      </c>
      <c r="G5377" s="38" t="s">
        <v>38</v>
      </c>
      <c r="H5377" s="38" t="s">
        <v>39</v>
      </c>
      <c r="I5377" s="38" t="s">
        <v>44</v>
      </c>
      <c r="J5377" s="38" t="s">
        <v>40</v>
      </c>
      <c r="K5377" s="39">
        <v>945.04</v>
      </c>
      <c r="L5377" s="39">
        <v>507.58</v>
      </c>
      <c r="M5377" s="37">
        <v>36498</v>
      </c>
      <c r="N5377" s="39">
        <f t="shared" si="2016"/>
        <v>437.46</v>
      </c>
      <c r="O5377" s="63">
        <f t="shared" si="2017"/>
        <v>1.8618542889790772</v>
      </c>
    </row>
    <row r="5378" spans="1:15" s="32" customFormat="1" ht="15.75" customHeight="1">
      <c r="A5378" s="32">
        <v>5376</v>
      </c>
      <c r="B5378" s="32">
        <v>67</v>
      </c>
      <c r="C5378" s="32">
        <v>653</v>
      </c>
      <c r="D5378" s="37">
        <v>43008</v>
      </c>
      <c r="E5378" s="32" t="b">
        <v>1</v>
      </c>
      <c r="F5378" s="38" t="s">
        <v>37</v>
      </c>
      <c r="G5378" s="38" t="s">
        <v>45</v>
      </c>
      <c r="H5378" s="38" t="s">
        <v>47</v>
      </c>
      <c r="I5378" s="38" t="s">
        <v>40</v>
      </c>
      <c r="J5378" s="38" t="s">
        <v>40</v>
      </c>
      <c r="K5378" s="39">
        <v>544.04999999999995</v>
      </c>
      <c r="L5378" s="39">
        <v>376.84</v>
      </c>
      <c r="M5378" s="37">
        <v>33879</v>
      </c>
      <c r="N5378" s="39">
        <f t="shared" si="2016"/>
        <v>167.20999999999998</v>
      </c>
      <c r="O5378" s="63">
        <f t="shared" si="2017"/>
        <v>1.4437161660121005</v>
      </c>
    </row>
    <row r="5379" spans="1:15" s="32" customFormat="1" ht="15.75" hidden="1" customHeight="1">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5" s="32" customFormat="1" ht="15.75" customHeight="1">
      <c r="A5380" s="32">
        <v>5378</v>
      </c>
      <c r="B5380" s="32">
        <v>92</v>
      </c>
      <c r="C5380" s="32">
        <v>2888</v>
      </c>
      <c r="D5380" s="37">
        <v>43070</v>
      </c>
      <c r="E5380" s="32" t="b">
        <v>1</v>
      </c>
      <c r="F5380" s="38" t="s">
        <v>37</v>
      </c>
      <c r="G5380" s="38" t="s">
        <v>48</v>
      </c>
      <c r="H5380" s="38" t="s">
        <v>52</v>
      </c>
      <c r="I5380" s="38" t="s">
        <v>40</v>
      </c>
      <c r="J5380" s="38" t="s">
        <v>42</v>
      </c>
      <c r="K5380" s="39">
        <v>1890.39</v>
      </c>
      <c r="L5380" s="39">
        <v>260.14</v>
      </c>
      <c r="M5380" s="37">
        <v>34586</v>
      </c>
      <c r="N5380" s="39">
        <f t="shared" ref="N5380" si="2018">K5380-L5380</f>
        <v>1630.25</v>
      </c>
      <c r="O5380" s="63">
        <f>K5380/L5380</f>
        <v>7.2668178673022226</v>
      </c>
    </row>
    <row r="5381" spans="1:15" s="32" customFormat="1" ht="15.75" hidden="1" customHeight="1">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5" s="32" customFormat="1" ht="15.75" customHeight="1">
      <c r="A5382" s="32">
        <v>5380</v>
      </c>
      <c r="B5382" s="32">
        <v>53</v>
      </c>
      <c r="C5382" s="32">
        <v>1076</v>
      </c>
      <c r="D5382" s="37">
        <v>42748</v>
      </c>
      <c r="E5382" s="32" t="b">
        <v>1</v>
      </c>
      <c r="F5382" s="38" t="s">
        <v>37</v>
      </c>
      <c r="G5382" s="38" t="s">
        <v>43</v>
      </c>
      <c r="H5382" s="38" t="s">
        <v>39</v>
      </c>
      <c r="I5382" s="38" t="s">
        <v>40</v>
      </c>
      <c r="J5382" s="38" t="s">
        <v>40</v>
      </c>
      <c r="K5382" s="39">
        <v>795.34</v>
      </c>
      <c r="L5382" s="39">
        <v>101.58</v>
      </c>
      <c r="M5382" s="37">
        <v>35470</v>
      </c>
      <c r="N5382" s="39">
        <f t="shared" ref="N5382" si="2019">K5382-L5382</f>
        <v>693.76</v>
      </c>
      <c r="O5382" s="63">
        <f>K5382/L5382</f>
        <v>7.8296908840322903</v>
      </c>
    </row>
    <row r="5383" spans="1:15" s="32" customFormat="1" ht="15.75" hidden="1" customHeight="1">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5" s="32" customFormat="1" ht="15.75" customHeight="1">
      <c r="A5384" s="32">
        <v>5382</v>
      </c>
      <c r="B5384" s="32">
        <v>9</v>
      </c>
      <c r="C5384" s="32">
        <v>1704</v>
      </c>
      <c r="D5384" s="37">
        <v>42793</v>
      </c>
      <c r="E5384" s="32" t="b">
        <v>1</v>
      </c>
      <c r="F5384" s="38" t="s">
        <v>37</v>
      </c>
      <c r="G5384" s="38" t="s">
        <v>45</v>
      </c>
      <c r="H5384" s="38" t="s">
        <v>39</v>
      </c>
      <c r="I5384" s="38" t="s">
        <v>40</v>
      </c>
      <c r="J5384" s="38" t="s">
        <v>51</v>
      </c>
      <c r="K5384" s="39">
        <v>1216.1400000000001</v>
      </c>
      <c r="L5384" s="39">
        <v>1082.3599999999999</v>
      </c>
      <c r="M5384" s="37">
        <v>33455</v>
      </c>
      <c r="N5384" s="39">
        <f t="shared" ref="N5384" si="2020">K5384-L5384</f>
        <v>133.7800000000002</v>
      </c>
      <c r="O5384" s="63">
        <f>K5384/L5384</f>
        <v>1.1236002808677337</v>
      </c>
    </row>
    <row r="5385" spans="1:15" s="32" customFormat="1" ht="15.75" hidden="1" customHeight="1">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5" s="32" customFormat="1" ht="15.75" customHeight="1">
      <c r="A5386" s="32">
        <v>5384</v>
      </c>
      <c r="B5386" s="32">
        <v>39</v>
      </c>
      <c r="C5386" s="32">
        <v>2218</v>
      </c>
      <c r="D5386" s="37">
        <v>43078</v>
      </c>
      <c r="E5386" s="32" t="b">
        <v>1</v>
      </c>
      <c r="F5386" s="38" t="s">
        <v>37</v>
      </c>
      <c r="G5386" s="38" t="s">
        <v>46</v>
      </c>
      <c r="H5386" s="38" t="s">
        <v>39</v>
      </c>
      <c r="I5386" s="38" t="s">
        <v>40</v>
      </c>
      <c r="J5386" s="38" t="s">
        <v>42</v>
      </c>
      <c r="K5386" s="39">
        <v>1812.75</v>
      </c>
      <c r="L5386" s="39">
        <v>582.48</v>
      </c>
      <c r="M5386" s="37">
        <v>40336</v>
      </c>
      <c r="N5386" s="39">
        <f t="shared" ref="N5386" si="2021">K5386-L5386</f>
        <v>1230.27</v>
      </c>
      <c r="O5386" s="63">
        <f>K5386/L5386</f>
        <v>3.1121240214256281</v>
      </c>
    </row>
    <row r="5387" spans="1:15" s="32" customFormat="1" ht="15.75" hidden="1" customHeight="1">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5" s="32" customFormat="1" ht="15.75" hidden="1" customHeight="1">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5" s="32" customFormat="1" ht="15.75" customHeight="1">
      <c r="A5389" s="32">
        <v>5387</v>
      </c>
      <c r="B5389" s="32">
        <v>59</v>
      </c>
      <c r="C5389" s="32">
        <v>1855</v>
      </c>
      <c r="D5389" s="37">
        <v>43077</v>
      </c>
      <c r="E5389" s="32" t="b">
        <v>1</v>
      </c>
      <c r="F5389" s="38" t="s">
        <v>37</v>
      </c>
      <c r="G5389" s="38" t="s">
        <v>38</v>
      </c>
      <c r="H5389" s="38" t="s">
        <v>39</v>
      </c>
      <c r="I5389" s="38" t="s">
        <v>40</v>
      </c>
      <c r="J5389" s="38" t="s">
        <v>42</v>
      </c>
      <c r="K5389" s="39">
        <v>1061.56</v>
      </c>
      <c r="L5389" s="39">
        <v>733.58</v>
      </c>
      <c r="M5389" s="37">
        <v>36146</v>
      </c>
      <c r="N5389" s="39">
        <f t="shared" ref="N5389" si="2022">K5389-L5389</f>
        <v>327.9799999999999</v>
      </c>
      <c r="O5389" s="63">
        <f>K5389/L5389</f>
        <v>1.447095068022574</v>
      </c>
    </row>
    <row r="5390" spans="1:15" s="32" customFormat="1" ht="15.75" hidden="1" customHeight="1">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5" s="32" customFormat="1" ht="15.75" hidden="1" customHeight="1">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5" s="32" customFormat="1" ht="15.75" customHeight="1">
      <c r="A5392" s="32">
        <v>5390</v>
      </c>
      <c r="B5392" s="32">
        <v>70</v>
      </c>
      <c r="C5392" s="32">
        <v>1941</v>
      </c>
      <c r="D5392" s="37">
        <v>42839</v>
      </c>
      <c r="E5392" s="32" t="b">
        <v>1</v>
      </c>
      <c r="F5392" s="38" t="s">
        <v>37</v>
      </c>
      <c r="G5392" s="38" t="s">
        <v>41</v>
      </c>
      <c r="H5392" s="38" t="s">
        <v>39</v>
      </c>
      <c r="I5392" s="38" t="s">
        <v>50</v>
      </c>
      <c r="J5392" s="38" t="s">
        <v>40</v>
      </c>
      <c r="K5392" s="39">
        <v>495.72</v>
      </c>
      <c r="L5392" s="39">
        <v>297.43</v>
      </c>
      <c r="M5392" s="37">
        <v>42105</v>
      </c>
      <c r="N5392" s="39">
        <f t="shared" ref="N5392:N5393" si="2023">K5392-L5392</f>
        <v>198.29000000000002</v>
      </c>
      <c r="O5392" s="63">
        <f t="shared" ref="O5392:O5393" si="2024">K5392/L5392</f>
        <v>1.6666778737854286</v>
      </c>
    </row>
    <row r="5393" spans="1:15" s="32" customFormat="1" ht="15.75" customHeight="1">
      <c r="A5393" s="32">
        <v>5391</v>
      </c>
      <c r="B5393" s="32">
        <v>6</v>
      </c>
      <c r="C5393" s="32">
        <v>2251</v>
      </c>
      <c r="D5393" s="37">
        <v>42999</v>
      </c>
      <c r="E5393" s="32" t="b">
        <v>1</v>
      </c>
      <c r="F5393" s="38" t="s">
        <v>37</v>
      </c>
      <c r="G5393" s="38" t="s">
        <v>38</v>
      </c>
      <c r="H5393" s="38" t="s">
        <v>39</v>
      </c>
      <c r="I5393" s="38" t="s">
        <v>50</v>
      </c>
      <c r="J5393" s="38" t="s">
        <v>40</v>
      </c>
      <c r="K5393" s="39">
        <v>748.17</v>
      </c>
      <c r="L5393" s="39">
        <v>448.9</v>
      </c>
      <c r="M5393" s="37">
        <v>33552</v>
      </c>
      <c r="N5393" s="39">
        <f t="shared" si="2023"/>
        <v>299.27</v>
      </c>
      <c r="O5393" s="63">
        <f t="shared" si="2024"/>
        <v>1.6666740922254399</v>
      </c>
    </row>
    <row r="5394" spans="1:15" s="32" customFormat="1" ht="15.75" hidden="1" customHeight="1">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5" s="32" customFormat="1" ht="15.75" hidden="1" customHeight="1">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5" s="32" customFormat="1" ht="15.75" customHeight="1">
      <c r="A5396" s="32">
        <v>5394</v>
      </c>
      <c r="B5396" s="32">
        <v>56</v>
      </c>
      <c r="C5396" s="32">
        <v>1402</v>
      </c>
      <c r="D5396" s="37">
        <v>42780</v>
      </c>
      <c r="E5396" s="32" t="b">
        <v>1</v>
      </c>
      <c r="F5396" s="38" t="s">
        <v>37</v>
      </c>
      <c r="G5396" s="38" t="s">
        <v>43</v>
      </c>
      <c r="H5396" s="38" t="s">
        <v>39</v>
      </c>
      <c r="I5396" s="38" t="s">
        <v>40</v>
      </c>
      <c r="J5396" s="38" t="s">
        <v>40</v>
      </c>
      <c r="K5396" s="39">
        <v>183.86</v>
      </c>
      <c r="L5396" s="39">
        <v>137.9</v>
      </c>
      <c r="M5396" s="37">
        <v>35707</v>
      </c>
      <c r="N5396" s="39">
        <f t="shared" ref="N5396:N5400" si="2025">K5396-L5396</f>
        <v>45.960000000000008</v>
      </c>
      <c r="O5396" s="63">
        <f t="shared" ref="O5396:O5400" si="2026">K5396/L5396</f>
        <v>1.3332849891225527</v>
      </c>
    </row>
    <row r="5397" spans="1:15" s="32" customFormat="1" ht="15.75" customHeight="1">
      <c r="A5397" s="32">
        <v>5395</v>
      </c>
      <c r="B5397" s="32">
        <v>53</v>
      </c>
      <c r="C5397" s="32">
        <v>593</v>
      </c>
      <c r="D5397" s="37">
        <v>42960</v>
      </c>
      <c r="E5397" s="32" t="b">
        <v>1</v>
      </c>
      <c r="F5397" s="38" t="s">
        <v>37</v>
      </c>
      <c r="G5397" s="38" t="s">
        <v>43</v>
      </c>
      <c r="H5397" s="38" t="s">
        <v>39</v>
      </c>
      <c r="I5397" s="38" t="s">
        <v>40</v>
      </c>
      <c r="J5397" s="38" t="s">
        <v>40</v>
      </c>
      <c r="K5397" s="39">
        <v>795.34</v>
      </c>
      <c r="L5397" s="39">
        <v>101.58</v>
      </c>
      <c r="M5397" s="37">
        <v>35470</v>
      </c>
      <c r="N5397" s="39">
        <f t="shared" si="2025"/>
        <v>693.76</v>
      </c>
      <c r="O5397" s="63">
        <f t="shared" si="2026"/>
        <v>7.8296908840322903</v>
      </c>
    </row>
    <row r="5398" spans="1:15" s="32" customFormat="1" ht="15.75" customHeight="1">
      <c r="A5398" s="32">
        <v>5396</v>
      </c>
      <c r="B5398" s="32">
        <v>0</v>
      </c>
      <c r="C5398" s="32">
        <v>1953</v>
      </c>
      <c r="D5398" s="37">
        <v>42858</v>
      </c>
      <c r="E5398" s="32" t="b">
        <v>1</v>
      </c>
      <c r="F5398" s="38" t="s">
        <v>37</v>
      </c>
      <c r="G5398" s="38" t="s">
        <v>41</v>
      </c>
      <c r="H5398" s="38" t="s">
        <v>39</v>
      </c>
      <c r="I5398" s="38" t="s">
        <v>50</v>
      </c>
      <c r="J5398" s="38" t="s">
        <v>40</v>
      </c>
      <c r="K5398" s="39">
        <v>495.72</v>
      </c>
      <c r="L5398" s="39">
        <v>297.43</v>
      </c>
      <c r="M5398" s="37">
        <v>42105</v>
      </c>
      <c r="N5398" s="39">
        <f t="shared" si="2025"/>
        <v>198.29000000000002</v>
      </c>
      <c r="O5398" s="63">
        <f t="shared" si="2026"/>
        <v>1.6666778737854286</v>
      </c>
    </row>
    <row r="5399" spans="1:15" s="32" customFormat="1" ht="15.75" customHeight="1">
      <c r="A5399" s="32">
        <v>5397</v>
      </c>
      <c r="B5399" s="32">
        <v>87</v>
      </c>
      <c r="C5399" s="32">
        <v>2977</v>
      </c>
      <c r="D5399" s="37">
        <v>43090</v>
      </c>
      <c r="E5399" s="32" t="b">
        <v>1</v>
      </c>
      <c r="F5399" s="38" t="s">
        <v>37</v>
      </c>
      <c r="G5399" s="38" t="s">
        <v>46</v>
      </c>
      <c r="H5399" s="38" t="s">
        <v>39</v>
      </c>
      <c r="I5399" s="38" t="s">
        <v>50</v>
      </c>
      <c r="J5399" s="38" t="s">
        <v>40</v>
      </c>
      <c r="K5399" s="39">
        <v>1179</v>
      </c>
      <c r="L5399" s="39">
        <v>707.4</v>
      </c>
      <c r="M5399" s="37">
        <v>35667</v>
      </c>
      <c r="N5399" s="39">
        <f t="shared" si="2025"/>
        <v>471.6</v>
      </c>
      <c r="O5399" s="63">
        <f t="shared" si="2026"/>
        <v>1.6666666666666667</v>
      </c>
    </row>
    <row r="5400" spans="1:15" s="32" customFormat="1" ht="15.75" customHeight="1">
      <c r="A5400" s="32">
        <v>5398</v>
      </c>
      <c r="B5400" s="32">
        <v>25</v>
      </c>
      <c r="C5400" s="32">
        <v>1563</v>
      </c>
      <c r="D5400" s="37">
        <v>42859</v>
      </c>
      <c r="E5400" s="32" t="b">
        <v>1</v>
      </c>
      <c r="F5400" s="38" t="s">
        <v>37</v>
      </c>
      <c r="G5400" s="38" t="s">
        <v>46</v>
      </c>
      <c r="H5400" s="38" t="s">
        <v>47</v>
      </c>
      <c r="I5400" s="38" t="s">
        <v>40</v>
      </c>
      <c r="J5400" s="38" t="s">
        <v>40</v>
      </c>
      <c r="K5400" s="39">
        <v>1538.99</v>
      </c>
      <c r="L5400" s="39">
        <v>829.65</v>
      </c>
      <c r="M5400" s="37">
        <v>42404</v>
      </c>
      <c r="N5400" s="39">
        <f t="shared" si="2025"/>
        <v>709.34</v>
      </c>
      <c r="O5400" s="63">
        <f t="shared" si="2026"/>
        <v>1.8549870427288617</v>
      </c>
    </row>
    <row r="5401" spans="1:15" s="32" customFormat="1" ht="15.75" hidden="1" customHeight="1">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5" s="32" customFormat="1" ht="15.75" customHeight="1">
      <c r="A5402" s="32">
        <v>5400</v>
      </c>
      <c r="B5402" s="32">
        <v>27</v>
      </c>
      <c r="C5402" s="32">
        <v>3239</v>
      </c>
      <c r="D5402" s="37">
        <v>42793</v>
      </c>
      <c r="E5402" s="32" t="b">
        <v>1</v>
      </c>
      <c r="F5402" s="38" t="s">
        <v>37</v>
      </c>
      <c r="G5402" s="38" t="s">
        <v>41</v>
      </c>
      <c r="H5402" s="38" t="s">
        <v>39</v>
      </c>
      <c r="I5402" s="38" t="s">
        <v>44</v>
      </c>
      <c r="J5402" s="38" t="s">
        <v>40</v>
      </c>
      <c r="K5402" s="39">
        <v>1057.51</v>
      </c>
      <c r="L5402" s="39">
        <v>154.4</v>
      </c>
      <c r="M5402" s="37">
        <v>34527</v>
      </c>
      <c r="N5402" s="39">
        <f t="shared" ref="N5402" si="2027">K5402-L5402</f>
        <v>903.11</v>
      </c>
      <c r="O5402" s="63">
        <f>K5402/L5402</f>
        <v>6.8491580310880824</v>
      </c>
    </row>
    <row r="5403" spans="1:15" s="32" customFormat="1" ht="15.75" hidden="1" customHeight="1">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5" s="32" customFormat="1" ht="15.75" customHeight="1">
      <c r="A5404" s="32">
        <v>5402</v>
      </c>
      <c r="B5404" s="32">
        <v>32</v>
      </c>
      <c r="C5404" s="32">
        <v>3450</v>
      </c>
      <c r="D5404" s="37">
        <v>42748</v>
      </c>
      <c r="E5404" s="32" t="b">
        <v>1</v>
      </c>
      <c r="F5404" s="38" t="s">
        <v>37</v>
      </c>
      <c r="G5404" s="38" t="s">
        <v>46</v>
      </c>
      <c r="H5404" s="38" t="s">
        <v>39</v>
      </c>
      <c r="I5404" s="38" t="s">
        <v>40</v>
      </c>
      <c r="J5404" s="38" t="s">
        <v>40</v>
      </c>
      <c r="K5404" s="39">
        <v>642.70000000000005</v>
      </c>
      <c r="L5404" s="39">
        <v>211.37</v>
      </c>
      <c r="M5404" s="37">
        <v>37337</v>
      </c>
      <c r="N5404" s="39">
        <f t="shared" ref="N5404" si="2028">K5404-L5404</f>
        <v>431.33000000000004</v>
      </c>
      <c r="O5404" s="63">
        <f>K5404/L5404</f>
        <v>3.0406396366561008</v>
      </c>
    </row>
    <row r="5405" spans="1:15" s="32" customFormat="1" ht="15.75" hidden="1" customHeight="1">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5" s="32" customFormat="1" ht="15.75" hidden="1" customHeight="1">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5" s="32" customFormat="1" ht="15.75" customHeight="1">
      <c r="A5407" s="32">
        <v>5405</v>
      </c>
      <c r="B5407" s="32">
        <v>32</v>
      </c>
      <c r="C5407" s="32">
        <v>183</v>
      </c>
      <c r="D5407" s="37">
        <v>42893</v>
      </c>
      <c r="E5407" s="32" t="b">
        <v>1</v>
      </c>
      <c r="F5407" s="38" t="s">
        <v>37</v>
      </c>
      <c r="G5407" s="38" t="s">
        <v>46</v>
      </c>
      <c r="H5407" s="38" t="s">
        <v>39</v>
      </c>
      <c r="I5407" s="38" t="s">
        <v>40</v>
      </c>
      <c r="J5407" s="38" t="s">
        <v>40</v>
      </c>
      <c r="K5407" s="39">
        <v>642.70000000000005</v>
      </c>
      <c r="L5407" s="39">
        <v>211.37</v>
      </c>
      <c r="M5407" s="37">
        <v>37337</v>
      </c>
      <c r="N5407" s="39">
        <f t="shared" ref="N5407:N5409" si="2029">K5407-L5407</f>
        <v>431.33000000000004</v>
      </c>
      <c r="O5407" s="63">
        <f t="shared" ref="O5407:O5409" si="2030">K5407/L5407</f>
        <v>3.0406396366561008</v>
      </c>
    </row>
    <row r="5408" spans="1:15" s="32" customFormat="1" ht="15.75" customHeight="1">
      <c r="A5408" s="32">
        <v>5406</v>
      </c>
      <c r="B5408" s="32">
        <v>53</v>
      </c>
      <c r="C5408" s="32">
        <v>1962</v>
      </c>
      <c r="D5408" s="37">
        <v>43006</v>
      </c>
      <c r="E5408" s="32" t="b">
        <v>1</v>
      </c>
      <c r="F5408" s="38" t="s">
        <v>37</v>
      </c>
      <c r="G5408" s="38" t="s">
        <v>43</v>
      </c>
      <c r="H5408" s="38" t="s">
        <v>39</v>
      </c>
      <c r="I5408" s="38" t="s">
        <v>40</v>
      </c>
      <c r="J5408" s="38" t="s">
        <v>40</v>
      </c>
      <c r="K5408" s="39">
        <v>795.34</v>
      </c>
      <c r="L5408" s="39">
        <v>101.58</v>
      </c>
      <c r="M5408" s="37">
        <v>35707</v>
      </c>
      <c r="N5408" s="39">
        <f t="shared" si="2029"/>
        <v>693.76</v>
      </c>
      <c r="O5408" s="63">
        <f t="shared" si="2030"/>
        <v>7.8296908840322903</v>
      </c>
    </row>
    <row r="5409" spans="1:15" s="32" customFormat="1" ht="15.75" customHeight="1">
      <c r="A5409" s="32">
        <v>5407</v>
      </c>
      <c r="B5409" s="32">
        <v>70</v>
      </c>
      <c r="C5409" s="32">
        <v>2024</v>
      </c>
      <c r="D5409" s="37">
        <v>43014</v>
      </c>
      <c r="E5409" s="32" t="b">
        <v>1</v>
      </c>
      <c r="F5409" s="38" t="s">
        <v>37</v>
      </c>
      <c r="G5409" s="38" t="s">
        <v>41</v>
      </c>
      <c r="H5409" s="38" t="s">
        <v>39</v>
      </c>
      <c r="I5409" s="38" t="s">
        <v>50</v>
      </c>
      <c r="J5409" s="38" t="s">
        <v>40</v>
      </c>
      <c r="K5409" s="39">
        <v>495.72</v>
      </c>
      <c r="L5409" s="39">
        <v>297.43</v>
      </c>
      <c r="M5409" s="37">
        <v>36668</v>
      </c>
      <c r="N5409" s="39">
        <f t="shared" si="2029"/>
        <v>198.29000000000002</v>
      </c>
      <c r="O5409" s="63">
        <f t="shared" si="2030"/>
        <v>1.6666778737854286</v>
      </c>
    </row>
    <row r="5410" spans="1:15" s="32" customFormat="1" ht="15.75" hidden="1" customHeight="1">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5" s="32" customFormat="1" ht="15.75" customHeight="1">
      <c r="A5411" s="32">
        <v>5409</v>
      </c>
      <c r="B5411" s="32">
        <v>45</v>
      </c>
      <c r="C5411" s="32">
        <v>1229</v>
      </c>
      <c r="D5411" s="37">
        <v>43014</v>
      </c>
      <c r="E5411" s="32" t="b">
        <v>1</v>
      </c>
      <c r="F5411" s="38" t="s">
        <v>37</v>
      </c>
      <c r="G5411" s="38" t="s">
        <v>38</v>
      </c>
      <c r="H5411" s="38" t="s">
        <v>39</v>
      </c>
      <c r="I5411" s="38" t="s">
        <v>40</v>
      </c>
      <c r="J5411" s="38" t="s">
        <v>40</v>
      </c>
      <c r="K5411" s="39">
        <v>441.49</v>
      </c>
      <c r="L5411" s="39">
        <v>84.99</v>
      </c>
      <c r="M5411" s="37">
        <v>34071</v>
      </c>
      <c r="N5411" s="39">
        <f t="shared" ref="N5411" si="2031">K5411-L5411</f>
        <v>356.5</v>
      </c>
      <c r="O5411" s="63">
        <f>K5411/L5411</f>
        <v>5.1946111307212615</v>
      </c>
    </row>
    <row r="5412" spans="1:15" s="32" customFormat="1" ht="15.75" hidden="1" customHeight="1">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5" s="32" customFormat="1" ht="15.75" hidden="1" customHeight="1">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5" s="32" customFormat="1" ht="15.75" hidden="1" customHeight="1">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5" s="32" customFormat="1" ht="15.75" hidden="1" customHeight="1">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5" s="32" customFormat="1" ht="15.75" customHeight="1">
      <c r="A5416" s="32">
        <v>5414</v>
      </c>
      <c r="B5416" s="32">
        <v>81</v>
      </c>
      <c r="C5416" s="32">
        <v>459</v>
      </c>
      <c r="D5416" s="37">
        <v>43055</v>
      </c>
      <c r="E5416" s="32" t="b">
        <v>1</v>
      </c>
      <c r="F5416" s="38" t="s">
        <v>37</v>
      </c>
      <c r="G5416" s="38" t="s">
        <v>45</v>
      </c>
      <c r="H5416" s="38" t="s">
        <v>39</v>
      </c>
      <c r="I5416" s="38" t="s">
        <v>40</v>
      </c>
      <c r="J5416" s="38" t="s">
        <v>51</v>
      </c>
      <c r="K5416" s="39">
        <v>586.45000000000005</v>
      </c>
      <c r="L5416" s="39">
        <v>521.94000000000005</v>
      </c>
      <c r="M5416" s="37">
        <v>41533</v>
      </c>
      <c r="N5416" s="39">
        <f t="shared" ref="N5416" si="2032">K5416-L5416</f>
        <v>64.509999999999991</v>
      </c>
      <c r="O5416" s="63">
        <f>K5416/L5416</f>
        <v>1.1235965819826033</v>
      </c>
    </row>
    <row r="5417" spans="1:15" s="32" customFormat="1" ht="15.75" hidden="1" customHeight="1">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5" s="32" customFormat="1" ht="15.75" hidden="1" customHeight="1">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5" s="32" customFormat="1" ht="15.75" customHeight="1">
      <c r="A5419" s="32">
        <v>5417</v>
      </c>
      <c r="B5419" s="32">
        <v>61</v>
      </c>
      <c r="C5419" s="32">
        <v>607</v>
      </c>
      <c r="D5419" s="37">
        <v>42831</v>
      </c>
      <c r="E5419" s="32" t="b">
        <v>1</v>
      </c>
      <c r="F5419" s="38" t="s">
        <v>37</v>
      </c>
      <c r="G5419" s="38" t="s">
        <v>43</v>
      </c>
      <c r="H5419" s="38" t="s">
        <v>39</v>
      </c>
      <c r="I5419" s="38" t="s">
        <v>44</v>
      </c>
      <c r="J5419" s="38" t="s">
        <v>40</v>
      </c>
      <c r="K5419" s="39">
        <v>71.16</v>
      </c>
      <c r="L5419" s="39">
        <v>56.93</v>
      </c>
      <c r="M5419" s="37">
        <v>42172</v>
      </c>
      <c r="N5419" s="39">
        <f t="shared" ref="N5419:N5421" si="2033">K5419-L5419</f>
        <v>14.229999999999997</v>
      </c>
      <c r="O5419" s="63">
        <f t="shared" ref="O5419:O5421" si="2034">K5419/L5419</f>
        <v>1.2499560864219217</v>
      </c>
    </row>
    <row r="5420" spans="1:15" s="32" customFormat="1" ht="15.75" customHeight="1">
      <c r="A5420" s="32">
        <v>5418</v>
      </c>
      <c r="B5420" s="32">
        <v>42</v>
      </c>
      <c r="C5420" s="32">
        <v>2156</v>
      </c>
      <c r="D5420" s="37">
        <v>42900</v>
      </c>
      <c r="E5420" s="32" t="b">
        <v>1</v>
      </c>
      <c r="F5420" s="38" t="s">
        <v>37</v>
      </c>
      <c r="G5420" s="38" t="s">
        <v>43</v>
      </c>
      <c r="H5420" s="38" t="s">
        <v>47</v>
      </c>
      <c r="I5420" s="38" t="s">
        <v>40</v>
      </c>
      <c r="J5420" s="38" t="s">
        <v>51</v>
      </c>
      <c r="K5420" s="39">
        <v>1810</v>
      </c>
      <c r="L5420" s="39">
        <v>1610.9</v>
      </c>
      <c r="M5420" s="37">
        <v>41064</v>
      </c>
      <c r="N5420" s="39">
        <f t="shared" si="2033"/>
        <v>199.09999999999991</v>
      </c>
      <c r="O5420" s="63">
        <f t="shared" si="2034"/>
        <v>1.1235955056179774</v>
      </c>
    </row>
    <row r="5421" spans="1:15" s="32" customFormat="1" ht="15.75" customHeight="1">
      <c r="A5421" s="32">
        <v>5419</v>
      </c>
      <c r="B5421" s="32">
        <v>27</v>
      </c>
      <c r="C5421" s="32">
        <v>2436</v>
      </c>
      <c r="D5421" s="37">
        <v>42852</v>
      </c>
      <c r="E5421" s="32" t="b">
        <v>1</v>
      </c>
      <c r="F5421" s="38" t="s">
        <v>37</v>
      </c>
      <c r="G5421" s="38" t="s">
        <v>41</v>
      </c>
      <c r="H5421" s="38" t="s">
        <v>39</v>
      </c>
      <c r="I5421" s="38" t="s">
        <v>40</v>
      </c>
      <c r="J5421" s="38" t="s">
        <v>40</v>
      </c>
      <c r="K5421" s="39">
        <v>499.53</v>
      </c>
      <c r="L5421" s="39">
        <v>388.72</v>
      </c>
      <c r="M5421" s="37">
        <v>36334</v>
      </c>
      <c r="N5421" s="39">
        <f t="shared" si="2033"/>
        <v>110.80999999999995</v>
      </c>
      <c r="O5421" s="63">
        <f t="shared" si="2034"/>
        <v>1.2850637991356244</v>
      </c>
    </row>
    <row r="5422" spans="1:15" s="32" customFormat="1" ht="15.75" hidden="1" customHeight="1">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5" s="32" customFormat="1" ht="15.75" customHeight="1">
      <c r="A5423" s="32">
        <v>5421</v>
      </c>
      <c r="B5423" s="32">
        <v>49</v>
      </c>
      <c r="C5423" s="32">
        <v>1181</v>
      </c>
      <c r="D5423" s="37">
        <v>43052</v>
      </c>
      <c r="E5423" s="32" t="b">
        <v>1</v>
      </c>
      <c r="F5423" s="38" t="s">
        <v>37</v>
      </c>
      <c r="G5423" s="38" t="s">
        <v>41</v>
      </c>
      <c r="H5423" s="38" t="s">
        <v>47</v>
      </c>
      <c r="I5423" s="38" t="s">
        <v>40</v>
      </c>
      <c r="J5423" s="38" t="s">
        <v>40</v>
      </c>
      <c r="K5423" s="39">
        <v>533.51</v>
      </c>
      <c r="L5423" s="39">
        <v>400.13</v>
      </c>
      <c r="M5423" s="37">
        <v>41064</v>
      </c>
      <c r="N5423" s="39">
        <f t="shared" ref="N5423" si="2035">K5423-L5423</f>
        <v>133.38</v>
      </c>
      <c r="O5423" s="63">
        <f>K5423/L5423</f>
        <v>1.3333416639592133</v>
      </c>
    </row>
    <row r="5424" spans="1:15" s="32" customFormat="1" ht="15.75" hidden="1" customHeight="1">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5" s="32" customFormat="1" ht="15.75" hidden="1" customHeight="1">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5" s="32" customFormat="1" ht="15.75" customHeight="1">
      <c r="A5426" s="32">
        <v>5424</v>
      </c>
      <c r="B5426" s="32">
        <v>87</v>
      </c>
      <c r="C5426" s="32">
        <v>238</v>
      </c>
      <c r="D5426" s="37">
        <v>42816</v>
      </c>
      <c r="E5426" s="32" t="b">
        <v>1</v>
      </c>
      <c r="F5426" s="38" t="s">
        <v>37</v>
      </c>
      <c r="G5426" s="38" t="s">
        <v>46</v>
      </c>
      <c r="H5426" s="38" t="s">
        <v>39</v>
      </c>
      <c r="I5426" s="38" t="s">
        <v>50</v>
      </c>
      <c r="J5426" s="38" t="s">
        <v>40</v>
      </c>
      <c r="K5426" s="39">
        <v>1179</v>
      </c>
      <c r="L5426" s="39">
        <v>707.4</v>
      </c>
      <c r="M5426" s="37">
        <v>36145</v>
      </c>
      <c r="N5426" s="39">
        <f t="shared" ref="N5426:N5428" si="2036">K5426-L5426</f>
        <v>471.6</v>
      </c>
      <c r="O5426" s="63">
        <f t="shared" ref="O5426:O5428" si="2037">K5426/L5426</f>
        <v>1.6666666666666667</v>
      </c>
    </row>
    <row r="5427" spans="1:15" s="32" customFormat="1" ht="15.75" customHeight="1">
      <c r="A5427" s="32">
        <v>5425</v>
      </c>
      <c r="B5427" s="32">
        <v>29</v>
      </c>
      <c r="C5427" s="32">
        <v>504</v>
      </c>
      <c r="D5427" s="37">
        <v>42924</v>
      </c>
      <c r="E5427" s="32" t="b">
        <v>1</v>
      </c>
      <c r="F5427" s="38" t="s">
        <v>37</v>
      </c>
      <c r="G5427" s="38" t="s">
        <v>48</v>
      </c>
      <c r="H5427" s="38" t="s">
        <v>39</v>
      </c>
      <c r="I5427" s="38" t="s">
        <v>40</v>
      </c>
      <c r="J5427" s="38" t="s">
        <v>40</v>
      </c>
      <c r="K5427" s="39">
        <v>1065.03</v>
      </c>
      <c r="L5427" s="39">
        <v>230.09</v>
      </c>
      <c r="M5427" s="37">
        <v>34556</v>
      </c>
      <c r="N5427" s="39">
        <f t="shared" si="2036"/>
        <v>834.93999999999994</v>
      </c>
      <c r="O5427" s="63">
        <f t="shared" si="2037"/>
        <v>4.6287539658394543</v>
      </c>
    </row>
    <row r="5428" spans="1:15" s="32" customFormat="1" ht="15.75" customHeight="1">
      <c r="A5428" s="32">
        <v>5426</v>
      </c>
      <c r="B5428" s="32">
        <v>46</v>
      </c>
      <c r="C5428" s="32">
        <v>1461</v>
      </c>
      <c r="D5428" s="37">
        <v>43004</v>
      </c>
      <c r="E5428" s="32" t="b">
        <v>1</v>
      </c>
      <c r="F5428" s="38" t="s">
        <v>37</v>
      </c>
      <c r="G5428" s="38" t="s">
        <v>38</v>
      </c>
      <c r="H5428" s="38" t="s">
        <v>39</v>
      </c>
      <c r="I5428" s="38" t="s">
        <v>44</v>
      </c>
      <c r="J5428" s="38" t="s">
        <v>40</v>
      </c>
      <c r="K5428" s="39">
        <v>1289.8499999999999</v>
      </c>
      <c r="L5428" s="39">
        <v>74.510000000000005</v>
      </c>
      <c r="M5428" s="37">
        <v>41064</v>
      </c>
      <c r="N5428" s="39">
        <f t="shared" si="2036"/>
        <v>1215.3399999999999</v>
      </c>
      <c r="O5428" s="63">
        <f t="shared" si="2037"/>
        <v>17.311099181317942</v>
      </c>
    </row>
    <row r="5429" spans="1:15" s="32" customFormat="1" ht="15.75" hidden="1" customHeight="1">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5" s="32" customFormat="1" ht="15.75" customHeight="1">
      <c r="A5430" s="32">
        <v>5428</v>
      </c>
      <c r="B5430" s="32">
        <v>23</v>
      </c>
      <c r="C5430" s="32">
        <v>671</v>
      </c>
      <c r="D5430" s="37">
        <v>43037</v>
      </c>
      <c r="E5430" s="32" t="b">
        <v>1</v>
      </c>
      <c r="F5430" s="38" t="s">
        <v>37</v>
      </c>
      <c r="G5430" s="38" t="s">
        <v>45</v>
      </c>
      <c r="H5430" s="38" t="s">
        <v>49</v>
      </c>
      <c r="I5430" s="38" t="s">
        <v>44</v>
      </c>
      <c r="J5430" s="38" t="s">
        <v>51</v>
      </c>
      <c r="K5430" s="39">
        <v>688.63</v>
      </c>
      <c r="L5430" s="39">
        <v>612.88</v>
      </c>
      <c r="M5430" s="37">
        <v>34244</v>
      </c>
      <c r="N5430" s="39">
        <f t="shared" ref="N5430" si="2038">K5430-L5430</f>
        <v>75.75</v>
      </c>
      <c r="O5430" s="63">
        <f>K5430/L5430</f>
        <v>1.1235967889309491</v>
      </c>
    </row>
    <row r="5431" spans="1:15" s="32" customFormat="1" ht="15.75" hidden="1" customHeight="1">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5" s="32" customFormat="1" ht="15.75" hidden="1" customHeight="1">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5" s="32" customFormat="1" ht="15.75" hidden="1" customHeight="1">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5" s="32" customFormat="1" ht="15.75" hidden="1" customHeight="1">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5" s="32" customFormat="1" ht="15.75" customHeight="1">
      <c r="A5435" s="32">
        <v>5433</v>
      </c>
      <c r="B5435" s="32">
        <v>46</v>
      </c>
      <c r="C5435" s="32">
        <v>3358</v>
      </c>
      <c r="D5435" s="37">
        <v>42832</v>
      </c>
      <c r="E5435" s="32" t="b">
        <v>1</v>
      </c>
      <c r="F5435" s="38" t="s">
        <v>37</v>
      </c>
      <c r="G5435" s="38" t="s">
        <v>38</v>
      </c>
      <c r="H5435" s="38" t="s">
        <v>39</v>
      </c>
      <c r="I5435" s="38" t="s">
        <v>44</v>
      </c>
      <c r="J5435" s="38" t="s">
        <v>40</v>
      </c>
      <c r="K5435" s="39">
        <v>1289.8499999999999</v>
      </c>
      <c r="L5435" s="39">
        <v>74.510000000000005</v>
      </c>
      <c r="M5435" s="37">
        <v>41009</v>
      </c>
      <c r="N5435" s="39">
        <f t="shared" ref="N5435" si="2039">K5435-L5435</f>
        <v>1215.3399999999999</v>
      </c>
      <c r="O5435" s="63">
        <f>K5435/L5435</f>
        <v>17.311099181317942</v>
      </c>
    </row>
    <row r="5436" spans="1:15" s="32" customFormat="1" ht="15.75" hidden="1" customHeight="1">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5" s="32" customFormat="1" ht="15.75" hidden="1" customHeight="1">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5" s="32" customFormat="1" ht="15.75" hidden="1" customHeight="1">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5" s="32" customFormat="1" ht="15.75" customHeight="1">
      <c r="A5439" s="32">
        <v>5437</v>
      </c>
      <c r="B5439" s="32">
        <v>9</v>
      </c>
      <c r="C5439" s="32">
        <v>3334</v>
      </c>
      <c r="D5439" s="37">
        <v>43026</v>
      </c>
      <c r="E5439" s="32" t="b">
        <v>1</v>
      </c>
      <c r="F5439" s="38" t="s">
        <v>37</v>
      </c>
      <c r="G5439" s="38" t="s">
        <v>43</v>
      </c>
      <c r="H5439" s="38" t="s">
        <v>47</v>
      </c>
      <c r="I5439" s="38" t="s">
        <v>40</v>
      </c>
      <c r="J5439" s="38" t="s">
        <v>40</v>
      </c>
      <c r="K5439" s="39">
        <v>742.54</v>
      </c>
      <c r="L5439" s="39">
        <v>667.4</v>
      </c>
      <c r="M5439" s="37">
        <v>41701</v>
      </c>
      <c r="N5439" s="39">
        <f t="shared" ref="N5439" si="2040">K5439-L5439</f>
        <v>75.139999999999986</v>
      </c>
      <c r="O5439" s="63">
        <f>K5439/L5439</f>
        <v>1.1125861552292478</v>
      </c>
    </row>
    <row r="5440" spans="1:15" s="32" customFormat="1" ht="15.75" hidden="1" customHeight="1">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5" s="32" customFormat="1" ht="15.75" customHeight="1">
      <c r="A5441" s="32">
        <v>5439</v>
      </c>
      <c r="B5441" s="32">
        <v>83</v>
      </c>
      <c r="C5441" s="32">
        <v>171</v>
      </c>
      <c r="D5441" s="37">
        <v>42743</v>
      </c>
      <c r="E5441" s="32" t="b">
        <v>1</v>
      </c>
      <c r="F5441" s="38" t="s">
        <v>37</v>
      </c>
      <c r="G5441" s="38" t="s">
        <v>38</v>
      </c>
      <c r="H5441" s="38" t="s">
        <v>52</v>
      </c>
      <c r="I5441" s="38" t="s">
        <v>40</v>
      </c>
      <c r="J5441" s="38" t="s">
        <v>42</v>
      </c>
      <c r="K5441" s="39">
        <v>2083.94</v>
      </c>
      <c r="L5441" s="39">
        <v>675.03</v>
      </c>
      <c r="M5441" s="37">
        <v>40303</v>
      </c>
      <c r="N5441" s="39">
        <f t="shared" ref="N5441:N5444" si="2041">K5441-L5441</f>
        <v>1408.91</v>
      </c>
      <c r="O5441" s="63">
        <f t="shared" ref="O5441:O5444" si="2042">K5441/L5441</f>
        <v>3.0871813104602759</v>
      </c>
    </row>
    <row r="5442" spans="1:15" s="32" customFormat="1" ht="15.75" customHeight="1">
      <c r="A5442" s="32">
        <v>5440</v>
      </c>
      <c r="B5442" s="32">
        <v>88</v>
      </c>
      <c r="C5442" s="32">
        <v>1516</v>
      </c>
      <c r="D5442" s="37">
        <v>43023</v>
      </c>
      <c r="E5442" s="32" t="b">
        <v>1</v>
      </c>
      <c r="F5442" s="38" t="s">
        <v>37</v>
      </c>
      <c r="G5442" s="38" t="s">
        <v>45</v>
      </c>
      <c r="H5442" s="38" t="s">
        <v>39</v>
      </c>
      <c r="I5442" s="38" t="s">
        <v>40</v>
      </c>
      <c r="J5442" s="38" t="s">
        <v>40</v>
      </c>
      <c r="K5442" s="39">
        <v>1198.46</v>
      </c>
      <c r="L5442" s="39">
        <v>381.1</v>
      </c>
      <c r="M5442" s="37">
        <v>36145</v>
      </c>
      <c r="N5442" s="39">
        <f t="shared" si="2041"/>
        <v>817.36</v>
      </c>
      <c r="O5442" s="63">
        <f t="shared" si="2042"/>
        <v>3.1447389136709525</v>
      </c>
    </row>
    <row r="5443" spans="1:15" s="32" customFormat="1" ht="15.75" customHeight="1">
      <c r="A5443" s="32">
        <v>5441</v>
      </c>
      <c r="B5443" s="32">
        <v>13</v>
      </c>
      <c r="C5443" s="32">
        <v>2803</v>
      </c>
      <c r="D5443" s="37">
        <v>43069</v>
      </c>
      <c r="E5443" s="32" t="b">
        <v>1</v>
      </c>
      <c r="F5443" s="38" t="s">
        <v>37</v>
      </c>
      <c r="G5443" s="38" t="s">
        <v>38</v>
      </c>
      <c r="H5443" s="38" t="s">
        <v>39</v>
      </c>
      <c r="I5443" s="38" t="s">
        <v>40</v>
      </c>
      <c r="J5443" s="38" t="s">
        <v>40</v>
      </c>
      <c r="K5443" s="39">
        <v>1163.8900000000001</v>
      </c>
      <c r="L5443" s="39">
        <v>589.27</v>
      </c>
      <c r="M5443" s="37">
        <v>37838</v>
      </c>
      <c r="N5443" s="39">
        <f t="shared" si="2041"/>
        <v>574.62000000000012</v>
      </c>
      <c r="O5443" s="63">
        <f t="shared" si="2042"/>
        <v>1.9751387309722201</v>
      </c>
    </row>
    <row r="5444" spans="1:15" s="32" customFormat="1" ht="15.75" customHeight="1">
      <c r="A5444" s="32">
        <v>5442</v>
      </c>
      <c r="B5444" s="32">
        <v>72</v>
      </c>
      <c r="C5444" s="32">
        <v>2391</v>
      </c>
      <c r="D5444" s="37">
        <v>42999</v>
      </c>
      <c r="E5444" s="32" t="b">
        <v>1</v>
      </c>
      <c r="F5444" s="38" t="s">
        <v>37</v>
      </c>
      <c r="G5444" s="38" t="s">
        <v>45</v>
      </c>
      <c r="H5444" s="38" t="s">
        <v>39</v>
      </c>
      <c r="I5444" s="38" t="s">
        <v>40</v>
      </c>
      <c r="J5444" s="38" t="s">
        <v>40</v>
      </c>
      <c r="K5444" s="39">
        <v>360.4</v>
      </c>
      <c r="L5444" s="39">
        <v>270.3</v>
      </c>
      <c r="M5444" s="37">
        <v>42710</v>
      </c>
      <c r="N5444" s="39">
        <f t="shared" si="2041"/>
        <v>90.099999999999966</v>
      </c>
      <c r="O5444" s="63">
        <f t="shared" si="2042"/>
        <v>1.3333333333333333</v>
      </c>
    </row>
    <row r="5445" spans="1:15" s="32" customFormat="1" ht="15.75" hidden="1" customHeight="1">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5" s="32" customFormat="1" ht="15.75" hidden="1" customHeight="1">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5" s="32" customFormat="1" ht="15.75" hidden="1" customHeight="1">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5" s="32" customFormat="1" ht="15.75" customHeight="1">
      <c r="A5448" s="32">
        <v>5446</v>
      </c>
      <c r="B5448" s="32">
        <v>33</v>
      </c>
      <c r="C5448" s="32">
        <v>1988</v>
      </c>
      <c r="D5448" s="37">
        <v>42837</v>
      </c>
      <c r="E5448" s="32" t="b">
        <v>1</v>
      </c>
      <c r="F5448" s="38" t="s">
        <v>37</v>
      </c>
      <c r="G5448" s="38" t="s">
        <v>46</v>
      </c>
      <c r="H5448" s="38" t="s">
        <v>39</v>
      </c>
      <c r="I5448" s="38" t="s">
        <v>40</v>
      </c>
      <c r="J5448" s="38" t="s">
        <v>51</v>
      </c>
      <c r="K5448" s="39">
        <v>1311.44</v>
      </c>
      <c r="L5448" s="39">
        <v>1167.18</v>
      </c>
      <c r="M5448" s="37">
        <v>36498</v>
      </c>
      <c r="N5448" s="39">
        <f t="shared" ref="N5448:N5451" si="2043">K5448-L5448</f>
        <v>144.26</v>
      </c>
      <c r="O5448" s="63">
        <f t="shared" ref="O5448:O5451" si="2044">K5448/L5448</f>
        <v>1.1235970458712452</v>
      </c>
    </row>
    <row r="5449" spans="1:15" s="32" customFormat="1" ht="15.75" customHeight="1">
      <c r="A5449" s="32">
        <v>5447</v>
      </c>
      <c r="B5449" s="32">
        <v>19</v>
      </c>
      <c r="C5449" s="32">
        <v>3275</v>
      </c>
      <c r="D5449" s="37">
        <v>43095</v>
      </c>
      <c r="E5449" s="32" t="b">
        <v>1</v>
      </c>
      <c r="F5449" s="38" t="s">
        <v>37</v>
      </c>
      <c r="G5449" s="38" t="s">
        <v>43</v>
      </c>
      <c r="H5449" s="38" t="s">
        <v>47</v>
      </c>
      <c r="I5449" s="38" t="s">
        <v>50</v>
      </c>
      <c r="J5449" s="38" t="s">
        <v>42</v>
      </c>
      <c r="K5449" s="39">
        <v>12.01</v>
      </c>
      <c r="L5449" s="39">
        <v>7.21</v>
      </c>
      <c r="M5449" s="37">
        <v>39880</v>
      </c>
      <c r="N5449" s="39">
        <f t="shared" si="2043"/>
        <v>4.8</v>
      </c>
      <c r="O5449" s="63">
        <f t="shared" si="2044"/>
        <v>1.6657420249653259</v>
      </c>
    </row>
    <row r="5450" spans="1:15" s="32" customFormat="1" ht="15.75" customHeight="1">
      <c r="A5450" s="32">
        <v>5448</v>
      </c>
      <c r="B5450" s="32">
        <v>34</v>
      </c>
      <c r="C5450" s="32">
        <v>2258</v>
      </c>
      <c r="D5450" s="37">
        <v>42999</v>
      </c>
      <c r="E5450" s="32" t="b">
        <v>1</v>
      </c>
      <c r="F5450" s="38" t="s">
        <v>37</v>
      </c>
      <c r="G5450" s="38" t="s">
        <v>48</v>
      </c>
      <c r="H5450" s="38" t="s">
        <v>39</v>
      </c>
      <c r="I5450" s="38" t="s">
        <v>40</v>
      </c>
      <c r="J5450" s="38" t="s">
        <v>40</v>
      </c>
      <c r="K5450" s="39">
        <v>1231.1500000000001</v>
      </c>
      <c r="L5450" s="39">
        <v>161.6</v>
      </c>
      <c r="M5450" s="37">
        <v>38216</v>
      </c>
      <c r="N5450" s="39">
        <f t="shared" si="2043"/>
        <v>1069.5500000000002</v>
      </c>
      <c r="O5450" s="63">
        <f t="shared" si="2044"/>
        <v>7.6185024752475252</v>
      </c>
    </row>
    <row r="5451" spans="1:15" s="32" customFormat="1" ht="15.75" customHeight="1">
      <c r="A5451" s="32">
        <v>5449</v>
      </c>
      <c r="B5451" s="32">
        <v>52</v>
      </c>
      <c r="C5451" s="32">
        <v>2706</v>
      </c>
      <c r="D5451" s="37">
        <v>42930</v>
      </c>
      <c r="E5451" s="32" t="b">
        <v>1</v>
      </c>
      <c r="F5451" s="38" t="s">
        <v>37</v>
      </c>
      <c r="G5451" s="38" t="s">
        <v>43</v>
      </c>
      <c r="H5451" s="38" t="s">
        <v>47</v>
      </c>
      <c r="I5451" s="38" t="s">
        <v>40</v>
      </c>
      <c r="J5451" s="38" t="s">
        <v>40</v>
      </c>
      <c r="K5451" s="39">
        <v>1280.28</v>
      </c>
      <c r="L5451" s="39">
        <v>829.51</v>
      </c>
      <c r="M5451" s="37">
        <v>37220</v>
      </c>
      <c r="N5451" s="39">
        <f t="shared" si="2043"/>
        <v>450.77</v>
      </c>
      <c r="O5451" s="63">
        <f t="shared" si="2044"/>
        <v>1.5434171981049052</v>
      </c>
    </row>
    <row r="5452" spans="1:15" s="32" customFormat="1" ht="15.75" hidden="1" customHeight="1">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5" s="32" customFormat="1" ht="15.75" customHeight="1">
      <c r="A5453" s="32">
        <v>5451</v>
      </c>
      <c r="B5453" s="32">
        <v>10</v>
      </c>
      <c r="C5453" s="32">
        <v>3158</v>
      </c>
      <c r="D5453" s="37">
        <v>42741</v>
      </c>
      <c r="E5453" s="32" t="b">
        <v>1</v>
      </c>
      <c r="F5453" s="38" t="s">
        <v>37</v>
      </c>
      <c r="G5453" s="38" t="s">
        <v>48</v>
      </c>
      <c r="H5453" s="38" t="s">
        <v>52</v>
      </c>
      <c r="I5453" s="38" t="s">
        <v>40</v>
      </c>
      <c r="J5453" s="38" t="s">
        <v>40</v>
      </c>
      <c r="K5453" s="39">
        <v>1466.68</v>
      </c>
      <c r="L5453" s="39">
        <v>363.25</v>
      </c>
      <c r="M5453" s="37">
        <v>38216</v>
      </c>
      <c r="N5453" s="39">
        <f t="shared" ref="N5453" si="2045">K5453-L5453</f>
        <v>1103.43</v>
      </c>
      <c r="O5453" s="63">
        <f>K5453/L5453</f>
        <v>4.0376600137646248</v>
      </c>
    </row>
    <row r="5454" spans="1:15" s="32" customFormat="1" ht="15.75" hidden="1" customHeight="1">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5" s="32" customFormat="1" ht="15.75" customHeight="1">
      <c r="A5455" s="32">
        <v>5453</v>
      </c>
      <c r="B5455" s="32">
        <v>20</v>
      </c>
      <c r="C5455" s="32">
        <v>896</v>
      </c>
      <c r="D5455" s="37">
        <v>43061</v>
      </c>
      <c r="E5455" s="32" t="b">
        <v>1</v>
      </c>
      <c r="F5455" s="38" t="s">
        <v>37</v>
      </c>
      <c r="G5455" s="38" t="s">
        <v>41</v>
      </c>
      <c r="H5455" s="38" t="s">
        <v>39</v>
      </c>
      <c r="I5455" s="38" t="s">
        <v>40</v>
      </c>
      <c r="J5455" s="38" t="s">
        <v>51</v>
      </c>
      <c r="K5455" s="39">
        <v>1775.81</v>
      </c>
      <c r="L5455" s="39">
        <v>1580.47</v>
      </c>
      <c r="M5455" s="37">
        <v>40303</v>
      </c>
      <c r="N5455" s="39">
        <f t="shared" ref="N5455:N5456" si="2046">K5455-L5455</f>
        <v>195.33999999999992</v>
      </c>
      <c r="O5455" s="63">
        <f t="shared" ref="O5455:O5456" si="2047">K5455/L5455</f>
        <v>1.123596145450404</v>
      </c>
    </row>
    <row r="5456" spans="1:15" s="32" customFormat="1" ht="15.75" customHeight="1">
      <c r="A5456" s="32">
        <v>5454</v>
      </c>
      <c r="B5456" s="32">
        <v>32</v>
      </c>
      <c r="C5456" s="32">
        <v>2714</v>
      </c>
      <c r="D5456" s="37">
        <v>42915</v>
      </c>
      <c r="E5456" s="32" t="b">
        <v>1</v>
      </c>
      <c r="F5456" s="38" t="s">
        <v>37</v>
      </c>
      <c r="G5456" s="38" t="s">
        <v>46</v>
      </c>
      <c r="H5456" s="38" t="s">
        <v>39</v>
      </c>
      <c r="I5456" s="38" t="s">
        <v>50</v>
      </c>
      <c r="J5456" s="38" t="s">
        <v>40</v>
      </c>
      <c r="K5456" s="39">
        <v>1179</v>
      </c>
      <c r="L5456" s="39">
        <v>707.4</v>
      </c>
      <c r="M5456" s="37">
        <v>37874</v>
      </c>
      <c r="N5456" s="39">
        <f t="shared" si="2046"/>
        <v>471.6</v>
      </c>
      <c r="O5456" s="63">
        <f t="shared" si="2047"/>
        <v>1.6666666666666667</v>
      </c>
    </row>
    <row r="5457" spans="1:15" s="32" customFormat="1" ht="15.75" hidden="1" customHeight="1">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5" s="32" customFormat="1" ht="15.75" hidden="1" customHeight="1">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5" s="32" customFormat="1" ht="15.75" customHeight="1">
      <c r="A5459" s="32">
        <v>5457</v>
      </c>
      <c r="B5459" s="32">
        <v>18</v>
      </c>
      <c r="C5459" s="32">
        <v>3302</v>
      </c>
      <c r="D5459" s="37">
        <v>43024</v>
      </c>
      <c r="E5459" s="32" t="b">
        <v>1</v>
      </c>
      <c r="F5459" s="38" t="s">
        <v>37</v>
      </c>
      <c r="G5459" s="38" t="s">
        <v>38</v>
      </c>
      <c r="H5459" s="38" t="s">
        <v>39</v>
      </c>
      <c r="I5459" s="38" t="s">
        <v>40</v>
      </c>
      <c r="J5459" s="38" t="s">
        <v>40</v>
      </c>
      <c r="K5459" s="39">
        <v>575.27</v>
      </c>
      <c r="L5459" s="39">
        <v>431.45</v>
      </c>
      <c r="M5459" s="37">
        <v>41345</v>
      </c>
      <c r="N5459" s="39">
        <f t="shared" ref="N5459" si="2048">K5459-L5459</f>
        <v>143.82</v>
      </c>
      <c r="O5459" s="63">
        <f>K5459/L5459</f>
        <v>1.333341059218913</v>
      </c>
    </row>
    <row r="5460" spans="1:15" s="32" customFormat="1" ht="15.75" hidden="1" customHeight="1">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5" s="32" customFormat="1" ht="15.75" customHeight="1">
      <c r="A5461" s="32">
        <v>5459</v>
      </c>
      <c r="B5461" s="32">
        <v>92</v>
      </c>
      <c r="C5461" s="32">
        <v>3147</v>
      </c>
      <c r="D5461" s="37">
        <v>43096</v>
      </c>
      <c r="E5461" s="32" t="b">
        <v>1</v>
      </c>
      <c r="F5461" s="38" t="s">
        <v>37</v>
      </c>
      <c r="G5461" s="38" t="s">
        <v>48</v>
      </c>
      <c r="H5461" s="38" t="s">
        <v>39</v>
      </c>
      <c r="I5461" s="38" t="s">
        <v>40</v>
      </c>
      <c r="J5461" s="38" t="s">
        <v>51</v>
      </c>
      <c r="K5461" s="39">
        <v>1415.01</v>
      </c>
      <c r="L5461" s="39">
        <v>1259.3599999999999</v>
      </c>
      <c r="M5461" s="37">
        <v>37539</v>
      </c>
      <c r="N5461" s="39">
        <f t="shared" ref="N5461" si="2049">K5461-L5461</f>
        <v>155.65000000000009</v>
      </c>
      <c r="O5461" s="63">
        <f>K5461/L5461</f>
        <v>1.1235945242027698</v>
      </c>
    </row>
    <row r="5462" spans="1:15" s="32" customFormat="1" ht="15.75" hidden="1" customHeight="1">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5" s="32" customFormat="1" ht="15.75" hidden="1" customHeight="1">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5" s="32" customFormat="1" ht="15.75" customHeight="1">
      <c r="A5464" s="32">
        <v>5462</v>
      </c>
      <c r="B5464" s="32">
        <v>43</v>
      </c>
      <c r="C5464" s="32">
        <v>790</v>
      </c>
      <c r="D5464" s="37">
        <v>42881</v>
      </c>
      <c r="E5464" s="32" t="b">
        <v>1</v>
      </c>
      <c r="F5464" s="38" t="s">
        <v>37</v>
      </c>
      <c r="G5464" s="38" t="s">
        <v>38</v>
      </c>
      <c r="H5464" s="38" t="s">
        <v>39</v>
      </c>
      <c r="I5464" s="38" t="s">
        <v>40</v>
      </c>
      <c r="J5464" s="38" t="s">
        <v>40</v>
      </c>
      <c r="K5464" s="39">
        <v>1151.96</v>
      </c>
      <c r="L5464" s="39">
        <v>649.49</v>
      </c>
      <c r="M5464" s="37">
        <v>36498</v>
      </c>
      <c r="N5464" s="39">
        <f t="shared" ref="N5464:N5466" si="2050">K5464-L5464</f>
        <v>502.47</v>
      </c>
      <c r="O5464" s="63">
        <f t="shared" ref="O5464:O5466" si="2051">K5464/L5464</f>
        <v>1.7736377773329843</v>
      </c>
    </row>
    <row r="5465" spans="1:15" s="32" customFormat="1" ht="15.75" customHeight="1">
      <c r="A5465" s="32">
        <v>5463</v>
      </c>
      <c r="B5465" s="32">
        <v>59</v>
      </c>
      <c r="C5465" s="32">
        <v>2052</v>
      </c>
      <c r="D5465" s="37">
        <v>42764</v>
      </c>
      <c r="E5465" s="32" t="b">
        <v>1</v>
      </c>
      <c r="F5465" s="38" t="s">
        <v>37</v>
      </c>
      <c r="G5465" s="38" t="s">
        <v>38</v>
      </c>
      <c r="H5465" s="38" t="s">
        <v>39</v>
      </c>
      <c r="I5465" s="38" t="s">
        <v>40</v>
      </c>
      <c r="J5465" s="38" t="s">
        <v>42</v>
      </c>
      <c r="K5465" s="39">
        <v>1061.56</v>
      </c>
      <c r="L5465" s="39">
        <v>733.58</v>
      </c>
      <c r="M5465" s="37">
        <v>34143</v>
      </c>
      <c r="N5465" s="39">
        <f t="shared" si="2050"/>
        <v>327.9799999999999</v>
      </c>
      <c r="O5465" s="63">
        <f t="shared" si="2051"/>
        <v>1.447095068022574</v>
      </c>
    </row>
    <row r="5466" spans="1:15" s="32" customFormat="1" ht="15.75" customHeight="1">
      <c r="A5466" s="32">
        <v>5464</v>
      </c>
      <c r="B5466" s="32">
        <v>35</v>
      </c>
      <c r="C5466" s="32">
        <v>1993</v>
      </c>
      <c r="D5466" s="37">
        <v>42934</v>
      </c>
      <c r="E5466" s="32" t="b">
        <v>1</v>
      </c>
      <c r="F5466" s="38" t="s">
        <v>37</v>
      </c>
      <c r="G5466" s="38" t="s">
        <v>46</v>
      </c>
      <c r="H5466" s="38" t="s">
        <v>39</v>
      </c>
      <c r="I5466" s="38" t="s">
        <v>40</v>
      </c>
      <c r="J5466" s="38" t="s">
        <v>40</v>
      </c>
      <c r="K5466" s="39">
        <v>1403.5</v>
      </c>
      <c r="L5466" s="39">
        <v>954.82</v>
      </c>
      <c r="M5466" s="37">
        <v>40784</v>
      </c>
      <c r="N5466" s="39">
        <f t="shared" si="2050"/>
        <v>448.67999999999995</v>
      </c>
      <c r="O5466" s="63">
        <f t="shared" si="2051"/>
        <v>1.4699105590582517</v>
      </c>
    </row>
    <row r="5467" spans="1:15" s="32" customFormat="1" ht="15.75" hidden="1" customHeight="1">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5" s="32" customFormat="1" ht="15.75" customHeight="1">
      <c r="A5468" s="32">
        <v>5466</v>
      </c>
      <c r="B5468" s="32">
        <v>85</v>
      </c>
      <c r="C5468" s="32">
        <v>2376</v>
      </c>
      <c r="D5468" s="37">
        <v>42964</v>
      </c>
      <c r="E5468" s="32" t="b">
        <v>1</v>
      </c>
      <c r="F5468" s="38" t="s">
        <v>37</v>
      </c>
      <c r="G5468" s="38" t="s">
        <v>48</v>
      </c>
      <c r="H5468" s="38" t="s">
        <v>39</v>
      </c>
      <c r="I5468" s="38" t="s">
        <v>40</v>
      </c>
      <c r="J5468" s="38" t="s">
        <v>40</v>
      </c>
      <c r="K5468" s="39">
        <v>1228.07</v>
      </c>
      <c r="L5468" s="39">
        <v>400.91</v>
      </c>
      <c r="M5468" s="37">
        <v>35455</v>
      </c>
      <c r="N5468" s="39">
        <f t="shared" ref="N5468:N5469" si="2052">K5468-L5468</f>
        <v>827.15999999999985</v>
      </c>
      <c r="O5468" s="63">
        <f t="shared" ref="O5468:O5469" si="2053">K5468/L5468</f>
        <v>3.063206205881619</v>
      </c>
    </row>
    <row r="5469" spans="1:15" s="32" customFormat="1" ht="15.75" customHeight="1">
      <c r="A5469" s="32">
        <v>5467</v>
      </c>
      <c r="B5469" s="32">
        <v>85</v>
      </c>
      <c r="C5469" s="32">
        <v>2626</v>
      </c>
      <c r="D5469" s="37">
        <v>42891</v>
      </c>
      <c r="E5469" s="32" t="b">
        <v>1</v>
      </c>
      <c r="F5469" s="38" t="s">
        <v>37</v>
      </c>
      <c r="G5469" s="38" t="s">
        <v>48</v>
      </c>
      <c r="H5469" s="38" t="s">
        <v>39</v>
      </c>
      <c r="I5469" s="38" t="s">
        <v>40</v>
      </c>
      <c r="J5469" s="38" t="s">
        <v>40</v>
      </c>
      <c r="K5469" s="39">
        <v>752.64</v>
      </c>
      <c r="L5469" s="39">
        <v>205.36</v>
      </c>
      <c r="M5469" s="37">
        <v>36367</v>
      </c>
      <c r="N5469" s="39">
        <f t="shared" si="2052"/>
        <v>547.28</v>
      </c>
      <c r="O5469" s="63">
        <f t="shared" si="2053"/>
        <v>3.6649785742111409</v>
      </c>
    </row>
    <row r="5470" spans="1:15" s="32" customFormat="1" ht="15.75" hidden="1" customHeight="1">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5" s="32" customFormat="1" ht="15.75" customHeight="1">
      <c r="A5471" s="32">
        <v>5469</v>
      </c>
      <c r="B5471" s="32">
        <v>100</v>
      </c>
      <c r="C5471" s="32">
        <v>1110</v>
      </c>
      <c r="D5471" s="37">
        <v>43082</v>
      </c>
      <c r="E5471" s="32" t="b">
        <v>1</v>
      </c>
      <c r="F5471" s="38" t="s">
        <v>37</v>
      </c>
      <c r="G5471" s="38" t="s">
        <v>41</v>
      </c>
      <c r="H5471" s="38" t="s">
        <v>39</v>
      </c>
      <c r="I5471" s="38" t="s">
        <v>40</v>
      </c>
      <c r="J5471" s="38" t="s">
        <v>51</v>
      </c>
      <c r="K5471" s="39">
        <v>1386.84</v>
      </c>
      <c r="L5471" s="39">
        <v>1234.29</v>
      </c>
      <c r="M5471" s="37">
        <v>37539</v>
      </c>
      <c r="N5471" s="39">
        <f t="shared" ref="N5471:N5472" si="2054">K5471-L5471</f>
        <v>152.54999999999995</v>
      </c>
      <c r="O5471" s="63">
        <f t="shared" ref="O5471:O5472" si="2055">K5471/L5471</f>
        <v>1.1235933208565247</v>
      </c>
    </row>
    <row r="5472" spans="1:15" s="32" customFormat="1" ht="15.75" customHeight="1">
      <c r="A5472" s="32">
        <v>5470</v>
      </c>
      <c r="B5472" s="32">
        <v>13</v>
      </c>
      <c r="C5472" s="32">
        <v>3193</v>
      </c>
      <c r="D5472" s="37">
        <v>42998</v>
      </c>
      <c r="E5472" s="32" t="b">
        <v>1</v>
      </c>
      <c r="F5472" s="38" t="s">
        <v>37</v>
      </c>
      <c r="G5472" s="38" t="s">
        <v>38</v>
      </c>
      <c r="H5472" s="38" t="s">
        <v>39</v>
      </c>
      <c r="I5472" s="38" t="s">
        <v>40</v>
      </c>
      <c r="J5472" s="38" t="s">
        <v>40</v>
      </c>
      <c r="K5472" s="39">
        <v>1577.53</v>
      </c>
      <c r="L5472" s="39">
        <v>826.51</v>
      </c>
      <c r="M5472" s="37">
        <v>40618</v>
      </c>
      <c r="N5472" s="39">
        <f t="shared" si="2054"/>
        <v>751.02</v>
      </c>
      <c r="O5472" s="63">
        <f t="shared" si="2055"/>
        <v>1.9086641419946522</v>
      </c>
    </row>
    <row r="5473" spans="1:15" s="32" customFormat="1" ht="15.75" hidden="1" customHeight="1">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5" s="32" customFormat="1" ht="15.75" customHeight="1">
      <c r="A5474" s="32">
        <v>5472</v>
      </c>
      <c r="B5474" s="32">
        <v>76</v>
      </c>
      <c r="C5474" s="32">
        <v>2292</v>
      </c>
      <c r="D5474" s="37">
        <v>42990</v>
      </c>
      <c r="E5474" s="32" t="b">
        <v>1</v>
      </c>
      <c r="F5474" s="38" t="s">
        <v>37</v>
      </c>
      <c r="G5474" s="38" t="s">
        <v>48</v>
      </c>
      <c r="H5474" s="38" t="s">
        <v>39</v>
      </c>
      <c r="I5474" s="38" t="s">
        <v>44</v>
      </c>
      <c r="J5474" s="38" t="s">
        <v>40</v>
      </c>
      <c r="K5474" s="39">
        <v>642.30999999999995</v>
      </c>
      <c r="L5474" s="39">
        <v>513.85</v>
      </c>
      <c r="M5474" s="37">
        <v>41533</v>
      </c>
      <c r="N5474" s="39">
        <f t="shared" ref="N5474" si="2056">K5474-L5474</f>
        <v>128.45999999999992</v>
      </c>
      <c r="O5474" s="63">
        <f>K5474/L5474</f>
        <v>1.2499951347669551</v>
      </c>
    </row>
    <row r="5475" spans="1:15" s="32" customFormat="1" ht="15.75" hidden="1" customHeight="1">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5" s="32" customFormat="1" ht="15.75" hidden="1" customHeight="1">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5" s="32" customFormat="1" ht="15.75" hidden="1" customHeight="1">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5" s="32" customFormat="1" ht="15.75" hidden="1" customHeight="1">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5" s="32" customFormat="1" ht="15.75" hidden="1" customHeight="1">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5" s="32" customFormat="1" ht="15.75" hidden="1" customHeight="1">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5" s="32" customFormat="1" ht="15.75" hidden="1" customHeight="1">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5" s="32" customFormat="1" ht="15.75" customHeight="1">
      <c r="A5482" s="32">
        <v>5480</v>
      </c>
      <c r="B5482" s="32">
        <v>59</v>
      </c>
      <c r="C5482" s="32">
        <v>2018</v>
      </c>
      <c r="D5482" s="37">
        <v>42995</v>
      </c>
      <c r="E5482" s="32" t="b">
        <v>1</v>
      </c>
      <c r="F5482" s="38" t="s">
        <v>37</v>
      </c>
      <c r="G5482" s="38" t="s">
        <v>38</v>
      </c>
      <c r="H5482" s="38" t="s">
        <v>39</v>
      </c>
      <c r="I5482" s="38" t="s">
        <v>40</v>
      </c>
      <c r="J5482" s="38" t="s">
        <v>42</v>
      </c>
      <c r="K5482" s="39">
        <v>1061.56</v>
      </c>
      <c r="L5482" s="39">
        <v>733.58</v>
      </c>
      <c r="M5482" s="37">
        <v>34170</v>
      </c>
      <c r="N5482" s="39">
        <f t="shared" ref="N5482" si="2057">K5482-L5482</f>
        <v>327.9799999999999</v>
      </c>
      <c r="O5482" s="63">
        <f>K5482/L5482</f>
        <v>1.447095068022574</v>
      </c>
    </row>
    <row r="5483" spans="1:15" s="32" customFormat="1" ht="15.75" hidden="1" customHeight="1">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5" s="32" customFormat="1" ht="15.75" customHeight="1">
      <c r="A5484" s="32">
        <v>5482</v>
      </c>
      <c r="B5484" s="32">
        <v>93</v>
      </c>
      <c r="C5484" s="32">
        <v>2609</v>
      </c>
      <c r="D5484" s="37">
        <v>42847</v>
      </c>
      <c r="E5484" s="32" t="b">
        <v>1</v>
      </c>
      <c r="F5484" s="38" t="s">
        <v>37</v>
      </c>
      <c r="G5484" s="38" t="s">
        <v>48</v>
      </c>
      <c r="H5484" s="38" t="s">
        <v>39</v>
      </c>
      <c r="I5484" s="38" t="s">
        <v>40</v>
      </c>
      <c r="J5484" s="38" t="s">
        <v>40</v>
      </c>
      <c r="K5484" s="39">
        <v>1065.03</v>
      </c>
      <c r="L5484" s="39">
        <v>230.09</v>
      </c>
      <c r="M5484" s="37">
        <v>42458</v>
      </c>
      <c r="N5484" s="39">
        <f t="shared" ref="N5484:N5485" si="2058">K5484-L5484</f>
        <v>834.93999999999994</v>
      </c>
      <c r="O5484" s="63">
        <f t="shared" ref="O5484:O5485" si="2059">K5484/L5484</f>
        <v>4.6287539658394543</v>
      </c>
    </row>
    <row r="5485" spans="1:15" s="32" customFormat="1" ht="15.75" customHeight="1">
      <c r="A5485" s="32">
        <v>5483</v>
      </c>
      <c r="B5485" s="32">
        <v>54</v>
      </c>
      <c r="C5485" s="32">
        <v>283</v>
      </c>
      <c r="D5485" s="37">
        <v>43008</v>
      </c>
      <c r="E5485" s="32" t="b">
        <v>1</v>
      </c>
      <c r="F5485" s="38" t="s">
        <v>37</v>
      </c>
      <c r="G5485" s="38" t="s">
        <v>48</v>
      </c>
      <c r="H5485" s="38" t="s">
        <v>39</v>
      </c>
      <c r="I5485" s="38" t="s">
        <v>40</v>
      </c>
      <c r="J5485" s="38" t="s">
        <v>40</v>
      </c>
      <c r="K5485" s="39">
        <v>1292.8399999999999</v>
      </c>
      <c r="L5485" s="39">
        <v>13.44</v>
      </c>
      <c r="M5485" s="37">
        <v>42226</v>
      </c>
      <c r="N5485" s="39">
        <f t="shared" si="2058"/>
        <v>1279.3999999999999</v>
      </c>
      <c r="O5485" s="63">
        <f t="shared" si="2059"/>
        <v>96.19345238095238</v>
      </c>
    </row>
    <row r="5486" spans="1:15" s="32" customFormat="1" ht="15.75" hidden="1" customHeight="1">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5" s="32" customFormat="1" ht="15.75" hidden="1" customHeight="1">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5" s="32" customFormat="1" ht="15.75" hidden="1" customHeight="1">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5" s="32" customFormat="1" ht="15.75" hidden="1" customHeight="1">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5" s="32" customFormat="1" ht="15.75" hidden="1" customHeight="1">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5" s="32" customFormat="1" ht="15.75" hidden="1" customHeight="1">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5" s="32" customFormat="1" ht="15.75" customHeight="1">
      <c r="A5492" s="32">
        <v>5490</v>
      </c>
      <c r="B5492" s="32">
        <v>0</v>
      </c>
      <c r="C5492" s="32">
        <v>249</v>
      </c>
      <c r="D5492" s="37">
        <v>42992</v>
      </c>
      <c r="E5492" s="32" t="b">
        <v>1</v>
      </c>
      <c r="F5492" s="38" t="s">
        <v>37</v>
      </c>
      <c r="G5492" s="38" t="s">
        <v>38</v>
      </c>
      <c r="H5492" s="38" t="s">
        <v>39</v>
      </c>
      <c r="I5492" s="38" t="s">
        <v>40</v>
      </c>
      <c r="J5492" s="38" t="s">
        <v>40</v>
      </c>
      <c r="K5492" s="39">
        <v>71.489999999999995</v>
      </c>
      <c r="L5492" s="39">
        <v>53.62</v>
      </c>
      <c r="M5492" s="37">
        <v>41245</v>
      </c>
      <c r="N5492" s="39">
        <f t="shared" ref="N5492:N5495" si="2060">K5492-L5492</f>
        <v>17.869999999999997</v>
      </c>
      <c r="O5492" s="63">
        <f t="shared" ref="O5492:O5495" si="2061">K5492/L5492</f>
        <v>1.3332711674748228</v>
      </c>
    </row>
    <row r="5493" spans="1:15" s="32" customFormat="1" ht="15.75" customHeight="1">
      <c r="A5493" s="32">
        <v>5491</v>
      </c>
      <c r="B5493" s="32">
        <v>67</v>
      </c>
      <c r="C5493" s="32">
        <v>2286</v>
      </c>
      <c r="D5493" s="37">
        <v>43029</v>
      </c>
      <c r="E5493" s="32" t="b">
        <v>1</v>
      </c>
      <c r="F5493" s="38" t="s">
        <v>37</v>
      </c>
      <c r="G5493" s="38" t="s">
        <v>38</v>
      </c>
      <c r="H5493" s="38" t="s">
        <v>39</v>
      </c>
      <c r="I5493" s="38" t="s">
        <v>40</v>
      </c>
      <c r="J5493" s="38" t="s">
        <v>42</v>
      </c>
      <c r="K5493" s="39">
        <v>1071.23</v>
      </c>
      <c r="L5493" s="39">
        <v>380.74</v>
      </c>
      <c r="M5493" s="37">
        <v>35160</v>
      </c>
      <c r="N5493" s="39">
        <f t="shared" si="2060"/>
        <v>690.49</v>
      </c>
      <c r="O5493" s="63">
        <f t="shared" si="2061"/>
        <v>2.8135473026212114</v>
      </c>
    </row>
    <row r="5494" spans="1:15" s="32" customFormat="1" ht="15.75" customHeight="1">
      <c r="A5494" s="32">
        <v>5492</v>
      </c>
      <c r="B5494" s="32">
        <v>94</v>
      </c>
      <c r="C5494" s="32">
        <v>2993</v>
      </c>
      <c r="D5494" s="37">
        <v>43090</v>
      </c>
      <c r="E5494" s="32" t="b">
        <v>1</v>
      </c>
      <c r="F5494" s="38" t="s">
        <v>37</v>
      </c>
      <c r="G5494" s="38" t="s">
        <v>46</v>
      </c>
      <c r="H5494" s="38" t="s">
        <v>39</v>
      </c>
      <c r="I5494" s="38" t="s">
        <v>40</v>
      </c>
      <c r="J5494" s="38" t="s">
        <v>42</v>
      </c>
      <c r="K5494" s="39">
        <v>1635.3</v>
      </c>
      <c r="L5494" s="39">
        <v>993.66</v>
      </c>
      <c r="M5494" s="37">
        <v>41434</v>
      </c>
      <c r="N5494" s="39">
        <f t="shared" si="2060"/>
        <v>641.64</v>
      </c>
      <c r="O5494" s="63">
        <f t="shared" si="2061"/>
        <v>1.6457339532636919</v>
      </c>
    </row>
    <row r="5495" spans="1:15" s="32" customFormat="1" ht="15.75" customHeight="1">
      <c r="A5495" s="32">
        <v>5493</v>
      </c>
      <c r="B5495" s="32">
        <v>94</v>
      </c>
      <c r="C5495" s="32">
        <v>421</v>
      </c>
      <c r="D5495" s="37">
        <v>42876</v>
      </c>
      <c r="E5495" s="32" t="b">
        <v>1</v>
      </c>
      <c r="F5495" s="38" t="s">
        <v>37</v>
      </c>
      <c r="G5495" s="38" t="s">
        <v>46</v>
      </c>
      <c r="H5495" s="38" t="s">
        <v>39</v>
      </c>
      <c r="I5495" s="38" t="s">
        <v>40</v>
      </c>
      <c r="J5495" s="38" t="s">
        <v>42</v>
      </c>
      <c r="K5495" s="39">
        <v>1635.3</v>
      </c>
      <c r="L5495" s="39">
        <v>993.66</v>
      </c>
      <c r="M5495" s="37">
        <v>38002</v>
      </c>
      <c r="N5495" s="39">
        <f t="shared" si="2060"/>
        <v>641.64</v>
      </c>
      <c r="O5495" s="63">
        <f t="shared" si="2061"/>
        <v>1.6457339532636919</v>
      </c>
    </row>
    <row r="5496" spans="1:15" s="32" customFormat="1" ht="15.75" hidden="1" customHeight="1">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5" s="32" customFormat="1" ht="15.75" hidden="1" customHeight="1">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5" s="32" customFormat="1" ht="15.75" hidden="1" customHeight="1">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5" s="32" customFormat="1" ht="15.75" customHeight="1">
      <c r="A5499" s="32">
        <v>5497</v>
      </c>
      <c r="B5499" s="32">
        <v>58</v>
      </c>
      <c r="C5499" s="32">
        <v>2768</v>
      </c>
      <c r="D5499" s="37">
        <v>43016</v>
      </c>
      <c r="E5499" s="32" t="b">
        <v>1</v>
      </c>
      <c r="F5499" s="38" t="s">
        <v>37</v>
      </c>
      <c r="G5499" s="38" t="s">
        <v>43</v>
      </c>
      <c r="H5499" s="38" t="s">
        <v>39</v>
      </c>
      <c r="I5499" s="38" t="s">
        <v>40</v>
      </c>
      <c r="J5499" s="38" t="s">
        <v>40</v>
      </c>
      <c r="K5499" s="39">
        <v>912.52</v>
      </c>
      <c r="L5499" s="39">
        <v>141.4</v>
      </c>
      <c r="M5499" s="37">
        <v>42295</v>
      </c>
      <c r="N5499" s="39">
        <f t="shared" ref="N5499" si="2062">K5499-L5499</f>
        <v>771.12</v>
      </c>
      <c r="O5499" s="63">
        <f>K5499/L5499</f>
        <v>6.453465346534653</v>
      </c>
    </row>
    <row r="5500" spans="1:15" s="32" customFormat="1" ht="15.75" hidden="1" customHeight="1">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5" s="32" customFormat="1" ht="15.75" hidden="1" customHeight="1">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5" s="32" customFormat="1" ht="15.75" customHeight="1">
      <c r="A5502" s="32">
        <v>5500</v>
      </c>
      <c r="B5502" s="32">
        <v>47</v>
      </c>
      <c r="C5502" s="32">
        <v>3337</v>
      </c>
      <c r="D5502" s="37">
        <v>42884</v>
      </c>
      <c r="E5502" s="32" t="b">
        <v>1</v>
      </c>
      <c r="F5502" s="38" t="s">
        <v>37</v>
      </c>
      <c r="G5502" s="38" t="s">
        <v>41</v>
      </c>
      <c r="H5502" s="38" t="s">
        <v>47</v>
      </c>
      <c r="I5502" s="38" t="s">
        <v>44</v>
      </c>
      <c r="J5502" s="38" t="s">
        <v>51</v>
      </c>
      <c r="K5502" s="39">
        <v>1720.7</v>
      </c>
      <c r="L5502" s="39">
        <v>1531.42</v>
      </c>
      <c r="M5502" s="37">
        <v>37668</v>
      </c>
      <c r="N5502" s="39">
        <f t="shared" ref="N5502:N5505" si="2063">K5502-L5502</f>
        <v>189.27999999999997</v>
      </c>
      <c r="O5502" s="63">
        <f t="shared" ref="O5502:O5505" si="2064">K5502/L5502</f>
        <v>1.1235977067035823</v>
      </c>
    </row>
    <row r="5503" spans="1:15" s="32" customFormat="1" ht="15.75" customHeight="1">
      <c r="A5503" s="32">
        <v>5501</v>
      </c>
      <c r="B5503" s="32">
        <v>77</v>
      </c>
      <c r="C5503" s="32">
        <v>3032</v>
      </c>
      <c r="D5503" s="37">
        <v>42844</v>
      </c>
      <c r="E5503" s="32" t="b">
        <v>1</v>
      </c>
      <c r="F5503" s="38" t="s">
        <v>37</v>
      </c>
      <c r="G5503" s="38" t="s">
        <v>45</v>
      </c>
      <c r="H5503" s="38" t="s">
        <v>47</v>
      </c>
      <c r="I5503" s="38" t="s">
        <v>40</v>
      </c>
      <c r="J5503" s="38" t="s">
        <v>42</v>
      </c>
      <c r="K5503" s="39">
        <v>1240.31</v>
      </c>
      <c r="L5503" s="39">
        <v>795.1</v>
      </c>
      <c r="M5503" s="37">
        <v>34556</v>
      </c>
      <c r="N5503" s="39">
        <f t="shared" si="2063"/>
        <v>445.20999999999992</v>
      </c>
      <c r="O5503" s="63">
        <f t="shared" si="2064"/>
        <v>1.5599421456420575</v>
      </c>
    </row>
    <row r="5504" spans="1:15" s="32" customFormat="1" ht="15.75" customHeight="1">
      <c r="A5504" s="32">
        <v>5502</v>
      </c>
      <c r="B5504" s="32">
        <v>68</v>
      </c>
      <c r="C5504" s="32">
        <v>3337</v>
      </c>
      <c r="D5504" s="37">
        <v>42805</v>
      </c>
      <c r="E5504" s="32" t="b">
        <v>1</v>
      </c>
      <c r="F5504" s="38" t="s">
        <v>37</v>
      </c>
      <c r="G5504" s="38" t="s">
        <v>43</v>
      </c>
      <c r="H5504" s="38" t="s">
        <v>39</v>
      </c>
      <c r="I5504" s="38" t="s">
        <v>40</v>
      </c>
      <c r="J5504" s="38" t="s">
        <v>40</v>
      </c>
      <c r="K5504" s="39">
        <v>1636.9</v>
      </c>
      <c r="L5504" s="39">
        <v>44.71</v>
      </c>
      <c r="M5504" s="37">
        <v>38859</v>
      </c>
      <c r="N5504" s="39">
        <f t="shared" si="2063"/>
        <v>1592.19</v>
      </c>
      <c r="O5504" s="63">
        <f t="shared" si="2064"/>
        <v>36.611496309550439</v>
      </c>
    </row>
    <row r="5505" spans="1:15" s="32" customFormat="1" ht="15.75" customHeight="1">
      <c r="A5505" s="32">
        <v>5503</v>
      </c>
      <c r="B5505" s="32">
        <v>84</v>
      </c>
      <c r="C5505" s="32">
        <v>902</v>
      </c>
      <c r="D5505" s="37">
        <v>43057</v>
      </c>
      <c r="E5505" s="32" t="b">
        <v>1</v>
      </c>
      <c r="F5505" s="38" t="s">
        <v>37</v>
      </c>
      <c r="G5505" s="38" t="s">
        <v>41</v>
      </c>
      <c r="H5505" s="38" t="s">
        <v>47</v>
      </c>
      <c r="I5505" s="38" t="s">
        <v>40</v>
      </c>
      <c r="J5505" s="38" t="s">
        <v>40</v>
      </c>
      <c r="K5505" s="39">
        <v>290.62</v>
      </c>
      <c r="L5505" s="39">
        <v>215.14</v>
      </c>
      <c r="M5505" s="37">
        <v>38339</v>
      </c>
      <c r="N5505" s="39">
        <f t="shared" si="2063"/>
        <v>75.480000000000018</v>
      </c>
      <c r="O5505" s="63">
        <f t="shared" si="2064"/>
        <v>1.3508413126336341</v>
      </c>
    </row>
    <row r="5506" spans="1:15" s="32" customFormat="1" ht="15.75" hidden="1" customHeight="1">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5" s="32" customFormat="1" ht="15.75" hidden="1" customHeight="1">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5" s="32" customFormat="1" ht="15.75" hidden="1" customHeight="1">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5" s="32" customFormat="1" ht="15.75" customHeight="1">
      <c r="A5509" s="32">
        <v>5507</v>
      </c>
      <c r="B5509" s="32">
        <v>30</v>
      </c>
      <c r="C5509" s="32">
        <v>1770</v>
      </c>
      <c r="D5509" s="37">
        <v>42885</v>
      </c>
      <c r="E5509" s="32" t="b">
        <v>1</v>
      </c>
      <c r="F5509" s="38" t="s">
        <v>37</v>
      </c>
      <c r="G5509" s="38" t="s">
        <v>38</v>
      </c>
      <c r="H5509" s="38" t="s">
        <v>39</v>
      </c>
      <c r="I5509" s="38" t="s">
        <v>50</v>
      </c>
      <c r="J5509" s="38" t="s">
        <v>40</v>
      </c>
      <c r="K5509" s="39">
        <v>748.17</v>
      </c>
      <c r="L5509" s="39">
        <v>448.9</v>
      </c>
      <c r="M5509" s="37">
        <v>36361</v>
      </c>
      <c r="N5509" s="39">
        <f t="shared" ref="N5509:N5510" si="2065">K5509-L5509</f>
        <v>299.27</v>
      </c>
      <c r="O5509" s="63">
        <f t="shared" ref="O5509:O5510" si="2066">K5509/L5509</f>
        <v>1.6666740922254399</v>
      </c>
    </row>
    <row r="5510" spans="1:15" s="32" customFormat="1" ht="15.75" customHeight="1">
      <c r="A5510" s="32">
        <v>5508</v>
      </c>
      <c r="B5510" s="32">
        <v>31</v>
      </c>
      <c r="C5510" s="32">
        <v>2990</v>
      </c>
      <c r="D5510" s="37">
        <v>42879</v>
      </c>
      <c r="E5510" s="32" t="b">
        <v>1</v>
      </c>
      <c r="F5510" s="38" t="s">
        <v>37</v>
      </c>
      <c r="G5510" s="38" t="s">
        <v>48</v>
      </c>
      <c r="H5510" s="38" t="s">
        <v>39</v>
      </c>
      <c r="I5510" s="38" t="s">
        <v>40</v>
      </c>
      <c r="J5510" s="38" t="s">
        <v>40</v>
      </c>
      <c r="K5510" s="39">
        <v>752.64</v>
      </c>
      <c r="L5510" s="39">
        <v>205.36</v>
      </c>
      <c r="M5510" s="37">
        <v>42218</v>
      </c>
      <c r="N5510" s="39">
        <f t="shared" si="2065"/>
        <v>547.28</v>
      </c>
      <c r="O5510" s="63">
        <f t="shared" si="2066"/>
        <v>3.6649785742111409</v>
      </c>
    </row>
    <row r="5511" spans="1:15" s="32" customFormat="1" ht="15.75" hidden="1" customHeight="1">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5" s="32" customFormat="1" ht="15.75" hidden="1" customHeight="1">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5" s="32" customFormat="1" ht="15.75" hidden="1" customHeight="1">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5" s="32" customFormat="1" ht="15.75" customHeight="1">
      <c r="A5514" s="32">
        <v>5512</v>
      </c>
      <c r="B5514" s="32">
        <v>79</v>
      </c>
      <c r="C5514" s="32">
        <v>1028</v>
      </c>
      <c r="D5514" s="37">
        <v>42782</v>
      </c>
      <c r="E5514" s="32" t="b">
        <v>1</v>
      </c>
      <c r="F5514" s="38" t="s">
        <v>37</v>
      </c>
      <c r="G5514" s="38" t="s">
        <v>38</v>
      </c>
      <c r="H5514" s="38" t="s">
        <v>52</v>
      </c>
      <c r="I5514" s="38" t="s">
        <v>40</v>
      </c>
      <c r="J5514" s="38" t="s">
        <v>42</v>
      </c>
      <c r="K5514" s="39">
        <v>2083.94</v>
      </c>
      <c r="L5514" s="39">
        <v>675.03</v>
      </c>
      <c r="M5514" s="37">
        <v>40303</v>
      </c>
      <c r="N5514" s="39">
        <f t="shared" ref="N5514:N5515" si="2067">K5514-L5514</f>
        <v>1408.91</v>
      </c>
      <c r="O5514" s="63">
        <f t="shared" ref="O5514:O5515" si="2068">K5514/L5514</f>
        <v>3.0871813104602759</v>
      </c>
    </row>
    <row r="5515" spans="1:15" s="32" customFormat="1" ht="15.75" customHeight="1">
      <c r="A5515" s="32">
        <v>5513</v>
      </c>
      <c r="B5515" s="32">
        <v>9</v>
      </c>
      <c r="C5515" s="32">
        <v>1919</v>
      </c>
      <c r="D5515" s="37">
        <v>42767</v>
      </c>
      <c r="E5515" s="32" t="b">
        <v>1</v>
      </c>
      <c r="F5515" s="38" t="s">
        <v>37</v>
      </c>
      <c r="G5515" s="38" t="s">
        <v>43</v>
      </c>
      <c r="H5515" s="38" t="s">
        <v>47</v>
      </c>
      <c r="I5515" s="38" t="s">
        <v>40</v>
      </c>
      <c r="J5515" s="38" t="s">
        <v>40</v>
      </c>
      <c r="K5515" s="39">
        <v>742.54</v>
      </c>
      <c r="L5515" s="39">
        <v>667.4</v>
      </c>
      <c r="M5515" s="37">
        <v>37838</v>
      </c>
      <c r="N5515" s="39">
        <f t="shared" si="2067"/>
        <v>75.139999999999986</v>
      </c>
      <c r="O5515" s="63">
        <f t="shared" si="2068"/>
        <v>1.1125861552292478</v>
      </c>
    </row>
    <row r="5516" spans="1:15" s="32" customFormat="1" ht="15.75" hidden="1" customHeight="1">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5" s="32" customFormat="1" ht="15.75" customHeight="1">
      <c r="A5517" s="32">
        <v>5515</v>
      </c>
      <c r="B5517" s="32">
        <v>6</v>
      </c>
      <c r="C5517" s="32">
        <v>3384</v>
      </c>
      <c r="D5517" s="37">
        <v>42803</v>
      </c>
      <c r="E5517" s="32" t="b">
        <v>1</v>
      </c>
      <c r="F5517" s="38" t="s">
        <v>37</v>
      </c>
      <c r="G5517" s="38" t="s">
        <v>43</v>
      </c>
      <c r="H5517" s="38" t="s">
        <v>39</v>
      </c>
      <c r="I5517" s="38" t="s">
        <v>50</v>
      </c>
      <c r="J5517" s="38" t="s">
        <v>40</v>
      </c>
      <c r="K5517" s="39">
        <v>227.88</v>
      </c>
      <c r="L5517" s="39">
        <v>136.72999999999999</v>
      </c>
      <c r="M5517" s="37">
        <v>37659</v>
      </c>
      <c r="N5517" s="39">
        <f t="shared" ref="N5517" si="2069">K5517-L5517</f>
        <v>91.15</v>
      </c>
      <c r="O5517" s="63">
        <f>K5517/L5517</f>
        <v>1.6666422877203249</v>
      </c>
    </row>
    <row r="5518" spans="1:15" s="32" customFormat="1" ht="15.75" hidden="1" customHeight="1">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5" s="32" customFormat="1" ht="15.75" customHeight="1">
      <c r="A5519" s="32">
        <v>5517</v>
      </c>
      <c r="B5519" s="32">
        <v>18</v>
      </c>
      <c r="C5519" s="32">
        <v>2698</v>
      </c>
      <c r="D5519" s="37">
        <v>42767</v>
      </c>
      <c r="E5519" s="32" t="b">
        <v>1</v>
      </c>
      <c r="F5519" s="38" t="s">
        <v>37</v>
      </c>
      <c r="G5519" s="38" t="s">
        <v>45</v>
      </c>
      <c r="H5519" s="38" t="s">
        <v>39</v>
      </c>
      <c r="I5519" s="38" t="s">
        <v>50</v>
      </c>
      <c r="J5519" s="38" t="s">
        <v>40</v>
      </c>
      <c r="K5519" s="39">
        <v>1148.6400000000001</v>
      </c>
      <c r="L5519" s="39">
        <v>689.18</v>
      </c>
      <c r="M5519" s="37">
        <v>42226</v>
      </c>
      <c r="N5519" s="39">
        <f t="shared" ref="N5519:N5521" si="2070">K5519-L5519</f>
        <v>459.46000000000015</v>
      </c>
      <c r="O5519" s="63">
        <f t="shared" ref="O5519:O5521" si="2071">K5519/L5519</f>
        <v>1.6666763399982591</v>
      </c>
    </row>
    <row r="5520" spans="1:15" s="32" customFormat="1" ht="15.75" customHeight="1">
      <c r="A5520" s="32">
        <v>5518</v>
      </c>
      <c r="B5520" s="32">
        <v>41</v>
      </c>
      <c r="C5520" s="32">
        <v>2325</v>
      </c>
      <c r="D5520" s="37">
        <v>42752</v>
      </c>
      <c r="E5520" s="32" t="b">
        <v>1</v>
      </c>
      <c r="F5520" s="38" t="s">
        <v>37</v>
      </c>
      <c r="G5520" s="38" t="s">
        <v>45</v>
      </c>
      <c r="H5520" s="38" t="s">
        <v>39</v>
      </c>
      <c r="I5520" s="38" t="s">
        <v>44</v>
      </c>
      <c r="J5520" s="38" t="s">
        <v>40</v>
      </c>
      <c r="K5520" s="39">
        <v>958.74</v>
      </c>
      <c r="L5520" s="39">
        <v>748.9</v>
      </c>
      <c r="M5520" s="37">
        <v>34244</v>
      </c>
      <c r="N5520" s="39">
        <f t="shared" si="2070"/>
        <v>209.84000000000003</v>
      </c>
      <c r="O5520" s="63">
        <f t="shared" si="2071"/>
        <v>1.2801976231806651</v>
      </c>
    </row>
    <row r="5521" spans="1:15" s="32" customFormat="1" ht="15.75" customHeight="1">
      <c r="A5521" s="32">
        <v>5519</v>
      </c>
      <c r="B5521" s="32">
        <v>39</v>
      </c>
      <c r="C5521" s="32">
        <v>354</v>
      </c>
      <c r="D5521" s="37">
        <v>42970</v>
      </c>
      <c r="E5521" s="32" t="b">
        <v>1</v>
      </c>
      <c r="F5521" s="38" t="s">
        <v>37</v>
      </c>
      <c r="G5521" s="38" t="s">
        <v>46</v>
      </c>
      <c r="H5521" s="38" t="s">
        <v>39</v>
      </c>
      <c r="I5521" s="38" t="s">
        <v>40</v>
      </c>
      <c r="J5521" s="38" t="s">
        <v>42</v>
      </c>
      <c r="K5521" s="39">
        <v>1812.75</v>
      </c>
      <c r="L5521" s="39">
        <v>582.48</v>
      </c>
      <c r="M5521" s="37">
        <v>40336</v>
      </c>
      <c r="N5521" s="39">
        <f t="shared" si="2070"/>
        <v>1230.27</v>
      </c>
      <c r="O5521" s="63">
        <f t="shared" si="2071"/>
        <v>3.1121240214256281</v>
      </c>
    </row>
    <row r="5522" spans="1:15" s="32" customFormat="1" ht="15.75" hidden="1" customHeight="1">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5" s="32" customFormat="1" ht="15.75" customHeight="1">
      <c r="A5523" s="32">
        <v>5521</v>
      </c>
      <c r="B5523" s="32">
        <v>84</v>
      </c>
      <c r="C5523" s="32">
        <v>3359</v>
      </c>
      <c r="D5523" s="37">
        <v>42846</v>
      </c>
      <c r="E5523" s="32" t="b">
        <v>1</v>
      </c>
      <c r="F5523" s="38" t="s">
        <v>37</v>
      </c>
      <c r="G5523" s="38" t="s">
        <v>41</v>
      </c>
      <c r="H5523" s="38" t="s">
        <v>47</v>
      </c>
      <c r="I5523" s="38" t="s">
        <v>40</v>
      </c>
      <c r="J5523" s="38" t="s">
        <v>40</v>
      </c>
      <c r="K5523" s="39">
        <v>290.62</v>
      </c>
      <c r="L5523" s="39">
        <v>215.14</v>
      </c>
      <c r="M5523" s="37">
        <v>38339</v>
      </c>
      <c r="N5523" s="39">
        <f t="shared" ref="N5523:N5525" si="2072">K5523-L5523</f>
        <v>75.480000000000018</v>
      </c>
      <c r="O5523" s="63">
        <f t="shared" ref="O5523:O5525" si="2073">K5523/L5523</f>
        <v>1.3508413126336341</v>
      </c>
    </row>
    <row r="5524" spans="1:15" s="32" customFormat="1" ht="15.75" customHeight="1">
      <c r="A5524" s="32">
        <v>5522</v>
      </c>
      <c r="B5524" s="32">
        <v>89</v>
      </c>
      <c r="C5524" s="32">
        <v>1219</v>
      </c>
      <c r="D5524" s="37">
        <v>43095</v>
      </c>
      <c r="E5524" s="32" t="b">
        <v>1</v>
      </c>
      <c r="F5524" s="38" t="s">
        <v>37</v>
      </c>
      <c r="G5524" s="38" t="s">
        <v>48</v>
      </c>
      <c r="H5524" s="38" t="s">
        <v>52</v>
      </c>
      <c r="I5524" s="38" t="s">
        <v>40</v>
      </c>
      <c r="J5524" s="38" t="s">
        <v>42</v>
      </c>
      <c r="K5524" s="39">
        <v>1362.99</v>
      </c>
      <c r="L5524" s="39">
        <v>57.74</v>
      </c>
      <c r="M5524" s="37">
        <v>34079</v>
      </c>
      <c r="N5524" s="39">
        <f t="shared" si="2072"/>
        <v>1305.25</v>
      </c>
      <c r="O5524" s="63">
        <f t="shared" si="2073"/>
        <v>23.605645999307239</v>
      </c>
    </row>
    <row r="5525" spans="1:15" s="32" customFormat="1" ht="15.75" customHeight="1">
      <c r="A5525" s="32">
        <v>5523</v>
      </c>
      <c r="B5525" s="32">
        <v>25</v>
      </c>
      <c r="C5525" s="32">
        <v>1591</v>
      </c>
      <c r="D5525" s="37">
        <v>42780</v>
      </c>
      <c r="E5525" s="32" t="b">
        <v>1</v>
      </c>
      <c r="F5525" s="38" t="s">
        <v>37</v>
      </c>
      <c r="G5525" s="38" t="s">
        <v>46</v>
      </c>
      <c r="H5525" s="38" t="s">
        <v>47</v>
      </c>
      <c r="I5525" s="38" t="s">
        <v>40</v>
      </c>
      <c r="J5525" s="38" t="s">
        <v>40</v>
      </c>
      <c r="K5525" s="39">
        <v>1538.99</v>
      </c>
      <c r="L5525" s="39">
        <v>829.65</v>
      </c>
      <c r="M5525" s="37">
        <v>42404</v>
      </c>
      <c r="N5525" s="39">
        <f t="shared" si="2072"/>
        <v>709.34</v>
      </c>
      <c r="O5525" s="63">
        <f t="shared" si="2073"/>
        <v>1.8549870427288617</v>
      </c>
    </row>
    <row r="5526" spans="1:15" s="32" customFormat="1" ht="15.75" hidden="1" customHeight="1">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5" s="32" customFormat="1" ht="15.75" hidden="1" customHeight="1">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5" s="32" customFormat="1" ht="15.75" customHeight="1">
      <c r="A5528" s="32">
        <v>5526</v>
      </c>
      <c r="B5528" s="32">
        <v>80</v>
      </c>
      <c r="C5528" s="32">
        <v>242</v>
      </c>
      <c r="D5528" s="37">
        <v>42967</v>
      </c>
      <c r="E5528" s="32" t="b">
        <v>1</v>
      </c>
      <c r="F5528" s="38" t="s">
        <v>37</v>
      </c>
      <c r="G5528" s="38" t="s">
        <v>43</v>
      </c>
      <c r="H5528" s="38" t="s">
        <v>52</v>
      </c>
      <c r="I5528" s="38" t="s">
        <v>44</v>
      </c>
      <c r="J5528" s="38" t="s">
        <v>40</v>
      </c>
      <c r="K5528" s="39">
        <v>1073.07</v>
      </c>
      <c r="L5528" s="39">
        <v>933.84</v>
      </c>
      <c r="M5528" s="37">
        <v>35455</v>
      </c>
      <c r="N5528" s="39">
        <f t="shared" ref="N5528" si="2074">K5528-L5528</f>
        <v>139.2299999999999</v>
      </c>
      <c r="O5528" s="63">
        <f>K5528/L5528</f>
        <v>1.1490940632228217</v>
      </c>
    </row>
    <row r="5529" spans="1:15" s="32" customFormat="1" ht="15.75" hidden="1" customHeight="1">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5" s="32" customFormat="1" ht="15.75" customHeight="1">
      <c r="A5530" s="32">
        <v>5528</v>
      </c>
      <c r="B5530" s="32">
        <v>19</v>
      </c>
      <c r="C5530" s="32">
        <v>652</v>
      </c>
      <c r="D5530" s="37">
        <v>43036</v>
      </c>
      <c r="E5530" s="32" t="b">
        <v>1</v>
      </c>
      <c r="F5530" s="38" t="s">
        <v>37</v>
      </c>
      <c r="G5530" s="38" t="s">
        <v>41</v>
      </c>
      <c r="H5530" s="38" t="s">
        <v>49</v>
      </c>
      <c r="I5530" s="38" t="s">
        <v>44</v>
      </c>
      <c r="J5530" s="38" t="s">
        <v>40</v>
      </c>
      <c r="K5530" s="39">
        <v>574.64</v>
      </c>
      <c r="L5530" s="39">
        <v>459.71</v>
      </c>
      <c r="M5530" s="37">
        <v>42560</v>
      </c>
      <c r="N5530" s="39">
        <f t="shared" ref="N5530" si="2075">K5530-L5530</f>
        <v>114.93</v>
      </c>
      <c r="O5530" s="63">
        <f>K5530/L5530</f>
        <v>1.2500054382110461</v>
      </c>
    </row>
    <row r="5531" spans="1:15" s="32" customFormat="1" ht="15.75" hidden="1" customHeight="1">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5" s="32" customFormat="1" ht="15.75" hidden="1" customHeight="1">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5" s="32" customFormat="1" ht="15.75" customHeight="1">
      <c r="A5533" s="32">
        <v>5531</v>
      </c>
      <c r="B5533" s="32">
        <v>60</v>
      </c>
      <c r="C5533" s="32">
        <v>1069</v>
      </c>
      <c r="D5533" s="37">
        <v>42762</v>
      </c>
      <c r="E5533" s="32" t="b">
        <v>1</v>
      </c>
      <c r="F5533" s="38" t="s">
        <v>37</v>
      </c>
      <c r="G5533" s="38" t="s">
        <v>46</v>
      </c>
      <c r="H5533" s="38" t="s">
        <v>39</v>
      </c>
      <c r="I5533" s="38" t="s">
        <v>50</v>
      </c>
      <c r="J5533" s="38" t="s">
        <v>51</v>
      </c>
      <c r="K5533" s="39">
        <v>1977.36</v>
      </c>
      <c r="L5533" s="39">
        <v>1759.85</v>
      </c>
      <c r="M5533" s="37">
        <v>40779</v>
      </c>
      <c r="N5533" s="39">
        <f t="shared" ref="N5533" si="2076">K5533-L5533</f>
        <v>217.51</v>
      </c>
      <c r="O5533" s="63">
        <f>K5533/L5533</f>
        <v>1.1235957610023581</v>
      </c>
    </row>
    <row r="5534" spans="1:15" s="32" customFormat="1" ht="15.75" hidden="1" customHeight="1">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5" s="32" customFormat="1" ht="15.75" hidden="1" customHeight="1">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5" s="32" customFormat="1" ht="15.75" hidden="1" customHeight="1">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5" s="32" customFormat="1" ht="15.75" customHeight="1">
      <c r="A5537" s="32">
        <v>5535</v>
      </c>
      <c r="B5537" s="32">
        <v>96</v>
      </c>
      <c r="C5537" s="32">
        <v>479</v>
      </c>
      <c r="D5537" s="37">
        <v>42886</v>
      </c>
      <c r="E5537" s="32" t="b">
        <v>1</v>
      </c>
      <c r="F5537" s="38" t="s">
        <v>37</v>
      </c>
      <c r="G5537" s="38" t="s">
        <v>48</v>
      </c>
      <c r="H5537" s="38" t="s">
        <v>47</v>
      </c>
      <c r="I5537" s="38" t="s">
        <v>44</v>
      </c>
      <c r="J5537" s="38" t="s">
        <v>51</v>
      </c>
      <c r="K5537" s="39">
        <v>1172.78</v>
      </c>
      <c r="L5537" s="39">
        <v>1043.77</v>
      </c>
      <c r="M5537" s="37">
        <v>37539</v>
      </c>
      <c r="N5537" s="39">
        <f t="shared" ref="N5537" si="2077">K5537-L5537</f>
        <v>129.01</v>
      </c>
      <c r="O5537" s="63">
        <f>K5537/L5537</f>
        <v>1.1236000268258333</v>
      </c>
    </row>
    <row r="5538" spans="1:15" s="32" customFormat="1" ht="15.75" hidden="1" customHeight="1">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5" s="32" customFormat="1" ht="15.75" customHeight="1">
      <c r="A5539" s="32">
        <v>5537</v>
      </c>
      <c r="B5539" s="32">
        <v>19</v>
      </c>
      <c r="C5539" s="32">
        <v>3231</v>
      </c>
      <c r="D5539" s="37">
        <v>42830</v>
      </c>
      <c r="E5539" s="32" t="b">
        <v>1</v>
      </c>
      <c r="F5539" s="38" t="s">
        <v>37</v>
      </c>
      <c r="G5539" s="38" t="s">
        <v>43</v>
      </c>
      <c r="H5539" s="38" t="s">
        <v>47</v>
      </c>
      <c r="I5539" s="38" t="s">
        <v>50</v>
      </c>
      <c r="J5539" s="38" t="s">
        <v>42</v>
      </c>
      <c r="K5539" s="39">
        <v>12.01</v>
      </c>
      <c r="L5539" s="39">
        <v>7.21</v>
      </c>
      <c r="M5539" s="37">
        <v>35160</v>
      </c>
      <c r="N5539" s="39">
        <f t="shared" ref="N5539" si="2078">K5539-L5539</f>
        <v>4.8</v>
      </c>
      <c r="O5539" s="63">
        <f>K5539/L5539</f>
        <v>1.6657420249653259</v>
      </c>
    </row>
    <row r="5540" spans="1:15" s="32" customFormat="1" ht="15.75" hidden="1" customHeight="1">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5" s="32" customFormat="1" ht="15.75" hidden="1" customHeight="1">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5" s="32" customFormat="1" ht="15.75" hidden="1" customHeight="1">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5" s="32" customFormat="1" ht="15.75" customHeight="1">
      <c r="A5543" s="32">
        <v>5541</v>
      </c>
      <c r="B5543" s="32">
        <v>62</v>
      </c>
      <c r="C5543" s="32">
        <v>898</v>
      </c>
      <c r="D5543" s="37">
        <v>42894</v>
      </c>
      <c r="E5543" s="32" t="b">
        <v>1</v>
      </c>
      <c r="F5543" s="38" t="s">
        <v>37</v>
      </c>
      <c r="G5543" s="38" t="s">
        <v>38</v>
      </c>
      <c r="H5543" s="38" t="s">
        <v>39</v>
      </c>
      <c r="I5543" s="38" t="s">
        <v>40</v>
      </c>
      <c r="J5543" s="38" t="s">
        <v>40</v>
      </c>
      <c r="K5543" s="39">
        <v>478.16</v>
      </c>
      <c r="L5543" s="39">
        <v>298.72000000000003</v>
      </c>
      <c r="M5543" s="37">
        <v>41245</v>
      </c>
      <c r="N5543" s="39">
        <f t="shared" ref="N5543" si="2079">K5543-L5543</f>
        <v>179.44</v>
      </c>
      <c r="O5543" s="63">
        <f>K5543/L5543</f>
        <v>1.6006963042313871</v>
      </c>
    </row>
    <row r="5544" spans="1:15" s="32" customFormat="1" ht="15.75" hidden="1" customHeight="1">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5" s="32" customFormat="1" ht="15.75" customHeight="1">
      <c r="A5545" s="32">
        <v>5543</v>
      </c>
      <c r="B5545" s="32">
        <v>31</v>
      </c>
      <c r="C5545" s="32">
        <v>849</v>
      </c>
      <c r="D5545" s="37">
        <v>43072</v>
      </c>
      <c r="E5545" s="32" t="b">
        <v>1</v>
      </c>
      <c r="F5545" s="38" t="s">
        <v>37</v>
      </c>
      <c r="G5545" s="38" t="s">
        <v>46</v>
      </c>
      <c r="H5545" s="38" t="s">
        <v>39</v>
      </c>
      <c r="I5545" s="38" t="s">
        <v>40</v>
      </c>
      <c r="J5545" s="38" t="s">
        <v>40</v>
      </c>
      <c r="K5545" s="39">
        <v>230.91</v>
      </c>
      <c r="L5545" s="39">
        <v>173.18</v>
      </c>
      <c r="M5545" s="37">
        <v>39031</v>
      </c>
      <c r="N5545" s="39">
        <f t="shared" ref="N5545" si="2080">K5545-L5545</f>
        <v>57.72999999999999</v>
      </c>
      <c r="O5545" s="63">
        <f>K5545/L5545</f>
        <v>1.3333525811294606</v>
      </c>
    </row>
    <row r="5546" spans="1:15" s="32" customFormat="1" ht="15.75" hidden="1" customHeight="1">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5" s="32" customFormat="1" ht="15.75" hidden="1" customHeight="1">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5" s="32" customFormat="1" ht="15.75" hidden="1" customHeight="1">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5" s="32" customFormat="1" ht="15.75" customHeight="1">
      <c r="A5549" s="32">
        <v>5547</v>
      </c>
      <c r="B5549" s="32">
        <v>87</v>
      </c>
      <c r="C5549" s="32">
        <v>3234</v>
      </c>
      <c r="D5549" s="37">
        <v>42825</v>
      </c>
      <c r="E5549" s="32" t="b">
        <v>1</v>
      </c>
      <c r="F5549" s="38" t="s">
        <v>37</v>
      </c>
      <c r="G5549" s="38" t="s">
        <v>46</v>
      </c>
      <c r="H5549" s="38" t="s">
        <v>39</v>
      </c>
      <c r="I5549" s="38" t="s">
        <v>50</v>
      </c>
      <c r="J5549" s="38" t="s">
        <v>40</v>
      </c>
      <c r="K5549" s="39">
        <v>1179</v>
      </c>
      <c r="L5549" s="39">
        <v>707.4</v>
      </c>
      <c r="M5549" s="37">
        <v>37874</v>
      </c>
      <c r="N5549" s="39">
        <f t="shared" ref="N5549:N5550" si="2081">K5549-L5549</f>
        <v>471.6</v>
      </c>
      <c r="O5549" s="63">
        <f t="shared" ref="O5549:O5550" si="2082">K5549/L5549</f>
        <v>1.6666666666666667</v>
      </c>
    </row>
    <row r="5550" spans="1:15" s="32" customFormat="1" ht="15.75" customHeight="1">
      <c r="A5550" s="32">
        <v>5548</v>
      </c>
      <c r="B5550" s="32">
        <v>48</v>
      </c>
      <c r="C5550" s="32">
        <v>2530</v>
      </c>
      <c r="D5550" s="37">
        <v>42999</v>
      </c>
      <c r="E5550" s="32" t="b">
        <v>1</v>
      </c>
      <c r="F5550" s="38" t="s">
        <v>37</v>
      </c>
      <c r="G5550" s="38" t="s">
        <v>48</v>
      </c>
      <c r="H5550" s="38" t="s">
        <v>39</v>
      </c>
      <c r="I5550" s="38" t="s">
        <v>40</v>
      </c>
      <c r="J5550" s="38" t="s">
        <v>40</v>
      </c>
      <c r="K5550" s="39">
        <v>1762.96</v>
      </c>
      <c r="L5550" s="39">
        <v>950.52</v>
      </c>
      <c r="M5550" s="37">
        <v>35470</v>
      </c>
      <c r="N5550" s="39">
        <f t="shared" si="2081"/>
        <v>812.44</v>
      </c>
      <c r="O5550" s="63">
        <f t="shared" si="2082"/>
        <v>1.8547321466144848</v>
      </c>
    </row>
    <row r="5551" spans="1:15" s="32" customFormat="1" ht="15.75" hidden="1" customHeight="1">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5" s="32" customFormat="1" ht="15.75" hidden="1" customHeight="1">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5" s="32" customFormat="1" ht="15.75" hidden="1" customHeight="1">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5" s="32" customFormat="1" ht="15.75" customHeight="1">
      <c r="A5554" s="32">
        <v>5552</v>
      </c>
      <c r="B5554" s="32">
        <v>79</v>
      </c>
      <c r="C5554" s="32">
        <v>2674</v>
      </c>
      <c r="D5554" s="37">
        <v>42754</v>
      </c>
      <c r="E5554" s="32" t="b">
        <v>1</v>
      </c>
      <c r="F5554" s="38" t="s">
        <v>37</v>
      </c>
      <c r="G5554" s="38" t="s">
        <v>38</v>
      </c>
      <c r="H5554" s="38" t="s">
        <v>52</v>
      </c>
      <c r="I5554" s="38" t="s">
        <v>40</v>
      </c>
      <c r="J5554" s="38" t="s">
        <v>42</v>
      </c>
      <c r="K5554" s="39">
        <v>2083.94</v>
      </c>
      <c r="L5554" s="39">
        <v>675.03</v>
      </c>
      <c r="M5554" s="37">
        <v>41533</v>
      </c>
      <c r="N5554" s="39">
        <f t="shared" ref="N5554" si="2083">K5554-L5554</f>
        <v>1408.91</v>
      </c>
      <c r="O5554" s="63">
        <f>K5554/L5554</f>
        <v>3.0871813104602759</v>
      </c>
    </row>
    <row r="5555" spans="1:15" s="32" customFormat="1" ht="15.75" hidden="1" customHeight="1">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5" s="32" customFormat="1" ht="15.75" hidden="1" customHeight="1">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5" s="32" customFormat="1" ht="15.75" customHeight="1">
      <c r="A5557" s="32">
        <v>5555</v>
      </c>
      <c r="B5557" s="32">
        <v>52</v>
      </c>
      <c r="C5557" s="32">
        <v>637</v>
      </c>
      <c r="D5557" s="37">
        <v>42962</v>
      </c>
      <c r="E5557" s="32" t="b">
        <v>1</v>
      </c>
      <c r="F5557" s="38" t="s">
        <v>37</v>
      </c>
      <c r="G5557" s="38" t="s">
        <v>38</v>
      </c>
      <c r="H5557" s="38" t="s">
        <v>47</v>
      </c>
      <c r="I5557" s="38" t="s">
        <v>40</v>
      </c>
      <c r="J5557" s="38" t="s">
        <v>42</v>
      </c>
      <c r="K5557" s="39">
        <v>1777.8</v>
      </c>
      <c r="L5557" s="39">
        <v>820.78</v>
      </c>
      <c r="M5557" s="37">
        <v>40670</v>
      </c>
      <c r="N5557" s="39">
        <f t="shared" ref="N5557" si="2084">K5557-L5557</f>
        <v>957.02</v>
      </c>
      <c r="O5557" s="63">
        <f>K5557/L5557</f>
        <v>2.1659884500109654</v>
      </c>
    </row>
    <row r="5558" spans="1:15" s="32" customFormat="1" ht="15.75" hidden="1" customHeight="1">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5" s="32" customFormat="1" ht="15.75" customHeight="1">
      <c r="A5559" s="32">
        <v>5557</v>
      </c>
      <c r="B5559" s="32">
        <v>13</v>
      </c>
      <c r="C5559" s="32">
        <v>1420</v>
      </c>
      <c r="D5559" s="37">
        <v>43061</v>
      </c>
      <c r="E5559" s="32" t="b">
        <v>1</v>
      </c>
      <c r="F5559" s="38" t="s">
        <v>37</v>
      </c>
      <c r="G5559" s="38" t="s">
        <v>38</v>
      </c>
      <c r="H5559" s="38" t="s">
        <v>39</v>
      </c>
      <c r="I5559" s="38" t="s">
        <v>40</v>
      </c>
      <c r="J5559" s="38" t="s">
        <v>40</v>
      </c>
      <c r="K5559" s="39">
        <v>1163.8900000000001</v>
      </c>
      <c r="L5559" s="39">
        <v>589.27</v>
      </c>
      <c r="M5559" s="37">
        <v>42560</v>
      </c>
      <c r="N5559" s="39">
        <f t="shared" ref="N5559" si="2085">K5559-L5559</f>
        <v>574.62000000000012</v>
      </c>
      <c r="O5559" s="63">
        <f>K5559/L5559</f>
        <v>1.9751387309722201</v>
      </c>
    </row>
    <row r="5560" spans="1:15" s="32" customFormat="1" ht="15.75" hidden="1" customHeight="1">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5" s="32" customFormat="1" ht="15.75" hidden="1" customHeight="1">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5" s="32" customFormat="1" ht="15.75" customHeight="1">
      <c r="A5562" s="32">
        <v>5560</v>
      </c>
      <c r="B5562" s="32">
        <v>82</v>
      </c>
      <c r="C5562" s="32">
        <v>1925</v>
      </c>
      <c r="D5562" s="37">
        <v>42877</v>
      </c>
      <c r="E5562" s="32" t="b">
        <v>1</v>
      </c>
      <c r="F5562" s="38" t="s">
        <v>37</v>
      </c>
      <c r="G5562" s="38" t="s">
        <v>45</v>
      </c>
      <c r="H5562" s="38" t="s">
        <v>39</v>
      </c>
      <c r="I5562" s="38" t="s">
        <v>50</v>
      </c>
      <c r="J5562" s="38" t="s">
        <v>40</v>
      </c>
      <c r="K5562" s="39">
        <v>1148.6400000000001</v>
      </c>
      <c r="L5562" s="39">
        <v>689.18</v>
      </c>
      <c r="M5562" s="37">
        <v>42226</v>
      </c>
      <c r="N5562" s="39">
        <f t="shared" ref="N5562" si="2086">K5562-L5562</f>
        <v>459.46000000000015</v>
      </c>
      <c r="O5562" s="63">
        <f>K5562/L5562</f>
        <v>1.6666763399982591</v>
      </c>
    </row>
    <row r="5563" spans="1:15" s="32" customFormat="1" ht="15.75" hidden="1" customHeight="1">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5" s="32" customFormat="1" ht="15.75" hidden="1" customHeight="1">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5" s="32" customFormat="1" ht="15.75" customHeight="1">
      <c r="A5565" s="32">
        <v>5563</v>
      </c>
      <c r="B5565" s="32">
        <v>39</v>
      </c>
      <c r="C5565" s="32">
        <v>2824</v>
      </c>
      <c r="D5565" s="37">
        <v>42840</v>
      </c>
      <c r="E5565" s="32" t="b">
        <v>1</v>
      </c>
      <c r="F5565" s="38" t="s">
        <v>37</v>
      </c>
      <c r="G5565" s="38" t="s">
        <v>46</v>
      </c>
      <c r="H5565" s="38" t="s">
        <v>39</v>
      </c>
      <c r="I5565" s="38" t="s">
        <v>40</v>
      </c>
      <c r="J5565" s="38" t="s">
        <v>42</v>
      </c>
      <c r="K5565" s="39">
        <v>1812.75</v>
      </c>
      <c r="L5565" s="39">
        <v>582.48</v>
      </c>
      <c r="M5565" s="37">
        <v>40336</v>
      </c>
      <c r="N5565" s="39">
        <f t="shared" ref="N5565" si="2087">K5565-L5565</f>
        <v>1230.27</v>
      </c>
      <c r="O5565" s="63">
        <f>K5565/L5565</f>
        <v>3.1121240214256281</v>
      </c>
    </row>
    <row r="5566" spans="1:15" s="32" customFormat="1" ht="15.75" hidden="1" customHeight="1">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5" s="32" customFormat="1" ht="15.75" customHeight="1">
      <c r="A5567" s="32">
        <v>5565</v>
      </c>
      <c r="B5567" s="32">
        <v>20</v>
      </c>
      <c r="C5567" s="32">
        <v>3489</v>
      </c>
      <c r="D5567" s="37">
        <v>42780</v>
      </c>
      <c r="E5567" s="32" t="b">
        <v>1</v>
      </c>
      <c r="F5567" s="38" t="s">
        <v>37</v>
      </c>
      <c r="G5567" s="38" t="s">
        <v>41</v>
      </c>
      <c r="H5567" s="38" t="s">
        <v>39</v>
      </c>
      <c r="I5567" s="38" t="s">
        <v>40</v>
      </c>
      <c r="J5567" s="38" t="s">
        <v>51</v>
      </c>
      <c r="K5567" s="39">
        <v>1775.81</v>
      </c>
      <c r="L5567" s="39">
        <v>1580.47</v>
      </c>
      <c r="M5567" s="37">
        <v>40303</v>
      </c>
      <c r="N5567" s="39">
        <f t="shared" ref="N5567:N5568" si="2088">K5567-L5567</f>
        <v>195.33999999999992</v>
      </c>
      <c r="O5567" s="63">
        <f t="shared" ref="O5567:O5568" si="2089">K5567/L5567</f>
        <v>1.123596145450404</v>
      </c>
    </row>
    <row r="5568" spans="1:15" s="32" customFormat="1" ht="15.75" customHeight="1">
      <c r="A5568" s="32">
        <v>5566</v>
      </c>
      <c r="B5568" s="32">
        <v>30</v>
      </c>
      <c r="C5568" s="32">
        <v>3327</v>
      </c>
      <c r="D5568" s="37">
        <v>42912</v>
      </c>
      <c r="E5568" s="32" t="b">
        <v>1</v>
      </c>
      <c r="F5568" s="38" t="s">
        <v>37</v>
      </c>
      <c r="G5568" s="38" t="s">
        <v>38</v>
      </c>
      <c r="H5568" s="38" t="s">
        <v>39</v>
      </c>
      <c r="I5568" s="38" t="s">
        <v>50</v>
      </c>
      <c r="J5568" s="38" t="s">
        <v>40</v>
      </c>
      <c r="K5568" s="39">
        <v>748.17</v>
      </c>
      <c r="L5568" s="39">
        <v>448.9</v>
      </c>
      <c r="M5568" s="37">
        <v>33552</v>
      </c>
      <c r="N5568" s="39">
        <f t="shared" si="2088"/>
        <v>299.27</v>
      </c>
      <c r="O5568" s="63">
        <f t="shared" si="2089"/>
        <v>1.6666740922254399</v>
      </c>
    </row>
    <row r="5569" spans="1:15" s="32" customFormat="1" ht="15.75" hidden="1" customHeight="1">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5" s="32" customFormat="1" ht="15.75" customHeight="1">
      <c r="A5570" s="32">
        <v>5568</v>
      </c>
      <c r="B5570" s="32">
        <v>17</v>
      </c>
      <c r="C5570" s="32">
        <v>951</v>
      </c>
      <c r="D5570" s="37">
        <v>42784</v>
      </c>
      <c r="E5570" s="32" t="b">
        <v>1</v>
      </c>
      <c r="F5570" s="38" t="s">
        <v>37</v>
      </c>
      <c r="G5570" s="38" t="s">
        <v>38</v>
      </c>
      <c r="H5570" s="38" t="s">
        <v>39</v>
      </c>
      <c r="I5570" s="38" t="s">
        <v>50</v>
      </c>
      <c r="J5570" s="38" t="s">
        <v>40</v>
      </c>
      <c r="K5570" s="39">
        <v>1024.6600000000001</v>
      </c>
      <c r="L5570" s="39">
        <v>614.79999999999995</v>
      </c>
      <c r="M5570" s="37">
        <v>35378</v>
      </c>
      <c r="N5570" s="39">
        <f t="shared" ref="N5570:N5571" si="2090">K5570-L5570</f>
        <v>409.86000000000013</v>
      </c>
      <c r="O5570" s="63">
        <f t="shared" ref="O5570:O5571" si="2091">K5570/L5570</f>
        <v>1.6666558230318806</v>
      </c>
    </row>
    <row r="5571" spans="1:15" s="32" customFormat="1" ht="15.75" customHeight="1">
      <c r="A5571" s="32">
        <v>5569</v>
      </c>
      <c r="B5571" s="32">
        <v>95</v>
      </c>
      <c r="C5571" s="32">
        <v>1577</v>
      </c>
      <c r="D5571" s="37">
        <v>42965</v>
      </c>
      <c r="E5571" s="32" t="b">
        <v>1</v>
      </c>
      <c r="F5571" s="38" t="s">
        <v>37</v>
      </c>
      <c r="G5571" s="38" t="s">
        <v>43</v>
      </c>
      <c r="H5571" s="38" t="s">
        <v>52</v>
      </c>
      <c r="I5571" s="38" t="s">
        <v>44</v>
      </c>
      <c r="J5571" s="38" t="s">
        <v>40</v>
      </c>
      <c r="K5571" s="39">
        <v>1073.07</v>
      </c>
      <c r="L5571" s="39">
        <v>933.84</v>
      </c>
      <c r="M5571" s="37">
        <v>35455</v>
      </c>
      <c r="N5571" s="39">
        <f t="shared" si="2090"/>
        <v>139.2299999999999</v>
      </c>
      <c r="O5571" s="63">
        <f t="shared" si="2091"/>
        <v>1.1490940632228217</v>
      </c>
    </row>
    <row r="5572" spans="1:15" s="32" customFormat="1" ht="15.75" hidden="1" customHeight="1">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5" s="32" customFormat="1" ht="15.75" customHeight="1">
      <c r="A5573" s="32">
        <v>5571</v>
      </c>
      <c r="B5573" s="32">
        <v>7</v>
      </c>
      <c r="C5573" s="32">
        <v>3296</v>
      </c>
      <c r="D5573" s="37">
        <v>42810</v>
      </c>
      <c r="E5573" s="32" t="b">
        <v>1</v>
      </c>
      <c r="F5573" s="38" t="s">
        <v>37</v>
      </c>
      <c r="G5573" s="38" t="s">
        <v>41</v>
      </c>
      <c r="H5573" s="38" t="s">
        <v>47</v>
      </c>
      <c r="I5573" s="38" t="s">
        <v>44</v>
      </c>
      <c r="J5573" s="38" t="s">
        <v>40</v>
      </c>
      <c r="K5573" s="39">
        <v>980.37</v>
      </c>
      <c r="L5573" s="39">
        <v>234.43</v>
      </c>
      <c r="M5573" s="37">
        <v>38216</v>
      </c>
      <c r="N5573" s="39">
        <f t="shared" ref="N5573:N5574" si="2092">K5573-L5573</f>
        <v>745.94</v>
      </c>
      <c r="O5573" s="63">
        <f t="shared" ref="O5573:O5574" si="2093">K5573/L5573</f>
        <v>4.1819306402764154</v>
      </c>
    </row>
    <row r="5574" spans="1:15" s="32" customFormat="1" ht="15.75" customHeight="1">
      <c r="A5574" s="32">
        <v>5572</v>
      </c>
      <c r="B5574" s="32">
        <v>38</v>
      </c>
      <c r="C5574" s="32">
        <v>3184</v>
      </c>
      <c r="D5574" s="37">
        <v>43031</v>
      </c>
      <c r="E5574" s="32" t="b">
        <v>1</v>
      </c>
      <c r="F5574" s="38" t="s">
        <v>37</v>
      </c>
      <c r="G5574" s="38" t="s">
        <v>38</v>
      </c>
      <c r="H5574" s="38" t="s">
        <v>39</v>
      </c>
      <c r="I5574" s="38" t="s">
        <v>40</v>
      </c>
      <c r="J5574" s="38" t="s">
        <v>40</v>
      </c>
      <c r="K5574" s="39">
        <v>1577.53</v>
      </c>
      <c r="L5574" s="39">
        <v>826.51</v>
      </c>
      <c r="M5574" s="37">
        <v>39427</v>
      </c>
      <c r="N5574" s="39">
        <f t="shared" si="2092"/>
        <v>751.02</v>
      </c>
      <c r="O5574" s="63">
        <f t="shared" si="2093"/>
        <v>1.9086641419946522</v>
      </c>
    </row>
    <row r="5575" spans="1:15" s="32" customFormat="1" ht="15.75" hidden="1" customHeight="1">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5" s="32" customFormat="1" ht="15.75" customHeight="1">
      <c r="A5576" s="32">
        <v>5574</v>
      </c>
      <c r="B5576" s="32">
        <v>92</v>
      </c>
      <c r="C5576" s="32">
        <v>1129</v>
      </c>
      <c r="D5576" s="37">
        <v>43054</v>
      </c>
      <c r="E5576" s="32" t="b">
        <v>1</v>
      </c>
      <c r="F5576" s="38" t="s">
        <v>37</v>
      </c>
      <c r="G5576" s="38" t="s">
        <v>48</v>
      </c>
      <c r="H5576" s="38" t="s">
        <v>39</v>
      </c>
      <c r="I5576" s="38" t="s">
        <v>40</v>
      </c>
      <c r="J5576" s="38" t="s">
        <v>51</v>
      </c>
      <c r="K5576" s="39">
        <v>1415.01</v>
      </c>
      <c r="L5576" s="39">
        <v>1259.3599999999999</v>
      </c>
      <c r="M5576" s="37">
        <v>37539</v>
      </c>
      <c r="N5576" s="39">
        <f t="shared" ref="N5576" si="2094">K5576-L5576</f>
        <v>155.65000000000009</v>
      </c>
      <c r="O5576" s="63">
        <f>K5576/L5576</f>
        <v>1.1235945242027698</v>
      </c>
    </row>
    <row r="5577" spans="1:15" s="32" customFormat="1" ht="15.75" hidden="1" customHeight="1">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5" s="32" customFormat="1" ht="15.75" customHeight="1">
      <c r="A5578" s="32">
        <v>5576</v>
      </c>
      <c r="B5578" s="32">
        <v>49</v>
      </c>
      <c r="C5578" s="32">
        <v>420</v>
      </c>
      <c r="D5578" s="37">
        <v>42886</v>
      </c>
      <c r="E5578" s="32" t="b">
        <v>1</v>
      </c>
      <c r="F5578" s="38" t="s">
        <v>37</v>
      </c>
      <c r="G5578" s="38" t="s">
        <v>38</v>
      </c>
      <c r="H5578" s="38" t="s">
        <v>39</v>
      </c>
      <c r="I5578" s="38" t="s">
        <v>40</v>
      </c>
      <c r="J5578" s="38" t="s">
        <v>42</v>
      </c>
      <c r="K5578" s="39">
        <v>1061.56</v>
      </c>
      <c r="L5578" s="39">
        <v>733.58</v>
      </c>
      <c r="M5578" s="37">
        <v>34170</v>
      </c>
      <c r="N5578" s="39">
        <f t="shared" ref="N5578:N5580" si="2095">K5578-L5578</f>
        <v>327.9799999999999</v>
      </c>
      <c r="O5578" s="63">
        <f t="shared" ref="O5578:O5580" si="2096">K5578/L5578</f>
        <v>1.447095068022574</v>
      </c>
    </row>
    <row r="5579" spans="1:15" s="32" customFormat="1" ht="15.75" customHeight="1">
      <c r="A5579" s="32">
        <v>5577</v>
      </c>
      <c r="B5579" s="32">
        <v>92</v>
      </c>
      <c r="C5579" s="32">
        <v>1635</v>
      </c>
      <c r="D5579" s="37">
        <v>42916</v>
      </c>
      <c r="E5579" s="32" t="b">
        <v>1</v>
      </c>
      <c r="F5579" s="38" t="s">
        <v>37</v>
      </c>
      <c r="G5579" s="38" t="s">
        <v>48</v>
      </c>
      <c r="H5579" s="38" t="s">
        <v>39</v>
      </c>
      <c r="I5579" s="38" t="s">
        <v>40</v>
      </c>
      <c r="J5579" s="38" t="s">
        <v>51</v>
      </c>
      <c r="K5579" s="39">
        <v>1415.01</v>
      </c>
      <c r="L5579" s="39">
        <v>1259.3599999999999</v>
      </c>
      <c r="M5579" s="37">
        <v>37626</v>
      </c>
      <c r="N5579" s="39">
        <f t="shared" si="2095"/>
        <v>155.65000000000009</v>
      </c>
      <c r="O5579" s="63">
        <f t="shared" si="2096"/>
        <v>1.1235945242027698</v>
      </c>
    </row>
    <row r="5580" spans="1:15" s="32" customFormat="1" ht="15.75" customHeight="1">
      <c r="A5580" s="32">
        <v>5578</v>
      </c>
      <c r="B5580" s="32">
        <v>91</v>
      </c>
      <c r="C5580" s="32">
        <v>731</v>
      </c>
      <c r="D5580" s="37">
        <v>42965</v>
      </c>
      <c r="E5580" s="32" t="b">
        <v>1</v>
      </c>
      <c r="F5580" s="38" t="s">
        <v>37</v>
      </c>
      <c r="G5580" s="38" t="s">
        <v>38</v>
      </c>
      <c r="H5580" s="38" t="s">
        <v>39</v>
      </c>
      <c r="I5580" s="38" t="s">
        <v>40</v>
      </c>
      <c r="J5580" s="38" t="s">
        <v>40</v>
      </c>
      <c r="K5580" s="39">
        <v>100.35</v>
      </c>
      <c r="L5580" s="39">
        <v>75.260000000000005</v>
      </c>
      <c r="M5580" s="37">
        <v>36367</v>
      </c>
      <c r="N5580" s="39">
        <f t="shared" si="2095"/>
        <v>25.089999999999989</v>
      </c>
      <c r="O5580" s="63">
        <f t="shared" si="2096"/>
        <v>1.3333776242359818</v>
      </c>
    </row>
    <row r="5581" spans="1:15" s="32" customFormat="1" ht="15.75" hidden="1" customHeight="1">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5" s="32" customFormat="1" ht="15.75" customHeight="1">
      <c r="A5582" s="32">
        <v>5580</v>
      </c>
      <c r="B5582" s="32">
        <v>78</v>
      </c>
      <c r="C5582" s="32">
        <v>1322</v>
      </c>
      <c r="D5582" s="37">
        <v>43010</v>
      </c>
      <c r="E5582" s="32" t="b">
        <v>1</v>
      </c>
      <c r="F5582" s="38" t="s">
        <v>37</v>
      </c>
      <c r="G5582" s="38" t="s">
        <v>46</v>
      </c>
      <c r="H5582" s="38" t="s">
        <v>39</v>
      </c>
      <c r="I5582" s="38" t="s">
        <v>40</v>
      </c>
      <c r="J5582" s="38" t="s">
        <v>42</v>
      </c>
      <c r="K5582" s="39">
        <v>1765.3</v>
      </c>
      <c r="L5582" s="39">
        <v>709.48</v>
      </c>
      <c r="M5582" s="37">
        <v>38206</v>
      </c>
      <c r="N5582" s="39">
        <f t="shared" ref="N5582:N5583" si="2097">K5582-L5582</f>
        <v>1055.82</v>
      </c>
      <c r="O5582" s="63">
        <f t="shared" ref="O5582:O5583" si="2098">K5582/L5582</f>
        <v>2.4881603427862657</v>
      </c>
    </row>
    <row r="5583" spans="1:15" s="32" customFormat="1" ht="15.75" customHeight="1">
      <c r="A5583" s="32">
        <v>5581</v>
      </c>
      <c r="B5583" s="32">
        <v>90</v>
      </c>
      <c r="C5583" s="32">
        <v>443</v>
      </c>
      <c r="D5583" s="37">
        <v>42793</v>
      </c>
      <c r="E5583" s="32" t="b">
        <v>1</v>
      </c>
      <c r="F5583" s="38" t="s">
        <v>37</v>
      </c>
      <c r="G5583" s="38" t="s">
        <v>38</v>
      </c>
      <c r="H5583" s="38" t="s">
        <v>39</v>
      </c>
      <c r="I5583" s="38" t="s">
        <v>44</v>
      </c>
      <c r="J5583" s="38" t="s">
        <v>40</v>
      </c>
      <c r="K5583" s="39">
        <v>945.04</v>
      </c>
      <c r="L5583" s="39">
        <v>507.58</v>
      </c>
      <c r="M5583" s="37">
        <v>40336</v>
      </c>
      <c r="N5583" s="39">
        <f t="shared" si="2097"/>
        <v>437.46</v>
      </c>
      <c r="O5583" s="63">
        <f t="shared" si="2098"/>
        <v>1.8618542889790772</v>
      </c>
    </row>
    <row r="5584" spans="1:15" s="32" customFormat="1" ht="15.75" hidden="1" customHeight="1">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5" s="32" customFormat="1" ht="15.75" customHeight="1">
      <c r="A5585" s="32">
        <v>5583</v>
      </c>
      <c r="B5585" s="32">
        <v>26</v>
      </c>
      <c r="C5585" s="32">
        <v>2885</v>
      </c>
      <c r="D5585" s="37">
        <v>42837</v>
      </c>
      <c r="E5585" s="32" t="b">
        <v>1</v>
      </c>
      <c r="F5585" s="38" t="s">
        <v>37</v>
      </c>
      <c r="G5585" s="38" t="s">
        <v>48</v>
      </c>
      <c r="H5585" s="38" t="s">
        <v>39</v>
      </c>
      <c r="I5585" s="38" t="s">
        <v>40</v>
      </c>
      <c r="J5585" s="38" t="s">
        <v>40</v>
      </c>
      <c r="K5585" s="39">
        <v>1992.93</v>
      </c>
      <c r="L5585" s="39">
        <v>762.63</v>
      </c>
      <c r="M5585" s="37">
        <v>34115</v>
      </c>
      <c r="N5585" s="39">
        <f t="shared" ref="N5585" si="2099">K5585-L5585</f>
        <v>1230.3000000000002</v>
      </c>
      <c r="O5585" s="63">
        <f>K5585/L5585</f>
        <v>2.6132331536918296</v>
      </c>
    </row>
    <row r="5586" spans="1:15" s="32" customFormat="1" ht="15.75" hidden="1" customHeight="1">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5" s="32" customFormat="1" ht="15.75" customHeight="1">
      <c r="A5587" s="32">
        <v>5585</v>
      </c>
      <c r="B5587" s="32">
        <v>8</v>
      </c>
      <c r="C5587" s="32">
        <v>941</v>
      </c>
      <c r="D5587" s="37">
        <v>42742</v>
      </c>
      <c r="E5587" s="32" t="b">
        <v>1</v>
      </c>
      <c r="F5587" s="38" t="s">
        <v>37</v>
      </c>
      <c r="G5587" s="38" t="s">
        <v>38</v>
      </c>
      <c r="H5587" s="38" t="s">
        <v>47</v>
      </c>
      <c r="I5587" s="38" t="s">
        <v>40</v>
      </c>
      <c r="J5587" s="38" t="s">
        <v>51</v>
      </c>
      <c r="K5587" s="39">
        <v>1703.52</v>
      </c>
      <c r="L5587" s="39">
        <v>1516.13</v>
      </c>
      <c r="M5587" s="37">
        <v>38482</v>
      </c>
      <c r="N5587" s="39">
        <f t="shared" ref="N5587:N5588" si="2100">K5587-L5587</f>
        <v>187.38999999999987</v>
      </c>
      <c r="O5587" s="63">
        <f t="shared" ref="O5587:O5588" si="2101">K5587/L5587</f>
        <v>1.1235975806823952</v>
      </c>
    </row>
    <row r="5588" spans="1:15" s="32" customFormat="1" ht="15.75" customHeight="1">
      <c r="A5588" s="32">
        <v>5586</v>
      </c>
      <c r="B5588" s="32">
        <v>1</v>
      </c>
      <c r="C5588" s="32">
        <v>3074</v>
      </c>
      <c r="D5588" s="37">
        <v>42814</v>
      </c>
      <c r="E5588" s="32" t="b">
        <v>1</v>
      </c>
      <c r="F5588" s="38" t="s">
        <v>37</v>
      </c>
      <c r="G5588" s="38" t="s">
        <v>46</v>
      </c>
      <c r="H5588" s="38" t="s">
        <v>39</v>
      </c>
      <c r="I5588" s="38" t="s">
        <v>40</v>
      </c>
      <c r="J5588" s="38" t="s">
        <v>40</v>
      </c>
      <c r="K5588" s="39">
        <v>1403.5</v>
      </c>
      <c r="L5588" s="39">
        <v>954.82</v>
      </c>
      <c r="M5588" s="37">
        <v>41245</v>
      </c>
      <c r="N5588" s="39">
        <f t="shared" si="2100"/>
        <v>448.67999999999995</v>
      </c>
      <c r="O5588" s="63">
        <f t="shared" si="2101"/>
        <v>1.4699105590582517</v>
      </c>
    </row>
    <row r="5589" spans="1:15" s="32" customFormat="1" ht="15.75" hidden="1" customHeight="1">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5" s="32" customFormat="1" ht="15.75" hidden="1" customHeight="1">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5" s="32" customFormat="1" ht="15.75" customHeight="1">
      <c r="A5591" s="32">
        <v>5589</v>
      </c>
      <c r="B5591" s="32">
        <v>0</v>
      </c>
      <c r="C5591" s="32">
        <v>945</v>
      </c>
      <c r="D5591" s="37">
        <v>42887</v>
      </c>
      <c r="E5591" s="32" t="b">
        <v>1</v>
      </c>
      <c r="F5591" s="38" t="s">
        <v>37</v>
      </c>
      <c r="G5591" s="38" t="s">
        <v>38</v>
      </c>
      <c r="H5591" s="38" t="s">
        <v>39</v>
      </c>
      <c r="I5591" s="38" t="s">
        <v>40</v>
      </c>
      <c r="J5591" s="38" t="s">
        <v>40</v>
      </c>
      <c r="K5591" s="39">
        <v>478.16</v>
      </c>
      <c r="L5591" s="39">
        <v>298.72000000000003</v>
      </c>
      <c r="M5591" s="37">
        <v>40649</v>
      </c>
      <c r="N5591" s="39">
        <f t="shared" ref="N5591" si="2102">K5591-L5591</f>
        <v>179.44</v>
      </c>
      <c r="O5591" s="63">
        <f>K5591/L5591</f>
        <v>1.6006963042313871</v>
      </c>
    </row>
    <row r="5592" spans="1:15" s="32" customFormat="1" ht="15.75" hidden="1" customHeight="1">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5" s="32" customFormat="1" ht="15.75" customHeight="1">
      <c r="A5593" s="32">
        <v>5591</v>
      </c>
      <c r="B5593" s="32">
        <v>32</v>
      </c>
      <c r="C5593" s="32">
        <v>2331</v>
      </c>
      <c r="D5593" s="37">
        <v>43016</v>
      </c>
      <c r="E5593" s="32" t="b">
        <v>1</v>
      </c>
      <c r="F5593" s="38" t="s">
        <v>37</v>
      </c>
      <c r="G5593" s="38" t="s">
        <v>46</v>
      </c>
      <c r="H5593" s="38" t="s">
        <v>39</v>
      </c>
      <c r="I5593" s="38" t="s">
        <v>40</v>
      </c>
      <c r="J5593" s="38" t="s">
        <v>40</v>
      </c>
      <c r="K5593" s="39">
        <v>642.70000000000005</v>
      </c>
      <c r="L5593" s="39">
        <v>211.37</v>
      </c>
      <c r="M5593" s="37">
        <v>37698</v>
      </c>
      <c r="N5593" s="39">
        <f t="shared" ref="N5593" si="2103">K5593-L5593</f>
        <v>431.33000000000004</v>
      </c>
      <c r="O5593" s="63">
        <f>K5593/L5593</f>
        <v>3.0406396366561008</v>
      </c>
    </row>
    <row r="5594" spans="1:15" s="32" customFormat="1" ht="15.75" hidden="1" customHeight="1">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5" s="32" customFormat="1" ht="15.75" customHeight="1">
      <c r="A5595" s="32">
        <v>5593</v>
      </c>
      <c r="B5595" s="32">
        <v>0</v>
      </c>
      <c r="C5595" s="32">
        <v>2204</v>
      </c>
      <c r="D5595" s="37">
        <v>42801</v>
      </c>
      <c r="E5595" s="32" t="b">
        <v>1</v>
      </c>
      <c r="F5595" s="38" t="s">
        <v>37</v>
      </c>
      <c r="G5595" s="38" t="s">
        <v>45</v>
      </c>
      <c r="H5595" s="38" t="s">
        <v>47</v>
      </c>
      <c r="I5595" s="38" t="s">
        <v>40</v>
      </c>
      <c r="J5595" s="38" t="s">
        <v>40</v>
      </c>
      <c r="K5595" s="39">
        <v>544.04999999999995</v>
      </c>
      <c r="L5595" s="39">
        <v>376.84</v>
      </c>
      <c r="M5595" s="37">
        <v>38647</v>
      </c>
      <c r="N5595" s="39">
        <f t="shared" ref="N5595" si="2104">K5595-L5595</f>
        <v>167.20999999999998</v>
      </c>
      <c r="O5595" s="63">
        <f>K5595/L5595</f>
        <v>1.4437161660121005</v>
      </c>
    </row>
    <row r="5596" spans="1:15" s="32" customFormat="1" ht="15.75" hidden="1" customHeight="1">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5" s="32" customFormat="1" ht="15.75" hidden="1" customHeight="1">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5" s="32" customFormat="1" ht="15.75" hidden="1" customHeight="1">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5" s="32" customFormat="1" ht="15.75" customHeight="1">
      <c r="A5599" s="32">
        <v>5597</v>
      </c>
      <c r="B5599" s="32">
        <v>26</v>
      </c>
      <c r="C5599" s="32">
        <v>2111</v>
      </c>
      <c r="D5599" s="37">
        <v>42933</v>
      </c>
      <c r="E5599" s="32" t="b">
        <v>1</v>
      </c>
      <c r="F5599" s="38" t="s">
        <v>37</v>
      </c>
      <c r="G5599" s="38" t="s">
        <v>48</v>
      </c>
      <c r="H5599" s="38" t="s">
        <v>39</v>
      </c>
      <c r="I5599" s="38" t="s">
        <v>40</v>
      </c>
      <c r="J5599" s="38" t="s">
        <v>40</v>
      </c>
      <c r="K5599" s="39">
        <v>1992.93</v>
      </c>
      <c r="L5599" s="39">
        <v>762.63</v>
      </c>
      <c r="M5599" s="37">
        <v>33552</v>
      </c>
      <c r="N5599" s="39">
        <f t="shared" ref="N5599" si="2105">K5599-L5599</f>
        <v>1230.3000000000002</v>
      </c>
      <c r="O5599" s="63">
        <f>K5599/L5599</f>
        <v>2.6132331536918296</v>
      </c>
    </row>
    <row r="5600" spans="1:15" s="32" customFormat="1" ht="15.75" hidden="1" customHeight="1">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c r="A5601" s="32">
        <v>5599</v>
      </c>
      <c r="B5601" s="32">
        <v>82</v>
      </c>
      <c r="C5601" s="32">
        <v>2999</v>
      </c>
      <c r="D5601" s="37">
        <v>43091</v>
      </c>
      <c r="E5601" s="32" t="b">
        <v>1</v>
      </c>
      <c r="F5601" s="38" t="s">
        <v>37</v>
      </c>
      <c r="G5601" s="38" t="s">
        <v>45</v>
      </c>
      <c r="H5601" s="38" t="s">
        <v>39</v>
      </c>
      <c r="I5601" s="38" t="s">
        <v>50</v>
      </c>
      <c r="J5601" s="38" t="s">
        <v>40</v>
      </c>
      <c r="K5601" s="39">
        <v>1148.6400000000001</v>
      </c>
      <c r="L5601" s="39">
        <v>689.18</v>
      </c>
      <c r="M5601" s="37">
        <v>35667</v>
      </c>
      <c r="N5601" s="39">
        <f t="shared" ref="N5601:N5602" si="2106">K5601-L5601</f>
        <v>459.46000000000015</v>
      </c>
      <c r="O5601" s="63">
        <f t="shared" ref="O5601:O5602" si="2107">K5601/L5601</f>
        <v>1.6666763399982591</v>
      </c>
    </row>
    <row r="5602" spans="1:26" s="32" customFormat="1" ht="15.75" customHeight="1">
      <c r="A5602" s="32">
        <v>5600</v>
      </c>
      <c r="B5602" s="32">
        <v>87</v>
      </c>
      <c r="C5602" s="32">
        <v>93</v>
      </c>
      <c r="D5602" s="37">
        <v>42765</v>
      </c>
      <c r="E5602" s="32" t="b">
        <v>1</v>
      </c>
      <c r="F5602" s="38" t="s">
        <v>37</v>
      </c>
      <c r="G5602" s="38" t="s">
        <v>46</v>
      </c>
      <c r="H5602" s="38" t="s">
        <v>39</v>
      </c>
      <c r="I5602" s="38" t="s">
        <v>50</v>
      </c>
      <c r="J5602" s="38" t="s">
        <v>40</v>
      </c>
      <c r="K5602" s="39">
        <v>1179</v>
      </c>
      <c r="L5602" s="39">
        <v>707.4</v>
      </c>
      <c r="M5602" s="37">
        <v>34586</v>
      </c>
      <c r="N5602" s="39">
        <f t="shared" si="2106"/>
        <v>471.6</v>
      </c>
      <c r="O5602" s="63">
        <f t="shared" si="2107"/>
        <v>1.6666666666666667</v>
      </c>
    </row>
    <row r="5603" spans="1:26" s="32" customFormat="1" ht="15.75" hidden="1" customHeight="1">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hidden="1" customHeight="1">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hidden="1" customHeight="1">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hidden="1" customHeight="1">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c r="A5607" s="32">
        <v>5605</v>
      </c>
      <c r="B5607" s="32">
        <v>62</v>
      </c>
      <c r="C5607" s="32">
        <v>276</v>
      </c>
      <c r="D5607" s="37">
        <v>42984</v>
      </c>
      <c r="E5607" s="32" t="b">
        <v>1</v>
      </c>
      <c r="F5607" s="38" t="s">
        <v>37</v>
      </c>
      <c r="G5607" s="38" t="s">
        <v>38</v>
      </c>
      <c r="H5607" s="38" t="s">
        <v>39</v>
      </c>
      <c r="I5607" s="38" t="s">
        <v>40</v>
      </c>
      <c r="J5607" s="38" t="s">
        <v>40</v>
      </c>
      <c r="K5607" s="39">
        <v>478.16</v>
      </c>
      <c r="L5607" s="39">
        <v>298.72000000000003</v>
      </c>
      <c r="M5607" s="37">
        <v>34143</v>
      </c>
      <c r="N5607" s="39">
        <f t="shared" ref="N5607:N5612" si="2108">K5607-L5607</f>
        <v>179.44</v>
      </c>
      <c r="O5607" s="63">
        <f t="shared" ref="O5607:O5612" si="2109">K5607/L5607</f>
        <v>1.6006963042313871</v>
      </c>
    </row>
    <row r="5608" spans="1:26" s="32" customFormat="1" ht="15.75" customHeight="1">
      <c r="A5608" s="32">
        <v>5606</v>
      </c>
      <c r="B5608" s="32">
        <v>53</v>
      </c>
      <c r="C5608" s="32">
        <v>2052</v>
      </c>
      <c r="D5608" s="37">
        <v>42740</v>
      </c>
      <c r="E5608" s="32" t="b">
        <v>1</v>
      </c>
      <c r="F5608" s="38" t="s">
        <v>37</v>
      </c>
      <c r="G5608" s="38" t="s">
        <v>43</v>
      </c>
      <c r="H5608" s="38" t="s">
        <v>39</v>
      </c>
      <c r="I5608" s="38" t="s">
        <v>40</v>
      </c>
      <c r="J5608" s="38" t="s">
        <v>40</v>
      </c>
      <c r="K5608" s="39">
        <v>795.34</v>
      </c>
      <c r="L5608" s="39">
        <v>101.58</v>
      </c>
      <c r="M5608" s="37">
        <v>42295</v>
      </c>
      <c r="N5608" s="39">
        <f t="shared" si="2108"/>
        <v>693.76</v>
      </c>
      <c r="O5608" s="63">
        <f t="shared" si="2109"/>
        <v>7.8296908840322903</v>
      </c>
    </row>
    <row r="5609" spans="1:26" s="32" customFormat="1" ht="15.75" customHeight="1">
      <c r="A5609" s="32">
        <v>5607</v>
      </c>
      <c r="B5609" s="32">
        <v>0</v>
      </c>
      <c r="C5609" s="32">
        <v>2659</v>
      </c>
      <c r="D5609" s="37">
        <v>42863</v>
      </c>
      <c r="E5609" s="32" t="b">
        <v>1</v>
      </c>
      <c r="F5609" s="38" t="s">
        <v>37</v>
      </c>
      <c r="G5609" s="38" t="s">
        <v>45</v>
      </c>
      <c r="H5609" s="38" t="s">
        <v>39</v>
      </c>
      <c r="I5609" s="38" t="s">
        <v>40</v>
      </c>
      <c r="J5609" s="38" t="s">
        <v>40</v>
      </c>
      <c r="K5609" s="39">
        <v>360.4</v>
      </c>
      <c r="L5609" s="39">
        <v>270.3</v>
      </c>
      <c r="M5609" s="37">
        <v>36668</v>
      </c>
      <c r="N5609" s="39">
        <f t="shared" si="2108"/>
        <v>90.099999999999966</v>
      </c>
      <c r="O5609" s="63">
        <f t="shared" si="2109"/>
        <v>1.3333333333333333</v>
      </c>
    </row>
    <row r="5610" spans="1:26" s="32" customFormat="1" ht="15.75" customHeight="1">
      <c r="A5610" s="32">
        <v>5608</v>
      </c>
      <c r="B5610" s="32">
        <v>3</v>
      </c>
      <c r="C5610" s="32">
        <v>769</v>
      </c>
      <c r="D5610" s="37">
        <v>42976</v>
      </c>
      <c r="E5610" s="32" t="b">
        <v>1</v>
      </c>
      <c r="F5610" s="38" t="s">
        <v>37</v>
      </c>
      <c r="G5610" s="38" t="s">
        <v>41</v>
      </c>
      <c r="H5610" s="38" t="s">
        <v>39</v>
      </c>
      <c r="I5610" s="38" t="s">
        <v>40</v>
      </c>
      <c r="J5610" s="38" t="s">
        <v>42</v>
      </c>
      <c r="K5610" s="39">
        <v>2091.4699999999998</v>
      </c>
      <c r="L5610" s="39">
        <v>388.92</v>
      </c>
      <c r="M5610" s="37">
        <v>33259</v>
      </c>
      <c r="N5610" s="39">
        <f t="shared" si="2108"/>
        <v>1702.5499999999997</v>
      </c>
      <c r="O5610" s="63">
        <f t="shared" si="2109"/>
        <v>5.3776355034454379</v>
      </c>
    </row>
    <row r="5611" spans="1:26" s="32" customFormat="1" ht="15.75" customHeight="1">
      <c r="A5611" s="32">
        <v>5609</v>
      </c>
      <c r="B5611" s="32">
        <v>93</v>
      </c>
      <c r="C5611" s="32">
        <v>1790</v>
      </c>
      <c r="D5611" s="37">
        <v>43026</v>
      </c>
      <c r="E5611" s="32" t="b">
        <v>1</v>
      </c>
      <c r="F5611" s="38" t="s">
        <v>37</v>
      </c>
      <c r="G5611" s="38" t="s">
        <v>48</v>
      </c>
      <c r="H5611" s="38" t="s">
        <v>39</v>
      </c>
      <c r="I5611" s="38" t="s">
        <v>40</v>
      </c>
      <c r="J5611" s="38" t="s">
        <v>40</v>
      </c>
      <c r="K5611" s="39">
        <v>1065.03</v>
      </c>
      <c r="L5611" s="39">
        <v>230.09</v>
      </c>
      <c r="M5611" s="37">
        <v>36833</v>
      </c>
      <c r="N5611" s="39">
        <f t="shared" si="2108"/>
        <v>834.93999999999994</v>
      </c>
      <c r="O5611" s="63">
        <f t="shared" si="2109"/>
        <v>4.6287539658394543</v>
      </c>
    </row>
    <row r="5612" spans="1:26" s="32" customFormat="1" ht="15.75" customHeight="1">
      <c r="A5612" s="32">
        <v>5610</v>
      </c>
      <c r="B5612" s="32">
        <v>0</v>
      </c>
      <c r="C5612" s="32">
        <v>1577</v>
      </c>
      <c r="D5612" s="37">
        <v>43031</v>
      </c>
      <c r="E5612" s="32" t="b">
        <v>1</v>
      </c>
      <c r="F5612" s="38" t="s">
        <v>37</v>
      </c>
      <c r="G5612" s="38" t="s">
        <v>43</v>
      </c>
      <c r="H5612" s="38" t="s">
        <v>39</v>
      </c>
      <c r="I5612" s="38" t="s">
        <v>44</v>
      </c>
      <c r="J5612" s="38" t="s">
        <v>40</v>
      </c>
      <c r="K5612" s="39">
        <v>71.16</v>
      </c>
      <c r="L5612" s="39">
        <v>56.93</v>
      </c>
      <c r="M5612" s="37">
        <v>42172</v>
      </c>
      <c r="N5612" s="39">
        <f t="shared" si="2108"/>
        <v>14.229999999999997</v>
      </c>
      <c r="O5612" s="63">
        <f t="shared" si="2109"/>
        <v>1.2499560864219217</v>
      </c>
    </row>
    <row r="5613" spans="1:26" s="32" customFormat="1" ht="15.75" hidden="1" customHeight="1">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c r="A5614" s="32">
        <v>5612</v>
      </c>
      <c r="B5614" s="32">
        <v>74</v>
      </c>
      <c r="C5614" s="32">
        <v>3421</v>
      </c>
      <c r="D5614" s="37">
        <v>42974</v>
      </c>
      <c r="E5614" s="32" t="b">
        <v>1</v>
      </c>
      <c r="F5614" s="38" t="s">
        <v>37</v>
      </c>
      <c r="G5614" s="38" t="s">
        <v>48</v>
      </c>
      <c r="H5614" s="38" t="s">
        <v>39</v>
      </c>
      <c r="I5614" s="38" t="s">
        <v>40</v>
      </c>
      <c r="J5614" s="38" t="s">
        <v>40</v>
      </c>
      <c r="K5614" s="39">
        <v>1228.07</v>
      </c>
      <c r="L5614" s="39">
        <v>400.91</v>
      </c>
      <c r="M5614" s="37">
        <v>35455</v>
      </c>
      <c r="N5614" s="39">
        <f t="shared" ref="N5614" si="2110">K5614-L5614</f>
        <v>827.15999999999985</v>
      </c>
      <c r="O5614" s="63">
        <f>K5614/L5614</f>
        <v>3.063206205881619</v>
      </c>
    </row>
    <row r="5615" spans="1:26" s="32" customFormat="1" ht="15.75" hidden="1" customHeight="1">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c r="A5616" s="32">
        <v>5614</v>
      </c>
      <c r="B5616" s="32">
        <v>23</v>
      </c>
      <c r="C5616" s="32">
        <v>276</v>
      </c>
      <c r="D5616" s="37">
        <v>42768</v>
      </c>
      <c r="E5616" s="32" t="b">
        <v>1</v>
      </c>
      <c r="F5616" s="38" t="s">
        <v>37</v>
      </c>
      <c r="G5616" s="38" t="s">
        <v>45</v>
      </c>
      <c r="H5616" s="38" t="s">
        <v>49</v>
      </c>
      <c r="I5616" s="38" t="s">
        <v>44</v>
      </c>
      <c r="J5616" s="38" t="s">
        <v>51</v>
      </c>
      <c r="K5616" s="39">
        <v>688.63</v>
      </c>
      <c r="L5616" s="39">
        <v>612.88</v>
      </c>
      <c r="M5616" s="37">
        <v>34244</v>
      </c>
      <c r="N5616" s="39">
        <f t="shared" ref="N5616:N5618" si="2111">K5616-L5616</f>
        <v>75.75</v>
      </c>
      <c r="O5616" s="63">
        <f t="shared" ref="O5616:O5618" si="2112">K5616/L5616</f>
        <v>1.1235967889309491</v>
      </c>
    </row>
    <row r="5617" spans="1:15" s="32" customFormat="1" ht="15.75" customHeight="1">
      <c r="A5617" s="32">
        <v>5615</v>
      </c>
      <c r="B5617" s="32">
        <v>11</v>
      </c>
      <c r="C5617" s="32">
        <v>1903</v>
      </c>
      <c r="D5617" s="37">
        <v>43083</v>
      </c>
      <c r="E5617" s="32" t="b">
        <v>1</v>
      </c>
      <c r="F5617" s="38" t="s">
        <v>37</v>
      </c>
      <c r="G5617" s="38" t="s">
        <v>41</v>
      </c>
      <c r="H5617" s="38" t="s">
        <v>39</v>
      </c>
      <c r="I5617" s="38" t="s">
        <v>40</v>
      </c>
      <c r="J5617" s="38" t="s">
        <v>51</v>
      </c>
      <c r="K5617" s="39">
        <v>1775.81</v>
      </c>
      <c r="L5617" s="39">
        <v>1580.47</v>
      </c>
      <c r="M5617" s="37">
        <v>34586</v>
      </c>
      <c r="N5617" s="39">
        <f t="shared" si="2111"/>
        <v>195.33999999999992</v>
      </c>
      <c r="O5617" s="63">
        <f t="shared" si="2112"/>
        <v>1.123596145450404</v>
      </c>
    </row>
    <row r="5618" spans="1:15" s="32" customFormat="1" ht="15.75" customHeight="1">
      <c r="A5618" s="32">
        <v>5616</v>
      </c>
      <c r="B5618" s="32">
        <v>58</v>
      </c>
      <c r="C5618" s="32">
        <v>2853</v>
      </c>
      <c r="D5618" s="37">
        <v>43006</v>
      </c>
      <c r="E5618" s="32" t="b">
        <v>1</v>
      </c>
      <c r="F5618" s="38" t="s">
        <v>37</v>
      </c>
      <c r="G5618" s="38" t="s">
        <v>43</v>
      </c>
      <c r="H5618" s="38" t="s">
        <v>47</v>
      </c>
      <c r="I5618" s="38" t="s">
        <v>40</v>
      </c>
      <c r="J5618" s="38" t="s">
        <v>40</v>
      </c>
      <c r="K5618" s="39">
        <v>1280.28</v>
      </c>
      <c r="L5618" s="39">
        <v>829.51</v>
      </c>
      <c r="M5618" s="37">
        <v>34170</v>
      </c>
      <c r="N5618" s="39">
        <f t="shared" si="2111"/>
        <v>450.77</v>
      </c>
      <c r="O5618" s="63">
        <f t="shared" si="2112"/>
        <v>1.5434171981049052</v>
      </c>
    </row>
    <row r="5619" spans="1:15" s="32" customFormat="1" ht="15.75" hidden="1" customHeight="1">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5" s="32" customFormat="1" ht="15.75" customHeight="1">
      <c r="A5620" s="32">
        <v>5618</v>
      </c>
      <c r="B5620" s="32">
        <v>0</v>
      </c>
      <c r="C5620" s="32">
        <v>2589</v>
      </c>
      <c r="D5620" s="37">
        <v>42965</v>
      </c>
      <c r="E5620" s="32" t="b">
        <v>1</v>
      </c>
      <c r="F5620" s="38" t="s">
        <v>37</v>
      </c>
      <c r="G5620" s="38" t="s">
        <v>45</v>
      </c>
      <c r="H5620" s="38" t="s">
        <v>47</v>
      </c>
      <c r="I5620" s="38" t="s">
        <v>40</v>
      </c>
      <c r="J5620" s="38" t="s">
        <v>40</v>
      </c>
      <c r="K5620" s="39">
        <v>544.04999999999995</v>
      </c>
      <c r="L5620" s="39">
        <v>376.84</v>
      </c>
      <c r="M5620" s="37">
        <v>38647</v>
      </c>
      <c r="N5620" s="39">
        <f t="shared" ref="N5620:N5621" si="2113">K5620-L5620</f>
        <v>167.20999999999998</v>
      </c>
      <c r="O5620" s="63">
        <f t="shared" ref="O5620:O5621" si="2114">K5620/L5620</f>
        <v>1.4437161660121005</v>
      </c>
    </row>
    <row r="5621" spans="1:15" s="32" customFormat="1" ht="15.75" customHeight="1">
      <c r="A5621" s="32">
        <v>5619</v>
      </c>
      <c r="B5621" s="32">
        <v>56</v>
      </c>
      <c r="C5621" s="32">
        <v>354</v>
      </c>
      <c r="D5621" s="37">
        <v>43028</v>
      </c>
      <c r="E5621" s="32" t="b">
        <v>1</v>
      </c>
      <c r="F5621" s="38" t="s">
        <v>37</v>
      </c>
      <c r="G5621" s="38" t="s">
        <v>43</v>
      </c>
      <c r="H5621" s="38" t="s">
        <v>39</v>
      </c>
      <c r="I5621" s="38" t="s">
        <v>40</v>
      </c>
      <c r="J5621" s="38" t="s">
        <v>40</v>
      </c>
      <c r="K5621" s="39">
        <v>183.86</v>
      </c>
      <c r="L5621" s="39">
        <v>137.9</v>
      </c>
      <c r="M5621" s="37">
        <v>35707</v>
      </c>
      <c r="N5621" s="39">
        <f t="shared" si="2113"/>
        <v>45.960000000000008</v>
      </c>
      <c r="O5621" s="63">
        <f t="shared" si="2114"/>
        <v>1.3332849891225527</v>
      </c>
    </row>
    <row r="5622" spans="1:15" s="32" customFormat="1" ht="15.75" hidden="1" customHeight="1">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5" s="32" customFormat="1" ht="15.75" hidden="1" customHeight="1">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5" s="32" customFormat="1" ht="15.75" hidden="1" customHeight="1">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5" s="32" customFormat="1" ht="15.75" customHeight="1">
      <c r="A5625" s="32">
        <v>5623</v>
      </c>
      <c r="B5625" s="32">
        <v>6</v>
      </c>
      <c r="C5625" s="32">
        <v>2463</v>
      </c>
      <c r="D5625" s="37">
        <v>43035</v>
      </c>
      <c r="E5625" s="32" t="b">
        <v>1</v>
      </c>
      <c r="F5625" s="38" t="s">
        <v>37</v>
      </c>
      <c r="G5625" s="38" t="s">
        <v>43</v>
      </c>
      <c r="H5625" s="38" t="s">
        <v>39</v>
      </c>
      <c r="I5625" s="38" t="s">
        <v>50</v>
      </c>
      <c r="J5625" s="38" t="s">
        <v>40</v>
      </c>
      <c r="K5625" s="39">
        <v>227.88</v>
      </c>
      <c r="L5625" s="39">
        <v>136.72999999999999</v>
      </c>
      <c r="M5625" s="37">
        <v>37659</v>
      </c>
      <c r="N5625" s="39">
        <f t="shared" ref="N5625" si="2115">K5625-L5625</f>
        <v>91.15</v>
      </c>
      <c r="O5625" s="63">
        <f>K5625/L5625</f>
        <v>1.6666422877203249</v>
      </c>
    </row>
    <row r="5626" spans="1:15" s="32" customFormat="1" ht="15.75" hidden="1" customHeight="1">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5" s="32" customFormat="1" ht="15.75" hidden="1" customHeight="1">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5" s="32" customFormat="1" ht="15.75" customHeight="1">
      <c r="A5628" s="32">
        <v>5626</v>
      </c>
      <c r="B5628" s="32">
        <v>59</v>
      </c>
      <c r="C5628" s="32">
        <v>2415</v>
      </c>
      <c r="D5628" s="37">
        <v>42855</v>
      </c>
      <c r="E5628" s="32" t="b">
        <v>1</v>
      </c>
      <c r="F5628" s="38" t="s">
        <v>37</v>
      </c>
      <c r="G5628" s="38" t="s">
        <v>38</v>
      </c>
      <c r="H5628" s="38" t="s">
        <v>39</v>
      </c>
      <c r="I5628" s="38" t="s">
        <v>40</v>
      </c>
      <c r="J5628" s="38" t="s">
        <v>42</v>
      </c>
      <c r="K5628" s="39">
        <v>1061.56</v>
      </c>
      <c r="L5628" s="39">
        <v>733.58</v>
      </c>
      <c r="M5628" s="37">
        <v>34170</v>
      </c>
      <c r="N5628" s="39">
        <f t="shared" ref="N5628" si="2116">K5628-L5628</f>
        <v>327.9799999999999</v>
      </c>
      <c r="O5628" s="63">
        <f>K5628/L5628</f>
        <v>1.447095068022574</v>
      </c>
    </row>
    <row r="5629" spans="1:15" s="32" customFormat="1" ht="15.75" hidden="1" customHeight="1">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5" s="32" customFormat="1" ht="15.75" hidden="1" customHeight="1">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5" s="32" customFormat="1" ht="15.75" customHeight="1">
      <c r="A5631" s="32">
        <v>5629</v>
      </c>
      <c r="B5631" s="32">
        <v>84</v>
      </c>
      <c r="C5631" s="32">
        <v>2683</v>
      </c>
      <c r="D5631" s="37">
        <v>43083</v>
      </c>
      <c r="E5631" s="32" t="b">
        <v>1</v>
      </c>
      <c r="F5631" s="38" t="s">
        <v>37</v>
      </c>
      <c r="G5631" s="38" t="s">
        <v>41</v>
      </c>
      <c r="H5631" s="38" t="s">
        <v>47</v>
      </c>
      <c r="I5631" s="38" t="s">
        <v>40</v>
      </c>
      <c r="J5631" s="38" t="s">
        <v>40</v>
      </c>
      <c r="K5631" s="39">
        <v>290.62</v>
      </c>
      <c r="L5631" s="39">
        <v>215.14</v>
      </c>
      <c r="M5631" s="37">
        <v>34079</v>
      </c>
      <c r="N5631" s="39">
        <f t="shared" ref="N5631" si="2117">K5631-L5631</f>
        <v>75.480000000000018</v>
      </c>
      <c r="O5631" s="63">
        <f>K5631/L5631</f>
        <v>1.3508413126336341</v>
      </c>
    </row>
    <row r="5632" spans="1:15" s="32" customFormat="1" ht="15.75" hidden="1" customHeight="1">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5" s="32" customFormat="1" ht="15.75" hidden="1" customHeight="1">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5" s="32" customFormat="1" ht="15.75" customHeight="1">
      <c r="A5634" s="32">
        <v>5632</v>
      </c>
      <c r="B5634" s="32">
        <v>90</v>
      </c>
      <c r="C5634" s="32">
        <v>2575</v>
      </c>
      <c r="D5634" s="37">
        <v>42902</v>
      </c>
      <c r="E5634" s="32" t="b">
        <v>1</v>
      </c>
      <c r="F5634" s="38" t="s">
        <v>37</v>
      </c>
      <c r="G5634" s="38" t="s">
        <v>38</v>
      </c>
      <c r="H5634" s="38" t="s">
        <v>39</v>
      </c>
      <c r="I5634" s="38" t="s">
        <v>44</v>
      </c>
      <c r="J5634" s="38" t="s">
        <v>40</v>
      </c>
      <c r="K5634" s="39">
        <v>945.04</v>
      </c>
      <c r="L5634" s="39">
        <v>507.58</v>
      </c>
      <c r="M5634" s="37">
        <v>36498</v>
      </c>
      <c r="N5634" s="39">
        <f t="shared" ref="N5634:N5635" si="2118">K5634-L5634</f>
        <v>437.46</v>
      </c>
      <c r="O5634" s="63">
        <f t="shared" ref="O5634:O5635" si="2119">K5634/L5634</f>
        <v>1.8618542889790772</v>
      </c>
    </row>
    <row r="5635" spans="1:15" s="32" customFormat="1" ht="15.75" customHeight="1">
      <c r="A5635" s="32">
        <v>5633</v>
      </c>
      <c r="B5635" s="32">
        <v>42</v>
      </c>
      <c r="C5635" s="32">
        <v>1152</v>
      </c>
      <c r="D5635" s="37">
        <v>42805</v>
      </c>
      <c r="E5635" s="32" t="b">
        <v>1</v>
      </c>
      <c r="F5635" s="38" t="s">
        <v>37</v>
      </c>
      <c r="G5635" s="38" t="s">
        <v>43</v>
      </c>
      <c r="H5635" s="38" t="s">
        <v>47</v>
      </c>
      <c r="I5635" s="38" t="s">
        <v>40</v>
      </c>
      <c r="J5635" s="38" t="s">
        <v>51</v>
      </c>
      <c r="K5635" s="39">
        <v>1810</v>
      </c>
      <c r="L5635" s="39">
        <v>1610.9</v>
      </c>
      <c r="M5635" s="37">
        <v>34071</v>
      </c>
      <c r="N5635" s="39">
        <f t="shared" si="2118"/>
        <v>199.09999999999991</v>
      </c>
      <c r="O5635" s="63">
        <f t="shared" si="2119"/>
        <v>1.1235955056179774</v>
      </c>
    </row>
    <row r="5636" spans="1:15" s="32" customFormat="1" ht="15.75" hidden="1" customHeight="1">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5" s="32" customFormat="1" ht="15.75" customHeight="1">
      <c r="A5637" s="32">
        <v>5635</v>
      </c>
      <c r="B5637" s="32">
        <v>5</v>
      </c>
      <c r="C5637" s="32">
        <v>770</v>
      </c>
      <c r="D5637" s="37">
        <v>42965</v>
      </c>
      <c r="E5637" s="32" t="b">
        <v>1</v>
      </c>
      <c r="F5637" s="38" t="s">
        <v>37</v>
      </c>
      <c r="G5637" s="38" t="s">
        <v>46</v>
      </c>
      <c r="H5637" s="38" t="s">
        <v>39</v>
      </c>
      <c r="I5637" s="38" t="s">
        <v>50</v>
      </c>
      <c r="J5637" s="38" t="s">
        <v>40</v>
      </c>
      <c r="K5637" s="39">
        <v>1129.1300000000001</v>
      </c>
      <c r="L5637" s="39">
        <v>677.48</v>
      </c>
      <c r="M5637" s="37">
        <v>38573</v>
      </c>
      <c r="N5637" s="39">
        <f t="shared" ref="N5637:N5638" si="2120">K5637-L5637</f>
        <v>451.65000000000009</v>
      </c>
      <c r="O5637" s="63">
        <f t="shared" ref="O5637:O5638" si="2121">K5637/L5637</f>
        <v>1.6666617464722207</v>
      </c>
    </row>
    <row r="5638" spans="1:15" s="32" customFormat="1" ht="15.75" customHeight="1">
      <c r="A5638" s="32">
        <v>5636</v>
      </c>
      <c r="B5638" s="32">
        <v>43</v>
      </c>
      <c r="C5638" s="32">
        <v>2581</v>
      </c>
      <c r="D5638" s="37">
        <v>42965</v>
      </c>
      <c r="E5638" s="32" t="b">
        <v>1</v>
      </c>
      <c r="F5638" s="38" t="s">
        <v>37</v>
      </c>
      <c r="G5638" s="38" t="s">
        <v>38</v>
      </c>
      <c r="H5638" s="38" t="s">
        <v>39</v>
      </c>
      <c r="I5638" s="38" t="s">
        <v>40</v>
      </c>
      <c r="J5638" s="38" t="s">
        <v>40</v>
      </c>
      <c r="K5638" s="39">
        <v>1151.96</v>
      </c>
      <c r="L5638" s="39">
        <v>649.49</v>
      </c>
      <c r="M5638" s="37">
        <v>41064</v>
      </c>
      <c r="N5638" s="39">
        <f t="shared" si="2120"/>
        <v>502.47</v>
      </c>
      <c r="O5638" s="63">
        <f t="shared" si="2121"/>
        <v>1.7736377773329843</v>
      </c>
    </row>
    <row r="5639" spans="1:15" s="32" customFormat="1" ht="15.75" hidden="1" customHeight="1">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5" s="32" customFormat="1" ht="15.75" customHeight="1">
      <c r="A5640" s="32">
        <v>5638</v>
      </c>
      <c r="B5640" s="32">
        <v>92</v>
      </c>
      <c r="C5640" s="32">
        <v>1196</v>
      </c>
      <c r="D5640" s="37">
        <v>43081</v>
      </c>
      <c r="E5640" s="32" t="b">
        <v>1</v>
      </c>
      <c r="F5640" s="38" t="s">
        <v>37</v>
      </c>
      <c r="G5640" s="38" t="s">
        <v>48</v>
      </c>
      <c r="H5640" s="38" t="s">
        <v>39</v>
      </c>
      <c r="I5640" s="38" t="s">
        <v>40</v>
      </c>
      <c r="J5640" s="38" t="s">
        <v>51</v>
      </c>
      <c r="K5640" s="39">
        <v>1415.01</v>
      </c>
      <c r="L5640" s="39">
        <v>1259.3599999999999</v>
      </c>
      <c r="M5640" s="37">
        <v>37626</v>
      </c>
      <c r="N5640" s="39">
        <f t="shared" ref="N5640:N5641" si="2122">K5640-L5640</f>
        <v>155.65000000000009</v>
      </c>
      <c r="O5640" s="63">
        <f t="shared" ref="O5640:O5641" si="2123">K5640/L5640</f>
        <v>1.1235945242027698</v>
      </c>
    </row>
    <row r="5641" spans="1:15" s="32" customFormat="1" ht="15.75" customHeight="1">
      <c r="A5641" s="32">
        <v>5639</v>
      </c>
      <c r="B5641" s="32">
        <v>6</v>
      </c>
      <c r="C5641" s="32">
        <v>843</v>
      </c>
      <c r="D5641" s="37">
        <v>43080</v>
      </c>
      <c r="E5641" s="32" t="b">
        <v>1</v>
      </c>
      <c r="F5641" s="38" t="s">
        <v>37</v>
      </c>
      <c r="G5641" s="38" t="s">
        <v>43</v>
      </c>
      <c r="H5641" s="38" t="s">
        <v>39</v>
      </c>
      <c r="I5641" s="38" t="s">
        <v>50</v>
      </c>
      <c r="J5641" s="38" t="s">
        <v>40</v>
      </c>
      <c r="K5641" s="39">
        <v>227.88</v>
      </c>
      <c r="L5641" s="39">
        <v>136.72999999999999</v>
      </c>
      <c r="M5641" s="37">
        <v>42560</v>
      </c>
      <c r="N5641" s="39">
        <f t="shared" si="2122"/>
        <v>91.15</v>
      </c>
      <c r="O5641" s="63">
        <f t="shared" si="2123"/>
        <v>1.6666422877203249</v>
      </c>
    </row>
    <row r="5642" spans="1:15" s="32" customFormat="1" ht="15.75" hidden="1" customHeight="1">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5" s="32" customFormat="1" ht="15.75" hidden="1" customHeight="1">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5" s="32" customFormat="1" ht="15.75" hidden="1" customHeight="1">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5" s="32" customFormat="1" ht="15.75" hidden="1" customHeight="1">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5" s="32" customFormat="1" ht="15.75" hidden="1" customHeight="1">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5" s="32" customFormat="1" ht="15.75" hidden="1" customHeight="1">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5" s="32" customFormat="1" ht="15.75" hidden="1" customHeight="1">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5" s="32" customFormat="1" ht="15.75" customHeight="1">
      <c r="A5649" s="32">
        <v>5647</v>
      </c>
      <c r="B5649" s="32">
        <v>100</v>
      </c>
      <c r="C5649" s="32">
        <v>1390</v>
      </c>
      <c r="D5649" s="37">
        <v>42888</v>
      </c>
      <c r="E5649" s="32" t="b">
        <v>1</v>
      </c>
      <c r="F5649" s="38" t="s">
        <v>37</v>
      </c>
      <c r="G5649" s="38" t="s">
        <v>41</v>
      </c>
      <c r="H5649" s="38" t="s">
        <v>39</v>
      </c>
      <c r="I5649" s="38" t="s">
        <v>40</v>
      </c>
      <c r="J5649" s="38" t="s">
        <v>51</v>
      </c>
      <c r="K5649" s="39">
        <v>1386.84</v>
      </c>
      <c r="L5649" s="39">
        <v>1234.29</v>
      </c>
      <c r="M5649" s="37">
        <v>34165</v>
      </c>
      <c r="N5649" s="39">
        <f t="shared" ref="N5649" si="2124">K5649-L5649</f>
        <v>152.54999999999995</v>
      </c>
      <c r="O5649" s="63">
        <f>K5649/L5649</f>
        <v>1.1235933208565247</v>
      </c>
    </row>
    <row r="5650" spans="1:15" s="32" customFormat="1" ht="15.75" hidden="1" customHeight="1">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5" s="32" customFormat="1" ht="15.75" hidden="1" customHeight="1">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5" s="32" customFormat="1" ht="15.75" customHeight="1">
      <c r="A5652" s="32">
        <v>5650</v>
      </c>
      <c r="B5652" s="32">
        <v>57</v>
      </c>
      <c r="C5652" s="32">
        <v>2400</v>
      </c>
      <c r="D5652" s="37">
        <v>43028</v>
      </c>
      <c r="E5652" s="32" t="b">
        <v>1</v>
      </c>
      <c r="F5652" s="38" t="s">
        <v>37</v>
      </c>
      <c r="G5652" s="38" t="s">
        <v>48</v>
      </c>
      <c r="H5652" s="38" t="s">
        <v>52</v>
      </c>
      <c r="I5652" s="38" t="s">
        <v>40</v>
      </c>
      <c r="J5652" s="38" t="s">
        <v>42</v>
      </c>
      <c r="K5652" s="39">
        <v>1890.39</v>
      </c>
      <c r="L5652" s="39">
        <v>260.14</v>
      </c>
      <c r="M5652" s="37">
        <v>42172</v>
      </c>
      <c r="N5652" s="39">
        <f t="shared" ref="N5652:N5653" si="2125">K5652-L5652</f>
        <v>1630.25</v>
      </c>
      <c r="O5652" s="63">
        <f t="shared" ref="O5652:O5653" si="2126">K5652/L5652</f>
        <v>7.2668178673022226</v>
      </c>
    </row>
    <row r="5653" spans="1:15" s="32" customFormat="1" ht="15.75" customHeight="1">
      <c r="A5653" s="32">
        <v>5651</v>
      </c>
      <c r="B5653" s="32">
        <v>25</v>
      </c>
      <c r="C5653" s="32">
        <v>2713</v>
      </c>
      <c r="D5653" s="37">
        <v>43099</v>
      </c>
      <c r="E5653" s="32" t="b">
        <v>1</v>
      </c>
      <c r="F5653" s="38" t="s">
        <v>37</v>
      </c>
      <c r="G5653" s="38" t="s">
        <v>46</v>
      </c>
      <c r="H5653" s="38" t="s">
        <v>47</v>
      </c>
      <c r="I5653" s="38" t="s">
        <v>40</v>
      </c>
      <c r="J5653" s="38" t="s">
        <v>40</v>
      </c>
      <c r="K5653" s="39">
        <v>1538.99</v>
      </c>
      <c r="L5653" s="39">
        <v>829.65</v>
      </c>
      <c r="M5653" s="37">
        <v>34115</v>
      </c>
      <c r="N5653" s="39">
        <f t="shared" si="2125"/>
        <v>709.34</v>
      </c>
      <c r="O5653" s="63">
        <f t="shared" si="2126"/>
        <v>1.8549870427288617</v>
      </c>
    </row>
    <row r="5654" spans="1:15" s="32" customFormat="1" ht="15.75" hidden="1" customHeight="1">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5" s="32" customFormat="1" ht="15.75" hidden="1" customHeight="1">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5" s="32" customFormat="1" ht="15.75" customHeight="1">
      <c r="A5656" s="32">
        <v>5654</v>
      </c>
      <c r="B5656" s="32">
        <v>84</v>
      </c>
      <c r="C5656" s="32">
        <v>334</v>
      </c>
      <c r="D5656" s="37">
        <v>43043</v>
      </c>
      <c r="E5656" s="32" t="b">
        <v>1</v>
      </c>
      <c r="F5656" s="38" t="s">
        <v>37</v>
      </c>
      <c r="G5656" s="38" t="s">
        <v>41</v>
      </c>
      <c r="H5656" s="38" t="s">
        <v>47</v>
      </c>
      <c r="I5656" s="38" t="s">
        <v>40</v>
      </c>
      <c r="J5656" s="38" t="s">
        <v>40</v>
      </c>
      <c r="K5656" s="39">
        <v>290.62</v>
      </c>
      <c r="L5656" s="39">
        <v>215.14</v>
      </c>
      <c r="M5656" s="37">
        <v>35667</v>
      </c>
      <c r="N5656" s="39">
        <f t="shared" ref="N5656:N5658" si="2127">K5656-L5656</f>
        <v>75.480000000000018</v>
      </c>
      <c r="O5656" s="63">
        <f t="shared" ref="O5656:O5658" si="2128">K5656/L5656</f>
        <v>1.3508413126336341</v>
      </c>
    </row>
    <row r="5657" spans="1:15" s="32" customFormat="1" ht="15.75" customHeight="1">
      <c r="A5657" s="32">
        <v>5655</v>
      </c>
      <c r="B5657" s="32">
        <v>0</v>
      </c>
      <c r="C5657" s="32">
        <v>1892</v>
      </c>
      <c r="D5657" s="37">
        <v>42739</v>
      </c>
      <c r="E5657" s="32" t="b">
        <v>1</v>
      </c>
      <c r="F5657" s="38" t="s">
        <v>37</v>
      </c>
      <c r="G5657" s="38" t="s">
        <v>43</v>
      </c>
      <c r="H5657" s="38" t="s">
        <v>47</v>
      </c>
      <c r="I5657" s="38" t="s">
        <v>50</v>
      </c>
      <c r="J5657" s="38" t="s">
        <v>42</v>
      </c>
      <c r="K5657" s="39">
        <v>12.01</v>
      </c>
      <c r="L5657" s="39">
        <v>7.21</v>
      </c>
      <c r="M5657" s="37">
        <v>34115</v>
      </c>
      <c r="N5657" s="39">
        <f t="shared" si="2127"/>
        <v>4.8</v>
      </c>
      <c r="O5657" s="63">
        <f t="shared" si="2128"/>
        <v>1.6657420249653259</v>
      </c>
    </row>
    <row r="5658" spans="1:15" s="32" customFormat="1" ht="15.75" customHeight="1">
      <c r="A5658" s="32">
        <v>5656</v>
      </c>
      <c r="B5658" s="32">
        <v>96</v>
      </c>
      <c r="C5658" s="32">
        <v>1302</v>
      </c>
      <c r="D5658" s="37">
        <v>42788</v>
      </c>
      <c r="E5658" s="32" t="b">
        <v>1</v>
      </c>
      <c r="F5658" s="38" t="s">
        <v>37</v>
      </c>
      <c r="G5658" s="38" t="s">
        <v>48</v>
      </c>
      <c r="H5658" s="38" t="s">
        <v>47</v>
      </c>
      <c r="I5658" s="38" t="s">
        <v>44</v>
      </c>
      <c r="J5658" s="38" t="s">
        <v>51</v>
      </c>
      <c r="K5658" s="39">
        <v>1172.78</v>
      </c>
      <c r="L5658" s="39">
        <v>1043.77</v>
      </c>
      <c r="M5658" s="37">
        <v>38002</v>
      </c>
      <c r="N5658" s="39">
        <f t="shared" si="2127"/>
        <v>129.01</v>
      </c>
      <c r="O5658" s="63">
        <f t="shared" si="2128"/>
        <v>1.1236000268258333</v>
      </c>
    </row>
    <row r="5659" spans="1:15" s="32" customFormat="1" ht="15.75" hidden="1" customHeight="1">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5" s="32" customFormat="1" ht="15.75" customHeight="1">
      <c r="A5660" s="32">
        <v>5658</v>
      </c>
      <c r="B5660" s="32">
        <v>38</v>
      </c>
      <c r="C5660" s="32">
        <v>2555</v>
      </c>
      <c r="D5660" s="37">
        <v>43098</v>
      </c>
      <c r="E5660" s="32" t="b">
        <v>1</v>
      </c>
      <c r="F5660" s="38" t="s">
        <v>37</v>
      </c>
      <c r="G5660" s="38" t="s">
        <v>38</v>
      </c>
      <c r="H5660" s="38" t="s">
        <v>39</v>
      </c>
      <c r="I5660" s="38" t="s">
        <v>40</v>
      </c>
      <c r="J5660" s="38" t="s">
        <v>40</v>
      </c>
      <c r="K5660" s="39">
        <v>1577.53</v>
      </c>
      <c r="L5660" s="39">
        <v>826.51</v>
      </c>
      <c r="M5660" s="37">
        <v>40618</v>
      </c>
      <c r="N5660" s="39">
        <f t="shared" ref="N5660:N5662" si="2129">K5660-L5660</f>
        <v>751.02</v>
      </c>
      <c r="O5660" s="63">
        <f t="shared" ref="O5660:O5662" si="2130">K5660/L5660</f>
        <v>1.9086641419946522</v>
      </c>
    </row>
    <row r="5661" spans="1:15" s="32" customFormat="1" ht="15.75" customHeight="1">
      <c r="A5661" s="32">
        <v>5659</v>
      </c>
      <c r="B5661" s="32">
        <v>4</v>
      </c>
      <c r="C5661" s="32">
        <v>2919</v>
      </c>
      <c r="D5661" s="37">
        <v>43078</v>
      </c>
      <c r="E5661" s="32" t="b">
        <v>1</v>
      </c>
      <c r="F5661" s="38" t="s">
        <v>37</v>
      </c>
      <c r="G5661" s="38" t="s">
        <v>38</v>
      </c>
      <c r="H5661" s="38" t="s">
        <v>39</v>
      </c>
      <c r="I5661" s="38" t="s">
        <v>40</v>
      </c>
      <c r="J5661" s="38" t="s">
        <v>40</v>
      </c>
      <c r="K5661" s="39">
        <v>1483.2</v>
      </c>
      <c r="L5661" s="39">
        <v>99.59</v>
      </c>
      <c r="M5661" s="37">
        <v>40487</v>
      </c>
      <c r="N5661" s="39">
        <f t="shared" si="2129"/>
        <v>1383.6100000000001</v>
      </c>
      <c r="O5661" s="63">
        <f t="shared" si="2130"/>
        <v>14.893061552364696</v>
      </c>
    </row>
    <row r="5662" spans="1:15" s="32" customFormat="1" ht="15.75" customHeight="1">
      <c r="A5662" s="32">
        <v>5660</v>
      </c>
      <c r="B5662" s="32">
        <v>68</v>
      </c>
      <c r="C5662" s="32">
        <v>668</v>
      </c>
      <c r="D5662" s="37">
        <v>42980</v>
      </c>
      <c r="E5662" s="32" t="b">
        <v>1</v>
      </c>
      <c r="F5662" s="38" t="s">
        <v>37</v>
      </c>
      <c r="G5662" s="38" t="s">
        <v>43</v>
      </c>
      <c r="H5662" s="38" t="s">
        <v>39</v>
      </c>
      <c r="I5662" s="38" t="s">
        <v>40</v>
      </c>
      <c r="J5662" s="38" t="s">
        <v>40</v>
      </c>
      <c r="K5662" s="39">
        <v>1636.9</v>
      </c>
      <c r="L5662" s="39">
        <v>44.71</v>
      </c>
      <c r="M5662" s="37">
        <v>40410</v>
      </c>
      <c r="N5662" s="39">
        <f t="shared" si="2129"/>
        <v>1592.19</v>
      </c>
      <c r="O5662" s="63">
        <f t="shared" si="2130"/>
        <v>36.611496309550439</v>
      </c>
    </row>
    <row r="5663" spans="1:15" s="32" customFormat="1" ht="15.75" hidden="1" customHeight="1">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5" s="32" customFormat="1" ht="15.75" customHeight="1">
      <c r="A5664" s="32">
        <v>5662</v>
      </c>
      <c r="B5664" s="32">
        <v>92</v>
      </c>
      <c r="C5664" s="32">
        <v>27</v>
      </c>
      <c r="D5664" s="37">
        <v>42883</v>
      </c>
      <c r="E5664" s="32" t="b">
        <v>1</v>
      </c>
      <c r="F5664" s="38" t="s">
        <v>37</v>
      </c>
      <c r="G5664" s="38" t="s">
        <v>48</v>
      </c>
      <c r="H5664" s="38" t="s">
        <v>39</v>
      </c>
      <c r="I5664" s="38" t="s">
        <v>40</v>
      </c>
      <c r="J5664" s="38" t="s">
        <v>51</v>
      </c>
      <c r="K5664" s="39">
        <v>1415.01</v>
      </c>
      <c r="L5664" s="39">
        <v>1259.3599999999999</v>
      </c>
      <c r="M5664" s="37">
        <v>36833</v>
      </c>
      <c r="N5664" s="39">
        <f t="shared" ref="N5664:N5668" si="2131">K5664-L5664</f>
        <v>155.65000000000009</v>
      </c>
      <c r="O5664" s="63">
        <f t="shared" ref="O5664:O5668" si="2132">K5664/L5664</f>
        <v>1.1235945242027698</v>
      </c>
    </row>
    <row r="5665" spans="1:15" s="32" customFormat="1" ht="15.75" customHeight="1">
      <c r="A5665" s="32">
        <v>5663</v>
      </c>
      <c r="B5665" s="32">
        <v>11</v>
      </c>
      <c r="C5665" s="32">
        <v>3258</v>
      </c>
      <c r="D5665" s="37">
        <v>42849</v>
      </c>
      <c r="E5665" s="32" t="b">
        <v>1</v>
      </c>
      <c r="F5665" s="38" t="s">
        <v>37</v>
      </c>
      <c r="G5665" s="38" t="s">
        <v>46</v>
      </c>
      <c r="H5665" s="38" t="s">
        <v>39</v>
      </c>
      <c r="I5665" s="38" t="s">
        <v>50</v>
      </c>
      <c r="J5665" s="38" t="s">
        <v>40</v>
      </c>
      <c r="K5665" s="39">
        <v>1274.93</v>
      </c>
      <c r="L5665" s="39">
        <v>764.96</v>
      </c>
      <c r="M5665" s="37">
        <v>41345</v>
      </c>
      <c r="N5665" s="39">
        <f t="shared" si="2131"/>
        <v>509.97</v>
      </c>
      <c r="O5665" s="63">
        <f t="shared" si="2132"/>
        <v>1.6666623091403472</v>
      </c>
    </row>
    <row r="5666" spans="1:15" s="32" customFormat="1" ht="15.75" customHeight="1">
      <c r="A5666" s="32">
        <v>5664</v>
      </c>
      <c r="B5666" s="32">
        <v>8</v>
      </c>
      <c r="C5666" s="32">
        <v>2183</v>
      </c>
      <c r="D5666" s="37">
        <v>43016</v>
      </c>
      <c r="E5666" s="32" t="b">
        <v>1</v>
      </c>
      <c r="F5666" s="38" t="s">
        <v>37</v>
      </c>
      <c r="G5666" s="38" t="s">
        <v>38</v>
      </c>
      <c r="H5666" s="38" t="s">
        <v>47</v>
      </c>
      <c r="I5666" s="38" t="s">
        <v>40</v>
      </c>
      <c r="J5666" s="38" t="s">
        <v>51</v>
      </c>
      <c r="K5666" s="39">
        <v>1703.52</v>
      </c>
      <c r="L5666" s="39">
        <v>1516.13</v>
      </c>
      <c r="M5666" s="37">
        <v>34586</v>
      </c>
      <c r="N5666" s="39">
        <f t="shared" si="2131"/>
        <v>187.38999999999987</v>
      </c>
      <c r="O5666" s="63">
        <f t="shared" si="2132"/>
        <v>1.1235975806823952</v>
      </c>
    </row>
    <row r="5667" spans="1:15" s="32" customFormat="1" ht="15.75" customHeight="1">
      <c r="A5667" s="32">
        <v>5665</v>
      </c>
      <c r="B5667" s="32">
        <v>58</v>
      </c>
      <c r="C5667" s="32">
        <v>2951</v>
      </c>
      <c r="D5667" s="37">
        <v>42967</v>
      </c>
      <c r="E5667" s="32" t="b">
        <v>1</v>
      </c>
      <c r="F5667" s="38" t="s">
        <v>37</v>
      </c>
      <c r="G5667" s="38" t="s">
        <v>43</v>
      </c>
      <c r="H5667" s="38" t="s">
        <v>47</v>
      </c>
      <c r="I5667" s="38" t="s">
        <v>40</v>
      </c>
      <c r="J5667" s="38" t="s">
        <v>40</v>
      </c>
      <c r="K5667" s="39">
        <v>1280.28</v>
      </c>
      <c r="L5667" s="39">
        <v>829.51</v>
      </c>
      <c r="M5667" s="37">
        <v>37220</v>
      </c>
      <c r="N5667" s="39">
        <f t="shared" si="2131"/>
        <v>450.77</v>
      </c>
      <c r="O5667" s="63">
        <f t="shared" si="2132"/>
        <v>1.5434171981049052</v>
      </c>
    </row>
    <row r="5668" spans="1:15" s="32" customFormat="1" ht="15.75" customHeight="1">
      <c r="A5668" s="32">
        <v>5666</v>
      </c>
      <c r="B5668" s="32">
        <v>75</v>
      </c>
      <c r="C5668" s="32">
        <v>1836</v>
      </c>
      <c r="D5668" s="37">
        <v>42933</v>
      </c>
      <c r="E5668" s="32" t="b">
        <v>1</v>
      </c>
      <c r="F5668" s="38" t="s">
        <v>37</v>
      </c>
      <c r="G5668" s="38" t="s">
        <v>46</v>
      </c>
      <c r="H5668" s="38" t="s">
        <v>52</v>
      </c>
      <c r="I5668" s="38" t="s">
        <v>40</v>
      </c>
      <c r="J5668" s="38" t="s">
        <v>42</v>
      </c>
      <c r="K5668" s="39">
        <v>1873.97</v>
      </c>
      <c r="L5668" s="39">
        <v>863.95</v>
      </c>
      <c r="M5668" s="37">
        <v>33429</v>
      </c>
      <c r="N5668" s="39">
        <f t="shared" si="2131"/>
        <v>1010.02</v>
      </c>
      <c r="O5668" s="63">
        <f t="shared" si="2132"/>
        <v>2.1690722842757104</v>
      </c>
    </row>
    <row r="5669" spans="1:15" s="32" customFormat="1" ht="15.75" hidden="1" customHeight="1">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5" s="32" customFormat="1" ht="15.75" hidden="1" customHeight="1">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5" s="32" customFormat="1" ht="15.75" hidden="1" customHeight="1">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5" s="32" customFormat="1" ht="15.75" customHeight="1">
      <c r="A5672" s="32">
        <v>5670</v>
      </c>
      <c r="B5672" s="32">
        <v>75</v>
      </c>
      <c r="C5672" s="32">
        <v>180</v>
      </c>
      <c r="D5672" s="37">
        <v>42872</v>
      </c>
      <c r="E5672" s="32" t="b">
        <v>1</v>
      </c>
      <c r="F5672" s="38" t="s">
        <v>37</v>
      </c>
      <c r="G5672" s="38" t="s">
        <v>46</v>
      </c>
      <c r="H5672" s="38" t="s">
        <v>52</v>
      </c>
      <c r="I5672" s="38" t="s">
        <v>40</v>
      </c>
      <c r="J5672" s="38" t="s">
        <v>42</v>
      </c>
      <c r="K5672" s="39">
        <v>1873.97</v>
      </c>
      <c r="L5672" s="39">
        <v>863.95</v>
      </c>
      <c r="M5672" s="37">
        <v>38859</v>
      </c>
      <c r="N5672" s="39">
        <f t="shared" ref="N5672" si="2133">K5672-L5672</f>
        <v>1010.02</v>
      </c>
      <c r="O5672" s="63">
        <f>K5672/L5672</f>
        <v>2.1690722842757104</v>
      </c>
    </row>
    <row r="5673" spans="1:15" s="32" customFormat="1" ht="15.75" hidden="1" customHeight="1">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5" s="32" customFormat="1" ht="15.75" customHeight="1">
      <c r="A5674" s="32">
        <v>5672</v>
      </c>
      <c r="B5674" s="32">
        <v>36</v>
      </c>
      <c r="C5674" s="32">
        <v>2146</v>
      </c>
      <c r="D5674" s="37">
        <v>43049</v>
      </c>
      <c r="E5674" s="32" t="b">
        <v>1</v>
      </c>
      <c r="F5674" s="38" t="s">
        <v>37</v>
      </c>
      <c r="G5674" s="38" t="s">
        <v>38</v>
      </c>
      <c r="H5674" s="38" t="s">
        <v>39</v>
      </c>
      <c r="I5674" s="38" t="s">
        <v>44</v>
      </c>
      <c r="J5674" s="38" t="s">
        <v>40</v>
      </c>
      <c r="K5674" s="39">
        <v>945.04</v>
      </c>
      <c r="L5674" s="39">
        <v>507.58</v>
      </c>
      <c r="M5674" s="37">
        <v>35052</v>
      </c>
      <c r="N5674" s="39">
        <f t="shared" ref="N5674" si="2134">K5674-L5674</f>
        <v>437.46</v>
      </c>
      <c r="O5674" s="63">
        <f>K5674/L5674</f>
        <v>1.8618542889790772</v>
      </c>
    </row>
    <row r="5675" spans="1:15" s="32" customFormat="1" ht="15.75" hidden="1" customHeight="1">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5" s="32" customFormat="1" ht="15.75" customHeight="1">
      <c r="A5676" s="32">
        <v>5674</v>
      </c>
      <c r="B5676" s="32">
        <v>85</v>
      </c>
      <c r="C5676" s="32">
        <v>1041</v>
      </c>
      <c r="D5676" s="37">
        <v>43036</v>
      </c>
      <c r="E5676" s="32" t="b">
        <v>1</v>
      </c>
      <c r="F5676" s="38" t="s">
        <v>37</v>
      </c>
      <c r="G5676" s="38" t="s">
        <v>48</v>
      </c>
      <c r="H5676" s="38" t="s">
        <v>39</v>
      </c>
      <c r="I5676" s="38" t="s">
        <v>40</v>
      </c>
      <c r="J5676" s="38" t="s">
        <v>40</v>
      </c>
      <c r="K5676" s="39">
        <v>752.64</v>
      </c>
      <c r="L5676" s="39">
        <v>205.36</v>
      </c>
      <c r="M5676" s="37">
        <v>42218</v>
      </c>
      <c r="N5676" s="39">
        <f t="shared" ref="N5676:N5677" si="2135">K5676-L5676</f>
        <v>547.28</v>
      </c>
      <c r="O5676" s="63">
        <f t="shared" ref="O5676:O5677" si="2136">K5676/L5676</f>
        <v>3.6649785742111409</v>
      </c>
    </row>
    <row r="5677" spans="1:15" s="32" customFormat="1" ht="15.75" customHeight="1">
      <c r="A5677" s="32">
        <v>5675</v>
      </c>
      <c r="B5677" s="32">
        <v>29</v>
      </c>
      <c r="C5677" s="32">
        <v>1199</v>
      </c>
      <c r="D5677" s="37">
        <v>42966</v>
      </c>
      <c r="E5677" s="32" t="b">
        <v>1</v>
      </c>
      <c r="F5677" s="38" t="s">
        <v>37</v>
      </c>
      <c r="G5677" s="38" t="s">
        <v>45</v>
      </c>
      <c r="H5677" s="38" t="s">
        <v>47</v>
      </c>
      <c r="I5677" s="38" t="s">
        <v>40</v>
      </c>
      <c r="J5677" s="38" t="s">
        <v>40</v>
      </c>
      <c r="K5677" s="39">
        <v>543.39</v>
      </c>
      <c r="L5677" s="39">
        <v>407.54</v>
      </c>
      <c r="M5677" s="37">
        <v>33552</v>
      </c>
      <c r="N5677" s="39">
        <f t="shared" si="2135"/>
        <v>135.84999999999997</v>
      </c>
      <c r="O5677" s="63">
        <f t="shared" si="2136"/>
        <v>1.3333415124895716</v>
      </c>
    </row>
    <row r="5678" spans="1:15" s="32" customFormat="1" ht="15.75" hidden="1" customHeight="1">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5" s="32" customFormat="1" ht="15.75" customHeight="1">
      <c r="A5679" s="32">
        <v>5677</v>
      </c>
      <c r="B5679" s="32">
        <v>35</v>
      </c>
      <c r="C5679" s="32">
        <v>2359</v>
      </c>
      <c r="D5679" s="37">
        <v>42755</v>
      </c>
      <c r="E5679" s="32" t="b">
        <v>1</v>
      </c>
      <c r="F5679" s="38" t="s">
        <v>37</v>
      </c>
      <c r="G5679" s="38" t="s">
        <v>46</v>
      </c>
      <c r="H5679" s="38" t="s">
        <v>39</v>
      </c>
      <c r="I5679" s="38" t="s">
        <v>40</v>
      </c>
      <c r="J5679" s="38" t="s">
        <v>40</v>
      </c>
      <c r="K5679" s="39">
        <v>1403.5</v>
      </c>
      <c r="L5679" s="39">
        <v>954.82</v>
      </c>
      <c r="M5679" s="37">
        <v>42688</v>
      </c>
      <c r="N5679" s="39">
        <f t="shared" ref="N5679:N5681" si="2137">K5679-L5679</f>
        <v>448.67999999999995</v>
      </c>
      <c r="O5679" s="63">
        <f t="shared" ref="O5679:O5681" si="2138">K5679/L5679</f>
        <v>1.4699105590582517</v>
      </c>
    </row>
    <row r="5680" spans="1:15" s="32" customFormat="1" ht="15.75" customHeight="1">
      <c r="A5680" s="32">
        <v>5678</v>
      </c>
      <c r="B5680" s="32">
        <v>62</v>
      </c>
      <c r="C5680" s="32">
        <v>1702</v>
      </c>
      <c r="D5680" s="37">
        <v>43085</v>
      </c>
      <c r="E5680" s="32" t="b">
        <v>1</v>
      </c>
      <c r="F5680" s="38" t="s">
        <v>37</v>
      </c>
      <c r="G5680" s="38" t="s">
        <v>38</v>
      </c>
      <c r="H5680" s="38" t="s">
        <v>39</v>
      </c>
      <c r="I5680" s="38" t="s">
        <v>40</v>
      </c>
      <c r="J5680" s="38" t="s">
        <v>40</v>
      </c>
      <c r="K5680" s="39">
        <v>478.16</v>
      </c>
      <c r="L5680" s="39">
        <v>298.72000000000003</v>
      </c>
      <c r="M5680" s="37">
        <v>34143</v>
      </c>
      <c r="N5680" s="39">
        <f t="shared" si="2137"/>
        <v>179.44</v>
      </c>
      <c r="O5680" s="63">
        <f t="shared" si="2138"/>
        <v>1.6006963042313871</v>
      </c>
    </row>
    <row r="5681" spans="1:15" s="32" customFormat="1" ht="15.75" customHeight="1">
      <c r="A5681" s="32">
        <v>5679</v>
      </c>
      <c r="B5681" s="32">
        <v>87</v>
      </c>
      <c r="C5681" s="32">
        <v>1413</v>
      </c>
      <c r="D5681" s="37">
        <v>42787</v>
      </c>
      <c r="E5681" s="32" t="b">
        <v>1</v>
      </c>
      <c r="F5681" s="38" t="s">
        <v>37</v>
      </c>
      <c r="G5681" s="38" t="s">
        <v>46</v>
      </c>
      <c r="H5681" s="38" t="s">
        <v>39</v>
      </c>
      <c r="I5681" s="38" t="s">
        <v>50</v>
      </c>
      <c r="J5681" s="38" t="s">
        <v>40</v>
      </c>
      <c r="K5681" s="39">
        <v>1179</v>
      </c>
      <c r="L5681" s="39">
        <v>707.4</v>
      </c>
      <c r="M5681" s="37">
        <v>35667</v>
      </c>
      <c r="N5681" s="39">
        <f t="shared" si="2137"/>
        <v>471.6</v>
      </c>
      <c r="O5681" s="63">
        <f t="shared" si="2138"/>
        <v>1.6666666666666667</v>
      </c>
    </row>
    <row r="5682" spans="1:15" s="32" customFormat="1" ht="15.75" hidden="1" customHeight="1">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5" s="32" customFormat="1" ht="15.75" customHeight="1">
      <c r="A5683" s="32">
        <v>5681</v>
      </c>
      <c r="B5683" s="32">
        <v>32</v>
      </c>
      <c r="C5683" s="32">
        <v>2717</v>
      </c>
      <c r="D5683" s="37">
        <v>43058</v>
      </c>
      <c r="E5683" s="32" t="b">
        <v>1</v>
      </c>
      <c r="F5683" s="38" t="s">
        <v>37</v>
      </c>
      <c r="G5683" s="38" t="s">
        <v>46</v>
      </c>
      <c r="H5683" s="38" t="s">
        <v>39</v>
      </c>
      <c r="I5683" s="38" t="s">
        <v>40</v>
      </c>
      <c r="J5683" s="38" t="s">
        <v>40</v>
      </c>
      <c r="K5683" s="39">
        <v>642.70000000000005</v>
      </c>
      <c r="L5683" s="39">
        <v>211.37</v>
      </c>
      <c r="M5683" s="37">
        <v>37337</v>
      </c>
      <c r="N5683" s="39">
        <f t="shared" ref="N5683:N5685" si="2139">K5683-L5683</f>
        <v>431.33000000000004</v>
      </c>
      <c r="O5683" s="63">
        <f t="shared" ref="O5683:O5685" si="2140">K5683/L5683</f>
        <v>3.0406396366561008</v>
      </c>
    </row>
    <row r="5684" spans="1:15" s="32" customFormat="1" ht="15.75" customHeight="1">
      <c r="A5684" s="32">
        <v>5682</v>
      </c>
      <c r="B5684" s="32">
        <v>96</v>
      </c>
      <c r="C5684" s="32">
        <v>3219</v>
      </c>
      <c r="D5684" s="37">
        <v>42891</v>
      </c>
      <c r="E5684" s="32" t="b">
        <v>1</v>
      </c>
      <c r="F5684" s="38" t="s">
        <v>37</v>
      </c>
      <c r="G5684" s="38" t="s">
        <v>48</v>
      </c>
      <c r="H5684" s="38" t="s">
        <v>47</v>
      </c>
      <c r="I5684" s="38" t="s">
        <v>44</v>
      </c>
      <c r="J5684" s="38" t="s">
        <v>51</v>
      </c>
      <c r="K5684" s="39">
        <v>1172.78</v>
      </c>
      <c r="L5684" s="39">
        <v>1043.77</v>
      </c>
      <c r="M5684" s="37">
        <v>37539</v>
      </c>
      <c r="N5684" s="39">
        <f t="shared" si="2139"/>
        <v>129.01</v>
      </c>
      <c r="O5684" s="63">
        <f t="shared" si="2140"/>
        <v>1.1236000268258333</v>
      </c>
    </row>
    <row r="5685" spans="1:15" s="32" customFormat="1" ht="15.75" customHeight="1">
      <c r="A5685" s="32">
        <v>5683</v>
      </c>
      <c r="B5685" s="32">
        <v>66</v>
      </c>
      <c r="C5685" s="32">
        <v>538</v>
      </c>
      <c r="D5685" s="37">
        <v>42741</v>
      </c>
      <c r="E5685" s="32" t="b">
        <v>1</v>
      </c>
      <c r="F5685" s="38" t="s">
        <v>37</v>
      </c>
      <c r="G5685" s="38" t="s">
        <v>46</v>
      </c>
      <c r="H5685" s="38" t="s">
        <v>47</v>
      </c>
      <c r="I5685" s="38" t="s">
        <v>44</v>
      </c>
      <c r="J5685" s="38" t="s">
        <v>51</v>
      </c>
      <c r="K5685" s="39">
        <v>590.26</v>
      </c>
      <c r="L5685" s="39">
        <v>525.33000000000004</v>
      </c>
      <c r="M5685" s="37">
        <v>42105</v>
      </c>
      <c r="N5685" s="39">
        <f t="shared" si="2139"/>
        <v>64.92999999999995</v>
      </c>
      <c r="O5685" s="63">
        <f t="shared" si="2140"/>
        <v>1.123598499990482</v>
      </c>
    </row>
    <row r="5686" spans="1:15" s="32" customFormat="1" ht="15.75" hidden="1" customHeight="1">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5" s="32" customFormat="1" ht="15.75" hidden="1" customHeight="1">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5" s="32" customFormat="1" ht="15.75" customHeight="1">
      <c r="A5688" s="32">
        <v>5686</v>
      </c>
      <c r="B5688" s="32">
        <v>5</v>
      </c>
      <c r="C5688" s="32">
        <v>2603</v>
      </c>
      <c r="D5688" s="37">
        <v>42985</v>
      </c>
      <c r="E5688" s="32" t="b">
        <v>1</v>
      </c>
      <c r="F5688" s="38" t="s">
        <v>37</v>
      </c>
      <c r="G5688" s="38" t="s">
        <v>46</v>
      </c>
      <c r="H5688" s="38" t="s">
        <v>39</v>
      </c>
      <c r="I5688" s="38" t="s">
        <v>50</v>
      </c>
      <c r="J5688" s="38" t="s">
        <v>40</v>
      </c>
      <c r="K5688" s="39">
        <v>1129.1300000000001</v>
      </c>
      <c r="L5688" s="39">
        <v>677.48</v>
      </c>
      <c r="M5688" s="37">
        <v>38573</v>
      </c>
      <c r="N5688" s="39">
        <f t="shared" ref="N5688" si="2141">K5688-L5688</f>
        <v>451.65000000000009</v>
      </c>
      <c r="O5688" s="63">
        <f>K5688/L5688</f>
        <v>1.6666617464722207</v>
      </c>
    </row>
    <row r="5689" spans="1:15" s="32" customFormat="1" ht="15.75" hidden="1" customHeight="1">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5" s="32" customFormat="1" ht="15.75" hidden="1" customHeight="1">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5" s="32" customFormat="1" ht="15.75" hidden="1" customHeight="1">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5" s="32" customFormat="1" ht="15.75" hidden="1" customHeight="1">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5" s="32" customFormat="1" ht="15.75" hidden="1" customHeight="1">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5" s="32" customFormat="1" ht="15.75" customHeight="1">
      <c r="A5694" s="32">
        <v>5692</v>
      </c>
      <c r="B5694" s="32">
        <v>42</v>
      </c>
      <c r="C5694" s="32">
        <v>2869</v>
      </c>
      <c r="D5694" s="37">
        <v>42981</v>
      </c>
      <c r="E5694" s="32" t="b">
        <v>1</v>
      </c>
      <c r="F5694" s="38" t="s">
        <v>37</v>
      </c>
      <c r="G5694" s="38" t="s">
        <v>43</v>
      </c>
      <c r="H5694" s="38" t="s">
        <v>47</v>
      </c>
      <c r="I5694" s="38" t="s">
        <v>40</v>
      </c>
      <c r="J5694" s="38" t="s">
        <v>51</v>
      </c>
      <c r="K5694" s="39">
        <v>1810</v>
      </c>
      <c r="L5694" s="39">
        <v>1610.9</v>
      </c>
      <c r="M5694" s="37">
        <v>39526</v>
      </c>
      <c r="N5694" s="39">
        <f t="shared" ref="N5694" si="2142">K5694-L5694</f>
        <v>199.09999999999991</v>
      </c>
      <c r="O5694" s="63">
        <f>K5694/L5694</f>
        <v>1.1235955056179774</v>
      </c>
    </row>
    <row r="5695" spans="1:15" s="32" customFormat="1" ht="15.75" hidden="1" customHeight="1">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5" s="32" customFormat="1" ht="15.75" hidden="1" customHeight="1">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5" s="32" customFormat="1" ht="15.75" hidden="1" customHeight="1">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5" s="32" customFormat="1" ht="15.75" hidden="1" customHeight="1">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5" s="32" customFormat="1" ht="15.75" customHeight="1">
      <c r="A5699" s="32">
        <v>5697</v>
      </c>
      <c r="B5699" s="32">
        <v>6</v>
      </c>
      <c r="C5699" s="32">
        <v>3002</v>
      </c>
      <c r="D5699" s="37">
        <v>43055</v>
      </c>
      <c r="E5699" s="32" t="b">
        <v>1</v>
      </c>
      <c r="F5699" s="38" t="s">
        <v>37</v>
      </c>
      <c r="G5699" s="38" t="s">
        <v>43</v>
      </c>
      <c r="H5699" s="38" t="s">
        <v>39</v>
      </c>
      <c r="I5699" s="38" t="s">
        <v>50</v>
      </c>
      <c r="J5699" s="38" t="s">
        <v>40</v>
      </c>
      <c r="K5699" s="39">
        <v>227.88</v>
      </c>
      <c r="L5699" s="39">
        <v>136.72999999999999</v>
      </c>
      <c r="M5699" s="37">
        <v>38216</v>
      </c>
      <c r="N5699" s="39">
        <f t="shared" ref="N5699" si="2143">K5699-L5699</f>
        <v>91.15</v>
      </c>
      <c r="O5699" s="63">
        <f>K5699/L5699</f>
        <v>1.6666422877203249</v>
      </c>
    </row>
    <row r="5700" spans="1:15" s="32" customFormat="1" ht="15.75" hidden="1" customHeight="1">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5" s="32" customFormat="1" ht="15.75" customHeight="1">
      <c r="A5701" s="32">
        <v>5699</v>
      </c>
      <c r="B5701" s="32">
        <v>22</v>
      </c>
      <c r="C5701" s="32">
        <v>2432</v>
      </c>
      <c r="D5701" s="37">
        <v>43059</v>
      </c>
      <c r="E5701" s="32" t="b">
        <v>1</v>
      </c>
      <c r="F5701" s="38" t="s">
        <v>37</v>
      </c>
      <c r="G5701" s="38" t="s">
        <v>48</v>
      </c>
      <c r="H5701" s="38" t="s">
        <v>39</v>
      </c>
      <c r="I5701" s="38" t="s">
        <v>40</v>
      </c>
      <c r="J5701" s="38" t="s">
        <v>40</v>
      </c>
      <c r="K5701" s="39">
        <v>60.34</v>
      </c>
      <c r="L5701" s="39">
        <v>45.26</v>
      </c>
      <c r="M5701" s="37">
        <v>42404</v>
      </c>
      <c r="N5701" s="39">
        <f t="shared" ref="N5701" si="2144">K5701-L5701</f>
        <v>15.080000000000005</v>
      </c>
      <c r="O5701" s="63">
        <f>K5701/L5701</f>
        <v>1.3331860362350862</v>
      </c>
    </row>
    <row r="5702" spans="1:15" s="32" customFormat="1" ht="15.75" hidden="1" customHeight="1">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5" s="32" customFormat="1" ht="15.75" hidden="1" customHeight="1">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5" s="32" customFormat="1" ht="15.75" customHeight="1">
      <c r="A5704" s="32">
        <v>5702</v>
      </c>
      <c r="B5704" s="32">
        <v>0</v>
      </c>
      <c r="C5704" s="32">
        <v>2283</v>
      </c>
      <c r="D5704" s="37">
        <v>42833</v>
      </c>
      <c r="E5704" s="32" t="b">
        <v>1</v>
      </c>
      <c r="F5704" s="38" t="s">
        <v>37</v>
      </c>
      <c r="G5704" s="38" t="s">
        <v>41</v>
      </c>
      <c r="H5704" s="38" t="s">
        <v>47</v>
      </c>
      <c r="I5704" s="38" t="s">
        <v>40</v>
      </c>
      <c r="J5704" s="38" t="s">
        <v>40</v>
      </c>
      <c r="K5704" s="39">
        <v>533.51</v>
      </c>
      <c r="L5704" s="39">
        <v>400.13</v>
      </c>
      <c r="M5704" s="37">
        <v>41064</v>
      </c>
      <c r="N5704" s="39">
        <f t="shared" ref="N5704" si="2145">K5704-L5704</f>
        <v>133.38</v>
      </c>
      <c r="O5704" s="63">
        <f>K5704/L5704</f>
        <v>1.3333416639592133</v>
      </c>
    </row>
    <row r="5705" spans="1:15" s="32" customFormat="1" ht="15.75" hidden="1" customHeight="1">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5" s="32" customFormat="1" ht="15.75" hidden="1" customHeight="1">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5" s="32" customFormat="1" ht="15.75" customHeight="1">
      <c r="A5707" s="32">
        <v>5705</v>
      </c>
      <c r="B5707" s="32">
        <v>71</v>
      </c>
      <c r="C5707" s="32">
        <v>1530</v>
      </c>
      <c r="D5707" s="37">
        <v>42777</v>
      </c>
      <c r="E5707" s="32" t="b">
        <v>1</v>
      </c>
      <c r="F5707" s="38" t="s">
        <v>37</v>
      </c>
      <c r="G5707" s="38" t="s">
        <v>38</v>
      </c>
      <c r="H5707" s="38" t="s">
        <v>39</v>
      </c>
      <c r="I5707" s="38" t="s">
        <v>50</v>
      </c>
      <c r="J5707" s="38" t="s">
        <v>42</v>
      </c>
      <c r="K5707" s="39">
        <v>1842.92</v>
      </c>
      <c r="L5707" s="39">
        <v>1105.75</v>
      </c>
      <c r="M5707" s="37">
        <v>38859</v>
      </c>
      <c r="N5707" s="39">
        <f t="shared" ref="N5707:N5709" si="2146">K5707-L5707</f>
        <v>737.17000000000007</v>
      </c>
      <c r="O5707" s="63">
        <f t="shared" ref="O5707:O5709" si="2147">K5707/L5707</f>
        <v>1.6666696812118473</v>
      </c>
    </row>
    <row r="5708" spans="1:15" s="32" customFormat="1" ht="15.75" customHeight="1">
      <c r="A5708" s="32">
        <v>5706</v>
      </c>
      <c r="B5708" s="32">
        <v>3</v>
      </c>
      <c r="C5708" s="32">
        <v>1299</v>
      </c>
      <c r="D5708" s="37">
        <v>43023</v>
      </c>
      <c r="E5708" s="32" t="b">
        <v>1</v>
      </c>
      <c r="F5708" s="38" t="s">
        <v>37</v>
      </c>
      <c r="G5708" s="38" t="s">
        <v>41</v>
      </c>
      <c r="H5708" s="38" t="s">
        <v>39</v>
      </c>
      <c r="I5708" s="38" t="s">
        <v>40</v>
      </c>
      <c r="J5708" s="38" t="s">
        <v>42</v>
      </c>
      <c r="K5708" s="39">
        <v>2091.4699999999998</v>
      </c>
      <c r="L5708" s="39">
        <v>388.92</v>
      </c>
      <c r="M5708" s="37">
        <v>37823</v>
      </c>
      <c r="N5708" s="39">
        <f t="shared" si="2146"/>
        <v>1702.5499999999997</v>
      </c>
      <c r="O5708" s="63">
        <f t="shared" si="2147"/>
        <v>5.3776355034454379</v>
      </c>
    </row>
    <row r="5709" spans="1:15" s="32" customFormat="1" ht="15.75" customHeight="1">
      <c r="A5709" s="32">
        <v>5707</v>
      </c>
      <c r="B5709" s="32">
        <v>53</v>
      </c>
      <c r="C5709" s="32">
        <v>3316</v>
      </c>
      <c r="D5709" s="37">
        <v>43079</v>
      </c>
      <c r="E5709" s="32" t="b">
        <v>1</v>
      </c>
      <c r="F5709" s="38" t="s">
        <v>37</v>
      </c>
      <c r="G5709" s="38" t="s">
        <v>43</v>
      </c>
      <c r="H5709" s="38" t="s">
        <v>39</v>
      </c>
      <c r="I5709" s="38" t="s">
        <v>40</v>
      </c>
      <c r="J5709" s="38" t="s">
        <v>40</v>
      </c>
      <c r="K5709" s="39">
        <v>795.34</v>
      </c>
      <c r="L5709" s="39">
        <v>101.58</v>
      </c>
      <c r="M5709" s="37">
        <v>35470</v>
      </c>
      <c r="N5709" s="39">
        <f t="shared" si="2146"/>
        <v>693.76</v>
      </c>
      <c r="O5709" s="63">
        <f t="shared" si="2147"/>
        <v>7.8296908840322903</v>
      </c>
    </row>
    <row r="5710" spans="1:15" s="32" customFormat="1" ht="15.75" hidden="1" customHeight="1">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5" s="32" customFormat="1" ht="15.75" hidden="1" customHeight="1">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5" s="32" customFormat="1" ht="15.75" hidden="1" customHeight="1">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5" s="32" customFormat="1" ht="15.75" customHeight="1">
      <c r="A5713" s="32">
        <v>5711</v>
      </c>
      <c r="B5713" s="32">
        <v>42</v>
      </c>
      <c r="C5713" s="32">
        <v>2123</v>
      </c>
      <c r="D5713" s="37">
        <v>42850</v>
      </c>
      <c r="E5713" s="32" t="b">
        <v>1</v>
      </c>
      <c r="F5713" s="38" t="s">
        <v>37</v>
      </c>
      <c r="G5713" s="38" t="s">
        <v>43</v>
      </c>
      <c r="H5713" s="38" t="s">
        <v>47</v>
      </c>
      <c r="I5713" s="38" t="s">
        <v>40</v>
      </c>
      <c r="J5713" s="38" t="s">
        <v>51</v>
      </c>
      <c r="K5713" s="39">
        <v>1810</v>
      </c>
      <c r="L5713" s="39">
        <v>1610.9</v>
      </c>
      <c r="M5713" s="37">
        <v>39526</v>
      </c>
      <c r="N5713" s="39">
        <f t="shared" ref="N5713" si="2148">K5713-L5713</f>
        <v>199.09999999999991</v>
      </c>
      <c r="O5713" s="63">
        <f>K5713/L5713</f>
        <v>1.1235955056179774</v>
      </c>
    </row>
    <row r="5714" spans="1:15" s="32" customFormat="1" ht="15.75" hidden="1" customHeight="1">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5" s="32" customFormat="1" ht="15.75" hidden="1" customHeight="1">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5" s="32" customFormat="1" ht="15.75" hidden="1" customHeight="1">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5" s="32" customFormat="1" ht="15.75" hidden="1" customHeight="1">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5" s="32" customFormat="1" ht="15.75" customHeight="1">
      <c r="A5718" s="32">
        <v>5716</v>
      </c>
      <c r="B5718" s="32">
        <v>57</v>
      </c>
      <c r="C5718" s="32">
        <v>846</v>
      </c>
      <c r="D5718" s="37">
        <v>42910</v>
      </c>
      <c r="E5718" s="32" t="b">
        <v>1</v>
      </c>
      <c r="F5718" s="38" t="s">
        <v>37</v>
      </c>
      <c r="G5718" s="38" t="s">
        <v>48</v>
      </c>
      <c r="H5718" s="38" t="s">
        <v>52</v>
      </c>
      <c r="I5718" s="38" t="s">
        <v>40</v>
      </c>
      <c r="J5718" s="38" t="s">
        <v>42</v>
      </c>
      <c r="K5718" s="39">
        <v>1890.39</v>
      </c>
      <c r="L5718" s="39">
        <v>260.14</v>
      </c>
      <c r="M5718" s="37">
        <v>33259</v>
      </c>
      <c r="N5718" s="39">
        <f t="shared" ref="N5718" si="2149">K5718-L5718</f>
        <v>1630.25</v>
      </c>
      <c r="O5718" s="63">
        <f>K5718/L5718</f>
        <v>7.2668178673022226</v>
      </c>
    </row>
    <row r="5719" spans="1:15" s="32" customFormat="1" ht="15.75" hidden="1" customHeight="1">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5" s="32" customFormat="1" ht="15.75" hidden="1" customHeight="1">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5" s="32" customFormat="1" ht="15.75" hidden="1" customHeight="1">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5" s="32" customFormat="1" ht="15.75" hidden="1" customHeight="1">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5" s="32" customFormat="1" ht="15.75" hidden="1" customHeight="1">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5" s="32" customFormat="1" ht="15.75" hidden="1" customHeight="1">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5" s="32" customFormat="1" ht="15.75" hidden="1" customHeight="1">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5" s="32" customFormat="1" ht="15.75" hidden="1" customHeight="1">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5" s="32" customFormat="1" ht="15.75" customHeight="1">
      <c r="A5727" s="32">
        <v>5725</v>
      </c>
      <c r="B5727" s="32">
        <v>8</v>
      </c>
      <c r="C5727" s="32">
        <v>3409</v>
      </c>
      <c r="D5727" s="37">
        <v>43026</v>
      </c>
      <c r="E5727" s="32" t="b">
        <v>1</v>
      </c>
      <c r="F5727" s="38" t="s">
        <v>37</v>
      </c>
      <c r="G5727" s="38" t="s">
        <v>38</v>
      </c>
      <c r="H5727" s="38" t="s">
        <v>47</v>
      </c>
      <c r="I5727" s="38" t="s">
        <v>40</v>
      </c>
      <c r="J5727" s="38" t="s">
        <v>51</v>
      </c>
      <c r="K5727" s="39">
        <v>1703.52</v>
      </c>
      <c r="L5727" s="39">
        <v>1516.13</v>
      </c>
      <c r="M5727" s="37">
        <v>40649</v>
      </c>
      <c r="N5727" s="39">
        <f t="shared" ref="N5727:N5730" si="2150">K5727-L5727</f>
        <v>187.38999999999987</v>
      </c>
      <c r="O5727" s="63">
        <f t="shared" ref="O5727:O5730" si="2151">K5727/L5727</f>
        <v>1.1235975806823952</v>
      </c>
    </row>
    <row r="5728" spans="1:15" s="32" customFormat="1" ht="15.75" customHeight="1">
      <c r="A5728" s="32">
        <v>5726</v>
      </c>
      <c r="B5728" s="32">
        <v>78</v>
      </c>
      <c r="C5728" s="32">
        <v>1350</v>
      </c>
      <c r="D5728" s="37">
        <v>42754</v>
      </c>
      <c r="E5728" s="32" t="b">
        <v>1</v>
      </c>
      <c r="F5728" s="38" t="s">
        <v>37</v>
      </c>
      <c r="G5728" s="38" t="s">
        <v>46</v>
      </c>
      <c r="H5728" s="38" t="s">
        <v>39</v>
      </c>
      <c r="I5728" s="38" t="s">
        <v>40</v>
      </c>
      <c r="J5728" s="38" t="s">
        <v>42</v>
      </c>
      <c r="K5728" s="39">
        <v>1765.3</v>
      </c>
      <c r="L5728" s="39">
        <v>709.48</v>
      </c>
      <c r="M5728" s="37">
        <v>35455</v>
      </c>
      <c r="N5728" s="39">
        <f t="shared" si="2150"/>
        <v>1055.82</v>
      </c>
      <c r="O5728" s="63">
        <f t="shared" si="2151"/>
        <v>2.4881603427862657</v>
      </c>
    </row>
    <row r="5729" spans="1:15" s="32" customFormat="1" ht="15.75" customHeight="1">
      <c r="A5729" s="32">
        <v>5727</v>
      </c>
      <c r="B5729" s="32">
        <v>77</v>
      </c>
      <c r="C5729" s="32">
        <v>3183</v>
      </c>
      <c r="D5729" s="37">
        <v>42744</v>
      </c>
      <c r="E5729" s="32" t="b">
        <v>1</v>
      </c>
      <c r="F5729" s="38" t="s">
        <v>37</v>
      </c>
      <c r="G5729" s="38" t="s">
        <v>45</v>
      </c>
      <c r="H5729" s="38" t="s">
        <v>47</v>
      </c>
      <c r="I5729" s="38" t="s">
        <v>40</v>
      </c>
      <c r="J5729" s="38" t="s">
        <v>42</v>
      </c>
      <c r="K5729" s="39">
        <v>1240.31</v>
      </c>
      <c r="L5729" s="39">
        <v>795.1</v>
      </c>
      <c r="M5729" s="37">
        <v>40553</v>
      </c>
      <c r="N5729" s="39">
        <f t="shared" si="2150"/>
        <v>445.20999999999992</v>
      </c>
      <c r="O5729" s="63">
        <f t="shared" si="2151"/>
        <v>1.5599421456420575</v>
      </c>
    </row>
    <row r="5730" spans="1:15" s="32" customFormat="1" ht="15.75" customHeight="1">
      <c r="A5730" s="32">
        <v>5728</v>
      </c>
      <c r="B5730" s="32">
        <v>47</v>
      </c>
      <c r="C5730" s="32">
        <v>3244</v>
      </c>
      <c r="D5730" s="37">
        <v>42744</v>
      </c>
      <c r="E5730" s="32" t="b">
        <v>1</v>
      </c>
      <c r="F5730" s="38" t="s">
        <v>37</v>
      </c>
      <c r="G5730" s="38" t="s">
        <v>41</v>
      </c>
      <c r="H5730" s="38" t="s">
        <v>47</v>
      </c>
      <c r="I5730" s="38" t="s">
        <v>44</v>
      </c>
      <c r="J5730" s="38" t="s">
        <v>51</v>
      </c>
      <c r="K5730" s="39">
        <v>1720.7</v>
      </c>
      <c r="L5730" s="39">
        <v>1531.42</v>
      </c>
      <c r="M5730" s="37">
        <v>38991</v>
      </c>
      <c r="N5730" s="39">
        <f t="shared" si="2150"/>
        <v>189.27999999999997</v>
      </c>
      <c r="O5730" s="63">
        <f t="shared" si="2151"/>
        <v>1.1235977067035823</v>
      </c>
    </row>
    <row r="5731" spans="1:15" s="32" customFormat="1" ht="15.75" hidden="1" customHeight="1">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5" s="32" customFormat="1" ht="15.75" hidden="1" customHeight="1">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5" s="32" customFormat="1" ht="15.75" hidden="1" customHeight="1">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5" s="32" customFormat="1" ht="15.75" hidden="1" customHeight="1">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5" s="32" customFormat="1" ht="15.75" hidden="1" customHeight="1">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5" s="32" customFormat="1" ht="15.75" customHeight="1">
      <c r="A5736" s="32">
        <v>5734</v>
      </c>
      <c r="B5736" s="32">
        <v>3</v>
      </c>
      <c r="C5736" s="32">
        <v>934</v>
      </c>
      <c r="D5736" s="37">
        <v>42965</v>
      </c>
      <c r="E5736" s="32" t="b">
        <v>1</v>
      </c>
      <c r="F5736" s="38" t="s">
        <v>37</v>
      </c>
      <c r="G5736" s="38" t="s">
        <v>41</v>
      </c>
      <c r="H5736" s="38" t="s">
        <v>39</v>
      </c>
      <c r="I5736" s="38" t="s">
        <v>40</v>
      </c>
      <c r="J5736" s="38" t="s">
        <v>42</v>
      </c>
      <c r="K5736" s="39">
        <v>2091.4699999999998</v>
      </c>
      <c r="L5736" s="39">
        <v>388.92</v>
      </c>
      <c r="M5736" s="37">
        <v>33259</v>
      </c>
      <c r="N5736" s="39">
        <f t="shared" ref="N5736" si="2152">K5736-L5736</f>
        <v>1702.5499999999997</v>
      </c>
      <c r="O5736" s="63">
        <f>K5736/L5736</f>
        <v>5.3776355034454379</v>
      </c>
    </row>
    <row r="5737" spans="1:15" s="32" customFormat="1" ht="15.75" hidden="1" customHeight="1">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5" s="32" customFormat="1" ht="15.75" hidden="1" customHeight="1">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5" s="32" customFormat="1" ht="15.75" customHeight="1">
      <c r="A5739" s="32">
        <v>5737</v>
      </c>
      <c r="B5739" s="32">
        <v>0</v>
      </c>
      <c r="C5739" s="32">
        <v>3050</v>
      </c>
      <c r="D5739" s="37">
        <v>42758</v>
      </c>
      <c r="E5739" s="32" t="b">
        <v>1</v>
      </c>
      <c r="F5739" s="38" t="s">
        <v>37</v>
      </c>
      <c r="G5739" s="38" t="s">
        <v>41</v>
      </c>
      <c r="H5739" s="38" t="s">
        <v>39</v>
      </c>
      <c r="I5739" s="38" t="s">
        <v>40</v>
      </c>
      <c r="J5739" s="38" t="s">
        <v>40</v>
      </c>
      <c r="K5739" s="39">
        <v>499.53</v>
      </c>
      <c r="L5739" s="39">
        <v>388.72</v>
      </c>
      <c r="M5739" s="37">
        <v>36334</v>
      </c>
      <c r="N5739" s="39">
        <f t="shared" ref="N5739:N5741" si="2153">K5739-L5739</f>
        <v>110.80999999999995</v>
      </c>
      <c r="O5739" s="63">
        <f t="shared" ref="O5739:O5741" si="2154">K5739/L5739</f>
        <v>1.2850637991356244</v>
      </c>
    </row>
    <row r="5740" spans="1:15" s="32" customFormat="1" ht="15.75" customHeight="1">
      <c r="A5740" s="32">
        <v>5738</v>
      </c>
      <c r="B5740" s="32">
        <v>64</v>
      </c>
      <c r="C5740" s="32">
        <v>3483</v>
      </c>
      <c r="D5740" s="37">
        <v>42738</v>
      </c>
      <c r="E5740" s="32" t="b">
        <v>1</v>
      </c>
      <c r="F5740" s="38" t="s">
        <v>37</v>
      </c>
      <c r="G5740" s="38" t="s">
        <v>46</v>
      </c>
      <c r="H5740" s="38" t="s">
        <v>39</v>
      </c>
      <c r="I5740" s="38" t="s">
        <v>50</v>
      </c>
      <c r="J5740" s="38" t="s">
        <v>51</v>
      </c>
      <c r="K5740" s="39">
        <v>1977.36</v>
      </c>
      <c r="L5740" s="39">
        <v>1759.85</v>
      </c>
      <c r="M5740" s="37">
        <v>36146</v>
      </c>
      <c r="N5740" s="39">
        <f t="shared" si="2153"/>
        <v>217.51</v>
      </c>
      <c r="O5740" s="63">
        <f t="shared" si="2154"/>
        <v>1.1235957610023581</v>
      </c>
    </row>
    <row r="5741" spans="1:15" s="32" customFormat="1" ht="15.75" customHeight="1">
      <c r="A5741" s="32">
        <v>5739</v>
      </c>
      <c r="B5741" s="32">
        <v>64</v>
      </c>
      <c r="C5741" s="32">
        <v>1418</v>
      </c>
      <c r="D5741" s="37">
        <v>42796</v>
      </c>
      <c r="E5741" s="32" t="b">
        <v>1</v>
      </c>
      <c r="F5741" s="38" t="s">
        <v>37</v>
      </c>
      <c r="G5741" s="38" t="s">
        <v>41</v>
      </c>
      <c r="H5741" s="38" t="s">
        <v>39</v>
      </c>
      <c r="I5741" s="38" t="s">
        <v>40</v>
      </c>
      <c r="J5741" s="38" t="s">
        <v>42</v>
      </c>
      <c r="K5741" s="39">
        <v>1469.44</v>
      </c>
      <c r="L5741" s="39">
        <v>596.54999999999995</v>
      </c>
      <c r="M5741" s="37">
        <v>42145</v>
      </c>
      <c r="N5741" s="39">
        <f t="shared" si="2153"/>
        <v>872.8900000000001</v>
      </c>
      <c r="O5741" s="63">
        <f t="shared" si="2154"/>
        <v>2.4632302405498283</v>
      </c>
    </row>
    <row r="5742" spans="1:15" s="32" customFormat="1" ht="15.75" hidden="1" customHeight="1">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5" s="32" customFormat="1" ht="15.75" customHeight="1">
      <c r="A5743" s="32">
        <v>5741</v>
      </c>
      <c r="B5743" s="32">
        <v>53</v>
      </c>
      <c r="C5743" s="32">
        <v>2028</v>
      </c>
      <c r="D5743" s="37">
        <v>42965</v>
      </c>
      <c r="E5743" s="32" t="b">
        <v>1</v>
      </c>
      <c r="F5743" s="38" t="s">
        <v>37</v>
      </c>
      <c r="G5743" s="38" t="s">
        <v>43</v>
      </c>
      <c r="H5743" s="38" t="s">
        <v>39</v>
      </c>
      <c r="I5743" s="38" t="s">
        <v>40</v>
      </c>
      <c r="J5743" s="38" t="s">
        <v>40</v>
      </c>
      <c r="K5743" s="39">
        <v>795.34</v>
      </c>
      <c r="L5743" s="39">
        <v>101.58</v>
      </c>
      <c r="M5743" s="37">
        <v>34170</v>
      </c>
      <c r="N5743" s="39">
        <f t="shared" ref="N5743:N5744" si="2155">K5743-L5743</f>
        <v>693.76</v>
      </c>
      <c r="O5743" s="63">
        <f t="shared" ref="O5743:O5744" si="2156">K5743/L5743</f>
        <v>7.8296908840322903</v>
      </c>
    </row>
    <row r="5744" spans="1:15" s="32" customFormat="1" ht="15.75" customHeight="1">
      <c r="A5744" s="32">
        <v>5742</v>
      </c>
      <c r="B5744" s="32">
        <v>57</v>
      </c>
      <c r="C5744" s="32">
        <v>1767</v>
      </c>
      <c r="D5744" s="37">
        <v>43060</v>
      </c>
      <c r="E5744" s="32" t="b">
        <v>1</v>
      </c>
      <c r="F5744" s="38" t="s">
        <v>37</v>
      </c>
      <c r="G5744" s="38" t="s">
        <v>48</v>
      </c>
      <c r="H5744" s="38" t="s">
        <v>52</v>
      </c>
      <c r="I5744" s="38" t="s">
        <v>40</v>
      </c>
      <c r="J5744" s="38" t="s">
        <v>42</v>
      </c>
      <c r="K5744" s="39">
        <v>1890.39</v>
      </c>
      <c r="L5744" s="39">
        <v>260.14</v>
      </c>
      <c r="M5744" s="37">
        <v>33259</v>
      </c>
      <c r="N5744" s="39">
        <f t="shared" si="2155"/>
        <v>1630.25</v>
      </c>
      <c r="O5744" s="63">
        <f t="shared" si="2156"/>
        <v>7.2668178673022226</v>
      </c>
    </row>
    <row r="5745" spans="1:15" s="32" customFormat="1" ht="15.75" hidden="1" customHeight="1">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5" s="32" customFormat="1" ht="15.75" customHeight="1">
      <c r="A5746" s="32">
        <v>5744</v>
      </c>
      <c r="B5746" s="32">
        <v>56</v>
      </c>
      <c r="C5746" s="32">
        <v>2968</v>
      </c>
      <c r="D5746" s="37">
        <v>42749</v>
      </c>
      <c r="E5746" s="32" t="b">
        <v>1</v>
      </c>
      <c r="F5746" s="38" t="s">
        <v>37</v>
      </c>
      <c r="G5746" s="38" t="s">
        <v>45</v>
      </c>
      <c r="H5746" s="38" t="s">
        <v>49</v>
      </c>
      <c r="I5746" s="38" t="s">
        <v>44</v>
      </c>
      <c r="J5746" s="38" t="s">
        <v>51</v>
      </c>
      <c r="K5746" s="39">
        <v>688.63</v>
      </c>
      <c r="L5746" s="39">
        <v>612.88</v>
      </c>
      <c r="M5746" s="37">
        <v>34244</v>
      </c>
      <c r="N5746" s="39">
        <f t="shared" ref="N5746:N5748" si="2157">K5746-L5746</f>
        <v>75.75</v>
      </c>
      <c r="O5746" s="63">
        <f t="shared" ref="O5746:O5748" si="2158">K5746/L5746</f>
        <v>1.1235967889309491</v>
      </c>
    </row>
    <row r="5747" spans="1:15" s="32" customFormat="1" ht="15.75" customHeight="1">
      <c r="A5747" s="32">
        <v>5745</v>
      </c>
      <c r="B5747" s="32">
        <v>37</v>
      </c>
      <c r="C5747" s="32">
        <v>1639</v>
      </c>
      <c r="D5747" s="37">
        <v>43032</v>
      </c>
      <c r="E5747" s="32" t="b">
        <v>1</v>
      </c>
      <c r="F5747" s="38" t="s">
        <v>37</v>
      </c>
      <c r="G5747" s="38" t="s">
        <v>43</v>
      </c>
      <c r="H5747" s="38" t="s">
        <v>39</v>
      </c>
      <c r="I5747" s="38" t="s">
        <v>44</v>
      </c>
      <c r="J5747" s="38" t="s">
        <v>40</v>
      </c>
      <c r="K5747" s="39">
        <v>1793.43</v>
      </c>
      <c r="L5747" s="39">
        <v>248.82</v>
      </c>
      <c r="M5747" s="37">
        <v>40336</v>
      </c>
      <c r="N5747" s="39">
        <f t="shared" si="2157"/>
        <v>1544.6100000000001</v>
      </c>
      <c r="O5747" s="63">
        <f t="shared" si="2158"/>
        <v>7.2077405353267423</v>
      </c>
    </row>
    <row r="5748" spans="1:15" s="32" customFormat="1" ht="15.75" customHeight="1">
      <c r="A5748" s="32">
        <v>5746</v>
      </c>
      <c r="B5748" s="32">
        <v>84</v>
      </c>
      <c r="C5748" s="32">
        <v>2877</v>
      </c>
      <c r="D5748" s="37">
        <v>42812</v>
      </c>
      <c r="E5748" s="32" t="b">
        <v>1</v>
      </c>
      <c r="F5748" s="38" t="s">
        <v>37</v>
      </c>
      <c r="G5748" s="38" t="s">
        <v>41</v>
      </c>
      <c r="H5748" s="38" t="s">
        <v>47</v>
      </c>
      <c r="I5748" s="38" t="s">
        <v>40</v>
      </c>
      <c r="J5748" s="38" t="s">
        <v>40</v>
      </c>
      <c r="K5748" s="39">
        <v>290.62</v>
      </c>
      <c r="L5748" s="39">
        <v>215.14</v>
      </c>
      <c r="M5748" s="37">
        <v>42218</v>
      </c>
      <c r="N5748" s="39">
        <f t="shared" si="2157"/>
        <v>75.480000000000018</v>
      </c>
      <c r="O5748" s="63">
        <f t="shared" si="2158"/>
        <v>1.3508413126336341</v>
      </c>
    </row>
    <row r="5749" spans="1:15" s="32" customFormat="1" ht="15.75" hidden="1" customHeight="1">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5" s="32" customFormat="1" ht="15.75" customHeight="1">
      <c r="A5750" s="32">
        <v>5748</v>
      </c>
      <c r="B5750" s="32">
        <v>91</v>
      </c>
      <c r="C5750" s="32">
        <v>2822</v>
      </c>
      <c r="D5750" s="37">
        <v>42896</v>
      </c>
      <c r="E5750" s="32" t="b">
        <v>1</v>
      </c>
      <c r="F5750" s="38" t="s">
        <v>37</v>
      </c>
      <c r="G5750" s="38" t="s">
        <v>38</v>
      </c>
      <c r="H5750" s="38" t="s">
        <v>39</v>
      </c>
      <c r="I5750" s="38" t="s">
        <v>40</v>
      </c>
      <c r="J5750" s="38" t="s">
        <v>40</v>
      </c>
      <c r="K5750" s="39">
        <v>100.35</v>
      </c>
      <c r="L5750" s="39">
        <v>75.260000000000005</v>
      </c>
      <c r="M5750" s="37">
        <v>36367</v>
      </c>
      <c r="N5750" s="39">
        <f t="shared" ref="N5750:N5752" si="2159">K5750-L5750</f>
        <v>25.089999999999989</v>
      </c>
      <c r="O5750" s="63">
        <f t="shared" ref="O5750:O5752" si="2160">K5750/L5750</f>
        <v>1.3333776242359818</v>
      </c>
    </row>
    <row r="5751" spans="1:15" s="32" customFormat="1" ht="15.75" customHeight="1">
      <c r="A5751" s="32">
        <v>5749</v>
      </c>
      <c r="B5751" s="32">
        <v>54</v>
      </c>
      <c r="C5751" s="32">
        <v>6</v>
      </c>
      <c r="D5751" s="37">
        <v>43035</v>
      </c>
      <c r="E5751" s="32" t="b">
        <v>1</v>
      </c>
      <c r="F5751" s="38" t="s">
        <v>37</v>
      </c>
      <c r="G5751" s="38" t="s">
        <v>48</v>
      </c>
      <c r="H5751" s="38" t="s">
        <v>39</v>
      </c>
      <c r="I5751" s="38" t="s">
        <v>40</v>
      </c>
      <c r="J5751" s="38" t="s">
        <v>40</v>
      </c>
      <c r="K5751" s="39">
        <v>1807.45</v>
      </c>
      <c r="L5751" s="39">
        <v>778.69</v>
      </c>
      <c r="M5751" s="37">
        <v>40410</v>
      </c>
      <c r="N5751" s="39">
        <f t="shared" si="2159"/>
        <v>1028.76</v>
      </c>
      <c r="O5751" s="63">
        <f t="shared" si="2160"/>
        <v>2.3211419178363659</v>
      </c>
    </row>
    <row r="5752" spans="1:15" s="32" customFormat="1" ht="15.75" customHeight="1">
      <c r="A5752" s="32">
        <v>5750</v>
      </c>
      <c r="B5752" s="32">
        <v>87</v>
      </c>
      <c r="C5752" s="32">
        <v>83</v>
      </c>
      <c r="D5752" s="37">
        <v>42942</v>
      </c>
      <c r="E5752" s="32" t="b">
        <v>1</v>
      </c>
      <c r="F5752" s="38" t="s">
        <v>37</v>
      </c>
      <c r="G5752" s="38" t="s">
        <v>46</v>
      </c>
      <c r="H5752" s="38" t="s">
        <v>39</v>
      </c>
      <c r="I5752" s="38" t="s">
        <v>50</v>
      </c>
      <c r="J5752" s="38" t="s">
        <v>40</v>
      </c>
      <c r="K5752" s="39">
        <v>1179</v>
      </c>
      <c r="L5752" s="39">
        <v>707.4</v>
      </c>
      <c r="M5752" s="37">
        <v>37626</v>
      </c>
      <c r="N5752" s="39">
        <f t="shared" si="2159"/>
        <v>471.6</v>
      </c>
      <c r="O5752" s="63">
        <f t="shared" si="2160"/>
        <v>1.6666666666666667</v>
      </c>
    </row>
    <row r="5753" spans="1:15" s="32" customFormat="1" ht="15.75" hidden="1" customHeight="1">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5" s="32" customFormat="1" ht="15.75" customHeight="1">
      <c r="A5754" s="32">
        <v>5752</v>
      </c>
      <c r="B5754" s="32">
        <v>16</v>
      </c>
      <c r="C5754" s="32">
        <v>1540</v>
      </c>
      <c r="D5754" s="37">
        <v>42888</v>
      </c>
      <c r="E5754" s="32" t="b">
        <v>1</v>
      </c>
      <c r="F5754" s="38" t="s">
        <v>37</v>
      </c>
      <c r="G5754" s="38" t="s">
        <v>45</v>
      </c>
      <c r="H5754" s="38" t="s">
        <v>39</v>
      </c>
      <c r="I5754" s="38" t="s">
        <v>50</v>
      </c>
      <c r="J5754" s="38" t="s">
        <v>51</v>
      </c>
      <c r="K5754" s="39">
        <v>1661.92</v>
      </c>
      <c r="L5754" s="39">
        <v>1479.11</v>
      </c>
      <c r="M5754" s="37">
        <v>39880</v>
      </c>
      <c r="N5754" s="39">
        <f t="shared" ref="N5754" si="2161">K5754-L5754</f>
        <v>182.81000000000017</v>
      </c>
      <c r="O5754" s="63">
        <f>K5754/L5754</f>
        <v>1.12359459404642</v>
      </c>
    </row>
    <row r="5755" spans="1:15" s="32" customFormat="1" ht="15.75" hidden="1" customHeight="1">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5" s="32" customFormat="1" ht="15.75" customHeight="1">
      <c r="A5756" s="32">
        <v>5754</v>
      </c>
      <c r="B5756" s="32">
        <v>0</v>
      </c>
      <c r="C5756" s="32">
        <v>2849</v>
      </c>
      <c r="D5756" s="37">
        <v>42984</v>
      </c>
      <c r="E5756" s="32" t="b">
        <v>1</v>
      </c>
      <c r="F5756" s="38" t="s">
        <v>37</v>
      </c>
      <c r="G5756" s="38" t="s">
        <v>45</v>
      </c>
      <c r="H5756" s="38" t="s">
        <v>39</v>
      </c>
      <c r="I5756" s="38" t="s">
        <v>44</v>
      </c>
      <c r="J5756" s="38" t="s">
        <v>40</v>
      </c>
      <c r="K5756" s="39">
        <v>363.01</v>
      </c>
      <c r="L5756" s="39">
        <v>290.41000000000003</v>
      </c>
      <c r="M5756" s="37">
        <v>37539</v>
      </c>
      <c r="N5756" s="39">
        <f t="shared" ref="N5756" si="2162">K5756-L5756</f>
        <v>72.599999999999966</v>
      </c>
      <c r="O5756" s="63">
        <f>K5756/L5756</f>
        <v>1.2499913914810095</v>
      </c>
    </row>
    <row r="5757" spans="1:15" s="32" customFormat="1" ht="15.75" hidden="1" customHeight="1">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5" s="32" customFormat="1" ht="15.75" hidden="1" customHeight="1">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5" s="32" customFormat="1" ht="15.75" customHeight="1">
      <c r="A5759" s="32">
        <v>5757</v>
      </c>
      <c r="B5759" s="32">
        <v>49</v>
      </c>
      <c r="C5759" s="32">
        <v>228</v>
      </c>
      <c r="D5759" s="37">
        <v>42812</v>
      </c>
      <c r="E5759" s="32" t="b">
        <v>1</v>
      </c>
      <c r="F5759" s="38" t="s">
        <v>37</v>
      </c>
      <c r="G5759" s="38" t="s">
        <v>38</v>
      </c>
      <c r="H5759" s="38" t="s">
        <v>39</v>
      </c>
      <c r="I5759" s="38" t="s">
        <v>40</v>
      </c>
      <c r="J5759" s="38" t="s">
        <v>42</v>
      </c>
      <c r="K5759" s="39">
        <v>1061.56</v>
      </c>
      <c r="L5759" s="39">
        <v>733.58</v>
      </c>
      <c r="M5759" s="37">
        <v>34170</v>
      </c>
      <c r="N5759" s="39">
        <f t="shared" ref="N5759:N5762" si="2163">K5759-L5759</f>
        <v>327.9799999999999</v>
      </c>
      <c r="O5759" s="63">
        <f t="shared" ref="O5759:O5762" si="2164">K5759/L5759</f>
        <v>1.447095068022574</v>
      </c>
    </row>
    <row r="5760" spans="1:15" s="32" customFormat="1" ht="15.75" customHeight="1">
      <c r="A5760" s="32">
        <v>5758</v>
      </c>
      <c r="B5760" s="32">
        <v>3</v>
      </c>
      <c r="C5760" s="32">
        <v>156</v>
      </c>
      <c r="D5760" s="37">
        <v>43083</v>
      </c>
      <c r="E5760" s="32" t="b">
        <v>1</v>
      </c>
      <c r="F5760" s="38" t="s">
        <v>37</v>
      </c>
      <c r="G5760" s="38" t="s">
        <v>41</v>
      </c>
      <c r="H5760" s="38" t="s">
        <v>39</v>
      </c>
      <c r="I5760" s="38" t="s">
        <v>40</v>
      </c>
      <c r="J5760" s="38" t="s">
        <v>42</v>
      </c>
      <c r="K5760" s="39">
        <v>2091.4699999999998</v>
      </c>
      <c r="L5760" s="39">
        <v>388.92</v>
      </c>
      <c r="M5760" s="37">
        <v>37659</v>
      </c>
      <c r="N5760" s="39">
        <f t="shared" si="2163"/>
        <v>1702.5499999999997</v>
      </c>
      <c r="O5760" s="63">
        <f t="shared" si="2164"/>
        <v>5.3776355034454379</v>
      </c>
    </row>
    <row r="5761" spans="1:15" s="32" customFormat="1" ht="15.75" customHeight="1">
      <c r="A5761" s="32">
        <v>5759</v>
      </c>
      <c r="B5761" s="32">
        <v>43</v>
      </c>
      <c r="C5761" s="32">
        <v>859</v>
      </c>
      <c r="D5761" s="37">
        <v>42761</v>
      </c>
      <c r="E5761" s="32" t="b">
        <v>1</v>
      </c>
      <c r="F5761" s="38" t="s">
        <v>37</v>
      </c>
      <c r="G5761" s="38" t="s">
        <v>38</v>
      </c>
      <c r="H5761" s="38" t="s">
        <v>39</v>
      </c>
      <c r="I5761" s="38" t="s">
        <v>40</v>
      </c>
      <c r="J5761" s="38" t="s">
        <v>40</v>
      </c>
      <c r="K5761" s="39">
        <v>1151.96</v>
      </c>
      <c r="L5761" s="39">
        <v>649.49</v>
      </c>
      <c r="M5761" s="37">
        <v>41064</v>
      </c>
      <c r="N5761" s="39">
        <f t="shared" si="2163"/>
        <v>502.47</v>
      </c>
      <c r="O5761" s="63">
        <f t="shared" si="2164"/>
        <v>1.7736377773329843</v>
      </c>
    </row>
    <row r="5762" spans="1:15" s="32" customFormat="1" ht="15.75" customHeight="1">
      <c r="A5762" s="32">
        <v>5760</v>
      </c>
      <c r="B5762" s="32">
        <v>42</v>
      </c>
      <c r="C5762" s="32">
        <v>127</v>
      </c>
      <c r="D5762" s="37">
        <v>42756</v>
      </c>
      <c r="E5762" s="32" t="b">
        <v>1</v>
      </c>
      <c r="F5762" s="38" t="s">
        <v>37</v>
      </c>
      <c r="G5762" s="38" t="s">
        <v>43</v>
      </c>
      <c r="H5762" s="38" t="s">
        <v>47</v>
      </c>
      <c r="I5762" s="38" t="s">
        <v>40</v>
      </c>
      <c r="J5762" s="38" t="s">
        <v>51</v>
      </c>
      <c r="K5762" s="39">
        <v>1810</v>
      </c>
      <c r="L5762" s="39">
        <v>1610.9</v>
      </c>
      <c r="M5762" s="37">
        <v>39526</v>
      </c>
      <c r="N5762" s="39">
        <f t="shared" si="2163"/>
        <v>199.09999999999991</v>
      </c>
      <c r="O5762" s="63">
        <f t="shared" si="2164"/>
        <v>1.1235955056179774</v>
      </c>
    </row>
    <row r="5763" spans="1:15" s="32" customFormat="1" ht="15.75" hidden="1" customHeight="1">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5" s="32" customFormat="1" ht="15.75" hidden="1" customHeight="1">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5" s="32" customFormat="1" ht="15.75" customHeight="1">
      <c r="A5765" s="32">
        <v>5763</v>
      </c>
      <c r="B5765" s="32">
        <v>48</v>
      </c>
      <c r="C5765" s="32">
        <v>941</v>
      </c>
      <c r="D5765" s="37">
        <v>43066</v>
      </c>
      <c r="E5765" s="32" t="b">
        <v>1</v>
      </c>
      <c r="F5765" s="38" t="s">
        <v>37</v>
      </c>
      <c r="G5765" s="38" t="s">
        <v>48</v>
      </c>
      <c r="H5765" s="38" t="s">
        <v>39</v>
      </c>
      <c r="I5765" s="38" t="s">
        <v>40</v>
      </c>
      <c r="J5765" s="38" t="s">
        <v>40</v>
      </c>
      <c r="K5765" s="39">
        <v>1762.96</v>
      </c>
      <c r="L5765" s="39">
        <v>950.52</v>
      </c>
      <c r="M5765" s="37">
        <v>42688</v>
      </c>
      <c r="N5765" s="39">
        <f t="shared" ref="N5765:N5766" si="2165">K5765-L5765</f>
        <v>812.44</v>
      </c>
      <c r="O5765" s="63">
        <f t="shared" ref="O5765:O5766" si="2166">K5765/L5765</f>
        <v>1.8547321466144848</v>
      </c>
    </row>
    <row r="5766" spans="1:15" s="32" customFormat="1" ht="15.75" customHeight="1">
      <c r="A5766" s="32">
        <v>5764</v>
      </c>
      <c r="B5766" s="32">
        <v>31</v>
      </c>
      <c r="C5766" s="32">
        <v>3407</v>
      </c>
      <c r="D5766" s="37">
        <v>42902</v>
      </c>
      <c r="E5766" s="32" t="b">
        <v>1</v>
      </c>
      <c r="F5766" s="38" t="s">
        <v>37</v>
      </c>
      <c r="G5766" s="38" t="s">
        <v>48</v>
      </c>
      <c r="H5766" s="38" t="s">
        <v>39</v>
      </c>
      <c r="I5766" s="38" t="s">
        <v>40</v>
      </c>
      <c r="J5766" s="38" t="s">
        <v>40</v>
      </c>
      <c r="K5766" s="39">
        <v>752.64</v>
      </c>
      <c r="L5766" s="39">
        <v>205.36</v>
      </c>
      <c r="M5766" s="37">
        <v>36145</v>
      </c>
      <c r="N5766" s="39">
        <f t="shared" si="2165"/>
        <v>547.28</v>
      </c>
      <c r="O5766" s="63">
        <f t="shared" si="2166"/>
        <v>3.6649785742111409</v>
      </c>
    </row>
    <row r="5767" spans="1:15" s="32" customFormat="1" ht="15.75" hidden="1" customHeight="1">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5" s="32" customFormat="1" ht="15.75" hidden="1" customHeight="1">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5" s="32" customFormat="1" ht="15.75" hidden="1" customHeight="1">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5" s="32" customFormat="1" ht="15.75" hidden="1" customHeight="1">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5" s="32" customFormat="1" ht="15.75" hidden="1" customHeight="1">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5" s="32" customFormat="1" ht="15.75" customHeight="1">
      <c r="A5772" s="32">
        <v>5770</v>
      </c>
      <c r="B5772" s="32">
        <v>41</v>
      </c>
      <c r="C5772" s="32">
        <v>25</v>
      </c>
      <c r="D5772" s="37">
        <v>42982</v>
      </c>
      <c r="E5772" s="32" t="b">
        <v>1</v>
      </c>
      <c r="F5772" s="38" t="s">
        <v>37</v>
      </c>
      <c r="G5772" s="38" t="s">
        <v>38</v>
      </c>
      <c r="H5772" s="38" t="s">
        <v>47</v>
      </c>
      <c r="I5772" s="38" t="s">
        <v>40</v>
      </c>
      <c r="J5772" s="38" t="s">
        <v>40</v>
      </c>
      <c r="K5772" s="39">
        <v>416.98</v>
      </c>
      <c r="L5772" s="39">
        <v>312.74</v>
      </c>
      <c r="M5772" s="37">
        <v>39526</v>
      </c>
      <c r="N5772" s="39">
        <f t="shared" ref="N5772:N5775" si="2167">K5772-L5772</f>
        <v>104.24000000000001</v>
      </c>
      <c r="O5772" s="63">
        <f t="shared" ref="O5772:O5775" si="2168">K5772/L5772</f>
        <v>1.3333120163714267</v>
      </c>
    </row>
    <row r="5773" spans="1:15" s="32" customFormat="1" ht="15.75" customHeight="1">
      <c r="A5773" s="32">
        <v>5771</v>
      </c>
      <c r="B5773" s="32">
        <v>87</v>
      </c>
      <c r="C5773" s="32">
        <v>3241</v>
      </c>
      <c r="D5773" s="37">
        <v>43012</v>
      </c>
      <c r="E5773" s="32" t="b">
        <v>1</v>
      </c>
      <c r="F5773" s="38" t="s">
        <v>37</v>
      </c>
      <c r="G5773" s="38" t="s">
        <v>46</v>
      </c>
      <c r="H5773" s="38" t="s">
        <v>39</v>
      </c>
      <c r="I5773" s="38" t="s">
        <v>50</v>
      </c>
      <c r="J5773" s="38" t="s">
        <v>40</v>
      </c>
      <c r="K5773" s="39">
        <v>1179</v>
      </c>
      <c r="L5773" s="39">
        <v>707.4</v>
      </c>
      <c r="M5773" s="37">
        <v>36367</v>
      </c>
      <c r="N5773" s="39">
        <f t="shared" si="2167"/>
        <v>471.6</v>
      </c>
      <c r="O5773" s="63">
        <f t="shared" si="2168"/>
        <v>1.6666666666666667</v>
      </c>
    </row>
    <row r="5774" spans="1:15" s="32" customFormat="1" ht="15.75" customHeight="1">
      <c r="A5774" s="32">
        <v>5772</v>
      </c>
      <c r="B5774" s="32">
        <v>0</v>
      </c>
      <c r="C5774" s="32">
        <v>1800</v>
      </c>
      <c r="D5774" s="37">
        <v>42824</v>
      </c>
      <c r="E5774" s="32" t="b">
        <v>1</v>
      </c>
      <c r="F5774" s="38" t="s">
        <v>37</v>
      </c>
      <c r="G5774" s="38" t="s">
        <v>38</v>
      </c>
      <c r="H5774" s="38" t="s">
        <v>39</v>
      </c>
      <c r="I5774" s="38" t="s">
        <v>40</v>
      </c>
      <c r="J5774" s="38" t="s">
        <v>40</v>
      </c>
      <c r="K5774" s="39">
        <v>441.49</v>
      </c>
      <c r="L5774" s="39">
        <v>84.99</v>
      </c>
      <c r="M5774" s="37">
        <v>34071</v>
      </c>
      <c r="N5774" s="39">
        <f t="shared" si="2167"/>
        <v>356.5</v>
      </c>
      <c r="O5774" s="63">
        <f t="shared" si="2168"/>
        <v>5.1946111307212615</v>
      </c>
    </row>
    <row r="5775" spans="1:15" s="32" customFormat="1" ht="15.75" customHeight="1">
      <c r="A5775" s="32">
        <v>5773</v>
      </c>
      <c r="B5775" s="32">
        <v>34</v>
      </c>
      <c r="C5775" s="32">
        <v>382</v>
      </c>
      <c r="D5775" s="37">
        <v>42942</v>
      </c>
      <c r="E5775" s="32" t="b">
        <v>1</v>
      </c>
      <c r="F5775" s="38" t="s">
        <v>37</v>
      </c>
      <c r="G5775" s="38" t="s">
        <v>45</v>
      </c>
      <c r="H5775" s="38" t="s">
        <v>47</v>
      </c>
      <c r="I5775" s="38" t="s">
        <v>50</v>
      </c>
      <c r="J5775" s="38" t="s">
        <v>42</v>
      </c>
      <c r="K5775" s="39">
        <v>774.53</v>
      </c>
      <c r="L5775" s="39">
        <v>464.72</v>
      </c>
      <c r="M5775" s="37">
        <v>39526</v>
      </c>
      <c r="N5775" s="39">
        <f t="shared" si="2167"/>
        <v>309.80999999999995</v>
      </c>
      <c r="O5775" s="63">
        <f t="shared" si="2168"/>
        <v>1.6666594938887931</v>
      </c>
    </row>
    <row r="5776" spans="1:15" s="32" customFormat="1" ht="15.75" hidden="1" customHeight="1">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5" s="32" customFormat="1" ht="15.75" hidden="1" customHeight="1">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5" s="32" customFormat="1" ht="15.75" hidden="1" customHeight="1">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5" s="32" customFormat="1" ht="15.75" hidden="1" customHeight="1">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5" s="32" customFormat="1" ht="15.75" customHeight="1">
      <c r="A5780" s="32">
        <v>5778</v>
      </c>
      <c r="B5780" s="32">
        <v>79</v>
      </c>
      <c r="C5780" s="32">
        <v>3364</v>
      </c>
      <c r="D5780" s="37">
        <v>42824</v>
      </c>
      <c r="E5780" s="32" t="b">
        <v>1</v>
      </c>
      <c r="F5780" s="38" t="s">
        <v>37</v>
      </c>
      <c r="G5780" s="38" t="s">
        <v>45</v>
      </c>
      <c r="H5780" s="38" t="s">
        <v>39</v>
      </c>
      <c r="I5780" s="38" t="s">
        <v>40</v>
      </c>
      <c r="J5780" s="38" t="s">
        <v>40</v>
      </c>
      <c r="K5780" s="39">
        <v>1555.58</v>
      </c>
      <c r="L5780" s="39">
        <v>818.01</v>
      </c>
      <c r="M5780" s="37">
        <v>38206</v>
      </c>
      <c r="N5780" s="39">
        <f t="shared" ref="N5780" si="2169">K5780-L5780</f>
        <v>737.56999999999994</v>
      </c>
      <c r="O5780" s="63">
        <f>K5780/L5780</f>
        <v>1.9016637938411509</v>
      </c>
    </row>
    <row r="5781" spans="1:15" s="32" customFormat="1" ht="15.75" hidden="1" customHeight="1">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5" s="32" customFormat="1" ht="15.75" hidden="1" customHeight="1">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5" s="32" customFormat="1" ht="15.75" customHeight="1">
      <c r="A5783" s="32">
        <v>5781</v>
      </c>
      <c r="B5783" s="32">
        <v>8</v>
      </c>
      <c r="C5783" s="32">
        <v>404</v>
      </c>
      <c r="D5783" s="37">
        <v>42834</v>
      </c>
      <c r="E5783" s="32" t="b">
        <v>1</v>
      </c>
      <c r="F5783" s="38" t="s">
        <v>37</v>
      </c>
      <c r="G5783" s="38" t="s">
        <v>38</v>
      </c>
      <c r="H5783" s="38" t="s">
        <v>47</v>
      </c>
      <c r="I5783" s="38" t="s">
        <v>40</v>
      </c>
      <c r="J5783" s="38" t="s">
        <v>51</v>
      </c>
      <c r="K5783" s="39">
        <v>1703.52</v>
      </c>
      <c r="L5783" s="39">
        <v>1516.13</v>
      </c>
      <c r="M5783" s="37">
        <v>38693</v>
      </c>
      <c r="N5783" s="39">
        <f t="shared" ref="N5783:N5784" si="2170">K5783-L5783</f>
        <v>187.38999999999987</v>
      </c>
      <c r="O5783" s="63">
        <f t="shared" ref="O5783:O5784" si="2171">K5783/L5783</f>
        <v>1.1235975806823952</v>
      </c>
    </row>
    <row r="5784" spans="1:15" s="32" customFormat="1" ht="15.75" customHeight="1">
      <c r="A5784" s="32">
        <v>5782</v>
      </c>
      <c r="B5784" s="32">
        <v>63</v>
      </c>
      <c r="C5784" s="32">
        <v>1022</v>
      </c>
      <c r="D5784" s="37">
        <v>42825</v>
      </c>
      <c r="E5784" s="32" t="b">
        <v>1</v>
      </c>
      <c r="F5784" s="38" t="s">
        <v>37</v>
      </c>
      <c r="G5784" s="38" t="s">
        <v>38</v>
      </c>
      <c r="H5784" s="38" t="s">
        <v>39</v>
      </c>
      <c r="I5784" s="38" t="s">
        <v>40</v>
      </c>
      <c r="J5784" s="38" t="s">
        <v>40</v>
      </c>
      <c r="K5784" s="39">
        <v>1483.2</v>
      </c>
      <c r="L5784" s="39">
        <v>99.59</v>
      </c>
      <c r="M5784" s="37">
        <v>38216</v>
      </c>
      <c r="N5784" s="39">
        <f t="shared" si="2170"/>
        <v>1383.6100000000001</v>
      </c>
      <c r="O5784" s="63">
        <f t="shared" si="2171"/>
        <v>14.893061552364696</v>
      </c>
    </row>
    <row r="5785" spans="1:15" s="32" customFormat="1" ht="15.75" hidden="1" customHeight="1">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5" s="32" customFormat="1" ht="15.75" hidden="1" customHeight="1">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5" s="32" customFormat="1" ht="15.75" hidden="1" customHeight="1">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5" s="32" customFormat="1" ht="15.75" hidden="1" customHeight="1">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5" s="32" customFormat="1" ht="15.75" hidden="1" customHeight="1">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5" s="32" customFormat="1" ht="15.75" customHeight="1">
      <c r="A5790" s="32">
        <v>5788</v>
      </c>
      <c r="B5790" s="32">
        <v>67</v>
      </c>
      <c r="C5790" s="32">
        <v>1489</v>
      </c>
      <c r="D5790" s="37">
        <v>43017</v>
      </c>
      <c r="E5790" s="32" t="b">
        <v>1</v>
      </c>
      <c r="F5790" s="38" t="s">
        <v>37</v>
      </c>
      <c r="G5790" s="38" t="s">
        <v>45</v>
      </c>
      <c r="H5790" s="38" t="s">
        <v>47</v>
      </c>
      <c r="I5790" s="38" t="s">
        <v>40</v>
      </c>
      <c r="J5790" s="38" t="s">
        <v>40</v>
      </c>
      <c r="K5790" s="39">
        <v>544.04999999999995</v>
      </c>
      <c r="L5790" s="39">
        <v>376.84</v>
      </c>
      <c r="M5790" s="37">
        <v>38647</v>
      </c>
      <c r="N5790" s="39">
        <f t="shared" ref="N5790" si="2172">K5790-L5790</f>
        <v>167.20999999999998</v>
      </c>
      <c r="O5790" s="63">
        <f>K5790/L5790</f>
        <v>1.4437161660121005</v>
      </c>
    </row>
    <row r="5791" spans="1:15" s="32" customFormat="1" ht="15.75" hidden="1" customHeight="1">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5" s="32" customFormat="1" ht="15.75" customHeight="1">
      <c r="A5792" s="32">
        <v>5790</v>
      </c>
      <c r="B5792" s="32">
        <v>37</v>
      </c>
      <c r="C5792" s="32">
        <v>1638</v>
      </c>
      <c r="D5792" s="37">
        <v>43088</v>
      </c>
      <c r="E5792" s="32" t="b">
        <v>1</v>
      </c>
      <c r="F5792" s="38" t="s">
        <v>37</v>
      </c>
      <c r="G5792" s="38" t="s">
        <v>43</v>
      </c>
      <c r="H5792" s="38" t="s">
        <v>39</v>
      </c>
      <c r="I5792" s="38" t="s">
        <v>44</v>
      </c>
      <c r="J5792" s="38" t="s">
        <v>40</v>
      </c>
      <c r="K5792" s="39">
        <v>1793.43</v>
      </c>
      <c r="L5792" s="39">
        <v>248.82</v>
      </c>
      <c r="M5792" s="37">
        <v>40336</v>
      </c>
      <c r="N5792" s="39">
        <f t="shared" ref="N5792:N5794" si="2173">K5792-L5792</f>
        <v>1544.6100000000001</v>
      </c>
      <c r="O5792" s="63">
        <f t="shared" ref="O5792:O5794" si="2174">K5792/L5792</f>
        <v>7.2077405353267423</v>
      </c>
    </row>
    <row r="5793" spans="1:15" s="32" customFormat="1" ht="15.75" customHeight="1">
      <c r="A5793" s="32">
        <v>5791</v>
      </c>
      <c r="B5793" s="32">
        <v>52</v>
      </c>
      <c r="C5793" s="32">
        <v>466</v>
      </c>
      <c r="D5793" s="37">
        <v>42971</v>
      </c>
      <c r="E5793" s="32" t="b">
        <v>1</v>
      </c>
      <c r="F5793" s="38" t="s">
        <v>37</v>
      </c>
      <c r="G5793" s="38" t="s">
        <v>43</v>
      </c>
      <c r="H5793" s="38" t="s">
        <v>47</v>
      </c>
      <c r="I5793" s="38" t="s">
        <v>40</v>
      </c>
      <c r="J5793" s="38" t="s">
        <v>40</v>
      </c>
      <c r="K5793" s="39">
        <v>1280.28</v>
      </c>
      <c r="L5793" s="39">
        <v>829.51</v>
      </c>
      <c r="M5793" s="37">
        <v>35470</v>
      </c>
      <c r="N5793" s="39">
        <f t="shared" si="2173"/>
        <v>450.77</v>
      </c>
      <c r="O5793" s="63">
        <f t="shared" si="2174"/>
        <v>1.5434171981049052</v>
      </c>
    </row>
    <row r="5794" spans="1:15" s="32" customFormat="1" ht="15.75" customHeight="1">
      <c r="A5794" s="32">
        <v>5792</v>
      </c>
      <c r="B5794" s="32">
        <v>5</v>
      </c>
      <c r="C5794" s="32">
        <v>2307</v>
      </c>
      <c r="D5794" s="37">
        <v>42981</v>
      </c>
      <c r="E5794" s="32" t="b">
        <v>1</v>
      </c>
      <c r="F5794" s="38" t="s">
        <v>37</v>
      </c>
      <c r="G5794" s="38" t="s">
        <v>46</v>
      </c>
      <c r="H5794" s="38" t="s">
        <v>39</v>
      </c>
      <c r="I5794" s="38" t="s">
        <v>50</v>
      </c>
      <c r="J5794" s="38" t="s">
        <v>40</v>
      </c>
      <c r="K5794" s="39">
        <v>1129.1300000000001</v>
      </c>
      <c r="L5794" s="39">
        <v>677.48</v>
      </c>
      <c r="M5794" s="37">
        <v>38258</v>
      </c>
      <c r="N5794" s="39">
        <f t="shared" si="2173"/>
        <v>451.65000000000009</v>
      </c>
      <c r="O5794" s="63">
        <f t="shared" si="2174"/>
        <v>1.6666617464722207</v>
      </c>
    </row>
    <row r="5795" spans="1:15" s="32" customFormat="1" ht="15.75" hidden="1" customHeight="1">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5" s="32" customFormat="1" ht="15.75" customHeight="1">
      <c r="A5796" s="32">
        <v>5794</v>
      </c>
      <c r="B5796" s="32">
        <v>87</v>
      </c>
      <c r="C5796" s="32">
        <v>2761</v>
      </c>
      <c r="D5796" s="37">
        <v>42823</v>
      </c>
      <c r="E5796" s="32" t="b">
        <v>1</v>
      </c>
      <c r="F5796" s="38" t="s">
        <v>37</v>
      </c>
      <c r="G5796" s="38" t="s">
        <v>46</v>
      </c>
      <c r="H5796" s="38" t="s">
        <v>39</v>
      </c>
      <c r="I5796" s="38" t="s">
        <v>50</v>
      </c>
      <c r="J5796" s="38" t="s">
        <v>40</v>
      </c>
      <c r="K5796" s="39">
        <v>1179</v>
      </c>
      <c r="L5796" s="39">
        <v>707.4</v>
      </c>
      <c r="M5796" s="37">
        <v>38693</v>
      </c>
      <c r="N5796" s="39">
        <f t="shared" ref="N5796:N5797" si="2175">K5796-L5796</f>
        <v>471.6</v>
      </c>
      <c r="O5796" s="63">
        <f t="shared" ref="O5796:O5797" si="2176">K5796/L5796</f>
        <v>1.6666666666666667</v>
      </c>
    </row>
    <row r="5797" spans="1:15" s="32" customFormat="1" ht="15.75" customHeight="1">
      <c r="A5797" s="32">
        <v>5795</v>
      </c>
      <c r="B5797" s="32">
        <v>56</v>
      </c>
      <c r="C5797" s="32">
        <v>1742</v>
      </c>
      <c r="D5797" s="37">
        <v>42872</v>
      </c>
      <c r="E5797" s="32" t="b">
        <v>1</v>
      </c>
      <c r="F5797" s="38" t="s">
        <v>37</v>
      </c>
      <c r="G5797" s="38" t="s">
        <v>45</v>
      </c>
      <c r="H5797" s="38" t="s">
        <v>49</v>
      </c>
      <c r="I5797" s="38" t="s">
        <v>44</v>
      </c>
      <c r="J5797" s="38" t="s">
        <v>51</v>
      </c>
      <c r="K5797" s="39">
        <v>688.63</v>
      </c>
      <c r="L5797" s="39">
        <v>612.88</v>
      </c>
      <c r="M5797" s="37">
        <v>34244</v>
      </c>
      <c r="N5797" s="39">
        <f t="shared" si="2175"/>
        <v>75.75</v>
      </c>
      <c r="O5797" s="63">
        <f t="shared" si="2176"/>
        <v>1.1235967889309491</v>
      </c>
    </row>
    <row r="5798" spans="1:15" s="32" customFormat="1" ht="15.75" hidden="1" customHeight="1">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5" s="32" customFormat="1" ht="15.75" hidden="1" customHeight="1">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5" s="32" customFormat="1" ht="15.75" customHeight="1">
      <c r="A5800" s="32">
        <v>5798</v>
      </c>
      <c r="B5800" s="32">
        <v>38</v>
      </c>
      <c r="C5800" s="32">
        <v>2901</v>
      </c>
      <c r="D5800" s="37">
        <v>42989</v>
      </c>
      <c r="E5800" s="32" t="b">
        <v>1</v>
      </c>
      <c r="F5800" s="38" t="s">
        <v>37</v>
      </c>
      <c r="G5800" s="38" t="s">
        <v>38</v>
      </c>
      <c r="H5800" s="38" t="s">
        <v>39</v>
      </c>
      <c r="I5800" s="38" t="s">
        <v>40</v>
      </c>
      <c r="J5800" s="38" t="s">
        <v>40</v>
      </c>
      <c r="K5800" s="39">
        <v>1577.53</v>
      </c>
      <c r="L5800" s="39">
        <v>826.51</v>
      </c>
      <c r="M5800" s="37">
        <v>40672</v>
      </c>
      <c r="N5800" s="39">
        <f t="shared" ref="N5800" si="2177">K5800-L5800</f>
        <v>751.02</v>
      </c>
      <c r="O5800" s="63">
        <f>K5800/L5800</f>
        <v>1.9086641419946522</v>
      </c>
    </row>
    <row r="5801" spans="1:15" s="32" customFormat="1" ht="15.75" hidden="1" customHeight="1">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5" s="32" customFormat="1" ht="15.75" customHeight="1">
      <c r="A5802" s="32">
        <v>5800</v>
      </c>
      <c r="B5802" s="32">
        <v>37</v>
      </c>
      <c r="C5802" s="32">
        <v>160</v>
      </c>
      <c r="D5802" s="37">
        <v>42904</v>
      </c>
      <c r="E5802" s="32" t="b">
        <v>1</v>
      </c>
      <c r="F5802" s="38" t="s">
        <v>37</v>
      </c>
      <c r="G5802" s="38" t="s">
        <v>43</v>
      </c>
      <c r="H5802" s="38" t="s">
        <v>39</v>
      </c>
      <c r="I5802" s="38" t="s">
        <v>44</v>
      </c>
      <c r="J5802" s="38" t="s">
        <v>40</v>
      </c>
      <c r="K5802" s="39">
        <v>1793.43</v>
      </c>
      <c r="L5802" s="39">
        <v>248.82</v>
      </c>
      <c r="M5802" s="37">
        <v>36361</v>
      </c>
      <c r="N5802" s="39">
        <f t="shared" ref="N5802" si="2178">K5802-L5802</f>
        <v>1544.6100000000001</v>
      </c>
      <c r="O5802" s="63">
        <f>K5802/L5802</f>
        <v>7.2077405353267423</v>
      </c>
    </row>
    <row r="5803" spans="1:15" s="32" customFormat="1" ht="15.75" hidden="1" customHeight="1">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5" s="32" customFormat="1" ht="15.75" hidden="1" customHeight="1">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5" s="32" customFormat="1" ht="15.75" customHeight="1">
      <c r="A5805" s="32">
        <v>5803</v>
      </c>
      <c r="B5805" s="32">
        <v>60</v>
      </c>
      <c r="C5805" s="32">
        <v>3071</v>
      </c>
      <c r="D5805" s="37">
        <v>42941</v>
      </c>
      <c r="E5805" s="32" t="b">
        <v>1</v>
      </c>
      <c r="F5805" s="38" t="s">
        <v>37</v>
      </c>
      <c r="G5805" s="38" t="s">
        <v>46</v>
      </c>
      <c r="H5805" s="38" t="s">
        <v>39</v>
      </c>
      <c r="I5805" s="38" t="s">
        <v>50</v>
      </c>
      <c r="J5805" s="38" t="s">
        <v>51</v>
      </c>
      <c r="K5805" s="39">
        <v>1977.36</v>
      </c>
      <c r="L5805" s="39">
        <v>1759.85</v>
      </c>
      <c r="M5805" s="37">
        <v>40487</v>
      </c>
      <c r="N5805" s="39">
        <f t="shared" ref="N5805:N5806" si="2179">K5805-L5805</f>
        <v>217.51</v>
      </c>
      <c r="O5805" s="63">
        <f t="shared" ref="O5805:O5806" si="2180">K5805/L5805</f>
        <v>1.1235957610023581</v>
      </c>
    </row>
    <row r="5806" spans="1:15" s="32" customFormat="1" ht="15.75" customHeight="1">
      <c r="A5806" s="32">
        <v>5804</v>
      </c>
      <c r="B5806" s="32">
        <v>67</v>
      </c>
      <c r="C5806" s="32">
        <v>1243</v>
      </c>
      <c r="D5806" s="37">
        <v>42759</v>
      </c>
      <c r="E5806" s="32" t="b">
        <v>1</v>
      </c>
      <c r="F5806" s="38" t="s">
        <v>37</v>
      </c>
      <c r="G5806" s="38" t="s">
        <v>45</v>
      </c>
      <c r="H5806" s="38" t="s">
        <v>47</v>
      </c>
      <c r="I5806" s="38" t="s">
        <v>40</v>
      </c>
      <c r="J5806" s="38" t="s">
        <v>40</v>
      </c>
      <c r="K5806" s="39">
        <v>544.04999999999995</v>
      </c>
      <c r="L5806" s="39">
        <v>376.84</v>
      </c>
      <c r="M5806" s="37">
        <v>38647</v>
      </c>
      <c r="N5806" s="39">
        <f t="shared" si="2179"/>
        <v>167.20999999999998</v>
      </c>
      <c r="O5806" s="63">
        <f t="shared" si="2180"/>
        <v>1.4437161660121005</v>
      </c>
    </row>
    <row r="5807" spans="1:15" s="32" customFormat="1" ht="15.75" hidden="1" customHeight="1">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5" s="32" customFormat="1" ht="15.75" hidden="1" customHeight="1">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5" s="32" customFormat="1" ht="15.75" customHeight="1">
      <c r="A5809" s="32">
        <v>5807</v>
      </c>
      <c r="B5809" s="32">
        <v>49</v>
      </c>
      <c r="C5809" s="32">
        <v>765</v>
      </c>
      <c r="D5809" s="37">
        <v>43032</v>
      </c>
      <c r="E5809" s="32" t="b">
        <v>1</v>
      </c>
      <c r="F5809" s="38" t="s">
        <v>37</v>
      </c>
      <c r="G5809" s="38" t="s">
        <v>41</v>
      </c>
      <c r="H5809" s="38" t="s">
        <v>47</v>
      </c>
      <c r="I5809" s="38" t="s">
        <v>40</v>
      </c>
      <c r="J5809" s="38" t="s">
        <v>40</v>
      </c>
      <c r="K5809" s="39">
        <v>533.51</v>
      </c>
      <c r="L5809" s="39">
        <v>400.13</v>
      </c>
      <c r="M5809" s="37">
        <v>41064</v>
      </c>
      <c r="N5809" s="39">
        <f t="shared" ref="N5809" si="2181">K5809-L5809</f>
        <v>133.38</v>
      </c>
      <c r="O5809" s="63">
        <f>K5809/L5809</f>
        <v>1.3333416639592133</v>
      </c>
    </row>
    <row r="5810" spans="1:15" s="32" customFormat="1" ht="15.75" hidden="1" customHeight="1">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5" s="32" customFormat="1" ht="15.75" hidden="1" customHeight="1">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5" s="32" customFormat="1" ht="15.75" customHeight="1">
      <c r="A5812" s="32">
        <v>5810</v>
      </c>
      <c r="B5812" s="32">
        <v>43</v>
      </c>
      <c r="C5812" s="32">
        <v>349</v>
      </c>
      <c r="D5812" s="37">
        <v>42817</v>
      </c>
      <c r="E5812" s="32" t="b">
        <v>1</v>
      </c>
      <c r="F5812" s="38" t="s">
        <v>37</v>
      </c>
      <c r="G5812" s="38" t="s">
        <v>45</v>
      </c>
      <c r="H5812" s="38" t="s">
        <v>39</v>
      </c>
      <c r="I5812" s="38" t="s">
        <v>40</v>
      </c>
      <c r="J5812" s="38" t="s">
        <v>40</v>
      </c>
      <c r="K5812" s="39">
        <v>1555.58</v>
      </c>
      <c r="L5812" s="39">
        <v>818.01</v>
      </c>
      <c r="M5812" s="37">
        <v>37873</v>
      </c>
      <c r="N5812" s="39">
        <f t="shared" ref="N5812" si="2182">K5812-L5812</f>
        <v>737.56999999999994</v>
      </c>
      <c r="O5812" s="63">
        <f>K5812/L5812</f>
        <v>1.9016637938411509</v>
      </c>
    </row>
    <row r="5813" spans="1:15" s="32" customFormat="1" ht="15.75" hidden="1" customHeight="1">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5" s="32" customFormat="1" ht="15.75" customHeight="1">
      <c r="A5814" s="32">
        <v>5812</v>
      </c>
      <c r="B5814" s="32">
        <v>10</v>
      </c>
      <c r="C5814" s="32">
        <v>1426</v>
      </c>
      <c r="D5814" s="37">
        <v>42882</v>
      </c>
      <c r="E5814" s="32" t="b">
        <v>1</v>
      </c>
      <c r="F5814" s="38" t="s">
        <v>37</v>
      </c>
      <c r="G5814" s="38" t="s">
        <v>48</v>
      </c>
      <c r="H5814" s="38" t="s">
        <v>52</v>
      </c>
      <c r="I5814" s="38" t="s">
        <v>40</v>
      </c>
      <c r="J5814" s="38" t="s">
        <v>40</v>
      </c>
      <c r="K5814" s="39">
        <v>1466.68</v>
      </c>
      <c r="L5814" s="39">
        <v>363.25</v>
      </c>
      <c r="M5814" s="37">
        <v>41701</v>
      </c>
      <c r="N5814" s="39">
        <f t="shared" ref="N5814:N5815" si="2183">K5814-L5814</f>
        <v>1103.43</v>
      </c>
      <c r="O5814" s="63">
        <f t="shared" ref="O5814:O5815" si="2184">K5814/L5814</f>
        <v>4.0376600137646248</v>
      </c>
    </row>
    <row r="5815" spans="1:15" s="32" customFormat="1" ht="15.75" customHeight="1">
      <c r="A5815" s="32">
        <v>5813</v>
      </c>
      <c r="B5815" s="32">
        <v>63</v>
      </c>
      <c r="C5815" s="32">
        <v>3367</v>
      </c>
      <c r="D5815" s="37">
        <v>42880</v>
      </c>
      <c r="E5815" s="32" t="b">
        <v>1</v>
      </c>
      <c r="F5815" s="38" t="s">
        <v>37</v>
      </c>
      <c r="G5815" s="38" t="s">
        <v>38</v>
      </c>
      <c r="H5815" s="38" t="s">
        <v>39</v>
      </c>
      <c r="I5815" s="38" t="s">
        <v>40</v>
      </c>
      <c r="J5815" s="38" t="s">
        <v>40</v>
      </c>
      <c r="K5815" s="39">
        <v>1483.2</v>
      </c>
      <c r="L5815" s="39">
        <v>99.59</v>
      </c>
      <c r="M5815" s="37">
        <v>33879</v>
      </c>
      <c r="N5815" s="39">
        <f t="shared" si="2183"/>
        <v>1383.6100000000001</v>
      </c>
      <c r="O5815" s="63">
        <f t="shared" si="2184"/>
        <v>14.893061552364696</v>
      </c>
    </row>
    <row r="5816" spans="1:15" s="32" customFormat="1" ht="15.75" hidden="1" customHeight="1">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5" s="32" customFormat="1" ht="15.75" customHeight="1">
      <c r="A5817" s="32">
        <v>5815</v>
      </c>
      <c r="B5817" s="32">
        <v>54</v>
      </c>
      <c r="C5817" s="32">
        <v>1329</v>
      </c>
      <c r="D5817" s="37">
        <v>42978</v>
      </c>
      <c r="E5817" s="32" t="b">
        <v>1</v>
      </c>
      <c r="F5817" s="38" t="s">
        <v>37</v>
      </c>
      <c r="G5817" s="38" t="s">
        <v>48</v>
      </c>
      <c r="H5817" s="38" t="s">
        <v>39</v>
      </c>
      <c r="I5817" s="38" t="s">
        <v>40</v>
      </c>
      <c r="J5817" s="38" t="s">
        <v>40</v>
      </c>
      <c r="K5817" s="39">
        <v>1292.8399999999999</v>
      </c>
      <c r="L5817" s="39">
        <v>13.44</v>
      </c>
      <c r="M5817" s="37">
        <v>39915</v>
      </c>
      <c r="N5817" s="39">
        <f t="shared" ref="N5817:N5818" si="2185">K5817-L5817</f>
        <v>1279.3999999999999</v>
      </c>
      <c r="O5817" s="63">
        <f t="shared" ref="O5817:O5818" si="2186">K5817/L5817</f>
        <v>96.19345238095238</v>
      </c>
    </row>
    <row r="5818" spans="1:15" s="32" customFormat="1" ht="15.75" customHeight="1">
      <c r="A5818" s="32">
        <v>5816</v>
      </c>
      <c r="B5818" s="32">
        <v>57</v>
      </c>
      <c r="C5818" s="32">
        <v>1537</v>
      </c>
      <c r="D5818" s="37">
        <v>43073</v>
      </c>
      <c r="E5818" s="32" t="b">
        <v>1</v>
      </c>
      <c r="F5818" s="38" t="s">
        <v>37</v>
      </c>
      <c r="G5818" s="38" t="s">
        <v>48</v>
      </c>
      <c r="H5818" s="38" t="s">
        <v>52</v>
      </c>
      <c r="I5818" s="38" t="s">
        <v>40</v>
      </c>
      <c r="J5818" s="38" t="s">
        <v>42</v>
      </c>
      <c r="K5818" s="39">
        <v>1890.39</v>
      </c>
      <c r="L5818" s="39">
        <v>260.14</v>
      </c>
      <c r="M5818" s="37">
        <v>33259</v>
      </c>
      <c r="N5818" s="39">
        <f t="shared" si="2185"/>
        <v>1630.25</v>
      </c>
      <c r="O5818" s="63">
        <f t="shared" si="2186"/>
        <v>7.2668178673022226</v>
      </c>
    </row>
    <row r="5819" spans="1:15" s="32" customFormat="1" ht="15.75" hidden="1" customHeight="1">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5" s="32" customFormat="1" ht="15.75" customHeight="1">
      <c r="A5820" s="32">
        <v>5818</v>
      </c>
      <c r="B5820" s="32">
        <v>36</v>
      </c>
      <c r="C5820" s="32">
        <v>704</v>
      </c>
      <c r="D5820" s="37">
        <v>42880</v>
      </c>
      <c r="E5820" s="32" t="b">
        <v>1</v>
      </c>
      <c r="F5820" s="38" t="s">
        <v>37</v>
      </c>
      <c r="G5820" s="38" t="s">
        <v>38</v>
      </c>
      <c r="H5820" s="38" t="s">
        <v>39</v>
      </c>
      <c r="I5820" s="38" t="s">
        <v>44</v>
      </c>
      <c r="J5820" s="38" t="s">
        <v>40</v>
      </c>
      <c r="K5820" s="39">
        <v>945.04</v>
      </c>
      <c r="L5820" s="39">
        <v>507.58</v>
      </c>
      <c r="M5820" s="37">
        <v>35052</v>
      </c>
      <c r="N5820" s="39">
        <f t="shared" ref="N5820:N5821" si="2187">K5820-L5820</f>
        <v>437.46</v>
      </c>
      <c r="O5820" s="63">
        <f t="shared" ref="O5820:O5821" si="2188">K5820/L5820</f>
        <v>1.8618542889790772</v>
      </c>
    </row>
    <row r="5821" spans="1:15" s="32" customFormat="1" ht="15.75" customHeight="1">
      <c r="A5821" s="32">
        <v>5819</v>
      </c>
      <c r="B5821" s="32">
        <v>77</v>
      </c>
      <c r="C5821" s="32">
        <v>193</v>
      </c>
      <c r="D5821" s="37">
        <v>43075</v>
      </c>
      <c r="E5821" s="32" t="b">
        <v>1</v>
      </c>
      <c r="F5821" s="38" t="s">
        <v>37</v>
      </c>
      <c r="G5821" s="38" t="s">
        <v>45</v>
      </c>
      <c r="H5821" s="38" t="s">
        <v>47</v>
      </c>
      <c r="I5821" s="38" t="s">
        <v>40</v>
      </c>
      <c r="J5821" s="38" t="s">
        <v>42</v>
      </c>
      <c r="K5821" s="39">
        <v>1240.31</v>
      </c>
      <c r="L5821" s="39">
        <v>795.1</v>
      </c>
      <c r="M5821" s="37">
        <v>38002</v>
      </c>
      <c r="N5821" s="39">
        <f t="shared" si="2187"/>
        <v>445.20999999999992</v>
      </c>
      <c r="O5821" s="63">
        <f t="shared" si="2188"/>
        <v>1.5599421456420575</v>
      </c>
    </row>
    <row r="5822" spans="1:15" s="32" customFormat="1" ht="15.75" hidden="1" customHeight="1">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5" s="32" customFormat="1" ht="15.75" hidden="1" customHeight="1">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5" s="32" customFormat="1" ht="15.75" customHeight="1">
      <c r="A5824" s="32">
        <v>5822</v>
      </c>
      <c r="B5824" s="32">
        <v>19</v>
      </c>
      <c r="C5824" s="32">
        <v>568</v>
      </c>
      <c r="D5824" s="37">
        <v>42898</v>
      </c>
      <c r="E5824" s="32" t="b">
        <v>1</v>
      </c>
      <c r="F5824" s="38" t="s">
        <v>37</v>
      </c>
      <c r="G5824" s="38" t="s">
        <v>43</v>
      </c>
      <c r="H5824" s="38" t="s">
        <v>47</v>
      </c>
      <c r="I5824" s="38" t="s">
        <v>50</v>
      </c>
      <c r="J5824" s="38" t="s">
        <v>42</v>
      </c>
      <c r="K5824" s="39">
        <v>12.01</v>
      </c>
      <c r="L5824" s="39">
        <v>7.21</v>
      </c>
      <c r="M5824" s="37">
        <v>39880</v>
      </c>
      <c r="N5824" s="39">
        <f t="shared" ref="N5824" si="2189">K5824-L5824</f>
        <v>4.8</v>
      </c>
      <c r="O5824" s="63">
        <f>K5824/L5824</f>
        <v>1.6657420249653259</v>
      </c>
    </row>
    <row r="5825" spans="1:15" s="32" customFormat="1" ht="15.75" hidden="1" customHeight="1">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5" s="32" customFormat="1" ht="15.75" hidden="1" customHeight="1">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5" s="32" customFormat="1" ht="15.75" customHeight="1">
      <c r="A5827" s="32">
        <v>5825</v>
      </c>
      <c r="B5827" s="32">
        <v>35</v>
      </c>
      <c r="C5827" s="32">
        <v>356</v>
      </c>
      <c r="D5827" s="37">
        <v>42909</v>
      </c>
      <c r="E5827" s="32" t="b">
        <v>1</v>
      </c>
      <c r="F5827" s="38" t="s">
        <v>37</v>
      </c>
      <c r="G5827" s="38" t="s">
        <v>46</v>
      </c>
      <c r="H5827" s="38" t="s">
        <v>39</v>
      </c>
      <c r="I5827" s="38" t="s">
        <v>40</v>
      </c>
      <c r="J5827" s="38" t="s">
        <v>40</v>
      </c>
      <c r="K5827" s="39">
        <v>1403.5</v>
      </c>
      <c r="L5827" s="39">
        <v>954.82</v>
      </c>
      <c r="M5827" s="37">
        <v>42688</v>
      </c>
      <c r="N5827" s="39">
        <f t="shared" ref="N5827" si="2190">K5827-L5827</f>
        <v>448.67999999999995</v>
      </c>
      <c r="O5827" s="63">
        <f>K5827/L5827</f>
        <v>1.4699105590582517</v>
      </c>
    </row>
    <row r="5828" spans="1:15" s="32" customFormat="1" ht="15.75" hidden="1" customHeight="1">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5" s="32" customFormat="1" ht="15.75" customHeight="1">
      <c r="A5829" s="32">
        <v>5827</v>
      </c>
      <c r="B5829" s="32">
        <v>43</v>
      </c>
      <c r="C5829" s="32">
        <v>1675</v>
      </c>
      <c r="D5829" s="37">
        <v>42998</v>
      </c>
      <c r="E5829" s="32" t="b">
        <v>1</v>
      </c>
      <c r="F5829" s="38" t="s">
        <v>37</v>
      </c>
      <c r="G5829" s="38" t="s">
        <v>38</v>
      </c>
      <c r="H5829" s="38" t="s">
        <v>39</v>
      </c>
      <c r="I5829" s="38" t="s">
        <v>40</v>
      </c>
      <c r="J5829" s="38" t="s">
        <v>40</v>
      </c>
      <c r="K5829" s="39">
        <v>1151.96</v>
      </c>
      <c r="L5829" s="39">
        <v>649.49</v>
      </c>
      <c r="M5829" s="37">
        <v>41064</v>
      </c>
      <c r="N5829" s="39">
        <f t="shared" ref="N5829" si="2191">K5829-L5829</f>
        <v>502.47</v>
      </c>
      <c r="O5829" s="63">
        <f>K5829/L5829</f>
        <v>1.7736377773329843</v>
      </c>
    </row>
    <row r="5830" spans="1:15" s="32" customFormat="1" ht="15.75" hidden="1" customHeight="1">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5" s="32" customFormat="1" ht="15.75" customHeight="1">
      <c r="A5831" s="32">
        <v>5829</v>
      </c>
      <c r="B5831" s="32">
        <v>90</v>
      </c>
      <c r="C5831" s="32">
        <v>3190</v>
      </c>
      <c r="D5831" s="37">
        <v>42942</v>
      </c>
      <c r="E5831" s="32" t="b">
        <v>1</v>
      </c>
      <c r="F5831" s="38" t="s">
        <v>37</v>
      </c>
      <c r="G5831" s="38" t="s">
        <v>45</v>
      </c>
      <c r="H5831" s="38" t="s">
        <v>39</v>
      </c>
      <c r="I5831" s="38" t="s">
        <v>44</v>
      </c>
      <c r="J5831" s="38" t="s">
        <v>40</v>
      </c>
      <c r="K5831" s="39">
        <v>363.01</v>
      </c>
      <c r="L5831" s="39">
        <v>290.41000000000003</v>
      </c>
      <c r="M5831" s="37">
        <v>38482</v>
      </c>
      <c r="N5831" s="39">
        <f t="shared" ref="N5831:N5832" si="2192">K5831-L5831</f>
        <v>72.599999999999966</v>
      </c>
      <c r="O5831" s="63">
        <f t="shared" ref="O5831:O5832" si="2193">K5831/L5831</f>
        <v>1.2499913914810095</v>
      </c>
    </row>
    <row r="5832" spans="1:15" s="32" customFormat="1" ht="15.75" customHeight="1">
      <c r="A5832" s="32">
        <v>5830</v>
      </c>
      <c r="B5832" s="32">
        <v>50</v>
      </c>
      <c r="C5832" s="32">
        <v>679</v>
      </c>
      <c r="D5832" s="37">
        <v>42772</v>
      </c>
      <c r="E5832" s="32" t="b">
        <v>1</v>
      </c>
      <c r="F5832" s="38" t="s">
        <v>37</v>
      </c>
      <c r="G5832" s="38" t="s">
        <v>48</v>
      </c>
      <c r="H5832" s="38" t="s">
        <v>39</v>
      </c>
      <c r="I5832" s="38" t="s">
        <v>40</v>
      </c>
      <c r="J5832" s="38" t="s">
        <v>51</v>
      </c>
      <c r="K5832" s="39">
        <v>175.89</v>
      </c>
      <c r="L5832" s="39">
        <v>131.91999999999999</v>
      </c>
      <c r="M5832" s="37">
        <v>37668</v>
      </c>
      <c r="N5832" s="39">
        <f t="shared" si="2192"/>
        <v>43.97</v>
      </c>
      <c r="O5832" s="63">
        <f t="shared" si="2193"/>
        <v>1.3333080654942389</v>
      </c>
    </row>
    <row r="5833" spans="1:15" s="32" customFormat="1" ht="15.75" hidden="1" customHeight="1">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5" s="32" customFormat="1" ht="15.75" hidden="1" customHeight="1">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5" s="32" customFormat="1" ht="15.75" hidden="1" customHeight="1">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5" s="32" customFormat="1" ht="15.75" hidden="1" customHeight="1">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5" s="32" customFormat="1" ht="15.75" hidden="1" customHeight="1">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5" s="32" customFormat="1" ht="15.75" customHeight="1">
      <c r="A5838" s="32">
        <v>5836</v>
      </c>
      <c r="B5838" s="32">
        <v>0</v>
      </c>
      <c r="C5838" s="32">
        <v>1406</v>
      </c>
      <c r="D5838" s="37">
        <v>42988</v>
      </c>
      <c r="E5838" s="32" t="b">
        <v>1</v>
      </c>
      <c r="F5838" s="38" t="s">
        <v>37</v>
      </c>
      <c r="G5838" s="38" t="s">
        <v>43</v>
      </c>
      <c r="H5838" s="38" t="s">
        <v>39</v>
      </c>
      <c r="I5838" s="38" t="s">
        <v>40</v>
      </c>
      <c r="J5838" s="38" t="s">
        <v>40</v>
      </c>
      <c r="K5838" s="39">
        <v>183.86</v>
      </c>
      <c r="L5838" s="39">
        <v>137.9</v>
      </c>
      <c r="M5838" s="37">
        <v>34170</v>
      </c>
      <c r="N5838" s="39">
        <f t="shared" ref="N5838" si="2194">K5838-L5838</f>
        <v>45.960000000000008</v>
      </c>
      <c r="O5838" s="63">
        <f>K5838/L5838</f>
        <v>1.3332849891225527</v>
      </c>
    </row>
    <row r="5839" spans="1:15" s="32" customFormat="1" ht="15.75" hidden="1" customHeight="1">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5" s="32" customFormat="1" ht="15.75" hidden="1" customHeight="1">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5" s="32" customFormat="1" ht="15.75" hidden="1" customHeight="1">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5" s="32" customFormat="1" ht="15.75" customHeight="1">
      <c r="A5842" s="32">
        <v>5840</v>
      </c>
      <c r="B5842" s="32">
        <v>81</v>
      </c>
      <c r="C5842" s="32">
        <v>482</v>
      </c>
      <c r="D5842" s="37">
        <v>42950</v>
      </c>
      <c r="E5842" s="32" t="b">
        <v>1</v>
      </c>
      <c r="F5842" s="38" t="s">
        <v>37</v>
      </c>
      <c r="G5842" s="38" t="s">
        <v>45</v>
      </c>
      <c r="H5842" s="38" t="s">
        <v>39</v>
      </c>
      <c r="I5842" s="38" t="s">
        <v>40</v>
      </c>
      <c r="J5842" s="38" t="s">
        <v>51</v>
      </c>
      <c r="K5842" s="39">
        <v>586.45000000000005</v>
      </c>
      <c r="L5842" s="39">
        <v>521.94000000000005</v>
      </c>
      <c r="M5842" s="37">
        <v>33429</v>
      </c>
      <c r="N5842" s="39">
        <f t="shared" ref="N5842:N5844" si="2195">K5842-L5842</f>
        <v>64.509999999999991</v>
      </c>
      <c r="O5842" s="63">
        <f t="shared" ref="O5842:O5844" si="2196">K5842/L5842</f>
        <v>1.1235965819826033</v>
      </c>
    </row>
    <row r="5843" spans="1:15" s="32" customFormat="1" ht="15.75" customHeight="1">
      <c r="A5843" s="32">
        <v>5841</v>
      </c>
      <c r="B5843" s="32">
        <v>78</v>
      </c>
      <c r="C5843" s="32">
        <v>500</v>
      </c>
      <c r="D5843" s="37">
        <v>42885</v>
      </c>
      <c r="E5843" s="32" t="b">
        <v>1</v>
      </c>
      <c r="F5843" s="38" t="s">
        <v>37</v>
      </c>
      <c r="G5843" s="38" t="s">
        <v>46</v>
      </c>
      <c r="H5843" s="38" t="s">
        <v>39</v>
      </c>
      <c r="I5843" s="38" t="s">
        <v>40</v>
      </c>
      <c r="J5843" s="38" t="s">
        <v>42</v>
      </c>
      <c r="K5843" s="39">
        <v>1765.3</v>
      </c>
      <c r="L5843" s="39">
        <v>709.48</v>
      </c>
      <c r="M5843" s="37">
        <v>34556</v>
      </c>
      <c r="N5843" s="39">
        <f t="shared" si="2195"/>
        <v>1055.82</v>
      </c>
      <c r="O5843" s="63">
        <f t="shared" si="2196"/>
        <v>2.4881603427862657</v>
      </c>
    </row>
    <row r="5844" spans="1:15" s="32" customFormat="1" ht="15.75" customHeight="1">
      <c r="A5844" s="32">
        <v>5842</v>
      </c>
      <c r="B5844" s="32">
        <v>4</v>
      </c>
      <c r="C5844" s="32">
        <v>2877</v>
      </c>
      <c r="D5844" s="37">
        <v>42816</v>
      </c>
      <c r="E5844" s="32" t="b">
        <v>1</v>
      </c>
      <c r="F5844" s="38" t="s">
        <v>37</v>
      </c>
      <c r="G5844" s="38" t="s">
        <v>46</v>
      </c>
      <c r="H5844" s="38" t="s">
        <v>39</v>
      </c>
      <c r="I5844" s="38" t="s">
        <v>50</v>
      </c>
      <c r="J5844" s="38" t="s">
        <v>40</v>
      </c>
      <c r="K5844" s="39">
        <v>1129.1300000000001</v>
      </c>
      <c r="L5844" s="39">
        <v>677.48</v>
      </c>
      <c r="M5844" s="37">
        <v>38216</v>
      </c>
      <c r="N5844" s="39">
        <f t="shared" si="2195"/>
        <v>451.65000000000009</v>
      </c>
      <c r="O5844" s="63">
        <f t="shared" si="2196"/>
        <v>1.6666617464722207</v>
      </c>
    </row>
    <row r="5845" spans="1:15" s="32" customFormat="1" ht="15.75" hidden="1" customHeight="1">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5" s="32" customFormat="1" ht="15.75" hidden="1" customHeight="1">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5" s="32" customFormat="1" ht="15.75" customHeight="1">
      <c r="A5847" s="32">
        <v>5845</v>
      </c>
      <c r="B5847" s="32">
        <v>64</v>
      </c>
      <c r="C5847" s="32">
        <v>962</v>
      </c>
      <c r="D5847" s="37">
        <v>42903</v>
      </c>
      <c r="E5847" s="32" t="b">
        <v>1</v>
      </c>
      <c r="F5847" s="38" t="s">
        <v>37</v>
      </c>
      <c r="G5847" s="38" t="s">
        <v>46</v>
      </c>
      <c r="H5847" s="38" t="s">
        <v>39</v>
      </c>
      <c r="I5847" s="38" t="s">
        <v>50</v>
      </c>
      <c r="J5847" s="38" t="s">
        <v>51</v>
      </c>
      <c r="K5847" s="39">
        <v>1977.36</v>
      </c>
      <c r="L5847" s="39">
        <v>1759.85</v>
      </c>
      <c r="M5847" s="37">
        <v>36146</v>
      </c>
      <c r="N5847" s="39">
        <f t="shared" ref="N5847" si="2197">K5847-L5847</f>
        <v>217.51</v>
      </c>
      <c r="O5847" s="63">
        <f>K5847/L5847</f>
        <v>1.1235957610023581</v>
      </c>
    </row>
    <row r="5848" spans="1:15" s="32" customFormat="1" ht="15.75" hidden="1" customHeight="1">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5" s="32" customFormat="1" ht="15.75" customHeight="1">
      <c r="A5849" s="32">
        <v>5847</v>
      </c>
      <c r="B5849" s="32">
        <v>98</v>
      </c>
      <c r="C5849" s="32">
        <v>181</v>
      </c>
      <c r="D5849" s="37">
        <v>42913</v>
      </c>
      <c r="E5849" s="32" t="b">
        <v>1</v>
      </c>
      <c r="F5849" s="38" t="s">
        <v>37</v>
      </c>
      <c r="G5849" s="38" t="s">
        <v>41</v>
      </c>
      <c r="H5849" s="38" t="s">
        <v>39</v>
      </c>
      <c r="I5849" s="38" t="s">
        <v>50</v>
      </c>
      <c r="J5849" s="38" t="s">
        <v>40</v>
      </c>
      <c r="K5849" s="39">
        <v>358.39</v>
      </c>
      <c r="L5849" s="39">
        <v>215.03</v>
      </c>
      <c r="M5849" s="37">
        <v>38002</v>
      </c>
      <c r="N5849" s="39">
        <f t="shared" ref="N5849:N5850" si="2198">K5849-L5849</f>
        <v>143.35999999999999</v>
      </c>
      <c r="O5849" s="63">
        <f t="shared" ref="O5849:O5850" si="2199">K5849/L5849</f>
        <v>1.6666976700925451</v>
      </c>
    </row>
    <row r="5850" spans="1:15" s="32" customFormat="1" ht="15.75" customHeight="1">
      <c r="A5850" s="32">
        <v>5848</v>
      </c>
      <c r="B5850" s="32">
        <v>67</v>
      </c>
      <c r="C5850" s="32">
        <v>1118</v>
      </c>
      <c r="D5850" s="37">
        <v>42825</v>
      </c>
      <c r="E5850" s="32" t="b">
        <v>1</v>
      </c>
      <c r="F5850" s="38" t="s">
        <v>37</v>
      </c>
      <c r="G5850" s="38" t="s">
        <v>45</v>
      </c>
      <c r="H5850" s="38" t="s">
        <v>47</v>
      </c>
      <c r="I5850" s="38" t="s">
        <v>40</v>
      </c>
      <c r="J5850" s="38" t="s">
        <v>40</v>
      </c>
      <c r="K5850" s="39">
        <v>544.04999999999995</v>
      </c>
      <c r="L5850" s="39">
        <v>376.84</v>
      </c>
      <c r="M5850" s="37">
        <v>38647</v>
      </c>
      <c r="N5850" s="39">
        <f t="shared" si="2198"/>
        <v>167.20999999999998</v>
      </c>
      <c r="O5850" s="63">
        <f t="shared" si="2199"/>
        <v>1.4437161660121005</v>
      </c>
    </row>
    <row r="5851" spans="1:15" s="32" customFormat="1" ht="15.75" hidden="1" customHeight="1">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5" s="32" customFormat="1" ht="15.75" customHeight="1">
      <c r="A5852" s="32">
        <v>5850</v>
      </c>
      <c r="B5852" s="32">
        <v>100</v>
      </c>
      <c r="C5852" s="32">
        <v>2930</v>
      </c>
      <c r="D5852" s="37">
        <v>42745</v>
      </c>
      <c r="E5852" s="32" t="b">
        <v>1</v>
      </c>
      <c r="F5852" s="38" t="s">
        <v>37</v>
      </c>
      <c r="G5852" s="38" t="s">
        <v>45</v>
      </c>
      <c r="H5852" s="38" t="s">
        <v>47</v>
      </c>
      <c r="I5852" s="38" t="s">
        <v>40</v>
      </c>
      <c r="J5852" s="38" t="s">
        <v>40</v>
      </c>
      <c r="K5852" s="39">
        <v>1036.5899999999999</v>
      </c>
      <c r="L5852" s="39">
        <v>206.35</v>
      </c>
      <c r="M5852" s="37">
        <v>33364</v>
      </c>
      <c r="N5852" s="39">
        <f t="shared" ref="N5852" si="2200">K5852-L5852</f>
        <v>830.2399999999999</v>
      </c>
      <c r="O5852" s="63">
        <f>K5852/L5852</f>
        <v>5.023455294402714</v>
      </c>
    </row>
    <row r="5853" spans="1:15" s="32" customFormat="1" ht="15.75" hidden="1" customHeight="1">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5" s="32" customFormat="1" ht="15.75" customHeight="1">
      <c r="A5854" s="32">
        <v>5852</v>
      </c>
      <c r="B5854" s="32">
        <v>77</v>
      </c>
      <c r="C5854" s="32">
        <v>2400</v>
      </c>
      <c r="D5854" s="37">
        <v>43018</v>
      </c>
      <c r="E5854" s="32" t="b">
        <v>1</v>
      </c>
      <c r="F5854" s="38" t="s">
        <v>37</v>
      </c>
      <c r="G5854" s="38" t="s">
        <v>45</v>
      </c>
      <c r="H5854" s="38" t="s">
        <v>47</v>
      </c>
      <c r="I5854" s="38" t="s">
        <v>40</v>
      </c>
      <c r="J5854" s="38" t="s">
        <v>42</v>
      </c>
      <c r="K5854" s="39">
        <v>1240.31</v>
      </c>
      <c r="L5854" s="39">
        <v>795.1</v>
      </c>
      <c r="M5854" s="37">
        <v>38193</v>
      </c>
      <c r="N5854" s="39">
        <f t="shared" ref="N5854" si="2201">K5854-L5854</f>
        <v>445.20999999999992</v>
      </c>
      <c r="O5854" s="63">
        <f>K5854/L5854</f>
        <v>1.5599421456420575</v>
      </c>
    </row>
    <row r="5855" spans="1:15" s="32" customFormat="1" ht="15.75" hidden="1" customHeight="1">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5" s="32" customFormat="1" ht="15.75" hidden="1" customHeight="1">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c r="A5857" s="32">
        <v>5855</v>
      </c>
      <c r="B5857" s="32">
        <v>90</v>
      </c>
      <c r="C5857" s="32">
        <v>2637</v>
      </c>
      <c r="D5857" s="37">
        <v>42952</v>
      </c>
      <c r="E5857" s="32" t="b">
        <v>1</v>
      </c>
      <c r="F5857" s="38" t="s">
        <v>37</v>
      </c>
      <c r="G5857" s="38" t="s">
        <v>45</v>
      </c>
      <c r="H5857" s="38" t="s">
        <v>39</v>
      </c>
      <c r="I5857" s="38" t="s">
        <v>44</v>
      </c>
      <c r="J5857" s="38" t="s">
        <v>40</v>
      </c>
      <c r="K5857" s="39">
        <v>363.01</v>
      </c>
      <c r="L5857" s="39">
        <v>290.41000000000003</v>
      </c>
      <c r="M5857" s="37">
        <v>42458</v>
      </c>
      <c r="N5857" s="39">
        <f t="shared" ref="N5857" si="2202">K5857-L5857</f>
        <v>72.599999999999966</v>
      </c>
      <c r="O5857" s="63">
        <f>K5857/L5857</f>
        <v>1.2499913914810095</v>
      </c>
    </row>
    <row r="5858" spans="1:26" s="32" customFormat="1" ht="15.75" hidden="1" customHeight="1">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c r="A5859" s="32">
        <v>5857</v>
      </c>
      <c r="B5859" s="32">
        <v>62</v>
      </c>
      <c r="C5859" s="32">
        <v>2425</v>
      </c>
      <c r="D5859" s="37">
        <v>42932</v>
      </c>
      <c r="E5859" s="32" t="b">
        <v>1</v>
      </c>
      <c r="F5859" s="38" t="s">
        <v>37</v>
      </c>
      <c r="G5859" s="38" t="s">
        <v>38</v>
      </c>
      <c r="H5859" s="38" t="s">
        <v>39</v>
      </c>
      <c r="I5859" s="38" t="s">
        <v>40</v>
      </c>
      <c r="J5859" s="38" t="s">
        <v>40</v>
      </c>
      <c r="K5859" s="39">
        <v>478.16</v>
      </c>
      <c r="L5859" s="39">
        <v>298.72000000000003</v>
      </c>
      <c r="M5859" s="37">
        <v>36146</v>
      </c>
      <c r="N5859" s="39">
        <f t="shared" ref="N5859" si="2203">K5859-L5859</f>
        <v>179.44</v>
      </c>
      <c r="O5859" s="63">
        <f>K5859/L5859</f>
        <v>1.6006963042313871</v>
      </c>
    </row>
    <row r="5860" spans="1:26" s="32" customFormat="1" ht="15.75" hidden="1" customHeight="1">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hidden="1" customHeight="1">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c r="A5862" s="32">
        <v>5860</v>
      </c>
      <c r="B5862" s="32">
        <v>52</v>
      </c>
      <c r="C5862" s="32">
        <v>2872</v>
      </c>
      <c r="D5862" s="37">
        <v>43075</v>
      </c>
      <c r="E5862" s="32" t="b">
        <v>1</v>
      </c>
      <c r="F5862" s="38" t="s">
        <v>37</v>
      </c>
      <c r="G5862" s="38" t="s">
        <v>43</v>
      </c>
      <c r="H5862" s="38" t="s">
        <v>47</v>
      </c>
      <c r="I5862" s="38" t="s">
        <v>40</v>
      </c>
      <c r="J5862" s="38" t="s">
        <v>40</v>
      </c>
      <c r="K5862" s="39">
        <v>1280.28</v>
      </c>
      <c r="L5862" s="39">
        <v>829.51</v>
      </c>
      <c r="M5862" s="37">
        <v>37823</v>
      </c>
      <c r="N5862" s="39">
        <f t="shared" ref="N5862:N5863" si="2204">K5862-L5862</f>
        <v>450.77</v>
      </c>
      <c r="O5862" s="63">
        <f t="shared" ref="O5862:O5863" si="2205">K5862/L5862</f>
        <v>1.5434171981049052</v>
      </c>
    </row>
    <row r="5863" spans="1:26" s="32" customFormat="1" ht="15.75" customHeight="1">
      <c r="A5863" s="32">
        <v>5861</v>
      </c>
      <c r="B5863" s="32">
        <v>37</v>
      </c>
      <c r="C5863" s="32">
        <v>1792</v>
      </c>
      <c r="D5863" s="37">
        <v>42898</v>
      </c>
      <c r="E5863" s="32" t="b">
        <v>1</v>
      </c>
      <c r="F5863" s="38" t="s">
        <v>37</v>
      </c>
      <c r="G5863" s="38" t="s">
        <v>43</v>
      </c>
      <c r="H5863" s="38" t="s">
        <v>39</v>
      </c>
      <c r="I5863" s="38" t="s">
        <v>44</v>
      </c>
      <c r="J5863" s="38" t="s">
        <v>40</v>
      </c>
      <c r="K5863" s="39">
        <v>1793.43</v>
      </c>
      <c r="L5863" s="39">
        <v>248.82</v>
      </c>
      <c r="M5863" s="37">
        <v>36361</v>
      </c>
      <c r="N5863" s="39">
        <f t="shared" si="2204"/>
        <v>1544.6100000000001</v>
      </c>
      <c r="O5863" s="63">
        <f t="shared" si="2205"/>
        <v>7.2077405353267423</v>
      </c>
    </row>
    <row r="5864" spans="1:26" s="32" customFormat="1" ht="15.75" hidden="1" customHeight="1">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c r="A5865" s="32">
        <v>5863</v>
      </c>
      <c r="B5865" s="32">
        <v>0</v>
      </c>
      <c r="C5865" s="32">
        <v>705</v>
      </c>
      <c r="D5865" s="37">
        <v>42815</v>
      </c>
      <c r="E5865" s="32" t="b">
        <v>1</v>
      </c>
      <c r="F5865" s="38" t="s">
        <v>37</v>
      </c>
      <c r="G5865" s="38" t="s">
        <v>48</v>
      </c>
      <c r="H5865" s="38" t="s">
        <v>39</v>
      </c>
      <c r="I5865" s="38" t="s">
        <v>40</v>
      </c>
      <c r="J5865" s="38" t="s">
        <v>40</v>
      </c>
      <c r="K5865" s="39">
        <v>60.34</v>
      </c>
      <c r="L5865" s="39">
        <v>45.26</v>
      </c>
      <c r="M5865" s="37">
        <v>34165</v>
      </c>
      <c r="N5865" s="39">
        <f t="shared" ref="N5865:N5867" si="2206">K5865-L5865</f>
        <v>15.080000000000005</v>
      </c>
      <c r="O5865" s="63">
        <f t="shared" ref="O5865:O5867" si="2207">K5865/L5865</f>
        <v>1.3331860362350862</v>
      </c>
    </row>
    <row r="5866" spans="1:26" s="32" customFormat="1" ht="15.75" customHeight="1">
      <c r="A5866" s="32">
        <v>5864</v>
      </c>
      <c r="B5866" s="32">
        <v>4</v>
      </c>
      <c r="C5866" s="32">
        <v>2053</v>
      </c>
      <c r="D5866" s="37">
        <v>43084</v>
      </c>
      <c r="E5866" s="32" t="b">
        <v>1</v>
      </c>
      <c r="F5866" s="38" t="s">
        <v>37</v>
      </c>
      <c r="G5866" s="38" t="s">
        <v>46</v>
      </c>
      <c r="H5866" s="38" t="s">
        <v>39</v>
      </c>
      <c r="I5866" s="38" t="s">
        <v>50</v>
      </c>
      <c r="J5866" s="38" t="s">
        <v>40</v>
      </c>
      <c r="K5866" s="39">
        <v>1129.1300000000001</v>
      </c>
      <c r="L5866" s="39">
        <v>677.48</v>
      </c>
      <c r="M5866" s="37">
        <v>37659</v>
      </c>
      <c r="N5866" s="39">
        <f t="shared" si="2206"/>
        <v>451.65000000000009</v>
      </c>
      <c r="O5866" s="63">
        <f t="shared" si="2207"/>
        <v>1.6666617464722207</v>
      </c>
    </row>
    <row r="5867" spans="1:26" s="32" customFormat="1" ht="15.75" customHeight="1">
      <c r="A5867" s="32">
        <v>5865</v>
      </c>
      <c r="B5867" s="32">
        <v>60</v>
      </c>
      <c r="C5867" s="32">
        <v>1038</v>
      </c>
      <c r="D5867" s="37">
        <v>43067</v>
      </c>
      <c r="E5867" s="32" t="b">
        <v>1</v>
      </c>
      <c r="F5867" s="38" t="s">
        <v>37</v>
      </c>
      <c r="G5867" s="38" t="s">
        <v>46</v>
      </c>
      <c r="H5867" s="38" t="s">
        <v>39</v>
      </c>
      <c r="I5867" s="38" t="s">
        <v>50</v>
      </c>
      <c r="J5867" s="38" t="s">
        <v>51</v>
      </c>
      <c r="K5867" s="39">
        <v>1977.36</v>
      </c>
      <c r="L5867" s="39">
        <v>1759.85</v>
      </c>
      <c r="M5867" s="37">
        <v>34143</v>
      </c>
      <c r="N5867" s="39">
        <f t="shared" si="2206"/>
        <v>217.51</v>
      </c>
      <c r="O5867" s="63">
        <f t="shared" si="2207"/>
        <v>1.1235957610023581</v>
      </c>
    </row>
    <row r="5868" spans="1:26" s="32" customFormat="1" ht="15.75" hidden="1" customHeight="1">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c r="A5869" s="32">
        <v>5867</v>
      </c>
      <c r="B5869" s="32">
        <v>10</v>
      </c>
      <c r="C5869" s="32">
        <v>2998</v>
      </c>
      <c r="D5869" s="37">
        <v>42784</v>
      </c>
      <c r="E5869" s="32" t="b">
        <v>1</v>
      </c>
      <c r="F5869" s="38" t="s">
        <v>37</v>
      </c>
      <c r="G5869" s="38" t="s">
        <v>38</v>
      </c>
      <c r="H5869" s="38" t="s">
        <v>39</v>
      </c>
      <c r="I5869" s="38" t="s">
        <v>40</v>
      </c>
      <c r="J5869" s="38" t="s">
        <v>40</v>
      </c>
      <c r="K5869" s="39">
        <v>1945.43</v>
      </c>
      <c r="L5869" s="39">
        <v>333.18</v>
      </c>
      <c r="M5869" s="37">
        <v>41922</v>
      </c>
      <c r="N5869" s="39">
        <f t="shared" ref="N5869" si="2208">K5869-L5869</f>
        <v>1612.25</v>
      </c>
      <c r="O5869" s="63">
        <f>K5869/L5869</f>
        <v>5.8389759289273062</v>
      </c>
    </row>
    <row r="5870" spans="1:26" s="32" customFormat="1" ht="15.75" hidden="1" customHeight="1">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c r="A5871" s="32">
        <v>5869</v>
      </c>
      <c r="B5871" s="32">
        <v>66</v>
      </c>
      <c r="C5871" s="32">
        <v>238</v>
      </c>
      <c r="D5871" s="37">
        <v>42744</v>
      </c>
      <c r="E5871" s="32" t="b">
        <v>1</v>
      </c>
      <c r="F5871" s="38" t="s">
        <v>37</v>
      </c>
      <c r="G5871" s="38" t="s">
        <v>46</v>
      </c>
      <c r="H5871" s="38" t="s">
        <v>47</v>
      </c>
      <c r="I5871" s="38" t="s">
        <v>44</v>
      </c>
      <c r="J5871" s="38" t="s">
        <v>51</v>
      </c>
      <c r="K5871" s="39">
        <v>590.26</v>
      </c>
      <c r="L5871" s="39">
        <v>525.33000000000004</v>
      </c>
      <c r="M5871" s="37">
        <v>40410</v>
      </c>
      <c r="N5871" s="39">
        <f t="shared" ref="N5871:N5873" si="2209">K5871-L5871</f>
        <v>64.92999999999995</v>
      </c>
      <c r="O5871" s="63">
        <f t="shared" ref="O5871:O5873" si="2210">K5871/L5871</f>
        <v>1.123598499990482</v>
      </c>
    </row>
    <row r="5872" spans="1:26" s="32" customFormat="1" ht="15.75" customHeight="1">
      <c r="A5872" s="32">
        <v>5870</v>
      </c>
      <c r="B5872" s="32">
        <v>9</v>
      </c>
      <c r="C5872" s="32">
        <v>1611</v>
      </c>
      <c r="D5872" s="37">
        <v>43058</v>
      </c>
      <c r="E5872" s="32" t="b">
        <v>1</v>
      </c>
      <c r="F5872" s="38" t="s">
        <v>37</v>
      </c>
      <c r="G5872" s="38" t="s">
        <v>45</v>
      </c>
      <c r="H5872" s="38" t="s">
        <v>39</v>
      </c>
      <c r="I5872" s="38" t="s">
        <v>40</v>
      </c>
      <c r="J5872" s="38" t="s">
        <v>51</v>
      </c>
      <c r="K5872" s="39">
        <v>1216.1400000000001</v>
      </c>
      <c r="L5872" s="39">
        <v>1082.3599999999999</v>
      </c>
      <c r="M5872" s="37">
        <v>39031</v>
      </c>
      <c r="N5872" s="39">
        <f t="shared" si="2209"/>
        <v>133.7800000000002</v>
      </c>
      <c r="O5872" s="63">
        <f t="shared" si="2210"/>
        <v>1.1236002808677337</v>
      </c>
    </row>
    <row r="5873" spans="1:15" s="32" customFormat="1" ht="15.75" customHeight="1">
      <c r="A5873" s="32">
        <v>5871</v>
      </c>
      <c r="B5873" s="32">
        <v>8</v>
      </c>
      <c r="C5873" s="32">
        <v>2779</v>
      </c>
      <c r="D5873" s="37">
        <v>43066</v>
      </c>
      <c r="E5873" s="32" t="b">
        <v>1</v>
      </c>
      <c r="F5873" s="38" t="s">
        <v>37</v>
      </c>
      <c r="G5873" s="38" t="s">
        <v>38</v>
      </c>
      <c r="H5873" s="38" t="s">
        <v>47</v>
      </c>
      <c r="I5873" s="38" t="s">
        <v>40</v>
      </c>
      <c r="J5873" s="38" t="s">
        <v>51</v>
      </c>
      <c r="K5873" s="39">
        <v>1703.52</v>
      </c>
      <c r="L5873" s="39">
        <v>1516.13</v>
      </c>
      <c r="M5873" s="37">
        <v>38693</v>
      </c>
      <c r="N5873" s="39">
        <f t="shared" si="2209"/>
        <v>187.38999999999987</v>
      </c>
      <c r="O5873" s="63">
        <f t="shared" si="2210"/>
        <v>1.1235975806823952</v>
      </c>
    </row>
    <row r="5874" spans="1:15" s="32" customFormat="1" ht="15.75" hidden="1" customHeight="1">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5" s="32" customFormat="1" ht="15.75" hidden="1" customHeight="1">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5" s="32" customFormat="1" ht="15.75" hidden="1" customHeight="1">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5" s="32" customFormat="1" ht="15.75" hidden="1" customHeight="1">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5" s="32" customFormat="1" ht="15.75" hidden="1" customHeight="1">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5" s="32" customFormat="1" ht="15.75" hidden="1" customHeight="1">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5" s="32" customFormat="1" ht="15.75" customHeight="1">
      <c r="A5880" s="32">
        <v>5878</v>
      </c>
      <c r="B5880" s="32">
        <v>73</v>
      </c>
      <c r="C5880" s="32">
        <v>797</v>
      </c>
      <c r="D5880" s="37">
        <v>42965</v>
      </c>
      <c r="E5880" s="32" t="b">
        <v>1</v>
      </c>
      <c r="F5880" s="38" t="s">
        <v>37</v>
      </c>
      <c r="G5880" s="38" t="s">
        <v>38</v>
      </c>
      <c r="H5880" s="38" t="s">
        <v>39</v>
      </c>
      <c r="I5880" s="38" t="s">
        <v>40</v>
      </c>
      <c r="J5880" s="38" t="s">
        <v>40</v>
      </c>
      <c r="K5880" s="39">
        <v>1945.43</v>
      </c>
      <c r="L5880" s="39">
        <v>333.18</v>
      </c>
      <c r="M5880" s="37">
        <v>37499</v>
      </c>
      <c r="N5880" s="39">
        <f t="shared" ref="N5880" si="2211">K5880-L5880</f>
        <v>1612.25</v>
      </c>
      <c r="O5880" s="63">
        <f>K5880/L5880</f>
        <v>5.8389759289273062</v>
      </c>
    </row>
    <row r="5881" spans="1:15" s="32" customFormat="1" ht="15.75" hidden="1" customHeight="1">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5" s="32" customFormat="1" ht="15.75" hidden="1" customHeight="1">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5" s="32" customFormat="1" ht="15.75" customHeight="1">
      <c r="A5883" s="32">
        <v>5881</v>
      </c>
      <c r="B5883" s="32">
        <v>89</v>
      </c>
      <c r="C5883" s="32">
        <v>2294</v>
      </c>
      <c r="D5883" s="37">
        <v>43026</v>
      </c>
      <c r="E5883" s="32" t="b">
        <v>1</v>
      </c>
      <c r="F5883" s="38" t="s">
        <v>37</v>
      </c>
      <c r="G5883" s="38" t="s">
        <v>48</v>
      </c>
      <c r="H5883" s="38" t="s">
        <v>52</v>
      </c>
      <c r="I5883" s="38" t="s">
        <v>40</v>
      </c>
      <c r="J5883" s="38" t="s">
        <v>42</v>
      </c>
      <c r="K5883" s="39">
        <v>1362.99</v>
      </c>
      <c r="L5883" s="39">
        <v>57.74</v>
      </c>
      <c r="M5883" s="37">
        <v>34079</v>
      </c>
      <c r="N5883" s="39">
        <f t="shared" ref="N5883" si="2212">K5883-L5883</f>
        <v>1305.25</v>
      </c>
      <c r="O5883" s="63">
        <f>K5883/L5883</f>
        <v>23.605645999307239</v>
      </c>
    </row>
    <row r="5884" spans="1:15" s="32" customFormat="1" ht="15.75" hidden="1" customHeight="1">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5" s="32" customFormat="1" ht="15.75" hidden="1" customHeight="1">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5" s="32" customFormat="1" ht="15.75" customHeight="1">
      <c r="A5886" s="32">
        <v>5884</v>
      </c>
      <c r="B5886" s="32">
        <v>86</v>
      </c>
      <c r="C5886" s="32">
        <v>1727</v>
      </c>
      <c r="D5886" s="37">
        <v>42954</v>
      </c>
      <c r="E5886" s="32" t="b">
        <v>1</v>
      </c>
      <c r="F5886" s="38" t="s">
        <v>37</v>
      </c>
      <c r="G5886" s="38" t="s">
        <v>45</v>
      </c>
      <c r="H5886" s="38" t="s">
        <v>47</v>
      </c>
      <c r="I5886" s="38" t="s">
        <v>50</v>
      </c>
      <c r="J5886" s="38" t="s">
        <v>42</v>
      </c>
      <c r="K5886" s="39">
        <v>774.53</v>
      </c>
      <c r="L5886" s="39">
        <v>464.72</v>
      </c>
      <c r="M5886" s="37">
        <v>37698</v>
      </c>
      <c r="N5886" s="39">
        <f t="shared" ref="N5886" si="2213">K5886-L5886</f>
        <v>309.80999999999995</v>
      </c>
      <c r="O5886" s="63">
        <f>K5886/L5886</f>
        <v>1.6666594938887931</v>
      </c>
    </row>
    <row r="5887" spans="1:15" s="32" customFormat="1" ht="15.75" hidden="1" customHeight="1">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5" s="32" customFormat="1" ht="15.75" customHeight="1">
      <c r="A5888" s="32">
        <v>5886</v>
      </c>
      <c r="B5888" s="32">
        <v>0</v>
      </c>
      <c r="C5888" s="32">
        <v>277</v>
      </c>
      <c r="D5888" s="37">
        <v>42799</v>
      </c>
      <c r="E5888" s="32" t="b">
        <v>1</v>
      </c>
      <c r="F5888" s="38" t="s">
        <v>37</v>
      </c>
      <c r="G5888" s="38" t="s">
        <v>41</v>
      </c>
      <c r="H5888" s="38" t="s">
        <v>47</v>
      </c>
      <c r="I5888" s="38" t="s">
        <v>40</v>
      </c>
      <c r="J5888" s="38" t="s">
        <v>40</v>
      </c>
      <c r="K5888" s="39">
        <v>533.51</v>
      </c>
      <c r="L5888" s="39">
        <v>400.13</v>
      </c>
      <c r="M5888" s="37">
        <v>41064</v>
      </c>
      <c r="N5888" s="39">
        <f t="shared" ref="N5888" si="2214">K5888-L5888</f>
        <v>133.38</v>
      </c>
      <c r="O5888" s="63">
        <f>K5888/L5888</f>
        <v>1.3333416639592133</v>
      </c>
    </row>
    <row r="5889" spans="1:15" s="32" customFormat="1" ht="15.75" hidden="1" customHeight="1">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5" s="32" customFormat="1" ht="15.75" hidden="1" customHeight="1">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5" s="32" customFormat="1" ht="15.75" hidden="1" customHeight="1">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5" s="32" customFormat="1" ht="15.75" hidden="1" customHeight="1">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5" s="32" customFormat="1" ht="15.75" customHeight="1">
      <c r="A5893" s="32">
        <v>5891</v>
      </c>
      <c r="B5893" s="32">
        <v>81</v>
      </c>
      <c r="C5893" s="32">
        <v>977</v>
      </c>
      <c r="D5893" s="37">
        <v>42747</v>
      </c>
      <c r="E5893" s="32" t="b">
        <v>1</v>
      </c>
      <c r="F5893" s="38" t="s">
        <v>37</v>
      </c>
      <c r="G5893" s="38" t="s">
        <v>38</v>
      </c>
      <c r="H5893" s="38" t="s">
        <v>39</v>
      </c>
      <c r="I5893" s="38" t="s">
        <v>40</v>
      </c>
      <c r="J5893" s="38" t="s">
        <v>40</v>
      </c>
      <c r="K5893" s="39">
        <v>1151.96</v>
      </c>
      <c r="L5893" s="39">
        <v>649.49</v>
      </c>
      <c r="M5893" s="37">
        <v>38991</v>
      </c>
      <c r="N5893" s="39">
        <f t="shared" ref="N5893" si="2215">K5893-L5893</f>
        <v>502.47</v>
      </c>
      <c r="O5893" s="63">
        <f>K5893/L5893</f>
        <v>1.7736377773329843</v>
      </c>
    </row>
    <row r="5894" spans="1:15" s="32" customFormat="1" ht="15.75" hidden="1" customHeight="1">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5" s="32" customFormat="1" ht="15.75" hidden="1" customHeight="1">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5" s="32" customFormat="1" ht="15.75" hidden="1" customHeight="1">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5" s="32" customFormat="1" ht="15.75" hidden="1" customHeight="1">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5" s="32" customFormat="1" ht="15.75" customHeight="1">
      <c r="A5898" s="32">
        <v>5896</v>
      </c>
      <c r="B5898" s="32">
        <v>2</v>
      </c>
      <c r="C5898" s="32">
        <v>2605</v>
      </c>
      <c r="D5898" s="37">
        <v>42828</v>
      </c>
      <c r="E5898" s="32" t="b">
        <v>1</v>
      </c>
      <c r="F5898" s="38" t="s">
        <v>37</v>
      </c>
      <c r="G5898" s="38" t="s">
        <v>46</v>
      </c>
      <c r="H5898" s="38" t="s">
        <v>47</v>
      </c>
      <c r="I5898" s="38" t="s">
        <v>44</v>
      </c>
      <c r="J5898" s="38" t="s">
        <v>51</v>
      </c>
      <c r="K5898" s="39">
        <v>590.26</v>
      </c>
      <c r="L5898" s="39">
        <v>525.33000000000004</v>
      </c>
      <c r="M5898" s="37">
        <v>40553</v>
      </c>
      <c r="N5898" s="39">
        <f t="shared" ref="N5898:N5900" si="2216">K5898-L5898</f>
        <v>64.92999999999995</v>
      </c>
      <c r="O5898" s="63">
        <f t="shared" ref="O5898:O5900" si="2217">K5898/L5898</f>
        <v>1.123598499990482</v>
      </c>
    </row>
    <row r="5899" spans="1:15" s="32" customFormat="1" ht="15.75" customHeight="1">
      <c r="A5899" s="32">
        <v>5897</v>
      </c>
      <c r="B5899" s="32">
        <v>46</v>
      </c>
      <c r="C5899" s="32">
        <v>3411</v>
      </c>
      <c r="D5899" s="37">
        <v>42985</v>
      </c>
      <c r="E5899" s="32" t="b">
        <v>1</v>
      </c>
      <c r="F5899" s="38" t="s">
        <v>37</v>
      </c>
      <c r="G5899" s="38" t="s">
        <v>38</v>
      </c>
      <c r="H5899" s="38" t="s">
        <v>39</v>
      </c>
      <c r="I5899" s="38" t="s">
        <v>44</v>
      </c>
      <c r="J5899" s="38" t="s">
        <v>40</v>
      </c>
      <c r="K5899" s="39">
        <v>1289.8499999999999</v>
      </c>
      <c r="L5899" s="39">
        <v>74.510000000000005</v>
      </c>
      <c r="M5899" s="37">
        <v>39427</v>
      </c>
      <c r="N5899" s="39">
        <f t="shared" si="2216"/>
        <v>1215.3399999999999</v>
      </c>
      <c r="O5899" s="63">
        <f t="shared" si="2217"/>
        <v>17.311099181317942</v>
      </c>
    </row>
    <row r="5900" spans="1:15" s="32" customFormat="1" ht="15.75" customHeight="1">
      <c r="A5900" s="32">
        <v>5898</v>
      </c>
      <c r="B5900" s="32">
        <v>0</v>
      </c>
      <c r="C5900" s="32">
        <v>289</v>
      </c>
      <c r="D5900" s="37">
        <v>43006</v>
      </c>
      <c r="E5900" s="32" t="b">
        <v>1</v>
      </c>
      <c r="F5900" s="38" t="s">
        <v>37</v>
      </c>
      <c r="G5900" s="38" t="s">
        <v>38</v>
      </c>
      <c r="H5900" s="38" t="s">
        <v>39</v>
      </c>
      <c r="I5900" s="38" t="s">
        <v>40</v>
      </c>
      <c r="J5900" s="38" t="s">
        <v>40</v>
      </c>
      <c r="K5900" s="39">
        <v>478.16</v>
      </c>
      <c r="L5900" s="39">
        <v>298.72000000000003</v>
      </c>
      <c r="M5900" s="37">
        <v>34143</v>
      </c>
      <c r="N5900" s="39">
        <f t="shared" si="2216"/>
        <v>179.44</v>
      </c>
      <c r="O5900" s="63">
        <f t="shared" si="2217"/>
        <v>1.6006963042313871</v>
      </c>
    </row>
    <row r="5901" spans="1:15" s="32" customFormat="1" ht="15.75" hidden="1" customHeight="1">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5" s="32" customFormat="1" ht="15.75" customHeight="1">
      <c r="A5902" s="32">
        <v>5900</v>
      </c>
      <c r="B5902" s="32">
        <v>85</v>
      </c>
      <c r="C5902" s="32">
        <v>693</v>
      </c>
      <c r="D5902" s="37">
        <v>43082</v>
      </c>
      <c r="E5902" s="32" t="b">
        <v>1</v>
      </c>
      <c r="F5902" s="38" t="s">
        <v>37</v>
      </c>
      <c r="G5902" s="38" t="s">
        <v>48</v>
      </c>
      <c r="H5902" s="38" t="s">
        <v>39</v>
      </c>
      <c r="I5902" s="38" t="s">
        <v>40</v>
      </c>
      <c r="J5902" s="38" t="s">
        <v>40</v>
      </c>
      <c r="K5902" s="39">
        <v>752.64</v>
      </c>
      <c r="L5902" s="39">
        <v>205.36</v>
      </c>
      <c r="M5902" s="37">
        <v>34079</v>
      </c>
      <c r="N5902" s="39">
        <f t="shared" ref="N5902" si="2218">K5902-L5902</f>
        <v>547.28</v>
      </c>
      <c r="O5902" s="63">
        <f>K5902/L5902</f>
        <v>3.6649785742111409</v>
      </c>
    </row>
    <row r="5903" spans="1:15" s="32" customFormat="1" ht="15.75" hidden="1" customHeight="1">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5" s="32" customFormat="1" ht="15.75" hidden="1" customHeight="1">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5" s="32" customFormat="1" ht="15.75" hidden="1" customHeight="1">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5" s="32" customFormat="1" ht="15.75" customHeight="1">
      <c r="A5906" s="32">
        <v>5904</v>
      </c>
      <c r="B5906" s="32">
        <v>2</v>
      </c>
      <c r="C5906" s="32">
        <v>2274</v>
      </c>
      <c r="D5906" s="37">
        <v>42962</v>
      </c>
      <c r="E5906" s="32" t="b">
        <v>1</v>
      </c>
      <c r="F5906" s="38" t="s">
        <v>37</v>
      </c>
      <c r="G5906" s="38" t="s">
        <v>38</v>
      </c>
      <c r="H5906" s="38" t="s">
        <v>39</v>
      </c>
      <c r="I5906" s="38" t="s">
        <v>40</v>
      </c>
      <c r="J5906" s="38" t="s">
        <v>40</v>
      </c>
      <c r="K5906" s="39">
        <v>71.489999999999995</v>
      </c>
      <c r="L5906" s="39">
        <v>53.62</v>
      </c>
      <c r="M5906" s="37">
        <v>38573</v>
      </c>
      <c r="N5906" s="39">
        <f t="shared" ref="N5906:N5907" si="2219">K5906-L5906</f>
        <v>17.869999999999997</v>
      </c>
      <c r="O5906" s="63">
        <f t="shared" ref="O5906:O5907" si="2220">K5906/L5906</f>
        <v>1.3332711674748228</v>
      </c>
    </row>
    <row r="5907" spans="1:15" s="32" customFormat="1" ht="15.75" customHeight="1">
      <c r="A5907" s="32">
        <v>5905</v>
      </c>
      <c r="B5907" s="32">
        <v>0</v>
      </c>
      <c r="C5907" s="32">
        <v>664</v>
      </c>
      <c r="D5907" s="37">
        <v>43015</v>
      </c>
      <c r="E5907" s="32" t="b">
        <v>1</v>
      </c>
      <c r="F5907" s="38" t="s">
        <v>37</v>
      </c>
      <c r="G5907" s="38" t="s">
        <v>43</v>
      </c>
      <c r="H5907" s="38" t="s">
        <v>39</v>
      </c>
      <c r="I5907" s="38" t="s">
        <v>40</v>
      </c>
      <c r="J5907" s="38" t="s">
        <v>40</v>
      </c>
      <c r="K5907" s="39">
        <v>183.86</v>
      </c>
      <c r="L5907" s="39">
        <v>137.9</v>
      </c>
      <c r="M5907" s="37">
        <v>35707</v>
      </c>
      <c r="N5907" s="39">
        <f t="shared" si="2219"/>
        <v>45.960000000000008</v>
      </c>
      <c r="O5907" s="63">
        <f t="shared" si="2220"/>
        <v>1.3332849891225527</v>
      </c>
    </row>
    <row r="5908" spans="1:15" s="32" customFormat="1" ht="15.75" hidden="1" customHeight="1">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5" s="32" customFormat="1" ht="15.75" customHeight="1">
      <c r="A5909" s="32">
        <v>5907</v>
      </c>
      <c r="B5909" s="32">
        <v>29</v>
      </c>
      <c r="C5909" s="32">
        <v>2763</v>
      </c>
      <c r="D5909" s="37">
        <v>42771</v>
      </c>
      <c r="E5909" s="32" t="b">
        <v>1</v>
      </c>
      <c r="F5909" s="38" t="s">
        <v>37</v>
      </c>
      <c r="G5909" s="38" t="s">
        <v>45</v>
      </c>
      <c r="H5909" s="38" t="s">
        <v>47</v>
      </c>
      <c r="I5909" s="38" t="s">
        <v>40</v>
      </c>
      <c r="J5909" s="38" t="s">
        <v>40</v>
      </c>
      <c r="K5909" s="39">
        <v>543.39</v>
      </c>
      <c r="L5909" s="39">
        <v>407.54</v>
      </c>
      <c r="M5909" s="37">
        <v>37698</v>
      </c>
      <c r="N5909" s="39">
        <f t="shared" ref="N5909" si="2221">K5909-L5909</f>
        <v>135.84999999999997</v>
      </c>
      <c r="O5909" s="63">
        <f>K5909/L5909</f>
        <v>1.3333415124895716</v>
      </c>
    </row>
    <row r="5910" spans="1:15" s="32" customFormat="1" ht="15.75" hidden="1" customHeight="1">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5" s="32" customFormat="1" ht="15.75" customHeight="1">
      <c r="A5911" s="32">
        <v>5909</v>
      </c>
      <c r="B5911" s="32">
        <v>74</v>
      </c>
      <c r="C5911" s="32">
        <v>3482</v>
      </c>
      <c r="D5911" s="37">
        <v>42746</v>
      </c>
      <c r="E5911" s="32" t="b">
        <v>1</v>
      </c>
      <c r="F5911" s="38" t="s">
        <v>37</v>
      </c>
      <c r="G5911" s="38" t="s">
        <v>48</v>
      </c>
      <c r="H5911" s="38" t="s">
        <v>39</v>
      </c>
      <c r="I5911" s="38" t="s">
        <v>40</v>
      </c>
      <c r="J5911" s="38" t="s">
        <v>40</v>
      </c>
      <c r="K5911" s="39">
        <v>1228.07</v>
      </c>
      <c r="L5911" s="39">
        <v>400.91</v>
      </c>
      <c r="M5911" s="37">
        <v>42226</v>
      </c>
      <c r="N5911" s="39">
        <f t="shared" ref="N5911" si="2222">K5911-L5911</f>
        <v>827.15999999999985</v>
      </c>
      <c r="O5911" s="63">
        <f>K5911/L5911</f>
        <v>3.063206205881619</v>
      </c>
    </row>
    <row r="5912" spans="1:15" s="32" customFormat="1" ht="15.75" hidden="1" customHeight="1">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5" s="32" customFormat="1" ht="15.75" hidden="1" customHeight="1">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5" s="32" customFormat="1" ht="15.75" customHeight="1">
      <c r="A5914" s="32">
        <v>5912</v>
      </c>
      <c r="B5914" s="32">
        <v>14</v>
      </c>
      <c r="C5914" s="32">
        <v>3450</v>
      </c>
      <c r="D5914" s="37">
        <v>42849</v>
      </c>
      <c r="E5914" s="32" t="b">
        <v>1</v>
      </c>
      <c r="F5914" s="38" t="s">
        <v>37</v>
      </c>
      <c r="G5914" s="38" t="s">
        <v>41</v>
      </c>
      <c r="H5914" s="38" t="s">
        <v>39</v>
      </c>
      <c r="I5914" s="38" t="s">
        <v>40</v>
      </c>
      <c r="J5914" s="38" t="s">
        <v>51</v>
      </c>
      <c r="K5914" s="39">
        <v>1386.84</v>
      </c>
      <c r="L5914" s="39">
        <v>1234.29</v>
      </c>
      <c r="M5914" s="37">
        <v>37838</v>
      </c>
      <c r="N5914" s="39">
        <f t="shared" ref="N5914:N5918" si="2223">K5914-L5914</f>
        <v>152.54999999999995</v>
      </c>
      <c r="O5914" s="63">
        <f t="shared" ref="O5914:O5918" si="2224">K5914/L5914</f>
        <v>1.1235933208565247</v>
      </c>
    </row>
    <row r="5915" spans="1:15" s="32" customFormat="1" ht="15.75" customHeight="1">
      <c r="A5915" s="32">
        <v>5913</v>
      </c>
      <c r="B5915" s="32">
        <v>87</v>
      </c>
      <c r="C5915" s="32">
        <v>3234</v>
      </c>
      <c r="D5915" s="37">
        <v>42950</v>
      </c>
      <c r="E5915" s="32" t="b">
        <v>1</v>
      </c>
      <c r="F5915" s="38" t="s">
        <v>37</v>
      </c>
      <c r="G5915" s="38" t="s">
        <v>46</v>
      </c>
      <c r="H5915" s="38" t="s">
        <v>39</v>
      </c>
      <c r="I5915" s="38" t="s">
        <v>50</v>
      </c>
      <c r="J5915" s="38" t="s">
        <v>40</v>
      </c>
      <c r="K5915" s="39">
        <v>1179</v>
      </c>
      <c r="L5915" s="39">
        <v>707.4</v>
      </c>
      <c r="M5915" s="37">
        <v>35667</v>
      </c>
      <c r="N5915" s="39">
        <f t="shared" si="2223"/>
        <v>471.6</v>
      </c>
      <c r="O5915" s="63">
        <f t="shared" si="2224"/>
        <v>1.6666666666666667</v>
      </c>
    </row>
    <row r="5916" spans="1:15" s="32" customFormat="1" ht="15.75" customHeight="1">
      <c r="A5916" s="32">
        <v>5914</v>
      </c>
      <c r="B5916" s="32">
        <v>26</v>
      </c>
      <c r="C5916" s="32">
        <v>2780</v>
      </c>
      <c r="D5916" s="37">
        <v>42890</v>
      </c>
      <c r="E5916" s="32" t="b">
        <v>1</v>
      </c>
      <c r="F5916" s="38" t="s">
        <v>37</v>
      </c>
      <c r="G5916" s="38" t="s">
        <v>48</v>
      </c>
      <c r="H5916" s="38" t="s">
        <v>39</v>
      </c>
      <c r="I5916" s="38" t="s">
        <v>40</v>
      </c>
      <c r="J5916" s="38" t="s">
        <v>40</v>
      </c>
      <c r="K5916" s="39">
        <v>1992.93</v>
      </c>
      <c r="L5916" s="39">
        <v>762.63</v>
      </c>
      <c r="M5916" s="37">
        <v>33888</v>
      </c>
      <c r="N5916" s="39">
        <f t="shared" si="2223"/>
        <v>1230.3000000000002</v>
      </c>
      <c r="O5916" s="63">
        <f t="shared" si="2224"/>
        <v>2.6132331536918296</v>
      </c>
    </row>
    <row r="5917" spans="1:15" s="32" customFormat="1" ht="15.75" customHeight="1">
      <c r="A5917" s="32">
        <v>5915</v>
      </c>
      <c r="B5917" s="32">
        <v>59</v>
      </c>
      <c r="C5917" s="32">
        <v>3306</v>
      </c>
      <c r="D5917" s="37">
        <v>42840</v>
      </c>
      <c r="E5917" s="32" t="b">
        <v>1</v>
      </c>
      <c r="F5917" s="38" t="s">
        <v>37</v>
      </c>
      <c r="G5917" s="38" t="s">
        <v>38</v>
      </c>
      <c r="H5917" s="38" t="s">
        <v>39</v>
      </c>
      <c r="I5917" s="38" t="s">
        <v>40</v>
      </c>
      <c r="J5917" s="38" t="s">
        <v>42</v>
      </c>
      <c r="K5917" s="39">
        <v>1061.56</v>
      </c>
      <c r="L5917" s="39">
        <v>733.58</v>
      </c>
      <c r="M5917" s="37">
        <v>34170</v>
      </c>
      <c r="N5917" s="39">
        <f t="shared" si="2223"/>
        <v>327.9799999999999</v>
      </c>
      <c r="O5917" s="63">
        <f t="shared" si="2224"/>
        <v>1.447095068022574</v>
      </c>
    </row>
    <row r="5918" spans="1:15" s="32" customFormat="1" ht="15.75" customHeight="1">
      <c r="A5918" s="32">
        <v>5916</v>
      </c>
      <c r="B5918" s="32">
        <v>23</v>
      </c>
      <c r="C5918" s="32">
        <v>1424</v>
      </c>
      <c r="D5918" s="37">
        <v>43023</v>
      </c>
      <c r="E5918" s="32" t="b">
        <v>1</v>
      </c>
      <c r="F5918" s="38" t="s">
        <v>37</v>
      </c>
      <c r="G5918" s="38" t="s">
        <v>45</v>
      </c>
      <c r="H5918" s="38" t="s">
        <v>39</v>
      </c>
      <c r="I5918" s="38" t="s">
        <v>40</v>
      </c>
      <c r="J5918" s="38" t="s">
        <v>40</v>
      </c>
      <c r="K5918" s="39">
        <v>1198.46</v>
      </c>
      <c r="L5918" s="39">
        <v>381.1</v>
      </c>
      <c r="M5918" s="37">
        <v>36833</v>
      </c>
      <c r="N5918" s="39">
        <f t="shared" si="2223"/>
        <v>817.36</v>
      </c>
      <c r="O5918" s="63">
        <f t="shared" si="2224"/>
        <v>3.1447389136709525</v>
      </c>
    </row>
    <row r="5919" spans="1:15" s="32" customFormat="1" ht="15.75" hidden="1" customHeight="1">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5" s="32" customFormat="1" ht="15.75" customHeight="1">
      <c r="A5920" s="32">
        <v>5918</v>
      </c>
      <c r="B5920" s="32">
        <v>23</v>
      </c>
      <c r="C5920" s="32">
        <v>2641</v>
      </c>
      <c r="D5920" s="37">
        <v>42748</v>
      </c>
      <c r="E5920" s="32" t="b">
        <v>1</v>
      </c>
      <c r="F5920" s="38" t="s">
        <v>37</v>
      </c>
      <c r="G5920" s="38" t="s">
        <v>45</v>
      </c>
      <c r="H5920" s="38" t="s">
        <v>49</v>
      </c>
      <c r="I5920" s="38" t="s">
        <v>44</v>
      </c>
      <c r="J5920" s="38" t="s">
        <v>51</v>
      </c>
      <c r="K5920" s="39">
        <v>688.63</v>
      </c>
      <c r="L5920" s="39">
        <v>612.88</v>
      </c>
      <c r="M5920" s="37">
        <v>40670</v>
      </c>
      <c r="N5920" s="39">
        <f t="shared" ref="N5920:N5922" si="2225">K5920-L5920</f>
        <v>75.75</v>
      </c>
      <c r="O5920" s="63">
        <f t="shared" ref="O5920:O5922" si="2226">K5920/L5920</f>
        <v>1.1235967889309491</v>
      </c>
    </row>
    <row r="5921" spans="1:15" s="32" customFormat="1" ht="15.75" customHeight="1">
      <c r="A5921" s="32">
        <v>5919</v>
      </c>
      <c r="B5921" s="32">
        <v>100</v>
      </c>
      <c r="C5921" s="32">
        <v>273</v>
      </c>
      <c r="D5921" s="37">
        <v>42883</v>
      </c>
      <c r="E5921" s="32" t="b">
        <v>1</v>
      </c>
      <c r="F5921" s="38" t="s">
        <v>37</v>
      </c>
      <c r="G5921" s="38" t="s">
        <v>45</v>
      </c>
      <c r="H5921" s="38" t="s">
        <v>47</v>
      </c>
      <c r="I5921" s="38" t="s">
        <v>40</v>
      </c>
      <c r="J5921" s="38" t="s">
        <v>40</v>
      </c>
      <c r="K5921" s="39">
        <v>1036.5899999999999</v>
      </c>
      <c r="L5921" s="39">
        <v>206.35</v>
      </c>
      <c r="M5921" s="37">
        <v>33364</v>
      </c>
      <c r="N5921" s="39">
        <f t="shared" si="2225"/>
        <v>830.2399999999999</v>
      </c>
      <c r="O5921" s="63">
        <f t="shared" si="2226"/>
        <v>5.023455294402714</v>
      </c>
    </row>
    <row r="5922" spans="1:15" s="32" customFormat="1" ht="15.75" customHeight="1">
      <c r="A5922" s="32">
        <v>5920</v>
      </c>
      <c r="B5922" s="32">
        <v>98</v>
      </c>
      <c r="C5922" s="32">
        <v>115</v>
      </c>
      <c r="D5922" s="37">
        <v>42999</v>
      </c>
      <c r="E5922" s="32" t="b">
        <v>1</v>
      </c>
      <c r="F5922" s="38" t="s">
        <v>37</v>
      </c>
      <c r="G5922" s="38" t="s">
        <v>41</v>
      </c>
      <c r="H5922" s="38" t="s">
        <v>39</v>
      </c>
      <c r="I5922" s="38" t="s">
        <v>50</v>
      </c>
      <c r="J5922" s="38" t="s">
        <v>40</v>
      </c>
      <c r="K5922" s="39">
        <v>358.39</v>
      </c>
      <c r="L5922" s="39">
        <v>215.03</v>
      </c>
      <c r="M5922" s="37">
        <v>38002</v>
      </c>
      <c r="N5922" s="39">
        <f t="shared" si="2225"/>
        <v>143.35999999999999</v>
      </c>
      <c r="O5922" s="63">
        <f t="shared" si="2226"/>
        <v>1.6666976700925451</v>
      </c>
    </row>
    <row r="5923" spans="1:15" s="32" customFormat="1" ht="15.75" hidden="1" customHeight="1">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5" s="32" customFormat="1" ht="15.75" customHeight="1">
      <c r="A5924" s="32">
        <v>5922</v>
      </c>
      <c r="B5924" s="32">
        <v>8</v>
      </c>
      <c r="C5924" s="32">
        <v>1831</v>
      </c>
      <c r="D5924" s="37">
        <v>42826</v>
      </c>
      <c r="E5924" s="32" t="b">
        <v>1</v>
      </c>
      <c r="F5924" s="38" t="s">
        <v>37</v>
      </c>
      <c r="G5924" s="38" t="s">
        <v>38</v>
      </c>
      <c r="H5924" s="38" t="s">
        <v>47</v>
      </c>
      <c r="I5924" s="38" t="s">
        <v>40</v>
      </c>
      <c r="J5924" s="38" t="s">
        <v>51</v>
      </c>
      <c r="K5924" s="39">
        <v>1703.52</v>
      </c>
      <c r="L5924" s="39">
        <v>1516.13</v>
      </c>
      <c r="M5924" s="37">
        <v>40649</v>
      </c>
      <c r="N5924" s="39">
        <f t="shared" ref="N5924:N5927" si="2227">K5924-L5924</f>
        <v>187.38999999999987</v>
      </c>
      <c r="O5924" s="63">
        <f t="shared" ref="O5924:O5927" si="2228">K5924/L5924</f>
        <v>1.1235975806823952</v>
      </c>
    </row>
    <row r="5925" spans="1:15" s="32" customFormat="1" ht="15.75" customHeight="1">
      <c r="A5925" s="32">
        <v>5923</v>
      </c>
      <c r="B5925" s="32">
        <v>9</v>
      </c>
      <c r="C5925" s="32">
        <v>2664</v>
      </c>
      <c r="D5925" s="37">
        <v>42760</v>
      </c>
      <c r="E5925" s="32" t="b">
        <v>1</v>
      </c>
      <c r="F5925" s="38" t="s">
        <v>37</v>
      </c>
      <c r="G5925" s="38" t="s">
        <v>43</v>
      </c>
      <c r="H5925" s="38" t="s">
        <v>47</v>
      </c>
      <c r="I5925" s="38" t="s">
        <v>40</v>
      </c>
      <c r="J5925" s="38" t="s">
        <v>40</v>
      </c>
      <c r="K5925" s="39">
        <v>742.54</v>
      </c>
      <c r="L5925" s="39">
        <v>667.4</v>
      </c>
      <c r="M5925" s="37">
        <v>33549</v>
      </c>
      <c r="N5925" s="39">
        <f t="shared" si="2227"/>
        <v>75.139999999999986</v>
      </c>
      <c r="O5925" s="63">
        <f t="shared" si="2228"/>
        <v>1.1125861552292478</v>
      </c>
    </row>
    <row r="5926" spans="1:15" s="32" customFormat="1" ht="15.75" customHeight="1">
      <c r="A5926" s="32">
        <v>5924</v>
      </c>
      <c r="B5926" s="32">
        <v>66</v>
      </c>
      <c r="C5926" s="32">
        <v>57</v>
      </c>
      <c r="D5926" s="37">
        <v>43064</v>
      </c>
      <c r="E5926" s="32" t="b">
        <v>1</v>
      </c>
      <c r="F5926" s="38" t="s">
        <v>37</v>
      </c>
      <c r="G5926" s="38" t="s">
        <v>46</v>
      </c>
      <c r="H5926" s="38" t="s">
        <v>47</v>
      </c>
      <c r="I5926" s="38" t="s">
        <v>44</v>
      </c>
      <c r="J5926" s="38" t="s">
        <v>51</v>
      </c>
      <c r="K5926" s="39">
        <v>590.26</v>
      </c>
      <c r="L5926" s="39">
        <v>525.33000000000004</v>
      </c>
      <c r="M5926" s="37">
        <v>37499</v>
      </c>
      <c r="N5926" s="39">
        <f t="shared" si="2227"/>
        <v>64.92999999999995</v>
      </c>
      <c r="O5926" s="63">
        <f t="shared" si="2228"/>
        <v>1.123598499990482</v>
      </c>
    </row>
    <row r="5927" spans="1:15" s="32" customFormat="1" ht="15.75" customHeight="1">
      <c r="A5927" s="32">
        <v>5925</v>
      </c>
      <c r="B5927" s="32">
        <v>51</v>
      </c>
      <c r="C5927" s="32">
        <v>100</v>
      </c>
      <c r="D5927" s="37">
        <v>42865</v>
      </c>
      <c r="E5927" s="32" t="b">
        <v>1</v>
      </c>
      <c r="F5927" s="38" t="s">
        <v>37</v>
      </c>
      <c r="G5927" s="38" t="s">
        <v>43</v>
      </c>
      <c r="H5927" s="38" t="s">
        <v>39</v>
      </c>
      <c r="I5927" s="38" t="s">
        <v>50</v>
      </c>
      <c r="J5927" s="38" t="s">
        <v>40</v>
      </c>
      <c r="K5927" s="39">
        <v>2005.66</v>
      </c>
      <c r="L5927" s="39">
        <v>1203.4000000000001</v>
      </c>
      <c r="M5927" s="37">
        <v>41848</v>
      </c>
      <c r="N5927" s="39">
        <f t="shared" si="2227"/>
        <v>802.26</v>
      </c>
      <c r="O5927" s="63">
        <f t="shared" si="2228"/>
        <v>1.666661126807379</v>
      </c>
    </row>
    <row r="5928" spans="1:15" s="32" customFormat="1" ht="15.75" hidden="1" customHeight="1">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5" s="32" customFormat="1" ht="15.75" hidden="1" customHeight="1">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5" s="32" customFormat="1" ht="15.75" customHeight="1">
      <c r="A5930" s="32">
        <v>5928</v>
      </c>
      <c r="B5930" s="32">
        <v>88</v>
      </c>
      <c r="C5930" s="32">
        <v>73</v>
      </c>
      <c r="D5930" s="37">
        <v>42830</v>
      </c>
      <c r="E5930" s="32" t="b">
        <v>1</v>
      </c>
      <c r="F5930" s="38" t="s">
        <v>37</v>
      </c>
      <c r="G5930" s="38" t="s">
        <v>45</v>
      </c>
      <c r="H5930" s="38" t="s">
        <v>39</v>
      </c>
      <c r="I5930" s="38" t="s">
        <v>40</v>
      </c>
      <c r="J5930" s="38" t="s">
        <v>40</v>
      </c>
      <c r="K5930" s="39">
        <v>1198.46</v>
      </c>
      <c r="L5930" s="39">
        <v>381.1</v>
      </c>
      <c r="M5930" s="37">
        <v>36145</v>
      </c>
      <c r="N5930" s="39">
        <f t="shared" ref="N5930:N5931" si="2229">K5930-L5930</f>
        <v>817.36</v>
      </c>
      <c r="O5930" s="63">
        <f t="shared" ref="O5930:O5931" si="2230">K5930/L5930</f>
        <v>3.1447389136709525</v>
      </c>
    </row>
    <row r="5931" spans="1:15" s="32" customFormat="1" ht="15.75" customHeight="1">
      <c r="A5931" s="32">
        <v>5929</v>
      </c>
      <c r="B5931" s="32">
        <v>59</v>
      </c>
      <c r="C5931" s="32">
        <v>657</v>
      </c>
      <c r="D5931" s="37">
        <v>42896</v>
      </c>
      <c r="E5931" s="32" t="b">
        <v>1</v>
      </c>
      <c r="F5931" s="38" t="s">
        <v>37</v>
      </c>
      <c r="G5931" s="38" t="s">
        <v>38</v>
      </c>
      <c r="H5931" s="38" t="s">
        <v>39</v>
      </c>
      <c r="I5931" s="38" t="s">
        <v>40</v>
      </c>
      <c r="J5931" s="38" t="s">
        <v>42</v>
      </c>
      <c r="K5931" s="39">
        <v>1061.56</v>
      </c>
      <c r="L5931" s="39">
        <v>733.58</v>
      </c>
      <c r="M5931" s="37">
        <v>34170</v>
      </c>
      <c r="N5931" s="39">
        <f t="shared" si="2229"/>
        <v>327.9799999999999</v>
      </c>
      <c r="O5931" s="63">
        <f t="shared" si="2230"/>
        <v>1.447095068022574</v>
      </c>
    </row>
    <row r="5932" spans="1:15" s="32" customFormat="1" ht="15.75" hidden="1" customHeight="1">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5" s="32" customFormat="1" ht="15.75" hidden="1" customHeight="1">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5" s="32" customFormat="1" ht="15.75" hidden="1" customHeight="1">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5" s="32" customFormat="1" ht="15.75" customHeight="1">
      <c r="A5935" s="32">
        <v>5933</v>
      </c>
      <c r="B5935" s="32">
        <v>44</v>
      </c>
      <c r="C5935" s="32">
        <v>2651</v>
      </c>
      <c r="D5935" s="37">
        <v>42779</v>
      </c>
      <c r="E5935" s="32" t="b">
        <v>1</v>
      </c>
      <c r="F5935" s="38" t="s">
        <v>37</v>
      </c>
      <c r="G5935" s="38" t="s">
        <v>48</v>
      </c>
      <c r="H5935" s="38" t="s">
        <v>39</v>
      </c>
      <c r="I5935" s="38" t="s">
        <v>40</v>
      </c>
      <c r="J5935" s="38" t="s">
        <v>40</v>
      </c>
      <c r="K5935" s="39">
        <v>1769.64</v>
      </c>
      <c r="L5935" s="39">
        <v>108.76</v>
      </c>
      <c r="M5935" s="37">
        <v>34071</v>
      </c>
      <c r="N5935" s="39">
        <f t="shared" ref="N5935:N5936" si="2231">K5935-L5935</f>
        <v>1660.88</v>
      </c>
      <c r="O5935" s="63">
        <f t="shared" ref="O5935:O5936" si="2232">K5935/L5935</f>
        <v>16.271055535123207</v>
      </c>
    </row>
    <row r="5936" spans="1:15" s="32" customFormat="1" ht="15.75" customHeight="1">
      <c r="A5936" s="32">
        <v>5934</v>
      </c>
      <c r="B5936" s="32">
        <v>74</v>
      </c>
      <c r="C5936" s="32">
        <v>3475</v>
      </c>
      <c r="D5936" s="37">
        <v>42911</v>
      </c>
      <c r="E5936" s="32" t="b">
        <v>1</v>
      </c>
      <c r="F5936" s="38" t="s">
        <v>37</v>
      </c>
      <c r="G5936" s="38" t="s">
        <v>48</v>
      </c>
      <c r="H5936" s="38" t="s">
        <v>39</v>
      </c>
      <c r="I5936" s="38" t="s">
        <v>40</v>
      </c>
      <c r="J5936" s="38" t="s">
        <v>40</v>
      </c>
      <c r="K5936" s="39">
        <v>1228.07</v>
      </c>
      <c r="L5936" s="39">
        <v>400.91</v>
      </c>
      <c r="M5936" s="37">
        <v>36668</v>
      </c>
      <c r="N5936" s="39">
        <f t="shared" si="2231"/>
        <v>827.15999999999985</v>
      </c>
      <c r="O5936" s="63">
        <f t="shared" si="2232"/>
        <v>3.063206205881619</v>
      </c>
    </row>
    <row r="5937" spans="1:15" s="32" customFormat="1" ht="15.75" hidden="1" customHeight="1">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5" s="32" customFormat="1" ht="15.75" customHeight="1">
      <c r="A5938" s="32">
        <v>5936</v>
      </c>
      <c r="B5938" s="32">
        <v>74</v>
      </c>
      <c r="C5938" s="32">
        <v>514</v>
      </c>
      <c r="D5938" s="37">
        <v>42836</v>
      </c>
      <c r="E5938" s="32" t="b">
        <v>1</v>
      </c>
      <c r="F5938" s="38" t="s">
        <v>37</v>
      </c>
      <c r="G5938" s="38" t="s">
        <v>48</v>
      </c>
      <c r="H5938" s="38" t="s">
        <v>39</v>
      </c>
      <c r="I5938" s="38" t="s">
        <v>40</v>
      </c>
      <c r="J5938" s="38" t="s">
        <v>40</v>
      </c>
      <c r="K5938" s="39">
        <v>1228.07</v>
      </c>
      <c r="L5938" s="39">
        <v>400.91</v>
      </c>
      <c r="M5938" s="37">
        <v>33429</v>
      </c>
      <c r="N5938" s="39">
        <f t="shared" ref="N5938" si="2233">K5938-L5938</f>
        <v>827.15999999999985</v>
      </c>
      <c r="O5938" s="63">
        <f>K5938/L5938</f>
        <v>3.063206205881619</v>
      </c>
    </row>
    <row r="5939" spans="1:15" s="32" customFormat="1" ht="15.75" hidden="1" customHeight="1">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5" s="32" customFormat="1" ht="15.75" hidden="1" customHeight="1">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5" s="32" customFormat="1" ht="15.75" customHeight="1">
      <c r="A5941" s="32">
        <v>5939</v>
      </c>
      <c r="B5941" s="32">
        <v>59</v>
      </c>
      <c r="C5941" s="32">
        <v>1452</v>
      </c>
      <c r="D5941" s="37">
        <v>43097</v>
      </c>
      <c r="E5941" s="32" t="b">
        <v>1</v>
      </c>
      <c r="F5941" s="38" t="s">
        <v>37</v>
      </c>
      <c r="G5941" s="38" t="s">
        <v>38</v>
      </c>
      <c r="H5941" s="38" t="s">
        <v>39</v>
      </c>
      <c r="I5941" s="38" t="s">
        <v>40</v>
      </c>
      <c r="J5941" s="38" t="s">
        <v>42</v>
      </c>
      <c r="K5941" s="39">
        <v>1061.56</v>
      </c>
      <c r="L5941" s="39">
        <v>733.58</v>
      </c>
      <c r="M5941" s="37">
        <v>34170</v>
      </c>
      <c r="N5941" s="39">
        <f t="shared" ref="N5941:N5943" si="2234">K5941-L5941</f>
        <v>327.9799999999999</v>
      </c>
      <c r="O5941" s="63">
        <f t="shared" ref="O5941:O5943" si="2235">K5941/L5941</f>
        <v>1.447095068022574</v>
      </c>
    </row>
    <row r="5942" spans="1:15" s="32" customFormat="1" ht="15.75" customHeight="1">
      <c r="A5942" s="32">
        <v>5940</v>
      </c>
      <c r="B5942" s="32">
        <v>35</v>
      </c>
      <c r="C5942" s="32">
        <v>3008</v>
      </c>
      <c r="D5942" s="37">
        <v>42775</v>
      </c>
      <c r="E5942" s="32" t="b">
        <v>1</v>
      </c>
      <c r="F5942" s="38" t="s">
        <v>37</v>
      </c>
      <c r="G5942" s="38" t="s">
        <v>46</v>
      </c>
      <c r="H5942" s="38" t="s">
        <v>39</v>
      </c>
      <c r="I5942" s="38" t="s">
        <v>40</v>
      </c>
      <c r="J5942" s="38" t="s">
        <v>40</v>
      </c>
      <c r="K5942" s="39">
        <v>1403.5</v>
      </c>
      <c r="L5942" s="39">
        <v>954.82</v>
      </c>
      <c r="M5942" s="37">
        <v>37659</v>
      </c>
      <c r="N5942" s="39">
        <f t="shared" si="2234"/>
        <v>448.67999999999995</v>
      </c>
      <c r="O5942" s="63">
        <f t="shared" si="2235"/>
        <v>1.4699105590582517</v>
      </c>
    </row>
    <row r="5943" spans="1:15" s="32" customFormat="1" ht="15.75" customHeight="1">
      <c r="A5943" s="32">
        <v>5941</v>
      </c>
      <c r="B5943" s="32">
        <v>26</v>
      </c>
      <c r="C5943" s="32">
        <v>3432</v>
      </c>
      <c r="D5943" s="37">
        <v>42952</v>
      </c>
      <c r="E5943" s="32" t="b">
        <v>1</v>
      </c>
      <c r="F5943" s="38" t="s">
        <v>37</v>
      </c>
      <c r="G5943" s="38" t="s">
        <v>48</v>
      </c>
      <c r="H5943" s="38" t="s">
        <v>39</v>
      </c>
      <c r="I5943" s="38" t="s">
        <v>40</v>
      </c>
      <c r="J5943" s="38" t="s">
        <v>40</v>
      </c>
      <c r="K5943" s="39">
        <v>1992.93</v>
      </c>
      <c r="L5943" s="39">
        <v>762.63</v>
      </c>
      <c r="M5943" s="37">
        <v>33455</v>
      </c>
      <c r="N5943" s="39">
        <f t="shared" si="2234"/>
        <v>1230.3000000000002</v>
      </c>
      <c r="O5943" s="63">
        <f t="shared" si="2235"/>
        <v>2.6132331536918296</v>
      </c>
    </row>
    <row r="5944" spans="1:15" s="32" customFormat="1" ht="15.75" hidden="1" customHeight="1">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5" s="32" customFormat="1" ht="15.75" customHeight="1">
      <c r="A5945" s="32">
        <v>5943</v>
      </c>
      <c r="B5945" s="32">
        <v>12</v>
      </c>
      <c r="C5945" s="32">
        <v>2591</v>
      </c>
      <c r="D5945" s="37">
        <v>42974</v>
      </c>
      <c r="E5945" s="32" t="b">
        <v>1</v>
      </c>
      <c r="F5945" s="38" t="s">
        <v>37</v>
      </c>
      <c r="G5945" s="38" t="s">
        <v>46</v>
      </c>
      <c r="H5945" s="38" t="s">
        <v>39</v>
      </c>
      <c r="I5945" s="38" t="s">
        <v>40</v>
      </c>
      <c r="J5945" s="38" t="s">
        <v>42</v>
      </c>
      <c r="K5945" s="39">
        <v>1765.3</v>
      </c>
      <c r="L5945" s="39">
        <v>709.48</v>
      </c>
      <c r="M5945" s="37">
        <v>38193</v>
      </c>
      <c r="N5945" s="39">
        <f t="shared" ref="N5945" si="2236">K5945-L5945</f>
        <v>1055.82</v>
      </c>
      <c r="O5945" s="63">
        <f>K5945/L5945</f>
        <v>2.4881603427862657</v>
      </c>
    </row>
    <row r="5946" spans="1:15" s="32" customFormat="1" ht="15.75" hidden="1" customHeight="1">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5" s="32" customFormat="1" ht="15.75" customHeight="1">
      <c r="A5947" s="32">
        <v>5945</v>
      </c>
      <c r="B5947" s="32">
        <v>47</v>
      </c>
      <c r="C5947" s="32">
        <v>2680</v>
      </c>
      <c r="D5947" s="37">
        <v>42844</v>
      </c>
      <c r="E5947" s="32" t="b">
        <v>1</v>
      </c>
      <c r="F5947" s="38" t="s">
        <v>37</v>
      </c>
      <c r="G5947" s="38" t="s">
        <v>41</v>
      </c>
      <c r="H5947" s="38" t="s">
        <v>47</v>
      </c>
      <c r="I5947" s="38" t="s">
        <v>44</v>
      </c>
      <c r="J5947" s="38" t="s">
        <v>51</v>
      </c>
      <c r="K5947" s="39">
        <v>1720.7</v>
      </c>
      <c r="L5947" s="39">
        <v>1531.42</v>
      </c>
      <c r="M5947" s="37">
        <v>41064</v>
      </c>
      <c r="N5947" s="39">
        <f t="shared" ref="N5947:N5951" si="2237">K5947-L5947</f>
        <v>189.27999999999997</v>
      </c>
      <c r="O5947" s="63">
        <f t="shared" ref="O5947:O5951" si="2238">K5947/L5947</f>
        <v>1.1235977067035823</v>
      </c>
    </row>
    <row r="5948" spans="1:15" s="32" customFormat="1" ht="15.75" customHeight="1">
      <c r="A5948" s="32">
        <v>5946</v>
      </c>
      <c r="B5948" s="32">
        <v>0</v>
      </c>
      <c r="C5948" s="32">
        <v>3101</v>
      </c>
      <c r="D5948" s="37">
        <v>43010</v>
      </c>
      <c r="E5948" s="32" t="b">
        <v>1</v>
      </c>
      <c r="F5948" s="38" t="s">
        <v>37</v>
      </c>
      <c r="G5948" s="38" t="s">
        <v>45</v>
      </c>
      <c r="H5948" s="38" t="s">
        <v>39</v>
      </c>
      <c r="I5948" s="38" t="s">
        <v>44</v>
      </c>
      <c r="J5948" s="38" t="s">
        <v>40</v>
      </c>
      <c r="K5948" s="39">
        <v>363.01</v>
      </c>
      <c r="L5948" s="39">
        <v>290.41000000000003</v>
      </c>
      <c r="M5948" s="37">
        <v>38482</v>
      </c>
      <c r="N5948" s="39">
        <f t="shared" si="2237"/>
        <v>72.599999999999966</v>
      </c>
      <c r="O5948" s="63">
        <f t="shared" si="2238"/>
        <v>1.2499913914810095</v>
      </c>
    </row>
    <row r="5949" spans="1:15" s="32" customFormat="1" ht="15.75" customHeight="1">
      <c r="A5949" s="32">
        <v>5947</v>
      </c>
      <c r="B5949" s="32">
        <v>63</v>
      </c>
      <c r="C5949" s="32">
        <v>1543</v>
      </c>
      <c r="D5949" s="37">
        <v>42961</v>
      </c>
      <c r="E5949" s="32" t="b">
        <v>1</v>
      </c>
      <c r="F5949" s="38" t="s">
        <v>37</v>
      </c>
      <c r="G5949" s="38" t="s">
        <v>48</v>
      </c>
      <c r="H5949" s="38" t="s">
        <v>39</v>
      </c>
      <c r="I5949" s="38" t="s">
        <v>40</v>
      </c>
      <c r="J5949" s="38" t="s">
        <v>40</v>
      </c>
      <c r="K5949" s="39">
        <v>1992.93</v>
      </c>
      <c r="L5949" s="39">
        <v>762.63</v>
      </c>
      <c r="M5949" s="37">
        <v>34115</v>
      </c>
      <c r="N5949" s="39">
        <f t="shared" si="2237"/>
        <v>1230.3000000000002</v>
      </c>
      <c r="O5949" s="63">
        <f t="shared" si="2238"/>
        <v>2.6132331536918296</v>
      </c>
    </row>
    <row r="5950" spans="1:15" s="32" customFormat="1" ht="15.75" customHeight="1">
      <c r="A5950" s="32">
        <v>5948</v>
      </c>
      <c r="B5950" s="32">
        <v>12</v>
      </c>
      <c r="C5950" s="32">
        <v>2509</v>
      </c>
      <c r="D5950" s="37">
        <v>42852</v>
      </c>
      <c r="E5950" s="32" t="b">
        <v>1</v>
      </c>
      <c r="F5950" s="38" t="s">
        <v>37</v>
      </c>
      <c r="G5950" s="38" t="s">
        <v>48</v>
      </c>
      <c r="H5950" s="38" t="s">
        <v>39</v>
      </c>
      <c r="I5950" s="38" t="s">
        <v>40</v>
      </c>
      <c r="J5950" s="38" t="s">
        <v>40</v>
      </c>
      <c r="K5950" s="39">
        <v>1231.1500000000001</v>
      </c>
      <c r="L5950" s="39">
        <v>161.6</v>
      </c>
      <c r="M5950" s="37">
        <v>38216</v>
      </c>
      <c r="N5950" s="39">
        <f t="shared" si="2237"/>
        <v>1069.5500000000002</v>
      </c>
      <c r="O5950" s="63">
        <f t="shared" si="2238"/>
        <v>7.6185024752475252</v>
      </c>
    </row>
    <row r="5951" spans="1:15" s="32" customFormat="1" ht="15.75" customHeight="1">
      <c r="A5951" s="32">
        <v>5949</v>
      </c>
      <c r="B5951" s="32">
        <v>53</v>
      </c>
      <c r="C5951" s="32">
        <v>473</v>
      </c>
      <c r="D5951" s="37">
        <v>42984</v>
      </c>
      <c r="E5951" s="32" t="b">
        <v>1</v>
      </c>
      <c r="F5951" s="38" t="s">
        <v>37</v>
      </c>
      <c r="G5951" s="38" t="s">
        <v>43</v>
      </c>
      <c r="H5951" s="38" t="s">
        <v>39</v>
      </c>
      <c r="I5951" s="38" t="s">
        <v>40</v>
      </c>
      <c r="J5951" s="38" t="s">
        <v>40</v>
      </c>
      <c r="K5951" s="39">
        <v>795.34</v>
      </c>
      <c r="L5951" s="39">
        <v>101.58</v>
      </c>
      <c r="M5951" s="37">
        <v>33259</v>
      </c>
      <c r="N5951" s="39">
        <f t="shared" si="2237"/>
        <v>693.76</v>
      </c>
      <c r="O5951" s="63">
        <f t="shared" si="2238"/>
        <v>7.8296908840322903</v>
      </c>
    </row>
    <row r="5952" spans="1:15" s="32" customFormat="1" ht="15.75" hidden="1" customHeight="1">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5" s="32" customFormat="1" ht="15.75" hidden="1" customHeight="1">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5" s="32" customFormat="1" ht="15.75" customHeight="1">
      <c r="A5954" s="32">
        <v>5952</v>
      </c>
      <c r="B5954" s="32">
        <v>87</v>
      </c>
      <c r="C5954" s="32">
        <v>2109</v>
      </c>
      <c r="D5954" s="37">
        <v>43097</v>
      </c>
      <c r="E5954" s="32" t="b">
        <v>1</v>
      </c>
      <c r="F5954" s="38" t="s">
        <v>37</v>
      </c>
      <c r="G5954" s="38" t="s">
        <v>43</v>
      </c>
      <c r="H5954" s="38" t="s">
        <v>39</v>
      </c>
      <c r="I5954" s="38" t="s">
        <v>40</v>
      </c>
      <c r="J5954" s="38" t="s">
        <v>40</v>
      </c>
      <c r="K5954" s="39">
        <v>1636.9</v>
      </c>
      <c r="L5954" s="39">
        <v>44.71</v>
      </c>
      <c r="M5954" s="37">
        <v>36668</v>
      </c>
      <c r="N5954" s="39">
        <f t="shared" ref="N5954:N5960" si="2239">K5954-L5954</f>
        <v>1592.19</v>
      </c>
      <c r="O5954" s="63">
        <f t="shared" ref="O5954:O5960" si="2240">K5954/L5954</f>
        <v>36.611496309550439</v>
      </c>
    </row>
    <row r="5955" spans="1:15" s="32" customFormat="1" ht="15.75" customHeight="1">
      <c r="A5955" s="32">
        <v>5953</v>
      </c>
      <c r="B5955" s="32">
        <v>58</v>
      </c>
      <c r="C5955" s="32">
        <v>698</v>
      </c>
      <c r="D5955" s="37">
        <v>42872</v>
      </c>
      <c r="E5955" s="32" t="b">
        <v>1</v>
      </c>
      <c r="F5955" s="38" t="s">
        <v>37</v>
      </c>
      <c r="G5955" s="38" t="s">
        <v>43</v>
      </c>
      <c r="H5955" s="38" t="s">
        <v>47</v>
      </c>
      <c r="I5955" s="38" t="s">
        <v>40</v>
      </c>
      <c r="J5955" s="38" t="s">
        <v>40</v>
      </c>
      <c r="K5955" s="39">
        <v>1280.28</v>
      </c>
      <c r="L5955" s="39">
        <v>829.51</v>
      </c>
      <c r="M5955" s="37">
        <v>38339</v>
      </c>
      <c r="N5955" s="39">
        <f t="shared" si="2239"/>
        <v>450.77</v>
      </c>
      <c r="O5955" s="63">
        <f t="shared" si="2240"/>
        <v>1.5434171981049052</v>
      </c>
    </row>
    <row r="5956" spans="1:15" s="32" customFormat="1" ht="15.75" customHeight="1">
      <c r="A5956" s="32">
        <v>5954</v>
      </c>
      <c r="B5956" s="32">
        <v>23</v>
      </c>
      <c r="C5956" s="32">
        <v>2015</v>
      </c>
      <c r="D5956" s="37">
        <v>42843</v>
      </c>
      <c r="E5956" s="32" t="b">
        <v>1</v>
      </c>
      <c r="F5956" s="38" t="s">
        <v>37</v>
      </c>
      <c r="G5956" s="38" t="s">
        <v>45</v>
      </c>
      <c r="H5956" s="38" t="s">
        <v>49</v>
      </c>
      <c r="I5956" s="38" t="s">
        <v>44</v>
      </c>
      <c r="J5956" s="38" t="s">
        <v>51</v>
      </c>
      <c r="K5956" s="39">
        <v>688.63</v>
      </c>
      <c r="L5956" s="39">
        <v>612.88</v>
      </c>
      <c r="M5956" s="37">
        <v>34244</v>
      </c>
      <c r="N5956" s="39">
        <f t="shared" si="2239"/>
        <v>75.75</v>
      </c>
      <c r="O5956" s="63">
        <f t="shared" si="2240"/>
        <v>1.1235967889309491</v>
      </c>
    </row>
    <row r="5957" spans="1:15" s="32" customFormat="1" ht="15.75" customHeight="1">
      <c r="A5957" s="32">
        <v>5955</v>
      </c>
      <c r="B5957" s="32">
        <v>6</v>
      </c>
      <c r="C5957" s="32">
        <v>2959</v>
      </c>
      <c r="D5957" s="37">
        <v>42965</v>
      </c>
      <c r="E5957" s="32" t="b">
        <v>1</v>
      </c>
      <c r="F5957" s="38" t="s">
        <v>37</v>
      </c>
      <c r="G5957" s="38" t="s">
        <v>43</v>
      </c>
      <c r="H5957" s="38" t="s">
        <v>39</v>
      </c>
      <c r="I5957" s="38" t="s">
        <v>50</v>
      </c>
      <c r="J5957" s="38" t="s">
        <v>40</v>
      </c>
      <c r="K5957" s="39">
        <v>227.88</v>
      </c>
      <c r="L5957" s="39">
        <v>136.72999999999999</v>
      </c>
      <c r="M5957" s="37">
        <v>38216</v>
      </c>
      <c r="N5957" s="39">
        <f t="shared" si="2239"/>
        <v>91.15</v>
      </c>
      <c r="O5957" s="63">
        <f t="shared" si="2240"/>
        <v>1.6666422877203249</v>
      </c>
    </row>
    <row r="5958" spans="1:15" s="32" customFormat="1" ht="15.75" customHeight="1">
      <c r="A5958" s="32">
        <v>5956</v>
      </c>
      <c r="B5958" s="32">
        <v>21</v>
      </c>
      <c r="C5958" s="32">
        <v>10</v>
      </c>
      <c r="D5958" s="37">
        <v>42906</v>
      </c>
      <c r="E5958" s="32" t="b">
        <v>1</v>
      </c>
      <c r="F5958" s="38" t="s">
        <v>37</v>
      </c>
      <c r="G5958" s="38" t="s">
        <v>38</v>
      </c>
      <c r="H5958" s="38" t="s">
        <v>39</v>
      </c>
      <c r="I5958" s="38" t="s">
        <v>40</v>
      </c>
      <c r="J5958" s="38" t="s">
        <v>42</v>
      </c>
      <c r="K5958" s="39">
        <v>1071.23</v>
      </c>
      <c r="L5958" s="39">
        <v>380.74</v>
      </c>
      <c r="M5958" s="37">
        <v>34115</v>
      </c>
      <c r="N5958" s="39">
        <f t="shared" si="2239"/>
        <v>690.49</v>
      </c>
      <c r="O5958" s="63">
        <f t="shared" si="2240"/>
        <v>2.8135473026212114</v>
      </c>
    </row>
    <row r="5959" spans="1:15" s="32" customFormat="1" ht="15.75" customHeight="1">
      <c r="A5959" s="32">
        <v>5957</v>
      </c>
      <c r="B5959" s="32">
        <v>10</v>
      </c>
      <c r="C5959" s="32">
        <v>1157</v>
      </c>
      <c r="D5959" s="37">
        <v>42909</v>
      </c>
      <c r="E5959" s="32" t="b">
        <v>1</v>
      </c>
      <c r="F5959" s="38" t="s">
        <v>37</v>
      </c>
      <c r="G5959" s="38" t="s">
        <v>48</v>
      </c>
      <c r="H5959" s="38" t="s">
        <v>52</v>
      </c>
      <c r="I5959" s="38" t="s">
        <v>40</v>
      </c>
      <c r="J5959" s="38" t="s">
        <v>40</v>
      </c>
      <c r="K5959" s="39">
        <v>1466.68</v>
      </c>
      <c r="L5959" s="39">
        <v>363.25</v>
      </c>
      <c r="M5959" s="37">
        <v>42560</v>
      </c>
      <c r="N5959" s="39">
        <f t="shared" si="2239"/>
        <v>1103.43</v>
      </c>
      <c r="O5959" s="63">
        <f t="shared" si="2240"/>
        <v>4.0376600137646248</v>
      </c>
    </row>
    <row r="5960" spans="1:15" s="32" customFormat="1" ht="15.75" customHeight="1">
      <c r="A5960" s="32">
        <v>5958</v>
      </c>
      <c r="B5960" s="32">
        <v>73</v>
      </c>
      <c r="C5960" s="32">
        <v>2207</v>
      </c>
      <c r="D5960" s="37">
        <v>42915</v>
      </c>
      <c r="E5960" s="32" t="b">
        <v>1</v>
      </c>
      <c r="F5960" s="38" t="s">
        <v>37</v>
      </c>
      <c r="G5960" s="38" t="s">
        <v>38</v>
      </c>
      <c r="H5960" s="38" t="s">
        <v>39</v>
      </c>
      <c r="I5960" s="38" t="s">
        <v>40</v>
      </c>
      <c r="J5960" s="38" t="s">
        <v>40</v>
      </c>
      <c r="K5960" s="39">
        <v>1945.43</v>
      </c>
      <c r="L5960" s="39">
        <v>333.18</v>
      </c>
      <c r="M5960" s="37">
        <v>36668</v>
      </c>
      <c r="N5960" s="39">
        <f t="shared" si="2239"/>
        <v>1612.25</v>
      </c>
      <c r="O5960" s="63">
        <f t="shared" si="2240"/>
        <v>5.8389759289273062</v>
      </c>
    </row>
    <row r="5961" spans="1:15" s="32" customFormat="1" ht="15.75" hidden="1" customHeight="1">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5" s="32" customFormat="1" ht="15.75" hidden="1" customHeight="1">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5" s="32" customFormat="1" ht="15.75" customHeight="1">
      <c r="A5963" s="32">
        <v>5961</v>
      </c>
      <c r="B5963" s="32">
        <v>19</v>
      </c>
      <c r="C5963" s="32">
        <v>329</v>
      </c>
      <c r="D5963" s="37">
        <v>42760</v>
      </c>
      <c r="E5963" s="32" t="b">
        <v>1</v>
      </c>
      <c r="F5963" s="38" t="s">
        <v>37</v>
      </c>
      <c r="G5963" s="38" t="s">
        <v>41</v>
      </c>
      <c r="H5963" s="38" t="s">
        <v>49</v>
      </c>
      <c r="I5963" s="38" t="s">
        <v>44</v>
      </c>
      <c r="J5963" s="38" t="s">
        <v>40</v>
      </c>
      <c r="K5963" s="39">
        <v>574.64</v>
      </c>
      <c r="L5963" s="39">
        <v>459.71</v>
      </c>
      <c r="M5963" s="37">
        <v>42560</v>
      </c>
      <c r="N5963" s="39">
        <f t="shared" ref="N5963:N5964" si="2241">K5963-L5963</f>
        <v>114.93</v>
      </c>
      <c r="O5963" s="63">
        <f t="shared" ref="O5963:O5964" si="2242">K5963/L5963</f>
        <v>1.2500054382110461</v>
      </c>
    </row>
    <row r="5964" spans="1:15" s="32" customFormat="1" ht="15.75" customHeight="1">
      <c r="A5964" s="32">
        <v>5962</v>
      </c>
      <c r="B5964" s="32">
        <v>75</v>
      </c>
      <c r="C5964" s="32">
        <v>3402</v>
      </c>
      <c r="D5964" s="37">
        <v>43014</v>
      </c>
      <c r="E5964" s="32" t="b">
        <v>1</v>
      </c>
      <c r="F5964" s="38" t="s">
        <v>37</v>
      </c>
      <c r="G5964" s="38" t="s">
        <v>46</v>
      </c>
      <c r="H5964" s="38" t="s">
        <v>52</v>
      </c>
      <c r="I5964" s="38" t="s">
        <v>40</v>
      </c>
      <c r="J5964" s="38" t="s">
        <v>42</v>
      </c>
      <c r="K5964" s="39">
        <v>1873.97</v>
      </c>
      <c r="L5964" s="39">
        <v>863.95</v>
      </c>
      <c r="M5964" s="37">
        <v>38859</v>
      </c>
      <c r="N5964" s="39">
        <f t="shared" si="2241"/>
        <v>1010.02</v>
      </c>
      <c r="O5964" s="63">
        <f t="shared" si="2242"/>
        <v>2.1690722842757104</v>
      </c>
    </row>
    <row r="5965" spans="1:15" s="32" customFormat="1" ht="15.75" hidden="1" customHeight="1">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5" s="32" customFormat="1" ht="15.75" hidden="1" customHeight="1">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5" s="32" customFormat="1" ht="15.75" customHeight="1">
      <c r="A5967" s="32">
        <v>5965</v>
      </c>
      <c r="B5967" s="32">
        <v>86</v>
      </c>
      <c r="C5967" s="32">
        <v>2592</v>
      </c>
      <c r="D5967" s="37">
        <v>42902</v>
      </c>
      <c r="E5967" s="32" t="b">
        <v>1</v>
      </c>
      <c r="F5967" s="38" t="s">
        <v>37</v>
      </c>
      <c r="G5967" s="38" t="s">
        <v>43</v>
      </c>
      <c r="H5967" s="38" t="s">
        <v>39</v>
      </c>
      <c r="I5967" s="38" t="s">
        <v>40</v>
      </c>
      <c r="J5967" s="38" t="s">
        <v>40</v>
      </c>
      <c r="K5967" s="39">
        <v>235.63</v>
      </c>
      <c r="L5967" s="39">
        <v>125.07</v>
      </c>
      <c r="M5967" s="37">
        <v>36145</v>
      </c>
      <c r="N5967" s="39">
        <f t="shared" ref="N5967" si="2243">K5967-L5967</f>
        <v>110.56</v>
      </c>
      <c r="O5967" s="63">
        <f>K5967/L5967</f>
        <v>1.8839849684176861</v>
      </c>
    </row>
    <row r="5968" spans="1:15" s="32" customFormat="1" ht="15.75" hidden="1" customHeight="1">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5" s="32" customFormat="1" ht="15.75" customHeight="1">
      <c r="A5969" s="32">
        <v>5967</v>
      </c>
      <c r="B5969" s="32">
        <v>34</v>
      </c>
      <c r="C5969" s="32">
        <v>3461</v>
      </c>
      <c r="D5969" s="37">
        <v>42935</v>
      </c>
      <c r="E5969" s="32" t="b">
        <v>1</v>
      </c>
      <c r="F5969" s="38" t="s">
        <v>37</v>
      </c>
      <c r="G5969" s="38" t="s">
        <v>45</v>
      </c>
      <c r="H5969" s="38" t="s">
        <v>47</v>
      </c>
      <c r="I5969" s="38" t="s">
        <v>50</v>
      </c>
      <c r="J5969" s="38" t="s">
        <v>42</v>
      </c>
      <c r="K5969" s="39">
        <v>774.53</v>
      </c>
      <c r="L5969" s="39">
        <v>464.72</v>
      </c>
      <c r="M5969" s="37">
        <v>36361</v>
      </c>
      <c r="N5969" s="39">
        <f t="shared" ref="N5969" si="2244">K5969-L5969</f>
        <v>309.80999999999995</v>
      </c>
      <c r="O5969" s="63">
        <f>K5969/L5969</f>
        <v>1.6666594938887931</v>
      </c>
    </row>
    <row r="5970" spans="1:15" s="32" customFormat="1" ht="15.75" hidden="1" customHeight="1">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5" s="32" customFormat="1" ht="15.75" hidden="1" customHeight="1">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5" s="32" customFormat="1" ht="15.75" hidden="1" customHeight="1">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5" s="32" customFormat="1" ht="15.75" hidden="1" customHeight="1">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5" s="32" customFormat="1" ht="15.75" hidden="1" customHeight="1">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5" s="32" customFormat="1" ht="15.75" hidden="1" customHeight="1">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5" s="32" customFormat="1" ht="15.75" customHeight="1">
      <c r="A5976" s="32">
        <v>5974</v>
      </c>
      <c r="B5976" s="32">
        <v>7</v>
      </c>
      <c r="C5976" s="32">
        <v>3287</v>
      </c>
      <c r="D5976" s="37">
        <v>42818</v>
      </c>
      <c r="E5976" s="32" t="b">
        <v>1</v>
      </c>
      <c r="F5976" s="38" t="s">
        <v>37</v>
      </c>
      <c r="G5976" s="38" t="s">
        <v>41</v>
      </c>
      <c r="H5976" s="38" t="s">
        <v>47</v>
      </c>
      <c r="I5976" s="38" t="s">
        <v>44</v>
      </c>
      <c r="J5976" s="38" t="s">
        <v>40</v>
      </c>
      <c r="K5976" s="39">
        <v>980.37</v>
      </c>
      <c r="L5976" s="39">
        <v>234.43</v>
      </c>
      <c r="M5976" s="37">
        <v>38693</v>
      </c>
      <c r="N5976" s="39">
        <f t="shared" ref="N5976" si="2245">K5976-L5976</f>
        <v>745.94</v>
      </c>
      <c r="O5976" s="63">
        <f>K5976/L5976</f>
        <v>4.1819306402764154</v>
      </c>
    </row>
    <row r="5977" spans="1:15" s="32" customFormat="1" ht="15.75" hidden="1" customHeight="1">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5" s="32" customFormat="1" ht="15.75" hidden="1" customHeight="1">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5" s="32" customFormat="1" ht="15.75" hidden="1" customHeight="1">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5" s="32" customFormat="1" ht="15.75" hidden="1" customHeight="1">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5" s="32" customFormat="1" ht="15.75" hidden="1" customHeight="1">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5" s="32" customFormat="1" ht="15.75" hidden="1" customHeight="1">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5" s="32" customFormat="1" ht="15.75" customHeight="1">
      <c r="A5983" s="32">
        <v>5981</v>
      </c>
      <c r="B5983" s="32">
        <v>42</v>
      </c>
      <c r="C5983" s="32">
        <v>901</v>
      </c>
      <c r="D5983" s="37">
        <v>42931</v>
      </c>
      <c r="E5983" s="32" t="b">
        <v>1</v>
      </c>
      <c r="F5983" s="38" t="s">
        <v>37</v>
      </c>
      <c r="G5983" s="38" t="s">
        <v>43</v>
      </c>
      <c r="H5983" s="38" t="s">
        <v>47</v>
      </c>
      <c r="I5983" s="38" t="s">
        <v>40</v>
      </c>
      <c r="J5983" s="38" t="s">
        <v>51</v>
      </c>
      <c r="K5983" s="39">
        <v>1810</v>
      </c>
      <c r="L5983" s="39">
        <v>1610.9</v>
      </c>
      <c r="M5983" s="37">
        <v>40672</v>
      </c>
      <c r="N5983" s="39">
        <f t="shared" ref="N5983" si="2246">K5983-L5983</f>
        <v>199.09999999999991</v>
      </c>
      <c r="O5983" s="63">
        <f>K5983/L5983</f>
        <v>1.1235955056179774</v>
      </c>
    </row>
    <row r="5984" spans="1:15" s="32" customFormat="1" ht="15.75" hidden="1" customHeight="1">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5" s="32" customFormat="1" ht="15.75" customHeight="1">
      <c r="A5985" s="32">
        <v>5983</v>
      </c>
      <c r="B5985" s="32">
        <v>82</v>
      </c>
      <c r="C5985" s="32">
        <v>1875</v>
      </c>
      <c r="D5985" s="37">
        <v>42989</v>
      </c>
      <c r="E5985" s="32" t="b">
        <v>1</v>
      </c>
      <c r="F5985" s="38" t="s">
        <v>37</v>
      </c>
      <c r="G5985" s="38" t="s">
        <v>46</v>
      </c>
      <c r="H5985" s="38" t="s">
        <v>47</v>
      </c>
      <c r="I5985" s="38" t="s">
        <v>40</v>
      </c>
      <c r="J5985" s="38" t="s">
        <v>40</v>
      </c>
      <c r="K5985" s="39">
        <v>1538.99</v>
      </c>
      <c r="L5985" s="39">
        <v>829.65</v>
      </c>
      <c r="M5985" s="37">
        <v>33888</v>
      </c>
      <c r="N5985" s="39">
        <f t="shared" ref="N5985" si="2247">K5985-L5985</f>
        <v>709.34</v>
      </c>
      <c r="O5985" s="63">
        <f>K5985/L5985</f>
        <v>1.8549870427288617</v>
      </c>
    </row>
    <row r="5986" spans="1:15" s="32" customFormat="1" ht="15.75" hidden="1" customHeight="1">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5" s="32" customFormat="1" ht="15.75" hidden="1" customHeight="1">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5" s="32" customFormat="1" ht="15.75" customHeight="1">
      <c r="A5988" s="32">
        <v>5986</v>
      </c>
      <c r="B5988" s="32">
        <v>92</v>
      </c>
      <c r="C5988" s="32">
        <v>973</v>
      </c>
      <c r="D5988" s="37">
        <v>42898</v>
      </c>
      <c r="E5988" s="32" t="b">
        <v>1</v>
      </c>
      <c r="F5988" s="38" t="s">
        <v>37</v>
      </c>
      <c r="G5988" s="38" t="s">
        <v>48</v>
      </c>
      <c r="H5988" s="38" t="s">
        <v>52</v>
      </c>
      <c r="I5988" s="38" t="s">
        <v>40</v>
      </c>
      <c r="J5988" s="38" t="s">
        <v>42</v>
      </c>
      <c r="K5988" s="39">
        <v>1890.39</v>
      </c>
      <c r="L5988" s="39">
        <v>260.14</v>
      </c>
      <c r="M5988" s="37">
        <v>33259</v>
      </c>
      <c r="N5988" s="39">
        <f t="shared" ref="N5988:N5989" si="2248">K5988-L5988</f>
        <v>1630.25</v>
      </c>
      <c r="O5988" s="63">
        <f t="shared" ref="O5988:O5989" si="2249">K5988/L5988</f>
        <v>7.2668178673022226</v>
      </c>
    </row>
    <row r="5989" spans="1:15" s="32" customFormat="1" ht="15.75" customHeight="1">
      <c r="A5989" s="32">
        <v>5987</v>
      </c>
      <c r="B5989" s="32">
        <v>25</v>
      </c>
      <c r="C5989" s="32">
        <v>3143</v>
      </c>
      <c r="D5989" s="37">
        <v>42946</v>
      </c>
      <c r="E5989" s="32" t="b">
        <v>1</v>
      </c>
      <c r="F5989" s="38" t="s">
        <v>37</v>
      </c>
      <c r="G5989" s="38" t="s">
        <v>46</v>
      </c>
      <c r="H5989" s="38" t="s">
        <v>47</v>
      </c>
      <c r="I5989" s="38" t="s">
        <v>40</v>
      </c>
      <c r="J5989" s="38" t="s">
        <v>40</v>
      </c>
      <c r="K5989" s="39">
        <v>1538.99</v>
      </c>
      <c r="L5989" s="39">
        <v>829.65</v>
      </c>
      <c r="M5989" s="37">
        <v>42404</v>
      </c>
      <c r="N5989" s="39">
        <f t="shared" si="2248"/>
        <v>709.34</v>
      </c>
      <c r="O5989" s="63">
        <f t="shared" si="2249"/>
        <v>1.8549870427288617</v>
      </c>
    </row>
    <row r="5990" spans="1:15" s="32" customFormat="1" ht="15.75" hidden="1" customHeight="1">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5" s="32" customFormat="1" ht="15.75" hidden="1" customHeight="1">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5" s="32" customFormat="1" ht="15.75" hidden="1" customHeight="1">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5" s="32" customFormat="1" ht="15.75" customHeight="1">
      <c r="A5993" s="32">
        <v>5991</v>
      </c>
      <c r="B5993" s="32">
        <v>77</v>
      </c>
      <c r="C5993" s="32">
        <v>2874</v>
      </c>
      <c r="D5993" s="37">
        <v>42830</v>
      </c>
      <c r="E5993" s="32" t="b">
        <v>1</v>
      </c>
      <c r="F5993" s="38" t="s">
        <v>37</v>
      </c>
      <c r="G5993" s="38" t="s">
        <v>45</v>
      </c>
      <c r="H5993" s="38" t="s">
        <v>47</v>
      </c>
      <c r="I5993" s="38" t="s">
        <v>40</v>
      </c>
      <c r="J5993" s="38" t="s">
        <v>42</v>
      </c>
      <c r="K5993" s="39">
        <v>1240.31</v>
      </c>
      <c r="L5993" s="39">
        <v>795.1</v>
      </c>
      <c r="M5993" s="37">
        <v>40553</v>
      </c>
      <c r="N5993" s="39">
        <f t="shared" ref="N5993" si="2250">K5993-L5993</f>
        <v>445.20999999999992</v>
      </c>
      <c r="O5993" s="63">
        <f>K5993/L5993</f>
        <v>1.5599421456420575</v>
      </c>
    </row>
    <row r="5994" spans="1:15" s="32" customFormat="1" ht="15.75" hidden="1" customHeight="1">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5" s="32" customFormat="1" ht="15.75" customHeight="1">
      <c r="A5995" s="32">
        <v>5993</v>
      </c>
      <c r="B5995" s="32">
        <v>55</v>
      </c>
      <c r="C5995" s="32">
        <v>1084</v>
      </c>
      <c r="D5995" s="37">
        <v>42809</v>
      </c>
      <c r="E5995" s="32" t="b">
        <v>1</v>
      </c>
      <c r="F5995" s="38" t="s">
        <v>37</v>
      </c>
      <c r="G5995" s="38" t="s">
        <v>41</v>
      </c>
      <c r="H5995" s="38" t="s">
        <v>47</v>
      </c>
      <c r="I5995" s="38" t="s">
        <v>40</v>
      </c>
      <c r="J5995" s="38" t="s">
        <v>42</v>
      </c>
      <c r="K5995" s="39">
        <v>1894.19</v>
      </c>
      <c r="L5995" s="39">
        <v>598.76</v>
      </c>
      <c r="M5995" s="37">
        <v>37823</v>
      </c>
      <c r="N5995" s="39">
        <f t="shared" ref="N5995:N5997" si="2251">K5995-L5995</f>
        <v>1295.43</v>
      </c>
      <c r="O5995" s="63">
        <f t="shared" ref="O5995:O5997" si="2252">K5995/L5995</f>
        <v>3.1635212773064336</v>
      </c>
    </row>
    <row r="5996" spans="1:15" s="32" customFormat="1" ht="15.75" customHeight="1">
      <c r="A5996" s="32">
        <v>5994</v>
      </c>
      <c r="B5996" s="32">
        <v>0</v>
      </c>
      <c r="C5996" s="32">
        <v>1738</v>
      </c>
      <c r="D5996" s="37">
        <v>42773</v>
      </c>
      <c r="E5996" s="32" t="b">
        <v>1</v>
      </c>
      <c r="F5996" s="38" t="s">
        <v>37</v>
      </c>
      <c r="G5996" s="38" t="s">
        <v>41</v>
      </c>
      <c r="H5996" s="38" t="s">
        <v>47</v>
      </c>
      <c r="I5996" s="38" t="s">
        <v>40</v>
      </c>
      <c r="J5996" s="38" t="s">
        <v>40</v>
      </c>
      <c r="K5996" s="39">
        <v>533.51</v>
      </c>
      <c r="L5996" s="39">
        <v>400.13</v>
      </c>
      <c r="M5996" s="37">
        <v>37668</v>
      </c>
      <c r="N5996" s="39">
        <f t="shared" si="2251"/>
        <v>133.38</v>
      </c>
      <c r="O5996" s="63">
        <f t="shared" si="2252"/>
        <v>1.3333416639592133</v>
      </c>
    </row>
    <row r="5997" spans="1:15" s="32" customFormat="1" ht="15.75" customHeight="1">
      <c r="A5997" s="32">
        <v>5995</v>
      </c>
      <c r="B5997" s="32">
        <v>65</v>
      </c>
      <c r="C5997" s="32">
        <v>99</v>
      </c>
      <c r="D5997" s="37">
        <v>42986</v>
      </c>
      <c r="E5997" s="32" t="b">
        <v>1</v>
      </c>
      <c r="F5997" s="38" t="s">
        <v>37</v>
      </c>
      <c r="G5997" s="38" t="s">
        <v>48</v>
      </c>
      <c r="H5997" s="38" t="s">
        <v>39</v>
      </c>
      <c r="I5997" s="38" t="s">
        <v>40</v>
      </c>
      <c r="J5997" s="38" t="s">
        <v>40</v>
      </c>
      <c r="K5997" s="39">
        <v>1807.45</v>
      </c>
      <c r="L5997" s="39">
        <v>778.69</v>
      </c>
      <c r="M5997" s="37">
        <v>42145</v>
      </c>
      <c r="N5997" s="39">
        <f t="shared" si="2251"/>
        <v>1028.76</v>
      </c>
      <c r="O5997" s="63">
        <f t="shared" si="2252"/>
        <v>2.3211419178363659</v>
      </c>
    </row>
    <row r="5998" spans="1:15" s="32" customFormat="1" ht="15.75" hidden="1" customHeight="1">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5" s="32" customFormat="1" ht="15.75" hidden="1" customHeight="1">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5" s="32" customFormat="1" ht="15.75" customHeight="1">
      <c r="A6000" s="32">
        <v>5998</v>
      </c>
      <c r="B6000" s="32">
        <v>0</v>
      </c>
      <c r="C6000" s="32">
        <v>37</v>
      </c>
      <c r="D6000" s="37">
        <v>42921</v>
      </c>
      <c r="E6000" s="32" t="b">
        <v>1</v>
      </c>
      <c r="F6000" s="38" t="s">
        <v>37</v>
      </c>
      <c r="G6000" s="38" t="s">
        <v>38</v>
      </c>
      <c r="H6000" s="38" t="s">
        <v>39</v>
      </c>
      <c r="I6000" s="38" t="s">
        <v>40</v>
      </c>
      <c r="J6000" s="38" t="s">
        <v>40</v>
      </c>
      <c r="K6000" s="39">
        <v>478.16</v>
      </c>
      <c r="L6000" s="39">
        <v>298.72000000000003</v>
      </c>
      <c r="M6000" s="37">
        <v>34143</v>
      </c>
      <c r="N6000" s="39">
        <f t="shared" ref="N6000" si="2253">K6000-L6000</f>
        <v>179.44</v>
      </c>
      <c r="O6000" s="63">
        <f>K6000/L6000</f>
        <v>1.6006963042313871</v>
      </c>
    </row>
    <row r="6001" spans="1:15" s="32" customFormat="1" ht="15.75" hidden="1" customHeight="1">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5" s="32" customFormat="1" ht="15.75" customHeight="1">
      <c r="A6002" s="32">
        <v>6000</v>
      </c>
      <c r="B6002" s="32">
        <v>1</v>
      </c>
      <c r="C6002" s="32">
        <v>2858</v>
      </c>
      <c r="D6002" s="37">
        <v>42991</v>
      </c>
      <c r="E6002" s="32" t="b">
        <v>1</v>
      </c>
      <c r="F6002" s="38" t="s">
        <v>37</v>
      </c>
      <c r="G6002" s="38" t="s">
        <v>46</v>
      </c>
      <c r="H6002" s="38" t="s">
        <v>39</v>
      </c>
      <c r="I6002" s="38" t="s">
        <v>40</v>
      </c>
      <c r="J6002" s="38" t="s">
        <v>40</v>
      </c>
      <c r="K6002" s="39">
        <v>1403.5</v>
      </c>
      <c r="L6002" s="39">
        <v>954.82</v>
      </c>
      <c r="M6002" s="37">
        <v>41434</v>
      </c>
      <c r="N6002" s="39">
        <f t="shared" ref="N6002" si="2254">K6002-L6002</f>
        <v>448.67999999999995</v>
      </c>
      <c r="O6002" s="63">
        <f>K6002/L6002</f>
        <v>1.4699105590582517</v>
      </c>
    </row>
    <row r="6003" spans="1:15" s="32" customFormat="1" ht="15.75" hidden="1" customHeight="1">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5" s="32" customFormat="1" ht="15.75" hidden="1" customHeight="1">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5" s="32" customFormat="1" ht="15.75" customHeight="1">
      <c r="A6005" s="32">
        <v>6003</v>
      </c>
      <c r="B6005" s="32">
        <v>9</v>
      </c>
      <c r="C6005" s="32">
        <v>3026</v>
      </c>
      <c r="D6005" s="37">
        <v>42744</v>
      </c>
      <c r="E6005" s="32" t="b">
        <v>1</v>
      </c>
      <c r="F6005" s="38" t="s">
        <v>37</v>
      </c>
      <c r="G6005" s="38" t="s">
        <v>43</v>
      </c>
      <c r="H6005" s="38" t="s">
        <v>47</v>
      </c>
      <c r="I6005" s="38" t="s">
        <v>40</v>
      </c>
      <c r="J6005" s="38" t="s">
        <v>40</v>
      </c>
      <c r="K6005" s="39">
        <v>742.54</v>
      </c>
      <c r="L6005" s="39">
        <v>667.4</v>
      </c>
      <c r="M6005" s="37">
        <v>34586</v>
      </c>
      <c r="N6005" s="39">
        <f t="shared" ref="N6005" si="2255">K6005-L6005</f>
        <v>75.139999999999986</v>
      </c>
      <c r="O6005" s="63">
        <f>K6005/L6005</f>
        <v>1.1125861552292478</v>
      </c>
    </row>
    <row r="6006" spans="1:15" s="32" customFormat="1" ht="15.75" hidden="1" customHeight="1">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5" s="32" customFormat="1" ht="15.75" hidden="1" customHeight="1">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5" s="32" customFormat="1" ht="15.75" hidden="1" customHeight="1">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5" s="32" customFormat="1" ht="15.75" hidden="1" customHeight="1">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5" s="32" customFormat="1" ht="15.75" hidden="1" customHeight="1">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5" s="32" customFormat="1" ht="15.75" customHeight="1">
      <c r="A6011" s="32">
        <v>6009</v>
      </c>
      <c r="B6011" s="32">
        <v>64</v>
      </c>
      <c r="C6011" s="32">
        <v>579</v>
      </c>
      <c r="D6011" s="37">
        <v>42932</v>
      </c>
      <c r="E6011" s="32" t="b">
        <v>1</v>
      </c>
      <c r="F6011" s="38" t="s">
        <v>37</v>
      </c>
      <c r="G6011" s="38" t="s">
        <v>41</v>
      </c>
      <c r="H6011" s="38" t="s">
        <v>39</v>
      </c>
      <c r="I6011" s="38" t="s">
        <v>40</v>
      </c>
      <c r="J6011" s="38" t="s">
        <v>42</v>
      </c>
      <c r="K6011" s="39">
        <v>1469.44</v>
      </c>
      <c r="L6011" s="39">
        <v>596.54999999999995</v>
      </c>
      <c r="M6011" s="37">
        <v>41047</v>
      </c>
      <c r="N6011" s="39">
        <f t="shared" ref="N6011" si="2256">K6011-L6011</f>
        <v>872.8900000000001</v>
      </c>
      <c r="O6011" s="63">
        <f>K6011/L6011</f>
        <v>2.4632302405498283</v>
      </c>
    </row>
    <row r="6012" spans="1:15" s="32" customFormat="1" ht="15.75" hidden="1" customHeight="1">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5" s="32" customFormat="1" ht="15.75" customHeight="1">
      <c r="A6013" s="32">
        <v>6011</v>
      </c>
      <c r="B6013" s="32">
        <v>81</v>
      </c>
      <c r="C6013" s="32">
        <v>1302</v>
      </c>
      <c r="D6013" s="37">
        <v>42877</v>
      </c>
      <c r="E6013" s="32" t="b">
        <v>1</v>
      </c>
      <c r="F6013" s="38" t="s">
        <v>37</v>
      </c>
      <c r="G6013" s="38" t="s">
        <v>45</v>
      </c>
      <c r="H6013" s="38" t="s">
        <v>39</v>
      </c>
      <c r="I6013" s="38" t="s">
        <v>40</v>
      </c>
      <c r="J6013" s="38" t="s">
        <v>51</v>
      </c>
      <c r="K6013" s="39">
        <v>586.45000000000005</v>
      </c>
      <c r="L6013" s="39">
        <v>521.94000000000005</v>
      </c>
      <c r="M6013" s="37">
        <v>36145</v>
      </c>
      <c r="N6013" s="39">
        <f t="shared" ref="N6013:N6014" si="2257">K6013-L6013</f>
        <v>64.509999999999991</v>
      </c>
      <c r="O6013" s="63">
        <f t="shared" ref="O6013:O6014" si="2258">K6013/L6013</f>
        <v>1.1235965819826033</v>
      </c>
    </row>
    <row r="6014" spans="1:15" s="32" customFormat="1" ht="15.75" customHeight="1">
      <c r="A6014" s="32">
        <v>6012</v>
      </c>
      <c r="B6014" s="32">
        <v>5</v>
      </c>
      <c r="C6014" s="32">
        <v>908</v>
      </c>
      <c r="D6014" s="37">
        <v>42843</v>
      </c>
      <c r="E6014" s="32" t="b">
        <v>1</v>
      </c>
      <c r="F6014" s="38" t="s">
        <v>37</v>
      </c>
      <c r="G6014" s="38" t="s">
        <v>41</v>
      </c>
      <c r="H6014" s="38" t="s">
        <v>49</v>
      </c>
      <c r="I6014" s="38" t="s">
        <v>44</v>
      </c>
      <c r="J6014" s="38" t="s">
        <v>40</v>
      </c>
      <c r="K6014" s="39">
        <v>574.64</v>
      </c>
      <c r="L6014" s="39">
        <v>459.71</v>
      </c>
      <c r="M6014" s="37">
        <v>42560</v>
      </c>
      <c r="N6014" s="39">
        <f t="shared" si="2257"/>
        <v>114.93</v>
      </c>
      <c r="O6014" s="63">
        <f t="shared" si="2258"/>
        <v>1.2500054382110461</v>
      </c>
    </row>
    <row r="6015" spans="1:15" s="32" customFormat="1" ht="15.75" hidden="1" customHeight="1">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5" s="32" customFormat="1" ht="15.75" hidden="1" customHeight="1">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5" s="32" customFormat="1" ht="15.75" customHeight="1">
      <c r="A6017" s="32">
        <v>6015</v>
      </c>
      <c r="B6017" s="32">
        <v>9</v>
      </c>
      <c r="C6017" s="32">
        <v>2485</v>
      </c>
      <c r="D6017" s="37">
        <v>42907</v>
      </c>
      <c r="E6017" s="32" t="b">
        <v>1</v>
      </c>
      <c r="F6017" s="38" t="s">
        <v>37</v>
      </c>
      <c r="G6017" s="38" t="s">
        <v>43</v>
      </c>
      <c r="H6017" s="38" t="s">
        <v>47</v>
      </c>
      <c r="I6017" s="38" t="s">
        <v>40</v>
      </c>
      <c r="J6017" s="38" t="s">
        <v>40</v>
      </c>
      <c r="K6017" s="39">
        <v>742.54</v>
      </c>
      <c r="L6017" s="39">
        <v>667.4</v>
      </c>
      <c r="M6017" s="37">
        <v>37838</v>
      </c>
      <c r="N6017" s="39">
        <f t="shared" ref="N6017" si="2259">K6017-L6017</f>
        <v>75.139999999999986</v>
      </c>
      <c r="O6017" s="63">
        <f>K6017/L6017</f>
        <v>1.1125861552292478</v>
      </c>
    </row>
    <row r="6018" spans="1:15" s="32" customFormat="1" ht="15.75" hidden="1" customHeight="1">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5" s="32" customFormat="1" ht="15.75" customHeight="1">
      <c r="A6019" s="32">
        <v>6017</v>
      </c>
      <c r="B6019" s="32">
        <v>34</v>
      </c>
      <c r="C6019" s="32">
        <v>1900</v>
      </c>
      <c r="D6019" s="37">
        <v>42981</v>
      </c>
      <c r="E6019" s="32" t="b">
        <v>1</v>
      </c>
      <c r="F6019" s="38" t="s">
        <v>37</v>
      </c>
      <c r="G6019" s="38" t="s">
        <v>45</v>
      </c>
      <c r="H6019" s="38" t="s">
        <v>47</v>
      </c>
      <c r="I6019" s="38" t="s">
        <v>50</v>
      </c>
      <c r="J6019" s="38" t="s">
        <v>42</v>
      </c>
      <c r="K6019" s="39">
        <v>774.53</v>
      </c>
      <c r="L6019" s="39">
        <v>464.72</v>
      </c>
      <c r="M6019" s="37">
        <v>35560</v>
      </c>
      <c r="N6019" s="39">
        <f t="shared" ref="N6019" si="2260">K6019-L6019</f>
        <v>309.80999999999995</v>
      </c>
      <c r="O6019" s="63">
        <f>K6019/L6019</f>
        <v>1.6666594938887931</v>
      </c>
    </row>
    <row r="6020" spans="1:15" s="32" customFormat="1" ht="15.75" hidden="1" customHeight="1">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5" s="32" customFormat="1" ht="15.75" customHeight="1">
      <c r="A6021" s="32">
        <v>6019</v>
      </c>
      <c r="B6021" s="32">
        <v>0</v>
      </c>
      <c r="C6021" s="32">
        <v>2240</v>
      </c>
      <c r="D6021" s="37">
        <v>43048</v>
      </c>
      <c r="E6021" s="32" t="b">
        <v>1</v>
      </c>
      <c r="F6021" s="38" t="s">
        <v>37</v>
      </c>
      <c r="G6021" s="38" t="s">
        <v>45</v>
      </c>
      <c r="H6021" s="38" t="s">
        <v>39</v>
      </c>
      <c r="I6021" s="38" t="s">
        <v>44</v>
      </c>
      <c r="J6021" s="38" t="s">
        <v>40</v>
      </c>
      <c r="K6021" s="39">
        <v>363.01</v>
      </c>
      <c r="L6021" s="39">
        <v>290.41000000000003</v>
      </c>
      <c r="M6021" s="37">
        <v>42458</v>
      </c>
      <c r="N6021" s="39">
        <f t="shared" ref="N6021" si="2261">K6021-L6021</f>
        <v>72.599999999999966</v>
      </c>
      <c r="O6021" s="63">
        <f>K6021/L6021</f>
        <v>1.2499913914810095</v>
      </c>
    </row>
    <row r="6022" spans="1:15" s="32" customFormat="1" ht="15.75" hidden="1" customHeight="1">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5" s="32" customFormat="1" ht="15.75" customHeight="1">
      <c r="A6023" s="32">
        <v>6021</v>
      </c>
      <c r="B6023" s="32">
        <v>8</v>
      </c>
      <c r="C6023" s="32">
        <v>459</v>
      </c>
      <c r="D6023" s="37">
        <v>43061</v>
      </c>
      <c r="E6023" s="32" t="b">
        <v>1</v>
      </c>
      <c r="F6023" s="38" t="s">
        <v>37</v>
      </c>
      <c r="G6023" s="38" t="s">
        <v>38</v>
      </c>
      <c r="H6023" s="38" t="s">
        <v>47</v>
      </c>
      <c r="I6023" s="38" t="s">
        <v>40</v>
      </c>
      <c r="J6023" s="38" t="s">
        <v>51</v>
      </c>
      <c r="K6023" s="39">
        <v>1703.52</v>
      </c>
      <c r="L6023" s="39">
        <v>1516.13</v>
      </c>
      <c r="M6023" s="37">
        <v>38693</v>
      </c>
      <c r="N6023" s="39">
        <f t="shared" ref="N6023" si="2262">K6023-L6023</f>
        <v>187.38999999999987</v>
      </c>
      <c r="O6023" s="63">
        <f>K6023/L6023</f>
        <v>1.1235975806823952</v>
      </c>
    </row>
    <row r="6024" spans="1:15" s="32" customFormat="1" ht="15.75" hidden="1" customHeight="1">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5" s="32" customFormat="1" ht="15.75" hidden="1" customHeight="1">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5" s="32" customFormat="1" ht="15.75" customHeight="1">
      <c r="A6026" s="32">
        <v>6024</v>
      </c>
      <c r="B6026" s="32">
        <v>0</v>
      </c>
      <c r="C6026" s="32">
        <v>1559</v>
      </c>
      <c r="D6026" s="37">
        <v>42949</v>
      </c>
      <c r="E6026" s="32" t="b">
        <v>1</v>
      </c>
      <c r="F6026" s="38" t="s">
        <v>37</v>
      </c>
      <c r="G6026" s="38" t="s">
        <v>45</v>
      </c>
      <c r="H6026" s="38" t="s">
        <v>39</v>
      </c>
      <c r="I6026" s="38" t="s">
        <v>44</v>
      </c>
      <c r="J6026" s="38" t="s">
        <v>40</v>
      </c>
      <c r="K6026" s="39">
        <v>363.01</v>
      </c>
      <c r="L6026" s="39">
        <v>290.41000000000003</v>
      </c>
      <c r="M6026" s="37">
        <v>36833</v>
      </c>
      <c r="N6026" s="39">
        <f t="shared" ref="N6026:N6028" si="2263">K6026-L6026</f>
        <v>72.599999999999966</v>
      </c>
      <c r="O6026" s="63">
        <f t="shared" ref="O6026:O6028" si="2264">K6026/L6026</f>
        <v>1.2499913914810095</v>
      </c>
    </row>
    <row r="6027" spans="1:15" s="32" customFormat="1" ht="15.75" customHeight="1">
      <c r="A6027" s="32">
        <v>6025</v>
      </c>
      <c r="B6027" s="32">
        <v>92</v>
      </c>
      <c r="C6027" s="32">
        <v>1504</v>
      </c>
      <c r="D6027" s="37">
        <v>42794</v>
      </c>
      <c r="E6027" s="32" t="b">
        <v>1</v>
      </c>
      <c r="F6027" s="38" t="s">
        <v>37</v>
      </c>
      <c r="G6027" s="38" t="s">
        <v>48</v>
      </c>
      <c r="H6027" s="38" t="s">
        <v>39</v>
      </c>
      <c r="I6027" s="38" t="s">
        <v>40</v>
      </c>
      <c r="J6027" s="38" t="s">
        <v>51</v>
      </c>
      <c r="K6027" s="39">
        <v>1415.01</v>
      </c>
      <c r="L6027" s="39">
        <v>1259.3599999999999</v>
      </c>
      <c r="M6027" s="37">
        <v>37874</v>
      </c>
      <c r="N6027" s="39">
        <f t="shared" si="2263"/>
        <v>155.65000000000009</v>
      </c>
      <c r="O6027" s="63">
        <f t="shared" si="2264"/>
        <v>1.1235945242027698</v>
      </c>
    </row>
    <row r="6028" spans="1:15" s="32" customFormat="1" ht="15.75" customHeight="1">
      <c r="A6028" s="32">
        <v>6026</v>
      </c>
      <c r="B6028" s="32">
        <v>17</v>
      </c>
      <c r="C6028" s="32">
        <v>1641</v>
      </c>
      <c r="D6028" s="37">
        <v>42754</v>
      </c>
      <c r="E6028" s="32" t="b">
        <v>1</v>
      </c>
      <c r="F6028" s="38" t="s">
        <v>37</v>
      </c>
      <c r="G6028" s="38" t="s">
        <v>38</v>
      </c>
      <c r="H6028" s="38" t="s">
        <v>39</v>
      </c>
      <c r="I6028" s="38" t="s">
        <v>50</v>
      </c>
      <c r="J6028" s="38" t="s">
        <v>40</v>
      </c>
      <c r="K6028" s="39">
        <v>1024.6600000000001</v>
      </c>
      <c r="L6028" s="39">
        <v>614.79999999999995</v>
      </c>
      <c r="M6028" s="37">
        <v>35378</v>
      </c>
      <c r="N6028" s="39">
        <f t="shared" si="2263"/>
        <v>409.86000000000013</v>
      </c>
      <c r="O6028" s="63">
        <f t="shared" si="2264"/>
        <v>1.6666558230318806</v>
      </c>
    </row>
    <row r="6029" spans="1:15" s="32" customFormat="1" ht="15.75" hidden="1" customHeight="1">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5" s="32" customFormat="1" ht="15.75" hidden="1" customHeight="1">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5" s="32" customFormat="1" ht="15.75" hidden="1" customHeight="1">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5" s="32" customFormat="1" ht="15.75" hidden="1" customHeight="1">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5" s="32" customFormat="1" ht="15.75" hidden="1" customHeight="1">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5" s="32" customFormat="1" ht="15.75" hidden="1" customHeight="1">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5" s="32" customFormat="1" ht="15.75" hidden="1" customHeight="1">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5" s="32" customFormat="1" ht="15.75" hidden="1" customHeight="1">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5" s="32" customFormat="1" ht="15.75" customHeight="1">
      <c r="A6037" s="32">
        <v>6035</v>
      </c>
      <c r="B6037" s="32">
        <v>85</v>
      </c>
      <c r="C6037" s="32">
        <v>425</v>
      </c>
      <c r="D6037" s="37">
        <v>43074</v>
      </c>
      <c r="E6037" s="32" t="b">
        <v>1</v>
      </c>
      <c r="F6037" s="38" t="s">
        <v>37</v>
      </c>
      <c r="G6037" s="38" t="s">
        <v>48</v>
      </c>
      <c r="H6037" s="38" t="s">
        <v>39</v>
      </c>
      <c r="I6037" s="38" t="s">
        <v>40</v>
      </c>
      <c r="J6037" s="38" t="s">
        <v>40</v>
      </c>
      <c r="K6037" s="39">
        <v>752.64</v>
      </c>
      <c r="L6037" s="39">
        <v>205.36</v>
      </c>
      <c r="M6037" s="37">
        <v>36145</v>
      </c>
      <c r="N6037" s="39">
        <f t="shared" ref="N6037:N6039" si="2265">K6037-L6037</f>
        <v>547.28</v>
      </c>
      <c r="O6037" s="63">
        <f t="shared" ref="O6037:O6039" si="2266">K6037/L6037</f>
        <v>3.6649785742111409</v>
      </c>
    </row>
    <row r="6038" spans="1:15" s="32" customFormat="1" ht="15.75" customHeight="1">
      <c r="A6038" s="32">
        <v>6036</v>
      </c>
      <c r="B6038" s="32">
        <v>71</v>
      </c>
      <c r="C6038" s="32">
        <v>1177</v>
      </c>
      <c r="D6038" s="37">
        <v>42997</v>
      </c>
      <c r="E6038" s="32" t="b">
        <v>1</v>
      </c>
      <c r="F6038" s="38" t="s">
        <v>37</v>
      </c>
      <c r="G6038" s="38" t="s">
        <v>38</v>
      </c>
      <c r="H6038" s="38" t="s">
        <v>39</v>
      </c>
      <c r="I6038" s="38" t="s">
        <v>50</v>
      </c>
      <c r="J6038" s="38" t="s">
        <v>42</v>
      </c>
      <c r="K6038" s="39">
        <v>1842.92</v>
      </c>
      <c r="L6038" s="39">
        <v>1105.75</v>
      </c>
      <c r="M6038" s="37">
        <v>38193</v>
      </c>
      <c r="N6038" s="39">
        <f t="shared" si="2265"/>
        <v>737.17000000000007</v>
      </c>
      <c r="O6038" s="63">
        <f t="shared" si="2266"/>
        <v>1.6666696812118473</v>
      </c>
    </row>
    <row r="6039" spans="1:15" s="32" customFormat="1" ht="15.75" customHeight="1">
      <c r="A6039" s="32">
        <v>6037</v>
      </c>
      <c r="B6039" s="32">
        <v>31</v>
      </c>
      <c r="C6039" s="32">
        <v>2412</v>
      </c>
      <c r="D6039" s="37">
        <v>42810</v>
      </c>
      <c r="E6039" s="32" t="b">
        <v>1</v>
      </c>
      <c r="F6039" s="38" t="s">
        <v>37</v>
      </c>
      <c r="G6039" s="38" t="s">
        <v>46</v>
      </c>
      <c r="H6039" s="38" t="s">
        <v>39</v>
      </c>
      <c r="I6039" s="38" t="s">
        <v>40</v>
      </c>
      <c r="J6039" s="38" t="s">
        <v>40</v>
      </c>
      <c r="K6039" s="39">
        <v>230.91</v>
      </c>
      <c r="L6039" s="39">
        <v>173.18</v>
      </c>
      <c r="M6039" s="37">
        <v>39031</v>
      </c>
      <c r="N6039" s="39">
        <f t="shared" si="2265"/>
        <v>57.72999999999999</v>
      </c>
      <c r="O6039" s="63">
        <f t="shared" si="2266"/>
        <v>1.3333525811294606</v>
      </c>
    </row>
    <row r="6040" spans="1:15" s="32" customFormat="1" ht="15.75" hidden="1" customHeight="1">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5" s="32" customFormat="1" ht="15.75" customHeight="1">
      <c r="A6041" s="32">
        <v>6039</v>
      </c>
      <c r="B6041" s="32">
        <v>53</v>
      </c>
      <c r="C6041" s="32">
        <v>1493</v>
      </c>
      <c r="D6041" s="37">
        <v>42858</v>
      </c>
      <c r="E6041" s="32" t="b">
        <v>1</v>
      </c>
      <c r="F6041" s="38" t="s">
        <v>37</v>
      </c>
      <c r="G6041" s="38" t="s">
        <v>46</v>
      </c>
      <c r="H6041" s="38" t="s">
        <v>39</v>
      </c>
      <c r="I6041" s="38" t="s">
        <v>50</v>
      </c>
      <c r="J6041" s="38" t="s">
        <v>40</v>
      </c>
      <c r="K6041" s="39">
        <v>1274.93</v>
      </c>
      <c r="L6041" s="39">
        <v>764.96</v>
      </c>
      <c r="M6041" s="37">
        <v>39298</v>
      </c>
      <c r="N6041" s="39">
        <f t="shared" ref="N6041:N6042" si="2267">K6041-L6041</f>
        <v>509.97</v>
      </c>
      <c r="O6041" s="63">
        <f t="shared" ref="O6041:O6042" si="2268">K6041/L6041</f>
        <v>1.6666623091403472</v>
      </c>
    </row>
    <row r="6042" spans="1:15" s="32" customFormat="1" ht="15.75" customHeight="1">
      <c r="A6042" s="32">
        <v>6040</v>
      </c>
      <c r="B6042" s="32">
        <v>0</v>
      </c>
      <c r="C6042" s="32">
        <v>3375</v>
      </c>
      <c r="D6042" s="37">
        <v>42881</v>
      </c>
      <c r="E6042" s="32" t="b">
        <v>1</v>
      </c>
      <c r="F6042" s="38" t="s">
        <v>37</v>
      </c>
      <c r="G6042" s="38" t="s">
        <v>45</v>
      </c>
      <c r="H6042" s="38" t="s">
        <v>47</v>
      </c>
      <c r="I6042" s="38" t="s">
        <v>40</v>
      </c>
      <c r="J6042" s="38" t="s">
        <v>40</v>
      </c>
      <c r="K6042" s="39">
        <v>543.39</v>
      </c>
      <c r="L6042" s="39">
        <v>407.54</v>
      </c>
      <c r="M6042" s="37">
        <v>35052</v>
      </c>
      <c r="N6042" s="39">
        <f t="shared" si="2267"/>
        <v>135.84999999999997</v>
      </c>
      <c r="O6042" s="63">
        <f t="shared" si="2268"/>
        <v>1.3333415124895716</v>
      </c>
    </row>
    <row r="6043" spans="1:15" s="32" customFormat="1" ht="15.75" hidden="1" customHeight="1">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5" s="32" customFormat="1" ht="15.75" hidden="1" customHeight="1">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5" s="32" customFormat="1" ht="15.75" customHeight="1">
      <c r="A6045" s="32">
        <v>6043</v>
      </c>
      <c r="B6045" s="32">
        <v>46</v>
      </c>
      <c r="C6045" s="32">
        <v>2545</v>
      </c>
      <c r="D6045" s="37">
        <v>42925</v>
      </c>
      <c r="E6045" s="32" t="b">
        <v>1</v>
      </c>
      <c r="F6045" s="38" t="s">
        <v>37</v>
      </c>
      <c r="G6045" s="38" t="s">
        <v>38</v>
      </c>
      <c r="H6045" s="38" t="s">
        <v>39</v>
      </c>
      <c r="I6045" s="38" t="s">
        <v>44</v>
      </c>
      <c r="J6045" s="38" t="s">
        <v>40</v>
      </c>
      <c r="K6045" s="39">
        <v>1289.8499999999999</v>
      </c>
      <c r="L6045" s="39">
        <v>74.510000000000005</v>
      </c>
      <c r="M6045" s="37">
        <v>41064</v>
      </c>
      <c r="N6045" s="39">
        <f t="shared" ref="N6045:N6046" si="2269">K6045-L6045</f>
        <v>1215.3399999999999</v>
      </c>
      <c r="O6045" s="63">
        <f t="shared" ref="O6045:O6046" si="2270">K6045/L6045</f>
        <v>17.311099181317942</v>
      </c>
    </row>
    <row r="6046" spans="1:15" s="32" customFormat="1" ht="15.75" customHeight="1">
      <c r="A6046" s="32">
        <v>6044</v>
      </c>
      <c r="B6046" s="32">
        <v>56</v>
      </c>
      <c r="C6046" s="32">
        <v>14</v>
      </c>
      <c r="D6046" s="37">
        <v>43052</v>
      </c>
      <c r="E6046" s="32" t="b">
        <v>1</v>
      </c>
      <c r="F6046" s="38" t="s">
        <v>37</v>
      </c>
      <c r="G6046" s="38" t="s">
        <v>43</v>
      </c>
      <c r="H6046" s="38" t="s">
        <v>39</v>
      </c>
      <c r="I6046" s="38" t="s">
        <v>40</v>
      </c>
      <c r="J6046" s="38" t="s">
        <v>40</v>
      </c>
      <c r="K6046" s="39">
        <v>183.86</v>
      </c>
      <c r="L6046" s="39">
        <v>137.9</v>
      </c>
      <c r="M6046" s="37">
        <v>35707</v>
      </c>
      <c r="N6046" s="39">
        <f t="shared" si="2269"/>
        <v>45.960000000000008</v>
      </c>
      <c r="O6046" s="63">
        <f t="shared" si="2270"/>
        <v>1.3332849891225527</v>
      </c>
    </row>
    <row r="6047" spans="1:15" s="32" customFormat="1" ht="15.75" hidden="1" customHeight="1">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5" s="32" customFormat="1" ht="15.75" hidden="1" customHeight="1">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5" s="32" customFormat="1" ht="15.75" customHeight="1">
      <c r="A6049" s="32">
        <v>6047</v>
      </c>
      <c r="B6049" s="32">
        <v>91</v>
      </c>
      <c r="C6049" s="32">
        <v>3360</v>
      </c>
      <c r="D6049" s="37">
        <v>42806</v>
      </c>
      <c r="E6049" s="32" t="b">
        <v>1</v>
      </c>
      <c r="F6049" s="38" t="s">
        <v>37</v>
      </c>
      <c r="G6049" s="38" t="s">
        <v>38</v>
      </c>
      <c r="H6049" s="38" t="s">
        <v>39</v>
      </c>
      <c r="I6049" s="38" t="s">
        <v>40</v>
      </c>
      <c r="J6049" s="38" t="s">
        <v>40</v>
      </c>
      <c r="K6049" s="39">
        <v>100.35</v>
      </c>
      <c r="L6049" s="39">
        <v>75.260000000000005</v>
      </c>
      <c r="M6049" s="37">
        <v>36367</v>
      </c>
      <c r="N6049" s="39">
        <f t="shared" ref="N6049" si="2271">K6049-L6049</f>
        <v>25.089999999999989</v>
      </c>
      <c r="O6049" s="63">
        <f>K6049/L6049</f>
        <v>1.3333776242359818</v>
      </c>
    </row>
    <row r="6050" spans="1:15" s="32" customFormat="1" ht="15.75" hidden="1" customHeight="1">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5" s="32" customFormat="1" ht="15.75" customHeight="1">
      <c r="A6051" s="32">
        <v>6049</v>
      </c>
      <c r="B6051" s="32">
        <v>33</v>
      </c>
      <c r="C6051" s="32">
        <v>1494</v>
      </c>
      <c r="D6051" s="37">
        <v>42850</v>
      </c>
      <c r="E6051" s="32" t="b">
        <v>1</v>
      </c>
      <c r="F6051" s="38" t="s">
        <v>37</v>
      </c>
      <c r="G6051" s="38" t="s">
        <v>46</v>
      </c>
      <c r="H6051" s="38" t="s">
        <v>39</v>
      </c>
      <c r="I6051" s="38" t="s">
        <v>40</v>
      </c>
      <c r="J6051" s="38" t="s">
        <v>51</v>
      </c>
      <c r="K6051" s="39">
        <v>1311.44</v>
      </c>
      <c r="L6051" s="39">
        <v>1167.18</v>
      </c>
      <c r="M6051" s="37">
        <v>35052</v>
      </c>
      <c r="N6051" s="39">
        <f t="shared" ref="N6051" si="2272">K6051-L6051</f>
        <v>144.26</v>
      </c>
      <c r="O6051" s="63">
        <f>K6051/L6051</f>
        <v>1.1235970458712452</v>
      </c>
    </row>
    <row r="6052" spans="1:15" s="32" customFormat="1" ht="15.75" hidden="1" customHeight="1">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5" s="32" customFormat="1" ht="15.75" hidden="1" customHeight="1">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5" s="32" customFormat="1" ht="15.75" hidden="1" customHeight="1">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5" s="32" customFormat="1" ht="15.75" customHeight="1">
      <c r="A6055" s="32">
        <v>6053</v>
      </c>
      <c r="B6055" s="32">
        <v>90</v>
      </c>
      <c r="C6055" s="32">
        <v>905</v>
      </c>
      <c r="D6055" s="37">
        <v>42982</v>
      </c>
      <c r="E6055" s="32" t="b">
        <v>1</v>
      </c>
      <c r="F6055" s="38" t="s">
        <v>37</v>
      </c>
      <c r="G6055" s="38" t="s">
        <v>45</v>
      </c>
      <c r="H6055" s="38" t="s">
        <v>39</v>
      </c>
      <c r="I6055" s="38" t="s">
        <v>44</v>
      </c>
      <c r="J6055" s="38" t="s">
        <v>40</v>
      </c>
      <c r="K6055" s="39">
        <v>363.01</v>
      </c>
      <c r="L6055" s="39">
        <v>290.41000000000003</v>
      </c>
      <c r="M6055" s="37">
        <v>38482</v>
      </c>
      <c r="N6055" s="39">
        <f t="shared" ref="N6055" si="2273">K6055-L6055</f>
        <v>72.599999999999966</v>
      </c>
      <c r="O6055" s="63">
        <f>K6055/L6055</f>
        <v>1.2499913914810095</v>
      </c>
    </row>
    <row r="6056" spans="1:15" s="32" customFormat="1" ht="15.75" hidden="1" customHeight="1">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5" s="32" customFormat="1" ht="15.75" hidden="1" customHeight="1">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5" s="32" customFormat="1" ht="15.75" hidden="1" customHeight="1">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5" s="32" customFormat="1" ht="15.75" customHeight="1">
      <c r="A6059" s="32">
        <v>6057</v>
      </c>
      <c r="B6059" s="32">
        <v>52</v>
      </c>
      <c r="C6059" s="32">
        <v>2386</v>
      </c>
      <c r="D6059" s="37">
        <v>42775</v>
      </c>
      <c r="E6059" s="32" t="b">
        <v>1</v>
      </c>
      <c r="F6059" s="38" t="s">
        <v>37</v>
      </c>
      <c r="G6059" s="38" t="s">
        <v>43</v>
      </c>
      <c r="H6059" s="38" t="s">
        <v>47</v>
      </c>
      <c r="I6059" s="38" t="s">
        <v>40</v>
      </c>
      <c r="J6059" s="38" t="s">
        <v>40</v>
      </c>
      <c r="K6059" s="39">
        <v>1280.28</v>
      </c>
      <c r="L6059" s="39">
        <v>829.51</v>
      </c>
      <c r="M6059" s="37">
        <v>37220</v>
      </c>
      <c r="N6059" s="39">
        <f t="shared" ref="N6059:N6061" si="2274">K6059-L6059</f>
        <v>450.77</v>
      </c>
      <c r="O6059" s="63">
        <f t="shared" ref="O6059:O6061" si="2275">K6059/L6059</f>
        <v>1.5434171981049052</v>
      </c>
    </row>
    <row r="6060" spans="1:15" s="32" customFormat="1" ht="15.75" customHeight="1">
      <c r="A6060" s="32">
        <v>6058</v>
      </c>
      <c r="B6060" s="32">
        <v>27</v>
      </c>
      <c r="C6060" s="32">
        <v>2082</v>
      </c>
      <c r="D6060" s="37">
        <v>42950</v>
      </c>
      <c r="E6060" s="32" t="b">
        <v>1</v>
      </c>
      <c r="F6060" s="38" t="s">
        <v>37</v>
      </c>
      <c r="G6060" s="38" t="s">
        <v>41</v>
      </c>
      <c r="H6060" s="38" t="s">
        <v>39</v>
      </c>
      <c r="I6060" s="38" t="s">
        <v>40</v>
      </c>
      <c r="J6060" s="38" t="s">
        <v>40</v>
      </c>
      <c r="K6060" s="39">
        <v>499.53</v>
      </c>
      <c r="L6060" s="39">
        <v>388.72</v>
      </c>
      <c r="M6060" s="37">
        <v>37698</v>
      </c>
      <c r="N6060" s="39">
        <f t="shared" si="2274"/>
        <v>110.80999999999995</v>
      </c>
      <c r="O6060" s="63">
        <f t="shared" si="2275"/>
        <v>1.2850637991356244</v>
      </c>
    </row>
    <row r="6061" spans="1:15" s="32" customFormat="1" ht="15.75" customHeight="1">
      <c r="A6061" s="32">
        <v>6059</v>
      </c>
      <c r="B6061" s="32">
        <v>81</v>
      </c>
      <c r="C6061" s="32">
        <v>1970</v>
      </c>
      <c r="D6061" s="37">
        <v>42959</v>
      </c>
      <c r="E6061" s="32" t="b">
        <v>1</v>
      </c>
      <c r="F6061" s="38" t="s">
        <v>37</v>
      </c>
      <c r="G6061" s="38" t="s">
        <v>45</v>
      </c>
      <c r="H6061" s="38" t="s">
        <v>39</v>
      </c>
      <c r="I6061" s="38" t="s">
        <v>40</v>
      </c>
      <c r="J6061" s="38" t="s">
        <v>51</v>
      </c>
      <c r="K6061" s="39">
        <v>586.45000000000005</v>
      </c>
      <c r="L6061" s="39">
        <v>521.94000000000005</v>
      </c>
      <c r="M6061" s="37">
        <v>33429</v>
      </c>
      <c r="N6061" s="39">
        <f t="shared" si="2274"/>
        <v>64.509999999999991</v>
      </c>
      <c r="O6061" s="63">
        <f t="shared" si="2275"/>
        <v>1.1235965819826033</v>
      </c>
    </row>
    <row r="6062" spans="1:15" s="32" customFormat="1" ht="15.75" hidden="1" customHeight="1">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5" s="32" customFormat="1" ht="15.75" hidden="1" customHeight="1">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5" s="32" customFormat="1" ht="15.75" hidden="1" customHeight="1">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c r="A6065" s="32">
        <v>6063</v>
      </c>
      <c r="B6065" s="32">
        <v>88</v>
      </c>
      <c r="C6065" s="32">
        <v>2066</v>
      </c>
      <c r="D6065" s="37">
        <v>43009</v>
      </c>
      <c r="E6065" s="32" t="b">
        <v>1</v>
      </c>
      <c r="F6065" s="38" t="s">
        <v>37</v>
      </c>
      <c r="G6065" s="38" t="s">
        <v>45</v>
      </c>
      <c r="H6065" s="38" t="s">
        <v>39</v>
      </c>
      <c r="I6065" s="38" t="s">
        <v>50</v>
      </c>
      <c r="J6065" s="38" t="s">
        <v>51</v>
      </c>
      <c r="K6065" s="39">
        <v>1661.92</v>
      </c>
      <c r="L6065" s="39">
        <v>1479.11</v>
      </c>
      <c r="M6065" s="37">
        <v>34165</v>
      </c>
      <c r="N6065" s="39">
        <f t="shared" ref="N6065:N6066" si="2276">K6065-L6065</f>
        <v>182.81000000000017</v>
      </c>
      <c r="O6065" s="63">
        <f t="shared" ref="O6065:O6066" si="2277">K6065/L6065</f>
        <v>1.12359459404642</v>
      </c>
    </row>
    <row r="6066" spans="1:26" s="32" customFormat="1" ht="15.75" customHeight="1">
      <c r="A6066" s="32">
        <v>6064</v>
      </c>
      <c r="B6066" s="32">
        <v>50</v>
      </c>
      <c r="C6066" s="32">
        <v>680</v>
      </c>
      <c r="D6066" s="37">
        <v>42993</v>
      </c>
      <c r="E6066" s="32" t="b">
        <v>1</v>
      </c>
      <c r="F6066" s="38" t="s">
        <v>37</v>
      </c>
      <c r="G6066" s="38" t="s">
        <v>46</v>
      </c>
      <c r="H6066" s="38" t="s">
        <v>39</v>
      </c>
      <c r="I6066" s="38" t="s">
        <v>40</v>
      </c>
      <c r="J6066" s="38" t="s">
        <v>40</v>
      </c>
      <c r="K6066" s="39">
        <v>642.70000000000005</v>
      </c>
      <c r="L6066" s="39">
        <v>211.37</v>
      </c>
      <c r="M6066" s="37">
        <v>35052</v>
      </c>
      <c r="N6066" s="39">
        <f t="shared" si="2276"/>
        <v>431.33000000000004</v>
      </c>
      <c r="O6066" s="63">
        <f t="shared" si="2277"/>
        <v>3.0406396366561008</v>
      </c>
    </row>
    <row r="6067" spans="1:26" s="32" customFormat="1" ht="15.75" hidden="1" customHeight="1">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c r="A6068" s="32">
        <v>6066</v>
      </c>
      <c r="B6068" s="32">
        <v>5</v>
      </c>
      <c r="C6068" s="32">
        <v>1980</v>
      </c>
      <c r="D6068" s="37">
        <v>43026</v>
      </c>
      <c r="E6068" s="32" t="b">
        <v>1</v>
      </c>
      <c r="F6068" s="38" t="s">
        <v>37</v>
      </c>
      <c r="G6068" s="38" t="s">
        <v>46</v>
      </c>
      <c r="H6068" s="38" t="s">
        <v>39</v>
      </c>
      <c r="I6068" s="38" t="s">
        <v>50</v>
      </c>
      <c r="J6068" s="38" t="s">
        <v>40</v>
      </c>
      <c r="K6068" s="39">
        <v>1129.1300000000001</v>
      </c>
      <c r="L6068" s="39">
        <v>677.48</v>
      </c>
      <c r="M6068" s="37">
        <v>40784</v>
      </c>
      <c r="N6068" s="39">
        <f t="shared" ref="N6068:N6069" si="2278">K6068-L6068</f>
        <v>451.65000000000009</v>
      </c>
      <c r="O6068" s="63">
        <f t="shared" ref="O6068:O6069" si="2279">K6068/L6068</f>
        <v>1.6666617464722207</v>
      </c>
    </row>
    <row r="6069" spans="1:26" s="32" customFormat="1" ht="15.75" customHeight="1">
      <c r="A6069" s="32">
        <v>6067</v>
      </c>
      <c r="B6069" s="32">
        <v>57</v>
      </c>
      <c r="C6069" s="32">
        <v>565</v>
      </c>
      <c r="D6069" s="37">
        <v>42877</v>
      </c>
      <c r="E6069" s="32" t="b">
        <v>1</v>
      </c>
      <c r="F6069" s="38" t="s">
        <v>37</v>
      </c>
      <c r="G6069" s="38" t="s">
        <v>48</v>
      </c>
      <c r="H6069" s="38" t="s">
        <v>52</v>
      </c>
      <c r="I6069" s="38" t="s">
        <v>40</v>
      </c>
      <c r="J6069" s="38" t="s">
        <v>42</v>
      </c>
      <c r="K6069" s="39">
        <v>1890.39</v>
      </c>
      <c r="L6069" s="39">
        <v>260.14</v>
      </c>
      <c r="M6069" s="37">
        <v>40779</v>
      </c>
      <c r="N6069" s="39">
        <f t="shared" si="2278"/>
        <v>1630.25</v>
      </c>
      <c r="O6069" s="63">
        <f t="shared" si="2279"/>
        <v>7.2668178673022226</v>
      </c>
    </row>
    <row r="6070" spans="1:26" s="32" customFormat="1" ht="15.75" hidden="1" customHeight="1">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c r="A6071" s="32">
        <v>6069</v>
      </c>
      <c r="B6071" s="32">
        <v>18</v>
      </c>
      <c r="C6071" s="32">
        <v>120</v>
      </c>
      <c r="D6071" s="37">
        <v>42906</v>
      </c>
      <c r="E6071" s="32" t="b">
        <v>1</v>
      </c>
      <c r="F6071" s="38" t="s">
        <v>37</v>
      </c>
      <c r="G6071" s="38" t="s">
        <v>45</v>
      </c>
      <c r="H6071" s="38" t="s">
        <v>39</v>
      </c>
      <c r="I6071" s="38" t="s">
        <v>50</v>
      </c>
      <c r="J6071" s="38" t="s">
        <v>40</v>
      </c>
      <c r="K6071" s="39">
        <v>1148.6400000000001</v>
      </c>
      <c r="L6071" s="39">
        <v>689.18</v>
      </c>
      <c r="M6071" s="37">
        <v>41533</v>
      </c>
      <c r="N6071" s="39">
        <f t="shared" ref="N6071" si="2280">K6071-L6071</f>
        <v>459.46000000000015</v>
      </c>
      <c r="O6071" s="63">
        <f>K6071/L6071</f>
        <v>1.6666763399982591</v>
      </c>
    </row>
    <row r="6072" spans="1:26" s="32" customFormat="1" ht="15.75" hidden="1" customHeight="1">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hidden="1" customHeight="1">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hidden="1" customHeight="1">
      <c r="A6074" s="32">
        <v>6072</v>
      </c>
      <c r="B6074" s="32">
        <v>0</v>
      </c>
      <c r="C6074" s="32">
        <v>2930</v>
      </c>
      <c r="D6074" s="37">
        <v>42795</v>
      </c>
      <c r="E6074" s="32" t="b">
        <v>1</v>
      </c>
      <c r="F6074" s="38" t="s">
        <v>37</v>
      </c>
      <c r="K6074" s="32">
        <v>1099.68</v>
      </c>
      <c r="M6074" s="37"/>
      <c r="N6074" s="39">
        <f t="shared" ref="N6074:N6078" si="2281">K6074-L6074</f>
        <v>1099.68</v>
      </c>
      <c r="O6074" s="39"/>
      <c r="P6074" s="39"/>
      <c r="Q6074" s="39"/>
      <c r="R6074" s="39"/>
      <c r="S6074" s="39"/>
      <c r="T6074" s="39"/>
      <c r="U6074" s="39"/>
      <c r="V6074" s="39"/>
      <c r="W6074" s="39"/>
      <c r="X6074" s="39"/>
      <c r="Y6074" s="39"/>
      <c r="Z6074" s="39"/>
    </row>
    <row r="6075" spans="1:26" s="32" customFormat="1" ht="15.75" customHeight="1">
      <c r="A6075" s="32">
        <v>6073</v>
      </c>
      <c r="B6075" s="32">
        <v>17</v>
      </c>
      <c r="C6075" s="32">
        <v>1650</v>
      </c>
      <c r="D6075" s="37">
        <v>43089</v>
      </c>
      <c r="E6075" s="32" t="b">
        <v>1</v>
      </c>
      <c r="F6075" s="38" t="s">
        <v>37</v>
      </c>
      <c r="G6075" s="38" t="s">
        <v>48</v>
      </c>
      <c r="H6075" s="38" t="s">
        <v>52</v>
      </c>
      <c r="I6075" s="38" t="s">
        <v>40</v>
      </c>
      <c r="J6075" s="38" t="s">
        <v>42</v>
      </c>
      <c r="K6075" s="39">
        <v>1362.99</v>
      </c>
      <c r="L6075" s="39">
        <v>57.74</v>
      </c>
      <c r="M6075" s="37">
        <v>34079</v>
      </c>
      <c r="N6075" s="39">
        <f t="shared" si="2281"/>
        <v>1305.25</v>
      </c>
      <c r="O6075" s="63">
        <f t="shared" ref="O6075:O6078" si="2282">K6075/L6075</f>
        <v>23.605645999307239</v>
      </c>
    </row>
    <row r="6076" spans="1:26" s="32" customFormat="1" ht="15.75" customHeight="1">
      <c r="A6076" s="32">
        <v>6074</v>
      </c>
      <c r="B6076" s="32">
        <v>22</v>
      </c>
      <c r="C6076" s="32">
        <v>203</v>
      </c>
      <c r="D6076" s="37">
        <v>42860</v>
      </c>
      <c r="E6076" s="32" t="b">
        <v>1</v>
      </c>
      <c r="F6076" s="38" t="s">
        <v>37</v>
      </c>
      <c r="G6076" s="38" t="s">
        <v>48</v>
      </c>
      <c r="H6076" s="38" t="s">
        <v>39</v>
      </c>
      <c r="I6076" s="38" t="s">
        <v>40</v>
      </c>
      <c r="J6076" s="38" t="s">
        <v>40</v>
      </c>
      <c r="K6076" s="39">
        <v>60.34</v>
      </c>
      <c r="L6076" s="39">
        <v>45.26</v>
      </c>
      <c r="M6076" s="37">
        <v>36334</v>
      </c>
      <c r="N6076" s="39">
        <f t="shared" si="2281"/>
        <v>15.080000000000005</v>
      </c>
      <c r="O6076" s="63">
        <f t="shared" si="2282"/>
        <v>1.3331860362350862</v>
      </c>
    </row>
    <row r="6077" spans="1:26" s="32" customFormat="1" ht="15.75" customHeight="1">
      <c r="A6077" s="32">
        <v>6075</v>
      </c>
      <c r="B6077" s="32">
        <v>62</v>
      </c>
      <c r="C6077" s="32">
        <v>1575</v>
      </c>
      <c r="D6077" s="37">
        <v>42853</v>
      </c>
      <c r="E6077" s="32" t="b">
        <v>1</v>
      </c>
      <c r="F6077" s="38" t="s">
        <v>37</v>
      </c>
      <c r="G6077" s="38" t="s">
        <v>38</v>
      </c>
      <c r="H6077" s="38" t="s">
        <v>39</v>
      </c>
      <c r="I6077" s="38" t="s">
        <v>40</v>
      </c>
      <c r="J6077" s="38" t="s">
        <v>40</v>
      </c>
      <c r="K6077" s="39">
        <v>478.16</v>
      </c>
      <c r="L6077" s="39">
        <v>298.72000000000003</v>
      </c>
      <c r="M6077" s="37">
        <v>34143</v>
      </c>
      <c r="N6077" s="39">
        <f t="shared" si="2281"/>
        <v>179.44</v>
      </c>
      <c r="O6077" s="63">
        <f t="shared" si="2282"/>
        <v>1.6006963042313871</v>
      </c>
    </row>
    <row r="6078" spans="1:26" s="32" customFormat="1" ht="15.75" customHeight="1">
      <c r="A6078" s="32">
        <v>6076</v>
      </c>
      <c r="B6078" s="32">
        <v>22</v>
      </c>
      <c r="C6078" s="32">
        <v>1047</v>
      </c>
      <c r="D6078" s="37">
        <v>43042</v>
      </c>
      <c r="E6078" s="32" t="b">
        <v>1</v>
      </c>
      <c r="F6078" s="38" t="s">
        <v>37</v>
      </c>
      <c r="G6078" s="38" t="s">
        <v>48</v>
      </c>
      <c r="H6078" s="38" t="s">
        <v>39</v>
      </c>
      <c r="I6078" s="38" t="s">
        <v>40</v>
      </c>
      <c r="J6078" s="38" t="s">
        <v>40</v>
      </c>
      <c r="K6078" s="39">
        <v>60.34</v>
      </c>
      <c r="L6078" s="39">
        <v>45.26</v>
      </c>
      <c r="M6078" s="37">
        <v>34165</v>
      </c>
      <c r="N6078" s="39">
        <f t="shared" si="2281"/>
        <v>15.080000000000005</v>
      </c>
      <c r="O6078" s="63">
        <f t="shared" si="2282"/>
        <v>1.3331860362350862</v>
      </c>
    </row>
    <row r="6079" spans="1:26" s="32" customFormat="1" ht="15.75" hidden="1" customHeight="1">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c r="A6080" s="32">
        <v>6078</v>
      </c>
      <c r="B6080" s="32">
        <v>22</v>
      </c>
      <c r="C6080" s="32">
        <v>232</v>
      </c>
      <c r="D6080" s="37">
        <v>42798</v>
      </c>
      <c r="E6080" s="32" t="b">
        <v>1</v>
      </c>
      <c r="F6080" s="38" t="s">
        <v>37</v>
      </c>
      <c r="G6080" s="38" t="s">
        <v>48</v>
      </c>
      <c r="H6080" s="38" t="s">
        <v>39</v>
      </c>
      <c r="I6080" s="38" t="s">
        <v>40</v>
      </c>
      <c r="J6080" s="38" t="s">
        <v>40</v>
      </c>
      <c r="K6080" s="39">
        <v>60.34</v>
      </c>
      <c r="L6080" s="39">
        <v>45.26</v>
      </c>
      <c r="M6080" s="37">
        <v>34165</v>
      </c>
      <c r="N6080" s="39">
        <f t="shared" ref="N6080:N6081" si="2283">K6080-L6080</f>
        <v>15.080000000000005</v>
      </c>
      <c r="O6080" s="63">
        <f t="shared" ref="O6080:O6081" si="2284">K6080/L6080</f>
        <v>1.3331860362350862</v>
      </c>
    </row>
    <row r="6081" spans="1:15" s="32" customFormat="1" ht="15.75" customHeight="1">
      <c r="A6081" s="32">
        <v>6079</v>
      </c>
      <c r="B6081" s="32">
        <v>6</v>
      </c>
      <c r="C6081" s="32">
        <v>1629</v>
      </c>
      <c r="D6081" s="37">
        <v>42798</v>
      </c>
      <c r="E6081" s="32" t="b">
        <v>1</v>
      </c>
      <c r="F6081" s="38" t="s">
        <v>37</v>
      </c>
      <c r="G6081" s="38" t="s">
        <v>43</v>
      </c>
      <c r="H6081" s="38" t="s">
        <v>39</v>
      </c>
      <c r="I6081" s="38" t="s">
        <v>50</v>
      </c>
      <c r="J6081" s="38" t="s">
        <v>40</v>
      </c>
      <c r="K6081" s="39">
        <v>227.88</v>
      </c>
      <c r="L6081" s="39">
        <v>136.72999999999999</v>
      </c>
      <c r="M6081" s="37">
        <v>37659</v>
      </c>
      <c r="N6081" s="39">
        <f t="shared" si="2283"/>
        <v>91.15</v>
      </c>
      <c r="O6081" s="63">
        <f t="shared" si="2284"/>
        <v>1.6666422877203249</v>
      </c>
    </row>
    <row r="6082" spans="1:15" s="32" customFormat="1" ht="15.75" hidden="1" customHeight="1">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5" s="32" customFormat="1" ht="15.75" hidden="1" customHeight="1">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5" s="32" customFormat="1" ht="15.75" hidden="1" customHeight="1">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5" s="32" customFormat="1" ht="15.75" customHeight="1">
      <c r="A6085" s="32">
        <v>6083</v>
      </c>
      <c r="B6085" s="32">
        <v>79</v>
      </c>
      <c r="C6085" s="32">
        <v>3440</v>
      </c>
      <c r="D6085" s="37">
        <v>42835</v>
      </c>
      <c r="E6085" s="32" t="b">
        <v>1</v>
      </c>
      <c r="F6085" s="38" t="s">
        <v>37</v>
      </c>
      <c r="G6085" s="38" t="s">
        <v>45</v>
      </c>
      <c r="H6085" s="38" t="s">
        <v>39</v>
      </c>
      <c r="I6085" s="38" t="s">
        <v>40</v>
      </c>
      <c r="J6085" s="38" t="s">
        <v>40</v>
      </c>
      <c r="K6085" s="39">
        <v>1555.58</v>
      </c>
      <c r="L6085" s="39">
        <v>818.01</v>
      </c>
      <c r="M6085" s="37">
        <v>37873</v>
      </c>
      <c r="N6085" s="39">
        <f t="shared" ref="N6085" si="2285">K6085-L6085</f>
        <v>737.56999999999994</v>
      </c>
      <c r="O6085" s="63">
        <f>K6085/L6085</f>
        <v>1.9016637938411509</v>
      </c>
    </row>
    <row r="6086" spans="1:15" s="32" customFormat="1" ht="15.75" hidden="1" customHeight="1">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5" s="32" customFormat="1" ht="15.75" hidden="1" customHeight="1">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5" s="32" customFormat="1" ht="15.75" hidden="1" customHeight="1">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5" s="32" customFormat="1" ht="15.75" customHeight="1">
      <c r="A6089" s="32">
        <v>6087</v>
      </c>
      <c r="B6089" s="32">
        <v>80</v>
      </c>
      <c r="C6089" s="32">
        <v>1594</v>
      </c>
      <c r="D6089" s="37">
        <v>42777</v>
      </c>
      <c r="E6089" s="32" t="b">
        <v>1</v>
      </c>
      <c r="F6089" s="38" t="s">
        <v>37</v>
      </c>
      <c r="G6089" s="38" t="s">
        <v>43</v>
      </c>
      <c r="H6089" s="38" t="s">
        <v>52</v>
      </c>
      <c r="I6089" s="38" t="s">
        <v>44</v>
      </c>
      <c r="J6089" s="38" t="s">
        <v>40</v>
      </c>
      <c r="K6089" s="39">
        <v>1073.07</v>
      </c>
      <c r="L6089" s="39">
        <v>933.84</v>
      </c>
      <c r="M6089" s="37">
        <v>42218</v>
      </c>
      <c r="N6089" s="39">
        <f t="shared" ref="N6089" si="2286">K6089-L6089</f>
        <v>139.2299999999999</v>
      </c>
      <c r="O6089" s="63">
        <f>K6089/L6089</f>
        <v>1.1490940632228217</v>
      </c>
    </row>
    <row r="6090" spans="1:15" s="32" customFormat="1" ht="15.75" hidden="1" customHeight="1">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5" s="32" customFormat="1" ht="15.75" hidden="1" customHeight="1">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5" s="32" customFormat="1" ht="15.75" hidden="1" customHeight="1">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5" s="32" customFormat="1" ht="15.75" customHeight="1">
      <c r="A6093" s="32">
        <v>6091</v>
      </c>
      <c r="B6093" s="32">
        <v>94</v>
      </c>
      <c r="C6093" s="32">
        <v>1093</v>
      </c>
      <c r="D6093" s="37">
        <v>43000</v>
      </c>
      <c r="E6093" s="32" t="b">
        <v>1</v>
      </c>
      <c r="F6093" s="38" t="s">
        <v>37</v>
      </c>
      <c r="G6093" s="38" t="s">
        <v>46</v>
      </c>
      <c r="H6093" s="38" t="s">
        <v>39</v>
      </c>
      <c r="I6093" s="38" t="s">
        <v>40</v>
      </c>
      <c r="J6093" s="38" t="s">
        <v>42</v>
      </c>
      <c r="K6093" s="39">
        <v>1635.3</v>
      </c>
      <c r="L6093" s="39">
        <v>993.66</v>
      </c>
      <c r="M6093" s="37">
        <v>41434</v>
      </c>
      <c r="N6093" s="39">
        <f t="shared" ref="N6093" si="2287">K6093-L6093</f>
        <v>641.64</v>
      </c>
      <c r="O6093" s="63">
        <f>K6093/L6093</f>
        <v>1.6457339532636919</v>
      </c>
    </row>
    <row r="6094" spans="1:15" s="32" customFormat="1" ht="15.75" hidden="1" customHeight="1">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5" s="32" customFormat="1" ht="15.75" hidden="1" customHeight="1">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5" s="32" customFormat="1" ht="15.75" hidden="1" customHeight="1">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5" s="32" customFormat="1" ht="15.75" hidden="1" customHeight="1">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5" s="32" customFormat="1" ht="15.75" hidden="1" customHeight="1">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5" s="32" customFormat="1" ht="15.75" customHeight="1">
      <c r="A6099" s="32">
        <v>6097</v>
      </c>
      <c r="B6099" s="32">
        <v>86</v>
      </c>
      <c r="C6099" s="32">
        <v>928</v>
      </c>
      <c r="D6099" s="37">
        <v>42812</v>
      </c>
      <c r="E6099" s="32" t="b">
        <v>1</v>
      </c>
      <c r="F6099" s="38" t="s">
        <v>37</v>
      </c>
      <c r="G6099" s="38" t="s">
        <v>45</v>
      </c>
      <c r="H6099" s="38" t="s">
        <v>47</v>
      </c>
      <c r="I6099" s="38" t="s">
        <v>50</v>
      </c>
      <c r="J6099" s="38" t="s">
        <v>42</v>
      </c>
      <c r="K6099" s="39">
        <v>774.53</v>
      </c>
      <c r="L6099" s="39">
        <v>464.72</v>
      </c>
      <c r="M6099" s="37">
        <v>35560</v>
      </c>
      <c r="N6099" s="39">
        <f t="shared" ref="N6099:N6101" si="2288">K6099-L6099</f>
        <v>309.80999999999995</v>
      </c>
      <c r="O6099" s="63">
        <f t="shared" ref="O6099:O6101" si="2289">K6099/L6099</f>
        <v>1.6666594938887931</v>
      </c>
    </row>
    <row r="6100" spans="1:15" s="32" customFormat="1" ht="15.75" customHeight="1">
      <c r="A6100" s="32">
        <v>6098</v>
      </c>
      <c r="B6100" s="32">
        <v>69</v>
      </c>
      <c r="C6100" s="32">
        <v>1184</v>
      </c>
      <c r="D6100" s="37">
        <v>42866</v>
      </c>
      <c r="E6100" s="32" t="b">
        <v>1</v>
      </c>
      <c r="F6100" s="38" t="s">
        <v>37</v>
      </c>
      <c r="G6100" s="38" t="s">
        <v>46</v>
      </c>
      <c r="H6100" s="38" t="s">
        <v>47</v>
      </c>
      <c r="I6100" s="38" t="s">
        <v>40</v>
      </c>
      <c r="J6100" s="38" t="s">
        <v>40</v>
      </c>
      <c r="K6100" s="39">
        <v>792.9</v>
      </c>
      <c r="L6100" s="39">
        <v>594.67999999999995</v>
      </c>
      <c r="M6100" s="37">
        <v>33879</v>
      </c>
      <c r="N6100" s="39">
        <f t="shared" si="2288"/>
        <v>198.22000000000003</v>
      </c>
      <c r="O6100" s="63">
        <f t="shared" si="2289"/>
        <v>1.3333221228223584</v>
      </c>
    </row>
    <row r="6101" spans="1:15" s="32" customFormat="1" ht="15.75" customHeight="1">
      <c r="A6101" s="32">
        <v>6099</v>
      </c>
      <c r="B6101" s="32">
        <v>74</v>
      </c>
      <c r="C6101" s="32">
        <v>2155</v>
      </c>
      <c r="D6101" s="37">
        <v>42882</v>
      </c>
      <c r="E6101" s="32" t="b">
        <v>1</v>
      </c>
      <c r="F6101" s="38" t="s">
        <v>37</v>
      </c>
      <c r="G6101" s="38" t="s">
        <v>48</v>
      </c>
      <c r="H6101" s="38" t="s">
        <v>39</v>
      </c>
      <c r="I6101" s="38" t="s">
        <v>40</v>
      </c>
      <c r="J6101" s="38" t="s">
        <v>40</v>
      </c>
      <c r="K6101" s="39">
        <v>1228.07</v>
      </c>
      <c r="L6101" s="39">
        <v>400.91</v>
      </c>
      <c r="M6101" s="37">
        <v>36668</v>
      </c>
      <c r="N6101" s="39">
        <f t="shared" si="2288"/>
        <v>827.15999999999985</v>
      </c>
      <c r="O6101" s="63">
        <f t="shared" si="2289"/>
        <v>3.063206205881619</v>
      </c>
    </row>
    <row r="6102" spans="1:15" s="32" customFormat="1" ht="15.75" hidden="1" customHeight="1">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5" s="32" customFormat="1" ht="15.75" hidden="1" customHeight="1">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5" s="32" customFormat="1" ht="15.75" customHeight="1">
      <c r="A6104" s="32">
        <v>6102</v>
      </c>
      <c r="B6104" s="32">
        <v>22</v>
      </c>
      <c r="C6104" s="32">
        <v>543</v>
      </c>
      <c r="D6104" s="37">
        <v>42930</v>
      </c>
      <c r="E6104" s="32" t="b">
        <v>1</v>
      </c>
      <c r="F6104" s="38" t="s">
        <v>37</v>
      </c>
      <c r="G6104" s="38" t="s">
        <v>48</v>
      </c>
      <c r="H6104" s="38" t="s">
        <v>39</v>
      </c>
      <c r="I6104" s="38" t="s">
        <v>40</v>
      </c>
      <c r="J6104" s="38" t="s">
        <v>40</v>
      </c>
      <c r="K6104" s="39">
        <v>60.34</v>
      </c>
      <c r="L6104" s="39">
        <v>45.26</v>
      </c>
      <c r="M6104" s="37">
        <v>33455</v>
      </c>
      <c r="N6104" s="39">
        <f t="shared" ref="N6104" si="2290">K6104-L6104</f>
        <v>15.080000000000005</v>
      </c>
      <c r="O6104" s="63">
        <f>K6104/L6104</f>
        <v>1.3331860362350862</v>
      </c>
    </row>
    <row r="6105" spans="1:15" s="32" customFormat="1" ht="15.75" hidden="1" customHeight="1">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5" s="32" customFormat="1" ht="15.75" customHeight="1">
      <c r="A6106" s="32">
        <v>6104</v>
      </c>
      <c r="B6106" s="32">
        <v>25</v>
      </c>
      <c r="C6106" s="32">
        <v>1886</v>
      </c>
      <c r="D6106" s="37">
        <v>42965</v>
      </c>
      <c r="E6106" s="32" t="b">
        <v>1</v>
      </c>
      <c r="F6106" s="38" t="s">
        <v>37</v>
      </c>
      <c r="G6106" s="38" t="s">
        <v>46</v>
      </c>
      <c r="H6106" s="38" t="s">
        <v>47</v>
      </c>
      <c r="I6106" s="38" t="s">
        <v>40</v>
      </c>
      <c r="J6106" s="38" t="s">
        <v>40</v>
      </c>
      <c r="K6106" s="39">
        <v>1538.99</v>
      </c>
      <c r="L6106" s="39">
        <v>829.65</v>
      </c>
      <c r="M6106" s="37">
        <v>42404</v>
      </c>
      <c r="N6106" s="39">
        <f t="shared" ref="N6106:N6107" si="2291">K6106-L6106</f>
        <v>709.34</v>
      </c>
      <c r="O6106" s="63">
        <f t="shared" ref="O6106:O6107" si="2292">K6106/L6106</f>
        <v>1.8549870427288617</v>
      </c>
    </row>
    <row r="6107" spans="1:15" s="32" customFormat="1" ht="15.75" customHeight="1">
      <c r="A6107" s="32">
        <v>6105</v>
      </c>
      <c r="B6107" s="32">
        <v>86</v>
      </c>
      <c r="C6107" s="32">
        <v>1274</v>
      </c>
      <c r="D6107" s="37">
        <v>43069</v>
      </c>
      <c r="E6107" s="32" t="b">
        <v>1</v>
      </c>
      <c r="F6107" s="38" t="s">
        <v>37</v>
      </c>
      <c r="G6107" s="38" t="s">
        <v>43</v>
      </c>
      <c r="H6107" s="38" t="s">
        <v>39</v>
      </c>
      <c r="I6107" s="38" t="s">
        <v>40</v>
      </c>
      <c r="J6107" s="38" t="s">
        <v>40</v>
      </c>
      <c r="K6107" s="39">
        <v>235.63</v>
      </c>
      <c r="L6107" s="39">
        <v>125.07</v>
      </c>
      <c r="M6107" s="37">
        <v>38206</v>
      </c>
      <c r="N6107" s="39">
        <f t="shared" si="2291"/>
        <v>110.56</v>
      </c>
      <c r="O6107" s="63">
        <f t="shared" si="2292"/>
        <v>1.8839849684176861</v>
      </c>
    </row>
    <row r="6108" spans="1:15" s="32" customFormat="1" ht="15.75" hidden="1" customHeight="1">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5" s="32" customFormat="1" ht="15.75" customHeight="1">
      <c r="A6109" s="32">
        <v>6107</v>
      </c>
      <c r="B6109" s="32">
        <v>10</v>
      </c>
      <c r="C6109" s="32">
        <v>2627</v>
      </c>
      <c r="D6109" s="37">
        <v>43011</v>
      </c>
      <c r="E6109" s="32" t="b">
        <v>1</v>
      </c>
      <c r="F6109" s="38" t="s">
        <v>37</v>
      </c>
      <c r="G6109" s="38" t="s">
        <v>48</v>
      </c>
      <c r="H6109" s="38" t="s">
        <v>52</v>
      </c>
      <c r="I6109" s="38" t="s">
        <v>40</v>
      </c>
      <c r="J6109" s="38" t="s">
        <v>40</v>
      </c>
      <c r="K6109" s="39">
        <v>1466.68</v>
      </c>
      <c r="L6109" s="39">
        <v>363.25</v>
      </c>
      <c r="M6109" s="37">
        <v>41345</v>
      </c>
      <c r="N6109" s="39">
        <f t="shared" ref="N6109" si="2293">K6109-L6109</f>
        <v>1103.43</v>
      </c>
      <c r="O6109" s="63">
        <f>K6109/L6109</f>
        <v>4.0376600137646248</v>
      </c>
    </row>
    <row r="6110" spans="1:15" s="32" customFormat="1" ht="15.75" hidden="1" customHeight="1">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5" s="32" customFormat="1" ht="15.75" hidden="1" customHeight="1">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5" s="32" customFormat="1" ht="15.75" hidden="1" customHeight="1">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5" s="32" customFormat="1" ht="15.75" hidden="1" customHeight="1">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5" s="32" customFormat="1" ht="15.75" hidden="1" customHeight="1">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5" s="32" customFormat="1" ht="15.75" hidden="1" customHeight="1">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5" s="32" customFormat="1" ht="15.75" customHeight="1">
      <c r="A6116" s="32">
        <v>6114</v>
      </c>
      <c r="B6116" s="32">
        <v>99</v>
      </c>
      <c r="C6116" s="32">
        <v>652</v>
      </c>
      <c r="D6116" s="37">
        <v>42951</v>
      </c>
      <c r="E6116" s="32" t="b">
        <v>1</v>
      </c>
      <c r="F6116" s="38" t="s">
        <v>37</v>
      </c>
      <c r="G6116" s="38" t="s">
        <v>41</v>
      </c>
      <c r="H6116" s="38" t="s">
        <v>47</v>
      </c>
      <c r="I6116" s="38" t="s">
        <v>44</v>
      </c>
      <c r="J6116" s="38" t="s">
        <v>51</v>
      </c>
      <c r="K6116" s="39">
        <v>1720.7</v>
      </c>
      <c r="L6116" s="39">
        <v>1531.42</v>
      </c>
      <c r="M6116" s="37">
        <v>41009</v>
      </c>
      <c r="N6116" s="39">
        <f t="shared" ref="N6116" si="2294">K6116-L6116</f>
        <v>189.27999999999997</v>
      </c>
      <c r="O6116" s="63">
        <f>K6116/L6116</f>
        <v>1.1235977067035823</v>
      </c>
    </row>
    <row r="6117" spans="1:15" s="32" customFormat="1" ht="15.75" hidden="1" customHeight="1">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5" s="32" customFormat="1" ht="15.75" customHeight="1">
      <c r="A6118" s="32">
        <v>6116</v>
      </c>
      <c r="B6118" s="32">
        <v>77</v>
      </c>
      <c r="C6118" s="32">
        <v>2914</v>
      </c>
      <c r="D6118" s="37">
        <v>43058</v>
      </c>
      <c r="E6118" s="32" t="b">
        <v>1</v>
      </c>
      <c r="F6118" s="38" t="s">
        <v>37</v>
      </c>
      <c r="G6118" s="38" t="s">
        <v>45</v>
      </c>
      <c r="H6118" s="38" t="s">
        <v>47</v>
      </c>
      <c r="I6118" s="38" t="s">
        <v>40</v>
      </c>
      <c r="J6118" s="38" t="s">
        <v>42</v>
      </c>
      <c r="K6118" s="39">
        <v>1240.31</v>
      </c>
      <c r="L6118" s="39">
        <v>795.1</v>
      </c>
      <c r="M6118" s="37">
        <v>41533</v>
      </c>
      <c r="N6118" s="39">
        <f t="shared" ref="N6118:N6121" si="2295">K6118-L6118</f>
        <v>445.20999999999992</v>
      </c>
      <c r="O6118" s="63">
        <f t="shared" ref="O6118:O6121" si="2296">K6118/L6118</f>
        <v>1.5599421456420575</v>
      </c>
    </row>
    <row r="6119" spans="1:15" s="32" customFormat="1" ht="15.75" customHeight="1">
      <c r="A6119" s="32">
        <v>6117</v>
      </c>
      <c r="B6119" s="32">
        <v>66</v>
      </c>
      <c r="C6119" s="32">
        <v>2331</v>
      </c>
      <c r="D6119" s="37">
        <v>43014</v>
      </c>
      <c r="E6119" s="32" t="b">
        <v>1</v>
      </c>
      <c r="F6119" s="38" t="s">
        <v>37</v>
      </c>
      <c r="G6119" s="38" t="s">
        <v>46</v>
      </c>
      <c r="H6119" s="38" t="s">
        <v>47</v>
      </c>
      <c r="I6119" s="38" t="s">
        <v>44</v>
      </c>
      <c r="J6119" s="38" t="s">
        <v>51</v>
      </c>
      <c r="K6119" s="39">
        <v>590.26</v>
      </c>
      <c r="L6119" s="39">
        <v>525.33000000000004</v>
      </c>
      <c r="M6119" s="37">
        <v>40487</v>
      </c>
      <c r="N6119" s="39">
        <f t="shared" si="2295"/>
        <v>64.92999999999995</v>
      </c>
      <c r="O6119" s="63">
        <f t="shared" si="2296"/>
        <v>1.123598499990482</v>
      </c>
    </row>
    <row r="6120" spans="1:15" s="32" customFormat="1" ht="15.75" customHeight="1">
      <c r="A6120" s="32">
        <v>6118</v>
      </c>
      <c r="B6120" s="32">
        <v>11</v>
      </c>
      <c r="C6120" s="32">
        <v>3479</v>
      </c>
      <c r="D6120" s="37">
        <v>42813</v>
      </c>
      <c r="E6120" s="32" t="b">
        <v>1</v>
      </c>
      <c r="F6120" s="38" t="s">
        <v>37</v>
      </c>
      <c r="G6120" s="38" t="s">
        <v>46</v>
      </c>
      <c r="H6120" s="38" t="s">
        <v>39</v>
      </c>
      <c r="I6120" s="38" t="s">
        <v>50</v>
      </c>
      <c r="J6120" s="38" t="s">
        <v>40</v>
      </c>
      <c r="K6120" s="39">
        <v>1274.93</v>
      </c>
      <c r="L6120" s="39">
        <v>764.96</v>
      </c>
      <c r="M6120" s="37">
        <v>39298</v>
      </c>
      <c r="N6120" s="39">
        <f t="shared" si="2295"/>
        <v>509.97</v>
      </c>
      <c r="O6120" s="63">
        <f t="shared" si="2296"/>
        <v>1.6666623091403472</v>
      </c>
    </row>
    <row r="6121" spans="1:15" s="32" customFormat="1" ht="15.75" customHeight="1">
      <c r="A6121" s="32">
        <v>6119</v>
      </c>
      <c r="B6121" s="32">
        <v>19</v>
      </c>
      <c r="C6121" s="32">
        <v>2084</v>
      </c>
      <c r="D6121" s="37">
        <v>42756</v>
      </c>
      <c r="E6121" s="32" t="b">
        <v>1</v>
      </c>
      <c r="F6121" s="38" t="s">
        <v>37</v>
      </c>
      <c r="G6121" s="38" t="s">
        <v>43</v>
      </c>
      <c r="H6121" s="38" t="s">
        <v>47</v>
      </c>
      <c r="I6121" s="38" t="s">
        <v>50</v>
      </c>
      <c r="J6121" s="38" t="s">
        <v>42</v>
      </c>
      <c r="K6121" s="39">
        <v>12.01</v>
      </c>
      <c r="L6121" s="39">
        <v>7.21</v>
      </c>
      <c r="M6121" s="37">
        <v>34244</v>
      </c>
      <c r="N6121" s="39">
        <f t="shared" si="2295"/>
        <v>4.8</v>
      </c>
      <c r="O6121" s="63">
        <f t="shared" si="2296"/>
        <v>1.6657420249653259</v>
      </c>
    </row>
    <row r="6122" spans="1:15" s="32" customFormat="1" ht="15.75" hidden="1" customHeight="1">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5" s="32" customFormat="1" ht="15.75" customHeight="1">
      <c r="A6123" s="32">
        <v>6121</v>
      </c>
      <c r="B6123" s="32">
        <v>44</v>
      </c>
      <c r="C6123" s="32">
        <v>2889</v>
      </c>
      <c r="D6123" s="37">
        <v>42802</v>
      </c>
      <c r="E6123" s="32" t="b">
        <v>1</v>
      </c>
      <c r="F6123" s="38" t="s">
        <v>37</v>
      </c>
      <c r="G6123" s="38" t="s">
        <v>48</v>
      </c>
      <c r="H6123" s="38" t="s">
        <v>39</v>
      </c>
      <c r="I6123" s="38" t="s">
        <v>40</v>
      </c>
      <c r="J6123" s="38" t="s">
        <v>40</v>
      </c>
      <c r="K6123" s="39">
        <v>1769.64</v>
      </c>
      <c r="L6123" s="39">
        <v>108.76</v>
      </c>
      <c r="M6123" s="37">
        <v>41848</v>
      </c>
      <c r="N6123" s="39">
        <f t="shared" ref="N6123" si="2297">K6123-L6123</f>
        <v>1660.88</v>
      </c>
      <c r="O6123" s="63">
        <f>K6123/L6123</f>
        <v>16.271055535123207</v>
      </c>
    </row>
    <row r="6124" spans="1:15" s="32" customFormat="1" ht="15.75" hidden="1" customHeight="1">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5" s="32" customFormat="1" ht="15.75" customHeight="1">
      <c r="A6125" s="32">
        <v>6123</v>
      </c>
      <c r="B6125" s="32">
        <v>47</v>
      </c>
      <c r="C6125" s="32">
        <v>67</v>
      </c>
      <c r="D6125" s="37">
        <v>42858</v>
      </c>
      <c r="E6125" s="32" t="b">
        <v>1</v>
      </c>
      <c r="F6125" s="38" t="s">
        <v>37</v>
      </c>
      <c r="G6125" s="38" t="s">
        <v>41</v>
      </c>
      <c r="H6125" s="38" t="s">
        <v>47</v>
      </c>
      <c r="I6125" s="38" t="s">
        <v>44</v>
      </c>
      <c r="J6125" s="38" t="s">
        <v>51</v>
      </c>
      <c r="K6125" s="39">
        <v>1720.7</v>
      </c>
      <c r="L6125" s="39">
        <v>1531.42</v>
      </c>
      <c r="M6125" s="37">
        <v>38991</v>
      </c>
      <c r="N6125" s="39">
        <f t="shared" ref="N6125" si="2298">K6125-L6125</f>
        <v>189.27999999999997</v>
      </c>
      <c r="O6125" s="63">
        <f>K6125/L6125</f>
        <v>1.1235977067035823</v>
      </c>
    </row>
    <row r="6126" spans="1:15" s="32" customFormat="1" ht="15.75" hidden="1" customHeight="1">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5" s="32" customFormat="1" ht="15.75" customHeight="1">
      <c r="A6127" s="32">
        <v>6125</v>
      </c>
      <c r="B6127" s="32">
        <v>53</v>
      </c>
      <c r="C6127" s="32">
        <v>3352</v>
      </c>
      <c r="D6127" s="37">
        <v>43059</v>
      </c>
      <c r="E6127" s="32" t="b">
        <v>1</v>
      </c>
      <c r="F6127" s="38" t="s">
        <v>37</v>
      </c>
      <c r="G6127" s="38" t="s">
        <v>43</v>
      </c>
      <c r="H6127" s="38" t="s">
        <v>39</v>
      </c>
      <c r="I6127" s="38" t="s">
        <v>40</v>
      </c>
      <c r="J6127" s="38" t="s">
        <v>40</v>
      </c>
      <c r="K6127" s="39">
        <v>795.34</v>
      </c>
      <c r="L6127" s="39">
        <v>101.58</v>
      </c>
      <c r="M6127" s="37">
        <v>35470</v>
      </c>
      <c r="N6127" s="39">
        <f t="shared" ref="N6127:N6128" si="2299">K6127-L6127</f>
        <v>693.76</v>
      </c>
      <c r="O6127" s="63">
        <f t="shared" ref="O6127:O6128" si="2300">K6127/L6127</f>
        <v>7.8296908840322903</v>
      </c>
    </row>
    <row r="6128" spans="1:15" s="32" customFormat="1" ht="15.75" customHeight="1">
      <c r="A6128" s="32">
        <v>6126</v>
      </c>
      <c r="B6128" s="32">
        <v>53</v>
      </c>
      <c r="C6128" s="32">
        <v>2347</v>
      </c>
      <c r="D6128" s="37">
        <v>42823</v>
      </c>
      <c r="E6128" s="32" t="b">
        <v>1</v>
      </c>
      <c r="F6128" s="38" t="s">
        <v>37</v>
      </c>
      <c r="G6128" s="38" t="s">
        <v>46</v>
      </c>
      <c r="H6128" s="38" t="s">
        <v>39</v>
      </c>
      <c r="I6128" s="38" t="s">
        <v>50</v>
      </c>
      <c r="J6128" s="38" t="s">
        <v>40</v>
      </c>
      <c r="K6128" s="39">
        <v>1274.93</v>
      </c>
      <c r="L6128" s="39">
        <v>764.96</v>
      </c>
      <c r="M6128" s="37">
        <v>39298</v>
      </c>
      <c r="N6128" s="39">
        <f t="shared" si="2299"/>
        <v>509.97</v>
      </c>
      <c r="O6128" s="63">
        <f t="shared" si="2300"/>
        <v>1.6666623091403472</v>
      </c>
    </row>
    <row r="6129" spans="1:26" s="32" customFormat="1" ht="15.75" hidden="1" customHeight="1">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c r="A6130" s="32">
        <v>6128</v>
      </c>
      <c r="B6130" s="32">
        <v>23</v>
      </c>
      <c r="C6130" s="32">
        <v>2222</v>
      </c>
      <c r="D6130" s="37">
        <v>42964</v>
      </c>
      <c r="E6130" s="32" t="b">
        <v>1</v>
      </c>
      <c r="F6130" s="38" t="s">
        <v>37</v>
      </c>
      <c r="G6130" s="38" t="s">
        <v>45</v>
      </c>
      <c r="H6130" s="38" t="s">
        <v>49</v>
      </c>
      <c r="I6130" s="38" t="s">
        <v>44</v>
      </c>
      <c r="J6130" s="38" t="s">
        <v>51</v>
      </c>
      <c r="K6130" s="39">
        <v>688.63</v>
      </c>
      <c r="L6130" s="39">
        <v>612.88</v>
      </c>
      <c r="M6130" s="37">
        <v>34244</v>
      </c>
      <c r="N6130" s="39">
        <f t="shared" ref="N6130:N6133" si="2301">K6130-L6130</f>
        <v>75.75</v>
      </c>
      <c r="O6130" s="63">
        <f t="shared" ref="O6130:O6133" si="2302">K6130/L6130</f>
        <v>1.1235967889309491</v>
      </c>
    </row>
    <row r="6131" spans="1:26" s="32" customFormat="1" ht="15.75" customHeight="1">
      <c r="A6131" s="32">
        <v>6129</v>
      </c>
      <c r="B6131" s="32">
        <v>77</v>
      </c>
      <c r="C6131" s="32">
        <v>2334</v>
      </c>
      <c r="D6131" s="37">
        <v>43030</v>
      </c>
      <c r="E6131" s="32" t="b">
        <v>1</v>
      </c>
      <c r="F6131" s="38" t="s">
        <v>37</v>
      </c>
      <c r="G6131" s="38" t="s">
        <v>45</v>
      </c>
      <c r="H6131" s="38" t="s">
        <v>47</v>
      </c>
      <c r="I6131" s="38" t="s">
        <v>40</v>
      </c>
      <c r="J6131" s="38" t="s">
        <v>42</v>
      </c>
      <c r="K6131" s="39">
        <v>1240.31</v>
      </c>
      <c r="L6131" s="39">
        <v>795.1</v>
      </c>
      <c r="M6131" s="37">
        <v>40553</v>
      </c>
      <c r="N6131" s="39">
        <f t="shared" si="2301"/>
        <v>445.20999999999992</v>
      </c>
      <c r="O6131" s="63">
        <f t="shared" si="2302"/>
        <v>1.5599421456420575</v>
      </c>
    </row>
    <row r="6132" spans="1:26" s="32" customFormat="1" ht="15.75" customHeight="1">
      <c r="A6132" s="32">
        <v>6130</v>
      </c>
      <c r="B6132" s="32">
        <v>86</v>
      </c>
      <c r="C6132" s="32">
        <v>579</v>
      </c>
      <c r="D6132" s="37">
        <v>42777</v>
      </c>
      <c r="E6132" s="32" t="b">
        <v>1</v>
      </c>
      <c r="F6132" s="38" t="s">
        <v>37</v>
      </c>
      <c r="G6132" s="38" t="s">
        <v>43</v>
      </c>
      <c r="H6132" s="38" t="s">
        <v>39</v>
      </c>
      <c r="I6132" s="38" t="s">
        <v>40</v>
      </c>
      <c r="J6132" s="38" t="s">
        <v>40</v>
      </c>
      <c r="K6132" s="39">
        <v>235.63</v>
      </c>
      <c r="L6132" s="39">
        <v>125.07</v>
      </c>
      <c r="M6132" s="37">
        <v>38206</v>
      </c>
      <c r="N6132" s="39">
        <f t="shared" si="2301"/>
        <v>110.56</v>
      </c>
      <c r="O6132" s="63">
        <f t="shared" si="2302"/>
        <v>1.8839849684176861</v>
      </c>
    </row>
    <row r="6133" spans="1:26" s="32" customFormat="1" ht="15.75" customHeight="1">
      <c r="A6133" s="32">
        <v>6131</v>
      </c>
      <c r="B6133" s="32">
        <v>6</v>
      </c>
      <c r="C6133" s="32">
        <v>2574</v>
      </c>
      <c r="D6133" s="37">
        <v>42871</v>
      </c>
      <c r="E6133" s="32" t="b">
        <v>1</v>
      </c>
      <c r="F6133" s="38" t="s">
        <v>37</v>
      </c>
      <c r="G6133" s="38" t="s">
        <v>43</v>
      </c>
      <c r="H6133" s="38" t="s">
        <v>39</v>
      </c>
      <c r="I6133" s="38" t="s">
        <v>50</v>
      </c>
      <c r="J6133" s="38" t="s">
        <v>40</v>
      </c>
      <c r="K6133" s="39">
        <v>227.88</v>
      </c>
      <c r="L6133" s="39">
        <v>136.72999999999999</v>
      </c>
      <c r="M6133" s="37">
        <v>37659</v>
      </c>
      <c r="N6133" s="39">
        <f t="shared" si="2301"/>
        <v>91.15</v>
      </c>
      <c r="O6133" s="63">
        <f t="shared" si="2302"/>
        <v>1.6666422877203249</v>
      </c>
    </row>
    <row r="6134" spans="1:26" s="32" customFormat="1" ht="15.75" hidden="1" customHeight="1">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hidden="1" customHeight="1">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c r="A6136" s="32">
        <v>6134</v>
      </c>
      <c r="B6136" s="32">
        <v>95</v>
      </c>
      <c r="C6136" s="32">
        <v>2552</v>
      </c>
      <c r="D6136" s="37">
        <v>42976</v>
      </c>
      <c r="E6136" s="32" t="b">
        <v>1</v>
      </c>
      <c r="F6136" s="38" t="s">
        <v>37</v>
      </c>
      <c r="G6136" s="38" t="s">
        <v>46</v>
      </c>
      <c r="H6136" s="38" t="s">
        <v>39</v>
      </c>
      <c r="I6136" s="38" t="s">
        <v>40</v>
      </c>
      <c r="J6136" s="38" t="s">
        <v>42</v>
      </c>
      <c r="K6136" s="39">
        <v>569.55999999999995</v>
      </c>
      <c r="L6136" s="39">
        <v>528.42999999999995</v>
      </c>
      <c r="M6136" s="37">
        <v>33364</v>
      </c>
      <c r="N6136" s="39">
        <f t="shared" ref="N6136:N6138" si="2303">K6136-L6136</f>
        <v>41.129999999999995</v>
      </c>
      <c r="O6136" s="63">
        <f t="shared" ref="O6136:O6138" si="2304">K6136/L6136</f>
        <v>1.0778343394583956</v>
      </c>
    </row>
    <row r="6137" spans="1:26" s="32" customFormat="1" ht="15.75" customHeight="1">
      <c r="A6137" s="32">
        <v>6135</v>
      </c>
      <c r="B6137" s="32">
        <v>14</v>
      </c>
      <c r="C6137" s="32">
        <v>2586</v>
      </c>
      <c r="D6137" s="37">
        <v>43080</v>
      </c>
      <c r="E6137" s="32" t="b">
        <v>1</v>
      </c>
      <c r="F6137" s="38" t="s">
        <v>37</v>
      </c>
      <c r="G6137" s="38" t="s">
        <v>41</v>
      </c>
      <c r="H6137" s="38" t="s">
        <v>39</v>
      </c>
      <c r="I6137" s="38" t="s">
        <v>40</v>
      </c>
      <c r="J6137" s="38" t="s">
        <v>51</v>
      </c>
      <c r="K6137" s="39">
        <v>1386.84</v>
      </c>
      <c r="L6137" s="39">
        <v>1234.29</v>
      </c>
      <c r="M6137" s="37">
        <v>40303</v>
      </c>
      <c r="N6137" s="39">
        <f t="shared" si="2303"/>
        <v>152.54999999999995</v>
      </c>
      <c r="O6137" s="63">
        <f t="shared" si="2304"/>
        <v>1.1235933208565247</v>
      </c>
    </row>
    <row r="6138" spans="1:26" s="32" customFormat="1" ht="15.75" customHeight="1">
      <c r="A6138" s="32">
        <v>6136</v>
      </c>
      <c r="B6138" s="32">
        <v>46</v>
      </c>
      <c r="C6138" s="32">
        <v>3375</v>
      </c>
      <c r="D6138" s="37">
        <v>42972</v>
      </c>
      <c r="E6138" s="32" t="b">
        <v>1</v>
      </c>
      <c r="F6138" s="38" t="s">
        <v>37</v>
      </c>
      <c r="G6138" s="38" t="s">
        <v>43</v>
      </c>
      <c r="H6138" s="38" t="s">
        <v>39</v>
      </c>
      <c r="I6138" s="38" t="s">
        <v>44</v>
      </c>
      <c r="J6138" s="38" t="s">
        <v>40</v>
      </c>
      <c r="K6138" s="39">
        <v>1793.43</v>
      </c>
      <c r="L6138" s="39">
        <v>248.82</v>
      </c>
      <c r="M6138" s="37">
        <v>36361</v>
      </c>
      <c r="N6138" s="39">
        <f t="shared" si="2303"/>
        <v>1544.6100000000001</v>
      </c>
      <c r="O6138" s="63">
        <f t="shared" si="2304"/>
        <v>7.2077405353267423</v>
      </c>
    </row>
    <row r="6139" spans="1:26" s="32" customFormat="1" ht="15.75" hidden="1" customHeight="1">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hidden="1" customHeight="1">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c r="A6141" s="32">
        <v>6139</v>
      </c>
      <c r="B6141" s="32">
        <v>92</v>
      </c>
      <c r="C6141" s="32">
        <v>292</v>
      </c>
      <c r="D6141" s="37">
        <v>43041</v>
      </c>
      <c r="E6141" s="32" t="b">
        <v>1</v>
      </c>
      <c r="F6141" s="38" t="s">
        <v>37</v>
      </c>
      <c r="G6141" s="38" t="s">
        <v>48</v>
      </c>
      <c r="H6141" s="38" t="s">
        <v>39</v>
      </c>
      <c r="I6141" s="38" t="s">
        <v>40</v>
      </c>
      <c r="J6141" s="38" t="s">
        <v>51</v>
      </c>
      <c r="K6141" s="39">
        <v>1415.01</v>
      </c>
      <c r="L6141" s="39">
        <v>1259.3599999999999</v>
      </c>
      <c r="M6141" s="37">
        <v>42458</v>
      </c>
      <c r="N6141" s="39">
        <f t="shared" ref="N6141" si="2305">K6141-L6141</f>
        <v>155.65000000000009</v>
      </c>
      <c r="O6141" s="63">
        <f>K6141/L6141</f>
        <v>1.1235945242027698</v>
      </c>
    </row>
    <row r="6142" spans="1:26" s="32" customFormat="1" ht="15.75" hidden="1" customHeight="1">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hidden="1" customHeight="1">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hidden="1" customHeight="1">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5" s="32" customFormat="1" ht="15.75" customHeight="1">
      <c r="A6145" s="32">
        <v>6143</v>
      </c>
      <c r="B6145" s="32">
        <v>59</v>
      </c>
      <c r="C6145" s="32">
        <v>835</v>
      </c>
      <c r="D6145" s="37">
        <v>43030</v>
      </c>
      <c r="E6145" s="32" t="b">
        <v>1</v>
      </c>
      <c r="F6145" s="38" t="s">
        <v>37</v>
      </c>
      <c r="G6145" s="38" t="s">
        <v>38</v>
      </c>
      <c r="H6145" s="38" t="s">
        <v>39</v>
      </c>
      <c r="I6145" s="38" t="s">
        <v>40</v>
      </c>
      <c r="J6145" s="38" t="s">
        <v>42</v>
      </c>
      <c r="K6145" s="39">
        <v>1061.56</v>
      </c>
      <c r="L6145" s="39">
        <v>733.58</v>
      </c>
      <c r="M6145" s="37">
        <v>42172</v>
      </c>
      <c r="N6145" s="39">
        <f t="shared" ref="N6145" si="2306">K6145-L6145</f>
        <v>327.9799999999999</v>
      </c>
      <c r="O6145" s="63">
        <f>K6145/L6145</f>
        <v>1.447095068022574</v>
      </c>
    </row>
    <row r="6146" spans="1:15" s="32" customFormat="1" ht="15.75" hidden="1" customHeight="1">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5" s="32" customFormat="1" ht="15.75" hidden="1" customHeight="1">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5" s="32" customFormat="1" ht="15.75" hidden="1" customHeight="1">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5" s="32" customFormat="1" ht="15.75" customHeight="1">
      <c r="A6149" s="32">
        <v>6147</v>
      </c>
      <c r="B6149" s="32">
        <v>34</v>
      </c>
      <c r="C6149" s="32">
        <v>3029</v>
      </c>
      <c r="D6149" s="37">
        <v>42783</v>
      </c>
      <c r="E6149" s="32" t="b">
        <v>1</v>
      </c>
      <c r="F6149" s="38" t="s">
        <v>37</v>
      </c>
      <c r="G6149" s="38" t="s">
        <v>45</v>
      </c>
      <c r="H6149" s="38" t="s">
        <v>47</v>
      </c>
      <c r="I6149" s="38" t="s">
        <v>50</v>
      </c>
      <c r="J6149" s="38" t="s">
        <v>42</v>
      </c>
      <c r="K6149" s="39">
        <v>774.53</v>
      </c>
      <c r="L6149" s="39">
        <v>464.72</v>
      </c>
      <c r="M6149" s="37">
        <v>37698</v>
      </c>
      <c r="N6149" s="39">
        <f t="shared" ref="N6149" si="2307">K6149-L6149</f>
        <v>309.80999999999995</v>
      </c>
      <c r="O6149" s="63">
        <f>K6149/L6149</f>
        <v>1.6666594938887931</v>
      </c>
    </row>
    <row r="6150" spans="1:15" s="32" customFormat="1" ht="15.75" hidden="1" customHeight="1">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5" s="32" customFormat="1" ht="15.75" customHeight="1">
      <c r="A6151" s="32">
        <v>6149</v>
      </c>
      <c r="B6151" s="32">
        <v>95</v>
      </c>
      <c r="C6151" s="32">
        <v>511</v>
      </c>
      <c r="D6151" s="37">
        <v>42878</v>
      </c>
      <c r="E6151" s="32" t="b">
        <v>1</v>
      </c>
      <c r="F6151" s="38" t="s">
        <v>37</v>
      </c>
      <c r="G6151" s="38" t="s">
        <v>43</v>
      </c>
      <c r="H6151" s="38" t="s">
        <v>52</v>
      </c>
      <c r="I6151" s="38" t="s">
        <v>44</v>
      </c>
      <c r="J6151" s="38" t="s">
        <v>40</v>
      </c>
      <c r="K6151" s="39">
        <v>1073.07</v>
      </c>
      <c r="L6151" s="39">
        <v>933.84</v>
      </c>
      <c r="M6151" s="37">
        <v>35455</v>
      </c>
      <c r="N6151" s="39">
        <f t="shared" ref="N6151" si="2308">K6151-L6151</f>
        <v>139.2299999999999</v>
      </c>
      <c r="O6151" s="63">
        <f>K6151/L6151</f>
        <v>1.1490940632228217</v>
      </c>
    </row>
    <row r="6152" spans="1:15" s="32" customFormat="1" ht="15.75" hidden="1" customHeight="1">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5" s="32" customFormat="1" ht="15.75" hidden="1" customHeight="1">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5" s="32" customFormat="1" ht="15.75" hidden="1" customHeight="1">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5" s="32" customFormat="1" ht="15.75" hidden="1" customHeight="1">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5" s="32" customFormat="1" ht="15.75" hidden="1" customHeight="1">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5" s="32" customFormat="1" ht="15.75" customHeight="1">
      <c r="A6157" s="32">
        <v>6155</v>
      </c>
      <c r="B6157" s="32">
        <v>27</v>
      </c>
      <c r="C6157" s="32">
        <v>1042</v>
      </c>
      <c r="D6157" s="37">
        <v>42786</v>
      </c>
      <c r="E6157" s="32" t="b">
        <v>1</v>
      </c>
      <c r="F6157" s="38" t="s">
        <v>37</v>
      </c>
      <c r="G6157" s="38" t="s">
        <v>41</v>
      </c>
      <c r="H6157" s="38" t="s">
        <v>39</v>
      </c>
      <c r="I6157" s="38" t="s">
        <v>44</v>
      </c>
      <c r="J6157" s="38" t="s">
        <v>40</v>
      </c>
      <c r="K6157" s="39">
        <v>1057.51</v>
      </c>
      <c r="L6157" s="39">
        <v>154.4</v>
      </c>
      <c r="M6157" s="37">
        <v>39526</v>
      </c>
      <c r="N6157" s="39">
        <f t="shared" ref="N6157:N6159" si="2309">K6157-L6157</f>
        <v>903.11</v>
      </c>
      <c r="O6157" s="63">
        <f t="shared" ref="O6157:O6159" si="2310">K6157/L6157</f>
        <v>6.8491580310880824</v>
      </c>
    </row>
    <row r="6158" spans="1:15" s="32" customFormat="1" ht="15.75" customHeight="1">
      <c r="A6158" s="32">
        <v>6156</v>
      </c>
      <c r="B6158" s="32">
        <v>99</v>
      </c>
      <c r="C6158" s="32">
        <v>33</v>
      </c>
      <c r="D6158" s="37">
        <v>42814</v>
      </c>
      <c r="E6158" s="32" t="b">
        <v>1</v>
      </c>
      <c r="F6158" s="38" t="s">
        <v>37</v>
      </c>
      <c r="G6158" s="38" t="s">
        <v>43</v>
      </c>
      <c r="H6158" s="38" t="s">
        <v>39</v>
      </c>
      <c r="I6158" s="38" t="s">
        <v>40</v>
      </c>
      <c r="J6158" s="38" t="s">
        <v>40</v>
      </c>
      <c r="K6158" s="39">
        <v>1227.3399999999999</v>
      </c>
      <c r="L6158" s="39">
        <v>770.89</v>
      </c>
      <c r="M6158" s="37">
        <v>34556</v>
      </c>
      <c r="N6158" s="39">
        <f t="shared" si="2309"/>
        <v>456.44999999999993</v>
      </c>
      <c r="O6158" s="63">
        <f t="shared" si="2310"/>
        <v>1.5921078234248724</v>
      </c>
    </row>
    <row r="6159" spans="1:15" s="32" customFormat="1" ht="15.75" customHeight="1">
      <c r="A6159" s="32">
        <v>6157</v>
      </c>
      <c r="B6159" s="32">
        <v>48</v>
      </c>
      <c r="C6159" s="32">
        <v>3174</v>
      </c>
      <c r="D6159" s="37">
        <v>42762</v>
      </c>
      <c r="E6159" s="32" t="b">
        <v>1</v>
      </c>
      <c r="F6159" s="38" t="s">
        <v>37</v>
      </c>
      <c r="G6159" s="38" t="s">
        <v>48</v>
      </c>
      <c r="H6159" s="38" t="s">
        <v>39</v>
      </c>
      <c r="I6159" s="38" t="s">
        <v>40</v>
      </c>
      <c r="J6159" s="38" t="s">
        <v>40</v>
      </c>
      <c r="K6159" s="39">
        <v>1762.96</v>
      </c>
      <c r="L6159" s="39">
        <v>950.52</v>
      </c>
      <c r="M6159" s="37">
        <v>41848</v>
      </c>
      <c r="N6159" s="39">
        <f t="shared" si="2309"/>
        <v>812.44</v>
      </c>
      <c r="O6159" s="63">
        <f t="shared" si="2310"/>
        <v>1.8547321466144848</v>
      </c>
    </row>
    <row r="6160" spans="1:15" s="32" customFormat="1" ht="15.75" hidden="1" customHeight="1">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c r="A6161" s="32">
        <v>6159</v>
      </c>
      <c r="B6161" s="32">
        <v>54</v>
      </c>
      <c r="C6161" s="32">
        <v>1124</v>
      </c>
      <c r="D6161" s="37">
        <v>42759</v>
      </c>
      <c r="E6161" s="32" t="b">
        <v>1</v>
      </c>
      <c r="F6161" s="38" t="s">
        <v>37</v>
      </c>
      <c r="G6161" s="38" t="s">
        <v>48</v>
      </c>
      <c r="H6161" s="38" t="s">
        <v>39</v>
      </c>
      <c r="I6161" s="38" t="s">
        <v>40</v>
      </c>
      <c r="J6161" s="38" t="s">
        <v>40</v>
      </c>
      <c r="K6161" s="39">
        <v>1292.8399999999999</v>
      </c>
      <c r="L6161" s="39">
        <v>13.44</v>
      </c>
      <c r="M6161" s="37">
        <v>40779</v>
      </c>
      <c r="N6161" s="39">
        <f t="shared" ref="N6161" si="2311">K6161-L6161</f>
        <v>1279.3999999999999</v>
      </c>
      <c r="O6161" s="63">
        <f>K6161/L6161</f>
        <v>96.19345238095238</v>
      </c>
    </row>
    <row r="6162" spans="1:26" s="32" customFormat="1" ht="15.75" hidden="1" customHeight="1">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c r="A6163" s="32">
        <v>6161</v>
      </c>
      <c r="B6163" s="32">
        <v>55</v>
      </c>
      <c r="C6163" s="32">
        <v>2653</v>
      </c>
      <c r="D6163" s="37">
        <v>43031</v>
      </c>
      <c r="E6163" s="32" t="b">
        <v>1</v>
      </c>
      <c r="F6163" s="38" t="s">
        <v>37</v>
      </c>
      <c r="G6163" s="38" t="s">
        <v>41</v>
      </c>
      <c r="H6163" s="38" t="s">
        <v>47</v>
      </c>
      <c r="I6163" s="38" t="s">
        <v>40</v>
      </c>
      <c r="J6163" s="38" t="s">
        <v>42</v>
      </c>
      <c r="K6163" s="39">
        <v>1894.19</v>
      </c>
      <c r="L6163" s="39">
        <v>598.76</v>
      </c>
      <c r="M6163" s="37">
        <v>37823</v>
      </c>
      <c r="N6163" s="39">
        <f t="shared" ref="N6163" si="2312">K6163-L6163</f>
        <v>1295.43</v>
      </c>
      <c r="O6163" s="63">
        <f>K6163/L6163</f>
        <v>3.1635212773064336</v>
      </c>
    </row>
    <row r="6164" spans="1:26" s="32" customFormat="1" ht="15.75" hidden="1" customHeight="1">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c r="A6165" s="32">
        <v>6163</v>
      </c>
      <c r="B6165" s="32">
        <v>51</v>
      </c>
      <c r="C6165" s="32">
        <v>2397</v>
      </c>
      <c r="D6165" s="37">
        <v>42835</v>
      </c>
      <c r="E6165" s="32" t="b">
        <v>1</v>
      </c>
      <c r="F6165" s="38" t="s">
        <v>37</v>
      </c>
      <c r="G6165" s="38" t="s">
        <v>43</v>
      </c>
      <c r="H6165" s="38" t="s">
        <v>39</v>
      </c>
      <c r="I6165" s="38" t="s">
        <v>50</v>
      </c>
      <c r="J6165" s="38" t="s">
        <v>40</v>
      </c>
      <c r="K6165" s="39">
        <v>2005.66</v>
      </c>
      <c r="L6165" s="39">
        <v>1203.4000000000001</v>
      </c>
      <c r="M6165" s="37">
        <v>35470</v>
      </c>
      <c r="N6165" s="39">
        <f t="shared" ref="N6165:N6166" si="2313">K6165-L6165</f>
        <v>802.26</v>
      </c>
      <c r="O6165" s="63">
        <f t="shared" ref="O6165:O6166" si="2314">K6165/L6165</f>
        <v>1.666661126807379</v>
      </c>
    </row>
    <row r="6166" spans="1:26" s="32" customFormat="1" ht="15.75" customHeight="1">
      <c r="A6166" s="32">
        <v>6164</v>
      </c>
      <c r="B6166" s="32">
        <v>0</v>
      </c>
      <c r="C6166" s="32">
        <v>1577</v>
      </c>
      <c r="D6166" s="37">
        <v>42977</v>
      </c>
      <c r="E6166" s="32" t="b">
        <v>1</v>
      </c>
      <c r="F6166" s="38" t="s">
        <v>37</v>
      </c>
      <c r="G6166" s="38" t="s">
        <v>43</v>
      </c>
      <c r="H6166" s="38" t="s">
        <v>39</v>
      </c>
      <c r="I6166" s="38" t="s">
        <v>50</v>
      </c>
      <c r="J6166" s="38" t="s">
        <v>40</v>
      </c>
      <c r="K6166" s="39">
        <v>227.88</v>
      </c>
      <c r="L6166" s="39">
        <v>136.72999999999999</v>
      </c>
      <c r="M6166" s="37">
        <v>37659</v>
      </c>
      <c r="N6166" s="39">
        <f t="shared" si="2313"/>
        <v>91.15</v>
      </c>
      <c r="O6166" s="63">
        <f t="shared" si="2314"/>
        <v>1.6666422877203249</v>
      </c>
    </row>
    <row r="6167" spans="1:26" s="32" customFormat="1" ht="15.75" hidden="1" customHeight="1">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c r="A6168" s="32">
        <v>6166</v>
      </c>
      <c r="B6168" s="32">
        <v>40</v>
      </c>
      <c r="C6168" s="32">
        <v>2882</v>
      </c>
      <c r="D6168" s="37">
        <v>42747</v>
      </c>
      <c r="E6168" s="32" t="b">
        <v>1</v>
      </c>
      <c r="F6168" s="38" t="s">
        <v>37</v>
      </c>
      <c r="G6168" s="38" t="s">
        <v>43</v>
      </c>
      <c r="H6168" s="38" t="s">
        <v>39</v>
      </c>
      <c r="I6168" s="38" t="s">
        <v>50</v>
      </c>
      <c r="J6168" s="38" t="s">
        <v>40</v>
      </c>
      <c r="K6168" s="39">
        <v>1458.17</v>
      </c>
      <c r="L6168" s="39">
        <v>874.9</v>
      </c>
      <c r="M6168" s="37">
        <v>38750</v>
      </c>
      <c r="N6168" s="39">
        <f t="shared" ref="N6168" si="2315">K6168-L6168</f>
        <v>583.2700000000001</v>
      </c>
      <c r="O6168" s="63">
        <f>K6168/L6168</f>
        <v>1.6666704766259002</v>
      </c>
    </row>
    <row r="6169" spans="1:26" s="32" customFormat="1" ht="15.75" hidden="1" customHeight="1">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hidden="1" customHeight="1">
      <c r="A6170" s="32">
        <v>6168</v>
      </c>
      <c r="B6170" s="32">
        <v>0</v>
      </c>
      <c r="C6170" s="32">
        <v>1591</v>
      </c>
      <c r="D6170" s="37">
        <v>43054</v>
      </c>
      <c r="E6170" s="32" t="b">
        <v>1</v>
      </c>
      <c r="F6170" s="38" t="s">
        <v>37</v>
      </c>
      <c r="K6170" s="32">
        <v>1220.6600000000001</v>
      </c>
      <c r="M6170" s="37"/>
      <c r="N6170" s="39">
        <f t="shared" ref="N6170" si="2316">K6170-L6170</f>
        <v>1220.6600000000001</v>
      </c>
      <c r="O6170" s="39"/>
      <c r="P6170" s="39"/>
      <c r="Q6170" s="39"/>
      <c r="R6170" s="39"/>
      <c r="S6170" s="39"/>
      <c r="T6170" s="39"/>
      <c r="U6170" s="39"/>
      <c r="V6170" s="39"/>
      <c r="W6170" s="39"/>
      <c r="X6170" s="39"/>
      <c r="Y6170" s="39"/>
      <c r="Z6170" s="39"/>
    </row>
    <row r="6171" spans="1:26" s="32" customFormat="1" ht="15.75" hidden="1" customHeight="1">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hidden="1" customHeight="1">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hidden="1" customHeight="1">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hidden="1" customHeight="1">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hidden="1" customHeight="1">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c r="A6176" s="32">
        <v>6174</v>
      </c>
      <c r="B6176" s="32">
        <v>54</v>
      </c>
      <c r="C6176" s="32">
        <v>1858</v>
      </c>
      <c r="D6176" s="37">
        <v>42871</v>
      </c>
      <c r="E6176" s="32" t="b">
        <v>1</v>
      </c>
      <c r="F6176" s="38" t="s">
        <v>37</v>
      </c>
      <c r="G6176" s="38" t="s">
        <v>48</v>
      </c>
      <c r="H6176" s="38" t="s">
        <v>39</v>
      </c>
      <c r="I6176" s="38" t="s">
        <v>40</v>
      </c>
      <c r="J6176" s="38" t="s">
        <v>40</v>
      </c>
      <c r="K6176" s="39">
        <v>1807.45</v>
      </c>
      <c r="L6176" s="39">
        <v>778.69</v>
      </c>
      <c r="M6176" s="37">
        <v>34996</v>
      </c>
      <c r="N6176" s="39">
        <f t="shared" ref="N6176:N6177" si="2317">K6176-L6176</f>
        <v>1028.76</v>
      </c>
      <c r="O6176" s="63">
        <f t="shared" ref="O6176:O6177" si="2318">K6176/L6176</f>
        <v>2.3211419178363659</v>
      </c>
    </row>
    <row r="6177" spans="1:15" s="32" customFormat="1" ht="15.75" customHeight="1">
      <c r="A6177" s="32">
        <v>6175</v>
      </c>
      <c r="B6177" s="32">
        <v>76</v>
      </c>
      <c r="C6177" s="32">
        <v>3363</v>
      </c>
      <c r="D6177" s="37">
        <v>42742</v>
      </c>
      <c r="E6177" s="32" t="b">
        <v>1</v>
      </c>
      <c r="F6177" s="38" t="s">
        <v>37</v>
      </c>
      <c r="G6177" s="38" t="s">
        <v>48</v>
      </c>
      <c r="H6177" s="38" t="s">
        <v>47</v>
      </c>
      <c r="I6177" s="38" t="s">
        <v>44</v>
      </c>
      <c r="J6177" s="38" t="s">
        <v>51</v>
      </c>
      <c r="K6177" s="39">
        <v>1172.78</v>
      </c>
      <c r="L6177" s="39">
        <v>1043.77</v>
      </c>
      <c r="M6177" s="37">
        <v>33364</v>
      </c>
      <c r="N6177" s="39">
        <f t="shared" si="2317"/>
        <v>129.01</v>
      </c>
      <c r="O6177" s="63">
        <f t="shared" si="2318"/>
        <v>1.1236000268258333</v>
      </c>
    </row>
    <row r="6178" spans="1:15" s="32" customFormat="1" ht="15.75" hidden="1" customHeight="1">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5" s="32" customFormat="1" ht="15.75" hidden="1" customHeight="1">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5" s="32" customFormat="1" ht="15.75" hidden="1" customHeight="1">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5" s="32" customFormat="1" ht="15.75" hidden="1" customHeight="1">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5" s="32" customFormat="1" ht="15.75" customHeight="1">
      <c r="A6182" s="32">
        <v>6180</v>
      </c>
      <c r="B6182" s="32">
        <v>90</v>
      </c>
      <c r="C6182" s="32">
        <v>3063</v>
      </c>
      <c r="D6182" s="37">
        <v>42995</v>
      </c>
      <c r="E6182" s="32" t="b">
        <v>1</v>
      </c>
      <c r="F6182" s="38" t="s">
        <v>37</v>
      </c>
      <c r="G6182" s="38" t="s">
        <v>45</v>
      </c>
      <c r="H6182" s="38" t="s">
        <v>39</v>
      </c>
      <c r="I6182" s="38" t="s">
        <v>44</v>
      </c>
      <c r="J6182" s="38" t="s">
        <v>40</v>
      </c>
      <c r="K6182" s="39">
        <v>363.01</v>
      </c>
      <c r="L6182" s="39">
        <v>290.41000000000003</v>
      </c>
      <c r="M6182" s="37">
        <v>38482</v>
      </c>
      <c r="N6182" s="39">
        <f t="shared" ref="N6182" si="2319">K6182-L6182</f>
        <v>72.599999999999966</v>
      </c>
      <c r="O6182" s="63">
        <f>K6182/L6182</f>
        <v>1.2499913914810095</v>
      </c>
    </row>
    <row r="6183" spans="1:15" s="32" customFormat="1" ht="15.75" hidden="1" customHeight="1">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5" s="32" customFormat="1" ht="15.75" hidden="1" customHeight="1">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5" s="32" customFormat="1" ht="15.75" hidden="1" customHeight="1">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5" s="32" customFormat="1" ht="15.75" hidden="1" customHeight="1">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5" s="32" customFormat="1" ht="15.75" customHeight="1">
      <c r="A6187" s="32">
        <v>6185</v>
      </c>
      <c r="B6187" s="32">
        <v>13</v>
      </c>
      <c r="C6187" s="32">
        <v>2894</v>
      </c>
      <c r="D6187" s="37">
        <v>42768</v>
      </c>
      <c r="E6187" s="32" t="b">
        <v>1</v>
      </c>
      <c r="F6187" s="38" t="s">
        <v>37</v>
      </c>
      <c r="G6187" s="38" t="s">
        <v>38</v>
      </c>
      <c r="H6187" s="38" t="s">
        <v>39</v>
      </c>
      <c r="I6187" s="38" t="s">
        <v>40</v>
      </c>
      <c r="J6187" s="38" t="s">
        <v>40</v>
      </c>
      <c r="K6187" s="39">
        <v>1163.8900000000001</v>
      </c>
      <c r="L6187" s="39">
        <v>589.27</v>
      </c>
      <c r="M6187" s="37">
        <v>38693</v>
      </c>
      <c r="N6187" s="39">
        <f t="shared" ref="N6187" si="2320">K6187-L6187</f>
        <v>574.62000000000012</v>
      </c>
      <c r="O6187" s="63">
        <f>K6187/L6187</f>
        <v>1.9751387309722201</v>
      </c>
    </row>
    <row r="6188" spans="1:15" s="32" customFormat="1" ht="15.75" hidden="1" customHeight="1">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5" s="32" customFormat="1" ht="15.75" customHeight="1">
      <c r="A6189" s="32">
        <v>6187</v>
      </c>
      <c r="B6189" s="32">
        <v>45</v>
      </c>
      <c r="C6189" s="32">
        <v>2772</v>
      </c>
      <c r="D6189" s="37">
        <v>43074</v>
      </c>
      <c r="E6189" s="32" t="b">
        <v>1</v>
      </c>
      <c r="F6189" s="38" t="s">
        <v>37</v>
      </c>
      <c r="G6189" s="38" t="s">
        <v>38</v>
      </c>
      <c r="H6189" s="38" t="s">
        <v>39</v>
      </c>
      <c r="I6189" s="38" t="s">
        <v>40</v>
      </c>
      <c r="J6189" s="38" t="s">
        <v>40</v>
      </c>
      <c r="K6189" s="39">
        <v>441.49</v>
      </c>
      <c r="L6189" s="39">
        <v>84.99</v>
      </c>
      <c r="M6189" s="37">
        <v>37668</v>
      </c>
      <c r="N6189" s="39">
        <f t="shared" ref="N6189" si="2321">K6189-L6189</f>
        <v>356.5</v>
      </c>
      <c r="O6189" s="63">
        <f>K6189/L6189</f>
        <v>5.1946111307212615</v>
      </c>
    </row>
    <row r="6190" spans="1:15" s="32" customFormat="1" ht="15.75" hidden="1" customHeight="1">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5" s="32" customFormat="1" ht="15.75" customHeight="1">
      <c r="A6191" s="32">
        <v>6189</v>
      </c>
      <c r="B6191" s="32">
        <v>35</v>
      </c>
      <c r="C6191" s="32">
        <v>249</v>
      </c>
      <c r="D6191" s="37">
        <v>42907</v>
      </c>
      <c r="E6191" s="32" t="b">
        <v>1</v>
      </c>
      <c r="F6191" s="38" t="s">
        <v>37</v>
      </c>
      <c r="G6191" s="38" t="s">
        <v>46</v>
      </c>
      <c r="H6191" s="38" t="s">
        <v>39</v>
      </c>
      <c r="I6191" s="38" t="s">
        <v>40</v>
      </c>
      <c r="J6191" s="38" t="s">
        <v>40</v>
      </c>
      <c r="K6191" s="39">
        <v>1403.5</v>
      </c>
      <c r="L6191" s="39">
        <v>954.82</v>
      </c>
      <c r="M6191" s="37">
        <v>42688</v>
      </c>
      <c r="N6191" s="39">
        <f t="shared" ref="N6191" si="2322">K6191-L6191</f>
        <v>448.67999999999995</v>
      </c>
      <c r="O6191" s="63">
        <f>K6191/L6191</f>
        <v>1.4699105590582517</v>
      </c>
    </row>
    <row r="6192" spans="1:15" s="32" customFormat="1" ht="15.75" hidden="1" customHeight="1">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5" s="32" customFormat="1" ht="15.75" hidden="1" customHeight="1">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5" s="32" customFormat="1" ht="15.75" hidden="1" customHeight="1">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5" s="32" customFormat="1" ht="15.75" hidden="1" customHeight="1">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5" s="32" customFormat="1" ht="15.75" hidden="1" customHeight="1">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5" s="32" customFormat="1" ht="15.75" customHeight="1">
      <c r="A6197" s="32">
        <v>6195</v>
      </c>
      <c r="B6197" s="32">
        <v>60</v>
      </c>
      <c r="C6197" s="32">
        <v>1506</v>
      </c>
      <c r="D6197" s="37">
        <v>42815</v>
      </c>
      <c r="E6197" s="32" t="b">
        <v>1</v>
      </c>
      <c r="F6197" s="38" t="s">
        <v>37</v>
      </c>
      <c r="G6197" s="38" t="s">
        <v>46</v>
      </c>
      <c r="H6197" s="38" t="s">
        <v>39</v>
      </c>
      <c r="I6197" s="38" t="s">
        <v>50</v>
      </c>
      <c r="J6197" s="38" t="s">
        <v>51</v>
      </c>
      <c r="K6197" s="39">
        <v>1977.36</v>
      </c>
      <c r="L6197" s="39">
        <v>1759.85</v>
      </c>
      <c r="M6197" s="37">
        <v>40779</v>
      </c>
      <c r="N6197" s="39">
        <f t="shared" ref="N6197" si="2323">K6197-L6197</f>
        <v>217.51</v>
      </c>
      <c r="O6197" s="63">
        <f>K6197/L6197</f>
        <v>1.1235957610023581</v>
      </c>
    </row>
    <row r="6198" spans="1:15" s="32" customFormat="1" ht="15.75" hidden="1" customHeight="1">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5" s="32" customFormat="1" ht="15.75" hidden="1" customHeight="1">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5" s="32" customFormat="1" ht="15.75" customHeight="1">
      <c r="A6200" s="32">
        <v>6198</v>
      </c>
      <c r="B6200" s="32">
        <v>58</v>
      </c>
      <c r="C6200" s="32">
        <v>1700</v>
      </c>
      <c r="D6200" s="37">
        <v>42896</v>
      </c>
      <c r="E6200" s="32" t="b">
        <v>1</v>
      </c>
      <c r="F6200" s="38" t="s">
        <v>37</v>
      </c>
      <c r="G6200" s="38" t="s">
        <v>43</v>
      </c>
      <c r="H6200" s="38" t="s">
        <v>47</v>
      </c>
      <c r="I6200" s="38" t="s">
        <v>40</v>
      </c>
      <c r="J6200" s="38" t="s">
        <v>40</v>
      </c>
      <c r="K6200" s="39">
        <v>1280.28</v>
      </c>
      <c r="L6200" s="39">
        <v>829.51</v>
      </c>
      <c r="M6200" s="37">
        <v>34170</v>
      </c>
      <c r="N6200" s="39">
        <f t="shared" ref="N6200" si="2324">K6200-L6200</f>
        <v>450.77</v>
      </c>
      <c r="O6200" s="63">
        <f>K6200/L6200</f>
        <v>1.5434171981049052</v>
      </c>
    </row>
    <row r="6201" spans="1:15" s="32" customFormat="1" ht="15.75" hidden="1" customHeight="1">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5" s="32" customFormat="1" ht="15.75" customHeight="1">
      <c r="A6202" s="32">
        <v>6200</v>
      </c>
      <c r="B6202" s="32">
        <v>69</v>
      </c>
      <c r="C6202" s="32">
        <v>3477</v>
      </c>
      <c r="D6202" s="37">
        <v>43033</v>
      </c>
      <c r="E6202" s="32" t="b">
        <v>1</v>
      </c>
      <c r="F6202" s="38" t="s">
        <v>37</v>
      </c>
      <c r="G6202" s="38" t="s">
        <v>46</v>
      </c>
      <c r="H6202" s="38" t="s">
        <v>47</v>
      </c>
      <c r="I6202" s="38" t="s">
        <v>40</v>
      </c>
      <c r="J6202" s="38" t="s">
        <v>40</v>
      </c>
      <c r="K6202" s="39">
        <v>792.9</v>
      </c>
      <c r="L6202" s="39">
        <v>594.67999999999995</v>
      </c>
      <c r="M6202" s="37">
        <v>41922</v>
      </c>
      <c r="N6202" s="39">
        <f t="shared" ref="N6202" si="2325">K6202-L6202</f>
        <v>198.22000000000003</v>
      </c>
      <c r="O6202" s="63">
        <f>K6202/L6202</f>
        <v>1.3333221228223584</v>
      </c>
    </row>
    <row r="6203" spans="1:15" s="32" customFormat="1" ht="15.75" hidden="1" customHeight="1">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5" s="32" customFormat="1" ht="15.75" hidden="1" customHeight="1">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5" s="32" customFormat="1" ht="15.75" hidden="1" customHeight="1">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5" s="32" customFormat="1" ht="15.75" hidden="1" customHeight="1">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5" s="32" customFormat="1" ht="15.75" hidden="1" customHeight="1">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5" s="32" customFormat="1" ht="15.75" customHeight="1">
      <c r="A6208" s="32">
        <v>6206</v>
      </c>
      <c r="B6208" s="32">
        <v>84</v>
      </c>
      <c r="C6208" s="32">
        <v>2717</v>
      </c>
      <c r="D6208" s="37">
        <v>42899</v>
      </c>
      <c r="E6208" s="32" t="b">
        <v>1</v>
      </c>
      <c r="F6208" s="38" t="s">
        <v>37</v>
      </c>
      <c r="G6208" s="38" t="s">
        <v>41</v>
      </c>
      <c r="H6208" s="38" t="s">
        <v>47</v>
      </c>
      <c r="I6208" s="38" t="s">
        <v>40</v>
      </c>
      <c r="J6208" s="38" t="s">
        <v>40</v>
      </c>
      <c r="K6208" s="39">
        <v>290.62</v>
      </c>
      <c r="L6208" s="39">
        <v>215.14</v>
      </c>
      <c r="M6208" s="37">
        <v>38339</v>
      </c>
      <c r="N6208" s="39">
        <f t="shared" ref="N6208:N6210" si="2326">K6208-L6208</f>
        <v>75.480000000000018</v>
      </c>
      <c r="O6208" s="63">
        <f t="shared" ref="O6208:O6210" si="2327">K6208/L6208</f>
        <v>1.3508413126336341</v>
      </c>
    </row>
    <row r="6209" spans="1:15" s="32" customFormat="1" ht="15.75" customHeight="1">
      <c r="A6209" s="32">
        <v>6207</v>
      </c>
      <c r="B6209" s="32">
        <v>92</v>
      </c>
      <c r="C6209" s="32">
        <v>2015</v>
      </c>
      <c r="D6209" s="37">
        <v>43008</v>
      </c>
      <c r="E6209" s="32" t="b">
        <v>1</v>
      </c>
      <c r="F6209" s="38" t="s">
        <v>37</v>
      </c>
      <c r="G6209" s="38" t="s">
        <v>48</v>
      </c>
      <c r="H6209" s="38" t="s">
        <v>39</v>
      </c>
      <c r="I6209" s="38" t="s">
        <v>40</v>
      </c>
      <c r="J6209" s="38" t="s">
        <v>51</v>
      </c>
      <c r="K6209" s="39">
        <v>1415.01</v>
      </c>
      <c r="L6209" s="39">
        <v>1259.3599999999999</v>
      </c>
      <c r="M6209" s="37">
        <v>37626</v>
      </c>
      <c r="N6209" s="39">
        <f t="shared" si="2326"/>
        <v>155.65000000000009</v>
      </c>
      <c r="O6209" s="63">
        <f t="shared" si="2327"/>
        <v>1.1235945242027698</v>
      </c>
    </row>
    <row r="6210" spans="1:15" s="32" customFormat="1" ht="15.75" customHeight="1">
      <c r="A6210" s="32">
        <v>6208</v>
      </c>
      <c r="B6210" s="32">
        <v>99</v>
      </c>
      <c r="C6210" s="32">
        <v>2958</v>
      </c>
      <c r="D6210" s="37">
        <v>42844</v>
      </c>
      <c r="E6210" s="32" t="b">
        <v>1</v>
      </c>
      <c r="F6210" s="38" t="s">
        <v>37</v>
      </c>
      <c r="G6210" s="38" t="s">
        <v>43</v>
      </c>
      <c r="H6210" s="38" t="s">
        <v>39</v>
      </c>
      <c r="I6210" s="38" t="s">
        <v>40</v>
      </c>
      <c r="J6210" s="38" t="s">
        <v>40</v>
      </c>
      <c r="K6210" s="39">
        <v>1227.3399999999999</v>
      </c>
      <c r="L6210" s="39">
        <v>770.89</v>
      </c>
      <c r="M6210" s="37">
        <v>34556</v>
      </c>
      <c r="N6210" s="39">
        <f t="shared" si="2326"/>
        <v>456.44999999999993</v>
      </c>
      <c r="O6210" s="63">
        <f t="shared" si="2327"/>
        <v>1.5921078234248724</v>
      </c>
    </row>
    <row r="6211" spans="1:15" s="32" customFormat="1" ht="15.75" hidden="1" customHeight="1">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5" s="32" customFormat="1" ht="15.75" hidden="1" customHeight="1">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5" s="32" customFormat="1" ht="15.75" customHeight="1">
      <c r="A6213" s="32">
        <v>6211</v>
      </c>
      <c r="B6213" s="32">
        <v>9</v>
      </c>
      <c r="C6213" s="32">
        <v>3170</v>
      </c>
      <c r="D6213" s="37">
        <v>43015</v>
      </c>
      <c r="E6213" s="32" t="b">
        <v>1</v>
      </c>
      <c r="F6213" s="38" t="s">
        <v>37</v>
      </c>
      <c r="G6213" s="38" t="s">
        <v>43</v>
      </c>
      <c r="H6213" s="38" t="s">
        <v>47</v>
      </c>
      <c r="I6213" s="38" t="s">
        <v>40</v>
      </c>
      <c r="J6213" s="38" t="s">
        <v>40</v>
      </c>
      <c r="K6213" s="39">
        <v>742.54</v>
      </c>
      <c r="L6213" s="39">
        <v>667.4</v>
      </c>
      <c r="M6213" s="37">
        <v>33549</v>
      </c>
      <c r="N6213" s="39">
        <f t="shared" ref="N6213:N6214" si="2328">K6213-L6213</f>
        <v>75.139999999999986</v>
      </c>
      <c r="O6213" s="63">
        <f t="shared" ref="O6213:O6214" si="2329">K6213/L6213</f>
        <v>1.1125861552292478</v>
      </c>
    </row>
    <row r="6214" spans="1:15" s="32" customFormat="1" ht="15.75" customHeight="1">
      <c r="A6214" s="32">
        <v>6212</v>
      </c>
      <c r="B6214" s="32">
        <v>94</v>
      </c>
      <c r="C6214" s="32">
        <v>1884</v>
      </c>
      <c r="D6214" s="37">
        <v>42952</v>
      </c>
      <c r="E6214" s="32" t="b">
        <v>1</v>
      </c>
      <c r="F6214" s="38" t="s">
        <v>37</v>
      </c>
      <c r="G6214" s="38" t="s">
        <v>46</v>
      </c>
      <c r="H6214" s="38" t="s">
        <v>39</v>
      </c>
      <c r="I6214" s="38" t="s">
        <v>40</v>
      </c>
      <c r="J6214" s="38" t="s">
        <v>42</v>
      </c>
      <c r="K6214" s="39">
        <v>1635.3</v>
      </c>
      <c r="L6214" s="39">
        <v>993.66</v>
      </c>
      <c r="M6214" s="37">
        <v>42458</v>
      </c>
      <c r="N6214" s="39">
        <f t="shared" si="2328"/>
        <v>641.64</v>
      </c>
      <c r="O6214" s="63">
        <f t="shared" si="2329"/>
        <v>1.6457339532636919</v>
      </c>
    </row>
    <row r="6215" spans="1:15" s="32" customFormat="1" ht="15.75" hidden="1" customHeight="1">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5" s="32" customFormat="1" ht="15.75" hidden="1" customHeight="1">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5" s="32" customFormat="1" ht="15.75" customHeight="1">
      <c r="A6217" s="32">
        <v>6215</v>
      </c>
      <c r="B6217" s="32">
        <v>81</v>
      </c>
      <c r="C6217" s="32">
        <v>799</v>
      </c>
      <c r="D6217" s="37">
        <v>42813</v>
      </c>
      <c r="E6217" s="32" t="b">
        <v>1</v>
      </c>
      <c r="F6217" s="38" t="s">
        <v>37</v>
      </c>
      <c r="G6217" s="38" t="s">
        <v>45</v>
      </c>
      <c r="H6217" s="38" t="s">
        <v>39</v>
      </c>
      <c r="I6217" s="38" t="s">
        <v>40</v>
      </c>
      <c r="J6217" s="38" t="s">
        <v>51</v>
      </c>
      <c r="K6217" s="39">
        <v>586.45000000000005</v>
      </c>
      <c r="L6217" s="39">
        <v>521.94000000000005</v>
      </c>
      <c r="M6217" s="37">
        <v>36145</v>
      </c>
      <c r="N6217" s="39">
        <f t="shared" ref="N6217" si="2330">K6217-L6217</f>
        <v>64.509999999999991</v>
      </c>
      <c r="O6217" s="63">
        <f>K6217/L6217</f>
        <v>1.1235965819826033</v>
      </c>
    </row>
    <row r="6218" spans="1:15" s="32" customFormat="1" ht="15.75" hidden="1" customHeight="1">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5" s="32" customFormat="1" ht="15.75" customHeight="1">
      <c r="A6219" s="32">
        <v>6217</v>
      </c>
      <c r="B6219" s="32">
        <v>92</v>
      </c>
      <c r="C6219" s="32">
        <v>1564</v>
      </c>
      <c r="D6219" s="37">
        <v>43086</v>
      </c>
      <c r="E6219" s="32" t="b">
        <v>1</v>
      </c>
      <c r="F6219" s="38" t="s">
        <v>37</v>
      </c>
      <c r="G6219" s="38" t="s">
        <v>48</v>
      </c>
      <c r="H6219" s="38" t="s">
        <v>39</v>
      </c>
      <c r="I6219" s="38" t="s">
        <v>40</v>
      </c>
      <c r="J6219" s="38" t="s">
        <v>51</v>
      </c>
      <c r="K6219" s="39">
        <v>1415.01</v>
      </c>
      <c r="L6219" s="39">
        <v>1259.3599999999999</v>
      </c>
      <c r="M6219" s="37">
        <v>37626</v>
      </c>
      <c r="N6219" s="39">
        <f t="shared" ref="N6219" si="2331">K6219-L6219</f>
        <v>155.65000000000009</v>
      </c>
      <c r="O6219" s="63">
        <f>K6219/L6219</f>
        <v>1.1235945242027698</v>
      </c>
    </row>
    <row r="6220" spans="1:15" s="32" customFormat="1" ht="15.75" hidden="1" customHeight="1">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5" s="32" customFormat="1" ht="15.75" customHeight="1">
      <c r="A6221" s="32">
        <v>6219</v>
      </c>
      <c r="B6221" s="32">
        <v>64</v>
      </c>
      <c r="C6221" s="32">
        <v>3230</v>
      </c>
      <c r="D6221" s="37">
        <v>42817</v>
      </c>
      <c r="E6221" s="32" t="b">
        <v>1</v>
      </c>
      <c r="F6221" s="38" t="s">
        <v>37</v>
      </c>
      <c r="G6221" s="38" t="s">
        <v>41</v>
      </c>
      <c r="H6221" s="38" t="s">
        <v>39</v>
      </c>
      <c r="I6221" s="38" t="s">
        <v>40</v>
      </c>
      <c r="J6221" s="38" t="s">
        <v>42</v>
      </c>
      <c r="K6221" s="39">
        <v>1469.44</v>
      </c>
      <c r="L6221" s="39">
        <v>596.54999999999995</v>
      </c>
      <c r="M6221" s="37">
        <v>41047</v>
      </c>
      <c r="N6221" s="39">
        <f t="shared" ref="N6221:N6222" si="2332">K6221-L6221</f>
        <v>872.8900000000001</v>
      </c>
      <c r="O6221" s="63">
        <f t="shared" ref="O6221:O6222" si="2333">K6221/L6221</f>
        <v>2.4632302405498283</v>
      </c>
    </row>
    <row r="6222" spans="1:15" s="32" customFormat="1" ht="15.75" customHeight="1">
      <c r="A6222" s="32">
        <v>6220</v>
      </c>
      <c r="B6222" s="32">
        <v>38</v>
      </c>
      <c r="C6222" s="32">
        <v>3081</v>
      </c>
      <c r="D6222" s="37">
        <v>42993</v>
      </c>
      <c r="E6222" s="32" t="b">
        <v>1</v>
      </c>
      <c r="F6222" s="38" t="s">
        <v>37</v>
      </c>
      <c r="G6222" s="38" t="s">
        <v>41</v>
      </c>
      <c r="H6222" s="38" t="s">
        <v>39</v>
      </c>
      <c r="I6222" s="38" t="s">
        <v>40</v>
      </c>
      <c r="J6222" s="38" t="s">
        <v>42</v>
      </c>
      <c r="K6222" s="39">
        <v>2091.4699999999998</v>
      </c>
      <c r="L6222" s="39">
        <v>388.92</v>
      </c>
      <c r="M6222" s="37">
        <v>41167</v>
      </c>
      <c r="N6222" s="39">
        <f t="shared" si="2332"/>
        <v>1702.5499999999997</v>
      </c>
      <c r="O6222" s="63">
        <f t="shared" si="2333"/>
        <v>5.3776355034454379</v>
      </c>
    </row>
    <row r="6223" spans="1:15" s="32" customFormat="1" ht="15.75" hidden="1" customHeight="1">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5" s="32" customFormat="1" ht="15.75" hidden="1" customHeight="1">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5" s="32" customFormat="1" ht="15.75" customHeight="1">
      <c r="A6225" s="32">
        <v>6223</v>
      </c>
      <c r="B6225" s="32">
        <v>73</v>
      </c>
      <c r="C6225" s="32">
        <v>2238</v>
      </c>
      <c r="D6225" s="37">
        <v>42936</v>
      </c>
      <c r="E6225" s="32" t="b">
        <v>1</v>
      </c>
      <c r="F6225" s="38" t="s">
        <v>37</v>
      </c>
      <c r="G6225" s="38" t="s">
        <v>38</v>
      </c>
      <c r="H6225" s="38" t="s">
        <v>39</v>
      </c>
      <c r="I6225" s="38" t="s">
        <v>40</v>
      </c>
      <c r="J6225" s="38" t="s">
        <v>40</v>
      </c>
      <c r="K6225" s="39">
        <v>1945.43</v>
      </c>
      <c r="L6225" s="39">
        <v>333.18</v>
      </c>
      <c r="M6225" s="37">
        <v>36668</v>
      </c>
      <c r="N6225" s="39">
        <f t="shared" ref="N6225" si="2334">K6225-L6225</f>
        <v>1612.25</v>
      </c>
      <c r="O6225" s="63">
        <f>K6225/L6225</f>
        <v>5.8389759289273062</v>
      </c>
    </row>
    <row r="6226" spans="1:15" s="32" customFormat="1" ht="15.75" hidden="1" customHeight="1">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5" s="32" customFormat="1" ht="15.75" hidden="1" customHeight="1">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5" s="32" customFormat="1" ht="15.75" hidden="1" customHeight="1">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5" s="32" customFormat="1" ht="15.75" customHeight="1">
      <c r="A6229" s="32">
        <v>6227</v>
      </c>
      <c r="B6229" s="32">
        <v>74</v>
      </c>
      <c r="C6229" s="32">
        <v>1935</v>
      </c>
      <c r="D6229" s="37">
        <v>42891</v>
      </c>
      <c r="E6229" s="32" t="b">
        <v>1</v>
      </c>
      <c r="F6229" s="38" t="s">
        <v>37</v>
      </c>
      <c r="G6229" s="38" t="s">
        <v>48</v>
      </c>
      <c r="H6229" s="38" t="s">
        <v>39</v>
      </c>
      <c r="I6229" s="38" t="s">
        <v>40</v>
      </c>
      <c r="J6229" s="38" t="s">
        <v>40</v>
      </c>
      <c r="K6229" s="39">
        <v>1228.07</v>
      </c>
      <c r="L6229" s="39">
        <v>400.91</v>
      </c>
      <c r="M6229" s="37">
        <v>36668</v>
      </c>
      <c r="N6229" s="39">
        <f t="shared" ref="N6229" si="2335">K6229-L6229</f>
        <v>827.15999999999985</v>
      </c>
      <c r="O6229" s="63">
        <f>K6229/L6229</f>
        <v>3.063206205881619</v>
      </c>
    </row>
    <row r="6230" spans="1:15" s="32" customFormat="1" ht="15.75" hidden="1" customHeight="1">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5" s="32" customFormat="1" ht="15.75" hidden="1" customHeight="1">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5" s="32" customFormat="1" ht="15.75" hidden="1" customHeight="1">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5" s="32" customFormat="1" ht="15.75" hidden="1" customHeight="1">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5" s="32" customFormat="1" ht="15.75" customHeight="1">
      <c r="A6234" s="32">
        <v>6232</v>
      </c>
      <c r="B6234" s="32">
        <v>3</v>
      </c>
      <c r="C6234" s="32">
        <v>3045</v>
      </c>
      <c r="D6234" s="37">
        <v>42895</v>
      </c>
      <c r="E6234" s="32" t="b">
        <v>1</v>
      </c>
      <c r="F6234" s="38" t="s">
        <v>37</v>
      </c>
      <c r="G6234" s="38" t="s">
        <v>41</v>
      </c>
      <c r="H6234" s="38" t="s">
        <v>39</v>
      </c>
      <c r="I6234" s="38" t="s">
        <v>40</v>
      </c>
      <c r="J6234" s="38" t="s">
        <v>42</v>
      </c>
      <c r="K6234" s="39">
        <v>2091.4699999999998</v>
      </c>
      <c r="L6234" s="39">
        <v>388.92</v>
      </c>
      <c r="M6234" s="37">
        <v>33549</v>
      </c>
      <c r="N6234" s="39">
        <f t="shared" ref="N6234" si="2336">K6234-L6234</f>
        <v>1702.5499999999997</v>
      </c>
      <c r="O6234" s="63">
        <f>K6234/L6234</f>
        <v>5.3776355034454379</v>
      </c>
    </row>
    <row r="6235" spans="1:15" s="32" customFormat="1" ht="15.75" hidden="1" customHeight="1">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5" s="32" customFormat="1" ht="15.75" hidden="1" customHeight="1">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5" s="32" customFormat="1" ht="15.75" hidden="1" customHeight="1">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5" s="32" customFormat="1" ht="15.75" hidden="1" customHeight="1">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5" s="32" customFormat="1" ht="15.75" hidden="1" customHeight="1">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5" s="32" customFormat="1" ht="15.75" customHeight="1">
      <c r="A6240" s="32">
        <v>6238</v>
      </c>
      <c r="B6240" s="32">
        <v>92</v>
      </c>
      <c r="C6240" s="32">
        <v>1431</v>
      </c>
      <c r="D6240" s="37">
        <v>42740</v>
      </c>
      <c r="E6240" s="32" t="b">
        <v>1</v>
      </c>
      <c r="F6240" s="38" t="s">
        <v>37</v>
      </c>
      <c r="G6240" s="38" t="s">
        <v>48</v>
      </c>
      <c r="H6240" s="38" t="s">
        <v>39</v>
      </c>
      <c r="I6240" s="38" t="s">
        <v>40</v>
      </c>
      <c r="J6240" s="38" t="s">
        <v>51</v>
      </c>
      <c r="K6240" s="39">
        <v>1415.01</v>
      </c>
      <c r="L6240" s="39">
        <v>1259.3599999999999</v>
      </c>
      <c r="M6240" s="37">
        <v>37539</v>
      </c>
      <c r="N6240" s="39">
        <f t="shared" ref="N6240:N6243" si="2337">K6240-L6240</f>
        <v>155.65000000000009</v>
      </c>
      <c r="O6240" s="63">
        <f t="shared" ref="O6240:O6243" si="2338">K6240/L6240</f>
        <v>1.1235945242027698</v>
      </c>
    </row>
    <row r="6241" spans="1:26" s="32" customFormat="1" ht="15.75" customHeight="1">
      <c r="A6241" s="32">
        <v>6239</v>
      </c>
      <c r="B6241" s="32">
        <v>72</v>
      </c>
      <c r="C6241" s="32">
        <v>821</v>
      </c>
      <c r="D6241" s="37">
        <v>43066</v>
      </c>
      <c r="E6241" s="32" t="b">
        <v>1</v>
      </c>
      <c r="F6241" s="38" t="s">
        <v>37</v>
      </c>
      <c r="G6241" s="38" t="s">
        <v>45</v>
      </c>
      <c r="H6241" s="38" t="s">
        <v>39</v>
      </c>
      <c r="I6241" s="38" t="s">
        <v>40</v>
      </c>
      <c r="J6241" s="38" t="s">
        <v>40</v>
      </c>
      <c r="K6241" s="39">
        <v>360.4</v>
      </c>
      <c r="L6241" s="39">
        <v>270.3</v>
      </c>
      <c r="M6241" s="37">
        <v>38859</v>
      </c>
      <c r="N6241" s="39">
        <f t="shared" si="2337"/>
        <v>90.099999999999966</v>
      </c>
      <c r="O6241" s="63">
        <f t="shared" si="2338"/>
        <v>1.3333333333333333</v>
      </c>
    </row>
    <row r="6242" spans="1:26" s="32" customFormat="1" ht="15.75" customHeight="1">
      <c r="A6242" s="32">
        <v>6240</v>
      </c>
      <c r="B6242" s="32">
        <v>0</v>
      </c>
      <c r="C6242" s="32">
        <v>784</v>
      </c>
      <c r="D6242" s="37">
        <v>42796</v>
      </c>
      <c r="E6242" s="32" t="b">
        <v>1</v>
      </c>
      <c r="F6242" s="38" t="s">
        <v>37</v>
      </c>
      <c r="G6242" s="38" t="s">
        <v>43</v>
      </c>
      <c r="H6242" s="38" t="s">
        <v>47</v>
      </c>
      <c r="I6242" s="38" t="s">
        <v>50</v>
      </c>
      <c r="J6242" s="38" t="s">
        <v>42</v>
      </c>
      <c r="K6242" s="39">
        <v>12.01</v>
      </c>
      <c r="L6242" s="39">
        <v>7.21</v>
      </c>
      <c r="M6242" s="37">
        <v>34165</v>
      </c>
      <c r="N6242" s="39">
        <f t="shared" si="2337"/>
        <v>4.8</v>
      </c>
      <c r="O6242" s="63">
        <f t="shared" si="2338"/>
        <v>1.6657420249653259</v>
      </c>
    </row>
    <row r="6243" spans="1:26" s="32" customFormat="1" ht="15.75" customHeight="1">
      <c r="A6243" s="32">
        <v>6241</v>
      </c>
      <c r="B6243" s="32">
        <v>28</v>
      </c>
      <c r="C6243" s="32">
        <v>2986</v>
      </c>
      <c r="D6243" s="37">
        <v>42784</v>
      </c>
      <c r="E6243" s="32" t="b">
        <v>1</v>
      </c>
      <c r="F6243" s="38" t="s">
        <v>37</v>
      </c>
      <c r="G6243" s="38" t="s">
        <v>45</v>
      </c>
      <c r="H6243" s="38" t="s">
        <v>39</v>
      </c>
      <c r="I6243" s="38" t="s">
        <v>40</v>
      </c>
      <c r="J6243" s="38" t="s">
        <v>51</v>
      </c>
      <c r="K6243" s="39">
        <v>1216.1400000000001</v>
      </c>
      <c r="L6243" s="39">
        <v>1082.3599999999999</v>
      </c>
      <c r="M6243" s="37">
        <v>33455</v>
      </c>
      <c r="N6243" s="39">
        <f t="shared" si="2337"/>
        <v>133.7800000000002</v>
      </c>
      <c r="O6243" s="63">
        <f t="shared" si="2338"/>
        <v>1.1236002808677337</v>
      </c>
    </row>
    <row r="6244" spans="1:26" s="32" customFormat="1" ht="15.75" hidden="1" customHeight="1">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hidden="1" customHeight="1">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hidden="1" customHeight="1">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c r="A6247" s="32">
        <v>6245</v>
      </c>
      <c r="B6247" s="32">
        <v>16</v>
      </c>
      <c r="C6247" s="32">
        <v>2946</v>
      </c>
      <c r="D6247" s="37">
        <v>42869</v>
      </c>
      <c r="E6247" s="32" t="b">
        <v>1</v>
      </c>
      <c r="F6247" s="38" t="s">
        <v>37</v>
      </c>
      <c r="G6247" s="38" t="s">
        <v>45</v>
      </c>
      <c r="H6247" s="38" t="s">
        <v>39</v>
      </c>
      <c r="I6247" s="38" t="s">
        <v>50</v>
      </c>
      <c r="J6247" s="38" t="s">
        <v>51</v>
      </c>
      <c r="K6247" s="39">
        <v>1661.92</v>
      </c>
      <c r="L6247" s="39">
        <v>1479.11</v>
      </c>
      <c r="M6247" s="37">
        <v>35378</v>
      </c>
      <c r="N6247" s="39">
        <f t="shared" ref="N6247:N6248" si="2339">K6247-L6247</f>
        <v>182.81000000000017</v>
      </c>
      <c r="O6247" s="63">
        <f t="shared" ref="O6247:O6248" si="2340">K6247/L6247</f>
        <v>1.12359459404642</v>
      </c>
    </row>
    <row r="6248" spans="1:26" s="32" customFormat="1" ht="15.75" customHeight="1">
      <c r="A6248" s="32">
        <v>6246</v>
      </c>
      <c r="B6248" s="32">
        <v>1</v>
      </c>
      <c r="C6248" s="32">
        <v>3142</v>
      </c>
      <c r="D6248" s="37">
        <v>42744</v>
      </c>
      <c r="E6248" s="32" t="b">
        <v>1</v>
      </c>
      <c r="F6248" s="38" t="s">
        <v>37</v>
      </c>
      <c r="G6248" s="38" t="s">
        <v>46</v>
      </c>
      <c r="H6248" s="38" t="s">
        <v>39</v>
      </c>
      <c r="I6248" s="38" t="s">
        <v>40</v>
      </c>
      <c r="J6248" s="38" t="s">
        <v>40</v>
      </c>
      <c r="K6248" s="39">
        <v>1403.5</v>
      </c>
      <c r="L6248" s="39">
        <v>954.82</v>
      </c>
      <c r="M6248" s="37">
        <v>42688</v>
      </c>
      <c r="N6248" s="39">
        <f t="shared" si="2339"/>
        <v>448.67999999999995</v>
      </c>
      <c r="O6248" s="63">
        <f t="shared" si="2340"/>
        <v>1.4699105590582517</v>
      </c>
    </row>
    <row r="6249" spans="1:26" s="32" customFormat="1" ht="15.75" hidden="1" customHeight="1">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hidden="1" customHeight="1">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c r="A6251" s="32">
        <v>6249</v>
      </c>
      <c r="B6251" s="32">
        <v>31</v>
      </c>
      <c r="C6251" s="32">
        <v>3213</v>
      </c>
      <c r="D6251" s="37">
        <v>43031</v>
      </c>
      <c r="E6251" s="32" t="b">
        <v>1</v>
      </c>
      <c r="F6251" s="38" t="s">
        <v>37</v>
      </c>
      <c r="G6251" s="38" t="s">
        <v>46</v>
      </c>
      <c r="H6251" s="38" t="s">
        <v>39</v>
      </c>
      <c r="I6251" s="38" t="s">
        <v>40</v>
      </c>
      <c r="J6251" s="38" t="s">
        <v>40</v>
      </c>
      <c r="K6251" s="39">
        <v>230.91</v>
      </c>
      <c r="L6251" s="39">
        <v>173.18</v>
      </c>
      <c r="M6251" s="37">
        <v>39031</v>
      </c>
      <c r="N6251" s="39">
        <f t="shared" ref="N6251" si="2341">K6251-L6251</f>
        <v>57.72999999999999</v>
      </c>
      <c r="O6251" s="63">
        <f>K6251/L6251</f>
        <v>1.3333525811294606</v>
      </c>
    </row>
    <row r="6252" spans="1:26" s="32" customFormat="1" ht="15.75" hidden="1" customHeight="1">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hidden="1" customHeight="1">
      <c r="A6253" s="32">
        <v>6251</v>
      </c>
      <c r="B6253" s="32">
        <v>0</v>
      </c>
      <c r="C6253" s="32">
        <v>3102</v>
      </c>
      <c r="D6253" s="37">
        <v>42978</v>
      </c>
      <c r="E6253" s="32" t="b">
        <v>1</v>
      </c>
      <c r="F6253" s="38" t="s">
        <v>37</v>
      </c>
      <c r="K6253" s="32">
        <v>1061.92</v>
      </c>
      <c r="M6253" s="37"/>
      <c r="N6253" s="39">
        <f t="shared" ref="N6253:N6254" si="2342">K6253-L6253</f>
        <v>1061.92</v>
      </c>
      <c r="O6253" s="39"/>
      <c r="P6253" s="39"/>
      <c r="Q6253" s="39"/>
      <c r="R6253" s="39"/>
      <c r="S6253" s="39"/>
      <c r="T6253" s="39"/>
      <c r="U6253" s="39"/>
      <c r="V6253" s="39"/>
      <c r="W6253" s="39"/>
      <c r="X6253" s="39"/>
      <c r="Y6253" s="39"/>
      <c r="Z6253" s="39"/>
    </row>
    <row r="6254" spans="1:26" s="32" customFormat="1" ht="15.75" customHeight="1">
      <c r="A6254" s="32">
        <v>6252</v>
      </c>
      <c r="B6254" s="32">
        <v>59</v>
      </c>
      <c r="C6254" s="32">
        <v>759</v>
      </c>
      <c r="D6254" s="37">
        <v>43076</v>
      </c>
      <c r="E6254" s="32" t="b">
        <v>1</v>
      </c>
      <c r="F6254" s="38" t="s">
        <v>37</v>
      </c>
      <c r="G6254" s="38" t="s">
        <v>48</v>
      </c>
      <c r="H6254" s="38" t="s">
        <v>39</v>
      </c>
      <c r="I6254" s="38" t="s">
        <v>40</v>
      </c>
      <c r="J6254" s="38" t="s">
        <v>51</v>
      </c>
      <c r="K6254" s="39">
        <v>1415.01</v>
      </c>
      <c r="L6254" s="39">
        <v>1259.3599999999999</v>
      </c>
      <c r="M6254" s="37">
        <v>37626</v>
      </c>
      <c r="N6254" s="39">
        <f t="shared" si="2342"/>
        <v>155.65000000000009</v>
      </c>
      <c r="O6254" s="63">
        <f>K6254/L6254</f>
        <v>1.1235945242027698</v>
      </c>
    </row>
    <row r="6255" spans="1:26" s="32" customFormat="1" ht="15.75" hidden="1" customHeight="1">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c r="A6256" s="32">
        <v>6254</v>
      </c>
      <c r="B6256" s="32">
        <v>15</v>
      </c>
      <c r="C6256" s="32">
        <v>2923</v>
      </c>
      <c r="D6256" s="37">
        <v>42881</v>
      </c>
      <c r="E6256" s="32" t="b">
        <v>1</v>
      </c>
      <c r="F6256" s="38" t="s">
        <v>37</v>
      </c>
      <c r="G6256" s="38" t="s">
        <v>45</v>
      </c>
      <c r="H6256" s="38" t="s">
        <v>39</v>
      </c>
      <c r="I6256" s="38" t="s">
        <v>44</v>
      </c>
      <c r="J6256" s="38" t="s">
        <v>40</v>
      </c>
      <c r="K6256" s="39">
        <v>958.74</v>
      </c>
      <c r="L6256" s="39">
        <v>748.9</v>
      </c>
      <c r="M6256" s="37">
        <v>34586</v>
      </c>
      <c r="N6256" s="39">
        <f t="shared" ref="N6256" si="2343">K6256-L6256</f>
        <v>209.84000000000003</v>
      </c>
      <c r="O6256" s="63">
        <f>K6256/L6256</f>
        <v>1.2801976231806651</v>
      </c>
    </row>
    <row r="6257" spans="1:26" s="32" customFormat="1" ht="15.75" hidden="1" customHeight="1">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hidden="1" customHeight="1">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hidden="1" customHeight="1">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hidden="1" customHeight="1">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c r="A6261" s="32">
        <v>6259</v>
      </c>
      <c r="B6261" s="32">
        <v>73</v>
      </c>
      <c r="C6261" s="32">
        <v>44</v>
      </c>
      <c r="D6261" s="37">
        <v>42853</v>
      </c>
      <c r="E6261" s="32" t="b">
        <v>1</v>
      </c>
      <c r="F6261" s="38" t="s">
        <v>37</v>
      </c>
      <c r="G6261" s="38" t="s">
        <v>38</v>
      </c>
      <c r="H6261" s="38" t="s">
        <v>39</v>
      </c>
      <c r="I6261" s="38" t="s">
        <v>40</v>
      </c>
      <c r="J6261" s="38" t="s">
        <v>40</v>
      </c>
      <c r="K6261" s="39">
        <v>1945.43</v>
      </c>
      <c r="L6261" s="39">
        <v>333.18</v>
      </c>
      <c r="M6261" s="37">
        <v>38193</v>
      </c>
      <c r="N6261" s="39">
        <f t="shared" ref="N6261:N6263" si="2344">K6261-L6261</f>
        <v>1612.25</v>
      </c>
      <c r="O6261" s="63">
        <f t="shared" ref="O6261:O6263" si="2345">K6261/L6261</f>
        <v>5.8389759289273062</v>
      </c>
    </row>
    <row r="6262" spans="1:26" s="32" customFormat="1" ht="15.75" customHeight="1">
      <c r="A6262" s="32">
        <v>6260</v>
      </c>
      <c r="B6262" s="32">
        <v>63</v>
      </c>
      <c r="C6262" s="32">
        <v>1132</v>
      </c>
      <c r="D6262" s="37">
        <v>43026</v>
      </c>
      <c r="E6262" s="32" t="b">
        <v>1</v>
      </c>
      <c r="F6262" s="38" t="s">
        <v>37</v>
      </c>
      <c r="G6262" s="38" t="s">
        <v>38</v>
      </c>
      <c r="H6262" s="38" t="s">
        <v>39</v>
      </c>
      <c r="I6262" s="38" t="s">
        <v>40</v>
      </c>
      <c r="J6262" s="38" t="s">
        <v>40</v>
      </c>
      <c r="K6262" s="39">
        <v>1483.2</v>
      </c>
      <c r="L6262" s="39">
        <v>99.59</v>
      </c>
      <c r="M6262" s="37">
        <v>40487</v>
      </c>
      <c r="N6262" s="39">
        <f t="shared" si="2344"/>
        <v>1383.6100000000001</v>
      </c>
      <c r="O6262" s="63">
        <f t="shared" si="2345"/>
        <v>14.893061552364696</v>
      </c>
    </row>
    <row r="6263" spans="1:26" s="32" customFormat="1" ht="15.75" customHeight="1">
      <c r="A6263" s="32">
        <v>6261</v>
      </c>
      <c r="B6263" s="32">
        <v>28</v>
      </c>
      <c r="C6263" s="32">
        <v>1521</v>
      </c>
      <c r="D6263" s="37">
        <v>43004</v>
      </c>
      <c r="E6263" s="32" t="b">
        <v>1</v>
      </c>
      <c r="F6263" s="38" t="s">
        <v>37</v>
      </c>
      <c r="G6263" s="38" t="s">
        <v>45</v>
      </c>
      <c r="H6263" s="38" t="s">
        <v>39</v>
      </c>
      <c r="I6263" s="38" t="s">
        <v>40</v>
      </c>
      <c r="J6263" s="38" t="s">
        <v>51</v>
      </c>
      <c r="K6263" s="39">
        <v>1216.1400000000001</v>
      </c>
      <c r="L6263" s="39">
        <v>1082.3599999999999</v>
      </c>
      <c r="M6263" s="37">
        <v>42696</v>
      </c>
      <c r="N6263" s="39">
        <f t="shared" si="2344"/>
        <v>133.7800000000002</v>
      </c>
      <c r="O6263" s="63">
        <f t="shared" si="2345"/>
        <v>1.1236002808677337</v>
      </c>
    </row>
    <row r="6264" spans="1:26" s="32" customFormat="1" ht="15.75" hidden="1" customHeight="1">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c r="A6265" s="32">
        <v>6263</v>
      </c>
      <c r="B6265" s="32">
        <v>16</v>
      </c>
      <c r="C6265" s="32">
        <v>685</v>
      </c>
      <c r="D6265" s="37">
        <v>42929</v>
      </c>
      <c r="E6265" s="32" t="b">
        <v>1</v>
      </c>
      <c r="F6265" s="38" t="s">
        <v>37</v>
      </c>
      <c r="G6265" s="38" t="s">
        <v>45</v>
      </c>
      <c r="H6265" s="38" t="s">
        <v>39</v>
      </c>
      <c r="I6265" s="38" t="s">
        <v>50</v>
      </c>
      <c r="J6265" s="38" t="s">
        <v>51</v>
      </c>
      <c r="K6265" s="39">
        <v>1661.92</v>
      </c>
      <c r="L6265" s="39">
        <v>1479.11</v>
      </c>
      <c r="M6265" s="37">
        <v>34586</v>
      </c>
      <c r="N6265" s="39">
        <f t="shared" ref="N6265" si="2346">K6265-L6265</f>
        <v>182.81000000000017</v>
      </c>
      <c r="O6265" s="63">
        <f>K6265/L6265</f>
        <v>1.12359459404642</v>
      </c>
    </row>
    <row r="6266" spans="1:26" s="32" customFormat="1" ht="15.75" hidden="1" customHeight="1">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hidden="1" customHeight="1">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c r="A6268" s="32">
        <v>6266</v>
      </c>
      <c r="B6268" s="32">
        <v>69</v>
      </c>
      <c r="C6268" s="32">
        <v>1990</v>
      </c>
      <c r="D6268" s="37">
        <v>42849</v>
      </c>
      <c r="E6268" s="32" t="b">
        <v>1</v>
      </c>
      <c r="F6268" s="38" t="s">
        <v>37</v>
      </c>
      <c r="G6268" s="38" t="s">
        <v>45</v>
      </c>
      <c r="H6268" s="38" t="s">
        <v>47</v>
      </c>
      <c r="I6268" s="38" t="s">
        <v>40</v>
      </c>
      <c r="J6268" s="38" t="s">
        <v>42</v>
      </c>
      <c r="K6268" s="39">
        <v>1240.31</v>
      </c>
      <c r="L6268" s="39">
        <v>795.1</v>
      </c>
      <c r="M6268" s="37">
        <v>40553</v>
      </c>
      <c r="N6268" s="39">
        <f t="shared" ref="N6268:N6269" si="2347">K6268-L6268</f>
        <v>445.20999999999992</v>
      </c>
      <c r="O6268" s="63">
        <f t="shared" ref="O6268:O6269" si="2348">K6268/L6268</f>
        <v>1.5599421456420575</v>
      </c>
    </row>
    <row r="6269" spans="1:26" s="32" customFormat="1" ht="15.75" customHeight="1">
      <c r="A6269" s="32">
        <v>6267</v>
      </c>
      <c r="B6269" s="32">
        <v>3</v>
      </c>
      <c r="C6269" s="32">
        <v>724</v>
      </c>
      <c r="D6269" s="37">
        <v>42980</v>
      </c>
      <c r="E6269" s="32" t="b">
        <v>1</v>
      </c>
      <c r="F6269" s="38" t="s">
        <v>37</v>
      </c>
      <c r="G6269" s="38" t="s">
        <v>41</v>
      </c>
      <c r="H6269" s="38" t="s">
        <v>39</v>
      </c>
      <c r="I6269" s="38" t="s">
        <v>40</v>
      </c>
      <c r="J6269" s="38" t="s">
        <v>42</v>
      </c>
      <c r="K6269" s="39">
        <v>2091.4699999999998</v>
      </c>
      <c r="L6269" s="39">
        <v>388.92</v>
      </c>
      <c r="M6269" s="37">
        <v>36146</v>
      </c>
      <c r="N6269" s="39">
        <f t="shared" si="2347"/>
        <v>1702.5499999999997</v>
      </c>
      <c r="O6269" s="63">
        <f t="shared" si="2348"/>
        <v>5.3776355034454379</v>
      </c>
    </row>
    <row r="6270" spans="1:26" s="32" customFormat="1" ht="15.75" hidden="1" customHeight="1">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hidden="1" customHeight="1">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hidden="1" customHeight="1">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5" s="32" customFormat="1" ht="15.75" customHeight="1">
      <c r="A6273" s="32">
        <v>6271</v>
      </c>
      <c r="B6273" s="32">
        <v>98</v>
      </c>
      <c r="C6273" s="32">
        <v>1706</v>
      </c>
      <c r="D6273" s="37">
        <v>42842</v>
      </c>
      <c r="E6273" s="32" t="b">
        <v>1</v>
      </c>
      <c r="F6273" s="38" t="s">
        <v>37</v>
      </c>
      <c r="G6273" s="38" t="s">
        <v>43</v>
      </c>
      <c r="H6273" s="38" t="s">
        <v>39</v>
      </c>
      <c r="I6273" s="38" t="s">
        <v>40</v>
      </c>
      <c r="J6273" s="38" t="s">
        <v>40</v>
      </c>
      <c r="K6273" s="39">
        <v>795.34</v>
      </c>
      <c r="L6273" s="39">
        <v>101.58</v>
      </c>
      <c r="M6273" s="37">
        <v>35707</v>
      </c>
      <c r="N6273" s="39">
        <f t="shared" ref="N6273" si="2349">K6273-L6273</f>
        <v>693.76</v>
      </c>
      <c r="O6273" s="63">
        <f>K6273/L6273</f>
        <v>7.8296908840322903</v>
      </c>
    </row>
    <row r="6274" spans="1:15" s="32" customFormat="1" ht="15.75" hidden="1" customHeight="1">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5" s="32" customFormat="1" ht="15.75" customHeight="1">
      <c r="A6275" s="32">
        <v>6273</v>
      </c>
      <c r="B6275" s="32">
        <v>35</v>
      </c>
      <c r="C6275" s="32">
        <v>392</v>
      </c>
      <c r="D6275" s="37">
        <v>42840</v>
      </c>
      <c r="E6275" s="32" t="b">
        <v>1</v>
      </c>
      <c r="F6275" s="38" t="s">
        <v>37</v>
      </c>
      <c r="G6275" s="38" t="s">
        <v>41</v>
      </c>
      <c r="H6275" s="38" t="s">
        <v>39</v>
      </c>
      <c r="I6275" s="38" t="s">
        <v>44</v>
      </c>
      <c r="J6275" s="38" t="s">
        <v>40</v>
      </c>
      <c r="K6275" s="39">
        <v>1057.51</v>
      </c>
      <c r="L6275" s="39">
        <v>154.4</v>
      </c>
      <c r="M6275" s="37">
        <v>34527</v>
      </c>
      <c r="N6275" s="39">
        <f t="shared" ref="N6275:N6276" si="2350">K6275-L6275</f>
        <v>903.11</v>
      </c>
      <c r="O6275" s="63">
        <f t="shared" ref="O6275:O6276" si="2351">K6275/L6275</f>
        <v>6.8491580310880824</v>
      </c>
    </row>
    <row r="6276" spans="1:15" s="32" customFormat="1" ht="15.75" customHeight="1">
      <c r="A6276" s="32">
        <v>6274</v>
      </c>
      <c r="B6276" s="32">
        <v>76</v>
      </c>
      <c r="C6276" s="32">
        <v>2214</v>
      </c>
      <c r="D6276" s="37">
        <v>42850</v>
      </c>
      <c r="E6276" s="32" t="b">
        <v>1</v>
      </c>
      <c r="F6276" s="38" t="s">
        <v>37</v>
      </c>
      <c r="G6276" s="38" t="s">
        <v>48</v>
      </c>
      <c r="H6276" s="38" t="s">
        <v>47</v>
      </c>
      <c r="I6276" s="38" t="s">
        <v>44</v>
      </c>
      <c r="J6276" s="38" t="s">
        <v>51</v>
      </c>
      <c r="K6276" s="39">
        <v>1172.78</v>
      </c>
      <c r="L6276" s="39">
        <v>1043.77</v>
      </c>
      <c r="M6276" s="37">
        <v>34556</v>
      </c>
      <c r="N6276" s="39">
        <f t="shared" si="2350"/>
        <v>129.01</v>
      </c>
      <c r="O6276" s="63">
        <f t="shared" si="2351"/>
        <v>1.1236000268258333</v>
      </c>
    </row>
    <row r="6277" spans="1:15" s="32" customFormat="1" ht="15.75" hidden="1" customHeight="1">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5" s="32" customFormat="1" ht="15.75" hidden="1" customHeight="1">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5" s="32" customFormat="1" ht="15.75" hidden="1" customHeight="1">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5" s="32" customFormat="1" ht="15.75" hidden="1" customHeight="1">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5" s="32" customFormat="1" ht="15.75" hidden="1" customHeight="1">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5" s="32" customFormat="1" ht="15.75" hidden="1" customHeight="1">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5" s="32" customFormat="1" ht="15.75" customHeight="1">
      <c r="A6283" s="32">
        <v>6281</v>
      </c>
      <c r="B6283" s="32">
        <v>48</v>
      </c>
      <c r="C6283" s="32">
        <v>2861</v>
      </c>
      <c r="D6283" s="37">
        <v>43026</v>
      </c>
      <c r="E6283" s="32" t="b">
        <v>1</v>
      </c>
      <c r="F6283" s="38" t="s">
        <v>37</v>
      </c>
      <c r="G6283" s="38" t="s">
        <v>48</v>
      </c>
      <c r="H6283" s="38" t="s">
        <v>39</v>
      </c>
      <c r="I6283" s="38" t="s">
        <v>40</v>
      </c>
      <c r="J6283" s="38" t="s">
        <v>40</v>
      </c>
      <c r="K6283" s="39">
        <v>1762.96</v>
      </c>
      <c r="L6283" s="39">
        <v>950.52</v>
      </c>
      <c r="M6283" s="37">
        <v>37668</v>
      </c>
      <c r="N6283" s="39">
        <f t="shared" ref="N6283" si="2352">K6283-L6283</f>
        <v>812.44</v>
      </c>
      <c r="O6283" s="63">
        <f>K6283/L6283</f>
        <v>1.8547321466144848</v>
      </c>
    </row>
    <row r="6284" spans="1:15" s="32" customFormat="1" ht="15.75" hidden="1" customHeight="1">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5" s="32" customFormat="1" ht="15.75" customHeight="1">
      <c r="A6285" s="32">
        <v>6283</v>
      </c>
      <c r="B6285" s="32">
        <v>7</v>
      </c>
      <c r="C6285" s="32">
        <v>1696</v>
      </c>
      <c r="D6285" s="37">
        <v>43030</v>
      </c>
      <c r="E6285" s="32" t="b">
        <v>1</v>
      </c>
      <c r="F6285" s="38" t="s">
        <v>37</v>
      </c>
      <c r="G6285" s="38" t="s">
        <v>46</v>
      </c>
      <c r="H6285" s="38" t="s">
        <v>39</v>
      </c>
      <c r="I6285" s="38" t="s">
        <v>40</v>
      </c>
      <c r="J6285" s="38" t="s">
        <v>51</v>
      </c>
      <c r="K6285" s="39">
        <v>1311.44</v>
      </c>
      <c r="L6285" s="39">
        <v>1167.18</v>
      </c>
      <c r="M6285" s="37">
        <v>33888</v>
      </c>
      <c r="N6285" s="39">
        <f t="shared" ref="N6285:N6288" si="2353">K6285-L6285</f>
        <v>144.26</v>
      </c>
      <c r="O6285" s="63">
        <f t="shared" ref="O6285:O6288" si="2354">K6285/L6285</f>
        <v>1.1235970458712452</v>
      </c>
    </row>
    <row r="6286" spans="1:15" s="32" customFormat="1" ht="15.75" customHeight="1">
      <c r="A6286" s="32">
        <v>6284</v>
      </c>
      <c r="B6286" s="32">
        <v>58</v>
      </c>
      <c r="C6286" s="32">
        <v>2629</v>
      </c>
      <c r="D6286" s="37">
        <v>42811</v>
      </c>
      <c r="E6286" s="32" t="b">
        <v>1</v>
      </c>
      <c r="F6286" s="38" t="s">
        <v>37</v>
      </c>
      <c r="G6286" s="38" t="s">
        <v>43</v>
      </c>
      <c r="H6286" s="38" t="s">
        <v>47</v>
      </c>
      <c r="I6286" s="38" t="s">
        <v>40</v>
      </c>
      <c r="J6286" s="38" t="s">
        <v>40</v>
      </c>
      <c r="K6286" s="39">
        <v>1280.28</v>
      </c>
      <c r="L6286" s="39">
        <v>829.51</v>
      </c>
      <c r="M6286" s="37">
        <v>37220</v>
      </c>
      <c r="N6286" s="39">
        <f t="shared" si="2353"/>
        <v>450.77</v>
      </c>
      <c r="O6286" s="63">
        <f t="shared" si="2354"/>
        <v>1.5434171981049052</v>
      </c>
    </row>
    <row r="6287" spans="1:15" s="32" customFormat="1" ht="15.75" customHeight="1">
      <c r="A6287" s="32">
        <v>6285</v>
      </c>
      <c r="B6287" s="32">
        <v>9</v>
      </c>
      <c r="C6287" s="32">
        <v>767</v>
      </c>
      <c r="D6287" s="37">
        <v>43057</v>
      </c>
      <c r="E6287" s="32" t="b">
        <v>1</v>
      </c>
      <c r="F6287" s="38" t="s">
        <v>37</v>
      </c>
      <c r="G6287" s="38" t="s">
        <v>45</v>
      </c>
      <c r="H6287" s="38" t="s">
        <v>39</v>
      </c>
      <c r="I6287" s="38" t="s">
        <v>40</v>
      </c>
      <c r="J6287" s="38" t="s">
        <v>51</v>
      </c>
      <c r="K6287" s="39">
        <v>1216.1400000000001</v>
      </c>
      <c r="L6287" s="39">
        <v>1082.3599999999999</v>
      </c>
      <c r="M6287" s="37">
        <v>33455</v>
      </c>
      <c r="N6287" s="39">
        <f t="shared" si="2353"/>
        <v>133.7800000000002</v>
      </c>
      <c r="O6287" s="63">
        <f t="shared" si="2354"/>
        <v>1.1236002808677337</v>
      </c>
    </row>
    <row r="6288" spans="1:15" s="32" customFormat="1" ht="15.75" customHeight="1">
      <c r="A6288" s="32">
        <v>6286</v>
      </c>
      <c r="B6288" s="32">
        <v>74</v>
      </c>
      <c r="C6288" s="32">
        <v>2146</v>
      </c>
      <c r="D6288" s="37">
        <v>42739</v>
      </c>
      <c r="E6288" s="32" t="b">
        <v>1</v>
      </c>
      <c r="F6288" s="38" t="s">
        <v>37</v>
      </c>
      <c r="G6288" s="38" t="s">
        <v>48</v>
      </c>
      <c r="H6288" s="38" t="s">
        <v>39</v>
      </c>
      <c r="I6288" s="38" t="s">
        <v>40</v>
      </c>
      <c r="J6288" s="38" t="s">
        <v>40</v>
      </c>
      <c r="K6288" s="39">
        <v>1228.07</v>
      </c>
      <c r="L6288" s="39">
        <v>400.91</v>
      </c>
      <c r="M6288" s="37">
        <v>36668</v>
      </c>
      <c r="N6288" s="39">
        <f t="shared" si="2353"/>
        <v>827.15999999999985</v>
      </c>
      <c r="O6288" s="63">
        <f t="shared" si="2354"/>
        <v>3.063206205881619</v>
      </c>
    </row>
    <row r="6289" spans="1:15" s="32" customFormat="1" ht="15.75" hidden="1" customHeight="1">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5" s="32" customFormat="1" ht="15.75" customHeight="1">
      <c r="A6290" s="32">
        <v>6288</v>
      </c>
      <c r="B6290" s="32">
        <v>43</v>
      </c>
      <c r="C6290" s="32">
        <v>740</v>
      </c>
      <c r="D6290" s="37">
        <v>43038</v>
      </c>
      <c r="E6290" s="32" t="b">
        <v>1</v>
      </c>
      <c r="F6290" s="38" t="s">
        <v>37</v>
      </c>
      <c r="G6290" s="38" t="s">
        <v>38</v>
      </c>
      <c r="H6290" s="38" t="s">
        <v>39</v>
      </c>
      <c r="I6290" s="38" t="s">
        <v>40</v>
      </c>
      <c r="J6290" s="38" t="s">
        <v>40</v>
      </c>
      <c r="K6290" s="39">
        <v>1151.96</v>
      </c>
      <c r="L6290" s="39">
        <v>649.49</v>
      </c>
      <c r="M6290" s="37">
        <v>36498</v>
      </c>
      <c r="N6290" s="39">
        <f t="shared" ref="N6290:N6292" si="2355">K6290-L6290</f>
        <v>502.47</v>
      </c>
      <c r="O6290" s="63">
        <f t="shared" ref="O6290:O6292" si="2356">K6290/L6290</f>
        <v>1.7736377773329843</v>
      </c>
    </row>
    <row r="6291" spans="1:15" s="32" customFormat="1" ht="15.75" customHeight="1">
      <c r="A6291" s="32">
        <v>6289</v>
      </c>
      <c r="B6291" s="32">
        <v>97</v>
      </c>
      <c r="C6291" s="32">
        <v>2217</v>
      </c>
      <c r="D6291" s="37">
        <v>42867</v>
      </c>
      <c r="E6291" s="32" t="b">
        <v>1</v>
      </c>
      <c r="F6291" s="38" t="s">
        <v>37</v>
      </c>
      <c r="G6291" s="38" t="s">
        <v>38</v>
      </c>
      <c r="H6291" s="38" t="s">
        <v>39</v>
      </c>
      <c r="I6291" s="38" t="s">
        <v>40</v>
      </c>
      <c r="J6291" s="38" t="s">
        <v>42</v>
      </c>
      <c r="K6291" s="39">
        <v>202.62</v>
      </c>
      <c r="L6291" s="39">
        <v>151.96</v>
      </c>
      <c r="M6291" s="37">
        <v>42458</v>
      </c>
      <c r="N6291" s="39">
        <f t="shared" si="2355"/>
        <v>50.66</v>
      </c>
      <c r="O6291" s="63">
        <f t="shared" si="2356"/>
        <v>1.3333772045275072</v>
      </c>
    </row>
    <row r="6292" spans="1:15" s="32" customFormat="1" ht="15.75" customHeight="1">
      <c r="A6292" s="32">
        <v>6290</v>
      </c>
      <c r="B6292" s="32">
        <v>25</v>
      </c>
      <c r="C6292" s="32">
        <v>199</v>
      </c>
      <c r="D6292" s="37">
        <v>43084</v>
      </c>
      <c r="E6292" s="32" t="b">
        <v>1</v>
      </c>
      <c r="F6292" s="38" t="s">
        <v>37</v>
      </c>
      <c r="G6292" s="38" t="s">
        <v>46</v>
      </c>
      <c r="H6292" s="38" t="s">
        <v>47</v>
      </c>
      <c r="I6292" s="38" t="s">
        <v>40</v>
      </c>
      <c r="J6292" s="38" t="s">
        <v>40</v>
      </c>
      <c r="K6292" s="39">
        <v>1538.99</v>
      </c>
      <c r="L6292" s="39">
        <v>829.65</v>
      </c>
      <c r="M6292" s="37">
        <v>42404</v>
      </c>
      <c r="N6292" s="39">
        <f t="shared" si="2355"/>
        <v>709.34</v>
      </c>
      <c r="O6292" s="63">
        <f t="shared" si="2356"/>
        <v>1.8549870427288617</v>
      </c>
    </row>
    <row r="6293" spans="1:15" s="32" customFormat="1" ht="15.75" hidden="1" customHeight="1">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5" s="32" customFormat="1" ht="15.75" hidden="1" customHeight="1">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5" s="32" customFormat="1" ht="15.75" customHeight="1">
      <c r="A6295" s="32">
        <v>6293</v>
      </c>
      <c r="B6295" s="32">
        <v>10</v>
      </c>
      <c r="C6295" s="32">
        <v>124</v>
      </c>
      <c r="D6295" s="37">
        <v>42812</v>
      </c>
      <c r="E6295" s="32" t="b">
        <v>1</v>
      </c>
      <c r="F6295" s="38" t="s">
        <v>37</v>
      </c>
      <c r="G6295" s="38" t="s">
        <v>38</v>
      </c>
      <c r="H6295" s="38" t="s">
        <v>39</v>
      </c>
      <c r="I6295" s="38" t="s">
        <v>40</v>
      </c>
      <c r="J6295" s="38" t="s">
        <v>40</v>
      </c>
      <c r="K6295" s="39">
        <v>1945.43</v>
      </c>
      <c r="L6295" s="39">
        <v>333.18</v>
      </c>
      <c r="M6295" s="37">
        <v>40553</v>
      </c>
      <c r="N6295" s="39">
        <f t="shared" ref="N6295" si="2357">K6295-L6295</f>
        <v>1612.25</v>
      </c>
      <c r="O6295" s="63">
        <f>K6295/L6295</f>
        <v>5.8389759289273062</v>
      </c>
    </row>
    <row r="6296" spans="1:15" s="32" customFormat="1" ht="15.75" hidden="1" customHeight="1">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5" s="32" customFormat="1" ht="15.75" hidden="1" customHeight="1">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5" s="32" customFormat="1" ht="15.75" customHeight="1">
      <c r="A6298" s="32">
        <v>6296</v>
      </c>
      <c r="B6298" s="32">
        <v>62</v>
      </c>
      <c r="C6298" s="32">
        <v>2620</v>
      </c>
      <c r="D6298" s="37">
        <v>42919</v>
      </c>
      <c r="E6298" s="32" t="b">
        <v>1</v>
      </c>
      <c r="F6298" s="38" t="s">
        <v>37</v>
      </c>
      <c r="G6298" s="38" t="s">
        <v>38</v>
      </c>
      <c r="H6298" s="38" t="s">
        <v>39</v>
      </c>
      <c r="I6298" s="38" t="s">
        <v>40</v>
      </c>
      <c r="J6298" s="38" t="s">
        <v>40</v>
      </c>
      <c r="K6298" s="39">
        <v>478.16</v>
      </c>
      <c r="L6298" s="39">
        <v>298.72000000000003</v>
      </c>
      <c r="M6298" s="37">
        <v>34143</v>
      </c>
      <c r="N6298" s="39">
        <f t="shared" ref="N6298" si="2358">K6298-L6298</f>
        <v>179.44</v>
      </c>
      <c r="O6298" s="63">
        <f>K6298/L6298</f>
        <v>1.6006963042313871</v>
      </c>
    </row>
    <row r="6299" spans="1:15" s="32" customFormat="1" ht="15.75" hidden="1" customHeight="1">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5" s="32" customFormat="1" ht="15.75" hidden="1" customHeight="1">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5" s="32" customFormat="1" ht="15.75" customHeight="1">
      <c r="A6301" s="32">
        <v>6299</v>
      </c>
      <c r="B6301" s="32">
        <v>3</v>
      </c>
      <c r="C6301" s="32">
        <v>153</v>
      </c>
      <c r="D6301" s="37">
        <v>43010</v>
      </c>
      <c r="E6301" s="32" t="b">
        <v>1</v>
      </c>
      <c r="F6301" s="38" t="s">
        <v>37</v>
      </c>
      <c r="G6301" s="38" t="s">
        <v>41</v>
      </c>
      <c r="H6301" s="38" t="s">
        <v>39</v>
      </c>
      <c r="I6301" s="38" t="s">
        <v>40</v>
      </c>
      <c r="J6301" s="38" t="s">
        <v>42</v>
      </c>
      <c r="K6301" s="39">
        <v>2091.4699999999998</v>
      </c>
      <c r="L6301" s="39">
        <v>388.92</v>
      </c>
      <c r="M6301" s="37">
        <v>38573</v>
      </c>
      <c r="N6301" s="39">
        <f t="shared" ref="N6301:N6312" si="2359">K6301-L6301</f>
        <v>1702.5499999999997</v>
      </c>
      <c r="O6301" s="63">
        <f t="shared" ref="O6301:O6312" si="2360">K6301/L6301</f>
        <v>5.3776355034454379</v>
      </c>
    </row>
    <row r="6302" spans="1:15" s="32" customFormat="1" ht="15.75" customHeight="1">
      <c r="A6302" s="32">
        <v>6300</v>
      </c>
      <c r="B6302" s="32">
        <v>19</v>
      </c>
      <c r="C6302" s="32">
        <v>108</v>
      </c>
      <c r="D6302" s="37">
        <v>43083</v>
      </c>
      <c r="E6302" s="32" t="b">
        <v>1</v>
      </c>
      <c r="F6302" s="38" t="s">
        <v>37</v>
      </c>
      <c r="G6302" s="38" t="s">
        <v>41</v>
      </c>
      <c r="H6302" s="38" t="s">
        <v>49</v>
      </c>
      <c r="I6302" s="38" t="s">
        <v>44</v>
      </c>
      <c r="J6302" s="38" t="s">
        <v>40</v>
      </c>
      <c r="K6302" s="39">
        <v>574.64</v>
      </c>
      <c r="L6302" s="39">
        <v>459.71</v>
      </c>
      <c r="M6302" s="37">
        <v>40784</v>
      </c>
      <c r="N6302" s="39">
        <f t="shared" si="2359"/>
        <v>114.93</v>
      </c>
      <c r="O6302" s="63">
        <f t="shared" si="2360"/>
        <v>1.2500054382110461</v>
      </c>
    </row>
    <row r="6303" spans="1:15" s="32" customFormat="1" ht="15.75" customHeight="1">
      <c r="A6303" s="32">
        <v>6301</v>
      </c>
      <c r="B6303" s="32">
        <v>22</v>
      </c>
      <c r="C6303" s="32">
        <v>1094</v>
      </c>
      <c r="D6303" s="37">
        <v>42750</v>
      </c>
      <c r="E6303" s="32" t="b">
        <v>1</v>
      </c>
      <c r="F6303" s="38" t="s">
        <v>37</v>
      </c>
      <c r="G6303" s="38" t="s">
        <v>38</v>
      </c>
      <c r="H6303" s="38" t="s">
        <v>39</v>
      </c>
      <c r="I6303" s="38" t="s">
        <v>40</v>
      </c>
      <c r="J6303" s="38" t="s">
        <v>40</v>
      </c>
      <c r="K6303" s="39">
        <v>575.27</v>
      </c>
      <c r="L6303" s="39">
        <v>431.45</v>
      </c>
      <c r="M6303" s="37">
        <v>41345</v>
      </c>
      <c r="N6303" s="39">
        <f t="shared" si="2359"/>
        <v>143.82</v>
      </c>
      <c r="O6303" s="63">
        <f t="shared" si="2360"/>
        <v>1.333341059218913</v>
      </c>
    </row>
    <row r="6304" spans="1:15" s="32" customFormat="1" ht="15.75" customHeight="1">
      <c r="A6304" s="32">
        <v>6302</v>
      </c>
      <c r="B6304" s="32">
        <v>30</v>
      </c>
      <c r="C6304" s="32">
        <v>788</v>
      </c>
      <c r="D6304" s="37">
        <v>43060</v>
      </c>
      <c r="E6304" s="32" t="b">
        <v>1</v>
      </c>
      <c r="F6304" s="38" t="s">
        <v>37</v>
      </c>
      <c r="G6304" s="38" t="s">
        <v>38</v>
      </c>
      <c r="H6304" s="38" t="s">
        <v>39</v>
      </c>
      <c r="I6304" s="38" t="s">
        <v>50</v>
      </c>
      <c r="J6304" s="38" t="s">
        <v>40</v>
      </c>
      <c r="K6304" s="39">
        <v>748.17</v>
      </c>
      <c r="L6304" s="39">
        <v>448.9</v>
      </c>
      <c r="M6304" s="37">
        <v>33552</v>
      </c>
      <c r="N6304" s="39">
        <f t="shared" si="2359"/>
        <v>299.27</v>
      </c>
      <c r="O6304" s="63">
        <f t="shared" si="2360"/>
        <v>1.6666740922254399</v>
      </c>
    </row>
    <row r="6305" spans="1:15" s="32" customFormat="1" ht="15.75" customHeight="1">
      <c r="A6305" s="32">
        <v>6303</v>
      </c>
      <c r="B6305" s="32">
        <v>0</v>
      </c>
      <c r="C6305" s="32">
        <v>2389</v>
      </c>
      <c r="D6305" s="37">
        <v>43028</v>
      </c>
      <c r="E6305" s="32" t="b">
        <v>1</v>
      </c>
      <c r="F6305" s="38" t="s">
        <v>37</v>
      </c>
      <c r="G6305" s="38" t="s">
        <v>43</v>
      </c>
      <c r="H6305" s="38" t="s">
        <v>47</v>
      </c>
      <c r="I6305" s="38" t="s">
        <v>50</v>
      </c>
      <c r="J6305" s="38" t="s">
        <v>42</v>
      </c>
      <c r="K6305" s="39">
        <v>12.01</v>
      </c>
      <c r="L6305" s="39">
        <v>7.21</v>
      </c>
      <c r="M6305" s="37">
        <v>39880</v>
      </c>
      <c r="N6305" s="39">
        <f t="shared" si="2359"/>
        <v>4.8</v>
      </c>
      <c r="O6305" s="63">
        <f t="shared" si="2360"/>
        <v>1.6657420249653259</v>
      </c>
    </row>
    <row r="6306" spans="1:15" s="32" customFormat="1" ht="15.75" customHeight="1">
      <c r="A6306" s="32">
        <v>6304</v>
      </c>
      <c r="B6306" s="32">
        <v>0</v>
      </c>
      <c r="C6306" s="32">
        <v>2109</v>
      </c>
      <c r="D6306" s="37">
        <v>42766</v>
      </c>
      <c r="E6306" s="32" t="b">
        <v>1</v>
      </c>
      <c r="F6306" s="38" t="s">
        <v>37</v>
      </c>
      <c r="G6306" s="38" t="s">
        <v>38</v>
      </c>
      <c r="H6306" s="38" t="s">
        <v>39</v>
      </c>
      <c r="I6306" s="38" t="s">
        <v>40</v>
      </c>
      <c r="J6306" s="38" t="s">
        <v>40</v>
      </c>
      <c r="K6306" s="39">
        <v>100.35</v>
      </c>
      <c r="L6306" s="39">
        <v>75.260000000000005</v>
      </c>
      <c r="M6306" s="37">
        <v>41434</v>
      </c>
      <c r="N6306" s="39">
        <f t="shared" si="2359"/>
        <v>25.089999999999989</v>
      </c>
      <c r="O6306" s="63">
        <f t="shared" si="2360"/>
        <v>1.3333776242359818</v>
      </c>
    </row>
    <row r="6307" spans="1:15" s="32" customFormat="1" ht="15.75" customHeight="1">
      <c r="A6307" s="32">
        <v>6305</v>
      </c>
      <c r="B6307" s="32">
        <v>17</v>
      </c>
      <c r="C6307" s="32">
        <v>2885</v>
      </c>
      <c r="D6307" s="37">
        <v>42928</v>
      </c>
      <c r="E6307" s="32" t="b">
        <v>1</v>
      </c>
      <c r="F6307" s="38" t="s">
        <v>37</v>
      </c>
      <c r="G6307" s="38" t="s">
        <v>38</v>
      </c>
      <c r="H6307" s="38" t="s">
        <v>39</v>
      </c>
      <c r="I6307" s="38" t="s">
        <v>50</v>
      </c>
      <c r="J6307" s="38" t="s">
        <v>40</v>
      </c>
      <c r="K6307" s="39">
        <v>1024.6600000000001</v>
      </c>
      <c r="L6307" s="39">
        <v>614.79999999999995</v>
      </c>
      <c r="M6307" s="37">
        <v>40670</v>
      </c>
      <c r="N6307" s="39">
        <f t="shared" si="2359"/>
        <v>409.86000000000013</v>
      </c>
      <c r="O6307" s="63">
        <f t="shared" si="2360"/>
        <v>1.6666558230318806</v>
      </c>
    </row>
    <row r="6308" spans="1:15" s="32" customFormat="1" ht="15.75" customHeight="1">
      <c r="A6308" s="32">
        <v>6306</v>
      </c>
      <c r="B6308" s="32">
        <v>81</v>
      </c>
      <c r="C6308" s="32">
        <v>321</v>
      </c>
      <c r="D6308" s="37">
        <v>42897</v>
      </c>
      <c r="E6308" s="32" t="b">
        <v>1</v>
      </c>
      <c r="F6308" s="38" t="s">
        <v>37</v>
      </c>
      <c r="G6308" s="38" t="s">
        <v>45</v>
      </c>
      <c r="H6308" s="38" t="s">
        <v>39</v>
      </c>
      <c r="I6308" s="38" t="s">
        <v>40</v>
      </c>
      <c r="J6308" s="38" t="s">
        <v>51</v>
      </c>
      <c r="K6308" s="39">
        <v>586.45000000000005</v>
      </c>
      <c r="L6308" s="39">
        <v>521.94000000000005</v>
      </c>
      <c r="M6308" s="37">
        <v>38002</v>
      </c>
      <c r="N6308" s="39">
        <f t="shared" si="2359"/>
        <v>64.509999999999991</v>
      </c>
      <c r="O6308" s="63">
        <f t="shared" si="2360"/>
        <v>1.1235965819826033</v>
      </c>
    </row>
    <row r="6309" spans="1:15" s="32" customFormat="1" ht="15.75" customHeight="1">
      <c r="A6309" s="32">
        <v>6307</v>
      </c>
      <c r="B6309" s="32">
        <v>37</v>
      </c>
      <c r="C6309" s="32">
        <v>1002</v>
      </c>
      <c r="D6309" s="37">
        <v>42811</v>
      </c>
      <c r="E6309" s="32" t="b">
        <v>1</v>
      </c>
      <c r="F6309" s="38" t="s">
        <v>37</v>
      </c>
      <c r="G6309" s="38" t="s">
        <v>43</v>
      </c>
      <c r="H6309" s="38" t="s">
        <v>39</v>
      </c>
      <c r="I6309" s="38" t="s">
        <v>44</v>
      </c>
      <c r="J6309" s="38" t="s">
        <v>40</v>
      </c>
      <c r="K6309" s="39">
        <v>1793.43</v>
      </c>
      <c r="L6309" s="39">
        <v>248.82</v>
      </c>
      <c r="M6309" s="37">
        <v>35560</v>
      </c>
      <c r="N6309" s="39">
        <f t="shared" si="2359"/>
        <v>1544.6100000000001</v>
      </c>
      <c r="O6309" s="63">
        <f t="shared" si="2360"/>
        <v>7.2077405353267423</v>
      </c>
    </row>
    <row r="6310" spans="1:15" s="32" customFormat="1" ht="15.75" customHeight="1">
      <c r="A6310" s="32">
        <v>6308</v>
      </c>
      <c r="B6310" s="32">
        <v>82</v>
      </c>
      <c r="C6310" s="32">
        <v>412</v>
      </c>
      <c r="D6310" s="37">
        <v>42779</v>
      </c>
      <c r="E6310" s="32" t="b">
        <v>1</v>
      </c>
      <c r="F6310" s="38" t="s">
        <v>37</v>
      </c>
      <c r="G6310" s="38" t="s">
        <v>46</v>
      </c>
      <c r="H6310" s="38" t="s">
        <v>47</v>
      </c>
      <c r="I6310" s="38" t="s">
        <v>40</v>
      </c>
      <c r="J6310" s="38" t="s">
        <v>40</v>
      </c>
      <c r="K6310" s="39">
        <v>1538.99</v>
      </c>
      <c r="L6310" s="39">
        <v>829.65</v>
      </c>
      <c r="M6310" s="37">
        <v>42404</v>
      </c>
      <c r="N6310" s="39">
        <f t="shared" si="2359"/>
        <v>709.34</v>
      </c>
      <c r="O6310" s="63">
        <f t="shared" si="2360"/>
        <v>1.8549870427288617</v>
      </c>
    </row>
    <row r="6311" spans="1:15" s="32" customFormat="1" ht="15.75" customHeight="1">
      <c r="A6311" s="32">
        <v>6309</v>
      </c>
      <c r="B6311" s="32">
        <v>69</v>
      </c>
      <c r="C6311" s="32">
        <v>3500</v>
      </c>
      <c r="D6311" s="37">
        <v>42744</v>
      </c>
      <c r="E6311" s="32" t="b">
        <v>1</v>
      </c>
      <c r="F6311" s="38" t="s">
        <v>37</v>
      </c>
      <c r="G6311" s="38" t="s">
        <v>46</v>
      </c>
      <c r="H6311" s="38" t="s">
        <v>47</v>
      </c>
      <c r="I6311" s="38" t="s">
        <v>40</v>
      </c>
      <c r="J6311" s="38" t="s">
        <v>40</v>
      </c>
      <c r="K6311" s="39">
        <v>792.9</v>
      </c>
      <c r="L6311" s="39">
        <v>594.67999999999995</v>
      </c>
      <c r="M6311" s="37">
        <v>33879</v>
      </c>
      <c r="N6311" s="39">
        <f t="shared" si="2359"/>
        <v>198.22000000000003</v>
      </c>
      <c r="O6311" s="63">
        <f t="shared" si="2360"/>
        <v>1.3333221228223584</v>
      </c>
    </row>
    <row r="6312" spans="1:15" s="32" customFormat="1" ht="15.75" customHeight="1">
      <c r="A6312" s="32">
        <v>6310</v>
      </c>
      <c r="B6312" s="32">
        <v>45</v>
      </c>
      <c r="C6312" s="32">
        <v>1539</v>
      </c>
      <c r="D6312" s="37">
        <v>42899</v>
      </c>
      <c r="E6312" s="32" t="b">
        <v>1</v>
      </c>
      <c r="F6312" s="38" t="s">
        <v>37</v>
      </c>
      <c r="G6312" s="38" t="s">
        <v>38</v>
      </c>
      <c r="H6312" s="38" t="s">
        <v>39</v>
      </c>
      <c r="I6312" s="38" t="s">
        <v>40</v>
      </c>
      <c r="J6312" s="38" t="s">
        <v>40</v>
      </c>
      <c r="K6312" s="39">
        <v>441.49</v>
      </c>
      <c r="L6312" s="39">
        <v>84.99</v>
      </c>
      <c r="M6312" s="37">
        <v>41009</v>
      </c>
      <c r="N6312" s="39">
        <f t="shared" si="2359"/>
        <v>356.5</v>
      </c>
      <c r="O6312" s="63">
        <f t="shared" si="2360"/>
        <v>5.1946111307212615</v>
      </c>
    </row>
    <row r="6313" spans="1:15" s="32" customFormat="1" ht="15.75" hidden="1" customHeight="1">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5" s="32" customFormat="1" ht="15.75" hidden="1" customHeight="1">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5" s="32" customFormat="1" ht="15.75" hidden="1" customHeight="1">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5" s="32" customFormat="1" ht="15.75" customHeight="1">
      <c r="A6316" s="32">
        <v>6314</v>
      </c>
      <c r="B6316" s="32">
        <v>38</v>
      </c>
      <c r="C6316" s="32">
        <v>672</v>
      </c>
      <c r="D6316" s="37">
        <v>42791</v>
      </c>
      <c r="E6316" s="32" t="b">
        <v>1</v>
      </c>
      <c r="F6316" s="38" t="s">
        <v>37</v>
      </c>
      <c r="G6316" s="38" t="s">
        <v>41</v>
      </c>
      <c r="H6316" s="38" t="s">
        <v>39</v>
      </c>
      <c r="I6316" s="38" t="s">
        <v>40</v>
      </c>
      <c r="J6316" s="38" t="s">
        <v>42</v>
      </c>
      <c r="K6316" s="39">
        <v>2091.4699999999998</v>
      </c>
      <c r="L6316" s="39">
        <v>388.92</v>
      </c>
      <c r="M6316" s="37">
        <v>33259</v>
      </c>
      <c r="N6316" s="39">
        <f t="shared" ref="N6316:N6318" si="2361">K6316-L6316</f>
        <v>1702.5499999999997</v>
      </c>
      <c r="O6316" s="63">
        <f t="shared" ref="O6316:O6318" si="2362">K6316/L6316</f>
        <v>5.3776355034454379</v>
      </c>
    </row>
    <row r="6317" spans="1:15" s="32" customFormat="1" ht="15.75" customHeight="1">
      <c r="A6317" s="32">
        <v>6315</v>
      </c>
      <c r="B6317" s="32">
        <v>33</v>
      </c>
      <c r="C6317" s="32">
        <v>2411</v>
      </c>
      <c r="D6317" s="37">
        <v>42823</v>
      </c>
      <c r="E6317" s="32" t="b">
        <v>1</v>
      </c>
      <c r="F6317" s="38" t="s">
        <v>37</v>
      </c>
      <c r="G6317" s="38" t="s">
        <v>43</v>
      </c>
      <c r="H6317" s="38" t="s">
        <v>47</v>
      </c>
      <c r="I6317" s="38" t="s">
        <v>40</v>
      </c>
      <c r="J6317" s="38" t="s">
        <v>51</v>
      </c>
      <c r="K6317" s="39">
        <v>1810</v>
      </c>
      <c r="L6317" s="39">
        <v>1610.9</v>
      </c>
      <c r="M6317" s="37">
        <v>39526</v>
      </c>
      <c r="N6317" s="39">
        <f t="shared" si="2361"/>
        <v>199.09999999999991</v>
      </c>
      <c r="O6317" s="63">
        <f t="shared" si="2362"/>
        <v>1.1235955056179774</v>
      </c>
    </row>
    <row r="6318" spans="1:15" s="32" customFormat="1" ht="15.75" customHeight="1">
      <c r="A6318" s="32">
        <v>6316</v>
      </c>
      <c r="B6318" s="32">
        <v>79</v>
      </c>
      <c r="C6318" s="32">
        <v>1986</v>
      </c>
      <c r="D6318" s="37">
        <v>42978</v>
      </c>
      <c r="E6318" s="32" t="b">
        <v>1</v>
      </c>
      <c r="F6318" s="38" t="s">
        <v>37</v>
      </c>
      <c r="G6318" s="38" t="s">
        <v>45</v>
      </c>
      <c r="H6318" s="38" t="s">
        <v>39</v>
      </c>
      <c r="I6318" s="38" t="s">
        <v>40</v>
      </c>
      <c r="J6318" s="38" t="s">
        <v>40</v>
      </c>
      <c r="K6318" s="39">
        <v>1555.58</v>
      </c>
      <c r="L6318" s="39">
        <v>818.01</v>
      </c>
      <c r="M6318" s="37">
        <v>37873</v>
      </c>
      <c r="N6318" s="39">
        <f t="shared" si="2361"/>
        <v>737.56999999999994</v>
      </c>
      <c r="O6318" s="63">
        <f t="shared" si="2362"/>
        <v>1.9016637938411509</v>
      </c>
    </row>
    <row r="6319" spans="1:15" s="32" customFormat="1" ht="15.75" hidden="1" customHeight="1">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5" s="32" customFormat="1" ht="15.75" hidden="1" customHeight="1">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5" s="32" customFormat="1" ht="15.75" hidden="1" customHeight="1">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5" s="32" customFormat="1" ht="15.75" customHeight="1">
      <c r="A6322" s="32">
        <v>6320</v>
      </c>
      <c r="B6322" s="32">
        <v>59</v>
      </c>
      <c r="C6322" s="32">
        <v>335</v>
      </c>
      <c r="D6322" s="37">
        <v>42755</v>
      </c>
      <c r="E6322" s="32" t="b">
        <v>1</v>
      </c>
      <c r="F6322" s="38" t="s">
        <v>37</v>
      </c>
      <c r="G6322" s="38" t="s">
        <v>38</v>
      </c>
      <c r="H6322" s="38" t="s">
        <v>39</v>
      </c>
      <c r="I6322" s="38" t="s">
        <v>40</v>
      </c>
      <c r="J6322" s="38" t="s">
        <v>42</v>
      </c>
      <c r="K6322" s="39">
        <v>1061.56</v>
      </c>
      <c r="L6322" s="39">
        <v>733.58</v>
      </c>
      <c r="M6322" s="37">
        <v>34170</v>
      </c>
      <c r="N6322" s="39">
        <f t="shared" ref="N6322:N6323" si="2363">K6322-L6322</f>
        <v>327.9799999999999</v>
      </c>
      <c r="O6322" s="63">
        <f t="shared" ref="O6322:O6323" si="2364">K6322/L6322</f>
        <v>1.447095068022574</v>
      </c>
    </row>
    <row r="6323" spans="1:15" s="32" customFormat="1" ht="15.75" customHeight="1">
      <c r="A6323" s="32">
        <v>6321</v>
      </c>
      <c r="B6323" s="32">
        <v>71</v>
      </c>
      <c r="C6323" s="32">
        <v>1277</v>
      </c>
      <c r="D6323" s="37">
        <v>43044</v>
      </c>
      <c r="E6323" s="32" t="b">
        <v>1</v>
      </c>
      <c r="F6323" s="38" t="s">
        <v>37</v>
      </c>
      <c r="G6323" s="38" t="s">
        <v>38</v>
      </c>
      <c r="H6323" s="38" t="s">
        <v>39</v>
      </c>
      <c r="I6323" s="38" t="s">
        <v>50</v>
      </c>
      <c r="J6323" s="38" t="s">
        <v>42</v>
      </c>
      <c r="K6323" s="39">
        <v>1842.92</v>
      </c>
      <c r="L6323" s="39">
        <v>1105.75</v>
      </c>
      <c r="M6323" s="37">
        <v>37873</v>
      </c>
      <c r="N6323" s="39">
        <f t="shared" si="2363"/>
        <v>737.17000000000007</v>
      </c>
      <c r="O6323" s="63">
        <f t="shared" si="2364"/>
        <v>1.6666696812118473</v>
      </c>
    </row>
    <row r="6324" spans="1:15" s="32" customFormat="1" ht="15.75" hidden="1" customHeight="1">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5" s="32" customFormat="1" ht="15.75" hidden="1" customHeight="1">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5" s="32" customFormat="1" ht="15.75" customHeight="1">
      <c r="A6326" s="32">
        <v>6324</v>
      </c>
      <c r="B6326" s="32">
        <v>87</v>
      </c>
      <c r="C6326" s="32">
        <v>1123</v>
      </c>
      <c r="D6326" s="37">
        <v>42816</v>
      </c>
      <c r="E6326" s="32" t="b">
        <v>1</v>
      </c>
      <c r="F6326" s="38" t="s">
        <v>37</v>
      </c>
      <c r="G6326" s="38" t="s">
        <v>46</v>
      </c>
      <c r="H6326" s="38" t="s">
        <v>39</v>
      </c>
      <c r="I6326" s="38" t="s">
        <v>50</v>
      </c>
      <c r="J6326" s="38" t="s">
        <v>40</v>
      </c>
      <c r="K6326" s="39">
        <v>1179</v>
      </c>
      <c r="L6326" s="39">
        <v>707.4</v>
      </c>
      <c r="M6326" s="37">
        <v>35667</v>
      </c>
      <c r="N6326" s="39">
        <f t="shared" ref="N6326:N6328" si="2365">K6326-L6326</f>
        <v>471.6</v>
      </c>
      <c r="O6326" s="63">
        <f t="shared" ref="O6326:O6328" si="2366">K6326/L6326</f>
        <v>1.6666666666666667</v>
      </c>
    </row>
    <row r="6327" spans="1:15" s="32" customFormat="1" ht="15.75" customHeight="1">
      <c r="A6327" s="32">
        <v>6325</v>
      </c>
      <c r="B6327" s="32">
        <v>51</v>
      </c>
      <c r="C6327" s="32">
        <v>1430</v>
      </c>
      <c r="D6327" s="37">
        <v>42923</v>
      </c>
      <c r="E6327" s="32" t="b">
        <v>1</v>
      </c>
      <c r="F6327" s="38" t="s">
        <v>37</v>
      </c>
      <c r="G6327" s="38" t="s">
        <v>43</v>
      </c>
      <c r="H6327" s="38" t="s">
        <v>39</v>
      </c>
      <c r="I6327" s="38" t="s">
        <v>50</v>
      </c>
      <c r="J6327" s="38" t="s">
        <v>40</v>
      </c>
      <c r="K6327" s="39">
        <v>2005.66</v>
      </c>
      <c r="L6327" s="39">
        <v>1203.4000000000001</v>
      </c>
      <c r="M6327" s="37">
        <v>33259</v>
      </c>
      <c r="N6327" s="39">
        <f t="shared" si="2365"/>
        <v>802.26</v>
      </c>
      <c r="O6327" s="63">
        <f t="shared" si="2366"/>
        <v>1.666661126807379</v>
      </c>
    </row>
    <row r="6328" spans="1:15" s="32" customFormat="1" ht="15.75" customHeight="1">
      <c r="A6328" s="32">
        <v>6326</v>
      </c>
      <c r="B6328" s="32">
        <v>62</v>
      </c>
      <c r="C6328" s="32">
        <v>2547</v>
      </c>
      <c r="D6328" s="37">
        <v>42760</v>
      </c>
      <c r="E6328" s="32" t="b">
        <v>1</v>
      </c>
      <c r="F6328" s="38" t="s">
        <v>37</v>
      </c>
      <c r="G6328" s="38" t="s">
        <v>38</v>
      </c>
      <c r="H6328" s="38" t="s">
        <v>39</v>
      </c>
      <c r="I6328" s="38" t="s">
        <v>40</v>
      </c>
      <c r="J6328" s="38" t="s">
        <v>40</v>
      </c>
      <c r="K6328" s="39">
        <v>478.16</v>
      </c>
      <c r="L6328" s="39">
        <v>298.72000000000003</v>
      </c>
      <c r="M6328" s="37">
        <v>33879</v>
      </c>
      <c r="N6328" s="39">
        <f t="shared" si="2365"/>
        <v>179.44</v>
      </c>
      <c r="O6328" s="63">
        <f t="shared" si="2366"/>
        <v>1.6006963042313871</v>
      </c>
    </row>
    <row r="6329" spans="1:15" s="32" customFormat="1" ht="15.75" hidden="1" customHeight="1">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5" s="32" customFormat="1" ht="15.75" hidden="1" customHeight="1">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5" s="32" customFormat="1" ht="15.75" customHeight="1">
      <c r="A6331" s="32">
        <v>6329</v>
      </c>
      <c r="B6331" s="32">
        <v>1</v>
      </c>
      <c r="C6331" s="32">
        <v>762</v>
      </c>
      <c r="D6331" s="37">
        <v>42867</v>
      </c>
      <c r="E6331" s="32" t="b">
        <v>1</v>
      </c>
      <c r="F6331" s="38" t="s">
        <v>37</v>
      </c>
      <c r="G6331" s="38" t="s">
        <v>46</v>
      </c>
      <c r="H6331" s="38" t="s">
        <v>39</v>
      </c>
      <c r="I6331" s="38" t="s">
        <v>40</v>
      </c>
      <c r="J6331" s="38" t="s">
        <v>40</v>
      </c>
      <c r="K6331" s="39">
        <v>1403.5</v>
      </c>
      <c r="L6331" s="39">
        <v>954.82</v>
      </c>
      <c r="M6331" s="37">
        <v>38573</v>
      </c>
      <c r="N6331" s="39">
        <f t="shared" ref="N6331" si="2367">K6331-L6331</f>
        <v>448.67999999999995</v>
      </c>
      <c r="O6331" s="63">
        <f>K6331/L6331</f>
        <v>1.4699105590582517</v>
      </c>
    </row>
    <row r="6332" spans="1:15" s="32" customFormat="1" ht="15.75" hidden="1" customHeight="1">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5" s="32" customFormat="1" ht="15.75" customHeight="1">
      <c r="A6333" s="32">
        <v>6331</v>
      </c>
      <c r="B6333" s="32">
        <v>31</v>
      </c>
      <c r="C6333" s="32">
        <v>2949</v>
      </c>
      <c r="D6333" s="37">
        <v>43086</v>
      </c>
      <c r="E6333" s="32" t="b">
        <v>1</v>
      </c>
      <c r="F6333" s="38" t="s">
        <v>37</v>
      </c>
      <c r="G6333" s="38" t="s">
        <v>46</v>
      </c>
      <c r="H6333" s="38" t="s">
        <v>39</v>
      </c>
      <c r="I6333" s="38" t="s">
        <v>40</v>
      </c>
      <c r="J6333" s="38" t="s">
        <v>40</v>
      </c>
      <c r="K6333" s="39">
        <v>230.91</v>
      </c>
      <c r="L6333" s="39">
        <v>173.18</v>
      </c>
      <c r="M6333" s="37">
        <v>39031</v>
      </c>
      <c r="N6333" s="39">
        <f t="shared" ref="N6333:N6334" si="2368">K6333-L6333</f>
        <v>57.72999999999999</v>
      </c>
      <c r="O6333" s="63">
        <f t="shared" ref="O6333:O6334" si="2369">K6333/L6333</f>
        <v>1.3333525811294606</v>
      </c>
    </row>
    <row r="6334" spans="1:15" s="32" customFormat="1" ht="15.75" customHeight="1">
      <c r="A6334" s="32">
        <v>6332</v>
      </c>
      <c r="B6334" s="32">
        <v>95</v>
      </c>
      <c r="C6334" s="32">
        <v>383</v>
      </c>
      <c r="D6334" s="37">
        <v>42856</v>
      </c>
      <c r="E6334" s="32" t="b">
        <v>1</v>
      </c>
      <c r="F6334" s="38" t="s">
        <v>37</v>
      </c>
      <c r="G6334" s="38" t="s">
        <v>46</v>
      </c>
      <c r="H6334" s="38" t="s">
        <v>39</v>
      </c>
      <c r="I6334" s="38" t="s">
        <v>40</v>
      </c>
      <c r="J6334" s="38" t="s">
        <v>42</v>
      </c>
      <c r="K6334" s="39">
        <v>569.55999999999995</v>
      </c>
      <c r="L6334" s="39">
        <v>528.42999999999995</v>
      </c>
      <c r="M6334" s="37">
        <v>37874</v>
      </c>
      <c r="N6334" s="39">
        <f t="shared" si="2368"/>
        <v>41.129999999999995</v>
      </c>
      <c r="O6334" s="63">
        <f t="shared" si="2369"/>
        <v>1.0778343394583956</v>
      </c>
    </row>
    <row r="6335" spans="1:15" s="32" customFormat="1" ht="15.75" hidden="1" customHeight="1">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5" s="32" customFormat="1" ht="15.75" hidden="1" customHeight="1">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5" s="32" customFormat="1" ht="15.75" customHeight="1">
      <c r="A6337" s="32">
        <v>6335</v>
      </c>
      <c r="B6337" s="32">
        <v>57</v>
      </c>
      <c r="C6337" s="32">
        <v>1961</v>
      </c>
      <c r="D6337" s="37">
        <v>42770</v>
      </c>
      <c r="E6337" s="32" t="b">
        <v>1</v>
      </c>
      <c r="F6337" s="38" t="s">
        <v>37</v>
      </c>
      <c r="G6337" s="38" t="s">
        <v>48</v>
      </c>
      <c r="H6337" s="38" t="s">
        <v>52</v>
      </c>
      <c r="I6337" s="38" t="s">
        <v>40</v>
      </c>
      <c r="J6337" s="38" t="s">
        <v>42</v>
      </c>
      <c r="K6337" s="39">
        <v>1890.39</v>
      </c>
      <c r="L6337" s="39">
        <v>260.14</v>
      </c>
      <c r="M6337" s="37">
        <v>41047</v>
      </c>
      <c r="N6337" s="39">
        <f t="shared" ref="N6337" si="2370">K6337-L6337</f>
        <v>1630.25</v>
      </c>
      <c r="O6337" s="63">
        <f>K6337/L6337</f>
        <v>7.2668178673022226</v>
      </c>
    </row>
    <row r="6338" spans="1:15" s="32" customFormat="1" ht="15.75" hidden="1" customHeight="1">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5" s="32" customFormat="1" ht="15.75" customHeight="1">
      <c r="A6339" s="32">
        <v>6337</v>
      </c>
      <c r="B6339" s="32">
        <v>95</v>
      </c>
      <c r="C6339" s="32">
        <v>2464</v>
      </c>
      <c r="D6339" s="37">
        <v>42934</v>
      </c>
      <c r="E6339" s="32" t="b">
        <v>1</v>
      </c>
      <c r="F6339" s="38" t="s">
        <v>37</v>
      </c>
      <c r="G6339" s="38" t="s">
        <v>46</v>
      </c>
      <c r="H6339" s="38" t="s">
        <v>39</v>
      </c>
      <c r="I6339" s="38" t="s">
        <v>40</v>
      </c>
      <c r="J6339" s="38" t="s">
        <v>42</v>
      </c>
      <c r="K6339" s="39">
        <v>569.55999999999995</v>
      </c>
      <c r="L6339" s="39">
        <v>528.42999999999995</v>
      </c>
      <c r="M6339" s="37">
        <v>37874</v>
      </c>
      <c r="N6339" s="39">
        <f t="shared" ref="N6339:N6340" si="2371">K6339-L6339</f>
        <v>41.129999999999995</v>
      </c>
      <c r="O6339" s="63">
        <f t="shared" ref="O6339:O6340" si="2372">K6339/L6339</f>
        <v>1.0778343394583956</v>
      </c>
    </row>
    <row r="6340" spans="1:15" s="32" customFormat="1" ht="15.75" customHeight="1">
      <c r="A6340" s="32">
        <v>6338</v>
      </c>
      <c r="B6340" s="32">
        <v>60</v>
      </c>
      <c r="C6340" s="32">
        <v>343</v>
      </c>
      <c r="D6340" s="37">
        <v>42966</v>
      </c>
      <c r="E6340" s="32" t="b">
        <v>1</v>
      </c>
      <c r="F6340" s="38" t="s">
        <v>37</v>
      </c>
      <c r="G6340" s="38" t="s">
        <v>46</v>
      </c>
      <c r="H6340" s="38" t="s">
        <v>39</v>
      </c>
      <c r="I6340" s="38" t="s">
        <v>50</v>
      </c>
      <c r="J6340" s="38" t="s">
        <v>51</v>
      </c>
      <c r="K6340" s="39">
        <v>1977.36</v>
      </c>
      <c r="L6340" s="39">
        <v>1759.85</v>
      </c>
      <c r="M6340" s="37">
        <v>40779</v>
      </c>
      <c r="N6340" s="39">
        <f t="shared" si="2371"/>
        <v>217.51</v>
      </c>
      <c r="O6340" s="63">
        <f t="shared" si="2372"/>
        <v>1.1235957610023581</v>
      </c>
    </row>
    <row r="6341" spans="1:15" s="32" customFormat="1" ht="15.75" hidden="1" customHeight="1">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5" s="32" customFormat="1" ht="15.75" customHeight="1">
      <c r="A6342" s="32">
        <v>6340</v>
      </c>
      <c r="B6342" s="32">
        <v>36</v>
      </c>
      <c r="C6342" s="32">
        <v>1973</v>
      </c>
      <c r="D6342" s="37">
        <v>42763</v>
      </c>
      <c r="E6342" s="32" t="b">
        <v>1</v>
      </c>
      <c r="F6342" s="38" t="s">
        <v>37</v>
      </c>
      <c r="G6342" s="38" t="s">
        <v>38</v>
      </c>
      <c r="H6342" s="38" t="s">
        <v>39</v>
      </c>
      <c r="I6342" s="38" t="s">
        <v>44</v>
      </c>
      <c r="J6342" s="38" t="s">
        <v>40</v>
      </c>
      <c r="K6342" s="39">
        <v>1289.8499999999999</v>
      </c>
      <c r="L6342" s="39">
        <v>74.510000000000005</v>
      </c>
      <c r="M6342" s="37">
        <v>38573</v>
      </c>
      <c r="N6342" s="39">
        <f t="shared" ref="N6342:N6343" si="2373">K6342-L6342</f>
        <v>1215.3399999999999</v>
      </c>
      <c r="O6342" s="63">
        <f t="shared" ref="O6342:O6343" si="2374">K6342/L6342</f>
        <v>17.311099181317942</v>
      </c>
    </row>
    <row r="6343" spans="1:15" s="32" customFormat="1" ht="15.75" customHeight="1">
      <c r="A6343" s="32">
        <v>6341</v>
      </c>
      <c r="B6343" s="32">
        <v>61</v>
      </c>
      <c r="C6343" s="32">
        <v>649</v>
      </c>
      <c r="D6343" s="37">
        <v>42811</v>
      </c>
      <c r="E6343" s="32" t="b">
        <v>1</v>
      </c>
      <c r="F6343" s="38" t="s">
        <v>37</v>
      </c>
      <c r="G6343" s="38" t="s">
        <v>43</v>
      </c>
      <c r="H6343" s="38" t="s">
        <v>39</v>
      </c>
      <c r="I6343" s="38" t="s">
        <v>44</v>
      </c>
      <c r="J6343" s="38" t="s">
        <v>40</v>
      </c>
      <c r="K6343" s="39">
        <v>71.16</v>
      </c>
      <c r="L6343" s="39">
        <v>56.93</v>
      </c>
      <c r="M6343" s="37">
        <v>42172</v>
      </c>
      <c r="N6343" s="39">
        <f t="shared" si="2373"/>
        <v>14.229999999999997</v>
      </c>
      <c r="O6343" s="63">
        <f t="shared" si="2374"/>
        <v>1.2499560864219217</v>
      </c>
    </row>
    <row r="6344" spans="1:15" s="32" customFormat="1" ht="15.75" hidden="1" customHeight="1">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5" s="32" customFormat="1" ht="15.75" hidden="1" customHeight="1">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5" s="32" customFormat="1" ht="15.75" customHeight="1">
      <c r="A6346" s="32">
        <v>6344</v>
      </c>
      <c r="B6346" s="32">
        <v>49</v>
      </c>
      <c r="C6346" s="32">
        <v>1629</v>
      </c>
      <c r="D6346" s="37">
        <v>43098</v>
      </c>
      <c r="E6346" s="32" t="b">
        <v>1</v>
      </c>
      <c r="F6346" s="38" t="s">
        <v>37</v>
      </c>
      <c r="G6346" s="38" t="s">
        <v>41</v>
      </c>
      <c r="H6346" s="38" t="s">
        <v>47</v>
      </c>
      <c r="I6346" s="38" t="s">
        <v>40</v>
      </c>
      <c r="J6346" s="38" t="s">
        <v>40</v>
      </c>
      <c r="K6346" s="39">
        <v>533.51</v>
      </c>
      <c r="L6346" s="39">
        <v>400.13</v>
      </c>
      <c r="M6346" s="37">
        <v>41064</v>
      </c>
      <c r="N6346" s="39">
        <f t="shared" ref="N6346" si="2375">K6346-L6346</f>
        <v>133.38</v>
      </c>
      <c r="O6346" s="63">
        <f>K6346/L6346</f>
        <v>1.3333416639592133</v>
      </c>
    </row>
    <row r="6347" spans="1:15" s="32" customFormat="1" ht="15.75" hidden="1" customHeight="1">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5" s="32" customFormat="1" ht="15.75" customHeight="1">
      <c r="A6348" s="32">
        <v>6346</v>
      </c>
      <c r="B6348" s="32">
        <v>89</v>
      </c>
      <c r="C6348" s="32">
        <v>2106</v>
      </c>
      <c r="D6348" s="37">
        <v>43051</v>
      </c>
      <c r="E6348" s="32" t="b">
        <v>1</v>
      </c>
      <c r="F6348" s="38" t="s">
        <v>37</v>
      </c>
      <c r="G6348" s="38" t="s">
        <v>46</v>
      </c>
      <c r="H6348" s="38" t="s">
        <v>39</v>
      </c>
      <c r="I6348" s="38" t="s">
        <v>40</v>
      </c>
      <c r="J6348" s="38" t="s">
        <v>42</v>
      </c>
      <c r="K6348" s="39">
        <v>1812.75</v>
      </c>
      <c r="L6348" s="39">
        <v>582.48</v>
      </c>
      <c r="M6348" s="37">
        <v>40336</v>
      </c>
      <c r="N6348" s="39">
        <f t="shared" ref="N6348" si="2376">K6348-L6348</f>
        <v>1230.27</v>
      </c>
      <c r="O6348" s="63">
        <f>K6348/L6348</f>
        <v>3.1121240214256281</v>
      </c>
    </row>
    <row r="6349" spans="1:15" s="32" customFormat="1" ht="15.75" hidden="1" customHeight="1">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5" s="32" customFormat="1" ht="15.75" hidden="1" customHeight="1">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5" s="32" customFormat="1" ht="15.75" hidden="1" customHeight="1">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5" s="32" customFormat="1" ht="15.75" hidden="1" customHeight="1">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5" s="32" customFormat="1" ht="15.75" customHeight="1">
      <c r="A6353" s="32">
        <v>6351</v>
      </c>
      <c r="B6353" s="32">
        <v>86</v>
      </c>
      <c r="C6353" s="32">
        <v>1204</v>
      </c>
      <c r="D6353" s="37">
        <v>42899</v>
      </c>
      <c r="E6353" s="32" t="b">
        <v>1</v>
      </c>
      <c r="F6353" s="38" t="s">
        <v>37</v>
      </c>
      <c r="G6353" s="38" t="s">
        <v>43</v>
      </c>
      <c r="H6353" s="38" t="s">
        <v>39</v>
      </c>
      <c r="I6353" s="38" t="s">
        <v>40</v>
      </c>
      <c r="J6353" s="38" t="s">
        <v>40</v>
      </c>
      <c r="K6353" s="39">
        <v>235.63</v>
      </c>
      <c r="L6353" s="39">
        <v>125.07</v>
      </c>
      <c r="M6353" s="37">
        <v>37626</v>
      </c>
      <c r="N6353" s="39">
        <f t="shared" ref="N6353" si="2377">K6353-L6353</f>
        <v>110.56</v>
      </c>
      <c r="O6353" s="63">
        <f>K6353/L6353</f>
        <v>1.8839849684176861</v>
      </c>
    </row>
    <row r="6354" spans="1:15" s="32" customFormat="1" ht="15.75" hidden="1" customHeight="1">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5" s="32" customFormat="1" ht="15.75" customHeight="1">
      <c r="A6355" s="32">
        <v>6353</v>
      </c>
      <c r="B6355" s="32">
        <v>64</v>
      </c>
      <c r="C6355" s="32">
        <v>2604</v>
      </c>
      <c r="D6355" s="37">
        <v>42767</v>
      </c>
      <c r="E6355" s="32" t="b">
        <v>1</v>
      </c>
      <c r="F6355" s="38" t="s">
        <v>37</v>
      </c>
      <c r="G6355" s="38" t="s">
        <v>41</v>
      </c>
      <c r="H6355" s="38" t="s">
        <v>39</v>
      </c>
      <c r="I6355" s="38" t="s">
        <v>40</v>
      </c>
      <c r="J6355" s="38" t="s">
        <v>42</v>
      </c>
      <c r="K6355" s="39">
        <v>1469.44</v>
      </c>
      <c r="L6355" s="39">
        <v>596.54999999999995</v>
      </c>
      <c r="M6355" s="37">
        <v>42105</v>
      </c>
      <c r="N6355" s="39">
        <f t="shared" ref="N6355:N6357" si="2378">K6355-L6355</f>
        <v>872.8900000000001</v>
      </c>
      <c r="O6355" s="63">
        <f t="shared" ref="O6355:O6357" si="2379">K6355/L6355</f>
        <v>2.4632302405498283</v>
      </c>
    </row>
    <row r="6356" spans="1:15" s="32" customFormat="1" ht="15.75" customHeight="1">
      <c r="A6356" s="32">
        <v>6354</v>
      </c>
      <c r="B6356" s="32">
        <v>27</v>
      </c>
      <c r="C6356" s="32">
        <v>1864</v>
      </c>
      <c r="D6356" s="37">
        <v>42991</v>
      </c>
      <c r="E6356" s="32" t="b">
        <v>1</v>
      </c>
      <c r="F6356" s="38" t="s">
        <v>37</v>
      </c>
      <c r="G6356" s="38" t="s">
        <v>41</v>
      </c>
      <c r="H6356" s="38" t="s">
        <v>39</v>
      </c>
      <c r="I6356" s="38" t="s">
        <v>40</v>
      </c>
      <c r="J6356" s="38" t="s">
        <v>40</v>
      </c>
      <c r="K6356" s="39">
        <v>499.53</v>
      </c>
      <c r="L6356" s="39">
        <v>388.72</v>
      </c>
      <c r="M6356" s="37">
        <v>36334</v>
      </c>
      <c r="N6356" s="39">
        <f t="shared" si="2378"/>
        <v>110.80999999999995</v>
      </c>
      <c r="O6356" s="63">
        <f t="shared" si="2379"/>
        <v>1.2850637991356244</v>
      </c>
    </row>
    <row r="6357" spans="1:15" s="32" customFormat="1" ht="15.75" customHeight="1">
      <c r="A6357" s="32">
        <v>6355</v>
      </c>
      <c r="B6357" s="32">
        <v>1</v>
      </c>
      <c r="C6357" s="32">
        <v>498</v>
      </c>
      <c r="D6357" s="37">
        <v>42753</v>
      </c>
      <c r="E6357" s="32" t="b">
        <v>1</v>
      </c>
      <c r="F6357" s="38" t="s">
        <v>37</v>
      </c>
      <c r="G6357" s="38" t="s">
        <v>46</v>
      </c>
      <c r="H6357" s="38" t="s">
        <v>52</v>
      </c>
      <c r="I6357" s="38" t="s">
        <v>40</v>
      </c>
      <c r="J6357" s="38" t="s">
        <v>42</v>
      </c>
      <c r="K6357" s="39">
        <v>1873.97</v>
      </c>
      <c r="L6357" s="39">
        <v>863.95</v>
      </c>
      <c r="M6357" s="37">
        <v>42226</v>
      </c>
      <c r="N6357" s="39">
        <f t="shared" si="2378"/>
        <v>1010.02</v>
      </c>
      <c r="O6357" s="63">
        <f t="shared" si="2379"/>
        <v>2.1690722842757104</v>
      </c>
    </row>
    <row r="6358" spans="1:15" s="32" customFormat="1" ht="15.75" hidden="1" customHeight="1">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5" s="32" customFormat="1" ht="15.75" customHeight="1">
      <c r="A6359" s="32">
        <v>6357</v>
      </c>
      <c r="B6359" s="32">
        <v>81</v>
      </c>
      <c r="C6359" s="32">
        <v>1242</v>
      </c>
      <c r="D6359" s="37">
        <v>43049</v>
      </c>
      <c r="E6359" s="32" t="b">
        <v>1</v>
      </c>
      <c r="F6359" s="38" t="s">
        <v>37</v>
      </c>
      <c r="G6359" s="38" t="s">
        <v>38</v>
      </c>
      <c r="H6359" s="38" t="s">
        <v>39</v>
      </c>
      <c r="I6359" s="38" t="s">
        <v>40</v>
      </c>
      <c r="J6359" s="38" t="s">
        <v>40</v>
      </c>
      <c r="K6359" s="39">
        <v>1151.96</v>
      </c>
      <c r="L6359" s="39">
        <v>649.49</v>
      </c>
      <c r="M6359" s="37">
        <v>34071</v>
      </c>
      <c r="N6359" s="39">
        <f t="shared" ref="N6359" si="2380">K6359-L6359</f>
        <v>502.47</v>
      </c>
      <c r="O6359" s="63">
        <f>K6359/L6359</f>
        <v>1.7736377773329843</v>
      </c>
    </row>
    <row r="6360" spans="1:15" s="32" customFormat="1" ht="15.75" hidden="1" customHeight="1">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5" s="32" customFormat="1" ht="15.75" customHeight="1">
      <c r="A6361" s="32">
        <v>6359</v>
      </c>
      <c r="B6361" s="32">
        <v>88</v>
      </c>
      <c r="C6361" s="32">
        <v>3039</v>
      </c>
      <c r="D6361" s="37">
        <v>42825</v>
      </c>
      <c r="E6361" s="32" t="b">
        <v>1</v>
      </c>
      <c r="F6361" s="38" t="s">
        <v>37</v>
      </c>
      <c r="G6361" s="38" t="s">
        <v>45</v>
      </c>
      <c r="H6361" s="38" t="s">
        <v>39</v>
      </c>
      <c r="I6361" s="38" t="s">
        <v>40</v>
      </c>
      <c r="J6361" s="38" t="s">
        <v>40</v>
      </c>
      <c r="K6361" s="39">
        <v>1198.46</v>
      </c>
      <c r="L6361" s="39">
        <v>381.1</v>
      </c>
      <c r="M6361" s="37">
        <v>36145</v>
      </c>
      <c r="N6361" s="39">
        <f t="shared" ref="N6361" si="2381">K6361-L6361</f>
        <v>817.36</v>
      </c>
      <c r="O6361" s="63">
        <f>K6361/L6361</f>
        <v>3.1447389136709525</v>
      </c>
    </row>
    <row r="6362" spans="1:15" s="32" customFormat="1" ht="15.75" hidden="1" customHeight="1">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5" s="32" customFormat="1" ht="15.75" hidden="1" customHeight="1">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5" s="32" customFormat="1" ht="15.75" customHeight="1">
      <c r="A6364" s="32">
        <v>6362</v>
      </c>
      <c r="B6364" s="32">
        <v>19</v>
      </c>
      <c r="C6364" s="32">
        <v>611</v>
      </c>
      <c r="D6364" s="37">
        <v>43062</v>
      </c>
      <c r="E6364" s="32" t="b">
        <v>1</v>
      </c>
      <c r="F6364" s="38" t="s">
        <v>37</v>
      </c>
      <c r="G6364" s="38" t="s">
        <v>43</v>
      </c>
      <c r="H6364" s="38" t="s">
        <v>47</v>
      </c>
      <c r="I6364" s="38" t="s">
        <v>50</v>
      </c>
      <c r="J6364" s="38" t="s">
        <v>42</v>
      </c>
      <c r="K6364" s="39">
        <v>12.01</v>
      </c>
      <c r="L6364" s="39">
        <v>7.21</v>
      </c>
      <c r="M6364" s="37">
        <v>42404</v>
      </c>
      <c r="N6364" s="39">
        <f t="shared" ref="N6364" si="2382">K6364-L6364</f>
        <v>4.8</v>
      </c>
      <c r="O6364" s="63">
        <f>K6364/L6364</f>
        <v>1.6657420249653259</v>
      </c>
    </row>
    <row r="6365" spans="1:15" s="32" customFormat="1" ht="15.75" hidden="1" customHeight="1">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5" s="32" customFormat="1" ht="15.75" customHeight="1">
      <c r="A6366" s="32">
        <v>6364</v>
      </c>
      <c r="B6366" s="32">
        <v>33</v>
      </c>
      <c r="C6366" s="32">
        <v>1362</v>
      </c>
      <c r="D6366" s="37">
        <v>42843</v>
      </c>
      <c r="E6366" s="32" t="b">
        <v>1</v>
      </c>
      <c r="F6366" s="38" t="s">
        <v>37</v>
      </c>
      <c r="G6366" s="38" t="s">
        <v>46</v>
      </c>
      <c r="H6366" s="38" t="s">
        <v>39</v>
      </c>
      <c r="I6366" s="38" t="s">
        <v>40</v>
      </c>
      <c r="J6366" s="38" t="s">
        <v>51</v>
      </c>
      <c r="K6366" s="39">
        <v>1311.44</v>
      </c>
      <c r="L6366" s="39">
        <v>1167.18</v>
      </c>
      <c r="M6366" s="37">
        <v>33888</v>
      </c>
      <c r="N6366" s="39">
        <f t="shared" ref="N6366" si="2383">K6366-L6366</f>
        <v>144.26</v>
      </c>
      <c r="O6366" s="63">
        <f>K6366/L6366</f>
        <v>1.1235970458712452</v>
      </c>
    </row>
    <row r="6367" spans="1:15" s="32" customFormat="1" ht="15.75" hidden="1" customHeight="1">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5" s="32" customFormat="1" ht="15.75" customHeight="1">
      <c r="A6368" s="32">
        <v>6366</v>
      </c>
      <c r="B6368" s="32">
        <v>0</v>
      </c>
      <c r="C6368" s="32">
        <v>1013</v>
      </c>
      <c r="D6368" s="37">
        <v>42808</v>
      </c>
      <c r="E6368" s="32" t="b">
        <v>1</v>
      </c>
      <c r="F6368" s="38" t="s">
        <v>37</v>
      </c>
      <c r="G6368" s="38" t="s">
        <v>43</v>
      </c>
      <c r="H6368" s="38" t="s">
        <v>39</v>
      </c>
      <c r="I6368" s="38" t="s">
        <v>40</v>
      </c>
      <c r="J6368" s="38" t="s">
        <v>40</v>
      </c>
      <c r="K6368" s="39">
        <v>183.86</v>
      </c>
      <c r="L6368" s="39">
        <v>137.9</v>
      </c>
      <c r="M6368" s="37">
        <v>35707</v>
      </c>
      <c r="N6368" s="39">
        <f t="shared" ref="N6368" si="2384">K6368-L6368</f>
        <v>45.960000000000008</v>
      </c>
      <c r="O6368" s="63">
        <f>K6368/L6368</f>
        <v>1.3332849891225527</v>
      </c>
    </row>
    <row r="6369" spans="1:15" s="32" customFormat="1" ht="15.75" hidden="1" customHeight="1">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5" s="32" customFormat="1" ht="15.75" customHeight="1">
      <c r="A6370" s="32">
        <v>6368</v>
      </c>
      <c r="B6370" s="32">
        <v>36</v>
      </c>
      <c r="C6370" s="32">
        <v>2966</v>
      </c>
      <c r="D6370" s="37">
        <v>43067</v>
      </c>
      <c r="E6370" s="32" t="b">
        <v>1</v>
      </c>
      <c r="F6370" s="38" t="s">
        <v>37</v>
      </c>
      <c r="G6370" s="38" t="s">
        <v>38</v>
      </c>
      <c r="H6370" s="38" t="s">
        <v>39</v>
      </c>
      <c r="I6370" s="38" t="s">
        <v>44</v>
      </c>
      <c r="J6370" s="38" t="s">
        <v>40</v>
      </c>
      <c r="K6370" s="39">
        <v>945.04</v>
      </c>
      <c r="L6370" s="39">
        <v>507.58</v>
      </c>
      <c r="M6370" s="37">
        <v>36361</v>
      </c>
      <c r="N6370" s="39">
        <f t="shared" ref="N6370:N6372" si="2385">K6370-L6370</f>
        <v>437.46</v>
      </c>
      <c r="O6370" s="63">
        <f t="shared" ref="O6370:O6372" si="2386">K6370/L6370</f>
        <v>1.8618542889790772</v>
      </c>
    </row>
    <row r="6371" spans="1:15" s="32" customFormat="1" ht="15.75" customHeight="1">
      <c r="A6371" s="32">
        <v>6369</v>
      </c>
      <c r="B6371" s="32">
        <v>41</v>
      </c>
      <c r="C6371" s="32">
        <v>631</v>
      </c>
      <c r="D6371" s="37">
        <v>43083</v>
      </c>
      <c r="E6371" s="32" t="b">
        <v>1</v>
      </c>
      <c r="F6371" s="38" t="s">
        <v>37</v>
      </c>
      <c r="G6371" s="38" t="s">
        <v>38</v>
      </c>
      <c r="H6371" s="38" t="s">
        <v>47</v>
      </c>
      <c r="I6371" s="38" t="s">
        <v>40</v>
      </c>
      <c r="J6371" s="38" t="s">
        <v>40</v>
      </c>
      <c r="K6371" s="39">
        <v>416.98</v>
      </c>
      <c r="L6371" s="39">
        <v>312.74</v>
      </c>
      <c r="M6371" s="37">
        <v>35560</v>
      </c>
      <c r="N6371" s="39">
        <f t="shared" si="2385"/>
        <v>104.24000000000001</v>
      </c>
      <c r="O6371" s="63">
        <f t="shared" si="2386"/>
        <v>1.3333120163714267</v>
      </c>
    </row>
    <row r="6372" spans="1:15" s="32" customFormat="1" ht="15.75" customHeight="1">
      <c r="A6372" s="32">
        <v>6370</v>
      </c>
      <c r="B6372" s="32">
        <v>41</v>
      </c>
      <c r="C6372" s="32">
        <v>609</v>
      </c>
      <c r="D6372" s="37">
        <v>42808</v>
      </c>
      <c r="E6372" s="32" t="b">
        <v>1</v>
      </c>
      <c r="F6372" s="38" t="s">
        <v>37</v>
      </c>
      <c r="G6372" s="38" t="s">
        <v>38</v>
      </c>
      <c r="H6372" s="38" t="s">
        <v>47</v>
      </c>
      <c r="I6372" s="38" t="s">
        <v>40</v>
      </c>
      <c r="J6372" s="38" t="s">
        <v>40</v>
      </c>
      <c r="K6372" s="39">
        <v>416.98</v>
      </c>
      <c r="L6372" s="39">
        <v>312.74</v>
      </c>
      <c r="M6372" s="37">
        <v>35560</v>
      </c>
      <c r="N6372" s="39">
        <f t="shared" si="2385"/>
        <v>104.24000000000001</v>
      </c>
      <c r="O6372" s="63">
        <f t="shared" si="2386"/>
        <v>1.3333120163714267</v>
      </c>
    </row>
    <row r="6373" spans="1:15" s="32" customFormat="1" ht="15.75" hidden="1" customHeight="1">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5" s="32" customFormat="1" ht="15.75" hidden="1" customHeight="1">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5" s="32" customFormat="1" ht="15.75" hidden="1" customHeight="1">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5" s="32" customFormat="1" ht="15.75" hidden="1" customHeight="1">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5" s="32" customFormat="1" ht="15.75" customHeight="1">
      <c r="A6377" s="32">
        <v>6375</v>
      </c>
      <c r="B6377" s="32">
        <v>45</v>
      </c>
      <c r="C6377" s="32">
        <v>867</v>
      </c>
      <c r="D6377" s="37">
        <v>42738</v>
      </c>
      <c r="E6377" s="32" t="b">
        <v>1</v>
      </c>
      <c r="F6377" s="38" t="s">
        <v>37</v>
      </c>
      <c r="G6377" s="38" t="s">
        <v>38</v>
      </c>
      <c r="H6377" s="38" t="s">
        <v>39</v>
      </c>
      <c r="I6377" s="38" t="s">
        <v>40</v>
      </c>
      <c r="J6377" s="38" t="s">
        <v>40</v>
      </c>
      <c r="K6377" s="39">
        <v>441.49</v>
      </c>
      <c r="L6377" s="39">
        <v>84.99</v>
      </c>
      <c r="M6377" s="37">
        <v>34071</v>
      </c>
      <c r="N6377" s="39">
        <f t="shared" ref="N6377" si="2387">K6377-L6377</f>
        <v>356.5</v>
      </c>
      <c r="O6377" s="63">
        <f>K6377/L6377</f>
        <v>5.1946111307212615</v>
      </c>
    </row>
    <row r="6378" spans="1:15" s="32" customFormat="1" ht="15.75" hidden="1" customHeight="1">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5" s="32" customFormat="1" ht="15.75" customHeight="1">
      <c r="A6379" s="32">
        <v>6377</v>
      </c>
      <c r="B6379" s="32">
        <v>36</v>
      </c>
      <c r="C6379" s="32">
        <v>3064</v>
      </c>
      <c r="D6379" s="37">
        <v>42791</v>
      </c>
      <c r="E6379" s="32" t="b">
        <v>1</v>
      </c>
      <c r="F6379" s="38" t="s">
        <v>37</v>
      </c>
      <c r="G6379" s="38" t="s">
        <v>38</v>
      </c>
      <c r="H6379" s="38" t="s">
        <v>39</v>
      </c>
      <c r="I6379" s="38" t="s">
        <v>44</v>
      </c>
      <c r="J6379" s="38" t="s">
        <v>40</v>
      </c>
      <c r="K6379" s="39">
        <v>945.04</v>
      </c>
      <c r="L6379" s="39">
        <v>507.58</v>
      </c>
      <c r="M6379" s="37">
        <v>40672</v>
      </c>
      <c r="N6379" s="39">
        <f t="shared" ref="N6379" si="2388">K6379-L6379</f>
        <v>437.46</v>
      </c>
      <c r="O6379" s="63">
        <f>K6379/L6379</f>
        <v>1.8618542889790772</v>
      </c>
    </row>
    <row r="6380" spans="1:15" s="32" customFormat="1" ht="15.75" hidden="1" customHeight="1">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5" s="32" customFormat="1" ht="15.75" hidden="1" customHeight="1">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5" s="32" customFormat="1" ht="15.75" hidden="1" customHeight="1">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5" s="32" customFormat="1" ht="15.75" customHeight="1">
      <c r="A6383" s="32">
        <v>6381</v>
      </c>
      <c r="B6383" s="32">
        <v>23</v>
      </c>
      <c r="C6383" s="32">
        <v>2755</v>
      </c>
      <c r="D6383" s="37">
        <v>42953</v>
      </c>
      <c r="E6383" s="32" t="b">
        <v>1</v>
      </c>
      <c r="F6383" s="38" t="s">
        <v>37</v>
      </c>
      <c r="G6383" s="38" t="s">
        <v>45</v>
      </c>
      <c r="H6383" s="38" t="s">
        <v>49</v>
      </c>
      <c r="I6383" s="38" t="s">
        <v>44</v>
      </c>
      <c r="J6383" s="38" t="s">
        <v>51</v>
      </c>
      <c r="K6383" s="39">
        <v>688.63</v>
      </c>
      <c r="L6383" s="39">
        <v>612.88</v>
      </c>
      <c r="M6383" s="37">
        <v>42696</v>
      </c>
      <c r="N6383" s="39">
        <f t="shared" ref="N6383:N6385" si="2389">K6383-L6383</f>
        <v>75.75</v>
      </c>
      <c r="O6383" s="63">
        <f t="shared" ref="O6383:O6385" si="2390">K6383/L6383</f>
        <v>1.1235967889309491</v>
      </c>
    </row>
    <row r="6384" spans="1:15" s="32" customFormat="1" ht="15.75" customHeight="1">
      <c r="A6384" s="32">
        <v>6382</v>
      </c>
      <c r="B6384" s="32">
        <v>50</v>
      </c>
      <c r="C6384" s="32">
        <v>1432</v>
      </c>
      <c r="D6384" s="37">
        <v>42937</v>
      </c>
      <c r="E6384" s="32" t="b">
        <v>1</v>
      </c>
      <c r="F6384" s="38" t="s">
        <v>37</v>
      </c>
      <c r="G6384" s="38" t="s">
        <v>46</v>
      </c>
      <c r="H6384" s="38" t="s">
        <v>39</v>
      </c>
      <c r="I6384" s="38" t="s">
        <v>40</v>
      </c>
      <c r="J6384" s="38" t="s">
        <v>40</v>
      </c>
      <c r="K6384" s="39">
        <v>642.70000000000005</v>
      </c>
      <c r="L6384" s="39">
        <v>211.37</v>
      </c>
      <c r="M6384" s="37">
        <v>34527</v>
      </c>
      <c r="N6384" s="39">
        <f t="shared" si="2389"/>
        <v>431.33000000000004</v>
      </c>
      <c r="O6384" s="63">
        <f t="shared" si="2390"/>
        <v>3.0406396366561008</v>
      </c>
    </row>
    <row r="6385" spans="1:15" s="32" customFormat="1" ht="15.75" customHeight="1">
      <c r="A6385" s="32">
        <v>6383</v>
      </c>
      <c r="B6385" s="32">
        <v>7</v>
      </c>
      <c r="C6385" s="32">
        <v>3117</v>
      </c>
      <c r="D6385" s="37">
        <v>42894</v>
      </c>
      <c r="E6385" s="32" t="b">
        <v>1</v>
      </c>
      <c r="F6385" s="38" t="s">
        <v>37</v>
      </c>
      <c r="G6385" s="38" t="s">
        <v>41</v>
      </c>
      <c r="H6385" s="38" t="s">
        <v>47</v>
      </c>
      <c r="I6385" s="38" t="s">
        <v>44</v>
      </c>
      <c r="J6385" s="38" t="s">
        <v>40</v>
      </c>
      <c r="K6385" s="39">
        <v>980.37</v>
      </c>
      <c r="L6385" s="39">
        <v>234.43</v>
      </c>
      <c r="M6385" s="37">
        <v>39298</v>
      </c>
      <c r="N6385" s="39">
        <f t="shared" si="2389"/>
        <v>745.94</v>
      </c>
      <c r="O6385" s="63">
        <f t="shared" si="2390"/>
        <v>4.1819306402764154</v>
      </c>
    </row>
    <row r="6386" spans="1:15" s="32" customFormat="1" ht="15.75" hidden="1" customHeight="1">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5" s="32" customFormat="1" ht="15.75" customHeight="1">
      <c r="A6387" s="32">
        <v>6385</v>
      </c>
      <c r="B6387" s="32">
        <v>70</v>
      </c>
      <c r="C6387" s="32">
        <v>233</v>
      </c>
      <c r="D6387" s="37">
        <v>42979</v>
      </c>
      <c r="E6387" s="32" t="b">
        <v>1</v>
      </c>
      <c r="F6387" s="38" t="s">
        <v>37</v>
      </c>
      <c r="G6387" s="38" t="s">
        <v>41</v>
      </c>
      <c r="H6387" s="38" t="s">
        <v>39</v>
      </c>
      <c r="I6387" s="38" t="s">
        <v>50</v>
      </c>
      <c r="J6387" s="38" t="s">
        <v>40</v>
      </c>
      <c r="K6387" s="39">
        <v>495.72</v>
      </c>
      <c r="L6387" s="39">
        <v>297.43</v>
      </c>
      <c r="M6387" s="37">
        <v>42105</v>
      </c>
      <c r="N6387" s="39">
        <f t="shared" ref="N6387" si="2391">K6387-L6387</f>
        <v>198.29000000000002</v>
      </c>
      <c r="O6387" s="63">
        <f>K6387/L6387</f>
        <v>1.6666778737854286</v>
      </c>
    </row>
    <row r="6388" spans="1:15" s="32" customFormat="1" ht="15.75" hidden="1" customHeight="1">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5" s="32" customFormat="1" ht="15.75" customHeight="1">
      <c r="A6389" s="32">
        <v>6387</v>
      </c>
      <c r="B6389" s="32">
        <v>54</v>
      </c>
      <c r="C6389" s="32">
        <v>1103</v>
      </c>
      <c r="D6389" s="37">
        <v>43056</v>
      </c>
      <c r="E6389" s="32" t="b">
        <v>1</v>
      </c>
      <c r="F6389" s="38" t="s">
        <v>37</v>
      </c>
      <c r="G6389" s="38" t="s">
        <v>48</v>
      </c>
      <c r="H6389" s="38" t="s">
        <v>39</v>
      </c>
      <c r="I6389" s="38" t="s">
        <v>40</v>
      </c>
      <c r="J6389" s="38" t="s">
        <v>40</v>
      </c>
      <c r="K6389" s="39">
        <v>1807.45</v>
      </c>
      <c r="L6389" s="39">
        <v>778.69</v>
      </c>
      <c r="M6389" s="37">
        <v>40410</v>
      </c>
      <c r="N6389" s="39">
        <f t="shared" ref="N6389:N6391" si="2392">K6389-L6389</f>
        <v>1028.76</v>
      </c>
      <c r="O6389" s="63">
        <f t="shared" ref="O6389:O6391" si="2393">K6389/L6389</f>
        <v>2.3211419178363659</v>
      </c>
    </row>
    <row r="6390" spans="1:15" s="32" customFormat="1" ht="15.75" customHeight="1">
      <c r="A6390" s="32">
        <v>6388</v>
      </c>
      <c r="B6390" s="32">
        <v>66</v>
      </c>
      <c r="C6390" s="32">
        <v>2544</v>
      </c>
      <c r="D6390" s="37">
        <v>42780</v>
      </c>
      <c r="E6390" s="32" t="b">
        <v>1</v>
      </c>
      <c r="F6390" s="38" t="s">
        <v>37</v>
      </c>
      <c r="G6390" s="38" t="s">
        <v>46</v>
      </c>
      <c r="H6390" s="38" t="s">
        <v>47</v>
      </c>
      <c r="I6390" s="38" t="s">
        <v>44</v>
      </c>
      <c r="J6390" s="38" t="s">
        <v>51</v>
      </c>
      <c r="K6390" s="39">
        <v>590.26</v>
      </c>
      <c r="L6390" s="39">
        <v>525.33000000000004</v>
      </c>
      <c r="M6390" s="37">
        <v>40410</v>
      </c>
      <c r="N6390" s="39">
        <f t="shared" si="2392"/>
        <v>64.92999999999995</v>
      </c>
      <c r="O6390" s="63">
        <f t="shared" si="2393"/>
        <v>1.123598499990482</v>
      </c>
    </row>
    <row r="6391" spans="1:15" s="32" customFormat="1" ht="15.75" customHeight="1">
      <c r="A6391" s="32">
        <v>6389</v>
      </c>
      <c r="B6391" s="32">
        <v>70</v>
      </c>
      <c r="C6391" s="32">
        <v>2036</v>
      </c>
      <c r="D6391" s="37">
        <v>42890</v>
      </c>
      <c r="E6391" s="32" t="b">
        <v>1</v>
      </c>
      <c r="F6391" s="38" t="s">
        <v>37</v>
      </c>
      <c r="G6391" s="38" t="s">
        <v>41</v>
      </c>
      <c r="H6391" s="38" t="s">
        <v>39</v>
      </c>
      <c r="I6391" s="38" t="s">
        <v>50</v>
      </c>
      <c r="J6391" s="38" t="s">
        <v>40</v>
      </c>
      <c r="K6391" s="39">
        <v>495.72</v>
      </c>
      <c r="L6391" s="39">
        <v>297.43</v>
      </c>
      <c r="M6391" s="37">
        <v>42105</v>
      </c>
      <c r="N6391" s="39">
        <f t="shared" si="2392"/>
        <v>198.29000000000002</v>
      </c>
      <c r="O6391" s="63">
        <f t="shared" si="2393"/>
        <v>1.6666778737854286</v>
      </c>
    </row>
    <row r="6392" spans="1:15" s="32" customFormat="1" ht="15.75" hidden="1" customHeight="1">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5" s="32" customFormat="1" ht="15.75" hidden="1" customHeight="1">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5" s="32" customFormat="1" ht="15.75" hidden="1" customHeight="1">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5" s="32" customFormat="1" ht="15.75" hidden="1" customHeight="1">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5" s="32" customFormat="1" ht="15.75" hidden="1" customHeight="1">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5" s="32" customFormat="1" ht="15.75" customHeight="1">
      <c r="A6397" s="32">
        <v>6395</v>
      </c>
      <c r="B6397" s="32">
        <v>71</v>
      </c>
      <c r="C6397" s="32">
        <v>2768</v>
      </c>
      <c r="D6397" s="37">
        <v>42767</v>
      </c>
      <c r="E6397" s="32" t="b">
        <v>1</v>
      </c>
      <c r="F6397" s="38" t="s">
        <v>37</v>
      </c>
      <c r="G6397" s="38" t="s">
        <v>38</v>
      </c>
      <c r="H6397" s="38" t="s">
        <v>39</v>
      </c>
      <c r="I6397" s="38" t="s">
        <v>50</v>
      </c>
      <c r="J6397" s="38" t="s">
        <v>42</v>
      </c>
      <c r="K6397" s="39">
        <v>1842.92</v>
      </c>
      <c r="L6397" s="39">
        <v>1105.75</v>
      </c>
      <c r="M6397" s="37">
        <v>34996</v>
      </c>
      <c r="N6397" s="39">
        <f t="shared" ref="N6397:N6399" si="2394">K6397-L6397</f>
        <v>737.17000000000007</v>
      </c>
      <c r="O6397" s="63">
        <f t="shared" ref="O6397:O6399" si="2395">K6397/L6397</f>
        <v>1.6666696812118473</v>
      </c>
    </row>
    <row r="6398" spans="1:15" s="32" customFormat="1" ht="15.75" customHeight="1">
      <c r="A6398" s="32">
        <v>6396</v>
      </c>
      <c r="B6398" s="32">
        <v>0</v>
      </c>
      <c r="C6398" s="32">
        <v>2196</v>
      </c>
      <c r="D6398" s="37">
        <v>42805</v>
      </c>
      <c r="E6398" s="32" t="b">
        <v>1</v>
      </c>
      <c r="F6398" s="38" t="s">
        <v>37</v>
      </c>
      <c r="G6398" s="38" t="s">
        <v>38</v>
      </c>
      <c r="H6398" s="38" t="s">
        <v>39</v>
      </c>
      <c r="I6398" s="38" t="s">
        <v>40</v>
      </c>
      <c r="J6398" s="38" t="s">
        <v>40</v>
      </c>
      <c r="K6398" s="39">
        <v>478.16</v>
      </c>
      <c r="L6398" s="39">
        <v>298.72000000000003</v>
      </c>
      <c r="M6398" s="37">
        <v>38573</v>
      </c>
      <c r="N6398" s="39">
        <f t="shared" si="2394"/>
        <v>179.44</v>
      </c>
      <c r="O6398" s="63">
        <f t="shared" si="2395"/>
        <v>1.6006963042313871</v>
      </c>
    </row>
    <row r="6399" spans="1:15" s="32" customFormat="1" ht="15.75" customHeight="1">
      <c r="A6399" s="32">
        <v>6397</v>
      </c>
      <c r="B6399" s="32">
        <v>27</v>
      </c>
      <c r="C6399" s="32">
        <v>684</v>
      </c>
      <c r="D6399" s="37">
        <v>42801</v>
      </c>
      <c r="E6399" s="32" t="b">
        <v>1</v>
      </c>
      <c r="F6399" s="38" t="s">
        <v>37</v>
      </c>
      <c r="G6399" s="38" t="s">
        <v>41</v>
      </c>
      <c r="H6399" s="38" t="s">
        <v>39</v>
      </c>
      <c r="I6399" s="38" t="s">
        <v>40</v>
      </c>
      <c r="J6399" s="38" t="s">
        <v>40</v>
      </c>
      <c r="K6399" s="39">
        <v>499.53</v>
      </c>
      <c r="L6399" s="39">
        <v>388.72</v>
      </c>
      <c r="M6399" s="37">
        <v>36334</v>
      </c>
      <c r="N6399" s="39">
        <f t="shared" si="2394"/>
        <v>110.80999999999995</v>
      </c>
      <c r="O6399" s="63">
        <f t="shared" si="2395"/>
        <v>1.2850637991356244</v>
      </c>
    </row>
    <row r="6400" spans="1:15" s="32" customFormat="1" ht="15.75" hidden="1" customHeight="1">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5" s="32" customFormat="1" ht="15.75" customHeight="1">
      <c r="A6401" s="32">
        <v>6399</v>
      </c>
      <c r="B6401" s="32">
        <v>66</v>
      </c>
      <c r="C6401" s="32">
        <v>1098</v>
      </c>
      <c r="D6401" s="37">
        <v>42894</v>
      </c>
      <c r="E6401" s="32" t="b">
        <v>1</v>
      </c>
      <c r="F6401" s="38" t="s">
        <v>37</v>
      </c>
      <c r="G6401" s="38" t="s">
        <v>46</v>
      </c>
      <c r="H6401" s="38" t="s">
        <v>47</v>
      </c>
      <c r="I6401" s="38" t="s">
        <v>44</v>
      </c>
      <c r="J6401" s="38" t="s">
        <v>51</v>
      </c>
      <c r="K6401" s="39">
        <v>590.26</v>
      </c>
      <c r="L6401" s="39">
        <v>525.33000000000004</v>
      </c>
      <c r="M6401" s="37">
        <v>33879</v>
      </c>
      <c r="N6401" s="39">
        <f t="shared" ref="N6401" si="2396">K6401-L6401</f>
        <v>64.92999999999995</v>
      </c>
      <c r="O6401" s="63">
        <f>K6401/L6401</f>
        <v>1.123598499990482</v>
      </c>
    </row>
    <row r="6402" spans="1:15" s="32" customFormat="1" ht="15.75" hidden="1" customHeight="1">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5" s="32" customFormat="1" ht="15.75" hidden="1" customHeight="1">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5" s="32" customFormat="1" ht="15.75" customHeight="1">
      <c r="A6404" s="32">
        <v>6402</v>
      </c>
      <c r="B6404" s="32">
        <v>46</v>
      </c>
      <c r="C6404" s="32">
        <v>2569</v>
      </c>
      <c r="D6404" s="37">
        <v>42875</v>
      </c>
      <c r="E6404" s="32" t="b">
        <v>1</v>
      </c>
      <c r="F6404" s="38" t="s">
        <v>37</v>
      </c>
      <c r="G6404" s="38" t="s">
        <v>38</v>
      </c>
      <c r="H6404" s="38" t="s">
        <v>39</v>
      </c>
      <c r="I6404" s="38" t="s">
        <v>44</v>
      </c>
      <c r="J6404" s="38" t="s">
        <v>40</v>
      </c>
      <c r="K6404" s="39">
        <v>1289.8499999999999</v>
      </c>
      <c r="L6404" s="39">
        <v>74.510000000000005</v>
      </c>
      <c r="M6404" s="37">
        <v>39427</v>
      </c>
      <c r="N6404" s="39">
        <f t="shared" ref="N6404" si="2397">K6404-L6404</f>
        <v>1215.3399999999999</v>
      </c>
      <c r="O6404" s="63">
        <f>K6404/L6404</f>
        <v>17.311099181317942</v>
      </c>
    </row>
    <row r="6405" spans="1:15" s="32" customFormat="1" ht="15.75" hidden="1" customHeight="1">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5" s="32" customFormat="1" ht="15.75" hidden="1" customHeight="1">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5" s="32" customFormat="1" ht="15.75" hidden="1" customHeight="1">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5" s="32" customFormat="1" ht="15.75" customHeight="1">
      <c r="A6408" s="32">
        <v>6406</v>
      </c>
      <c r="B6408" s="32">
        <v>4</v>
      </c>
      <c r="C6408" s="32">
        <v>1056</v>
      </c>
      <c r="D6408" s="37">
        <v>42738</v>
      </c>
      <c r="E6408" s="32" t="b">
        <v>1</v>
      </c>
      <c r="F6408" s="38" t="s">
        <v>37</v>
      </c>
      <c r="G6408" s="38" t="s">
        <v>46</v>
      </c>
      <c r="H6408" s="38" t="s">
        <v>39</v>
      </c>
      <c r="I6408" s="38" t="s">
        <v>50</v>
      </c>
      <c r="J6408" s="38" t="s">
        <v>40</v>
      </c>
      <c r="K6408" s="39">
        <v>1129.1300000000001</v>
      </c>
      <c r="L6408" s="39">
        <v>677.48</v>
      </c>
      <c r="M6408" s="37">
        <v>38573</v>
      </c>
      <c r="N6408" s="39">
        <f t="shared" ref="N6408:N6410" si="2398">K6408-L6408</f>
        <v>451.65000000000009</v>
      </c>
      <c r="O6408" s="63">
        <f t="shared" ref="O6408:O6410" si="2399">K6408/L6408</f>
        <v>1.6666617464722207</v>
      </c>
    </row>
    <row r="6409" spans="1:15" s="32" customFormat="1" ht="15.75" customHeight="1">
      <c r="A6409" s="32">
        <v>6407</v>
      </c>
      <c r="B6409" s="32">
        <v>52</v>
      </c>
      <c r="C6409" s="32">
        <v>594</v>
      </c>
      <c r="D6409" s="37">
        <v>42749</v>
      </c>
      <c r="E6409" s="32" t="b">
        <v>1</v>
      </c>
      <c r="F6409" s="38" t="s">
        <v>37</v>
      </c>
      <c r="G6409" s="38" t="s">
        <v>43</v>
      </c>
      <c r="H6409" s="38" t="s">
        <v>47</v>
      </c>
      <c r="I6409" s="38" t="s">
        <v>40</v>
      </c>
      <c r="J6409" s="38" t="s">
        <v>40</v>
      </c>
      <c r="K6409" s="39">
        <v>1280.28</v>
      </c>
      <c r="L6409" s="39">
        <v>829.51</v>
      </c>
      <c r="M6409" s="37">
        <v>37220</v>
      </c>
      <c r="N6409" s="39">
        <f t="shared" si="2398"/>
        <v>450.77</v>
      </c>
      <c r="O6409" s="63">
        <f t="shared" si="2399"/>
        <v>1.5434171981049052</v>
      </c>
    </row>
    <row r="6410" spans="1:15" s="32" customFormat="1" ht="15.75" customHeight="1">
      <c r="A6410" s="32">
        <v>6408</v>
      </c>
      <c r="B6410" s="32">
        <v>52</v>
      </c>
      <c r="C6410" s="32">
        <v>1443</v>
      </c>
      <c r="D6410" s="37">
        <v>42952</v>
      </c>
      <c r="E6410" s="32" t="b">
        <v>1</v>
      </c>
      <c r="F6410" s="38" t="s">
        <v>37</v>
      </c>
      <c r="G6410" s="38" t="s">
        <v>43</v>
      </c>
      <c r="H6410" s="38" t="s">
        <v>47</v>
      </c>
      <c r="I6410" s="38" t="s">
        <v>40</v>
      </c>
      <c r="J6410" s="38" t="s">
        <v>40</v>
      </c>
      <c r="K6410" s="39">
        <v>1280.28</v>
      </c>
      <c r="L6410" s="39">
        <v>829.51</v>
      </c>
      <c r="M6410" s="37">
        <v>40779</v>
      </c>
      <c r="N6410" s="39">
        <f t="shared" si="2398"/>
        <v>450.77</v>
      </c>
      <c r="O6410" s="63">
        <f t="shared" si="2399"/>
        <v>1.5434171981049052</v>
      </c>
    </row>
    <row r="6411" spans="1:15" s="32" customFormat="1" ht="15.75" hidden="1" customHeight="1">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5" s="32" customFormat="1" ht="15.75" customHeight="1">
      <c r="A6412" s="32">
        <v>6410</v>
      </c>
      <c r="B6412" s="32">
        <v>60</v>
      </c>
      <c r="C6412" s="32">
        <v>3015</v>
      </c>
      <c r="D6412" s="37">
        <v>43053</v>
      </c>
      <c r="E6412" s="32" t="b">
        <v>1</v>
      </c>
      <c r="F6412" s="38" t="s">
        <v>37</v>
      </c>
      <c r="G6412" s="38" t="s">
        <v>46</v>
      </c>
      <c r="H6412" s="38" t="s">
        <v>39</v>
      </c>
      <c r="I6412" s="38" t="s">
        <v>50</v>
      </c>
      <c r="J6412" s="38" t="s">
        <v>51</v>
      </c>
      <c r="K6412" s="39">
        <v>1977.36</v>
      </c>
      <c r="L6412" s="39">
        <v>1759.85</v>
      </c>
      <c r="M6412" s="37">
        <v>41848</v>
      </c>
      <c r="N6412" s="39">
        <f t="shared" ref="N6412:N6415" si="2400">K6412-L6412</f>
        <v>217.51</v>
      </c>
      <c r="O6412" s="63">
        <f t="shared" ref="O6412:O6415" si="2401">K6412/L6412</f>
        <v>1.1235957610023581</v>
      </c>
    </row>
    <row r="6413" spans="1:15" s="32" customFormat="1" ht="15.75" customHeight="1">
      <c r="A6413" s="32">
        <v>6411</v>
      </c>
      <c r="B6413" s="32">
        <v>5</v>
      </c>
      <c r="C6413" s="32">
        <v>2829</v>
      </c>
      <c r="D6413" s="37">
        <v>42955</v>
      </c>
      <c r="E6413" s="32" t="b">
        <v>1</v>
      </c>
      <c r="F6413" s="38" t="s">
        <v>37</v>
      </c>
      <c r="G6413" s="38" t="s">
        <v>46</v>
      </c>
      <c r="H6413" s="38" t="s">
        <v>39</v>
      </c>
      <c r="I6413" s="38" t="s">
        <v>50</v>
      </c>
      <c r="J6413" s="38" t="s">
        <v>40</v>
      </c>
      <c r="K6413" s="39">
        <v>1129.1300000000001</v>
      </c>
      <c r="L6413" s="39">
        <v>677.48</v>
      </c>
      <c r="M6413" s="37">
        <v>38573</v>
      </c>
      <c r="N6413" s="39">
        <f t="shared" si="2400"/>
        <v>451.65000000000009</v>
      </c>
      <c r="O6413" s="63">
        <f t="shared" si="2401"/>
        <v>1.6666617464722207</v>
      </c>
    </row>
    <row r="6414" spans="1:15" s="32" customFormat="1" ht="15.75" customHeight="1">
      <c r="A6414" s="32">
        <v>6412</v>
      </c>
      <c r="B6414" s="32">
        <v>100</v>
      </c>
      <c r="C6414" s="32">
        <v>2385</v>
      </c>
      <c r="D6414" s="37">
        <v>42937</v>
      </c>
      <c r="E6414" s="32" t="b">
        <v>1</v>
      </c>
      <c r="F6414" s="38" t="s">
        <v>37</v>
      </c>
      <c r="G6414" s="38" t="s">
        <v>45</v>
      </c>
      <c r="H6414" s="38" t="s">
        <v>47</v>
      </c>
      <c r="I6414" s="38" t="s">
        <v>40</v>
      </c>
      <c r="J6414" s="38" t="s">
        <v>40</v>
      </c>
      <c r="K6414" s="39">
        <v>1036.5899999999999</v>
      </c>
      <c r="L6414" s="39">
        <v>206.35</v>
      </c>
      <c r="M6414" s="37">
        <v>33364</v>
      </c>
      <c r="N6414" s="39">
        <f t="shared" si="2400"/>
        <v>830.2399999999999</v>
      </c>
      <c r="O6414" s="63">
        <f t="shared" si="2401"/>
        <v>5.023455294402714</v>
      </c>
    </row>
    <row r="6415" spans="1:15" s="32" customFormat="1" ht="15.75" customHeight="1">
      <c r="A6415" s="32">
        <v>6413</v>
      </c>
      <c r="B6415" s="32">
        <v>29</v>
      </c>
      <c r="C6415" s="32">
        <v>1190</v>
      </c>
      <c r="D6415" s="37">
        <v>42855</v>
      </c>
      <c r="E6415" s="32" t="b">
        <v>1</v>
      </c>
      <c r="F6415" s="38" t="s">
        <v>37</v>
      </c>
      <c r="G6415" s="38" t="s">
        <v>45</v>
      </c>
      <c r="H6415" s="38" t="s">
        <v>47</v>
      </c>
      <c r="I6415" s="38" t="s">
        <v>40</v>
      </c>
      <c r="J6415" s="38" t="s">
        <v>40</v>
      </c>
      <c r="K6415" s="39">
        <v>543.39</v>
      </c>
      <c r="L6415" s="39">
        <v>407.54</v>
      </c>
      <c r="M6415" s="37">
        <v>36361</v>
      </c>
      <c r="N6415" s="39">
        <f t="shared" si="2400"/>
        <v>135.84999999999997</v>
      </c>
      <c r="O6415" s="63">
        <f t="shared" si="2401"/>
        <v>1.3333415124895716</v>
      </c>
    </row>
    <row r="6416" spans="1:15" s="32" customFormat="1" ht="15.75" hidden="1" customHeight="1">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hidden="1" customHeight="1">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hidden="1" customHeight="1">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c r="A6419" s="32">
        <v>6417</v>
      </c>
      <c r="B6419" s="32">
        <v>17</v>
      </c>
      <c r="C6419" s="32">
        <v>1090</v>
      </c>
      <c r="D6419" s="37">
        <v>42980</v>
      </c>
      <c r="E6419" s="32" t="b">
        <v>1</v>
      </c>
      <c r="F6419" s="38" t="s">
        <v>37</v>
      </c>
      <c r="G6419" s="38" t="s">
        <v>38</v>
      </c>
      <c r="H6419" s="38" t="s">
        <v>39</v>
      </c>
      <c r="I6419" s="38" t="s">
        <v>50</v>
      </c>
      <c r="J6419" s="38" t="s">
        <v>40</v>
      </c>
      <c r="K6419" s="39">
        <v>1024.6600000000001</v>
      </c>
      <c r="L6419" s="39">
        <v>614.79999999999995</v>
      </c>
      <c r="M6419" s="37">
        <v>35378</v>
      </c>
      <c r="N6419" s="39">
        <f t="shared" ref="N6419" si="2402">K6419-L6419</f>
        <v>409.86000000000013</v>
      </c>
      <c r="O6419" s="63">
        <f>K6419/L6419</f>
        <v>1.6666558230318806</v>
      </c>
    </row>
    <row r="6420" spans="1:26" s="32" customFormat="1" ht="15.75" hidden="1" customHeight="1">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hidden="1" customHeight="1">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hidden="1" customHeight="1">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hidden="1" customHeight="1">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hidden="1" customHeight="1">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hidden="1" customHeight="1">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hidden="1" customHeight="1">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hidden="1" customHeight="1">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c r="A6428" s="32">
        <v>6426</v>
      </c>
      <c r="B6428" s="32">
        <v>39</v>
      </c>
      <c r="C6428" s="32">
        <v>3114</v>
      </c>
      <c r="D6428" s="37">
        <v>42775</v>
      </c>
      <c r="E6428" s="32" t="b">
        <v>1</v>
      </c>
      <c r="F6428" s="38" t="s">
        <v>37</v>
      </c>
      <c r="G6428" s="38" t="s">
        <v>46</v>
      </c>
      <c r="H6428" s="38" t="s">
        <v>39</v>
      </c>
      <c r="I6428" s="38" t="s">
        <v>40</v>
      </c>
      <c r="J6428" s="38" t="s">
        <v>42</v>
      </c>
      <c r="K6428" s="39">
        <v>1812.75</v>
      </c>
      <c r="L6428" s="39">
        <v>582.48</v>
      </c>
      <c r="M6428" s="37">
        <v>39427</v>
      </c>
      <c r="N6428" s="39">
        <f t="shared" ref="N6428:N6430" si="2403">K6428-L6428</f>
        <v>1230.27</v>
      </c>
      <c r="O6428" s="63">
        <f t="shared" ref="O6428:O6430" si="2404">K6428/L6428</f>
        <v>3.1121240214256281</v>
      </c>
    </row>
    <row r="6429" spans="1:26" s="32" customFormat="1" ht="15.75" customHeight="1">
      <c r="A6429" s="32">
        <v>6427</v>
      </c>
      <c r="B6429" s="32">
        <v>20</v>
      </c>
      <c r="C6429" s="32">
        <v>2249</v>
      </c>
      <c r="D6429" s="37">
        <v>42987</v>
      </c>
      <c r="E6429" s="32" t="b">
        <v>1</v>
      </c>
      <c r="F6429" s="38" t="s">
        <v>37</v>
      </c>
      <c r="G6429" s="38" t="s">
        <v>41</v>
      </c>
      <c r="H6429" s="38" t="s">
        <v>39</v>
      </c>
      <c r="I6429" s="38" t="s">
        <v>40</v>
      </c>
      <c r="J6429" s="38" t="s">
        <v>51</v>
      </c>
      <c r="K6429" s="39">
        <v>1775.81</v>
      </c>
      <c r="L6429" s="39">
        <v>1580.47</v>
      </c>
      <c r="M6429" s="37">
        <v>40303</v>
      </c>
      <c r="N6429" s="39">
        <f t="shared" si="2403"/>
        <v>195.33999999999992</v>
      </c>
      <c r="O6429" s="63">
        <f t="shared" si="2404"/>
        <v>1.123596145450404</v>
      </c>
    </row>
    <row r="6430" spans="1:26" s="32" customFormat="1" ht="15.75" customHeight="1">
      <c r="A6430" s="32">
        <v>6428</v>
      </c>
      <c r="B6430" s="32">
        <v>16</v>
      </c>
      <c r="C6430" s="32">
        <v>210</v>
      </c>
      <c r="D6430" s="37">
        <v>42914</v>
      </c>
      <c r="E6430" s="32" t="b">
        <v>1</v>
      </c>
      <c r="F6430" s="38" t="s">
        <v>37</v>
      </c>
      <c r="G6430" s="38" t="s">
        <v>45</v>
      </c>
      <c r="H6430" s="38" t="s">
        <v>39</v>
      </c>
      <c r="I6430" s="38" t="s">
        <v>50</v>
      </c>
      <c r="J6430" s="38" t="s">
        <v>51</v>
      </c>
      <c r="K6430" s="39">
        <v>1661.92</v>
      </c>
      <c r="L6430" s="39">
        <v>1479.11</v>
      </c>
      <c r="M6430" s="37">
        <v>33888</v>
      </c>
      <c r="N6430" s="39">
        <f t="shared" si="2403"/>
        <v>182.81000000000017</v>
      </c>
      <c r="O6430" s="63">
        <f t="shared" si="2404"/>
        <v>1.12359459404642</v>
      </c>
    </row>
    <row r="6431" spans="1:26" s="32" customFormat="1" ht="15.75" hidden="1" customHeight="1">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hidden="1" customHeight="1">
      <c r="A6432" s="32">
        <v>6430</v>
      </c>
      <c r="B6432" s="32">
        <v>0</v>
      </c>
      <c r="C6432" s="32">
        <v>714</v>
      </c>
      <c r="D6432" s="37">
        <v>43024</v>
      </c>
      <c r="E6432" s="32" t="b">
        <v>1</v>
      </c>
      <c r="F6432" s="38" t="s">
        <v>37</v>
      </c>
      <c r="K6432" s="32">
        <v>101.55</v>
      </c>
      <c r="M6432" s="37"/>
      <c r="N6432" s="39">
        <f t="shared" ref="N6432:N6436" si="2405">K6432-L6432</f>
        <v>101.55</v>
      </c>
      <c r="O6432" s="39"/>
      <c r="P6432" s="39"/>
      <c r="Q6432" s="39"/>
      <c r="R6432" s="39"/>
      <c r="S6432" s="39"/>
      <c r="T6432" s="39"/>
      <c r="U6432" s="39"/>
      <c r="V6432" s="39"/>
      <c r="W6432" s="39"/>
      <c r="X6432" s="39"/>
      <c r="Y6432" s="39"/>
      <c r="Z6432" s="39"/>
    </row>
    <row r="6433" spans="1:15" s="32" customFormat="1" ht="15.75" customHeight="1">
      <c r="A6433" s="32">
        <v>6431</v>
      </c>
      <c r="B6433" s="32">
        <v>4</v>
      </c>
      <c r="C6433" s="32">
        <v>392</v>
      </c>
      <c r="D6433" s="37">
        <v>42838</v>
      </c>
      <c r="E6433" s="32" t="b">
        <v>1</v>
      </c>
      <c r="F6433" s="38" t="s">
        <v>37</v>
      </c>
      <c r="G6433" s="38" t="s">
        <v>46</v>
      </c>
      <c r="H6433" s="38" t="s">
        <v>39</v>
      </c>
      <c r="I6433" s="38" t="s">
        <v>50</v>
      </c>
      <c r="J6433" s="38" t="s">
        <v>40</v>
      </c>
      <c r="K6433" s="39">
        <v>1129.1300000000001</v>
      </c>
      <c r="L6433" s="39">
        <v>677.48</v>
      </c>
      <c r="M6433" s="37">
        <v>38573</v>
      </c>
      <c r="N6433" s="39">
        <f t="shared" si="2405"/>
        <v>451.65000000000009</v>
      </c>
      <c r="O6433" s="63">
        <f t="shared" ref="O6433:O6436" si="2406">K6433/L6433</f>
        <v>1.6666617464722207</v>
      </c>
    </row>
    <row r="6434" spans="1:15" s="32" customFormat="1" ht="15.75" customHeight="1">
      <c r="A6434" s="32">
        <v>6432</v>
      </c>
      <c r="B6434" s="32">
        <v>14</v>
      </c>
      <c r="C6434" s="32">
        <v>2701</v>
      </c>
      <c r="D6434" s="37">
        <v>42759</v>
      </c>
      <c r="E6434" s="32" t="b">
        <v>1</v>
      </c>
      <c r="F6434" s="38" t="s">
        <v>37</v>
      </c>
      <c r="G6434" s="38" t="s">
        <v>41</v>
      </c>
      <c r="H6434" s="38" t="s">
        <v>39</v>
      </c>
      <c r="I6434" s="38" t="s">
        <v>40</v>
      </c>
      <c r="J6434" s="38" t="s">
        <v>51</v>
      </c>
      <c r="K6434" s="39">
        <v>1386.84</v>
      </c>
      <c r="L6434" s="39">
        <v>1234.29</v>
      </c>
      <c r="M6434" s="37">
        <v>39880</v>
      </c>
      <c r="N6434" s="39">
        <f t="shared" si="2405"/>
        <v>152.54999999999995</v>
      </c>
      <c r="O6434" s="63">
        <f t="shared" si="2406"/>
        <v>1.1235933208565247</v>
      </c>
    </row>
    <row r="6435" spans="1:15" s="32" customFormat="1" ht="15.75" customHeight="1">
      <c r="A6435" s="32">
        <v>6433</v>
      </c>
      <c r="B6435" s="32">
        <v>96</v>
      </c>
      <c r="C6435" s="32">
        <v>48</v>
      </c>
      <c r="D6435" s="37">
        <v>42856</v>
      </c>
      <c r="E6435" s="32" t="b">
        <v>1</v>
      </c>
      <c r="F6435" s="38" t="s">
        <v>37</v>
      </c>
      <c r="G6435" s="38" t="s">
        <v>48</v>
      </c>
      <c r="H6435" s="38" t="s">
        <v>47</v>
      </c>
      <c r="I6435" s="38" t="s">
        <v>44</v>
      </c>
      <c r="J6435" s="38" t="s">
        <v>51</v>
      </c>
      <c r="K6435" s="39">
        <v>1172.78</v>
      </c>
      <c r="L6435" s="39">
        <v>1043.77</v>
      </c>
      <c r="M6435" s="37">
        <v>37539</v>
      </c>
      <c r="N6435" s="39">
        <f t="shared" si="2405"/>
        <v>129.01</v>
      </c>
      <c r="O6435" s="63">
        <f t="shared" si="2406"/>
        <v>1.1236000268258333</v>
      </c>
    </row>
    <row r="6436" spans="1:15" s="32" customFormat="1" ht="15.75" customHeight="1">
      <c r="A6436" s="32">
        <v>6434</v>
      </c>
      <c r="B6436" s="32">
        <v>58</v>
      </c>
      <c r="C6436" s="32">
        <v>2452</v>
      </c>
      <c r="D6436" s="37">
        <v>43054</v>
      </c>
      <c r="E6436" s="32" t="b">
        <v>1</v>
      </c>
      <c r="F6436" s="38" t="s">
        <v>37</v>
      </c>
      <c r="G6436" s="38" t="s">
        <v>43</v>
      </c>
      <c r="H6436" s="38" t="s">
        <v>39</v>
      </c>
      <c r="I6436" s="38" t="s">
        <v>40</v>
      </c>
      <c r="J6436" s="38" t="s">
        <v>40</v>
      </c>
      <c r="K6436" s="39">
        <v>912.52</v>
      </c>
      <c r="L6436" s="39">
        <v>141.4</v>
      </c>
      <c r="M6436" s="37">
        <v>42295</v>
      </c>
      <c r="N6436" s="39">
        <f t="shared" si="2405"/>
        <v>771.12</v>
      </c>
      <c r="O6436" s="63">
        <f t="shared" si="2406"/>
        <v>6.453465346534653</v>
      </c>
    </row>
    <row r="6437" spans="1:15" s="32" customFormat="1" ht="15.75" hidden="1" customHeight="1">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5" s="32" customFormat="1" ht="15.75" hidden="1" customHeight="1">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5" s="32" customFormat="1" ht="15.75" customHeight="1">
      <c r="A6439" s="32">
        <v>6437</v>
      </c>
      <c r="B6439" s="32">
        <v>5</v>
      </c>
      <c r="C6439" s="32">
        <v>2867</v>
      </c>
      <c r="D6439" s="37">
        <v>42810</v>
      </c>
      <c r="E6439" s="32" t="b">
        <v>1</v>
      </c>
      <c r="F6439" s="38" t="s">
        <v>37</v>
      </c>
      <c r="G6439" s="38" t="s">
        <v>46</v>
      </c>
      <c r="H6439" s="38" t="s">
        <v>39</v>
      </c>
      <c r="I6439" s="38" t="s">
        <v>50</v>
      </c>
      <c r="J6439" s="38" t="s">
        <v>40</v>
      </c>
      <c r="K6439" s="39">
        <v>1129.1300000000001</v>
      </c>
      <c r="L6439" s="39">
        <v>677.48</v>
      </c>
      <c r="M6439" s="37">
        <v>38573</v>
      </c>
      <c r="N6439" s="39">
        <f t="shared" ref="N6439:N6441" si="2407">K6439-L6439</f>
        <v>451.65000000000009</v>
      </c>
      <c r="O6439" s="63">
        <f t="shared" ref="O6439:O6441" si="2408">K6439/L6439</f>
        <v>1.6666617464722207</v>
      </c>
    </row>
    <row r="6440" spans="1:15" s="32" customFormat="1" ht="15.75" customHeight="1">
      <c r="A6440" s="32">
        <v>6438</v>
      </c>
      <c r="B6440" s="32">
        <v>46</v>
      </c>
      <c r="C6440" s="32">
        <v>3224</v>
      </c>
      <c r="D6440" s="37">
        <v>42826</v>
      </c>
      <c r="E6440" s="32" t="b">
        <v>1</v>
      </c>
      <c r="F6440" s="38" t="s">
        <v>37</v>
      </c>
      <c r="G6440" s="38" t="s">
        <v>38</v>
      </c>
      <c r="H6440" s="38" t="s">
        <v>39</v>
      </c>
      <c r="I6440" s="38" t="s">
        <v>44</v>
      </c>
      <c r="J6440" s="38" t="s">
        <v>40</v>
      </c>
      <c r="K6440" s="39">
        <v>1289.8499999999999</v>
      </c>
      <c r="L6440" s="39">
        <v>74.510000000000005</v>
      </c>
      <c r="M6440" s="37">
        <v>39427</v>
      </c>
      <c r="N6440" s="39">
        <f t="shared" si="2407"/>
        <v>1215.3399999999999</v>
      </c>
      <c r="O6440" s="63">
        <f t="shared" si="2408"/>
        <v>17.311099181317942</v>
      </c>
    </row>
    <row r="6441" spans="1:15" s="32" customFormat="1" ht="15.75" customHeight="1">
      <c r="A6441" s="32">
        <v>6439</v>
      </c>
      <c r="B6441" s="32">
        <v>43</v>
      </c>
      <c r="C6441" s="32">
        <v>1339</v>
      </c>
      <c r="D6441" s="37">
        <v>42771</v>
      </c>
      <c r="E6441" s="32" t="b">
        <v>1</v>
      </c>
      <c r="F6441" s="38" t="s">
        <v>37</v>
      </c>
      <c r="G6441" s="38" t="s">
        <v>45</v>
      </c>
      <c r="H6441" s="38" t="s">
        <v>39</v>
      </c>
      <c r="I6441" s="38" t="s">
        <v>40</v>
      </c>
      <c r="J6441" s="38" t="s">
        <v>40</v>
      </c>
      <c r="K6441" s="39">
        <v>1555.58</v>
      </c>
      <c r="L6441" s="39">
        <v>818.01</v>
      </c>
      <c r="M6441" s="37">
        <v>37873</v>
      </c>
      <c r="N6441" s="39">
        <f t="shared" si="2407"/>
        <v>737.56999999999994</v>
      </c>
      <c r="O6441" s="63">
        <f t="shared" si="2408"/>
        <v>1.9016637938411509</v>
      </c>
    </row>
    <row r="6442" spans="1:15" s="32" customFormat="1" ht="15.75" hidden="1" customHeight="1">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5" s="32" customFormat="1" ht="15.75" hidden="1" customHeight="1">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5" s="32" customFormat="1" ht="15.75" hidden="1" customHeight="1">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5" s="32" customFormat="1" ht="15.75" hidden="1" customHeight="1">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5" s="32" customFormat="1" ht="15.75" customHeight="1">
      <c r="A6446" s="32">
        <v>6444</v>
      </c>
      <c r="B6446" s="32">
        <v>1</v>
      </c>
      <c r="C6446" s="32">
        <v>2793</v>
      </c>
      <c r="D6446" s="37">
        <v>43020</v>
      </c>
      <c r="E6446" s="32" t="b">
        <v>1</v>
      </c>
      <c r="F6446" s="38" t="s">
        <v>37</v>
      </c>
      <c r="G6446" s="38" t="s">
        <v>46</v>
      </c>
      <c r="H6446" s="38" t="s">
        <v>39</v>
      </c>
      <c r="I6446" s="38" t="s">
        <v>40</v>
      </c>
      <c r="J6446" s="38" t="s">
        <v>40</v>
      </c>
      <c r="K6446" s="39">
        <v>1403.5</v>
      </c>
      <c r="L6446" s="39">
        <v>954.82</v>
      </c>
      <c r="M6446" s="37">
        <v>41245</v>
      </c>
      <c r="N6446" s="39">
        <f t="shared" ref="N6446" si="2409">K6446-L6446</f>
        <v>448.67999999999995</v>
      </c>
      <c r="O6446" s="63">
        <f>K6446/L6446</f>
        <v>1.4699105590582517</v>
      </c>
    </row>
    <row r="6447" spans="1:15" s="32" customFormat="1" ht="15.75" hidden="1" customHeight="1">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5" s="32" customFormat="1" ht="15.75" hidden="1" customHeight="1">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5" s="32" customFormat="1" ht="15.75" hidden="1" customHeight="1">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5" s="32" customFormat="1" ht="15.75" hidden="1" customHeight="1">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5" s="32" customFormat="1" ht="15.75" hidden="1" customHeight="1">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5" s="32" customFormat="1" ht="15.75" customHeight="1">
      <c r="A6452" s="32">
        <v>6450</v>
      </c>
      <c r="B6452" s="32">
        <v>54</v>
      </c>
      <c r="C6452" s="32">
        <v>153</v>
      </c>
      <c r="D6452" s="37">
        <v>42744</v>
      </c>
      <c r="E6452" s="32" t="b">
        <v>1</v>
      </c>
      <c r="F6452" s="38" t="s">
        <v>37</v>
      </c>
      <c r="G6452" s="38" t="s">
        <v>48</v>
      </c>
      <c r="H6452" s="38" t="s">
        <v>39</v>
      </c>
      <c r="I6452" s="38" t="s">
        <v>40</v>
      </c>
      <c r="J6452" s="38" t="s">
        <v>40</v>
      </c>
      <c r="K6452" s="39">
        <v>1292.8399999999999</v>
      </c>
      <c r="L6452" s="39">
        <v>13.44</v>
      </c>
      <c r="M6452" s="37">
        <v>39915</v>
      </c>
      <c r="N6452" s="39">
        <f t="shared" ref="N6452:N6454" si="2410">K6452-L6452</f>
        <v>1279.3999999999999</v>
      </c>
      <c r="O6452" s="63">
        <f t="shared" ref="O6452:O6454" si="2411">K6452/L6452</f>
        <v>96.19345238095238</v>
      </c>
    </row>
    <row r="6453" spans="1:15" s="32" customFormat="1" ht="15.75" customHeight="1">
      <c r="A6453" s="32">
        <v>6451</v>
      </c>
      <c r="B6453" s="32">
        <v>35</v>
      </c>
      <c r="C6453" s="32">
        <v>1106</v>
      </c>
      <c r="D6453" s="37">
        <v>42960</v>
      </c>
      <c r="E6453" s="32" t="b">
        <v>1</v>
      </c>
      <c r="F6453" s="38" t="s">
        <v>37</v>
      </c>
      <c r="G6453" s="38" t="s">
        <v>41</v>
      </c>
      <c r="H6453" s="38" t="s">
        <v>39</v>
      </c>
      <c r="I6453" s="38" t="s">
        <v>44</v>
      </c>
      <c r="J6453" s="38" t="s">
        <v>40</v>
      </c>
      <c r="K6453" s="39">
        <v>1057.51</v>
      </c>
      <c r="L6453" s="39">
        <v>154.4</v>
      </c>
      <c r="M6453" s="37">
        <v>34527</v>
      </c>
      <c r="N6453" s="39">
        <f t="shared" si="2410"/>
        <v>903.11</v>
      </c>
      <c r="O6453" s="63">
        <f t="shared" si="2411"/>
        <v>6.8491580310880824</v>
      </c>
    </row>
    <row r="6454" spans="1:15" s="32" customFormat="1" ht="15.75" customHeight="1">
      <c r="A6454" s="32">
        <v>6452</v>
      </c>
      <c r="B6454" s="32">
        <v>32</v>
      </c>
      <c r="C6454" s="32">
        <v>3141</v>
      </c>
      <c r="D6454" s="37">
        <v>42924</v>
      </c>
      <c r="E6454" s="32" t="b">
        <v>1</v>
      </c>
      <c r="F6454" s="38" t="s">
        <v>37</v>
      </c>
      <c r="G6454" s="38" t="s">
        <v>46</v>
      </c>
      <c r="H6454" s="38" t="s">
        <v>39</v>
      </c>
      <c r="I6454" s="38" t="s">
        <v>40</v>
      </c>
      <c r="J6454" s="38" t="s">
        <v>40</v>
      </c>
      <c r="K6454" s="39">
        <v>642.70000000000005</v>
      </c>
      <c r="L6454" s="39">
        <v>211.37</v>
      </c>
      <c r="M6454" s="37">
        <v>33888</v>
      </c>
      <c r="N6454" s="39">
        <f t="shared" si="2410"/>
        <v>431.33000000000004</v>
      </c>
      <c r="O6454" s="63">
        <f t="shared" si="2411"/>
        <v>3.0406396366561008</v>
      </c>
    </row>
    <row r="6455" spans="1:15" s="32" customFormat="1" ht="15.75" hidden="1" customHeight="1">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5" s="32" customFormat="1" ht="15.75" customHeight="1">
      <c r="A6456" s="32">
        <v>6454</v>
      </c>
      <c r="B6456" s="32">
        <v>1</v>
      </c>
      <c r="C6456" s="32">
        <v>1115</v>
      </c>
      <c r="D6456" s="37">
        <v>42955</v>
      </c>
      <c r="E6456" s="32" t="b">
        <v>1</v>
      </c>
      <c r="F6456" s="38" t="s">
        <v>37</v>
      </c>
      <c r="G6456" s="38" t="s">
        <v>46</v>
      </c>
      <c r="H6456" s="38" t="s">
        <v>52</v>
      </c>
      <c r="I6456" s="38" t="s">
        <v>40</v>
      </c>
      <c r="J6456" s="38" t="s">
        <v>42</v>
      </c>
      <c r="K6456" s="39">
        <v>1873.97</v>
      </c>
      <c r="L6456" s="39">
        <v>863.95</v>
      </c>
      <c r="M6456" s="37">
        <v>41533</v>
      </c>
      <c r="N6456" s="39">
        <f t="shared" ref="N6456:N6459" si="2412">K6456-L6456</f>
        <v>1010.02</v>
      </c>
      <c r="O6456" s="63">
        <f t="shared" ref="O6456:O6459" si="2413">K6456/L6456</f>
        <v>2.1690722842757104</v>
      </c>
    </row>
    <row r="6457" spans="1:15" s="32" customFormat="1" ht="15.75" customHeight="1">
      <c r="A6457" s="32">
        <v>6455</v>
      </c>
      <c r="B6457" s="32">
        <v>88</v>
      </c>
      <c r="C6457" s="32">
        <v>2311</v>
      </c>
      <c r="D6457" s="37">
        <v>42938</v>
      </c>
      <c r="E6457" s="32" t="b">
        <v>1</v>
      </c>
      <c r="F6457" s="38" t="s">
        <v>37</v>
      </c>
      <c r="G6457" s="38" t="s">
        <v>45</v>
      </c>
      <c r="H6457" s="38" t="s">
        <v>39</v>
      </c>
      <c r="I6457" s="38" t="s">
        <v>40</v>
      </c>
      <c r="J6457" s="38" t="s">
        <v>40</v>
      </c>
      <c r="K6457" s="39">
        <v>1198.46</v>
      </c>
      <c r="L6457" s="39">
        <v>381.1</v>
      </c>
      <c r="M6457" s="37">
        <v>36145</v>
      </c>
      <c r="N6457" s="39">
        <f t="shared" si="2412"/>
        <v>817.36</v>
      </c>
      <c r="O6457" s="63">
        <f t="shared" si="2413"/>
        <v>3.1447389136709525</v>
      </c>
    </row>
    <row r="6458" spans="1:15" s="32" customFormat="1" ht="15.75" customHeight="1">
      <c r="A6458" s="32">
        <v>6456</v>
      </c>
      <c r="B6458" s="32">
        <v>74</v>
      </c>
      <c r="C6458" s="32">
        <v>2138</v>
      </c>
      <c r="D6458" s="37">
        <v>42975</v>
      </c>
      <c r="E6458" s="32" t="b">
        <v>1</v>
      </c>
      <c r="F6458" s="38" t="s">
        <v>37</v>
      </c>
      <c r="G6458" s="38" t="s">
        <v>48</v>
      </c>
      <c r="H6458" s="38" t="s">
        <v>39</v>
      </c>
      <c r="I6458" s="38" t="s">
        <v>40</v>
      </c>
      <c r="J6458" s="38" t="s">
        <v>40</v>
      </c>
      <c r="K6458" s="39">
        <v>1762.96</v>
      </c>
      <c r="L6458" s="39">
        <v>950.52</v>
      </c>
      <c r="M6458" s="37">
        <v>41848</v>
      </c>
      <c r="N6458" s="39">
        <f t="shared" si="2412"/>
        <v>812.44</v>
      </c>
      <c r="O6458" s="63">
        <f t="shared" si="2413"/>
        <v>1.8547321466144848</v>
      </c>
    </row>
    <row r="6459" spans="1:15" s="32" customFormat="1" ht="15.75" customHeight="1">
      <c r="A6459" s="32">
        <v>6457</v>
      </c>
      <c r="B6459" s="32">
        <v>39</v>
      </c>
      <c r="C6459" s="32">
        <v>445</v>
      </c>
      <c r="D6459" s="37">
        <v>42784</v>
      </c>
      <c r="E6459" s="32" t="b">
        <v>1</v>
      </c>
      <c r="F6459" s="38" t="s">
        <v>37</v>
      </c>
      <c r="G6459" s="38" t="s">
        <v>46</v>
      </c>
      <c r="H6459" s="38" t="s">
        <v>39</v>
      </c>
      <c r="I6459" s="38" t="s">
        <v>40</v>
      </c>
      <c r="J6459" s="38" t="s">
        <v>42</v>
      </c>
      <c r="K6459" s="39">
        <v>1812.75</v>
      </c>
      <c r="L6459" s="39">
        <v>582.48</v>
      </c>
      <c r="M6459" s="37">
        <v>40336</v>
      </c>
      <c r="N6459" s="39">
        <f t="shared" si="2412"/>
        <v>1230.27</v>
      </c>
      <c r="O6459" s="63">
        <f t="shared" si="2413"/>
        <v>3.1121240214256281</v>
      </c>
    </row>
    <row r="6460" spans="1:15" s="32" customFormat="1" ht="15.75" hidden="1" customHeight="1">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5" s="32" customFormat="1" ht="15.75" hidden="1" customHeight="1">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5" s="32" customFormat="1" ht="15.75" customHeight="1">
      <c r="A6462" s="32">
        <v>6460</v>
      </c>
      <c r="B6462" s="32">
        <v>26</v>
      </c>
      <c r="C6462" s="32">
        <v>1084</v>
      </c>
      <c r="D6462" s="37">
        <v>42837</v>
      </c>
      <c r="E6462" s="32" t="b">
        <v>1</v>
      </c>
      <c r="F6462" s="38" t="s">
        <v>37</v>
      </c>
      <c r="G6462" s="38" t="s">
        <v>48</v>
      </c>
      <c r="H6462" s="38" t="s">
        <v>39</v>
      </c>
      <c r="I6462" s="38" t="s">
        <v>40</v>
      </c>
      <c r="J6462" s="38" t="s">
        <v>40</v>
      </c>
      <c r="K6462" s="39">
        <v>1992.93</v>
      </c>
      <c r="L6462" s="39">
        <v>762.63</v>
      </c>
      <c r="M6462" s="37">
        <v>34115</v>
      </c>
      <c r="N6462" s="39">
        <f t="shared" ref="N6462:N6464" si="2414">K6462-L6462</f>
        <v>1230.3000000000002</v>
      </c>
      <c r="O6462" s="63">
        <f t="shared" ref="O6462:O6464" si="2415">K6462/L6462</f>
        <v>2.6132331536918296</v>
      </c>
    </row>
    <row r="6463" spans="1:15" s="32" customFormat="1" ht="15.75" customHeight="1">
      <c r="A6463" s="32">
        <v>6461</v>
      </c>
      <c r="B6463" s="32">
        <v>56</v>
      </c>
      <c r="C6463" s="32">
        <v>1551</v>
      </c>
      <c r="D6463" s="37">
        <v>42969</v>
      </c>
      <c r="E6463" s="32" t="b">
        <v>1</v>
      </c>
      <c r="F6463" s="38" t="s">
        <v>37</v>
      </c>
      <c r="G6463" s="38" t="s">
        <v>43</v>
      </c>
      <c r="H6463" s="38" t="s">
        <v>39</v>
      </c>
      <c r="I6463" s="38" t="s">
        <v>40</v>
      </c>
      <c r="J6463" s="38" t="s">
        <v>40</v>
      </c>
      <c r="K6463" s="39">
        <v>183.86</v>
      </c>
      <c r="L6463" s="39">
        <v>137.9</v>
      </c>
      <c r="M6463" s="37">
        <v>35707</v>
      </c>
      <c r="N6463" s="39">
        <f t="shared" si="2414"/>
        <v>45.960000000000008</v>
      </c>
      <c r="O6463" s="63">
        <f t="shared" si="2415"/>
        <v>1.3332849891225527</v>
      </c>
    </row>
    <row r="6464" spans="1:15" s="32" customFormat="1" ht="15.75" customHeight="1">
      <c r="A6464" s="32">
        <v>6462</v>
      </c>
      <c r="B6464" s="32">
        <v>0</v>
      </c>
      <c r="C6464" s="32">
        <v>3239</v>
      </c>
      <c r="D6464" s="37">
        <v>43097</v>
      </c>
      <c r="E6464" s="32" t="b">
        <v>1</v>
      </c>
      <c r="F6464" s="38" t="s">
        <v>37</v>
      </c>
      <c r="G6464" s="38" t="s">
        <v>45</v>
      </c>
      <c r="H6464" s="38" t="s">
        <v>39</v>
      </c>
      <c r="I6464" s="38" t="s">
        <v>44</v>
      </c>
      <c r="J6464" s="38" t="s">
        <v>40</v>
      </c>
      <c r="K6464" s="39">
        <v>363.01</v>
      </c>
      <c r="L6464" s="39">
        <v>290.41000000000003</v>
      </c>
      <c r="M6464" s="37">
        <v>38482</v>
      </c>
      <c r="N6464" s="39">
        <f t="shared" si="2414"/>
        <v>72.599999999999966</v>
      </c>
      <c r="O6464" s="63">
        <f t="shared" si="2415"/>
        <v>1.2499913914810095</v>
      </c>
    </row>
    <row r="6465" spans="1:15" s="32" customFormat="1" ht="15.75" hidden="1" customHeight="1">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5" s="32" customFormat="1" ht="15.75" hidden="1" customHeight="1">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5" s="32" customFormat="1" ht="15.75" customHeight="1">
      <c r="A6467" s="32">
        <v>6465</v>
      </c>
      <c r="B6467" s="32">
        <v>75</v>
      </c>
      <c r="C6467" s="32">
        <v>583</v>
      </c>
      <c r="D6467" s="37">
        <v>43010</v>
      </c>
      <c r="E6467" s="32" t="b">
        <v>1</v>
      </c>
      <c r="F6467" s="38" t="s">
        <v>37</v>
      </c>
      <c r="G6467" s="38" t="s">
        <v>46</v>
      </c>
      <c r="H6467" s="38" t="s">
        <v>52</v>
      </c>
      <c r="I6467" s="38" t="s">
        <v>40</v>
      </c>
      <c r="J6467" s="38" t="s">
        <v>42</v>
      </c>
      <c r="K6467" s="39">
        <v>1873.97</v>
      </c>
      <c r="L6467" s="39">
        <v>863.95</v>
      </c>
      <c r="M6467" s="37">
        <v>38859</v>
      </c>
      <c r="N6467" s="39">
        <f t="shared" ref="N6467:N6468" si="2416">K6467-L6467</f>
        <v>1010.02</v>
      </c>
      <c r="O6467" s="63">
        <f t="shared" ref="O6467:O6468" si="2417">K6467/L6467</f>
        <v>2.1690722842757104</v>
      </c>
    </row>
    <row r="6468" spans="1:15" s="32" customFormat="1" ht="15.75" customHeight="1">
      <c r="A6468" s="32">
        <v>6466</v>
      </c>
      <c r="B6468" s="32">
        <v>10</v>
      </c>
      <c r="C6468" s="32">
        <v>428</v>
      </c>
      <c r="D6468" s="37">
        <v>42960</v>
      </c>
      <c r="E6468" s="32" t="b">
        <v>1</v>
      </c>
      <c r="F6468" s="38" t="s">
        <v>37</v>
      </c>
      <c r="G6468" s="38" t="s">
        <v>38</v>
      </c>
      <c r="H6468" s="38" t="s">
        <v>39</v>
      </c>
      <c r="I6468" s="38" t="s">
        <v>40</v>
      </c>
      <c r="J6468" s="38" t="s">
        <v>40</v>
      </c>
      <c r="K6468" s="39">
        <v>1945.43</v>
      </c>
      <c r="L6468" s="39">
        <v>333.18</v>
      </c>
      <c r="M6468" s="37">
        <v>38193</v>
      </c>
      <c r="N6468" s="39">
        <f t="shared" si="2416"/>
        <v>1612.25</v>
      </c>
      <c r="O6468" s="63">
        <f t="shared" si="2417"/>
        <v>5.8389759289273062</v>
      </c>
    </row>
    <row r="6469" spans="1:15" s="32" customFormat="1" ht="15.75" hidden="1" customHeight="1">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5" s="32" customFormat="1" ht="15.75" customHeight="1">
      <c r="A6470" s="32">
        <v>6468</v>
      </c>
      <c r="B6470" s="32">
        <v>20</v>
      </c>
      <c r="C6470" s="32">
        <v>3324</v>
      </c>
      <c r="D6470" s="37">
        <v>42965</v>
      </c>
      <c r="E6470" s="32" t="b">
        <v>1</v>
      </c>
      <c r="F6470" s="38" t="s">
        <v>37</v>
      </c>
      <c r="G6470" s="38" t="s">
        <v>41</v>
      </c>
      <c r="H6470" s="38" t="s">
        <v>39</v>
      </c>
      <c r="I6470" s="38" t="s">
        <v>40</v>
      </c>
      <c r="J6470" s="38" t="s">
        <v>51</v>
      </c>
      <c r="K6470" s="39">
        <v>1775.81</v>
      </c>
      <c r="L6470" s="39">
        <v>1580.47</v>
      </c>
      <c r="M6470" s="37">
        <v>42404</v>
      </c>
      <c r="N6470" s="39">
        <f t="shared" ref="N6470:N6471" si="2418">K6470-L6470</f>
        <v>195.33999999999992</v>
      </c>
      <c r="O6470" s="63">
        <f t="shared" ref="O6470:O6471" si="2419">K6470/L6470</f>
        <v>1.123596145450404</v>
      </c>
    </row>
    <row r="6471" spans="1:15" s="32" customFormat="1" ht="15.75" customHeight="1">
      <c r="A6471" s="32">
        <v>6469</v>
      </c>
      <c r="B6471" s="32">
        <v>24</v>
      </c>
      <c r="C6471" s="32">
        <v>2635</v>
      </c>
      <c r="D6471" s="37">
        <v>42875</v>
      </c>
      <c r="E6471" s="32" t="b">
        <v>1</v>
      </c>
      <c r="F6471" s="38" t="s">
        <v>37</v>
      </c>
      <c r="G6471" s="38" t="s">
        <v>38</v>
      </c>
      <c r="H6471" s="38" t="s">
        <v>47</v>
      </c>
      <c r="I6471" s="38" t="s">
        <v>40</v>
      </c>
      <c r="J6471" s="38" t="s">
        <v>42</v>
      </c>
      <c r="K6471" s="39">
        <v>1777.8</v>
      </c>
      <c r="L6471" s="39">
        <v>820.78</v>
      </c>
      <c r="M6471" s="37">
        <v>40670</v>
      </c>
      <c r="N6471" s="39">
        <f t="shared" si="2418"/>
        <v>957.02</v>
      </c>
      <c r="O6471" s="63">
        <f t="shared" si="2419"/>
        <v>2.1659884500109654</v>
      </c>
    </row>
    <row r="6472" spans="1:15" s="32" customFormat="1" ht="15.75" hidden="1" customHeight="1">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5" s="32" customFormat="1" ht="15.75" hidden="1" customHeight="1">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5" s="32" customFormat="1" ht="15.75" hidden="1" customHeight="1">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5" s="32" customFormat="1" ht="15.75" hidden="1" customHeight="1">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5" s="32" customFormat="1" ht="15.75" hidden="1" customHeight="1">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5" s="32" customFormat="1" ht="15.75" hidden="1" customHeight="1">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5" s="32" customFormat="1" ht="15.75" customHeight="1">
      <c r="A6478" s="32">
        <v>6476</v>
      </c>
      <c r="B6478" s="32">
        <v>31</v>
      </c>
      <c r="C6478" s="32">
        <v>1530</v>
      </c>
      <c r="D6478" s="37">
        <v>43056</v>
      </c>
      <c r="E6478" s="32" t="b">
        <v>1</v>
      </c>
      <c r="F6478" s="38" t="s">
        <v>37</v>
      </c>
      <c r="G6478" s="38" t="s">
        <v>46</v>
      </c>
      <c r="H6478" s="38" t="s">
        <v>39</v>
      </c>
      <c r="I6478" s="38" t="s">
        <v>40</v>
      </c>
      <c r="J6478" s="38" t="s">
        <v>40</v>
      </c>
      <c r="K6478" s="39">
        <v>230.91</v>
      </c>
      <c r="L6478" s="39">
        <v>173.18</v>
      </c>
      <c r="M6478" s="37">
        <v>34527</v>
      </c>
      <c r="N6478" s="39">
        <f t="shared" ref="N6478:N6479" si="2420">K6478-L6478</f>
        <v>57.72999999999999</v>
      </c>
      <c r="O6478" s="63">
        <f t="shared" ref="O6478:O6479" si="2421">K6478/L6478</f>
        <v>1.3333525811294606</v>
      </c>
    </row>
    <row r="6479" spans="1:15" s="32" customFormat="1" ht="15.75" customHeight="1">
      <c r="A6479" s="32">
        <v>6477</v>
      </c>
      <c r="B6479" s="32">
        <v>45</v>
      </c>
      <c r="C6479" s="32">
        <v>1049</v>
      </c>
      <c r="D6479" s="37">
        <v>42925</v>
      </c>
      <c r="E6479" s="32" t="b">
        <v>1</v>
      </c>
      <c r="F6479" s="38" t="s">
        <v>37</v>
      </c>
      <c r="G6479" s="38" t="s">
        <v>38</v>
      </c>
      <c r="H6479" s="38" t="s">
        <v>39</v>
      </c>
      <c r="I6479" s="38" t="s">
        <v>40</v>
      </c>
      <c r="J6479" s="38" t="s">
        <v>40</v>
      </c>
      <c r="K6479" s="39">
        <v>441.49</v>
      </c>
      <c r="L6479" s="39">
        <v>84.99</v>
      </c>
      <c r="M6479" s="37">
        <v>34071</v>
      </c>
      <c r="N6479" s="39">
        <f t="shared" si="2420"/>
        <v>356.5</v>
      </c>
      <c r="O6479" s="63">
        <f t="shared" si="2421"/>
        <v>5.1946111307212615</v>
      </c>
    </row>
    <row r="6480" spans="1:15" s="32" customFormat="1" ht="15.75" hidden="1" customHeight="1">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5" s="32" customFormat="1" ht="15.75" customHeight="1">
      <c r="A6481" s="32">
        <v>6479</v>
      </c>
      <c r="B6481" s="32">
        <v>29</v>
      </c>
      <c r="C6481" s="32">
        <v>2365</v>
      </c>
      <c r="D6481" s="37">
        <v>43098</v>
      </c>
      <c r="E6481" s="32" t="b">
        <v>1</v>
      </c>
      <c r="F6481" s="38" t="s">
        <v>37</v>
      </c>
      <c r="G6481" s="38" t="s">
        <v>45</v>
      </c>
      <c r="H6481" s="38" t="s">
        <v>47</v>
      </c>
      <c r="I6481" s="38" t="s">
        <v>40</v>
      </c>
      <c r="J6481" s="38" t="s">
        <v>40</v>
      </c>
      <c r="K6481" s="39">
        <v>543.39</v>
      </c>
      <c r="L6481" s="39">
        <v>407.54</v>
      </c>
      <c r="M6481" s="37">
        <v>37337</v>
      </c>
      <c r="N6481" s="39">
        <f t="shared" ref="N6481:N6482" si="2422">K6481-L6481</f>
        <v>135.84999999999997</v>
      </c>
      <c r="O6481" s="63">
        <f t="shared" ref="O6481:O6482" si="2423">K6481/L6481</f>
        <v>1.3333415124895716</v>
      </c>
    </row>
    <row r="6482" spans="1:15" s="32" customFormat="1" ht="15.75" customHeight="1">
      <c r="A6482" s="32">
        <v>6480</v>
      </c>
      <c r="B6482" s="32">
        <v>72</v>
      </c>
      <c r="C6482" s="32">
        <v>1684</v>
      </c>
      <c r="D6482" s="37">
        <v>42794</v>
      </c>
      <c r="E6482" s="32" t="b">
        <v>1</v>
      </c>
      <c r="F6482" s="38" t="s">
        <v>37</v>
      </c>
      <c r="G6482" s="38" t="s">
        <v>45</v>
      </c>
      <c r="H6482" s="38" t="s">
        <v>39</v>
      </c>
      <c r="I6482" s="38" t="s">
        <v>40</v>
      </c>
      <c r="J6482" s="38" t="s">
        <v>40</v>
      </c>
      <c r="K6482" s="39">
        <v>360.4</v>
      </c>
      <c r="L6482" s="39">
        <v>270.3</v>
      </c>
      <c r="M6482" s="37">
        <v>42710</v>
      </c>
      <c r="N6482" s="39">
        <f t="shared" si="2422"/>
        <v>90.099999999999966</v>
      </c>
      <c r="O6482" s="63">
        <f t="shared" si="2423"/>
        <v>1.3333333333333333</v>
      </c>
    </row>
    <row r="6483" spans="1:15" s="32" customFormat="1" ht="15.75" hidden="1" customHeight="1">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5" s="32" customFormat="1" ht="15.75" hidden="1" customHeight="1">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5" s="32" customFormat="1" ht="15.75" hidden="1" customHeight="1">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5" s="32" customFormat="1" ht="15.75" hidden="1" customHeight="1">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5" s="32" customFormat="1" ht="15.75" hidden="1" customHeight="1">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5" s="32" customFormat="1" ht="15.75" customHeight="1">
      <c r="A6488" s="32">
        <v>6486</v>
      </c>
      <c r="B6488" s="32">
        <v>11</v>
      </c>
      <c r="C6488" s="32">
        <v>1812</v>
      </c>
      <c r="D6488" s="37">
        <v>42896</v>
      </c>
      <c r="E6488" s="32" t="b">
        <v>1</v>
      </c>
      <c r="F6488" s="38" t="s">
        <v>37</v>
      </c>
      <c r="G6488" s="38" t="s">
        <v>46</v>
      </c>
      <c r="H6488" s="38" t="s">
        <v>39</v>
      </c>
      <c r="I6488" s="38" t="s">
        <v>50</v>
      </c>
      <c r="J6488" s="38" t="s">
        <v>40</v>
      </c>
      <c r="K6488" s="39">
        <v>1274.93</v>
      </c>
      <c r="L6488" s="39">
        <v>764.96</v>
      </c>
      <c r="M6488" s="37">
        <v>39298</v>
      </c>
      <c r="N6488" s="39">
        <f t="shared" ref="N6488:N6489" si="2424">K6488-L6488</f>
        <v>509.97</v>
      </c>
      <c r="O6488" s="63">
        <f t="shared" ref="O6488:O6489" si="2425">K6488/L6488</f>
        <v>1.6666623091403472</v>
      </c>
    </row>
    <row r="6489" spans="1:15" s="32" customFormat="1" ht="15.75" customHeight="1">
      <c r="A6489" s="32">
        <v>6487</v>
      </c>
      <c r="B6489" s="32">
        <v>53</v>
      </c>
      <c r="C6489" s="32">
        <v>311</v>
      </c>
      <c r="D6489" s="37">
        <v>42903</v>
      </c>
      <c r="E6489" s="32" t="b">
        <v>1</v>
      </c>
      <c r="F6489" s="38" t="s">
        <v>37</v>
      </c>
      <c r="G6489" s="38" t="s">
        <v>46</v>
      </c>
      <c r="H6489" s="38" t="s">
        <v>39</v>
      </c>
      <c r="I6489" s="38" t="s">
        <v>50</v>
      </c>
      <c r="J6489" s="38" t="s">
        <v>40</v>
      </c>
      <c r="K6489" s="39">
        <v>1274.93</v>
      </c>
      <c r="L6489" s="39">
        <v>764.96</v>
      </c>
      <c r="M6489" s="37">
        <v>39298</v>
      </c>
      <c r="N6489" s="39">
        <f t="shared" si="2424"/>
        <v>509.97</v>
      </c>
      <c r="O6489" s="63">
        <f t="shared" si="2425"/>
        <v>1.6666623091403472</v>
      </c>
    </row>
    <row r="6490" spans="1:15" s="32" customFormat="1" ht="15.75" hidden="1" customHeight="1">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5" s="32" customFormat="1" ht="15.75" customHeight="1">
      <c r="A6491" s="32">
        <v>6489</v>
      </c>
      <c r="B6491" s="32">
        <v>3</v>
      </c>
      <c r="C6491" s="32">
        <v>2590</v>
      </c>
      <c r="D6491" s="37">
        <v>43049</v>
      </c>
      <c r="E6491" s="32" t="b">
        <v>1</v>
      </c>
      <c r="F6491" s="38" t="s">
        <v>37</v>
      </c>
      <c r="G6491" s="38" t="s">
        <v>41</v>
      </c>
      <c r="H6491" s="38" t="s">
        <v>39</v>
      </c>
      <c r="I6491" s="38" t="s">
        <v>40</v>
      </c>
      <c r="J6491" s="38" t="s">
        <v>42</v>
      </c>
      <c r="K6491" s="39">
        <v>2091.4699999999998</v>
      </c>
      <c r="L6491" s="39">
        <v>388.92</v>
      </c>
      <c r="M6491" s="37">
        <v>33429</v>
      </c>
      <c r="N6491" s="39">
        <f t="shared" ref="N6491" si="2426">K6491-L6491</f>
        <v>1702.5499999999997</v>
      </c>
      <c r="O6491" s="63">
        <f>K6491/L6491</f>
        <v>5.3776355034454379</v>
      </c>
    </row>
    <row r="6492" spans="1:15" s="32" customFormat="1" ht="15.75" hidden="1" customHeight="1">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5" s="32" customFormat="1" ht="15.75" hidden="1" customHeight="1">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5" s="32" customFormat="1" ht="15.75" customHeight="1">
      <c r="A6494" s="32">
        <v>6492</v>
      </c>
      <c r="B6494" s="32">
        <v>41</v>
      </c>
      <c r="C6494" s="32">
        <v>2398</v>
      </c>
      <c r="D6494" s="37">
        <v>42749</v>
      </c>
      <c r="E6494" s="32" t="b">
        <v>1</v>
      </c>
      <c r="F6494" s="38" t="s">
        <v>37</v>
      </c>
      <c r="G6494" s="38" t="s">
        <v>45</v>
      </c>
      <c r="H6494" s="38" t="s">
        <v>39</v>
      </c>
      <c r="I6494" s="38" t="s">
        <v>44</v>
      </c>
      <c r="J6494" s="38" t="s">
        <v>40</v>
      </c>
      <c r="K6494" s="39">
        <v>958.74</v>
      </c>
      <c r="L6494" s="39">
        <v>748.9</v>
      </c>
      <c r="M6494" s="37">
        <v>38693</v>
      </c>
      <c r="N6494" s="39">
        <f t="shared" ref="N6494:N6497" si="2427">K6494-L6494</f>
        <v>209.84000000000003</v>
      </c>
      <c r="O6494" s="63">
        <f t="shared" ref="O6494:O6497" si="2428">K6494/L6494</f>
        <v>1.2801976231806651</v>
      </c>
    </row>
    <row r="6495" spans="1:15" s="32" customFormat="1" ht="15.75" customHeight="1">
      <c r="A6495" s="32">
        <v>6493</v>
      </c>
      <c r="B6495" s="32">
        <v>54</v>
      </c>
      <c r="C6495" s="32">
        <v>1262</v>
      </c>
      <c r="D6495" s="37">
        <v>43056</v>
      </c>
      <c r="E6495" s="32" t="b">
        <v>1</v>
      </c>
      <c r="F6495" s="38" t="s">
        <v>37</v>
      </c>
      <c r="G6495" s="38" t="s">
        <v>48</v>
      </c>
      <c r="H6495" s="38" t="s">
        <v>39</v>
      </c>
      <c r="I6495" s="38" t="s">
        <v>40</v>
      </c>
      <c r="J6495" s="38" t="s">
        <v>40</v>
      </c>
      <c r="K6495" s="39">
        <v>1807.45</v>
      </c>
      <c r="L6495" s="39">
        <v>778.69</v>
      </c>
      <c r="M6495" s="37">
        <v>42105</v>
      </c>
      <c r="N6495" s="39">
        <f t="shared" si="2427"/>
        <v>1028.76</v>
      </c>
      <c r="O6495" s="63">
        <f t="shared" si="2428"/>
        <v>2.3211419178363659</v>
      </c>
    </row>
    <row r="6496" spans="1:15" s="32" customFormat="1" ht="15.75" customHeight="1">
      <c r="A6496" s="32">
        <v>6494</v>
      </c>
      <c r="B6496" s="32">
        <v>25</v>
      </c>
      <c r="C6496" s="32">
        <v>369</v>
      </c>
      <c r="D6496" s="37">
        <v>42998</v>
      </c>
      <c r="E6496" s="32" t="b">
        <v>1</v>
      </c>
      <c r="F6496" s="38" t="s">
        <v>37</v>
      </c>
      <c r="G6496" s="38" t="s">
        <v>46</v>
      </c>
      <c r="H6496" s="38" t="s">
        <v>47</v>
      </c>
      <c r="I6496" s="38" t="s">
        <v>40</v>
      </c>
      <c r="J6496" s="38" t="s">
        <v>40</v>
      </c>
      <c r="K6496" s="39">
        <v>1538.99</v>
      </c>
      <c r="L6496" s="39">
        <v>829.65</v>
      </c>
      <c r="M6496" s="37">
        <v>42404</v>
      </c>
      <c r="N6496" s="39">
        <f t="shared" si="2427"/>
        <v>709.34</v>
      </c>
      <c r="O6496" s="63">
        <f t="shared" si="2428"/>
        <v>1.8549870427288617</v>
      </c>
    </row>
    <row r="6497" spans="1:26" s="32" customFormat="1" ht="15.75" customHeight="1">
      <c r="A6497" s="32">
        <v>6495</v>
      </c>
      <c r="B6497" s="32">
        <v>69</v>
      </c>
      <c r="C6497" s="32">
        <v>327</v>
      </c>
      <c r="D6497" s="37">
        <v>42953</v>
      </c>
      <c r="E6497" s="32" t="b">
        <v>1</v>
      </c>
      <c r="F6497" s="38" t="s">
        <v>37</v>
      </c>
      <c r="G6497" s="38" t="s">
        <v>46</v>
      </c>
      <c r="H6497" s="38" t="s">
        <v>47</v>
      </c>
      <c r="I6497" s="38" t="s">
        <v>40</v>
      </c>
      <c r="J6497" s="38" t="s">
        <v>40</v>
      </c>
      <c r="K6497" s="39">
        <v>792.9</v>
      </c>
      <c r="L6497" s="39">
        <v>594.67999999999995</v>
      </c>
      <c r="M6497" s="37">
        <v>33879</v>
      </c>
      <c r="N6497" s="39">
        <f t="shared" si="2427"/>
        <v>198.22000000000003</v>
      </c>
      <c r="O6497" s="63">
        <f t="shared" si="2428"/>
        <v>1.3333221228223584</v>
      </c>
    </row>
    <row r="6498" spans="1:26" s="32" customFormat="1" ht="15.75" hidden="1" customHeight="1">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c r="A6499" s="32">
        <v>6497</v>
      </c>
      <c r="B6499" s="32">
        <v>81</v>
      </c>
      <c r="C6499" s="32">
        <v>1063</v>
      </c>
      <c r="D6499" s="37">
        <v>43012</v>
      </c>
      <c r="E6499" s="32" t="b">
        <v>1</v>
      </c>
      <c r="F6499" s="38" t="s">
        <v>37</v>
      </c>
      <c r="G6499" s="38" t="s">
        <v>45</v>
      </c>
      <c r="H6499" s="38" t="s">
        <v>39</v>
      </c>
      <c r="I6499" s="38" t="s">
        <v>40</v>
      </c>
      <c r="J6499" s="38" t="s">
        <v>51</v>
      </c>
      <c r="K6499" s="39">
        <v>586.45000000000005</v>
      </c>
      <c r="L6499" s="39">
        <v>521.94000000000005</v>
      </c>
      <c r="M6499" s="37">
        <v>42218</v>
      </c>
      <c r="N6499" s="39">
        <f t="shared" ref="N6499" si="2429">K6499-L6499</f>
        <v>64.509999999999991</v>
      </c>
      <c r="O6499" s="63">
        <f>K6499/L6499</f>
        <v>1.1235965819826033</v>
      </c>
    </row>
    <row r="6500" spans="1:26" s="32" customFormat="1" ht="15.75" hidden="1" customHeight="1">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c r="A6501" s="32">
        <v>6499</v>
      </c>
      <c r="B6501" s="32">
        <v>32</v>
      </c>
      <c r="C6501" s="32">
        <v>605</v>
      </c>
      <c r="D6501" s="37">
        <v>43028</v>
      </c>
      <c r="E6501" s="32" t="b">
        <v>1</v>
      </c>
      <c r="F6501" s="38" t="s">
        <v>37</v>
      </c>
      <c r="G6501" s="38" t="s">
        <v>46</v>
      </c>
      <c r="H6501" s="38" t="s">
        <v>39</v>
      </c>
      <c r="I6501" s="38" t="s">
        <v>40</v>
      </c>
      <c r="J6501" s="38" t="s">
        <v>40</v>
      </c>
      <c r="K6501" s="39">
        <v>642.70000000000005</v>
      </c>
      <c r="L6501" s="39">
        <v>211.37</v>
      </c>
      <c r="M6501" s="37">
        <v>40618</v>
      </c>
      <c r="N6501" s="39">
        <f t="shared" ref="N6501" si="2430">K6501-L6501</f>
        <v>431.33000000000004</v>
      </c>
      <c r="O6501" s="63">
        <f>K6501/L6501</f>
        <v>3.0406396366561008</v>
      </c>
    </row>
    <row r="6502" spans="1:26" s="32" customFormat="1" ht="15.75" hidden="1" customHeight="1">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hidden="1" customHeight="1">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c r="A6504" s="32">
        <v>6502</v>
      </c>
      <c r="B6504" s="32">
        <v>90</v>
      </c>
      <c r="C6504" s="32">
        <v>1821</v>
      </c>
      <c r="D6504" s="37">
        <v>43055</v>
      </c>
      <c r="E6504" s="32" t="b">
        <v>1</v>
      </c>
      <c r="F6504" s="38" t="s">
        <v>37</v>
      </c>
      <c r="G6504" s="38" t="s">
        <v>38</v>
      </c>
      <c r="H6504" s="38" t="s">
        <v>39</v>
      </c>
      <c r="I6504" s="38" t="s">
        <v>44</v>
      </c>
      <c r="J6504" s="38" t="s">
        <v>40</v>
      </c>
      <c r="K6504" s="39">
        <v>945.04</v>
      </c>
      <c r="L6504" s="39">
        <v>507.58</v>
      </c>
      <c r="M6504" s="37">
        <v>40672</v>
      </c>
      <c r="N6504" s="39">
        <f t="shared" ref="N6504:N6506" si="2431">K6504-L6504</f>
        <v>437.46</v>
      </c>
      <c r="O6504" s="63">
        <f t="shared" ref="O6504:O6506" si="2432">K6504/L6504</f>
        <v>1.8618542889790772</v>
      </c>
    </row>
    <row r="6505" spans="1:26" s="32" customFormat="1" ht="15.75" customHeight="1">
      <c r="A6505" s="32">
        <v>6503</v>
      </c>
      <c r="B6505" s="32">
        <v>7</v>
      </c>
      <c r="C6505" s="32">
        <v>1923</v>
      </c>
      <c r="D6505" s="37">
        <v>43084</v>
      </c>
      <c r="E6505" s="32" t="b">
        <v>1</v>
      </c>
      <c r="F6505" s="38" t="s">
        <v>37</v>
      </c>
      <c r="G6505" s="38" t="s">
        <v>41</v>
      </c>
      <c r="H6505" s="38" t="s">
        <v>47</v>
      </c>
      <c r="I6505" s="38" t="s">
        <v>44</v>
      </c>
      <c r="J6505" s="38" t="s">
        <v>40</v>
      </c>
      <c r="K6505" s="39">
        <v>980.37</v>
      </c>
      <c r="L6505" s="39">
        <v>234.43</v>
      </c>
      <c r="M6505" s="37">
        <v>38258</v>
      </c>
      <c r="N6505" s="39">
        <f t="shared" si="2431"/>
        <v>745.94</v>
      </c>
      <c r="O6505" s="63">
        <f t="shared" si="2432"/>
        <v>4.1819306402764154</v>
      </c>
    </row>
    <row r="6506" spans="1:26" s="32" customFormat="1" ht="15.75" customHeight="1">
      <c r="A6506" s="32">
        <v>6504</v>
      </c>
      <c r="B6506" s="32">
        <v>57</v>
      </c>
      <c r="C6506" s="32">
        <v>1496</v>
      </c>
      <c r="D6506" s="37">
        <v>42984</v>
      </c>
      <c r="E6506" s="32" t="b">
        <v>1</v>
      </c>
      <c r="F6506" s="38" t="s">
        <v>37</v>
      </c>
      <c r="G6506" s="38" t="s">
        <v>48</v>
      </c>
      <c r="H6506" s="38" t="s">
        <v>52</v>
      </c>
      <c r="I6506" s="38" t="s">
        <v>40</v>
      </c>
      <c r="J6506" s="38" t="s">
        <v>42</v>
      </c>
      <c r="K6506" s="39">
        <v>1890.39</v>
      </c>
      <c r="L6506" s="39">
        <v>260.14</v>
      </c>
      <c r="M6506" s="37">
        <v>34586</v>
      </c>
      <c r="N6506" s="39">
        <f t="shared" si="2431"/>
        <v>1630.25</v>
      </c>
      <c r="O6506" s="63">
        <f t="shared" si="2432"/>
        <v>7.2668178673022226</v>
      </c>
    </row>
    <row r="6507" spans="1:26" s="32" customFormat="1" ht="15.75" hidden="1" customHeight="1">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hidden="1" customHeight="1">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c r="A6509" s="32">
        <v>6507</v>
      </c>
      <c r="B6509" s="32">
        <v>20</v>
      </c>
      <c r="C6509" s="32">
        <v>674</v>
      </c>
      <c r="D6509" s="37">
        <v>42984</v>
      </c>
      <c r="E6509" s="32" t="b">
        <v>1</v>
      </c>
      <c r="F6509" s="38" t="s">
        <v>37</v>
      </c>
      <c r="G6509" s="38" t="s">
        <v>41</v>
      </c>
      <c r="H6509" s="38" t="s">
        <v>39</v>
      </c>
      <c r="I6509" s="38" t="s">
        <v>40</v>
      </c>
      <c r="J6509" s="38" t="s">
        <v>51</v>
      </c>
      <c r="K6509" s="39">
        <v>1775.81</v>
      </c>
      <c r="L6509" s="39">
        <v>1580.47</v>
      </c>
      <c r="M6509" s="37">
        <v>40303</v>
      </c>
      <c r="N6509" s="39">
        <f t="shared" ref="N6509" si="2433">K6509-L6509</f>
        <v>195.33999999999992</v>
      </c>
      <c r="O6509" s="63">
        <f>K6509/L6509</f>
        <v>1.123596145450404</v>
      </c>
    </row>
    <row r="6510" spans="1:26" s="32" customFormat="1" ht="15.75" hidden="1" customHeight="1">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c r="A6511" s="32">
        <v>6509</v>
      </c>
      <c r="B6511" s="32">
        <v>26</v>
      </c>
      <c r="C6511" s="32">
        <v>3058</v>
      </c>
      <c r="D6511" s="37">
        <v>42768</v>
      </c>
      <c r="E6511" s="32" t="b">
        <v>1</v>
      </c>
      <c r="F6511" s="38" t="s">
        <v>37</v>
      </c>
      <c r="G6511" s="38" t="s">
        <v>48</v>
      </c>
      <c r="H6511" s="38" t="s">
        <v>39</v>
      </c>
      <c r="I6511" s="38" t="s">
        <v>40</v>
      </c>
      <c r="J6511" s="38" t="s">
        <v>40</v>
      </c>
      <c r="K6511" s="39">
        <v>1992.93</v>
      </c>
      <c r="L6511" s="39">
        <v>762.63</v>
      </c>
      <c r="M6511" s="37">
        <v>38193</v>
      </c>
      <c r="N6511" s="39">
        <f t="shared" ref="N6511" si="2434">K6511-L6511</f>
        <v>1230.3000000000002</v>
      </c>
      <c r="O6511" s="63">
        <f>K6511/L6511</f>
        <v>2.6132331536918296</v>
      </c>
    </row>
    <row r="6512" spans="1:26" s="32" customFormat="1" ht="15.75" hidden="1" customHeight="1">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5" s="32" customFormat="1" ht="15.75" hidden="1" customHeight="1">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5" s="32" customFormat="1" ht="15.75" customHeight="1">
      <c r="A6514" s="32">
        <v>6512</v>
      </c>
      <c r="B6514" s="32">
        <v>32</v>
      </c>
      <c r="C6514" s="32">
        <v>1152</v>
      </c>
      <c r="D6514" s="37">
        <v>42899</v>
      </c>
      <c r="E6514" s="32" t="b">
        <v>1</v>
      </c>
      <c r="F6514" s="38" t="s">
        <v>37</v>
      </c>
      <c r="G6514" s="38" t="s">
        <v>46</v>
      </c>
      <c r="H6514" s="38" t="s">
        <v>39</v>
      </c>
      <c r="I6514" s="38" t="s">
        <v>40</v>
      </c>
      <c r="J6514" s="38" t="s">
        <v>40</v>
      </c>
      <c r="K6514" s="39">
        <v>642.70000000000005</v>
      </c>
      <c r="L6514" s="39">
        <v>211.37</v>
      </c>
      <c r="M6514" s="37">
        <v>38750</v>
      </c>
      <c r="N6514" s="39">
        <f t="shared" ref="N6514:N6515" si="2435">K6514-L6514</f>
        <v>431.33000000000004</v>
      </c>
      <c r="O6514" s="63">
        <f t="shared" ref="O6514:O6515" si="2436">K6514/L6514</f>
        <v>3.0406396366561008</v>
      </c>
    </row>
    <row r="6515" spans="1:15" s="32" customFormat="1" ht="15.75" customHeight="1">
      <c r="A6515" s="32">
        <v>6513</v>
      </c>
      <c r="B6515" s="32">
        <v>60</v>
      </c>
      <c r="C6515" s="32">
        <v>2088</v>
      </c>
      <c r="D6515" s="37">
        <v>42999</v>
      </c>
      <c r="E6515" s="32" t="b">
        <v>1</v>
      </c>
      <c r="F6515" s="38" t="s">
        <v>37</v>
      </c>
      <c r="G6515" s="38" t="s">
        <v>46</v>
      </c>
      <c r="H6515" s="38" t="s">
        <v>39</v>
      </c>
      <c r="I6515" s="38" t="s">
        <v>50</v>
      </c>
      <c r="J6515" s="38" t="s">
        <v>51</v>
      </c>
      <c r="K6515" s="39">
        <v>1977.36</v>
      </c>
      <c r="L6515" s="39">
        <v>1759.85</v>
      </c>
      <c r="M6515" s="37">
        <v>38647</v>
      </c>
      <c r="N6515" s="39">
        <f t="shared" si="2435"/>
        <v>217.51</v>
      </c>
      <c r="O6515" s="63">
        <f t="shared" si="2436"/>
        <v>1.1235957610023581</v>
      </c>
    </row>
    <row r="6516" spans="1:15" s="32" customFormat="1" ht="15.75" hidden="1" customHeight="1">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5" s="32" customFormat="1" ht="15.75" customHeight="1">
      <c r="A6517" s="32">
        <v>6515</v>
      </c>
      <c r="B6517" s="32">
        <v>100</v>
      </c>
      <c r="C6517" s="32">
        <v>327</v>
      </c>
      <c r="D6517" s="37">
        <v>43083</v>
      </c>
      <c r="E6517" s="32" t="b">
        <v>1</v>
      </c>
      <c r="F6517" s="38" t="s">
        <v>37</v>
      </c>
      <c r="G6517" s="38" t="s">
        <v>45</v>
      </c>
      <c r="H6517" s="38" t="s">
        <v>47</v>
      </c>
      <c r="I6517" s="38" t="s">
        <v>40</v>
      </c>
      <c r="J6517" s="38" t="s">
        <v>40</v>
      </c>
      <c r="K6517" s="39">
        <v>1036.5899999999999</v>
      </c>
      <c r="L6517" s="39">
        <v>206.35</v>
      </c>
      <c r="M6517" s="37">
        <v>33364</v>
      </c>
      <c r="N6517" s="39">
        <f t="shared" ref="N6517" si="2437">K6517-L6517</f>
        <v>830.2399999999999</v>
      </c>
      <c r="O6517" s="63">
        <f>K6517/L6517</f>
        <v>5.023455294402714</v>
      </c>
    </row>
    <row r="6518" spans="1:15" s="32" customFormat="1" ht="15.75" hidden="1" customHeight="1">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5" s="32" customFormat="1" ht="15.75" customHeight="1">
      <c r="A6519" s="32">
        <v>6517</v>
      </c>
      <c r="B6519" s="32">
        <v>29</v>
      </c>
      <c r="C6519" s="32">
        <v>1365</v>
      </c>
      <c r="D6519" s="37">
        <v>42882</v>
      </c>
      <c r="E6519" s="32" t="b">
        <v>1</v>
      </c>
      <c r="F6519" s="38" t="s">
        <v>37</v>
      </c>
      <c r="G6519" s="38" t="s">
        <v>45</v>
      </c>
      <c r="H6519" s="38" t="s">
        <v>47</v>
      </c>
      <c r="I6519" s="38" t="s">
        <v>40</v>
      </c>
      <c r="J6519" s="38" t="s">
        <v>40</v>
      </c>
      <c r="K6519" s="39">
        <v>543.39</v>
      </c>
      <c r="L6519" s="39">
        <v>407.54</v>
      </c>
      <c r="M6519" s="37">
        <v>42696</v>
      </c>
      <c r="N6519" s="39">
        <f t="shared" ref="N6519:N6520" si="2438">K6519-L6519</f>
        <v>135.84999999999997</v>
      </c>
      <c r="O6519" s="63">
        <f t="shared" ref="O6519:O6520" si="2439">K6519/L6519</f>
        <v>1.3333415124895716</v>
      </c>
    </row>
    <row r="6520" spans="1:15" s="32" customFormat="1" ht="15.75" customHeight="1">
      <c r="A6520" s="32">
        <v>6518</v>
      </c>
      <c r="B6520" s="32">
        <v>40</v>
      </c>
      <c r="C6520" s="32">
        <v>1103</v>
      </c>
      <c r="D6520" s="37">
        <v>43067</v>
      </c>
      <c r="E6520" s="32" t="b">
        <v>1</v>
      </c>
      <c r="F6520" s="38" t="s">
        <v>37</v>
      </c>
      <c r="G6520" s="38" t="s">
        <v>41</v>
      </c>
      <c r="H6520" s="38" t="s">
        <v>47</v>
      </c>
      <c r="I6520" s="38" t="s">
        <v>40</v>
      </c>
      <c r="J6520" s="38" t="s">
        <v>42</v>
      </c>
      <c r="K6520" s="39">
        <v>1894.19</v>
      </c>
      <c r="L6520" s="39">
        <v>598.76</v>
      </c>
      <c r="M6520" s="37">
        <v>33259</v>
      </c>
      <c r="N6520" s="39">
        <f t="shared" si="2438"/>
        <v>1295.43</v>
      </c>
      <c r="O6520" s="63">
        <f t="shared" si="2439"/>
        <v>3.1635212773064336</v>
      </c>
    </row>
    <row r="6521" spans="1:15" s="32" customFormat="1" ht="15.75" hidden="1" customHeight="1">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5" s="32" customFormat="1" ht="15.75" hidden="1" customHeight="1">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5" s="32" customFormat="1" ht="15.75" customHeight="1">
      <c r="A6523" s="32">
        <v>6521</v>
      </c>
      <c r="B6523" s="32">
        <v>82</v>
      </c>
      <c r="C6523" s="32">
        <v>3050</v>
      </c>
      <c r="D6523" s="37">
        <v>42987</v>
      </c>
      <c r="E6523" s="32" t="b">
        <v>1</v>
      </c>
      <c r="F6523" s="38" t="s">
        <v>37</v>
      </c>
      <c r="G6523" s="38" t="s">
        <v>46</v>
      </c>
      <c r="H6523" s="38" t="s">
        <v>47</v>
      </c>
      <c r="I6523" s="38" t="s">
        <v>40</v>
      </c>
      <c r="J6523" s="38" t="s">
        <v>40</v>
      </c>
      <c r="K6523" s="39">
        <v>1538.99</v>
      </c>
      <c r="L6523" s="39">
        <v>829.65</v>
      </c>
      <c r="M6523" s="37">
        <v>42404</v>
      </c>
      <c r="N6523" s="39">
        <f t="shared" ref="N6523" si="2440">K6523-L6523</f>
        <v>709.34</v>
      </c>
      <c r="O6523" s="63">
        <f>K6523/L6523</f>
        <v>1.8549870427288617</v>
      </c>
    </row>
    <row r="6524" spans="1:15" s="32" customFormat="1" ht="15.75" hidden="1" customHeight="1">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5" s="32" customFormat="1" ht="15.75" hidden="1" customHeight="1">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5" s="32" customFormat="1" ht="15.75" customHeight="1">
      <c r="A6526" s="32">
        <v>6524</v>
      </c>
      <c r="B6526" s="32">
        <v>31</v>
      </c>
      <c r="C6526" s="32">
        <v>1270</v>
      </c>
      <c r="D6526" s="37">
        <v>42894</v>
      </c>
      <c r="E6526" s="32" t="b">
        <v>1</v>
      </c>
      <c r="F6526" s="38" t="s">
        <v>37</v>
      </c>
      <c r="G6526" s="38" t="s">
        <v>46</v>
      </c>
      <c r="H6526" s="38" t="s">
        <v>39</v>
      </c>
      <c r="I6526" s="38" t="s">
        <v>40</v>
      </c>
      <c r="J6526" s="38" t="s">
        <v>40</v>
      </c>
      <c r="K6526" s="39">
        <v>230.91</v>
      </c>
      <c r="L6526" s="39">
        <v>173.18</v>
      </c>
      <c r="M6526" s="37">
        <v>39031</v>
      </c>
      <c r="N6526" s="39">
        <f t="shared" ref="N6526" si="2441">K6526-L6526</f>
        <v>57.72999999999999</v>
      </c>
      <c r="O6526" s="63">
        <f>K6526/L6526</f>
        <v>1.3333525811294606</v>
      </c>
    </row>
    <row r="6527" spans="1:15" s="32" customFormat="1" ht="15.75" hidden="1" customHeight="1">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5" s="32" customFormat="1" ht="15.75" customHeight="1">
      <c r="A6528" s="32">
        <v>6526</v>
      </c>
      <c r="B6528" s="32">
        <v>57</v>
      </c>
      <c r="C6528" s="32">
        <v>109</v>
      </c>
      <c r="D6528" s="37">
        <v>42963</v>
      </c>
      <c r="E6528" s="32" t="b">
        <v>1</v>
      </c>
      <c r="F6528" s="38" t="s">
        <v>37</v>
      </c>
      <c r="G6528" s="38" t="s">
        <v>48</v>
      </c>
      <c r="H6528" s="38" t="s">
        <v>52</v>
      </c>
      <c r="I6528" s="38" t="s">
        <v>40</v>
      </c>
      <c r="J6528" s="38" t="s">
        <v>42</v>
      </c>
      <c r="K6528" s="39">
        <v>1890.39</v>
      </c>
      <c r="L6528" s="39">
        <v>260.14</v>
      </c>
      <c r="M6528" s="37">
        <v>36146</v>
      </c>
      <c r="N6528" s="39">
        <f t="shared" ref="N6528:N6531" si="2442">K6528-L6528</f>
        <v>1630.25</v>
      </c>
      <c r="O6528" s="63">
        <f t="shared" ref="O6528:O6531" si="2443">K6528/L6528</f>
        <v>7.2668178673022226</v>
      </c>
    </row>
    <row r="6529" spans="1:15" s="32" customFormat="1" ht="15.75" customHeight="1">
      <c r="A6529" s="32">
        <v>6527</v>
      </c>
      <c r="B6529" s="32">
        <v>67</v>
      </c>
      <c r="C6529" s="32">
        <v>2070</v>
      </c>
      <c r="D6529" s="37">
        <v>43095</v>
      </c>
      <c r="E6529" s="32" t="b">
        <v>1</v>
      </c>
      <c r="F6529" s="38" t="s">
        <v>37</v>
      </c>
      <c r="G6529" s="38" t="s">
        <v>45</v>
      </c>
      <c r="H6529" s="38" t="s">
        <v>47</v>
      </c>
      <c r="I6529" s="38" t="s">
        <v>40</v>
      </c>
      <c r="J6529" s="38" t="s">
        <v>40</v>
      </c>
      <c r="K6529" s="39">
        <v>544.04999999999995</v>
      </c>
      <c r="L6529" s="39">
        <v>376.84</v>
      </c>
      <c r="M6529" s="37">
        <v>37659</v>
      </c>
      <c r="N6529" s="39">
        <f t="shared" si="2442"/>
        <v>167.20999999999998</v>
      </c>
      <c r="O6529" s="63">
        <f t="shared" si="2443"/>
        <v>1.4437161660121005</v>
      </c>
    </row>
    <row r="6530" spans="1:15" s="32" customFormat="1" ht="15.75" customHeight="1">
      <c r="A6530" s="32">
        <v>6528</v>
      </c>
      <c r="B6530" s="32">
        <v>96</v>
      </c>
      <c r="C6530" s="32">
        <v>263</v>
      </c>
      <c r="D6530" s="37">
        <v>42866</v>
      </c>
      <c r="E6530" s="32" t="b">
        <v>1</v>
      </c>
      <c r="F6530" s="38" t="s">
        <v>37</v>
      </c>
      <c r="G6530" s="38" t="s">
        <v>46</v>
      </c>
      <c r="H6530" s="38" t="s">
        <v>39</v>
      </c>
      <c r="I6530" s="38" t="s">
        <v>40</v>
      </c>
      <c r="J6530" s="38" t="s">
        <v>42</v>
      </c>
      <c r="K6530" s="39">
        <v>1635.3</v>
      </c>
      <c r="L6530" s="39">
        <v>993.66</v>
      </c>
      <c r="M6530" s="37">
        <v>41434</v>
      </c>
      <c r="N6530" s="39">
        <f t="shared" si="2442"/>
        <v>641.64</v>
      </c>
      <c r="O6530" s="63">
        <f t="shared" si="2443"/>
        <v>1.6457339532636919</v>
      </c>
    </row>
    <row r="6531" spans="1:15" s="32" customFormat="1" ht="15.75" customHeight="1">
      <c r="A6531" s="32">
        <v>6529</v>
      </c>
      <c r="B6531" s="32">
        <v>82</v>
      </c>
      <c r="C6531" s="32">
        <v>3089</v>
      </c>
      <c r="D6531" s="37">
        <v>43028</v>
      </c>
      <c r="E6531" s="32" t="b">
        <v>1</v>
      </c>
      <c r="F6531" s="38" t="s">
        <v>37</v>
      </c>
      <c r="G6531" s="38" t="s">
        <v>45</v>
      </c>
      <c r="H6531" s="38" t="s">
        <v>39</v>
      </c>
      <c r="I6531" s="38" t="s">
        <v>50</v>
      </c>
      <c r="J6531" s="38" t="s">
        <v>40</v>
      </c>
      <c r="K6531" s="39">
        <v>1148.6400000000001</v>
      </c>
      <c r="L6531" s="39">
        <v>689.18</v>
      </c>
      <c r="M6531" s="37">
        <v>34079</v>
      </c>
      <c r="N6531" s="39">
        <f t="shared" si="2442"/>
        <v>459.46000000000015</v>
      </c>
      <c r="O6531" s="63">
        <f t="shared" si="2443"/>
        <v>1.6666763399982591</v>
      </c>
    </row>
    <row r="6532" spans="1:15" s="32" customFormat="1" ht="15.75" hidden="1" customHeight="1">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5" s="32" customFormat="1" ht="15.75" hidden="1" customHeight="1">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5" s="32" customFormat="1" ht="15.75" hidden="1" customHeight="1">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5" s="32" customFormat="1" ht="15.75" hidden="1" customHeight="1">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5" s="32" customFormat="1" ht="15.75" customHeight="1">
      <c r="A6536" s="32">
        <v>6534</v>
      </c>
      <c r="B6536" s="32">
        <v>67</v>
      </c>
      <c r="C6536" s="32">
        <v>1223</v>
      </c>
      <c r="D6536" s="37">
        <v>43037</v>
      </c>
      <c r="E6536" s="32" t="b">
        <v>1</v>
      </c>
      <c r="F6536" s="38" t="s">
        <v>37</v>
      </c>
      <c r="G6536" s="38" t="s">
        <v>45</v>
      </c>
      <c r="H6536" s="38" t="s">
        <v>47</v>
      </c>
      <c r="I6536" s="38" t="s">
        <v>40</v>
      </c>
      <c r="J6536" s="38" t="s">
        <v>40</v>
      </c>
      <c r="K6536" s="39">
        <v>544.04999999999995</v>
      </c>
      <c r="L6536" s="39">
        <v>376.84</v>
      </c>
      <c r="M6536" s="37">
        <v>42105</v>
      </c>
      <c r="N6536" s="39">
        <f t="shared" ref="N6536:N6541" si="2444">K6536-L6536</f>
        <v>167.20999999999998</v>
      </c>
      <c r="O6536" s="63">
        <f t="shared" ref="O6536:O6541" si="2445">K6536/L6536</f>
        <v>1.4437161660121005</v>
      </c>
    </row>
    <row r="6537" spans="1:15" s="32" customFormat="1" ht="15.75" customHeight="1">
      <c r="A6537" s="32">
        <v>6535</v>
      </c>
      <c r="B6537" s="32">
        <v>10</v>
      </c>
      <c r="C6537" s="32">
        <v>1296</v>
      </c>
      <c r="D6537" s="37">
        <v>42812</v>
      </c>
      <c r="E6537" s="32" t="b">
        <v>1</v>
      </c>
      <c r="F6537" s="38" t="s">
        <v>37</v>
      </c>
      <c r="G6537" s="38" t="s">
        <v>48</v>
      </c>
      <c r="H6537" s="38" t="s">
        <v>52</v>
      </c>
      <c r="I6537" s="38" t="s">
        <v>40</v>
      </c>
      <c r="J6537" s="38" t="s">
        <v>40</v>
      </c>
      <c r="K6537" s="39">
        <v>1466.68</v>
      </c>
      <c r="L6537" s="39">
        <v>363.25</v>
      </c>
      <c r="M6537" s="37">
        <v>37838</v>
      </c>
      <c r="N6537" s="39">
        <f t="shared" si="2444"/>
        <v>1103.43</v>
      </c>
      <c r="O6537" s="63">
        <f t="shared" si="2445"/>
        <v>4.0376600137646248</v>
      </c>
    </row>
    <row r="6538" spans="1:15" s="32" customFormat="1" ht="15.75" customHeight="1">
      <c r="A6538" s="32">
        <v>6536</v>
      </c>
      <c r="B6538" s="32">
        <v>91</v>
      </c>
      <c r="C6538" s="32">
        <v>1651</v>
      </c>
      <c r="D6538" s="37">
        <v>42807</v>
      </c>
      <c r="E6538" s="32" t="b">
        <v>1</v>
      </c>
      <c r="F6538" s="38" t="s">
        <v>37</v>
      </c>
      <c r="G6538" s="38" t="s">
        <v>38</v>
      </c>
      <c r="H6538" s="38" t="s">
        <v>39</v>
      </c>
      <c r="I6538" s="38" t="s">
        <v>40</v>
      </c>
      <c r="J6538" s="38" t="s">
        <v>40</v>
      </c>
      <c r="K6538" s="39">
        <v>100.35</v>
      </c>
      <c r="L6538" s="39">
        <v>75.260000000000005</v>
      </c>
      <c r="M6538" s="37">
        <v>41434</v>
      </c>
      <c r="N6538" s="39">
        <f t="shared" si="2444"/>
        <v>25.089999999999989</v>
      </c>
      <c r="O6538" s="63">
        <f t="shared" si="2445"/>
        <v>1.3333776242359818</v>
      </c>
    </row>
    <row r="6539" spans="1:15" s="32" customFormat="1" ht="15.75" customHeight="1">
      <c r="A6539" s="32">
        <v>6537</v>
      </c>
      <c r="B6539" s="32">
        <v>1</v>
      </c>
      <c r="C6539" s="32">
        <v>1672</v>
      </c>
      <c r="D6539" s="37">
        <v>43004</v>
      </c>
      <c r="E6539" s="32" t="b">
        <v>1</v>
      </c>
      <c r="F6539" s="38" t="s">
        <v>37</v>
      </c>
      <c r="G6539" s="38" t="s">
        <v>46</v>
      </c>
      <c r="H6539" s="38" t="s">
        <v>39</v>
      </c>
      <c r="I6539" s="38" t="s">
        <v>40</v>
      </c>
      <c r="J6539" s="38" t="s">
        <v>40</v>
      </c>
      <c r="K6539" s="39">
        <v>1403.5</v>
      </c>
      <c r="L6539" s="39">
        <v>954.82</v>
      </c>
      <c r="M6539" s="37">
        <v>37659</v>
      </c>
      <c r="N6539" s="39">
        <f t="shared" si="2444"/>
        <v>448.67999999999995</v>
      </c>
      <c r="O6539" s="63">
        <f t="shared" si="2445"/>
        <v>1.4699105590582517</v>
      </c>
    </row>
    <row r="6540" spans="1:15" s="32" customFormat="1" ht="15.75" customHeight="1">
      <c r="A6540" s="32">
        <v>6538</v>
      </c>
      <c r="B6540" s="32">
        <v>70</v>
      </c>
      <c r="C6540" s="32">
        <v>2164</v>
      </c>
      <c r="D6540" s="37">
        <v>42993</v>
      </c>
      <c r="E6540" s="32" t="b">
        <v>1</v>
      </c>
      <c r="F6540" s="38" t="s">
        <v>37</v>
      </c>
      <c r="G6540" s="38" t="s">
        <v>41</v>
      </c>
      <c r="H6540" s="38" t="s">
        <v>39</v>
      </c>
      <c r="I6540" s="38" t="s">
        <v>50</v>
      </c>
      <c r="J6540" s="38" t="s">
        <v>40</v>
      </c>
      <c r="K6540" s="39">
        <v>495.72</v>
      </c>
      <c r="L6540" s="39">
        <v>297.43</v>
      </c>
      <c r="M6540" s="37">
        <v>38193</v>
      </c>
      <c r="N6540" s="39">
        <f t="shared" si="2444"/>
        <v>198.29000000000002</v>
      </c>
      <c r="O6540" s="63">
        <f t="shared" si="2445"/>
        <v>1.6666778737854286</v>
      </c>
    </row>
    <row r="6541" spans="1:15" s="32" customFormat="1" ht="15.75" customHeight="1">
      <c r="A6541" s="32">
        <v>6539</v>
      </c>
      <c r="B6541" s="32">
        <v>72</v>
      </c>
      <c r="C6541" s="32">
        <v>389</v>
      </c>
      <c r="D6541" s="37">
        <v>42794</v>
      </c>
      <c r="E6541" s="32" t="b">
        <v>1</v>
      </c>
      <c r="F6541" s="38" t="s">
        <v>37</v>
      </c>
      <c r="G6541" s="38" t="s">
        <v>45</v>
      </c>
      <c r="H6541" s="38" t="s">
        <v>39</v>
      </c>
      <c r="I6541" s="38" t="s">
        <v>40</v>
      </c>
      <c r="J6541" s="38" t="s">
        <v>40</v>
      </c>
      <c r="K6541" s="39">
        <v>360.4</v>
      </c>
      <c r="L6541" s="39">
        <v>270.3</v>
      </c>
      <c r="M6541" s="37">
        <v>37499</v>
      </c>
      <c r="N6541" s="39">
        <f t="shared" si="2444"/>
        <v>90.099999999999966</v>
      </c>
      <c r="O6541" s="63">
        <f t="shared" si="2445"/>
        <v>1.3333333333333333</v>
      </c>
    </row>
    <row r="6542" spans="1:15" s="32" customFormat="1" ht="15.75" hidden="1" customHeight="1">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5" s="32" customFormat="1" ht="15.75" customHeight="1">
      <c r="A6543" s="32">
        <v>6541</v>
      </c>
      <c r="B6543" s="32">
        <v>0</v>
      </c>
      <c r="C6543" s="32">
        <v>2697</v>
      </c>
      <c r="D6543" s="37">
        <v>42850</v>
      </c>
      <c r="E6543" s="32" t="b">
        <v>1</v>
      </c>
      <c r="F6543" s="38" t="s">
        <v>37</v>
      </c>
      <c r="G6543" s="38" t="s">
        <v>41</v>
      </c>
      <c r="H6543" s="38" t="s">
        <v>39</v>
      </c>
      <c r="I6543" s="38" t="s">
        <v>50</v>
      </c>
      <c r="J6543" s="38" t="s">
        <v>40</v>
      </c>
      <c r="K6543" s="39">
        <v>358.39</v>
      </c>
      <c r="L6543" s="39">
        <v>215.03</v>
      </c>
      <c r="M6543" s="37">
        <v>38002</v>
      </c>
      <c r="N6543" s="39">
        <f t="shared" ref="N6543:N6545" si="2446">K6543-L6543</f>
        <v>143.35999999999999</v>
      </c>
      <c r="O6543" s="63">
        <f t="shared" ref="O6543:O6545" si="2447">K6543/L6543</f>
        <v>1.6666976700925451</v>
      </c>
    </row>
    <row r="6544" spans="1:15" s="32" customFormat="1" ht="15.75" customHeight="1">
      <c r="A6544" s="32">
        <v>6542</v>
      </c>
      <c r="B6544" s="32">
        <v>43</v>
      </c>
      <c r="C6544" s="32">
        <v>2381</v>
      </c>
      <c r="D6544" s="37">
        <v>43068</v>
      </c>
      <c r="E6544" s="32" t="b">
        <v>1</v>
      </c>
      <c r="F6544" s="38" t="s">
        <v>37</v>
      </c>
      <c r="G6544" s="38" t="s">
        <v>38</v>
      </c>
      <c r="H6544" s="38" t="s">
        <v>39</v>
      </c>
      <c r="I6544" s="38" t="s">
        <v>40</v>
      </c>
      <c r="J6544" s="38" t="s">
        <v>40</v>
      </c>
      <c r="K6544" s="39">
        <v>1151.96</v>
      </c>
      <c r="L6544" s="39">
        <v>649.49</v>
      </c>
      <c r="M6544" s="37">
        <v>39427</v>
      </c>
      <c r="N6544" s="39">
        <f t="shared" si="2446"/>
        <v>502.47</v>
      </c>
      <c r="O6544" s="63">
        <f t="shared" si="2447"/>
        <v>1.7736377773329843</v>
      </c>
    </row>
    <row r="6545" spans="1:15" s="32" customFormat="1" ht="15.75" customHeight="1">
      <c r="A6545" s="32">
        <v>6543</v>
      </c>
      <c r="B6545" s="32">
        <v>62</v>
      </c>
      <c r="C6545" s="32">
        <v>1372</v>
      </c>
      <c r="D6545" s="37">
        <v>42759</v>
      </c>
      <c r="E6545" s="32" t="b">
        <v>1</v>
      </c>
      <c r="F6545" s="38" t="s">
        <v>37</v>
      </c>
      <c r="G6545" s="38" t="s">
        <v>38</v>
      </c>
      <c r="H6545" s="38" t="s">
        <v>39</v>
      </c>
      <c r="I6545" s="38" t="s">
        <v>40</v>
      </c>
      <c r="J6545" s="38" t="s">
        <v>40</v>
      </c>
      <c r="K6545" s="39">
        <v>478.16</v>
      </c>
      <c r="L6545" s="39">
        <v>298.72000000000003</v>
      </c>
      <c r="M6545" s="37">
        <v>34143</v>
      </c>
      <c r="N6545" s="39">
        <f t="shared" si="2446"/>
        <v>179.44</v>
      </c>
      <c r="O6545" s="63">
        <f t="shared" si="2447"/>
        <v>1.6006963042313871</v>
      </c>
    </row>
    <row r="6546" spans="1:15" s="32" customFormat="1" ht="15.75" hidden="1" customHeight="1">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5" s="32" customFormat="1" ht="15.75" customHeight="1">
      <c r="A6547" s="32">
        <v>6545</v>
      </c>
      <c r="B6547" s="32">
        <v>65</v>
      </c>
      <c r="C6547" s="32">
        <v>2860</v>
      </c>
      <c r="D6547" s="37">
        <v>42810</v>
      </c>
      <c r="E6547" s="32" t="b">
        <v>1</v>
      </c>
      <c r="F6547" s="38" t="s">
        <v>37</v>
      </c>
      <c r="G6547" s="38" t="s">
        <v>48</v>
      </c>
      <c r="H6547" s="38" t="s">
        <v>39</v>
      </c>
      <c r="I6547" s="38" t="s">
        <v>40</v>
      </c>
      <c r="J6547" s="38" t="s">
        <v>40</v>
      </c>
      <c r="K6547" s="39">
        <v>1807.45</v>
      </c>
      <c r="L6547" s="39">
        <v>778.69</v>
      </c>
      <c r="M6547" s="37">
        <v>42145</v>
      </c>
      <c r="N6547" s="39">
        <f t="shared" ref="N6547:N6549" si="2448">K6547-L6547</f>
        <v>1028.76</v>
      </c>
      <c r="O6547" s="63">
        <f t="shared" ref="O6547:O6549" si="2449">K6547/L6547</f>
        <v>2.3211419178363659</v>
      </c>
    </row>
    <row r="6548" spans="1:15" s="32" customFormat="1" ht="15.75" customHeight="1">
      <c r="A6548" s="32">
        <v>6546</v>
      </c>
      <c r="B6548" s="32">
        <v>8</v>
      </c>
      <c r="C6548" s="32">
        <v>3409</v>
      </c>
      <c r="D6548" s="37">
        <v>42765</v>
      </c>
      <c r="E6548" s="32" t="b">
        <v>1</v>
      </c>
      <c r="F6548" s="38" t="s">
        <v>37</v>
      </c>
      <c r="G6548" s="38" t="s">
        <v>38</v>
      </c>
      <c r="H6548" s="38" t="s">
        <v>47</v>
      </c>
      <c r="I6548" s="38" t="s">
        <v>40</v>
      </c>
      <c r="J6548" s="38" t="s">
        <v>51</v>
      </c>
      <c r="K6548" s="39">
        <v>1703.52</v>
      </c>
      <c r="L6548" s="39">
        <v>1516.13</v>
      </c>
      <c r="M6548" s="37">
        <v>40649</v>
      </c>
      <c r="N6548" s="39">
        <f t="shared" si="2448"/>
        <v>187.38999999999987</v>
      </c>
      <c r="O6548" s="63">
        <f t="shared" si="2449"/>
        <v>1.1235975806823952</v>
      </c>
    </row>
    <row r="6549" spans="1:15" s="32" customFormat="1" ht="15.75" customHeight="1">
      <c r="A6549" s="32">
        <v>6547</v>
      </c>
      <c r="B6549" s="32">
        <v>9</v>
      </c>
      <c r="C6549" s="32">
        <v>1930</v>
      </c>
      <c r="D6549" s="37">
        <v>42785</v>
      </c>
      <c r="E6549" s="32" t="b">
        <v>1</v>
      </c>
      <c r="F6549" s="38" t="s">
        <v>37</v>
      </c>
      <c r="G6549" s="38" t="s">
        <v>45</v>
      </c>
      <c r="H6549" s="38" t="s">
        <v>39</v>
      </c>
      <c r="I6549" s="38" t="s">
        <v>40</v>
      </c>
      <c r="J6549" s="38" t="s">
        <v>51</v>
      </c>
      <c r="K6549" s="39">
        <v>1216.1400000000001</v>
      </c>
      <c r="L6549" s="39">
        <v>1082.3599999999999</v>
      </c>
      <c r="M6549" s="37">
        <v>33455</v>
      </c>
      <c r="N6549" s="39">
        <f t="shared" si="2448"/>
        <v>133.7800000000002</v>
      </c>
      <c r="O6549" s="63">
        <f t="shared" si="2449"/>
        <v>1.1236002808677337</v>
      </c>
    </row>
    <row r="6550" spans="1:15" s="32" customFormat="1" ht="15.75" hidden="1" customHeight="1">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5" s="32" customFormat="1" ht="15.75" hidden="1" customHeight="1">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5" s="32" customFormat="1" ht="15.75" hidden="1" customHeight="1">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5" s="32" customFormat="1" ht="15.75" customHeight="1">
      <c r="A6553" s="32">
        <v>6551</v>
      </c>
      <c r="B6553" s="32">
        <v>48</v>
      </c>
      <c r="C6553" s="32">
        <v>2602</v>
      </c>
      <c r="D6553" s="37">
        <v>42772</v>
      </c>
      <c r="E6553" s="32" t="b">
        <v>1</v>
      </c>
      <c r="F6553" s="38" t="s">
        <v>37</v>
      </c>
      <c r="G6553" s="38" t="s">
        <v>48</v>
      </c>
      <c r="H6553" s="38" t="s">
        <v>39</v>
      </c>
      <c r="I6553" s="38" t="s">
        <v>40</v>
      </c>
      <c r="J6553" s="38" t="s">
        <v>40</v>
      </c>
      <c r="K6553" s="39">
        <v>1762.96</v>
      </c>
      <c r="L6553" s="39">
        <v>950.52</v>
      </c>
      <c r="M6553" s="37">
        <v>41848</v>
      </c>
      <c r="N6553" s="39">
        <f t="shared" ref="N6553" si="2450">K6553-L6553</f>
        <v>812.44</v>
      </c>
      <c r="O6553" s="63">
        <f>K6553/L6553</f>
        <v>1.8547321466144848</v>
      </c>
    </row>
    <row r="6554" spans="1:15" s="32" customFormat="1" ht="15.75" hidden="1" customHeight="1">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5" s="32" customFormat="1" ht="15.75" customHeight="1">
      <c r="A6555" s="32">
        <v>6553</v>
      </c>
      <c r="B6555" s="32">
        <v>28</v>
      </c>
      <c r="C6555" s="32">
        <v>1178</v>
      </c>
      <c r="D6555" s="37">
        <v>42851</v>
      </c>
      <c r="E6555" s="32" t="b">
        <v>1</v>
      </c>
      <c r="F6555" s="38" t="s">
        <v>37</v>
      </c>
      <c r="G6555" s="38" t="s">
        <v>45</v>
      </c>
      <c r="H6555" s="38" t="s">
        <v>39</v>
      </c>
      <c r="I6555" s="38" t="s">
        <v>40</v>
      </c>
      <c r="J6555" s="38" t="s">
        <v>51</v>
      </c>
      <c r="K6555" s="39">
        <v>1216.1400000000001</v>
      </c>
      <c r="L6555" s="39">
        <v>1082.3599999999999</v>
      </c>
      <c r="M6555" s="37">
        <v>33455</v>
      </c>
      <c r="N6555" s="39">
        <f t="shared" ref="N6555:N6557" si="2451">K6555-L6555</f>
        <v>133.7800000000002</v>
      </c>
      <c r="O6555" s="63">
        <f t="shared" ref="O6555:O6557" si="2452">K6555/L6555</f>
        <v>1.1236002808677337</v>
      </c>
    </row>
    <row r="6556" spans="1:15" s="32" customFormat="1" ht="15.75" customHeight="1">
      <c r="A6556" s="32">
        <v>6554</v>
      </c>
      <c r="B6556" s="32">
        <v>13</v>
      </c>
      <c r="C6556" s="32">
        <v>2323</v>
      </c>
      <c r="D6556" s="37">
        <v>42851</v>
      </c>
      <c r="E6556" s="32" t="b">
        <v>1</v>
      </c>
      <c r="F6556" s="38" t="s">
        <v>37</v>
      </c>
      <c r="G6556" s="38" t="s">
        <v>38</v>
      </c>
      <c r="H6556" s="38" t="s">
        <v>39</v>
      </c>
      <c r="I6556" s="38" t="s">
        <v>40</v>
      </c>
      <c r="J6556" s="38" t="s">
        <v>40</v>
      </c>
      <c r="K6556" s="39">
        <v>1577.53</v>
      </c>
      <c r="L6556" s="39">
        <v>826.51</v>
      </c>
      <c r="M6556" s="37">
        <v>40618</v>
      </c>
      <c r="N6556" s="39">
        <f t="shared" si="2451"/>
        <v>751.02</v>
      </c>
      <c r="O6556" s="63">
        <f t="shared" si="2452"/>
        <v>1.9086641419946522</v>
      </c>
    </row>
    <row r="6557" spans="1:15" s="32" customFormat="1" ht="15.75" customHeight="1">
      <c r="A6557" s="32">
        <v>6555</v>
      </c>
      <c r="B6557" s="32">
        <v>81</v>
      </c>
      <c r="C6557" s="32">
        <v>3289</v>
      </c>
      <c r="D6557" s="37">
        <v>43030</v>
      </c>
      <c r="E6557" s="32" t="b">
        <v>1</v>
      </c>
      <c r="F6557" s="38" t="s">
        <v>37</v>
      </c>
      <c r="G6557" s="38" t="s">
        <v>45</v>
      </c>
      <c r="H6557" s="38" t="s">
        <v>39</v>
      </c>
      <c r="I6557" s="38" t="s">
        <v>40</v>
      </c>
      <c r="J6557" s="38" t="s">
        <v>51</v>
      </c>
      <c r="K6557" s="39">
        <v>586.45000000000005</v>
      </c>
      <c r="L6557" s="39">
        <v>521.94000000000005</v>
      </c>
      <c r="M6557" s="37">
        <v>38002</v>
      </c>
      <c r="N6557" s="39">
        <f t="shared" si="2451"/>
        <v>64.509999999999991</v>
      </c>
      <c r="O6557" s="63">
        <f t="shared" si="2452"/>
        <v>1.1235965819826033</v>
      </c>
    </row>
    <row r="6558" spans="1:15" s="32" customFormat="1" ht="15.75" hidden="1" customHeight="1">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5" s="32" customFormat="1" ht="15.75" customHeight="1">
      <c r="A6559" s="32">
        <v>6557</v>
      </c>
      <c r="B6559" s="32">
        <v>19</v>
      </c>
      <c r="C6559" s="32">
        <v>2668</v>
      </c>
      <c r="D6559" s="37">
        <v>43037</v>
      </c>
      <c r="E6559" s="32" t="b">
        <v>1</v>
      </c>
      <c r="F6559" s="38" t="s">
        <v>37</v>
      </c>
      <c r="G6559" s="38" t="s">
        <v>43</v>
      </c>
      <c r="H6559" s="38" t="s">
        <v>47</v>
      </c>
      <c r="I6559" s="38" t="s">
        <v>50</v>
      </c>
      <c r="J6559" s="38" t="s">
        <v>42</v>
      </c>
      <c r="K6559" s="39">
        <v>12.01</v>
      </c>
      <c r="L6559" s="39">
        <v>7.21</v>
      </c>
      <c r="M6559" s="37">
        <v>39880</v>
      </c>
      <c r="N6559" s="39">
        <f t="shared" ref="N6559:N6561" si="2453">K6559-L6559</f>
        <v>4.8</v>
      </c>
      <c r="O6559" s="63">
        <f t="shared" ref="O6559:O6561" si="2454">K6559/L6559</f>
        <v>1.6657420249653259</v>
      </c>
    </row>
    <row r="6560" spans="1:15" s="32" customFormat="1" ht="15.75" customHeight="1">
      <c r="A6560" s="32">
        <v>6558</v>
      </c>
      <c r="B6560" s="32">
        <v>23</v>
      </c>
      <c r="C6560" s="32">
        <v>1504</v>
      </c>
      <c r="D6560" s="37">
        <v>42878</v>
      </c>
      <c r="E6560" s="32" t="b">
        <v>1</v>
      </c>
      <c r="F6560" s="38" t="s">
        <v>37</v>
      </c>
      <c r="G6560" s="38" t="s">
        <v>45</v>
      </c>
      <c r="H6560" s="38" t="s">
        <v>49</v>
      </c>
      <c r="I6560" s="38" t="s">
        <v>44</v>
      </c>
      <c r="J6560" s="38" t="s">
        <v>51</v>
      </c>
      <c r="K6560" s="39">
        <v>688.63</v>
      </c>
      <c r="L6560" s="39">
        <v>612.88</v>
      </c>
      <c r="M6560" s="37">
        <v>34115</v>
      </c>
      <c r="N6560" s="39">
        <f t="shared" si="2453"/>
        <v>75.75</v>
      </c>
      <c r="O6560" s="63">
        <f t="shared" si="2454"/>
        <v>1.1235967889309491</v>
      </c>
    </row>
    <row r="6561" spans="1:15" s="32" customFormat="1" ht="15.75" customHeight="1">
      <c r="A6561" s="32">
        <v>6559</v>
      </c>
      <c r="B6561" s="32">
        <v>24</v>
      </c>
      <c r="C6561" s="32">
        <v>2537</v>
      </c>
      <c r="D6561" s="37">
        <v>42764</v>
      </c>
      <c r="E6561" s="32" t="b">
        <v>1</v>
      </c>
      <c r="F6561" s="38" t="s">
        <v>37</v>
      </c>
      <c r="G6561" s="38" t="s">
        <v>38</v>
      </c>
      <c r="H6561" s="38" t="s">
        <v>47</v>
      </c>
      <c r="I6561" s="38" t="s">
        <v>40</v>
      </c>
      <c r="J6561" s="38" t="s">
        <v>42</v>
      </c>
      <c r="K6561" s="39">
        <v>1777.8</v>
      </c>
      <c r="L6561" s="39">
        <v>820.78</v>
      </c>
      <c r="M6561" s="37">
        <v>40670</v>
      </c>
      <c r="N6561" s="39">
        <f t="shared" si="2453"/>
        <v>957.02</v>
      </c>
      <c r="O6561" s="63">
        <f t="shared" si="2454"/>
        <v>2.1659884500109654</v>
      </c>
    </row>
    <row r="6562" spans="1:15" s="32" customFormat="1" ht="15.75" hidden="1" customHeight="1">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5" s="32" customFormat="1" ht="15.75" hidden="1" customHeight="1">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5" s="32" customFormat="1" ht="15.75" hidden="1" customHeight="1">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5" s="32" customFormat="1" ht="15.75" customHeight="1">
      <c r="A6565" s="32">
        <v>6563</v>
      </c>
      <c r="B6565" s="32">
        <v>38</v>
      </c>
      <c r="C6565" s="32">
        <v>2321</v>
      </c>
      <c r="D6565" s="37">
        <v>42938</v>
      </c>
      <c r="E6565" s="32" t="b">
        <v>1</v>
      </c>
      <c r="F6565" s="38" t="s">
        <v>37</v>
      </c>
      <c r="G6565" s="38" t="s">
        <v>38</v>
      </c>
      <c r="H6565" s="38" t="s">
        <v>39</v>
      </c>
      <c r="I6565" s="38" t="s">
        <v>40</v>
      </c>
      <c r="J6565" s="38" t="s">
        <v>40</v>
      </c>
      <c r="K6565" s="39">
        <v>1577.53</v>
      </c>
      <c r="L6565" s="39">
        <v>826.51</v>
      </c>
      <c r="M6565" s="37">
        <v>39427</v>
      </c>
      <c r="N6565" s="39">
        <f t="shared" ref="N6565" si="2455">K6565-L6565</f>
        <v>751.02</v>
      </c>
      <c r="O6565" s="63">
        <f>K6565/L6565</f>
        <v>1.9086641419946522</v>
      </c>
    </row>
    <row r="6566" spans="1:15" s="32" customFormat="1" ht="15.75" hidden="1" customHeight="1">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5" s="32" customFormat="1" ht="15.75" customHeight="1">
      <c r="A6567" s="32">
        <v>6565</v>
      </c>
      <c r="B6567" s="32">
        <v>60</v>
      </c>
      <c r="C6567" s="32">
        <v>1876</v>
      </c>
      <c r="D6567" s="37">
        <v>42955</v>
      </c>
      <c r="E6567" s="32" t="b">
        <v>1</v>
      </c>
      <c r="F6567" s="38" t="s">
        <v>37</v>
      </c>
      <c r="G6567" s="38" t="s">
        <v>46</v>
      </c>
      <c r="H6567" s="38" t="s">
        <v>39</v>
      </c>
      <c r="I6567" s="38" t="s">
        <v>50</v>
      </c>
      <c r="J6567" s="38" t="s">
        <v>51</v>
      </c>
      <c r="K6567" s="39">
        <v>1977.36</v>
      </c>
      <c r="L6567" s="39">
        <v>1759.85</v>
      </c>
      <c r="M6567" s="37">
        <v>41848</v>
      </c>
      <c r="N6567" s="39">
        <f t="shared" ref="N6567:N6569" si="2456">K6567-L6567</f>
        <v>217.51</v>
      </c>
      <c r="O6567" s="63">
        <f t="shared" ref="O6567:O6569" si="2457">K6567/L6567</f>
        <v>1.1235957610023581</v>
      </c>
    </row>
    <row r="6568" spans="1:15" s="32" customFormat="1" ht="15.75" customHeight="1">
      <c r="A6568" s="32">
        <v>6566</v>
      </c>
      <c r="B6568" s="32">
        <v>12</v>
      </c>
      <c r="C6568" s="32">
        <v>636</v>
      </c>
      <c r="D6568" s="37">
        <v>42890</v>
      </c>
      <c r="E6568" s="32" t="b">
        <v>1</v>
      </c>
      <c r="F6568" s="38" t="s">
        <v>37</v>
      </c>
      <c r="G6568" s="38" t="s">
        <v>48</v>
      </c>
      <c r="H6568" s="38" t="s">
        <v>39</v>
      </c>
      <c r="I6568" s="38" t="s">
        <v>40</v>
      </c>
      <c r="J6568" s="38" t="s">
        <v>40</v>
      </c>
      <c r="K6568" s="39">
        <v>1231.1500000000001</v>
      </c>
      <c r="L6568" s="39">
        <v>161.6</v>
      </c>
      <c r="M6568" s="37">
        <v>38216</v>
      </c>
      <c r="N6568" s="39">
        <f t="shared" si="2456"/>
        <v>1069.5500000000002</v>
      </c>
      <c r="O6568" s="63">
        <f t="shared" si="2457"/>
        <v>7.6185024752475252</v>
      </c>
    </row>
    <row r="6569" spans="1:15" s="32" customFormat="1" ht="15.75" customHeight="1">
      <c r="A6569" s="32">
        <v>6567</v>
      </c>
      <c r="B6569" s="32">
        <v>53</v>
      </c>
      <c r="C6569" s="32">
        <v>1758</v>
      </c>
      <c r="D6569" s="37">
        <v>42948</v>
      </c>
      <c r="E6569" s="32" t="b">
        <v>1</v>
      </c>
      <c r="F6569" s="38" t="s">
        <v>37</v>
      </c>
      <c r="G6569" s="38" t="s">
        <v>43</v>
      </c>
      <c r="H6569" s="38" t="s">
        <v>39</v>
      </c>
      <c r="I6569" s="38" t="s">
        <v>40</v>
      </c>
      <c r="J6569" s="38" t="s">
        <v>40</v>
      </c>
      <c r="K6569" s="39">
        <v>795.34</v>
      </c>
      <c r="L6569" s="39">
        <v>101.58</v>
      </c>
      <c r="M6569" s="37">
        <v>34170</v>
      </c>
      <c r="N6569" s="39">
        <f t="shared" si="2456"/>
        <v>693.76</v>
      </c>
      <c r="O6569" s="63">
        <f t="shared" si="2457"/>
        <v>7.8296908840322903</v>
      </c>
    </row>
    <row r="6570" spans="1:15" s="32" customFormat="1" ht="15.75" hidden="1" customHeight="1">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5" s="32" customFormat="1" ht="15.75" customHeight="1">
      <c r="A6571" s="32">
        <v>6569</v>
      </c>
      <c r="B6571" s="32">
        <v>32</v>
      </c>
      <c r="C6571" s="32">
        <v>3491</v>
      </c>
      <c r="D6571" s="37">
        <v>42910</v>
      </c>
      <c r="E6571" s="32" t="b">
        <v>1</v>
      </c>
      <c r="F6571" s="38" t="s">
        <v>37</v>
      </c>
      <c r="G6571" s="38" t="s">
        <v>46</v>
      </c>
      <c r="H6571" s="38" t="s">
        <v>39</v>
      </c>
      <c r="I6571" s="38" t="s">
        <v>40</v>
      </c>
      <c r="J6571" s="38" t="s">
        <v>40</v>
      </c>
      <c r="K6571" s="39">
        <v>642.70000000000005</v>
      </c>
      <c r="L6571" s="39">
        <v>211.37</v>
      </c>
      <c r="M6571" s="37">
        <v>37337</v>
      </c>
      <c r="N6571" s="39">
        <f t="shared" ref="N6571:N6574" si="2458">K6571-L6571</f>
        <v>431.33000000000004</v>
      </c>
      <c r="O6571" s="63">
        <f t="shared" ref="O6571:O6574" si="2459">K6571/L6571</f>
        <v>3.0406396366561008</v>
      </c>
    </row>
    <row r="6572" spans="1:15" s="32" customFormat="1" ht="15.75" customHeight="1">
      <c r="A6572" s="32">
        <v>6570</v>
      </c>
      <c r="B6572" s="32">
        <v>0</v>
      </c>
      <c r="C6572" s="32">
        <v>2251</v>
      </c>
      <c r="D6572" s="37">
        <v>42913</v>
      </c>
      <c r="E6572" s="32" t="b">
        <v>1</v>
      </c>
      <c r="F6572" s="38" t="s">
        <v>37</v>
      </c>
      <c r="G6572" s="38" t="s">
        <v>38</v>
      </c>
      <c r="H6572" s="38" t="s">
        <v>39</v>
      </c>
      <c r="I6572" s="38" t="s">
        <v>40</v>
      </c>
      <c r="J6572" s="38" t="s">
        <v>40</v>
      </c>
      <c r="K6572" s="39">
        <v>441.49</v>
      </c>
      <c r="L6572" s="39">
        <v>84.99</v>
      </c>
      <c r="M6572" s="37">
        <v>34071</v>
      </c>
      <c r="N6572" s="39">
        <f t="shared" si="2458"/>
        <v>356.5</v>
      </c>
      <c r="O6572" s="63">
        <f t="shared" si="2459"/>
        <v>5.1946111307212615</v>
      </c>
    </row>
    <row r="6573" spans="1:15" s="32" customFormat="1" ht="15.75" customHeight="1">
      <c r="A6573" s="32">
        <v>6571</v>
      </c>
      <c r="B6573" s="32">
        <v>25</v>
      </c>
      <c r="C6573" s="32">
        <v>1049</v>
      </c>
      <c r="D6573" s="37">
        <v>42740</v>
      </c>
      <c r="E6573" s="32" t="b">
        <v>1</v>
      </c>
      <c r="F6573" s="38" t="s">
        <v>37</v>
      </c>
      <c r="G6573" s="38" t="s">
        <v>46</v>
      </c>
      <c r="H6573" s="38" t="s">
        <v>47</v>
      </c>
      <c r="I6573" s="38" t="s">
        <v>40</v>
      </c>
      <c r="J6573" s="38" t="s">
        <v>40</v>
      </c>
      <c r="K6573" s="39">
        <v>1538.99</v>
      </c>
      <c r="L6573" s="39">
        <v>829.65</v>
      </c>
      <c r="M6573" s="37">
        <v>42404</v>
      </c>
      <c r="N6573" s="39">
        <f t="shared" si="2458"/>
        <v>709.34</v>
      </c>
      <c r="O6573" s="63">
        <f t="shared" si="2459"/>
        <v>1.8549870427288617</v>
      </c>
    </row>
    <row r="6574" spans="1:15" s="32" customFormat="1" ht="15.75" customHeight="1">
      <c r="A6574" s="32">
        <v>6572</v>
      </c>
      <c r="B6574" s="32">
        <v>53</v>
      </c>
      <c r="C6574" s="32">
        <v>3483</v>
      </c>
      <c r="D6574" s="37">
        <v>42817</v>
      </c>
      <c r="E6574" s="32" t="b">
        <v>1</v>
      </c>
      <c r="F6574" s="38" t="s">
        <v>37</v>
      </c>
      <c r="G6574" s="38" t="s">
        <v>46</v>
      </c>
      <c r="H6574" s="38" t="s">
        <v>39</v>
      </c>
      <c r="I6574" s="38" t="s">
        <v>50</v>
      </c>
      <c r="J6574" s="38" t="s">
        <v>40</v>
      </c>
      <c r="K6574" s="39">
        <v>1274.93</v>
      </c>
      <c r="L6574" s="39">
        <v>764.96</v>
      </c>
      <c r="M6574" s="37">
        <v>37838</v>
      </c>
      <c r="N6574" s="39">
        <f t="shared" si="2458"/>
        <v>509.97</v>
      </c>
      <c r="O6574" s="63">
        <f t="shared" si="2459"/>
        <v>1.6666623091403472</v>
      </c>
    </row>
    <row r="6575" spans="1:15" s="32" customFormat="1" ht="15.75" hidden="1" customHeight="1">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5" s="32" customFormat="1" ht="15.75" customHeight="1">
      <c r="A6576" s="32">
        <v>6574</v>
      </c>
      <c r="B6576" s="32">
        <v>62</v>
      </c>
      <c r="C6576" s="32">
        <v>1350</v>
      </c>
      <c r="D6576" s="37">
        <v>42983</v>
      </c>
      <c r="E6576" s="32" t="b">
        <v>1</v>
      </c>
      <c r="F6576" s="38" t="s">
        <v>37</v>
      </c>
      <c r="G6576" s="38" t="s">
        <v>38</v>
      </c>
      <c r="H6576" s="38" t="s">
        <v>39</v>
      </c>
      <c r="I6576" s="38" t="s">
        <v>40</v>
      </c>
      <c r="J6576" s="38" t="s">
        <v>40</v>
      </c>
      <c r="K6576" s="39">
        <v>478.16</v>
      </c>
      <c r="L6576" s="39">
        <v>298.72000000000003</v>
      </c>
      <c r="M6576" s="37">
        <v>36146</v>
      </c>
      <c r="N6576" s="39">
        <f t="shared" ref="N6576" si="2460">K6576-L6576</f>
        <v>179.44</v>
      </c>
      <c r="O6576" s="63">
        <f>K6576/L6576</f>
        <v>1.6006963042313871</v>
      </c>
    </row>
    <row r="6577" spans="1:15" s="32" customFormat="1" ht="15.75" hidden="1" customHeight="1">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5" s="32" customFormat="1" ht="15.75" customHeight="1">
      <c r="A6578" s="32">
        <v>6576</v>
      </c>
      <c r="B6578" s="32">
        <v>49</v>
      </c>
      <c r="C6578" s="32">
        <v>2334</v>
      </c>
      <c r="D6578" s="37">
        <v>42809</v>
      </c>
      <c r="E6578" s="32" t="b">
        <v>1</v>
      </c>
      <c r="F6578" s="38" t="s">
        <v>37</v>
      </c>
      <c r="G6578" s="38" t="s">
        <v>41</v>
      </c>
      <c r="H6578" s="38" t="s">
        <v>47</v>
      </c>
      <c r="I6578" s="38" t="s">
        <v>40</v>
      </c>
      <c r="J6578" s="38" t="s">
        <v>40</v>
      </c>
      <c r="K6578" s="39">
        <v>533.51</v>
      </c>
      <c r="L6578" s="39">
        <v>400.13</v>
      </c>
      <c r="M6578" s="37">
        <v>41064</v>
      </c>
      <c r="N6578" s="39">
        <f t="shared" ref="N6578" si="2461">K6578-L6578</f>
        <v>133.38</v>
      </c>
      <c r="O6578" s="63">
        <f>K6578/L6578</f>
        <v>1.3333416639592133</v>
      </c>
    </row>
    <row r="6579" spans="1:15" s="32" customFormat="1" ht="15.75" hidden="1" customHeight="1">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5" s="32" customFormat="1" ht="15.75" hidden="1" customHeight="1">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5" s="32" customFormat="1" ht="15.75" hidden="1" customHeight="1">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5" s="32" customFormat="1" ht="15.75" hidden="1" customHeight="1">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5" s="32" customFormat="1" ht="15.75" hidden="1" customHeight="1">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5" s="32" customFormat="1" ht="15.75" customHeight="1">
      <c r="A6584" s="32">
        <v>6582</v>
      </c>
      <c r="B6584" s="32">
        <v>28</v>
      </c>
      <c r="C6584" s="32">
        <v>2797</v>
      </c>
      <c r="D6584" s="37">
        <v>42756</v>
      </c>
      <c r="E6584" s="32" t="b">
        <v>1</v>
      </c>
      <c r="F6584" s="38" t="s">
        <v>37</v>
      </c>
      <c r="G6584" s="38" t="s">
        <v>45</v>
      </c>
      <c r="H6584" s="38" t="s">
        <v>39</v>
      </c>
      <c r="I6584" s="38" t="s">
        <v>40</v>
      </c>
      <c r="J6584" s="38" t="s">
        <v>51</v>
      </c>
      <c r="K6584" s="39">
        <v>1216.1400000000001</v>
      </c>
      <c r="L6584" s="39">
        <v>1082.3599999999999</v>
      </c>
      <c r="M6584" s="37">
        <v>33455</v>
      </c>
      <c r="N6584" s="39">
        <f t="shared" ref="N6584" si="2462">K6584-L6584</f>
        <v>133.7800000000002</v>
      </c>
      <c r="O6584" s="63">
        <f>K6584/L6584</f>
        <v>1.1236002808677337</v>
      </c>
    </row>
    <row r="6585" spans="1:15" s="32" customFormat="1" ht="15.75" hidden="1" customHeight="1">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5" s="32" customFormat="1" ht="15.75" hidden="1" customHeight="1">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5" s="32" customFormat="1" ht="15.75" customHeight="1">
      <c r="A6587" s="32">
        <v>6585</v>
      </c>
      <c r="B6587" s="32">
        <v>17</v>
      </c>
      <c r="C6587" s="32">
        <v>1351</v>
      </c>
      <c r="D6587" s="37">
        <v>42794</v>
      </c>
      <c r="E6587" s="32" t="b">
        <v>1</v>
      </c>
      <c r="F6587" s="38" t="s">
        <v>37</v>
      </c>
      <c r="G6587" s="38" t="s">
        <v>48</v>
      </c>
      <c r="H6587" s="38" t="s">
        <v>52</v>
      </c>
      <c r="I6587" s="38" t="s">
        <v>40</v>
      </c>
      <c r="J6587" s="38" t="s">
        <v>42</v>
      </c>
      <c r="K6587" s="39">
        <v>1362.99</v>
      </c>
      <c r="L6587" s="39">
        <v>57.74</v>
      </c>
      <c r="M6587" s="37">
        <v>34079</v>
      </c>
      <c r="N6587" s="39">
        <f t="shared" ref="N6587" si="2463">K6587-L6587</f>
        <v>1305.25</v>
      </c>
      <c r="O6587" s="63">
        <f>K6587/L6587</f>
        <v>23.605645999307239</v>
      </c>
    </row>
    <row r="6588" spans="1:15" s="32" customFormat="1" ht="15.75" hidden="1" customHeight="1">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5" s="32" customFormat="1" ht="15.75" hidden="1" customHeight="1">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5" s="32" customFormat="1" ht="15.75" hidden="1" customHeight="1">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5" s="32" customFormat="1" ht="15.75" customHeight="1">
      <c r="A6591" s="32">
        <v>6589</v>
      </c>
      <c r="B6591" s="32">
        <v>36</v>
      </c>
      <c r="C6591" s="32">
        <v>3085</v>
      </c>
      <c r="D6591" s="37">
        <v>42907</v>
      </c>
      <c r="E6591" s="32" t="b">
        <v>1</v>
      </c>
      <c r="F6591" s="38" t="s">
        <v>37</v>
      </c>
      <c r="G6591" s="38" t="s">
        <v>38</v>
      </c>
      <c r="H6591" s="38" t="s">
        <v>39</v>
      </c>
      <c r="I6591" s="38" t="s">
        <v>44</v>
      </c>
      <c r="J6591" s="38" t="s">
        <v>40</v>
      </c>
      <c r="K6591" s="39">
        <v>945.04</v>
      </c>
      <c r="L6591" s="39">
        <v>507.58</v>
      </c>
      <c r="M6591" s="37">
        <v>35052</v>
      </c>
      <c r="N6591" s="39">
        <f t="shared" ref="N6591:N6592" si="2464">K6591-L6591</f>
        <v>437.46</v>
      </c>
      <c r="O6591" s="63">
        <f t="shared" ref="O6591:O6592" si="2465">K6591/L6591</f>
        <v>1.8618542889790772</v>
      </c>
    </row>
    <row r="6592" spans="1:15" s="32" customFormat="1" ht="15.75" customHeight="1">
      <c r="A6592" s="32">
        <v>6590</v>
      </c>
      <c r="B6592" s="32">
        <v>42</v>
      </c>
      <c r="C6592" s="32">
        <v>707</v>
      </c>
      <c r="D6592" s="37">
        <v>42831</v>
      </c>
      <c r="E6592" s="32" t="b">
        <v>1</v>
      </c>
      <c r="F6592" s="38" t="s">
        <v>37</v>
      </c>
      <c r="G6592" s="38" t="s">
        <v>43</v>
      </c>
      <c r="H6592" s="38" t="s">
        <v>47</v>
      </c>
      <c r="I6592" s="38" t="s">
        <v>40</v>
      </c>
      <c r="J6592" s="38" t="s">
        <v>51</v>
      </c>
      <c r="K6592" s="39">
        <v>1810</v>
      </c>
      <c r="L6592" s="39">
        <v>1610.9</v>
      </c>
      <c r="M6592" s="37">
        <v>38991</v>
      </c>
      <c r="N6592" s="39">
        <f t="shared" si="2464"/>
        <v>199.09999999999991</v>
      </c>
      <c r="O6592" s="63">
        <f t="shared" si="2465"/>
        <v>1.1235955056179774</v>
      </c>
    </row>
    <row r="6593" spans="1:26" s="32" customFormat="1" ht="15.75" hidden="1" customHeight="1">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hidden="1" customHeight="1">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c r="A6595" s="32">
        <v>6593</v>
      </c>
      <c r="B6595" s="32">
        <v>27</v>
      </c>
      <c r="C6595" s="32">
        <v>39</v>
      </c>
      <c r="D6595" s="37">
        <v>42994</v>
      </c>
      <c r="E6595" s="32" t="b">
        <v>1</v>
      </c>
      <c r="F6595" s="38" t="s">
        <v>37</v>
      </c>
      <c r="G6595" s="38" t="s">
        <v>41</v>
      </c>
      <c r="H6595" s="38" t="s">
        <v>39</v>
      </c>
      <c r="I6595" s="38" t="s">
        <v>40</v>
      </c>
      <c r="J6595" s="38" t="s">
        <v>40</v>
      </c>
      <c r="K6595" s="39">
        <v>499.53</v>
      </c>
      <c r="L6595" s="39">
        <v>388.72</v>
      </c>
      <c r="M6595" s="37">
        <v>36334</v>
      </c>
      <c r="N6595" s="39">
        <f t="shared" ref="N6595" si="2466">K6595-L6595</f>
        <v>110.80999999999995</v>
      </c>
      <c r="O6595" s="63">
        <f>K6595/L6595</f>
        <v>1.2850637991356244</v>
      </c>
    </row>
    <row r="6596" spans="1:26" s="32" customFormat="1" ht="15.75" hidden="1" customHeight="1">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c r="A6597" s="32">
        <v>6595</v>
      </c>
      <c r="B6597" s="32">
        <v>97</v>
      </c>
      <c r="C6597" s="32">
        <v>2603</v>
      </c>
      <c r="D6597" s="37">
        <v>43056</v>
      </c>
      <c r="E6597" s="32" t="b">
        <v>1</v>
      </c>
      <c r="F6597" s="38" t="s">
        <v>37</v>
      </c>
      <c r="G6597" s="38" t="s">
        <v>43</v>
      </c>
      <c r="H6597" s="38" t="s">
        <v>47</v>
      </c>
      <c r="I6597" s="38" t="s">
        <v>40</v>
      </c>
      <c r="J6597" s="38" t="s">
        <v>40</v>
      </c>
      <c r="K6597" s="39">
        <v>742.54</v>
      </c>
      <c r="L6597" s="39">
        <v>667.4</v>
      </c>
      <c r="M6597" s="37">
        <v>33549</v>
      </c>
      <c r="N6597" s="39">
        <f t="shared" ref="N6597:N6599" si="2467">K6597-L6597</f>
        <v>75.139999999999986</v>
      </c>
      <c r="O6597" s="63">
        <f>K6597/L6597</f>
        <v>1.1125861552292478</v>
      </c>
    </row>
    <row r="6598" spans="1:26" s="32" customFormat="1" ht="15.75" hidden="1" customHeight="1">
      <c r="A6598" s="32">
        <v>6596</v>
      </c>
      <c r="B6598" s="32">
        <v>0</v>
      </c>
      <c r="C6598" s="32">
        <v>811</v>
      </c>
      <c r="D6598" s="37">
        <v>42762</v>
      </c>
      <c r="E6598" s="32" t="b">
        <v>1</v>
      </c>
      <c r="F6598" s="38" t="s">
        <v>37</v>
      </c>
      <c r="K6598" s="32">
        <v>1095.6600000000001</v>
      </c>
      <c r="M6598" s="37"/>
      <c r="N6598" s="39">
        <f t="shared" si="2467"/>
        <v>1095.6600000000001</v>
      </c>
      <c r="O6598" s="39"/>
      <c r="P6598" s="39"/>
      <c r="Q6598" s="39"/>
      <c r="R6598" s="39"/>
      <c r="S6598" s="39"/>
      <c r="T6598" s="39"/>
      <c r="U6598" s="39"/>
      <c r="V6598" s="39"/>
      <c r="W6598" s="39"/>
      <c r="X6598" s="39"/>
      <c r="Y6598" s="39"/>
      <c r="Z6598" s="39"/>
    </row>
    <row r="6599" spans="1:26" s="32" customFormat="1" ht="15.75" customHeight="1">
      <c r="A6599" s="32">
        <v>6597</v>
      </c>
      <c r="B6599" s="32">
        <v>19</v>
      </c>
      <c r="C6599" s="32">
        <v>2254</v>
      </c>
      <c r="D6599" s="37">
        <v>43000</v>
      </c>
      <c r="E6599" s="32" t="b">
        <v>1</v>
      </c>
      <c r="F6599" s="38" t="s">
        <v>37</v>
      </c>
      <c r="G6599" s="38" t="s">
        <v>43</v>
      </c>
      <c r="H6599" s="38" t="s">
        <v>47</v>
      </c>
      <c r="I6599" s="38" t="s">
        <v>50</v>
      </c>
      <c r="J6599" s="38" t="s">
        <v>42</v>
      </c>
      <c r="K6599" s="39">
        <v>12.01</v>
      </c>
      <c r="L6599" s="39">
        <v>7.21</v>
      </c>
      <c r="M6599" s="37">
        <v>39880</v>
      </c>
      <c r="N6599" s="39">
        <f t="shared" si="2467"/>
        <v>4.8</v>
      </c>
      <c r="O6599" s="63">
        <f>K6599/L6599</f>
        <v>1.6657420249653259</v>
      </c>
    </row>
    <row r="6600" spans="1:26" s="32" customFormat="1" ht="15.75" hidden="1" customHeight="1">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c r="A6601" s="32">
        <v>6599</v>
      </c>
      <c r="B6601" s="32">
        <v>3</v>
      </c>
      <c r="C6601" s="32">
        <v>68</v>
      </c>
      <c r="D6601" s="37">
        <v>42777</v>
      </c>
      <c r="E6601" s="32" t="b">
        <v>1</v>
      </c>
      <c r="F6601" s="38" t="s">
        <v>37</v>
      </c>
      <c r="G6601" s="38" t="s">
        <v>41</v>
      </c>
      <c r="H6601" s="38" t="s">
        <v>39</v>
      </c>
      <c r="I6601" s="38" t="s">
        <v>40</v>
      </c>
      <c r="J6601" s="38" t="s">
        <v>42</v>
      </c>
      <c r="K6601" s="39">
        <v>2091.4699999999998</v>
      </c>
      <c r="L6601" s="39">
        <v>388.92</v>
      </c>
      <c r="M6601" s="37">
        <v>40779</v>
      </c>
      <c r="N6601" s="39">
        <f t="shared" ref="N6601" si="2468">K6601-L6601</f>
        <v>1702.5499999999997</v>
      </c>
      <c r="O6601" s="63">
        <f>K6601/L6601</f>
        <v>5.3776355034454379</v>
      </c>
    </row>
    <row r="6602" spans="1:26" s="32" customFormat="1" ht="15.75" hidden="1" customHeight="1">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c r="A6603" s="32">
        <v>6601</v>
      </c>
      <c r="B6603" s="32">
        <v>14</v>
      </c>
      <c r="C6603" s="32">
        <v>1130</v>
      </c>
      <c r="D6603" s="37">
        <v>42963</v>
      </c>
      <c r="E6603" s="32" t="b">
        <v>1</v>
      </c>
      <c r="F6603" s="38" t="s">
        <v>37</v>
      </c>
      <c r="G6603" s="38" t="s">
        <v>41</v>
      </c>
      <c r="H6603" s="38" t="s">
        <v>39</v>
      </c>
      <c r="I6603" s="38" t="s">
        <v>40</v>
      </c>
      <c r="J6603" s="38" t="s">
        <v>51</v>
      </c>
      <c r="K6603" s="39">
        <v>1386.84</v>
      </c>
      <c r="L6603" s="39">
        <v>1234.29</v>
      </c>
      <c r="M6603" s="37">
        <v>37838</v>
      </c>
      <c r="N6603" s="39">
        <f t="shared" ref="N6603:N6606" si="2469">K6603-L6603</f>
        <v>152.54999999999995</v>
      </c>
      <c r="O6603" s="63">
        <f t="shared" ref="O6603:O6606" si="2470">K6603/L6603</f>
        <v>1.1235933208565247</v>
      </c>
    </row>
    <row r="6604" spans="1:26" s="32" customFormat="1" ht="15.75" customHeight="1">
      <c r="A6604" s="32">
        <v>6602</v>
      </c>
      <c r="B6604" s="32">
        <v>2</v>
      </c>
      <c r="C6604" s="32">
        <v>2985</v>
      </c>
      <c r="D6604" s="37">
        <v>43061</v>
      </c>
      <c r="E6604" s="32" t="b">
        <v>1</v>
      </c>
      <c r="F6604" s="38" t="s">
        <v>37</v>
      </c>
      <c r="G6604" s="38" t="s">
        <v>38</v>
      </c>
      <c r="H6604" s="38" t="s">
        <v>39</v>
      </c>
      <c r="I6604" s="38" t="s">
        <v>40</v>
      </c>
      <c r="J6604" s="38" t="s">
        <v>40</v>
      </c>
      <c r="K6604" s="39">
        <v>71.489999999999995</v>
      </c>
      <c r="L6604" s="39">
        <v>53.62</v>
      </c>
      <c r="M6604" s="37">
        <v>38258</v>
      </c>
      <c r="N6604" s="39">
        <f t="shared" si="2469"/>
        <v>17.869999999999997</v>
      </c>
      <c r="O6604" s="63">
        <f t="shared" si="2470"/>
        <v>1.3332711674748228</v>
      </c>
    </row>
    <row r="6605" spans="1:26" s="32" customFormat="1" ht="15.75" customHeight="1">
      <c r="A6605" s="32">
        <v>6603</v>
      </c>
      <c r="B6605" s="32">
        <v>79</v>
      </c>
      <c r="C6605" s="32">
        <v>500</v>
      </c>
      <c r="D6605" s="37">
        <v>42791</v>
      </c>
      <c r="E6605" s="32" t="b">
        <v>1</v>
      </c>
      <c r="F6605" s="38" t="s">
        <v>37</v>
      </c>
      <c r="G6605" s="38" t="s">
        <v>45</v>
      </c>
      <c r="H6605" s="38" t="s">
        <v>39</v>
      </c>
      <c r="I6605" s="38" t="s">
        <v>40</v>
      </c>
      <c r="J6605" s="38" t="s">
        <v>40</v>
      </c>
      <c r="K6605" s="39">
        <v>1555.58</v>
      </c>
      <c r="L6605" s="39">
        <v>818.01</v>
      </c>
      <c r="M6605" s="37">
        <v>39880</v>
      </c>
      <c r="N6605" s="39">
        <f t="shared" si="2469"/>
        <v>737.56999999999994</v>
      </c>
      <c r="O6605" s="63">
        <f t="shared" si="2470"/>
        <v>1.9016637938411509</v>
      </c>
    </row>
    <row r="6606" spans="1:26" s="32" customFormat="1" ht="15.75" customHeight="1">
      <c r="A6606" s="32">
        <v>6604</v>
      </c>
      <c r="B6606" s="32">
        <v>34</v>
      </c>
      <c r="C6606" s="32">
        <v>749</v>
      </c>
      <c r="D6606" s="37">
        <v>42978</v>
      </c>
      <c r="E6606" s="32" t="b">
        <v>1</v>
      </c>
      <c r="F6606" s="38" t="s">
        <v>37</v>
      </c>
      <c r="G6606" s="38" t="s">
        <v>45</v>
      </c>
      <c r="H6606" s="38" t="s">
        <v>47</v>
      </c>
      <c r="I6606" s="38" t="s">
        <v>50</v>
      </c>
      <c r="J6606" s="38" t="s">
        <v>42</v>
      </c>
      <c r="K6606" s="39">
        <v>774.53</v>
      </c>
      <c r="L6606" s="39">
        <v>464.72</v>
      </c>
      <c r="M6606" s="37">
        <v>37698</v>
      </c>
      <c r="N6606" s="39">
        <f t="shared" si="2469"/>
        <v>309.80999999999995</v>
      </c>
      <c r="O6606" s="63">
        <f t="shared" si="2470"/>
        <v>1.6666594938887931</v>
      </c>
    </row>
    <row r="6607" spans="1:26" s="32" customFormat="1" ht="15.75" hidden="1" customHeight="1">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hidden="1" customHeight="1">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5" s="32" customFormat="1" ht="15.75" customHeight="1">
      <c r="A6609" s="32">
        <v>6607</v>
      </c>
      <c r="B6609" s="32">
        <v>8</v>
      </c>
      <c r="C6609" s="32">
        <v>3262</v>
      </c>
      <c r="D6609" s="37">
        <v>42809</v>
      </c>
      <c r="E6609" s="32" t="b">
        <v>1</v>
      </c>
      <c r="F6609" s="38" t="s">
        <v>37</v>
      </c>
      <c r="G6609" s="38" t="s">
        <v>38</v>
      </c>
      <c r="H6609" s="38" t="s">
        <v>47</v>
      </c>
      <c r="I6609" s="38" t="s">
        <v>40</v>
      </c>
      <c r="J6609" s="38" t="s">
        <v>51</v>
      </c>
      <c r="K6609" s="39">
        <v>1703.52</v>
      </c>
      <c r="L6609" s="39">
        <v>1516.13</v>
      </c>
      <c r="M6609" s="37">
        <v>40649</v>
      </c>
      <c r="N6609" s="39">
        <f t="shared" ref="N6609:N6612" si="2471">K6609-L6609</f>
        <v>187.38999999999987</v>
      </c>
      <c r="O6609" s="63">
        <f t="shared" ref="O6609:O6612" si="2472">K6609/L6609</f>
        <v>1.1235975806823952</v>
      </c>
    </row>
    <row r="6610" spans="1:15" s="32" customFormat="1" ht="15.75" customHeight="1">
      <c r="A6610" s="32">
        <v>6608</v>
      </c>
      <c r="B6610" s="32">
        <v>28</v>
      </c>
      <c r="C6610" s="32">
        <v>2371</v>
      </c>
      <c r="D6610" s="37">
        <v>42749</v>
      </c>
      <c r="E6610" s="32" t="b">
        <v>1</v>
      </c>
      <c r="F6610" s="38" t="s">
        <v>37</v>
      </c>
      <c r="G6610" s="38" t="s">
        <v>38</v>
      </c>
      <c r="H6610" s="38" t="s">
        <v>47</v>
      </c>
      <c r="I6610" s="38" t="s">
        <v>40</v>
      </c>
      <c r="J6610" s="38" t="s">
        <v>51</v>
      </c>
      <c r="K6610" s="39">
        <v>1703.52</v>
      </c>
      <c r="L6610" s="39">
        <v>1516.13</v>
      </c>
      <c r="M6610" s="37">
        <v>41701</v>
      </c>
      <c r="N6610" s="39">
        <f t="shared" si="2471"/>
        <v>187.38999999999987</v>
      </c>
      <c r="O6610" s="63">
        <f t="shared" si="2472"/>
        <v>1.1235975806823952</v>
      </c>
    </row>
    <row r="6611" spans="1:15" s="32" customFormat="1" ht="15.75" customHeight="1">
      <c r="A6611" s="32">
        <v>6609</v>
      </c>
      <c r="B6611" s="32">
        <v>84</v>
      </c>
      <c r="C6611" s="32">
        <v>3248</v>
      </c>
      <c r="D6611" s="37">
        <v>42810</v>
      </c>
      <c r="E6611" s="32" t="b">
        <v>1</v>
      </c>
      <c r="F6611" s="38" t="s">
        <v>37</v>
      </c>
      <c r="G6611" s="38" t="s">
        <v>41</v>
      </c>
      <c r="H6611" s="38" t="s">
        <v>47</v>
      </c>
      <c r="I6611" s="38" t="s">
        <v>40</v>
      </c>
      <c r="J6611" s="38" t="s">
        <v>40</v>
      </c>
      <c r="K6611" s="39">
        <v>290.62</v>
      </c>
      <c r="L6611" s="39">
        <v>215.14</v>
      </c>
      <c r="M6611" s="37">
        <v>38339</v>
      </c>
      <c r="N6611" s="39">
        <f t="shared" si="2471"/>
        <v>75.480000000000018</v>
      </c>
      <c r="O6611" s="63">
        <f t="shared" si="2472"/>
        <v>1.3508413126336341</v>
      </c>
    </row>
    <row r="6612" spans="1:15" s="32" customFormat="1" ht="15.75" customHeight="1">
      <c r="A6612" s="32">
        <v>6610</v>
      </c>
      <c r="B6612" s="32">
        <v>3</v>
      </c>
      <c r="C6612" s="32">
        <v>3273</v>
      </c>
      <c r="D6612" s="37">
        <v>42984</v>
      </c>
      <c r="E6612" s="32" t="b">
        <v>1</v>
      </c>
      <c r="F6612" s="38" t="s">
        <v>37</v>
      </c>
      <c r="G6612" s="38" t="s">
        <v>41</v>
      </c>
      <c r="H6612" s="38" t="s">
        <v>39</v>
      </c>
      <c r="I6612" s="38" t="s">
        <v>40</v>
      </c>
      <c r="J6612" s="38" t="s">
        <v>42</v>
      </c>
      <c r="K6612" s="39">
        <v>2091.4699999999998</v>
      </c>
      <c r="L6612" s="39">
        <v>388.92</v>
      </c>
      <c r="M6612" s="37">
        <v>36361</v>
      </c>
      <c r="N6612" s="39">
        <f t="shared" si="2471"/>
        <v>1702.5499999999997</v>
      </c>
      <c r="O6612" s="63">
        <f t="shared" si="2472"/>
        <v>5.3776355034454379</v>
      </c>
    </row>
    <row r="6613" spans="1:15" s="32" customFormat="1" ht="15.75" hidden="1" customHeight="1">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5" s="32" customFormat="1" ht="15.75" customHeight="1">
      <c r="A6614" s="32">
        <v>6612</v>
      </c>
      <c r="B6614" s="32">
        <v>1</v>
      </c>
      <c r="C6614" s="32">
        <v>179</v>
      </c>
      <c r="D6614" s="37">
        <v>42956</v>
      </c>
      <c r="E6614" s="32" t="b">
        <v>1</v>
      </c>
      <c r="F6614" s="38" t="s">
        <v>37</v>
      </c>
      <c r="G6614" s="38" t="s">
        <v>46</v>
      </c>
      <c r="H6614" s="38" t="s">
        <v>52</v>
      </c>
      <c r="I6614" s="38" t="s">
        <v>40</v>
      </c>
      <c r="J6614" s="38" t="s">
        <v>42</v>
      </c>
      <c r="K6614" s="39">
        <v>1873.97</v>
      </c>
      <c r="L6614" s="39">
        <v>863.95</v>
      </c>
      <c r="M6614" s="37">
        <v>41533</v>
      </c>
      <c r="N6614" s="39">
        <f t="shared" ref="N6614:N6617" si="2473">K6614-L6614</f>
        <v>1010.02</v>
      </c>
      <c r="O6614" s="63">
        <f t="shared" ref="O6614:O6617" si="2474">K6614/L6614</f>
        <v>2.1690722842757104</v>
      </c>
    </row>
    <row r="6615" spans="1:15" s="32" customFormat="1" ht="15.75" customHeight="1">
      <c r="A6615" s="32">
        <v>6613</v>
      </c>
      <c r="B6615" s="32">
        <v>39</v>
      </c>
      <c r="C6615" s="32">
        <v>2508</v>
      </c>
      <c r="D6615" s="37">
        <v>42895</v>
      </c>
      <c r="E6615" s="32" t="b">
        <v>1</v>
      </c>
      <c r="F6615" s="38" t="s">
        <v>37</v>
      </c>
      <c r="G6615" s="38" t="s">
        <v>46</v>
      </c>
      <c r="H6615" s="38" t="s">
        <v>39</v>
      </c>
      <c r="I6615" s="38" t="s">
        <v>40</v>
      </c>
      <c r="J6615" s="38" t="s">
        <v>42</v>
      </c>
      <c r="K6615" s="39">
        <v>1812.75</v>
      </c>
      <c r="L6615" s="39">
        <v>582.48</v>
      </c>
      <c r="M6615" s="37">
        <v>40618</v>
      </c>
      <c r="N6615" s="39">
        <f t="shared" si="2473"/>
        <v>1230.27</v>
      </c>
      <c r="O6615" s="63">
        <f t="shared" si="2474"/>
        <v>3.1121240214256281</v>
      </c>
    </row>
    <row r="6616" spans="1:15" s="32" customFormat="1" ht="15.75" customHeight="1">
      <c r="A6616" s="32">
        <v>6614</v>
      </c>
      <c r="B6616" s="32">
        <v>92</v>
      </c>
      <c r="C6616" s="32">
        <v>1935</v>
      </c>
      <c r="D6616" s="37">
        <v>43042</v>
      </c>
      <c r="E6616" s="32" t="b">
        <v>1</v>
      </c>
      <c r="F6616" s="38" t="s">
        <v>37</v>
      </c>
      <c r="G6616" s="38" t="s">
        <v>48</v>
      </c>
      <c r="H6616" s="38" t="s">
        <v>39</v>
      </c>
      <c r="I6616" s="38" t="s">
        <v>40</v>
      </c>
      <c r="J6616" s="38" t="s">
        <v>51</v>
      </c>
      <c r="K6616" s="39">
        <v>1415.01</v>
      </c>
      <c r="L6616" s="39">
        <v>1259.3599999999999</v>
      </c>
      <c r="M6616" s="37">
        <v>37626</v>
      </c>
      <c r="N6616" s="39">
        <f t="shared" si="2473"/>
        <v>155.65000000000009</v>
      </c>
      <c r="O6616" s="63">
        <f t="shared" si="2474"/>
        <v>1.1235945242027698</v>
      </c>
    </row>
    <row r="6617" spans="1:15" s="32" customFormat="1" ht="15.75" customHeight="1">
      <c r="A6617" s="32">
        <v>6615</v>
      </c>
      <c r="B6617" s="32">
        <v>40</v>
      </c>
      <c r="C6617" s="32">
        <v>2542</v>
      </c>
      <c r="D6617" s="37">
        <v>42895</v>
      </c>
      <c r="E6617" s="32" t="b">
        <v>1</v>
      </c>
      <c r="F6617" s="38" t="s">
        <v>37</v>
      </c>
      <c r="G6617" s="38" t="s">
        <v>43</v>
      </c>
      <c r="H6617" s="38" t="s">
        <v>39</v>
      </c>
      <c r="I6617" s="38" t="s">
        <v>50</v>
      </c>
      <c r="J6617" s="38" t="s">
        <v>40</v>
      </c>
      <c r="K6617" s="39">
        <v>1458.17</v>
      </c>
      <c r="L6617" s="39">
        <v>874.9</v>
      </c>
      <c r="M6617" s="37">
        <v>40672</v>
      </c>
      <c r="N6617" s="39">
        <f t="shared" si="2473"/>
        <v>583.2700000000001</v>
      </c>
      <c r="O6617" s="63">
        <f t="shared" si="2474"/>
        <v>1.6666704766259002</v>
      </c>
    </row>
    <row r="6618" spans="1:15" s="32" customFormat="1" ht="15.75" hidden="1" customHeight="1">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5" s="32" customFormat="1" ht="15.75" hidden="1" customHeight="1">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5" s="32" customFormat="1" ht="15.75" hidden="1" customHeight="1">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5" s="32" customFormat="1" ht="15.75" customHeight="1">
      <c r="A6621" s="32">
        <v>6619</v>
      </c>
      <c r="B6621" s="32">
        <v>8</v>
      </c>
      <c r="C6621" s="32">
        <v>2671</v>
      </c>
      <c r="D6621" s="37">
        <v>42896</v>
      </c>
      <c r="E6621" s="32" t="b">
        <v>1</v>
      </c>
      <c r="F6621" s="38" t="s">
        <v>37</v>
      </c>
      <c r="G6621" s="38" t="s">
        <v>38</v>
      </c>
      <c r="H6621" s="38" t="s">
        <v>47</v>
      </c>
      <c r="I6621" s="38" t="s">
        <v>40</v>
      </c>
      <c r="J6621" s="38" t="s">
        <v>51</v>
      </c>
      <c r="K6621" s="39">
        <v>1703.52</v>
      </c>
      <c r="L6621" s="39">
        <v>1516.13</v>
      </c>
      <c r="M6621" s="37">
        <v>40649</v>
      </c>
      <c r="N6621" s="39">
        <f t="shared" ref="N6621:N6623" si="2475">K6621-L6621</f>
        <v>187.38999999999987</v>
      </c>
      <c r="O6621" s="63">
        <f t="shared" ref="O6621:O6623" si="2476">K6621/L6621</f>
        <v>1.1235975806823952</v>
      </c>
    </row>
    <row r="6622" spans="1:15" s="32" customFormat="1" ht="15.75" customHeight="1">
      <c r="A6622" s="32">
        <v>6620</v>
      </c>
      <c r="B6622" s="32">
        <v>53</v>
      </c>
      <c r="C6622" s="32">
        <v>2449</v>
      </c>
      <c r="D6622" s="37">
        <v>42877</v>
      </c>
      <c r="E6622" s="32" t="b">
        <v>1</v>
      </c>
      <c r="F6622" s="38" t="s">
        <v>37</v>
      </c>
      <c r="G6622" s="38" t="s">
        <v>43</v>
      </c>
      <c r="H6622" s="38" t="s">
        <v>39</v>
      </c>
      <c r="I6622" s="38" t="s">
        <v>40</v>
      </c>
      <c r="J6622" s="38" t="s">
        <v>40</v>
      </c>
      <c r="K6622" s="39">
        <v>795.34</v>
      </c>
      <c r="L6622" s="39">
        <v>101.58</v>
      </c>
      <c r="M6622" s="37">
        <v>35470</v>
      </c>
      <c r="N6622" s="39">
        <f t="shared" si="2475"/>
        <v>693.76</v>
      </c>
      <c r="O6622" s="63">
        <f t="shared" si="2476"/>
        <v>7.8296908840322903</v>
      </c>
    </row>
    <row r="6623" spans="1:15" s="32" customFormat="1" ht="15.75" customHeight="1">
      <c r="A6623" s="32">
        <v>6621</v>
      </c>
      <c r="B6623" s="32">
        <v>37</v>
      </c>
      <c r="C6623" s="32">
        <v>80</v>
      </c>
      <c r="D6623" s="37">
        <v>42740</v>
      </c>
      <c r="E6623" s="32" t="b">
        <v>1</v>
      </c>
      <c r="F6623" s="38" t="s">
        <v>37</v>
      </c>
      <c r="G6623" s="38" t="s">
        <v>43</v>
      </c>
      <c r="H6623" s="38" t="s">
        <v>39</v>
      </c>
      <c r="I6623" s="38" t="s">
        <v>44</v>
      </c>
      <c r="J6623" s="38" t="s">
        <v>40</v>
      </c>
      <c r="K6623" s="39">
        <v>1793.43</v>
      </c>
      <c r="L6623" s="39">
        <v>248.82</v>
      </c>
      <c r="M6623" s="37">
        <v>36361</v>
      </c>
      <c r="N6623" s="39">
        <f t="shared" si="2475"/>
        <v>1544.6100000000001</v>
      </c>
      <c r="O6623" s="63">
        <f t="shared" si="2476"/>
        <v>7.2077405353267423</v>
      </c>
    </row>
    <row r="6624" spans="1:15" s="32" customFormat="1" ht="15.75" hidden="1" customHeight="1">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5" s="32" customFormat="1" ht="15.75" hidden="1" customHeight="1">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5" s="32" customFormat="1" ht="15.75" customHeight="1">
      <c r="A6626" s="32">
        <v>6624</v>
      </c>
      <c r="B6626" s="32">
        <v>50</v>
      </c>
      <c r="C6626" s="32">
        <v>55</v>
      </c>
      <c r="D6626" s="37">
        <v>42961</v>
      </c>
      <c r="E6626" s="32" t="b">
        <v>1</v>
      </c>
      <c r="F6626" s="38" t="s">
        <v>37</v>
      </c>
      <c r="G6626" s="38" t="s">
        <v>48</v>
      </c>
      <c r="H6626" s="38" t="s">
        <v>39</v>
      </c>
      <c r="I6626" s="38" t="s">
        <v>40</v>
      </c>
      <c r="J6626" s="38" t="s">
        <v>51</v>
      </c>
      <c r="K6626" s="39">
        <v>175.89</v>
      </c>
      <c r="L6626" s="39">
        <v>131.91999999999999</v>
      </c>
      <c r="M6626" s="37">
        <v>37220</v>
      </c>
      <c r="N6626" s="39">
        <f t="shared" ref="N6626:N6627" si="2477">K6626-L6626</f>
        <v>43.97</v>
      </c>
      <c r="O6626" s="63">
        <f t="shared" ref="O6626:O6627" si="2478">K6626/L6626</f>
        <v>1.3333080654942389</v>
      </c>
    </row>
    <row r="6627" spans="1:15" s="32" customFormat="1" ht="15.75" customHeight="1">
      <c r="A6627" s="32">
        <v>6625</v>
      </c>
      <c r="B6627" s="32">
        <v>30</v>
      </c>
      <c r="C6627" s="32">
        <v>2498</v>
      </c>
      <c r="D6627" s="37">
        <v>42883</v>
      </c>
      <c r="E6627" s="32" t="b">
        <v>1</v>
      </c>
      <c r="F6627" s="38" t="s">
        <v>37</v>
      </c>
      <c r="G6627" s="38" t="s">
        <v>43</v>
      </c>
      <c r="H6627" s="38" t="s">
        <v>39</v>
      </c>
      <c r="I6627" s="38" t="s">
        <v>40</v>
      </c>
      <c r="J6627" s="38" t="s">
        <v>40</v>
      </c>
      <c r="K6627" s="39">
        <v>1227.3399999999999</v>
      </c>
      <c r="L6627" s="39">
        <v>770.89</v>
      </c>
      <c r="M6627" s="37">
        <v>34556</v>
      </c>
      <c r="N6627" s="39">
        <f t="shared" si="2477"/>
        <v>456.44999999999993</v>
      </c>
      <c r="O6627" s="63">
        <f t="shared" si="2478"/>
        <v>1.5921078234248724</v>
      </c>
    </row>
    <row r="6628" spans="1:15" s="32" customFormat="1" ht="15.75" hidden="1" customHeight="1">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5" s="32" customFormat="1" ht="15.75" hidden="1" customHeight="1">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5" s="32" customFormat="1" ht="15.75" hidden="1" customHeight="1">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5" s="32" customFormat="1" ht="15.75" hidden="1" customHeight="1">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5" s="32" customFormat="1" ht="15.75" hidden="1" customHeight="1">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5" s="32" customFormat="1" ht="15.75" customHeight="1">
      <c r="A6633" s="32">
        <v>6631</v>
      </c>
      <c r="B6633" s="32">
        <v>90</v>
      </c>
      <c r="C6633" s="32">
        <v>870</v>
      </c>
      <c r="D6633" s="37">
        <v>42873</v>
      </c>
      <c r="E6633" s="32" t="b">
        <v>1</v>
      </c>
      <c r="F6633" s="38" t="s">
        <v>37</v>
      </c>
      <c r="G6633" s="38" t="s">
        <v>45</v>
      </c>
      <c r="H6633" s="38" t="s">
        <v>39</v>
      </c>
      <c r="I6633" s="38" t="s">
        <v>44</v>
      </c>
      <c r="J6633" s="38" t="s">
        <v>40</v>
      </c>
      <c r="K6633" s="39">
        <v>363.01</v>
      </c>
      <c r="L6633" s="39">
        <v>290.41000000000003</v>
      </c>
      <c r="M6633" s="37">
        <v>38482</v>
      </c>
      <c r="N6633" s="39">
        <f t="shared" ref="N6633" si="2479">K6633-L6633</f>
        <v>72.599999999999966</v>
      </c>
      <c r="O6633" s="63">
        <f>K6633/L6633</f>
        <v>1.2499913914810095</v>
      </c>
    </row>
    <row r="6634" spans="1:15" s="32" customFormat="1" ht="15.75" hidden="1" customHeight="1">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5" s="32" customFormat="1" ht="15.75" customHeight="1">
      <c r="A6635" s="32">
        <v>6633</v>
      </c>
      <c r="B6635" s="32">
        <v>61</v>
      </c>
      <c r="C6635" s="32">
        <v>62</v>
      </c>
      <c r="D6635" s="37">
        <v>42744</v>
      </c>
      <c r="E6635" s="32" t="b">
        <v>1</v>
      </c>
      <c r="F6635" s="38" t="s">
        <v>37</v>
      </c>
      <c r="G6635" s="38" t="s">
        <v>43</v>
      </c>
      <c r="H6635" s="38" t="s">
        <v>39</v>
      </c>
      <c r="I6635" s="38" t="s">
        <v>44</v>
      </c>
      <c r="J6635" s="38" t="s">
        <v>40</v>
      </c>
      <c r="K6635" s="39">
        <v>71.16</v>
      </c>
      <c r="L6635" s="39">
        <v>56.93</v>
      </c>
      <c r="M6635" s="37">
        <v>33879</v>
      </c>
      <c r="N6635" s="39">
        <f t="shared" ref="N6635:N6636" si="2480">K6635-L6635</f>
        <v>14.229999999999997</v>
      </c>
      <c r="O6635" s="63">
        <f t="shared" ref="O6635:O6636" si="2481">K6635/L6635</f>
        <v>1.2499560864219217</v>
      </c>
    </row>
    <row r="6636" spans="1:15" s="32" customFormat="1" ht="15.75" customHeight="1">
      <c r="A6636" s="32">
        <v>6634</v>
      </c>
      <c r="B6636" s="32">
        <v>2</v>
      </c>
      <c r="C6636" s="32">
        <v>595</v>
      </c>
      <c r="D6636" s="37">
        <v>42873</v>
      </c>
      <c r="E6636" s="32" t="b">
        <v>1</v>
      </c>
      <c r="F6636" s="38" t="s">
        <v>37</v>
      </c>
      <c r="G6636" s="38" t="s">
        <v>38</v>
      </c>
      <c r="H6636" s="38" t="s">
        <v>39</v>
      </c>
      <c r="I6636" s="38" t="s">
        <v>40</v>
      </c>
      <c r="J6636" s="38" t="s">
        <v>40</v>
      </c>
      <c r="K6636" s="39">
        <v>71.489999999999995</v>
      </c>
      <c r="L6636" s="39">
        <v>53.62</v>
      </c>
      <c r="M6636" s="37">
        <v>41245</v>
      </c>
      <c r="N6636" s="39">
        <f t="shared" si="2480"/>
        <v>17.869999999999997</v>
      </c>
      <c r="O6636" s="63">
        <f t="shared" si="2481"/>
        <v>1.3332711674748228</v>
      </c>
    </row>
    <row r="6637" spans="1:15" s="32" customFormat="1" ht="15.75" hidden="1" customHeight="1">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5" s="32" customFormat="1" ht="15.75" customHeight="1">
      <c r="A6638" s="32">
        <v>6636</v>
      </c>
      <c r="B6638" s="32">
        <v>12</v>
      </c>
      <c r="C6638" s="32">
        <v>1991</v>
      </c>
      <c r="D6638" s="37">
        <v>43057</v>
      </c>
      <c r="E6638" s="32" t="b">
        <v>1</v>
      </c>
      <c r="F6638" s="38" t="s">
        <v>37</v>
      </c>
      <c r="G6638" s="38" t="s">
        <v>48</v>
      </c>
      <c r="H6638" s="38" t="s">
        <v>39</v>
      </c>
      <c r="I6638" s="38" t="s">
        <v>40</v>
      </c>
      <c r="J6638" s="38" t="s">
        <v>40</v>
      </c>
      <c r="K6638" s="39">
        <v>1231.1500000000001</v>
      </c>
      <c r="L6638" s="39">
        <v>161.6</v>
      </c>
      <c r="M6638" s="37">
        <v>35378</v>
      </c>
      <c r="N6638" s="39">
        <f t="shared" ref="N6638:N6639" si="2482">K6638-L6638</f>
        <v>1069.5500000000002</v>
      </c>
      <c r="O6638" s="63">
        <f t="shared" ref="O6638:O6639" si="2483">K6638/L6638</f>
        <v>7.6185024752475252</v>
      </c>
    </row>
    <row r="6639" spans="1:15" s="32" customFormat="1" ht="15.75" customHeight="1">
      <c r="A6639" s="32">
        <v>6637</v>
      </c>
      <c r="B6639" s="32">
        <v>47</v>
      </c>
      <c r="C6639" s="32">
        <v>588</v>
      </c>
      <c r="D6639" s="37">
        <v>42875</v>
      </c>
      <c r="E6639" s="32" t="b">
        <v>1</v>
      </c>
      <c r="F6639" s="38" t="s">
        <v>37</v>
      </c>
      <c r="G6639" s="38" t="s">
        <v>41</v>
      </c>
      <c r="H6639" s="38" t="s">
        <v>47</v>
      </c>
      <c r="I6639" s="38" t="s">
        <v>44</v>
      </c>
      <c r="J6639" s="38" t="s">
        <v>51</v>
      </c>
      <c r="K6639" s="39">
        <v>1720.7</v>
      </c>
      <c r="L6639" s="39">
        <v>1531.42</v>
      </c>
      <c r="M6639" s="37">
        <v>38991</v>
      </c>
      <c r="N6639" s="39">
        <f t="shared" si="2482"/>
        <v>189.27999999999997</v>
      </c>
      <c r="O6639" s="63">
        <f t="shared" si="2483"/>
        <v>1.1235977067035823</v>
      </c>
    </row>
    <row r="6640" spans="1:15" s="32" customFormat="1" ht="15.75" hidden="1" customHeight="1">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c r="A6641" s="32">
        <v>6639</v>
      </c>
      <c r="B6641" s="32">
        <v>15</v>
      </c>
      <c r="C6641" s="32">
        <v>374</v>
      </c>
      <c r="D6641" s="37">
        <v>43071</v>
      </c>
      <c r="E6641" s="32" t="b">
        <v>1</v>
      </c>
      <c r="F6641" s="38" t="s">
        <v>37</v>
      </c>
      <c r="G6641" s="38" t="s">
        <v>45</v>
      </c>
      <c r="H6641" s="38" t="s">
        <v>39</v>
      </c>
      <c r="I6641" s="38" t="s">
        <v>44</v>
      </c>
      <c r="J6641" s="38" t="s">
        <v>40</v>
      </c>
      <c r="K6641" s="39">
        <v>958.74</v>
      </c>
      <c r="L6641" s="39">
        <v>748.9</v>
      </c>
      <c r="M6641" s="37">
        <v>41345</v>
      </c>
      <c r="N6641" s="39">
        <f t="shared" ref="N6641:N6643" si="2484">K6641-L6641</f>
        <v>209.84000000000003</v>
      </c>
      <c r="O6641" s="63">
        <f t="shared" ref="O6641:O6643" si="2485">K6641/L6641</f>
        <v>1.2801976231806651</v>
      </c>
    </row>
    <row r="6642" spans="1:26" s="32" customFormat="1" ht="15.75" customHeight="1">
      <c r="A6642" s="32">
        <v>6640</v>
      </c>
      <c r="B6642" s="32">
        <v>36</v>
      </c>
      <c r="C6642" s="32">
        <v>2276</v>
      </c>
      <c r="D6642" s="37">
        <v>42760</v>
      </c>
      <c r="E6642" s="32" t="b">
        <v>1</v>
      </c>
      <c r="F6642" s="38" t="s">
        <v>37</v>
      </c>
      <c r="G6642" s="38" t="s">
        <v>38</v>
      </c>
      <c r="H6642" s="38" t="s">
        <v>39</v>
      </c>
      <c r="I6642" s="38" t="s">
        <v>44</v>
      </c>
      <c r="J6642" s="38" t="s">
        <v>40</v>
      </c>
      <c r="K6642" s="39">
        <v>945.04</v>
      </c>
      <c r="L6642" s="39">
        <v>507.58</v>
      </c>
      <c r="M6642" s="37">
        <v>36361</v>
      </c>
      <c r="N6642" s="39">
        <f t="shared" si="2484"/>
        <v>437.46</v>
      </c>
      <c r="O6642" s="63">
        <f t="shared" si="2485"/>
        <v>1.8618542889790772</v>
      </c>
    </row>
    <row r="6643" spans="1:26" s="32" customFormat="1" ht="15.75" customHeight="1">
      <c r="A6643" s="32">
        <v>6641</v>
      </c>
      <c r="B6643" s="32">
        <v>92</v>
      </c>
      <c r="C6643" s="32">
        <v>1691</v>
      </c>
      <c r="D6643" s="37">
        <v>43073</v>
      </c>
      <c r="E6643" s="32" t="b">
        <v>1</v>
      </c>
      <c r="F6643" s="38" t="s">
        <v>37</v>
      </c>
      <c r="G6643" s="38" t="s">
        <v>48</v>
      </c>
      <c r="H6643" s="38" t="s">
        <v>52</v>
      </c>
      <c r="I6643" s="38" t="s">
        <v>40</v>
      </c>
      <c r="J6643" s="38" t="s">
        <v>42</v>
      </c>
      <c r="K6643" s="39">
        <v>1890.39</v>
      </c>
      <c r="L6643" s="39">
        <v>260.14</v>
      </c>
      <c r="M6643" s="37">
        <v>34170</v>
      </c>
      <c r="N6643" s="39">
        <f t="shared" si="2484"/>
        <v>1630.25</v>
      </c>
      <c r="O6643" s="63">
        <f t="shared" si="2485"/>
        <v>7.2668178673022226</v>
      </c>
    </row>
    <row r="6644" spans="1:26" s="32" customFormat="1" ht="15.75" hidden="1" customHeight="1">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c r="A6645" s="32">
        <v>6643</v>
      </c>
      <c r="B6645" s="32">
        <v>3</v>
      </c>
      <c r="C6645" s="32">
        <v>2702</v>
      </c>
      <c r="D6645" s="37">
        <v>42799</v>
      </c>
      <c r="E6645" s="32" t="b">
        <v>1</v>
      </c>
      <c r="F6645" s="38" t="s">
        <v>37</v>
      </c>
      <c r="G6645" s="38" t="s">
        <v>41</v>
      </c>
      <c r="H6645" s="38" t="s">
        <v>39</v>
      </c>
      <c r="I6645" s="38" t="s">
        <v>40</v>
      </c>
      <c r="J6645" s="38" t="s">
        <v>42</v>
      </c>
      <c r="K6645" s="39">
        <v>2091.4699999999998</v>
      </c>
      <c r="L6645" s="39">
        <v>388.92</v>
      </c>
      <c r="M6645" s="37">
        <v>38258</v>
      </c>
      <c r="N6645" s="39">
        <f t="shared" ref="N6645:N6647" si="2486">K6645-L6645</f>
        <v>1702.5499999999997</v>
      </c>
      <c r="O6645" s="63">
        <f>K6645/L6645</f>
        <v>5.3776355034454379</v>
      </c>
    </row>
    <row r="6646" spans="1:26" s="32" customFormat="1" ht="15.75" hidden="1" customHeight="1">
      <c r="A6646" s="32">
        <v>6644</v>
      </c>
      <c r="B6646" s="32">
        <v>0</v>
      </c>
      <c r="C6646" s="32">
        <v>1319</v>
      </c>
      <c r="D6646" s="37">
        <v>42788</v>
      </c>
      <c r="E6646" s="32" t="b">
        <v>1</v>
      </c>
      <c r="F6646" s="38" t="s">
        <v>37</v>
      </c>
      <c r="K6646" s="32">
        <v>1776.08</v>
      </c>
      <c r="M6646" s="37"/>
      <c r="N6646" s="39">
        <f t="shared" si="2486"/>
        <v>1776.08</v>
      </c>
      <c r="O6646" s="39"/>
      <c r="P6646" s="39"/>
      <c r="Q6646" s="39"/>
      <c r="R6646" s="39"/>
      <c r="S6646" s="39"/>
      <c r="T6646" s="39"/>
      <c r="U6646" s="39"/>
      <c r="V6646" s="39"/>
      <c r="W6646" s="39"/>
      <c r="X6646" s="39"/>
      <c r="Y6646" s="39"/>
      <c r="Z6646" s="39"/>
    </row>
    <row r="6647" spans="1:26" s="32" customFormat="1" ht="15.75" customHeight="1">
      <c r="A6647" s="32">
        <v>6645</v>
      </c>
      <c r="B6647" s="32">
        <v>40</v>
      </c>
      <c r="C6647" s="32">
        <v>1004</v>
      </c>
      <c r="D6647" s="37">
        <v>42809</v>
      </c>
      <c r="E6647" s="32" t="b">
        <v>1</v>
      </c>
      <c r="F6647" s="38" t="s">
        <v>37</v>
      </c>
      <c r="G6647" s="38" t="s">
        <v>41</v>
      </c>
      <c r="H6647" s="38" t="s">
        <v>47</v>
      </c>
      <c r="I6647" s="38" t="s">
        <v>40</v>
      </c>
      <c r="J6647" s="38" t="s">
        <v>42</v>
      </c>
      <c r="K6647" s="39">
        <v>1894.19</v>
      </c>
      <c r="L6647" s="39">
        <v>598.76</v>
      </c>
      <c r="M6647" s="37">
        <v>37823</v>
      </c>
      <c r="N6647" s="39">
        <f t="shared" si="2486"/>
        <v>1295.43</v>
      </c>
      <c r="O6647" s="63">
        <f>K6647/L6647</f>
        <v>3.1635212773064336</v>
      </c>
    </row>
    <row r="6648" spans="1:26" s="32" customFormat="1" ht="15.75" hidden="1" customHeight="1">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hidden="1" customHeight="1">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hidden="1" customHeight="1">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hidden="1" customHeight="1">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c r="A6652" s="32">
        <v>6650</v>
      </c>
      <c r="B6652" s="32">
        <v>54</v>
      </c>
      <c r="C6652" s="32">
        <v>1477</v>
      </c>
      <c r="D6652" s="37">
        <v>42755</v>
      </c>
      <c r="E6652" s="32" t="b">
        <v>1</v>
      </c>
      <c r="F6652" s="38" t="s">
        <v>37</v>
      </c>
      <c r="G6652" s="38" t="s">
        <v>48</v>
      </c>
      <c r="H6652" s="38" t="s">
        <v>39</v>
      </c>
      <c r="I6652" s="38" t="s">
        <v>40</v>
      </c>
      <c r="J6652" s="38" t="s">
        <v>40</v>
      </c>
      <c r="K6652" s="39">
        <v>1292.8399999999999</v>
      </c>
      <c r="L6652" s="39">
        <v>13.44</v>
      </c>
      <c r="M6652" s="37">
        <v>37823</v>
      </c>
      <c r="N6652" s="39">
        <f t="shared" ref="N6652" si="2487">K6652-L6652</f>
        <v>1279.3999999999999</v>
      </c>
      <c r="O6652" s="63">
        <f>K6652/L6652</f>
        <v>96.19345238095238</v>
      </c>
    </row>
    <row r="6653" spans="1:26" s="32" customFormat="1" ht="15.75" hidden="1" customHeight="1">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c r="A6654" s="32">
        <v>6652</v>
      </c>
      <c r="B6654" s="32">
        <v>50</v>
      </c>
      <c r="C6654" s="32">
        <v>2361</v>
      </c>
      <c r="D6654" s="37">
        <v>42833</v>
      </c>
      <c r="E6654" s="32" t="b">
        <v>1</v>
      </c>
      <c r="F6654" s="38" t="s">
        <v>37</v>
      </c>
      <c r="G6654" s="38" t="s">
        <v>46</v>
      </c>
      <c r="H6654" s="38" t="s">
        <v>39</v>
      </c>
      <c r="I6654" s="38" t="s">
        <v>40</v>
      </c>
      <c r="J6654" s="38" t="s">
        <v>40</v>
      </c>
      <c r="K6654" s="39">
        <v>642.70000000000005</v>
      </c>
      <c r="L6654" s="39">
        <v>211.37</v>
      </c>
      <c r="M6654" s="37">
        <v>35052</v>
      </c>
      <c r="N6654" s="39">
        <f t="shared" ref="N6654" si="2488">K6654-L6654</f>
        <v>431.33000000000004</v>
      </c>
      <c r="O6654" s="63">
        <f>K6654/L6654</f>
        <v>3.0406396366561008</v>
      </c>
    </row>
    <row r="6655" spans="1:26" s="32" customFormat="1" ht="15.75" hidden="1" customHeight="1">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c r="A6656" s="32">
        <v>6654</v>
      </c>
      <c r="B6656" s="32">
        <v>85</v>
      </c>
      <c r="C6656" s="32">
        <v>694</v>
      </c>
      <c r="D6656" s="37">
        <v>42862</v>
      </c>
      <c r="E6656" s="32" t="b">
        <v>1</v>
      </c>
      <c r="F6656" s="38" t="s">
        <v>37</v>
      </c>
      <c r="G6656" s="38" t="s">
        <v>48</v>
      </c>
      <c r="H6656" s="38" t="s">
        <v>39</v>
      </c>
      <c r="I6656" s="38" t="s">
        <v>40</v>
      </c>
      <c r="J6656" s="38" t="s">
        <v>40</v>
      </c>
      <c r="K6656" s="39">
        <v>752.64</v>
      </c>
      <c r="L6656" s="39">
        <v>205.36</v>
      </c>
      <c r="M6656" s="37">
        <v>36334</v>
      </c>
      <c r="N6656" s="39">
        <f t="shared" ref="N6656" si="2489">K6656-L6656</f>
        <v>547.28</v>
      </c>
      <c r="O6656" s="63">
        <f>K6656/L6656</f>
        <v>3.6649785742111409</v>
      </c>
    </row>
    <row r="6657" spans="1:15" s="32" customFormat="1" ht="15.75" hidden="1" customHeight="1">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5" s="32" customFormat="1" ht="15.75" hidden="1" customHeight="1">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5" s="32" customFormat="1" ht="15.75" customHeight="1">
      <c r="A6659" s="32">
        <v>6657</v>
      </c>
      <c r="B6659" s="32">
        <v>4</v>
      </c>
      <c r="C6659" s="32">
        <v>20</v>
      </c>
      <c r="D6659" s="37">
        <v>43040</v>
      </c>
      <c r="E6659" s="32" t="b">
        <v>1</v>
      </c>
      <c r="F6659" s="38" t="s">
        <v>37</v>
      </c>
      <c r="G6659" s="38" t="s">
        <v>46</v>
      </c>
      <c r="H6659" s="38" t="s">
        <v>39</v>
      </c>
      <c r="I6659" s="38" t="s">
        <v>50</v>
      </c>
      <c r="J6659" s="38" t="s">
        <v>40</v>
      </c>
      <c r="K6659" s="39">
        <v>1129.1300000000001</v>
      </c>
      <c r="L6659" s="39">
        <v>677.48</v>
      </c>
      <c r="M6659" s="37">
        <v>37698</v>
      </c>
      <c r="N6659" s="39">
        <f t="shared" ref="N6659:N6661" si="2490">K6659-L6659</f>
        <v>451.65000000000009</v>
      </c>
      <c r="O6659" s="63">
        <f t="shared" ref="O6659:O6661" si="2491">K6659/L6659</f>
        <v>1.6666617464722207</v>
      </c>
    </row>
    <row r="6660" spans="1:15" s="32" customFormat="1" ht="15.75" customHeight="1">
      <c r="A6660" s="32">
        <v>6658</v>
      </c>
      <c r="B6660" s="32">
        <v>33</v>
      </c>
      <c r="C6660" s="32">
        <v>2045</v>
      </c>
      <c r="D6660" s="37">
        <v>42901</v>
      </c>
      <c r="E6660" s="32" t="b">
        <v>1</v>
      </c>
      <c r="F6660" s="38" t="s">
        <v>37</v>
      </c>
      <c r="G6660" s="38" t="s">
        <v>43</v>
      </c>
      <c r="H6660" s="38" t="s">
        <v>47</v>
      </c>
      <c r="I6660" s="38" t="s">
        <v>40</v>
      </c>
      <c r="J6660" s="38" t="s">
        <v>51</v>
      </c>
      <c r="K6660" s="39">
        <v>1810</v>
      </c>
      <c r="L6660" s="39">
        <v>1610.9</v>
      </c>
      <c r="M6660" s="37">
        <v>39526</v>
      </c>
      <c r="N6660" s="39">
        <f t="shared" si="2490"/>
        <v>199.09999999999991</v>
      </c>
      <c r="O6660" s="63">
        <f t="shared" si="2491"/>
        <v>1.1235955056179774</v>
      </c>
    </row>
    <row r="6661" spans="1:15" s="32" customFormat="1" ht="15.75" customHeight="1">
      <c r="A6661" s="32">
        <v>6659</v>
      </c>
      <c r="B6661" s="32">
        <v>12</v>
      </c>
      <c r="C6661" s="32">
        <v>2188</v>
      </c>
      <c r="D6661" s="37">
        <v>42985</v>
      </c>
      <c r="E6661" s="32" t="b">
        <v>1</v>
      </c>
      <c r="F6661" s="38" t="s">
        <v>37</v>
      </c>
      <c r="G6661" s="38" t="s">
        <v>48</v>
      </c>
      <c r="H6661" s="38" t="s">
        <v>39</v>
      </c>
      <c r="I6661" s="38" t="s">
        <v>40</v>
      </c>
      <c r="J6661" s="38" t="s">
        <v>40</v>
      </c>
      <c r="K6661" s="39">
        <v>1231.1500000000001</v>
      </c>
      <c r="L6661" s="39">
        <v>161.6</v>
      </c>
      <c r="M6661" s="37">
        <v>38216</v>
      </c>
      <c r="N6661" s="39">
        <f t="shared" si="2490"/>
        <v>1069.5500000000002</v>
      </c>
      <c r="O6661" s="63">
        <f t="shared" si="2491"/>
        <v>7.6185024752475252</v>
      </c>
    </row>
    <row r="6662" spans="1:15" s="32" customFormat="1" ht="15.75" hidden="1" customHeight="1">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5" s="32" customFormat="1" ht="15.75" customHeight="1">
      <c r="A6663" s="32">
        <v>6661</v>
      </c>
      <c r="B6663" s="32">
        <v>52</v>
      </c>
      <c r="C6663" s="32">
        <v>1295</v>
      </c>
      <c r="D6663" s="37">
        <v>42771</v>
      </c>
      <c r="E6663" s="32" t="b">
        <v>1</v>
      </c>
      <c r="F6663" s="38" t="s">
        <v>37</v>
      </c>
      <c r="G6663" s="38" t="s">
        <v>43</v>
      </c>
      <c r="H6663" s="38" t="s">
        <v>47</v>
      </c>
      <c r="I6663" s="38" t="s">
        <v>40</v>
      </c>
      <c r="J6663" s="38" t="s">
        <v>40</v>
      </c>
      <c r="K6663" s="39">
        <v>1280.28</v>
      </c>
      <c r="L6663" s="39">
        <v>829.51</v>
      </c>
      <c r="M6663" s="37">
        <v>39915</v>
      </c>
      <c r="N6663" s="39">
        <f t="shared" ref="N6663" si="2492">K6663-L6663</f>
        <v>450.77</v>
      </c>
      <c r="O6663" s="63">
        <f>K6663/L6663</f>
        <v>1.5434171981049052</v>
      </c>
    </row>
    <row r="6664" spans="1:15" s="32" customFormat="1" ht="15.75" hidden="1" customHeight="1">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5" s="32" customFormat="1" ht="15.75" hidden="1" customHeight="1">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5" s="32" customFormat="1" ht="15.75" hidden="1" customHeight="1">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5" s="32" customFormat="1" ht="15.75" hidden="1" customHeight="1">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5" s="32" customFormat="1" ht="15.75" customHeight="1">
      <c r="A6668" s="32">
        <v>6666</v>
      </c>
      <c r="B6668" s="32">
        <v>27</v>
      </c>
      <c r="C6668" s="32">
        <v>329</v>
      </c>
      <c r="D6668" s="37">
        <v>42881</v>
      </c>
      <c r="E6668" s="32" t="b">
        <v>1</v>
      </c>
      <c r="F6668" s="38" t="s">
        <v>37</v>
      </c>
      <c r="G6668" s="38" t="s">
        <v>41</v>
      </c>
      <c r="H6668" s="38" t="s">
        <v>39</v>
      </c>
      <c r="I6668" s="38" t="s">
        <v>44</v>
      </c>
      <c r="J6668" s="38" t="s">
        <v>40</v>
      </c>
      <c r="K6668" s="39">
        <v>1057.51</v>
      </c>
      <c r="L6668" s="39">
        <v>154.4</v>
      </c>
      <c r="M6668" s="37">
        <v>36498</v>
      </c>
      <c r="N6668" s="39">
        <f t="shared" ref="N6668:N6671" si="2493">K6668-L6668</f>
        <v>903.11</v>
      </c>
      <c r="O6668" s="63">
        <f t="shared" ref="O6668:O6671" si="2494">K6668/L6668</f>
        <v>6.8491580310880824</v>
      </c>
    </row>
    <row r="6669" spans="1:15" s="32" customFormat="1" ht="15.75" customHeight="1">
      <c r="A6669" s="32">
        <v>6667</v>
      </c>
      <c r="B6669" s="32">
        <v>97</v>
      </c>
      <c r="C6669" s="32">
        <v>2184</v>
      </c>
      <c r="D6669" s="37">
        <v>42813</v>
      </c>
      <c r="E6669" s="32" t="b">
        <v>1</v>
      </c>
      <c r="F6669" s="38" t="s">
        <v>37</v>
      </c>
      <c r="G6669" s="38" t="s">
        <v>38</v>
      </c>
      <c r="H6669" s="38" t="s">
        <v>39</v>
      </c>
      <c r="I6669" s="38" t="s">
        <v>40</v>
      </c>
      <c r="J6669" s="38" t="s">
        <v>42</v>
      </c>
      <c r="K6669" s="39">
        <v>202.62</v>
      </c>
      <c r="L6669" s="39">
        <v>151.96</v>
      </c>
      <c r="M6669" s="37">
        <v>42458</v>
      </c>
      <c r="N6669" s="39">
        <f t="shared" si="2493"/>
        <v>50.66</v>
      </c>
      <c r="O6669" s="63">
        <f t="shared" si="2494"/>
        <v>1.3333772045275072</v>
      </c>
    </row>
    <row r="6670" spans="1:15" s="32" customFormat="1" ht="15.75" customHeight="1">
      <c r="A6670" s="32">
        <v>6668</v>
      </c>
      <c r="B6670" s="32">
        <v>90</v>
      </c>
      <c r="C6670" s="32">
        <v>523</v>
      </c>
      <c r="D6670" s="37">
        <v>43081</v>
      </c>
      <c r="E6670" s="32" t="b">
        <v>1</v>
      </c>
      <c r="F6670" s="38" t="s">
        <v>37</v>
      </c>
      <c r="G6670" s="38" t="s">
        <v>45</v>
      </c>
      <c r="H6670" s="38" t="s">
        <v>39</v>
      </c>
      <c r="I6670" s="38" t="s">
        <v>44</v>
      </c>
      <c r="J6670" s="38" t="s">
        <v>40</v>
      </c>
      <c r="K6670" s="39">
        <v>363.01</v>
      </c>
      <c r="L6670" s="39">
        <v>290.41000000000003</v>
      </c>
      <c r="M6670" s="37">
        <v>37539</v>
      </c>
      <c r="N6670" s="39">
        <f t="shared" si="2493"/>
        <v>72.599999999999966</v>
      </c>
      <c r="O6670" s="63">
        <f t="shared" si="2494"/>
        <v>1.2499913914810095</v>
      </c>
    </row>
    <row r="6671" spans="1:15" s="32" customFormat="1" ht="15.75" customHeight="1">
      <c r="A6671" s="32">
        <v>6669</v>
      </c>
      <c r="B6671" s="32">
        <v>94</v>
      </c>
      <c r="C6671" s="32">
        <v>636</v>
      </c>
      <c r="D6671" s="37">
        <v>43007</v>
      </c>
      <c r="E6671" s="32" t="b">
        <v>1</v>
      </c>
      <c r="F6671" s="38" t="s">
        <v>37</v>
      </c>
      <c r="G6671" s="38" t="s">
        <v>46</v>
      </c>
      <c r="H6671" s="38" t="s">
        <v>39</v>
      </c>
      <c r="I6671" s="38" t="s">
        <v>40</v>
      </c>
      <c r="J6671" s="38" t="s">
        <v>42</v>
      </c>
      <c r="K6671" s="39">
        <v>1635.3</v>
      </c>
      <c r="L6671" s="39">
        <v>993.66</v>
      </c>
      <c r="M6671" s="37">
        <v>41434</v>
      </c>
      <c r="N6671" s="39">
        <f t="shared" si="2493"/>
        <v>641.64</v>
      </c>
      <c r="O6671" s="63">
        <f t="shared" si="2494"/>
        <v>1.6457339532636919</v>
      </c>
    </row>
    <row r="6672" spans="1:15" s="32" customFormat="1" ht="15.75" hidden="1" customHeight="1">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hidden="1" customHeight="1">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c r="A6674" s="32">
        <v>6672</v>
      </c>
      <c r="B6674" s="32">
        <v>94</v>
      </c>
      <c r="C6674" s="32">
        <v>1029</v>
      </c>
      <c r="D6674" s="37">
        <v>42838</v>
      </c>
      <c r="E6674" s="32" t="b">
        <v>1</v>
      </c>
      <c r="F6674" s="38" t="s">
        <v>37</v>
      </c>
      <c r="G6674" s="38" t="s">
        <v>46</v>
      </c>
      <c r="H6674" s="38" t="s">
        <v>39</v>
      </c>
      <c r="I6674" s="38" t="s">
        <v>40</v>
      </c>
      <c r="J6674" s="38" t="s">
        <v>42</v>
      </c>
      <c r="K6674" s="39">
        <v>1635.3</v>
      </c>
      <c r="L6674" s="39">
        <v>993.66</v>
      </c>
      <c r="M6674" s="37">
        <v>41434</v>
      </c>
      <c r="N6674" s="39">
        <f t="shared" ref="N6674:N6675" si="2495">K6674-L6674</f>
        <v>641.64</v>
      </c>
      <c r="O6674" s="63">
        <f t="shared" ref="O6674:O6675" si="2496">K6674/L6674</f>
        <v>1.6457339532636919</v>
      </c>
    </row>
    <row r="6675" spans="1:26" s="32" customFormat="1" ht="15.75" customHeight="1">
      <c r="A6675" s="32">
        <v>6673</v>
      </c>
      <c r="B6675" s="32">
        <v>13</v>
      </c>
      <c r="C6675" s="32">
        <v>2048</v>
      </c>
      <c r="D6675" s="37">
        <v>42749</v>
      </c>
      <c r="E6675" s="32" t="b">
        <v>1</v>
      </c>
      <c r="F6675" s="38" t="s">
        <v>37</v>
      </c>
      <c r="G6675" s="38" t="s">
        <v>38</v>
      </c>
      <c r="H6675" s="38" t="s">
        <v>39</v>
      </c>
      <c r="I6675" s="38" t="s">
        <v>40</v>
      </c>
      <c r="J6675" s="38" t="s">
        <v>40</v>
      </c>
      <c r="K6675" s="39">
        <v>1577.53</v>
      </c>
      <c r="L6675" s="39">
        <v>826.51</v>
      </c>
      <c r="M6675" s="37">
        <v>40618</v>
      </c>
      <c r="N6675" s="39">
        <f t="shared" si="2495"/>
        <v>751.02</v>
      </c>
      <c r="O6675" s="63">
        <f t="shared" si="2496"/>
        <v>1.9086641419946522</v>
      </c>
    </row>
    <row r="6676" spans="1:26" s="32" customFormat="1" ht="15.75" hidden="1" customHeight="1">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hidden="1" customHeight="1">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c r="A6678" s="32">
        <v>6676</v>
      </c>
      <c r="B6678" s="32">
        <v>12</v>
      </c>
      <c r="C6678" s="32">
        <v>1886</v>
      </c>
      <c r="D6678" s="37">
        <v>43093</v>
      </c>
      <c r="E6678" s="32" t="b">
        <v>1</v>
      </c>
      <c r="F6678" s="38" t="s">
        <v>37</v>
      </c>
      <c r="G6678" s="38" t="s">
        <v>48</v>
      </c>
      <c r="H6678" s="38" t="s">
        <v>39</v>
      </c>
      <c r="I6678" s="38" t="s">
        <v>40</v>
      </c>
      <c r="J6678" s="38" t="s">
        <v>40</v>
      </c>
      <c r="K6678" s="39">
        <v>1231.1500000000001</v>
      </c>
      <c r="L6678" s="39">
        <v>161.6</v>
      </c>
      <c r="M6678" s="37">
        <v>38216</v>
      </c>
      <c r="N6678" s="39">
        <f t="shared" ref="N6678" si="2497">K6678-L6678</f>
        <v>1069.5500000000002</v>
      </c>
      <c r="O6678" s="63">
        <f>K6678/L6678</f>
        <v>7.6185024752475252</v>
      </c>
    </row>
    <row r="6679" spans="1:26" s="32" customFormat="1" ht="15.75" hidden="1" customHeight="1">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hidden="1" customHeight="1">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c r="A6681" s="32">
        <v>6679</v>
      </c>
      <c r="B6681" s="32">
        <v>79</v>
      </c>
      <c r="C6681" s="32">
        <v>1315</v>
      </c>
      <c r="D6681" s="37">
        <v>43012</v>
      </c>
      <c r="E6681" s="32" t="b">
        <v>1</v>
      </c>
      <c r="F6681" s="38" t="s">
        <v>37</v>
      </c>
      <c r="G6681" s="38" t="s">
        <v>45</v>
      </c>
      <c r="H6681" s="38" t="s">
        <v>39</v>
      </c>
      <c r="I6681" s="38" t="s">
        <v>40</v>
      </c>
      <c r="J6681" s="38" t="s">
        <v>40</v>
      </c>
      <c r="K6681" s="39">
        <v>1555.58</v>
      </c>
      <c r="L6681" s="39">
        <v>818.01</v>
      </c>
      <c r="M6681" s="37">
        <v>35455</v>
      </c>
      <c r="N6681" s="39">
        <f t="shared" ref="N6681:N6682" si="2498">K6681-L6681</f>
        <v>737.56999999999994</v>
      </c>
      <c r="O6681" s="63">
        <f t="shared" ref="O6681:O6682" si="2499">K6681/L6681</f>
        <v>1.9016637938411509</v>
      </c>
    </row>
    <row r="6682" spans="1:26" s="32" customFormat="1" ht="15.75" customHeight="1">
      <c r="A6682" s="32">
        <v>6680</v>
      </c>
      <c r="B6682" s="32">
        <v>45</v>
      </c>
      <c r="C6682" s="32">
        <v>1942</v>
      </c>
      <c r="D6682" s="37">
        <v>42876</v>
      </c>
      <c r="E6682" s="32" t="b">
        <v>1</v>
      </c>
      <c r="F6682" s="38" t="s">
        <v>37</v>
      </c>
      <c r="G6682" s="38" t="s">
        <v>41</v>
      </c>
      <c r="H6682" s="38" t="s">
        <v>47</v>
      </c>
      <c r="I6682" s="38" t="s">
        <v>44</v>
      </c>
      <c r="J6682" s="38" t="s">
        <v>40</v>
      </c>
      <c r="K6682" s="39">
        <v>980.37</v>
      </c>
      <c r="L6682" s="39">
        <v>234.43</v>
      </c>
      <c r="M6682" s="37">
        <v>38258</v>
      </c>
      <c r="N6682" s="39">
        <f t="shared" si="2498"/>
        <v>745.94</v>
      </c>
      <c r="O6682" s="63">
        <f t="shared" si="2499"/>
        <v>4.1819306402764154</v>
      </c>
    </row>
    <row r="6683" spans="1:26" s="32" customFormat="1" ht="15.75" hidden="1" customHeight="1">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hidden="1" customHeight="1">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c r="A6685" s="32">
        <v>6683</v>
      </c>
      <c r="B6685" s="32">
        <v>92</v>
      </c>
      <c r="C6685" s="32">
        <v>1464</v>
      </c>
      <c r="D6685" s="37">
        <v>42953</v>
      </c>
      <c r="E6685" s="32" t="b">
        <v>1</v>
      </c>
      <c r="F6685" s="38" t="s">
        <v>37</v>
      </c>
      <c r="G6685" s="38" t="s">
        <v>48</v>
      </c>
      <c r="H6685" s="38" t="s">
        <v>39</v>
      </c>
      <c r="I6685" s="38" t="s">
        <v>40</v>
      </c>
      <c r="J6685" s="38" t="s">
        <v>51</v>
      </c>
      <c r="K6685" s="39">
        <v>1415.01</v>
      </c>
      <c r="L6685" s="39">
        <v>1259.3599999999999</v>
      </c>
      <c r="M6685" s="37">
        <v>33364</v>
      </c>
      <c r="N6685" s="39">
        <f t="shared" ref="N6685:N6686" si="2500">K6685-L6685</f>
        <v>155.65000000000009</v>
      </c>
      <c r="O6685" s="63">
        <f t="shared" ref="O6685:O6686" si="2501">K6685/L6685</f>
        <v>1.1235945242027698</v>
      </c>
    </row>
    <row r="6686" spans="1:26" s="32" customFormat="1" ht="15.75" customHeight="1">
      <c r="A6686" s="32">
        <v>6684</v>
      </c>
      <c r="B6686" s="32">
        <v>50</v>
      </c>
      <c r="C6686" s="32">
        <v>3141</v>
      </c>
      <c r="D6686" s="37">
        <v>43029</v>
      </c>
      <c r="E6686" s="32" t="b">
        <v>1</v>
      </c>
      <c r="F6686" s="38" t="s">
        <v>37</v>
      </c>
      <c r="G6686" s="38" t="s">
        <v>48</v>
      </c>
      <c r="H6686" s="38" t="s">
        <v>39</v>
      </c>
      <c r="I6686" s="38" t="s">
        <v>40</v>
      </c>
      <c r="J6686" s="38" t="s">
        <v>51</v>
      </c>
      <c r="K6686" s="39">
        <v>175.89</v>
      </c>
      <c r="L6686" s="39">
        <v>131.91999999999999</v>
      </c>
      <c r="M6686" s="37">
        <v>37220</v>
      </c>
      <c r="N6686" s="39">
        <f t="shared" si="2500"/>
        <v>43.97</v>
      </c>
      <c r="O6686" s="63">
        <f t="shared" si="2501"/>
        <v>1.3333080654942389</v>
      </c>
    </row>
    <row r="6687" spans="1:26" s="32" customFormat="1" ht="15.75" hidden="1" customHeight="1">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hidden="1" customHeight="1">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5" s="32" customFormat="1" ht="15.75" hidden="1" customHeight="1">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5" s="32" customFormat="1" ht="15.75" customHeight="1">
      <c r="A6690" s="32">
        <v>6688</v>
      </c>
      <c r="B6690" s="32">
        <v>18</v>
      </c>
      <c r="C6690" s="32">
        <v>2052</v>
      </c>
      <c r="D6690" s="37">
        <v>42761</v>
      </c>
      <c r="E6690" s="32" t="b">
        <v>1</v>
      </c>
      <c r="F6690" s="38" t="s">
        <v>37</v>
      </c>
      <c r="G6690" s="38" t="s">
        <v>38</v>
      </c>
      <c r="H6690" s="38" t="s">
        <v>39</v>
      </c>
      <c r="I6690" s="38" t="s">
        <v>40</v>
      </c>
      <c r="J6690" s="38" t="s">
        <v>40</v>
      </c>
      <c r="K6690" s="39">
        <v>575.27</v>
      </c>
      <c r="L6690" s="39">
        <v>431.45</v>
      </c>
      <c r="M6690" s="37">
        <v>39880</v>
      </c>
      <c r="N6690" s="39">
        <f t="shared" ref="N6690" si="2502">K6690-L6690</f>
        <v>143.82</v>
      </c>
      <c r="O6690" s="63">
        <f>K6690/L6690</f>
        <v>1.333341059218913</v>
      </c>
    </row>
    <row r="6691" spans="1:15" s="32" customFormat="1" ht="15.75" hidden="1" customHeight="1">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5" s="32" customFormat="1" ht="15.75" hidden="1" customHeight="1">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5" s="32" customFormat="1" ht="15.75" customHeight="1">
      <c r="A6693" s="32">
        <v>6691</v>
      </c>
      <c r="B6693" s="32">
        <v>22</v>
      </c>
      <c r="C6693" s="32">
        <v>419</v>
      </c>
      <c r="D6693" s="37">
        <v>42994</v>
      </c>
      <c r="E6693" s="32" t="b">
        <v>1</v>
      </c>
      <c r="F6693" s="38" t="s">
        <v>37</v>
      </c>
      <c r="G6693" s="38" t="s">
        <v>48</v>
      </c>
      <c r="H6693" s="38" t="s">
        <v>39</v>
      </c>
      <c r="I6693" s="38" t="s">
        <v>40</v>
      </c>
      <c r="J6693" s="38" t="s">
        <v>40</v>
      </c>
      <c r="K6693" s="39">
        <v>60.34</v>
      </c>
      <c r="L6693" s="39">
        <v>45.26</v>
      </c>
      <c r="M6693" s="37">
        <v>34165</v>
      </c>
      <c r="N6693" s="39">
        <f t="shared" ref="N6693" si="2503">K6693-L6693</f>
        <v>15.080000000000005</v>
      </c>
      <c r="O6693" s="63">
        <f>K6693/L6693</f>
        <v>1.3331860362350862</v>
      </c>
    </row>
    <row r="6694" spans="1:15" s="32" customFormat="1" ht="15.75" hidden="1" customHeight="1">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5" s="32" customFormat="1" ht="15.75" hidden="1" customHeight="1">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5" s="32" customFormat="1" ht="15.75" hidden="1" customHeight="1">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5" s="32" customFormat="1" ht="15.75" customHeight="1">
      <c r="A6697" s="32">
        <v>6695</v>
      </c>
      <c r="B6697" s="32">
        <v>14</v>
      </c>
      <c r="C6697" s="32">
        <v>2484</v>
      </c>
      <c r="D6697" s="37">
        <v>42892</v>
      </c>
      <c r="E6697" s="32" t="b">
        <v>1</v>
      </c>
      <c r="F6697" s="38" t="s">
        <v>37</v>
      </c>
      <c r="G6697" s="38" t="s">
        <v>41</v>
      </c>
      <c r="H6697" s="38" t="s">
        <v>39</v>
      </c>
      <c r="I6697" s="38" t="s">
        <v>40</v>
      </c>
      <c r="J6697" s="38" t="s">
        <v>51</v>
      </c>
      <c r="K6697" s="39">
        <v>1386.84</v>
      </c>
      <c r="L6697" s="39">
        <v>1234.29</v>
      </c>
      <c r="M6697" s="37">
        <v>35160</v>
      </c>
      <c r="N6697" s="39">
        <f t="shared" ref="N6697:N6699" si="2504">K6697-L6697</f>
        <v>152.54999999999995</v>
      </c>
      <c r="O6697" s="63">
        <f t="shared" ref="O6697:O6699" si="2505">K6697/L6697</f>
        <v>1.1235933208565247</v>
      </c>
    </row>
    <row r="6698" spans="1:15" s="32" customFormat="1" ht="15.75" customHeight="1">
      <c r="A6698" s="32">
        <v>6696</v>
      </c>
      <c r="B6698" s="32">
        <v>53</v>
      </c>
      <c r="C6698" s="32">
        <v>267</v>
      </c>
      <c r="D6698" s="37">
        <v>42969</v>
      </c>
      <c r="E6698" s="32" t="b">
        <v>1</v>
      </c>
      <c r="F6698" s="38" t="s">
        <v>37</v>
      </c>
      <c r="G6698" s="38" t="s">
        <v>46</v>
      </c>
      <c r="H6698" s="38" t="s">
        <v>39</v>
      </c>
      <c r="I6698" s="38" t="s">
        <v>50</v>
      </c>
      <c r="J6698" s="38" t="s">
        <v>40</v>
      </c>
      <c r="K6698" s="39">
        <v>1274.93</v>
      </c>
      <c r="L6698" s="39">
        <v>764.96</v>
      </c>
      <c r="M6698" s="37">
        <v>39298</v>
      </c>
      <c r="N6698" s="39">
        <f t="shared" si="2504"/>
        <v>509.97</v>
      </c>
      <c r="O6698" s="63">
        <f t="shared" si="2505"/>
        <v>1.6666623091403472</v>
      </c>
    </row>
    <row r="6699" spans="1:15" s="32" customFormat="1" ht="15.75" customHeight="1">
      <c r="A6699" s="32">
        <v>6697</v>
      </c>
      <c r="B6699" s="32">
        <v>11</v>
      </c>
      <c r="C6699" s="32">
        <v>1039</v>
      </c>
      <c r="D6699" s="37">
        <v>42888</v>
      </c>
      <c r="E6699" s="32" t="b">
        <v>1</v>
      </c>
      <c r="F6699" s="38" t="s">
        <v>37</v>
      </c>
      <c r="G6699" s="38" t="s">
        <v>41</v>
      </c>
      <c r="H6699" s="38" t="s">
        <v>39</v>
      </c>
      <c r="I6699" s="38" t="s">
        <v>40</v>
      </c>
      <c r="J6699" s="38" t="s">
        <v>51</v>
      </c>
      <c r="K6699" s="39">
        <v>1775.81</v>
      </c>
      <c r="L6699" s="39">
        <v>1580.47</v>
      </c>
      <c r="M6699" s="37">
        <v>40303</v>
      </c>
      <c r="N6699" s="39">
        <f t="shared" si="2504"/>
        <v>195.33999999999992</v>
      </c>
      <c r="O6699" s="63">
        <f t="shared" si="2505"/>
        <v>1.123596145450404</v>
      </c>
    </row>
    <row r="6700" spans="1:15" s="32" customFormat="1" ht="15.75" hidden="1" customHeight="1">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5" s="32" customFormat="1" ht="15.75" hidden="1" customHeight="1">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5" s="32" customFormat="1" ht="15.75" hidden="1" customHeight="1">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5" s="32" customFormat="1" ht="15.75" hidden="1" customHeight="1">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5" s="32" customFormat="1" ht="15.75" hidden="1" customHeight="1">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5" s="32" customFormat="1" ht="15.75" hidden="1" customHeight="1">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5" s="32" customFormat="1" ht="15.75" customHeight="1">
      <c r="A6706" s="32">
        <v>6704</v>
      </c>
      <c r="B6706" s="32">
        <v>22</v>
      </c>
      <c r="C6706" s="32">
        <v>2872</v>
      </c>
      <c r="D6706" s="37">
        <v>42873</v>
      </c>
      <c r="E6706" s="32" t="b">
        <v>1</v>
      </c>
      <c r="F6706" s="38" t="s">
        <v>37</v>
      </c>
      <c r="G6706" s="38" t="s">
        <v>48</v>
      </c>
      <c r="H6706" s="38" t="s">
        <v>39</v>
      </c>
      <c r="I6706" s="38" t="s">
        <v>40</v>
      </c>
      <c r="J6706" s="38" t="s">
        <v>40</v>
      </c>
      <c r="K6706" s="39">
        <v>60.34</v>
      </c>
      <c r="L6706" s="39">
        <v>45.26</v>
      </c>
      <c r="M6706" s="37">
        <v>33455</v>
      </c>
      <c r="N6706" s="39">
        <f t="shared" ref="N6706:N6709" si="2506">K6706-L6706</f>
        <v>15.080000000000005</v>
      </c>
      <c r="O6706" s="63">
        <f t="shared" ref="O6706:O6709" si="2507">K6706/L6706</f>
        <v>1.3331860362350862</v>
      </c>
    </row>
    <row r="6707" spans="1:15" s="32" customFormat="1" ht="15.75" customHeight="1">
      <c r="A6707" s="32">
        <v>6705</v>
      </c>
      <c r="B6707" s="32">
        <v>72</v>
      </c>
      <c r="C6707" s="32">
        <v>12</v>
      </c>
      <c r="D6707" s="37">
        <v>42982</v>
      </c>
      <c r="E6707" s="32" t="b">
        <v>1</v>
      </c>
      <c r="F6707" s="38" t="s">
        <v>37</v>
      </c>
      <c r="G6707" s="38" t="s">
        <v>45</v>
      </c>
      <c r="H6707" s="38" t="s">
        <v>39</v>
      </c>
      <c r="I6707" s="38" t="s">
        <v>40</v>
      </c>
      <c r="J6707" s="38" t="s">
        <v>40</v>
      </c>
      <c r="K6707" s="39">
        <v>360.4</v>
      </c>
      <c r="L6707" s="39">
        <v>270.3</v>
      </c>
      <c r="M6707" s="37">
        <v>42710</v>
      </c>
      <c r="N6707" s="39">
        <f t="shared" si="2506"/>
        <v>90.099999999999966</v>
      </c>
      <c r="O6707" s="63">
        <f t="shared" si="2507"/>
        <v>1.3333333333333333</v>
      </c>
    </row>
    <row r="6708" spans="1:15" s="32" customFormat="1" ht="15.75" customHeight="1">
      <c r="A6708" s="32">
        <v>6706</v>
      </c>
      <c r="B6708" s="32">
        <v>35</v>
      </c>
      <c r="C6708" s="32">
        <v>2354</v>
      </c>
      <c r="D6708" s="37">
        <v>42886</v>
      </c>
      <c r="E6708" s="32" t="b">
        <v>1</v>
      </c>
      <c r="F6708" s="38" t="s">
        <v>37</v>
      </c>
      <c r="G6708" s="38" t="s">
        <v>41</v>
      </c>
      <c r="H6708" s="38" t="s">
        <v>39</v>
      </c>
      <c r="I6708" s="38" t="s">
        <v>44</v>
      </c>
      <c r="J6708" s="38" t="s">
        <v>40</v>
      </c>
      <c r="K6708" s="39">
        <v>1057.51</v>
      </c>
      <c r="L6708" s="39">
        <v>154.4</v>
      </c>
      <c r="M6708" s="37">
        <v>34527</v>
      </c>
      <c r="N6708" s="39">
        <f t="shared" si="2506"/>
        <v>903.11</v>
      </c>
      <c r="O6708" s="63">
        <f t="shared" si="2507"/>
        <v>6.8491580310880824</v>
      </c>
    </row>
    <row r="6709" spans="1:15" s="32" customFormat="1" ht="15.75" customHeight="1">
      <c r="A6709" s="32">
        <v>6707</v>
      </c>
      <c r="B6709" s="32">
        <v>2</v>
      </c>
      <c r="C6709" s="32">
        <v>2266</v>
      </c>
      <c r="D6709" s="37">
        <v>43070</v>
      </c>
      <c r="E6709" s="32" t="b">
        <v>1</v>
      </c>
      <c r="F6709" s="38" t="s">
        <v>37</v>
      </c>
      <c r="G6709" s="38" t="s">
        <v>46</v>
      </c>
      <c r="H6709" s="38" t="s">
        <v>47</v>
      </c>
      <c r="I6709" s="38" t="s">
        <v>44</v>
      </c>
      <c r="J6709" s="38" t="s">
        <v>51</v>
      </c>
      <c r="K6709" s="39">
        <v>590.26</v>
      </c>
      <c r="L6709" s="39">
        <v>525.33000000000004</v>
      </c>
      <c r="M6709" s="37">
        <v>40487</v>
      </c>
      <c r="N6709" s="39">
        <f t="shared" si="2506"/>
        <v>64.92999999999995</v>
      </c>
      <c r="O6709" s="63">
        <f t="shared" si="2507"/>
        <v>1.123598499990482</v>
      </c>
    </row>
    <row r="6710" spans="1:15" s="32" customFormat="1" ht="15.75" hidden="1" customHeight="1">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5" s="32" customFormat="1" ht="15.75" customHeight="1">
      <c r="A6711" s="32">
        <v>6709</v>
      </c>
      <c r="B6711" s="32">
        <v>40</v>
      </c>
      <c r="C6711" s="32">
        <v>2770</v>
      </c>
      <c r="D6711" s="37">
        <v>43069</v>
      </c>
      <c r="E6711" s="32" t="b">
        <v>1</v>
      </c>
      <c r="F6711" s="38" t="s">
        <v>37</v>
      </c>
      <c r="G6711" s="38" t="s">
        <v>41</v>
      </c>
      <c r="H6711" s="38" t="s">
        <v>47</v>
      </c>
      <c r="I6711" s="38" t="s">
        <v>40</v>
      </c>
      <c r="J6711" s="38" t="s">
        <v>42</v>
      </c>
      <c r="K6711" s="39">
        <v>1894.19</v>
      </c>
      <c r="L6711" s="39">
        <v>598.76</v>
      </c>
      <c r="M6711" s="37">
        <v>36146</v>
      </c>
      <c r="N6711" s="39">
        <f t="shared" ref="N6711:N6712" si="2508">K6711-L6711</f>
        <v>1295.43</v>
      </c>
      <c r="O6711" s="63">
        <f t="shared" ref="O6711:O6712" si="2509">K6711/L6711</f>
        <v>3.1635212773064336</v>
      </c>
    </row>
    <row r="6712" spans="1:15" s="32" customFormat="1" ht="15.75" customHeight="1">
      <c r="A6712" s="32">
        <v>6710</v>
      </c>
      <c r="B6712" s="32">
        <v>43</v>
      </c>
      <c r="C6712" s="32">
        <v>1505</v>
      </c>
      <c r="D6712" s="37">
        <v>42825</v>
      </c>
      <c r="E6712" s="32" t="b">
        <v>1</v>
      </c>
      <c r="F6712" s="38" t="s">
        <v>37</v>
      </c>
      <c r="G6712" s="38" t="s">
        <v>38</v>
      </c>
      <c r="H6712" s="38" t="s">
        <v>39</v>
      </c>
      <c r="I6712" s="38" t="s">
        <v>40</v>
      </c>
      <c r="J6712" s="38" t="s">
        <v>40</v>
      </c>
      <c r="K6712" s="39">
        <v>1151.96</v>
      </c>
      <c r="L6712" s="39">
        <v>649.49</v>
      </c>
      <c r="M6712" s="37">
        <v>35470</v>
      </c>
      <c r="N6712" s="39">
        <f t="shared" si="2508"/>
        <v>502.47</v>
      </c>
      <c r="O6712" s="63">
        <f t="shared" si="2509"/>
        <v>1.7736377773329843</v>
      </c>
    </row>
    <row r="6713" spans="1:15" s="32" customFormat="1" ht="15.75" hidden="1" customHeight="1">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5" s="32" customFormat="1" ht="15.75" hidden="1" customHeight="1">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5" s="32" customFormat="1" ht="15.75" hidden="1" customHeight="1">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5" s="32" customFormat="1" ht="15.75" hidden="1" customHeight="1">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5" s="32" customFormat="1" ht="15.75" hidden="1" customHeight="1">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5" s="32" customFormat="1" ht="15.75" hidden="1" customHeight="1">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5" s="32" customFormat="1" ht="15.75" customHeight="1">
      <c r="A6719" s="32">
        <v>6717</v>
      </c>
      <c r="B6719" s="32">
        <v>30</v>
      </c>
      <c r="C6719" s="32">
        <v>1985</v>
      </c>
      <c r="D6719" s="37">
        <v>42826</v>
      </c>
      <c r="E6719" s="32" t="b">
        <v>1</v>
      </c>
      <c r="F6719" s="38" t="s">
        <v>37</v>
      </c>
      <c r="G6719" s="38" t="s">
        <v>38</v>
      </c>
      <c r="H6719" s="38" t="s">
        <v>39</v>
      </c>
      <c r="I6719" s="38" t="s">
        <v>50</v>
      </c>
      <c r="J6719" s="38" t="s">
        <v>40</v>
      </c>
      <c r="K6719" s="39">
        <v>748.17</v>
      </c>
      <c r="L6719" s="39">
        <v>448.9</v>
      </c>
      <c r="M6719" s="37">
        <v>37698</v>
      </c>
      <c r="N6719" s="39">
        <f t="shared" ref="N6719" si="2510">K6719-L6719</f>
        <v>299.27</v>
      </c>
      <c r="O6719" s="63">
        <f>K6719/L6719</f>
        <v>1.6666740922254399</v>
      </c>
    </row>
    <row r="6720" spans="1:15" s="32" customFormat="1" ht="15.75" hidden="1" customHeight="1">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5" s="32" customFormat="1" ht="15.75" hidden="1" customHeight="1">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5" s="32" customFormat="1" ht="15.75" hidden="1" customHeight="1">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5" s="32" customFormat="1" ht="15.75" hidden="1" customHeight="1">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5" s="32" customFormat="1" ht="15.75" customHeight="1">
      <c r="A6724" s="32">
        <v>6722</v>
      </c>
      <c r="B6724" s="32">
        <v>19</v>
      </c>
      <c r="C6724" s="32">
        <v>2956</v>
      </c>
      <c r="D6724" s="37">
        <v>43002</v>
      </c>
      <c r="E6724" s="32" t="b">
        <v>1</v>
      </c>
      <c r="F6724" s="38" t="s">
        <v>37</v>
      </c>
      <c r="G6724" s="38" t="s">
        <v>43</v>
      </c>
      <c r="H6724" s="38" t="s">
        <v>47</v>
      </c>
      <c r="I6724" s="38" t="s">
        <v>50</v>
      </c>
      <c r="J6724" s="38" t="s">
        <v>42</v>
      </c>
      <c r="K6724" s="39">
        <v>12.01</v>
      </c>
      <c r="L6724" s="39">
        <v>7.21</v>
      </c>
      <c r="M6724" s="37">
        <v>40303</v>
      </c>
      <c r="N6724" s="39">
        <f t="shared" ref="N6724:N6725" si="2511">K6724-L6724</f>
        <v>4.8</v>
      </c>
      <c r="O6724" s="63">
        <f t="shared" ref="O6724:O6725" si="2512">K6724/L6724</f>
        <v>1.6657420249653259</v>
      </c>
    </row>
    <row r="6725" spans="1:15" s="32" customFormat="1" ht="15.75" customHeight="1">
      <c r="A6725" s="32">
        <v>6723</v>
      </c>
      <c r="B6725" s="32">
        <v>45</v>
      </c>
      <c r="C6725" s="32">
        <v>794</v>
      </c>
      <c r="D6725" s="37">
        <v>42830</v>
      </c>
      <c r="E6725" s="32" t="b">
        <v>1</v>
      </c>
      <c r="F6725" s="38" t="s">
        <v>37</v>
      </c>
      <c r="G6725" s="38" t="s">
        <v>38</v>
      </c>
      <c r="H6725" s="38" t="s">
        <v>39</v>
      </c>
      <c r="I6725" s="38" t="s">
        <v>40</v>
      </c>
      <c r="J6725" s="38" t="s">
        <v>40</v>
      </c>
      <c r="K6725" s="39">
        <v>441.49</v>
      </c>
      <c r="L6725" s="39">
        <v>84.99</v>
      </c>
      <c r="M6725" s="37">
        <v>37668</v>
      </c>
      <c r="N6725" s="39">
        <f t="shared" si="2511"/>
        <v>356.5</v>
      </c>
      <c r="O6725" s="63">
        <f t="shared" si="2512"/>
        <v>5.1946111307212615</v>
      </c>
    </row>
    <row r="6726" spans="1:15" s="32" customFormat="1" ht="15.75" hidden="1" customHeight="1">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5" s="32" customFormat="1" ht="15.75" hidden="1" customHeight="1">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5" s="32" customFormat="1" ht="15.75" customHeight="1">
      <c r="A6728" s="32">
        <v>6726</v>
      </c>
      <c r="B6728" s="32">
        <v>93</v>
      </c>
      <c r="C6728" s="32">
        <v>1114</v>
      </c>
      <c r="D6728" s="37">
        <v>43035</v>
      </c>
      <c r="E6728" s="32" t="b">
        <v>1</v>
      </c>
      <c r="F6728" s="38" t="s">
        <v>37</v>
      </c>
      <c r="G6728" s="38" t="s">
        <v>48</v>
      </c>
      <c r="H6728" s="38" t="s">
        <v>39</v>
      </c>
      <c r="I6728" s="38" t="s">
        <v>40</v>
      </c>
      <c r="J6728" s="38" t="s">
        <v>40</v>
      </c>
      <c r="K6728" s="39">
        <v>1065.03</v>
      </c>
      <c r="L6728" s="39">
        <v>230.09</v>
      </c>
      <c r="M6728" s="37">
        <v>36833</v>
      </c>
      <c r="N6728" s="39">
        <f t="shared" ref="N6728:N6729" si="2513">K6728-L6728</f>
        <v>834.93999999999994</v>
      </c>
      <c r="O6728" s="63">
        <f t="shared" ref="O6728:O6729" si="2514">K6728/L6728</f>
        <v>4.6287539658394543</v>
      </c>
    </row>
    <row r="6729" spans="1:15" s="32" customFormat="1" ht="15.75" customHeight="1">
      <c r="A6729" s="32">
        <v>6727</v>
      </c>
      <c r="B6729" s="32">
        <v>81</v>
      </c>
      <c r="C6729" s="32">
        <v>1422</v>
      </c>
      <c r="D6729" s="37">
        <v>42791</v>
      </c>
      <c r="E6729" s="32" t="b">
        <v>1</v>
      </c>
      <c r="F6729" s="38" t="s">
        <v>37</v>
      </c>
      <c r="G6729" s="38" t="s">
        <v>45</v>
      </c>
      <c r="H6729" s="38" t="s">
        <v>39</v>
      </c>
      <c r="I6729" s="38" t="s">
        <v>40</v>
      </c>
      <c r="J6729" s="38" t="s">
        <v>51</v>
      </c>
      <c r="K6729" s="39">
        <v>586.45000000000005</v>
      </c>
      <c r="L6729" s="39">
        <v>521.94000000000005</v>
      </c>
      <c r="M6729" s="37">
        <v>36145</v>
      </c>
      <c r="N6729" s="39">
        <f t="shared" si="2513"/>
        <v>64.509999999999991</v>
      </c>
      <c r="O6729" s="63">
        <f t="shared" si="2514"/>
        <v>1.1235965819826033</v>
      </c>
    </row>
    <row r="6730" spans="1:15" s="32" customFormat="1" ht="15.75" hidden="1" customHeight="1">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5" s="32" customFormat="1" ht="15.75" hidden="1" customHeight="1">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5" s="32" customFormat="1" ht="15.75" customHeight="1">
      <c r="A6732" s="32">
        <v>6730</v>
      </c>
      <c r="B6732" s="32">
        <v>86</v>
      </c>
      <c r="C6732" s="32">
        <v>572</v>
      </c>
      <c r="D6732" s="37">
        <v>42795</v>
      </c>
      <c r="E6732" s="32" t="b">
        <v>1</v>
      </c>
      <c r="F6732" s="38" t="s">
        <v>37</v>
      </c>
      <c r="G6732" s="38" t="s">
        <v>45</v>
      </c>
      <c r="H6732" s="38" t="s">
        <v>47</v>
      </c>
      <c r="I6732" s="38" t="s">
        <v>50</v>
      </c>
      <c r="J6732" s="38" t="s">
        <v>42</v>
      </c>
      <c r="K6732" s="39">
        <v>774.53</v>
      </c>
      <c r="L6732" s="39">
        <v>464.72</v>
      </c>
      <c r="M6732" s="37">
        <v>40618</v>
      </c>
      <c r="N6732" s="39">
        <f t="shared" ref="N6732" si="2515">K6732-L6732</f>
        <v>309.80999999999995</v>
      </c>
      <c r="O6732" s="63">
        <f>K6732/L6732</f>
        <v>1.6666594938887931</v>
      </c>
    </row>
    <row r="6733" spans="1:15" s="32" customFormat="1" ht="15.75" hidden="1" customHeight="1">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5" s="32" customFormat="1" ht="15.75" customHeight="1">
      <c r="A6734" s="32">
        <v>6732</v>
      </c>
      <c r="B6734" s="32">
        <v>58</v>
      </c>
      <c r="C6734" s="32">
        <v>963</v>
      </c>
      <c r="D6734" s="37">
        <v>42806</v>
      </c>
      <c r="E6734" s="32" t="b">
        <v>1</v>
      </c>
      <c r="F6734" s="38" t="s">
        <v>37</v>
      </c>
      <c r="G6734" s="38" t="s">
        <v>43</v>
      </c>
      <c r="H6734" s="38" t="s">
        <v>47</v>
      </c>
      <c r="I6734" s="38" t="s">
        <v>40</v>
      </c>
      <c r="J6734" s="38" t="s">
        <v>40</v>
      </c>
      <c r="K6734" s="39">
        <v>1280.28</v>
      </c>
      <c r="L6734" s="39">
        <v>829.51</v>
      </c>
      <c r="M6734" s="37">
        <v>39915</v>
      </c>
      <c r="N6734" s="39">
        <f t="shared" ref="N6734" si="2516">K6734-L6734</f>
        <v>450.77</v>
      </c>
      <c r="O6734" s="63">
        <f>K6734/L6734</f>
        <v>1.5434171981049052</v>
      </c>
    </row>
    <row r="6735" spans="1:15" s="32" customFormat="1" ht="15.75" hidden="1" customHeight="1">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5" s="32" customFormat="1" ht="15.75" hidden="1" customHeight="1">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5" s="32" customFormat="1" ht="15.75" customHeight="1">
      <c r="A6737" s="32">
        <v>6735</v>
      </c>
      <c r="B6737" s="32">
        <v>4</v>
      </c>
      <c r="C6737" s="32">
        <v>3027</v>
      </c>
      <c r="D6737" s="37">
        <v>42799</v>
      </c>
      <c r="E6737" s="32" t="b">
        <v>1</v>
      </c>
      <c r="F6737" s="38" t="s">
        <v>37</v>
      </c>
      <c r="G6737" s="38" t="s">
        <v>46</v>
      </c>
      <c r="H6737" s="38" t="s">
        <v>39</v>
      </c>
      <c r="I6737" s="38" t="s">
        <v>50</v>
      </c>
      <c r="J6737" s="38" t="s">
        <v>40</v>
      </c>
      <c r="K6737" s="39">
        <v>1129.1300000000001</v>
      </c>
      <c r="L6737" s="39">
        <v>677.48</v>
      </c>
      <c r="M6737" s="37">
        <v>40784</v>
      </c>
      <c r="N6737" s="39">
        <f t="shared" ref="N6737" si="2517">K6737-L6737</f>
        <v>451.65000000000009</v>
      </c>
      <c r="O6737" s="63">
        <f>K6737/L6737</f>
        <v>1.6666617464722207</v>
      </c>
    </row>
    <row r="6738" spans="1:15" s="32" customFormat="1" ht="15.75" hidden="1" customHeight="1">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5" s="32" customFormat="1" ht="15.75" customHeight="1">
      <c r="A6739" s="32">
        <v>6737</v>
      </c>
      <c r="B6739" s="32">
        <v>46</v>
      </c>
      <c r="C6739" s="32">
        <v>1161</v>
      </c>
      <c r="D6739" s="37">
        <v>43087</v>
      </c>
      <c r="E6739" s="32" t="b">
        <v>1</v>
      </c>
      <c r="F6739" s="38" t="s">
        <v>37</v>
      </c>
      <c r="G6739" s="38" t="s">
        <v>38</v>
      </c>
      <c r="H6739" s="38" t="s">
        <v>39</v>
      </c>
      <c r="I6739" s="38" t="s">
        <v>44</v>
      </c>
      <c r="J6739" s="38" t="s">
        <v>40</v>
      </c>
      <c r="K6739" s="39">
        <v>1289.8499999999999</v>
      </c>
      <c r="L6739" s="39">
        <v>74.510000000000005</v>
      </c>
      <c r="M6739" s="37">
        <v>39427</v>
      </c>
      <c r="N6739" s="39">
        <f t="shared" ref="N6739" si="2518">K6739-L6739</f>
        <v>1215.3399999999999</v>
      </c>
      <c r="O6739" s="63">
        <f>K6739/L6739</f>
        <v>17.311099181317942</v>
      </c>
    </row>
    <row r="6740" spans="1:15" s="32" customFormat="1" ht="15.75" hidden="1" customHeight="1">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5" s="32" customFormat="1" ht="15.75" hidden="1" customHeight="1">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5" s="32" customFormat="1" ht="15.75" customHeight="1">
      <c r="A6742" s="32">
        <v>6740</v>
      </c>
      <c r="B6742" s="32">
        <v>11</v>
      </c>
      <c r="C6742" s="32">
        <v>3020</v>
      </c>
      <c r="D6742" s="37">
        <v>42968</v>
      </c>
      <c r="E6742" s="32" t="b">
        <v>1</v>
      </c>
      <c r="F6742" s="38" t="s">
        <v>37</v>
      </c>
      <c r="G6742" s="38" t="s">
        <v>41</v>
      </c>
      <c r="H6742" s="38" t="s">
        <v>39</v>
      </c>
      <c r="I6742" s="38" t="s">
        <v>40</v>
      </c>
      <c r="J6742" s="38" t="s">
        <v>51</v>
      </c>
      <c r="K6742" s="39">
        <v>1775.81</v>
      </c>
      <c r="L6742" s="39">
        <v>1580.47</v>
      </c>
      <c r="M6742" s="37">
        <v>35160</v>
      </c>
      <c r="N6742" s="39">
        <f t="shared" ref="N6742:N6743" si="2519">K6742-L6742</f>
        <v>195.33999999999992</v>
      </c>
      <c r="O6742" s="63">
        <f t="shared" ref="O6742:O6743" si="2520">K6742/L6742</f>
        <v>1.123596145450404</v>
      </c>
    </row>
    <row r="6743" spans="1:15" s="32" customFormat="1" ht="15.75" customHeight="1">
      <c r="A6743" s="32">
        <v>6741</v>
      </c>
      <c r="B6743" s="32">
        <v>72</v>
      </c>
      <c r="C6743" s="32">
        <v>12</v>
      </c>
      <c r="D6743" s="37">
        <v>42778</v>
      </c>
      <c r="E6743" s="32" t="b">
        <v>1</v>
      </c>
      <c r="F6743" s="38" t="s">
        <v>37</v>
      </c>
      <c r="G6743" s="38" t="s">
        <v>45</v>
      </c>
      <c r="H6743" s="38" t="s">
        <v>39</v>
      </c>
      <c r="I6743" s="38" t="s">
        <v>40</v>
      </c>
      <c r="J6743" s="38" t="s">
        <v>40</v>
      </c>
      <c r="K6743" s="39">
        <v>360.4</v>
      </c>
      <c r="L6743" s="39">
        <v>270.3</v>
      </c>
      <c r="M6743" s="37">
        <v>42710</v>
      </c>
      <c r="N6743" s="39">
        <f t="shared" si="2519"/>
        <v>90.099999999999966</v>
      </c>
      <c r="O6743" s="63">
        <f t="shared" si="2520"/>
        <v>1.3333333333333333</v>
      </c>
    </row>
    <row r="6744" spans="1:15" s="32" customFormat="1" ht="15.75" hidden="1" customHeight="1">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5" s="32" customFormat="1" ht="15.75" hidden="1" customHeight="1">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5" s="32" customFormat="1" ht="15.75" hidden="1" customHeight="1">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5" s="32" customFormat="1" ht="15.75" customHeight="1">
      <c r="A6747" s="32">
        <v>6745</v>
      </c>
      <c r="B6747" s="32">
        <v>22</v>
      </c>
      <c r="C6747" s="32">
        <v>154</v>
      </c>
      <c r="D6747" s="37">
        <v>43065</v>
      </c>
      <c r="E6747" s="32" t="b">
        <v>1</v>
      </c>
      <c r="F6747" s="38" t="s">
        <v>37</v>
      </c>
      <c r="G6747" s="38" t="s">
        <v>48</v>
      </c>
      <c r="H6747" s="38" t="s">
        <v>39</v>
      </c>
      <c r="I6747" s="38" t="s">
        <v>40</v>
      </c>
      <c r="J6747" s="38" t="s">
        <v>40</v>
      </c>
      <c r="K6747" s="39">
        <v>60.34</v>
      </c>
      <c r="L6747" s="39">
        <v>45.26</v>
      </c>
      <c r="M6747" s="37">
        <v>34165</v>
      </c>
      <c r="N6747" s="39">
        <f t="shared" ref="N6747" si="2521">K6747-L6747</f>
        <v>15.080000000000005</v>
      </c>
      <c r="O6747" s="63">
        <f>K6747/L6747</f>
        <v>1.3331860362350862</v>
      </c>
    </row>
    <row r="6748" spans="1:15" s="32" customFormat="1" ht="15.75" hidden="1" customHeight="1">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5" s="32" customFormat="1" ht="15.75" customHeight="1">
      <c r="A6749" s="32">
        <v>6747</v>
      </c>
      <c r="B6749" s="32">
        <v>59</v>
      </c>
      <c r="C6749" s="32">
        <v>61</v>
      </c>
      <c r="D6749" s="37">
        <v>42983</v>
      </c>
      <c r="E6749" s="32" t="b">
        <v>1</v>
      </c>
      <c r="F6749" s="38" t="s">
        <v>37</v>
      </c>
      <c r="G6749" s="38" t="s">
        <v>48</v>
      </c>
      <c r="H6749" s="38" t="s">
        <v>39</v>
      </c>
      <c r="I6749" s="38" t="s">
        <v>40</v>
      </c>
      <c r="J6749" s="38" t="s">
        <v>51</v>
      </c>
      <c r="K6749" s="39">
        <v>1415.01</v>
      </c>
      <c r="L6749" s="39">
        <v>1259.3599999999999</v>
      </c>
      <c r="M6749" s="37">
        <v>37626</v>
      </c>
      <c r="N6749" s="39">
        <f t="shared" ref="N6749:N6750" si="2522">K6749-L6749</f>
        <v>155.65000000000009</v>
      </c>
      <c r="O6749" s="63">
        <f t="shared" ref="O6749:O6750" si="2523">K6749/L6749</f>
        <v>1.1235945242027698</v>
      </c>
    </row>
    <row r="6750" spans="1:15" s="32" customFormat="1" ht="15.75" customHeight="1">
      <c r="A6750" s="32">
        <v>6748</v>
      </c>
      <c r="B6750" s="32">
        <v>4</v>
      </c>
      <c r="C6750" s="32">
        <v>2680</v>
      </c>
      <c r="D6750" s="37">
        <v>42910</v>
      </c>
      <c r="E6750" s="32" t="b">
        <v>1</v>
      </c>
      <c r="F6750" s="38" t="s">
        <v>37</v>
      </c>
      <c r="G6750" s="38" t="s">
        <v>46</v>
      </c>
      <c r="H6750" s="38" t="s">
        <v>39</v>
      </c>
      <c r="I6750" s="38" t="s">
        <v>50</v>
      </c>
      <c r="J6750" s="38" t="s">
        <v>40</v>
      </c>
      <c r="K6750" s="39">
        <v>1129.1300000000001</v>
      </c>
      <c r="L6750" s="39">
        <v>677.48</v>
      </c>
      <c r="M6750" s="37">
        <v>40649</v>
      </c>
      <c r="N6750" s="39">
        <f t="shared" si="2522"/>
        <v>451.65000000000009</v>
      </c>
      <c r="O6750" s="63">
        <f t="shared" si="2523"/>
        <v>1.6666617464722207</v>
      </c>
    </row>
    <row r="6751" spans="1:15" s="32" customFormat="1" ht="15.75" hidden="1" customHeight="1">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5" s="32" customFormat="1" ht="15.75" customHeight="1">
      <c r="A6752" s="32">
        <v>6750</v>
      </c>
      <c r="B6752" s="32">
        <v>84</v>
      </c>
      <c r="C6752" s="32">
        <v>3244</v>
      </c>
      <c r="D6752" s="37">
        <v>43010</v>
      </c>
      <c r="E6752" s="32" t="b">
        <v>1</v>
      </c>
      <c r="F6752" s="38" t="s">
        <v>37</v>
      </c>
      <c r="G6752" s="38" t="s">
        <v>41</v>
      </c>
      <c r="H6752" s="38" t="s">
        <v>47</v>
      </c>
      <c r="I6752" s="38" t="s">
        <v>40</v>
      </c>
      <c r="J6752" s="38" t="s">
        <v>40</v>
      </c>
      <c r="K6752" s="39">
        <v>290.62</v>
      </c>
      <c r="L6752" s="39">
        <v>215.14</v>
      </c>
      <c r="M6752" s="37">
        <v>38339</v>
      </c>
      <c r="N6752" s="39">
        <f t="shared" ref="N6752" si="2524">K6752-L6752</f>
        <v>75.480000000000018</v>
      </c>
      <c r="O6752" s="63">
        <f>K6752/L6752</f>
        <v>1.3508413126336341</v>
      </c>
    </row>
    <row r="6753" spans="1:15" s="32" customFormat="1" ht="15.75" hidden="1" customHeight="1">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5" s="32" customFormat="1" ht="15.75" hidden="1" customHeight="1">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5" s="32" customFormat="1" ht="15.75" hidden="1" customHeight="1">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5" s="32" customFormat="1" ht="15.75" hidden="1" customHeight="1">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5" s="32" customFormat="1" ht="15.75" hidden="1" customHeight="1">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5" s="32" customFormat="1" ht="15.75" hidden="1" customHeight="1">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5" s="32" customFormat="1" ht="15.75" hidden="1" customHeight="1">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5" s="32" customFormat="1" ht="15.75" customHeight="1">
      <c r="A6760" s="32">
        <v>6758</v>
      </c>
      <c r="B6760" s="32">
        <v>0</v>
      </c>
      <c r="C6760" s="32">
        <v>1480</v>
      </c>
      <c r="D6760" s="37">
        <v>42957</v>
      </c>
      <c r="E6760" s="32" t="b">
        <v>1</v>
      </c>
      <c r="F6760" s="38" t="s">
        <v>37</v>
      </c>
      <c r="G6760" s="38" t="s">
        <v>41</v>
      </c>
      <c r="H6760" s="38" t="s">
        <v>47</v>
      </c>
      <c r="I6760" s="38" t="s">
        <v>40</v>
      </c>
      <c r="J6760" s="38" t="s">
        <v>40</v>
      </c>
      <c r="K6760" s="39">
        <v>533.51</v>
      </c>
      <c r="L6760" s="39">
        <v>400.13</v>
      </c>
      <c r="M6760" s="37">
        <v>37823</v>
      </c>
      <c r="N6760" s="39">
        <f t="shared" ref="N6760" si="2525">K6760-L6760</f>
        <v>133.38</v>
      </c>
      <c r="O6760" s="63">
        <f>K6760/L6760</f>
        <v>1.3333416639592133</v>
      </c>
    </row>
    <row r="6761" spans="1:15" s="32" customFormat="1" ht="15.75" hidden="1" customHeight="1">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5" s="32" customFormat="1" ht="15.75" hidden="1" customHeight="1">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5" s="32" customFormat="1" ht="15.75" customHeight="1">
      <c r="A6763" s="32">
        <v>6761</v>
      </c>
      <c r="B6763" s="32">
        <v>72</v>
      </c>
      <c r="C6763" s="32">
        <v>1097</v>
      </c>
      <c r="D6763" s="37">
        <v>42911</v>
      </c>
      <c r="E6763" s="32" t="b">
        <v>1</v>
      </c>
      <c r="F6763" s="38" t="s">
        <v>37</v>
      </c>
      <c r="G6763" s="38" t="s">
        <v>45</v>
      </c>
      <c r="H6763" s="38" t="s">
        <v>39</v>
      </c>
      <c r="I6763" s="38" t="s">
        <v>40</v>
      </c>
      <c r="J6763" s="38" t="s">
        <v>40</v>
      </c>
      <c r="K6763" s="39">
        <v>360.4</v>
      </c>
      <c r="L6763" s="39">
        <v>270.3</v>
      </c>
      <c r="M6763" s="37">
        <v>36668</v>
      </c>
      <c r="N6763" s="39">
        <f t="shared" ref="N6763:N6765" si="2526">K6763-L6763</f>
        <v>90.099999999999966</v>
      </c>
      <c r="O6763" s="63">
        <f t="shared" ref="O6763:O6765" si="2527">K6763/L6763</f>
        <v>1.3333333333333333</v>
      </c>
    </row>
    <row r="6764" spans="1:15" s="32" customFormat="1" ht="15.75" customHeight="1">
      <c r="A6764" s="32">
        <v>6762</v>
      </c>
      <c r="B6764" s="32">
        <v>45</v>
      </c>
      <c r="C6764" s="32">
        <v>3362</v>
      </c>
      <c r="D6764" s="37">
        <v>42833</v>
      </c>
      <c r="E6764" s="32" t="b">
        <v>1</v>
      </c>
      <c r="F6764" s="38" t="s">
        <v>37</v>
      </c>
      <c r="G6764" s="38" t="s">
        <v>38</v>
      </c>
      <c r="H6764" s="38" t="s">
        <v>39</v>
      </c>
      <c r="I6764" s="38" t="s">
        <v>40</v>
      </c>
      <c r="J6764" s="38" t="s">
        <v>40</v>
      </c>
      <c r="K6764" s="39">
        <v>441.49</v>
      </c>
      <c r="L6764" s="39">
        <v>84.99</v>
      </c>
      <c r="M6764" s="37">
        <v>34071</v>
      </c>
      <c r="N6764" s="39">
        <f t="shared" si="2526"/>
        <v>356.5</v>
      </c>
      <c r="O6764" s="63">
        <f t="shared" si="2527"/>
        <v>5.1946111307212615</v>
      </c>
    </row>
    <row r="6765" spans="1:15" s="32" customFormat="1" ht="15.75" customHeight="1">
      <c r="A6765" s="32">
        <v>6763</v>
      </c>
      <c r="B6765" s="32">
        <v>36</v>
      </c>
      <c r="C6765" s="32">
        <v>2299</v>
      </c>
      <c r="D6765" s="37">
        <v>42908</v>
      </c>
      <c r="E6765" s="32" t="b">
        <v>1</v>
      </c>
      <c r="F6765" s="38" t="s">
        <v>37</v>
      </c>
      <c r="G6765" s="38" t="s">
        <v>38</v>
      </c>
      <c r="H6765" s="38" t="s">
        <v>39</v>
      </c>
      <c r="I6765" s="38" t="s">
        <v>44</v>
      </c>
      <c r="J6765" s="38" t="s">
        <v>40</v>
      </c>
      <c r="K6765" s="39">
        <v>1289.8499999999999</v>
      </c>
      <c r="L6765" s="39">
        <v>74.510000000000005</v>
      </c>
      <c r="M6765" s="37">
        <v>37220</v>
      </c>
      <c r="N6765" s="39">
        <f t="shared" si="2526"/>
        <v>1215.3399999999999</v>
      </c>
      <c r="O6765" s="63">
        <f t="shared" si="2527"/>
        <v>17.311099181317942</v>
      </c>
    </row>
    <row r="6766" spans="1:15" s="32" customFormat="1" ht="15.75" hidden="1" customHeight="1">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5" s="32" customFormat="1" ht="15.75" hidden="1" customHeight="1">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5" s="32" customFormat="1" ht="15.75" customHeight="1">
      <c r="A6768" s="32">
        <v>6766</v>
      </c>
      <c r="B6768" s="32">
        <v>32</v>
      </c>
      <c r="C6768" s="32">
        <v>1694</v>
      </c>
      <c r="D6768" s="37">
        <v>42862</v>
      </c>
      <c r="E6768" s="32" t="b">
        <v>1</v>
      </c>
      <c r="F6768" s="38" t="s">
        <v>37</v>
      </c>
      <c r="G6768" s="38" t="s">
        <v>46</v>
      </c>
      <c r="H6768" s="38" t="s">
        <v>39</v>
      </c>
      <c r="I6768" s="38" t="s">
        <v>40</v>
      </c>
      <c r="J6768" s="38" t="s">
        <v>40</v>
      </c>
      <c r="K6768" s="39">
        <v>642.70000000000005</v>
      </c>
      <c r="L6768" s="39">
        <v>211.37</v>
      </c>
      <c r="M6768" s="37">
        <v>34527</v>
      </c>
      <c r="N6768" s="39">
        <f t="shared" ref="N6768" si="2528">K6768-L6768</f>
        <v>431.33000000000004</v>
      </c>
      <c r="O6768" s="63">
        <f>K6768/L6768</f>
        <v>3.0406396366561008</v>
      </c>
    </row>
    <row r="6769" spans="1:15" s="32" customFormat="1" ht="15.75" hidden="1" customHeight="1">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5" s="32" customFormat="1" ht="15.75" hidden="1" customHeight="1">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5" s="32" customFormat="1" ht="15.75" customHeight="1">
      <c r="A6771" s="32">
        <v>6769</v>
      </c>
      <c r="B6771" s="32">
        <v>14</v>
      </c>
      <c r="C6771" s="32">
        <v>1679</v>
      </c>
      <c r="D6771" s="37">
        <v>42857</v>
      </c>
      <c r="E6771" s="32" t="b">
        <v>1</v>
      </c>
      <c r="F6771" s="38" t="s">
        <v>37</v>
      </c>
      <c r="G6771" s="38" t="s">
        <v>41</v>
      </c>
      <c r="H6771" s="38" t="s">
        <v>39</v>
      </c>
      <c r="I6771" s="38" t="s">
        <v>40</v>
      </c>
      <c r="J6771" s="38" t="s">
        <v>51</v>
      </c>
      <c r="K6771" s="39">
        <v>1386.84</v>
      </c>
      <c r="L6771" s="39">
        <v>1234.29</v>
      </c>
      <c r="M6771" s="37">
        <v>35160</v>
      </c>
      <c r="N6771" s="39">
        <f t="shared" ref="N6771" si="2529">K6771-L6771</f>
        <v>152.54999999999995</v>
      </c>
      <c r="O6771" s="63">
        <f>K6771/L6771</f>
        <v>1.1235933208565247</v>
      </c>
    </row>
    <row r="6772" spans="1:15" s="32" customFormat="1" ht="15.75" hidden="1" customHeight="1">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5" s="32" customFormat="1" ht="15.75" customHeight="1">
      <c r="A6773" s="32">
        <v>6771</v>
      </c>
      <c r="B6773" s="32">
        <v>100</v>
      </c>
      <c r="C6773" s="32">
        <v>294</v>
      </c>
      <c r="D6773" s="37">
        <v>42868</v>
      </c>
      <c r="E6773" s="32" t="b">
        <v>1</v>
      </c>
      <c r="F6773" s="38" t="s">
        <v>37</v>
      </c>
      <c r="G6773" s="38" t="s">
        <v>41</v>
      </c>
      <c r="H6773" s="38" t="s">
        <v>39</v>
      </c>
      <c r="I6773" s="38" t="s">
        <v>40</v>
      </c>
      <c r="J6773" s="38" t="s">
        <v>51</v>
      </c>
      <c r="K6773" s="39">
        <v>1386.84</v>
      </c>
      <c r="L6773" s="39">
        <v>1234.29</v>
      </c>
      <c r="M6773" s="37">
        <v>37539</v>
      </c>
      <c r="N6773" s="39">
        <f t="shared" ref="N6773" si="2530">K6773-L6773</f>
        <v>152.54999999999995</v>
      </c>
      <c r="O6773" s="63">
        <f>K6773/L6773</f>
        <v>1.1235933208565247</v>
      </c>
    </row>
    <row r="6774" spans="1:15" s="32" customFormat="1" ht="15.75" hidden="1" customHeight="1">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5" s="32" customFormat="1" ht="15.75" hidden="1" customHeight="1">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5" s="32" customFormat="1" ht="15.75" hidden="1" customHeight="1">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5" s="32" customFormat="1" ht="15.75" hidden="1" customHeight="1">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5" s="32" customFormat="1" ht="15.75" hidden="1" customHeight="1">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5" s="32" customFormat="1" ht="15.75" customHeight="1">
      <c r="A6779" s="32">
        <v>6777</v>
      </c>
      <c r="B6779" s="32">
        <v>48</v>
      </c>
      <c r="C6779" s="32">
        <v>2478</v>
      </c>
      <c r="D6779" s="37">
        <v>42906</v>
      </c>
      <c r="E6779" s="32" t="b">
        <v>1</v>
      </c>
      <c r="F6779" s="38" t="s">
        <v>37</v>
      </c>
      <c r="G6779" s="38" t="s">
        <v>48</v>
      </c>
      <c r="H6779" s="38" t="s">
        <v>39</v>
      </c>
      <c r="I6779" s="38" t="s">
        <v>40</v>
      </c>
      <c r="J6779" s="38" t="s">
        <v>40</v>
      </c>
      <c r="K6779" s="39">
        <v>1762.96</v>
      </c>
      <c r="L6779" s="39">
        <v>950.52</v>
      </c>
      <c r="M6779" s="37">
        <v>39915</v>
      </c>
      <c r="N6779" s="39">
        <f t="shared" ref="N6779:N6780" si="2531">K6779-L6779</f>
        <v>812.44</v>
      </c>
      <c r="O6779" s="63">
        <f t="shared" ref="O6779:O6780" si="2532">K6779/L6779</f>
        <v>1.8547321466144848</v>
      </c>
    </row>
    <row r="6780" spans="1:15" s="32" customFormat="1" ht="15.75" customHeight="1">
      <c r="A6780" s="32">
        <v>6778</v>
      </c>
      <c r="B6780" s="32">
        <v>54</v>
      </c>
      <c r="C6780" s="32">
        <v>3358</v>
      </c>
      <c r="D6780" s="37">
        <v>42765</v>
      </c>
      <c r="E6780" s="32" t="b">
        <v>1</v>
      </c>
      <c r="F6780" s="38" t="s">
        <v>37</v>
      </c>
      <c r="G6780" s="38" t="s">
        <v>48</v>
      </c>
      <c r="H6780" s="38" t="s">
        <v>39</v>
      </c>
      <c r="I6780" s="38" t="s">
        <v>40</v>
      </c>
      <c r="J6780" s="38" t="s">
        <v>40</v>
      </c>
      <c r="K6780" s="39">
        <v>1292.8399999999999</v>
      </c>
      <c r="L6780" s="39">
        <v>13.44</v>
      </c>
      <c r="M6780" s="37">
        <v>39915</v>
      </c>
      <c r="N6780" s="39">
        <f t="shared" si="2531"/>
        <v>1279.3999999999999</v>
      </c>
      <c r="O6780" s="63">
        <f t="shared" si="2532"/>
        <v>96.19345238095238</v>
      </c>
    </row>
    <row r="6781" spans="1:15" s="32" customFormat="1" ht="15.75" hidden="1" customHeight="1">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5" s="32" customFormat="1" ht="15.75" customHeight="1">
      <c r="A6782" s="32">
        <v>6780</v>
      </c>
      <c r="B6782" s="32">
        <v>27</v>
      </c>
      <c r="C6782" s="32">
        <v>3342</v>
      </c>
      <c r="D6782" s="37">
        <v>42993</v>
      </c>
      <c r="E6782" s="32" t="b">
        <v>1</v>
      </c>
      <c r="F6782" s="38" t="s">
        <v>37</v>
      </c>
      <c r="G6782" s="38" t="s">
        <v>41</v>
      </c>
      <c r="H6782" s="38" t="s">
        <v>39</v>
      </c>
      <c r="I6782" s="38" t="s">
        <v>40</v>
      </c>
      <c r="J6782" s="38" t="s">
        <v>40</v>
      </c>
      <c r="K6782" s="39">
        <v>499.53</v>
      </c>
      <c r="L6782" s="39">
        <v>388.72</v>
      </c>
      <c r="M6782" s="37">
        <v>36334</v>
      </c>
      <c r="N6782" s="39">
        <f t="shared" ref="N6782:N6783" si="2533">K6782-L6782</f>
        <v>110.80999999999995</v>
      </c>
      <c r="O6782" s="63">
        <f t="shared" ref="O6782:O6783" si="2534">K6782/L6782</f>
        <v>1.2850637991356244</v>
      </c>
    </row>
    <row r="6783" spans="1:15" s="32" customFormat="1" ht="15.75" customHeight="1">
      <c r="A6783" s="32">
        <v>6781</v>
      </c>
      <c r="B6783" s="32">
        <v>37</v>
      </c>
      <c r="C6783" s="32">
        <v>481</v>
      </c>
      <c r="D6783" s="37">
        <v>43037</v>
      </c>
      <c r="E6783" s="32" t="b">
        <v>1</v>
      </c>
      <c r="F6783" s="38" t="s">
        <v>37</v>
      </c>
      <c r="G6783" s="38" t="s">
        <v>43</v>
      </c>
      <c r="H6783" s="38" t="s">
        <v>39</v>
      </c>
      <c r="I6783" s="38" t="s">
        <v>44</v>
      </c>
      <c r="J6783" s="38" t="s">
        <v>40</v>
      </c>
      <c r="K6783" s="39">
        <v>1793.43</v>
      </c>
      <c r="L6783" s="39">
        <v>248.82</v>
      </c>
      <c r="M6783" s="37">
        <v>36361</v>
      </c>
      <c r="N6783" s="39">
        <f t="shared" si="2533"/>
        <v>1544.6100000000001</v>
      </c>
      <c r="O6783" s="63">
        <f t="shared" si="2534"/>
        <v>7.2077405353267423</v>
      </c>
    </row>
    <row r="6784" spans="1:15" s="32" customFormat="1" ht="15.75" hidden="1" customHeight="1">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5" s="32" customFormat="1" ht="15.75" hidden="1" customHeight="1">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5" s="32" customFormat="1" ht="15.75" customHeight="1">
      <c r="A6786" s="32">
        <v>6784</v>
      </c>
      <c r="B6786" s="32">
        <v>3</v>
      </c>
      <c r="C6786" s="32">
        <v>1133</v>
      </c>
      <c r="D6786" s="37">
        <v>42790</v>
      </c>
      <c r="E6786" s="32" t="b">
        <v>1</v>
      </c>
      <c r="F6786" s="38" t="s">
        <v>37</v>
      </c>
      <c r="G6786" s="38" t="s">
        <v>41</v>
      </c>
      <c r="H6786" s="38" t="s">
        <v>39</v>
      </c>
      <c r="I6786" s="38" t="s">
        <v>40</v>
      </c>
      <c r="J6786" s="38" t="s">
        <v>42</v>
      </c>
      <c r="K6786" s="39">
        <v>2091.4699999999998</v>
      </c>
      <c r="L6786" s="39">
        <v>388.92</v>
      </c>
      <c r="M6786" s="37">
        <v>41167</v>
      </c>
      <c r="N6786" s="39">
        <f t="shared" ref="N6786" si="2535">K6786-L6786</f>
        <v>1702.5499999999997</v>
      </c>
      <c r="O6786" s="63">
        <f>K6786/L6786</f>
        <v>5.3776355034454379</v>
      </c>
    </row>
    <row r="6787" spans="1:15" s="32" customFormat="1" ht="15.75" hidden="1" customHeight="1">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5" s="32" customFormat="1" ht="15.75" hidden="1" customHeight="1">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5" s="32" customFormat="1" ht="15.75" customHeight="1">
      <c r="A6789" s="32">
        <v>6787</v>
      </c>
      <c r="B6789" s="32">
        <v>36</v>
      </c>
      <c r="C6789" s="32">
        <v>2979</v>
      </c>
      <c r="D6789" s="37">
        <v>42766</v>
      </c>
      <c r="E6789" s="32" t="b">
        <v>1</v>
      </c>
      <c r="F6789" s="38" t="s">
        <v>37</v>
      </c>
      <c r="G6789" s="38" t="s">
        <v>38</v>
      </c>
      <c r="H6789" s="38" t="s">
        <v>39</v>
      </c>
      <c r="I6789" s="38" t="s">
        <v>44</v>
      </c>
      <c r="J6789" s="38" t="s">
        <v>40</v>
      </c>
      <c r="K6789" s="39">
        <v>945.04</v>
      </c>
      <c r="L6789" s="39">
        <v>507.58</v>
      </c>
      <c r="M6789" s="37">
        <v>35052</v>
      </c>
      <c r="N6789" s="39">
        <f t="shared" ref="N6789" si="2536">K6789-L6789</f>
        <v>437.46</v>
      </c>
      <c r="O6789" s="63">
        <f>K6789/L6789</f>
        <v>1.8618542889790772</v>
      </c>
    </row>
    <row r="6790" spans="1:15" s="32" customFormat="1" ht="15.75" hidden="1" customHeight="1">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5" s="32" customFormat="1" ht="15.75" hidden="1" customHeight="1">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5" s="32" customFormat="1" ht="15.75" hidden="1" customHeight="1">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5" s="32" customFormat="1" ht="15.75" customHeight="1">
      <c r="A6793" s="32">
        <v>6791</v>
      </c>
      <c r="B6793" s="32">
        <v>3</v>
      </c>
      <c r="C6793" s="32">
        <v>353</v>
      </c>
      <c r="D6793" s="37">
        <v>42771</v>
      </c>
      <c r="E6793" s="32" t="b">
        <v>1</v>
      </c>
      <c r="F6793" s="38" t="s">
        <v>37</v>
      </c>
      <c r="G6793" s="38" t="s">
        <v>41</v>
      </c>
      <c r="H6793" s="38" t="s">
        <v>39</v>
      </c>
      <c r="I6793" s="38" t="s">
        <v>40</v>
      </c>
      <c r="J6793" s="38" t="s">
        <v>42</v>
      </c>
      <c r="K6793" s="39">
        <v>2091.4699999999998</v>
      </c>
      <c r="L6793" s="39">
        <v>388.92</v>
      </c>
      <c r="M6793" s="37">
        <v>37499</v>
      </c>
      <c r="N6793" s="39">
        <f t="shared" ref="N6793" si="2537">K6793-L6793</f>
        <v>1702.5499999999997</v>
      </c>
      <c r="O6793" s="63">
        <f>K6793/L6793</f>
        <v>5.3776355034454379</v>
      </c>
    </row>
    <row r="6794" spans="1:15" s="32" customFormat="1" ht="15.75" hidden="1" customHeight="1">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5" s="32" customFormat="1" ht="15.75" customHeight="1">
      <c r="A6795" s="32">
        <v>6793</v>
      </c>
      <c r="B6795" s="32">
        <v>66</v>
      </c>
      <c r="C6795" s="32">
        <v>3336</v>
      </c>
      <c r="D6795" s="37">
        <v>42992</v>
      </c>
      <c r="E6795" s="32" t="b">
        <v>1</v>
      </c>
      <c r="F6795" s="38" t="s">
        <v>37</v>
      </c>
      <c r="G6795" s="38" t="s">
        <v>46</v>
      </c>
      <c r="H6795" s="38" t="s">
        <v>47</v>
      </c>
      <c r="I6795" s="38" t="s">
        <v>44</v>
      </c>
      <c r="J6795" s="38" t="s">
        <v>51</v>
      </c>
      <c r="K6795" s="39">
        <v>590.26</v>
      </c>
      <c r="L6795" s="39">
        <v>525.33000000000004</v>
      </c>
      <c r="M6795" s="37">
        <v>40410</v>
      </c>
      <c r="N6795" s="39">
        <f t="shared" ref="N6795:N6796" si="2538">K6795-L6795</f>
        <v>64.92999999999995</v>
      </c>
      <c r="O6795" s="63">
        <f t="shared" ref="O6795:O6796" si="2539">K6795/L6795</f>
        <v>1.123598499990482</v>
      </c>
    </row>
    <row r="6796" spans="1:15" s="32" customFormat="1" ht="15.75" customHeight="1">
      <c r="A6796" s="32">
        <v>6794</v>
      </c>
      <c r="B6796" s="32">
        <v>0</v>
      </c>
      <c r="C6796" s="32">
        <v>2693</v>
      </c>
      <c r="D6796" s="37">
        <v>43050</v>
      </c>
      <c r="E6796" s="32" t="b">
        <v>1</v>
      </c>
      <c r="F6796" s="38" t="s">
        <v>37</v>
      </c>
      <c r="G6796" s="38" t="s">
        <v>45</v>
      </c>
      <c r="H6796" s="38" t="s">
        <v>47</v>
      </c>
      <c r="I6796" s="38" t="s">
        <v>40</v>
      </c>
      <c r="J6796" s="38" t="s">
        <v>40</v>
      </c>
      <c r="K6796" s="39">
        <v>543.39</v>
      </c>
      <c r="L6796" s="39">
        <v>407.54</v>
      </c>
      <c r="M6796" s="37">
        <v>37337</v>
      </c>
      <c r="N6796" s="39">
        <f t="shared" si="2538"/>
        <v>135.84999999999997</v>
      </c>
      <c r="O6796" s="63">
        <f t="shared" si="2539"/>
        <v>1.3333415124895716</v>
      </c>
    </row>
    <row r="6797" spans="1:15" s="32" customFormat="1" ht="15.75" hidden="1" customHeight="1">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5" s="32" customFormat="1" ht="15.75" hidden="1" customHeight="1">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5" s="32" customFormat="1" ht="15.75" customHeight="1">
      <c r="A6799" s="32">
        <v>6797</v>
      </c>
      <c r="B6799" s="32">
        <v>0</v>
      </c>
      <c r="C6799" s="32">
        <v>2735</v>
      </c>
      <c r="D6799" s="37">
        <v>42884</v>
      </c>
      <c r="E6799" s="32" t="b">
        <v>1</v>
      </c>
      <c r="F6799" s="38" t="s">
        <v>37</v>
      </c>
      <c r="G6799" s="38" t="s">
        <v>45</v>
      </c>
      <c r="H6799" s="38" t="s">
        <v>39</v>
      </c>
      <c r="I6799" s="38" t="s">
        <v>40</v>
      </c>
      <c r="J6799" s="38" t="s">
        <v>40</v>
      </c>
      <c r="K6799" s="39">
        <v>360.4</v>
      </c>
      <c r="L6799" s="39">
        <v>270.3</v>
      </c>
      <c r="M6799" s="37">
        <v>38193</v>
      </c>
      <c r="N6799" s="39">
        <f t="shared" ref="N6799" si="2540">K6799-L6799</f>
        <v>90.099999999999966</v>
      </c>
      <c r="O6799" s="63">
        <f>K6799/L6799</f>
        <v>1.3333333333333333</v>
      </c>
    </row>
    <row r="6800" spans="1:15" s="32" customFormat="1" ht="15.75" hidden="1" customHeight="1">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5" s="32" customFormat="1" ht="15.75" hidden="1" customHeight="1">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5" s="32" customFormat="1" ht="15.75" hidden="1" customHeight="1">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5" s="32" customFormat="1" ht="15.75" hidden="1" customHeight="1">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5" s="32" customFormat="1" ht="15.75" customHeight="1">
      <c r="A6804" s="32">
        <v>6802</v>
      </c>
      <c r="B6804" s="32">
        <v>65</v>
      </c>
      <c r="C6804" s="32">
        <v>796</v>
      </c>
      <c r="D6804" s="37">
        <v>42769</v>
      </c>
      <c r="E6804" s="32" t="b">
        <v>1</v>
      </c>
      <c r="F6804" s="38" t="s">
        <v>37</v>
      </c>
      <c r="G6804" s="38" t="s">
        <v>48</v>
      </c>
      <c r="H6804" s="38" t="s">
        <v>39</v>
      </c>
      <c r="I6804" s="38" t="s">
        <v>40</v>
      </c>
      <c r="J6804" s="38" t="s">
        <v>40</v>
      </c>
      <c r="K6804" s="39">
        <v>1807.45</v>
      </c>
      <c r="L6804" s="39">
        <v>778.69</v>
      </c>
      <c r="M6804" s="37">
        <v>42145</v>
      </c>
      <c r="N6804" s="39">
        <f t="shared" ref="N6804:N6805" si="2541">K6804-L6804</f>
        <v>1028.76</v>
      </c>
      <c r="O6804" s="63">
        <f t="shared" ref="O6804:O6805" si="2542">K6804/L6804</f>
        <v>2.3211419178363659</v>
      </c>
    </row>
    <row r="6805" spans="1:15" s="32" customFormat="1" ht="15.75" customHeight="1">
      <c r="A6805" s="32">
        <v>6803</v>
      </c>
      <c r="B6805" s="32">
        <v>75</v>
      </c>
      <c r="C6805" s="32">
        <v>499</v>
      </c>
      <c r="D6805" s="37">
        <v>42917</v>
      </c>
      <c r="E6805" s="32" t="b">
        <v>1</v>
      </c>
      <c r="F6805" s="38" t="s">
        <v>37</v>
      </c>
      <c r="G6805" s="38" t="s">
        <v>46</v>
      </c>
      <c r="H6805" s="38" t="s">
        <v>52</v>
      </c>
      <c r="I6805" s="38" t="s">
        <v>40</v>
      </c>
      <c r="J6805" s="38" t="s">
        <v>42</v>
      </c>
      <c r="K6805" s="39">
        <v>1873.97</v>
      </c>
      <c r="L6805" s="39">
        <v>863.95</v>
      </c>
      <c r="M6805" s="37">
        <v>38859</v>
      </c>
      <c r="N6805" s="39">
        <f t="shared" si="2541"/>
        <v>1010.02</v>
      </c>
      <c r="O6805" s="63">
        <f t="shared" si="2542"/>
        <v>2.1690722842757104</v>
      </c>
    </row>
    <row r="6806" spans="1:15" s="32" customFormat="1" ht="15.75" hidden="1" customHeight="1">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5" s="32" customFormat="1" ht="15.75" customHeight="1">
      <c r="A6807" s="32">
        <v>6805</v>
      </c>
      <c r="B6807" s="32">
        <v>29</v>
      </c>
      <c r="C6807" s="32">
        <v>1348</v>
      </c>
      <c r="D6807" s="37">
        <v>42771</v>
      </c>
      <c r="E6807" s="32" t="b">
        <v>1</v>
      </c>
      <c r="F6807" s="38" t="s">
        <v>37</v>
      </c>
      <c r="G6807" s="38" t="s">
        <v>48</v>
      </c>
      <c r="H6807" s="38" t="s">
        <v>39</v>
      </c>
      <c r="I6807" s="38" t="s">
        <v>40</v>
      </c>
      <c r="J6807" s="38" t="s">
        <v>40</v>
      </c>
      <c r="K6807" s="39">
        <v>1065.03</v>
      </c>
      <c r="L6807" s="39">
        <v>230.09</v>
      </c>
      <c r="M6807" s="37">
        <v>36833</v>
      </c>
      <c r="N6807" s="39">
        <f t="shared" ref="N6807" si="2543">K6807-L6807</f>
        <v>834.93999999999994</v>
      </c>
      <c r="O6807" s="63">
        <f>K6807/L6807</f>
        <v>4.6287539658394543</v>
      </c>
    </row>
    <row r="6808" spans="1:15" s="32" customFormat="1" ht="15.75" hidden="1" customHeight="1">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5" s="32" customFormat="1" ht="15.75" hidden="1" customHeight="1">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5" s="32" customFormat="1" ht="15.75" customHeight="1">
      <c r="A6810" s="32">
        <v>6808</v>
      </c>
      <c r="B6810" s="32">
        <v>0</v>
      </c>
      <c r="C6810" s="32">
        <v>2899</v>
      </c>
      <c r="D6810" s="37">
        <v>42886</v>
      </c>
      <c r="E6810" s="32" t="b">
        <v>1</v>
      </c>
      <c r="F6810" s="38" t="s">
        <v>37</v>
      </c>
      <c r="G6810" s="38" t="s">
        <v>38</v>
      </c>
      <c r="H6810" s="38" t="s">
        <v>39</v>
      </c>
      <c r="I6810" s="38" t="s">
        <v>40</v>
      </c>
      <c r="J6810" s="38" t="s">
        <v>40</v>
      </c>
      <c r="K6810" s="39">
        <v>441.49</v>
      </c>
      <c r="L6810" s="39">
        <v>84.99</v>
      </c>
      <c r="M6810" s="37">
        <v>34071</v>
      </c>
      <c r="N6810" s="39">
        <f t="shared" ref="N6810:N6811" si="2544">K6810-L6810</f>
        <v>356.5</v>
      </c>
      <c r="O6810" s="63">
        <f t="shared" ref="O6810:O6811" si="2545">K6810/L6810</f>
        <v>5.1946111307212615</v>
      </c>
    </row>
    <row r="6811" spans="1:15" s="32" customFormat="1" ht="15.75" customHeight="1">
      <c r="A6811" s="32">
        <v>6809</v>
      </c>
      <c r="B6811" s="32">
        <v>7</v>
      </c>
      <c r="C6811" s="32">
        <v>1871</v>
      </c>
      <c r="D6811" s="37">
        <v>42883</v>
      </c>
      <c r="E6811" s="32" t="b">
        <v>1</v>
      </c>
      <c r="F6811" s="38" t="s">
        <v>37</v>
      </c>
      <c r="G6811" s="38" t="s">
        <v>46</v>
      </c>
      <c r="H6811" s="38" t="s">
        <v>39</v>
      </c>
      <c r="I6811" s="38" t="s">
        <v>40</v>
      </c>
      <c r="J6811" s="38" t="s">
        <v>51</v>
      </c>
      <c r="K6811" s="39">
        <v>1311.44</v>
      </c>
      <c r="L6811" s="39">
        <v>1167.18</v>
      </c>
      <c r="M6811" s="37">
        <v>35052</v>
      </c>
      <c r="N6811" s="39">
        <f t="shared" si="2544"/>
        <v>144.26</v>
      </c>
      <c r="O6811" s="63">
        <f t="shared" si="2545"/>
        <v>1.1235970458712452</v>
      </c>
    </row>
    <row r="6812" spans="1:15" s="32" customFormat="1" ht="15.75" hidden="1" customHeight="1">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5" s="32" customFormat="1" ht="15.75" hidden="1" customHeight="1">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5" s="32" customFormat="1" ht="15.75" hidden="1" customHeight="1">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5" s="32" customFormat="1" ht="15.75" hidden="1" customHeight="1">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5" s="32" customFormat="1" ht="15.75" hidden="1" customHeight="1">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5" s="32" customFormat="1" ht="15.75" customHeight="1">
      <c r="A6817" s="32">
        <v>6815</v>
      </c>
      <c r="B6817" s="32">
        <v>77</v>
      </c>
      <c r="C6817" s="32">
        <v>2766</v>
      </c>
      <c r="D6817" s="37">
        <v>43041</v>
      </c>
      <c r="E6817" s="32" t="b">
        <v>1</v>
      </c>
      <c r="F6817" s="38" t="s">
        <v>37</v>
      </c>
      <c r="G6817" s="38" t="s">
        <v>48</v>
      </c>
      <c r="H6817" s="38" t="s">
        <v>39</v>
      </c>
      <c r="I6817" s="38" t="s">
        <v>40</v>
      </c>
      <c r="J6817" s="38" t="s">
        <v>40</v>
      </c>
      <c r="K6817" s="39">
        <v>1769.64</v>
      </c>
      <c r="L6817" s="39">
        <v>108.76</v>
      </c>
      <c r="M6817" s="37">
        <v>41064</v>
      </c>
      <c r="N6817" s="39">
        <f t="shared" ref="N6817" si="2546">K6817-L6817</f>
        <v>1660.88</v>
      </c>
      <c r="O6817" s="63">
        <f>K6817/L6817</f>
        <v>16.271055535123207</v>
      </c>
    </row>
    <row r="6818" spans="1:15" s="32" customFormat="1" ht="15.75" hidden="1" customHeight="1">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5" s="32" customFormat="1" ht="15.75" hidden="1" customHeight="1">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5" s="32" customFormat="1" ht="15.75" hidden="1" customHeight="1">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5" s="32" customFormat="1" ht="15.75" hidden="1" customHeight="1">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5" s="32" customFormat="1" ht="15.75" hidden="1" customHeight="1">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5" s="32" customFormat="1" ht="15.75" hidden="1" customHeight="1">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5" s="32" customFormat="1" ht="15.75" customHeight="1">
      <c r="A6824" s="32">
        <v>6822</v>
      </c>
      <c r="B6824" s="32">
        <v>77</v>
      </c>
      <c r="C6824" s="32">
        <v>79</v>
      </c>
      <c r="D6824" s="37">
        <v>42908</v>
      </c>
      <c r="E6824" s="32" t="b">
        <v>1</v>
      </c>
      <c r="F6824" s="38" t="s">
        <v>37</v>
      </c>
      <c r="G6824" s="38" t="s">
        <v>45</v>
      </c>
      <c r="H6824" s="38" t="s">
        <v>47</v>
      </c>
      <c r="I6824" s="38" t="s">
        <v>40</v>
      </c>
      <c r="J6824" s="38" t="s">
        <v>42</v>
      </c>
      <c r="K6824" s="39">
        <v>1240.31</v>
      </c>
      <c r="L6824" s="39">
        <v>795.1</v>
      </c>
      <c r="M6824" s="37">
        <v>40553</v>
      </c>
      <c r="N6824" s="39">
        <f t="shared" ref="N6824" si="2547">K6824-L6824</f>
        <v>445.20999999999992</v>
      </c>
      <c r="O6824" s="63">
        <f>K6824/L6824</f>
        <v>1.5599421456420575</v>
      </c>
    </row>
    <row r="6825" spans="1:15" s="32" customFormat="1" ht="15.75" hidden="1" customHeight="1">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5" s="32" customFormat="1" ht="15.75" hidden="1" customHeight="1">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5" s="32" customFormat="1" ht="15.75" hidden="1" customHeight="1">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5" s="32" customFormat="1" ht="15.75" customHeight="1">
      <c r="A6828" s="32">
        <v>6826</v>
      </c>
      <c r="B6828" s="32">
        <v>47</v>
      </c>
      <c r="C6828" s="32">
        <v>729</v>
      </c>
      <c r="D6828" s="37">
        <v>42963</v>
      </c>
      <c r="E6828" s="32" t="b">
        <v>1</v>
      </c>
      <c r="F6828" s="38" t="s">
        <v>37</v>
      </c>
      <c r="G6828" s="38" t="s">
        <v>41</v>
      </c>
      <c r="H6828" s="38" t="s">
        <v>47</v>
      </c>
      <c r="I6828" s="38" t="s">
        <v>44</v>
      </c>
      <c r="J6828" s="38" t="s">
        <v>51</v>
      </c>
      <c r="K6828" s="39">
        <v>1720.7</v>
      </c>
      <c r="L6828" s="39">
        <v>1531.42</v>
      </c>
      <c r="M6828" s="37">
        <v>37838</v>
      </c>
      <c r="N6828" s="39">
        <f t="shared" ref="N6828:N6830" si="2548">K6828-L6828</f>
        <v>189.27999999999997</v>
      </c>
      <c r="O6828" s="63">
        <f t="shared" ref="O6828:O6830" si="2549">K6828/L6828</f>
        <v>1.1235977067035823</v>
      </c>
    </row>
    <row r="6829" spans="1:15" s="32" customFormat="1" ht="15.75" customHeight="1">
      <c r="A6829" s="32">
        <v>6827</v>
      </c>
      <c r="B6829" s="32">
        <v>81</v>
      </c>
      <c r="C6829" s="32">
        <v>1474</v>
      </c>
      <c r="D6829" s="37">
        <v>42803</v>
      </c>
      <c r="E6829" s="32" t="b">
        <v>1</v>
      </c>
      <c r="F6829" s="38" t="s">
        <v>37</v>
      </c>
      <c r="G6829" s="38" t="s">
        <v>45</v>
      </c>
      <c r="H6829" s="38" t="s">
        <v>39</v>
      </c>
      <c r="I6829" s="38" t="s">
        <v>40</v>
      </c>
      <c r="J6829" s="38" t="s">
        <v>51</v>
      </c>
      <c r="K6829" s="39">
        <v>586.45000000000005</v>
      </c>
      <c r="L6829" s="39">
        <v>521.94000000000005</v>
      </c>
      <c r="M6829" s="37">
        <v>42218</v>
      </c>
      <c r="N6829" s="39">
        <f t="shared" si="2548"/>
        <v>64.509999999999991</v>
      </c>
      <c r="O6829" s="63">
        <f t="shared" si="2549"/>
        <v>1.1235965819826033</v>
      </c>
    </row>
    <row r="6830" spans="1:15" s="32" customFormat="1" ht="15.75" customHeight="1">
      <c r="A6830" s="32">
        <v>6828</v>
      </c>
      <c r="B6830" s="32">
        <v>66</v>
      </c>
      <c r="C6830" s="32">
        <v>3076</v>
      </c>
      <c r="D6830" s="37">
        <v>42859</v>
      </c>
      <c r="E6830" s="32" t="b">
        <v>1</v>
      </c>
      <c r="F6830" s="38" t="s">
        <v>37</v>
      </c>
      <c r="G6830" s="38" t="s">
        <v>46</v>
      </c>
      <c r="H6830" s="38" t="s">
        <v>47</v>
      </c>
      <c r="I6830" s="38" t="s">
        <v>44</v>
      </c>
      <c r="J6830" s="38" t="s">
        <v>51</v>
      </c>
      <c r="K6830" s="39">
        <v>590.26</v>
      </c>
      <c r="L6830" s="39">
        <v>525.33000000000004</v>
      </c>
      <c r="M6830" s="37">
        <v>34996</v>
      </c>
      <c r="N6830" s="39">
        <f t="shared" si="2548"/>
        <v>64.92999999999995</v>
      </c>
      <c r="O6830" s="63">
        <f t="shared" si="2549"/>
        <v>1.123598499990482</v>
      </c>
    </row>
    <row r="6831" spans="1:15" s="32" customFormat="1" ht="15.75" hidden="1" customHeight="1">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5" s="32" customFormat="1" ht="15.75" hidden="1" customHeight="1">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5" s="32" customFormat="1" ht="15.75" hidden="1" customHeight="1">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5" s="32" customFormat="1" ht="15.75" customHeight="1">
      <c r="A6834" s="32">
        <v>6832</v>
      </c>
      <c r="B6834" s="32">
        <v>100</v>
      </c>
      <c r="C6834" s="32">
        <v>3288</v>
      </c>
      <c r="D6834" s="37">
        <v>42866</v>
      </c>
      <c r="E6834" s="32" t="b">
        <v>1</v>
      </c>
      <c r="F6834" s="38" t="s">
        <v>37</v>
      </c>
      <c r="G6834" s="38" t="s">
        <v>41</v>
      </c>
      <c r="H6834" s="38" t="s">
        <v>39</v>
      </c>
      <c r="I6834" s="38" t="s">
        <v>40</v>
      </c>
      <c r="J6834" s="38" t="s">
        <v>51</v>
      </c>
      <c r="K6834" s="39">
        <v>1386.84</v>
      </c>
      <c r="L6834" s="39">
        <v>1234.29</v>
      </c>
      <c r="M6834" s="37">
        <v>37838</v>
      </c>
      <c r="N6834" s="39">
        <f t="shared" ref="N6834" si="2550">K6834-L6834</f>
        <v>152.54999999999995</v>
      </c>
      <c r="O6834" s="63">
        <f>K6834/L6834</f>
        <v>1.1235933208565247</v>
      </c>
    </row>
    <row r="6835" spans="1:15" s="32" customFormat="1" ht="15.75" hidden="1" customHeight="1">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5" s="32" customFormat="1" ht="15.75" hidden="1" customHeight="1">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5" s="32" customFormat="1" ht="15.75" hidden="1" customHeight="1">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5" s="32" customFormat="1" ht="15.75" hidden="1" customHeight="1">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5" s="32" customFormat="1" ht="15.75" customHeight="1">
      <c r="A6839" s="32">
        <v>6837</v>
      </c>
      <c r="B6839" s="32">
        <v>35</v>
      </c>
      <c r="C6839" s="32">
        <v>1417</v>
      </c>
      <c r="D6839" s="37">
        <v>43043</v>
      </c>
      <c r="E6839" s="32" t="b">
        <v>1</v>
      </c>
      <c r="F6839" s="38" t="s">
        <v>37</v>
      </c>
      <c r="G6839" s="38" t="s">
        <v>46</v>
      </c>
      <c r="H6839" s="38" t="s">
        <v>39</v>
      </c>
      <c r="I6839" s="38" t="s">
        <v>40</v>
      </c>
      <c r="J6839" s="38" t="s">
        <v>40</v>
      </c>
      <c r="K6839" s="39">
        <v>1403.5</v>
      </c>
      <c r="L6839" s="39">
        <v>954.82</v>
      </c>
      <c r="M6839" s="37">
        <v>42688</v>
      </c>
      <c r="N6839" s="39">
        <f t="shared" ref="N6839:N6840" si="2551">K6839-L6839</f>
        <v>448.67999999999995</v>
      </c>
      <c r="O6839" s="63">
        <f t="shared" ref="O6839:O6840" si="2552">K6839/L6839</f>
        <v>1.4699105590582517</v>
      </c>
    </row>
    <row r="6840" spans="1:15" s="32" customFormat="1" ht="15.75" customHeight="1">
      <c r="A6840" s="32">
        <v>6838</v>
      </c>
      <c r="B6840" s="32">
        <v>49</v>
      </c>
      <c r="C6840" s="32">
        <v>2667</v>
      </c>
      <c r="D6840" s="37">
        <v>42893</v>
      </c>
      <c r="E6840" s="32" t="b">
        <v>1</v>
      </c>
      <c r="F6840" s="38" t="s">
        <v>37</v>
      </c>
      <c r="G6840" s="38" t="s">
        <v>41</v>
      </c>
      <c r="H6840" s="38" t="s">
        <v>47</v>
      </c>
      <c r="I6840" s="38" t="s">
        <v>40</v>
      </c>
      <c r="J6840" s="38" t="s">
        <v>40</v>
      </c>
      <c r="K6840" s="39">
        <v>533.51</v>
      </c>
      <c r="L6840" s="39">
        <v>400.13</v>
      </c>
      <c r="M6840" s="37">
        <v>41064</v>
      </c>
      <c r="N6840" s="39">
        <f t="shared" si="2551"/>
        <v>133.38</v>
      </c>
      <c r="O6840" s="63">
        <f t="shared" si="2552"/>
        <v>1.3333416639592133</v>
      </c>
    </row>
    <row r="6841" spans="1:15" s="32" customFormat="1" ht="15.75" hidden="1" customHeight="1">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5" s="32" customFormat="1" ht="15.75" hidden="1" customHeight="1">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5" s="32" customFormat="1" ht="15.75" hidden="1" customHeight="1">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5" s="32" customFormat="1" ht="15.75" customHeight="1">
      <c r="A6844" s="32">
        <v>6842</v>
      </c>
      <c r="B6844" s="32">
        <v>33</v>
      </c>
      <c r="C6844" s="32">
        <v>3163</v>
      </c>
      <c r="D6844" s="37">
        <v>42973</v>
      </c>
      <c r="E6844" s="32" t="b">
        <v>1</v>
      </c>
      <c r="F6844" s="38" t="s">
        <v>37</v>
      </c>
      <c r="G6844" s="38" t="s">
        <v>46</v>
      </c>
      <c r="H6844" s="38" t="s">
        <v>39</v>
      </c>
      <c r="I6844" s="38" t="s">
        <v>40</v>
      </c>
      <c r="J6844" s="38" t="s">
        <v>51</v>
      </c>
      <c r="K6844" s="39">
        <v>1311.44</v>
      </c>
      <c r="L6844" s="39">
        <v>1167.18</v>
      </c>
      <c r="M6844" s="37">
        <v>33888</v>
      </c>
      <c r="N6844" s="39">
        <f t="shared" ref="N6844" si="2553">K6844-L6844</f>
        <v>144.26</v>
      </c>
      <c r="O6844" s="63">
        <f>K6844/L6844</f>
        <v>1.1235970458712452</v>
      </c>
    </row>
    <row r="6845" spans="1:15" s="32" customFormat="1" ht="15.75" hidden="1" customHeight="1">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5" s="32" customFormat="1" ht="15.75" hidden="1" customHeight="1">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5" s="32" customFormat="1" ht="15.75" customHeight="1">
      <c r="A6847" s="32">
        <v>6845</v>
      </c>
      <c r="B6847" s="32">
        <v>88</v>
      </c>
      <c r="C6847" s="32">
        <v>1858</v>
      </c>
      <c r="D6847" s="37">
        <v>42862</v>
      </c>
      <c r="E6847" s="32" t="b">
        <v>1</v>
      </c>
      <c r="F6847" s="38" t="s">
        <v>37</v>
      </c>
      <c r="G6847" s="38" t="s">
        <v>45</v>
      </c>
      <c r="H6847" s="38" t="s">
        <v>39</v>
      </c>
      <c r="I6847" s="38" t="s">
        <v>50</v>
      </c>
      <c r="J6847" s="38" t="s">
        <v>51</v>
      </c>
      <c r="K6847" s="39">
        <v>1661.92</v>
      </c>
      <c r="L6847" s="39">
        <v>1479.11</v>
      </c>
      <c r="M6847" s="37">
        <v>41345</v>
      </c>
      <c r="N6847" s="39">
        <f t="shared" ref="N6847" si="2554">K6847-L6847</f>
        <v>182.81000000000017</v>
      </c>
      <c r="O6847" s="63">
        <f>K6847/L6847</f>
        <v>1.12359459404642</v>
      </c>
    </row>
    <row r="6848" spans="1:15" s="32" customFormat="1" ht="15.75" hidden="1" customHeight="1">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5" s="32" customFormat="1" ht="15.75" customHeight="1">
      <c r="A6849" s="32">
        <v>6847</v>
      </c>
      <c r="B6849" s="32">
        <v>26</v>
      </c>
      <c r="C6849" s="32">
        <v>2976</v>
      </c>
      <c r="D6849" s="37">
        <v>43093</v>
      </c>
      <c r="E6849" s="32" t="b">
        <v>1</v>
      </c>
      <c r="F6849" s="38" t="s">
        <v>37</v>
      </c>
      <c r="G6849" s="38" t="s">
        <v>48</v>
      </c>
      <c r="H6849" s="38" t="s">
        <v>39</v>
      </c>
      <c r="I6849" s="38" t="s">
        <v>40</v>
      </c>
      <c r="J6849" s="38" t="s">
        <v>40</v>
      </c>
      <c r="K6849" s="39">
        <v>1992.93</v>
      </c>
      <c r="L6849" s="39">
        <v>762.63</v>
      </c>
      <c r="M6849" s="37">
        <v>33455</v>
      </c>
      <c r="N6849" s="39">
        <f t="shared" ref="N6849:N6850" si="2555">K6849-L6849</f>
        <v>1230.3000000000002</v>
      </c>
      <c r="O6849" s="63">
        <f t="shared" ref="O6849:O6850" si="2556">K6849/L6849</f>
        <v>2.6132331536918296</v>
      </c>
    </row>
    <row r="6850" spans="1:15" s="32" customFormat="1" ht="15.75" customHeight="1">
      <c r="A6850" s="32">
        <v>6848</v>
      </c>
      <c r="B6850" s="32">
        <v>98</v>
      </c>
      <c r="C6850" s="32">
        <v>920</v>
      </c>
      <c r="D6850" s="37">
        <v>43009</v>
      </c>
      <c r="E6850" s="32" t="b">
        <v>1</v>
      </c>
      <c r="F6850" s="38" t="s">
        <v>37</v>
      </c>
      <c r="G6850" s="38" t="s">
        <v>41</v>
      </c>
      <c r="H6850" s="38" t="s">
        <v>39</v>
      </c>
      <c r="I6850" s="38" t="s">
        <v>50</v>
      </c>
      <c r="J6850" s="38" t="s">
        <v>40</v>
      </c>
      <c r="K6850" s="39">
        <v>358.39</v>
      </c>
      <c r="L6850" s="39">
        <v>215.03</v>
      </c>
      <c r="M6850" s="37">
        <v>33364</v>
      </c>
      <c r="N6850" s="39">
        <f t="shared" si="2555"/>
        <v>143.35999999999999</v>
      </c>
      <c r="O6850" s="63">
        <f t="shared" si="2556"/>
        <v>1.6666976700925451</v>
      </c>
    </row>
    <row r="6851" spans="1:15" s="32" customFormat="1" ht="15.75" hidden="1" customHeight="1">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5" s="32" customFormat="1" ht="15.75" hidden="1" customHeight="1">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5" s="32" customFormat="1" ht="15.75" customHeight="1">
      <c r="A6853" s="32">
        <v>6851</v>
      </c>
      <c r="B6853" s="32">
        <v>17</v>
      </c>
      <c r="C6853" s="32">
        <v>104</v>
      </c>
      <c r="D6853" s="37">
        <v>42793</v>
      </c>
      <c r="E6853" s="32" t="b">
        <v>1</v>
      </c>
      <c r="F6853" s="38" t="s">
        <v>37</v>
      </c>
      <c r="G6853" s="38" t="s">
        <v>38</v>
      </c>
      <c r="H6853" s="38" t="s">
        <v>39</v>
      </c>
      <c r="I6853" s="38" t="s">
        <v>50</v>
      </c>
      <c r="J6853" s="38" t="s">
        <v>40</v>
      </c>
      <c r="K6853" s="39">
        <v>1024.6600000000001</v>
      </c>
      <c r="L6853" s="39">
        <v>614.79999999999995</v>
      </c>
      <c r="M6853" s="37">
        <v>34244</v>
      </c>
      <c r="N6853" s="39">
        <f t="shared" ref="N6853:N6854" si="2557">K6853-L6853</f>
        <v>409.86000000000013</v>
      </c>
      <c r="O6853" s="63">
        <f t="shared" ref="O6853:O6854" si="2558">K6853/L6853</f>
        <v>1.6666558230318806</v>
      </c>
    </row>
    <row r="6854" spans="1:15" s="32" customFormat="1" ht="15.75" customHeight="1">
      <c r="A6854" s="32">
        <v>6852</v>
      </c>
      <c r="B6854" s="32">
        <v>33</v>
      </c>
      <c r="C6854" s="32">
        <v>675</v>
      </c>
      <c r="D6854" s="37">
        <v>43045</v>
      </c>
      <c r="E6854" s="32" t="b">
        <v>1</v>
      </c>
      <c r="F6854" s="38" t="s">
        <v>37</v>
      </c>
      <c r="G6854" s="38" t="s">
        <v>46</v>
      </c>
      <c r="H6854" s="38" t="s">
        <v>39</v>
      </c>
      <c r="I6854" s="38" t="s">
        <v>40</v>
      </c>
      <c r="J6854" s="38" t="s">
        <v>51</v>
      </c>
      <c r="K6854" s="39">
        <v>1311.44</v>
      </c>
      <c r="L6854" s="39">
        <v>1167.18</v>
      </c>
      <c r="M6854" s="37">
        <v>37698</v>
      </c>
      <c r="N6854" s="39">
        <f t="shared" si="2557"/>
        <v>144.26</v>
      </c>
      <c r="O6854" s="63">
        <f t="shared" si="2558"/>
        <v>1.1235970458712452</v>
      </c>
    </row>
    <row r="6855" spans="1:15" s="32" customFormat="1" ht="15.75" hidden="1" customHeight="1">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5" s="32" customFormat="1" ht="15.75" customHeight="1">
      <c r="A6856" s="32">
        <v>6854</v>
      </c>
      <c r="B6856" s="32">
        <v>69</v>
      </c>
      <c r="C6856" s="32">
        <v>377</v>
      </c>
      <c r="D6856" s="37">
        <v>42864</v>
      </c>
      <c r="E6856" s="32" t="b">
        <v>1</v>
      </c>
      <c r="F6856" s="38" t="s">
        <v>37</v>
      </c>
      <c r="G6856" s="38" t="s">
        <v>46</v>
      </c>
      <c r="H6856" s="38" t="s">
        <v>47</v>
      </c>
      <c r="I6856" s="38" t="s">
        <v>40</v>
      </c>
      <c r="J6856" s="38" t="s">
        <v>40</v>
      </c>
      <c r="K6856" s="39">
        <v>792.9</v>
      </c>
      <c r="L6856" s="39">
        <v>594.67999999999995</v>
      </c>
      <c r="M6856" s="37">
        <v>33879</v>
      </c>
      <c r="N6856" s="39">
        <f t="shared" ref="N6856" si="2559">K6856-L6856</f>
        <v>198.22000000000003</v>
      </c>
      <c r="O6856" s="63">
        <f>K6856/L6856</f>
        <v>1.3333221228223584</v>
      </c>
    </row>
    <row r="6857" spans="1:15" s="32" customFormat="1" ht="15.75" hidden="1" customHeight="1">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5" s="32" customFormat="1" ht="15.75" customHeight="1">
      <c r="A6858" s="32">
        <v>6856</v>
      </c>
      <c r="B6858" s="32">
        <v>59</v>
      </c>
      <c r="C6858" s="32">
        <v>712</v>
      </c>
      <c r="D6858" s="37">
        <v>42821</v>
      </c>
      <c r="E6858" s="32" t="b">
        <v>1</v>
      </c>
      <c r="F6858" s="38" t="s">
        <v>37</v>
      </c>
      <c r="G6858" s="38" t="s">
        <v>38</v>
      </c>
      <c r="H6858" s="38" t="s">
        <v>39</v>
      </c>
      <c r="I6858" s="38" t="s">
        <v>40</v>
      </c>
      <c r="J6858" s="38" t="s">
        <v>42</v>
      </c>
      <c r="K6858" s="39">
        <v>1061.56</v>
      </c>
      <c r="L6858" s="39">
        <v>733.58</v>
      </c>
      <c r="M6858" s="37">
        <v>34170</v>
      </c>
      <c r="N6858" s="39">
        <f t="shared" ref="N6858" si="2560">K6858-L6858</f>
        <v>327.9799999999999</v>
      </c>
      <c r="O6858" s="63">
        <f>K6858/L6858</f>
        <v>1.447095068022574</v>
      </c>
    </row>
    <row r="6859" spans="1:15" s="32" customFormat="1" ht="15.75" hidden="1" customHeight="1">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5" s="32" customFormat="1" ht="15.75" customHeight="1">
      <c r="A6860" s="32">
        <v>6858</v>
      </c>
      <c r="B6860" s="32">
        <v>85</v>
      </c>
      <c r="C6860" s="32">
        <v>2041</v>
      </c>
      <c r="D6860" s="37">
        <v>42838</v>
      </c>
      <c r="E6860" s="32" t="b">
        <v>1</v>
      </c>
      <c r="F6860" s="38" t="s">
        <v>37</v>
      </c>
      <c r="G6860" s="38" t="s">
        <v>48</v>
      </c>
      <c r="H6860" s="38" t="s">
        <v>39</v>
      </c>
      <c r="I6860" s="38" t="s">
        <v>40</v>
      </c>
      <c r="J6860" s="38" t="s">
        <v>40</v>
      </c>
      <c r="K6860" s="39">
        <v>752.64</v>
      </c>
      <c r="L6860" s="39">
        <v>205.36</v>
      </c>
      <c r="M6860" s="37">
        <v>42218</v>
      </c>
      <c r="N6860" s="39">
        <f t="shared" ref="N6860:N6862" si="2561">K6860-L6860</f>
        <v>547.28</v>
      </c>
      <c r="O6860" s="63">
        <f t="shared" ref="O6860:O6862" si="2562">K6860/L6860</f>
        <v>3.6649785742111409</v>
      </c>
    </row>
    <row r="6861" spans="1:15" s="32" customFormat="1" ht="15.75" customHeight="1">
      <c r="A6861" s="32">
        <v>6859</v>
      </c>
      <c r="B6861" s="32">
        <v>75</v>
      </c>
      <c r="C6861" s="32">
        <v>1524</v>
      </c>
      <c r="D6861" s="37">
        <v>42834</v>
      </c>
      <c r="E6861" s="32" t="b">
        <v>1</v>
      </c>
      <c r="F6861" s="38" t="s">
        <v>37</v>
      </c>
      <c r="G6861" s="38" t="s">
        <v>46</v>
      </c>
      <c r="H6861" s="38" t="s">
        <v>52</v>
      </c>
      <c r="I6861" s="38" t="s">
        <v>40</v>
      </c>
      <c r="J6861" s="38" t="s">
        <v>42</v>
      </c>
      <c r="K6861" s="39">
        <v>1873.97</v>
      </c>
      <c r="L6861" s="39">
        <v>863.95</v>
      </c>
      <c r="M6861" s="37">
        <v>41922</v>
      </c>
      <c r="N6861" s="39">
        <f t="shared" si="2561"/>
        <v>1010.02</v>
      </c>
      <c r="O6861" s="63">
        <f t="shared" si="2562"/>
        <v>2.1690722842757104</v>
      </c>
    </row>
    <row r="6862" spans="1:15" s="32" customFormat="1" ht="15.75" customHeight="1">
      <c r="A6862" s="32">
        <v>6860</v>
      </c>
      <c r="B6862" s="32">
        <v>30</v>
      </c>
      <c r="C6862" s="32">
        <v>1744</v>
      </c>
      <c r="D6862" s="37">
        <v>42748</v>
      </c>
      <c r="E6862" s="32" t="b">
        <v>1</v>
      </c>
      <c r="F6862" s="38" t="s">
        <v>37</v>
      </c>
      <c r="G6862" s="38" t="s">
        <v>43</v>
      </c>
      <c r="H6862" s="38" t="s">
        <v>39</v>
      </c>
      <c r="I6862" s="38" t="s">
        <v>40</v>
      </c>
      <c r="J6862" s="38" t="s">
        <v>40</v>
      </c>
      <c r="K6862" s="39">
        <v>1227.3399999999999</v>
      </c>
      <c r="L6862" s="39">
        <v>770.89</v>
      </c>
      <c r="M6862" s="37">
        <v>34556</v>
      </c>
      <c r="N6862" s="39">
        <f t="shared" si="2561"/>
        <v>456.44999999999993</v>
      </c>
      <c r="O6862" s="63">
        <f t="shared" si="2562"/>
        <v>1.5921078234248724</v>
      </c>
    </row>
    <row r="6863" spans="1:15" s="32" customFormat="1" ht="15.75" hidden="1" customHeight="1">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5" s="32" customFormat="1" ht="15.75" hidden="1" customHeight="1">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5" s="32" customFormat="1" ht="15.75" hidden="1" customHeight="1">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5" s="32" customFormat="1" ht="15.75" customHeight="1">
      <c r="A6866" s="32">
        <v>6864</v>
      </c>
      <c r="B6866" s="32">
        <v>45</v>
      </c>
      <c r="C6866" s="32">
        <v>3074</v>
      </c>
      <c r="D6866" s="37">
        <v>42962</v>
      </c>
      <c r="E6866" s="32" t="b">
        <v>1</v>
      </c>
      <c r="F6866" s="38" t="s">
        <v>37</v>
      </c>
      <c r="G6866" s="38" t="s">
        <v>38</v>
      </c>
      <c r="H6866" s="38" t="s">
        <v>39</v>
      </c>
      <c r="I6866" s="38" t="s">
        <v>40</v>
      </c>
      <c r="J6866" s="38" t="s">
        <v>40</v>
      </c>
      <c r="K6866" s="39">
        <v>441.49</v>
      </c>
      <c r="L6866" s="39">
        <v>84.99</v>
      </c>
      <c r="M6866" s="37">
        <v>39427</v>
      </c>
      <c r="N6866" s="39">
        <f t="shared" ref="N6866:N6868" si="2563">K6866-L6866</f>
        <v>356.5</v>
      </c>
      <c r="O6866" s="63">
        <f t="shared" ref="O6866:O6868" si="2564">K6866/L6866</f>
        <v>5.1946111307212615</v>
      </c>
    </row>
    <row r="6867" spans="1:15" s="32" customFormat="1" ht="15.75" customHeight="1">
      <c r="A6867" s="32">
        <v>6865</v>
      </c>
      <c r="B6867" s="32">
        <v>14</v>
      </c>
      <c r="C6867" s="32">
        <v>1269</v>
      </c>
      <c r="D6867" s="37">
        <v>42888</v>
      </c>
      <c r="E6867" s="32" t="b">
        <v>1</v>
      </c>
      <c r="F6867" s="38" t="s">
        <v>37</v>
      </c>
      <c r="G6867" s="38" t="s">
        <v>38</v>
      </c>
      <c r="H6867" s="38" t="s">
        <v>39</v>
      </c>
      <c r="I6867" s="38" t="s">
        <v>50</v>
      </c>
      <c r="J6867" s="38" t="s">
        <v>42</v>
      </c>
      <c r="K6867" s="39">
        <v>1842.92</v>
      </c>
      <c r="L6867" s="39">
        <v>1105.75</v>
      </c>
      <c r="M6867" s="37">
        <v>41922</v>
      </c>
      <c r="N6867" s="39">
        <f t="shared" si="2563"/>
        <v>737.17000000000007</v>
      </c>
      <c r="O6867" s="63">
        <f t="shared" si="2564"/>
        <v>1.6666696812118473</v>
      </c>
    </row>
    <row r="6868" spans="1:15" s="32" customFormat="1" ht="15.75" customHeight="1">
      <c r="A6868" s="32">
        <v>6866</v>
      </c>
      <c r="B6868" s="32">
        <v>82</v>
      </c>
      <c r="C6868" s="32">
        <v>2977</v>
      </c>
      <c r="D6868" s="37">
        <v>42765</v>
      </c>
      <c r="E6868" s="32" t="b">
        <v>1</v>
      </c>
      <c r="F6868" s="38" t="s">
        <v>37</v>
      </c>
      <c r="G6868" s="38" t="s">
        <v>45</v>
      </c>
      <c r="H6868" s="38" t="s">
        <v>39</v>
      </c>
      <c r="I6868" s="38" t="s">
        <v>50</v>
      </c>
      <c r="J6868" s="38" t="s">
        <v>40</v>
      </c>
      <c r="K6868" s="39">
        <v>1148.6400000000001</v>
      </c>
      <c r="L6868" s="39">
        <v>689.18</v>
      </c>
      <c r="M6868" s="37">
        <v>42226</v>
      </c>
      <c r="N6868" s="39">
        <f t="shared" si="2563"/>
        <v>459.46000000000015</v>
      </c>
      <c r="O6868" s="63">
        <f t="shared" si="2564"/>
        <v>1.6666763399982591</v>
      </c>
    </row>
    <row r="6869" spans="1:15" s="32" customFormat="1" ht="15.75" hidden="1" customHeight="1">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5" s="32" customFormat="1" ht="15.75" hidden="1" customHeight="1">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5" s="32" customFormat="1" ht="15.75" hidden="1" customHeight="1">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5" s="32" customFormat="1" ht="15.75" customHeight="1">
      <c r="A6872" s="32">
        <v>6870</v>
      </c>
      <c r="B6872" s="32">
        <v>69</v>
      </c>
      <c r="C6872" s="32">
        <v>2675</v>
      </c>
      <c r="D6872" s="37">
        <v>42928</v>
      </c>
      <c r="E6872" s="32" t="b">
        <v>1</v>
      </c>
      <c r="F6872" s="38" t="s">
        <v>37</v>
      </c>
      <c r="G6872" s="38" t="s">
        <v>46</v>
      </c>
      <c r="H6872" s="38" t="s">
        <v>47</v>
      </c>
      <c r="I6872" s="38" t="s">
        <v>40</v>
      </c>
      <c r="J6872" s="38" t="s">
        <v>40</v>
      </c>
      <c r="K6872" s="39">
        <v>792.9</v>
      </c>
      <c r="L6872" s="39">
        <v>594.67999999999995</v>
      </c>
      <c r="M6872" s="37">
        <v>42696</v>
      </c>
      <c r="N6872" s="39">
        <f t="shared" ref="N6872" si="2565">K6872-L6872</f>
        <v>198.22000000000003</v>
      </c>
      <c r="O6872" s="63">
        <f>K6872/L6872</f>
        <v>1.3333221228223584</v>
      </c>
    </row>
    <row r="6873" spans="1:15" s="32" customFormat="1" ht="15.75" hidden="1" customHeight="1">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5" s="32" customFormat="1" ht="15.75" hidden="1" customHeight="1">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5" s="32" customFormat="1" ht="15.75" customHeight="1">
      <c r="A6875" s="32">
        <v>6873</v>
      </c>
      <c r="B6875" s="32">
        <v>46</v>
      </c>
      <c r="C6875" s="32">
        <v>2418</v>
      </c>
      <c r="D6875" s="37">
        <v>42903</v>
      </c>
      <c r="E6875" s="32" t="b">
        <v>1</v>
      </c>
      <c r="F6875" s="38" t="s">
        <v>37</v>
      </c>
      <c r="G6875" s="38" t="s">
        <v>38</v>
      </c>
      <c r="H6875" s="38" t="s">
        <v>39</v>
      </c>
      <c r="I6875" s="38" t="s">
        <v>44</v>
      </c>
      <c r="J6875" s="38" t="s">
        <v>40</v>
      </c>
      <c r="K6875" s="39">
        <v>1289.8499999999999</v>
      </c>
      <c r="L6875" s="39">
        <v>74.510000000000005</v>
      </c>
      <c r="M6875" s="37">
        <v>41009</v>
      </c>
      <c r="N6875" s="39">
        <f t="shared" ref="N6875" si="2566">K6875-L6875</f>
        <v>1215.3399999999999</v>
      </c>
      <c r="O6875" s="63">
        <f>K6875/L6875</f>
        <v>17.311099181317942</v>
      </c>
    </row>
    <row r="6876" spans="1:15" s="32" customFormat="1" ht="15.75" hidden="1" customHeight="1">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5" s="32" customFormat="1" ht="15.75" customHeight="1">
      <c r="A6877" s="32">
        <v>6875</v>
      </c>
      <c r="B6877" s="32">
        <v>59</v>
      </c>
      <c r="C6877" s="32">
        <v>1364</v>
      </c>
      <c r="D6877" s="37">
        <v>43035</v>
      </c>
      <c r="E6877" s="32" t="b">
        <v>1</v>
      </c>
      <c r="F6877" s="38" t="s">
        <v>37</v>
      </c>
      <c r="G6877" s="38" t="s">
        <v>38</v>
      </c>
      <c r="H6877" s="38" t="s">
        <v>39</v>
      </c>
      <c r="I6877" s="38" t="s">
        <v>40</v>
      </c>
      <c r="J6877" s="38" t="s">
        <v>42</v>
      </c>
      <c r="K6877" s="39">
        <v>1061.56</v>
      </c>
      <c r="L6877" s="39">
        <v>733.58</v>
      </c>
      <c r="M6877" s="37">
        <v>34170</v>
      </c>
      <c r="N6877" s="39">
        <f t="shared" ref="N6877" si="2567">K6877-L6877</f>
        <v>327.9799999999999</v>
      </c>
      <c r="O6877" s="63">
        <f>K6877/L6877</f>
        <v>1.447095068022574</v>
      </c>
    </row>
    <row r="6878" spans="1:15" s="32" customFormat="1" ht="15.75" hidden="1" customHeight="1">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5" s="32" customFormat="1" ht="15.75" hidden="1" customHeight="1">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5" s="32" customFormat="1" ht="15.75" hidden="1" customHeight="1">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5" s="32" customFormat="1" ht="15.75" hidden="1" customHeight="1">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5" s="32" customFormat="1" ht="15.75" hidden="1" customHeight="1">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5" s="32" customFormat="1" ht="15.75" hidden="1" customHeight="1">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5" s="32" customFormat="1" ht="15.75" hidden="1" customHeight="1">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5" s="32" customFormat="1" ht="15.75" customHeight="1">
      <c r="A6885" s="32">
        <v>6883</v>
      </c>
      <c r="B6885" s="32">
        <v>100</v>
      </c>
      <c r="C6885" s="32">
        <v>2727</v>
      </c>
      <c r="D6885" s="37">
        <v>42997</v>
      </c>
      <c r="E6885" s="32" t="b">
        <v>1</v>
      </c>
      <c r="F6885" s="38" t="s">
        <v>37</v>
      </c>
      <c r="G6885" s="38" t="s">
        <v>41</v>
      </c>
      <c r="H6885" s="38" t="s">
        <v>39</v>
      </c>
      <c r="I6885" s="38" t="s">
        <v>40</v>
      </c>
      <c r="J6885" s="38" t="s">
        <v>51</v>
      </c>
      <c r="K6885" s="39">
        <v>1386.84</v>
      </c>
      <c r="L6885" s="39">
        <v>1234.29</v>
      </c>
      <c r="M6885" s="37">
        <v>35378</v>
      </c>
      <c r="N6885" s="39">
        <f t="shared" ref="N6885:N6889" si="2568">K6885-L6885</f>
        <v>152.54999999999995</v>
      </c>
      <c r="O6885" s="63">
        <f t="shared" ref="O6885:O6889" si="2569">K6885/L6885</f>
        <v>1.1235933208565247</v>
      </c>
    </row>
    <row r="6886" spans="1:15" s="32" customFormat="1" ht="15.75" customHeight="1">
      <c r="A6886" s="32">
        <v>6884</v>
      </c>
      <c r="B6886" s="32">
        <v>24</v>
      </c>
      <c r="C6886" s="32">
        <v>2946</v>
      </c>
      <c r="D6886" s="37">
        <v>42933</v>
      </c>
      <c r="E6886" s="32" t="b">
        <v>1</v>
      </c>
      <c r="F6886" s="38" t="s">
        <v>37</v>
      </c>
      <c r="G6886" s="38" t="s">
        <v>38</v>
      </c>
      <c r="H6886" s="38" t="s">
        <v>47</v>
      </c>
      <c r="I6886" s="38" t="s">
        <v>40</v>
      </c>
      <c r="J6886" s="38" t="s">
        <v>42</v>
      </c>
      <c r="K6886" s="39">
        <v>1777.8</v>
      </c>
      <c r="L6886" s="39">
        <v>820.78</v>
      </c>
      <c r="M6886" s="37">
        <v>34115</v>
      </c>
      <c r="N6886" s="39">
        <f t="shared" si="2568"/>
        <v>957.02</v>
      </c>
      <c r="O6886" s="63">
        <f t="shared" si="2569"/>
        <v>2.1659884500109654</v>
      </c>
    </row>
    <row r="6887" spans="1:15" s="32" customFormat="1" ht="15.75" customHeight="1">
      <c r="A6887" s="32">
        <v>6885</v>
      </c>
      <c r="B6887" s="32">
        <v>4</v>
      </c>
      <c r="C6887" s="32">
        <v>2730</v>
      </c>
      <c r="D6887" s="37">
        <v>42944</v>
      </c>
      <c r="E6887" s="32" t="b">
        <v>1</v>
      </c>
      <c r="F6887" s="38" t="s">
        <v>37</v>
      </c>
      <c r="G6887" s="38" t="s">
        <v>46</v>
      </c>
      <c r="H6887" s="38" t="s">
        <v>39</v>
      </c>
      <c r="I6887" s="38" t="s">
        <v>50</v>
      </c>
      <c r="J6887" s="38" t="s">
        <v>40</v>
      </c>
      <c r="K6887" s="39">
        <v>1129.1300000000001</v>
      </c>
      <c r="L6887" s="39">
        <v>677.48</v>
      </c>
      <c r="M6887" s="37">
        <v>38573</v>
      </c>
      <c r="N6887" s="39">
        <f t="shared" si="2568"/>
        <v>451.65000000000009</v>
      </c>
      <c r="O6887" s="63">
        <f t="shared" si="2569"/>
        <v>1.6666617464722207</v>
      </c>
    </row>
    <row r="6888" spans="1:15" s="32" customFormat="1" ht="15.75" customHeight="1">
      <c r="A6888" s="32">
        <v>6886</v>
      </c>
      <c r="B6888" s="32">
        <v>1</v>
      </c>
      <c r="C6888" s="32">
        <v>2672</v>
      </c>
      <c r="D6888" s="37">
        <v>43084</v>
      </c>
      <c r="E6888" s="32" t="b">
        <v>1</v>
      </c>
      <c r="F6888" s="38" t="s">
        <v>37</v>
      </c>
      <c r="G6888" s="38" t="s">
        <v>46</v>
      </c>
      <c r="H6888" s="38" t="s">
        <v>39</v>
      </c>
      <c r="I6888" s="38" t="s">
        <v>40</v>
      </c>
      <c r="J6888" s="38" t="s">
        <v>40</v>
      </c>
      <c r="K6888" s="39">
        <v>1403.5</v>
      </c>
      <c r="L6888" s="39">
        <v>954.82</v>
      </c>
      <c r="M6888" s="37">
        <v>42688</v>
      </c>
      <c r="N6888" s="39">
        <f t="shared" si="2568"/>
        <v>448.67999999999995</v>
      </c>
      <c r="O6888" s="63">
        <f t="shared" si="2569"/>
        <v>1.4699105590582517</v>
      </c>
    </row>
    <row r="6889" spans="1:15" s="32" customFormat="1" ht="15.75" customHeight="1">
      <c r="A6889" s="32">
        <v>6887</v>
      </c>
      <c r="B6889" s="32">
        <v>34</v>
      </c>
      <c r="C6889" s="32">
        <v>788</v>
      </c>
      <c r="D6889" s="37">
        <v>42782</v>
      </c>
      <c r="E6889" s="32" t="b">
        <v>1</v>
      </c>
      <c r="F6889" s="38" t="s">
        <v>37</v>
      </c>
      <c r="G6889" s="38" t="s">
        <v>45</v>
      </c>
      <c r="H6889" s="38" t="s">
        <v>47</v>
      </c>
      <c r="I6889" s="38" t="s">
        <v>50</v>
      </c>
      <c r="J6889" s="38" t="s">
        <v>42</v>
      </c>
      <c r="K6889" s="39">
        <v>774.53</v>
      </c>
      <c r="L6889" s="39">
        <v>464.72</v>
      </c>
      <c r="M6889" s="37">
        <v>37698</v>
      </c>
      <c r="N6889" s="39">
        <f t="shared" si="2568"/>
        <v>309.80999999999995</v>
      </c>
      <c r="O6889" s="63">
        <f t="shared" si="2569"/>
        <v>1.6666594938887931</v>
      </c>
    </row>
    <row r="6890" spans="1:15" s="32" customFormat="1" ht="15.75" hidden="1" customHeight="1">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5" s="32" customFormat="1" ht="15.75" hidden="1" customHeight="1">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5" s="32" customFormat="1" ht="15.75" customHeight="1">
      <c r="A6892" s="32">
        <v>6890</v>
      </c>
      <c r="B6892" s="32">
        <v>32</v>
      </c>
      <c r="C6892" s="32">
        <v>3247</v>
      </c>
      <c r="D6892" s="37">
        <v>42965</v>
      </c>
      <c r="E6892" s="32" t="b">
        <v>1</v>
      </c>
      <c r="F6892" s="38" t="s">
        <v>37</v>
      </c>
      <c r="G6892" s="38" t="s">
        <v>46</v>
      </c>
      <c r="H6892" s="38" t="s">
        <v>39</v>
      </c>
      <c r="I6892" s="38" t="s">
        <v>40</v>
      </c>
      <c r="J6892" s="38" t="s">
        <v>40</v>
      </c>
      <c r="K6892" s="39">
        <v>642.70000000000005</v>
      </c>
      <c r="L6892" s="39">
        <v>211.37</v>
      </c>
      <c r="M6892" s="37">
        <v>38750</v>
      </c>
      <c r="N6892" s="39">
        <f t="shared" ref="N6892:N6894" si="2570">K6892-L6892</f>
        <v>431.33000000000004</v>
      </c>
      <c r="O6892" s="63">
        <f t="shared" ref="O6892:O6894" si="2571">K6892/L6892</f>
        <v>3.0406396366561008</v>
      </c>
    </row>
    <row r="6893" spans="1:15" s="32" customFormat="1" ht="15.75" customHeight="1">
      <c r="A6893" s="32">
        <v>6891</v>
      </c>
      <c r="B6893" s="32">
        <v>78</v>
      </c>
      <c r="C6893" s="32">
        <v>2435</v>
      </c>
      <c r="D6893" s="37">
        <v>42778</v>
      </c>
      <c r="E6893" s="32" t="b">
        <v>1</v>
      </c>
      <c r="F6893" s="38" t="s">
        <v>37</v>
      </c>
      <c r="G6893" s="38" t="s">
        <v>46</v>
      </c>
      <c r="H6893" s="38" t="s">
        <v>39</v>
      </c>
      <c r="I6893" s="38" t="s">
        <v>40</v>
      </c>
      <c r="J6893" s="38" t="s">
        <v>42</v>
      </c>
      <c r="K6893" s="39">
        <v>1765.3</v>
      </c>
      <c r="L6893" s="39">
        <v>709.48</v>
      </c>
      <c r="M6893" s="37">
        <v>38193</v>
      </c>
      <c r="N6893" s="39">
        <f t="shared" si="2570"/>
        <v>1055.82</v>
      </c>
      <c r="O6893" s="63">
        <f t="shared" si="2571"/>
        <v>2.4881603427862657</v>
      </c>
    </row>
    <row r="6894" spans="1:15" s="32" customFormat="1" ht="15.75" customHeight="1">
      <c r="A6894" s="32">
        <v>6892</v>
      </c>
      <c r="B6894" s="32">
        <v>57</v>
      </c>
      <c r="C6894" s="32">
        <v>995</v>
      </c>
      <c r="D6894" s="37">
        <v>42937</v>
      </c>
      <c r="E6894" s="32" t="b">
        <v>1</v>
      </c>
      <c r="F6894" s="38" t="s">
        <v>37</v>
      </c>
      <c r="G6894" s="38" t="s">
        <v>48</v>
      </c>
      <c r="H6894" s="38" t="s">
        <v>52</v>
      </c>
      <c r="I6894" s="38" t="s">
        <v>40</v>
      </c>
      <c r="J6894" s="38" t="s">
        <v>42</v>
      </c>
      <c r="K6894" s="39">
        <v>1890.39</v>
      </c>
      <c r="L6894" s="39">
        <v>260.14</v>
      </c>
      <c r="M6894" s="37">
        <v>40670</v>
      </c>
      <c r="N6894" s="39">
        <f t="shared" si="2570"/>
        <v>1630.25</v>
      </c>
      <c r="O6894" s="63">
        <f t="shared" si="2571"/>
        <v>7.2668178673022226</v>
      </c>
    </row>
    <row r="6895" spans="1:15" s="32" customFormat="1" ht="15.75" hidden="1" customHeight="1">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5" s="32" customFormat="1" ht="15.75" customHeight="1">
      <c r="A6896" s="32">
        <v>6894</v>
      </c>
      <c r="B6896" s="32">
        <v>63</v>
      </c>
      <c r="C6896" s="32">
        <v>1558</v>
      </c>
      <c r="D6896" s="37">
        <v>43024</v>
      </c>
      <c r="E6896" s="32" t="b">
        <v>1</v>
      </c>
      <c r="F6896" s="38" t="s">
        <v>37</v>
      </c>
      <c r="G6896" s="38" t="s">
        <v>38</v>
      </c>
      <c r="H6896" s="38" t="s">
        <v>39</v>
      </c>
      <c r="I6896" s="38" t="s">
        <v>40</v>
      </c>
      <c r="J6896" s="38" t="s">
        <v>40</v>
      </c>
      <c r="K6896" s="39">
        <v>1483.2</v>
      </c>
      <c r="L6896" s="39">
        <v>99.59</v>
      </c>
      <c r="M6896" s="37">
        <v>38216</v>
      </c>
      <c r="N6896" s="39">
        <f t="shared" ref="N6896:N6897" si="2572">K6896-L6896</f>
        <v>1383.6100000000001</v>
      </c>
      <c r="O6896" s="63">
        <f t="shared" ref="O6896:O6897" si="2573">K6896/L6896</f>
        <v>14.893061552364696</v>
      </c>
    </row>
    <row r="6897" spans="1:15" s="32" customFormat="1" ht="15.75" customHeight="1">
      <c r="A6897" s="32">
        <v>6895</v>
      </c>
      <c r="B6897" s="32">
        <v>95</v>
      </c>
      <c r="C6897" s="32">
        <v>3085</v>
      </c>
      <c r="D6897" s="37">
        <v>42861</v>
      </c>
      <c r="E6897" s="32" t="b">
        <v>1</v>
      </c>
      <c r="F6897" s="38" t="s">
        <v>37</v>
      </c>
      <c r="G6897" s="38" t="s">
        <v>46</v>
      </c>
      <c r="H6897" s="38" t="s">
        <v>39</v>
      </c>
      <c r="I6897" s="38" t="s">
        <v>40</v>
      </c>
      <c r="J6897" s="38" t="s">
        <v>42</v>
      </c>
      <c r="K6897" s="39">
        <v>569.55999999999995</v>
      </c>
      <c r="L6897" s="39">
        <v>528.42999999999995</v>
      </c>
      <c r="M6897" s="37">
        <v>37874</v>
      </c>
      <c r="N6897" s="39">
        <f t="shared" si="2572"/>
        <v>41.129999999999995</v>
      </c>
      <c r="O6897" s="63">
        <f t="shared" si="2573"/>
        <v>1.0778343394583956</v>
      </c>
    </row>
    <row r="6898" spans="1:15" s="32" customFormat="1" ht="15.75" hidden="1" customHeight="1">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5" s="32" customFormat="1" ht="15.75" customHeight="1">
      <c r="A6899" s="32">
        <v>6897</v>
      </c>
      <c r="B6899" s="32">
        <v>0</v>
      </c>
      <c r="C6899" s="32">
        <v>1198</v>
      </c>
      <c r="D6899" s="37">
        <v>43024</v>
      </c>
      <c r="E6899" s="32" t="b">
        <v>1</v>
      </c>
      <c r="F6899" s="38" t="s">
        <v>37</v>
      </c>
      <c r="G6899" s="38" t="s">
        <v>38</v>
      </c>
      <c r="H6899" s="38" t="s">
        <v>39</v>
      </c>
      <c r="I6899" s="38" t="s">
        <v>40</v>
      </c>
      <c r="J6899" s="38" t="s">
        <v>40</v>
      </c>
      <c r="K6899" s="39">
        <v>71.489999999999995</v>
      </c>
      <c r="L6899" s="39">
        <v>53.62</v>
      </c>
      <c r="M6899" s="37">
        <v>41245</v>
      </c>
      <c r="N6899" s="39">
        <f t="shared" ref="N6899" si="2574">K6899-L6899</f>
        <v>17.869999999999997</v>
      </c>
      <c r="O6899" s="63">
        <f>K6899/L6899</f>
        <v>1.3332711674748228</v>
      </c>
    </row>
    <row r="6900" spans="1:15" s="32" customFormat="1" ht="15.75" hidden="1" customHeight="1">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5" s="32" customFormat="1" ht="15.75" customHeight="1">
      <c r="A6901" s="32">
        <v>6899</v>
      </c>
      <c r="B6901" s="32">
        <v>7</v>
      </c>
      <c r="C6901" s="32">
        <v>3199</v>
      </c>
      <c r="D6901" s="37">
        <v>42827</v>
      </c>
      <c r="E6901" s="32" t="b">
        <v>1</v>
      </c>
      <c r="F6901" s="38" t="s">
        <v>37</v>
      </c>
      <c r="G6901" s="38" t="s">
        <v>41</v>
      </c>
      <c r="H6901" s="38" t="s">
        <v>47</v>
      </c>
      <c r="I6901" s="38" t="s">
        <v>44</v>
      </c>
      <c r="J6901" s="38" t="s">
        <v>40</v>
      </c>
      <c r="K6901" s="39">
        <v>980.37</v>
      </c>
      <c r="L6901" s="39">
        <v>234.43</v>
      </c>
      <c r="M6901" s="37">
        <v>38258</v>
      </c>
      <c r="N6901" s="39">
        <f t="shared" ref="N6901" si="2575">K6901-L6901</f>
        <v>745.94</v>
      </c>
      <c r="O6901" s="63">
        <f>K6901/L6901</f>
        <v>4.1819306402764154</v>
      </c>
    </row>
    <row r="6902" spans="1:15" s="32" customFormat="1" ht="15.75" hidden="1" customHeight="1">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5" s="32" customFormat="1" ht="15.75" hidden="1" customHeight="1">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5" s="32" customFormat="1" ht="15.75" hidden="1" customHeight="1">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5" s="32" customFormat="1" ht="15.75" hidden="1" customHeight="1">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5" s="32" customFormat="1" ht="15.75" customHeight="1">
      <c r="A6906" s="32">
        <v>6904</v>
      </c>
      <c r="B6906" s="32">
        <v>57</v>
      </c>
      <c r="C6906" s="32">
        <v>1860</v>
      </c>
      <c r="D6906" s="37">
        <v>43003</v>
      </c>
      <c r="E6906" s="32" t="b">
        <v>1</v>
      </c>
      <c r="F6906" s="38" t="s">
        <v>37</v>
      </c>
      <c r="G6906" s="38" t="s">
        <v>48</v>
      </c>
      <c r="H6906" s="38" t="s">
        <v>52</v>
      </c>
      <c r="I6906" s="38" t="s">
        <v>40</v>
      </c>
      <c r="J6906" s="38" t="s">
        <v>42</v>
      </c>
      <c r="K6906" s="39">
        <v>1890.39</v>
      </c>
      <c r="L6906" s="39">
        <v>260.14</v>
      </c>
      <c r="M6906" s="37">
        <v>41047</v>
      </c>
      <c r="N6906" s="39">
        <f t="shared" ref="N6906:N6907" si="2576">K6906-L6906</f>
        <v>1630.25</v>
      </c>
      <c r="O6906" s="63">
        <f t="shared" ref="O6906:O6907" si="2577">K6906/L6906</f>
        <v>7.2668178673022226</v>
      </c>
    </row>
    <row r="6907" spans="1:15" s="32" customFormat="1" ht="15.75" customHeight="1">
      <c r="A6907" s="32">
        <v>6905</v>
      </c>
      <c r="B6907" s="32">
        <v>57</v>
      </c>
      <c r="C6907" s="32">
        <v>1150</v>
      </c>
      <c r="D6907" s="37">
        <v>42938</v>
      </c>
      <c r="E6907" s="32" t="b">
        <v>1</v>
      </c>
      <c r="F6907" s="38" t="s">
        <v>37</v>
      </c>
      <c r="G6907" s="38" t="s">
        <v>48</v>
      </c>
      <c r="H6907" s="38" t="s">
        <v>52</v>
      </c>
      <c r="I6907" s="38" t="s">
        <v>40</v>
      </c>
      <c r="J6907" s="38" t="s">
        <v>42</v>
      </c>
      <c r="K6907" s="39">
        <v>1890.39</v>
      </c>
      <c r="L6907" s="39">
        <v>260.14</v>
      </c>
      <c r="M6907" s="37">
        <v>40670</v>
      </c>
      <c r="N6907" s="39">
        <f t="shared" si="2576"/>
        <v>1630.25</v>
      </c>
      <c r="O6907" s="63">
        <f t="shared" si="2577"/>
        <v>7.2668178673022226</v>
      </c>
    </row>
    <row r="6908" spans="1:15" s="32" customFormat="1" ht="15.75" hidden="1" customHeight="1">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5" s="32" customFormat="1" ht="15.75" hidden="1" customHeight="1">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5" s="32" customFormat="1" ht="15.75" hidden="1" customHeight="1">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5" s="32" customFormat="1" ht="15.75" customHeight="1">
      <c r="A6911" s="32">
        <v>6909</v>
      </c>
      <c r="B6911" s="32">
        <v>56</v>
      </c>
      <c r="C6911" s="32">
        <v>1072</v>
      </c>
      <c r="D6911" s="37">
        <v>42881</v>
      </c>
      <c r="E6911" s="32" t="b">
        <v>1</v>
      </c>
      <c r="F6911" s="38" t="s">
        <v>37</v>
      </c>
      <c r="G6911" s="38" t="s">
        <v>45</v>
      </c>
      <c r="H6911" s="38" t="s">
        <v>49</v>
      </c>
      <c r="I6911" s="38" t="s">
        <v>44</v>
      </c>
      <c r="J6911" s="38" t="s">
        <v>51</v>
      </c>
      <c r="K6911" s="39">
        <v>688.63</v>
      </c>
      <c r="L6911" s="39">
        <v>612.88</v>
      </c>
      <c r="M6911" s="37">
        <v>36334</v>
      </c>
      <c r="N6911" s="39">
        <f t="shared" ref="N6911:N6913" si="2578">K6911-L6911</f>
        <v>75.75</v>
      </c>
      <c r="O6911" s="63">
        <f t="shared" ref="O6911:O6913" si="2579">K6911/L6911</f>
        <v>1.1235967889309491</v>
      </c>
    </row>
    <row r="6912" spans="1:15" s="32" customFormat="1" ht="15.75" customHeight="1">
      <c r="A6912" s="32">
        <v>6910</v>
      </c>
      <c r="B6912" s="32">
        <v>18</v>
      </c>
      <c r="C6912" s="32">
        <v>1239</v>
      </c>
      <c r="D6912" s="37">
        <v>43021</v>
      </c>
      <c r="E6912" s="32" t="b">
        <v>1</v>
      </c>
      <c r="F6912" s="38" t="s">
        <v>37</v>
      </c>
      <c r="G6912" s="38" t="s">
        <v>38</v>
      </c>
      <c r="H6912" s="38" t="s">
        <v>39</v>
      </c>
      <c r="I6912" s="38" t="s">
        <v>40</v>
      </c>
      <c r="J6912" s="38" t="s">
        <v>40</v>
      </c>
      <c r="K6912" s="39">
        <v>575.27</v>
      </c>
      <c r="L6912" s="39">
        <v>431.45</v>
      </c>
      <c r="M6912" s="37">
        <v>41345</v>
      </c>
      <c r="N6912" s="39">
        <f t="shared" si="2578"/>
        <v>143.82</v>
      </c>
      <c r="O6912" s="63">
        <f t="shared" si="2579"/>
        <v>1.333341059218913</v>
      </c>
    </row>
    <row r="6913" spans="1:15" s="32" customFormat="1" ht="15.75" customHeight="1">
      <c r="A6913" s="32">
        <v>6911</v>
      </c>
      <c r="B6913" s="32">
        <v>98</v>
      </c>
      <c r="C6913" s="32">
        <v>1976</v>
      </c>
      <c r="D6913" s="37">
        <v>42964</v>
      </c>
      <c r="E6913" s="32" t="b">
        <v>1</v>
      </c>
      <c r="F6913" s="38" t="s">
        <v>37</v>
      </c>
      <c r="G6913" s="38" t="s">
        <v>41</v>
      </c>
      <c r="H6913" s="38" t="s">
        <v>39</v>
      </c>
      <c r="I6913" s="38" t="s">
        <v>50</v>
      </c>
      <c r="J6913" s="38" t="s">
        <v>40</v>
      </c>
      <c r="K6913" s="39">
        <v>358.39</v>
      </c>
      <c r="L6913" s="39">
        <v>215.03</v>
      </c>
      <c r="M6913" s="37">
        <v>38002</v>
      </c>
      <c r="N6913" s="39">
        <f t="shared" si="2578"/>
        <v>143.35999999999999</v>
      </c>
      <c r="O6913" s="63">
        <f t="shared" si="2579"/>
        <v>1.6666976700925451</v>
      </c>
    </row>
    <row r="6914" spans="1:15" s="32" customFormat="1" ht="15.75" hidden="1" customHeight="1">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5" s="32" customFormat="1" ht="15.75" customHeight="1">
      <c r="A6915" s="32">
        <v>6913</v>
      </c>
      <c r="B6915" s="32">
        <v>84</v>
      </c>
      <c r="C6915" s="32">
        <v>306</v>
      </c>
      <c r="D6915" s="37">
        <v>42965</v>
      </c>
      <c r="E6915" s="32" t="b">
        <v>1</v>
      </c>
      <c r="F6915" s="38" t="s">
        <v>37</v>
      </c>
      <c r="G6915" s="38" t="s">
        <v>46</v>
      </c>
      <c r="H6915" s="38" t="s">
        <v>47</v>
      </c>
      <c r="I6915" s="38" t="s">
        <v>40</v>
      </c>
      <c r="J6915" s="38" t="s">
        <v>40</v>
      </c>
      <c r="K6915" s="39">
        <v>792.9</v>
      </c>
      <c r="L6915" s="39">
        <v>594.67999999999995</v>
      </c>
      <c r="M6915" s="37">
        <v>33879</v>
      </c>
      <c r="N6915" s="39">
        <f t="shared" ref="N6915:N6916" si="2580">K6915-L6915</f>
        <v>198.22000000000003</v>
      </c>
      <c r="O6915" s="63">
        <f t="shared" ref="O6915:O6916" si="2581">K6915/L6915</f>
        <v>1.3333221228223584</v>
      </c>
    </row>
    <row r="6916" spans="1:15" s="32" customFormat="1" ht="15.75" customHeight="1">
      <c r="A6916" s="32">
        <v>6914</v>
      </c>
      <c r="B6916" s="32">
        <v>96</v>
      </c>
      <c r="C6916" s="32">
        <v>1872</v>
      </c>
      <c r="D6916" s="37">
        <v>42908</v>
      </c>
      <c r="E6916" s="32" t="b">
        <v>1</v>
      </c>
      <c r="F6916" s="38" t="s">
        <v>37</v>
      </c>
      <c r="G6916" s="38" t="s">
        <v>48</v>
      </c>
      <c r="H6916" s="38" t="s">
        <v>47</v>
      </c>
      <c r="I6916" s="38" t="s">
        <v>44</v>
      </c>
      <c r="J6916" s="38" t="s">
        <v>51</v>
      </c>
      <c r="K6916" s="39">
        <v>1172.78</v>
      </c>
      <c r="L6916" s="39">
        <v>1043.77</v>
      </c>
      <c r="M6916" s="37">
        <v>34556</v>
      </c>
      <c r="N6916" s="39">
        <f t="shared" si="2580"/>
        <v>129.01</v>
      </c>
      <c r="O6916" s="63">
        <f t="shared" si="2581"/>
        <v>1.1236000268258333</v>
      </c>
    </row>
    <row r="6917" spans="1:15" s="32" customFormat="1" ht="15.75" hidden="1" customHeight="1">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5" s="32" customFormat="1" ht="15.75" hidden="1" customHeight="1">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5" s="32" customFormat="1" ht="15.75" customHeight="1">
      <c r="A6919" s="32">
        <v>6917</v>
      </c>
      <c r="B6919" s="32">
        <v>23</v>
      </c>
      <c r="C6919" s="32">
        <v>1043</v>
      </c>
      <c r="D6919" s="37">
        <v>42902</v>
      </c>
      <c r="E6919" s="32" t="b">
        <v>1</v>
      </c>
      <c r="F6919" s="38" t="s">
        <v>37</v>
      </c>
      <c r="G6919" s="38" t="s">
        <v>45</v>
      </c>
      <c r="H6919" s="38" t="s">
        <v>49</v>
      </c>
      <c r="I6919" s="38" t="s">
        <v>44</v>
      </c>
      <c r="J6919" s="38" t="s">
        <v>51</v>
      </c>
      <c r="K6919" s="39">
        <v>688.63</v>
      </c>
      <c r="L6919" s="39">
        <v>612.88</v>
      </c>
      <c r="M6919" s="37">
        <v>33455</v>
      </c>
      <c r="N6919" s="39">
        <f t="shared" ref="N6919:N6921" si="2582">K6919-L6919</f>
        <v>75.75</v>
      </c>
      <c r="O6919" s="63">
        <f t="shared" ref="O6919:O6921" si="2583">K6919/L6919</f>
        <v>1.1235967889309491</v>
      </c>
    </row>
    <row r="6920" spans="1:15" s="32" customFormat="1" ht="15.75" customHeight="1">
      <c r="A6920" s="32">
        <v>6918</v>
      </c>
      <c r="B6920" s="32">
        <v>86</v>
      </c>
      <c r="C6920" s="32">
        <v>2332</v>
      </c>
      <c r="D6920" s="37">
        <v>42830</v>
      </c>
      <c r="E6920" s="32" t="b">
        <v>1</v>
      </c>
      <c r="F6920" s="38" t="s">
        <v>37</v>
      </c>
      <c r="G6920" s="38" t="s">
        <v>45</v>
      </c>
      <c r="H6920" s="38" t="s">
        <v>47</v>
      </c>
      <c r="I6920" s="38" t="s">
        <v>50</v>
      </c>
      <c r="J6920" s="38" t="s">
        <v>42</v>
      </c>
      <c r="K6920" s="39">
        <v>774.53</v>
      </c>
      <c r="L6920" s="39">
        <v>464.72</v>
      </c>
      <c r="M6920" s="37">
        <v>35052</v>
      </c>
      <c r="N6920" s="39">
        <f t="shared" si="2582"/>
        <v>309.80999999999995</v>
      </c>
      <c r="O6920" s="63">
        <f t="shared" si="2583"/>
        <v>1.6666594938887931</v>
      </c>
    </row>
    <row r="6921" spans="1:15" s="32" customFormat="1" ht="15.75" customHeight="1">
      <c r="A6921" s="32">
        <v>6919</v>
      </c>
      <c r="B6921" s="32">
        <v>22</v>
      </c>
      <c r="C6921" s="32">
        <v>973</v>
      </c>
      <c r="D6921" s="37">
        <v>43091</v>
      </c>
      <c r="E6921" s="32" t="b">
        <v>1</v>
      </c>
      <c r="F6921" s="38" t="s">
        <v>37</v>
      </c>
      <c r="G6921" s="38" t="s">
        <v>38</v>
      </c>
      <c r="H6921" s="38" t="s">
        <v>39</v>
      </c>
      <c r="I6921" s="38" t="s">
        <v>40</v>
      </c>
      <c r="J6921" s="38" t="s">
        <v>40</v>
      </c>
      <c r="K6921" s="39">
        <v>575.27</v>
      </c>
      <c r="L6921" s="39">
        <v>431.45</v>
      </c>
      <c r="M6921" s="37">
        <v>41345</v>
      </c>
      <c r="N6921" s="39">
        <f t="shared" si="2582"/>
        <v>143.82</v>
      </c>
      <c r="O6921" s="63">
        <f t="shared" si="2583"/>
        <v>1.333341059218913</v>
      </c>
    </row>
    <row r="6922" spans="1:15" s="32" customFormat="1" ht="15.75" hidden="1" customHeight="1">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5" s="32" customFormat="1" ht="15.75" hidden="1" customHeight="1">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5" s="32" customFormat="1" ht="15.75" hidden="1" customHeight="1">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5" s="32" customFormat="1" ht="15.75" hidden="1" customHeight="1">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5" s="32" customFormat="1" ht="15.75" customHeight="1">
      <c r="A6926" s="32">
        <v>6924</v>
      </c>
      <c r="B6926" s="32">
        <v>44</v>
      </c>
      <c r="C6926" s="32">
        <v>2297</v>
      </c>
      <c r="D6926" s="37">
        <v>42883</v>
      </c>
      <c r="E6926" s="32" t="b">
        <v>1</v>
      </c>
      <c r="F6926" s="38" t="s">
        <v>37</v>
      </c>
      <c r="G6926" s="38" t="s">
        <v>48</v>
      </c>
      <c r="H6926" s="38" t="s">
        <v>39</v>
      </c>
      <c r="I6926" s="38" t="s">
        <v>40</v>
      </c>
      <c r="J6926" s="38" t="s">
        <v>40</v>
      </c>
      <c r="K6926" s="39">
        <v>1769.64</v>
      </c>
      <c r="L6926" s="39">
        <v>108.76</v>
      </c>
      <c r="M6926" s="37">
        <v>41848</v>
      </c>
      <c r="N6926" s="39">
        <f t="shared" ref="N6926:N6928" si="2584">K6926-L6926</f>
        <v>1660.88</v>
      </c>
      <c r="O6926" s="63">
        <f t="shared" ref="O6926:O6928" si="2585">K6926/L6926</f>
        <v>16.271055535123207</v>
      </c>
    </row>
    <row r="6927" spans="1:15" s="32" customFormat="1" ht="15.75" customHeight="1">
      <c r="A6927" s="32">
        <v>6925</v>
      </c>
      <c r="B6927" s="32">
        <v>72</v>
      </c>
      <c r="C6927" s="32">
        <v>3353</v>
      </c>
      <c r="D6927" s="37">
        <v>42787</v>
      </c>
      <c r="E6927" s="32" t="b">
        <v>1</v>
      </c>
      <c r="F6927" s="38" t="s">
        <v>37</v>
      </c>
      <c r="G6927" s="38" t="s">
        <v>45</v>
      </c>
      <c r="H6927" s="38" t="s">
        <v>39</v>
      </c>
      <c r="I6927" s="38" t="s">
        <v>40</v>
      </c>
      <c r="J6927" s="38" t="s">
        <v>40</v>
      </c>
      <c r="K6927" s="39">
        <v>360.4</v>
      </c>
      <c r="L6927" s="39">
        <v>270.3</v>
      </c>
      <c r="M6927" s="37">
        <v>37873</v>
      </c>
      <c r="N6927" s="39">
        <f t="shared" si="2584"/>
        <v>90.099999999999966</v>
      </c>
      <c r="O6927" s="63">
        <f t="shared" si="2585"/>
        <v>1.3333333333333333</v>
      </c>
    </row>
    <row r="6928" spans="1:15" s="32" customFormat="1" ht="15.75" customHeight="1">
      <c r="A6928" s="32">
        <v>6926</v>
      </c>
      <c r="B6928" s="32">
        <v>1</v>
      </c>
      <c r="C6928" s="32">
        <v>3497</v>
      </c>
      <c r="D6928" s="37">
        <v>43047</v>
      </c>
      <c r="E6928" s="32" t="b">
        <v>1</v>
      </c>
      <c r="F6928" s="38" t="s">
        <v>37</v>
      </c>
      <c r="G6928" s="38" t="s">
        <v>46</v>
      </c>
      <c r="H6928" s="38" t="s">
        <v>39</v>
      </c>
      <c r="I6928" s="38" t="s">
        <v>40</v>
      </c>
      <c r="J6928" s="38" t="s">
        <v>40</v>
      </c>
      <c r="K6928" s="39">
        <v>1403.5</v>
      </c>
      <c r="L6928" s="39">
        <v>954.82</v>
      </c>
      <c r="M6928" s="37">
        <v>42688</v>
      </c>
      <c r="N6928" s="39">
        <f t="shared" si="2584"/>
        <v>448.67999999999995</v>
      </c>
      <c r="O6928" s="63">
        <f t="shared" si="2585"/>
        <v>1.4699105590582517</v>
      </c>
    </row>
    <row r="6929" spans="1:26" s="32" customFormat="1" ht="15.75" hidden="1" customHeight="1">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c r="A6930" s="32">
        <v>6928</v>
      </c>
      <c r="B6930" s="32">
        <v>0</v>
      </c>
      <c r="C6930" s="32">
        <v>1912</v>
      </c>
      <c r="D6930" s="37">
        <v>42911</v>
      </c>
      <c r="E6930" s="32" t="b">
        <v>1</v>
      </c>
      <c r="F6930" s="38" t="s">
        <v>37</v>
      </c>
      <c r="G6930" s="38" t="s">
        <v>43</v>
      </c>
      <c r="H6930" s="38" t="s">
        <v>39</v>
      </c>
      <c r="I6930" s="38" t="s">
        <v>40</v>
      </c>
      <c r="J6930" s="38" t="s">
        <v>40</v>
      </c>
      <c r="K6930" s="39">
        <v>235.63</v>
      </c>
      <c r="L6930" s="39">
        <v>125.07</v>
      </c>
      <c r="M6930" s="37">
        <v>38206</v>
      </c>
      <c r="N6930" s="39">
        <f t="shared" ref="N6930" si="2586">K6930-L6930</f>
        <v>110.56</v>
      </c>
      <c r="O6930" s="63">
        <f>K6930/L6930</f>
        <v>1.8839849684176861</v>
      </c>
    </row>
    <row r="6931" spans="1:26" s="32" customFormat="1" ht="15.75" hidden="1" customHeight="1">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c r="A6932" s="32">
        <v>6930</v>
      </c>
      <c r="B6932" s="32">
        <v>53</v>
      </c>
      <c r="C6932" s="32">
        <v>1820</v>
      </c>
      <c r="D6932" s="37">
        <v>42815</v>
      </c>
      <c r="E6932" s="32" t="b">
        <v>1</v>
      </c>
      <c r="F6932" s="38" t="s">
        <v>37</v>
      </c>
      <c r="G6932" s="38" t="s">
        <v>43</v>
      </c>
      <c r="H6932" s="38" t="s">
        <v>39</v>
      </c>
      <c r="I6932" s="38" t="s">
        <v>40</v>
      </c>
      <c r="J6932" s="38" t="s">
        <v>40</v>
      </c>
      <c r="K6932" s="39">
        <v>795.34</v>
      </c>
      <c r="L6932" s="39">
        <v>101.58</v>
      </c>
      <c r="M6932" s="37">
        <v>35470</v>
      </c>
      <c r="N6932" s="39">
        <f t="shared" ref="N6932" si="2587">K6932-L6932</f>
        <v>693.76</v>
      </c>
      <c r="O6932" s="63">
        <f>K6932/L6932</f>
        <v>7.8296908840322903</v>
      </c>
    </row>
    <row r="6933" spans="1:26" s="32" customFormat="1" ht="15.75" hidden="1" customHeight="1">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hidden="1" customHeight="1">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hidden="1" customHeight="1">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hidden="1" customHeight="1">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hidden="1" customHeight="1">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c r="A6938" s="32">
        <v>6936</v>
      </c>
      <c r="B6938" s="32">
        <v>97</v>
      </c>
      <c r="C6938" s="32">
        <v>644</v>
      </c>
      <c r="D6938" s="37">
        <v>42795</v>
      </c>
      <c r="E6938" s="32" t="b">
        <v>1</v>
      </c>
      <c r="F6938" s="38" t="s">
        <v>37</v>
      </c>
      <c r="G6938" s="38" t="s">
        <v>38</v>
      </c>
      <c r="H6938" s="38" t="s">
        <v>39</v>
      </c>
      <c r="I6938" s="38" t="s">
        <v>40</v>
      </c>
      <c r="J6938" s="38" t="s">
        <v>42</v>
      </c>
      <c r="K6938" s="39">
        <v>202.62</v>
      </c>
      <c r="L6938" s="39">
        <v>151.96</v>
      </c>
      <c r="M6938" s="37">
        <v>42458</v>
      </c>
      <c r="N6938" s="39">
        <f t="shared" ref="N6938" si="2588">K6938-L6938</f>
        <v>50.66</v>
      </c>
      <c r="O6938" s="63">
        <f>K6938/L6938</f>
        <v>1.3333772045275072</v>
      </c>
    </row>
    <row r="6939" spans="1:26" s="32" customFormat="1" ht="15.75" hidden="1" customHeight="1">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hidden="1" customHeight="1">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c r="A6941" s="32">
        <v>6939</v>
      </c>
      <c r="B6941" s="32">
        <v>21</v>
      </c>
      <c r="C6941" s="32">
        <v>2409</v>
      </c>
      <c r="D6941" s="37">
        <v>43017</v>
      </c>
      <c r="E6941" s="32" t="b">
        <v>1</v>
      </c>
      <c r="F6941" s="38" t="s">
        <v>37</v>
      </c>
      <c r="G6941" s="38" t="s">
        <v>38</v>
      </c>
      <c r="H6941" s="38" t="s">
        <v>39</v>
      </c>
      <c r="I6941" s="38" t="s">
        <v>40</v>
      </c>
      <c r="J6941" s="38" t="s">
        <v>42</v>
      </c>
      <c r="K6941" s="39">
        <v>1071.23</v>
      </c>
      <c r="L6941" s="39">
        <v>380.74</v>
      </c>
      <c r="M6941" s="37">
        <v>35160</v>
      </c>
      <c r="N6941" s="39">
        <f t="shared" ref="N6941:N6942" si="2589">K6941-L6941</f>
        <v>690.49</v>
      </c>
      <c r="O6941" s="63">
        <f t="shared" ref="O6941:O6942" si="2590">K6941/L6941</f>
        <v>2.8135473026212114</v>
      </c>
    </row>
    <row r="6942" spans="1:26" s="32" customFormat="1" ht="15.75" customHeight="1">
      <c r="A6942" s="32">
        <v>6940</v>
      </c>
      <c r="B6942" s="32">
        <v>37</v>
      </c>
      <c r="C6942" s="32">
        <v>3278</v>
      </c>
      <c r="D6942" s="37">
        <v>42873</v>
      </c>
      <c r="E6942" s="32" t="b">
        <v>1</v>
      </c>
      <c r="F6942" s="38" t="s">
        <v>37</v>
      </c>
      <c r="G6942" s="38" t="s">
        <v>43</v>
      </c>
      <c r="H6942" s="38" t="s">
        <v>39</v>
      </c>
      <c r="I6942" s="38" t="s">
        <v>44</v>
      </c>
      <c r="J6942" s="38" t="s">
        <v>40</v>
      </c>
      <c r="K6942" s="39">
        <v>1793.43</v>
      </c>
      <c r="L6942" s="39">
        <v>248.82</v>
      </c>
      <c r="M6942" s="37">
        <v>36361</v>
      </c>
      <c r="N6942" s="39">
        <f t="shared" si="2589"/>
        <v>1544.6100000000001</v>
      </c>
      <c r="O6942" s="63">
        <f t="shared" si="2590"/>
        <v>7.2077405353267423</v>
      </c>
    </row>
    <row r="6943" spans="1:26" s="32" customFormat="1" ht="15.75" hidden="1" customHeight="1">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c r="A6944" s="32">
        <v>6942</v>
      </c>
      <c r="B6944" s="32">
        <v>21</v>
      </c>
      <c r="C6944" s="32">
        <v>3253</v>
      </c>
      <c r="D6944" s="37">
        <v>43072</v>
      </c>
      <c r="E6944" s="32" t="b">
        <v>1</v>
      </c>
      <c r="F6944" s="38" t="s">
        <v>37</v>
      </c>
      <c r="G6944" s="38" t="s">
        <v>48</v>
      </c>
      <c r="H6944" s="38" t="s">
        <v>52</v>
      </c>
      <c r="I6944" s="38" t="s">
        <v>40</v>
      </c>
      <c r="J6944" s="38" t="s">
        <v>40</v>
      </c>
      <c r="K6944" s="39">
        <v>1466.68</v>
      </c>
      <c r="L6944" s="39">
        <v>363.25</v>
      </c>
      <c r="M6944" s="37">
        <v>37838</v>
      </c>
      <c r="N6944" s="39">
        <f t="shared" ref="N6944" si="2591">K6944-L6944</f>
        <v>1103.43</v>
      </c>
      <c r="O6944" s="63">
        <f>K6944/L6944</f>
        <v>4.0376600137646248</v>
      </c>
    </row>
    <row r="6945" spans="1:15" s="32" customFormat="1" ht="15.75" hidden="1" customHeight="1">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5" s="32" customFormat="1" ht="15.75" customHeight="1">
      <c r="A6946" s="32">
        <v>6944</v>
      </c>
      <c r="B6946" s="32">
        <v>36</v>
      </c>
      <c r="C6946" s="32">
        <v>252</v>
      </c>
      <c r="D6946" s="37">
        <v>43037</v>
      </c>
      <c r="E6946" s="32" t="b">
        <v>1</v>
      </c>
      <c r="F6946" s="38" t="s">
        <v>37</v>
      </c>
      <c r="G6946" s="38" t="s">
        <v>38</v>
      </c>
      <c r="H6946" s="38" t="s">
        <v>39</v>
      </c>
      <c r="I6946" s="38" t="s">
        <v>44</v>
      </c>
      <c r="J6946" s="38" t="s">
        <v>40</v>
      </c>
      <c r="K6946" s="39">
        <v>945.04</v>
      </c>
      <c r="L6946" s="39">
        <v>507.58</v>
      </c>
      <c r="M6946" s="37">
        <v>40672</v>
      </c>
      <c r="N6946" s="39">
        <f t="shared" ref="N6946" si="2592">K6946-L6946</f>
        <v>437.46</v>
      </c>
      <c r="O6946" s="63">
        <f>K6946/L6946</f>
        <v>1.8618542889790772</v>
      </c>
    </row>
    <row r="6947" spans="1:15" s="32" customFormat="1" ht="15.75" hidden="1" customHeight="1">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5" s="32" customFormat="1" ht="15.75" customHeight="1">
      <c r="A6948" s="32">
        <v>6946</v>
      </c>
      <c r="B6948" s="32">
        <v>55</v>
      </c>
      <c r="C6948" s="32">
        <v>897</v>
      </c>
      <c r="D6948" s="37">
        <v>42970</v>
      </c>
      <c r="E6948" s="32" t="b">
        <v>1</v>
      </c>
      <c r="F6948" s="38" t="s">
        <v>37</v>
      </c>
      <c r="G6948" s="38" t="s">
        <v>41</v>
      </c>
      <c r="H6948" s="38" t="s">
        <v>47</v>
      </c>
      <c r="I6948" s="38" t="s">
        <v>40</v>
      </c>
      <c r="J6948" s="38" t="s">
        <v>42</v>
      </c>
      <c r="K6948" s="39">
        <v>1894.19</v>
      </c>
      <c r="L6948" s="39">
        <v>598.76</v>
      </c>
      <c r="M6948" s="37">
        <v>37823</v>
      </c>
      <c r="N6948" s="39">
        <f t="shared" ref="N6948" si="2593">K6948-L6948</f>
        <v>1295.43</v>
      </c>
      <c r="O6948" s="63">
        <f>K6948/L6948</f>
        <v>3.1635212773064336</v>
      </c>
    </row>
    <row r="6949" spans="1:15" s="32" customFormat="1" ht="15.75" hidden="1" customHeight="1">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5" s="32" customFormat="1" ht="15.75" hidden="1" customHeight="1">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5" s="32" customFormat="1" ht="15.75" hidden="1" customHeight="1">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5" s="32" customFormat="1" ht="15.75" customHeight="1">
      <c r="A6952" s="32">
        <v>6950</v>
      </c>
      <c r="B6952" s="32">
        <v>28</v>
      </c>
      <c r="C6952" s="32">
        <v>2852</v>
      </c>
      <c r="D6952" s="37">
        <v>42744</v>
      </c>
      <c r="E6952" s="32" t="b">
        <v>1</v>
      </c>
      <c r="F6952" s="38" t="s">
        <v>37</v>
      </c>
      <c r="G6952" s="38" t="s">
        <v>38</v>
      </c>
      <c r="H6952" s="38" t="s">
        <v>47</v>
      </c>
      <c r="I6952" s="38" t="s">
        <v>40</v>
      </c>
      <c r="J6952" s="38" t="s">
        <v>51</v>
      </c>
      <c r="K6952" s="39">
        <v>1703.52</v>
      </c>
      <c r="L6952" s="39">
        <v>1516.13</v>
      </c>
      <c r="M6952" s="37">
        <v>38693</v>
      </c>
      <c r="N6952" s="39">
        <f t="shared" ref="N6952" si="2594">K6952-L6952</f>
        <v>187.38999999999987</v>
      </c>
      <c r="O6952" s="63">
        <f>K6952/L6952</f>
        <v>1.1235975806823952</v>
      </c>
    </row>
    <row r="6953" spans="1:15" s="32" customFormat="1" ht="15.75" hidden="1" customHeight="1">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5" s="32" customFormat="1" ht="15.75" hidden="1" customHeight="1">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5" s="32" customFormat="1" ht="15.75" hidden="1" customHeight="1">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5" s="32" customFormat="1" ht="15.75" customHeight="1">
      <c r="A6956" s="32">
        <v>6954</v>
      </c>
      <c r="B6956" s="32">
        <v>65</v>
      </c>
      <c r="C6956" s="32">
        <v>874</v>
      </c>
      <c r="D6956" s="37">
        <v>42945</v>
      </c>
      <c r="E6956" s="32" t="b">
        <v>1</v>
      </c>
      <c r="F6956" s="38" t="s">
        <v>37</v>
      </c>
      <c r="G6956" s="38" t="s">
        <v>48</v>
      </c>
      <c r="H6956" s="38" t="s">
        <v>39</v>
      </c>
      <c r="I6956" s="38" t="s">
        <v>40</v>
      </c>
      <c r="J6956" s="38" t="s">
        <v>40</v>
      </c>
      <c r="K6956" s="39">
        <v>1807.45</v>
      </c>
      <c r="L6956" s="39">
        <v>778.69</v>
      </c>
      <c r="M6956" s="37">
        <v>34996</v>
      </c>
      <c r="N6956" s="39">
        <f t="shared" ref="N6956" si="2595">K6956-L6956</f>
        <v>1028.76</v>
      </c>
      <c r="O6956" s="63">
        <f>K6956/L6956</f>
        <v>2.3211419178363659</v>
      </c>
    </row>
    <row r="6957" spans="1:15" s="32" customFormat="1" ht="15.75" hidden="1" customHeight="1">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5" s="32" customFormat="1" ht="15.75" hidden="1" customHeight="1">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5" s="32" customFormat="1" ht="15.75" customHeight="1">
      <c r="A6959" s="32">
        <v>6957</v>
      </c>
      <c r="B6959" s="32">
        <v>37</v>
      </c>
      <c r="C6959" s="32">
        <v>1311</v>
      </c>
      <c r="D6959" s="37">
        <v>42971</v>
      </c>
      <c r="E6959" s="32" t="b">
        <v>1</v>
      </c>
      <c r="F6959" s="38" t="s">
        <v>37</v>
      </c>
      <c r="G6959" s="38" t="s">
        <v>43</v>
      </c>
      <c r="H6959" s="38" t="s">
        <v>39</v>
      </c>
      <c r="I6959" s="38" t="s">
        <v>44</v>
      </c>
      <c r="J6959" s="38" t="s">
        <v>40</v>
      </c>
      <c r="K6959" s="39">
        <v>1793.43</v>
      </c>
      <c r="L6959" s="39">
        <v>248.82</v>
      </c>
      <c r="M6959" s="37">
        <v>40336</v>
      </c>
      <c r="N6959" s="39">
        <f t="shared" ref="N6959" si="2596">K6959-L6959</f>
        <v>1544.6100000000001</v>
      </c>
      <c r="O6959" s="63">
        <f>K6959/L6959</f>
        <v>7.2077405353267423</v>
      </c>
    </row>
    <row r="6960" spans="1:15" s="32" customFormat="1" ht="15.75" hidden="1" customHeight="1">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hidden="1" customHeight="1">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c r="A6962" s="32">
        <v>6960</v>
      </c>
      <c r="B6962" s="32">
        <v>75</v>
      </c>
      <c r="C6962" s="32">
        <v>639</v>
      </c>
      <c r="D6962" s="37">
        <v>42839</v>
      </c>
      <c r="E6962" s="32" t="b">
        <v>1</v>
      </c>
      <c r="F6962" s="38" t="s">
        <v>37</v>
      </c>
      <c r="G6962" s="38" t="s">
        <v>46</v>
      </c>
      <c r="H6962" s="38" t="s">
        <v>52</v>
      </c>
      <c r="I6962" s="38" t="s">
        <v>40</v>
      </c>
      <c r="J6962" s="38" t="s">
        <v>42</v>
      </c>
      <c r="K6962" s="39">
        <v>1873.97</v>
      </c>
      <c r="L6962" s="39">
        <v>863.95</v>
      </c>
      <c r="M6962" s="37">
        <v>38859</v>
      </c>
      <c r="N6962" s="39">
        <f t="shared" ref="N6962:N6963" si="2597">K6962-L6962</f>
        <v>1010.02</v>
      </c>
      <c r="O6962" s="63">
        <f>K6962/L6962</f>
        <v>2.1690722842757104</v>
      </c>
    </row>
    <row r="6963" spans="1:26" s="32" customFormat="1" ht="15.75" hidden="1" customHeight="1">
      <c r="A6963" s="32">
        <v>6961</v>
      </c>
      <c r="B6963" s="32">
        <v>0</v>
      </c>
      <c r="C6963" s="32">
        <v>1760</v>
      </c>
      <c r="D6963" s="37">
        <v>42946</v>
      </c>
      <c r="E6963" s="32" t="b">
        <v>1</v>
      </c>
      <c r="F6963" s="38" t="s">
        <v>37</v>
      </c>
      <c r="K6963" s="32">
        <v>1740.16</v>
      </c>
      <c r="M6963" s="37"/>
      <c r="N6963" s="39">
        <f t="shared" si="2597"/>
        <v>1740.16</v>
      </c>
      <c r="O6963" s="39"/>
      <c r="P6963" s="39"/>
      <c r="Q6963" s="39"/>
      <c r="R6963" s="39"/>
      <c r="S6963" s="39"/>
      <c r="T6963" s="39"/>
      <c r="U6963" s="39"/>
      <c r="V6963" s="39"/>
      <c r="W6963" s="39"/>
      <c r="X6963" s="39"/>
      <c r="Y6963" s="39"/>
      <c r="Z6963" s="39"/>
    </row>
    <row r="6964" spans="1:26" s="32" customFormat="1" ht="15.75" hidden="1" customHeight="1">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c r="A6965" s="32">
        <v>6963</v>
      </c>
      <c r="B6965" s="32">
        <v>54</v>
      </c>
      <c r="C6965" s="32">
        <v>692</v>
      </c>
      <c r="D6965" s="37">
        <v>43034</v>
      </c>
      <c r="E6965" s="32" t="b">
        <v>1</v>
      </c>
      <c r="F6965" s="38" t="s">
        <v>37</v>
      </c>
      <c r="G6965" s="38" t="s">
        <v>48</v>
      </c>
      <c r="H6965" s="38" t="s">
        <v>39</v>
      </c>
      <c r="I6965" s="38" t="s">
        <v>40</v>
      </c>
      <c r="J6965" s="38" t="s">
        <v>40</v>
      </c>
      <c r="K6965" s="39">
        <v>1292.8399999999999</v>
      </c>
      <c r="L6965" s="39">
        <v>13.44</v>
      </c>
      <c r="M6965" s="37">
        <v>39915</v>
      </c>
      <c r="N6965" s="39">
        <f t="shared" ref="N6965:N6966" si="2598">K6965-L6965</f>
        <v>1279.3999999999999</v>
      </c>
      <c r="O6965" s="63">
        <f t="shared" ref="O6965:O6966" si="2599">K6965/L6965</f>
        <v>96.19345238095238</v>
      </c>
    </row>
    <row r="6966" spans="1:26" s="32" customFormat="1" ht="15.75" customHeight="1">
      <c r="A6966" s="32">
        <v>6964</v>
      </c>
      <c r="B6966" s="32">
        <v>15</v>
      </c>
      <c r="C6966" s="32">
        <v>755</v>
      </c>
      <c r="D6966" s="37">
        <v>43004</v>
      </c>
      <c r="E6966" s="32" t="b">
        <v>1</v>
      </c>
      <c r="F6966" s="38" t="s">
        <v>37</v>
      </c>
      <c r="G6966" s="38" t="s">
        <v>45</v>
      </c>
      <c r="H6966" s="38" t="s">
        <v>39</v>
      </c>
      <c r="I6966" s="38" t="s">
        <v>44</v>
      </c>
      <c r="J6966" s="38" t="s">
        <v>40</v>
      </c>
      <c r="K6966" s="39">
        <v>958.74</v>
      </c>
      <c r="L6966" s="39">
        <v>748.9</v>
      </c>
      <c r="M6966" s="37">
        <v>38693</v>
      </c>
      <c r="N6966" s="39">
        <f t="shared" si="2598"/>
        <v>209.84000000000003</v>
      </c>
      <c r="O6966" s="63">
        <f t="shared" si="2599"/>
        <v>1.2801976231806651</v>
      </c>
    </row>
    <row r="6967" spans="1:26" s="32" customFormat="1" ht="15.75" hidden="1" customHeight="1">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hidden="1" customHeight="1">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hidden="1" customHeight="1">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hidden="1" customHeight="1">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hidden="1" customHeight="1">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c r="A6972" s="32">
        <v>6970</v>
      </c>
      <c r="B6972" s="32">
        <v>34</v>
      </c>
      <c r="C6972" s="32">
        <v>485</v>
      </c>
      <c r="D6972" s="37">
        <v>42955</v>
      </c>
      <c r="E6972" s="32" t="b">
        <v>1</v>
      </c>
      <c r="F6972" s="38" t="s">
        <v>37</v>
      </c>
      <c r="G6972" s="38" t="s">
        <v>48</v>
      </c>
      <c r="H6972" s="38" t="s">
        <v>39</v>
      </c>
      <c r="I6972" s="38" t="s">
        <v>40</v>
      </c>
      <c r="J6972" s="38" t="s">
        <v>40</v>
      </c>
      <c r="K6972" s="39">
        <v>1231.1500000000001</v>
      </c>
      <c r="L6972" s="39">
        <v>161.6</v>
      </c>
      <c r="M6972" s="37">
        <v>38216</v>
      </c>
      <c r="N6972" s="39">
        <f t="shared" ref="N6972" si="2600">K6972-L6972</f>
        <v>1069.5500000000002</v>
      </c>
      <c r="O6972" s="63">
        <f>K6972/L6972</f>
        <v>7.6185024752475252</v>
      </c>
    </row>
    <row r="6973" spans="1:26" s="32" customFormat="1" ht="15.75" hidden="1" customHeight="1">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hidden="1" customHeight="1">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c r="A6975" s="32">
        <v>6973</v>
      </c>
      <c r="B6975" s="32">
        <v>18</v>
      </c>
      <c r="C6975" s="32">
        <v>780</v>
      </c>
      <c r="D6975" s="37">
        <v>42837</v>
      </c>
      <c r="E6975" s="32" t="b">
        <v>1</v>
      </c>
      <c r="F6975" s="38" t="s">
        <v>37</v>
      </c>
      <c r="G6975" s="38" t="s">
        <v>38</v>
      </c>
      <c r="H6975" s="38" t="s">
        <v>39</v>
      </c>
      <c r="I6975" s="38" t="s">
        <v>40</v>
      </c>
      <c r="J6975" s="38" t="s">
        <v>40</v>
      </c>
      <c r="K6975" s="39">
        <v>575.27</v>
      </c>
      <c r="L6975" s="39">
        <v>431.45</v>
      </c>
      <c r="M6975" s="37">
        <v>41345</v>
      </c>
      <c r="N6975" s="39">
        <f t="shared" ref="N6975" si="2601">K6975-L6975</f>
        <v>143.82</v>
      </c>
      <c r="O6975" s="63">
        <f>K6975/L6975</f>
        <v>1.333341059218913</v>
      </c>
    </row>
    <row r="6976" spans="1:26" s="32" customFormat="1" ht="15.75" hidden="1" customHeight="1">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hidden="1" customHeight="1">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c r="A6978" s="32">
        <v>6976</v>
      </c>
      <c r="B6978" s="32">
        <v>96</v>
      </c>
      <c r="C6978" s="32">
        <v>1857</v>
      </c>
      <c r="D6978" s="37">
        <v>42989</v>
      </c>
      <c r="E6978" s="32" t="b">
        <v>1</v>
      </c>
      <c r="F6978" s="38" t="s">
        <v>37</v>
      </c>
      <c r="G6978" s="38" t="s">
        <v>48</v>
      </c>
      <c r="H6978" s="38" t="s">
        <v>47</v>
      </c>
      <c r="I6978" s="38" t="s">
        <v>44</v>
      </c>
      <c r="J6978" s="38" t="s">
        <v>51</v>
      </c>
      <c r="K6978" s="39">
        <v>1172.78</v>
      </c>
      <c r="L6978" s="39">
        <v>1043.77</v>
      </c>
      <c r="M6978" s="37">
        <v>36361</v>
      </c>
      <c r="N6978" s="39">
        <f t="shared" ref="N6978:N6980" si="2602">K6978-L6978</f>
        <v>129.01</v>
      </c>
      <c r="O6978" s="63">
        <f t="shared" ref="O6978:O6980" si="2603">K6978/L6978</f>
        <v>1.1236000268258333</v>
      </c>
    </row>
    <row r="6979" spans="1:26" s="32" customFormat="1" ht="15.75" customHeight="1">
      <c r="A6979" s="32">
        <v>6977</v>
      </c>
      <c r="B6979" s="32">
        <v>55</v>
      </c>
      <c r="C6979" s="32">
        <v>97</v>
      </c>
      <c r="D6979" s="37">
        <v>42878</v>
      </c>
      <c r="E6979" s="32" t="b">
        <v>1</v>
      </c>
      <c r="F6979" s="38" t="s">
        <v>37</v>
      </c>
      <c r="G6979" s="38" t="s">
        <v>41</v>
      </c>
      <c r="H6979" s="38" t="s">
        <v>47</v>
      </c>
      <c r="I6979" s="38" t="s">
        <v>40</v>
      </c>
      <c r="J6979" s="38" t="s">
        <v>42</v>
      </c>
      <c r="K6979" s="39">
        <v>1894.19</v>
      </c>
      <c r="L6979" s="39">
        <v>598.76</v>
      </c>
      <c r="M6979" s="37">
        <v>34143</v>
      </c>
      <c r="N6979" s="39">
        <f t="shared" si="2602"/>
        <v>1295.43</v>
      </c>
      <c r="O6979" s="63">
        <f t="shared" si="2603"/>
        <v>3.1635212773064336</v>
      </c>
    </row>
    <row r="6980" spans="1:26" s="32" customFormat="1" ht="15.75" customHeight="1">
      <c r="A6980" s="32">
        <v>6978</v>
      </c>
      <c r="B6980" s="32">
        <v>12</v>
      </c>
      <c r="C6980" s="32">
        <v>2316</v>
      </c>
      <c r="D6980" s="37">
        <v>42772</v>
      </c>
      <c r="E6980" s="32" t="b">
        <v>1</v>
      </c>
      <c r="F6980" s="38" t="s">
        <v>37</v>
      </c>
      <c r="G6980" s="38" t="s">
        <v>48</v>
      </c>
      <c r="H6980" s="38" t="s">
        <v>39</v>
      </c>
      <c r="I6980" s="38" t="s">
        <v>40</v>
      </c>
      <c r="J6980" s="38" t="s">
        <v>40</v>
      </c>
      <c r="K6980" s="39">
        <v>1231.1500000000001</v>
      </c>
      <c r="L6980" s="39">
        <v>161.6</v>
      </c>
      <c r="M6980" s="37">
        <v>42560</v>
      </c>
      <c r="N6980" s="39">
        <f t="shared" si="2602"/>
        <v>1069.5500000000002</v>
      </c>
      <c r="O6980" s="63">
        <f t="shared" si="2603"/>
        <v>7.6185024752475252</v>
      </c>
    </row>
    <row r="6981" spans="1:26" s="32" customFormat="1" ht="15.75" hidden="1" customHeight="1">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hidden="1" customHeight="1">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hidden="1" customHeight="1">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c r="A6984" s="32">
        <v>6982</v>
      </c>
      <c r="B6984" s="32">
        <v>26</v>
      </c>
      <c r="C6984" s="32">
        <v>432</v>
      </c>
      <c r="D6984" s="37">
        <v>42843</v>
      </c>
      <c r="E6984" s="32" t="b">
        <v>1</v>
      </c>
      <c r="F6984" s="38" t="s">
        <v>37</v>
      </c>
      <c r="G6984" s="38" t="s">
        <v>48</v>
      </c>
      <c r="H6984" s="38" t="s">
        <v>39</v>
      </c>
      <c r="I6984" s="38" t="s">
        <v>40</v>
      </c>
      <c r="J6984" s="38" t="s">
        <v>40</v>
      </c>
      <c r="K6984" s="39">
        <v>1992.93</v>
      </c>
      <c r="L6984" s="39">
        <v>762.63</v>
      </c>
      <c r="M6984" s="37">
        <v>33888</v>
      </c>
      <c r="N6984" s="39">
        <f t="shared" ref="N6984" si="2604">K6984-L6984</f>
        <v>1230.3000000000002</v>
      </c>
      <c r="O6984" s="63">
        <f>K6984/L6984</f>
        <v>2.6132331536918296</v>
      </c>
    </row>
    <row r="6985" spans="1:26" s="32" customFormat="1" ht="15.75" hidden="1" customHeight="1">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c r="A6986" s="32">
        <v>6984</v>
      </c>
      <c r="B6986" s="32">
        <v>43</v>
      </c>
      <c r="C6986" s="32">
        <v>2311</v>
      </c>
      <c r="D6986" s="37">
        <v>42951</v>
      </c>
      <c r="E6986" s="32" t="b">
        <v>1</v>
      </c>
      <c r="F6986" s="38" t="s">
        <v>37</v>
      </c>
      <c r="G6986" s="38" t="s">
        <v>38</v>
      </c>
      <c r="H6986" s="38" t="s">
        <v>39</v>
      </c>
      <c r="I6986" s="38" t="s">
        <v>40</v>
      </c>
      <c r="J6986" s="38" t="s">
        <v>40</v>
      </c>
      <c r="K6986" s="39">
        <v>1151.96</v>
      </c>
      <c r="L6986" s="39">
        <v>649.49</v>
      </c>
      <c r="M6986" s="37">
        <v>36498</v>
      </c>
      <c r="N6986" s="39">
        <f t="shared" ref="N6986" si="2605">K6986-L6986</f>
        <v>502.47</v>
      </c>
      <c r="O6986" s="63">
        <f>K6986/L6986</f>
        <v>1.7736377773329843</v>
      </c>
    </row>
    <row r="6987" spans="1:26" s="32" customFormat="1" ht="15.75" hidden="1" customHeight="1">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hidden="1" customHeight="1">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c r="A6989" s="32">
        <v>6987</v>
      </c>
      <c r="B6989" s="32">
        <v>17</v>
      </c>
      <c r="C6989" s="32">
        <v>593</v>
      </c>
      <c r="D6989" s="37">
        <v>43098</v>
      </c>
      <c r="E6989" s="32" t="b">
        <v>1</v>
      </c>
      <c r="F6989" s="38" t="s">
        <v>37</v>
      </c>
      <c r="G6989" s="38" t="s">
        <v>38</v>
      </c>
      <c r="H6989" s="38" t="s">
        <v>39</v>
      </c>
      <c r="I6989" s="38" t="s">
        <v>50</v>
      </c>
      <c r="J6989" s="38" t="s">
        <v>40</v>
      </c>
      <c r="K6989" s="39">
        <v>1024.6600000000001</v>
      </c>
      <c r="L6989" s="39">
        <v>614.79999999999995</v>
      </c>
      <c r="M6989" s="37">
        <v>35378</v>
      </c>
      <c r="N6989" s="39">
        <f t="shared" ref="N6989" si="2606">K6989-L6989</f>
        <v>409.86000000000013</v>
      </c>
      <c r="O6989" s="63">
        <f>K6989/L6989</f>
        <v>1.6666558230318806</v>
      </c>
    </row>
    <row r="6990" spans="1:26" s="32" customFormat="1" ht="15.75" hidden="1" customHeight="1">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hidden="1" customHeight="1">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hidden="1" customHeight="1">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5" s="32" customFormat="1" ht="15.75" customHeight="1">
      <c r="A6993" s="32">
        <v>6991</v>
      </c>
      <c r="B6993" s="32">
        <v>100</v>
      </c>
      <c r="C6993" s="32">
        <v>2155</v>
      </c>
      <c r="D6993" s="37">
        <v>42741</v>
      </c>
      <c r="E6993" s="32" t="b">
        <v>1</v>
      </c>
      <c r="F6993" s="38" t="s">
        <v>37</v>
      </c>
      <c r="G6993" s="38" t="s">
        <v>45</v>
      </c>
      <c r="H6993" s="38" t="s">
        <v>47</v>
      </c>
      <c r="I6993" s="38" t="s">
        <v>40</v>
      </c>
      <c r="J6993" s="38" t="s">
        <v>40</v>
      </c>
      <c r="K6993" s="39">
        <v>1036.5899999999999</v>
      </c>
      <c r="L6993" s="39">
        <v>206.35</v>
      </c>
      <c r="M6993" s="37">
        <v>33364</v>
      </c>
      <c r="N6993" s="39">
        <f t="shared" ref="N6993" si="2607">K6993-L6993</f>
        <v>830.2399999999999</v>
      </c>
      <c r="O6993" s="63">
        <f>K6993/L6993</f>
        <v>5.023455294402714</v>
      </c>
    </row>
    <row r="6994" spans="1:15" s="32" customFormat="1" ht="15.75" hidden="1" customHeight="1">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5" s="32" customFormat="1" ht="15.75" customHeight="1">
      <c r="A6995" s="32">
        <v>6993</v>
      </c>
      <c r="B6995" s="32">
        <v>9</v>
      </c>
      <c r="C6995" s="32">
        <v>1026</v>
      </c>
      <c r="D6995" s="37">
        <v>42831</v>
      </c>
      <c r="E6995" s="32" t="b">
        <v>1</v>
      </c>
      <c r="F6995" s="38" t="s">
        <v>37</v>
      </c>
      <c r="G6995" s="38" t="s">
        <v>43</v>
      </c>
      <c r="H6995" s="38" t="s">
        <v>47</v>
      </c>
      <c r="I6995" s="38" t="s">
        <v>40</v>
      </c>
      <c r="J6995" s="38" t="s">
        <v>40</v>
      </c>
      <c r="K6995" s="39">
        <v>742.54</v>
      </c>
      <c r="L6995" s="39">
        <v>667.4</v>
      </c>
      <c r="M6995" s="37">
        <v>33549</v>
      </c>
      <c r="N6995" s="39">
        <f t="shared" ref="N6995:N6996" si="2608">K6995-L6995</f>
        <v>75.139999999999986</v>
      </c>
      <c r="O6995" s="63">
        <f t="shared" ref="O6995:O6996" si="2609">K6995/L6995</f>
        <v>1.1125861552292478</v>
      </c>
    </row>
    <row r="6996" spans="1:15" s="32" customFormat="1" ht="15.75" customHeight="1">
      <c r="A6996" s="32">
        <v>6994</v>
      </c>
      <c r="B6996" s="32">
        <v>92</v>
      </c>
      <c r="C6996" s="32">
        <v>417</v>
      </c>
      <c r="D6996" s="37">
        <v>42790</v>
      </c>
      <c r="E6996" s="32" t="b">
        <v>1</v>
      </c>
      <c r="F6996" s="38" t="s">
        <v>37</v>
      </c>
      <c r="G6996" s="38" t="s">
        <v>48</v>
      </c>
      <c r="H6996" s="38" t="s">
        <v>39</v>
      </c>
      <c r="I6996" s="38" t="s">
        <v>40</v>
      </c>
      <c r="J6996" s="38" t="s">
        <v>51</v>
      </c>
      <c r="K6996" s="39">
        <v>1415.01</v>
      </c>
      <c r="L6996" s="39">
        <v>1259.3599999999999</v>
      </c>
      <c r="M6996" s="37">
        <v>37626</v>
      </c>
      <c r="N6996" s="39">
        <f t="shared" si="2608"/>
        <v>155.65000000000009</v>
      </c>
      <c r="O6996" s="63">
        <f t="shared" si="2609"/>
        <v>1.1235945242027698</v>
      </c>
    </row>
    <row r="6997" spans="1:15" s="32" customFormat="1" ht="15.75" hidden="1" customHeight="1">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5" s="32" customFormat="1" ht="15.75" hidden="1" customHeight="1">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5" s="32" customFormat="1" ht="15.75" hidden="1" customHeight="1">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5" s="32" customFormat="1" ht="15.75" customHeight="1">
      <c r="A7000" s="32">
        <v>6998</v>
      </c>
      <c r="B7000" s="32">
        <v>47</v>
      </c>
      <c r="C7000" s="32">
        <v>592</v>
      </c>
      <c r="D7000" s="37">
        <v>42900</v>
      </c>
      <c r="E7000" s="32" t="b">
        <v>1</v>
      </c>
      <c r="F7000" s="38" t="s">
        <v>37</v>
      </c>
      <c r="G7000" s="38" t="s">
        <v>41</v>
      </c>
      <c r="H7000" s="38" t="s">
        <v>47</v>
      </c>
      <c r="I7000" s="38" t="s">
        <v>44</v>
      </c>
      <c r="J7000" s="38" t="s">
        <v>51</v>
      </c>
      <c r="K7000" s="39">
        <v>1720.7</v>
      </c>
      <c r="L7000" s="39">
        <v>1531.42</v>
      </c>
      <c r="M7000" s="37">
        <v>38991</v>
      </c>
      <c r="N7000" s="39">
        <f t="shared" ref="N7000" si="2610">K7000-L7000</f>
        <v>189.27999999999997</v>
      </c>
      <c r="O7000" s="63">
        <f>K7000/L7000</f>
        <v>1.1235977067035823</v>
      </c>
    </row>
    <row r="7001" spans="1:15" s="32" customFormat="1" ht="15.75" hidden="1" customHeight="1">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5" s="32" customFormat="1" ht="15.75" hidden="1" customHeight="1">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5" s="32" customFormat="1" ht="15.75" customHeight="1">
      <c r="A7003" s="32">
        <v>7001</v>
      </c>
      <c r="B7003" s="32">
        <v>8</v>
      </c>
      <c r="C7003" s="32">
        <v>1784</v>
      </c>
      <c r="D7003" s="37">
        <v>42905</v>
      </c>
      <c r="E7003" s="32" t="b">
        <v>1</v>
      </c>
      <c r="F7003" s="38" t="s">
        <v>37</v>
      </c>
      <c r="G7003" s="38" t="s">
        <v>38</v>
      </c>
      <c r="H7003" s="38" t="s">
        <v>47</v>
      </c>
      <c r="I7003" s="38" t="s">
        <v>40</v>
      </c>
      <c r="J7003" s="38" t="s">
        <v>51</v>
      </c>
      <c r="K7003" s="39">
        <v>1703.52</v>
      </c>
      <c r="L7003" s="39">
        <v>1516.13</v>
      </c>
      <c r="M7003" s="37">
        <v>37838</v>
      </c>
      <c r="N7003" s="39">
        <f t="shared" ref="N7003:N7009" si="2611">K7003-L7003</f>
        <v>187.38999999999987</v>
      </c>
      <c r="O7003" s="63">
        <f t="shared" ref="O7003:O7009" si="2612">K7003/L7003</f>
        <v>1.1235975806823952</v>
      </c>
    </row>
    <row r="7004" spans="1:15" s="32" customFormat="1" ht="15.75" customHeight="1">
      <c r="A7004" s="32">
        <v>7002</v>
      </c>
      <c r="B7004" s="32">
        <v>48</v>
      </c>
      <c r="C7004" s="32">
        <v>1296</v>
      </c>
      <c r="D7004" s="37">
        <v>42969</v>
      </c>
      <c r="E7004" s="32" t="b">
        <v>1</v>
      </c>
      <c r="F7004" s="38" t="s">
        <v>37</v>
      </c>
      <c r="G7004" s="38" t="s">
        <v>48</v>
      </c>
      <c r="H7004" s="38" t="s">
        <v>39</v>
      </c>
      <c r="I7004" s="38" t="s">
        <v>40</v>
      </c>
      <c r="J7004" s="38" t="s">
        <v>40</v>
      </c>
      <c r="K7004" s="39">
        <v>1762.96</v>
      </c>
      <c r="L7004" s="39">
        <v>950.52</v>
      </c>
      <c r="M7004" s="37">
        <v>41064</v>
      </c>
      <c r="N7004" s="39">
        <f t="shared" si="2611"/>
        <v>812.44</v>
      </c>
      <c r="O7004" s="63">
        <f t="shared" si="2612"/>
        <v>1.8547321466144848</v>
      </c>
    </row>
    <row r="7005" spans="1:15" s="32" customFormat="1" ht="15.75" customHeight="1">
      <c r="A7005" s="32">
        <v>7003</v>
      </c>
      <c r="B7005" s="32">
        <v>44</v>
      </c>
      <c r="C7005" s="32">
        <v>967</v>
      </c>
      <c r="D7005" s="37">
        <v>42749</v>
      </c>
      <c r="E7005" s="32" t="b">
        <v>1</v>
      </c>
      <c r="F7005" s="38" t="s">
        <v>37</v>
      </c>
      <c r="G7005" s="38" t="s">
        <v>48</v>
      </c>
      <c r="H7005" s="38" t="s">
        <v>39</v>
      </c>
      <c r="I7005" s="38" t="s">
        <v>40</v>
      </c>
      <c r="J7005" s="38" t="s">
        <v>40</v>
      </c>
      <c r="K7005" s="39">
        <v>1769.64</v>
      </c>
      <c r="L7005" s="39">
        <v>108.76</v>
      </c>
      <c r="M7005" s="37">
        <v>37220</v>
      </c>
      <c r="N7005" s="39">
        <f t="shared" si="2611"/>
        <v>1660.88</v>
      </c>
      <c r="O7005" s="63">
        <f t="shared" si="2612"/>
        <v>16.271055535123207</v>
      </c>
    </row>
    <row r="7006" spans="1:15" s="32" customFormat="1" ht="15.75" customHeight="1">
      <c r="A7006" s="32">
        <v>7004</v>
      </c>
      <c r="B7006" s="32">
        <v>59</v>
      </c>
      <c r="C7006" s="32">
        <v>2388</v>
      </c>
      <c r="D7006" s="37">
        <v>42986</v>
      </c>
      <c r="E7006" s="32" t="b">
        <v>1</v>
      </c>
      <c r="F7006" s="38" t="s">
        <v>37</v>
      </c>
      <c r="G7006" s="38" t="s">
        <v>38</v>
      </c>
      <c r="H7006" s="38" t="s">
        <v>39</v>
      </c>
      <c r="I7006" s="38" t="s">
        <v>40</v>
      </c>
      <c r="J7006" s="38" t="s">
        <v>42</v>
      </c>
      <c r="K7006" s="39">
        <v>1061.56</v>
      </c>
      <c r="L7006" s="39">
        <v>733.58</v>
      </c>
      <c r="M7006" s="37">
        <v>34170</v>
      </c>
      <c r="N7006" s="39">
        <f t="shared" si="2611"/>
        <v>327.9799999999999</v>
      </c>
      <c r="O7006" s="63">
        <f t="shared" si="2612"/>
        <v>1.447095068022574</v>
      </c>
    </row>
    <row r="7007" spans="1:15" s="32" customFormat="1" ht="15.75" customHeight="1">
      <c r="A7007" s="32">
        <v>7005</v>
      </c>
      <c r="B7007" s="32">
        <v>82</v>
      </c>
      <c r="C7007" s="32">
        <v>3248</v>
      </c>
      <c r="D7007" s="37">
        <v>43041</v>
      </c>
      <c r="E7007" s="32" t="b">
        <v>1</v>
      </c>
      <c r="F7007" s="38" t="s">
        <v>37</v>
      </c>
      <c r="G7007" s="38" t="s">
        <v>45</v>
      </c>
      <c r="H7007" s="38" t="s">
        <v>39</v>
      </c>
      <c r="I7007" s="38" t="s">
        <v>50</v>
      </c>
      <c r="J7007" s="38" t="s">
        <v>40</v>
      </c>
      <c r="K7007" s="39">
        <v>1148.6400000000001</v>
      </c>
      <c r="L7007" s="39">
        <v>689.18</v>
      </c>
      <c r="M7007" s="37">
        <v>42226</v>
      </c>
      <c r="N7007" s="39">
        <f t="shared" si="2611"/>
        <v>459.46000000000015</v>
      </c>
      <c r="O7007" s="63">
        <f t="shared" si="2612"/>
        <v>1.6666763399982591</v>
      </c>
    </row>
    <row r="7008" spans="1:15" s="32" customFormat="1" ht="15.75" customHeight="1">
      <c r="A7008" s="32">
        <v>7006</v>
      </c>
      <c r="B7008" s="32">
        <v>30</v>
      </c>
      <c r="C7008" s="32">
        <v>3432</v>
      </c>
      <c r="D7008" s="37">
        <v>42883</v>
      </c>
      <c r="E7008" s="32" t="b">
        <v>1</v>
      </c>
      <c r="F7008" s="38" t="s">
        <v>37</v>
      </c>
      <c r="G7008" s="38" t="s">
        <v>38</v>
      </c>
      <c r="H7008" s="38" t="s">
        <v>39</v>
      </c>
      <c r="I7008" s="38" t="s">
        <v>50</v>
      </c>
      <c r="J7008" s="38" t="s">
        <v>40</v>
      </c>
      <c r="K7008" s="39">
        <v>748.17</v>
      </c>
      <c r="L7008" s="39">
        <v>448.9</v>
      </c>
      <c r="M7008" s="37">
        <v>33552</v>
      </c>
      <c r="N7008" s="39">
        <f t="shared" si="2611"/>
        <v>299.27</v>
      </c>
      <c r="O7008" s="63">
        <f t="shared" si="2612"/>
        <v>1.6666740922254399</v>
      </c>
    </row>
    <row r="7009" spans="1:26" s="32" customFormat="1" ht="15.75" customHeight="1">
      <c r="A7009" s="32">
        <v>7007</v>
      </c>
      <c r="B7009" s="32">
        <v>16</v>
      </c>
      <c r="C7009" s="32">
        <v>3102</v>
      </c>
      <c r="D7009" s="37">
        <v>42876</v>
      </c>
      <c r="E7009" s="32" t="b">
        <v>1</v>
      </c>
      <c r="F7009" s="38" t="s">
        <v>37</v>
      </c>
      <c r="G7009" s="38" t="s">
        <v>45</v>
      </c>
      <c r="H7009" s="38" t="s">
        <v>39</v>
      </c>
      <c r="I7009" s="38" t="s">
        <v>50</v>
      </c>
      <c r="J7009" s="38" t="s">
        <v>51</v>
      </c>
      <c r="K7009" s="39">
        <v>1661.92</v>
      </c>
      <c r="L7009" s="39">
        <v>1479.11</v>
      </c>
      <c r="M7009" s="37">
        <v>33888</v>
      </c>
      <c r="N7009" s="39">
        <f t="shared" si="2611"/>
        <v>182.81000000000017</v>
      </c>
      <c r="O7009" s="63">
        <f t="shared" si="2612"/>
        <v>1.12359459404642</v>
      </c>
    </row>
    <row r="7010" spans="1:26" s="32" customFormat="1" ht="15.75" hidden="1" customHeight="1">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c r="A7011" s="32">
        <v>7009</v>
      </c>
      <c r="B7011" s="32">
        <v>15</v>
      </c>
      <c r="C7011" s="32">
        <v>1028</v>
      </c>
      <c r="D7011" s="37">
        <v>43005</v>
      </c>
      <c r="E7011" s="32" t="b">
        <v>1</v>
      </c>
      <c r="F7011" s="38" t="s">
        <v>37</v>
      </c>
      <c r="G7011" s="38" t="s">
        <v>48</v>
      </c>
      <c r="H7011" s="38" t="s">
        <v>39</v>
      </c>
      <c r="I7011" s="38" t="s">
        <v>40</v>
      </c>
      <c r="J7011" s="38" t="s">
        <v>40</v>
      </c>
      <c r="K7011" s="39">
        <v>1292.8399999999999</v>
      </c>
      <c r="L7011" s="39">
        <v>13.44</v>
      </c>
      <c r="M7011" s="37">
        <v>42226</v>
      </c>
      <c r="N7011" s="39">
        <f t="shared" ref="N7011" si="2613">K7011-L7011</f>
        <v>1279.3999999999999</v>
      </c>
      <c r="O7011" s="63">
        <f>K7011/L7011</f>
        <v>96.19345238095238</v>
      </c>
    </row>
    <row r="7012" spans="1:26" s="32" customFormat="1" ht="15.75" hidden="1" customHeight="1">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hidden="1" customHeight="1">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hidden="1" customHeight="1">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c r="A7015" s="32">
        <v>7013</v>
      </c>
      <c r="B7015" s="32">
        <v>41</v>
      </c>
      <c r="C7015" s="32">
        <v>519</v>
      </c>
      <c r="D7015" s="37">
        <v>42795</v>
      </c>
      <c r="E7015" s="32" t="b">
        <v>1</v>
      </c>
      <c r="F7015" s="38" t="s">
        <v>37</v>
      </c>
      <c r="G7015" s="38" t="s">
        <v>38</v>
      </c>
      <c r="H7015" s="38" t="s">
        <v>47</v>
      </c>
      <c r="I7015" s="38" t="s">
        <v>40</v>
      </c>
      <c r="J7015" s="38" t="s">
        <v>40</v>
      </c>
      <c r="K7015" s="39">
        <v>416.98</v>
      </c>
      <c r="L7015" s="39">
        <v>312.74</v>
      </c>
      <c r="M7015" s="37">
        <v>34071</v>
      </c>
      <c r="N7015" s="39">
        <f t="shared" ref="N7015" si="2614">K7015-L7015</f>
        <v>104.24000000000001</v>
      </c>
      <c r="O7015" s="63">
        <f>K7015/L7015</f>
        <v>1.3333120163714267</v>
      </c>
    </row>
    <row r="7016" spans="1:26" s="32" customFormat="1" ht="15.75" hidden="1" customHeight="1">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c r="A7017" s="32">
        <v>7015</v>
      </c>
      <c r="B7017" s="32">
        <v>92</v>
      </c>
      <c r="C7017" s="32">
        <v>3200</v>
      </c>
      <c r="D7017" s="37">
        <v>43060</v>
      </c>
      <c r="E7017" s="32" t="b">
        <v>1</v>
      </c>
      <c r="F7017" s="38" t="s">
        <v>37</v>
      </c>
      <c r="G7017" s="38" t="s">
        <v>48</v>
      </c>
      <c r="H7017" s="38" t="s">
        <v>39</v>
      </c>
      <c r="I7017" s="38" t="s">
        <v>40</v>
      </c>
      <c r="J7017" s="38" t="s">
        <v>51</v>
      </c>
      <c r="K7017" s="39">
        <v>1415.01</v>
      </c>
      <c r="L7017" s="39">
        <v>1259.3599999999999</v>
      </c>
      <c r="M7017" s="37">
        <v>37626</v>
      </c>
      <c r="N7017" s="39">
        <f t="shared" ref="N7017" si="2615">K7017-L7017</f>
        <v>155.65000000000009</v>
      </c>
      <c r="O7017" s="63">
        <f>K7017/L7017</f>
        <v>1.1235945242027698</v>
      </c>
    </row>
    <row r="7018" spans="1:26" s="32" customFormat="1" ht="15.75" hidden="1" customHeight="1">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c r="A7019" s="32">
        <v>7017</v>
      </c>
      <c r="B7019" s="32">
        <v>6</v>
      </c>
      <c r="C7019" s="32">
        <v>1774</v>
      </c>
      <c r="D7019" s="37">
        <v>43002</v>
      </c>
      <c r="E7019" s="32" t="b">
        <v>1</v>
      </c>
      <c r="F7019" s="38" t="s">
        <v>37</v>
      </c>
      <c r="G7019" s="38" t="s">
        <v>43</v>
      </c>
      <c r="H7019" s="38" t="s">
        <v>39</v>
      </c>
      <c r="I7019" s="38" t="s">
        <v>50</v>
      </c>
      <c r="J7019" s="38" t="s">
        <v>40</v>
      </c>
      <c r="K7019" s="39">
        <v>227.88</v>
      </c>
      <c r="L7019" s="39">
        <v>136.72999999999999</v>
      </c>
      <c r="M7019" s="37">
        <v>40649</v>
      </c>
      <c r="N7019" s="39">
        <f t="shared" ref="N7019:N7020" si="2616">K7019-L7019</f>
        <v>91.15</v>
      </c>
      <c r="O7019" s="63">
        <f t="shared" ref="O7019:O7020" si="2617">K7019/L7019</f>
        <v>1.6666422877203249</v>
      </c>
    </row>
    <row r="7020" spans="1:26" s="32" customFormat="1" ht="15.75" customHeight="1">
      <c r="A7020" s="32">
        <v>7018</v>
      </c>
      <c r="B7020" s="32">
        <v>100</v>
      </c>
      <c r="C7020" s="32">
        <v>989</v>
      </c>
      <c r="D7020" s="37">
        <v>43066</v>
      </c>
      <c r="E7020" s="32" t="b">
        <v>1</v>
      </c>
      <c r="F7020" s="38" t="s">
        <v>37</v>
      </c>
      <c r="G7020" s="38" t="s">
        <v>45</v>
      </c>
      <c r="H7020" s="38" t="s">
        <v>47</v>
      </c>
      <c r="I7020" s="38" t="s">
        <v>40</v>
      </c>
      <c r="J7020" s="38" t="s">
        <v>40</v>
      </c>
      <c r="K7020" s="39">
        <v>1036.5899999999999</v>
      </c>
      <c r="L7020" s="39">
        <v>206.35</v>
      </c>
      <c r="M7020" s="37">
        <v>41922</v>
      </c>
      <c r="N7020" s="39">
        <f t="shared" si="2616"/>
        <v>830.2399999999999</v>
      </c>
      <c r="O7020" s="63">
        <f t="shared" si="2617"/>
        <v>5.023455294402714</v>
      </c>
    </row>
    <row r="7021" spans="1:26" s="32" customFormat="1" ht="15.75" hidden="1" customHeight="1">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hidden="1" customHeight="1">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hidden="1" customHeight="1">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c r="A7024" s="32">
        <v>7022</v>
      </c>
      <c r="B7024" s="32">
        <v>16</v>
      </c>
      <c r="C7024" s="32">
        <v>313</v>
      </c>
      <c r="D7024" s="37">
        <v>42948</v>
      </c>
      <c r="E7024" s="32" t="b">
        <v>1</v>
      </c>
      <c r="F7024" s="38" t="s">
        <v>37</v>
      </c>
      <c r="G7024" s="38" t="s">
        <v>45</v>
      </c>
      <c r="H7024" s="38" t="s">
        <v>39</v>
      </c>
      <c r="I7024" s="38" t="s">
        <v>50</v>
      </c>
      <c r="J7024" s="38" t="s">
        <v>51</v>
      </c>
      <c r="K7024" s="39">
        <v>1661.92</v>
      </c>
      <c r="L7024" s="39">
        <v>1479.11</v>
      </c>
      <c r="M7024" s="37">
        <v>39880</v>
      </c>
      <c r="N7024" s="39">
        <f t="shared" ref="N7024:N7025" si="2618">K7024-L7024</f>
        <v>182.81000000000017</v>
      </c>
      <c r="O7024" s="63">
        <f t="shared" ref="O7024:O7025" si="2619">K7024/L7024</f>
        <v>1.12359459404642</v>
      </c>
    </row>
    <row r="7025" spans="1:15" s="32" customFormat="1" ht="15.75" customHeight="1">
      <c r="A7025" s="32">
        <v>7023</v>
      </c>
      <c r="B7025" s="32">
        <v>77</v>
      </c>
      <c r="C7025" s="32">
        <v>2333</v>
      </c>
      <c r="D7025" s="37">
        <v>42917</v>
      </c>
      <c r="E7025" s="32" t="b">
        <v>1</v>
      </c>
      <c r="F7025" s="38" t="s">
        <v>37</v>
      </c>
      <c r="G7025" s="38" t="s">
        <v>45</v>
      </c>
      <c r="H7025" s="38" t="s">
        <v>47</v>
      </c>
      <c r="I7025" s="38" t="s">
        <v>40</v>
      </c>
      <c r="J7025" s="38" t="s">
        <v>42</v>
      </c>
      <c r="K7025" s="39">
        <v>1240.31</v>
      </c>
      <c r="L7025" s="39">
        <v>795.1</v>
      </c>
      <c r="M7025" s="37">
        <v>41533</v>
      </c>
      <c r="N7025" s="39">
        <f t="shared" si="2618"/>
        <v>445.20999999999992</v>
      </c>
      <c r="O7025" s="63">
        <f t="shared" si="2619"/>
        <v>1.5599421456420575</v>
      </c>
    </row>
    <row r="7026" spans="1:15" s="32" customFormat="1" ht="15.75" hidden="1" customHeight="1">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5" s="32" customFormat="1" ht="15.75" hidden="1" customHeight="1">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5" s="32" customFormat="1" ht="15.75" hidden="1" customHeight="1">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5" s="32" customFormat="1" ht="15.75" hidden="1" customHeight="1">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5" s="32" customFormat="1" ht="15.75" customHeight="1">
      <c r="A7030" s="32">
        <v>7028</v>
      </c>
      <c r="B7030" s="32">
        <v>50</v>
      </c>
      <c r="C7030" s="32">
        <v>48</v>
      </c>
      <c r="D7030" s="37">
        <v>42801</v>
      </c>
      <c r="E7030" s="32" t="b">
        <v>1</v>
      </c>
      <c r="F7030" s="38" t="s">
        <v>37</v>
      </c>
      <c r="G7030" s="38" t="s">
        <v>48</v>
      </c>
      <c r="H7030" s="38" t="s">
        <v>39</v>
      </c>
      <c r="I7030" s="38" t="s">
        <v>40</v>
      </c>
      <c r="J7030" s="38" t="s">
        <v>51</v>
      </c>
      <c r="K7030" s="39">
        <v>175.89</v>
      </c>
      <c r="L7030" s="39">
        <v>131.91999999999999</v>
      </c>
      <c r="M7030" s="37">
        <v>41009</v>
      </c>
      <c r="N7030" s="39">
        <f t="shared" ref="N7030:N7031" si="2620">K7030-L7030</f>
        <v>43.97</v>
      </c>
      <c r="O7030" s="63">
        <f t="shared" ref="O7030:O7031" si="2621">K7030/L7030</f>
        <v>1.3333080654942389</v>
      </c>
    </row>
    <row r="7031" spans="1:15" s="32" customFormat="1" ht="15.75" customHeight="1">
      <c r="A7031" s="32">
        <v>7029</v>
      </c>
      <c r="B7031" s="32">
        <v>34</v>
      </c>
      <c r="C7031" s="32">
        <v>1323</v>
      </c>
      <c r="D7031" s="37">
        <v>42952</v>
      </c>
      <c r="E7031" s="32" t="b">
        <v>1</v>
      </c>
      <c r="F7031" s="38" t="s">
        <v>37</v>
      </c>
      <c r="G7031" s="38" t="s">
        <v>48</v>
      </c>
      <c r="H7031" s="38" t="s">
        <v>39</v>
      </c>
      <c r="I7031" s="38" t="s">
        <v>40</v>
      </c>
      <c r="J7031" s="38" t="s">
        <v>40</v>
      </c>
      <c r="K7031" s="39">
        <v>1231.1500000000001</v>
      </c>
      <c r="L7031" s="39">
        <v>161.6</v>
      </c>
      <c r="M7031" s="37">
        <v>38693</v>
      </c>
      <c r="N7031" s="39">
        <f t="shared" si="2620"/>
        <v>1069.5500000000002</v>
      </c>
      <c r="O7031" s="63">
        <f t="shared" si="2621"/>
        <v>7.6185024752475252</v>
      </c>
    </row>
    <row r="7032" spans="1:15" s="32" customFormat="1" ht="15.75" hidden="1" customHeight="1">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5" s="32" customFormat="1" ht="15.75" hidden="1" customHeight="1">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5" s="32" customFormat="1" ht="15.75" customHeight="1">
      <c r="A7034" s="32">
        <v>7032</v>
      </c>
      <c r="B7034" s="32">
        <v>94</v>
      </c>
      <c r="C7034" s="32">
        <v>2396</v>
      </c>
      <c r="D7034" s="37">
        <v>42928</v>
      </c>
      <c r="E7034" s="32" t="b">
        <v>1</v>
      </c>
      <c r="F7034" s="38" t="s">
        <v>37</v>
      </c>
      <c r="G7034" s="38" t="s">
        <v>46</v>
      </c>
      <c r="H7034" s="38" t="s">
        <v>39</v>
      </c>
      <c r="I7034" s="38" t="s">
        <v>40</v>
      </c>
      <c r="J7034" s="38" t="s">
        <v>42</v>
      </c>
      <c r="K7034" s="39">
        <v>1635.3</v>
      </c>
      <c r="L7034" s="39">
        <v>993.66</v>
      </c>
      <c r="M7034" s="37">
        <v>33364</v>
      </c>
      <c r="N7034" s="39">
        <f t="shared" ref="N7034:N7038" si="2622">K7034-L7034</f>
        <v>641.64</v>
      </c>
      <c r="O7034" s="63">
        <f t="shared" ref="O7034:O7038" si="2623">K7034/L7034</f>
        <v>1.6457339532636919</v>
      </c>
    </row>
    <row r="7035" spans="1:15" s="32" customFormat="1" ht="15.75" customHeight="1">
      <c r="A7035" s="32">
        <v>7033</v>
      </c>
      <c r="B7035" s="32">
        <v>11</v>
      </c>
      <c r="C7035" s="32">
        <v>2052</v>
      </c>
      <c r="D7035" s="37">
        <v>42906</v>
      </c>
      <c r="E7035" s="32" t="b">
        <v>1</v>
      </c>
      <c r="F7035" s="38" t="s">
        <v>37</v>
      </c>
      <c r="G7035" s="38" t="s">
        <v>46</v>
      </c>
      <c r="H7035" s="38" t="s">
        <v>39</v>
      </c>
      <c r="I7035" s="38" t="s">
        <v>50</v>
      </c>
      <c r="J7035" s="38" t="s">
        <v>40</v>
      </c>
      <c r="K7035" s="39">
        <v>1274.93</v>
      </c>
      <c r="L7035" s="39">
        <v>764.96</v>
      </c>
      <c r="M7035" s="37">
        <v>39880</v>
      </c>
      <c r="N7035" s="39">
        <f t="shared" si="2622"/>
        <v>509.97</v>
      </c>
      <c r="O7035" s="63">
        <f t="shared" si="2623"/>
        <v>1.6666623091403472</v>
      </c>
    </row>
    <row r="7036" spans="1:15" s="32" customFormat="1" ht="15.75" customHeight="1">
      <c r="A7036" s="32">
        <v>7034</v>
      </c>
      <c r="B7036" s="32">
        <v>6</v>
      </c>
      <c r="C7036" s="32">
        <v>390</v>
      </c>
      <c r="D7036" s="37">
        <v>43023</v>
      </c>
      <c r="E7036" s="32" t="b">
        <v>1</v>
      </c>
      <c r="F7036" s="38" t="s">
        <v>37</v>
      </c>
      <c r="G7036" s="38" t="s">
        <v>43</v>
      </c>
      <c r="H7036" s="38" t="s">
        <v>39</v>
      </c>
      <c r="I7036" s="38" t="s">
        <v>50</v>
      </c>
      <c r="J7036" s="38" t="s">
        <v>40</v>
      </c>
      <c r="K7036" s="39">
        <v>227.88</v>
      </c>
      <c r="L7036" s="39">
        <v>136.72999999999999</v>
      </c>
      <c r="M7036" s="37">
        <v>37659</v>
      </c>
      <c r="N7036" s="39">
        <f t="shared" si="2622"/>
        <v>91.15</v>
      </c>
      <c r="O7036" s="63">
        <f t="shared" si="2623"/>
        <v>1.6666422877203249</v>
      </c>
    </row>
    <row r="7037" spans="1:15" s="32" customFormat="1" ht="15.75" customHeight="1">
      <c r="A7037" s="32">
        <v>7035</v>
      </c>
      <c r="B7037" s="32">
        <v>57</v>
      </c>
      <c r="C7037" s="32">
        <v>1502</v>
      </c>
      <c r="D7037" s="37">
        <v>42812</v>
      </c>
      <c r="E7037" s="32" t="b">
        <v>1</v>
      </c>
      <c r="F7037" s="38" t="s">
        <v>37</v>
      </c>
      <c r="G7037" s="38" t="s">
        <v>48</v>
      </c>
      <c r="H7037" s="38" t="s">
        <v>52</v>
      </c>
      <c r="I7037" s="38" t="s">
        <v>40</v>
      </c>
      <c r="J7037" s="38" t="s">
        <v>42</v>
      </c>
      <c r="K7037" s="39">
        <v>1890.39</v>
      </c>
      <c r="L7037" s="39">
        <v>260.14</v>
      </c>
      <c r="M7037" s="37">
        <v>40779</v>
      </c>
      <c r="N7037" s="39">
        <f t="shared" si="2622"/>
        <v>1630.25</v>
      </c>
      <c r="O7037" s="63">
        <f t="shared" si="2623"/>
        <v>7.2668178673022226</v>
      </c>
    </row>
    <row r="7038" spans="1:15" s="32" customFormat="1" ht="15.75" customHeight="1">
      <c r="A7038" s="32">
        <v>7036</v>
      </c>
      <c r="B7038" s="32">
        <v>52</v>
      </c>
      <c r="C7038" s="32">
        <v>786</v>
      </c>
      <c r="D7038" s="37">
        <v>42979</v>
      </c>
      <c r="E7038" s="32" t="b">
        <v>1</v>
      </c>
      <c r="F7038" s="38" t="s">
        <v>37</v>
      </c>
      <c r="G7038" s="38" t="s">
        <v>43</v>
      </c>
      <c r="H7038" s="38" t="s">
        <v>47</v>
      </c>
      <c r="I7038" s="38" t="s">
        <v>40</v>
      </c>
      <c r="J7038" s="38" t="s">
        <v>40</v>
      </c>
      <c r="K7038" s="39">
        <v>1280.28</v>
      </c>
      <c r="L7038" s="39">
        <v>829.51</v>
      </c>
      <c r="M7038" s="37">
        <v>37220</v>
      </c>
      <c r="N7038" s="39">
        <f t="shared" si="2622"/>
        <v>450.77</v>
      </c>
      <c r="O7038" s="63">
        <f t="shared" si="2623"/>
        <v>1.5434171981049052</v>
      </c>
    </row>
    <row r="7039" spans="1:15" s="32" customFormat="1" ht="15.75" hidden="1" customHeight="1">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5" s="32" customFormat="1" ht="15.75" hidden="1" customHeight="1">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hidden="1" customHeight="1">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hidden="1" customHeight="1">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hidden="1" customHeight="1">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c r="A7044" s="32">
        <v>7042</v>
      </c>
      <c r="B7044" s="32">
        <v>9</v>
      </c>
      <c r="C7044" s="32">
        <v>1879</v>
      </c>
      <c r="D7044" s="37">
        <v>42745</v>
      </c>
      <c r="E7044" s="32" t="b">
        <v>1</v>
      </c>
      <c r="F7044" s="38" t="s">
        <v>37</v>
      </c>
      <c r="G7044" s="38" t="s">
        <v>45</v>
      </c>
      <c r="H7044" s="38" t="s">
        <v>39</v>
      </c>
      <c r="I7044" s="38" t="s">
        <v>40</v>
      </c>
      <c r="J7044" s="38" t="s">
        <v>51</v>
      </c>
      <c r="K7044" s="39">
        <v>1216.1400000000001</v>
      </c>
      <c r="L7044" s="39">
        <v>1082.3599999999999</v>
      </c>
      <c r="M7044" s="37">
        <v>33455</v>
      </c>
      <c r="N7044" s="39">
        <f t="shared" ref="N7044" si="2624">K7044-L7044</f>
        <v>133.7800000000002</v>
      </c>
      <c r="O7044" s="63">
        <f>K7044/L7044</f>
        <v>1.1236002808677337</v>
      </c>
    </row>
    <row r="7045" spans="1:26" s="32" customFormat="1" ht="15.75" hidden="1" customHeight="1">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c r="A7046" s="32">
        <v>7044</v>
      </c>
      <c r="B7046" s="32">
        <v>53</v>
      </c>
      <c r="C7046" s="32">
        <v>2818</v>
      </c>
      <c r="D7046" s="37">
        <v>43000</v>
      </c>
      <c r="E7046" s="32" t="b">
        <v>1</v>
      </c>
      <c r="F7046" s="38" t="s">
        <v>37</v>
      </c>
      <c r="G7046" s="38" t="s">
        <v>43</v>
      </c>
      <c r="H7046" s="38" t="s">
        <v>39</v>
      </c>
      <c r="I7046" s="38" t="s">
        <v>40</v>
      </c>
      <c r="J7046" s="38" t="s">
        <v>40</v>
      </c>
      <c r="K7046" s="39">
        <v>795.34</v>
      </c>
      <c r="L7046" s="39">
        <v>101.58</v>
      </c>
      <c r="M7046" s="37">
        <v>35470</v>
      </c>
      <c r="N7046" s="39">
        <f t="shared" ref="N7046" si="2625">K7046-L7046</f>
        <v>693.76</v>
      </c>
      <c r="O7046" s="63">
        <f>K7046/L7046</f>
        <v>7.8296908840322903</v>
      </c>
    </row>
    <row r="7047" spans="1:26" s="32" customFormat="1" ht="15.75" hidden="1" customHeight="1">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hidden="1" customHeight="1">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hidden="1" customHeight="1">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c r="A7050" s="32">
        <v>7048</v>
      </c>
      <c r="B7050" s="32">
        <v>63</v>
      </c>
      <c r="C7050" s="32">
        <v>28</v>
      </c>
      <c r="D7050" s="37">
        <v>43016</v>
      </c>
      <c r="E7050" s="32" t="b">
        <v>1</v>
      </c>
      <c r="F7050" s="38" t="s">
        <v>37</v>
      </c>
      <c r="G7050" s="38" t="s">
        <v>38</v>
      </c>
      <c r="H7050" s="38" t="s">
        <v>39</v>
      </c>
      <c r="I7050" s="38" t="s">
        <v>40</v>
      </c>
      <c r="J7050" s="38" t="s">
        <v>40</v>
      </c>
      <c r="K7050" s="39">
        <v>1483.2</v>
      </c>
      <c r="L7050" s="39">
        <v>99.59</v>
      </c>
      <c r="M7050" s="37">
        <v>33879</v>
      </c>
      <c r="N7050" s="39">
        <f t="shared" ref="N7050:N7051" si="2626">K7050-L7050</f>
        <v>1383.6100000000001</v>
      </c>
      <c r="O7050" s="63">
        <f t="shared" ref="O7050:O7051" si="2627">K7050/L7050</f>
        <v>14.893061552364696</v>
      </c>
    </row>
    <row r="7051" spans="1:26" s="32" customFormat="1" ht="15.75" customHeight="1">
      <c r="A7051" s="32">
        <v>7049</v>
      </c>
      <c r="B7051" s="32">
        <v>24</v>
      </c>
      <c r="C7051" s="32">
        <v>3425</v>
      </c>
      <c r="D7051" s="37">
        <v>42807</v>
      </c>
      <c r="E7051" s="32" t="b">
        <v>1</v>
      </c>
      <c r="F7051" s="38" t="s">
        <v>37</v>
      </c>
      <c r="G7051" s="38" t="s">
        <v>38</v>
      </c>
      <c r="H7051" s="38" t="s">
        <v>47</v>
      </c>
      <c r="I7051" s="38" t="s">
        <v>40</v>
      </c>
      <c r="J7051" s="38" t="s">
        <v>42</v>
      </c>
      <c r="K7051" s="39">
        <v>1777.8</v>
      </c>
      <c r="L7051" s="39">
        <v>820.78</v>
      </c>
      <c r="M7051" s="37">
        <v>33552</v>
      </c>
      <c r="N7051" s="39">
        <f t="shared" si="2626"/>
        <v>957.02</v>
      </c>
      <c r="O7051" s="63">
        <f t="shared" si="2627"/>
        <v>2.1659884500109654</v>
      </c>
    </row>
    <row r="7052" spans="1:26" s="32" customFormat="1" ht="15.75" hidden="1" customHeight="1">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c r="A7053" s="32">
        <v>7051</v>
      </c>
      <c r="B7053" s="32">
        <v>27</v>
      </c>
      <c r="C7053" s="32">
        <v>2382</v>
      </c>
      <c r="D7053" s="37">
        <v>42903</v>
      </c>
      <c r="E7053" s="32" t="b">
        <v>1</v>
      </c>
      <c r="F7053" s="38" t="s">
        <v>37</v>
      </c>
      <c r="G7053" s="38" t="s">
        <v>41</v>
      </c>
      <c r="H7053" s="38" t="s">
        <v>39</v>
      </c>
      <c r="I7053" s="38" t="s">
        <v>40</v>
      </c>
      <c r="J7053" s="38" t="s">
        <v>40</v>
      </c>
      <c r="K7053" s="39">
        <v>499.53</v>
      </c>
      <c r="L7053" s="39">
        <v>388.72</v>
      </c>
      <c r="M7053" s="37">
        <v>33888</v>
      </c>
      <c r="N7053" s="39">
        <f t="shared" ref="N7053:N7056" si="2628">K7053-L7053</f>
        <v>110.80999999999995</v>
      </c>
      <c r="O7053" s="63">
        <f t="shared" ref="O7053:O7056" si="2629">K7053/L7053</f>
        <v>1.2850637991356244</v>
      </c>
    </row>
    <row r="7054" spans="1:26" s="32" customFormat="1" ht="15.75" customHeight="1">
      <c r="A7054" s="32">
        <v>7052</v>
      </c>
      <c r="B7054" s="32">
        <v>15</v>
      </c>
      <c r="C7054" s="32">
        <v>1520</v>
      </c>
      <c r="D7054" s="37">
        <v>42846</v>
      </c>
      <c r="E7054" s="32" t="b">
        <v>1</v>
      </c>
      <c r="F7054" s="38" t="s">
        <v>37</v>
      </c>
      <c r="G7054" s="38" t="s">
        <v>45</v>
      </c>
      <c r="H7054" s="38" t="s">
        <v>39</v>
      </c>
      <c r="I7054" s="38" t="s">
        <v>44</v>
      </c>
      <c r="J7054" s="38" t="s">
        <v>40</v>
      </c>
      <c r="K7054" s="39">
        <v>958.74</v>
      </c>
      <c r="L7054" s="39">
        <v>748.9</v>
      </c>
      <c r="M7054" s="37">
        <v>38693</v>
      </c>
      <c r="N7054" s="39">
        <f t="shared" si="2628"/>
        <v>209.84000000000003</v>
      </c>
      <c r="O7054" s="63">
        <f t="shared" si="2629"/>
        <v>1.2801976231806651</v>
      </c>
    </row>
    <row r="7055" spans="1:26" s="32" customFormat="1" ht="15.75" customHeight="1">
      <c r="A7055" s="32">
        <v>7053</v>
      </c>
      <c r="B7055" s="32">
        <v>0</v>
      </c>
      <c r="C7055" s="32">
        <v>1904</v>
      </c>
      <c r="D7055" s="37">
        <v>42968</v>
      </c>
      <c r="E7055" s="32" t="b">
        <v>1</v>
      </c>
      <c r="F7055" s="38" t="s">
        <v>37</v>
      </c>
      <c r="G7055" s="38" t="s">
        <v>43</v>
      </c>
      <c r="H7055" s="38" t="s">
        <v>39</v>
      </c>
      <c r="I7055" s="38" t="s">
        <v>40</v>
      </c>
      <c r="J7055" s="38" t="s">
        <v>40</v>
      </c>
      <c r="K7055" s="39">
        <v>235.63</v>
      </c>
      <c r="L7055" s="39">
        <v>125.07</v>
      </c>
      <c r="M7055" s="37">
        <v>38206</v>
      </c>
      <c r="N7055" s="39">
        <f t="shared" si="2628"/>
        <v>110.56</v>
      </c>
      <c r="O7055" s="63">
        <f t="shared" si="2629"/>
        <v>1.8839849684176861</v>
      </c>
    </row>
    <row r="7056" spans="1:26" s="32" customFormat="1" ht="15.75" customHeight="1">
      <c r="A7056" s="32">
        <v>7054</v>
      </c>
      <c r="B7056" s="32">
        <v>34</v>
      </c>
      <c r="C7056" s="32">
        <v>1438</v>
      </c>
      <c r="D7056" s="37">
        <v>42938</v>
      </c>
      <c r="E7056" s="32" t="b">
        <v>1</v>
      </c>
      <c r="F7056" s="38" t="s">
        <v>37</v>
      </c>
      <c r="G7056" s="38" t="s">
        <v>45</v>
      </c>
      <c r="H7056" s="38" t="s">
        <v>47</v>
      </c>
      <c r="I7056" s="38" t="s">
        <v>50</v>
      </c>
      <c r="J7056" s="38" t="s">
        <v>42</v>
      </c>
      <c r="K7056" s="39">
        <v>774.53</v>
      </c>
      <c r="L7056" s="39">
        <v>464.72</v>
      </c>
      <c r="M7056" s="37">
        <v>34527</v>
      </c>
      <c r="N7056" s="39">
        <f t="shared" si="2628"/>
        <v>309.80999999999995</v>
      </c>
      <c r="O7056" s="63">
        <f t="shared" si="2629"/>
        <v>1.6666594938887931</v>
      </c>
    </row>
    <row r="7057" spans="1:15" s="32" customFormat="1" ht="15.75" hidden="1" customHeight="1">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5" s="32" customFormat="1" ht="15.75" customHeight="1">
      <c r="A7058" s="32">
        <v>7056</v>
      </c>
      <c r="B7058" s="32">
        <v>41</v>
      </c>
      <c r="C7058" s="32">
        <v>3016</v>
      </c>
      <c r="D7058" s="37">
        <v>42991</v>
      </c>
      <c r="E7058" s="32" t="b">
        <v>1</v>
      </c>
      <c r="F7058" s="38" t="s">
        <v>37</v>
      </c>
      <c r="G7058" s="38" t="s">
        <v>45</v>
      </c>
      <c r="H7058" s="38" t="s">
        <v>39</v>
      </c>
      <c r="I7058" s="38" t="s">
        <v>44</v>
      </c>
      <c r="J7058" s="38" t="s">
        <v>40</v>
      </c>
      <c r="K7058" s="39">
        <v>958.74</v>
      </c>
      <c r="L7058" s="39">
        <v>748.9</v>
      </c>
      <c r="M7058" s="37">
        <v>41345</v>
      </c>
      <c r="N7058" s="39">
        <f t="shared" ref="N7058:N7059" si="2630">K7058-L7058</f>
        <v>209.84000000000003</v>
      </c>
      <c r="O7058" s="63">
        <f t="shared" ref="O7058:O7059" si="2631">K7058/L7058</f>
        <v>1.2801976231806651</v>
      </c>
    </row>
    <row r="7059" spans="1:15" s="32" customFormat="1" ht="15.75" customHeight="1">
      <c r="A7059" s="32">
        <v>7057</v>
      </c>
      <c r="B7059" s="32">
        <v>54</v>
      </c>
      <c r="C7059" s="32">
        <v>322</v>
      </c>
      <c r="D7059" s="37">
        <v>43094</v>
      </c>
      <c r="E7059" s="32" t="b">
        <v>1</v>
      </c>
      <c r="F7059" s="38" t="s">
        <v>37</v>
      </c>
      <c r="G7059" s="38" t="s">
        <v>48</v>
      </c>
      <c r="H7059" s="38" t="s">
        <v>39</v>
      </c>
      <c r="I7059" s="38" t="s">
        <v>40</v>
      </c>
      <c r="J7059" s="38" t="s">
        <v>40</v>
      </c>
      <c r="K7059" s="39">
        <v>1292.8399999999999</v>
      </c>
      <c r="L7059" s="39">
        <v>13.44</v>
      </c>
      <c r="M7059" s="37">
        <v>42295</v>
      </c>
      <c r="N7059" s="39">
        <f t="shared" si="2630"/>
        <v>1279.3999999999999</v>
      </c>
      <c r="O7059" s="63">
        <f t="shared" si="2631"/>
        <v>96.19345238095238</v>
      </c>
    </row>
    <row r="7060" spans="1:15" s="32" customFormat="1" ht="15.75" hidden="1" customHeight="1">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5" s="32" customFormat="1" ht="15.75" customHeight="1">
      <c r="A7061" s="32">
        <v>7059</v>
      </c>
      <c r="B7061" s="32">
        <v>88</v>
      </c>
      <c r="C7061" s="32">
        <v>592</v>
      </c>
      <c r="D7061" s="37">
        <v>42799</v>
      </c>
      <c r="E7061" s="32" t="b">
        <v>1</v>
      </c>
      <c r="F7061" s="38" t="s">
        <v>37</v>
      </c>
      <c r="G7061" s="38" t="s">
        <v>45</v>
      </c>
      <c r="H7061" s="38" t="s">
        <v>39</v>
      </c>
      <c r="I7061" s="38" t="s">
        <v>40</v>
      </c>
      <c r="J7061" s="38" t="s">
        <v>40</v>
      </c>
      <c r="K7061" s="39">
        <v>1198.46</v>
      </c>
      <c r="L7061" s="39">
        <v>381.1</v>
      </c>
      <c r="M7061" s="37">
        <v>36145</v>
      </c>
      <c r="N7061" s="39">
        <f t="shared" ref="N7061" si="2632">K7061-L7061</f>
        <v>817.36</v>
      </c>
      <c r="O7061" s="63">
        <f>K7061/L7061</f>
        <v>3.1447389136709525</v>
      </c>
    </row>
    <row r="7062" spans="1:15" s="32" customFormat="1" ht="15.75" hidden="1" customHeight="1">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5" s="32" customFormat="1" ht="15.75" hidden="1" customHeight="1">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5" s="32" customFormat="1" ht="15.75" customHeight="1">
      <c r="A7064" s="32">
        <v>7062</v>
      </c>
      <c r="B7064" s="32">
        <v>13</v>
      </c>
      <c r="C7064" s="32">
        <v>1096</v>
      </c>
      <c r="D7064" s="37">
        <v>42756</v>
      </c>
      <c r="E7064" s="32" t="b">
        <v>1</v>
      </c>
      <c r="F7064" s="38" t="s">
        <v>37</v>
      </c>
      <c r="G7064" s="38" t="s">
        <v>38</v>
      </c>
      <c r="H7064" s="38" t="s">
        <v>39</v>
      </c>
      <c r="I7064" s="38" t="s">
        <v>40</v>
      </c>
      <c r="J7064" s="38" t="s">
        <v>40</v>
      </c>
      <c r="K7064" s="39">
        <v>1577.53</v>
      </c>
      <c r="L7064" s="39">
        <v>826.51</v>
      </c>
      <c r="M7064" s="37">
        <v>40618</v>
      </c>
      <c r="N7064" s="39">
        <f t="shared" ref="N7064:N7065" si="2633">K7064-L7064</f>
        <v>751.02</v>
      </c>
      <c r="O7064" s="63">
        <f t="shared" ref="O7064:O7065" si="2634">K7064/L7064</f>
        <v>1.9086641419946522</v>
      </c>
    </row>
    <row r="7065" spans="1:15" s="32" customFormat="1" ht="15.75" customHeight="1">
      <c r="A7065" s="32">
        <v>7063</v>
      </c>
      <c r="B7065" s="32">
        <v>29</v>
      </c>
      <c r="C7065" s="32">
        <v>445</v>
      </c>
      <c r="D7065" s="37">
        <v>43040</v>
      </c>
      <c r="E7065" s="32" t="b">
        <v>1</v>
      </c>
      <c r="F7065" s="38" t="s">
        <v>37</v>
      </c>
      <c r="G7065" s="38" t="s">
        <v>45</v>
      </c>
      <c r="H7065" s="38" t="s">
        <v>47</v>
      </c>
      <c r="I7065" s="38" t="s">
        <v>40</v>
      </c>
      <c r="J7065" s="38" t="s">
        <v>40</v>
      </c>
      <c r="K7065" s="39">
        <v>543.39</v>
      </c>
      <c r="L7065" s="39">
        <v>407.54</v>
      </c>
      <c r="M7065" s="37">
        <v>42696</v>
      </c>
      <c r="N7065" s="39">
        <f t="shared" si="2633"/>
        <v>135.84999999999997</v>
      </c>
      <c r="O7065" s="63">
        <f t="shared" si="2634"/>
        <v>1.3333415124895716</v>
      </c>
    </row>
    <row r="7066" spans="1:15" s="32" customFormat="1" ht="15.75" hidden="1" customHeight="1">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5" s="32" customFormat="1" ht="15.75" hidden="1" customHeight="1">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5" s="32" customFormat="1" ht="15.75" hidden="1" customHeight="1">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5" s="32" customFormat="1" ht="15.75" hidden="1" customHeight="1">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5" s="32" customFormat="1" ht="15.75" customHeight="1">
      <c r="A7070" s="32">
        <v>7068</v>
      </c>
      <c r="B7070" s="32">
        <v>6</v>
      </c>
      <c r="C7070" s="32">
        <v>762</v>
      </c>
      <c r="D7070" s="37">
        <v>43014</v>
      </c>
      <c r="E7070" s="32" t="b">
        <v>1</v>
      </c>
      <c r="F7070" s="38" t="s">
        <v>37</v>
      </c>
      <c r="G7070" s="38" t="s">
        <v>43</v>
      </c>
      <c r="H7070" s="38" t="s">
        <v>39</v>
      </c>
      <c r="I7070" s="38" t="s">
        <v>50</v>
      </c>
      <c r="J7070" s="38" t="s">
        <v>40</v>
      </c>
      <c r="K7070" s="39">
        <v>227.88</v>
      </c>
      <c r="L7070" s="39">
        <v>136.72999999999999</v>
      </c>
      <c r="M7070" s="37">
        <v>38216</v>
      </c>
      <c r="N7070" s="39">
        <f t="shared" ref="N7070:N7071" si="2635">K7070-L7070</f>
        <v>91.15</v>
      </c>
      <c r="O7070" s="63">
        <f t="shared" ref="O7070:O7071" si="2636">K7070/L7070</f>
        <v>1.6666422877203249</v>
      </c>
    </row>
    <row r="7071" spans="1:15" s="32" customFormat="1" ht="15.75" customHeight="1">
      <c r="A7071" s="32">
        <v>7069</v>
      </c>
      <c r="B7071" s="32">
        <v>82</v>
      </c>
      <c r="C7071" s="32">
        <v>1527</v>
      </c>
      <c r="D7071" s="37">
        <v>43058</v>
      </c>
      <c r="E7071" s="32" t="b">
        <v>1</v>
      </c>
      <c r="F7071" s="38" t="s">
        <v>37</v>
      </c>
      <c r="G7071" s="38" t="s">
        <v>45</v>
      </c>
      <c r="H7071" s="38" t="s">
        <v>39</v>
      </c>
      <c r="I7071" s="38" t="s">
        <v>50</v>
      </c>
      <c r="J7071" s="38" t="s">
        <v>40</v>
      </c>
      <c r="K7071" s="39">
        <v>1148.6400000000001</v>
      </c>
      <c r="L7071" s="39">
        <v>689.18</v>
      </c>
      <c r="M7071" s="37">
        <v>42226</v>
      </c>
      <c r="N7071" s="39">
        <f t="shared" si="2635"/>
        <v>459.46000000000015</v>
      </c>
      <c r="O7071" s="63">
        <f t="shared" si="2636"/>
        <v>1.6666763399982591</v>
      </c>
    </row>
    <row r="7072" spans="1:15" s="32" customFormat="1" ht="15.75" hidden="1" customHeight="1">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5" s="32" customFormat="1" ht="15.75" customHeight="1">
      <c r="A7073" s="32">
        <v>7071</v>
      </c>
      <c r="B7073" s="32">
        <v>53</v>
      </c>
      <c r="C7073" s="32">
        <v>969</v>
      </c>
      <c r="D7073" s="37">
        <v>43057</v>
      </c>
      <c r="E7073" s="32" t="b">
        <v>1</v>
      </c>
      <c r="F7073" s="38" t="s">
        <v>37</v>
      </c>
      <c r="G7073" s="38" t="s">
        <v>46</v>
      </c>
      <c r="H7073" s="38" t="s">
        <v>39</v>
      </c>
      <c r="I7073" s="38" t="s">
        <v>50</v>
      </c>
      <c r="J7073" s="38" t="s">
        <v>40</v>
      </c>
      <c r="K7073" s="39">
        <v>1274.93</v>
      </c>
      <c r="L7073" s="39">
        <v>764.96</v>
      </c>
      <c r="M7073" s="37">
        <v>42560</v>
      </c>
      <c r="N7073" s="39">
        <f t="shared" ref="N7073:N7074" si="2637">K7073-L7073</f>
        <v>509.97</v>
      </c>
      <c r="O7073" s="63">
        <f t="shared" ref="O7073:O7074" si="2638">K7073/L7073</f>
        <v>1.6666623091403472</v>
      </c>
    </row>
    <row r="7074" spans="1:15" s="32" customFormat="1" ht="15.75" customHeight="1">
      <c r="A7074" s="32">
        <v>7072</v>
      </c>
      <c r="B7074" s="32">
        <v>0</v>
      </c>
      <c r="C7074" s="32">
        <v>661</v>
      </c>
      <c r="D7074" s="37">
        <v>42932</v>
      </c>
      <c r="E7074" s="32" t="b">
        <v>1</v>
      </c>
      <c r="F7074" s="38" t="s">
        <v>37</v>
      </c>
      <c r="G7074" s="38" t="s">
        <v>43</v>
      </c>
      <c r="H7074" s="38" t="s">
        <v>47</v>
      </c>
      <c r="I7074" s="38" t="s">
        <v>50</v>
      </c>
      <c r="J7074" s="38" t="s">
        <v>42</v>
      </c>
      <c r="K7074" s="39">
        <v>12.01</v>
      </c>
      <c r="L7074" s="39">
        <v>7.21</v>
      </c>
      <c r="M7074" s="37">
        <v>39880</v>
      </c>
      <c r="N7074" s="39">
        <f t="shared" si="2637"/>
        <v>4.8</v>
      </c>
      <c r="O7074" s="63">
        <f t="shared" si="2638"/>
        <v>1.6657420249653259</v>
      </c>
    </row>
    <row r="7075" spans="1:15" s="32" customFormat="1" ht="15.75" hidden="1" customHeight="1">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5" s="32" customFormat="1" ht="15.75" hidden="1" customHeight="1">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5" s="32" customFormat="1" ht="15.75" hidden="1" customHeight="1">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5" s="32" customFormat="1" ht="15.75" hidden="1" customHeight="1">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5" s="32" customFormat="1" ht="15.75" hidden="1" customHeight="1">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5" s="32" customFormat="1" ht="15.75" hidden="1" customHeight="1">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5" s="32" customFormat="1" ht="15.75" customHeight="1">
      <c r="A7081" s="32">
        <v>7079</v>
      </c>
      <c r="B7081" s="32">
        <v>0</v>
      </c>
      <c r="C7081" s="32">
        <v>3320</v>
      </c>
      <c r="D7081" s="37">
        <v>42951</v>
      </c>
      <c r="E7081" s="32" t="b">
        <v>1</v>
      </c>
      <c r="F7081" s="38" t="s">
        <v>37</v>
      </c>
      <c r="G7081" s="38" t="s">
        <v>48</v>
      </c>
      <c r="H7081" s="38" t="s">
        <v>39</v>
      </c>
      <c r="I7081" s="38" t="s">
        <v>40</v>
      </c>
      <c r="J7081" s="38" t="s">
        <v>51</v>
      </c>
      <c r="K7081" s="39">
        <v>175.89</v>
      </c>
      <c r="L7081" s="39">
        <v>131.91999999999999</v>
      </c>
      <c r="M7081" s="37">
        <v>37668</v>
      </c>
      <c r="N7081" s="39">
        <f t="shared" ref="N7081" si="2639">K7081-L7081</f>
        <v>43.97</v>
      </c>
      <c r="O7081" s="63">
        <f>K7081/L7081</f>
        <v>1.3333080654942389</v>
      </c>
    </row>
    <row r="7082" spans="1:15" s="32" customFormat="1" ht="15.75" hidden="1" customHeight="1">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5" s="32" customFormat="1" ht="15.75" customHeight="1">
      <c r="A7083" s="32">
        <v>7081</v>
      </c>
      <c r="B7083" s="32">
        <v>27</v>
      </c>
      <c r="C7083" s="32">
        <v>1524</v>
      </c>
      <c r="D7083" s="37">
        <v>42824</v>
      </c>
      <c r="E7083" s="32" t="b">
        <v>1</v>
      </c>
      <c r="F7083" s="38" t="s">
        <v>37</v>
      </c>
      <c r="G7083" s="38" t="s">
        <v>41</v>
      </c>
      <c r="H7083" s="38" t="s">
        <v>39</v>
      </c>
      <c r="I7083" s="38" t="s">
        <v>40</v>
      </c>
      <c r="J7083" s="38" t="s">
        <v>40</v>
      </c>
      <c r="K7083" s="39">
        <v>499.53</v>
      </c>
      <c r="L7083" s="39">
        <v>388.72</v>
      </c>
      <c r="M7083" s="37">
        <v>39031</v>
      </c>
      <c r="N7083" s="39">
        <f t="shared" ref="N7083:N7084" si="2640">K7083-L7083</f>
        <v>110.80999999999995</v>
      </c>
      <c r="O7083" s="63">
        <f t="shared" ref="O7083:O7084" si="2641">K7083/L7083</f>
        <v>1.2850637991356244</v>
      </c>
    </row>
    <row r="7084" spans="1:15" s="32" customFormat="1" ht="15.75" customHeight="1">
      <c r="A7084" s="32">
        <v>7082</v>
      </c>
      <c r="B7084" s="32">
        <v>5</v>
      </c>
      <c r="C7084" s="32">
        <v>2204</v>
      </c>
      <c r="D7084" s="37">
        <v>43000</v>
      </c>
      <c r="E7084" s="32" t="b">
        <v>1</v>
      </c>
      <c r="F7084" s="38" t="s">
        <v>37</v>
      </c>
      <c r="G7084" s="38" t="s">
        <v>46</v>
      </c>
      <c r="H7084" s="38" t="s">
        <v>39</v>
      </c>
      <c r="I7084" s="38" t="s">
        <v>50</v>
      </c>
      <c r="J7084" s="38" t="s">
        <v>40</v>
      </c>
      <c r="K7084" s="39">
        <v>1129.1300000000001</v>
      </c>
      <c r="L7084" s="39">
        <v>677.48</v>
      </c>
      <c r="M7084" s="37">
        <v>38573</v>
      </c>
      <c r="N7084" s="39">
        <f t="shared" si="2640"/>
        <v>451.65000000000009</v>
      </c>
      <c r="O7084" s="63">
        <f t="shared" si="2641"/>
        <v>1.6666617464722207</v>
      </c>
    </row>
    <row r="7085" spans="1:15" s="32" customFormat="1" ht="15.75" hidden="1" customHeight="1">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5" s="32" customFormat="1" ht="15.75" customHeight="1">
      <c r="A7086" s="32">
        <v>7084</v>
      </c>
      <c r="B7086" s="32">
        <v>95</v>
      </c>
      <c r="C7086" s="32">
        <v>3303</v>
      </c>
      <c r="D7086" s="37">
        <v>42795</v>
      </c>
      <c r="E7086" s="32" t="b">
        <v>1</v>
      </c>
      <c r="F7086" s="38" t="s">
        <v>37</v>
      </c>
      <c r="G7086" s="38" t="s">
        <v>46</v>
      </c>
      <c r="H7086" s="38" t="s">
        <v>39</v>
      </c>
      <c r="I7086" s="38" t="s">
        <v>40</v>
      </c>
      <c r="J7086" s="38" t="s">
        <v>42</v>
      </c>
      <c r="K7086" s="39">
        <v>569.55999999999995</v>
      </c>
      <c r="L7086" s="39">
        <v>528.42999999999995</v>
      </c>
      <c r="M7086" s="37">
        <v>37874</v>
      </c>
      <c r="N7086" s="39">
        <f t="shared" ref="N7086" si="2642">K7086-L7086</f>
        <v>41.129999999999995</v>
      </c>
      <c r="O7086" s="63">
        <f>K7086/L7086</f>
        <v>1.0778343394583956</v>
      </c>
    </row>
    <row r="7087" spans="1:15" s="32" customFormat="1" ht="15.75" hidden="1" customHeight="1">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5" s="32" customFormat="1" ht="15.75" hidden="1" customHeight="1">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5" s="32" customFormat="1" ht="15.75" hidden="1" customHeight="1">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5" s="32" customFormat="1" ht="15.75" hidden="1" customHeight="1">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5" s="32" customFormat="1" ht="15.75" customHeight="1">
      <c r="A7091" s="32">
        <v>7089</v>
      </c>
      <c r="B7091" s="32">
        <v>53</v>
      </c>
      <c r="C7091" s="32">
        <v>1901</v>
      </c>
      <c r="D7091" s="37">
        <v>42935</v>
      </c>
      <c r="E7091" s="32" t="b">
        <v>1</v>
      </c>
      <c r="F7091" s="38" t="s">
        <v>37</v>
      </c>
      <c r="G7091" s="38" t="s">
        <v>43</v>
      </c>
      <c r="H7091" s="38" t="s">
        <v>39</v>
      </c>
      <c r="I7091" s="38" t="s">
        <v>40</v>
      </c>
      <c r="J7091" s="38" t="s">
        <v>40</v>
      </c>
      <c r="K7091" s="39">
        <v>795.34</v>
      </c>
      <c r="L7091" s="39">
        <v>101.58</v>
      </c>
      <c r="M7091" s="37">
        <v>35470</v>
      </c>
      <c r="N7091" s="39">
        <f t="shared" ref="N7091:N7092" si="2643">K7091-L7091</f>
        <v>693.76</v>
      </c>
      <c r="O7091" s="63">
        <f t="shared" ref="O7091:O7092" si="2644">K7091/L7091</f>
        <v>7.8296908840322903</v>
      </c>
    </row>
    <row r="7092" spans="1:15" s="32" customFormat="1" ht="15.75" customHeight="1">
      <c r="A7092" s="32">
        <v>7090</v>
      </c>
      <c r="B7092" s="32">
        <v>89</v>
      </c>
      <c r="C7092" s="32">
        <v>1319</v>
      </c>
      <c r="D7092" s="37">
        <v>42755</v>
      </c>
      <c r="E7092" s="32" t="b">
        <v>1</v>
      </c>
      <c r="F7092" s="38" t="s">
        <v>37</v>
      </c>
      <c r="G7092" s="38" t="s">
        <v>48</v>
      </c>
      <c r="H7092" s="38" t="s">
        <v>52</v>
      </c>
      <c r="I7092" s="38" t="s">
        <v>40</v>
      </c>
      <c r="J7092" s="38" t="s">
        <v>42</v>
      </c>
      <c r="K7092" s="39">
        <v>1362.99</v>
      </c>
      <c r="L7092" s="39">
        <v>57.74</v>
      </c>
      <c r="M7092" s="37">
        <v>37874</v>
      </c>
      <c r="N7092" s="39">
        <f t="shared" si="2643"/>
        <v>1305.25</v>
      </c>
      <c r="O7092" s="63">
        <f t="shared" si="2644"/>
        <v>23.605645999307239</v>
      </c>
    </row>
    <row r="7093" spans="1:15" s="32" customFormat="1" ht="15.75" hidden="1" customHeight="1">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5" s="32" customFormat="1" ht="15.75" customHeight="1">
      <c r="A7094" s="32">
        <v>7092</v>
      </c>
      <c r="B7094" s="32">
        <v>97</v>
      </c>
      <c r="C7094" s="32">
        <v>18</v>
      </c>
      <c r="D7094" s="37">
        <v>42819</v>
      </c>
      <c r="E7094" s="32" t="b">
        <v>1</v>
      </c>
      <c r="F7094" s="38" t="s">
        <v>37</v>
      </c>
      <c r="G7094" s="38" t="s">
        <v>38</v>
      </c>
      <c r="H7094" s="38" t="s">
        <v>39</v>
      </c>
      <c r="I7094" s="38" t="s">
        <v>40</v>
      </c>
      <c r="J7094" s="38" t="s">
        <v>42</v>
      </c>
      <c r="K7094" s="39">
        <v>202.62</v>
      </c>
      <c r="L7094" s="39">
        <v>151.96</v>
      </c>
      <c r="M7094" s="37">
        <v>42458</v>
      </c>
      <c r="N7094" s="39">
        <f t="shared" ref="N7094" si="2645">K7094-L7094</f>
        <v>50.66</v>
      </c>
      <c r="O7094" s="63">
        <f>K7094/L7094</f>
        <v>1.3333772045275072</v>
      </c>
    </row>
    <row r="7095" spans="1:15" s="32" customFormat="1" ht="15.75" hidden="1" customHeight="1">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5" s="32" customFormat="1" ht="15.75" customHeight="1">
      <c r="A7096" s="32">
        <v>7094</v>
      </c>
      <c r="B7096" s="32">
        <v>44</v>
      </c>
      <c r="C7096" s="32">
        <v>3237</v>
      </c>
      <c r="D7096" s="37">
        <v>42818</v>
      </c>
      <c r="E7096" s="32" t="b">
        <v>1</v>
      </c>
      <c r="F7096" s="38" t="s">
        <v>37</v>
      </c>
      <c r="G7096" s="38" t="s">
        <v>48</v>
      </c>
      <c r="H7096" s="38" t="s">
        <v>39</v>
      </c>
      <c r="I7096" s="38" t="s">
        <v>40</v>
      </c>
      <c r="J7096" s="38" t="s">
        <v>40</v>
      </c>
      <c r="K7096" s="39">
        <v>1769.64</v>
      </c>
      <c r="L7096" s="39">
        <v>108.76</v>
      </c>
      <c r="M7096" s="37">
        <v>38750</v>
      </c>
      <c r="N7096" s="39">
        <f t="shared" ref="N7096" si="2646">K7096-L7096</f>
        <v>1660.88</v>
      </c>
      <c r="O7096" s="63">
        <f>K7096/L7096</f>
        <v>16.271055535123207</v>
      </c>
    </row>
    <row r="7097" spans="1:15" s="32" customFormat="1" ht="15.75" hidden="1" customHeight="1">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5" s="32" customFormat="1" ht="15.75" hidden="1" customHeight="1">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5" s="32" customFormat="1" ht="15.75" customHeight="1">
      <c r="A7099" s="32">
        <v>7097</v>
      </c>
      <c r="B7099" s="32">
        <v>30</v>
      </c>
      <c r="C7099" s="32">
        <v>198</v>
      </c>
      <c r="D7099" s="37">
        <v>42791</v>
      </c>
      <c r="E7099" s="32" t="b">
        <v>1</v>
      </c>
      <c r="F7099" s="38" t="s">
        <v>37</v>
      </c>
      <c r="G7099" s="38" t="s">
        <v>38</v>
      </c>
      <c r="H7099" s="38" t="s">
        <v>39</v>
      </c>
      <c r="I7099" s="38" t="s">
        <v>50</v>
      </c>
      <c r="J7099" s="38" t="s">
        <v>40</v>
      </c>
      <c r="K7099" s="39">
        <v>748.17</v>
      </c>
      <c r="L7099" s="39">
        <v>448.9</v>
      </c>
      <c r="M7099" s="37">
        <v>33552</v>
      </c>
      <c r="N7099" s="39">
        <f t="shared" ref="N7099" si="2647">K7099-L7099</f>
        <v>299.27</v>
      </c>
      <c r="O7099" s="63">
        <f>K7099/L7099</f>
        <v>1.6666740922254399</v>
      </c>
    </row>
    <row r="7100" spans="1:15" s="32" customFormat="1" ht="15.75" hidden="1" customHeight="1">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5" s="32" customFormat="1" ht="15.75" customHeight="1">
      <c r="A7101" s="32">
        <v>7099</v>
      </c>
      <c r="B7101" s="32">
        <v>97</v>
      </c>
      <c r="C7101" s="32">
        <v>748</v>
      </c>
      <c r="D7101" s="37">
        <v>42780</v>
      </c>
      <c r="E7101" s="32" t="b">
        <v>1</v>
      </c>
      <c r="F7101" s="38" t="s">
        <v>37</v>
      </c>
      <c r="G7101" s="38" t="s">
        <v>43</v>
      </c>
      <c r="H7101" s="38" t="s">
        <v>47</v>
      </c>
      <c r="I7101" s="38" t="s">
        <v>40</v>
      </c>
      <c r="J7101" s="38" t="s">
        <v>40</v>
      </c>
      <c r="K7101" s="39">
        <v>742.54</v>
      </c>
      <c r="L7101" s="39">
        <v>667.4</v>
      </c>
      <c r="M7101" s="37">
        <v>33549</v>
      </c>
      <c r="N7101" s="39">
        <f t="shared" ref="N7101" si="2648">K7101-L7101</f>
        <v>75.139999999999986</v>
      </c>
      <c r="O7101" s="63">
        <f>K7101/L7101</f>
        <v>1.1125861552292478</v>
      </c>
    </row>
    <row r="7102" spans="1:15" s="32" customFormat="1" ht="15.75" hidden="1" customHeight="1">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5" s="32" customFormat="1" ht="15.75" customHeight="1">
      <c r="A7103" s="32">
        <v>7101</v>
      </c>
      <c r="B7103" s="32">
        <v>85</v>
      </c>
      <c r="C7103" s="32">
        <v>3192</v>
      </c>
      <c r="D7103" s="37">
        <v>42847</v>
      </c>
      <c r="E7103" s="32" t="b">
        <v>1</v>
      </c>
      <c r="F7103" s="38" t="s">
        <v>37</v>
      </c>
      <c r="G7103" s="38" t="s">
        <v>48</v>
      </c>
      <c r="H7103" s="38" t="s">
        <v>39</v>
      </c>
      <c r="I7103" s="38" t="s">
        <v>40</v>
      </c>
      <c r="J7103" s="38" t="s">
        <v>40</v>
      </c>
      <c r="K7103" s="39">
        <v>1228.07</v>
      </c>
      <c r="L7103" s="39">
        <v>400.91</v>
      </c>
      <c r="M7103" s="37">
        <v>36668</v>
      </c>
      <c r="N7103" s="39">
        <f t="shared" ref="N7103" si="2649">K7103-L7103</f>
        <v>827.15999999999985</v>
      </c>
      <c r="O7103" s="63">
        <f>K7103/L7103</f>
        <v>3.063206205881619</v>
      </c>
    </row>
    <row r="7104" spans="1:15" s="32" customFormat="1" ht="15.75" hidden="1" customHeight="1">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5" s="32" customFormat="1" ht="15.75" hidden="1" customHeight="1">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5" s="32" customFormat="1" ht="15.75" hidden="1" customHeight="1">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5" s="32" customFormat="1" ht="15.75" hidden="1" customHeight="1">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5" s="32" customFormat="1" ht="15.75" customHeight="1">
      <c r="A7108" s="32">
        <v>7106</v>
      </c>
      <c r="B7108" s="32">
        <v>51</v>
      </c>
      <c r="C7108" s="32">
        <v>1409</v>
      </c>
      <c r="D7108" s="37">
        <v>43014</v>
      </c>
      <c r="E7108" s="32" t="b">
        <v>1</v>
      </c>
      <c r="F7108" s="38" t="s">
        <v>37</v>
      </c>
      <c r="G7108" s="38" t="s">
        <v>43</v>
      </c>
      <c r="H7108" s="38" t="s">
        <v>39</v>
      </c>
      <c r="I7108" s="38" t="s">
        <v>50</v>
      </c>
      <c r="J7108" s="38" t="s">
        <v>40</v>
      </c>
      <c r="K7108" s="39">
        <v>2005.66</v>
      </c>
      <c r="L7108" s="39">
        <v>1203.4000000000001</v>
      </c>
      <c r="M7108" s="37">
        <v>41009</v>
      </c>
      <c r="N7108" s="39">
        <f t="shared" ref="N7108:N7110" si="2650">K7108-L7108</f>
        <v>802.26</v>
      </c>
      <c r="O7108" s="63">
        <f t="shared" ref="O7108:O7110" si="2651">K7108/L7108</f>
        <v>1.666661126807379</v>
      </c>
    </row>
    <row r="7109" spans="1:15" s="32" customFormat="1" ht="15.75" customHeight="1">
      <c r="A7109" s="32">
        <v>7107</v>
      </c>
      <c r="B7109" s="32">
        <v>43</v>
      </c>
      <c r="C7109" s="32">
        <v>2551</v>
      </c>
      <c r="D7109" s="37">
        <v>42824</v>
      </c>
      <c r="E7109" s="32" t="b">
        <v>1</v>
      </c>
      <c r="F7109" s="38" t="s">
        <v>37</v>
      </c>
      <c r="G7109" s="38" t="s">
        <v>38</v>
      </c>
      <c r="H7109" s="38" t="s">
        <v>39</v>
      </c>
      <c r="I7109" s="38" t="s">
        <v>40</v>
      </c>
      <c r="J7109" s="38" t="s">
        <v>40</v>
      </c>
      <c r="K7109" s="39">
        <v>1151.96</v>
      </c>
      <c r="L7109" s="39">
        <v>649.49</v>
      </c>
      <c r="M7109" s="37">
        <v>36498</v>
      </c>
      <c r="N7109" s="39">
        <f t="shared" si="2650"/>
        <v>502.47</v>
      </c>
      <c r="O7109" s="63">
        <f t="shared" si="2651"/>
        <v>1.7736377773329843</v>
      </c>
    </row>
    <row r="7110" spans="1:15" s="32" customFormat="1" ht="15.75" customHeight="1">
      <c r="A7110" s="32">
        <v>7108</v>
      </c>
      <c r="B7110" s="32">
        <v>81</v>
      </c>
      <c r="C7110" s="32">
        <v>2290</v>
      </c>
      <c r="D7110" s="37">
        <v>42824</v>
      </c>
      <c r="E7110" s="32" t="b">
        <v>1</v>
      </c>
      <c r="F7110" s="38" t="s">
        <v>37</v>
      </c>
      <c r="G7110" s="38" t="s">
        <v>45</v>
      </c>
      <c r="H7110" s="38" t="s">
        <v>39</v>
      </c>
      <c r="I7110" s="38" t="s">
        <v>40</v>
      </c>
      <c r="J7110" s="38" t="s">
        <v>51</v>
      </c>
      <c r="K7110" s="39">
        <v>586.45000000000005</v>
      </c>
      <c r="L7110" s="39">
        <v>521.94000000000005</v>
      </c>
      <c r="M7110" s="37">
        <v>35667</v>
      </c>
      <c r="N7110" s="39">
        <f t="shared" si="2650"/>
        <v>64.509999999999991</v>
      </c>
      <c r="O7110" s="63">
        <f t="shared" si="2651"/>
        <v>1.1235965819826033</v>
      </c>
    </row>
    <row r="7111" spans="1:15" s="32" customFormat="1" ht="15.75" hidden="1" customHeight="1">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5" s="32" customFormat="1" ht="15.75" customHeight="1">
      <c r="A7112" s="32">
        <v>7110</v>
      </c>
      <c r="B7112" s="32">
        <v>0</v>
      </c>
      <c r="C7112" s="32">
        <v>1850</v>
      </c>
      <c r="D7112" s="37">
        <v>42887</v>
      </c>
      <c r="E7112" s="32" t="b">
        <v>1</v>
      </c>
      <c r="F7112" s="38" t="s">
        <v>37</v>
      </c>
      <c r="G7112" s="38" t="s">
        <v>38</v>
      </c>
      <c r="H7112" s="38" t="s">
        <v>39</v>
      </c>
      <c r="I7112" s="38" t="s">
        <v>40</v>
      </c>
      <c r="J7112" s="38" t="s">
        <v>40</v>
      </c>
      <c r="K7112" s="39">
        <v>478.16</v>
      </c>
      <c r="L7112" s="39">
        <v>298.72000000000003</v>
      </c>
      <c r="M7112" s="37">
        <v>34143</v>
      </c>
      <c r="N7112" s="39">
        <f t="shared" ref="N7112:N7113" si="2652">K7112-L7112</f>
        <v>179.44</v>
      </c>
      <c r="O7112" s="63">
        <f t="shared" ref="O7112:O7113" si="2653">K7112/L7112</f>
        <v>1.6006963042313871</v>
      </c>
    </row>
    <row r="7113" spans="1:15" s="32" customFormat="1" ht="15.75" customHeight="1">
      <c r="A7113" s="32">
        <v>7111</v>
      </c>
      <c r="B7113" s="32">
        <v>100</v>
      </c>
      <c r="C7113" s="32">
        <v>2630</v>
      </c>
      <c r="D7113" s="37">
        <v>42916</v>
      </c>
      <c r="E7113" s="32" t="b">
        <v>1</v>
      </c>
      <c r="F7113" s="38" t="s">
        <v>37</v>
      </c>
      <c r="G7113" s="38" t="s">
        <v>45</v>
      </c>
      <c r="H7113" s="38" t="s">
        <v>47</v>
      </c>
      <c r="I7113" s="38" t="s">
        <v>40</v>
      </c>
      <c r="J7113" s="38" t="s">
        <v>40</v>
      </c>
      <c r="K7113" s="39">
        <v>1036.5899999999999</v>
      </c>
      <c r="L7113" s="39">
        <v>206.35</v>
      </c>
      <c r="M7113" s="37">
        <v>33364</v>
      </c>
      <c r="N7113" s="39">
        <f t="shared" si="2652"/>
        <v>830.2399999999999</v>
      </c>
      <c r="O7113" s="63">
        <f t="shared" si="2653"/>
        <v>5.023455294402714</v>
      </c>
    </row>
    <row r="7114" spans="1:15" s="32" customFormat="1" ht="15.75" hidden="1" customHeight="1">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5" s="32" customFormat="1" ht="15.75" hidden="1" customHeight="1">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5" s="32" customFormat="1" ht="15.75" hidden="1" customHeight="1">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5" s="32" customFormat="1" ht="15.75" hidden="1" customHeight="1">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5" s="32" customFormat="1" ht="15.75" customHeight="1">
      <c r="A7118" s="32">
        <v>7116</v>
      </c>
      <c r="B7118" s="32">
        <v>5</v>
      </c>
      <c r="C7118" s="32">
        <v>2675</v>
      </c>
      <c r="D7118" s="37">
        <v>42873</v>
      </c>
      <c r="E7118" s="32" t="b">
        <v>1</v>
      </c>
      <c r="F7118" s="38" t="s">
        <v>37</v>
      </c>
      <c r="G7118" s="38" t="s">
        <v>41</v>
      </c>
      <c r="H7118" s="38" t="s">
        <v>49</v>
      </c>
      <c r="I7118" s="38" t="s">
        <v>44</v>
      </c>
      <c r="J7118" s="38" t="s">
        <v>40</v>
      </c>
      <c r="K7118" s="39">
        <v>574.64</v>
      </c>
      <c r="L7118" s="39">
        <v>459.71</v>
      </c>
      <c r="M7118" s="37">
        <v>38206</v>
      </c>
      <c r="N7118" s="39">
        <f t="shared" ref="N7118" si="2654">K7118-L7118</f>
        <v>114.93</v>
      </c>
      <c r="O7118" s="63">
        <f>K7118/L7118</f>
        <v>1.2500054382110461</v>
      </c>
    </row>
    <row r="7119" spans="1:15" s="32" customFormat="1" ht="15.75" hidden="1" customHeight="1">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5" s="32" customFormat="1" ht="15.75" customHeight="1">
      <c r="A7120" s="32">
        <v>7118</v>
      </c>
      <c r="B7120" s="32">
        <v>23</v>
      </c>
      <c r="C7120" s="32">
        <v>2465</v>
      </c>
      <c r="D7120" s="37">
        <v>42741</v>
      </c>
      <c r="E7120" s="32" t="b">
        <v>1</v>
      </c>
      <c r="F7120" s="38" t="s">
        <v>37</v>
      </c>
      <c r="G7120" s="38" t="s">
        <v>45</v>
      </c>
      <c r="H7120" s="38" t="s">
        <v>49</v>
      </c>
      <c r="I7120" s="38" t="s">
        <v>44</v>
      </c>
      <c r="J7120" s="38" t="s">
        <v>51</v>
      </c>
      <c r="K7120" s="39">
        <v>688.63</v>
      </c>
      <c r="L7120" s="39">
        <v>612.88</v>
      </c>
      <c r="M7120" s="37">
        <v>40670</v>
      </c>
      <c r="N7120" s="39">
        <f t="shared" ref="N7120:N7123" si="2655">K7120-L7120</f>
        <v>75.75</v>
      </c>
      <c r="O7120" s="63">
        <f t="shared" ref="O7120:O7123" si="2656">K7120/L7120</f>
        <v>1.1235967889309491</v>
      </c>
    </row>
    <row r="7121" spans="1:15" s="32" customFormat="1" ht="15.75" customHeight="1">
      <c r="A7121" s="32">
        <v>7119</v>
      </c>
      <c r="B7121" s="32">
        <v>98</v>
      </c>
      <c r="C7121" s="32">
        <v>865</v>
      </c>
      <c r="D7121" s="37">
        <v>42880</v>
      </c>
      <c r="E7121" s="32" t="b">
        <v>1</v>
      </c>
      <c r="F7121" s="38" t="s">
        <v>37</v>
      </c>
      <c r="G7121" s="38" t="s">
        <v>41</v>
      </c>
      <c r="H7121" s="38" t="s">
        <v>39</v>
      </c>
      <c r="I7121" s="38" t="s">
        <v>50</v>
      </c>
      <c r="J7121" s="38" t="s">
        <v>40</v>
      </c>
      <c r="K7121" s="39">
        <v>358.39</v>
      </c>
      <c r="L7121" s="39">
        <v>215.03</v>
      </c>
      <c r="M7121" s="37">
        <v>38002</v>
      </c>
      <c r="N7121" s="39">
        <f t="shared" si="2655"/>
        <v>143.35999999999999</v>
      </c>
      <c r="O7121" s="63">
        <f t="shared" si="2656"/>
        <v>1.6666976700925451</v>
      </c>
    </row>
    <row r="7122" spans="1:15" s="32" customFormat="1" ht="15.75" customHeight="1">
      <c r="A7122" s="32">
        <v>7120</v>
      </c>
      <c r="B7122" s="32">
        <v>54</v>
      </c>
      <c r="C7122" s="32">
        <v>2119</v>
      </c>
      <c r="D7122" s="37">
        <v>43032</v>
      </c>
      <c r="E7122" s="32" t="b">
        <v>1</v>
      </c>
      <c r="F7122" s="38" t="s">
        <v>37</v>
      </c>
      <c r="G7122" s="38" t="s">
        <v>48</v>
      </c>
      <c r="H7122" s="38" t="s">
        <v>39</v>
      </c>
      <c r="I7122" s="38" t="s">
        <v>40</v>
      </c>
      <c r="J7122" s="38" t="s">
        <v>40</v>
      </c>
      <c r="K7122" s="39">
        <v>1292.8399999999999</v>
      </c>
      <c r="L7122" s="39">
        <v>13.44</v>
      </c>
      <c r="M7122" s="37">
        <v>39915</v>
      </c>
      <c r="N7122" s="39">
        <f t="shared" si="2655"/>
        <v>1279.3999999999999</v>
      </c>
      <c r="O7122" s="63">
        <f t="shared" si="2656"/>
        <v>96.19345238095238</v>
      </c>
    </row>
    <row r="7123" spans="1:15" s="32" customFormat="1" ht="15.75" customHeight="1">
      <c r="A7123" s="32">
        <v>7121</v>
      </c>
      <c r="B7123" s="32">
        <v>75</v>
      </c>
      <c r="C7123" s="32">
        <v>3057</v>
      </c>
      <c r="D7123" s="37">
        <v>42911</v>
      </c>
      <c r="E7123" s="32" t="b">
        <v>1</v>
      </c>
      <c r="F7123" s="38" t="s">
        <v>37</v>
      </c>
      <c r="G7123" s="38" t="s">
        <v>46</v>
      </c>
      <c r="H7123" s="38" t="s">
        <v>52</v>
      </c>
      <c r="I7123" s="38" t="s">
        <v>40</v>
      </c>
      <c r="J7123" s="38" t="s">
        <v>42</v>
      </c>
      <c r="K7123" s="39">
        <v>1873.97</v>
      </c>
      <c r="L7123" s="39">
        <v>863.95</v>
      </c>
      <c r="M7123" s="37">
        <v>38859</v>
      </c>
      <c r="N7123" s="39">
        <f t="shared" si="2655"/>
        <v>1010.02</v>
      </c>
      <c r="O7123" s="63">
        <f t="shared" si="2656"/>
        <v>2.1690722842757104</v>
      </c>
    </row>
    <row r="7124" spans="1:15" s="32" customFormat="1" ht="15.75" hidden="1" customHeight="1">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5" s="32" customFormat="1" ht="15.75" customHeight="1">
      <c r="A7125" s="32">
        <v>7123</v>
      </c>
      <c r="B7125" s="32">
        <v>54</v>
      </c>
      <c r="C7125" s="32">
        <v>1517</v>
      </c>
      <c r="D7125" s="37">
        <v>43054</v>
      </c>
      <c r="E7125" s="32" t="b">
        <v>1</v>
      </c>
      <c r="F7125" s="38" t="s">
        <v>37</v>
      </c>
      <c r="G7125" s="38" t="s">
        <v>48</v>
      </c>
      <c r="H7125" s="38" t="s">
        <v>39</v>
      </c>
      <c r="I7125" s="38" t="s">
        <v>40</v>
      </c>
      <c r="J7125" s="38" t="s">
        <v>40</v>
      </c>
      <c r="K7125" s="39">
        <v>1292.8399999999999</v>
      </c>
      <c r="L7125" s="39">
        <v>13.44</v>
      </c>
      <c r="M7125" s="37">
        <v>39915</v>
      </c>
      <c r="N7125" s="39">
        <f t="shared" ref="N7125" si="2657">K7125-L7125</f>
        <v>1279.3999999999999</v>
      </c>
      <c r="O7125" s="63">
        <f>K7125/L7125</f>
        <v>96.19345238095238</v>
      </c>
    </row>
    <row r="7126" spans="1:15" s="32" customFormat="1" ht="15.75" hidden="1" customHeight="1">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5" s="32" customFormat="1" ht="15.75" hidden="1" customHeight="1">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5" s="32" customFormat="1" ht="15.75" customHeight="1">
      <c r="A7128" s="32">
        <v>7126</v>
      </c>
      <c r="B7128" s="32">
        <v>5</v>
      </c>
      <c r="C7128" s="32">
        <v>1102</v>
      </c>
      <c r="D7128" s="37">
        <v>42857</v>
      </c>
      <c r="E7128" s="32" t="b">
        <v>1</v>
      </c>
      <c r="F7128" s="38" t="s">
        <v>37</v>
      </c>
      <c r="G7128" s="38" t="s">
        <v>41</v>
      </c>
      <c r="H7128" s="38" t="s">
        <v>49</v>
      </c>
      <c r="I7128" s="38" t="s">
        <v>44</v>
      </c>
      <c r="J7128" s="38" t="s">
        <v>40</v>
      </c>
      <c r="K7128" s="39">
        <v>574.64</v>
      </c>
      <c r="L7128" s="39">
        <v>459.71</v>
      </c>
      <c r="M7128" s="37">
        <v>38206</v>
      </c>
      <c r="N7128" s="39">
        <f t="shared" ref="N7128:N7129" si="2658">K7128-L7128</f>
        <v>114.93</v>
      </c>
      <c r="O7128" s="63">
        <f t="shared" ref="O7128:O7129" si="2659">K7128/L7128</f>
        <v>1.2500054382110461</v>
      </c>
    </row>
    <row r="7129" spans="1:15" s="32" customFormat="1" ht="15.75" customHeight="1">
      <c r="A7129" s="32">
        <v>7127</v>
      </c>
      <c r="B7129" s="32">
        <v>95</v>
      </c>
      <c r="C7129" s="32">
        <v>853</v>
      </c>
      <c r="D7129" s="37">
        <v>42913</v>
      </c>
      <c r="E7129" s="32" t="b">
        <v>1</v>
      </c>
      <c r="F7129" s="38" t="s">
        <v>37</v>
      </c>
      <c r="G7129" s="38" t="s">
        <v>46</v>
      </c>
      <c r="H7129" s="38" t="s">
        <v>39</v>
      </c>
      <c r="I7129" s="38" t="s">
        <v>40</v>
      </c>
      <c r="J7129" s="38" t="s">
        <v>42</v>
      </c>
      <c r="K7129" s="39">
        <v>569.55999999999995</v>
      </c>
      <c r="L7129" s="39">
        <v>528.42999999999995</v>
      </c>
      <c r="M7129" s="37">
        <v>34527</v>
      </c>
      <c r="N7129" s="39">
        <f t="shared" si="2658"/>
        <v>41.129999999999995</v>
      </c>
      <c r="O7129" s="63">
        <f t="shared" si="2659"/>
        <v>1.0778343394583956</v>
      </c>
    </row>
    <row r="7130" spans="1:15" s="32" customFormat="1" ht="15.75" hidden="1" customHeight="1">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5" s="32" customFormat="1" ht="15.75" customHeight="1">
      <c r="A7131" s="32">
        <v>7129</v>
      </c>
      <c r="B7131" s="32">
        <v>38</v>
      </c>
      <c r="C7131" s="32">
        <v>999</v>
      </c>
      <c r="D7131" s="37">
        <v>42737</v>
      </c>
      <c r="E7131" s="32" t="b">
        <v>1</v>
      </c>
      <c r="F7131" s="38" t="s">
        <v>37</v>
      </c>
      <c r="G7131" s="38" t="s">
        <v>41</v>
      </c>
      <c r="H7131" s="38" t="s">
        <v>39</v>
      </c>
      <c r="I7131" s="38" t="s">
        <v>40</v>
      </c>
      <c r="J7131" s="38" t="s">
        <v>42</v>
      </c>
      <c r="K7131" s="39">
        <v>2091.4699999999998</v>
      </c>
      <c r="L7131" s="39">
        <v>388.92</v>
      </c>
      <c r="M7131" s="37">
        <v>37823</v>
      </c>
      <c r="N7131" s="39">
        <f t="shared" ref="N7131" si="2660">K7131-L7131</f>
        <v>1702.5499999999997</v>
      </c>
      <c r="O7131" s="63">
        <f>K7131/L7131</f>
        <v>5.3776355034454379</v>
      </c>
    </row>
    <row r="7132" spans="1:15" s="32" customFormat="1" ht="15.75" hidden="1" customHeight="1">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5" s="32" customFormat="1" ht="15.75" customHeight="1">
      <c r="A7133" s="32">
        <v>7131</v>
      </c>
      <c r="B7133" s="32">
        <v>17</v>
      </c>
      <c r="C7133" s="32">
        <v>2257</v>
      </c>
      <c r="D7133" s="37">
        <v>42939</v>
      </c>
      <c r="E7133" s="32" t="b">
        <v>1</v>
      </c>
      <c r="F7133" s="38" t="s">
        <v>37</v>
      </c>
      <c r="G7133" s="38" t="s">
        <v>38</v>
      </c>
      <c r="H7133" s="38" t="s">
        <v>39</v>
      </c>
      <c r="I7133" s="38" t="s">
        <v>50</v>
      </c>
      <c r="J7133" s="38" t="s">
        <v>40</v>
      </c>
      <c r="K7133" s="39">
        <v>1024.6600000000001</v>
      </c>
      <c r="L7133" s="39">
        <v>614.79999999999995</v>
      </c>
      <c r="M7133" s="37">
        <v>35378</v>
      </c>
      <c r="N7133" s="39">
        <f t="shared" ref="N7133:N7135" si="2661">K7133-L7133</f>
        <v>409.86000000000013</v>
      </c>
      <c r="O7133" s="63">
        <f t="shared" ref="O7133:O7135" si="2662">K7133/L7133</f>
        <v>1.6666558230318806</v>
      </c>
    </row>
    <row r="7134" spans="1:15" s="32" customFormat="1" ht="15.75" customHeight="1">
      <c r="A7134" s="32">
        <v>7132</v>
      </c>
      <c r="B7134" s="32">
        <v>7</v>
      </c>
      <c r="C7134" s="32">
        <v>2757</v>
      </c>
      <c r="D7134" s="37">
        <v>42955</v>
      </c>
      <c r="E7134" s="32" t="b">
        <v>1</v>
      </c>
      <c r="F7134" s="38" t="s">
        <v>37</v>
      </c>
      <c r="G7134" s="38" t="s">
        <v>41</v>
      </c>
      <c r="H7134" s="38" t="s">
        <v>47</v>
      </c>
      <c r="I7134" s="38" t="s">
        <v>44</v>
      </c>
      <c r="J7134" s="38" t="s">
        <v>40</v>
      </c>
      <c r="K7134" s="39">
        <v>980.37</v>
      </c>
      <c r="L7134" s="39">
        <v>234.43</v>
      </c>
      <c r="M7134" s="37">
        <v>38258</v>
      </c>
      <c r="N7134" s="39">
        <f t="shared" si="2661"/>
        <v>745.94</v>
      </c>
      <c r="O7134" s="63">
        <f t="shared" si="2662"/>
        <v>4.1819306402764154</v>
      </c>
    </row>
    <row r="7135" spans="1:15" s="32" customFormat="1" ht="15.75" customHeight="1">
      <c r="A7135" s="32">
        <v>7133</v>
      </c>
      <c r="B7135" s="32">
        <v>64</v>
      </c>
      <c r="C7135" s="32">
        <v>829</v>
      </c>
      <c r="D7135" s="37">
        <v>43087</v>
      </c>
      <c r="E7135" s="32" t="b">
        <v>1</v>
      </c>
      <c r="F7135" s="38" t="s">
        <v>37</v>
      </c>
      <c r="G7135" s="38" t="s">
        <v>46</v>
      </c>
      <c r="H7135" s="38" t="s">
        <v>39</v>
      </c>
      <c r="I7135" s="38" t="s">
        <v>50</v>
      </c>
      <c r="J7135" s="38" t="s">
        <v>51</v>
      </c>
      <c r="K7135" s="39">
        <v>1977.36</v>
      </c>
      <c r="L7135" s="39">
        <v>1759.85</v>
      </c>
      <c r="M7135" s="37">
        <v>40410</v>
      </c>
      <c r="N7135" s="39">
        <f t="shared" si="2661"/>
        <v>217.51</v>
      </c>
      <c r="O7135" s="63">
        <f t="shared" si="2662"/>
        <v>1.1235957610023581</v>
      </c>
    </row>
    <row r="7136" spans="1:15" s="32" customFormat="1" ht="15.75" hidden="1" customHeight="1">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5" s="32" customFormat="1" ht="15.75" hidden="1" customHeight="1">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5" s="32" customFormat="1" ht="15.75" customHeight="1">
      <c r="A7138" s="32">
        <v>7136</v>
      </c>
      <c r="B7138" s="32">
        <v>93</v>
      </c>
      <c r="C7138" s="32">
        <v>833</v>
      </c>
      <c r="D7138" s="37">
        <v>42781</v>
      </c>
      <c r="E7138" s="32" t="b">
        <v>1</v>
      </c>
      <c r="F7138" s="38" t="s">
        <v>37</v>
      </c>
      <c r="G7138" s="38" t="s">
        <v>43</v>
      </c>
      <c r="H7138" s="38" t="s">
        <v>39</v>
      </c>
      <c r="I7138" s="38" t="s">
        <v>50</v>
      </c>
      <c r="J7138" s="38" t="s">
        <v>40</v>
      </c>
      <c r="K7138" s="39">
        <v>1458.17</v>
      </c>
      <c r="L7138" s="39">
        <v>874.9</v>
      </c>
      <c r="M7138" s="37">
        <v>34071</v>
      </c>
      <c r="N7138" s="39">
        <f t="shared" ref="N7138" si="2663">K7138-L7138</f>
        <v>583.2700000000001</v>
      </c>
      <c r="O7138" s="63">
        <f>K7138/L7138</f>
        <v>1.6666704766259002</v>
      </c>
    </row>
    <row r="7139" spans="1:15" s="32" customFormat="1" ht="15.75" hidden="1" customHeight="1">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5" s="32" customFormat="1" ht="15.75" customHeight="1">
      <c r="A7140" s="32">
        <v>7138</v>
      </c>
      <c r="B7140" s="32">
        <v>82</v>
      </c>
      <c r="C7140" s="32">
        <v>461</v>
      </c>
      <c r="D7140" s="37">
        <v>42867</v>
      </c>
      <c r="E7140" s="32" t="b">
        <v>1</v>
      </c>
      <c r="F7140" s="38" t="s">
        <v>37</v>
      </c>
      <c r="G7140" s="38" t="s">
        <v>45</v>
      </c>
      <c r="H7140" s="38" t="s">
        <v>39</v>
      </c>
      <c r="I7140" s="38" t="s">
        <v>50</v>
      </c>
      <c r="J7140" s="38" t="s">
        <v>40</v>
      </c>
      <c r="K7140" s="39">
        <v>1148.6400000000001</v>
      </c>
      <c r="L7140" s="39">
        <v>689.18</v>
      </c>
      <c r="M7140" s="37">
        <v>41533</v>
      </c>
      <c r="N7140" s="39">
        <f t="shared" ref="N7140" si="2664">K7140-L7140</f>
        <v>459.46000000000015</v>
      </c>
      <c r="O7140" s="63">
        <f>K7140/L7140</f>
        <v>1.6666763399982591</v>
      </c>
    </row>
    <row r="7141" spans="1:15" s="32" customFormat="1" ht="15.75" hidden="1" customHeight="1">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5" s="32" customFormat="1" ht="15.75" customHeight="1">
      <c r="A7142" s="32">
        <v>7140</v>
      </c>
      <c r="B7142" s="32">
        <v>33</v>
      </c>
      <c r="C7142" s="32">
        <v>247</v>
      </c>
      <c r="D7142" s="37">
        <v>42751</v>
      </c>
      <c r="E7142" s="32" t="b">
        <v>1</v>
      </c>
      <c r="F7142" s="38" t="s">
        <v>37</v>
      </c>
      <c r="G7142" s="38" t="s">
        <v>43</v>
      </c>
      <c r="H7142" s="38" t="s">
        <v>47</v>
      </c>
      <c r="I7142" s="38" t="s">
        <v>40</v>
      </c>
      <c r="J7142" s="38" t="s">
        <v>51</v>
      </c>
      <c r="K7142" s="39">
        <v>1810</v>
      </c>
      <c r="L7142" s="39">
        <v>1610.9</v>
      </c>
      <c r="M7142" s="37">
        <v>36498</v>
      </c>
      <c r="N7142" s="39">
        <f t="shared" ref="N7142:N7143" si="2665">K7142-L7142</f>
        <v>199.09999999999991</v>
      </c>
      <c r="O7142" s="63">
        <f t="shared" ref="O7142:O7143" si="2666">K7142/L7142</f>
        <v>1.1235955056179774</v>
      </c>
    </row>
    <row r="7143" spans="1:15" s="32" customFormat="1" ht="15.75" customHeight="1">
      <c r="A7143" s="32">
        <v>7141</v>
      </c>
      <c r="B7143" s="32">
        <v>13</v>
      </c>
      <c r="C7143" s="32">
        <v>2492</v>
      </c>
      <c r="D7143" s="37">
        <v>42931</v>
      </c>
      <c r="E7143" s="32" t="b">
        <v>1</v>
      </c>
      <c r="F7143" s="38" t="s">
        <v>37</v>
      </c>
      <c r="G7143" s="38" t="s">
        <v>38</v>
      </c>
      <c r="H7143" s="38" t="s">
        <v>39</v>
      </c>
      <c r="I7143" s="38" t="s">
        <v>40</v>
      </c>
      <c r="J7143" s="38" t="s">
        <v>40</v>
      </c>
      <c r="K7143" s="39">
        <v>1577.53</v>
      </c>
      <c r="L7143" s="39">
        <v>826.51</v>
      </c>
      <c r="M7143" s="37">
        <v>40618</v>
      </c>
      <c r="N7143" s="39">
        <f t="shared" si="2665"/>
        <v>751.02</v>
      </c>
      <c r="O7143" s="63">
        <f t="shared" si="2666"/>
        <v>1.9086641419946522</v>
      </c>
    </row>
    <row r="7144" spans="1:15" s="32" customFormat="1" ht="15.75" hidden="1" customHeight="1">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5" s="32" customFormat="1" ht="15.75" hidden="1" customHeight="1">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5" s="32" customFormat="1" ht="15.75" hidden="1" customHeight="1">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5" s="32" customFormat="1" ht="15.75" customHeight="1">
      <c r="A7147" s="32">
        <v>7145</v>
      </c>
      <c r="B7147" s="32">
        <v>36</v>
      </c>
      <c r="C7147" s="32">
        <v>1065</v>
      </c>
      <c r="D7147" s="37">
        <v>42875</v>
      </c>
      <c r="E7147" s="32" t="b">
        <v>1</v>
      </c>
      <c r="F7147" s="38" t="s">
        <v>37</v>
      </c>
      <c r="G7147" s="38" t="s">
        <v>38</v>
      </c>
      <c r="H7147" s="38" t="s">
        <v>39</v>
      </c>
      <c r="I7147" s="38" t="s">
        <v>44</v>
      </c>
      <c r="J7147" s="38" t="s">
        <v>40</v>
      </c>
      <c r="K7147" s="39">
        <v>945.04</v>
      </c>
      <c r="L7147" s="39">
        <v>507.58</v>
      </c>
      <c r="M7147" s="37">
        <v>40336</v>
      </c>
      <c r="N7147" s="39">
        <f t="shared" ref="N7147" si="2667">K7147-L7147</f>
        <v>437.46</v>
      </c>
      <c r="O7147" s="63">
        <f>K7147/L7147</f>
        <v>1.8618542889790772</v>
      </c>
    </row>
    <row r="7148" spans="1:15" s="32" customFormat="1" ht="15.75" hidden="1" customHeight="1">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5" s="32" customFormat="1" ht="15.75" customHeight="1">
      <c r="A7149" s="32">
        <v>7147</v>
      </c>
      <c r="B7149" s="32">
        <v>95</v>
      </c>
      <c r="C7149" s="32">
        <v>1527</v>
      </c>
      <c r="D7149" s="37">
        <v>43057</v>
      </c>
      <c r="E7149" s="32" t="b">
        <v>1</v>
      </c>
      <c r="F7149" s="38" t="s">
        <v>37</v>
      </c>
      <c r="G7149" s="38" t="s">
        <v>46</v>
      </c>
      <c r="H7149" s="38" t="s">
        <v>39</v>
      </c>
      <c r="I7149" s="38" t="s">
        <v>40</v>
      </c>
      <c r="J7149" s="38" t="s">
        <v>42</v>
      </c>
      <c r="K7149" s="39">
        <v>569.55999999999995</v>
      </c>
      <c r="L7149" s="39">
        <v>528.42999999999995</v>
      </c>
      <c r="M7149" s="37">
        <v>37874</v>
      </c>
      <c r="N7149" s="39">
        <f t="shared" ref="N7149:N7150" si="2668">K7149-L7149</f>
        <v>41.129999999999995</v>
      </c>
      <c r="O7149" s="63">
        <f t="shared" ref="O7149:O7150" si="2669">K7149/L7149</f>
        <v>1.0778343394583956</v>
      </c>
    </row>
    <row r="7150" spans="1:15" s="32" customFormat="1" ht="15.75" customHeight="1">
      <c r="A7150" s="32">
        <v>7148</v>
      </c>
      <c r="B7150" s="32">
        <v>17</v>
      </c>
      <c r="C7150" s="32">
        <v>2455</v>
      </c>
      <c r="D7150" s="37">
        <v>42805</v>
      </c>
      <c r="E7150" s="32" t="b">
        <v>1</v>
      </c>
      <c r="F7150" s="38" t="s">
        <v>37</v>
      </c>
      <c r="G7150" s="38" t="s">
        <v>38</v>
      </c>
      <c r="H7150" s="38" t="s">
        <v>39</v>
      </c>
      <c r="I7150" s="38" t="s">
        <v>50</v>
      </c>
      <c r="J7150" s="38" t="s">
        <v>40</v>
      </c>
      <c r="K7150" s="39">
        <v>1024.6600000000001</v>
      </c>
      <c r="L7150" s="39">
        <v>614.79999999999995</v>
      </c>
      <c r="M7150" s="37">
        <v>35378</v>
      </c>
      <c r="N7150" s="39">
        <f t="shared" si="2668"/>
        <v>409.86000000000013</v>
      </c>
      <c r="O7150" s="63">
        <f t="shared" si="2669"/>
        <v>1.6666558230318806</v>
      </c>
    </row>
    <row r="7151" spans="1:15" s="32" customFormat="1" ht="15.75" hidden="1" customHeight="1">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5" s="32" customFormat="1" ht="15.75" hidden="1" customHeight="1">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5" s="32" customFormat="1" ht="15.75" customHeight="1">
      <c r="A7153" s="32">
        <v>7151</v>
      </c>
      <c r="B7153" s="32">
        <v>31</v>
      </c>
      <c r="C7153" s="32">
        <v>796</v>
      </c>
      <c r="D7153" s="37">
        <v>42767</v>
      </c>
      <c r="E7153" s="32" t="b">
        <v>1</v>
      </c>
      <c r="F7153" s="38" t="s">
        <v>37</v>
      </c>
      <c r="G7153" s="38" t="s">
        <v>46</v>
      </c>
      <c r="H7153" s="38" t="s">
        <v>39</v>
      </c>
      <c r="I7153" s="38" t="s">
        <v>40</v>
      </c>
      <c r="J7153" s="38" t="s">
        <v>40</v>
      </c>
      <c r="K7153" s="39">
        <v>230.91</v>
      </c>
      <c r="L7153" s="39">
        <v>173.18</v>
      </c>
      <c r="M7153" s="37">
        <v>39031</v>
      </c>
      <c r="N7153" s="39">
        <f t="shared" ref="N7153" si="2670">K7153-L7153</f>
        <v>57.72999999999999</v>
      </c>
      <c r="O7153" s="63">
        <f>K7153/L7153</f>
        <v>1.3333525811294606</v>
      </c>
    </row>
    <row r="7154" spans="1:15" s="32" customFormat="1" ht="15.75" hidden="1" customHeight="1">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5" s="32" customFormat="1" ht="15.75" customHeight="1">
      <c r="A7155" s="32">
        <v>7153</v>
      </c>
      <c r="B7155" s="32">
        <v>60</v>
      </c>
      <c r="C7155" s="32">
        <v>334</v>
      </c>
      <c r="D7155" s="37">
        <v>42940</v>
      </c>
      <c r="E7155" s="32" t="b">
        <v>1</v>
      </c>
      <c r="F7155" s="38" t="s">
        <v>37</v>
      </c>
      <c r="G7155" s="38" t="s">
        <v>46</v>
      </c>
      <c r="H7155" s="38" t="s">
        <v>39</v>
      </c>
      <c r="I7155" s="38" t="s">
        <v>50</v>
      </c>
      <c r="J7155" s="38" t="s">
        <v>51</v>
      </c>
      <c r="K7155" s="39">
        <v>1977.36</v>
      </c>
      <c r="L7155" s="39">
        <v>1759.85</v>
      </c>
      <c r="M7155" s="37">
        <v>36146</v>
      </c>
      <c r="N7155" s="39">
        <f t="shared" ref="N7155" si="2671">K7155-L7155</f>
        <v>217.51</v>
      </c>
      <c r="O7155" s="63">
        <f>K7155/L7155</f>
        <v>1.1235957610023581</v>
      </c>
    </row>
    <row r="7156" spans="1:15" s="32" customFormat="1" ht="15.75" hidden="1" customHeight="1">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5" s="32" customFormat="1" ht="15.75" hidden="1" customHeight="1">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5" s="32" customFormat="1" ht="15.75" customHeight="1">
      <c r="A7158" s="32">
        <v>7156</v>
      </c>
      <c r="B7158" s="32">
        <v>25</v>
      </c>
      <c r="C7158" s="32">
        <v>2347</v>
      </c>
      <c r="D7158" s="37">
        <v>42995</v>
      </c>
      <c r="E7158" s="32" t="b">
        <v>1</v>
      </c>
      <c r="F7158" s="38" t="s">
        <v>37</v>
      </c>
      <c r="G7158" s="38" t="s">
        <v>43</v>
      </c>
      <c r="H7158" s="38" t="s">
        <v>39</v>
      </c>
      <c r="I7158" s="38" t="s">
        <v>50</v>
      </c>
      <c r="J7158" s="38" t="s">
        <v>40</v>
      </c>
      <c r="K7158" s="39">
        <v>2005.66</v>
      </c>
      <c r="L7158" s="39">
        <v>1203.4000000000001</v>
      </c>
      <c r="M7158" s="37">
        <v>41009</v>
      </c>
      <c r="N7158" s="39">
        <f t="shared" ref="N7158:N7159" si="2672">K7158-L7158</f>
        <v>802.26</v>
      </c>
      <c r="O7158" s="63">
        <f t="shared" ref="O7158:O7159" si="2673">K7158/L7158</f>
        <v>1.666661126807379</v>
      </c>
    </row>
    <row r="7159" spans="1:15" s="32" customFormat="1" ht="15.75" customHeight="1">
      <c r="A7159" s="32">
        <v>7157</v>
      </c>
      <c r="B7159" s="32">
        <v>45</v>
      </c>
      <c r="C7159" s="32">
        <v>957</v>
      </c>
      <c r="D7159" s="37">
        <v>43054</v>
      </c>
      <c r="E7159" s="32" t="b">
        <v>1</v>
      </c>
      <c r="F7159" s="38" t="s">
        <v>37</v>
      </c>
      <c r="G7159" s="38" t="s">
        <v>38</v>
      </c>
      <c r="H7159" s="38" t="s">
        <v>39</v>
      </c>
      <c r="I7159" s="38" t="s">
        <v>40</v>
      </c>
      <c r="J7159" s="38" t="s">
        <v>40</v>
      </c>
      <c r="K7159" s="39">
        <v>441.49</v>
      </c>
      <c r="L7159" s="39">
        <v>84.99</v>
      </c>
      <c r="M7159" s="37">
        <v>41848</v>
      </c>
      <c r="N7159" s="39">
        <f t="shared" si="2672"/>
        <v>356.5</v>
      </c>
      <c r="O7159" s="63">
        <f t="shared" si="2673"/>
        <v>5.1946111307212615</v>
      </c>
    </row>
    <row r="7160" spans="1:15" s="32" customFormat="1" ht="15.75" hidden="1" customHeight="1">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5" s="32" customFormat="1" ht="15.75" customHeight="1">
      <c r="A7161" s="32">
        <v>7159</v>
      </c>
      <c r="B7161" s="32">
        <v>87</v>
      </c>
      <c r="C7161" s="32">
        <v>3064</v>
      </c>
      <c r="D7161" s="37">
        <v>43044</v>
      </c>
      <c r="E7161" s="32" t="b">
        <v>1</v>
      </c>
      <c r="F7161" s="38" t="s">
        <v>37</v>
      </c>
      <c r="G7161" s="38" t="s">
        <v>46</v>
      </c>
      <c r="H7161" s="38" t="s">
        <v>39</v>
      </c>
      <c r="I7161" s="38" t="s">
        <v>50</v>
      </c>
      <c r="J7161" s="38" t="s">
        <v>40</v>
      </c>
      <c r="K7161" s="39">
        <v>1179</v>
      </c>
      <c r="L7161" s="39">
        <v>707.4</v>
      </c>
      <c r="M7161" s="37">
        <v>35667</v>
      </c>
      <c r="N7161" s="39">
        <f t="shared" ref="N7161" si="2674">K7161-L7161</f>
        <v>471.6</v>
      </c>
      <c r="O7161" s="63">
        <f>K7161/L7161</f>
        <v>1.6666666666666667</v>
      </c>
    </row>
    <row r="7162" spans="1:15" s="32" customFormat="1" ht="15.75" hidden="1" customHeight="1">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5" s="32" customFormat="1" ht="15.75" hidden="1" customHeight="1">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5" s="32" customFormat="1" ht="15.75" hidden="1" customHeight="1">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5" s="32" customFormat="1" ht="15.75" customHeight="1">
      <c r="A7165" s="32">
        <v>7163</v>
      </c>
      <c r="B7165" s="32">
        <v>21</v>
      </c>
      <c r="C7165" s="32">
        <v>357</v>
      </c>
      <c r="D7165" s="37">
        <v>42849</v>
      </c>
      <c r="E7165" s="32" t="b">
        <v>1</v>
      </c>
      <c r="F7165" s="38" t="s">
        <v>37</v>
      </c>
      <c r="G7165" s="38" t="s">
        <v>38</v>
      </c>
      <c r="H7165" s="38" t="s">
        <v>39</v>
      </c>
      <c r="I7165" s="38" t="s">
        <v>40</v>
      </c>
      <c r="J7165" s="38" t="s">
        <v>42</v>
      </c>
      <c r="K7165" s="39">
        <v>1071.23</v>
      </c>
      <c r="L7165" s="39">
        <v>380.74</v>
      </c>
      <c r="M7165" s="37">
        <v>35160</v>
      </c>
      <c r="N7165" s="39">
        <f t="shared" ref="N7165" si="2675">K7165-L7165</f>
        <v>690.49</v>
      </c>
      <c r="O7165" s="63">
        <f>K7165/L7165</f>
        <v>2.8135473026212114</v>
      </c>
    </row>
    <row r="7166" spans="1:15" s="32" customFormat="1" ht="15.75" hidden="1" customHeight="1">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5" s="32" customFormat="1" ht="15.75" customHeight="1">
      <c r="A7167" s="32">
        <v>7165</v>
      </c>
      <c r="B7167" s="32">
        <v>7</v>
      </c>
      <c r="C7167" s="32">
        <v>2763</v>
      </c>
      <c r="D7167" s="37">
        <v>42834</v>
      </c>
      <c r="E7167" s="32" t="b">
        <v>1</v>
      </c>
      <c r="F7167" s="38" t="s">
        <v>37</v>
      </c>
      <c r="G7167" s="38" t="s">
        <v>41</v>
      </c>
      <c r="H7167" s="38" t="s">
        <v>47</v>
      </c>
      <c r="I7167" s="38" t="s">
        <v>44</v>
      </c>
      <c r="J7167" s="38" t="s">
        <v>40</v>
      </c>
      <c r="K7167" s="39">
        <v>980.37</v>
      </c>
      <c r="L7167" s="39">
        <v>234.43</v>
      </c>
      <c r="M7167" s="37">
        <v>33549</v>
      </c>
      <c r="N7167" s="39">
        <f t="shared" ref="N7167:N7168" si="2676">K7167-L7167</f>
        <v>745.94</v>
      </c>
      <c r="O7167" s="63">
        <f t="shared" ref="O7167:O7168" si="2677">K7167/L7167</f>
        <v>4.1819306402764154</v>
      </c>
    </row>
    <row r="7168" spans="1:15" s="32" customFormat="1" ht="15.75" customHeight="1">
      <c r="A7168" s="32">
        <v>7166</v>
      </c>
      <c r="B7168" s="32">
        <v>43</v>
      </c>
      <c r="C7168" s="32">
        <v>3241</v>
      </c>
      <c r="D7168" s="37">
        <v>43028</v>
      </c>
      <c r="E7168" s="32" t="b">
        <v>1</v>
      </c>
      <c r="F7168" s="38" t="s">
        <v>37</v>
      </c>
      <c r="G7168" s="38" t="s">
        <v>38</v>
      </c>
      <c r="H7168" s="38" t="s">
        <v>39</v>
      </c>
      <c r="I7168" s="38" t="s">
        <v>40</v>
      </c>
      <c r="J7168" s="38" t="s">
        <v>40</v>
      </c>
      <c r="K7168" s="39">
        <v>1151.96</v>
      </c>
      <c r="L7168" s="39">
        <v>649.49</v>
      </c>
      <c r="M7168" s="37">
        <v>41009</v>
      </c>
      <c r="N7168" s="39">
        <f t="shared" si="2676"/>
        <v>502.47</v>
      </c>
      <c r="O7168" s="63">
        <f t="shared" si="2677"/>
        <v>1.7736377773329843</v>
      </c>
    </row>
    <row r="7169" spans="1:15" s="32" customFormat="1" ht="15.75" hidden="1" customHeight="1">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5" s="32" customFormat="1" ht="15.75" hidden="1" customHeight="1">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5" s="32" customFormat="1" ht="15.75" hidden="1" customHeight="1">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5" s="32" customFormat="1" ht="15.75" customHeight="1">
      <c r="A7172" s="32">
        <v>7170</v>
      </c>
      <c r="B7172" s="32">
        <v>10</v>
      </c>
      <c r="C7172" s="32">
        <v>1706</v>
      </c>
      <c r="D7172" s="37">
        <v>43097</v>
      </c>
      <c r="E7172" s="32" t="b">
        <v>1</v>
      </c>
      <c r="F7172" s="38" t="s">
        <v>37</v>
      </c>
      <c r="G7172" s="38" t="s">
        <v>38</v>
      </c>
      <c r="H7172" s="38" t="s">
        <v>39</v>
      </c>
      <c r="I7172" s="38" t="s">
        <v>40</v>
      </c>
      <c r="J7172" s="38" t="s">
        <v>40</v>
      </c>
      <c r="K7172" s="39">
        <v>1945.43</v>
      </c>
      <c r="L7172" s="39">
        <v>333.18</v>
      </c>
      <c r="M7172" s="37">
        <v>38193</v>
      </c>
      <c r="N7172" s="39">
        <f t="shared" ref="N7172:N7174" si="2678">K7172-L7172</f>
        <v>1612.25</v>
      </c>
      <c r="O7172" s="63">
        <f t="shared" ref="O7172:O7174" si="2679">K7172/L7172</f>
        <v>5.8389759289273062</v>
      </c>
    </row>
    <row r="7173" spans="1:15" s="32" customFormat="1" ht="15.75" customHeight="1">
      <c r="A7173" s="32">
        <v>7171</v>
      </c>
      <c r="B7173" s="32">
        <v>34</v>
      </c>
      <c r="C7173" s="32">
        <v>2816</v>
      </c>
      <c r="D7173" s="37">
        <v>43011</v>
      </c>
      <c r="E7173" s="32" t="b">
        <v>1</v>
      </c>
      <c r="F7173" s="38" t="s">
        <v>37</v>
      </c>
      <c r="G7173" s="38" t="s">
        <v>45</v>
      </c>
      <c r="H7173" s="38" t="s">
        <v>47</v>
      </c>
      <c r="I7173" s="38" t="s">
        <v>50</v>
      </c>
      <c r="J7173" s="38" t="s">
        <v>42</v>
      </c>
      <c r="K7173" s="39">
        <v>774.53</v>
      </c>
      <c r="L7173" s="39">
        <v>464.72</v>
      </c>
      <c r="M7173" s="37">
        <v>40336</v>
      </c>
      <c r="N7173" s="39">
        <f t="shared" si="2678"/>
        <v>309.80999999999995</v>
      </c>
      <c r="O7173" s="63">
        <f t="shared" si="2679"/>
        <v>1.6666594938887931</v>
      </c>
    </row>
    <row r="7174" spans="1:15" s="32" customFormat="1" ht="15.75" customHeight="1">
      <c r="A7174" s="32">
        <v>7172</v>
      </c>
      <c r="B7174" s="32">
        <v>23</v>
      </c>
      <c r="C7174" s="32">
        <v>679</v>
      </c>
      <c r="D7174" s="37">
        <v>42988</v>
      </c>
      <c r="E7174" s="32" t="b">
        <v>1</v>
      </c>
      <c r="F7174" s="38" t="s">
        <v>37</v>
      </c>
      <c r="G7174" s="38" t="s">
        <v>45</v>
      </c>
      <c r="H7174" s="38" t="s">
        <v>49</v>
      </c>
      <c r="I7174" s="38" t="s">
        <v>44</v>
      </c>
      <c r="J7174" s="38" t="s">
        <v>51</v>
      </c>
      <c r="K7174" s="39">
        <v>688.63</v>
      </c>
      <c r="L7174" s="39">
        <v>612.88</v>
      </c>
      <c r="M7174" s="37">
        <v>34244</v>
      </c>
      <c r="N7174" s="39">
        <f t="shared" si="2678"/>
        <v>75.75</v>
      </c>
      <c r="O7174" s="63">
        <f t="shared" si="2679"/>
        <v>1.1235967889309491</v>
      </c>
    </row>
    <row r="7175" spans="1:15" s="32" customFormat="1" ht="15.75" hidden="1" customHeight="1">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5" s="32" customFormat="1" ht="15.75" customHeight="1">
      <c r="A7176" s="32">
        <v>7174</v>
      </c>
      <c r="B7176" s="32">
        <v>4</v>
      </c>
      <c r="C7176" s="32">
        <v>2709</v>
      </c>
      <c r="D7176" s="37">
        <v>42910</v>
      </c>
      <c r="E7176" s="32" t="b">
        <v>1</v>
      </c>
      <c r="F7176" s="38" t="s">
        <v>37</v>
      </c>
      <c r="G7176" s="38" t="s">
        <v>38</v>
      </c>
      <c r="H7176" s="38" t="s">
        <v>39</v>
      </c>
      <c r="I7176" s="38" t="s">
        <v>40</v>
      </c>
      <c r="J7176" s="38" t="s">
        <v>40</v>
      </c>
      <c r="K7176" s="39">
        <v>1483.2</v>
      </c>
      <c r="L7176" s="39">
        <v>99.59</v>
      </c>
      <c r="M7176" s="37">
        <v>36146</v>
      </c>
      <c r="N7176" s="39">
        <f t="shared" ref="N7176:N7177" si="2680">K7176-L7176</f>
        <v>1383.6100000000001</v>
      </c>
      <c r="O7176" s="63">
        <f t="shared" ref="O7176:O7177" si="2681">K7176/L7176</f>
        <v>14.893061552364696</v>
      </c>
    </row>
    <row r="7177" spans="1:15" s="32" customFormat="1" ht="15.75" customHeight="1">
      <c r="A7177" s="32">
        <v>7175</v>
      </c>
      <c r="B7177" s="32">
        <v>76</v>
      </c>
      <c r="C7177" s="32">
        <v>2244</v>
      </c>
      <c r="D7177" s="37">
        <v>42857</v>
      </c>
      <c r="E7177" s="32" t="b">
        <v>1</v>
      </c>
      <c r="F7177" s="38" t="s">
        <v>37</v>
      </c>
      <c r="G7177" s="38" t="s">
        <v>48</v>
      </c>
      <c r="H7177" s="38" t="s">
        <v>39</v>
      </c>
      <c r="I7177" s="38" t="s">
        <v>44</v>
      </c>
      <c r="J7177" s="38" t="s">
        <v>40</v>
      </c>
      <c r="K7177" s="39">
        <v>642.30999999999995</v>
      </c>
      <c r="L7177" s="39">
        <v>513.85</v>
      </c>
      <c r="M7177" s="37">
        <v>41922</v>
      </c>
      <c r="N7177" s="39">
        <f t="shared" si="2680"/>
        <v>128.45999999999992</v>
      </c>
      <c r="O7177" s="63">
        <f t="shared" si="2681"/>
        <v>1.2499951347669551</v>
      </c>
    </row>
    <row r="7178" spans="1:15" s="32" customFormat="1" ht="15.75" hidden="1" customHeight="1">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5" s="32" customFormat="1" ht="15.75" hidden="1" customHeight="1">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5" s="32" customFormat="1" ht="15.75" customHeight="1">
      <c r="A7180" s="32">
        <v>7178</v>
      </c>
      <c r="B7180" s="32">
        <v>61</v>
      </c>
      <c r="C7180" s="32">
        <v>2910</v>
      </c>
      <c r="D7180" s="37">
        <v>42941</v>
      </c>
      <c r="E7180" s="32" t="b">
        <v>1</v>
      </c>
      <c r="F7180" s="38" t="s">
        <v>37</v>
      </c>
      <c r="G7180" s="38" t="s">
        <v>43</v>
      </c>
      <c r="H7180" s="38" t="s">
        <v>39</v>
      </c>
      <c r="I7180" s="38" t="s">
        <v>44</v>
      </c>
      <c r="J7180" s="38" t="s">
        <v>40</v>
      </c>
      <c r="K7180" s="39">
        <v>71.16</v>
      </c>
      <c r="L7180" s="39">
        <v>56.93</v>
      </c>
      <c r="M7180" s="37">
        <v>34143</v>
      </c>
      <c r="N7180" s="39">
        <f t="shared" ref="N7180" si="2682">K7180-L7180</f>
        <v>14.229999999999997</v>
      </c>
      <c r="O7180" s="63">
        <f>K7180/L7180</f>
        <v>1.2499560864219217</v>
      </c>
    </row>
    <row r="7181" spans="1:15" s="32" customFormat="1" ht="15.75" hidden="1" customHeight="1">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5" s="32" customFormat="1" ht="15.75" hidden="1" customHeight="1">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5" s="32" customFormat="1" ht="15.75" customHeight="1">
      <c r="A7183" s="32">
        <v>7181</v>
      </c>
      <c r="B7183" s="32">
        <v>13</v>
      </c>
      <c r="C7183" s="32">
        <v>2077</v>
      </c>
      <c r="D7183" s="37">
        <v>42834</v>
      </c>
      <c r="E7183" s="32" t="b">
        <v>1</v>
      </c>
      <c r="F7183" s="38" t="s">
        <v>37</v>
      </c>
      <c r="G7183" s="38" t="s">
        <v>38</v>
      </c>
      <c r="H7183" s="38" t="s">
        <v>39</v>
      </c>
      <c r="I7183" s="38" t="s">
        <v>40</v>
      </c>
      <c r="J7183" s="38" t="s">
        <v>40</v>
      </c>
      <c r="K7183" s="39">
        <v>1163.8900000000001</v>
      </c>
      <c r="L7183" s="39">
        <v>589.27</v>
      </c>
      <c r="M7183" s="37">
        <v>35378</v>
      </c>
      <c r="N7183" s="39">
        <f t="shared" ref="N7183" si="2683">K7183-L7183</f>
        <v>574.62000000000012</v>
      </c>
      <c r="O7183" s="63">
        <f>K7183/L7183</f>
        <v>1.9751387309722201</v>
      </c>
    </row>
    <row r="7184" spans="1:15" s="32" customFormat="1" ht="15.75" hidden="1" customHeight="1">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5" s="32" customFormat="1" ht="15.75" customHeight="1">
      <c r="A7185" s="32">
        <v>7183</v>
      </c>
      <c r="B7185" s="32">
        <v>42</v>
      </c>
      <c r="C7185" s="32">
        <v>2526</v>
      </c>
      <c r="D7185" s="37">
        <v>42945</v>
      </c>
      <c r="E7185" s="32" t="b">
        <v>1</v>
      </c>
      <c r="F7185" s="38" t="s">
        <v>37</v>
      </c>
      <c r="G7185" s="38" t="s">
        <v>43</v>
      </c>
      <c r="H7185" s="38" t="s">
        <v>47</v>
      </c>
      <c r="I7185" s="38" t="s">
        <v>40</v>
      </c>
      <c r="J7185" s="38" t="s">
        <v>51</v>
      </c>
      <c r="K7185" s="39">
        <v>1810</v>
      </c>
      <c r="L7185" s="39">
        <v>1610.9</v>
      </c>
      <c r="M7185" s="37">
        <v>39526</v>
      </c>
      <c r="N7185" s="39">
        <f t="shared" ref="N7185" si="2684">K7185-L7185</f>
        <v>199.09999999999991</v>
      </c>
      <c r="O7185" s="63">
        <f>K7185/L7185</f>
        <v>1.1235955056179774</v>
      </c>
    </row>
    <row r="7186" spans="1:15" s="32" customFormat="1" ht="15.75" hidden="1" customHeight="1">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5" s="32" customFormat="1" ht="15.75" customHeight="1">
      <c r="A7187" s="32">
        <v>7185</v>
      </c>
      <c r="B7187" s="32">
        <v>53</v>
      </c>
      <c r="C7187" s="32">
        <v>1303</v>
      </c>
      <c r="D7187" s="37">
        <v>42755</v>
      </c>
      <c r="E7187" s="32" t="b">
        <v>1</v>
      </c>
      <c r="F7187" s="38" t="s">
        <v>37</v>
      </c>
      <c r="G7187" s="38" t="s">
        <v>43</v>
      </c>
      <c r="H7187" s="38" t="s">
        <v>39</v>
      </c>
      <c r="I7187" s="38" t="s">
        <v>40</v>
      </c>
      <c r="J7187" s="38" t="s">
        <v>40</v>
      </c>
      <c r="K7187" s="39">
        <v>795.34</v>
      </c>
      <c r="L7187" s="39">
        <v>101.58</v>
      </c>
      <c r="M7187" s="37">
        <v>35470</v>
      </c>
      <c r="N7187" s="39">
        <f t="shared" ref="N7187:N7188" si="2685">K7187-L7187</f>
        <v>693.76</v>
      </c>
      <c r="O7187" s="63">
        <f t="shared" ref="O7187:O7188" si="2686">K7187/L7187</f>
        <v>7.8296908840322903</v>
      </c>
    </row>
    <row r="7188" spans="1:15" s="32" customFormat="1" ht="15.75" customHeight="1">
      <c r="A7188" s="32">
        <v>7186</v>
      </c>
      <c r="B7188" s="32">
        <v>71</v>
      </c>
      <c r="C7188" s="32">
        <v>3420</v>
      </c>
      <c r="D7188" s="37">
        <v>43008</v>
      </c>
      <c r="E7188" s="32" t="b">
        <v>1</v>
      </c>
      <c r="F7188" s="38" t="s">
        <v>37</v>
      </c>
      <c r="G7188" s="38" t="s">
        <v>38</v>
      </c>
      <c r="H7188" s="38" t="s">
        <v>39</v>
      </c>
      <c r="I7188" s="38" t="s">
        <v>50</v>
      </c>
      <c r="J7188" s="38" t="s">
        <v>42</v>
      </c>
      <c r="K7188" s="39">
        <v>1842.92</v>
      </c>
      <c r="L7188" s="39">
        <v>1105.75</v>
      </c>
      <c r="M7188" s="37">
        <v>36668</v>
      </c>
      <c r="N7188" s="39">
        <f t="shared" si="2685"/>
        <v>737.17000000000007</v>
      </c>
      <c r="O7188" s="63">
        <f t="shared" si="2686"/>
        <v>1.6666696812118473</v>
      </c>
    </row>
    <row r="7189" spans="1:15" s="32" customFormat="1" ht="15.75" hidden="1" customHeight="1">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5" s="32" customFormat="1" ht="15.75" hidden="1" customHeight="1">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5" s="32" customFormat="1" ht="15.75" customHeight="1">
      <c r="A7191" s="32">
        <v>7189</v>
      </c>
      <c r="B7191" s="32">
        <v>27</v>
      </c>
      <c r="C7191" s="32">
        <v>1256</v>
      </c>
      <c r="D7191" s="37">
        <v>43018</v>
      </c>
      <c r="E7191" s="32" t="b">
        <v>1</v>
      </c>
      <c r="F7191" s="38" t="s">
        <v>37</v>
      </c>
      <c r="G7191" s="38" t="s">
        <v>41</v>
      </c>
      <c r="H7191" s="38" t="s">
        <v>39</v>
      </c>
      <c r="I7191" s="38" t="s">
        <v>44</v>
      </c>
      <c r="J7191" s="38" t="s">
        <v>40</v>
      </c>
      <c r="K7191" s="39">
        <v>1057.51</v>
      </c>
      <c r="L7191" s="39">
        <v>154.4</v>
      </c>
      <c r="M7191" s="37">
        <v>34527</v>
      </c>
      <c r="N7191" s="39">
        <f t="shared" ref="N7191:N7192" si="2687">K7191-L7191</f>
        <v>903.11</v>
      </c>
      <c r="O7191" s="63">
        <f t="shared" ref="O7191:O7192" si="2688">K7191/L7191</f>
        <v>6.8491580310880824</v>
      </c>
    </row>
    <row r="7192" spans="1:15" s="32" customFormat="1" ht="15.75" customHeight="1">
      <c r="A7192" s="32">
        <v>7190</v>
      </c>
      <c r="B7192" s="32">
        <v>77</v>
      </c>
      <c r="C7192" s="32">
        <v>479</v>
      </c>
      <c r="D7192" s="37">
        <v>42872</v>
      </c>
      <c r="E7192" s="32" t="b">
        <v>1</v>
      </c>
      <c r="F7192" s="38" t="s">
        <v>37</v>
      </c>
      <c r="G7192" s="38" t="s">
        <v>45</v>
      </c>
      <c r="H7192" s="38" t="s">
        <v>47</v>
      </c>
      <c r="I7192" s="38" t="s">
        <v>40</v>
      </c>
      <c r="J7192" s="38" t="s">
        <v>42</v>
      </c>
      <c r="K7192" s="39">
        <v>1240.31</v>
      </c>
      <c r="L7192" s="39">
        <v>795.1</v>
      </c>
      <c r="M7192" s="37">
        <v>38339</v>
      </c>
      <c r="N7192" s="39">
        <f t="shared" si="2687"/>
        <v>445.20999999999992</v>
      </c>
      <c r="O7192" s="63">
        <f t="shared" si="2688"/>
        <v>1.5599421456420575</v>
      </c>
    </row>
    <row r="7193" spans="1:15" s="32" customFormat="1" ht="15.75" hidden="1" customHeight="1">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5" s="32" customFormat="1" ht="15.75" hidden="1" customHeight="1">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5" s="32" customFormat="1" ht="15.75" hidden="1" customHeight="1">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5" s="32" customFormat="1" ht="15.75" hidden="1" customHeight="1">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5" s="32" customFormat="1" ht="15.75" hidden="1" customHeight="1">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5" s="32" customFormat="1" ht="15.75" hidden="1" customHeight="1">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5" s="32" customFormat="1" ht="15.75" hidden="1" customHeight="1">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5" s="32" customFormat="1" ht="15.75" customHeight="1">
      <c r="A7200" s="32">
        <v>7198</v>
      </c>
      <c r="B7200" s="32">
        <v>22</v>
      </c>
      <c r="C7200" s="32">
        <v>1643</v>
      </c>
      <c r="D7200" s="37">
        <v>42807</v>
      </c>
      <c r="E7200" s="32" t="b">
        <v>1</v>
      </c>
      <c r="F7200" s="38" t="s">
        <v>37</v>
      </c>
      <c r="G7200" s="38" t="s">
        <v>48</v>
      </c>
      <c r="H7200" s="38" t="s">
        <v>39</v>
      </c>
      <c r="I7200" s="38" t="s">
        <v>40</v>
      </c>
      <c r="J7200" s="38" t="s">
        <v>40</v>
      </c>
      <c r="K7200" s="39">
        <v>60.34</v>
      </c>
      <c r="L7200" s="39">
        <v>45.26</v>
      </c>
      <c r="M7200" s="37">
        <v>34165</v>
      </c>
      <c r="N7200" s="39">
        <f t="shared" ref="N7200:N7201" si="2689">K7200-L7200</f>
        <v>15.080000000000005</v>
      </c>
      <c r="O7200" s="63">
        <f t="shared" ref="O7200:O7201" si="2690">K7200/L7200</f>
        <v>1.3331860362350862</v>
      </c>
    </row>
    <row r="7201" spans="1:26" s="32" customFormat="1" ht="15.75" customHeight="1">
      <c r="A7201" s="32">
        <v>7199</v>
      </c>
      <c r="B7201" s="32">
        <v>45</v>
      </c>
      <c r="C7201" s="32">
        <v>94</v>
      </c>
      <c r="D7201" s="37">
        <v>43066</v>
      </c>
      <c r="E7201" s="32" t="b">
        <v>1</v>
      </c>
      <c r="F7201" s="38" t="s">
        <v>37</v>
      </c>
      <c r="G7201" s="38" t="s">
        <v>38</v>
      </c>
      <c r="H7201" s="38" t="s">
        <v>39</v>
      </c>
      <c r="I7201" s="38" t="s">
        <v>40</v>
      </c>
      <c r="J7201" s="38" t="s">
        <v>40</v>
      </c>
      <c r="K7201" s="39">
        <v>441.49</v>
      </c>
      <c r="L7201" s="39">
        <v>84.99</v>
      </c>
      <c r="M7201" s="37">
        <v>34071</v>
      </c>
      <c r="N7201" s="39">
        <f t="shared" si="2689"/>
        <v>356.5</v>
      </c>
      <c r="O7201" s="63">
        <f t="shared" si="2690"/>
        <v>5.1946111307212615</v>
      </c>
    </row>
    <row r="7202" spans="1:26" s="32" customFormat="1" ht="15.75" hidden="1" customHeight="1">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hidden="1" customHeight="1">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hidden="1" customHeight="1">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c r="A7205" s="32">
        <v>7203</v>
      </c>
      <c r="B7205" s="32">
        <v>97</v>
      </c>
      <c r="C7205" s="32">
        <v>578</v>
      </c>
      <c r="D7205" s="37">
        <v>42817</v>
      </c>
      <c r="E7205" s="32" t="b">
        <v>1</v>
      </c>
      <c r="F7205" s="38" t="s">
        <v>37</v>
      </c>
      <c r="G7205" s="38" t="s">
        <v>43</v>
      </c>
      <c r="H7205" s="38" t="s">
        <v>47</v>
      </c>
      <c r="I7205" s="38" t="s">
        <v>40</v>
      </c>
      <c r="J7205" s="38" t="s">
        <v>40</v>
      </c>
      <c r="K7205" s="39">
        <v>742.54</v>
      </c>
      <c r="L7205" s="39">
        <v>667.4</v>
      </c>
      <c r="M7205" s="37">
        <v>42560</v>
      </c>
      <c r="N7205" s="39">
        <f t="shared" ref="N7205" si="2691">K7205-L7205</f>
        <v>75.139999999999986</v>
      </c>
      <c r="O7205" s="63">
        <f>K7205/L7205</f>
        <v>1.1125861552292478</v>
      </c>
    </row>
    <row r="7206" spans="1:26" s="32" customFormat="1" ht="15.75" hidden="1" customHeight="1">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c r="A7207" s="32">
        <v>7205</v>
      </c>
      <c r="B7207" s="32">
        <v>0</v>
      </c>
      <c r="C7207" s="32">
        <v>1325</v>
      </c>
      <c r="D7207" s="37">
        <v>43017</v>
      </c>
      <c r="E7207" s="32" t="b">
        <v>1</v>
      </c>
      <c r="F7207" s="38" t="s">
        <v>37</v>
      </c>
      <c r="G7207" s="38" t="s">
        <v>38</v>
      </c>
      <c r="H7207" s="38" t="s">
        <v>47</v>
      </c>
      <c r="I7207" s="38" t="s">
        <v>40</v>
      </c>
      <c r="J7207" s="38" t="s">
        <v>40</v>
      </c>
      <c r="K7207" s="39">
        <v>416.98</v>
      </c>
      <c r="L7207" s="39">
        <v>312.74</v>
      </c>
      <c r="M7207" s="37">
        <v>40672</v>
      </c>
      <c r="N7207" s="39">
        <f t="shared" ref="N7207:N7211" si="2692">K7207-L7207</f>
        <v>104.24000000000001</v>
      </c>
      <c r="O7207" s="63">
        <f>K7207/L7207</f>
        <v>1.3333120163714267</v>
      </c>
    </row>
    <row r="7208" spans="1:26" s="32" customFormat="1" ht="15.75" hidden="1" customHeight="1">
      <c r="A7208" s="32">
        <v>7206</v>
      </c>
      <c r="B7208" s="32">
        <v>0</v>
      </c>
      <c r="C7208" s="32">
        <v>2424</v>
      </c>
      <c r="D7208" s="37">
        <v>42761</v>
      </c>
      <c r="E7208" s="32" t="b">
        <v>1</v>
      </c>
      <c r="F7208" s="38" t="s">
        <v>37</v>
      </c>
      <c r="K7208" s="32">
        <v>330.36</v>
      </c>
      <c r="M7208" s="37"/>
      <c r="N7208" s="39">
        <f t="shared" si="2692"/>
        <v>330.36</v>
      </c>
      <c r="O7208" s="39"/>
      <c r="P7208" s="39"/>
      <c r="Q7208" s="39"/>
      <c r="R7208" s="39"/>
      <c r="S7208" s="39"/>
      <c r="T7208" s="39"/>
      <c r="U7208" s="39"/>
      <c r="V7208" s="39"/>
      <c r="W7208" s="39"/>
      <c r="X7208" s="39"/>
      <c r="Y7208" s="39"/>
      <c r="Z7208" s="39"/>
    </row>
    <row r="7209" spans="1:26" s="32" customFormat="1" ht="15.75" customHeight="1">
      <c r="A7209" s="32">
        <v>7207</v>
      </c>
      <c r="B7209" s="32">
        <v>20</v>
      </c>
      <c r="C7209" s="32">
        <v>1835</v>
      </c>
      <c r="D7209" s="37">
        <v>42754</v>
      </c>
      <c r="E7209" s="32" t="b">
        <v>1</v>
      </c>
      <c r="F7209" s="38" t="s">
        <v>37</v>
      </c>
      <c r="G7209" s="38" t="s">
        <v>41</v>
      </c>
      <c r="H7209" s="38" t="s">
        <v>39</v>
      </c>
      <c r="I7209" s="38" t="s">
        <v>40</v>
      </c>
      <c r="J7209" s="38" t="s">
        <v>51</v>
      </c>
      <c r="K7209" s="39">
        <v>1775.81</v>
      </c>
      <c r="L7209" s="39">
        <v>1580.47</v>
      </c>
      <c r="M7209" s="37">
        <v>34244</v>
      </c>
      <c r="N7209" s="39">
        <f t="shared" si="2692"/>
        <v>195.33999999999992</v>
      </c>
      <c r="O7209" s="63">
        <f t="shared" ref="O7209:O7211" si="2693">K7209/L7209</f>
        <v>1.123596145450404</v>
      </c>
    </row>
    <row r="7210" spans="1:26" s="32" customFormat="1" ht="15.75" customHeight="1">
      <c r="A7210" s="32">
        <v>7208</v>
      </c>
      <c r="B7210" s="32">
        <v>95</v>
      </c>
      <c r="C7210" s="32">
        <v>1275</v>
      </c>
      <c r="D7210" s="37">
        <v>42741</v>
      </c>
      <c r="E7210" s="32" t="b">
        <v>1</v>
      </c>
      <c r="F7210" s="38" t="s">
        <v>37</v>
      </c>
      <c r="G7210" s="38" t="s">
        <v>46</v>
      </c>
      <c r="H7210" s="38" t="s">
        <v>39</v>
      </c>
      <c r="I7210" s="38" t="s">
        <v>40</v>
      </c>
      <c r="J7210" s="38" t="s">
        <v>42</v>
      </c>
      <c r="K7210" s="39">
        <v>569.55999999999995</v>
      </c>
      <c r="L7210" s="39">
        <v>528.42999999999995</v>
      </c>
      <c r="M7210" s="37">
        <v>37337</v>
      </c>
      <c r="N7210" s="39">
        <f t="shared" si="2692"/>
        <v>41.129999999999995</v>
      </c>
      <c r="O7210" s="63">
        <f t="shared" si="2693"/>
        <v>1.0778343394583956</v>
      </c>
    </row>
    <row r="7211" spans="1:26" s="32" customFormat="1" ht="15.75" customHeight="1">
      <c r="A7211" s="32">
        <v>7209</v>
      </c>
      <c r="B7211" s="32">
        <v>69</v>
      </c>
      <c r="C7211" s="32">
        <v>969</v>
      </c>
      <c r="D7211" s="37">
        <v>42988</v>
      </c>
      <c r="E7211" s="32" t="b">
        <v>1</v>
      </c>
      <c r="F7211" s="38" t="s">
        <v>37</v>
      </c>
      <c r="G7211" s="38" t="s">
        <v>45</v>
      </c>
      <c r="H7211" s="38" t="s">
        <v>47</v>
      </c>
      <c r="I7211" s="38" t="s">
        <v>40</v>
      </c>
      <c r="J7211" s="38" t="s">
        <v>42</v>
      </c>
      <c r="K7211" s="39">
        <v>1240.31</v>
      </c>
      <c r="L7211" s="39">
        <v>795.1</v>
      </c>
      <c r="M7211" s="37">
        <v>42218</v>
      </c>
      <c r="N7211" s="39">
        <f t="shared" si="2692"/>
        <v>445.20999999999992</v>
      </c>
      <c r="O7211" s="63">
        <f t="shared" si="2693"/>
        <v>1.5599421456420575</v>
      </c>
    </row>
    <row r="7212" spans="1:26" s="32" customFormat="1" ht="15.75" hidden="1" customHeight="1">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hidden="1" customHeight="1">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c r="A7214" s="32">
        <v>7212</v>
      </c>
      <c r="B7214" s="32">
        <v>37</v>
      </c>
      <c r="C7214" s="32">
        <v>49</v>
      </c>
      <c r="D7214" s="37">
        <v>42766</v>
      </c>
      <c r="E7214" s="32" t="b">
        <v>1</v>
      </c>
      <c r="F7214" s="38" t="s">
        <v>37</v>
      </c>
      <c r="G7214" s="38" t="s">
        <v>43</v>
      </c>
      <c r="H7214" s="38" t="s">
        <v>39</v>
      </c>
      <c r="I7214" s="38" t="s">
        <v>44</v>
      </c>
      <c r="J7214" s="38" t="s">
        <v>40</v>
      </c>
      <c r="K7214" s="39">
        <v>1793.43</v>
      </c>
      <c r="L7214" s="39">
        <v>248.82</v>
      </c>
      <c r="M7214" s="37">
        <v>36361</v>
      </c>
      <c r="N7214" s="39">
        <f t="shared" ref="N7214" si="2694">K7214-L7214</f>
        <v>1544.6100000000001</v>
      </c>
      <c r="O7214" s="63">
        <f>K7214/L7214</f>
        <v>7.2077405353267423</v>
      </c>
    </row>
    <row r="7215" spans="1:26" s="32" customFormat="1" ht="15.75" hidden="1" customHeight="1">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hidden="1" customHeight="1">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5" s="32" customFormat="1" ht="15.75" customHeight="1">
      <c r="A7217" s="32">
        <v>7215</v>
      </c>
      <c r="B7217" s="32">
        <v>49</v>
      </c>
      <c r="C7217" s="32">
        <v>1488</v>
      </c>
      <c r="D7217" s="37">
        <v>43059</v>
      </c>
      <c r="E7217" s="32" t="b">
        <v>1</v>
      </c>
      <c r="F7217" s="38" t="s">
        <v>37</v>
      </c>
      <c r="G7217" s="38" t="s">
        <v>41</v>
      </c>
      <c r="H7217" s="38" t="s">
        <v>47</v>
      </c>
      <c r="I7217" s="38" t="s">
        <v>40</v>
      </c>
      <c r="J7217" s="38" t="s">
        <v>40</v>
      </c>
      <c r="K7217" s="39">
        <v>533.51</v>
      </c>
      <c r="L7217" s="39">
        <v>400.13</v>
      </c>
      <c r="M7217" s="37">
        <v>34170</v>
      </c>
      <c r="N7217" s="39">
        <f t="shared" ref="N7217" si="2695">K7217-L7217</f>
        <v>133.38</v>
      </c>
      <c r="O7217" s="63">
        <f>K7217/L7217</f>
        <v>1.3333416639592133</v>
      </c>
    </row>
    <row r="7218" spans="1:15" s="32" customFormat="1" ht="15.75" hidden="1" customHeight="1">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5" s="32" customFormat="1" ht="15.75" customHeight="1">
      <c r="A7219" s="32">
        <v>7217</v>
      </c>
      <c r="B7219" s="32">
        <v>35</v>
      </c>
      <c r="C7219" s="32">
        <v>1172</v>
      </c>
      <c r="D7219" s="37">
        <v>42992</v>
      </c>
      <c r="E7219" s="32" t="b">
        <v>1</v>
      </c>
      <c r="F7219" s="38" t="s">
        <v>37</v>
      </c>
      <c r="G7219" s="38" t="s">
        <v>41</v>
      </c>
      <c r="H7219" s="38" t="s">
        <v>39</v>
      </c>
      <c r="I7219" s="38" t="s">
        <v>44</v>
      </c>
      <c r="J7219" s="38" t="s">
        <v>40</v>
      </c>
      <c r="K7219" s="39">
        <v>1057.51</v>
      </c>
      <c r="L7219" s="39">
        <v>154.4</v>
      </c>
      <c r="M7219" s="37">
        <v>39526</v>
      </c>
      <c r="N7219" s="39">
        <f t="shared" ref="N7219:N7220" si="2696">K7219-L7219</f>
        <v>903.11</v>
      </c>
      <c r="O7219" s="63">
        <f t="shared" ref="O7219:O7220" si="2697">K7219/L7219</f>
        <v>6.8491580310880824</v>
      </c>
    </row>
    <row r="7220" spans="1:15" s="32" customFormat="1" ht="15.75" customHeight="1">
      <c r="A7220" s="32">
        <v>7218</v>
      </c>
      <c r="B7220" s="32">
        <v>18</v>
      </c>
      <c r="C7220" s="32">
        <v>3387</v>
      </c>
      <c r="D7220" s="37">
        <v>42941</v>
      </c>
      <c r="E7220" s="32" t="b">
        <v>1</v>
      </c>
      <c r="F7220" s="38" t="s">
        <v>37</v>
      </c>
      <c r="G7220" s="38" t="s">
        <v>38</v>
      </c>
      <c r="H7220" s="38" t="s">
        <v>39</v>
      </c>
      <c r="I7220" s="38" t="s">
        <v>40</v>
      </c>
      <c r="J7220" s="38" t="s">
        <v>40</v>
      </c>
      <c r="K7220" s="39">
        <v>575.27</v>
      </c>
      <c r="L7220" s="39">
        <v>431.45</v>
      </c>
      <c r="M7220" s="37">
        <v>35667</v>
      </c>
      <c r="N7220" s="39">
        <f t="shared" si="2696"/>
        <v>143.82</v>
      </c>
      <c r="O7220" s="63">
        <f t="shared" si="2697"/>
        <v>1.333341059218913</v>
      </c>
    </row>
    <row r="7221" spans="1:15" s="32" customFormat="1" ht="15.75" hidden="1" customHeight="1">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5" s="32" customFormat="1" ht="15.75" customHeight="1">
      <c r="A7222" s="32">
        <v>7220</v>
      </c>
      <c r="B7222" s="32">
        <v>78</v>
      </c>
      <c r="C7222" s="32">
        <v>1342</v>
      </c>
      <c r="D7222" s="37">
        <v>42776</v>
      </c>
      <c r="E7222" s="32" t="b">
        <v>1</v>
      </c>
      <c r="F7222" s="38" t="s">
        <v>37</v>
      </c>
      <c r="G7222" s="38" t="s">
        <v>46</v>
      </c>
      <c r="H7222" s="38" t="s">
        <v>39</v>
      </c>
      <c r="I7222" s="38" t="s">
        <v>40</v>
      </c>
      <c r="J7222" s="38" t="s">
        <v>42</v>
      </c>
      <c r="K7222" s="39">
        <v>1765.3</v>
      </c>
      <c r="L7222" s="39">
        <v>709.48</v>
      </c>
      <c r="M7222" s="37">
        <v>37873</v>
      </c>
      <c r="N7222" s="39">
        <f t="shared" ref="N7222" si="2698">K7222-L7222</f>
        <v>1055.82</v>
      </c>
      <c r="O7222" s="63">
        <f>K7222/L7222</f>
        <v>2.4881603427862657</v>
      </c>
    </row>
    <row r="7223" spans="1:15" s="32" customFormat="1" ht="15.75" hidden="1" customHeight="1">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5" s="32" customFormat="1" ht="15.75" hidden="1" customHeight="1">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5" s="32" customFormat="1" ht="15.75" customHeight="1">
      <c r="A7225" s="32">
        <v>7223</v>
      </c>
      <c r="B7225" s="32">
        <v>0</v>
      </c>
      <c r="C7225" s="32">
        <v>982</v>
      </c>
      <c r="D7225" s="37">
        <v>42987</v>
      </c>
      <c r="E7225" s="32" t="b">
        <v>1</v>
      </c>
      <c r="F7225" s="38" t="s">
        <v>37</v>
      </c>
      <c r="G7225" s="38" t="s">
        <v>41</v>
      </c>
      <c r="H7225" s="38" t="s">
        <v>39</v>
      </c>
      <c r="I7225" s="38" t="s">
        <v>50</v>
      </c>
      <c r="J7225" s="38" t="s">
        <v>40</v>
      </c>
      <c r="K7225" s="39">
        <v>495.72</v>
      </c>
      <c r="L7225" s="39">
        <v>297.43</v>
      </c>
      <c r="M7225" s="37">
        <v>38193</v>
      </c>
      <c r="N7225" s="39">
        <f t="shared" ref="N7225" si="2699">K7225-L7225</f>
        <v>198.29000000000002</v>
      </c>
      <c r="O7225" s="63">
        <f>K7225/L7225</f>
        <v>1.6666778737854286</v>
      </c>
    </row>
    <row r="7226" spans="1:15" s="32" customFormat="1" ht="15.75" hidden="1" customHeight="1">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5" s="32" customFormat="1" ht="15.75" customHeight="1">
      <c r="A7227" s="32">
        <v>7225</v>
      </c>
      <c r="B7227" s="32">
        <v>99</v>
      </c>
      <c r="C7227" s="32">
        <v>746</v>
      </c>
      <c r="D7227" s="37">
        <v>43036</v>
      </c>
      <c r="E7227" s="32" t="b">
        <v>1</v>
      </c>
      <c r="F7227" s="38" t="s">
        <v>37</v>
      </c>
      <c r="G7227" s="38" t="s">
        <v>43</v>
      </c>
      <c r="H7227" s="38" t="s">
        <v>39</v>
      </c>
      <c r="I7227" s="38" t="s">
        <v>40</v>
      </c>
      <c r="J7227" s="38" t="s">
        <v>40</v>
      </c>
      <c r="K7227" s="39">
        <v>1227.3399999999999</v>
      </c>
      <c r="L7227" s="39">
        <v>770.89</v>
      </c>
      <c r="M7227" s="37">
        <v>34556</v>
      </c>
      <c r="N7227" s="39">
        <f t="shared" ref="N7227" si="2700">K7227-L7227</f>
        <v>456.44999999999993</v>
      </c>
      <c r="O7227" s="63">
        <f>K7227/L7227</f>
        <v>1.5921078234248724</v>
      </c>
    </row>
    <row r="7228" spans="1:15" s="32" customFormat="1" ht="15.75" hidden="1" customHeight="1">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5" s="32" customFormat="1" ht="15.75" customHeight="1">
      <c r="A7229" s="32">
        <v>7227</v>
      </c>
      <c r="B7229" s="32">
        <v>13</v>
      </c>
      <c r="C7229" s="32">
        <v>139</v>
      </c>
      <c r="D7229" s="37">
        <v>43039</v>
      </c>
      <c r="E7229" s="32" t="b">
        <v>1</v>
      </c>
      <c r="F7229" s="38" t="s">
        <v>37</v>
      </c>
      <c r="G7229" s="38" t="s">
        <v>38</v>
      </c>
      <c r="H7229" s="38" t="s">
        <v>39</v>
      </c>
      <c r="I7229" s="38" t="s">
        <v>40</v>
      </c>
      <c r="J7229" s="38" t="s">
        <v>40</v>
      </c>
      <c r="K7229" s="39">
        <v>1163.8900000000001</v>
      </c>
      <c r="L7229" s="39">
        <v>589.27</v>
      </c>
      <c r="M7229" s="37">
        <v>42560</v>
      </c>
      <c r="N7229" s="39">
        <f t="shared" ref="N7229" si="2701">K7229-L7229</f>
        <v>574.62000000000012</v>
      </c>
      <c r="O7229" s="63">
        <f>K7229/L7229</f>
        <v>1.9751387309722201</v>
      </c>
    </row>
    <row r="7230" spans="1:15" s="32" customFormat="1" ht="15.75" hidden="1" customHeight="1">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5" s="32" customFormat="1" ht="15.75" hidden="1" customHeight="1">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5" s="32" customFormat="1" ht="15.75" hidden="1" customHeight="1">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c r="A7233" s="32">
        <v>7231</v>
      </c>
      <c r="B7233" s="32">
        <v>0</v>
      </c>
      <c r="C7233" s="32">
        <v>637</v>
      </c>
      <c r="D7233" s="37">
        <v>42867</v>
      </c>
      <c r="E7233" s="32" t="b">
        <v>1</v>
      </c>
      <c r="F7233" s="38" t="s">
        <v>37</v>
      </c>
      <c r="G7233" s="38" t="s">
        <v>45</v>
      </c>
      <c r="H7233" s="38" t="s">
        <v>39</v>
      </c>
      <c r="I7233" s="38" t="s">
        <v>40</v>
      </c>
      <c r="J7233" s="38" t="s">
        <v>40</v>
      </c>
      <c r="K7233" s="39">
        <v>360.4</v>
      </c>
      <c r="L7233" s="39">
        <v>270.3</v>
      </c>
      <c r="M7233" s="37">
        <v>42710</v>
      </c>
      <c r="N7233" s="39">
        <f t="shared" ref="N7233:N7234" si="2702">K7233-L7233</f>
        <v>90.099999999999966</v>
      </c>
      <c r="O7233" s="63">
        <f t="shared" ref="O7233:O7234" si="2703">K7233/L7233</f>
        <v>1.3333333333333333</v>
      </c>
    </row>
    <row r="7234" spans="1:26" s="32" customFormat="1" ht="15.75" customHeight="1">
      <c r="A7234" s="32">
        <v>7232</v>
      </c>
      <c r="B7234" s="32">
        <v>56</v>
      </c>
      <c r="C7234" s="32">
        <v>1260</v>
      </c>
      <c r="D7234" s="37">
        <v>42870</v>
      </c>
      <c r="E7234" s="32" t="b">
        <v>1</v>
      </c>
      <c r="F7234" s="38" t="s">
        <v>37</v>
      </c>
      <c r="G7234" s="38" t="s">
        <v>43</v>
      </c>
      <c r="H7234" s="38" t="s">
        <v>39</v>
      </c>
      <c r="I7234" s="38" t="s">
        <v>40</v>
      </c>
      <c r="J7234" s="38" t="s">
        <v>40</v>
      </c>
      <c r="K7234" s="39">
        <v>183.86</v>
      </c>
      <c r="L7234" s="39">
        <v>137.9</v>
      </c>
      <c r="M7234" s="37">
        <v>35707</v>
      </c>
      <c r="N7234" s="39">
        <f t="shared" si="2702"/>
        <v>45.960000000000008</v>
      </c>
      <c r="O7234" s="63">
        <f t="shared" si="2703"/>
        <v>1.3332849891225527</v>
      </c>
    </row>
    <row r="7235" spans="1:26" s="32" customFormat="1" ht="15.75" hidden="1" customHeight="1">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hidden="1" customHeight="1">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hidden="1" customHeight="1">
      <c r="A7237" s="32">
        <v>7235</v>
      </c>
      <c r="B7237" s="32">
        <v>0</v>
      </c>
      <c r="C7237" s="32">
        <v>2555</v>
      </c>
      <c r="D7237" s="37">
        <v>43088</v>
      </c>
      <c r="E7237" s="32" t="b">
        <v>1</v>
      </c>
      <c r="F7237" s="38" t="s">
        <v>37</v>
      </c>
      <c r="K7237" s="32">
        <v>1709.26</v>
      </c>
      <c r="M7237" s="37"/>
      <c r="N7237" s="39">
        <f t="shared" ref="N7237" si="2704">K7237-L7237</f>
        <v>1709.26</v>
      </c>
      <c r="O7237" s="39"/>
      <c r="P7237" s="39"/>
      <c r="Q7237" s="39"/>
      <c r="R7237" s="39"/>
      <c r="S7237" s="39"/>
      <c r="T7237" s="39"/>
      <c r="U7237" s="39"/>
      <c r="V7237" s="39"/>
      <c r="W7237" s="39"/>
      <c r="X7237" s="39"/>
      <c r="Y7237" s="39"/>
      <c r="Z7237" s="39"/>
    </row>
    <row r="7238" spans="1:26" s="32" customFormat="1" ht="15.75" hidden="1" customHeight="1">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hidden="1" customHeight="1">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c r="A7240" s="32">
        <v>7238</v>
      </c>
      <c r="B7240" s="32">
        <v>37</v>
      </c>
      <c r="C7240" s="32">
        <v>1510</v>
      </c>
      <c r="D7240" s="37">
        <v>43043</v>
      </c>
      <c r="E7240" s="32" t="b">
        <v>1</v>
      </c>
      <c r="F7240" s="38" t="s">
        <v>37</v>
      </c>
      <c r="G7240" s="38" t="s">
        <v>43</v>
      </c>
      <c r="H7240" s="38" t="s">
        <v>39</v>
      </c>
      <c r="I7240" s="38" t="s">
        <v>44</v>
      </c>
      <c r="J7240" s="38" t="s">
        <v>40</v>
      </c>
      <c r="K7240" s="39">
        <v>1793.43</v>
      </c>
      <c r="L7240" s="39">
        <v>248.82</v>
      </c>
      <c r="M7240" s="37">
        <v>36361</v>
      </c>
      <c r="N7240" s="39">
        <f t="shared" ref="N7240" si="2705">K7240-L7240</f>
        <v>1544.6100000000001</v>
      </c>
      <c r="O7240" s="63">
        <f>K7240/L7240</f>
        <v>7.2077405353267423</v>
      </c>
    </row>
    <row r="7241" spans="1:26" s="32" customFormat="1" ht="15.75" hidden="1" customHeight="1">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hidden="1" customHeight="1">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hidden="1" customHeight="1">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c r="A7244" s="32">
        <v>7242</v>
      </c>
      <c r="B7244" s="32">
        <v>51</v>
      </c>
      <c r="C7244" s="32">
        <v>607</v>
      </c>
      <c r="D7244" s="37">
        <v>42742</v>
      </c>
      <c r="E7244" s="32" t="b">
        <v>1</v>
      </c>
      <c r="F7244" s="38" t="s">
        <v>37</v>
      </c>
      <c r="G7244" s="38" t="s">
        <v>43</v>
      </c>
      <c r="H7244" s="38" t="s">
        <v>39</v>
      </c>
      <c r="I7244" s="38" t="s">
        <v>50</v>
      </c>
      <c r="J7244" s="38" t="s">
        <v>40</v>
      </c>
      <c r="K7244" s="39">
        <v>2005.66</v>
      </c>
      <c r="L7244" s="39">
        <v>1203.4000000000001</v>
      </c>
      <c r="M7244" s="37">
        <v>41009</v>
      </c>
      <c r="N7244" s="39">
        <f t="shared" ref="N7244" si="2706">K7244-L7244</f>
        <v>802.26</v>
      </c>
      <c r="O7244" s="63">
        <f>K7244/L7244</f>
        <v>1.666661126807379</v>
      </c>
    </row>
    <row r="7245" spans="1:26" s="32" customFormat="1" ht="15.75" hidden="1" customHeight="1">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c r="A7246" s="32">
        <v>7244</v>
      </c>
      <c r="B7246" s="32">
        <v>14</v>
      </c>
      <c r="C7246" s="32">
        <v>217</v>
      </c>
      <c r="D7246" s="37">
        <v>42979</v>
      </c>
      <c r="E7246" s="32" t="b">
        <v>1</v>
      </c>
      <c r="F7246" s="38" t="s">
        <v>37</v>
      </c>
      <c r="G7246" s="38" t="s">
        <v>38</v>
      </c>
      <c r="H7246" s="38" t="s">
        <v>39</v>
      </c>
      <c r="I7246" s="38" t="s">
        <v>50</v>
      </c>
      <c r="J7246" s="38" t="s">
        <v>42</v>
      </c>
      <c r="K7246" s="39">
        <v>1842.92</v>
      </c>
      <c r="L7246" s="39">
        <v>1105.75</v>
      </c>
      <c r="M7246" s="37">
        <v>34996</v>
      </c>
      <c r="N7246" s="39">
        <f t="shared" ref="N7246:N7247" si="2707">K7246-L7246</f>
        <v>737.17000000000007</v>
      </c>
      <c r="O7246" s="63">
        <f t="shared" ref="O7246:O7247" si="2708">K7246/L7246</f>
        <v>1.6666696812118473</v>
      </c>
    </row>
    <row r="7247" spans="1:26" s="32" customFormat="1" ht="15.75" customHeight="1">
      <c r="A7247" s="32">
        <v>7245</v>
      </c>
      <c r="B7247" s="32">
        <v>61</v>
      </c>
      <c r="C7247" s="32">
        <v>2432</v>
      </c>
      <c r="D7247" s="37">
        <v>42946</v>
      </c>
      <c r="E7247" s="32" t="b">
        <v>1</v>
      </c>
      <c r="F7247" s="38" t="s">
        <v>37</v>
      </c>
      <c r="G7247" s="38" t="s">
        <v>43</v>
      </c>
      <c r="H7247" s="38" t="s">
        <v>39</v>
      </c>
      <c r="I7247" s="38" t="s">
        <v>44</v>
      </c>
      <c r="J7247" s="38" t="s">
        <v>40</v>
      </c>
      <c r="K7247" s="39">
        <v>71.16</v>
      </c>
      <c r="L7247" s="39">
        <v>56.93</v>
      </c>
      <c r="M7247" s="37">
        <v>42172</v>
      </c>
      <c r="N7247" s="39">
        <f t="shared" si="2707"/>
        <v>14.229999999999997</v>
      </c>
      <c r="O7247" s="63">
        <f t="shared" si="2708"/>
        <v>1.2499560864219217</v>
      </c>
    </row>
    <row r="7248" spans="1:26" s="32" customFormat="1" ht="15.75" hidden="1" customHeight="1">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5" s="32" customFormat="1" ht="15.75" hidden="1" customHeight="1">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5" s="32" customFormat="1" ht="15.75" hidden="1" customHeight="1">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5" s="32" customFormat="1" ht="15.75" customHeight="1">
      <c r="A7251" s="32">
        <v>7249</v>
      </c>
      <c r="B7251" s="32">
        <v>69</v>
      </c>
      <c r="C7251" s="32">
        <v>1916</v>
      </c>
      <c r="D7251" s="37">
        <v>42767</v>
      </c>
      <c r="E7251" s="32" t="b">
        <v>1</v>
      </c>
      <c r="F7251" s="38" t="s">
        <v>37</v>
      </c>
      <c r="G7251" s="38" t="s">
        <v>45</v>
      </c>
      <c r="H7251" s="38" t="s">
        <v>47</v>
      </c>
      <c r="I7251" s="38" t="s">
        <v>40</v>
      </c>
      <c r="J7251" s="38" t="s">
        <v>42</v>
      </c>
      <c r="K7251" s="39">
        <v>1240.31</v>
      </c>
      <c r="L7251" s="39">
        <v>795.1</v>
      </c>
      <c r="M7251" s="37">
        <v>38339</v>
      </c>
      <c r="N7251" s="39">
        <f t="shared" ref="N7251:N7253" si="2709">K7251-L7251</f>
        <v>445.20999999999992</v>
      </c>
      <c r="O7251" s="63">
        <f t="shared" ref="O7251:O7253" si="2710">K7251/L7251</f>
        <v>1.5599421456420575</v>
      </c>
    </row>
    <row r="7252" spans="1:15" s="32" customFormat="1" ht="15.75" customHeight="1">
      <c r="A7252" s="32">
        <v>7250</v>
      </c>
      <c r="B7252" s="32">
        <v>18</v>
      </c>
      <c r="C7252" s="32">
        <v>369</v>
      </c>
      <c r="D7252" s="37">
        <v>42932</v>
      </c>
      <c r="E7252" s="32" t="b">
        <v>1</v>
      </c>
      <c r="F7252" s="38" t="s">
        <v>37</v>
      </c>
      <c r="G7252" s="38" t="s">
        <v>38</v>
      </c>
      <c r="H7252" s="38" t="s">
        <v>39</v>
      </c>
      <c r="I7252" s="38" t="s">
        <v>40</v>
      </c>
      <c r="J7252" s="38" t="s">
        <v>40</v>
      </c>
      <c r="K7252" s="39">
        <v>575.27</v>
      </c>
      <c r="L7252" s="39">
        <v>431.45</v>
      </c>
      <c r="M7252" s="37">
        <v>40303</v>
      </c>
      <c r="N7252" s="39">
        <f t="shared" si="2709"/>
        <v>143.82</v>
      </c>
      <c r="O7252" s="63">
        <f t="shared" si="2710"/>
        <v>1.333341059218913</v>
      </c>
    </row>
    <row r="7253" spans="1:15" s="32" customFormat="1" ht="15.75" customHeight="1">
      <c r="A7253" s="32">
        <v>7251</v>
      </c>
      <c r="B7253" s="32">
        <v>46</v>
      </c>
      <c r="C7253" s="32">
        <v>832</v>
      </c>
      <c r="D7253" s="37">
        <v>42829</v>
      </c>
      <c r="E7253" s="32" t="b">
        <v>1</v>
      </c>
      <c r="F7253" s="38" t="s">
        <v>37</v>
      </c>
      <c r="G7253" s="38" t="s">
        <v>38</v>
      </c>
      <c r="H7253" s="38" t="s">
        <v>39</v>
      </c>
      <c r="I7253" s="38" t="s">
        <v>44</v>
      </c>
      <c r="J7253" s="38" t="s">
        <v>40</v>
      </c>
      <c r="K7253" s="39">
        <v>1289.8499999999999</v>
      </c>
      <c r="L7253" s="39">
        <v>74.510000000000005</v>
      </c>
      <c r="M7253" s="37">
        <v>39427</v>
      </c>
      <c r="N7253" s="39">
        <f t="shared" si="2709"/>
        <v>1215.3399999999999</v>
      </c>
      <c r="O7253" s="63">
        <f t="shared" si="2710"/>
        <v>17.311099181317942</v>
      </c>
    </row>
    <row r="7254" spans="1:15" s="32" customFormat="1" ht="15.75" hidden="1" customHeight="1">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5" s="32" customFormat="1" ht="15.75" hidden="1" customHeight="1">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5" s="32" customFormat="1" ht="15.75" customHeight="1">
      <c r="A7256" s="32">
        <v>7254</v>
      </c>
      <c r="B7256" s="32">
        <v>40</v>
      </c>
      <c r="C7256" s="32">
        <v>2726</v>
      </c>
      <c r="D7256" s="37">
        <v>42808</v>
      </c>
      <c r="E7256" s="32" t="b">
        <v>1</v>
      </c>
      <c r="F7256" s="38" t="s">
        <v>37</v>
      </c>
      <c r="G7256" s="38" t="s">
        <v>43</v>
      </c>
      <c r="H7256" s="38" t="s">
        <v>39</v>
      </c>
      <c r="I7256" s="38" t="s">
        <v>50</v>
      </c>
      <c r="J7256" s="38" t="s">
        <v>40</v>
      </c>
      <c r="K7256" s="39">
        <v>1458.17</v>
      </c>
      <c r="L7256" s="39">
        <v>874.9</v>
      </c>
      <c r="M7256" s="37">
        <v>38750</v>
      </c>
      <c r="N7256" s="39">
        <f t="shared" ref="N7256:N7258" si="2711">K7256-L7256</f>
        <v>583.2700000000001</v>
      </c>
      <c r="O7256" s="63">
        <f t="shared" ref="O7256:O7258" si="2712">K7256/L7256</f>
        <v>1.6666704766259002</v>
      </c>
    </row>
    <row r="7257" spans="1:15" s="32" customFormat="1" ht="15.75" customHeight="1">
      <c r="A7257" s="32">
        <v>7255</v>
      </c>
      <c r="B7257" s="32">
        <v>82</v>
      </c>
      <c r="C7257" s="32">
        <v>2592</v>
      </c>
      <c r="D7257" s="37">
        <v>42752</v>
      </c>
      <c r="E7257" s="32" t="b">
        <v>1</v>
      </c>
      <c r="F7257" s="38" t="s">
        <v>37</v>
      </c>
      <c r="G7257" s="38" t="s">
        <v>45</v>
      </c>
      <c r="H7257" s="38" t="s">
        <v>39</v>
      </c>
      <c r="I7257" s="38" t="s">
        <v>50</v>
      </c>
      <c r="J7257" s="38" t="s">
        <v>40</v>
      </c>
      <c r="K7257" s="39">
        <v>1148.6400000000001</v>
      </c>
      <c r="L7257" s="39">
        <v>689.18</v>
      </c>
      <c r="M7257" s="37">
        <v>35667</v>
      </c>
      <c r="N7257" s="39">
        <f t="shared" si="2711"/>
        <v>459.46000000000015</v>
      </c>
      <c r="O7257" s="63">
        <f t="shared" si="2712"/>
        <v>1.6666763399982591</v>
      </c>
    </row>
    <row r="7258" spans="1:15" s="32" customFormat="1" ht="15.75" customHeight="1">
      <c r="A7258" s="32">
        <v>7256</v>
      </c>
      <c r="B7258" s="32">
        <v>65</v>
      </c>
      <c r="C7258" s="32">
        <v>2164</v>
      </c>
      <c r="D7258" s="37">
        <v>42755</v>
      </c>
      <c r="E7258" s="32" t="b">
        <v>1</v>
      </c>
      <c r="F7258" s="38" t="s">
        <v>37</v>
      </c>
      <c r="G7258" s="38" t="s">
        <v>48</v>
      </c>
      <c r="H7258" s="38" t="s">
        <v>39</v>
      </c>
      <c r="I7258" s="38" t="s">
        <v>40</v>
      </c>
      <c r="J7258" s="38" t="s">
        <v>40</v>
      </c>
      <c r="K7258" s="39">
        <v>1807.45</v>
      </c>
      <c r="L7258" s="39">
        <v>778.69</v>
      </c>
      <c r="M7258" s="37">
        <v>33879</v>
      </c>
      <c r="N7258" s="39">
        <f t="shared" si="2711"/>
        <v>1028.76</v>
      </c>
      <c r="O7258" s="63">
        <f t="shared" si="2712"/>
        <v>2.3211419178363659</v>
      </c>
    </row>
    <row r="7259" spans="1:15" s="32" customFormat="1" ht="15.75" hidden="1" customHeight="1">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5" s="32" customFormat="1" ht="15.75" customHeight="1">
      <c r="A7260" s="32">
        <v>7258</v>
      </c>
      <c r="B7260" s="32">
        <v>11</v>
      </c>
      <c r="C7260" s="32">
        <v>3323</v>
      </c>
      <c r="D7260" s="37">
        <v>42830</v>
      </c>
      <c r="E7260" s="32" t="b">
        <v>1</v>
      </c>
      <c r="F7260" s="38" t="s">
        <v>37</v>
      </c>
      <c r="G7260" s="38" t="s">
        <v>41</v>
      </c>
      <c r="H7260" s="38" t="s">
        <v>39</v>
      </c>
      <c r="I7260" s="38" t="s">
        <v>40</v>
      </c>
      <c r="J7260" s="38" t="s">
        <v>51</v>
      </c>
      <c r="K7260" s="39">
        <v>1775.81</v>
      </c>
      <c r="L7260" s="39">
        <v>1580.47</v>
      </c>
      <c r="M7260" s="37">
        <v>40303</v>
      </c>
      <c r="N7260" s="39">
        <f t="shared" ref="N7260:N7263" si="2713">K7260-L7260</f>
        <v>195.33999999999992</v>
      </c>
      <c r="O7260" s="63">
        <f t="shared" ref="O7260:O7263" si="2714">K7260/L7260</f>
        <v>1.123596145450404</v>
      </c>
    </row>
    <row r="7261" spans="1:15" s="32" customFormat="1" ht="15.75" customHeight="1">
      <c r="A7261" s="32">
        <v>7259</v>
      </c>
      <c r="B7261" s="32">
        <v>80</v>
      </c>
      <c r="C7261" s="32">
        <v>3447</v>
      </c>
      <c r="D7261" s="37">
        <v>42963</v>
      </c>
      <c r="E7261" s="32" t="b">
        <v>1</v>
      </c>
      <c r="F7261" s="38" t="s">
        <v>37</v>
      </c>
      <c r="G7261" s="38" t="s">
        <v>41</v>
      </c>
      <c r="H7261" s="38" t="s">
        <v>39</v>
      </c>
      <c r="I7261" s="38" t="s">
        <v>40</v>
      </c>
      <c r="J7261" s="38" t="s">
        <v>42</v>
      </c>
      <c r="K7261" s="39">
        <v>1469.44</v>
      </c>
      <c r="L7261" s="39">
        <v>596.54999999999995</v>
      </c>
      <c r="M7261" s="37">
        <v>41047</v>
      </c>
      <c r="N7261" s="39">
        <f t="shared" si="2713"/>
        <v>872.8900000000001</v>
      </c>
      <c r="O7261" s="63">
        <f t="shared" si="2714"/>
        <v>2.4632302405498283</v>
      </c>
    </row>
    <row r="7262" spans="1:15" s="32" customFormat="1" ht="15.75" customHeight="1">
      <c r="A7262" s="32">
        <v>7260</v>
      </c>
      <c r="B7262" s="32">
        <v>9</v>
      </c>
      <c r="C7262" s="32">
        <v>2315</v>
      </c>
      <c r="D7262" s="37">
        <v>42772</v>
      </c>
      <c r="E7262" s="32" t="b">
        <v>1</v>
      </c>
      <c r="F7262" s="38" t="s">
        <v>37</v>
      </c>
      <c r="G7262" s="38" t="s">
        <v>43</v>
      </c>
      <c r="H7262" s="38" t="s">
        <v>47</v>
      </c>
      <c r="I7262" s="38" t="s">
        <v>40</v>
      </c>
      <c r="J7262" s="38" t="s">
        <v>40</v>
      </c>
      <c r="K7262" s="39">
        <v>742.54</v>
      </c>
      <c r="L7262" s="39">
        <v>667.4</v>
      </c>
      <c r="M7262" s="37">
        <v>33549</v>
      </c>
      <c r="N7262" s="39">
        <f t="shared" si="2713"/>
        <v>75.139999999999986</v>
      </c>
      <c r="O7262" s="63">
        <f t="shared" si="2714"/>
        <v>1.1125861552292478</v>
      </c>
    </row>
    <row r="7263" spans="1:15" s="32" customFormat="1" ht="15.75" customHeight="1">
      <c r="A7263" s="32">
        <v>7261</v>
      </c>
      <c r="B7263" s="32">
        <v>50</v>
      </c>
      <c r="C7263" s="32">
        <v>1418</v>
      </c>
      <c r="D7263" s="37">
        <v>43013</v>
      </c>
      <c r="E7263" s="32" t="b">
        <v>1</v>
      </c>
      <c r="F7263" s="38" t="s">
        <v>37</v>
      </c>
      <c r="G7263" s="38" t="s">
        <v>48</v>
      </c>
      <c r="H7263" s="38" t="s">
        <v>39</v>
      </c>
      <c r="I7263" s="38" t="s">
        <v>40</v>
      </c>
      <c r="J7263" s="38" t="s">
        <v>51</v>
      </c>
      <c r="K7263" s="39">
        <v>175.89</v>
      </c>
      <c r="L7263" s="39">
        <v>131.91999999999999</v>
      </c>
      <c r="M7263" s="37">
        <v>35707</v>
      </c>
      <c r="N7263" s="39">
        <f t="shared" si="2713"/>
        <v>43.97</v>
      </c>
      <c r="O7263" s="63">
        <f t="shared" si="2714"/>
        <v>1.3333080654942389</v>
      </c>
    </row>
    <row r="7264" spans="1:15" s="32" customFormat="1" ht="15.75" hidden="1" customHeight="1">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5" s="32" customFormat="1" ht="15.75" hidden="1" customHeight="1">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5" s="32" customFormat="1" ht="15.75" hidden="1" customHeight="1">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5" s="32" customFormat="1" ht="15.75" customHeight="1">
      <c r="A7267" s="32">
        <v>7265</v>
      </c>
      <c r="B7267" s="32">
        <v>0</v>
      </c>
      <c r="C7267" s="32">
        <v>2210</v>
      </c>
      <c r="D7267" s="37">
        <v>42998</v>
      </c>
      <c r="E7267" s="32" t="b">
        <v>1</v>
      </c>
      <c r="F7267" s="38" t="s">
        <v>37</v>
      </c>
      <c r="G7267" s="38" t="s">
        <v>38</v>
      </c>
      <c r="H7267" s="38" t="s">
        <v>39</v>
      </c>
      <c r="I7267" s="38" t="s">
        <v>40</v>
      </c>
      <c r="J7267" s="38" t="s">
        <v>40</v>
      </c>
      <c r="K7267" s="39">
        <v>71.489999999999995</v>
      </c>
      <c r="L7267" s="39">
        <v>53.62</v>
      </c>
      <c r="M7267" s="37">
        <v>41245</v>
      </c>
      <c r="N7267" s="39">
        <f t="shared" ref="N7267" si="2715">K7267-L7267</f>
        <v>17.869999999999997</v>
      </c>
      <c r="O7267" s="63">
        <f>K7267/L7267</f>
        <v>1.3332711674748228</v>
      </c>
    </row>
    <row r="7268" spans="1:15" s="32" customFormat="1" ht="15.75" hidden="1" customHeight="1">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5" s="32" customFormat="1" ht="15.75" customHeight="1">
      <c r="A7269" s="32">
        <v>7267</v>
      </c>
      <c r="B7269" s="32">
        <v>57</v>
      </c>
      <c r="C7269" s="32">
        <v>1972</v>
      </c>
      <c r="D7269" s="37">
        <v>43099</v>
      </c>
      <c r="E7269" s="32" t="b">
        <v>1</v>
      </c>
      <c r="F7269" s="38" t="s">
        <v>37</v>
      </c>
      <c r="G7269" s="38" t="s">
        <v>48</v>
      </c>
      <c r="H7269" s="38" t="s">
        <v>52</v>
      </c>
      <c r="I7269" s="38" t="s">
        <v>40</v>
      </c>
      <c r="J7269" s="38" t="s">
        <v>42</v>
      </c>
      <c r="K7269" s="39">
        <v>1890.39</v>
      </c>
      <c r="L7269" s="39">
        <v>260.14</v>
      </c>
      <c r="M7269" s="37">
        <v>33259</v>
      </c>
      <c r="N7269" s="39">
        <f t="shared" ref="N7269" si="2716">K7269-L7269</f>
        <v>1630.25</v>
      </c>
      <c r="O7269" s="63">
        <f>K7269/L7269</f>
        <v>7.2668178673022226</v>
      </c>
    </row>
    <row r="7270" spans="1:15" s="32" customFormat="1" ht="15.75" hidden="1" customHeight="1">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5" s="32" customFormat="1" ht="15.75" customHeight="1">
      <c r="A7271" s="32">
        <v>7269</v>
      </c>
      <c r="B7271" s="32">
        <v>0</v>
      </c>
      <c r="C7271" s="32">
        <v>1711</v>
      </c>
      <c r="D7271" s="37">
        <v>42894</v>
      </c>
      <c r="E7271" s="32" t="b">
        <v>1</v>
      </c>
      <c r="F7271" s="38" t="s">
        <v>37</v>
      </c>
      <c r="G7271" s="38" t="s">
        <v>38</v>
      </c>
      <c r="H7271" s="38" t="s">
        <v>39</v>
      </c>
      <c r="I7271" s="38" t="s">
        <v>40</v>
      </c>
      <c r="J7271" s="38" t="s">
        <v>42</v>
      </c>
      <c r="K7271" s="39">
        <v>202.62</v>
      </c>
      <c r="L7271" s="39">
        <v>151.96</v>
      </c>
      <c r="M7271" s="37">
        <v>34556</v>
      </c>
      <c r="N7271" s="39">
        <f t="shared" ref="N7271:N7273" si="2717">K7271-L7271</f>
        <v>50.66</v>
      </c>
      <c r="O7271" s="63">
        <f t="shared" ref="O7271:O7273" si="2718">K7271/L7271</f>
        <v>1.3333772045275072</v>
      </c>
    </row>
    <row r="7272" spans="1:15" s="32" customFormat="1" ht="15.75" customHeight="1">
      <c r="A7272" s="32">
        <v>7270</v>
      </c>
      <c r="B7272" s="32">
        <v>83</v>
      </c>
      <c r="C7272" s="32">
        <v>794</v>
      </c>
      <c r="D7272" s="37">
        <v>43020</v>
      </c>
      <c r="E7272" s="32" t="b">
        <v>1</v>
      </c>
      <c r="F7272" s="38" t="s">
        <v>37</v>
      </c>
      <c r="G7272" s="38" t="s">
        <v>38</v>
      </c>
      <c r="H7272" s="38" t="s">
        <v>52</v>
      </c>
      <c r="I7272" s="38" t="s">
        <v>40</v>
      </c>
      <c r="J7272" s="38" t="s">
        <v>42</v>
      </c>
      <c r="K7272" s="39">
        <v>2083.94</v>
      </c>
      <c r="L7272" s="39">
        <v>675.03</v>
      </c>
      <c r="M7272" s="37">
        <v>42218</v>
      </c>
      <c r="N7272" s="39">
        <f t="shared" si="2717"/>
        <v>1408.91</v>
      </c>
      <c r="O7272" s="63">
        <f t="shared" si="2718"/>
        <v>3.0871813104602759</v>
      </c>
    </row>
    <row r="7273" spans="1:15" s="32" customFormat="1" ht="15.75" customHeight="1">
      <c r="A7273" s="32">
        <v>7271</v>
      </c>
      <c r="B7273" s="32">
        <v>61</v>
      </c>
      <c r="C7273" s="32">
        <v>2393</v>
      </c>
      <c r="D7273" s="37">
        <v>42970</v>
      </c>
      <c r="E7273" s="32" t="b">
        <v>1</v>
      </c>
      <c r="F7273" s="38" t="s">
        <v>37</v>
      </c>
      <c r="G7273" s="38" t="s">
        <v>45</v>
      </c>
      <c r="H7273" s="38" t="s">
        <v>39</v>
      </c>
      <c r="I7273" s="38" t="s">
        <v>40</v>
      </c>
      <c r="J7273" s="38" t="s">
        <v>51</v>
      </c>
      <c r="K7273" s="39">
        <v>586.45000000000005</v>
      </c>
      <c r="L7273" s="39">
        <v>521.94000000000005</v>
      </c>
      <c r="M7273" s="37">
        <v>42218</v>
      </c>
      <c r="N7273" s="39">
        <f t="shared" si="2717"/>
        <v>64.509999999999991</v>
      </c>
      <c r="O7273" s="63">
        <f t="shared" si="2718"/>
        <v>1.1235965819826033</v>
      </c>
    </row>
    <row r="7274" spans="1:15" s="32" customFormat="1" ht="15.75" hidden="1" customHeight="1">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5" s="32" customFormat="1" ht="15.75" customHeight="1">
      <c r="A7275" s="32">
        <v>7273</v>
      </c>
      <c r="B7275" s="32">
        <v>17</v>
      </c>
      <c r="C7275" s="32">
        <v>1675</v>
      </c>
      <c r="D7275" s="37">
        <v>42805</v>
      </c>
      <c r="E7275" s="32" t="b">
        <v>1</v>
      </c>
      <c r="F7275" s="38" t="s">
        <v>37</v>
      </c>
      <c r="G7275" s="38" t="s">
        <v>38</v>
      </c>
      <c r="H7275" s="38" t="s">
        <v>39</v>
      </c>
      <c r="I7275" s="38" t="s">
        <v>50</v>
      </c>
      <c r="J7275" s="38" t="s">
        <v>40</v>
      </c>
      <c r="K7275" s="39">
        <v>1024.6600000000001</v>
      </c>
      <c r="L7275" s="39">
        <v>614.79999999999995</v>
      </c>
      <c r="M7275" s="37">
        <v>40670</v>
      </c>
      <c r="N7275" s="39">
        <f t="shared" ref="N7275:N7277" si="2719">K7275-L7275</f>
        <v>409.86000000000013</v>
      </c>
      <c r="O7275" s="63">
        <f t="shared" ref="O7275:O7277" si="2720">K7275/L7275</f>
        <v>1.6666558230318806</v>
      </c>
    </row>
    <row r="7276" spans="1:15" s="32" customFormat="1" ht="15.75" customHeight="1">
      <c r="A7276" s="32">
        <v>7274</v>
      </c>
      <c r="B7276" s="32">
        <v>57</v>
      </c>
      <c r="C7276" s="32">
        <v>615</v>
      </c>
      <c r="D7276" s="37">
        <v>43057</v>
      </c>
      <c r="E7276" s="32" t="b">
        <v>1</v>
      </c>
      <c r="F7276" s="38" t="s">
        <v>37</v>
      </c>
      <c r="G7276" s="38" t="s">
        <v>48</v>
      </c>
      <c r="H7276" s="38" t="s">
        <v>52</v>
      </c>
      <c r="I7276" s="38" t="s">
        <v>40</v>
      </c>
      <c r="J7276" s="38" t="s">
        <v>42</v>
      </c>
      <c r="K7276" s="39">
        <v>1890.39</v>
      </c>
      <c r="L7276" s="39">
        <v>260.14</v>
      </c>
      <c r="M7276" s="37">
        <v>33259</v>
      </c>
      <c r="N7276" s="39">
        <f t="shared" si="2719"/>
        <v>1630.25</v>
      </c>
      <c r="O7276" s="63">
        <f t="shared" si="2720"/>
        <v>7.2668178673022226</v>
      </c>
    </row>
    <row r="7277" spans="1:15" s="32" customFormat="1" ht="15.75" customHeight="1">
      <c r="A7277" s="32">
        <v>7275</v>
      </c>
      <c r="B7277" s="32">
        <v>12</v>
      </c>
      <c r="C7277" s="32">
        <v>1289</v>
      </c>
      <c r="D7277" s="37">
        <v>43017</v>
      </c>
      <c r="E7277" s="32" t="b">
        <v>1</v>
      </c>
      <c r="F7277" s="38" t="s">
        <v>37</v>
      </c>
      <c r="G7277" s="38" t="s">
        <v>48</v>
      </c>
      <c r="H7277" s="38" t="s">
        <v>39</v>
      </c>
      <c r="I7277" s="38" t="s">
        <v>40</v>
      </c>
      <c r="J7277" s="38" t="s">
        <v>40</v>
      </c>
      <c r="K7277" s="39">
        <v>1231.1500000000001</v>
      </c>
      <c r="L7277" s="39">
        <v>161.6</v>
      </c>
      <c r="M7277" s="37">
        <v>42560</v>
      </c>
      <c r="N7277" s="39">
        <f t="shared" si="2719"/>
        <v>1069.5500000000002</v>
      </c>
      <c r="O7277" s="63">
        <f t="shared" si="2720"/>
        <v>7.6185024752475252</v>
      </c>
    </row>
    <row r="7278" spans="1:15" s="32" customFormat="1" ht="15.75" hidden="1" customHeight="1">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5" s="32" customFormat="1" ht="15.75" hidden="1" customHeight="1">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5" s="32" customFormat="1" ht="15.75" customHeight="1">
      <c r="A7280" s="32">
        <v>7278</v>
      </c>
      <c r="B7280" s="32">
        <v>91</v>
      </c>
      <c r="C7280" s="32">
        <v>1378</v>
      </c>
      <c r="D7280" s="37">
        <v>42957</v>
      </c>
      <c r="E7280" s="32" t="b">
        <v>1</v>
      </c>
      <c r="F7280" s="38" t="s">
        <v>37</v>
      </c>
      <c r="G7280" s="38" t="s">
        <v>38</v>
      </c>
      <c r="H7280" s="38" t="s">
        <v>39</v>
      </c>
      <c r="I7280" s="38" t="s">
        <v>40</v>
      </c>
      <c r="J7280" s="38" t="s">
        <v>40</v>
      </c>
      <c r="K7280" s="39">
        <v>100.35</v>
      </c>
      <c r="L7280" s="39">
        <v>75.260000000000005</v>
      </c>
      <c r="M7280" s="37">
        <v>34556</v>
      </c>
      <c r="N7280" s="39">
        <f t="shared" ref="N7280" si="2721">K7280-L7280</f>
        <v>25.089999999999989</v>
      </c>
      <c r="O7280" s="63">
        <f>K7280/L7280</f>
        <v>1.3333776242359818</v>
      </c>
    </row>
    <row r="7281" spans="1:15" s="32" customFormat="1" ht="15.75" hidden="1" customHeight="1">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5" s="32" customFormat="1" ht="15.75" customHeight="1">
      <c r="A7282" s="32">
        <v>7280</v>
      </c>
      <c r="B7282" s="32">
        <v>39</v>
      </c>
      <c r="C7282" s="32">
        <v>2046</v>
      </c>
      <c r="D7282" s="37">
        <v>42986</v>
      </c>
      <c r="E7282" s="32" t="b">
        <v>1</v>
      </c>
      <c r="F7282" s="38" t="s">
        <v>37</v>
      </c>
      <c r="G7282" s="38" t="s">
        <v>46</v>
      </c>
      <c r="H7282" s="38" t="s">
        <v>39</v>
      </c>
      <c r="I7282" s="38" t="s">
        <v>40</v>
      </c>
      <c r="J7282" s="38" t="s">
        <v>42</v>
      </c>
      <c r="K7282" s="39">
        <v>1812.75</v>
      </c>
      <c r="L7282" s="39">
        <v>582.48</v>
      </c>
      <c r="M7282" s="37">
        <v>39427</v>
      </c>
      <c r="N7282" s="39">
        <f t="shared" ref="N7282:N7285" si="2722">K7282-L7282</f>
        <v>1230.27</v>
      </c>
      <c r="O7282" s="63">
        <f t="shared" ref="O7282:O7285" si="2723">K7282/L7282</f>
        <v>3.1121240214256281</v>
      </c>
    </row>
    <row r="7283" spans="1:15" s="32" customFormat="1" ht="15.75" customHeight="1">
      <c r="A7283" s="32">
        <v>7281</v>
      </c>
      <c r="B7283" s="32">
        <v>92</v>
      </c>
      <c r="C7283" s="32">
        <v>3151</v>
      </c>
      <c r="D7283" s="37">
        <v>42888</v>
      </c>
      <c r="E7283" s="32" t="b">
        <v>1</v>
      </c>
      <c r="F7283" s="38" t="s">
        <v>37</v>
      </c>
      <c r="G7283" s="38" t="s">
        <v>48</v>
      </c>
      <c r="H7283" s="38" t="s">
        <v>39</v>
      </c>
      <c r="I7283" s="38" t="s">
        <v>40</v>
      </c>
      <c r="J7283" s="38" t="s">
        <v>51</v>
      </c>
      <c r="K7283" s="39">
        <v>1415.01</v>
      </c>
      <c r="L7283" s="39">
        <v>1259.3599999999999</v>
      </c>
      <c r="M7283" s="37">
        <v>41434</v>
      </c>
      <c r="N7283" s="39">
        <f t="shared" si="2722"/>
        <v>155.65000000000009</v>
      </c>
      <c r="O7283" s="63">
        <f t="shared" si="2723"/>
        <v>1.1235945242027698</v>
      </c>
    </row>
    <row r="7284" spans="1:15" s="32" customFormat="1" ht="15.75" customHeight="1">
      <c r="A7284" s="32">
        <v>7282</v>
      </c>
      <c r="B7284" s="32">
        <v>34</v>
      </c>
      <c r="C7284" s="32">
        <v>3310</v>
      </c>
      <c r="D7284" s="37">
        <v>43048</v>
      </c>
      <c r="E7284" s="32" t="b">
        <v>1</v>
      </c>
      <c r="F7284" s="38" t="s">
        <v>37</v>
      </c>
      <c r="G7284" s="38" t="s">
        <v>45</v>
      </c>
      <c r="H7284" s="38" t="s">
        <v>47</v>
      </c>
      <c r="I7284" s="38" t="s">
        <v>50</v>
      </c>
      <c r="J7284" s="38" t="s">
        <v>42</v>
      </c>
      <c r="K7284" s="39">
        <v>774.53</v>
      </c>
      <c r="L7284" s="39">
        <v>464.72</v>
      </c>
      <c r="M7284" s="37">
        <v>40618</v>
      </c>
      <c r="N7284" s="39">
        <f t="shared" si="2722"/>
        <v>309.80999999999995</v>
      </c>
      <c r="O7284" s="63">
        <f t="shared" si="2723"/>
        <v>1.6666594938887931</v>
      </c>
    </row>
    <row r="7285" spans="1:15" s="32" customFormat="1" ht="15.75" customHeight="1">
      <c r="A7285" s="32">
        <v>7283</v>
      </c>
      <c r="B7285" s="32">
        <v>100</v>
      </c>
      <c r="C7285" s="32">
        <v>1500</v>
      </c>
      <c r="D7285" s="37">
        <v>43094</v>
      </c>
      <c r="E7285" s="32" t="b">
        <v>1</v>
      </c>
      <c r="F7285" s="38" t="s">
        <v>37</v>
      </c>
      <c r="G7285" s="38" t="s">
        <v>45</v>
      </c>
      <c r="H7285" s="38" t="s">
        <v>47</v>
      </c>
      <c r="I7285" s="38" t="s">
        <v>40</v>
      </c>
      <c r="J7285" s="38" t="s">
        <v>40</v>
      </c>
      <c r="K7285" s="39">
        <v>1036.5899999999999</v>
      </c>
      <c r="L7285" s="39">
        <v>206.35</v>
      </c>
      <c r="M7285" s="37">
        <v>33364</v>
      </c>
      <c r="N7285" s="39">
        <f t="shared" si="2722"/>
        <v>830.2399999999999</v>
      </c>
      <c r="O7285" s="63">
        <f t="shared" si="2723"/>
        <v>5.023455294402714</v>
      </c>
    </row>
    <row r="7286" spans="1:15" s="32" customFormat="1" ht="15.75" hidden="1" customHeight="1">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5" s="32" customFormat="1" ht="15.75" hidden="1" customHeight="1">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5" s="32" customFormat="1" ht="15.75" customHeight="1">
      <c r="A7288" s="32">
        <v>7286</v>
      </c>
      <c r="B7288" s="32">
        <v>35</v>
      </c>
      <c r="C7288" s="32">
        <v>2685</v>
      </c>
      <c r="D7288" s="37">
        <v>42926</v>
      </c>
      <c r="E7288" s="32" t="b">
        <v>1</v>
      </c>
      <c r="F7288" s="38" t="s">
        <v>37</v>
      </c>
      <c r="G7288" s="38" t="s">
        <v>41</v>
      </c>
      <c r="H7288" s="38" t="s">
        <v>39</v>
      </c>
      <c r="I7288" s="38" t="s">
        <v>44</v>
      </c>
      <c r="J7288" s="38" t="s">
        <v>40</v>
      </c>
      <c r="K7288" s="39">
        <v>1057.51</v>
      </c>
      <c r="L7288" s="39">
        <v>154.4</v>
      </c>
      <c r="M7288" s="37">
        <v>34527</v>
      </c>
      <c r="N7288" s="39">
        <f t="shared" ref="N7288:N7290" si="2724">K7288-L7288</f>
        <v>903.11</v>
      </c>
      <c r="O7288" s="63">
        <f t="shared" ref="O7288:O7290" si="2725">K7288/L7288</f>
        <v>6.8491580310880824</v>
      </c>
    </row>
    <row r="7289" spans="1:15" s="32" customFormat="1" ht="15.75" customHeight="1">
      <c r="A7289" s="32">
        <v>7287</v>
      </c>
      <c r="B7289" s="32">
        <v>74</v>
      </c>
      <c r="C7289" s="32">
        <v>1829</v>
      </c>
      <c r="D7289" s="37">
        <v>43096</v>
      </c>
      <c r="E7289" s="32" t="b">
        <v>1</v>
      </c>
      <c r="F7289" s="38" t="s">
        <v>37</v>
      </c>
      <c r="G7289" s="38" t="s">
        <v>48</v>
      </c>
      <c r="H7289" s="38" t="s">
        <v>39</v>
      </c>
      <c r="I7289" s="38" t="s">
        <v>40</v>
      </c>
      <c r="J7289" s="38" t="s">
        <v>40</v>
      </c>
      <c r="K7289" s="39">
        <v>1228.07</v>
      </c>
      <c r="L7289" s="39">
        <v>400.91</v>
      </c>
      <c r="M7289" s="37">
        <v>36668</v>
      </c>
      <c r="N7289" s="39">
        <f t="shared" si="2724"/>
        <v>827.15999999999985</v>
      </c>
      <c r="O7289" s="63">
        <f t="shared" si="2725"/>
        <v>3.063206205881619</v>
      </c>
    </row>
    <row r="7290" spans="1:15" s="32" customFormat="1" ht="15.75" customHeight="1">
      <c r="A7290" s="32">
        <v>7288</v>
      </c>
      <c r="B7290" s="32">
        <v>45</v>
      </c>
      <c r="C7290" s="32">
        <v>171</v>
      </c>
      <c r="D7290" s="37">
        <v>43035</v>
      </c>
      <c r="E7290" s="32" t="b">
        <v>1</v>
      </c>
      <c r="F7290" s="38" t="s">
        <v>37</v>
      </c>
      <c r="G7290" s="38" t="s">
        <v>38</v>
      </c>
      <c r="H7290" s="38" t="s">
        <v>39</v>
      </c>
      <c r="I7290" s="38" t="s">
        <v>40</v>
      </c>
      <c r="J7290" s="38" t="s">
        <v>40</v>
      </c>
      <c r="K7290" s="39">
        <v>441.49</v>
      </c>
      <c r="L7290" s="39">
        <v>84.99</v>
      </c>
      <c r="M7290" s="37">
        <v>42172</v>
      </c>
      <c r="N7290" s="39">
        <f t="shared" si="2724"/>
        <v>356.5</v>
      </c>
      <c r="O7290" s="63">
        <f t="shared" si="2725"/>
        <v>5.1946111307212615</v>
      </c>
    </row>
    <row r="7291" spans="1:15" s="32" customFormat="1" ht="15.75" hidden="1" customHeight="1">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5" s="32" customFormat="1" ht="15.75" customHeight="1">
      <c r="A7292" s="32">
        <v>7290</v>
      </c>
      <c r="B7292" s="32">
        <v>93</v>
      </c>
      <c r="C7292" s="32">
        <v>3215</v>
      </c>
      <c r="D7292" s="37">
        <v>42998</v>
      </c>
      <c r="E7292" s="32" t="b">
        <v>1</v>
      </c>
      <c r="F7292" s="38" t="s">
        <v>37</v>
      </c>
      <c r="G7292" s="38" t="s">
        <v>48</v>
      </c>
      <c r="H7292" s="38" t="s">
        <v>39</v>
      </c>
      <c r="I7292" s="38" t="s">
        <v>40</v>
      </c>
      <c r="J7292" s="38" t="s">
        <v>40</v>
      </c>
      <c r="K7292" s="39">
        <v>1065.03</v>
      </c>
      <c r="L7292" s="39">
        <v>230.09</v>
      </c>
      <c r="M7292" s="37">
        <v>38216</v>
      </c>
      <c r="N7292" s="39">
        <f t="shared" ref="N7292" si="2726">K7292-L7292</f>
        <v>834.93999999999994</v>
      </c>
      <c r="O7292" s="63">
        <f>K7292/L7292</f>
        <v>4.6287539658394543</v>
      </c>
    </row>
    <row r="7293" spans="1:15" s="32" customFormat="1" ht="15.75" hidden="1" customHeight="1">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5" s="32" customFormat="1" ht="15.75" customHeight="1">
      <c r="A7294" s="32">
        <v>7292</v>
      </c>
      <c r="B7294" s="32">
        <v>87</v>
      </c>
      <c r="C7294" s="32">
        <v>197</v>
      </c>
      <c r="D7294" s="37">
        <v>42755</v>
      </c>
      <c r="E7294" s="32" t="b">
        <v>1</v>
      </c>
      <c r="F7294" s="38" t="s">
        <v>37</v>
      </c>
      <c r="G7294" s="38" t="s">
        <v>43</v>
      </c>
      <c r="H7294" s="38" t="s">
        <v>39</v>
      </c>
      <c r="I7294" s="38" t="s">
        <v>40</v>
      </c>
      <c r="J7294" s="38" t="s">
        <v>40</v>
      </c>
      <c r="K7294" s="39">
        <v>1636.9</v>
      </c>
      <c r="L7294" s="39">
        <v>44.71</v>
      </c>
      <c r="M7294" s="37">
        <v>40410</v>
      </c>
      <c r="N7294" s="39">
        <f t="shared" ref="N7294" si="2727">K7294-L7294</f>
        <v>1592.19</v>
      </c>
      <c r="O7294" s="63">
        <f>K7294/L7294</f>
        <v>36.611496309550439</v>
      </c>
    </row>
    <row r="7295" spans="1:15" s="32" customFormat="1" ht="15.75" hidden="1" customHeight="1">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5" s="32" customFormat="1" ht="15.75" hidden="1" customHeight="1">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5" s="32" customFormat="1" ht="15.75" hidden="1" customHeight="1">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5" s="32" customFormat="1" ht="15.75" hidden="1" customHeight="1">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5" s="32" customFormat="1" ht="15.75" customHeight="1">
      <c r="A7299" s="32">
        <v>7297</v>
      </c>
      <c r="B7299" s="32">
        <v>6</v>
      </c>
      <c r="C7299" s="32">
        <v>1337</v>
      </c>
      <c r="D7299" s="37">
        <v>42952</v>
      </c>
      <c r="E7299" s="32" t="b">
        <v>1</v>
      </c>
      <c r="F7299" s="38" t="s">
        <v>37</v>
      </c>
      <c r="G7299" s="38" t="s">
        <v>43</v>
      </c>
      <c r="H7299" s="38" t="s">
        <v>39</v>
      </c>
      <c r="I7299" s="38" t="s">
        <v>50</v>
      </c>
      <c r="J7299" s="38" t="s">
        <v>40</v>
      </c>
      <c r="K7299" s="39">
        <v>227.88</v>
      </c>
      <c r="L7299" s="39">
        <v>136.72999999999999</v>
      </c>
      <c r="M7299" s="37">
        <v>37659</v>
      </c>
      <c r="N7299" s="39">
        <f t="shared" ref="N7299" si="2728">K7299-L7299</f>
        <v>91.15</v>
      </c>
      <c r="O7299" s="63">
        <f>K7299/L7299</f>
        <v>1.6666422877203249</v>
      </c>
    </row>
    <row r="7300" spans="1:15" s="32" customFormat="1" ht="15.75" hidden="1" customHeight="1">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5" s="32" customFormat="1" ht="15.75" hidden="1" customHeight="1">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5" s="32" customFormat="1" ht="15.75" hidden="1" customHeight="1">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5" s="32" customFormat="1" ht="15.75" hidden="1" customHeight="1">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5" s="32" customFormat="1" ht="15.75" customHeight="1">
      <c r="A7304" s="32">
        <v>7302</v>
      </c>
      <c r="B7304" s="32">
        <v>24</v>
      </c>
      <c r="C7304" s="32">
        <v>606</v>
      </c>
      <c r="D7304" s="37">
        <v>42826</v>
      </c>
      <c r="E7304" s="32" t="b">
        <v>1</v>
      </c>
      <c r="F7304" s="38" t="s">
        <v>37</v>
      </c>
      <c r="G7304" s="38" t="s">
        <v>38</v>
      </c>
      <c r="H7304" s="38" t="s">
        <v>47</v>
      </c>
      <c r="I7304" s="38" t="s">
        <v>40</v>
      </c>
      <c r="J7304" s="38" t="s">
        <v>42</v>
      </c>
      <c r="K7304" s="39">
        <v>1777.8</v>
      </c>
      <c r="L7304" s="39">
        <v>820.78</v>
      </c>
      <c r="M7304" s="37">
        <v>40670</v>
      </c>
      <c r="N7304" s="39">
        <f t="shared" ref="N7304:N7305" si="2729">K7304-L7304</f>
        <v>957.02</v>
      </c>
      <c r="O7304" s="63">
        <f t="shared" ref="O7304:O7305" si="2730">K7304/L7304</f>
        <v>2.1659884500109654</v>
      </c>
    </row>
    <row r="7305" spans="1:15" s="32" customFormat="1" ht="15.75" customHeight="1">
      <c r="A7305" s="32">
        <v>7303</v>
      </c>
      <c r="B7305" s="32">
        <v>26</v>
      </c>
      <c r="C7305" s="32">
        <v>2233</v>
      </c>
      <c r="D7305" s="37">
        <v>43036</v>
      </c>
      <c r="E7305" s="32" t="b">
        <v>1</v>
      </c>
      <c r="F7305" s="38" t="s">
        <v>37</v>
      </c>
      <c r="G7305" s="38" t="s">
        <v>48</v>
      </c>
      <c r="H7305" s="38" t="s">
        <v>39</v>
      </c>
      <c r="I7305" s="38" t="s">
        <v>40</v>
      </c>
      <c r="J7305" s="38" t="s">
        <v>40</v>
      </c>
      <c r="K7305" s="39">
        <v>1992.93</v>
      </c>
      <c r="L7305" s="39">
        <v>762.63</v>
      </c>
      <c r="M7305" s="37">
        <v>34115</v>
      </c>
      <c r="N7305" s="39">
        <f t="shared" si="2729"/>
        <v>1230.3000000000002</v>
      </c>
      <c r="O7305" s="63">
        <f t="shared" si="2730"/>
        <v>2.6132331536918296</v>
      </c>
    </row>
    <row r="7306" spans="1:15" s="32" customFormat="1" ht="15.75" hidden="1" customHeight="1">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5" s="32" customFormat="1" ht="15.75" hidden="1" customHeight="1">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5" s="32" customFormat="1" ht="15.75" customHeight="1">
      <c r="A7308" s="32">
        <v>7306</v>
      </c>
      <c r="B7308" s="32">
        <v>82</v>
      </c>
      <c r="C7308" s="32">
        <v>780</v>
      </c>
      <c r="D7308" s="37">
        <v>42745</v>
      </c>
      <c r="E7308" s="32" t="b">
        <v>1</v>
      </c>
      <c r="F7308" s="38" t="s">
        <v>37</v>
      </c>
      <c r="G7308" s="38" t="s">
        <v>45</v>
      </c>
      <c r="H7308" s="38" t="s">
        <v>39</v>
      </c>
      <c r="I7308" s="38" t="s">
        <v>50</v>
      </c>
      <c r="J7308" s="38" t="s">
        <v>40</v>
      </c>
      <c r="K7308" s="39">
        <v>1148.6400000000001</v>
      </c>
      <c r="L7308" s="39">
        <v>689.18</v>
      </c>
      <c r="M7308" s="37">
        <v>42226</v>
      </c>
      <c r="N7308" s="39">
        <f t="shared" ref="N7308:N7309" si="2731">K7308-L7308</f>
        <v>459.46000000000015</v>
      </c>
      <c r="O7308" s="63">
        <f t="shared" ref="O7308:O7309" si="2732">K7308/L7308</f>
        <v>1.6666763399982591</v>
      </c>
    </row>
    <row r="7309" spans="1:15" s="32" customFormat="1" ht="15.75" customHeight="1">
      <c r="A7309" s="32">
        <v>7307</v>
      </c>
      <c r="B7309" s="32">
        <v>14</v>
      </c>
      <c r="C7309" s="32">
        <v>2075</v>
      </c>
      <c r="D7309" s="37">
        <v>43059</v>
      </c>
      <c r="E7309" s="32" t="b">
        <v>1</v>
      </c>
      <c r="F7309" s="38" t="s">
        <v>37</v>
      </c>
      <c r="G7309" s="38" t="s">
        <v>41</v>
      </c>
      <c r="H7309" s="38" t="s">
        <v>39</v>
      </c>
      <c r="I7309" s="38" t="s">
        <v>40</v>
      </c>
      <c r="J7309" s="38" t="s">
        <v>51</v>
      </c>
      <c r="K7309" s="39">
        <v>1386.84</v>
      </c>
      <c r="L7309" s="39">
        <v>1234.29</v>
      </c>
      <c r="M7309" s="37">
        <v>37838</v>
      </c>
      <c r="N7309" s="39">
        <f t="shared" si="2731"/>
        <v>152.54999999999995</v>
      </c>
      <c r="O7309" s="63">
        <f t="shared" si="2732"/>
        <v>1.1235933208565247</v>
      </c>
    </row>
    <row r="7310" spans="1:15" s="32" customFormat="1" ht="15.75" hidden="1" customHeight="1">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5" s="32" customFormat="1" ht="15.75" hidden="1" customHeight="1">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5" s="32" customFormat="1" ht="15.75" customHeight="1">
      <c r="A7312" s="32">
        <v>7310</v>
      </c>
      <c r="B7312" s="32">
        <v>69</v>
      </c>
      <c r="C7312" s="32">
        <v>3125</v>
      </c>
      <c r="D7312" s="37">
        <v>42973</v>
      </c>
      <c r="E7312" s="32" t="b">
        <v>1</v>
      </c>
      <c r="F7312" s="38" t="s">
        <v>37</v>
      </c>
      <c r="G7312" s="38" t="s">
        <v>45</v>
      </c>
      <c r="H7312" s="38" t="s">
        <v>47</v>
      </c>
      <c r="I7312" s="38" t="s">
        <v>40</v>
      </c>
      <c r="J7312" s="38" t="s">
        <v>42</v>
      </c>
      <c r="K7312" s="39">
        <v>1240.31</v>
      </c>
      <c r="L7312" s="39">
        <v>795.1</v>
      </c>
      <c r="M7312" s="37">
        <v>35455</v>
      </c>
      <c r="N7312" s="39">
        <f t="shared" ref="N7312" si="2733">K7312-L7312</f>
        <v>445.20999999999992</v>
      </c>
      <c r="O7312" s="63">
        <f>K7312/L7312</f>
        <v>1.5599421456420575</v>
      </c>
    </row>
    <row r="7313" spans="1:15" s="32" customFormat="1" ht="15.75" hidden="1" customHeight="1">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5" s="32" customFormat="1" ht="15.75" customHeight="1">
      <c r="A7314" s="32">
        <v>7312</v>
      </c>
      <c r="B7314" s="32">
        <v>31</v>
      </c>
      <c r="C7314" s="32">
        <v>3087</v>
      </c>
      <c r="D7314" s="37">
        <v>43015</v>
      </c>
      <c r="E7314" s="32" t="b">
        <v>1</v>
      </c>
      <c r="F7314" s="38" t="s">
        <v>37</v>
      </c>
      <c r="G7314" s="38" t="s">
        <v>46</v>
      </c>
      <c r="H7314" s="38" t="s">
        <v>39</v>
      </c>
      <c r="I7314" s="38" t="s">
        <v>40</v>
      </c>
      <c r="J7314" s="38" t="s">
        <v>40</v>
      </c>
      <c r="K7314" s="39">
        <v>230.91</v>
      </c>
      <c r="L7314" s="39">
        <v>173.18</v>
      </c>
      <c r="M7314" s="37">
        <v>39031</v>
      </c>
      <c r="N7314" s="39">
        <f t="shared" ref="N7314:N7321" si="2734">K7314-L7314</f>
        <v>57.72999999999999</v>
      </c>
      <c r="O7314" s="63">
        <f t="shared" ref="O7314:O7321" si="2735">K7314/L7314</f>
        <v>1.3333525811294606</v>
      </c>
    </row>
    <row r="7315" spans="1:15" s="32" customFormat="1" ht="15.75" customHeight="1">
      <c r="A7315" s="32">
        <v>7313</v>
      </c>
      <c r="B7315" s="32">
        <v>89</v>
      </c>
      <c r="C7315" s="32">
        <v>1329</v>
      </c>
      <c r="D7315" s="37">
        <v>42792</v>
      </c>
      <c r="E7315" s="32" t="b">
        <v>1</v>
      </c>
      <c r="F7315" s="38" t="s">
        <v>37</v>
      </c>
      <c r="G7315" s="38" t="s">
        <v>48</v>
      </c>
      <c r="H7315" s="38" t="s">
        <v>52</v>
      </c>
      <c r="I7315" s="38" t="s">
        <v>40</v>
      </c>
      <c r="J7315" s="38" t="s">
        <v>42</v>
      </c>
      <c r="K7315" s="39">
        <v>1362.99</v>
      </c>
      <c r="L7315" s="39">
        <v>57.74</v>
      </c>
      <c r="M7315" s="37">
        <v>34079</v>
      </c>
      <c r="N7315" s="39">
        <f t="shared" si="2734"/>
        <v>1305.25</v>
      </c>
      <c r="O7315" s="63">
        <f t="shared" si="2735"/>
        <v>23.605645999307239</v>
      </c>
    </row>
    <row r="7316" spans="1:15" s="32" customFormat="1" ht="15.75" customHeight="1">
      <c r="A7316" s="32">
        <v>7314</v>
      </c>
      <c r="B7316" s="32">
        <v>53</v>
      </c>
      <c r="C7316" s="32">
        <v>861</v>
      </c>
      <c r="D7316" s="37">
        <v>42835</v>
      </c>
      <c r="E7316" s="32" t="b">
        <v>1</v>
      </c>
      <c r="F7316" s="38" t="s">
        <v>37</v>
      </c>
      <c r="G7316" s="38" t="s">
        <v>46</v>
      </c>
      <c r="H7316" s="38" t="s">
        <v>39</v>
      </c>
      <c r="I7316" s="38" t="s">
        <v>50</v>
      </c>
      <c r="J7316" s="38" t="s">
        <v>40</v>
      </c>
      <c r="K7316" s="39">
        <v>1274.93</v>
      </c>
      <c r="L7316" s="39">
        <v>764.96</v>
      </c>
      <c r="M7316" s="37">
        <v>39298</v>
      </c>
      <c r="N7316" s="39">
        <f t="shared" si="2734"/>
        <v>509.97</v>
      </c>
      <c r="O7316" s="63">
        <f t="shared" si="2735"/>
        <v>1.6666623091403472</v>
      </c>
    </row>
    <row r="7317" spans="1:15" s="32" customFormat="1" ht="15.75" customHeight="1">
      <c r="A7317" s="32">
        <v>7315</v>
      </c>
      <c r="B7317" s="32">
        <v>12</v>
      </c>
      <c r="C7317" s="32">
        <v>3192</v>
      </c>
      <c r="D7317" s="37">
        <v>42823</v>
      </c>
      <c r="E7317" s="32" t="b">
        <v>1</v>
      </c>
      <c r="F7317" s="38" t="s">
        <v>37</v>
      </c>
      <c r="G7317" s="38" t="s">
        <v>46</v>
      </c>
      <c r="H7317" s="38" t="s">
        <v>39</v>
      </c>
      <c r="I7317" s="38" t="s">
        <v>40</v>
      </c>
      <c r="J7317" s="38" t="s">
        <v>42</v>
      </c>
      <c r="K7317" s="39">
        <v>1765.3</v>
      </c>
      <c r="L7317" s="39">
        <v>709.48</v>
      </c>
      <c r="M7317" s="37">
        <v>41533</v>
      </c>
      <c r="N7317" s="39">
        <f t="shared" si="2734"/>
        <v>1055.82</v>
      </c>
      <c r="O7317" s="63">
        <f t="shared" si="2735"/>
        <v>2.4881603427862657</v>
      </c>
    </row>
    <row r="7318" spans="1:15" s="32" customFormat="1" ht="15.75" customHeight="1">
      <c r="A7318" s="32">
        <v>7316</v>
      </c>
      <c r="B7318" s="32">
        <v>3</v>
      </c>
      <c r="C7318" s="32">
        <v>2841</v>
      </c>
      <c r="D7318" s="37">
        <v>42997</v>
      </c>
      <c r="E7318" s="32" t="b">
        <v>1</v>
      </c>
      <c r="F7318" s="38" t="s">
        <v>37</v>
      </c>
      <c r="G7318" s="38" t="s">
        <v>41</v>
      </c>
      <c r="H7318" s="38" t="s">
        <v>39</v>
      </c>
      <c r="I7318" s="38" t="s">
        <v>40</v>
      </c>
      <c r="J7318" s="38" t="s">
        <v>42</v>
      </c>
      <c r="K7318" s="39">
        <v>2091.4699999999998</v>
      </c>
      <c r="L7318" s="39">
        <v>388.92</v>
      </c>
      <c r="M7318" s="37">
        <v>41167</v>
      </c>
      <c r="N7318" s="39">
        <f t="shared" si="2734"/>
        <v>1702.5499999999997</v>
      </c>
      <c r="O7318" s="63">
        <f t="shared" si="2735"/>
        <v>5.3776355034454379</v>
      </c>
    </row>
    <row r="7319" spans="1:15" s="32" customFormat="1" ht="15.75" customHeight="1">
      <c r="A7319" s="32">
        <v>7317</v>
      </c>
      <c r="B7319" s="32">
        <v>84</v>
      </c>
      <c r="C7319" s="32">
        <v>3080</v>
      </c>
      <c r="D7319" s="37">
        <v>42973</v>
      </c>
      <c r="E7319" s="32" t="b">
        <v>1</v>
      </c>
      <c r="F7319" s="38" t="s">
        <v>37</v>
      </c>
      <c r="G7319" s="38" t="s">
        <v>46</v>
      </c>
      <c r="H7319" s="38" t="s">
        <v>47</v>
      </c>
      <c r="I7319" s="38" t="s">
        <v>40</v>
      </c>
      <c r="J7319" s="38" t="s">
        <v>40</v>
      </c>
      <c r="K7319" s="39">
        <v>792.9</v>
      </c>
      <c r="L7319" s="39">
        <v>594.67999999999995</v>
      </c>
      <c r="M7319" s="37">
        <v>33879</v>
      </c>
      <c r="N7319" s="39">
        <f t="shared" si="2734"/>
        <v>198.22000000000003</v>
      </c>
      <c r="O7319" s="63">
        <f t="shared" si="2735"/>
        <v>1.3333221228223584</v>
      </c>
    </row>
    <row r="7320" spans="1:15" s="32" customFormat="1" ht="15.75" customHeight="1">
      <c r="A7320" s="32">
        <v>7318</v>
      </c>
      <c r="B7320" s="32">
        <v>27</v>
      </c>
      <c r="C7320" s="32">
        <v>2687</v>
      </c>
      <c r="D7320" s="37">
        <v>42917</v>
      </c>
      <c r="E7320" s="32" t="b">
        <v>1</v>
      </c>
      <c r="F7320" s="38" t="s">
        <v>37</v>
      </c>
      <c r="G7320" s="38" t="s">
        <v>41</v>
      </c>
      <c r="H7320" s="38" t="s">
        <v>39</v>
      </c>
      <c r="I7320" s="38" t="s">
        <v>44</v>
      </c>
      <c r="J7320" s="38" t="s">
        <v>40</v>
      </c>
      <c r="K7320" s="39">
        <v>1057.51</v>
      </c>
      <c r="L7320" s="39">
        <v>154.4</v>
      </c>
      <c r="M7320" s="37">
        <v>40618</v>
      </c>
      <c r="N7320" s="39">
        <f t="shared" si="2734"/>
        <v>903.11</v>
      </c>
      <c r="O7320" s="63">
        <f t="shared" si="2735"/>
        <v>6.8491580310880824</v>
      </c>
    </row>
    <row r="7321" spans="1:15" s="32" customFormat="1" ht="15.75" customHeight="1">
      <c r="A7321" s="32">
        <v>7319</v>
      </c>
      <c r="B7321" s="32">
        <v>10</v>
      </c>
      <c r="C7321" s="32">
        <v>753</v>
      </c>
      <c r="D7321" s="37">
        <v>42909</v>
      </c>
      <c r="E7321" s="32" t="b">
        <v>1</v>
      </c>
      <c r="F7321" s="38" t="s">
        <v>37</v>
      </c>
      <c r="G7321" s="38" t="s">
        <v>48</v>
      </c>
      <c r="H7321" s="38" t="s">
        <v>52</v>
      </c>
      <c r="I7321" s="38" t="s">
        <v>40</v>
      </c>
      <c r="J7321" s="38" t="s">
        <v>40</v>
      </c>
      <c r="K7321" s="39">
        <v>1466.68</v>
      </c>
      <c r="L7321" s="39">
        <v>363.25</v>
      </c>
      <c r="M7321" s="37">
        <v>35378</v>
      </c>
      <c r="N7321" s="39">
        <f t="shared" si="2734"/>
        <v>1103.43</v>
      </c>
      <c r="O7321" s="63">
        <f t="shared" si="2735"/>
        <v>4.0376600137646248</v>
      </c>
    </row>
    <row r="7322" spans="1:15" s="32" customFormat="1" ht="15.75" hidden="1" customHeight="1">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5" s="32" customFormat="1" ht="15.75" customHeight="1">
      <c r="A7323" s="32">
        <v>7321</v>
      </c>
      <c r="B7323" s="32">
        <v>46</v>
      </c>
      <c r="C7323" s="32">
        <v>1760</v>
      </c>
      <c r="D7323" s="37">
        <v>42775</v>
      </c>
      <c r="E7323" s="32" t="b">
        <v>1</v>
      </c>
      <c r="F7323" s="38" t="s">
        <v>37</v>
      </c>
      <c r="G7323" s="38" t="s">
        <v>43</v>
      </c>
      <c r="H7323" s="38" t="s">
        <v>39</v>
      </c>
      <c r="I7323" s="38" t="s">
        <v>44</v>
      </c>
      <c r="J7323" s="38" t="s">
        <v>40</v>
      </c>
      <c r="K7323" s="39">
        <v>1793.43</v>
      </c>
      <c r="L7323" s="39">
        <v>248.82</v>
      </c>
      <c r="M7323" s="37">
        <v>36361</v>
      </c>
      <c r="N7323" s="39">
        <f t="shared" ref="N7323:N7324" si="2736">K7323-L7323</f>
        <v>1544.6100000000001</v>
      </c>
      <c r="O7323" s="63">
        <f t="shared" ref="O7323:O7324" si="2737">K7323/L7323</f>
        <v>7.2077405353267423</v>
      </c>
    </row>
    <row r="7324" spans="1:15" s="32" customFormat="1" ht="15.75" customHeight="1">
      <c r="A7324" s="32">
        <v>7322</v>
      </c>
      <c r="B7324" s="32">
        <v>20</v>
      </c>
      <c r="C7324" s="32">
        <v>45</v>
      </c>
      <c r="D7324" s="37">
        <v>42925</v>
      </c>
      <c r="E7324" s="32" t="b">
        <v>1</v>
      </c>
      <c r="F7324" s="38" t="s">
        <v>37</v>
      </c>
      <c r="G7324" s="38" t="s">
        <v>41</v>
      </c>
      <c r="H7324" s="38" t="s">
        <v>39</v>
      </c>
      <c r="I7324" s="38" t="s">
        <v>40</v>
      </c>
      <c r="J7324" s="38" t="s">
        <v>51</v>
      </c>
      <c r="K7324" s="39">
        <v>1775.81</v>
      </c>
      <c r="L7324" s="39">
        <v>1580.47</v>
      </c>
      <c r="M7324" s="37">
        <v>40303</v>
      </c>
      <c r="N7324" s="39">
        <f t="shared" si="2736"/>
        <v>195.33999999999992</v>
      </c>
      <c r="O7324" s="63">
        <f t="shared" si="2737"/>
        <v>1.123596145450404</v>
      </c>
    </row>
    <row r="7325" spans="1:15" s="32" customFormat="1" ht="15.75" hidden="1" customHeight="1">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5" s="32" customFormat="1" ht="15.75" hidden="1" customHeight="1">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5" s="32" customFormat="1" ht="15.75" hidden="1" customHeight="1">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5" s="32" customFormat="1" ht="15.75" customHeight="1">
      <c r="A7328" s="32">
        <v>7326</v>
      </c>
      <c r="B7328" s="32">
        <v>53</v>
      </c>
      <c r="C7328" s="32">
        <v>2339</v>
      </c>
      <c r="D7328" s="37">
        <v>43074</v>
      </c>
      <c r="E7328" s="32" t="b">
        <v>1</v>
      </c>
      <c r="F7328" s="38" t="s">
        <v>37</v>
      </c>
      <c r="G7328" s="38" t="s">
        <v>43</v>
      </c>
      <c r="H7328" s="38" t="s">
        <v>39</v>
      </c>
      <c r="I7328" s="38" t="s">
        <v>40</v>
      </c>
      <c r="J7328" s="38" t="s">
        <v>40</v>
      </c>
      <c r="K7328" s="39">
        <v>795.34</v>
      </c>
      <c r="L7328" s="39">
        <v>101.58</v>
      </c>
      <c r="M7328" s="37">
        <v>33259</v>
      </c>
      <c r="N7328" s="39">
        <f t="shared" ref="N7328:N7329" si="2738">K7328-L7328</f>
        <v>693.76</v>
      </c>
      <c r="O7328" s="63">
        <f t="shared" ref="O7328:O7329" si="2739">K7328/L7328</f>
        <v>7.8296908840322903</v>
      </c>
    </row>
    <row r="7329" spans="1:15" s="32" customFormat="1" ht="15.75" customHeight="1">
      <c r="A7329" s="32">
        <v>7327</v>
      </c>
      <c r="B7329" s="32">
        <v>18</v>
      </c>
      <c r="C7329" s="32">
        <v>171</v>
      </c>
      <c r="D7329" s="37">
        <v>42991</v>
      </c>
      <c r="E7329" s="32" t="b">
        <v>1</v>
      </c>
      <c r="F7329" s="38" t="s">
        <v>37</v>
      </c>
      <c r="G7329" s="38" t="s">
        <v>38</v>
      </c>
      <c r="H7329" s="38" t="s">
        <v>39</v>
      </c>
      <c r="I7329" s="38" t="s">
        <v>40</v>
      </c>
      <c r="J7329" s="38" t="s">
        <v>40</v>
      </c>
      <c r="K7329" s="39">
        <v>575.27</v>
      </c>
      <c r="L7329" s="39">
        <v>431.45</v>
      </c>
      <c r="M7329" s="37">
        <v>38339</v>
      </c>
      <c r="N7329" s="39">
        <f t="shared" si="2738"/>
        <v>143.82</v>
      </c>
      <c r="O7329" s="63">
        <f t="shared" si="2739"/>
        <v>1.333341059218913</v>
      </c>
    </row>
    <row r="7330" spans="1:15" s="32" customFormat="1" ht="15.75" hidden="1" customHeight="1">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5" s="32" customFormat="1" ht="15.75" hidden="1" customHeight="1">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5" s="32" customFormat="1" ht="15.75" hidden="1" customHeight="1">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5" s="32" customFormat="1" ht="15.75" hidden="1" customHeight="1">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5" s="32" customFormat="1" ht="15.75" customHeight="1">
      <c r="A7334" s="32">
        <v>7332</v>
      </c>
      <c r="B7334" s="32">
        <v>8</v>
      </c>
      <c r="C7334" s="32">
        <v>2120</v>
      </c>
      <c r="D7334" s="37">
        <v>42835</v>
      </c>
      <c r="E7334" s="32" t="b">
        <v>1</v>
      </c>
      <c r="F7334" s="38" t="s">
        <v>37</v>
      </c>
      <c r="G7334" s="38" t="s">
        <v>38</v>
      </c>
      <c r="H7334" s="38" t="s">
        <v>47</v>
      </c>
      <c r="I7334" s="38" t="s">
        <v>40</v>
      </c>
      <c r="J7334" s="38" t="s">
        <v>51</v>
      </c>
      <c r="K7334" s="39">
        <v>1703.52</v>
      </c>
      <c r="L7334" s="39">
        <v>1516.13</v>
      </c>
      <c r="M7334" s="37">
        <v>40649</v>
      </c>
      <c r="N7334" s="39">
        <f t="shared" ref="N7334" si="2740">K7334-L7334</f>
        <v>187.38999999999987</v>
      </c>
      <c r="O7334" s="63">
        <f>K7334/L7334</f>
        <v>1.1235975806823952</v>
      </c>
    </row>
    <row r="7335" spans="1:15" s="32" customFormat="1" ht="15.75" hidden="1" customHeight="1">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5" s="32" customFormat="1" ht="15.75" customHeight="1">
      <c r="A7336" s="32">
        <v>7334</v>
      </c>
      <c r="B7336" s="32">
        <v>64</v>
      </c>
      <c r="C7336" s="32">
        <v>2102</v>
      </c>
      <c r="D7336" s="37">
        <v>43001</v>
      </c>
      <c r="E7336" s="32" t="b">
        <v>1</v>
      </c>
      <c r="F7336" s="38" t="s">
        <v>37</v>
      </c>
      <c r="G7336" s="38" t="s">
        <v>41</v>
      </c>
      <c r="H7336" s="38" t="s">
        <v>39</v>
      </c>
      <c r="I7336" s="38" t="s">
        <v>40</v>
      </c>
      <c r="J7336" s="38" t="s">
        <v>42</v>
      </c>
      <c r="K7336" s="39">
        <v>1469.44</v>
      </c>
      <c r="L7336" s="39">
        <v>596.54999999999995</v>
      </c>
      <c r="M7336" s="37">
        <v>41047</v>
      </c>
      <c r="N7336" s="39">
        <f t="shared" ref="N7336" si="2741">K7336-L7336</f>
        <v>872.8900000000001</v>
      </c>
      <c r="O7336" s="63">
        <f>K7336/L7336</f>
        <v>2.4632302405498283</v>
      </c>
    </row>
    <row r="7337" spans="1:15" s="32" customFormat="1" ht="15.75" hidden="1" customHeight="1">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5" s="32" customFormat="1" ht="15.75" customHeight="1">
      <c r="A7338" s="32">
        <v>7336</v>
      </c>
      <c r="B7338" s="32">
        <v>57</v>
      </c>
      <c r="C7338" s="32">
        <v>1388</v>
      </c>
      <c r="D7338" s="37">
        <v>42930</v>
      </c>
      <c r="E7338" s="32" t="b">
        <v>1</v>
      </c>
      <c r="F7338" s="38" t="s">
        <v>37</v>
      </c>
      <c r="G7338" s="38" t="s">
        <v>48</v>
      </c>
      <c r="H7338" s="38" t="s">
        <v>52</v>
      </c>
      <c r="I7338" s="38" t="s">
        <v>40</v>
      </c>
      <c r="J7338" s="38" t="s">
        <v>42</v>
      </c>
      <c r="K7338" s="39">
        <v>1890.39</v>
      </c>
      <c r="L7338" s="39">
        <v>260.14</v>
      </c>
      <c r="M7338" s="37">
        <v>33259</v>
      </c>
      <c r="N7338" s="39">
        <f t="shared" ref="N7338" si="2742">K7338-L7338</f>
        <v>1630.25</v>
      </c>
      <c r="O7338" s="63">
        <f>K7338/L7338</f>
        <v>7.2668178673022226</v>
      </c>
    </row>
    <row r="7339" spans="1:15" s="32" customFormat="1" ht="15.75" hidden="1" customHeight="1">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5" s="32" customFormat="1" ht="15.75" customHeight="1">
      <c r="A7340" s="32">
        <v>7338</v>
      </c>
      <c r="B7340" s="32">
        <v>96</v>
      </c>
      <c r="C7340" s="32">
        <v>1191</v>
      </c>
      <c r="D7340" s="37">
        <v>42881</v>
      </c>
      <c r="E7340" s="32" t="b">
        <v>1</v>
      </c>
      <c r="F7340" s="38" t="s">
        <v>37</v>
      </c>
      <c r="G7340" s="38" t="s">
        <v>48</v>
      </c>
      <c r="H7340" s="38" t="s">
        <v>47</v>
      </c>
      <c r="I7340" s="38" t="s">
        <v>44</v>
      </c>
      <c r="J7340" s="38" t="s">
        <v>51</v>
      </c>
      <c r="K7340" s="39">
        <v>1172.78</v>
      </c>
      <c r="L7340" s="39">
        <v>1043.77</v>
      </c>
      <c r="M7340" s="37">
        <v>38002</v>
      </c>
      <c r="N7340" s="39">
        <f t="shared" ref="N7340" si="2743">K7340-L7340</f>
        <v>129.01</v>
      </c>
      <c r="O7340" s="63">
        <f>K7340/L7340</f>
        <v>1.1236000268258333</v>
      </c>
    </row>
    <row r="7341" spans="1:15" s="32" customFormat="1" ht="15.75" hidden="1" customHeight="1">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5" s="32" customFormat="1" ht="15.75" customHeight="1">
      <c r="A7342" s="32">
        <v>7340</v>
      </c>
      <c r="B7342" s="32">
        <v>76</v>
      </c>
      <c r="C7342" s="32">
        <v>2962</v>
      </c>
      <c r="D7342" s="37">
        <v>42767</v>
      </c>
      <c r="E7342" s="32" t="b">
        <v>1</v>
      </c>
      <c r="F7342" s="38" t="s">
        <v>37</v>
      </c>
      <c r="G7342" s="38" t="s">
        <v>48</v>
      </c>
      <c r="H7342" s="38" t="s">
        <v>39</v>
      </c>
      <c r="I7342" s="38" t="s">
        <v>44</v>
      </c>
      <c r="J7342" s="38" t="s">
        <v>40</v>
      </c>
      <c r="K7342" s="39">
        <v>642.30999999999995</v>
      </c>
      <c r="L7342" s="39">
        <v>513.85</v>
      </c>
      <c r="M7342" s="37">
        <v>38482</v>
      </c>
      <c r="N7342" s="39">
        <f t="shared" ref="N7342" si="2744">K7342-L7342</f>
        <v>128.45999999999992</v>
      </c>
      <c r="O7342" s="63">
        <f>K7342/L7342</f>
        <v>1.2499951347669551</v>
      </c>
    </row>
    <row r="7343" spans="1:15" s="32" customFormat="1" ht="15.75" hidden="1" customHeight="1">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5" s="32" customFormat="1" ht="15.75" customHeight="1">
      <c r="A7344" s="32">
        <v>7342</v>
      </c>
      <c r="B7344" s="32">
        <v>79</v>
      </c>
      <c r="C7344" s="32">
        <v>1541</v>
      </c>
      <c r="D7344" s="37">
        <v>42804</v>
      </c>
      <c r="E7344" s="32" t="b">
        <v>1</v>
      </c>
      <c r="F7344" s="38" t="s">
        <v>37</v>
      </c>
      <c r="G7344" s="38" t="s">
        <v>45</v>
      </c>
      <c r="H7344" s="38" t="s">
        <v>39</v>
      </c>
      <c r="I7344" s="38" t="s">
        <v>40</v>
      </c>
      <c r="J7344" s="38" t="s">
        <v>40</v>
      </c>
      <c r="K7344" s="39">
        <v>1555.58</v>
      </c>
      <c r="L7344" s="39">
        <v>818.01</v>
      </c>
      <c r="M7344" s="37">
        <v>41533</v>
      </c>
      <c r="N7344" s="39">
        <f t="shared" ref="N7344" si="2745">K7344-L7344</f>
        <v>737.56999999999994</v>
      </c>
      <c r="O7344" s="63">
        <f>K7344/L7344</f>
        <v>1.9016637938411509</v>
      </c>
    </row>
    <row r="7345" spans="1:26" s="32" customFormat="1" ht="15.75" hidden="1" customHeight="1">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hidden="1" customHeight="1">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hidden="1" customHeight="1">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hidden="1" customHeight="1">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c r="A7349" s="32">
        <v>7347</v>
      </c>
      <c r="B7349" s="32">
        <v>38</v>
      </c>
      <c r="C7349" s="32">
        <v>2918</v>
      </c>
      <c r="D7349" s="37">
        <v>43035</v>
      </c>
      <c r="E7349" s="32" t="b">
        <v>1</v>
      </c>
      <c r="F7349" s="38" t="s">
        <v>37</v>
      </c>
      <c r="G7349" s="38" t="s">
        <v>38</v>
      </c>
      <c r="H7349" s="38" t="s">
        <v>39</v>
      </c>
      <c r="I7349" s="38" t="s">
        <v>40</v>
      </c>
      <c r="J7349" s="38" t="s">
        <v>40</v>
      </c>
      <c r="K7349" s="39">
        <v>1577.53</v>
      </c>
      <c r="L7349" s="39">
        <v>826.51</v>
      </c>
      <c r="M7349" s="37">
        <v>40618</v>
      </c>
      <c r="N7349" s="39">
        <f t="shared" ref="N7349" si="2746">K7349-L7349</f>
        <v>751.02</v>
      </c>
      <c r="O7349" s="63">
        <f>K7349/L7349</f>
        <v>1.9086641419946522</v>
      </c>
    </row>
    <row r="7350" spans="1:26" s="32" customFormat="1" ht="15.75" hidden="1" customHeight="1">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c r="A7351" s="32">
        <v>7349</v>
      </c>
      <c r="B7351" s="32">
        <v>56</v>
      </c>
      <c r="C7351" s="32">
        <v>1532</v>
      </c>
      <c r="D7351" s="37">
        <v>42947</v>
      </c>
      <c r="E7351" s="32" t="b">
        <v>1</v>
      </c>
      <c r="F7351" s="38" t="s">
        <v>37</v>
      </c>
      <c r="G7351" s="38" t="s">
        <v>43</v>
      </c>
      <c r="H7351" s="38" t="s">
        <v>39</v>
      </c>
      <c r="I7351" s="38" t="s">
        <v>40</v>
      </c>
      <c r="J7351" s="38" t="s">
        <v>40</v>
      </c>
      <c r="K7351" s="39">
        <v>183.86</v>
      </c>
      <c r="L7351" s="39">
        <v>137.9</v>
      </c>
      <c r="M7351" s="37">
        <v>41047</v>
      </c>
      <c r="N7351" s="39">
        <f t="shared" ref="N7351" si="2747">K7351-L7351</f>
        <v>45.960000000000008</v>
      </c>
      <c r="O7351" s="63">
        <f>K7351/L7351</f>
        <v>1.3332849891225527</v>
      </c>
    </row>
    <row r="7352" spans="1:26" s="32" customFormat="1" ht="15.75" hidden="1" customHeight="1">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c r="A7353" s="32">
        <v>7351</v>
      </c>
      <c r="B7353" s="32">
        <v>3</v>
      </c>
      <c r="C7353" s="32">
        <v>721</v>
      </c>
      <c r="D7353" s="37">
        <v>43007</v>
      </c>
      <c r="E7353" s="32" t="b">
        <v>1</v>
      </c>
      <c r="F7353" s="38" t="s">
        <v>37</v>
      </c>
      <c r="G7353" s="38" t="s">
        <v>41</v>
      </c>
      <c r="H7353" s="38" t="s">
        <v>39</v>
      </c>
      <c r="I7353" s="38" t="s">
        <v>40</v>
      </c>
      <c r="J7353" s="38" t="s">
        <v>42</v>
      </c>
      <c r="K7353" s="39">
        <v>2091.4699999999998</v>
      </c>
      <c r="L7353" s="39">
        <v>388.92</v>
      </c>
      <c r="M7353" s="37">
        <v>37659</v>
      </c>
      <c r="N7353" s="39">
        <f t="shared" ref="N7353:N7354" si="2748">K7353-L7353</f>
        <v>1702.5499999999997</v>
      </c>
      <c r="O7353" s="63">
        <f t="shared" ref="O7353:O7354" si="2749">K7353/L7353</f>
        <v>5.3776355034454379</v>
      </c>
    </row>
    <row r="7354" spans="1:26" s="32" customFormat="1" ht="15.75" customHeight="1">
      <c r="A7354" s="32">
        <v>7352</v>
      </c>
      <c r="B7354" s="32">
        <v>78</v>
      </c>
      <c r="C7354" s="32">
        <v>2639</v>
      </c>
      <c r="D7354" s="37">
        <v>42764</v>
      </c>
      <c r="E7354" s="32" t="b">
        <v>1</v>
      </c>
      <c r="F7354" s="38" t="s">
        <v>37</v>
      </c>
      <c r="G7354" s="38" t="s">
        <v>46</v>
      </c>
      <c r="H7354" s="38" t="s">
        <v>39</v>
      </c>
      <c r="I7354" s="38" t="s">
        <v>40</v>
      </c>
      <c r="J7354" s="38" t="s">
        <v>42</v>
      </c>
      <c r="K7354" s="39">
        <v>1765.3</v>
      </c>
      <c r="L7354" s="39">
        <v>709.48</v>
      </c>
      <c r="M7354" s="37">
        <v>33429</v>
      </c>
      <c r="N7354" s="39">
        <f t="shared" si="2748"/>
        <v>1055.82</v>
      </c>
      <c r="O7354" s="63">
        <f t="shared" si="2749"/>
        <v>2.4881603427862657</v>
      </c>
    </row>
    <row r="7355" spans="1:26" s="32" customFormat="1" ht="15.75" hidden="1" customHeight="1">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c r="A7356" s="32">
        <v>7354</v>
      </c>
      <c r="B7356" s="32">
        <v>92</v>
      </c>
      <c r="C7356" s="32">
        <v>999</v>
      </c>
      <c r="D7356" s="37">
        <v>42995</v>
      </c>
      <c r="E7356" s="32" t="b">
        <v>1</v>
      </c>
      <c r="F7356" s="38" t="s">
        <v>37</v>
      </c>
      <c r="G7356" s="38" t="s">
        <v>48</v>
      </c>
      <c r="H7356" s="38" t="s">
        <v>52</v>
      </c>
      <c r="I7356" s="38" t="s">
        <v>40</v>
      </c>
      <c r="J7356" s="38" t="s">
        <v>42</v>
      </c>
      <c r="K7356" s="39">
        <v>1890.39</v>
      </c>
      <c r="L7356" s="39">
        <v>260.14</v>
      </c>
      <c r="M7356" s="37">
        <v>34586</v>
      </c>
      <c r="N7356" s="39">
        <f t="shared" ref="N7356" si="2750">K7356-L7356</f>
        <v>1630.25</v>
      </c>
      <c r="O7356" s="63">
        <f>K7356/L7356</f>
        <v>7.2668178673022226</v>
      </c>
    </row>
    <row r="7357" spans="1:26" s="32" customFormat="1" ht="15.75" hidden="1" customHeight="1">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hidden="1" customHeight="1">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c r="A7359" s="32">
        <v>7357</v>
      </c>
      <c r="B7359" s="32">
        <v>3</v>
      </c>
      <c r="C7359" s="32">
        <v>3046</v>
      </c>
      <c r="D7359" s="37">
        <v>42824</v>
      </c>
      <c r="E7359" s="32" t="b">
        <v>1</v>
      </c>
      <c r="F7359" s="38" t="s">
        <v>37</v>
      </c>
      <c r="G7359" s="38" t="s">
        <v>41</v>
      </c>
      <c r="H7359" s="38" t="s">
        <v>39</v>
      </c>
      <c r="I7359" s="38" t="s">
        <v>40</v>
      </c>
      <c r="J7359" s="38" t="s">
        <v>42</v>
      </c>
      <c r="K7359" s="39">
        <v>2091.4699999999998</v>
      </c>
      <c r="L7359" s="39">
        <v>388.92</v>
      </c>
      <c r="M7359" s="37">
        <v>41167</v>
      </c>
      <c r="N7359" s="39">
        <f t="shared" ref="N7359:N7360" si="2751">K7359-L7359</f>
        <v>1702.5499999999997</v>
      </c>
      <c r="O7359" s="63">
        <f t="shared" ref="O7359:O7360" si="2752">K7359/L7359</f>
        <v>5.3776355034454379</v>
      </c>
    </row>
    <row r="7360" spans="1:26" s="32" customFormat="1" ht="15.75" customHeight="1">
      <c r="A7360" s="32">
        <v>7358</v>
      </c>
      <c r="B7360" s="32">
        <v>30</v>
      </c>
      <c r="C7360" s="32">
        <v>2491</v>
      </c>
      <c r="D7360" s="37">
        <v>42910</v>
      </c>
      <c r="E7360" s="32" t="b">
        <v>1</v>
      </c>
      <c r="F7360" s="38" t="s">
        <v>37</v>
      </c>
      <c r="G7360" s="38" t="s">
        <v>38</v>
      </c>
      <c r="H7360" s="38" t="s">
        <v>39</v>
      </c>
      <c r="I7360" s="38" t="s">
        <v>50</v>
      </c>
      <c r="J7360" s="38" t="s">
        <v>40</v>
      </c>
      <c r="K7360" s="39">
        <v>748.17</v>
      </c>
      <c r="L7360" s="39">
        <v>448.9</v>
      </c>
      <c r="M7360" s="37">
        <v>33552</v>
      </c>
      <c r="N7360" s="39">
        <f t="shared" si="2751"/>
        <v>299.27</v>
      </c>
      <c r="O7360" s="63">
        <f t="shared" si="2752"/>
        <v>1.6666740922254399</v>
      </c>
    </row>
    <row r="7361" spans="1:15" s="32" customFormat="1" ht="15.75" hidden="1" customHeight="1">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5" s="32" customFormat="1" ht="15.75" hidden="1" customHeight="1">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5" s="32" customFormat="1" ht="15.75" customHeight="1">
      <c r="A7363" s="32">
        <v>7361</v>
      </c>
      <c r="B7363" s="32">
        <v>92</v>
      </c>
      <c r="C7363" s="32">
        <v>3142</v>
      </c>
      <c r="D7363" s="37">
        <v>42828</v>
      </c>
      <c r="E7363" s="32" t="b">
        <v>1</v>
      </c>
      <c r="F7363" s="38" t="s">
        <v>37</v>
      </c>
      <c r="G7363" s="38" t="s">
        <v>48</v>
      </c>
      <c r="H7363" s="38" t="s">
        <v>39</v>
      </c>
      <c r="I7363" s="38" t="s">
        <v>40</v>
      </c>
      <c r="J7363" s="38" t="s">
        <v>51</v>
      </c>
      <c r="K7363" s="39">
        <v>1415.01</v>
      </c>
      <c r="L7363" s="39">
        <v>1259.3599999999999</v>
      </c>
      <c r="M7363" s="37">
        <v>37626</v>
      </c>
      <c r="N7363" s="39">
        <f t="shared" ref="N7363:N7364" si="2753">K7363-L7363</f>
        <v>155.65000000000009</v>
      </c>
      <c r="O7363" s="63">
        <f t="shared" ref="O7363:O7364" si="2754">K7363/L7363</f>
        <v>1.1235945242027698</v>
      </c>
    </row>
    <row r="7364" spans="1:15" s="32" customFormat="1" ht="15.75" customHeight="1">
      <c r="A7364" s="32">
        <v>7362</v>
      </c>
      <c r="B7364" s="32">
        <v>85</v>
      </c>
      <c r="C7364" s="32">
        <v>2057</v>
      </c>
      <c r="D7364" s="37">
        <v>42987</v>
      </c>
      <c r="E7364" s="32" t="b">
        <v>1</v>
      </c>
      <c r="F7364" s="38" t="s">
        <v>37</v>
      </c>
      <c r="G7364" s="38" t="s">
        <v>48</v>
      </c>
      <c r="H7364" s="38" t="s">
        <v>39</v>
      </c>
      <c r="I7364" s="38" t="s">
        <v>40</v>
      </c>
      <c r="J7364" s="38" t="s">
        <v>40</v>
      </c>
      <c r="K7364" s="39">
        <v>752.64</v>
      </c>
      <c r="L7364" s="39">
        <v>205.36</v>
      </c>
      <c r="M7364" s="37">
        <v>38482</v>
      </c>
      <c r="N7364" s="39">
        <f t="shared" si="2753"/>
        <v>547.28</v>
      </c>
      <c r="O7364" s="63">
        <f t="shared" si="2754"/>
        <v>3.6649785742111409</v>
      </c>
    </row>
    <row r="7365" spans="1:15" s="32" customFormat="1" ht="15.75" hidden="1" customHeight="1">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5" s="32" customFormat="1" ht="15.75" hidden="1" customHeight="1">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5" s="32" customFormat="1" ht="15.75" hidden="1" customHeight="1">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5" s="32" customFormat="1" ht="15.75" hidden="1" customHeight="1">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5" s="32" customFormat="1" ht="15.75" hidden="1" customHeight="1">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5" s="32" customFormat="1" ht="15.75" customHeight="1">
      <c r="A7370" s="32">
        <v>7368</v>
      </c>
      <c r="B7370" s="32">
        <v>71</v>
      </c>
      <c r="C7370" s="32">
        <v>2267</v>
      </c>
      <c r="D7370" s="37">
        <v>42878</v>
      </c>
      <c r="E7370" s="32" t="b">
        <v>1</v>
      </c>
      <c r="F7370" s="38" t="s">
        <v>37</v>
      </c>
      <c r="G7370" s="38" t="s">
        <v>38</v>
      </c>
      <c r="H7370" s="38" t="s">
        <v>39</v>
      </c>
      <c r="I7370" s="38" t="s">
        <v>50</v>
      </c>
      <c r="J7370" s="38" t="s">
        <v>42</v>
      </c>
      <c r="K7370" s="39">
        <v>1842.92</v>
      </c>
      <c r="L7370" s="39">
        <v>1105.75</v>
      </c>
      <c r="M7370" s="37">
        <v>34996</v>
      </c>
      <c r="N7370" s="39">
        <f t="shared" ref="N7370:N7372" si="2755">K7370-L7370</f>
        <v>737.17000000000007</v>
      </c>
      <c r="O7370" s="63">
        <f t="shared" ref="O7370:O7372" si="2756">K7370/L7370</f>
        <v>1.6666696812118473</v>
      </c>
    </row>
    <row r="7371" spans="1:15" s="32" customFormat="1" ht="15.75" customHeight="1">
      <c r="A7371" s="32">
        <v>7369</v>
      </c>
      <c r="B7371" s="32">
        <v>70</v>
      </c>
      <c r="C7371" s="32">
        <v>2309</v>
      </c>
      <c r="D7371" s="37">
        <v>43046</v>
      </c>
      <c r="E7371" s="32" t="b">
        <v>1</v>
      </c>
      <c r="F7371" s="38" t="s">
        <v>37</v>
      </c>
      <c r="G7371" s="38" t="s">
        <v>41</v>
      </c>
      <c r="H7371" s="38" t="s">
        <v>39</v>
      </c>
      <c r="I7371" s="38" t="s">
        <v>50</v>
      </c>
      <c r="J7371" s="38" t="s">
        <v>40</v>
      </c>
      <c r="K7371" s="39">
        <v>495.72</v>
      </c>
      <c r="L7371" s="39">
        <v>297.43</v>
      </c>
      <c r="M7371" s="37">
        <v>42105</v>
      </c>
      <c r="N7371" s="39">
        <f t="shared" si="2755"/>
        <v>198.29000000000002</v>
      </c>
      <c r="O7371" s="63">
        <f t="shared" si="2756"/>
        <v>1.6666778737854286</v>
      </c>
    </row>
    <row r="7372" spans="1:15" s="32" customFormat="1" ht="15.75" customHeight="1">
      <c r="A7372" s="32">
        <v>7370</v>
      </c>
      <c r="B7372" s="32">
        <v>2</v>
      </c>
      <c r="C7372" s="32">
        <v>1745</v>
      </c>
      <c r="D7372" s="37">
        <v>42745</v>
      </c>
      <c r="E7372" s="32" t="b">
        <v>1</v>
      </c>
      <c r="F7372" s="38" t="s">
        <v>37</v>
      </c>
      <c r="G7372" s="38" t="s">
        <v>38</v>
      </c>
      <c r="H7372" s="38" t="s">
        <v>39</v>
      </c>
      <c r="I7372" s="38" t="s">
        <v>40</v>
      </c>
      <c r="J7372" s="38" t="s">
        <v>40</v>
      </c>
      <c r="K7372" s="39">
        <v>71.489999999999995</v>
      </c>
      <c r="L7372" s="39">
        <v>53.62</v>
      </c>
      <c r="M7372" s="37">
        <v>41167</v>
      </c>
      <c r="N7372" s="39">
        <f t="shared" si="2755"/>
        <v>17.869999999999997</v>
      </c>
      <c r="O7372" s="63">
        <f t="shared" si="2756"/>
        <v>1.3332711674748228</v>
      </c>
    </row>
    <row r="7373" spans="1:15" s="32" customFormat="1" ht="15.75" hidden="1" customHeight="1">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5" s="32" customFormat="1" ht="15.75" customHeight="1">
      <c r="A7374" s="32">
        <v>7372</v>
      </c>
      <c r="B7374" s="32">
        <v>88</v>
      </c>
      <c r="C7374" s="32">
        <v>2042</v>
      </c>
      <c r="D7374" s="37">
        <v>43088</v>
      </c>
      <c r="E7374" s="32" t="b">
        <v>1</v>
      </c>
      <c r="F7374" s="38" t="s">
        <v>37</v>
      </c>
      <c r="G7374" s="38" t="s">
        <v>45</v>
      </c>
      <c r="H7374" s="38" t="s">
        <v>39</v>
      </c>
      <c r="I7374" s="38" t="s">
        <v>40</v>
      </c>
      <c r="J7374" s="38" t="s">
        <v>40</v>
      </c>
      <c r="K7374" s="39">
        <v>1198.46</v>
      </c>
      <c r="L7374" s="39">
        <v>381.1</v>
      </c>
      <c r="M7374" s="37">
        <v>36145</v>
      </c>
      <c r="N7374" s="39">
        <f t="shared" ref="N7374" si="2757">K7374-L7374</f>
        <v>817.36</v>
      </c>
      <c r="O7374" s="63">
        <f>K7374/L7374</f>
        <v>3.1447389136709525</v>
      </c>
    </row>
    <row r="7375" spans="1:15" s="32" customFormat="1" ht="15.75" hidden="1" customHeight="1">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5" s="32" customFormat="1" ht="15.75" customHeight="1">
      <c r="A7376" s="32">
        <v>7374</v>
      </c>
      <c r="B7376" s="32">
        <v>90</v>
      </c>
      <c r="C7376" s="32">
        <v>66</v>
      </c>
      <c r="D7376" s="37">
        <v>42794</v>
      </c>
      <c r="E7376" s="32" t="b">
        <v>1</v>
      </c>
      <c r="F7376" s="38" t="s">
        <v>37</v>
      </c>
      <c r="G7376" s="38" t="s">
        <v>38</v>
      </c>
      <c r="H7376" s="38" t="s">
        <v>39</v>
      </c>
      <c r="I7376" s="38" t="s">
        <v>44</v>
      </c>
      <c r="J7376" s="38" t="s">
        <v>40</v>
      </c>
      <c r="K7376" s="39">
        <v>945.04</v>
      </c>
      <c r="L7376" s="39">
        <v>507.58</v>
      </c>
      <c r="M7376" s="37">
        <v>35052</v>
      </c>
      <c r="N7376" s="39">
        <f t="shared" ref="N7376" si="2758">K7376-L7376</f>
        <v>437.46</v>
      </c>
      <c r="O7376" s="63">
        <f>K7376/L7376</f>
        <v>1.8618542889790772</v>
      </c>
    </row>
    <row r="7377" spans="1:15" s="32" customFormat="1" ht="15.75" hidden="1" customHeight="1">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5" s="32" customFormat="1" ht="15.75" customHeight="1">
      <c r="A7378" s="32">
        <v>7376</v>
      </c>
      <c r="B7378" s="32">
        <v>88</v>
      </c>
      <c r="C7378" s="32">
        <v>645</v>
      </c>
      <c r="D7378" s="37">
        <v>42858</v>
      </c>
      <c r="E7378" s="32" t="b">
        <v>1</v>
      </c>
      <c r="F7378" s="38" t="s">
        <v>37</v>
      </c>
      <c r="G7378" s="38" t="s">
        <v>45</v>
      </c>
      <c r="H7378" s="38" t="s">
        <v>39</v>
      </c>
      <c r="I7378" s="38" t="s">
        <v>50</v>
      </c>
      <c r="J7378" s="38" t="s">
        <v>51</v>
      </c>
      <c r="K7378" s="39">
        <v>1661.92</v>
      </c>
      <c r="L7378" s="39">
        <v>1479.11</v>
      </c>
      <c r="M7378" s="37">
        <v>34586</v>
      </c>
      <c r="N7378" s="39">
        <f t="shared" ref="N7378" si="2759">K7378-L7378</f>
        <v>182.81000000000017</v>
      </c>
      <c r="O7378" s="63">
        <f>K7378/L7378</f>
        <v>1.12359459404642</v>
      </c>
    </row>
    <row r="7379" spans="1:15" s="32" customFormat="1" ht="15.75" hidden="1" customHeight="1">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5" s="32" customFormat="1" ht="15.75" customHeight="1">
      <c r="A7380" s="32">
        <v>7378</v>
      </c>
      <c r="B7380" s="32">
        <v>97</v>
      </c>
      <c r="C7380" s="32">
        <v>1997</v>
      </c>
      <c r="D7380" s="37">
        <v>42743</v>
      </c>
      <c r="E7380" s="32" t="b">
        <v>1</v>
      </c>
      <c r="F7380" s="38" t="s">
        <v>37</v>
      </c>
      <c r="G7380" s="38" t="s">
        <v>38</v>
      </c>
      <c r="H7380" s="38" t="s">
        <v>39</v>
      </c>
      <c r="I7380" s="38" t="s">
        <v>40</v>
      </c>
      <c r="J7380" s="38" t="s">
        <v>42</v>
      </c>
      <c r="K7380" s="39">
        <v>202.62</v>
      </c>
      <c r="L7380" s="39">
        <v>151.96</v>
      </c>
      <c r="M7380" s="37">
        <v>42458</v>
      </c>
      <c r="N7380" s="39">
        <f t="shared" ref="N7380" si="2760">K7380-L7380</f>
        <v>50.66</v>
      </c>
      <c r="O7380" s="63">
        <f>K7380/L7380</f>
        <v>1.3333772045275072</v>
      </c>
    </row>
    <row r="7381" spans="1:15" s="32" customFormat="1" ht="15.75" hidden="1" customHeight="1">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5" s="32" customFormat="1" ht="15.75" customHeight="1">
      <c r="A7382" s="32">
        <v>7380</v>
      </c>
      <c r="B7382" s="32">
        <v>76</v>
      </c>
      <c r="C7382" s="32">
        <v>2179</v>
      </c>
      <c r="D7382" s="37">
        <v>42741</v>
      </c>
      <c r="E7382" s="32" t="b">
        <v>1</v>
      </c>
      <c r="F7382" s="38" t="s">
        <v>37</v>
      </c>
      <c r="G7382" s="38" t="s">
        <v>48</v>
      </c>
      <c r="H7382" s="38" t="s">
        <v>39</v>
      </c>
      <c r="I7382" s="38" t="s">
        <v>44</v>
      </c>
      <c r="J7382" s="38" t="s">
        <v>40</v>
      </c>
      <c r="K7382" s="39">
        <v>642.30999999999995</v>
      </c>
      <c r="L7382" s="39">
        <v>513.85</v>
      </c>
      <c r="M7382" s="37">
        <v>41922</v>
      </c>
      <c r="N7382" s="39">
        <f t="shared" ref="N7382" si="2761">K7382-L7382</f>
        <v>128.45999999999992</v>
      </c>
      <c r="O7382" s="63">
        <f>K7382/L7382</f>
        <v>1.2499951347669551</v>
      </c>
    </row>
    <row r="7383" spans="1:15" s="32" customFormat="1" ht="15.75" hidden="1" customHeight="1">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5" s="32" customFormat="1" ht="15.75" customHeight="1">
      <c r="A7384" s="32">
        <v>7382</v>
      </c>
      <c r="B7384" s="32">
        <v>0</v>
      </c>
      <c r="C7384" s="32">
        <v>2140</v>
      </c>
      <c r="D7384" s="37">
        <v>43001</v>
      </c>
      <c r="E7384" s="32" t="b">
        <v>1</v>
      </c>
      <c r="F7384" s="38" t="s">
        <v>37</v>
      </c>
      <c r="G7384" s="38" t="s">
        <v>43</v>
      </c>
      <c r="H7384" s="38" t="s">
        <v>39</v>
      </c>
      <c r="I7384" s="38" t="s">
        <v>40</v>
      </c>
      <c r="J7384" s="38" t="s">
        <v>40</v>
      </c>
      <c r="K7384" s="39">
        <v>183.86</v>
      </c>
      <c r="L7384" s="39">
        <v>137.9</v>
      </c>
      <c r="M7384" s="37">
        <v>35707</v>
      </c>
      <c r="N7384" s="39">
        <f t="shared" ref="N7384:N7385" si="2762">K7384-L7384</f>
        <v>45.960000000000008</v>
      </c>
      <c r="O7384" s="63">
        <f t="shared" ref="O7384:O7385" si="2763">K7384/L7384</f>
        <v>1.3332849891225527</v>
      </c>
    </row>
    <row r="7385" spans="1:15" s="32" customFormat="1" ht="15.75" customHeight="1">
      <c r="A7385" s="32">
        <v>7383</v>
      </c>
      <c r="B7385" s="32">
        <v>65</v>
      </c>
      <c r="C7385" s="32">
        <v>351</v>
      </c>
      <c r="D7385" s="37">
        <v>43088</v>
      </c>
      <c r="E7385" s="32" t="b">
        <v>1</v>
      </c>
      <c r="F7385" s="38" t="s">
        <v>37</v>
      </c>
      <c r="G7385" s="38" t="s">
        <v>48</v>
      </c>
      <c r="H7385" s="38" t="s">
        <v>39</v>
      </c>
      <c r="I7385" s="38" t="s">
        <v>40</v>
      </c>
      <c r="J7385" s="38" t="s">
        <v>40</v>
      </c>
      <c r="K7385" s="39">
        <v>1807.45</v>
      </c>
      <c r="L7385" s="39">
        <v>778.69</v>
      </c>
      <c r="M7385" s="37">
        <v>42710</v>
      </c>
      <c r="N7385" s="39">
        <f t="shared" si="2762"/>
        <v>1028.76</v>
      </c>
      <c r="O7385" s="63">
        <f t="shared" si="2763"/>
        <v>2.3211419178363659</v>
      </c>
    </row>
    <row r="7386" spans="1:15" s="32" customFormat="1" ht="15.75" hidden="1" customHeight="1">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5" s="32" customFormat="1" ht="15.75" customHeight="1">
      <c r="A7387" s="32">
        <v>7385</v>
      </c>
      <c r="B7387" s="32">
        <v>16</v>
      </c>
      <c r="C7387" s="32">
        <v>799</v>
      </c>
      <c r="D7387" s="37">
        <v>42818</v>
      </c>
      <c r="E7387" s="32" t="b">
        <v>1</v>
      </c>
      <c r="F7387" s="38" t="s">
        <v>37</v>
      </c>
      <c r="G7387" s="38" t="s">
        <v>45</v>
      </c>
      <c r="H7387" s="38" t="s">
        <v>39</v>
      </c>
      <c r="I7387" s="38" t="s">
        <v>50</v>
      </c>
      <c r="J7387" s="38" t="s">
        <v>51</v>
      </c>
      <c r="K7387" s="39">
        <v>1661.92</v>
      </c>
      <c r="L7387" s="39">
        <v>1479.11</v>
      </c>
      <c r="M7387" s="37">
        <v>40670</v>
      </c>
      <c r="N7387" s="39">
        <f t="shared" ref="N7387:N7389" si="2764">K7387-L7387</f>
        <v>182.81000000000017</v>
      </c>
      <c r="O7387" s="63">
        <f t="shared" ref="O7387:O7389" si="2765">K7387/L7387</f>
        <v>1.12359459404642</v>
      </c>
    </row>
    <row r="7388" spans="1:15" s="32" customFormat="1" ht="15.75" customHeight="1">
      <c r="A7388" s="32">
        <v>7386</v>
      </c>
      <c r="B7388" s="32">
        <v>57</v>
      </c>
      <c r="C7388" s="32">
        <v>3499</v>
      </c>
      <c r="D7388" s="37">
        <v>42795</v>
      </c>
      <c r="E7388" s="32" t="b">
        <v>1</v>
      </c>
      <c r="F7388" s="38" t="s">
        <v>37</v>
      </c>
      <c r="G7388" s="38" t="s">
        <v>48</v>
      </c>
      <c r="H7388" s="38" t="s">
        <v>52</v>
      </c>
      <c r="I7388" s="38" t="s">
        <v>40</v>
      </c>
      <c r="J7388" s="38" t="s">
        <v>42</v>
      </c>
      <c r="K7388" s="39">
        <v>1890.39</v>
      </c>
      <c r="L7388" s="39">
        <v>260.14</v>
      </c>
      <c r="M7388" s="37">
        <v>34143</v>
      </c>
      <c r="N7388" s="39">
        <f t="shared" si="2764"/>
        <v>1630.25</v>
      </c>
      <c r="O7388" s="63">
        <f t="shared" si="2765"/>
        <v>7.2668178673022226</v>
      </c>
    </row>
    <row r="7389" spans="1:15" s="32" customFormat="1" ht="15.75" customHeight="1">
      <c r="A7389" s="32">
        <v>7387</v>
      </c>
      <c r="B7389" s="32">
        <v>0</v>
      </c>
      <c r="C7389" s="32">
        <v>1823</v>
      </c>
      <c r="D7389" s="37">
        <v>42803</v>
      </c>
      <c r="E7389" s="32" t="b">
        <v>1</v>
      </c>
      <c r="F7389" s="38" t="s">
        <v>37</v>
      </c>
      <c r="G7389" s="38" t="s">
        <v>43</v>
      </c>
      <c r="H7389" s="38" t="s">
        <v>39</v>
      </c>
      <c r="I7389" s="38" t="s">
        <v>40</v>
      </c>
      <c r="J7389" s="38" t="s">
        <v>40</v>
      </c>
      <c r="K7389" s="39">
        <v>235.63</v>
      </c>
      <c r="L7389" s="39">
        <v>125.07</v>
      </c>
      <c r="M7389" s="37">
        <v>38206</v>
      </c>
      <c r="N7389" s="39">
        <f t="shared" si="2764"/>
        <v>110.56</v>
      </c>
      <c r="O7389" s="63">
        <f t="shared" si="2765"/>
        <v>1.8839849684176861</v>
      </c>
    </row>
    <row r="7390" spans="1:15" s="32" customFormat="1" ht="15.75" hidden="1" customHeight="1">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5" s="32" customFormat="1" ht="15.75" customHeight="1">
      <c r="A7391" s="32">
        <v>7389</v>
      </c>
      <c r="B7391" s="32">
        <v>61</v>
      </c>
      <c r="C7391" s="32">
        <v>1250</v>
      </c>
      <c r="D7391" s="37">
        <v>43064</v>
      </c>
      <c r="E7391" s="32" t="b">
        <v>1</v>
      </c>
      <c r="F7391" s="38" t="s">
        <v>37</v>
      </c>
      <c r="G7391" s="38" t="s">
        <v>43</v>
      </c>
      <c r="H7391" s="38" t="s">
        <v>39</v>
      </c>
      <c r="I7391" s="38" t="s">
        <v>44</v>
      </c>
      <c r="J7391" s="38" t="s">
        <v>40</v>
      </c>
      <c r="K7391" s="39">
        <v>71.16</v>
      </c>
      <c r="L7391" s="39">
        <v>56.93</v>
      </c>
      <c r="M7391" s="37">
        <v>42172</v>
      </c>
      <c r="N7391" s="39">
        <f t="shared" ref="N7391:N7392" si="2766">K7391-L7391</f>
        <v>14.229999999999997</v>
      </c>
      <c r="O7391" s="63">
        <f t="shared" ref="O7391:O7392" si="2767">K7391/L7391</f>
        <v>1.2499560864219217</v>
      </c>
    </row>
    <row r="7392" spans="1:15" s="32" customFormat="1" ht="15.75" customHeight="1">
      <c r="A7392" s="32">
        <v>7390</v>
      </c>
      <c r="B7392" s="32">
        <v>55</v>
      </c>
      <c r="C7392" s="32">
        <v>128</v>
      </c>
      <c r="D7392" s="37">
        <v>42830</v>
      </c>
      <c r="E7392" s="32" t="b">
        <v>1</v>
      </c>
      <c r="F7392" s="38" t="s">
        <v>37</v>
      </c>
      <c r="G7392" s="38" t="s">
        <v>41</v>
      </c>
      <c r="H7392" s="38" t="s">
        <v>47</v>
      </c>
      <c r="I7392" s="38" t="s">
        <v>40</v>
      </c>
      <c r="J7392" s="38" t="s">
        <v>42</v>
      </c>
      <c r="K7392" s="39">
        <v>1894.19</v>
      </c>
      <c r="L7392" s="39">
        <v>598.76</v>
      </c>
      <c r="M7392" s="37">
        <v>40779</v>
      </c>
      <c r="N7392" s="39">
        <f t="shared" si="2766"/>
        <v>1295.43</v>
      </c>
      <c r="O7392" s="63">
        <f t="shared" si="2767"/>
        <v>3.1635212773064336</v>
      </c>
    </row>
    <row r="7393" spans="1:15" s="32" customFormat="1" ht="15.75" hidden="1" customHeight="1">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5" s="32" customFormat="1" ht="15.75" hidden="1" customHeight="1">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5" s="32" customFormat="1" ht="15.75" hidden="1" customHeight="1">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5" s="32" customFormat="1" ht="15.75" customHeight="1">
      <c r="A7396" s="32">
        <v>7394</v>
      </c>
      <c r="B7396" s="32">
        <v>82</v>
      </c>
      <c r="C7396" s="32">
        <v>3471</v>
      </c>
      <c r="D7396" s="37">
        <v>42855</v>
      </c>
      <c r="E7396" s="32" t="b">
        <v>1</v>
      </c>
      <c r="F7396" s="38" t="s">
        <v>37</v>
      </c>
      <c r="G7396" s="38" t="s">
        <v>46</v>
      </c>
      <c r="H7396" s="38" t="s">
        <v>47</v>
      </c>
      <c r="I7396" s="38" t="s">
        <v>40</v>
      </c>
      <c r="J7396" s="38" t="s">
        <v>40</v>
      </c>
      <c r="K7396" s="39">
        <v>1538.99</v>
      </c>
      <c r="L7396" s="39">
        <v>829.65</v>
      </c>
      <c r="M7396" s="37">
        <v>33888</v>
      </c>
      <c r="N7396" s="39">
        <f t="shared" ref="N7396:N7397" si="2768">K7396-L7396</f>
        <v>709.34</v>
      </c>
      <c r="O7396" s="63">
        <f t="shared" ref="O7396:O7397" si="2769">K7396/L7396</f>
        <v>1.8549870427288617</v>
      </c>
    </row>
    <row r="7397" spans="1:15" s="32" customFormat="1" ht="15.75" customHeight="1">
      <c r="A7397" s="32">
        <v>7395</v>
      </c>
      <c r="B7397" s="32">
        <v>52</v>
      </c>
      <c r="C7397" s="32">
        <v>408</v>
      </c>
      <c r="D7397" s="37">
        <v>43032</v>
      </c>
      <c r="E7397" s="32" t="b">
        <v>1</v>
      </c>
      <c r="F7397" s="38" t="s">
        <v>37</v>
      </c>
      <c r="G7397" s="38" t="s">
        <v>43</v>
      </c>
      <c r="H7397" s="38" t="s">
        <v>47</v>
      </c>
      <c r="I7397" s="38" t="s">
        <v>40</v>
      </c>
      <c r="J7397" s="38" t="s">
        <v>40</v>
      </c>
      <c r="K7397" s="39">
        <v>1280.28</v>
      </c>
      <c r="L7397" s="39">
        <v>829.51</v>
      </c>
      <c r="M7397" s="37">
        <v>37220</v>
      </c>
      <c r="N7397" s="39">
        <f t="shared" si="2768"/>
        <v>450.77</v>
      </c>
      <c r="O7397" s="63">
        <f t="shared" si="2769"/>
        <v>1.5434171981049052</v>
      </c>
    </row>
    <row r="7398" spans="1:15" s="32" customFormat="1" ht="15.75" hidden="1" customHeight="1">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5" s="32" customFormat="1" ht="15.75" customHeight="1">
      <c r="A7399" s="32">
        <v>7397</v>
      </c>
      <c r="B7399" s="32">
        <v>2</v>
      </c>
      <c r="C7399" s="32">
        <v>2595</v>
      </c>
      <c r="D7399" s="37">
        <v>42832</v>
      </c>
      <c r="E7399" s="32" t="b">
        <v>1</v>
      </c>
      <c r="F7399" s="38" t="s">
        <v>37</v>
      </c>
      <c r="G7399" s="38" t="s">
        <v>38</v>
      </c>
      <c r="H7399" s="38" t="s">
        <v>39</v>
      </c>
      <c r="I7399" s="38" t="s">
        <v>40</v>
      </c>
      <c r="J7399" s="38" t="s">
        <v>40</v>
      </c>
      <c r="K7399" s="39">
        <v>71.489999999999995</v>
      </c>
      <c r="L7399" s="39">
        <v>53.62</v>
      </c>
      <c r="M7399" s="37">
        <v>40649</v>
      </c>
      <c r="N7399" s="39">
        <f t="shared" ref="N7399" si="2770">K7399-L7399</f>
        <v>17.869999999999997</v>
      </c>
      <c r="O7399" s="63">
        <f>K7399/L7399</f>
        <v>1.3332711674748228</v>
      </c>
    </row>
    <row r="7400" spans="1:15" s="32" customFormat="1" ht="15.75" hidden="1" customHeight="1">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5" s="32" customFormat="1" ht="15.75" customHeight="1">
      <c r="A7401" s="32">
        <v>7399</v>
      </c>
      <c r="B7401" s="32">
        <v>5</v>
      </c>
      <c r="C7401" s="32">
        <v>2680</v>
      </c>
      <c r="D7401" s="37">
        <v>43024</v>
      </c>
      <c r="E7401" s="32" t="b">
        <v>1</v>
      </c>
      <c r="F7401" s="38" t="s">
        <v>37</v>
      </c>
      <c r="G7401" s="38" t="s">
        <v>41</v>
      </c>
      <c r="H7401" s="38" t="s">
        <v>49</v>
      </c>
      <c r="I7401" s="38" t="s">
        <v>44</v>
      </c>
      <c r="J7401" s="38" t="s">
        <v>40</v>
      </c>
      <c r="K7401" s="39">
        <v>574.64</v>
      </c>
      <c r="L7401" s="39">
        <v>459.71</v>
      </c>
      <c r="M7401" s="37">
        <v>38216</v>
      </c>
      <c r="N7401" s="39">
        <f t="shared" ref="N7401:N7402" si="2771">K7401-L7401</f>
        <v>114.93</v>
      </c>
      <c r="O7401" s="63">
        <f t="shared" ref="O7401:O7402" si="2772">K7401/L7401</f>
        <v>1.2500054382110461</v>
      </c>
    </row>
    <row r="7402" spans="1:15" s="32" customFormat="1" ht="15.75" customHeight="1">
      <c r="A7402" s="32">
        <v>7400</v>
      </c>
      <c r="B7402" s="32">
        <v>29</v>
      </c>
      <c r="C7402" s="32">
        <v>823</v>
      </c>
      <c r="D7402" s="37">
        <v>43076</v>
      </c>
      <c r="E7402" s="32" t="b">
        <v>1</v>
      </c>
      <c r="F7402" s="38" t="s">
        <v>37</v>
      </c>
      <c r="G7402" s="38" t="s">
        <v>45</v>
      </c>
      <c r="H7402" s="38" t="s">
        <v>47</v>
      </c>
      <c r="I7402" s="38" t="s">
        <v>40</v>
      </c>
      <c r="J7402" s="38" t="s">
        <v>40</v>
      </c>
      <c r="K7402" s="39">
        <v>543.39</v>
      </c>
      <c r="L7402" s="39">
        <v>407.54</v>
      </c>
      <c r="M7402" s="37">
        <v>42696</v>
      </c>
      <c r="N7402" s="39">
        <f t="shared" si="2771"/>
        <v>135.84999999999997</v>
      </c>
      <c r="O7402" s="63">
        <f t="shared" si="2772"/>
        <v>1.3333415124895716</v>
      </c>
    </row>
    <row r="7403" spans="1:15" s="32" customFormat="1" ht="15.75" hidden="1" customHeight="1">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5" s="32" customFormat="1" ht="15.75" customHeight="1">
      <c r="A7404" s="32">
        <v>7402</v>
      </c>
      <c r="B7404" s="32">
        <v>78</v>
      </c>
      <c r="C7404" s="32">
        <v>1720</v>
      </c>
      <c r="D7404" s="37">
        <v>43076</v>
      </c>
      <c r="E7404" s="32" t="b">
        <v>1</v>
      </c>
      <c r="F7404" s="38" t="s">
        <v>37</v>
      </c>
      <c r="G7404" s="38" t="s">
        <v>46</v>
      </c>
      <c r="H7404" s="38" t="s">
        <v>39</v>
      </c>
      <c r="I7404" s="38" t="s">
        <v>40</v>
      </c>
      <c r="J7404" s="38" t="s">
        <v>42</v>
      </c>
      <c r="K7404" s="39">
        <v>1765.3</v>
      </c>
      <c r="L7404" s="39">
        <v>709.48</v>
      </c>
      <c r="M7404" s="37">
        <v>33429</v>
      </c>
      <c r="N7404" s="39">
        <f t="shared" ref="N7404:N7406" si="2773">K7404-L7404</f>
        <v>1055.82</v>
      </c>
      <c r="O7404" s="63">
        <f t="shared" ref="O7404:O7406" si="2774">K7404/L7404</f>
        <v>2.4881603427862657</v>
      </c>
    </row>
    <row r="7405" spans="1:15" s="32" customFormat="1" ht="15.75" customHeight="1">
      <c r="A7405" s="32">
        <v>7403</v>
      </c>
      <c r="B7405" s="32">
        <v>89</v>
      </c>
      <c r="C7405" s="32">
        <v>906</v>
      </c>
      <c r="D7405" s="37">
        <v>42915</v>
      </c>
      <c r="E7405" s="32" t="b">
        <v>1</v>
      </c>
      <c r="F7405" s="38" t="s">
        <v>37</v>
      </c>
      <c r="G7405" s="38" t="s">
        <v>46</v>
      </c>
      <c r="H7405" s="38" t="s">
        <v>39</v>
      </c>
      <c r="I7405" s="38" t="s">
        <v>40</v>
      </c>
      <c r="J7405" s="38" t="s">
        <v>42</v>
      </c>
      <c r="K7405" s="39">
        <v>1812.75</v>
      </c>
      <c r="L7405" s="39">
        <v>582.48</v>
      </c>
      <c r="M7405" s="37">
        <v>38991</v>
      </c>
      <c r="N7405" s="39">
        <f t="shared" si="2773"/>
        <v>1230.27</v>
      </c>
      <c r="O7405" s="63">
        <f t="shared" si="2774"/>
        <v>3.1121240214256281</v>
      </c>
    </row>
    <row r="7406" spans="1:15" s="32" customFormat="1" ht="15.75" customHeight="1">
      <c r="A7406" s="32">
        <v>7404</v>
      </c>
      <c r="B7406" s="32">
        <v>80</v>
      </c>
      <c r="C7406" s="32">
        <v>2643</v>
      </c>
      <c r="D7406" s="37">
        <v>43045</v>
      </c>
      <c r="E7406" s="32" t="b">
        <v>1</v>
      </c>
      <c r="F7406" s="38" t="s">
        <v>37</v>
      </c>
      <c r="G7406" s="38" t="s">
        <v>43</v>
      </c>
      <c r="H7406" s="38" t="s">
        <v>52</v>
      </c>
      <c r="I7406" s="38" t="s">
        <v>44</v>
      </c>
      <c r="J7406" s="38" t="s">
        <v>40</v>
      </c>
      <c r="K7406" s="39">
        <v>1073.07</v>
      </c>
      <c r="L7406" s="39">
        <v>933.84</v>
      </c>
      <c r="M7406" s="37">
        <v>35455</v>
      </c>
      <c r="N7406" s="39">
        <f t="shared" si="2773"/>
        <v>139.2299999999999</v>
      </c>
      <c r="O7406" s="63">
        <f t="shared" si="2774"/>
        <v>1.1490940632228217</v>
      </c>
    </row>
    <row r="7407" spans="1:15" s="32" customFormat="1" ht="15.75" hidden="1" customHeight="1">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5" s="32" customFormat="1" ht="15.75" hidden="1" customHeight="1">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5" s="32" customFormat="1" ht="15.75" hidden="1" customHeight="1">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5" s="32" customFormat="1" ht="15.75" hidden="1" customHeight="1">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5" s="32" customFormat="1" ht="15.75" hidden="1" customHeight="1">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5" s="32" customFormat="1" ht="15.75" customHeight="1">
      <c r="A7412" s="32">
        <v>7410</v>
      </c>
      <c r="B7412" s="32">
        <v>17</v>
      </c>
      <c r="C7412" s="32">
        <v>1567</v>
      </c>
      <c r="D7412" s="37">
        <v>43021</v>
      </c>
      <c r="E7412" s="32" t="b">
        <v>1</v>
      </c>
      <c r="F7412" s="38" t="s">
        <v>37</v>
      </c>
      <c r="G7412" s="38" t="s">
        <v>38</v>
      </c>
      <c r="H7412" s="38" t="s">
        <v>39</v>
      </c>
      <c r="I7412" s="38" t="s">
        <v>50</v>
      </c>
      <c r="J7412" s="38" t="s">
        <v>40</v>
      </c>
      <c r="K7412" s="39">
        <v>1024.6600000000001</v>
      </c>
      <c r="L7412" s="39">
        <v>614.79999999999995</v>
      </c>
      <c r="M7412" s="37">
        <v>35378</v>
      </c>
      <c r="N7412" s="39">
        <f t="shared" ref="N7412" si="2775">K7412-L7412</f>
        <v>409.86000000000013</v>
      </c>
      <c r="O7412" s="63">
        <f>K7412/L7412</f>
        <v>1.6666558230318806</v>
      </c>
    </row>
    <row r="7413" spans="1:15" s="32" customFormat="1" ht="15.75" hidden="1" customHeight="1">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5" s="32" customFormat="1" ht="15.75" customHeight="1">
      <c r="A7414" s="32">
        <v>7412</v>
      </c>
      <c r="B7414" s="32">
        <v>62</v>
      </c>
      <c r="C7414" s="32">
        <v>1533</v>
      </c>
      <c r="D7414" s="37">
        <v>42966</v>
      </c>
      <c r="E7414" s="32" t="b">
        <v>1</v>
      </c>
      <c r="F7414" s="38" t="s">
        <v>37</v>
      </c>
      <c r="G7414" s="38" t="s">
        <v>38</v>
      </c>
      <c r="H7414" s="38" t="s">
        <v>39</v>
      </c>
      <c r="I7414" s="38" t="s">
        <v>40</v>
      </c>
      <c r="J7414" s="38" t="s">
        <v>40</v>
      </c>
      <c r="K7414" s="39">
        <v>478.16</v>
      </c>
      <c r="L7414" s="39">
        <v>298.72000000000003</v>
      </c>
      <c r="M7414" s="37">
        <v>36146</v>
      </c>
      <c r="N7414" s="39">
        <f t="shared" ref="N7414" si="2776">K7414-L7414</f>
        <v>179.44</v>
      </c>
      <c r="O7414" s="63">
        <f>K7414/L7414</f>
        <v>1.6006963042313871</v>
      </c>
    </row>
    <row r="7415" spans="1:15" s="32" customFormat="1" ht="15.75" hidden="1" customHeight="1">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5" s="32" customFormat="1" ht="15.75" hidden="1" customHeight="1">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5" s="32" customFormat="1" ht="15.75" hidden="1" customHeight="1">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5" s="32" customFormat="1" ht="15.75" customHeight="1">
      <c r="A7418" s="32">
        <v>7416</v>
      </c>
      <c r="B7418" s="32">
        <v>9</v>
      </c>
      <c r="C7418" s="32">
        <v>827</v>
      </c>
      <c r="D7418" s="37">
        <v>43042</v>
      </c>
      <c r="E7418" s="32" t="b">
        <v>1</v>
      </c>
      <c r="F7418" s="38" t="s">
        <v>37</v>
      </c>
      <c r="G7418" s="38" t="s">
        <v>43</v>
      </c>
      <c r="H7418" s="38" t="s">
        <v>47</v>
      </c>
      <c r="I7418" s="38" t="s">
        <v>40</v>
      </c>
      <c r="J7418" s="38" t="s">
        <v>40</v>
      </c>
      <c r="K7418" s="39">
        <v>742.54</v>
      </c>
      <c r="L7418" s="39">
        <v>667.4</v>
      </c>
      <c r="M7418" s="37">
        <v>33549</v>
      </c>
      <c r="N7418" s="39">
        <f t="shared" ref="N7418:N7419" si="2777">K7418-L7418</f>
        <v>75.139999999999986</v>
      </c>
      <c r="O7418" s="63">
        <f t="shared" ref="O7418:O7419" si="2778">K7418/L7418</f>
        <v>1.1125861552292478</v>
      </c>
    </row>
    <row r="7419" spans="1:15" s="32" customFormat="1" ht="15.75" customHeight="1">
      <c r="A7419" s="32">
        <v>7417</v>
      </c>
      <c r="B7419" s="32">
        <v>17</v>
      </c>
      <c r="C7419" s="32">
        <v>91</v>
      </c>
      <c r="D7419" s="37">
        <v>42848</v>
      </c>
      <c r="E7419" s="32" t="b">
        <v>1</v>
      </c>
      <c r="F7419" s="38" t="s">
        <v>37</v>
      </c>
      <c r="G7419" s="38" t="s">
        <v>38</v>
      </c>
      <c r="H7419" s="38" t="s">
        <v>39</v>
      </c>
      <c r="I7419" s="38" t="s">
        <v>50</v>
      </c>
      <c r="J7419" s="38" t="s">
        <v>40</v>
      </c>
      <c r="K7419" s="39">
        <v>1024.6600000000001</v>
      </c>
      <c r="L7419" s="39">
        <v>614.79999999999995</v>
      </c>
      <c r="M7419" s="37">
        <v>34244</v>
      </c>
      <c r="N7419" s="39">
        <f t="shared" si="2777"/>
        <v>409.86000000000013</v>
      </c>
      <c r="O7419" s="63">
        <f t="shared" si="2778"/>
        <v>1.6666558230318806</v>
      </c>
    </row>
    <row r="7420" spans="1:15" s="32" customFormat="1" ht="15.75" hidden="1" customHeight="1">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5" s="32" customFormat="1" ht="15.75" hidden="1" customHeight="1">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5" s="32" customFormat="1" ht="15.75" customHeight="1">
      <c r="A7422" s="32">
        <v>7420</v>
      </c>
      <c r="B7422" s="32">
        <v>35</v>
      </c>
      <c r="C7422" s="32">
        <v>3221</v>
      </c>
      <c r="D7422" s="37">
        <v>42912</v>
      </c>
      <c r="E7422" s="32" t="b">
        <v>1</v>
      </c>
      <c r="F7422" s="38" t="s">
        <v>37</v>
      </c>
      <c r="G7422" s="38" t="s">
        <v>46</v>
      </c>
      <c r="H7422" s="38" t="s">
        <v>39</v>
      </c>
      <c r="I7422" s="38" t="s">
        <v>40</v>
      </c>
      <c r="J7422" s="38" t="s">
        <v>40</v>
      </c>
      <c r="K7422" s="39">
        <v>1403.5</v>
      </c>
      <c r="L7422" s="39">
        <v>954.82</v>
      </c>
      <c r="M7422" s="37">
        <v>42688</v>
      </c>
      <c r="N7422" s="39">
        <f t="shared" ref="N7422:N7424" si="2779">K7422-L7422</f>
        <v>448.67999999999995</v>
      </c>
      <c r="O7422" s="63">
        <f t="shared" ref="O7422:O7424" si="2780">K7422/L7422</f>
        <v>1.4699105590582517</v>
      </c>
    </row>
    <row r="7423" spans="1:15" s="32" customFormat="1" ht="15.75" customHeight="1">
      <c r="A7423" s="32">
        <v>7421</v>
      </c>
      <c r="B7423" s="32">
        <v>33</v>
      </c>
      <c r="C7423" s="32">
        <v>1907</v>
      </c>
      <c r="D7423" s="37">
        <v>42766</v>
      </c>
      <c r="E7423" s="32" t="b">
        <v>1</v>
      </c>
      <c r="F7423" s="38" t="s">
        <v>37</v>
      </c>
      <c r="G7423" s="38" t="s">
        <v>43</v>
      </c>
      <c r="H7423" s="38" t="s">
        <v>47</v>
      </c>
      <c r="I7423" s="38" t="s">
        <v>40</v>
      </c>
      <c r="J7423" s="38" t="s">
        <v>51</v>
      </c>
      <c r="K7423" s="39">
        <v>1810</v>
      </c>
      <c r="L7423" s="39">
        <v>1610.9</v>
      </c>
      <c r="M7423" s="37">
        <v>39526</v>
      </c>
      <c r="N7423" s="39">
        <f t="shared" si="2779"/>
        <v>199.09999999999991</v>
      </c>
      <c r="O7423" s="63">
        <f t="shared" si="2780"/>
        <v>1.1235955056179774</v>
      </c>
    </row>
    <row r="7424" spans="1:15" s="32" customFormat="1" ht="15.75" customHeight="1">
      <c r="A7424" s="32">
        <v>7422</v>
      </c>
      <c r="B7424" s="32">
        <v>14</v>
      </c>
      <c r="C7424" s="32">
        <v>1369</v>
      </c>
      <c r="D7424" s="37">
        <v>42907</v>
      </c>
      <c r="E7424" s="32" t="b">
        <v>1</v>
      </c>
      <c r="F7424" s="38" t="s">
        <v>37</v>
      </c>
      <c r="G7424" s="38" t="s">
        <v>41</v>
      </c>
      <c r="H7424" s="38" t="s">
        <v>39</v>
      </c>
      <c r="I7424" s="38" t="s">
        <v>40</v>
      </c>
      <c r="J7424" s="38" t="s">
        <v>51</v>
      </c>
      <c r="K7424" s="39">
        <v>1386.84</v>
      </c>
      <c r="L7424" s="39">
        <v>1234.29</v>
      </c>
      <c r="M7424" s="37">
        <v>34586</v>
      </c>
      <c r="N7424" s="39">
        <f t="shared" si="2779"/>
        <v>152.54999999999995</v>
      </c>
      <c r="O7424" s="63">
        <f t="shared" si="2780"/>
        <v>1.1235933208565247</v>
      </c>
    </row>
    <row r="7425" spans="1:15" s="32" customFormat="1" ht="15.75" hidden="1" customHeight="1">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5" s="32" customFormat="1" ht="15.75" customHeight="1">
      <c r="A7426" s="32">
        <v>7424</v>
      </c>
      <c r="B7426" s="32">
        <v>0</v>
      </c>
      <c r="C7426" s="32">
        <v>1907</v>
      </c>
      <c r="D7426" s="37">
        <v>42960</v>
      </c>
      <c r="E7426" s="32" t="b">
        <v>1</v>
      </c>
      <c r="F7426" s="38" t="s">
        <v>37</v>
      </c>
      <c r="G7426" s="38" t="s">
        <v>43</v>
      </c>
      <c r="H7426" s="38" t="s">
        <v>47</v>
      </c>
      <c r="I7426" s="38" t="s">
        <v>50</v>
      </c>
      <c r="J7426" s="38" t="s">
        <v>42</v>
      </c>
      <c r="K7426" s="39">
        <v>12.01</v>
      </c>
      <c r="L7426" s="39">
        <v>7.21</v>
      </c>
      <c r="M7426" s="37">
        <v>39880</v>
      </c>
      <c r="N7426" s="39">
        <f t="shared" ref="N7426:N7430" si="2781">K7426-L7426</f>
        <v>4.8</v>
      </c>
      <c r="O7426" s="63">
        <f t="shared" ref="O7426:O7430" si="2782">K7426/L7426</f>
        <v>1.6657420249653259</v>
      </c>
    </row>
    <row r="7427" spans="1:15" s="32" customFormat="1" ht="15.75" customHeight="1">
      <c r="A7427" s="32">
        <v>7425</v>
      </c>
      <c r="B7427" s="32">
        <v>77</v>
      </c>
      <c r="C7427" s="32">
        <v>1094</v>
      </c>
      <c r="D7427" s="37">
        <v>42758</v>
      </c>
      <c r="E7427" s="32" t="b">
        <v>1</v>
      </c>
      <c r="F7427" s="38" t="s">
        <v>37</v>
      </c>
      <c r="G7427" s="38" t="s">
        <v>48</v>
      </c>
      <c r="H7427" s="38" t="s">
        <v>39</v>
      </c>
      <c r="I7427" s="38" t="s">
        <v>40</v>
      </c>
      <c r="J7427" s="38" t="s">
        <v>40</v>
      </c>
      <c r="K7427" s="39">
        <v>1769.64</v>
      </c>
      <c r="L7427" s="39">
        <v>108.76</v>
      </c>
      <c r="M7427" s="37">
        <v>40672</v>
      </c>
      <c r="N7427" s="39">
        <f t="shared" si="2781"/>
        <v>1660.88</v>
      </c>
      <c r="O7427" s="63">
        <f t="shared" si="2782"/>
        <v>16.271055535123207</v>
      </c>
    </row>
    <row r="7428" spans="1:15" s="32" customFormat="1" ht="15.75" customHeight="1">
      <c r="A7428" s="32">
        <v>7426</v>
      </c>
      <c r="B7428" s="32">
        <v>24</v>
      </c>
      <c r="C7428" s="32">
        <v>1670</v>
      </c>
      <c r="D7428" s="37">
        <v>42845</v>
      </c>
      <c r="E7428" s="32" t="b">
        <v>1</v>
      </c>
      <c r="F7428" s="38" t="s">
        <v>37</v>
      </c>
      <c r="G7428" s="38" t="s">
        <v>38</v>
      </c>
      <c r="H7428" s="38" t="s">
        <v>47</v>
      </c>
      <c r="I7428" s="38" t="s">
        <v>40</v>
      </c>
      <c r="J7428" s="38" t="s">
        <v>42</v>
      </c>
      <c r="K7428" s="39">
        <v>1777.8</v>
      </c>
      <c r="L7428" s="39">
        <v>820.78</v>
      </c>
      <c r="M7428" s="37">
        <v>40670</v>
      </c>
      <c r="N7428" s="39">
        <f t="shared" si="2781"/>
        <v>957.02</v>
      </c>
      <c r="O7428" s="63">
        <f t="shared" si="2782"/>
        <v>2.1659884500109654</v>
      </c>
    </row>
    <row r="7429" spans="1:15" s="32" customFormat="1" ht="15.75" customHeight="1">
      <c r="A7429" s="32">
        <v>7427</v>
      </c>
      <c r="B7429" s="32">
        <v>27</v>
      </c>
      <c r="C7429" s="32">
        <v>80</v>
      </c>
      <c r="D7429" s="37">
        <v>42814</v>
      </c>
      <c r="E7429" s="32" t="b">
        <v>1</v>
      </c>
      <c r="F7429" s="38" t="s">
        <v>37</v>
      </c>
      <c r="G7429" s="38" t="s">
        <v>41</v>
      </c>
      <c r="H7429" s="38" t="s">
        <v>39</v>
      </c>
      <c r="I7429" s="38" t="s">
        <v>40</v>
      </c>
      <c r="J7429" s="38" t="s">
        <v>40</v>
      </c>
      <c r="K7429" s="39">
        <v>499.53</v>
      </c>
      <c r="L7429" s="39">
        <v>388.72</v>
      </c>
      <c r="M7429" s="37">
        <v>36334</v>
      </c>
      <c r="N7429" s="39">
        <f t="shared" si="2781"/>
        <v>110.80999999999995</v>
      </c>
      <c r="O7429" s="63">
        <f t="shared" si="2782"/>
        <v>1.2850637991356244</v>
      </c>
    </row>
    <row r="7430" spans="1:15" s="32" customFormat="1" ht="15.75" customHeight="1">
      <c r="A7430" s="32">
        <v>7428</v>
      </c>
      <c r="B7430" s="32">
        <v>15</v>
      </c>
      <c r="C7430" s="32">
        <v>2832</v>
      </c>
      <c r="D7430" s="37">
        <v>43076</v>
      </c>
      <c r="E7430" s="32" t="b">
        <v>1</v>
      </c>
      <c r="F7430" s="38" t="s">
        <v>37</v>
      </c>
      <c r="G7430" s="38" t="s">
        <v>45</v>
      </c>
      <c r="H7430" s="38" t="s">
        <v>39</v>
      </c>
      <c r="I7430" s="38" t="s">
        <v>44</v>
      </c>
      <c r="J7430" s="38" t="s">
        <v>40</v>
      </c>
      <c r="K7430" s="39">
        <v>958.74</v>
      </c>
      <c r="L7430" s="39">
        <v>748.9</v>
      </c>
      <c r="M7430" s="37">
        <v>34244</v>
      </c>
      <c r="N7430" s="39">
        <f t="shared" si="2781"/>
        <v>209.84000000000003</v>
      </c>
      <c r="O7430" s="63">
        <f t="shared" si="2782"/>
        <v>1.2801976231806651</v>
      </c>
    </row>
    <row r="7431" spans="1:15" s="32" customFormat="1" ht="15.75" hidden="1" customHeight="1">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5" s="32" customFormat="1" ht="15.75" hidden="1" customHeight="1">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5" s="32" customFormat="1" ht="15.75" customHeight="1">
      <c r="A7433" s="32">
        <v>7431</v>
      </c>
      <c r="B7433" s="32">
        <v>2</v>
      </c>
      <c r="C7433" s="32">
        <v>3321</v>
      </c>
      <c r="D7433" s="37">
        <v>42768</v>
      </c>
      <c r="E7433" s="32" t="b">
        <v>1</v>
      </c>
      <c r="F7433" s="38" t="s">
        <v>37</v>
      </c>
      <c r="G7433" s="38" t="s">
        <v>46</v>
      </c>
      <c r="H7433" s="38" t="s">
        <v>47</v>
      </c>
      <c r="I7433" s="38" t="s">
        <v>44</v>
      </c>
      <c r="J7433" s="38" t="s">
        <v>51</v>
      </c>
      <c r="K7433" s="39">
        <v>590.26</v>
      </c>
      <c r="L7433" s="39">
        <v>525.33000000000004</v>
      </c>
      <c r="M7433" s="37">
        <v>33879</v>
      </c>
      <c r="N7433" s="39">
        <f t="shared" ref="N7433:N7434" si="2783">K7433-L7433</f>
        <v>64.92999999999995</v>
      </c>
      <c r="O7433" s="63">
        <f t="shared" ref="O7433:O7434" si="2784">K7433/L7433</f>
        <v>1.123598499990482</v>
      </c>
    </row>
    <row r="7434" spans="1:15" s="32" customFormat="1" ht="15.75" customHeight="1">
      <c r="A7434" s="32">
        <v>7432</v>
      </c>
      <c r="B7434" s="32">
        <v>95</v>
      </c>
      <c r="C7434" s="32">
        <v>2322</v>
      </c>
      <c r="D7434" s="37">
        <v>42766</v>
      </c>
      <c r="E7434" s="32" t="b">
        <v>1</v>
      </c>
      <c r="F7434" s="38" t="s">
        <v>37</v>
      </c>
      <c r="G7434" s="38" t="s">
        <v>46</v>
      </c>
      <c r="H7434" s="38" t="s">
        <v>39</v>
      </c>
      <c r="I7434" s="38" t="s">
        <v>40</v>
      </c>
      <c r="J7434" s="38" t="s">
        <v>42</v>
      </c>
      <c r="K7434" s="39">
        <v>569.55999999999995</v>
      </c>
      <c r="L7434" s="39">
        <v>528.42999999999995</v>
      </c>
      <c r="M7434" s="37">
        <v>37874</v>
      </c>
      <c r="N7434" s="39">
        <f t="shared" si="2783"/>
        <v>41.129999999999995</v>
      </c>
      <c r="O7434" s="63">
        <f t="shared" si="2784"/>
        <v>1.0778343394583956</v>
      </c>
    </row>
    <row r="7435" spans="1:15" s="32" customFormat="1" ht="15.75" hidden="1" customHeight="1">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5" s="32" customFormat="1" ht="15.75" hidden="1" customHeight="1">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5" s="32" customFormat="1" ht="15.75" customHeight="1">
      <c r="A7437" s="32">
        <v>7435</v>
      </c>
      <c r="B7437" s="32">
        <v>79</v>
      </c>
      <c r="C7437" s="32">
        <v>2391</v>
      </c>
      <c r="D7437" s="37">
        <v>43087</v>
      </c>
      <c r="E7437" s="32" t="b">
        <v>1</v>
      </c>
      <c r="F7437" s="38" t="s">
        <v>37</v>
      </c>
      <c r="G7437" s="38" t="s">
        <v>45</v>
      </c>
      <c r="H7437" s="38" t="s">
        <v>39</v>
      </c>
      <c r="I7437" s="38" t="s">
        <v>40</v>
      </c>
      <c r="J7437" s="38" t="s">
        <v>40</v>
      </c>
      <c r="K7437" s="39">
        <v>1555.58</v>
      </c>
      <c r="L7437" s="39">
        <v>818.01</v>
      </c>
      <c r="M7437" s="37">
        <v>37873</v>
      </c>
      <c r="N7437" s="39">
        <f t="shared" ref="N7437" si="2785">K7437-L7437</f>
        <v>737.56999999999994</v>
      </c>
      <c r="O7437" s="63">
        <f>K7437/L7437</f>
        <v>1.9016637938411509</v>
      </c>
    </row>
    <row r="7438" spans="1:15" s="32" customFormat="1" ht="15.75" hidden="1" customHeight="1">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5" s="32" customFormat="1" ht="15.75" hidden="1" customHeight="1">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5" s="32" customFormat="1" ht="15.75" hidden="1" customHeight="1">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5" s="32" customFormat="1" ht="15.75" customHeight="1">
      <c r="A7441" s="32">
        <v>7439</v>
      </c>
      <c r="B7441" s="32">
        <v>89</v>
      </c>
      <c r="C7441" s="32">
        <v>1125</v>
      </c>
      <c r="D7441" s="37">
        <v>42837</v>
      </c>
      <c r="E7441" s="32" t="b">
        <v>1</v>
      </c>
      <c r="F7441" s="38" t="s">
        <v>37</v>
      </c>
      <c r="G7441" s="38" t="s">
        <v>48</v>
      </c>
      <c r="H7441" s="38" t="s">
        <v>52</v>
      </c>
      <c r="I7441" s="38" t="s">
        <v>40</v>
      </c>
      <c r="J7441" s="38" t="s">
        <v>42</v>
      </c>
      <c r="K7441" s="39">
        <v>1362.99</v>
      </c>
      <c r="L7441" s="39">
        <v>57.74</v>
      </c>
      <c r="M7441" s="37">
        <v>34079</v>
      </c>
      <c r="N7441" s="39">
        <f t="shared" ref="N7441" si="2786">K7441-L7441</f>
        <v>1305.25</v>
      </c>
      <c r="O7441" s="63">
        <f>K7441/L7441</f>
        <v>23.605645999307239</v>
      </c>
    </row>
    <row r="7442" spans="1:15" s="32" customFormat="1" ht="15.75" hidden="1" customHeight="1">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5" s="32" customFormat="1" ht="15.75" customHeight="1">
      <c r="A7443" s="32">
        <v>7441</v>
      </c>
      <c r="B7443" s="32">
        <v>94</v>
      </c>
      <c r="C7443" s="32">
        <v>763</v>
      </c>
      <c r="D7443" s="37">
        <v>42930</v>
      </c>
      <c r="E7443" s="32" t="b">
        <v>1</v>
      </c>
      <c r="F7443" s="38" t="s">
        <v>37</v>
      </c>
      <c r="G7443" s="38" t="s">
        <v>46</v>
      </c>
      <c r="H7443" s="38" t="s">
        <v>39</v>
      </c>
      <c r="I7443" s="38" t="s">
        <v>40</v>
      </c>
      <c r="J7443" s="38" t="s">
        <v>42</v>
      </c>
      <c r="K7443" s="39">
        <v>1635.3</v>
      </c>
      <c r="L7443" s="39">
        <v>993.66</v>
      </c>
      <c r="M7443" s="37">
        <v>41434</v>
      </c>
      <c r="N7443" s="39">
        <f t="shared" ref="N7443" si="2787">K7443-L7443</f>
        <v>641.64</v>
      </c>
      <c r="O7443" s="63">
        <f>K7443/L7443</f>
        <v>1.6457339532636919</v>
      </c>
    </row>
    <row r="7444" spans="1:15" s="32" customFormat="1" ht="15.75" hidden="1" customHeight="1">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5" s="32" customFormat="1" ht="15.75" customHeight="1">
      <c r="A7445" s="32">
        <v>7443</v>
      </c>
      <c r="B7445" s="32">
        <v>48</v>
      </c>
      <c r="C7445" s="32">
        <v>33</v>
      </c>
      <c r="D7445" s="37">
        <v>42995</v>
      </c>
      <c r="E7445" s="32" t="b">
        <v>1</v>
      </c>
      <c r="F7445" s="38" t="s">
        <v>37</v>
      </c>
      <c r="G7445" s="38" t="s">
        <v>48</v>
      </c>
      <c r="H7445" s="38" t="s">
        <v>39</v>
      </c>
      <c r="I7445" s="38" t="s">
        <v>40</v>
      </c>
      <c r="J7445" s="38" t="s">
        <v>40</v>
      </c>
      <c r="K7445" s="39">
        <v>1762.96</v>
      </c>
      <c r="L7445" s="39">
        <v>950.52</v>
      </c>
      <c r="M7445" s="37">
        <v>39915</v>
      </c>
      <c r="N7445" s="39">
        <f t="shared" ref="N7445" si="2788">K7445-L7445</f>
        <v>812.44</v>
      </c>
      <c r="O7445" s="63">
        <f>K7445/L7445</f>
        <v>1.8547321466144848</v>
      </c>
    </row>
    <row r="7446" spans="1:15" s="32" customFormat="1" ht="15.75" hidden="1" customHeight="1">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5" s="32" customFormat="1" ht="15.75" customHeight="1">
      <c r="A7447" s="32">
        <v>7445</v>
      </c>
      <c r="B7447" s="32">
        <v>14</v>
      </c>
      <c r="C7447" s="32">
        <v>669</v>
      </c>
      <c r="D7447" s="37">
        <v>42778</v>
      </c>
      <c r="E7447" s="32" t="b">
        <v>1</v>
      </c>
      <c r="F7447" s="38" t="s">
        <v>37</v>
      </c>
      <c r="G7447" s="38" t="s">
        <v>41</v>
      </c>
      <c r="H7447" s="38" t="s">
        <v>39</v>
      </c>
      <c r="I7447" s="38" t="s">
        <v>40</v>
      </c>
      <c r="J7447" s="38" t="s">
        <v>51</v>
      </c>
      <c r="K7447" s="39">
        <v>1386.84</v>
      </c>
      <c r="L7447" s="39">
        <v>1234.29</v>
      </c>
      <c r="M7447" s="37">
        <v>37838</v>
      </c>
      <c r="N7447" s="39">
        <f t="shared" ref="N7447:N7452" si="2789">K7447-L7447</f>
        <v>152.54999999999995</v>
      </c>
      <c r="O7447" s="63">
        <f t="shared" ref="O7447:O7452" si="2790">K7447/L7447</f>
        <v>1.1235933208565247</v>
      </c>
    </row>
    <row r="7448" spans="1:15" s="32" customFormat="1" ht="15.75" customHeight="1">
      <c r="A7448" s="32">
        <v>7446</v>
      </c>
      <c r="B7448" s="32">
        <v>0</v>
      </c>
      <c r="C7448" s="32">
        <v>564</v>
      </c>
      <c r="D7448" s="37">
        <v>43047</v>
      </c>
      <c r="E7448" s="32" t="b">
        <v>1</v>
      </c>
      <c r="F7448" s="38" t="s">
        <v>37</v>
      </c>
      <c r="G7448" s="38" t="s">
        <v>38</v>
      </c>
      <c r="H7448" s="38" t="s">
        <v>39</v>
      </c>
      <c r="I7448" s="38" t="s">
        <v>40</v>
      </c>
      <c r="J7448" s="38" t="s">
        <v>42</v>
      </c>
      <c r="K7448" s="39">
        <v>202.62</v>
      </c>
      <c r="L7448" s="39">
        <v>151.96</v>
      </c>
      <c r="M7448" s="37">
        <v>42458</v>
      </c>
      <c r="N7448" s="39">
        <f t="shared" si="2789"/>
        <v>50.66</v>
      </c>
      <c r="O7448" s="63">
        <f t="shared" si="2790"/>
        <v>1.3333772045275072</v>
      </c>
    </row>
    <row r="7449" spans="1:15" s="32" customFormat="1" ht="15.75" customHeight="1">
      <c r="A7449" s="32">
        <v>7447</v>
      </c>
      <c r="B7449" s="32">
        <v>4</v>
      </c>
      <c r="C7449" s="32">
        <v>1795</v>
      </c>
      <c r="D7449" s="37">
        <v>42772</v>
      </c>
      <c r="E7449" s="32" t="b">
        <v>1</v>
      </c>
      <c r="F7449" s="38" t="s">
        <v>37</v>
      </c>
      <c r="G7449" s="38" t="s">
        <v>46</v>
      </c>
      <c r="H7449" s="38" t="s">
        <v>39</v>
      </c>
      <c r="I7449" s="38" t="s">
        <v>50</v>
      </c>
      <c r="J7449" s="38" t="s">
        <v>40</v>
      </c>
      <c r="K7449" s="39">
        <v>1129.1300000000001</v>
      </c>
      <c r="L7449" s="39">
        <v>677.48</v>
      </c>
      <c r="M7449" s="37">
        <v>38573</v>
      </c>
      <c r="N7449" s="39">
        <f t="shared" si="2789"/>
        <v>451.65000000000009</v>
      </c>
      <c r="O7449" s="63">
        <f t="shared" si="2790"/>
        <v>1.6666617464722207</v>
      </c>
    </row>
    <row r="7450" spans="1:15" s="32" customFormat="1" ht="15.75" customHeight="1">
      <c r="A7450" s="32">
        <v>7448</v>
      </c>
      <c r="B7450" s="32">
        <v>39</v>
      </c>
      <c r="C7450" s="32">
        <v>2982</v>
      </c>
      <c r="D7450" s="37">
        <v>42936</v>
      </c>
      <c r="E7450" s="32" t="b">
        <v>1</v>
      </c>
      <c r="F7450" s="38" t="s">
        <v>37</v>
      </c>
      <c r="G7450" s="38" t="s">
        <v>46</v>
      </c>
      <c r="H7450" s="38" t="s">
        <v>39</v>
      </c>
      <c r="I7450" s="38" t="s">
        <v>40</v>
      </c>
      <c r="J7450" s="38" t="s">
        <v>42</v>
      </c>
      <c r="K7450" s="39">
        <v>1812.75</v>
      </c>
      <c r="L7450" s="39">
        <v>582.48</v>
      </c>
      <c r="M7450" s="37">
        <v>35560</v>
      </c>
      <c r="N7450" s="39">
        <f t="shared" si="2789"/>
        <v>1230.27</v>
      </c>
      <c r="O7450" s="63">
        <f t="shared" si="2790"/>
        <v>3.1121240214256281</v>
      </c>
    </row>
    <row r="7451" spans="1:15" s="32" customFormat="1" ht="15.75" customHeight="1">
      <c r="A7451" s="32">
        <v>7449</v>
      </c>
      <c r="B7451" s="32">
        <v>0</v>
      </c>
      <c r="C7451" s="32">
        <v>218</v>
      </c>
      <c r="D7451" s="37">
        <v>43085</v>
      </c>
      <c r="E7451" s="32" t="b">
        <v>1</v>
      </c>
      <c r="F7451" s="38" t="s">
        <v>37</v>
      </c>
      <c r="G7451" s="38" t="s">
        <v>48</v>
      </c>
      <c r="H7451" s="38" t="s">
        <v>39</v>
      </c>
      <c r="I7451" s="38" t="s">
        <v>40</v>
      </c>
      <c r="J7451" s="38" t="s">
        <v>40</v>
      </c>
      <c r="K7451" s="39">
        <v>60.34</v>
      </c>
      <c r="L7451" s="39">
        <v>45.26</v>
      </c>
      <c r="M7451" s="37">
        <v>40670</v>
      </c>
      <c r="N7451" s="39">
        <f t="shared" si="2789"/>
        <v>15.080000000000005</v>
      </c>
      <c r="O7451" s="63">
        <f t="shared" si="2790"/>
        <v>1.3331860362350862</v>
      </c>
    </row>
    <row r="7452" spans="1:15" s="32" customFormat="1" ht="15.75" customHeight="1">
      <c r="A7452" s="32">
        <v>7450</v>
      </c>
      <c r="B7452" s="32">
        <v>74</v>
      </c>
      <c r="C7452" s="32">
        <v>3213</v>
      </c>
      <c r="D7452" s="37">
        <v>42825</v>
      </c>
      <c r="E7452" s="32" t="b">
        <v>1</v>
      </c>
      <c r="F7452" s="38" t="s">
        <v>37</v>
      </c>
      <c r="G7452" s="38" t="s">
        <v>48</v>
      </c>
      <c r="H7452" s="38" t="s">
        <v>39</v>
      </c>
      <c r="I7452" s="38" t="s">
        <v>40</v>
      </c>
      <c r="J7452" s="38" t="s">
        <v>40</v>
      </c>
      <c r="K7452" s="39">
        <v>1228.07</v>
      </c>
      <c r="L7452" s="39">
        <v>400.91</v>
      </c>
      <c r="M7452" s="37">
        <v>37873</v>
      </c>
      <c r="N7452" s="39">
        <f t="shared" si="2789"/>
        <v>827.15999999999985</v>
      </c>
      <c r="O7452" s="63">
        <f t="shared" si="2790"/>
        <v>3.063206205881619</v>
      </c>
    </row>
    <row r="7453" spans="1:15" s="32" customFormat="1" ht="15.75" hidden="1" customHeight="1">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5" s="32" customFormat="1" ht="15.75" customHeight="1">
      <c r="A7454" s="32">
        <v>7452</v>
      </c>
      <c r="B7454" s="32">
        <v>13</v>
      </c>
      <c r="C7454" s="32">
        <v>865</v>
      </c>
      <c r="D7454" s="37">
        <v>42965</v>
      </c>
      <c r="E7454" s="32" t="b">
        <v>1</v>
      </c>
      <c r="F7454" s="38" t="s">
        <v>37</v>
      </c>
      <c r="G7454" s="38" t="s">
        <v>38</v>
      </c>
      <c r="H7454" s="38" t="s">
        <v>39</v>
      </c>
      <c r="I7454" s="38" t="s">
        <v>40</v>
      </c>
      <c r="J7454" s="38" t="s">
        <v>40</v>
      </c>
      <c r="K7454" s="39">
        <v>1163.8900000000001</v>
      </c>
      <c r="L7454" s="39">
        <v>589.27</v>
      </c>
      <c r="M7454" s="37">
        <v>42560</v>
      </c>
      <c r="N7454" s="39">
        <f t="shared" ref="N7454" si="2791">K7454-L7454</f>
        <v>574.62000000000012</v>
      </c>
      <c r="O7454" s="63">
        <f>K7454/L7454</f>
        <v>1.9751387309722201</v>
      </c>
    </row>
    <row r="7455" spans="1:15" s="32" customFormat="1" ht="15.75" hidden="1" customHeight="1">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5" s="32" customFormat="1" ht="15.75" customHeight="1">
      <c r="A7456" s="32">
        <v>7454</v>
      </c>
      <c r="B7456" s="32">
        <v>11</v>
      </c>
      <c r="C7456" s="32">
        <v>1840</v>
      </c>
      <c r="D7456" s="37">
        <v>42793</v>
      </c>
      <c r="E7456" s="32" t="b">
        <v>1</v>
      </c>
      <c r="F7456" s="38" t="s">
        <v>37</v>
      </c>
      <c r="G7456" s="38" t="s">
        <v>41</v>
      </c>
      <c r="H7456" s="38" t="s">
        <v>39</v>
      </c>
      <c r="I7456" s="38" t="s">
        <v>40</v>
      </c>
      <c r="J7456" s="38" t="s">
        <v>51</v>
      </c>
      <c r="K7456" s="39">
        <v>1775.81</v>
      </c>
      <c r="L7456" s="39">
        <v>1580.47</v>
      </c>
      <c r="M7456" s="37">
        <v>34115</v>
      </c>
      <c r="N7456" s="39">
        <f t="shared" ref="N7456" si="2792">K7456-L7456</f>
        <v>195.33999999999992</v>
      </c>
      <c r="O7456" s="63">
        <f>K7456/L7456</f>
        <v>1.123596145450404</v>
      </c>
    </row>
    <row r="7457" spans="1:15" s="32" customFormat="1" ht="15.75" hidden="1" customHeight="1">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5" s="32" customFormat="1" ht="15.75" customHeight="1">
      <c r="A7458" s="32">
        <v>7456</v>
      </c>
      <c r="B7458" s="32">
        <v>24</v>
      </c>
      <c r="C7458" s="32">
        <v>2446</v>
      </c>
      <c r="D7458" s="37">
        <v>42737</v>
      </c>
      <c r="E7458" s="32" t="b">
        <v>1</v>
      </c>
      <c r="F7458" s="38" t="s">
        <v>37</v>
      </c>
      <c r="G7458" s="38" t="s">
        <v>38</v>
      </c>
      <c r="H7458" s="38" t="s">
        <v>47</v>
      </c>
      <c r="I7458" s="38" t="s">
        <v>40</v>
      </c>
      <c r="J7458" s="38" t="s">
        <v>42</v>
      </c>
      <c r="K7458" s="39">
        <v>1777.8</v>
      </c>
      <c r="L7458" s="39">
        <v>820.78</v>
      </c>
      <c r="M7458" s="37">
        <v>40670</v>
      </c>
      <c r="N7458" s="39">
        <f t="shared" ref="N7458" si="2793">K7458-L7458</f>
        <v>957.02</v>
      </c>
      <c r="O7458" s="63">
        <f>K7458/L7458</f>
        <v>2.1659884500109654</v>
      </c>
    </row>
    <row r="7459" spans="1:15" s="32" customFormat="1" ht="15.75" hidden="1" customHeight="1">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5" s="32" customFormat="1" ht="15.75" customHeight="1">
      <c r="A7460" s="32">
        <v>7458</v>
      </c>
      <c r="B7460" s="32">
        <v>0</v>
      </c>
      <c r="C7460" s="32">
        <v>3192</v>
      </c>
      <c r="D7460" s="37">
        <v>42911</v>
      </c>
      <c r="E7460" s="32" t="b">
        <v>1</v>
      </c>
      <c r="F7460" s="38" t="s">
        <v>37</v>
      </c>
      <c r="G7460" s="38" t="s">
        <v>38</v>
      </c>
      <c r="H7460" s="38" t="s">
        <v>39</v>
      </c>
      <c r="I7460" s="38" t="s">
        <v>40</v>
      </c>
      <c r="J7460" s="38" t="s">
        <v>40</v>
      </c>
      <c r="K7460" s="39">
        <v>100.35</v>
      </c>
      <c r="L7460" s="39">
        <v>75.260000000000005</v>
      </c>
      <c r="M7460" s="37">
        <v>37874</v>
      </c>
      <c r="N7460" s="39">
        <f t="shared" ref="N7460" si="2794">K7460-L7460</f>
        <v>25.089999999999989</v>
      </c>
      <c r="O7460" s="63">
        <f>K7460/L7460</f>
        <v>1.3333776242359818</v>
      </c>
    </row>
    <row r="7461" spans="1:15" s="32" customFormat="1" ht="15.75" hidden="1" customHeight="1">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5" s="32" customFormat="1" ht="15.75" hidden="1" customHeight="1">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5" s="32" customFormat="1" ht="15.75" hidden="1" customHeight="1">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5" s="32" customFormat="1" ht="15.75" hidden="1" customHeight="1">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5" s="32" customFormat="1" ht="15.75" customHeight="1">
      <c r="A7465" s="32">
        <v>7463</v>
      </c>
      <c r="B7465" s="32">
        <v>96</v>
      </c>
      <c r="C7465" s="32">
        <v>1004</v>
      </c>
      <c r="D7465" s="37">
        <v>42864</v>
      </c>
      <c r="E7465" s="32" t="b">
        <v>1</v>
      </c>
      <c r="F7465" s="38" t="s">
        <v>37</v>
      </c>
      <c r="G7465" s="38" t="s">
        <v>46</v>
      </c>
      <c r="H7465" s="38" t="s">
        <v>39</v>
      </c>
      <c r="I7465" s="38" t="s">
        <v>40</v>
      </c>
      <c r="J7465" s="38" t="s">
        <v>42</v>
      </c>
      <c r="K7465" s="39">
        <v>1635.3</v>
      </c>
      <c r="L7465" s="39">
        <v>993.66</v>
      </c>
      <c r="M7465" s="37">
        <v>41434</v>
      </c>
      <c r="N7465" s="39">
        <f t="shared" ref="N7465" si="2795">K7465-L7465</f>
        <v>641.64</v>
      </c>
      <c r="O7465" s="63">
        <f>K7465/L7465</f>
        <v>1.6457339532636919</v>
      </c>
    </row>
    <row r="7466" spans="1:15" s="32" customFormat="1" ht="15.75" hidden="1" customHeight="1">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5" s="32" customFormat="1" ht="15.75" hidden="1" customHeight="1">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5" s="32" customFormat="1" ht="15.75" customHeight="1">
      <c r="A7468" s="32">
        <v>7466</v>
      </c>
      <c r="B7468" s="32">
        <v>40</v>
      </c>
      <c r="C7468" s="32">
        <v>1339</v>
      </c>
      <c r="D7468" s="37">
        <v>42935</v>
      </c>
      <c r="E7468" s="32" t="b">
        <v>1</v>
      </c>
      <c r="F7468" s="38" t="s">
        <v>37</v>
      </c>
      <c r="G7468" s="38" t="s">
        <v>41</v>
      </c>
      <c r="H7468" s="38" t="s">
        <v>47</v>
      </c>
      <c r="I7468" s="38" t="s">
        <v>40</v>
      </c>
      <c r="J7468" s="38" t="s">
        <v>42</v>
      </c>
      <c r="K7468" s="39">
        <v>1894.19</v>
      </c>
      <c r="L7468" s="39">
        <v>598.76</v>
      </c>
      <c r="M7468" s="37">
        <v>37823</v>
      </c>
      <c r="N7468" s="39">
        <f t="shared" ref="N7468" si="2796">K7468-L7468</f>
        <v>1295.43</v>
      </c>
      <c r="O7468" s="63">
        <f>K7468/L7468</f>
        <v>3.1635212773064336</v>
      </c>
    </row>
    <row r="7469" spans="1:15" s="32" customFormat="1" ht="15.75" hidden="1" customHeight="1">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5" s="32" customFormat="1" ht="15.75" hidden="1" customHeight="1">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5" s="32" customFormat="1" ht="15.75" customHeight="1">
      <c r="A7471" s="32">
        <v>7469</v>
      </c>
      <c r="B7471" s="32">
        <v>48</v>
      </c>
      <c r="C7471" s="32">
        <v>3084</v>
      </c>
      <c r="D7471" s="37">
        <v>43084</v>
      </c>
      <c r="E7471" s="32" t="b">
        <v>1</v>
      </c>
      <c r="F7471" s="38" t="s">
        <v>37</v>
      </c>
      <c r="G7471" s="38" t="s">
        <v>48</v>
      </c>
      <c r="H7471" s="38" t="s">
        <v>39</v>
      </c>
      <c r="I7471" s="38" t="s">
        <v>40</v>
      </c>
      <c r="J7471" s="38" t="s">
        <v>40</v>
      </c>
      <c r="K7471" s="39">
        <v>1762.96</v>
      </c>
      <c r="L7471" s="39">
        <v>950.52</v>
      </c>
      <c r="M7471" s="37">
        <v>39915</v>
      </c>
      <c r="N7471" s="39">
        <f t="shared" ref="N7471" si="2797">K7471-L7471</f>
        <v>812.44</v>
      </c>
      <c r="O7471" s="63">
        <f>K7471/L7471</f>
        <v>1.8547321466144848</v>
      </c>
    </row>
    <row r="7472" spans="1:15" s="32" customFormat="1" ht="15.75" hidden="1" customHeight="1">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5" s="32" customFormat="1" ht="15.75" customHeight="1">
      <c r="A7473" s="32">
        <v>7471</v>
      </c>
      <c r="B7473" s="32">
        <v>86</v>
      </c>
      <c r="C7473" s="32">
        <v>749</v>
      </c>
      <c r="D7473" s="37">
        <v>42786</v>
      </c>
      <c r="E7473" s="32" t="b">
        <v>1</v>
      </c>
      <c r="F7473" s="38" t="s">
        <v>37</v>
      </c>
      <c r="G7473" s="38" t="s">
        <v>43</v>
      </c>
      <c r="H7473" s="38" t="s">
        <v>39</v>
      </c>
      <c r="I7473" s="38" t="s">
        <v>40</v>
      </c>
      <c r="J7473" s="38" t="s">
        <v>40</v>
      </c>
      <c r="K7473" s="39">
        <v>235.63</v>
      </c>
      <c r="L7473" s="39">
        <v>125.07</v>
      </c>
      <c r="M7473" s="37">
        <v>38206</v>
      </c>
      <c r="N7473" s="39">
        <f t="shared" ref="N7473" si="2798">K7473-L7473</f>
        <v>110.56</v>
      </c>
      <c r="O7473" s="63">
        <f>K7473/L7473</f>
        <v>1.8839849684176861</v>
      </c>
    </row>
    <row r="7474" spans="1:15" s="32" customFormat="1" ht="15.75" hidden="1" customHeight="1">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5" s="32" customFormat="1" ht="15.75" customHeight="1">
      <c r="A7475" s="32">
        <v>7473</v>
      </c>
      <c r="B7475" s="32">
        <v>3</v>
      </c>
      <c r="C7475" s="32">
        <v>3387</v>
      </c>
      <c r="D7475" s="37">
        <v>43014</v>
      </c>
      <c r="E7475" s="32" t="b">
        <v>1</v>
      </c>
      <c r="F7475" s="38" t="s">
        <v>37</v>
      </c>
      <c r="G7475" s="38" t="s">
        <v>41</v>
      </c>
      <c r="H7475" s="38" t="s">
        <v>39</v>
      </c>
      <c r="I7475" s="38" t="s">
        <v>40</v>
      </c>
      <c r="J7475" s="38" t="s">
        <v>42</v>
      </c>
      <c r="K7475" s="39">
        <v>2091.4699999999998</v>
      </c>
      <c r="L7475" s="39">
        <v>388.92</v>
      </c>
      <c r="M7475" s="37">
        <v>38859</v>
      </c>
      <c r="N7475" s="39">
        <f t="shared" ref="N7475:N7476" si="2799">K7475-L7475</f>
        <v>1702.5499999999997</v>
      </c>
      <c r="O7475" s="63">
        <f t="shared" ref="O7475:O7476" si="2800">K7475/L7475</f>
        <v>5.3776355034454379</v>
      </c>
    </row>
    <row r="7476" spans="1:15" s="32" customFormat="1" ht="15.75" customHeight="1">
      <c r="A7476" s="32">
        <v>7474</v>
      </c>
      <c r="B7476" s="32">
        <v>0</v>
      </c>
      <c r="C7476" s="32">
        <v>2398</v>
      </c>
      <c r="D7476" s="37">
        <v>42986</v>
      </c>
      <c r="E7476" s="32" t="b">
        <v>1</v>
      </c>
      <c r="F7476" s="38" t="s">
        <v>37</v>
      </c>
      <c r="G7476" s="38" t="s">
        <v>43</v>
      </c>
      <c r="H7476" s="38" t="s">
        <v>39</v>
      </c>
      <c r="I7476" s="38" t="s">
        <v>50</v>
      </c>
      <c r="J7476" s="38" t="s">
        <v>40</v>
      </c>
      <c r="K7476" s="39">
        <v>227.88</v>
      </c>
      <c r="L7476" s="39">
        <v>136.72999999999999</v>
      </c>
      <c r="M7476" s="37">
        <v>38258</v>
      </c>
      <c r="N7476" s="39">
        <f t="shared" si="2799"/>
        <v>91.15</v>
      </c>
      <c r="O7476" s="63">
        <f t="shared" si="2800"/>
        <v>1.6666422877203249</v>
      </c>
    </row>
    <row r="7477" spans="1:15" s="32" customFormat="1" ht="15.75" hidden="1" customHeight="1">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5" s="32" customFormat="1" ht="15.75" customHeight="1">
      <c r="A7478" s="32">
        <v>7476</v>
      </c>
      <c r="B7478" s="32">
        <v>4</v>
      </c>
      <c r="C7478" s="32">
        <v>1657</v>
      </c>
      <c r="D7478" s="37">
        <v>43038</v>
      </c>
      <c r="E7478" s="32" t="b">
        <v>1</v>
      </c>
      <c r="F7478" s="38" t="s">
        <v>37</v>
      </c>
      <c r="G7478" s="38" t="s">
        <v>46</v>
      </c>
      <c r="H7478" s="38" t="s">
        <v>39</v>
      </c>
      <c r="I7478" s="38" t="s">
        <v>50</v>
      </c>
      <c r="J7478" s="38" t="s">
        <v>40</v>
      </c>
      <c r="K7478" s="39">
        <v>1129.1300000000001</v>
      </c>
      <c r="L7478" s="39">
        <v>677.48</v>
      </c>
      <c r="M7478" s="37">
        <v>38573</v>
      </c>
      <c r="N7478" s="39">
        <f t="shared" ref="N7478" si="2801">K7478-L7478</f>
        <v>451.65000000000009</v>
      </c>
      <c r="O7478" s="63">
        <f>K7478/L7478</f>
        <v>1.6666617464722207</v>
      </c>
    </row>
    <row r="7479" spans="1:15" s="32" customFormat="1" ht="15.75" hidden="1" customHeight="1">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5" s="32" customFormat="1" ht="15.75" customHeight="1">
      <c r="A7480" s="32">
        <v>7478</v>
      </c>
      <c r="B7480" s="32">
        <v>91</v>
      </c>
      <c r="C7480" s="32">
        <v>116</v>
      </c>
      <c r="D7480" s="37">
        <v>43087</v>
      </c>
      <c r="E7480" s="32" t="b">
        <v>1</v>
      </c>
      <c r="F7480" s="38" t="s">
        <v>37</v>
      </c>
      <c r="G7480" s="38" t="s">
        <v>38</v>
      </c>
      <c r="H7480" s="38" t="s">
        <v>39</v>
      </c>
      <c r="I7480" s="38" t="s">
        <v>40</v>
      </c>
      <c r="J7480" s="38" t="s">
        <v>40</v>
      </c>
      <c r="K7480" s="39">
        <v>100.35</v>
      </c>
      <c r="L7480" s="39">
        <v>75.260000000000005</v>
      </c>
      <c r="M7480" s="37">
        <v>34556</v>
      </c>
      <c r="N7480" s="39">
        <f t="shared" ref="N7480:N7483" si="2802">K7480-L7480</f>
        <v>25.089999999999989</v>
      </c>
      <c r="O7480" s="63">
        <f t="shared" ref="O7480:O7483" si="2803">K7480/L7480</f>
        <v>1.3333776242359818</v>
      </c>
    </row>
    <row r="7481" spans="1:15" s="32" customFormat="1" ht="15.75" customHeight="1">
      <c r="A7481" s="32">
        <v>7479</v>
      </c>
      <c r="B7481" s="32">
        <v>2</v>
      </c>
      <c r="C7481" s="32">
        <v>712</v>
      </c>
      <c r="D7481" s="37">
        <v>43000</v>
      </c>
      <c r="E7481" s="32" t="b">
        <v>1</v>
      </c>
      <c r="F7481" s="38" t="s">
        <v>37</v>
      </c>
      <c r="G7481" s="38" t="s">
        <v>38</v>
      </c>
      <c r="H7481" s="38" t="s">
        <v>39</v>
      </c>
      <c r="I7481" s="38" t="s">
        <v>40</v>
      </c>
      <c r="J7481" s="38" t="s">
        <v>40</v>
      </c>
      <c r="K7481" s="39">
        <v>71.489999999999995</v>
      </c>
      <c r="L7481" s="39">
        <v>53.62</v>
      </c>
      <c r="M7481" s="37">
        <v>41245</v>
      </c>
      <c r="N7481" s="39">
        <f t="shared" si="2802"/>
        <v>17.869999999999997</v>
      </c>
      <c r="O7481" s="63">
        <f t="shared" si="2803"/>
        <v>1.3332711674748228</v>
      </c>
    </row>
    <row r="7482" spans="1:15" s="32" customFormat="1" ht="15.75" customHeight="1">
      <c r="A7482" s="32">
        <v>7480</v>
      </c>
      <c r="B7482" s="32">
        <v>83</v>
      </c>
      <c r="C7482" s="32">
        <v>2615</v>
      </c>
      <c r="D7482" s="37">
        <v>42789</v>
      </c>
      <c r="E7482" s="32" t="b">
        <v>1</v>
      </c>
      <c r="F7482" s="38" t="s">
        <v>37</v>
      </c>
      <c r="G7482" s="38" t="s">
        <v>38</v>
      </c>
      <c r="H7482" s="38" t="s">
        <v>52</v>
      </c>
      <c r="I7482" s="38" t="s">
        <v>40</v>
      </c>
      <c r="J7482" s="38" t="s">
        <v>42</v>
      </c>
      <c r="K7482" s="39">
        <v>2083.94</v>
      </c>
      <c r="L7482" s="39">
        <v>675.03</v>
      </c>
      <c r="M7482" s="37">
        <v>35667</v>
      </c>
      <c r="N7482" s="39">
        <f t="shared" si="2802"/>
        <v>1408.91</v>
      </c>
      <c r="O7482" s="63">
        <f t="shared" si="2803"/>
        <v>3.0871813104602759</v>
      </c>
    </row>
    <row r="7483" spans="1:15" s="32" customFormat="1" ht="15.75" customHeight="1">
      <c r="A7483" s="32">
        <v>7481</v>
      </c>
      <c r="B7483" s="32">
        <v>15</v>
      </c>
      <c r="C7483" s="32">
        <v>1913</v>
      </c>
      <c r="D7483" s="37">
        <v>42890</v>
      </c>
      <c r="E7483" s="32" t="b">
        <v>1</v>
      </c>
      <c r="F7483" s="38" t="s">
        <v>37</v>
      </c>
      <c r="G7483" s="38" t="s">
        <v>45</v>
      </c>
      <c r="H7483" s="38" t="s">
        <v>39</v>
      </c>
      <c r="I7483" s="38" t="s">
        <v>44</v>
      </c>
      <c r="J7483" s="38" t="s">
        <v>40</v>
      </c>
      <c r="K7483" s="39">
        <v>958.74</v>
      </c>
      <c r="L7483" s="39">
        <v>748.9</v>
      </c>
      <c r="M7483" s="37">
        <v>34165</v>
      </c>
      <c r="N7483" s="39">
        <f t="shared" si="2802"/>
        <v>209.84000000000003</v>
      </c>
      <c r="O7483" s="63">
        <f t="shared" si="2803"/>
        <v>1.2801976231806651</v>
      </c>
    </row>
    <row r="7484" spans="1:15" s="32" customFormat="1" ht="15.75" hidden="1" customHeight="1">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5" s="32" customFormat="1" ht="15.75" hidden="1" customHeight="1">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5" s="32" customFormat="1" ht="15.75" hidden="1" customHeight="1">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5" s="32" customFormat="1" ht="15.75" customHeight="1">
      <c r="A7487" s="32">
        <v>7485</v>
      </c>
      <c r="B7487" s="32">
        <v>78</v>
      </c>
      <c r="C7487" s="32">
        <v>1033</v>
      </c>
      <c r="D7487" s="37">
        <v>42870</v>
      </c>
      <c r="E7487" s="32" t="b">
        <v>1</v>
      </c>
      <c r="F7487" s="38" t="s">
        <v>37</v>
      </c>
      <c r="G7487" s="38" t="s">
        <v>46</v>
      </c>
      <c r="H7487" s="38" t="s">
        <v>39</v>
      </c>
      <c r="I7487" s="38" t="s">
        <v>40</v>
      </c>
      <c r="J7487" s="38" t="s">
        <v>42</v>
      </c>
      <c r="K7487" s="39">
        <v>1765.3</v>
      </c>
      <c r="L7487" s="39">
        <v>709.48</v>
      </c>
      <c r="M7487" s="37">
        <v>38339</v>
      </c>
      <c r="N7487" s="39">
        <f t="shared" ref="N7487" si="2804">K7487-L7487</f>
        <v>1055.82</v>
      </c>
      <c r="O7487" s="63">
        <f>K7487/L7487</f>
        <v>2.4881603427862657</v>
      </c>
    </row>
    <row r="7488" spans="1:15" s="32" customFormat="1" ht="15.75" hidden="1" customHeight="1">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5" s="32" customFormat="1" ht="15.75" customHeight="1">
      <c r="A7489" s="32">
        <v>7487</v>
      </c>
      <c r="B7489" s="32">
        <v>0</v>
      </c>
      <c r="C7489" s="32">
        <v>3124</v>
      </c>
      <c r="D7489" s="37">
        <v>43061</v>
      </c>
      <c r="E7489" s="32" t="b">
        <v>1</v>
      </c>
      <c r="F7489" s="38" t="s">
        <v>37</v>
      </c>
      <c r="G7489" s="38" t="s">
        <v>38</v>
      </c>
      <c r="H7489" s="38" t="s">
        <v>39</v>
      </c>
      <c r="I7489" s="38" t="s">
        <v>40</v>
      </c>
      <c r="J7489" s="38" t="s">
        <v>42</v>
      </c>
      <c r="K7489" s="39">
        <v>202.62</v>
      </c>
      <c r="L7489" s="39">
        <v>151.96</v>
      </c>
      <c r="M7489" s="37">
        <v>33364</v>
      </c>
      <c r="N7489" s="39">
        <f t="shared" ref="N7489:N7491" si="2805">K7489-L7489</f>
        <v>50.66</v>
      </c>
      <c r="O7489" s="63">
        <f t="shared" ref="O7489:O7491" si="2806">K7489/L7489</f>
        <v>1.3333772045275072</v>
      </c>
    </row>
    <row r="7490" spans="1:15" s="32" customFormat="1" ht="15.75" customHeight="1">
      <c r="A7490" s="32">
        <v>7488</v>
      </c>
      <c r="B7490" s="32">
        <v>98</v>
      </c>
      <c r="C7490" s="32">
        <v>777</v>
      </c>
      <c r="D7490" s="37">
        <v>42961</v>
      </c>
      <c r="E7490" s="32" t="b">
        <v>1</v>
      </c>
      <c r="F7490" s="38" t="s">
        <v>37</v>
      </c>
      <c r="G7490" s="38" t="s">
        <v>43</v>
      </c>
      <c r="H7490" s="38" t="s">
        <v>39</v>
      </c>
      <c r="I7490" s="38" t="s">
        <v>40</v>
      </c>
      <c r="J7490" s="38" t="s">
        <v>40</v>
      </c>
      <c r="K7490" s="39">
        <v>795.34</v>
      </c>
      <c r="L7490" s="39">
        <v>101.58</v>
      </c>
      <c r="M7490" s="37">
        <v>35470</v>
      </c>
      <c r="N7490" s="39">
        <f t="shared" si="2805"/>
        <v>693.76</v>
      </c>
      <c r="O7490" s="63">
        <f t="shared" si="2806"/>
        <v>7.8296908840322903</v>
      </c>
    </row>
    <row r="7491" spans="1:15" s="32" customFormat="1" ht="15.75" customHeight="1">
      <c r="A7491" s="32">
        <v>7489</v>
      </c>
      <c r="B7491" s="32">
        <v>89</v>
      </c>
      <c r="C7491" s="32">
        <v>1337</v>
      </c>
      <c r="D7491" s="37">
        <v>43016</v>
      </c>
      <c r="E7491" s="32" t="b">
        <v>1</v>
      </c>
      <c r="F7491" s="38" t="s">
        <v>37</v>
      </c>
      <c r="G7491" s="38" t="s">
        <v>48</v>
      </c>
      <c r="H7491" s="38" t="s">
        <v>52</v>
      </c>
      <c r="I7491" s="38" t="s">
        <v>40</v>
      </c>
      <c r="J7491" s="38" t="s">
        <v>42</v>
      </c>
      <c r="K7491" s="39">
        <v>1362.99</v>
      </c>
      <c r="L7491" s="39">
        <v>57.74</v>
      </c>
      <c r="M7491" s="37">
        <v>34079</v>
      </c>
      <c r="N7491" s="39">
        <f t="shared" si="2805"/>
        <v>1305.25</v>
      </c>
      <c r="O7491" s="63">
        <f t="shared" si="2806"/>
        <v>23.605645999307239</v>
      </c>
    </row>
    <row r="7492" spans="1:15" s="32" customFormat="1" ht="15.75" hidden="1" customHeight="1">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5" s="32" customFormat="1" ht="15.75" hidden="1" customHeight="1">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5" s="32" customFormat="1" ht="15.75" hidden="1" customHeight="1">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5" s="32" customFormat="1" ht="15.75" hidden="1" customHeight="1">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5" s="32" customFormat="1" ht="15.75" hidden="1" customHeight="1">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5" s="32" customFormat="1" ht="15.75" hidden="1" customHeight="1">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5" s="32" customFormat="1" ht="15.75" hidden="1" customHeight="1">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5" s="32" customFormat="1" ht="15.75" customHeight="1">
      <c r="A7499" s="32">
        <v>7497</v>
      </c>
      <c r="B7499" s="32">
        <v>44</v>
      </c>
      <c r="C7499" s="32">
        <v>3460</v>
      </c>
      <c r="D7499" s="37">
        <v>42922</v>
      </c>
      <c r="E7499" s="32" t="b">
        <v>1</v>
      </c>
      <c r="F7499" s="38" t="s">
        <v>37</v>
      </c>
      <c r="G7499" s="38" t="s">
        <v>48</v>
      </c>
      <c r="H7499" s="38" t="s">
        <v>39</v>
      </c>
      <c r="I7499" s="38" t="s">
        <v>40</v>
      </c>
      <c r="J7499" s="38" t="s">
        <v>40</v>
      </c>
      <c r="K7499" s="39">
        <v>1769.64</v>
      </c>
      <c r="L7499" s="39">
        <v>108.76</v>
      </c>
      <c r="M7499" s="37">
        <v>40672</v>
      </c>
      <c r="N7499" s="39">
        <f t="shared" ref="N7499:N7502" si="2807">K7499-L7499</f>
        <v>1660.88</v>
      </c>
      <c r="O7499" s="63">
        <f t="shared" ref="O7499:O7502" si="2808">K7499/L7499</f>
        <v>16.271055535123207</v>
      </c>
    </row>
    <row r="7500" spans="1:15" s="32" customFormat="1" ht="15.75" customHeight="1">
      <c r="A7500" s="32">
        <v>7498</v>
      </c>
      <c r="B7500" s="32">
        <v>67</v>
      </c>
      <c r="C7500" s="32">
        <v>3174</v>
      </c>
      <c r="D7500" s="37">
        <v>42845</v>
      </c>
      <c r="E7500" s="32" t="b">
        <v>1</v>
      </c>
      <c r="F7500" s="38" t="s">
        <v>37</v>
      </c>
      <c r="G7500" s="38" t="s">
        <v>45</v>
      </c>
      <c r="H7500" s="38" t="s">
        <v>47</v>
      </c>
      <c r="I7500" s="38" t="s">
        <v>40</v>
      </c>
      <c r="J7500" s="38" t="s">
        <v>40</v>
      </c>
      <c r="K7500" s="39">
        <v>544.04999999999995</v>
      </c>
      <c r="L7500" s="39">
        <v>376.84</v>
      </c>
      <c r="M7500" s="37">
        <v>38647</v>
      </c>
      <c r="N7500" s="39">
        <f t="shared" si="2807"/>
        <v>167.20999999999998</v>
      </c>
      <c r="O7500" s="63">
        <f t="shared" si="2808"/>
        <v>1.4437161660121005</v>
      </c>
    </row>
    <row r="7501" spans="1:15" s="32" customFormat="1" ht="15.75" customHeight="1">
      <c r="A7501" s="32">
        <v>7499</v>
      </c>
      <c r="B7501" s="32">
        <v>49</v>
      </c>
      <c r="C7501" s="32">
        <v>2073</v>
      </c>
      <c r="D7501" s="37">
        <v>43043</v>
      </c>
      <c r="E7501" s="32" t="b">
        <v>1</v>
      </c>
      <c r="F7501" s="38" t="s">
        <v>37</v>
      </c>
      <c r="G7501" s="38" t="s">
        <v>38</v>
      </c>
      <c r="H7501" s="38" t="s">
        <v>39</v>
      </c>
      <c r="I7501" s="38" t="s">
        <v>40</v>
      </c>
      <c r="J7501" s="38" t="s">
        <v>42</v>
      </c>
      <c r="K7501" s="39">
        <v>1061.56</v>
      </c>
      <c r="L7501" s="39">
        <v>733.58</v>
      </c>
      <c r="M7501" s="37">
        <v>40779</v>
      </c>
      <c r="N7501" s="39">
        <f t="shared" si="2807"/>
        <v>327.9799999999999</v>
      </c>
      <c r="O7501" s="63">
        <f t="shared" si="2808"/>
        <v>1.447095068022574</v>
      </c>
    </row>
    <row r="7502" spans="1:15" s="32" customFormat="1" ht="15.75" customHeight="1">
      <c r="A7502" s="32">
        <v>7500</v>
      </c>
      <c r="B7502" s="32">
        <v>66</v>
      </c>
      <c r="C7502" s="32">
        <v>1089</v>
      </c>
      <c r="D7502" s="37">
        <v>42861</v>
      </c>
      <c r="E7502" s="32" t="b">
        <v>1</v>
      </c>
      <c r="F7502" s="38" t="s">
        <v>37</v>
      </c>
      <c r="G7502" s="38" t="s">
        <v>46</v>
      </c>
      <c r="H7502" s="38" t="s">
        <v>47</v>
      </c>
      <c r="I7502" s="38" t="s">
        <v>44</v>
      </c>
      <c r="J7502" s="38" t="s">
        <v>51</v>
      </c>
      <c r="K7502" s="39">
        <v>590.26</v>
      </c>
      <c r="L7502" s="39">
        <v>525.33000000000004</v>
      </c>
      <c r="M7502" s="37">
        <v>40487</v>
      </c>
      <c r="N7502" s="39">
        <f t="shared" si="2807"/>
        <v>64.92999999999995</v>
      </c>
      <c r="O7502" s="63">
        <f t="shared" si="2808"/>
        <v>1.123598499990482</v>
      </c>
    </row>
    <row r="7503" spans="1:15" s="32" customFormat="1" ht="15.75" hidden="1" customHeight="1">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5" s="32" customFormat="1" ht="15.75" customHeight="1">
      <c r="A7504" s="32">
        <v>7502</v>
      </c>
      <c r="B7504" s="32">
        <v>50</v>
      </c>
      <c r="C7504" s="32">
        <v>2860</v>
      </c>
      <c r="D7504" s="37">
        <v>43091</v>
      </c>
      <c r="E7504" s="32" t="b">
        <v>1</v>
      </c>
      <c r="F7504" s="38" t="s">
        <v>37</v>
      </c>
      <c r="G7504" s="38" t="s">
        <v>48</v>
      </c>
      <c r="H7504" s="38" t="s">
        <v>39</v>
      </c>
      <c r="I7504" s="38" t="s">
        <v>40</v>
      </c>
      <c r="J7504" s="38" t="s">
        <v>51</v>
      </c>
      <c r="K7504" s="39">
        <v>175.89</v>
      </c>
      <c r="L7504" s="39">
        <v>131.91999999999999</v>
      </c>
      <c r="M7504" s="37">
        <v>37668</v>
      </c>
      <c r="N7504" s="39">
        <f t="shared" ref="N7504:N7505" si="2809">K7504-L7504</f>
        <v>43.97</v>
      </c>
      <c r="O7504" s="63">
        <f t="shared" ref="O7504:O7505" si="2810">K7504/L7504</f>
        <v>1.3333080654942389</v>
      </c>
    </row>
    <row r="7505" spans="1:15" s="32" customFormat="1" ht="15.75" customHeight="1">
      <c r="A7505" s="32">
        <v>7503</v>
      </c>
      <c r="B7505" s="32">
        <v>2</v>
      </c>
      <c r="C7505" s="32">
        <v>2351</v>
      </c>
      <c r="D7505" s="37">
        <v>42940</v>
      </c>
      <c r="E7505" s="32" t="b">
        <v>1</v>
      </c>
      <c r="F7505" s="38" t="s">
        <v>37</v>
      </c>
      <c r="G7505" s="38" t="s">
        <v>38</v>
      </c>
      <c r="H7505" s="38" t="s">
        <v>39</v>
      </c>
      <c r="I7505" s="38" t="s">
        <v>40</v>
      </c>
      <c r="J7505" s="38" t="s">
        <v>40</v>
      </c>
      <c r="K7505" s="39">
        <v>71.489999999999995</v>
      </c>
      <c r="L7505" s="39">
        <v>53.62</v>
      </c>
      <c r="M7505" s="37">
        <v>41245</v>
      </c>
      <c r="N7505" s="39">
        <f t="shared" si="2809"/>
        <v>17.869999999999997</v>
      </c>
      <c r="O7505" s="63">
        <f t="shared" si="2810"/>
        <v>1.3332711674748228</v>
      </c>
    </row>
    <row r="7506" spans="1:15" s="32" customFormat="1" ht="15.75" hidden="1" customHeight="1">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5" s="32" customFormat="1" ht="15.75" hidden="1" customHeight="1">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5" s="32" customFormat="1" ht="15.75" hidden="1" customHeight="1">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5" s="32" customFormat="1" ht="15.75" hidden="1" customHeight="1">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5" s="32" customFormat="1" ht="15.75" customHeight="1">
      <c r="A7510" s="32">
        <v>7508</v>
      </c>
      <c r="B7510" s="32">
        <v>22</v>
      </c>
      <c r="C7510" s="32">
        <v>1718</v>
      </c>
      <c r="D7510" s="37">
        <v>43075</v>
      </c>
      <c r="E7510" s="32" t="b">
        <v>1</v>
      </c>
      <c r="F7510" s="38" t="s">
        <v>37</v>
      </c>
      <c r="G7510" s="38" t="s">
        <v>38</v>
      </c>
      <c r="H7510" s="38" t="s">
        <v>39</v>
      </c>
      <c r="I7510" s="38" t="s">
        <v>40</v>
      </c>
      <c r="J7510" s="38" t="s">
        <v>40</v>
      </c>
      <c r="K7510" s="39">
        <v>575.27</v>
      </c>
      <c r="L7510" s="39">
        <v>431.45</v>
      </c>
      <c r="M7510" s="37">
        <v>40303</v>
      </c>
      <c r="N7510" s="39">
        <f t="shared" ref="N7510:N7514" si="2811">K7510-L7510</f>
        <v>143.82</v>
      </c>
      <c r="O7510" s="63">
        <f t="shared" ref="O7510:O7514" si="2812">K7510/L7510</f>
        <v>1.333341059218913</v>
      </c>
    </row>
    <row r="7511" spans="1:15" s="32" customFormat="1" ht="15.75" customHeight="1">
      <c r="A7511" s="32">
        <v>7509</v>
      </c>
      <c r="B7511" s="32">
        <v>26</v>
      </c>
      <c r="C7511" s="32">
        <v>2341</v>
      </c>
      <c r="D7511" s="37">
        <v>43083</v>
      </c>
      <c r="E7511" s="32" t="b">
        <v>1</v>
      </c>
      <c r="F7511" s="38" t="s">
        <v>37</v>
      </c>
      <c r="G7511" s="38" t="s">
        <v>48</v>
      </c>
      <c r="H7511" s="38" t="s">
        <v>39</v>
      </c>
      <c r="I7511" s="38" t="s">
        <v>40</v>
      </c>
      <c r="J7511" s="38" t="s">
        <v>40</v>
      </c>
      <c r="K7511" s="39">
        <v>1992.93</v>
      </c>
      <c r="L7511" s="39">
        <v>762.63</v>
      </c>
      <c r="M7511" s="37">
        <v>37337</v>
      </c>
      <c r="N7511" s="39">
        <f t="shared" si="2811"/>
        <v>1230.3000000000002</v>
      </c>
      <c r="O7511" s="63">
        <f t="shared" si="2812"/>
        <v>2.6132331536918296</v>
      </c>
    </row>
    <row r="7512" spans="1:15" s="32" customFormat="1" ht="15.75" customHeight="1">
      <c r="A7512" s="32">
        <v>7510</v>
      </c>
      <c r="B7512" s="32">
        <v>50</v>
      </c>
      <c r="C7512" s="32">
        <v>1055</v>
      </c>
      <c r="D7512" s="37">
        <v>42855</v>
      </c>
      <c r="E7512" s="32" t="b">
        <v>1</v>
      </c>
      <c r="F7512" s="38" t="s">
        <v>37</v>
      </c>
      <c r="G7512" s="38" t="s">
        <v>48</v>
      </c>
      <c r="H7512" s="38" t="s">
        <v>39</v>
      </c>
      <c r="I7512" s="38" t="s">
        <v>40</v>
      </c>
      <c r="J7512" s="38" t="s">
        <v>51</v>
      </c>
      <c r="K7512" s="39">
        <v>175.89</v>
      </c>
      <c r="L7512" s="39">
        <v>131.91999999999999</v>
      </c>
      <c r="M7512" s="37">
        <v>37668</v>
      </c>
      <c r="N7512" s="39">
        <f t="shared" si="2811"/>
        <v>43.97</v>
      </c>
      <c r="O7512" s="63">
        <f t="shared" si="2812"/>
        <v>1.3333080654942389</v>
      </c>
    </row>
    <row r="7513" spans="1:15" s="32" customFormat="1" ht="15.75" customHeight="1">
      <c r="A7513" s="32">
        <v>7511</v>
      </c>
      <c r="B7513" s="32">
        <v>82</v>
      </c>
      <c r="C7513" s="32">
        <v>1254</v>
      </c>
      <c r="D7513" s="37">
        <v>43022</v>
      </c>
      <c r="E7513" s="32" t="b">
        <v>1</v>
      </c>
      <c r="F7513" s="38" t="s">
        <v>37</v>
      </c>
      <c r="G7513" s="38" t="s">
        <v>45</v>
      </c>
      <c r="H7513" s="38" t="s">
        <v>39</v>
      </c>
      <c r="I7513" s="38" t="s">
        <v>50</v>
      </c>
      <c r="J7513" s="38" t="s">
        <v>40</v>
      </c>
      <c r="K7513" s="39">
        <v>1148.6400000000001</v>
      </c>
      <c r="L7513" s="39">
        <v>689.18</v>
      </c>
      <c r="M7513" s="37">
        <v>38482</v>
      </c>
      <c r="N7513" s="39">
        <f t="shared" si="2811"/>
        <v>459.46000000000015</v>
      </c>
      <c r="O7513" s="63">
        <f t="shared" si="2812"/>
        <v>1.6666763399982591</v>
      </c>
    </row>
    <row r="7514" spans="1:15" s="32" customFormat="1" ht="15.75" customHeight="1">
      <c r="A7514" s="32">
        <v>7512</v>
      </c>
      <c r="B7514" s="32">
        <v>43</v>
      </c>
      <c r="C7514" s="32">
        <v>605</v>
      </c>
      <c r="D7514" s="37">
        <v>42840</v>
      </c>
      <c r="E7514" s="32" t="b">
        <v>1</v>
      </c>
      <c r="F7514" s="38" t="s">
        <v>37</v>
      </c>
      <c r="G7514" s="38" t="s">
        <v>38</v>
      </c>
      <c r="H7514" s="38" t="s">
        <v>39</v>
      </c>
      <c r="I7514" s="38" t="s">
        <v>40</v>
      </c>
      <c r="J7514" s="38" t="s">
        <v>40</v>
      </c>
      <c r="K7514" s="39">
        <v>1151.96</v>
      </c>
      <c r="L7514" s="39">
        <v>649.49</v>
      </c>
      <c r="M7514" s="37">
        <v>41064</v>
      </c>
      <c r="N7514" s="39">
        <f t="shared" si="2811"/>
        <v>502.47</v>
      </c>
      <c r="O7514" s="63">
        <f t="shared" si="2812"/>
        <v>1.7736377773329843</v>
      </c>
    </row>
    <row r="7515" spans="1:15" s="32" customFormat="1" ht="15.75" hidden="1" customHeight="1">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5" s="32" customFormat="1" ht="15.75" hidden="1" customHeight="1">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5" s="32" customFormat="1" ht="15.75" customHeight="1">
      <c r="A7517" s="32">
        <v>7515</v>
      </c>
      <c r="B7517" s="32">
        <v>77</v>
      </c>
      <c r="C7517" s="32">
        <v>1207</v>
      </c>
      <c r="D7517" s="37">
        <v>43083</v>
      </c>
      <c r="E7517" s="32" t="b">
        <v>1</v>
      </c>
      <c r="F7517" s="38" t="s">
        <v>37</v>
      </c>
      <c r="G7517" s="38" t="s">
        <v>45</v>
      </c>
      <c r="H7517" s="38" t="s">
        <v>47</v>
      </c>
      <c r="I7517" s="38" t="s">
        <v>40</v>
      </c>
      <c r="J7517" s="38" t="s">
        <v>42</v>
      </c>
      <c r="K7517" s="39">
        <v>1240.31</v>
      </c>
      <c r="L7517" s="39">
        <v>795.1</v>
      </c>
      <c r="M7517" s="37">
        <v>40553</v>
      </c>
      <c r="N7517" s="39">
        <f t="shared" ref="N7517" si="2813">K7517-L7517</f>
        <v>445.20999999999992</v>
      </c>
      <c r="O7517" s="63">
        <f>K7517/L7517</f>
        <v>1.5599421456420575</v>
      </c>
    </row>
    <row r="7518" spans="1:15" s="32" customFormat="1" ht="15.75" hidden="1" customHeight="1">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5" s="32" customFormat="1" ht="15.75" customHeight="1">
      <c r="A7519" s="32">
        <v>7517</v>
      </c>
      <c r="B7519" s="32">
        <v>76</v>
      </c>
      <c r="C7519" s="32">
        <v>1205</v>
      </c>
      <c r="D7519" s="37">
        <v>42799</v>
      </c>
      <c r="E7519" s="32" t="b">
        <v>1</v>
      </c>
      <c r="F7519" s="38" t="s">
        <v>37</v>
      </c>
      <c r="G7519" s="38" t="s">
        <v>48</v>
      </c>
      <c r="H7519" s="38" t="s">
        <v>39</v>
      </c>
      <c r="I7519" s="38" t="s">
        <v>44</v>
      </c>
      <c r="J7519" s="38" t="s">
        <v>40</v>
      </c>
      <c r="K7519" s="39">
        <v>642.30999999999995</v>
      </c>
      <c r="L7519" s="39">
        <v>513.85</v>
      </c>
      <c r="M7519" s="37">
        <v>41922</v>
      </c>
      <c r="N7519" s="39">
        <f t="shared" ref="N7519" si="2814">K7519-L7519</f>
        <v>128.45999999999992</v>
      </c>
      <c r="O7519" s="63">
        <f>K7519/L7519</f>
        <v>1.2499951347669551</v>
      </c>
    </row>
    <row r="7520" spans="1:15" s="32" customFormat="1" ht="15.75" hidden="1" customHeight="1">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5" s="32" customFormat="1" ht="15.75" customHeight="1">
      <c r="A7521" s="32">
        <v>7519</v>
      </c>
      <c r="B7521" s="32">
        <v>2</v>
      </c>
      <c r="C7521" s="32">
        <v>2580</v>
      </c>
      <c r="D7521" s="37">
        <v>42796</v>
      </c>
      <c r="E7521" s="32" t="b">
        <v>1</v>
      </c>
      <c r="F7521" s="38" t="s">
        <v>37</v>
      </c>
      <c r="G7521" s="38" t="s">
        <v>38</v>
      </c>
      <c r="H7521" s="38" t="s">
        <v>39</v>
      </c>
      <c r="I7521" s="38" t="s">
        <v>40</v>
      </c>
      <c r="J7521" s="38" t="s">
        <v>40</v>
      </c>
      <c r="K7521" s="39">
        <v>71.489999999999995</v>
      </c>
      <c r="L7521" s="39">
        <v>53.62</v>
      </c>
      <c r="M7521" s="37">
        <v>41167</v>
      </c>
      <c r="N7521" s="39">
        <f t="shared" ref="N7521" si="2815">K7521-L7521</f>
        <v>17.869999999999997</v>
      </c>
      <c r="O7521" s="63">
        <f>K7521/L7521</f>
        <v>1.3332711674748228</v>
      </c>
    </row>
    <row r="7522" spans="1:15" s="32" customFormat="1" ht="15.75" hidden="1" customHeight="1">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5" s="32" customFormat="1" ht="15.75" hidden="1" customHeight="1">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5" s="32" customFormat="1" ht="15.75" customHeight="1">
      <c r="A7524" s="32">
        <v>7522</v>
      </c>
      <c r="B7524" s="32">
        <v>72</v>
      </c>
      <c r="C7524" s="32">
        <v>3293</v>
      </c>
      <c r="D7524" s="37">
        <v>42894</v>
      </c>
      <c r="E7524" s="32" t="b">
        <v>1</v>
      </c>
      <c r="F7524" s="38" t="s">
        <v>37</v>
      </c>
      <c r="G7524" s="38" t="s">
        <v>43</v>
      </c>
      <c r="H7524" s="38" t="s">
        <v>39</v>
      </c>
      <c r="I7524" s="38" t="s">
        <v>40</v>
      </c>
      <c r="J7524" s="38" t="s">
        <v>40</v>
      </c>
      <c r="K7524" s="39">
        <v>912.52</v>
      </c>
      <c r="L7524" s="39">
        <v>141.4</v>
      </c>
      <c r="M7524" s="37">
        <v>42295</v>
      </c>
      <c r="N7524" s="39">
        <f t="shared" ref="N7524" si="2816">K7524-L7524</f>
        <v>771.12</v>
      </c>
      <c r="O7524" s="63">
        <f>K7524/L7524</f>
        <v>6.453465346534653</v>
      </c>
    </row>
    <row r="7525" spans="1:15" s="32" customFormat="1" ht="15.75" hidden="1" customHeight="1">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5" s="32" customFormat="1" ht="15.75" customHeight="1">
      <c r="A7526" s="32">
        <v>7524</v>
      </c>
      <c r="B7526" s="32">
        <v>18</v>
      </c>
      <c r="C7526" s="32">
        <v>113</v>
      </c>
      <c r="D7526" s="37">
        <v>42778</v>
      </c>
      <c r="E7526" s="32" t="b">
        <v>1</v>
      </c>
      <c r="F7526" s="38" t="s">
        <v>37</v>
      </c>
      <c r="G7526" s="38" t="s">
        <v>38</v>
      </c>
      <c r="H7526" s="38" t="s">
        <v>39</v>
      </c>
      <c r="I7526" s="38" t="s">
        <v>40</v>
      </c>
      <c r="J7526" s="38" t="s">
        <v>40</v>
      </c>
      <c r="K7526" s="39">
        <v>575.27</v>
      </c>
      <c r="L7526" s="39">
        <v>431.45</v>
      </c>
      <c r="M7526" s="37">
        <v>41345</v>
      </c>
      <c r="N7526" s="39">
        <f t="shared" ref="N7526:N7528" si="2817">K7526-L7526</f>
        <v>143.82</v>
      </c>
      <c r="O7526" s="63">
        <f t="shared" ref="O7526:O7528" si="2818">K7526/L7526</f>
        <v>1.333341059218913</v>
      </c>
    </row>
    <row r="7527" spans="1:15" s="32" customFormat="1" ht="15.75" customHeight="1">
      <c r="A7527" s="32">
        <v>7525</v>
      </c>
      <c r="B7527" s="32">
        <v>28</v>
      </c>
      <c r="C7527" s="32">
        <v>1641</v>
      </c>
      <c r="D7527" s="37">
        <v>42968</v>
      </c>
      <c r="E7527" s="32" t="b">
        <v>1</v>
      </c>
      <c r="F7527" s="38" t="s">
        <v>37</v>
      </c>
      <c r="G7527" s="38" t="s">
        <v>45</v>
      </c>
      <c r="H7527" s="38" t="s">
        <v>39</v>
      </c>
      <c r="I7527" s="38" t="s">
        <v>40</v>
      </c>
      <c r="J7527" s="38" t="s">
        <v>51</v>
      </c>
      <c r="K7527" s="39">
        <v>1216.1400000000001</v>
      </c>
      <c r="L7527" s="39">
        <v>1082.3599999999999</v>
      </c>
      <c r="M7527" s="37">
        <v>33455</v>
      </c>
      <c r="N7527" s="39">
        <f t="shared" si="2817"/>
        <v>133.7800000000002</v>
      </c>
      <c r="O7527" s="63">
        <f t="shared" si="2818"/>
        <v>1.1236002808677337</v>
      </c>
    </row>
    <row r="7528" spans="1:15" s="32" customFormat="1" ht="15.75" customHeight="1">
      <c r="A7528" s="32">
        <v>7526</v>
      </c>
      <c r="B7528" s="32">
        <v>8</v>
      </c>
      <c r="C7528" s="32">
        <v>285</v>
      </c>
      <c r="D7528" s="37">
        <v>42831</v>
      </c>
      <c r="E7528" s="32" t="b">
        <v>1</v>
      </c>
      <c r="F7528" s="38" t="s">
        <v>37</v>
      </c>
      <c r="G7528" s="38" t="s">
        <v>38</v>
      </c>
      <c r="H7528" s="38" t="s">
        <v>47</v>
      </c>
      <c r="I7528" s="38" t="s">
        <v>40</v>
      </c>
      <c r="J7528" s="38" t="s">
        <v>51</v>
      </c>
      <c r="K7528" s="39">
        <v>1703.52</v>
      </c>
      <c r="L7528" s="39">
        <v>1516.13</v>
      </c>
      <c r="M7528" s="37">
        <v>40649</v>
      </c>
      <c r="N7528" s="39">
        <f t="shared" si="2817"/>
        <v>187.38999999999987</v>
      </c>
      <c r="O7528" s="63">
        <f t="shared" si="2818"/>
        <v>1.1235975806823952</v>
      </c>
    </row>
    <row r="7529" spans="1:15" s="32" customFormat="1" ht="15.75" hidden="1" customHeight="1">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5" s="32" customFormat="1" ht="15.75" hidden="1" customHeight="1">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5" s="32" customFormat="1" ht="15.75" hidden="1" customHeight="1">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5" s="32" customFormat="1" ht="15.75" hidden="1" customHeight="1">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5" s="32" customFormat="1" ht="15.75" customHeight="1">
      <c r="A7533" s="32">
        <v>7531</v>
      </c>
      <c r="B7533" s="32">
        <v>79</v>
      </c>
      <c r="C7533" s="32">
        <v>3221</v>
      </c>
      <c r="D7533" s="37">
        <v>42889</v>
      </c>
      <c r="E7533" s="32" t="b">
        <v>1</v>
      </c>
      <c r="F7533" s="38" t="s">
        <v>37</v>
      </c>
      <c r="G7533" s="38" t="s">
        <v>38</v>
      </c>
      <c r="H7533" s="38" t="s">
        <v>52</v>
      </c>
      <c r="I7533" s="38" t="s">
        <v>40</v>
      </c>
      <c r="J7533" s="38" t="s">
        <v>42</v>
      </c>
      <c r="K7533" s="39">
        <v>2083.94</v>
      </c>
      <c r="L7533" s="39">
        <v>675.03</v>
      </c>
      <c r="M7533" s="37">
        <v>36145</v>
      </c>
      <c r="N7533" s="39">
        <f t="shared" ref="N7533:N7534" si="2819">K7533-L7533</f>
        <v>1408.91</v>
      </c>
      <c r="O7533" s="63">
        <f t="shared" ref="O7533:O7534" si="2820">K7533/L7533</f>
        <v>3.0871813104602759</v>
      </c>
    </row>
    <row r="7534" spans="1:15" s="32" customFormat="1" ht="15.75" customHeight="1">
      <c r="A7534" s="32">
        <v>7532</v>
      </c>
      <c r="B7534" s="32">
        <v>3</v>
      </c>
      <c r="C7534" s="32">
        <v>1397</v>
      </c>
      <c r="D7534" s="37">
        <v>42757</v>
      </c>
      <c r="E7534" s="32" t="b">
        <v>1</v>
      </c>
      <c r="F7534" s="38" t="s">
        <v>37</v>
      </c>
      <c r="G7534" s="38" t="s">
        <v>41</v>
      </c>
      <c r="H7534" s="38" t="s">
        <v>39</v>
      </c>
      <c r="I7534" s="38" t="s">
        <v>40</v>
      </c>
      <c r="J7534" s="38" t="s">
        <v>42</v>
      </c>
      <c r="K7534" s="39">
        <v>2091.4699999999998</v>
      </c>
      <c r="L7534" s="39">
        <v>388.92</v>
      </c>
      <c r="M7534" s="37">
        <v>41701</v>
      </c>
      <c r="N7534" s="39">
        <f t="shared" si="2819"/>
        <v>1702.5499999999997</v>
      </c>
      <c r="O7534" s="63">
        <f t="shared" si="2820"/>
        <v>5.3776355034454379</v>
      </c>
    </row>
    <row r="7535" spans="1:15" s="32" customFormat="1" ht="15.75" hidden="1" customHeight="1">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5" s="32" customFormat="1" ht="15.75" customHeight="1">
      <c r="A7536" s="32">
        <v>7534</v>
      </c>
      <c r="B7536" s="32">
        <v>72</v>
      </c>
      <c r="C7536" s="32">
        <v>1527</v>
      </c>
      <c r="D7536" s="37">
        <v>42988</v>
      </c>
      <c r="E7536" s="32" t="b">
        <v>1</v>
      </c>
      <c r="F7536" s="38" t="s">
        <v>37</v>
      </c>
      <c r="G7536" s="38" t="s">
        <v>45</v>
      </c>
      <c r="H7536" s="38" t="s">
        <v>39</v>
      </c>
      <c r="I7536" s="38" t="s">
        <v>40</v>
      </c>
      <c r="J7536" s="38" t="s">
        <v>40</v>
      </c>
      <c r="K7536" s="39">
        <v>360.4</v>
      </c>
      <c r="L7536" s="39">
        <v>270.3</v>
      </c>
      <c r="M7536" s="37">
        <v>42710</v>
      </c>
      <c r="N7536" s="39">
        <f t="shared" ref="N7536" si="2821">K7536-L7536</f>
        <v>90.099999999999966</v>
      </c>
      <c r="O7536" s="63">
        <f>K7536/L7536</f>
        <v>1.3333333333333333</v>
      </c>
    </row>
    <row r="7537" spans="1:15" s="32" customFormat="1" ht="15.75" hidden="1" customHeight="1">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5" s="32" customFormat="1" ht="15.75" hidden="1" customHeight="1">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5" s="32" customFormat="1" ht="15.75" hidden="1" customHeight="1">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5" s="32" customFormat="1" ht="15.75" customHeight="1">
      <c r="A7540" s="32">
        <v>7538</v>
      </c>
      <c r="B7540" s="32">
        <v>72</v>
      </c>
      <c r="C7540" s="32">
        <v>704</v>
      </c>
      <c r="D7540" s="37">
        <v>42944</v>
      </c>
      <c r="E7540" s="32" t="b">
        <v>1</v>
      </c>
      <c r="F7540" s="38" t="s">
        <v>37</v>
      </c>
      <c r="G7540" s="38" t="s">
        <v>45</v>
      </c>
      <c r="H7540" s="38" t="s">
        <v>39</v>
      </c>
      <c r="I7540" s="38" t="s">
        <v>40</v>
      </c>
      <c r="J7540" s="38" t="s">
        <v>40</v>
      </c>
      <c r="K7540" s="39">
        <v>360.4</v>
      </c>
      <c r="L7540" s="39">
        <v>270.3</v>
      </c>
      <c r="M7540" s="37">
        <v>42710</v>
      </c>
      <c r="N7540" s="39">
        <f t="shared" ref="N7540" si="2822">K7540-L7540</f>
        <v>90.099999999999966</v>
      </c>
      <c r="O7540" s="63">
        <f>K7540/L7540</f>
        <v>1.3333333333333333</v>
      </c>
    </row>
    <row r="7541" spans="1:15" s="32" customFormat="1" ht="15.75" hidden="1" customHeight="1">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5" s="32" customFormat="1" ht="15.75" hidden="1" customHeight="1">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5" s="32" customFormat="1" ht="15.75" customHeight="1">
      <c r="A7543" s="32">
        <v>7541</v>
      </c>
      <c r="B7543" s="32">
        <v>5</v>
      </c>
      <c r="C7543" s="32">
        <v>3184</v>
      </c>
      <c r="D7543" s="37">
        <v>42794</v>
      </c>
      <c r="E7543" s="32" t="b">
        <v>1</v>
      </c>
      <c r="F7543" s="38" t="s">
        <v>37</v>
      </c>
      <c r="G7543" s="38" t="s">
        <v>41</v>
      </c>
      <c r="H7543" s="38" t="s">
        <v>49</v>
      </c>
      <c r="I7543" s="38" t="s">
        <v>44</v>
      </c>
      <c r="J7543" s="38" t="s">
        <v>40</v>
      </c>
      <c r="K7543" s="39">
        <v>574.64</v>
      </c>
      <c r="L7543" s="39">
        <v>459.71</v>
      </c>
      <c r="M7543" s="37">
        <v>39298</v>
      </c>
      <c r="N7543" s="39">
        <f t="shared" ref="N7543" si="2823">K7543-L7543</f>
        <v>114.93</v>
      </c>
      <c r="O7543" s="63">
        <f>K7543/L7543</f>
        <v>1.2500054382110461</v>
      </c>
    </row>
    <row r="7544" spans="1:15" s="32" customFormat="1" ht="15.75" hidden="1" customHeight="1">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5" s="32" customFormat="1" ht="15.75" customHeight="1">
      <c r="A7545" s="32">
        <v>7543</v>
      </c>
      <c r="B7545" s="32">
        <v>33</v>
      </c>
      <c r="C7545" s="32">
        <v>151</v>
      </c>
      <c r="D7545" s="37">
        <v>42978</v>
      </c>
      <c r="E7545" s="32" t="b">
        <v>1</v>
      </c>
      <c r="F7545" s="38" t="s">
        <v>37</v>
      </c>
      <c r="G7545" s="38" t="s">
        <v>46</v>
      </c>
      <c r="H7545" s="38" t="s">
        <v>39</v>
      </c>
      <c r="I7545" s="38" t="s">
        <v>40</v>
      </c>
      <c r="J7545" s="38" t="s">
        <v>51</v>
      </c>
      <c r="K7545" s="39">
        <v>1311.44</v>
      </c>
      <c r="L7545" s="39">
        <v>1167.18</v>
      </c>
      <c r="M7545" s="37">
        <v>37668</v>
      </c>
      <c r="N7545" s="39">
        <f t="shared" ref="N7545" si="2824">K7545-L7545</f>
        <v>144.26</v>
      </c>
      <c r="O7545" s="63">
        <f>K7545/L7545</f>
        <v>1.1235970458712452</v>
      </c>
    </row>
    <row r="7546" spans="1:15" s="32" customFormat="1" ht="15.75" hidden="1" customHeight="1">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5" s="32" customFormat="1" ht="15.75" hidden="1" customHeight="1">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5" s="32" customFormat="1" ht="15.75" customHeight="1">
      <c r="A7548" s="32">
        <v>7546</v>
      </c>
      <c r="B7548" s="32">
        <v>99</v>
      </c>
      <c r="C7548" s="32">
        <v>1134</v>
      </c>
      <c r="D7548" s="37">
        <v>43086</v>
      </c>
      <c r="E7548" s="32" t="b">
        <v>1</v>
      </c>
      <c r="F7548" s="38" t="s">
        <v>37</v>
      </c>
      <c r="G7548" s="38" t="s">
        <v>43</v>
      </c>
      <c r="H7548" s="38" t="s">
        <v>39</v>
      </c>
      <c r="I7548" s="38" t="s">
        <v>40</v>
      </c>
      <c r="J7548" s="38" t="s">
        <v>40</v>
      </c>
      <c r="K7548" s="39">
        <v>1227.3399999999999</v>
      </c>
      <c r="L7548" s="39">
        <v>770.89</v>
      </c>
      <c r="M7548" s="37">
        <v>34556</v>
      </c>
      <c r="N7548" s="39">
        <f t="shared" ref="N7548:N7550" si="2825">K7548-L7548</f>
        <v>456.44999999999993</v>
      </c>
      <c r="O7548" s="63">
        <f t="shared" ref="O7548:O7550" si="2826">K7548/L7548</f>
        <v>1.5921078234248724</v>
      </c>
    </row>
    <row r="7549" spans="1:15" s="32" customFormat="1" ht="15.75" customHeight="1">
      <c r="A7549" s="32">
        <v>7547</v>
      </c>
      <c r="B7549" s="32">
        <v>23</v>
      </c>
      <c r="C7549" s="32">
        <v>1407</v>
      </c>
      <c r="D7549" s="37">
        <v>43099</v>
      </c>
      <c r="E7549" s="32" t="b">
        <v>1</v>
      </c>
      <c r="F7549" s="38" t="s">
        <v>37</v>
      </c>
      <c r="G7549" s="38" t="s">
        <v>45</v>
      </c>
      <c r="H7549" s="38" t="s">
        <v>49</v>
      </c>
      <c r="I7549" s="38" t="s">
        <v>44</v>
      </c>
      <c r="J7549" s="38" t="s">
        <v>51</v>
      </c>
      <c r="K7549" s="39">
        <v>688.63</v>
      </c>
      <c r="L7549" s="39">
        <v>612.88</v>
      </c>
      <c r="M7549" s="37">
        <v>36334</v>
      </c>
      <c r="N7549" s="39">
        <f t="shared" si="2825"/>
        <v>75.75</v>
      </c>
      <c r="O7549" s="63">
        <f t="shared" si="2826"/>
        <v>1.1235967889309491</v>
      </c>
    </row>
    <row r="7550" spans="1:15" s="32" customFormat="1" ht="15.75" customHeight="1">
      <c r="A7550" s="32">
        <v>7548</v>
      </c>
      <c r="B7550" s="32">
        <v>46</v>
      </c>
      <c r="C7550" s="32">
        <v>851</v>
      </c>
      <c r="D7550" s="37">
        <v>43017</v>
      </c>
      <c r="E7550" s="32" t="b">
        <v>1</v>
      </c>
      <c r="F7550" s="38" t="s">
        <v>37</v>
      </c>
      <c r="G7550" s="38" t="s">
        <v>38</v>
      </c>
      <c r="H7550" s="38" t="s">
        <v>39</v>
      </c>
      <c r="I7550" s="38" t="s">
        <v>44</v>
      </c>
      <c r="J7550" s="38" t="s">
        <v>40</v>
      </c>
      <c r="K7550" s="39">
        <v>1289.8499999999999</v>
      </c>
      <c r="L7550" s="39">
        <v>74.510000000000005</v>
      </c>
      <c r="M7550" s="37">
        <v>38573</v>
      </c>
      <c r="N7550" s="39">
        <f t="shared" si="2825"/>
        <v>1215.3399999999999</v>
      </c>
      <c r="O7550" s="63">
        <f t="shared" si="2826"/>
        <v>17.311099181317942</v>
      </c>
    </row>
    <row r="7551" spans="1:15" s="32" customFormat="1" ht="15.75" hidden="1" customHeight="1">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5" s="32" customFormat="1" ht="15.75" hidden="1" customHeight="1">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5" s="32" customFormat="1" ht="15.75" customHeight="1">
      <c r="A7553" s="32">
        <v>7551</v>
      </c>
      <c r="B7553" s="32">
        <v>7</v>
      </c>
      <c r="C7553" s="32">
        <v>547</v>
      </c>
      <c r="D7553" s="37">
        <v>42995</v>
      </c>
      <c r="E7553" s="32" t="b">
        <v>1</v>
      </c>
      <c r="F7553" s="38" t="s">
        <v>37</v>
      </c>
      <c r="G7553" s="38" t="s">
        <v>41</v>
      </c>
      <c r="H7553" s="38" t="s">
        <v>47</v>
      </c>
      <c r="I7553" s="38" t="s">
        <v>44</v>
      </c>
      <c r="J7553" s="38" t="s">
        <v>40</v>
      </c>
      <c r="K7553" s="39">
        <v>980.37</v>
      </c>
      <c r="L7553" s="39">
        <v>234.43</v>
      </c>
      <c r="M7553" s="37">
        <v>38258</v>
      </c>
      <c r="N7553" s="39">
        <f t="shared" ref="N7553" si="2827">K7553-L7553</f>
        <v>745.94</v>
      </c>
      <c r="O7553" s="63">
        <f>K7553/L7553</f>
        <v>4.1819306402764154</v>
      </c>
    </row>
    <row r="7554" spans="1:15" s="32" customFormat="1" ht="15.75" hidden="1" customHeight="1">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5" s="32" customFormat="1" ht="15.75" hidden="1" customHeight="1">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5" s="32" customFormat="1" ht="15.75" customHeight="1">
      <c r="A7556" s="32">
        <v>7554</v>
      </c>
      <c r="B7556" s="32">
        <v>52</v>
      </c>
      <c r="C7556" s="32">
        <v>260</v>
      </c>
      <c r="D7556" s="37">
        <v>43091</v>
      </c>
      <c r="E7556" s="32" t="b">
        <v>1</v>
      </c>
      <c r="F7556" s="38" t="s">
        <v>37</v>
      </c>
      <c r="G7556" s="38" t="s">
        <v>38</v>
      </c>
      <c r="H7556" s="38" t="s">
        <v>47</v>
      </c>
      <c r="I7556" s="38" t="s">
        <v>40</v>
      </c>
      <c r="J7556" s="38" t="s">
        <v>42</v>
      </c>
      <c r="K7556" s="39">
        <v>1777.8</v>
      </c>
      <c r="L7556" s="39">
        <v>820.78</v>
      </c>
      <c r="M7556" s="37">
        <v>33552</v>
      </c>
      <c r="N7556" s="39">
        <f t="shared" ref="N7556" si="2828">K7556-L7556</f>
        <v>957.02</v>
      </c>
      <c r="O7556" s="63">
        <f>K7556/L7556</f>
        <v>2.1659884500109654</v>
      </c>
    </row>
    <row r="7557" spans="1:15" s="32" customFormat="1" ht="15.75" hidden="1" customHeight="1">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5" s="32" customFormat="1" ht="15.75" hidden="1" customHeight="1">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5" s="32" customFormat="1" ht="15.75" hidden="1" customHeight="1">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5" s="32" customFormat="1" ht="15.75" hidden="1" customHeight="1">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5" s="32" customFormat="1" ht="15.75" hidden="1" customHeight="1">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5" s="32" customFormat="1" ht="15.75" customHeight="1">
      <c r="A7562" s="32">
        <v>7560</v>
      </c>
      <c r="B7562" s="32">
        <v>44</v>
      </c>
      <c r="C7562" s="32">
        <v>1482</v>
      </c>
      <c r="D7562" s="37">
        <v>42740</v>
      </c>
      <c r="E7562" s="32" t="b">
        <v>1</v>
      </c>
      <c r="F7562" s="38" t="s">
        <v>37</v>
      </c>
      <c r="G7562" s="38" t="s">
        <v>48</v>
      </c>
      <c r="H7562" s="38" t="s">
        <v>39</v>
      </c>
      <c r="I7562" s="38" t="s">
        <v>40</v>
      </c>
      <c r="J7562" s="38" t="s">
        <v>40</v>
      </c>
      <c r="K7562" s="39">
        <v>1769.64</v>
      </c>
      <c r="L7562" s="39">
        <v>108.76</v>
      </c>
      <c r="M7562" s="37">
        <v>40672</v>
      </c>
      <c r="N7562" s="39">
        <f t="shared" ref="N7562:N7567" si="2829">K7562-L7562</f>
        <v>1660.88</v>
      </c>
      <c r="O7562" s="63">
        <f t="shared" ref="O7562:O7567" si="2830">K7562/L7562</f>
        <v>16.271055535123207</v>
      </c>
    </row>
    <row r="7563" spans="1:15" s="32" customFormat="1" ht="15.75" customHeight="1">
      <c r="A7563" s="32">
        <v>7561</v>
      </c>
      <c r="B7563" s="32">
        <v>82</v>
      </c>
      <c r="C7563" s="32">
        <v>1260</v>
      </c>
      <c r="D7563" s="37">
        <v>42793</v>
      </c>
      <c r="E7563" s="32" t="b">
        <v>1</v>
      </c>
      <c r="F7563" s="38" t="s">
        <v>37</v>
      </c>
      <c r="G7563" s="38" t="s">
        <v>45</v>
      </c>
      <c r="H7563" s="38" t="s">
        <v>39</v>
      </c>
      <c r="I7563" s="38" t="s">
        <v>50</v>
      </c>
      <c r="J7563" s="38" t="s">
        <v>40</v>
      </c>
      <c r="K7563" s="39">
        <v>1148.6400000000001</v>
      </c>
      <c r="L7563" s="39">
        <v>689.18</v>
      </c>
      <c r="M7563" s="37">
        <v>42226</v>
      </c>
      <c r="N7563" s="39">
        <f t="shared" si="2829"/>
        <v>459.46000000000015</v>
      </c>
      <c r="O7563" s="63">
        <f t="shared" si="2830"/>
        <v>1.6666763399982591</v>
      </c>
    </row>
    <row r="7564" spans="1:15" s="32" customFormat="1" ht="15.75" customHeight="1">
      <c r="A7564" s="32">
        <v>7562</v>
      </c>
      <c r="B7564" s="32">
        <v>36</v>
      </c>
      <c r="C7564" s="32">
        <v>2413</v>
      </c>
      <c r="D7564" s="37">
        <v>42814</v>
      </c>
      <c r="E7564" s="32" t="b">
        <v>1</v>
      </c>
      <c r="F7564" s="38" t="s">
        <v>37</v>
      </c>
      <c r="G7564" s="38" t="s">
        <v>38</v>
      </c>
      <c r="H7564" s="38" t="s">
        <v>39</v>
      </c>
      <c r="I7564" s="38" t="s">
        <v>44</v>
      </c>
      <c r="J7564" s="38" t="s">
        <v>40</v>
      </c>
      <c r="K7564" s="39">
        <v>1289.8499999999999</v>
      </c>
      <c r="L7564" s="39">
        <v>74.510000000000005</v>
      </c>
      <c r="M7564" s="37">
        <v>39915</v>
      </c>
      <c r="N7564" s="39">
        <f t="shared" si="2829"/>
        <v>1215.3399999999999</v>
      </c>
      <c r="O7564" s="63">
        <f t="shared" si="2830"/>
        <v>17.311099181317942</v>
      </c>
    </row>
    <row r="7565" spans="1:15" s="32" customFormat="1" ht="15.75" customHeight="1">
      <c r="A7565" s="32">
        <v>7563</v>
      </c>
      <c r="B7565" s="32">
        <v>30</v>
      </c>
      <c r="C7565" s="32">
        <v>3126</v>
      </c>
      <c r="D7565" s="37">
        <v>42822</v>
      </c>
      <c r="E7565" s="32" t="b">
        <v>1</v>
      </c>
      <c r="F7565" s="38" t="s">
        <v>37</v>
      </c>
      <c r="G7565" s="38" t="s">
        <v>43</v>
      </c>
      <c r="H7565" s="38" t="s">
        <v>39</v>
      </c>
      <c r="I7565" s="38" t="s">
        <v>40</v>
      </c>
      <c r="J7565" s="38" t="s">
        <v>40</v>
      </c>
      <c r="K7565" s="39">
        <v>1227.3399999999999</v>
      </c>
      <c r="L7565" s="39">
        <v>770.89</v>
      </c>
      <c r="M7565" s="37">
        <v>34556</v>
      </c>
      <c r="N7565" s="39">
        <f t="shared" si="2829"/>
        <v>456.44999999999993</v>
      </c>
      <c r="O7565" s="63">
        <f t="shared" si="2830"/>
        <v>1.5921078234248724</v>
      </c>
    </row>
    <row r="7566" spans="1:15" s="32" customFormat="1" ht="15.75" customHeight="1">
      <c r="A7566" s="32">
        <v>7564</v>
      </c>
      <c r="B7566" s="32">
        <v>89</v>
      </c>
      <c r="C7566" s="32">
        <v>1779</v>
      </c>
      <c r="D7566" s="37">
        <v>42970</v>
      </c>
      <c r="E7566" s="32" t="b">
        <v>1</v>
      </c>
      <c r="F7566" s="38" t="s">
        <v>37</v>
      </c>
      <c r="G7566" s="38" t="s">
        <v>48</v>
      </c>
      <c r="H7566" s="38" t="s">
        <v>52</v>
      </c>
      <c r="I7566" s="38" t="s">
        <v>40</v>
      </c>
      <c r="J7566" s="38" t="s">
        <v>42</v>
      </c>
      <c r="K7566" s="39">
        <v>1362.99</v>
      </c>
      <c r="L7566" s="39">
        <v>57.74</v>
      </c>
      <c r="M7566" s="37">
        <v>42560</v>
      </c>
      <c r="N7566" s="39">
        <f t="shared" si="2829"/>
        <v>1305.25</v>
      </c>
      <c r="O7566" s="63">
        <f t="shared" si="2830"/>
        <v>23.605645999307239</v>
      </c>
    </row>
    <row r="7567" spans="1:15" s="32" customFormat="1" ht="15.75" customHeight="1">
      <c r="A7567" s="32">
        <v>7565</v>
      </c>
      <c r="B7567" s="32">
        <v>65</v>
      </c>
      <c r="C7567" s="32">
        <v>3358</v>
      </c>
      <c r="D7567" s="37">
        <v>43002</v>
      </c>
      <c r="E7567" s="32" t="b">
        <v>1</v>
      </c>
      <c r="F7567" s="38" t="s">
        <v>37</v>
      </c>
      <c r="G7567" s="38" t="s">
        <v>48</v>
      </c>
      <c r="H7567" s="38" t="s">
        <v>39</v>
      </c>
      <c r="I7567" s="38" t="s">
        <v>40</v>
      </c>
      <c r="J7567" s="38" t="s">
        <v>40</v>
      </c>
      <c r="K7567" s="39">
        <v>1807.45</v>
      </c>
      <c r="L7567" s="39">
        <v>778.69</v>
      </c>
      <c r="M7567" s="37">
        <v>33879</v>
      </c>
      <c r="N7567" s="39">
        <f t="shared" si="2829"/>
        <v>1028.76</v>
      </c>
      <c r="O7567" s="63">
        <f t="shared" si="2830"/>
        <v>2.3211419178363659</v>
      </c>
    </row>
    <row r="7568" spans="1:15" s="32" customFormat="1" ht="15.75" hidden="1" customHeight="1">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5" s="32" customFormat="1" ht="15.75" hidden="1" customHeight="1">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5" s="32" customFormat="1" ht="15.75" customHeight="1">
      <c r="A7570" s="32">
        <v>7568</v>
      </c>
      <c r="B7570" s="32">
        <v>7</v>
      </c>
      <c r="C7570" s="32">
        <v>3327</v>
      </c>
      <c r="D7570" s="37">
        <v>42859</v>
      </c>
      <c r="E7570" s="32" t="b">
        <v>1</v>
      </c>
      <c r="F7570" s="38" t="s">
        <v>37</v>
      </c>
      <c r="G7570" s="38" t="s">
        <v>41</v>
      </c>
      <c r="H7570" s="38" t="s">
        <v>47</v>
      </c>
      <c r="I7570" s="38" t="s">
        <v>44</v>
      </c>
      <c r="J7570" s="38" t="s">
        <v>40</v>
      </c>
      <c r="K7570" s="39">
        <v>980.37</v>
      </c>
      <c r="L7570" s="39">
        <v>234.43</v>
      </c>
      <c r="M7570" s="37">
        <v>38258</v>
      </c>
      <c r="N7570" s="39">
        <f t="shared" ref="N7570" si="2831">K7570-L7570</f>
        <v>745.94</v>
      </c>
      <c r="O7570" s="63">
        <f>K7570/L7570</f>
        <v>4.1819306402764154</v>
      </c>
    </row>
    <row r="7571" spans="1:15" s="32" customFormat="1" ht="15.75" hidden="1" customHeight="1">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5" s="32" customFormat="1" ht="15.75" hidden="1" customHeight="1">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5" s="32" customFormat="1" ht="15.75" customHeight="1">
      <c r="A7573" s="32">
        <v>7571</v>
      </c>
      <c r="B7573" s="32">
        <v>34</v>
      </c>
      <c r="C7573" s="32">
        <v>638</v>
      </c>
      <c r="D7573" s="37">
        <v>42872</v>
      </c>
      <c r="E7573" s="32" t="b">
        <v>1</v>
      </c>
      <c r="F7573" s="38" t="s">
        <v>37</v>
      </c>
      <c r="G7573" s="38" t="s">
        <v>48</v>
      </c>
      <c r="H7573" s="38" t="s">
        <v>39</v>
      </c>
      <c r="I7573" s="38" t="s">
        <v>40</v>
      </c>
      <c r="J7573" s="38" t="s">
        <v>40</v>
      </c>
      <c r="K7573" s="39">
        <v>1231.1500000000001</v>
      </c>
      <c r="L7573" s="39">
        <v>161.6</v>
      </c>
      <c r="M7573" s="37">
        <v>38216</v>
      </c>
      <c r="N7573" s="39">
        <f t="shared" ref="N7573:N7574" si="2832">K7573-L7573</f>
        <v>1069.5500000000002</v>
      </c>
      <c r="O7573" s="63">
        <f t="shared" ref="O7573:O7574" si="2833">K7573/L7573</f>
        <v>7.6185024752475252</v>
      </c>
    </row>
    <row r="7574" spans="1:15" s="32" customFormat="1" ht="15.75" customHeight="1">
      <c r="A7574" s="32">
        <v>7572</v>
      </c>
      <c r="B7574" s="32">
        <v>71</v>
      </c>
      <c r="C7574" s="32">
        <v>2119</v>
      </c>
      <c r="D7574" s="37">
        <v>42878</v>
      </c>
      <c r="E7574" s="32" t="b">
        <v>1</v>
      </c>
      <c r="F7574" s="38" t="s">
        <v>37</v>
      </c>
      <c r="G7574" s="38" t="s">
        <v>38</v>
      </c>
      <c r="H7574" s="38" t="s">
        <v>39</v>
      </c>
      <c r="I7574" s="38" t="s">
        <v>50</v>
      </c>
      <c r="J7574" s="38" t="s">
        <v>42</v>
      </c>
      <c r="K7574" s="39">
        <v>1842.92</v>
      </c>
      <c r="L7574" s="39">
        <v>1105.75</v>
      </c>
      <c r="M7574" s="37">
        <v>34996</v>
      </c>
      <c r="N7574" s="39">
        <f t="shared" si="2832"/>
        <v>737.17000000000007</v>
      </c>
      <c r="O7574" s="63">
        <f t="shared" si="2833"/>
        <v>1.6666696812118473</v>
      </c>
    </row>
    <row r="7575" spans="1:15" s="32" customFormat="1" ht="15.75" hidden="1" customHeight="1">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5" s="32" customFormat="1" ht="15.75" customHeight="1">
      <c r="A7576" s="32">
        <v>7574</v>
      </c>
      <c r="B7576" s="32">
        <v>2</v>
      </c>
      <c r="C7576" s="32">
        <v>2425</v>
      </c>
      <c r="D7576" s="37">
        <v>43042</v>
      </c>
      <c r="E7576" s="32" t="b">
        <v>1</v>
      </c>
      <c r="F7576" s="38" t="s">
        <v>37</v>
      </c>
      <c r="G7576" s="38" t="s">
        <v>38</v>
      </c>
      <c r="H7576" s="38" t="s">
        <v>39</v>
      </c>
      <c r="I7576" s="38" t="s">
        <v>40</v>
      </c>
      <c r="J7576" s="38" t="s">
        <v>40</v>
      </c>
      <c r="K7576" s="39">
        <v>71.489999999999995</v>
      </c>
      <c r="L7576" s="39">
        <v>53.62</v>
      </c>
      <c r="M7576" s="37">
        <v>41701</v>
      </c>
      <c r="N7576" s="39">
        <f t="shared" ref="N7576:N7577" si="2834">K7576-L7576</f>
        <v>17.869999999999997</v>
      </c>
      <c r="O7576" s="63">
        <f t="shared" ref="O7576:O7577" si="2835">K7576/L7576</f>
        <v>1.3332711674748228</v>
      </c>
    </row>
    <row r="7577" spans="1:15" s="32" customFormat="1" ht="15.75" customHeight="1">
      <c r="A7577" s="32">
        <v>7575</v>
      </c>
      <c r="B7577" s="32">
        <v>40</v>
      </c>
      <c r="C7577" s="32">
        <v>1863</v>
      </c>
      <c r="D7577" s="37">
        <v>42740</v>
      </c>
      <c r="E7577" s="32" t="b">
        <v>1</v>
      </c>
      <c r="F7577" s="38" t="s">
        <v>37</v>
      </c>
      <c r="G7577" s="38" t="s">
        <v>41</v>
      </c>
      <c r="H7577" s="38" t="s">
        <v>47</v>
      </c>
      <c r="I7577" s="38" t="s">
        <v>40</v>
      </c>
      <c r="J7577" s="38" t="s">
        <v>42</v>
      </c>
      <c r="K7577" s="39">
        <v>1894.19</v>
      </c>
      <c r="L7577" s="39">
        <v>598.76</v>
      </c>
      <c r="M7577" s="37">
        <v>37823</v>
      </c>
      <c r="N7577" s="39">
        <f t="shared" si="2834"/>
        <v>1295.43</v>
      </c>
      <c r="O7577" s="63">
        <f t="shared" si="2835"/>
        <v>3.1635212773064336</v>
      </c>
    </row>
    <row r="7578" spans="1:15" s="32" customFormat="1" ht="15.75" hidden="1" customHeight="1">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5" s="32" customFormat="1" ht="15.75" hidden="1" customHeight="1">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5" s="32" customFormat="1" ht="15.75" hidden="1" customHeight="1">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5" s="32" customFormat="1" ht="15.75" customHeight="1">
      <c r="A7581" s="32">
        <v>7579</v>
      </c>
      <c r="B7581" s="32">
        <v>77</v>
      </c>
      <c r="C7581" s="32">
        <v>213</v>
      </c>
      <c r="D7581" s="37">
        <v>43031</v>
      </c>
      <c r="E7581" s="32" t="b">
        <v>1</v>
      </c>
      <c r="F7581" s="38" t="s">
        <v>37</v>
      </c>
      <c r="G7581" s="38" t="s">
        <v>48</v>
      </c>
      <c r="H7581" s="38" t="s">
        <v>39</v>
      </c>
      <c r="I7581" s="38" t="s">
        <v>40</v>
      </c>
      <c r="J7581" s="38" t="s">
        <v>40</v>
      </c>
      <c r="K7581" s="39">
        <v>1769.64</v>
      </c>
      <c r="L7581" s="39">
        <v>108.76</v>
      </c>
      <c r="M7581" s="37">
        <v>41848</v>
      </c>
      <c r="N7581" s="39">
        <f t="shared" ref="N7581" si="2836">K7581-L7581</f>
        <v>1660.88</v>
      </c>
      <c r="O7581" s="63">
        <f>K7581/L7581</f>
        <v>16.271055535123207</v>
      </c>
    </row>
    <row r="7582" spans="1:15" s="32" customFormat="1" ht="15.75" hidden="1" customHeight="1">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5" s="32" customFormat="1" ht="15.75" hidden="1" customHeight="1">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5" s="32" customFormat="1" ht="15.75" customHeight="1">
      <c r="A7584" s="32">
        <v>7582</v>
      </c>
      <c r="B7584" s="32">
        <v>15</v>
      </c>
      <c r="C7584" s="32">
        <v>2690</v>
      </c>
      <c r="D7584" s="37">
        <v>42990</v>
      </c>
      <c r="E7584" s="32" t="b">
        <v>1</v>
      </c>
      <c r="F7584" s="38" t="s">
        <v>37</v>
      </c>
      <c r="G7584" s="38" t="s">
        <v>45</v>
      </c>
      <c r="H7584" s="38" t="s">
        <v>39</v>
      </c>
      <c r="I7584" s="38" t="s">
        <v>44</v>
      </c>
      <c r="J7584" s="38" t="s">
        <v>40</v>
      </c>
      <c r="K7584" s="39">
        <v>958.74</v>
      </c>
      <c r="L7584" s="39">
        <v>748.9</v>
      </c>
      <c r="M7584" s="37">
        <v>34244</v>
      </c>
      <c r="N7584" s="39">
        <f t="shared" ref="N7584" si="2837">K7584-L7584</f>
        <v>209.84000000000003</v>
      </c>
      <c r="O7584" s="63">
        <f>K7584/L7584</f>
        <v>1.2801976231806651</v>
      </c>
    </row>
    <row r="7585" spans="1:15" s="32" customFormat="1" ht="15.75" hidden="1" customHeight="1">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5" s="32" customFormat="1" ht="15.75" hidden="1" customHeight="1">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5" s="32" customFormat="1" ht="15.75" customHeight="1">
      <c r="A7587" s="32">
        <v>7585</v>
      </c>
      <c r="B7587" s="32">
        <v>61</v>
      </c>
      <c r="C7587" s="32">
        <v>1304</v>
      </c>
      <c r="D7587" s="37">
        <v>43096</v>
      </c>
      <c r="E7587" s="32" t="b">
        <v>1</v>
      </c>
      <c r="F7587" s="38" t="s">
        <v>37</v>
      </c>
      <c r="G7587" s="38" t="s">
        <v>45</v>
      </c>
      <c r="H7587" s="38" t="s">
        <v>39</v>
      </c>
      <c r="I7587" s="38" t="s">
        <v>40</v>
      </c>
      <c r="J7587" s="38" t="s">
        <v>51</v>
      </c>
      <c r="K7587" s="39">
        <v>586.45000000000005</v>
      </c>
      <c r="L7587" s="39">
        <v>521.94000000000005</v>
      </c>
      <c r="M7587" s="37">
        <v>33429</v>
      </c>
      <c r="N7587" s="39">
        <f t="shared" ref="N7587" si="2838">K7587-L7587</f>
        <v>64.509999999999991</v>
      </c>
      <c r="O7587" s="63">
        <f>K7587/L7587</f>
        <v>1.1235965819826033</v>
      </c>
    </row>
    <row r="7588" spans="1:15" s="32" customFormat="1" ht="15.75" hidden="1" customHeight="1">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5" s="32" customFormat="1" ht="15.75" customHeight="1">
      <c r="A7589" s="32">
        <v>7587</v>
      </c>
      <c r="B7589" s="32">
        <v>99</v>
      </c>
      <c r="C7589" s="32">
        <v>2160</v>
      </c>
      <c r="D7589" s="37">
        <v>42906</v>
      </c>
      <c r="E7589" s="32" t="b">
        <v>1</v>
      </c>
      <c r="F7589" s="38" t="s">
        <v>37</v>
      </c>
      <c r="G7589" s="38" t="s">
        <v>43</v>
      </c>
      <c r="H7589" s="38" t="s">
        <v>39</v>
      </c>
      <c r="I7589" s="38" t="s">
        <v>40</v>
      </c>
      <c r="J7589" s="38" t="s">
        <v>40</v>
      </c>
      <c r="K7589" s="39">
        <v>1227.3399999999999</v>
      </c>
      <c r="L7589" s="39">
        <v>770.89</v>
      </c>
      <c r="M7589" s="37">
        <v>33364</v>
      </c>
      <c r="N7589" s="39">
        <f t="shared" ref="N7589" si="2839">K7589-L7589</f>
        <v>456.44999999999993</v>
      </c>
      <c r="O7589" s="63">
        <f>K7589/L7589</f>
        <v>1.5921078234248724</v>
      </c>
    </row>
    <row r="7590" spans="1:15" s="32" customFormat="1" ht="15.75" hidden="1" customHeight="1">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5" s="32" customFormat="1" ht="15.75" hidden="1" customHeight="1">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5" s="32" customFormat="1" ht="15.75" customHeight="1">
      <c r="A7592" s="32">
        <v>7590</v>
      </c>
      <c r="B7592" s="32">
        <v>87</v>
      </c>
      <c r="C7592" s="32">
        <v>2697</v>
      </c>
      <c r="D7592" s="37">
        <v>42781</v>
      </c>
      <c r="E7592" s="32" t="b">
        <v>1</v>
      </c>
      <c r="F7592" s="38" t="s">
        <v>37</v>
      </c>
      <c r="G7592" s="38" t="s">
        <v>43</v>
      </c>
      <c r="H7592" s="38" t="s">
        <v>39</v>
      </c>
      <c r="I7592" s="38" t="s">
        <v>40</v>
      </c>
      <c r="J7592" s="38" t="s">
        <v>40</v>
      </c>
      <c r="K7592" s="39">
        <v>1636.9</v>
      </c>
      <c r="L7592" s="39">
        <v>44.71</v>
      </c>
      <c r="M7592" s="37">
        <v>40410</v>
      </c>
      <c r="N7592" s="39">
        <f t="shared" ref="N7592" si="2840">K7592-L7592</f>
        <v>1592.19</v>
      </c>
      <c r="O7592" s="63">
        <f>K7592/L7592</f>
        <v>36.611496309550439</v>
      </c>
    </row>
    <row r="7593" spans="1:15" s="32" customFormat="1" ht="15.75" hidden="1" customHeight="1">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5" s="32" customFormat="1" ht="15.75" customHeight="1">
      <c r="A7594" s="32">
        <v>7592</v>
      </c>
      <c r="B7594" s="32">
        <v>12</v>
      </c>
      <c r="C7594" s="32">
        <v>720</v>
      </c>
      <c r="D7594" s="37">
        <v>42850</v>
      </c>
      <c r="E7594" s="32" t="b">
        <v>1</v>
      </c>
      <c r="F7594" s="38" t="s">
        <v>37</v>
      </c>
      <c r="G7594" s="38" t="s">
        <v>48</v>
      </c>
      <c r="H7594" s="38" t="s">
        <v>39</v>
      </c>
      <c r="I7594" s="38" t="s">
        <v>40</v>
      </c>
      <c r="J7594" s="38" t="s">
        <v>40</v>
      </c>
      <c r="K7594" s="39">
        <v>1231.1500000000001</v>
      </c>
      <c r="L7594" s="39">
        <v>161.6</v>
      </c>
      <c r="M7594" s="37">
        <v>34170</v>
      </c>
      <c r="N7594" s="39">
        <f t="shared" ref="N7594" si="2841">K7594-L7594</f>
        <v>1069.5500000000002</v>
      </c>
      <c r="O7594" s="63">
        <f>K7594/L7594</f>
        <v>7.6185024752475252</v>
      </c>
    </row>
    <row r="7595" spans="1:15" s="32" customFormat="1" ht="15.75" hidden="1" customHeight="1">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5" s="32" customFormat="1" ht="15.75" hidden="1" customHeight="1">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5" s="32" customFormat="1" ht="15.75" customHeight="1">
      <c r="A7597" s="32">
        <v>7595</v>
      </c>
      <c r="B7597" s="32">
        <v>42</v>
      </c>
      <c r="C7597" s="32">
        <v>1317</v>
      </c>
      <c r="D7597" s="37">
        <v>42845</v>
      </c>
      <c r="E7597" s="32" t="b">
        <v>1</v>
      </c>
      <c r="F7597" s="38" t="s">
        <v>37</v>
      </c>
      <c r="G7597" s="38" t="s">
        <v>43</v>
      </c>
      <c r="H7597" s="38" t="s">
        <v>47</v>
      </c>
      <c r="I7597" s="38" t="s">
        <v>40</v>
      </c>
      <c r="J7597" s="38" t="s">
        <v>51</v>
      </c>
      <c r="K7597" s="39">
        <v>1810</v>
      </c>
      <c r="L7597" s="39">
        <v>1610.9</v>
      </c>
      <c r="M7597" s="37">
        <v>35667</v>
      </c>
      <c r="N7597" s="39">
        <f t="shared" ref="N7597" si="2842">K7597-L7597</f>
        <v>199.09999999999991</v>
      </c>
      <c r="O7597" s="63">
        <f>K7597/L7597</f>
        <v>1.1235955056179774</v>
      </c>
    </row>
    <row r="7598" spans="1:15" s="32" customFormat="1" ht="15.75" hidden="1" customHeight="1">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5" s="32" customFormat="1" ht="15.75" customHeight="1">
      <c r="A7599" s="32">
        <v>7597</v>
      </c>
      <c r="B7599" s="32">
        <v>52</v>
      </c>
      <c r="C7599" s="32">
        <v>2132</v>
      </c>
      <c r="D7599" s="37">
        <v>42904</v>
      </c>
      <c r="E7599" s="32" t="b">
        <v>1</v>
      </c>
      <c r="F7599" s="38" t="s">
        <v>37</v>
      </c>
      <c r="G7599" s="38" t="s">
        <v>38</v>
      </c>
      <c r="H7599" s="38" t="s">
        <v>47</v>
      </c>
      <c r="I7599" s="38" t="s">
        <v>40</v>
      </c>
      <c r="J7599" s="38" t="s">
        <v>42</v>
      </c>
      <c r="K7599" s="39">
        <v>1777.8</v>
      </c>
      <c r="L7599" s="39">
        <v>820.78</v>
      </c>
      <c r="M7599" s="37">
        <v>42710</v>
      </c>
      <c r="N7599" s="39">
        <f t="shared" ref="N7599:N7601" si="2843">K7599-L7599</f>
        <v>957.02</v>
      </c>
      <c r="O7599" s="63">
        <f t="shared" ref="O7599:O7601" si="2844">K7599/L7599</f>
        <v>2.1659884500109654</v>
      </c>
    </row>
    <row r="7600" spans="1:15" s="32" customFormat="1" ht="15.75" customHeight="1">
      <c r="A7600" s="32">
        <v>7598</v>
      </c>
      <c r="B7600" s="32">
        <v>3</v>
      </c>
      <c r="C7600" s="32">
        <v>3249</v>
      </c>
      <c r="D7600" s="37">
        <v>42895</v>
      </c>
      <c r="E7600" s="32" t="b">
        <v>1</v>
      </c>
      <c r="F7600" s="38" t="s">
        <v>37</v>
      </c>
      <c r="G7600" s="38" t="s">
        <v>41</v>
      </c>
      <c r="H7600" s="38" t="s">
        <v>39</v>
      </c>
      <c r="I7600" s="38" t="s">
        <v>40</v>
      </c>
      <c r="J7600" s="38" t="s">
        <v>42</v>
      </c>
      <c r="K7600" s="39">
        <v>2091.4699999999998</v>
      </c>
      <c r="L7600" s="39">
        <v>388.92</v>
      </c>
      <c r="M7600" s="37">
        <v>36498</v>
      </c>
      <c r="N7600" s="39">
        <f t="shared" si="2843"/>
        <v>1702.5499999999997</v>
      </c>
      <c r="O7600" s="63">
        <f t="shared" si="2844"/>
        <v>5.3776355034454379</v>
      </c>
    </row>
    <row r="7601" spans="1:26" s="32" customFormat="1" ht="15.75" customHeight="1">
      <c r="A7601" s="32">
        <v>7599</v>
      </c>
      <c r="B7601" s="32">
        <v>57</v>
      </c>
      <c r="C7601" s="32">
        <v>2654</v>
      </c>
      <c r="D7601" s="37">
        <v>42949</v>
      </c>
      <c r="E7601" s="32" t="b">
        <v>1</v>
      </c>
      <c r="F7601" s="38" t="s">
        <v>37</v>
      </c>
      <c r="G7601" s="38" t="s">
        <v>48</v>
      </c>
      <c r="H7601" s="38" t="s">
        <v>52</v>
      </c>
      <c r="I7601" s="38" t="s">
        <v>40</v>
      </c>
      <c r="J7601" s="38" t="s">
        <v>42</v>
      </c>
      <c r="K7601" s="39">
        <v>1890.39</v>
      </c>
      <c r="L7601" s="39">
        <v>260.14</v>
      </c>
      <c r="M7601" s="37">
        <v>33259</v>
      </c>
      <c r="N7601" s="39">
        <f t="shared" si="2843"/>
        <v>1630.25</v>
      </c>
      <c r="O7601" s="63">
        <f t="shared" si="2844"/>
        <v>7.2668178673022226</v>
      </c>
    </row>
    <row r="7602" spans="1:26" s="32" customFormat="1" ht="15.75" hidden="1" customHeight="1">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hidden="1" customHeight="1">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c r="A7604" s="32">
        <v>7602</v>
      </c>
      <c r="B7604" s="32">
        <v>32</v>
      </c>
      <c r="C7604" s="32">
        <v>51</v>
      </c>
      <c r="D7604" s="37">
        <v>42880</v>
      </c>
      <c r="E7604" s="32" t="b">
        <v>1</v>
      </c>
      <c r="F7604" s="38" t="s">
        <v>37</v>
      </c>
      <c r="G7604" s="38" t="s">
        <v>46</v>
      </c>
      <c r="H7604" s="38" t="s">
        <v>39</v>
      </c>
      <c r="I7604" s="38" t="s">
        <v>40</v>
      </c>
      <c r="J7604" s="38" t="s">
        <v>40</v>
      </c>
      <c r="K7604" s="39">
        <v>642.70000000000005</v>
      </c>
      <c r="L7604" s="39">
        <v>211.37</v>
      </c>
      <c r="M7604" s="37">
        <v>37337</v>
      </c>
      <c r="N7604" s="39">
        <f t="shared" ref="N7604:N7606" si="2845">K7604-L7604</f>
        <v>431.33000000000004</v>
      </c>
      <c r="O7604" s="63">
        <f t="shared" ref="O7604:O7606" si="2846">K7604/L7604</f>
        <v>3.0406396366561008</v>
      </c>
    </row>
    <row r="7605" spans="1:26" s="32" customFormat="1" ht="15.75" customHeight="1">
      <c r="A7605" s="32">
        <v>7603</v>
      </c>
      <c r="B7605" s="32">
        <v>35</v>
      </c>
      <c r="C7605" s="32">
        <v>2851</v>
      </c>
      <c r="D7605" s="37">
        <v>42792</v>
      </c>
      <c r="E7605" s="32" t="b">
        <v>1</v>
      </c>
      <c r="F7605" s="38" t="s">
        <v>37</v>
      </c>
      <c r="G7605" s="38" t="s">
        <v>41</v>
      </c>
      <c r="H7605" s="38" t="s">
        <v>39</v>
      </c>
      <c r="I7605" s="38" t="s">
        <v>44</v>
      </c>
      <c r="J7605" s="38" t="s">
        <v>40</v>
      </c>
      <c r="K7605" s="39">
        <v>1057.51</v>
      </c>
      <c r="L7605" s="39">
        <v>154.4</v>
      </c>
      <c r="M7605" s="37">
        <v>36498</v>
      </c>
      <c r="N7605" s="39">
        <f t="shared" si="2845"/>
        <v>903.11</v>
      </c>
      <c r="O7605" s="63">
        <f t="shared" si="2846"/>
        <v>6.8491580310880824</v>
      </c>
    </row>
    <row r="7606" spans="1:26" s="32" customFormat="1" ht="15.75" customHeight="1">
      <c r="A7606" s="32">
        <v>7604</v>
      </c>
      <c r="B7606" s="32">
        <v>1</v>
      </c>
      <c r="C7606" s="32">
        <v>2217</v>
      </c>
      <c r="D7606" s="37">
        <v>43065</v>
      </c>
      <c r="E7606" s="32" t="b">
        <v>1</v>
      </c>
      <c r="F7606" s="38" t="s">
        <v>37</v>
      </c>
      <c r="G7606" s="38" t="s">
        <v>46</v>
      </c>
      <c r="H7606" s="38" t="s">
        <v>39</v>
      </c>
      <c r="I7606" s="38" t="s">
        <v>40</v>
      </c>
      <c r="J7606" s="38" t="s">
        <v>40</v>
      </c>
      <c r="K7606" s="39">
        <v>1403.5</v>
      </c>
      <c r="L7606" s="39">
        <v>954.82</v>
      </c>
      <c r="M7606" s="37">
        <v>42688</v>
      </c>
      <c r="N7606" s="39">
        <f t="shared" si="2845"/>
        <v>448.67999999999995</v>
      </c>
      <c r="O7606" s="63">
        <f t="shared" si="2846"/>
        <v>1.4699105590582517</v>
      </c>
    </row>
    <row r="7607" spans="1:26" s="32" customFormat="1" ht="15.75" hidden="1" customHeight="1">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hidden="1" customHeight="1">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hidden="1" customHeight="1">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hidden="1" customHeight="1">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c r="A7611" s="32">
        <v>7609</v>
      </c>
      <c r="B7611" s="32">
        <v>0</v>
      </c>
      <c r="C7611" s="32">
        <v>2387</v>
      </c>
      <c r="D7611" s="37">
        <v>42810</v>
      </c>
      <c r="E7611" s="32" t="b">
        <v>1</v>
      </c>
      <c r="F7611" s="38" t="s">
        <v>37</v>
      </c>
      <c r="G7611" s="38" t="s">
        <v>45</v>
      </c>
      <c r="H7611" s="38" t="s">
        <v>39</v>
      </c>
      <c r="I7611" s="38" t="s">
        <v>40</v>
      </c>
      <c r="J7611" s="38" t="s">
        <v>40</v>
      </c>
      <c r="K7611" s="39">
        <v>360.4</v>
      </c>
      <c r="L7611" s="39">
        <v>270.3</v>
      </c>
      <c r="M7611" s="37">
        <v>37499</v>
      </c>
      <c r="N7611" s="39">
        <f t="shared" ref="N7611" si="2847">K7611-L7611</f>
        <v>90.099999999999966</v>
      </c>
      <c r="O7611" s="63">
        <f>K7611/L7611</f>
        <v>1.3333333333333333</v>
      </c>
    </row>
    <row r="7612" spans="1:26" s="32" customFormat="1" ht="15.75" hidden="1" customHeight="1">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c r="A7613" s="32">
        <v>7611</v>
      </c>
      <c r="B7613" s="32">
        <v>83</v>
      </c>
      <c r="C7613" s="32">
        <v>2592</v>
      </c>
      <c r="D7613" s="37">
        <v>42924</v>
      </c>
      <c r="E7613" s="32" t="b">
        <v>1</v>
      </c>
      <c r="F7613" s="38" t="s">
        <v>37</v>
      </c>
      <c r="G7613" s="38" t="s">
        <v>38</v>
      </c>
      <c r="H7613" s="38" t="s">
        <v>52</v>
      </c>
      <c r="I7613" s="38" t="s">
        <v>40</v>
      </c>
      <c r="J7613" s="38" t="s">
        <v>42</v>
      </c>
      <c r="K7613" s="39">
        <v>2083.94</v>
      </c>
      <c r="L7613" s="39">
        <v>675.03</v>
      </c>
      <c r="M7613" s="37">
        <v>36367</v>
      </c>
      <c r="N7613" s="39">
        <f t="shared" ref="N7613:N7614" si="2848">K7613-L7613</f>
        <v>1408.91</v>
      </c>
      <c r="O7613" s="63">
        <f t="shared" ref="O7613:O7614" si="2849">K7613/L7613</f>
        <v>3.0871813104602759</v>
      </c>
    </row>
    <row r="7614" spans="1:26" s="32" customFormat="1" ht="15.75" customHeight="1">
      <c r="A7614" s="32">
        <v>7612</v>
      </c>
      <c r="B7614" s="32">
        <v>96</v>
      </c>
      <c r="C7614" s="32">
        <v>331</v>
      </c>
      <c r="D7614" s="37">
        <v>43017</v>
      </c>
      <c r="E7614" s="32" t="b">
        <v>1</v>
      </c>
      <c r="F7614" s="38" t="s">
        <v>37</v>
      </c>
      <c r="G7614" s="38" t="s">
        <v>48</v>
      </c>
      <c r="H7614" s="38" t="s">
        <v>47</v>
      </c>
      <c r="I7614" s="38" t="s">
        <v>44</v>
      </c>
      <c r="J7614" s="38" t="s">
        <v>51</v>
      </c>
      <c r="K7614" s="39">
        <v>1172.78</v>
      </c>
      <c r="L7614" s="39">
        <v>1043.77</v>
      </c>
      <c r="M7614" s="37">
        <v>33364</v>
      </c>
      <c r="N7614" s="39">
        <f t="shared" si="2848"/>
        <v>129.01</v>
      </c>
      <c r="O7614" s="63">
        <f t="shared" si="2849"/>
        <v>1.1236000268258333</v>
      </c>
    </row>
    <row r="7615" spans="1:26" s="32" customFormat="1" ht="15.75" hidden="1" customHeight="1">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c r="A7616" s="32">
        <v>7614</v>
      </c>
      <c r="B7616" s="32">
        <v>7</v>
      </c>
      <c r="C7616" s="32">
        <v>774</v>
      </c>
      <c r="D7616" s="37">
        <v>42956</v>
      </c>
      <c r="E7616" s="32" t="b">
        <v>1</v>
      </c>
      <c r="F7616" s="38" t="s">
        <v>37</v>
      </c>
      <c r="G7616" s="38" t="s">
        <v>46</v>
      </c>
      <c r="H7616" s="38" t="s">
        <v>39</v>
      </c>
      <c r="I7616" s="38" t="s">
        <v>40</v>
      </c>
      <c r="J7616" s="38" t="s">
        <v>51</v>
      </c>
      <c r="K7616" s="39">
        <v>1311.44</v>
      </c>
      <c r="L7616" s="39">
        <v>1167.18</v>
      </c>
      <c r="M7616" s="37">
        <v>33888</v>
      </c>
      <c r="N7616" s="39">
        <f t="shared" ref="N7616:N7617" si="2850">K7616-L7616</f>
        <v>144.26</v>
      </c>
      <c r="O7616" s="63">
        <f t="shared" ref="O7616:O7617" si="2851">K7616/L7616</f>
        <v>1.1235970458712452</v>
      </c>
    </row>
    <row r="7617" spans="1:15" s="32" customFormat="1" ht="15.75" customHeight="1">
      <c r="A7617" s="32">
        <v>7615</v>
      </c>
      <c r="B7617" s="32">
        <v>98</v>
      </c>
      <c r="C7617" s="32">
        <v>2165</v>
      </c>
      <c r="D7617" s="37">
        <v>42891</v>
      </c>
      <c r="E7617" s="32" t="b">
        <v>1</v>
      </c>
      <c r="F7617" s="38" t="s">
        <v>37</v>
      </c>
      <c r="G7617" s="38" t="s">
        <v>41</v>
      </c>
      <c r="H7617" s="38" t="s">
        <v>39</v>
      </c>
      <c r="I7617" s="38" t="s">
        <v>50</v>
      </c>
      <c r="J7617" s="38" t="s">
        <v>40</v>
      </c>
      <c r="K7617" s="39">
        <v>358.39</v>
      </c>
      <c r="L7617" s="39">
        <v>215.03</v>
      </c>
      <c r="M7617" s="37">
        <v>38002</v>
      </c>
      <c r="N7617" s="39">
        <f t="shared" si="2850"/>
        <v>143.35999999999999</v>
      </c>
      <c r="O7617" s="63">
        <f t="shared" si="2851"/>
        <v>1.6666976700925451</v>
      </c>
    </row>
    <row r="7618" spans="1:15" s="32" customFormat="1" ht="15.75" hidden="1" customHeight="1">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5" s="32" customFormat="1" ht="15.75" hidden="1" customHeight="1">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5" s="32" customFormat="1" ht="15.75" customHeight="1">
      <c r="A7620" s="32">
        <v>7618</v>
      </c>
      <c r="B7620" s="32">
        <v>42</v>
      </c>
      <c r="C7620" s="32">
        <v>2898</v>
      </c>
      <c r="D7620" s="37">
        <v>42993</v>
      </c>
      <c r="E7620" s="32" t="b">
        <v>1</v>
      </c>
      <c r="F7620" s="38" t="s">
        <v>37</v>
      </c>
      <c r="G7620" s="38" t="s">
        <v>43</v>
      </c>
      <c r="H7620" s="38" t="s">
        <v>47</v>
      </c>
      <c r="I7620" s="38" t="s">
        <v>40</v>
      </c>
      <c r="J7620" s="38" t="s">
        <v>51</v>
      </c>
      <c r="K7620" s="39">
        <v>1810</v>
      </c>
      <c r="L7620" s="39">
        <v>1610.9</v>
      </c>
      <c r="M7620" s="37">
        <v>34071</v>
      </c>
      <c r="N7620" s="39">
        <f t="shared" ref="N7620" si="2852">K7620-L7620</f>
        <v>199.09999999999991</v>
      </c>
      <c r="O7620" s="63">
        <f>K7620/L7620</f>
        <v>1.1235955056179774</v>
      </c>
    </row>
    <row r="7621" spans="1:15" s="32" customFormat="1" ht="15.75" hidden="1" customHeight="1">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5" s="32" customFormat="1" ht="15.75" hidden="1" customHeight="1">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5" s="32" customFormat="1" ht="15.75" customHeight="1">
      <c r="A7623" s="32">
        <v>7621</v>
      </c>
      <c r="B7623" s="32">
        <v>14</v>
      </c>
      <c r="C7623" s="32">
        <v>1159</v>
      </c>
      <c r="D7623" s="37">
        <v>42927</v>
      </c>
      <c r="E7623" s="32" t="b">
        <v>1</v>
      </c>
      <c r="F7623" s="38" t="s">
        <v>37</v>
      </c>
      <c r="G7623" s="38" t="s">
        <v>41</v>
      </c>
      <c r="H7623" s="38" t="s">
        <v>39</v>
      </c>
      <c r="I7623" s="38" t="s">
        <v>40</v>
      </c>
      <c r="J7623" s="38" t="s">
        <v>51</v>
      </c>
      <c r="K7623" s="39">
        <v>1386.84</v>
      </c>
      <c r="L7623" s="39">
        <v>1234.29</v>
      </c>
      <c r="M7623" s="37">
        <v>37838</v>
      </c>
      <c r="N7623" s="39">
        <f t="shared" ref="N7623" si="2853">K7623-L7623</f>
        <v>152.54999999999995</v>
      </c>
      <c r="O7623" s="63">
        <f>K7623/L7623</f>
        <v>1.1235933208565247</v>
      </c>
    </row>
    <row r="7624" spans="1:15" s="32" customFormat="1" ht="15.75" hidden="1" customHeight="1">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5" s="32" customFormat="1" ht="15.75" hidden="1" customHeight="1">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5" s="32" customFormat="1" ht="15.75" hidden="1" customHeight="1">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5" s="32" customFormat="1" ht="15.75" hidden="1" customHeight="1">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5" s="32" customFormat="1" ht="15.75" hidden="1" customHeight="1">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5" s="32" customFormat="1" ht="15.75" hidden="1" customHeight="1">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5" s="32" customFormat="1" ht="15.75" customHeight="1">
      <c r="A7630" s="32">
        <v>7628</v>
      </c>
      <c r="B7630" s="32">
        <v>12</v>
      </c>
      <c r="C7630" s="32">
        <v>1210</v>
      </c>
      <c r="D7630" s="37">
        <v>42779</v>
      </c>
      <c r="E7630" s="32" t="b">
        <v>1</v>
      </c>
      <c r="F7630" s="38" t="s">
        <v>37</v>
      </c>
      <c r="G7630" s="38" t="s">
        <v>48</v>
      </c>
      <c r="H7630" s="38" t="s">
        <v>39</v>
      </c>
      <c r="I7630" s="38" t="s">
        <v>40</v>
      </c>
      <c r="J7630" s="38" t="s">
        <v>40</v>
      </c>
      <c r="K7630" s="39">
        <v>1231.1500000000001</v>
      </c>
      <c r="L7630" s="39">
        <v>161.6</v>
      </c>
      <c r="M7630" s="37">
        <v>38216</v>
      </c>
      <c r="N7630" s="39">
        <f t="shared" ref="N7630" si="2854">K7630-L7630</f>
        <v>1069.5500000000002</v>
      </c>
      <c r="O7630" s="63">
        <f>K7630/L7630</f>
        <v>7.6185024752475252</v>
      </c>
    </row>
    <row r="7631" spans="1:15" s="32" customFormat="1" ht="15.75" hidden="1" customHeight="1">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5" s="32" customFormat="1" ht="15.75" hidden="1" customHeight="1">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5" s="32" customFormat="1" ht="15.75" customHeight="1">
      <c r="A7633" s="32">
        <v>7631</v>
      </c>
      <c r="B7633" s="32">
        <v>41</v>
      </c>
      <c r="C7633" s="32">
        <v>3221</v>
      </c>
      <c r="D7633" s="37">
        <v>42844</v>
      </c>
      <c r="E7633" s="32" t="b">
        <v>1</v>
      </c>
      <c r="F7633" s="38" t="s">
        <v>37</v>
      </c>
      <c r="G7633" s="38" t="s">
        <v>45</v>
      </c>
      <c r="H7633" s="38" t="s">
        <v>39</v>
      </c>
      <c r="I7633" s="38" t="s">
        <v>44</v>
      </c>
      <c r="J7633" s="38" t="s">
        <v>40</v>
      </c>
      <c r="K7633" s="39">
        <v>958.74</v>
      </c>
      <c r="L7633" s="39">
        <v>748.9</v>
      </c>
      <c r="M7633" s="37">
        <v>35378</v>
      </c>
      <c r="N7633" s="39">
        <f t="shared" ref="N7633" si="2855">K7633-L7633</f>
        <v>209.84000000000003</v>
      </c>
      <c r="O7633" s="63">
        <f>K7633/L7633</f>
        <v>1.2801976231806651</v>
      </c>
    </row>
    <row r="7634" spans="1:15" s="32" customFormat="1" ht="15.75" hidden="1" customHeight="1">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5" s="32" customFormat="1" ht="15.75" customHeight="1">
      <c r="A7635" s="32">
        <v>7633</v>
      </c>
      <c r="B7635" s="32">
        <v>70</v>
      </c>
      <c r="C7635" s="32">
        <v>648</v>
      </c>
      <c r="D7635" s="37">
        <v>42953</v>
      </c>
      <c r="E7635" s="32" t="b">
        <v>1</v>
      </c>
      <c r="F7635" s="38" t="s">
        <v>37</v>
      </c>
      <c r="G7635" s="38" t="s">
        <v>41</v>
      </c>
      <c r="H7635" s="38" t="s">
        <v>39</v>
      </c>
      <c r="I7635" s="38" t="s">
        <v>50</v>
      </c>
      <c r="J7635" s="38" t="s">
        <v>40</v>
      </c>
      <c r="K7635" s="39">
        <v>495.72</v>
      </c>
      <c r="L7635" s="39">
        <v>297.43</v>
      </c>
      <c r="M7635" s="37">
        <v>40553</v>
      </c>
      <c r="N7635" s="39">
        <f t="shared" ref="N7635" si="2856">K7635-L7635</f>
        <v>198.29000000000002</v>
      </c>
      <c r="O7635" s="63">
        <f>K7635/L7635</f>
        <v>1.6666778737854286</v>
      </c>
    </row>
    <row r="7636" spans="1:15" s="32" customFormat="1" ht="15.75" hidden="1" customHeight="1">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5" s="32" customFormat="1" ht="15.75" hidden="1" customHeight="1">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5" s="32" customFormat="1" ht="15.75" customHeight="1">
      <c r="A7638" s="32">
        <v>7636</v>
      </c>
      <c r="B7638" s="32">
        <v>34</v>
      </c>
      <c r="C7638" s="32">
        <v>8</v>
      </c>
      <c r="D7638" s="37">
        <v>42929</v>
      </c>
      <c r="E7638" s="32" t="b">
        <v>1</v>
      </c>
      <c r="F7638" s="38" t="s">
        <v>37</v>
      </c>
      <c r="G7638" s="38" t="s">
        <v>45</v>
      </c>
      <c r="H7638" s="38" t="s">
        <v>47</v>
      </c>
      <c r="I7638" s="38" t="s">
        <v>50</v>
      </c>
      <c r="J7638" s="38" t="s">
        <v>42</v>
      </c>
      <c r="K7638" s="39">
        <v>774.53</v>
      </c>
      <c r="L7638" s="39">
        <v>464.72</v>
      </c>
      <c r="M7638" s="37">
        <v>41064</v>
      </c>
      <c r="N7638" s="39">
        <f t="shared" ref="N7638" si="2857">K7638-L7638</f>
        <v>309.80999999999995</v>
      </c>
      <c r="O7638" s="63">
        <f>K7638/L7638</f>
        <v>1.6666594938887931</v>
      </c>
    </row>
    <row r="7639" spans="1:15" s="32" customFormat="1" ht="15.75" hidden="1" customHeight="1">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5" s="32" customFormat="1" ht="15.75" hidden="1" customHeight="1">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5" s="32" customFormat="1" ht="15.75" hidden="1" customHeight="1">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5" s="32" customFormat="1" ht="15.75" customHeight="1">
      <c r="A7642" s="32">
        <v>7640</v>
      </c>
      <c r="B7642" s="32">
        <v>58</v>
      </c>
      <c r="C7642" s="32">
        <v>1570</v>
      </c>
      <c r="D7642" s="37">
        <v>42779</v>
      </c>
      <c r="E7642" s="32" t="b">
        <v>1</v>
      </c>
      <c r="F7642" s="38" t="s">
        <v>37</v>
      </c>
      <c r="G7642" s="38" t="s">
        <v>43</v>
      </c>
      <c r="H7642" s="38" t="s">
        <v>39</v>
      </c>
      <c r="I7642" s="38" t="s">
        <v>40</v>
      </c>
      <c r="J7642" s="38" t="s">
        <v>40</v>
      </c>
      <c r="K7642" s="39">
        <v>912.52</v>
      </c>
      <c r="L7642" s="39">
        <v>141.4</v>
      </c>
      <c r="M7642" s="37">
        <v>42295</v>
      </c>
      <c r="N7642" s="39">
        <f t="shared" ref="N7642:N7643" si="2858">K7642-L7642</f>
        <v>771.12</v>
      </c>
      <c r="O7642" s="63">
        <f t="shared" ref="O7642:O7643" si="2859">K7642/L7642</f>
        <v>6.453465346534653</v>
      </c>
    </row>
    <row r="7643" spans="1:15" s="32" customFormat="1" ht="15.75" customHeight="1">
      <c r="A7643" s="32">
        <v>7641</v>
      </c>
      <c r="B7643" s="32">
        <v>55</v>
      </c>
      <c r="C7643" s="32">
        <v>158</v>
      </c>
      <c r="D7643" s="37">
        <v>42936</v>
      </c>
      <c r="E7643" s="32" t="b">
        <v>1</v>
      </c>
      <c r="F7643" s="38" t="s">
        <v>37</v>
      </c>
      <c r="G7643" s="38" t="s">
        <v>41</v>
      </c>
      <c r="H7643" s="38" t="s">
        <v>47</v>
      </c>
      <c r="I7643" s="38" t="s">
        <v>40</v>
      </c>
      <c r="J7643" s="38" t="s">
        <v>42</v>
      </c>
      <c r="K7643" s="39">
        <v>1894.19</v>
      </c>
      <c r="L7643" s="39">
        <v>598.76</v>
      </c>
      <c r="M7643" s="37">
        <v>37823</v>
      </c>
      <c r="N7643" s="39">
        <f t="shared" si="2858"/>
        <v>1295.43</v>
      </c>
      <c r="O7643" s="63">
        <f t="shared" si="2859"/>
        <v>3.1635212773064336</v>
      </c>
    </row>
    <row r="7644" spans="1:15" s="32" customFormat="1" ht="15.75" hidden="1" customHeight="1">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5" s="32" customFormat="1" ht="15.75" hidden="1" customHeight="1">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5" s="32" customFormat="1" ht="15.75" hidden="1" customHeight="1">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5" s="32" customFormat="1" ht="15.75" hidden="1" customHeight="1">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5" s="32" customFormat="1" ht="15.75" customHeight="1">
      <c r="A7648" s="32">
        <v>7646</v>
      </c>
      <c r="B7648" s="32">
        <v>53</v>
      </c>
      <c r="C7648" s="32">
        <v>2499</v>
      </c>
      <c r="D7648" s="37">
        <v>42889</v>
      </c>
      <c r="E7648" s="32" t="b">
        <v>1</v>
      </c>
      <c r="F7648" s="38" t="s">
        <v>37</v>
      </c>
      <c r="G7648" s="38" t="s">
        <v>43</v>
      </c>
      <c r="H7648" s="38" t="s">
        <v>39</v>
      </c>
      <c r="I7648" s="38" t="s">
        <v>40</v>
      </c>
      <c r="J7648" s="38" t="s">
        <v>40</v>
      </c>
      <c r="K7648" s="39">
        <v>795.34</v>
      </c>
      <c r="L7648" s="39">
        <v>101.58</v>
      </c>
      <c r="M7648" s="37">
        <v>35470</v>
      </c>
      <c r="N7648" s="39">
        <f t="shared" ref="N7648:N7649" si="2860">K7648-L7648</f>
        <v>693.76</v>
      </c>
      <c r="O7648" s="63">
        <f t="shared" ref="O7648:O7649" si="2861">K7648/L7648</f>
        <v>7.8296908840322903</v>
      </c>
    </row>
    <row r="7649" spans="1:15" s="32" customFormat="1" ht="15.75" customHeight="1">
      <c r="A7649" s="32">
        <v>7647</v>
      </c>
      <c r="B7649" s="32">
        <v>24</v>
      </c>
      <c r="C7649" s="32">
        <v>2934</v>
      </c>
      <c r="D7649" s="37">
        <v>42743</v>
      </c>
      <c r="E7649" s="32" t="b">
        <v>1</v>
      </c>
      <c r="F7649" s="38" t="s">
        <v>37</v>
      </c>
      <c r="G7649" s="38" t="s">
        <v>38</v>
      </c>
      <c r="H7649" s="38" t="s">
        <v>47</v>
      </c>
      <c r="I7649" s="38" t="s">
        <v>40</v>
      </c>
      <c r="J7649" s="38" t="s">
        <v>42</v>
      </c>
      <c r="K7649" s="39">
        <v>1777.8</v>
      </c>
      <c r="L7649" s="39">
        <v>820.78</v>
      </c>
      <c r="M7649" s="37">
        <v>38647</v>
      </c>
      <c r="N7649" s="39">
        <f t="shared" si="2860"/>
        <v>957.02</v>
      </c>
      <c r="O7649" s="63">
        <f t="shared" si="2861"/>
        <v>2.1659884500109654</v>
      </c>
    </row>
    <row r="7650" spans="1:15" s="32" customFormat="1" ht="15.75" hidden="1" customHeight="1">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5" s="32" customFormat="1" ht="15.75" hidden="1" customHeight="1">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5" s="32" customFormat="1" ht="15.75" hidden="1" customHeight="1">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5" s="32" customFormat="1" ht="15.75" customHeight="1">
      <c r="A7653" s="32">
        <v>7651</v>
      </c>
      <c r="B7653" s="32">
        <v>20</v>
      </c>
      <c r="C7653" s="32">
        <v>2402</v>
      </c>
      <c r="D7653" s="37">
        <v>42948</v>
      </c>
      <c r="E7653" s="32" t="b">
        <v>1</v>
      </c>
      <c r="F7653" s="38" t="s">
        <v>37</v>
      </c>
      <c r="G7653" s="38" t="s">
        <v>41</v>
      </c>
      <c r="H7653" s="38" t="s">
        <v>39</v>
      </c>
      <c r="I7653" s="38" t="s">
        <v>40</v>
      </c>
      <c r="J7653" s="38" t="s">
        <v>51</v>
      </c>
      <c r="K7653" s="39">
        <v>1775.81</v>
      </c>
      <c r="L7653" s="39">
        <v>1580.47</v>
      </c>
      <c r="M7653" s="37">
        <v>33455</v>
      </c>
      <c r="N7653" s="39">
        <f t="shared" ref="N7653:N7655" si="2862">K7653-L7653</f>
        <v>195.33999999999992</v>
      </c>
      <c r="O7653" s="63">
        <f t="shared" ref="O7653:O7655" si="2863">K7653/L7653</f>
        <v>1.123596145450404</v>
      </c>
    </row>
    <row r="7654" spans="1:15" s="32" customFormat="1" ht="15.75" customHeight="1">
      <c r="A7654" s="32">
        <v>7652</v>
      </c>
      <c r="B7654" s="32">
        <v>0</v>
      </c>
      <c r="C7654" s="32">
        <v>229</v>
      </c>
      <c r="D7654" s="37">
        <v>42817</v>
      </c>
      <c r="E7654" s="32" t="b">
        <v>1</v>
      </c>
      <c r="F7654" s="38" t="s">
        <v>37</v>
      </c>
      <c r="G7654" s="38" t="s">
        <v>45</v>
      </c>
      <c r="H7654" s="38" t="s">
        <v>39</v>
      </c>
      <c r="I7654" s="38" t="s">
        <v>40</v>
      </c>
      <c r="J7654" s="38" t="s">
        <v>40</v>
      </c>
      <c r="K7654" s="39">
        <v>360.4</v>
      </c>
      <c r="L7654" s="39">
        <v>270.3</v>
      </c>
      <c r="M7654" s="37">
        <v>42710</v>
      </c>
      <c r="N7654" s="39">
        <f t="shared" si="2862"/>
        <v>90.099999999999966</v>
      </c>
      <c r="O7654" s="63">
        <f t="shared" si="2863"/>
        <v>1.3333333333333333</v>
      </c>
    </row>
    <row r="7655" spans="1:15" s="32" customFormat="1" ht="15.75" customHeight="1">
      <c r="A7655" s="32">
        <v>7653</v>
      </c>
      <c r="B7655" s="32">
        <v>17</v>
      </c>
      <c r="C7655" s="32">
        <v>2938</v>
      </c>
      <c r="D7655" s="37">
        <v>42915</v>
      </c>
      <c r="E7655" s="32" t="b">
        <v>1</v>
      </c>
      <c r="F7655" s="38" t="s">
        <v>37</v>
      </c>
      <c r="G7655" s="38" t="s">
        <v>38</v>
      </c>
      <c r="H7655" s="38" t="s">
        <v>39</v>
      </c>
      <c r="I7655" s="38" t="s">
        <v>50</v>
      </c>
      <c r="J7655" s="38" t="s">
        <v>40</v>
      </c>
      <c r="K7655" s="39">
        <v>1024.6600000000001</v>
      </c>
      <c r="L7655" s="39">
        <v>614.79999999999995</v>
      </c>
      <c r="M7655" s="37">
        <v>40487</v>
      </c>
      <c r="N7655" s="39">
        <f t="shared" si="2862"/>
        <v>409.86000000000013</v>
      </c>
      <c r="O7655" s="63">
        <f t="shared" si="2863"/>
        <v>1.6666558230318806</v>
      </c>
    </row>
    <row r="7656" spans="1:15" s="32" customFormat="1" ht="15.75" hidden="1" customHeight="1">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5" s="32" customFormat="1" ht="15.75" customHeight="1">
      <c r="A7657" s="32">
        <v>7655</v>
      </c>
      <c r="B7657" s="32">
        <v>22</v>
      </c>
      <c r="C7657" s="32">
        <v>2478</v>
      </c>
      <c r="D7657" s="37">
        <v>42854</v>
      </c>
      <c r="E7657" s="32" t="b">
        <v>1</v>
      </c>
      <c r="F7657" s="38" t="s">
        <v>37</v>
      </c>
      <c r="G7657" s="38" t="s">
        <v>48</v>
      </c>
      <c r="H7657" s="38" t="s">
        <v>39</v>
      </c>
      <c r="I7657" s="38" t="s">
        <v>40</v>
      </c>
      <c r="J7657" s="38" t="s">
        <v>40</v>
      </c>
      <c r="K7657" s="39">
        <v>60.34</v>
      </c>
      <c r="L7657" s="39">
        <v>45.26</v>
      </c>
      <c r="M7657" s="37">
        <v>42696</v>
      </c>
      <c r="N7657" s="39">
        <f t="shared" ref="N7657:N7661" si="2864">K7657-L7657</f>
        <v>15.080000000000005</v>
      </c>
      <c r="O7657" s="63">
        <f t="shared" ref="O7657:O7661" si="2865">K7657/L7657</f>
        <v>1.3331860362350862</v>
      </c>
    </row>
    <row r="7658" spans="1:15" s="32" customFormat="1" ht="15.75" customHeight="1">
      <c r="A7658" s="32">
        <v>7656</v>
      </c>
      <c r="B7658" s="32">
        <v>55</v>
      </c>
      <c r="C7658" s="32">
        <v>1561</v>
      </c>
      <c r="D7658" s="37">
        <v>43056</v>
      </c>
      <c r="E7658" s="32" t="b">
        <v>1</v>
      </c>
      <c r="F7658" s="38" t="s">
        <v>37</v>
      </c>
      <c r="G7658" s="38" t="s">
        <v>41</v>
      </c>
      <c r="H7658" s="38" t="s">
        <v>47</v>
      </c>
      <c r="I7658" s="38" t="s">
        <v>40</v>
      </c>
      <c r="J7658" s="38" t="s">
        <v>42</v>
      </c>
      <c r="K7658" s="39">
        <v>1894.19</v>
      </c>
      <c r="L7658" s="39">
        <v>598.76</v>
      </c>
      <c r="M7658" s="37">
        <v>42295</v>
      </c>
      <c r="N7658" s="39">
        <f t="shared" si="2864"/>
        <v>1295.43</v>
      </c>
      <c r="O7658" s="63">
        <f t="shared" si="2865"/>
        <v>3.1635212773064336</v>
      </c>
    </row>
    <row r="7659" spans="1:15" s="32" customFormat="1" ht="15.75" customHeight="1">
      <c r="A7659" s="32">
        <v>7657</v>
      </c>
      <c r="B7659" s="32">
        <v>34</v>
      </c>
      <c r="C7659" s="32">
        <v>283</v>
      </c>
      <c r="D7659" s="37">
        <v>42990</v>
      </c>
      <c r="E7659" s="32" t="b">
        <v>1</v>
      </c>
      <c r="F7659" s="38" t="s">
        <v>37</v>
      </c>
      <c r="G7659" s="38" t="s">
        <v>45</v>
      </c>
      <c r="H7659" s="38" t="s">
        <v>47</v>
      </c>
      <c r="I7659" s="38" t="s">
        <v>50</v>
      </c>
      <c r="J7659" s="38" t="s">
        <v>42</v>
      </c>
      <c r="K7659" s="39">
        <v>774.53</v>
      </c>
      <c r="L7659" s="39">
        <v>464.72</v>
      </c>
      <c r="M7659" s="37">
        <v>41064</v>
      </c>
      <c r="N7659" s="39">
        <f t="shared" si="2864"/>
        <v>309.80999999999995</v>
      </c>
      <c r="O7659" s="63">
        <f t="shared" si="2865"/>
        <v>1.6666594938887931</v>
      </c>
    </row>
    <row r="7660" spans="1:15" s="32" customFormat="1" ht="15.75" customHeight="1">
      <c r="A7660" s="32">
        <v>7658</v>
      </c>
      <c r="B7660" s="32">
        <v>96</v>
      </c>
      <c r="C7660" s="32">
        <v>1470</v>
      </c>
      <c r="D7660" s="37">
        <v>42977</v>
      </c>
      <c r="E7660" s="32" t="b">
        <v>1</v>
      </c>
      <c r="F7660" s="38" t="s">
        <v>37</v>
      </c>
      <c r="G7660" s="38" t="s">
        <v>46</v>
      </c>
      <c r="H7660" s="38" t="s">
        <v>39</v>
      </c>
      <c r="I7660" s="38" t="s">
        <v>40</v>
      </c>
      <c r="J7660" s="38" t="s">
        <v>42</v>
      </c>
      <c r="K7660" s="39">
        <v>1635.3</v>
      </c>
      <c r="L7660" s="39">
        <v>993.66</v>
      </c>
      <c r="M7660" s="37">
        <v>37539</v>
      </c>
      <c r="N7660" s="39">
        <f t="shared" si="2864"/>
        <v>641.64</v>
      </c>
      <c r="O7660" s="63">
        <f t="shared" si="2865"/>
        <v>1.6457339532636919</v>
      </c>
    </row>
    <row r="7661" spans="1:15" s="32" customFormat="1" ht="15.75" customHeight="1">
      <c r="A7661" s="32">
        <v>7659</v>
      </c>
      <c r="B7661" s="32">
        <v>11</v>
      </c>
      <c r="C7661" s="32">
        <v>2413</v>
      </c>
      <c r="D7661" s="37">
        <v>42903</v>
      </c>
      <c r="E7661" s="32" t="b">
        <v>1</v>
      </c>
      <c r="F7661" s="38" t="s">
        <v>37</v>
      </c>
      <c r="G7661" s="38" t="s">
        <v>41</v>
      </c>
      <c r="H7661" s="38" t="s">
        <v>39</v>
      </c>
      <c r="I7661" s="38" t="s">
        <v>40</v>
      </c>
      <c r="J7661" s="38" t="s">
        <v>51</v>
      </c>
      <c r="K7661" s="39">
        <v>1775.81</v>
      </c>
      <c r="L7661" s="39">
        <v>1580.47</v>
      </c>
      <c r="M7661" s="37">
        <v>33455</v>
      </c>
      <c r="N7661" s="39">
        <f t="shared" si="2864"/>
        <v>195.33999999999992</v>
      </c>
      <c r="O7661" s="63">
        <f t="shared" si="2865"/>
        <v>1.123596145450404</v>
      </c>
    </row>
    <row r="7662" spans="1:15" s="32" customFormat="1" ht="15.75" hidden="1" customHeight="1">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5" s="32" customFormat="1" ht="15.75" customHeight="1">
      <c r="A7663" s="32">
        <v>7661</v>
      </c>
      <c r="B7663" s="32">
        <v>13</v>
      </c>
      <c r="C7663" s="32">
        <v>2254</v>
      </c>
      <c r="D7663" s="37">
        <v>42860</v>
      </c>
      <c r="E7663" s="32" t="b">
        <v>1</v>
      </c>
      <c r="F7663" s="38" t="s">
        <v>37</v>
      </c>
      <c r="G7663" s="38" t="s">
        <v>38</v>
      </c>
      <c r="H7663" s="38" t="s">
        <v>39</v>
      </c>
      <c r="I7663" s="38" t="s">
        <v>40</v>
      </c>
      <c r="J7663" s="38" t="s">
        <v>40</v>
      </c>
      <c r="K7663" s="39">
        <v>1163.8900000000001</v>
      </c>
      <c r="L7663" s="39">
        <v>589.27</v>
      </c>
      <c r="M7663" s="37">
        <v>42560</v>
      </c>
      <c r="N7663" s="39">
        <f t="shared" ref="N7663:N7665" si="2866">K7663-L7663</f>
        <v>574.62000000000012</v>
      </c>
      <c r="O7663" s="63">
        <f t="shared" ref="O7663:O7665" si="2867">K7663/L7663</f>
        <v>1.9751387309722201</v>
      </c>
    </row>
    <row r="7664" spans="1:15" s="32" customFormat="1" ht="15.75" customHeight="1">
      <c r="A7664" s="32">
        <v>7662</v>
      </c>
      <c r="B7664" s="32">
        <v>15</v>
      </c>
      <c r="C7664" s="32">
        <v>293</v>
      </c>
      <c r="D7664" s="37">
        <v>42861</v>
      </c>
      <c r="E7664" s="32" t="b">
        <v>1</v>
      </c>
      <c r="F7664" s="38" t="s">
        <v>37</v>
      </c>
      <c r="G7664" s="38" t="s">
        <v>45</v>
      </c>
      <c r="H7664" s="38" t="s">
        <v>39</v>
      </c>
      <c r="I7664" s="38" t="s">
        <v>44</v>
      </c>
      <c r="J7664" s="38" t="s">
        <v>40</v>
      </c>
      <c r="K7664" s="39">
        <v>958.74</v>
      </c>
      <c r="L7664" s="39">
        <v>748.9</v>
      </c>
      <c r="M7664" s="37">
        <v>40303</v>
      </c>
      <c r="N7664" s="39">
        <f t="shared" si="2866"/>
        <v>209.84000000000003</v>
      </c>
      <c r="O7664" s="63">
        <f t="shared" si="2867"/>
        <v>1.2801976231806651</v>
      </c>
    </row>
    <row r="7665" spans="1:15" s="32" customFormat="1" ht="15.75" customHeight="1">
      <c r="A7665" s="32">
        <v>7663</v>
      </c>
      <c r="B7665" s="32">
        <v>10</v>
      </c>
      <c r="C7665" s="32">
        <v>1948</v>
      </c>
      <c r="D7665" s="37">
        <v>42793</v>
      </c>
      <c r="E7665" s="32" t="b">
        <v>1</v>
      </c>
      <c r="F7665" s="38" t="s">
        <v>37</v>
      </c>
      <c r="G7665" s="38" t="s">
        <v>48</v>
      </c>
      <c r="H7665" s="38" t="s">
        <v>52</v>
      </c>
      <c r="I7665" s="38" t="s">
        <v>40</v>
      </c>
      <c r="J7665" s="38" t="s">
        <v>40</v>
      </c>
      <c r="K7665" s="39">
        <v>1466.68</v>
      </c>
      <c r="L7665" s="39">
        <v>363.25</v>
      </c>
      <c r="M7665" s="37">
        <v>41701</v>
      </c>
      <c r="N7665" s="39">
        <f t="shared" si="2866"/>
        <v>1103.43</v>
      </c>
      <c r="O7665" s="63">
        <f t="shared" si="2867"/>
        <v>4.0376600137646248</v>
      </c>
    </row>
    <row r="7666" spans="1:15" s="32" customFormat="1" ht="15.75" hidden="1" customHeight="1">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5" s="32" customFormat="1" ht="15.75" customHeight="1">
      <c r="A7667" s="32">
        <v>7665</v>
      </c>
      <c r="B7667" s="32">
        <v>75</v>
      </c>
      <c r="C7667" s="32">
        <v>1849</v>
      </c>
      <c r="D7667" s="37">
        <v>42897</v>
      </c>
      <c r="E7667" s="32" t="b">
        <v>1</v>
      </c>
      <c r="F7667" s="38" t="s">
        <v>37</v>
      </c>
      <c r="G7667" s="38" t="s">
        <v>46</v>
      </c>
      <c r="H7667" s="38" t="s">
        <v>52</v>
      </c>
      <c r="I7667" s="38" t="s">
        <v>40</v>
      </c>
      <c r="J7667" s="38" t="s">
        <v>42</v>
      </c>
      <c r="K7667" s="39">
        <v>1873.97</v>
      </c>
      <c r="L7667" s="39">
        <v>863.95</v>
      </c>
      <c r="M7667" s="37">
        <v>40553</v>
      </c>
      <c r="N7667" s="39">
        <f t="shared" ref="N7667:N7668" si="2868">K7667-L7667</f>
        <v>1010.02</v>
      </c>
      <c r="O7667" s="63">
        <f t="shared" ref="O7667:O7668" si="2869">K7667/L7667</f>
        <v>2.1690722842757104</v>
      </c>
    </row>
    <row r="7668" spans="1:15" s="32" customFormat="1" ht="15.75" customHeight="1">
      <c r="A7668" s="32">
        <v>7666</v>
      </c>
      <c r="B7668" s="32">
        <v>50</v>
      </c>
      <c r="C7668" s="32">
        <v>2155</v>
      </c>
      <c r="D7668" s="37">
        <v>42990</v>
      </c>
      <c r="E7668" s="32" t="b">
        <v>1</v>
      </c>
      <c r="F7668" s="38" t="s">
        <v>37</v>
      </c>
      <c r="G7668" s="38" t="s">
        <v>48</v>
      </c>
      <c r="H7668" s="38" t="s">
        <v>39</v>
      </c>
      <c r="I7668" s="38" t="s">
        <v>40</v>
      </c>
      <c r="J7668" s="38" t="s">
        <v>51</v>
      </c>
      <c r="K7668" s="39">
        <v>175.89</v>
      </c>
      <c r="L7668" s="39">
        <v>131.91999999999999</v>
      </c>
      <c r="M7668" s="37">
        <v>37668</v>
      </c>
      <c r="N7668" s="39">
        <f t="shared" si="2868"/>
        <v>43.97</v>
      </c>
      <c r="O7668" s="63">
        <f t="shared" si="2869"/>
        <v>1.3333080654942389</v>
      </c>
    </row>
    <row r="7669" spans="1:15" s="32" customFormat="1" ht="15.75" hidden="1" customHeight="1">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5" s="32" customFormat="1" ht="15.75" customHeight="1">
      <c r="A7670" s="32">
        <v>7668</v>
      </c>
      <c r="B7670" s="32">
        <v>34</v>
      </c>
      <c r="C7670" s="32">
        <v>1429</v>
      </c>
      <c r="D7670" s="37">
        <v>42815</v>
      </c>
      <c r="E7670" s="32" t="b">
        <v>1</v>
      </c>
      <c r="F7670" s="38" t="s">
        <v>37</v>
      </c>
      <c r="G7670" s="38" t="s">
        <v>45</v>
      </c>
      <c r="H7670" s="38" t="s">
        <v>47</v>
      </c>
      <c r="I7670" s="38" t="s">
        <v>50</v>
      </c>
      <c r="J7670" s="38" t="s">
        <v>42</v>
      </c>
      <c r="K7670" s="39">
        <v>774.53</v>
      </c>
      <c r="L7670" s="39">
        <v>464.72</v>
      </c>
      <c r="M7670" s="37">
        <v>34527</v>
      </c>
      <c r="N7670" s="39">
        <f t="shared" ref="N7670" si="2870">K7670-L7670</f>
        <v>309.80999999999995</v>
      </c>
      <c r="O7670" s="63">
        <f>K7670/L7670</f>
        <v>1.6666594938887931</v>
      </c>
    </row>
    <row r="7671" spans="1:15" s="32" customFormat="1" ht="15.75" hidden="1" customHeight="1">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5" s="32" customFormat="1" ht="15.75" customHeight="1">
      <c r="A7672" s="32">
        <v>7670</v>
      </c>
      <c r="B7672" s="32">
        <v>31</v>
      </c>
      <c r="C7672" s="32">
        <v>1822</v>
      </c>
      <c r="D7672" s="37">
        <v>43097</v>
      </c>
      <c r="E7672" s="32" t="b">
        <v>1</v>
      </c>
      <c r="F7672" s="38" t="s">
        <v>37</v>
      </c>
      <c r="G7672" s="38" t="s">
        <v>46</v>
      </c>
      <c r="H7672" s="38" t="s">
        <v>39</v>
      </c>
      <c r="I7672" s="38" t="s">
        <v>40</v>
      </c>
      <c r="J7672" s="38" t="s">
        <v>40</v>
      </c>
      <c r="K7672" s="39">
        <v>230.91</v>
      </c>
      <c r="L7672" s="39">
        <v>173.18</v>
      </c>
      <c r="M7672" s="37">
        <v>39031</v>
      </c>
      <c r="N7672" s="39">
        <f t="shared" ref="N7672:N7673" si="2871">K7672-L7672</f>
        <v>57.72999999999999</v>
      </c>
      <c r="O7672" s="63">
        <f t="shared" ref="O7672:O7673" si="2872">K7672/L7672</f>
        <v>1.3333525811294606</v>
      </c>
    </row>
    <row r="7673" spans="1:15" s="32" customFormat="1" ht="15.75" customHeight="1">
      <c r="A7673" s="32">
        <v>7671</v>
      </c>
      <c r="B7673" s="32">
        <v>95</v>
      </c>
      <c r="C7673" s="32">
        <v>3430</v>
      </c>
      <c r="D7673" s="37">
        <v>42890</v>
      </c>
      <c r="E7673" s="32" t="b">
        <v>1</v>
      </c>
      <c r="F7673" s="38" t="s">
        <v>37</v>
      </c>
      <c r="G7673" s="38" t="s">
        <v>46</v>
      </c>
      <c r="H7673" s="38" t="s">
        <v>39</v>
      </c>
      <c r="I7673" s="38" t="s">
        <v>40</v>
      </c>
      <c r="J7673" s="38" t="s">
        <v>42</v>
      </c>
      <c r="K7673" s="39">
        <v>569.55999999999995</v>
      </c>
      <c r="L7673" s="39">
        <v>528.42999999999995</v>
      </c>
      <c r="M7673" s="37">
        <v>34556</v>
      </c>
      <c r="N7673" s="39">
        <f t="shared" si="2871"/>
        <v>41.129999999999995</v>
      </c>
      <c r="O7673" s="63">
        <f t="shared" si="2872"/>
        <v>1.0778343394583956</v>
      </c>
    </row>
    <row r="7674" spans="1:15" s="32" customFormat="1" ht="15.75" hidden="1" customHeight="1">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5" s="32" customFormat="1" ht="15.75" hidden="1" customHeight="1">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5" s="32" customFormat="1" ht="15.75" customHeight="1">
      <c r="A7676" s="32">
        <v>7674</v>
      </c>
      <c r="B7676" s="32">
        <v>80</v>
      </c>
      <c r="C7676" s="32">
        <v>26</v>
      </c>
      <c r="D7676" s="37">
        <v>42827</v>
      </c>
      <c r="E7676" s="32" t="b">
        <v>1</v>
      </c>
      <c r="F7676" s="38" t="s">
        <v>37</v>
      </c>
      <c r="G7676" s="38" t="s">
        <v>43</v>
      </c>
      <c r="H7676" s="38" t="s">
        <v>52</v>
      </c>
      <c r="I7676" s="38" t="s">
        <v>44</v>
      </c>
      <c r="J7676" s="38" t="s">
        <v>40</v>
      </c>
      <c r="K7676" s="39">
        <v>1073.07</v>
      </c>
      <c r="L7676" s="39">
        <v>933.84</v>
      </c>
      <c r="M7676" s="37">
        <v>35667</v>
      </c>
      <c r="N7676" s="39">
        <f t="shared" ref="N7676" si="2873">K7676-L7676</f>
        <v>139.2299999999999</v>
      </c>
      <c r="O7676" s="63">
        <f>K7676/L7676</f>
        <v>1.1490940632228217</v>
      </c>
    </row>
    <row r="7677" spans="1:15" s="32" customFormat="1" ht="15.75" hidden="1" customHeight="1">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5" s="32" customFormat="1" ht="15.75" hidden="1" customHeight="1">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5" s="32" customFormat="1" ht="15.75" customHeight="1">
      <c r="A7679" s="32">
        <v>7677</v>
      </c>
      <c r="B7679" s="32">
        <v>0</v>
      </c>
      <c r="C7679" s="32">
        <v>1197</v>
      </c>
      <c r="D7679" s="37">
        <v>43021</v>
      </c>
      <c r="E7679" s="32" t="b">
        <v>1</v>
      </c>
      <c r="F7679" s="38" t="s">
        <v>37</v>
      </c>
      <c r="G7679" s="38" t="s">
        <v>48</v>
      </c>
      <c r="H7679" s="38" t="s">
        <v>39</v>
      </c>
      <c r="I7679" s="38" t="s">
        <v>40</v>
      </c>
      <c r="J7679" s="38" t="s">
        <v>51</v>
      </c>
      <c r="K7679" s="39">
        <v>175.89</v>
      </c>
      <c r="L7679" s="39">
        <v>131.91999999999999</v>
      </c>
      <c r="M7679" s="37">
        <v>37668</v>
      </c>
      <c r="N7679" s="39">
        <f t="shared" ref="N7679" si="2874">K7679-L7679</f>
        <v>43.97</v>
      </c>
      <c r="O7679" s="63">
        <f>K7679/L7679</f>
        <v>1.3333080654942389</v>
      </c>
    </row>
    <row r="7680" spans="1:15" s="32" customFormat="1" ht="15.75" hidden="1" customHeight="1">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5" s="32" customFormat="1" ht="15.75" hidden="1" customHeight="1">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5" s="32" customFormat="1" ht="15.75" hidden="1" customHeight="1">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5" s="32" customFormat="1" ht="15.75" customHeight="1">
      <c r="A7683" s="32">
        <v>7681</v>
      </c>
      <c r="B7683" s="32">
        <v>46</v>
      </c>
      <c r="C7683" s="32">
        <v>3404</v>
      </c>
      <c r="D7683" s="37">
        <v>43048</v>
      </c>
      <c r="E7683" s="32" t="b">
        <v>1</v>
      </c>
      <c r="F7683" s="38" t="s">
        <v>37</v>
      </c>
      <c r="G7683" s="38" t="s">
        <v>38</v>
      </c>
      <c r="H7683" s="38" t="s">
        <v>39</v>
      </c>
      <c r="I7683" s="38" t="s">
        <v>44</v>
      </c>
      <c r="J7683" s="38" t="s">
        <v>40</v>
      </c>
      <c r="K7683" s="39">
        <v>1289.8499999999999</v>
      </c>
      <c r="L7683" s="39">
        <v>74.510000000000005</v>
      </c>
      <c r="M7683" s="37">
        <v>39427</v>
      </c>
      <c r="N7683" s="39">
        <f t="shared" ref="N7683" si="2875">K7683-L7683</f>
        <v>1215.3399999999999</v>
      </c>
      <c r="O7683" s="63">
        <f>K7683/L7683</f>
        <v>17.311099181317942</v>
      </c>
    </row>
    <row r="7684" spans="1:15" s="32" customFormat="1" ht="15.75" hidden="1" customHeight="1">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5" s="32" customFormat="1" ht="15.75" hidden="1" customHeight="1">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5" s="32" customFormat="1" ht="15.75" customHeight="1">
      <c r="A7686" s="32">
        <v>7684</v>
      </c>
      <c r="B7686" s="32">
        <v>29</v>
      </c>
      <c r="C7686" s="32">
        <v>749</v>
      </c>
      <c r="D7686" s="37">
        <v>42858</v>
      </c>
      <c r="E7686" s="32" t="b">
        <v>1</v>
      </c>
      <c r="F7686" s="38" t="s">
        <v>37</v>
      </c>
      <c r="G7686" s="38" t="s">
        <v>45</v>
      </c>
      <c r="H7686" s="38" t="s">
        <v>47</v>
      </c>
      <c r="I7686" s="38" t="s">
        <v>40</v>
      </c>
      <c r="J7686" s="38" t="s">
        <v>40</v>
      </c>
      <c r="K7686" s="39">
        <v>543.39</v>
      </c>
      <c r="L7686" s="39">
        <v>407.54</v>
      </c>
      <c r="M7686" s="37">
        <v>42696</v>
      </c>
      <c r="N7686" s="39">
        <f t="shared" ref="N7686" si="2876">K7686-L7686</f>
        <v>135.84999999999997</v>
      </c>
      <c r="O7686" s="63">
        <f>K7686/L7686</f>
        <v>1.3333415124895716</v>
      </c>
    </row>
    <row r="7687" spans="1:15" s="32" customFormat="1" ht="15.75" hidden="1" customHeight="1">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5" s="32" customFormat="1" ht="15.75" customHeight="1">
      <c r="A7688" s="32">
        <v>7686</v>
      </c>
      <c r="B7688" s="32">
        <v>82</v>
      </c>
      <c r="C7688" s="32">
        <v>2249</v>
      </c>
      <c r="D7688" s="37">
        <v>42923</v>
      </c>
      <c r="E7688" s="32" t="b">
        <v>1</v>
      </c>
      <c r="F7688" s="38" t="s">
        <v>37</v>
      </c>
      <c r="G7688" s="38" t="s">
        <v>45</v>
      </c>
      <c r="H7688" s="38" t="s">
        <v>39</v>
      </c>
      <c r="I7688" s="38" t="s">
        <v>50</v>
      </c>
      <c r="J7688" s="38" t="s">
        <v>40</v>
      </c>
      <c r="K7688" s="39">
        <v>1148.6400000000001</v>
      </c>
      <c r="L7688" s="39">
        <v>689.18</v>
      </c>
      <c r="M7688" s="37">
        <v>42226</v>
      </c>
      <c r="N7688" s="39">
        <f t="shared" ref="N7688:N7691" si="2877">K7688-L7688</f>
        <v>459.46000000000015</v>
      </c>
      <c r="O7688" s="63">
        <f t="shared" ref="O7688:O7691" si="2878">K7688/L7688</f>
        <v>1.6666763399982591</v>
      </c>
    </row>
    <row r="7689" spans="1:15" s="32" customFormat="1" ht="15.75" customHeight="1">
      <c r="A7689" s="32">
        <v>7687</v>
      </c>
      <c r="B7689" s="32">
        <v>33</v>
      </c>
      <c r="C7689" s="32">
        <v>2324</v>
      </c>
      <c r="D7689" s="37">
        <v>43020</v>
      </c>
      <c r="E7689" s="32" t="b">
        <v>1</v>
      </c>
      <c r="F7689" s="38" t="s">
        <v>37</v>
      </c>
      <c r="G7689" s="38" t="s">
        <v>46</v>
      </c>
      <c r="H7689" s="38" t="s">
        <v>39</v>
      </c>
      <c r="I7689" s="38" t="s">
        <v>40</v>
      </c>
      <c r="J7689" s="38" t="s">
        <v>51</v>
      </c>
      <c r="K7689" s="39">
        <v>1311.44</v>
      </c>
      <c r="L7689" s="39">
        <v>1167.18</v>
      </c>
      <c r="M7689" s="37">
        <v>40618</v>
      </c>
      <c r="N7689" s="39">
        <f t="shared" si="2877"/>
        <v>144.26</v>
      </c>
      <c r="O7689" s="63">
        <f t="shared" si="2878"/>
        <v>1.1235970458712452</v>
      </c>
    </row>
    <row r="7690" spans="1:15" s="32" customFormat="1" ht="15.75" customHeight="1">
      <c r="A7690" s="32">
        <v>7688</v>
      </c>
      <c r="B7690" s="32">
        <v>83</v>
      </c>
      <c r="C7690" s="32">
        <v>113</v>
      </c>
      <c r="D7690" s="37">
        <v>42924</v>
      </c>
      <c r="E7690" s="32" t="b">
        <v>1</v>
      </c>
      <c r="F7690" s="38" t="s">
        <v>37</v>
      </c>
      <c r="G7690" s="38" t="s">
        <v>38</v>
      </c>
      <c r="H7690" s="38" t="s">
        <v>52</v>
      </c>
      <c r="I7690" s="38" t="s">
        <v>40</v>
      </c>
      <c r="J7690" s="38" t="s">
        <v>42</v>
      </c>
      <c r="K7690" s="39">
        <v>2083.94</v>
      </c>
      <c r="L7690" s="39">
        <v>675.03</v>
      </c>
      <c r="M7690" s="37">
        <v>41533</v>
      </c>
      <c r="N7690" s="39">
        <f t="shared" si="2877"/>
        <v>1408.91</v>
      </c>
      <c r="O7690" s="63">
        <f t="shared" si="2878"/>
        <v>3.0871813104602759</v>
      </c>
    </row>
    <row r="7691" spans="1:15" s="32" customFormat="1" ht="15.75" customHeight="1">
      <c r="A7691" s="32">
        <v>7689</v>
      </c>
      <c r="B7691" s="32">
        <v>17</v>
      </c>
      <c r="C7691" s="32">
        <v>971</v>
      </c>
      <c r="D7691" s="37">
        <v>42872</v>
      </c>
      <c r="E7691" s="32" t="b">
        <v>1</v>
      </c>
      <c r="F7691" s="38" t="s">
        <v>37</v>
      </c>
      <c r="G7691" s="38" t="s">
        <v>48</v>
      </c>
      <c r="H7691" s="38" t="s">
        <v>52</v>
      </c>
      <c r="I7691" s="38" t="s">
        <v>40</v>
      </c>
      <c r="J7691" s="38" t="s">
        <v>42</v>
      </c>
      <c r="K7691" s="39">
        <v>1362.99</v>
      </c>
      <c r="L7691" s="39">
        <v>57.74</v>
      </c>
      <c r="M7691" s="37">
        <v>34079</v>
      </c>
      <c r="N7691" s="39">
        <f t="shared" si="2877"/>
        <v>1305.25</v>
      </c>
      <c r="O7691" s="63">
        <f t="shared" si="2878"/>
        <v>23.605645999307239</v>
      </c>
    </row>
    <row r="7692" spans="1:15" s="32" customFormat="1" ht="15.75" hidden="1" customHeight="1">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5" s="32" customFormat="1" ht="15.75" hidden="1" customHeight="1">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5" s="32" customFormat="1" ht="15.75" hidden="1" customHeight="1">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5" s="32" customFormat="1" ht="15.75" customHeight="1">
      <c r="A7695" s="32">
        <v>7693</v>
      </c>
      <c r="B7695" s="32">
        <v>0</v>
      </c>
      <c r="C7695" s="32">
        <v>229</v>
      </c>
      <c r="D7695" s="37">
        <v>43039</v>
      </c>
      <c r="E7695" s="32" t="b">
        <v>1</v>
      </c>
      <c r="F7695" s="38" t="s">
        <v>37</v>
      </c>
      <c r="G7695" s="38" t="s">
        <v>45</v>
      </c>
      <c r="H7695" s="38" t="s">
        <v>39</v>
      </c>
      <c r="I7695" s="38" t="s">
        <v>44</v>
      </c>
      <c r="J7695" s="38" t="s">
        <v>40</v>
      </c>
      <c r="K7695" s="39">
        <v>363.01</v>
      </c>
      <c r="L7695" s="39">
        <v>290.41000000000003</v>
      </c>
      <c r="M7695" s="37">
        <v>38482</v>
      </c>
      <c r="N7695" s="39">
        <f t="shared" ref="N7695:N7699" si="2879">K7695-L7695</f>
        <v>72.599999999999966</v>
      </c>
      <c r="O7695" s="63">
        <f t="shared" ref="O7695:O7696" si="2880">K7695/L7695</f>
        <v>1.2499913914810095</v>
      </c>
    </row>
    <row r="7696" spans="1:15" s="32" customFormat="1" ht="15.75" customHeight="1">
      <c r="A7696" s="32">
        <v>7694</v>
      </c>
      <c r="B7696" s="32">
        <v>54</v>
      </c>
      <c r="C7696" s="32">
        <v>1647</v>
      </c>
      <c r="D7696" s="37">
        <v>42921</v>
      </c>
      <c r="E7696" s="32" t="b">
        <v>1</v>
      </c>
      <c r="F7696" s="38" t="s">
        <v>37</v>
      </c>
      <c r="G7696" s="38" t="s">
        <v>48</v>
      </c>
      <c r="H7696" s="38" t="s">
        <v>39</v>
      </c>
      <c r="I7696" s="38" t="s">
        <v>40</v>
      </c>
      <c r="J7696" s="38" t="s">
        <v>40</v>
      </c>
      <c r="K7696" s="39">
        <v>1807.45</v>
      </c>
      <c r="L7696" s="39">
        <v>778.69</v>
      </c>
      <c r="M7696" s="37">
        <v>40410</v>
      </c>
      <c r="N7696" s="39">
        <f t="shared" si="2879"/>
        <v>1028.76</v>
      </c>
      <c r="O7696" s="63">
        <f t="shared" si="2880"/>
        <v>2.3211419178363659</v>
      </c>
    </row>
    <row r="7697" spans="1:26" s="32" customFormat="1" ht="15.75" hidden="1" customHeight="1">
      <c r="A7697" s="32">
        <v>7695</v>
      </c>
      <c r="B7697" s="32">
        <v>0</v>
      </c>
      <c r="C7697" s="32">
        <v>23</v>
      </c>
      <c r="D7697" s="37">
        <v>42827</v>
      </c>
      <c r="E7697" s="32" t="b">
        <v>1</v>
      </c>
      <c r="F7697" s="38" t="s">
        <v>37</v>
      </c>
      <c r="K7697" s="32">
        <v>2037.77</v>
      </c>
      <c r="M7697" s="37"/>
      <c r="N7697" s="39">
        <f t="shared" si="2879"/>
        <v>2037.77</v>
      </c>
      <c r="O7697" s="39"/>
      <c r="P7697" s="39"/>
      <c r="Q7697" s="39"/>
      <c r="R7697" s="39"/>
      <c r="S7697" s="39"/>
      <c r="T7697" s="39"/>
      <c r="U7697" s="39"/>
      <c r="V7697" s="39"/>
      <c r="W7697" s="39"/>
      <c r="X7697" s="39"/>
      <c r="Y7697" s="39"/>
      <c r="Z7697" s="39"/>
    </row>
    <row r="7698" spans="1:26" s="32" customFormat="1" ht="15.75" customHeight="1">
      <c r="A7698" s="32">
        <v>7696</v>
      </c>
      <c r="B7698" s="32">
        <v>24</v>
      </c>
      <c r="C7698" s="32">
        <v>1645</v>
      </c>
      <c r="D7698" s="37">
        <v>42819</v>
      </c>
      <c r="E7698" s="32" t="b">
        <v>1</v>
      </c>
      <c r="F7698" s="38" t="s">
        <v>37</v>
      </c>
      <c r="G7698" s="38" t="s">
        <v>38</v>
      </c>
      <c r="H7698" s="38" t="s">
        <v>47</v>
      </c>
      <c r="I7698" s="38" t="s">
        <v>40</v>
      </c>
      <c r="J7698" s="38" t="s">
        <v>42</v>
      </c>
      <c r="K7698" s="39">
        <v>1777.8</v>
      </c>
      <c r="L7698" s="39">
        <v>820.78</v>
      </c>
      <c r="M7698" s="37">
        <v>37337</v>
      </c>
      <c r="N7698" s="39">
        <f t="shared" si="2879"/>
        <v>957.02</v>
      </c>
      <c r="O7698" s="63">
        <f t="shared" ref="O7698:O7699" si="2881">K7698/L7698</f>
        <v>2.1659884500109654</v>
      </c>
    </row>
    <row r="7699" spans="1:26" s="32" customFormat="1" ht="15.75" customHeight="1">
      <c r="A7699" s="32">
        <v>7697</v>
      </c>
      <c r="B7699" s="32">
        <v>61</v>
      </c>
      <c r="C7699" s="32">
        <v>1718</v>
      </c>
      <c r="D7699" s="37">
        <v>43066</v>
      </c>
      <c r="E7699" s="32" t="b">
        <v>1</v>
      </c>
      <c r="F7699" s="38" t="s">
        <v>37</v>
      </c>
      <c r="G7699" s="38" t="s">
        <v>45</v>
      </c>
      <c r="H7699" s="38" t="s">
        <v>39</v>
      </c>
      <c r="I7699" s="38" t="s">
        <v>40</v>
      </c>
      <c r="J7699" s="38" t="s">
        <v>51</v>
      </c>
      <c r="K7699" s="39">
        <v>586.45000000000005</v>
      </c>
      <c r="L7699" s="39">
        <v>521.94000000000005</v>
      </c>
      <c r="M7699" s="37">
        <v>36145</v>
      </c>
      <c r="N7699" s="39">
        <f t="shared" si="2879"/>
        <v>64.509999999999991</v>
      </c>
      <c r="O7699" s="63">
        <f t="shared" si="2881"/>
        <v>1.1235965819826033</v>
      </c>
    </row>
    <row r="7700" spans="1:26" s="32" customFormat="1" ht="15.75" hidden="1" customHeight="1">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hidden="1" customHeight="1">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c r="A7702" s="32">
        <v>7700</v>
      </c>
      <c r="B7702" s="32">
        <v>85</v>
      </c>
      <c r="C7702" s="32">
        <v>880</v>
      </c>
      <c r="D7702" s="37">
        <v>43037</v>
      </c>
      <c r="E7702" s="32" t="b">
        <v>1</v>
      </c>
      <c r="F7702" s="38" t="s">
        <v>37</v>
      </c>
      <c r="G7702" s="38" t="s">
        <v>48</v>
      </c>
      <c r="H7702" s="38" t="s">
        <v>39</v>
      </c>
      <c r="I7702" s="38" t="s">
        <v>40</v>
      </c>
      <c r="J7702" s="38" t="s">
        <v>40</v>
      </c>
      <c r="K7702" s="39">
        <v>1228.07</v>
      </c>
      <c r="L7702" s="39">
        <v>400.91</v>
      </c>
      <c r="M7702" s="37">
        <v>40553</v>
      </c>
      <c r="N7702" s="39">
        <f t="shared" ref="N7702" si="2882">K7702-L7702</f>
        <v>827.15999999999985</v>
      </c>
      <c r="O7702" s="63">
        <f>K7702/L7702</f>
        <v>3.063206205881619</v>
      </c>
    </row>
    <row r="7703" spans="1:26" s="32" customFormat="1" ht="15.75" hidden="1" customHeight="1">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c r="A7704" s="32">
        <v>7702</v>
      </c>
      <c r="B7704" s="32">
        <v>0</v>
      </c>
      <c r="C7704" s="32">
        <v>169</v>
      </c>
      <c r="D7704" s="37">
        <v>43038</v>
      </c>
      <c r="E7704" s="32" t="b">
        <v>1</v>
      </c>
      <c r="F7704" s="38" t="s">
        <v>37</v>
      </c>
      <c r="G7704" s="38" t="s">
        <v>41</v>
      </c>
      <c r="H7704" s="38" t="s">
        <v>39</v>
      </c>
      <c r="I7704" s="38" t="s">
        <v>40</v>
      </c>
      <c r="J7704" s="38" t="s">
        <v>40</v>
      </c>
      <c r="K7704" s="39">
        <v>499.53</v>
      </c>
      <c r="L7704" s="39">
        <v>388.72</v>
      </c>
      <c r="M7704" s="37">
        <v>42696</v>
      </c>
      <c r="N7704" s="39">
        <f t="shared" ref="N7704:N7706" si="2883">K7704-L7704</f>
        <v>110.80999999999995</v>
      </c>
      <c r="O7704" s="63">
        <f t="shared" ref="O7704:O7706" si="2884">K7704/L7704</f>
        <v>1.2850637991356244</v>
      </c>
    </row>
    <row r="7705" spans="1:26" s="32" customFormat="1" ht="15.75" customHeight="1">
      <c r="A7705" s="32">
        <v>7703</v>
      </c>
      <c r="B7705" s="32">
        <v>100</v>
      </c>
      <c r="C7705" s="32">
        <v>3009</v>
      </c>
      <c r="D7705" s="37">
        <v>42831</v>
      </c>
      <c r="E7705" s="32" t="b">
        <v>1</v>
      </c>
      <c r="F7705" s="38" t="s">
        <v>37</v>
      </c>
      <c r="G7705" s="38" t="s">
        <v>41</v>
      </c>
      <c r="H7705" s="38" t="s">
        <v>39</v>
      </c>
      <c r="I7705" s="38" t="s">
        <v>40</v>
      </c>
      <c r="J7705" s="38" t="s">
        <v>51</v>
      </c>
      <c r="K7705" s="39">
        <v>1386.84</v>
      </c>
      <c r="L7705" s="39">
        <v>1234.29</v>
      </c>
      <c r="M7705" s="37">
        <v>34165</v>
      </c>
      <c r="N7705" s="39">
        <f t="shared" si="2883"/>
        <v>152.54999999999995</v>
      </c>
      <c r="O7705" s="63">
        <f t="shared" si="2884"/>
        <v>1.1235933208565247</v>
      </c>
    </row>
    <row r="7706" spans="1:26" s="32" customFormat="1" ht="15.75" customHeight="1">
      <c r="A7706" s="32">
        <v>7704</v>
      </c>
      <c r="B7706" s="32">
        <v>24</v>
      </c>
      <c r="C7706" s="32">
        <v>3342</v>
      </c>
      <c r="D7706" s="37">
        <v>42782</v>
      </c>
      <c r="E7706" s="32" t="b">
        <v>1</v>
      </c>
      <c r="F7706" s="38" t="s">
        <v>37</v>
      </c>
      <c r="G7706" s="38" t="s">
        <v>38</v>
      </c>
      <c r="H7706" s="38" t="s">
        <v>47</v>
      </c>
      <c r="I7706" s="38" t="s">
        <v>40</v>
      </c>
      <c r="J7706" s="38" t="s">
        <v>42</v>
      </c>
      <c r="K7706" s="39">
        <v>1777.8</v>
      </c>
      <c r="L7706" s="39">
        <v>820.78</v>
      </c>
      <c r="M7706" s="37">
        <v>40670</v>
      </c>
      <c r="N7706" s="39">
        <f t="shared" si="2883"/>
        <v>957.02</v>
      </c>
      <c r="O7706" s="63">
        <f t="shared" si="2884"/>
        <v>2.1659884500109654</v>
      </c>
    </row>
    <row r="7707" spans="1:26" s="32" customFormat="1" ht="15.75" hidden="1" customHeight="1">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c r="A7708" s="32">
        <v>7706</v>
      </c>
      <c r="B7708" s="32">
        <v>46</v>
      </c>
      <c r="C7708" s="32">
        <v>66</v>
      </c>
      <c r="D7708" s="37">
        <v>43056</v>
      </c>
      <c r="E7708" s="32" t="b">
        <v>1</v>
      </c>
      <c r="F7708" s="38" t="s">
        <v>37</v>
      </c>
      <c r="G7708" s="38" t="s">
        <v>43</v>
      </c>
      <c r="H7708" s="38" t="s">
        <v>39</v>
      </c>
      <c r="I7708" s="38" t="s">
        <v>44</v>
      </c>
      <c r="J7708" s="38" t="s">
        <v>40</v>
      </c>
      <c r="K7708" s="39">
        <v>1793.43</v>
      </c>
      <c r="L7708" s="39">
        <v>248.82</v>
      </c>
      <c r="M7708" s="37">
        <v>36361</v>
      </c>
      <c r="N7708" s="39">
        <f t="shared" ref="N7708:N7709" si="2885">K7708-L7708</f>
        <v>1544.6100000000001</v>
      </c>
      <c r="O7708" s="63">
        <f t="shared" ref="O7708:O7709" si="2886">K7708/L7708</f>
        <v>7.2077405353267423</v>
      </c>
    </row>
    <row r="7709" spans="1:26" s="32" customFormat="1" ht="15.75" customHeight="1">
      <c r="A7709" s="32">
        <v>7707</v>
      </c>
      <c r="B7709" s="32">
        <v>9</v>
      </c>
      <c r="C7709" s="32">
        <v>2620</v>
      </c>
      <c r="D7709" s="37">
        <v>42969</v>
      </c>
      <c r="E7709" s="32" t="b">
        <v>1</v>
      </c>
      <c r="F7709" s="38" t="s">
        <v>37</v>
      </c>
      <c r="G7709" s="38" t="s">
        <v>43</v>
      </c>
      <c r="H7709" s="38" t="s">
        <v>47</v>
      </c>
      <c r="I7709" s="38" t="s">
        <v>40</v>
      </c>
      <c r="J7709" s="38" t="s">
        <v>40</v>
      </c>
      <c r="K7709" s="39">
        <v>742.54</v>
      </c>
      <c r="L7709" s="39">
        <v>667.4</v>
      </c>
      <c r="M7709" s="37">
        <v>33549</v>
      </c>
      <c r="N7709" s="39">
        <f t="shared" si="2885"/>
        <v>75.139999999999986</v>
      </c>
      <c r="O7709" s="63">
        <f t="shared" si="2886"/>
        <v>1.1125861552292478</v>
      </c>
    </row>
    <row r="7710" spans="1:26" s="32" customFormat="1" ht="15.75" hidden="1" customHeight="1">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hidden="1" customHeight="1">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c r="A7712" s="32">
        <v>7710</v>
      </c>
      <c r="B7712" s="32">
        <v>1</v>
      </c>
      <c r="C7712" s="32">
        <v>3181</v>
      </c>
      <c r="D7712" s="37">
        <v>42740</v>
      </c>
      <c r="E7712" s="32" t="b">
        <v>1</v>
      </c>
      <c r="F7712" s="38" t="s">
        <v>37</v>
      </c>
      <c r="G7712" s="38" t="s">
        <v>46</v>
      </c>
      <c r="H7712" s="38" t="s">
        <v>52</v>
      </c>
      <c r="I7712" s="38" t="s">
        <v>40</v>
      </c>
      <c r="J7712" s="38" t="s">
        <v>42</v>
      </c>
      <c r="K7712" s="39">
        <v>1873.97</v>
      </c>
      <c r="L7712" s="39">
        <v>863.95</v>
      </c>
      <c r="M7712" s="37">
        <v>38859</v>
      </c>
      <c r="N7712" s="39">
        <f t="shared" ref="N7712" si="2887">K7712-L7712</f>
        <v>1010.02</v>
      </c>
      <c r="O7712" s="63">
        <f>K7712/L7712</f>
        <v>2.1690722842757104</v>
      </c>
    </row>
    <row r="7713" spans="1:15" s="32" customFormat="1" ht="15.75" hidden="1" customHeight="1">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5" s="32" customFormat="1" ht="15.75" customHeight="1">
      <c r="A7714" s="32">
        <v>7712</v>
      </c>
      <c r="B7714" s="32">
        <v>0</v>
      </c>
      <c r="C7714" s="32">
        <v>167</v>
      </c>
      <c r="D7714" s="37">
        <v>42772</v>
      </c>
      <c r="E7714" s="32" t="b">
        <v>1</v>
      </c>
      <c r="F7714" s="38" t="s">
        <v>37</v>
      </c>
      <c r="G7714" s="38" t="s">
        <v>43</v>
      </c>
      <c r="H7714" s="38" t="s">
        <v>39</v>
      </c>
      <c r="I7714" s="38" t="s">
        <v>40</v>
      </c>
      <c r="J7714" s="38" t="s">
        <v>40</v>
      </c>
      <c r="K7714" s="39">
        <v>235.63</v>
      </c>
      <c r="L7714" s="39">
        <v>125.07</v>
      </c>
      <c r="M7714" s="37">
        <v>35667</v>
      </c>
      <c r="N7714" s="39">
        <f t="shared" ref="N7714" si="2888">K7714-L7714</f>
        <v>110.56</v>
      </c>
      <c r="O7714" s="63">
        <f>K7714/L7714</f>
        <v>1.8839849684176861</v>
      </c>
    </row>
    <row r="7715" spans="1:15" s="32" customFormat="1" ht="15.75" hidden="1" customHeight="1">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5" s="32" customFormat="1" ht="15.75" customHeight="1">
      <c r="A7716" s="32">
        <v>7714</v>
      </c>
      <c r="B7716" s="32">
        <v>86</v>
      </c>
      <c r="C7716" s="32">
        <v>2582</v>
      </c>
      <c r="D7716" s="37">
        <v>42913</v>
      </c>
      <c r="E7716" s="32" t="b">
        <v>1</v>
      </c>
      <c r="F7716" s="38" t="s">
        <v>37</v>
      </c>
      <c r="G7716" s="38" t="s">
        <v>43</v>
      </c>
      <c r="H7716" s="38" t="s">
        <v>39</v>
      </c>
      <c r="I7716" s="38" t="s">
        <v>40</v>
      </c>
      <c r="J7716" s="38" t="s">
        <v>40</v>
      </c>
      <c r="K7716" s="39">
        <v>235.63</v>
      </c>
      <c r="L7716" s="39">
        <v>125.07</v>
      </c>
      <c r="M7716" s="37">
        <v>38206</v>
      </c>
      <c r="N7716" s="39">
        <f t="shared" ref="N7716" si="2889">K7716-L7716</f>
        <v>110.56</v>
      </c>
      <c r="O7716" s="63">
        <f>K7716/L7716</f>
        <v>1.8839849684176861</v>
      </c>
    </row>
    <row r="7717" spans="1:15" s="32" customFormat="1" ht="15.75" hidden="1" customHeight="1">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5" s="32" customFormat="1" ht="15.75" customHeight="1">
      <c r="A7718" s="32">
        <v>7716</v>
      </c>
      <c r="B7718" s="32">
        <v>73</v>
      </c>
      <c r="C7718" s="32">
        <v>343</v>
      </c>
      <c r="D7718" s="37">
        <v>42758</v>
      </c>
      <c r="E7718" s="32" t="b">
        <v>1</v>
      </c>
      <c r="F7718" s="38" t="s">
        <v>37</v>
      </c>
      <c r="G7718" s="38" t="s">
        <v>38</v>
      </c>
      <c r="H7718" s="38" t="s">
        <v>39</v>
      </c>
      <c r="I7718" s="38" t="s">
        <v>40</v>
      </c>
      <c r="J7718" s="38" t="s">
        <v>40</v>
      </c>
      <c r="K7718" s="39">
        <v>1945.43</v>
      </c>
      <c r="L7718" s="39">
        <v>333.18</v>
      </c>
      <c r="M7718" s="37">
        <v>37499</v>
      </c>
      <c r="N7718" s="39">
        <f t="shared" ref="N7718:N7719" si="2890">K7718-L7718</f>
        <v>1612.25</v>
      </c>
      <c r="O7718" s="63">
        <f t="shared" ref="O7718:O7719" si="2891">K7718/L7718</f>
        <v>5.8389759289273062</v>
      </c>
    </row>
    <row r="7719" spans="1:15" s="32" customFormat="1" ht="15.75" customHeight="1">
      <c r="A7719" s="32">
        <v>7717</v>
      </c>
      <c r="B7719" s="32">
        <v>28</v>
      </c>
      <c r="C7719" s="32">
        <v>1262</v>
      </c>
      <c r="D7719" s="37">
        <v>42936</v>
      </c>
      <c r="E7719" s="32" t="b">
        <v>1</v>
      </c>
      <c r="F7719" s="38" t="s">
        <v>37</v>
      </c>
      <c r="G7719" s="38" t="s">
        <v>38</v>
      </c>
      <c r="H7719" s="38" t="s">
        <v>47</v>
      </c>
      <c r="I7719" s="38" t="s">
        <v>40</v>
      </c>
      <c r="J7719" s="38" t="s">
        <v>51</v>
      </c>
      <c r="K7719" s="39">
        <v>1703.52</v>
      </c>
      <c r="L7719" s="39">
        <v>1516.13</v>
      </c>
      <c r="M7719" s="37">
        <v>39298</v>
      </c>
      <c r="N7719" s="39">
        <f t="shared" si="2890"/>
        <v>187.38999999999987</v>
      </c>
      <c r="O7719" s="63">
        <f t="shared" si="2891"/>
        <v>1.1235975806823952</v>
      </c>
    </row>
    <row r="7720" spans="1:15" s="32" customFormat="1" ht="15.75" hidden="1" customHeight="1">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5" s="32" customFormat="1" ht="15.75" hidden="1" customHeight="1">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5" s="32" customFormat="1" ht="15.75" customHeight="1">
      <c r="A7722" s="32">
        <v>7720</v>
      </c>
      <c r="B7722" s="32">
        <v>14</v>
      </c>
      <c r="C7722" s="32">
        <v>2865</v>
      </c>
      <c r="D7722" s="37">
        <v>43081</v>
      </c>
      <c r="E7722" s="32" t="b">
        <v>1</v>
      </c>
      <c r="F7722" s="38" t="s">
        <v>37</v>
      </c>
      <c r="G7722" s="38" t="s">
        <v>38</v>
      </c>
      <c r="H7722" s="38" t="s">
        <v>39</v>
      </c>
      <c r="I7722" s="38" t="s">
        <v>50</v>
      </c>
      <c r="J7722" s="38" t="s">
        <v>42</v>
      </c>
      <c r="K7722" s="39">
        <v>1842.92</v>
      </c>
      <c r="L7722" s="39">
        <v>1105.75</v>
      </c>
      <c r="M7722" s="37">
        <v>34996</v>
      </c>
      <c r="N7722" s="39">
        <f t="shared" ref="N7722:N7723" si="2892">K7722-L7722</f>
        <v>737.17000000000007</v>
      </c>
      <c r="O7722" s="63">
        <f t="shared" ref="O7722:O7723" si="2893">K7722/L7722</f>
        <v>1.6666696812118473</v>
      </c>
    </row>
    <row r="7723" spans="1:15" s="32" customFormat="1" ht="15.75" customHeight="1">
      <c r="A7723" s="32">
        <v>7721</v>
      </c>
      <c r="B7723" s="32">
        <v>19</v>
      </c>
      <c r="C7723" s="32">
        <v>765</v>
      </c>
      <c r="D7723" s="37">
        <v>42965</v>
      </c>
      <c r="E7723" s="32" t="b">
        <v>1</v>
      </c>
      <c r="F7723" s="38" t="s">
        <v>37</v>
      </c>
      <c r="G7723" s="38" t="s">
        <v>43</v>
      </c>
      <c r="H7723" s="38" t="s">
        <v>47</v>
      </c>
      <c r="I7723" s="38" t="s">
        <v>50</v>
      </c>
      <c r="J7723" s="38" t="s">
        <v>42</v>
      </c>
      <c r="K7723" s="39">
        <v>12.01</v>
      </c>
      <c r="L7723" s="39">
        <v>7.21</v>
      </c>
      <c r="M7723" s="37">
        <v>39880</v>
      </c>
      <c r="N7723" s="39">
        <f t="shared" si="2892"/>
        <v>4.8</v>
      </c>
      <c r="O7723" s="63">
        <f t="shared" si="2893"/>
        <v>1.6657420249653259</v>
      </c>
    </row>
    <row r="7724" spans="1:15" s="32" customFormat="1" ht="15.75" hidden="1" customHeight="1">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5" s="32" customFormat="1" ht="15.75" customHeight="1">
      <c r="A7725" s="32">
        <v>7723</v>
      </c>
      <c r="B7725" s="32">
        <v>0</v>
      </c>
      <c r="C7725" s="32">
        <v>2904</v>
      </c>
      <c r="D7725" s="37">
        <v>42799</v>
      </c>
      <c r="E7725" s="32" t="b">
        <v>1</v>
      </c>
      <c r="F7725" s="38" t="s">
        <v>37</v>
      </c>
      <c r="G7725" s="38" t="s">
        <v>48</v>
      </c>
      <c r="H7725" s="38" t="s">
        <v>39</v>
      </c>
      <c r="I7725" s="38" t="s">
        <v>40</v>
      </c>
      <c r="J7725" s="38" t="s">
        <v>51</v>
      </c>
      <c r="K7725" s="39">
        <v>175.89</v>
      </c>
      <c r="L7725" s="39">
        <v>131.91999999999999</v>
      </c>
      <c r="M7725" s="37">
        <v>35470</v>
      </c>
      <c r="N7725" s="39">
        <f t="shared" ref="N7725" si="2894">K7725-L7725</f>
        <v>43.97</v>
      </c>
      <c r="O7725" s="63">
        <f>K7725/L7725</f>
        <v>1.3333080654942389</v>
      </c>
    </row>
    <row r="7726" spans="1:15" s="32" customFormat="1" ht="15.75" hidden="1" customHeight="1">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5" s="32" customFormat="1" ht="15.75" customHeight="1">
      <c r="A7727" s="32">
        <v>7725</v>
      </c>
      <c r="B7727" s="32">
        <v>49</v>
      </c>
      <c r="C7727" s="32">
        <v>236</v>
      </c>
      <c r="D7727" s="37">
        <v>42777</v>
      </c>
      <c r="E7727" s="32" t="b">
        <v>1</v>
      </c>
      <c r="F7727" s="38" t="s">
        <v>37</v>
      </c>
      <c r="G7727" s="38" t="s">
        <v>41</v>
      </c>
      <c r="H7727" s="38" t="s">
        <v>47</v>
      </c>
      <c r="I7727" s="38" t="s">
        <v>40</v>
      </c>
      <c r="J7727" s="38" t="s">
        <v>40</v>
      </c>
      <c r="K7727" s="39">
        <v>533.51</v>
      </c>
      <c r="L7727" s="39">
        <v>400.13</v>
      </c>
      <c r="M7727" s="37">
        <v>41064</v>
      </c>
      <c r="N7727" s="39">
        <f t="shared" ref="N7727:N7728" si="2895">K7727-L7727</f>
        <v>133.38</v>
      </c>
      <c r="O7727" s="63">
        <f t="shared" ref="O7727:O7728" si="2896">K7727/L7727</f>
        <v>1.3333416639592133</v>
      </c>
    </row>
    <row r="7728" spans="1:15" s="32" customFormat="1" ht="15.75" customHeight="1">
      <c r="A7728" s="32">
        <v>7726</v>
      </c>
      <c r="B7728" s="32">
        <v>58</v>
      </c>
      <c r="C7728" s="32">
        <v>1957</v>
      </c>
      <c r="D7728" s="37">
        <v>42900</v>
      </c>
      <c r="E7728" s="32" t="b">
        <v>1</v>
      </c>
      <c r="F7728" s="38" t="s">
        <v>37</v>
      </c>
      <c r="G7728" s="38" t="s">
        <v>43</v>
      </c>
      <c r="H7728" s="38" t="s">
        <v>39</v>
      </c>
      <c r="I7728" s="38" t="s">
        <v>40</v>
      </c>
      <c r="J7728" s="38" t="s">
        <v>40</v>
      </c>
      <c r="K7728" s="39">
        <v>912.52</v>
      </c>
      <c r="L7728" s="39">
        <v>141.4</v>
      </c>
      <c r="M7728" s="37">
        <v>42295</v>
      </c>
      <c r="N7728" s="39">
        <f t="shared" si="2895"/>
        <v>771.12</v>
      </c>
      <c r="O7728" s="63">
        <f t="shared" si="2896"/>
        <v>6.453465346534653</v>
      </c>
    </row>
    <row r="7729" spans="1:26" s="32" customFormat="1" ht="15.75" hidden="1" customHeight="1">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c r="A7730" s="32">
        <v>7728</v>
      </c>
      <c r="B7730" s="32">
        <v>12</v>
      </c>
      <c r="C7730" s="32">
        <v>1188</v>
      </c>
      <c r="D7730" s="37">
        <v>43081</v>
      </c>
      <c r="E7730" s="32" t="b">
        <v>1</v>
      </c>
      <c r="F7730" s="38" t="s">
        <v>37</v>
      </c>
      <c r="G7730" s="38" t="s">
        <v>48</v>
      </c>
      <c r="H7730" s="38" t="s">
        <v>39</v>
      </c>
      <c r="I7730" s="38" t="s">
        <v>40</v>
      </c>
      <c r="J7730" s="38" t="s">
        <v>40</v>
      </c>
      <c r="K7730" s="39">
        <v>1231.1500000000001</v>
      </c>
      <c r="L7730" s="39">
        <v>161.6</v>
      </c>
      <c r="M7730" s="37">
        <v>40303</v>
      </c>
      <c r="N7730" s="39">
        <f t="shared" ref="N7730" si="2897">K7730-L7730</f>
        <v>1069.5500000000002</v>
      </c>
      <c r="O7730" s="63">
        <f>K7730/L7730</f>
        <v>7.6185024752475252</v>
      </c>
    </row>
    <row r="7731" spans="1:26" s="32" customFormat="1" ht="15.75" hidden="1" customHeight="1">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hidden="1" customHeight="1">
      <c r="A7732" s="32">
        <v>7730</v>
      </c>
      <c r="B7732" s="32">
        <v>0</v>
      </c>
      <c r="C7732" s="32">
        <v>503</v>
      </c>
      <c r="D7732" s="37">
        <v>42885</v>
      </c>
      <c r="E7732" s="32" t="b">
        <v>1</v>
      </c>
      <c r="F7732" s="38" t="s">
        <v>37</v>
      </c>
      <c r="K7732" s="32">
        <v>1349.47</v>
      </c>
      <c r="M7732" s="37"/>
      <c r="N7732" s="39">
        <f t="shared" ref="N7732" si="2898">K7732-L7732</f>
        <v>1349.47</v>
      </c>
      <c r="O7732" s="39"/>
      <c r="P7732" s="39"/>
      <c r="Q7732" s="39"/>
      <c r="R7732" s="39"/>
      <c r="S7732" s="39"/>
      <c r="T7732" s="39"/>
      <c r="U7732" s="39"/>
      <c r="V7732" s="39"/>
      <c r="W7732" s="39"/>
      <c r="X7732" s="39"/>
      <c r="Y7732" s="39"/>
      <c r="Z7732" s="39"/>
    </row>
    <row r="7733" spans="1:26" s="32" customFormat="1" ht="15.75" hidden="1" customHeight="1">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c r="A7734" s="32">
        <v>7732</v>
      </c>
      <c r="B7734" s="32">
        <v>0</v>
      </c>
      <c r="C7734" s="32">
        <v>1733</v>
      </c>
      <c r="D7734" s="37">
        <v>42769</v>
      </c>
      <c r="E7734" s="32" t="b">
        <v>1</v>
      </c>
      <c r="F7734" s="38" t="s">
        <v>37</v>
      </c>
      <c r="G7734" s="38" t="s">
        <v>45</v>
      </c>
      <c r="H7734" s="38" t="s">
        <v>39</v>
      </c>
      <c r="I7734" s="38" t="s">
        <v>40</v>
      </c>
      <c r="J7734" s="38" t="s">
        <v>40</v>
      </c>
      <c r="K7734" s="39">
        <v>360.4</v>
      </c>
      <c r="L7734" s="39">
        <v>270.3</v>
      </c>
      <c r="M7734" s="37">
        <v>42710</v>
      </c>
      <c r="N7734" s="39">
        <f t="shared" ref="N7734:N7736" si="2899">K7734-L7734</f>
        <v>90.099999999999966</v>
      </c>
      <c r="O7734" s="63">
        <f t="shared" ref="O7734:O7736" si="2900">K7734/L7734</f>
        <v>1.3333333333333333</v>
      </c>
    </row>
    <row r="7735" spans="1:26" s="32" customFormat="1" ht="15.75" customHeight="1">
      <c r="A7735" s="32">
        <v>7733</v>
      </c>
      <c r="B7735" s="32">
        <v>84</v>
      </c>
      <c r="C7735" s="32">
        <v>1801</v>
      </c>
      <c r="D7735" s="37">
        <v>43014</v>
      </c>
      <c r="E7735" s="32" t="b">
        <v>1</v>
      </c>
      <c r="F7735" s="38" t="s">
        <v>37</v>
      </c>
      <c r="G7735" s="38" t="s">
        <v>41</v>
      </c>
      <c r="H7735" s="38" t="s">
        <v>47</v>
      </c>
      <c r="I7735" s="38" t="s">
        <v>40</v>
      </c>
      <c r="J7735" s="38" t="s">
        <v>40</v>
      </c>
      <c r="K7735" s="39">
        <v>290.62</v>
      </c>
      <c r="L7735" s="39">
        <v>215.14</v>
      </c>
      <c r="M7735" s="37">
        <v>38339</v>
      </c>
      <c r="N7735" s="39">
        <f t="shared" si="2899"/>
        <v>75.480000000000018</v>
      </c>
      <c r="O7735" s="63">
        <f t="shared" si="2900"/>
        <v>1.3508413126336341</v>
      </c>
    </row>
    <row r="7736" spans="1:26" s="32" customFormat="1" ht="15.75" customHeight="1">
      <c r="A7736" s="32">
        <v>7734</v>
      </c>
      <c r="B7736" s="32">
        <v>69</v>
      </c>
      <c r="C7736" s="32">
        <v>1390</v>
      </c>
      <c r="D7736" s="37">
        <v>42809</v>
      </c>
      <c r="E7736" s="32" t="b">
        <v>1</v>
      </c>
      <c r="F7736" s="38" t="s">
        <v>37</v>
      </c>
      <c r="G7736" s="38" t="s">
        <v>45</v>
      </c>
      <c r="H7736" s="38" t="s">
        <v>47</v>
      </c>
      <c r="I7736" s="38" t="s">
        <v>40</v>
      </c>
      <c r="J7736" s="38" t="s">
        <v>42</v>
      </c>
      <c r="K7736" s="39">
        <v>1240.31</v>
      </c>
      <c r="L7736" s="39">
        <v>795.1</v>
      </c>
      <c r="M7736" s="37">
        <v>33429</v>
      </c>
      <c r="N7736" s="39">
        <f t="shared" si="2899"/>
        <v>445.20999999999992</v>
      </c>
      <c r="O7736" s="63">
        <f t="shared" si="2900"/>
        <v>1.5599421456420575</v>
      </c>
    </row>
    <row r="7737" spans="1:26" s="32" customFormat="1" ht="15.75" hidden="1" customHeight="1">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hidden="1" customHeight="1">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hidden="1" customHeight="1">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c r="A7740" s="32">
        <v>7738</v>
      </c>
      <c r="B7740" s="32">
        <v>0</v>
      </c>
      <c r="C7740" s="32">
        <v>714</v>
      </c>
      <c r="D7740" s="37">
        <v>42958</v>
      </c>
      <c r="E7740" s="32" t="b">
        <v>1</v>
      </c>
      <c r="F7740" s="38" t="s">
        <v>37</v>
      </c>
      <c r="G7740" s="38" t="s">
        <v>38</v>
      </c>
      <c r="H7740" s="38" t="s">
        <v>39</v>
      </c>
      <c r="I7740" s="38" t="s">
        <v>40</v>
      </c>
      <c r="J7740" s="38" t="s">
        <v>40</v>
      </c>
      <c r="K7740" s="39">
        <v>100.35</v>
      </c>
      <c r="L7740" s="39">
        <v>75.260000000000005</v>
      </c>
      <c r="M7740" s="37">
        <v>34556</v>
      </c>
      <c r="N7740" s="39">
        <f t="shared" ref="N7740" si="2901">K7740-L7740</f>
        <v>25.089999999999989</v>
      </c>
      <c r="O7740" s="63">
        <f>K7740/L7740</f>
        <v>1.3333776242359818</v>
      </c>
    </row>
    <row r="7741" spans="1:26" s="32" customFormat="1" ht="15.75" hidden="1" customHeight="1">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c r="A7742" s="32">
        <v>7740</v>
      </c>
      <c r="B7742" s="32">
        <v>18</v>
      </c>
      <c r="C7742" s="32">
        <v>421</v>
      </c>
      <c r="D7742" s="37">
        <v>42843</v>
      </c>
      <c r="E7742" s="32" t="b">
        <v>1</v>
      </c>
      <c r="F7742" s="38" t="s">
        <v>37</v>
      </c>
      <c r="G7742" s="38" t="s">
        <v>38</v>
      </c>
      <c r="H7742" s="38" t="s">
        <v>39</v>
      </c>
      <c r="I7742" s="38" t="s">
        <v>40</v>
      </c>
      <c r="J7742" s="38" t="s">
        <v>40</v>
      </c>
      <c r="K7742" s="39">
        <v>575.27</v>
      </c>
      <c r="L7742" s="39">
        <v>431.45</v>
      </c>
      <c r="M7742" s="37">
        <v>41345</v>
      </c>
      <c r="N7742" s="39">
        <f t="shared" ref="N7742:N7743" si="2902">K7742-L7742</f>
        <v>143.82</v>
      </c>
      <c r="O7742" s="63">
        <f t="shared" ref="O7742:O7743" si="2903">K7742/L7742</f>
        <v>1.333341059218913</v>
      </c>
    </row>
    <row r="7743" spans="1:26" s="32" customFormat="1" ht="15.75" customHeight="1">
      <c r="A7743" s="32">
        <v>7741</v>
      </c>
      <c r="B7743" s="32">
        <v>90</v>
      </c>
      <c r="C7743" s="32">
        <v>2812</v>
      </c>
      <c r="D7743" s="37">
        <v>42933</v>
      </c>
      <c r="E7743" s="32" t="b">
        <v>1</v>
      </c>
      <c r="F7743" s="38" t="s">
        <v>37</v>
      </c>
      <c r="G7743" s="38" t="s">
        <v>38</v>
      </c>
      <c r="H7743" s="38" t="s">
        <v>39</v>
      </c>
      <c r="I7743" s="38" t="s">
        <v>44</v>
      </c>
      <c r="J7743" s="38" t="s">
        <v>40</v>
      </c>
      <c r="K7743" s="39">
        <v>945.04</v>
      </c>
      <c r="L7743" s="39">
        <v>507.58</v>
      </c>
      <c r="M7743" s="37">
        <v>40618</v>
      </c>
      <c r="N7743" s="39">
        <f t="shared" si="2902"/>
        <v>437.46</v>
      </c>
      <c r="O7743" s="63">
        <f t="shared" si="2903"/>
        <v>1.8618542889790772</v>
      </c>
    </row>
    <row r="7744" spans="1:26" s="32" customFormat="1" ht="15.75" hidden="1" customHeight="1">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5" s="32" customFormat="1" ht="15.75" hidden="1" customHeight="1">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5" s="32" customFormat="1" ht="15.75" hidden="1" customHeight="1">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5" s="32" customFormat="1" ht="15.75" hidden="1" customHeight="1">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5" s="32" customFormat="1" ht="15.75" customHeight="1">
      <c r="A7748" s="32">
        <v>7746</v>
      </c>
      <c r="B7748" s="32">
        <v>81</v>
      </c>
      <c r="C7748" s="32">
        <v>138</v>
      </c>
      <c r="D7748" s="37">
        <v>42863</v>
      </c>
      <c r="E7748" s="32" t="b">
        <v>1</v>
      </c>
      <c r="F7748" s="38" t="s">
        <v>37</v>
      </c>
      <c r="G7748" s="38" t="s">
        <v>45</v>
      </c>
      <c r="H7748" s="38" t="s">
        <v>39</v>
      </c>
      <c r="I7748" s="38" t="s">
        <v>40</v>
      </c>
      <c r="J7748" s="38" t="s">
        <v>51</v>
      </c>
      <c r="K7748" s="39">
        <v>586.45000000000005</v>
      </c>
      <c r="L7748" s="39">
        <v>521.94000000000005</v>
      </c>
      <c r="M7748" s="37">
        <v>34079</v>
      </c>
      <c r="N7748" s="39">
        <f t="shared" ref="N7748" si="2904">K7748-L7748</f>
        <v>64.509999999999991</v>
      </c>
      <c r="O7748" s="63">
        <f>K7748/L7748</f>
        <v>1.1235965819826033</v>
      </c>
    </row>
    <row r="7749" spans="1:15" s="32" customFormat="1" ht="15.75" hidden="1" customHeight="1">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5" s="32" customFormat="1" ht="15.75" hidden="1" customHeight="1">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5" s="32" customFormat="1" ht="15.75" customHeight="1">
      <c r="A7751" s="32">
        <v>7749</v>
      </c>
      <c r="B7751" s="32">
        <v>100</v>
      </c>
      <c r="C7751" s="32">
        <v>2751</v>
      </c>
      <c r="D7751" s="37">
        <v>42896</v>
      </c>
      <c r="E7751" s="32" t="b">
        <v>1</v>
      </c>
      <c r="F7751" s="38" t="s">
        <v>37</v>
      </c>
      <c r="G7751" s="38" t="s">
        <v>41</v>
      </c>
      <c r="H7751" s="38" t="s">
        <v>39</v>
      </c>
      <c r="I7751" s="38" t="s">
        <v>40</v>
      </c>
      <c r="J7751" s="38" t="s">
        <v>51</v>
      </c>
      <c r="K7751" s="39">
        <v>1386.84</v>
      </c>
      <c r="L7751" s="39">
        <v>1234.29</v>
      </c>
      <c r="M7751" s="37">
        <v>35378</v>
      </c>
      <c r="N7751" s="39">
        <f t="shared" ref="N7751" si="2905">K7751-L7751</f>
        <v>152.54999999999995</v>
      </c>
      <c r="O7751" s="63">
        <f>K7751/L7751</f>
        <v>1.1235933208565247</v>
      </c>
    </row>
    <row r="7752" spans="1:15" s="32" customFormat="1" ht="15.75" hidden="1" customHeight="1">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5" s="32" customFormat="1" ht="15.75" hidden="1" customHeight="1">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5" s="32" customFormat="1" ht="15.75" hidden="1" customHeight="1">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5" s="32" customFormat="1" ht="15.75" hidden="1" customHeight="1">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5" s="32" customFormat="1" ht="15.75" customHeight="1">
      <c r="A7756" s="32">
        <v>7754</v>
      </c>
      <c r="B7756" s="32">
        <v>97</v>
      </c>
      <c r="C7756" s="32">
        <v>2948</v>
      </c>
      <c r="D7756" s="37">
        <v>42754</v>
      </c>
      <c r="E7756" s="32" t="b">
        <v>1</v>
      </c>
      <c r="F7756" s="38" t="s">
        <v>37</v>
      </c>
      <c r="G7756" s="38" t="s">
        <v>38</v>
      </c>
      <c r="H7756" s="38" t="s">
        <v>39</v>
      </c>
      <c r="I7756" s="38" t="s">
        <v>40</v>
      </c>
      <c r="J7756" s="38" t="s">
        <v>42</v>
      </c>
      <c r="K7756" s="39">
        <v>202.62</v>
      </c>
      <c r="L7756" s="39">
        <v>151.96</v>
      </c>
      <c r="M7756" s="37">
        <v>34556</v>
      </c>
      <c r="N7756" s="39">
        <f t="shared" ref="N7756" si="2906">K7756-L7756</f>
        <v>50.66</v>
      </c>
      <c r="O7756" s="63">
        <f>K7756/L7756</f>
        <v>1.3333772045275072</v>
      </c>
    </row>
    <row r="7757" spans="1:15" s="32" customFormat="1" ht="15.75" hidden="1" customHeight="1">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5" s="32" customFormat="1" ht="15.75" customHeight="1">
      <c r="A7758" s="32">
        <v>7756</v>
      </c>
      <c r="B7758" s="32">
        <v>28</v>
      </c>
      <c r="C7758" s="32">
        <v>2624</v>
      </c>
      <c r="D7758" s="37">
        <v>42944</v>
      </c>
      <c r="E7758" s="32" t="b">
        <v>1</v>
      </c>
      <c r="F7758" s="38" t="s">
        <v>37</v>
      </c>
      <c r="G7758" s="38" t="s">
        <v>45</v>
      </c>
      <c r="H7758" s="38" t="s">
        <v>39</v>
      </c>
      <c r="I7758" s="38" t="s">
        <v>40</v>
      </c>
      <c r="J7758" s="38" t="s">
        <v>51</v>
      </c>
      <c r="K7758" s="39">
        <v>1216.1400000000001</v>
      </c>
      <c r="L7758" s="39">
        <v>1082.3599999999999</v>
      </c>
      <c r="M7758" s="37">
        <v>35052</v>
      </c>
      <c r="N7758" s="39">
        <f t="shared" ref="N7758:N7759" si="2907">K7758-L7758</f>
        <v>133.7800000000002</v>
      </c>
      <c r="O7758" s="63">
        <f t="shared" ref="O7758:O7759" si="2908">K7758/L7758</f>
        <v>1.1236002808677337</v>
      </c>
    </row>
    <row r="7759" spans="1:15" s="32" customFormat="1" ht="15.75" customHeight="1">
      <c r="A7759" s="32">
        <v>7757</v>
      </c>
      <c r="B7759" s="32">
        <v>1</v>
      </c>
      <c r="C7759" s="32">
        <v>2255</v>
      </c>
      <c r="D7759" s="37">
        <v>42956</v>
      </c>
      <c r="E7759" s="32" t="b">
        <v>1</v>
      </c>
      <c r="F7759" s="38" t="s">
        <v>37</v>
      </c>
      <c r="G7759" s="38" t="s">
        <v>46</v>
      </c>
      <c r="H7759" s="38" t="s">
        <v>39</v>
      </c>
      <c r="I7759" s="38" t="s">
        <v>40</v>
      </c>
      <c r="J7759" s="38" t="s">
        <v>40</v>
      </c>
      <c r="K7759" s="39">
        <v>1403.5</v>
      </c>
      <c r="L7759" s="39">
        <v>954.82</v>
      </c>
      <c r="M7759" s="37">
        <v>40649</v>
      </c>
      <c r="N7759" s="39">
        <f t="shared" si="2907"/>
        <v>448.67999999999995</v>
      </c>
      <c r="O7759" s="63">
        <f t="shared" si="2908"/>
        <v>1.4699105590582517</v>
      </c>
    </row>
    <row r="7760" spans="1:15" s="32" customFormat="1" ht="15.75" hidden="1" customHeight="1">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5" s="32" customFormat="1" ht="15.75" customHeight="1">
      <c r="A7761" s="32">
        <v>7759</v>
      </c>
      <c r="B7761" s="32">
        <v>25</v>
      </c>
      <c r="C7761" s="32">
        <v>3054</v>
      </c>
      <c r="D7761" s="37">
        <v>43097</v>
      </c>
      <c r="E7761" s="32" t="b">
        <v>1</v>
      </c>
      <c r="F7761" s="38" t="s">
        <v>37</v>
      </c>
      <c r="G7761" s="38" t="s">
        <v>46</v>
      </c>
      <c r="H7761" s="38" t="s">
        <v>47</v>
      </c>
      <c r="I7761" s="38" t="s">
        <v>40</v>
      </c>
      <c r="J7761" s="38" t="s">
        <v>40</v>
      </c>
      <c r="K7761" s="39">
        <v>1538.99</v>
      </c>
      <c r="L7761" s="39">
        <v>829.65</v>
      </c>
      <c r="M7761" s="37">
        <v>42404</v>
      </c>
      <c r="N7761" s="39">
        <f t="shared" ref="N7761" si="2909">K7761-L7761</f>
        <v>709.34</v>
      </c>
      <c r="O7761" s="63">
        <f>K7761/L7761</f>
        <v>1.8549870427288617</v>
      </c>
    </row>
    <row r="7762" spans="1:15" s="32" customFormat="1" ht="15.75" hidden="1" customHeight="1">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5" s="32" customFormat="1" ht="15.75" hidden="1" customHeight="1">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5" s="32" customFormat="1" ht="15.75" customHeight="1">
      <c r="A7764" s="32">
        <v>7762</v>
      </c>
      <c r="B7764" s="32">
        <v>33</v>
      </c>
      <c r="C7764" s="32">
        <v>3133</v>
      </c>
      <c r="D7764" s="37">
        <v>43065</v>
      </c>
      <c r="E7764" s="32" t="b">
        <v>1</v>
      </c>
      <c r="F7764" s="38" t="s">
        <v>37</v>
      </c>
      <c r="G7764" s="38" t="s">
        <v>46</v>
      </c>
      <c r="H7764" s="38" t="s">
        <v>39</v>
      </c>
      <c r="I7764" s="38" t="s">
        <v>40</v>
      </c>
      <c r="J7764" s="38" t="s">
        <v>51</v>
      </c>
      <c r="K7764" s="39">
        <v>1311.44</v>
      </c>
      <c r="L7764" s="39">
        <v>1167.18</v>
      </c>
      <c r="M7764" s="37">
        <v>33888</v>
      </c>
      <c r="N7764" s="39">
        <f t="shared" ref="N7764:N7766" si="2910">K7764-L7764</f>
        <v>144.26</v>
      </c>
      <c r="O7764" s="63">
        <f t="shared" ref="O7764:O7766" si="2911">K7764/L7764</f>
        <v>1.1235970458712452</v>
      </c>
    </row>
    <row r="7765" spans="1:15" s="32" customFormat="1" ht="15.75" customHeight="1">
      <c r="A7765" s="32">
        <v>7763</v>
      </c>
      <c r="B7765" s="32">
        <v>14</v>
      </c>
      <c r="C7765" s="32">
        <v>2158</v>
      </c>
      <c r="D7765" s="37">
        <v>42976</v>
      </c>
      <c r="E7765" s="32" t="b">
        <v>1</v>
      </c>
      <c r="F7765" s="38" t="s">
        <v>37</v>
      </c>
      <c r="G7765" s="38" t="s">
        <v>41</v>
      </c>
      <c r="H7765" s="38" t="s">
        <v>39</v>
      </c>
      <c r="I7765" s="38" t="s">
        <v>40</v>
      </c>
      <c r="J7765" s="38" t="s">
        <v>51</v>
      </c>
      <c r="K7765" s="39">
        <v>1386.84</v>
      </c>
      <c r="L7765" s="39">
        <v>1234.29</v>
      </c>
      <c r="M7765" s="37">
        <v>37838</v>
      </c>
      <c r="N7765" s="39">
        <f t="shared" si="2910"/>
        <v>152.54999999999995</v>
      </c>
      <c r="O7765" s="63">
        <f t="shared" si="2911"/>
        <v>1.1235933208565247</v>
      </c>
    </row>
    <row r="7766" spans="1:15" s="32" customFormat="1" ht="15.75" customHeight="1">
      <c r="A7766" s="32">
        <v>7764</v>
      </c>
      <c r="B7766" s="32">
        <v>15</v>
      </c>
      <c r="C7766" s="32">
        <v>2630</v>
      </c>
      <c r="D7766" s="37">
        <v>42777</v>
      </c>
      <c r="E7766" s="32" t="b">
        <v>1</v>
      </c>
      <c r="F7766" s="38" t="s">
        <v>37</v>
      </c>
      <c r="G7766" s="38" t="s">
        <v>45</v>
      </c>
      <c r="H7766" s="38" t="s">
        <v>39</v>
      </c>
      <c r="I7766" s="38" t="s">
        <v>44</v>
      </c>
      <c r="J7766" s="38" t="s">
        <v>40</v>
      </c>
      <c r="K7766" s="39">
        <v>958.74</v>
      </c>
      <c r="L7766" s="39">
        <v>748.9</v>
      </c>
      <c r="M7766" s="37">
        <v>38693</v>
      </c>
      <c r="N7766" s="39">
        <f t="shared" si="2910"/>
        <v>209.84000000000003</v>
      </c>
      <c r="O7766" s="63">
        <f t="shared" si="2911"/>
        <v>1.2801976231806651</v>
      </c>
    </row>
    <row r="7767" spans="1:15" s="32" customFormat="1" ht="15.75" hidden="1" customHeight="1">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5" s="32" customFormat="1" ht="15.75" customHeight="1">
      <c r="A7768" s="32">
        <v>7766</v>
      </c>
      <c r="B7768" s="32">
        <v>77</v>
      </c>
      <c r="C7768" s="32">
        <v>2401</v>
      </c>
      <c r="D7768" s="37">
        <v>42755</v>
      </c>
      <c r="E7768" s="32" t="b">
        <v>1</v>
      </c>
      <c r="F7768" s="38" t="s">
        <v>37</v>
      </c>
      <c r="G7768" s="38" t="s">
        <v>45</v>
      </c>
      <c r="H7768" s="38" t="s">
        <v>47</v>
      </c>
      <c r="I7768" s="38" t="s">
        <v>40</v>
      </c>
      <c r="J7768" s="38" t="s">
        <v>42</v>
      </c>
      <c r="K7768" s="39">
        <v>1240.31</v>
      </c>
      <c r="L7768" s="39">
        <v>795.1</v>
      </c>
      <c r="M7768" s="37">
        <v>38193</v>
      </c>
      <c r="N7768" s="39">
        <f t="shared" ref="N7768:N7770" si="2912">K7768-L7768</f>
        <v>445.20999999999992</v>
      </c>
      <c r="O7768" s="63">
        <f t="shared" ref="O7768:O7770" si="2913">K7768/L7768</f>
        <v>1.5599421456420575</v>
      </c>
    </row>
    <row r="7769" spans="1:15" s="32" customFormat="1" ht="15.75" customHeight="1">
      <c r="A7769" s="32">
        <v>7767</v>
      </c>
      <c r="B7769" s="32">
        <v>13</v>
      </c>
      <c r="C7769" s="32">
        <v>2072</v>
      </c>
      <c r="D7769" s="37">
        <v>43023</v>
      </c>
      <c r="E7769" s="32" t="b">
        <v>1</v>
      </c>
      <c r="F7769" s="38" t="s">
        <v>37</v>
      </c>
      <c r="G7769" s="38" t="s">
        <v>38</v>
      </c>
      <c r="H7769" s="38" t="s">
        <v>39</v>
      </c>
      <c r="I7769" s="38" t="s">
        <v>40</v>
      </c>
      <c r="J7769" s="38" t="s">
        <v>40</v>
      </c>
      <c r="K7769" s="39">
        <v>1163.8900000000001</v>
      </c>
      <c r="L7769" s="39">
        <v>589.27</v>
      </c>
      <c r="M7769" s="37">
        <v>40303</v>
      </c>
      <c r="N7769" s="39">
        <f t="shared" si="2912"/>
        <v>574.62000000000012</v>
      </c>
      <c r="O7769" s="63">
        <f t="shared" si="2913"/>
        <v>1.9751387309722201</v>
      </c>
    </row>
    <row r="7770" spans="1:15" s="32" customFormat="1" ht="15.75" customHeight="1">
      <c r="A7770" s="32">
        <v>7768</v>
      </c>
      <c r="B7770" s="32">
        <v>9</v>
      </c>
      <c r="C7770" s="32">
        <v>3379</v>
      </c>
      <c r="D7770" s="37">
        <v>42831</v>
      </c>
      <c r="E7770" s="32" t="b">
        <v>1</v>
      </c>
      <c r="F7770" s="38" t="s">
        <v>37</v>
      </c>
      <c r="G7770" s="38" t="s">
        <v>43</v>
      </c>
      <c r="H7770" s="38" t="s">
        <v>47</v>
      </c>
      <c r="I7770" s="38" t="s">
        <v>40</v>
      </c>
      <c r="J7770" s="38" t="s">
        <v>40</v>
      </c>
      <c r="K7770" s="39">
        <v>742.54</v>
      </c>
      <c r="L7770" s="39">
        <v>667.4</v>
      </c>
      <c r="M7770" s="37">
        <v>33549</v>
      </c>
      <c r="N7770" s="39">
        <f t="shared" si="2912"/>
        <v>75.139999999999986</v>
      </c>
      <c r="O7770" s="63">
        <f t="shared" si="2913"/>
        <v>1.1125861552292478</v>
      </c>
    </row>
    <row r="7771" spans="1:15" s="32" customFormat="1" ht="15.75" hidden="1" customHeight="1">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5" s="32" customFormat="1" ht="15.75" hidden="1" customHeight="1">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5" s="32" customFormat="1" ht="15.75" hidden="1" customHeight="1">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5" s="32" customFormat="1" ht="15.75" customHeight="1">
      <c r="A7774" s="32">
        <v>7772</v>
      </c>
      <c r="B7774" s="32">
        <v>13</v>
      </c>
      <c r="C7774" s="32">
        <v>999</v>
      </c>
      <c r="D7774" s="37">
        <v>42868</v>
      </c>
      <c r="E7774" s="32" t="b">
        <v>1</v>
      </c>
      <c r="F7774" s="38" t="s">
        <v>37</v>
      </c>
      <c r="G7774" s="38" t="s">
        <v>38</v>
      </c>
      <c r="H7774" s="38" t="s">
        <v>39</v>
      </c>
      <c r="I7774" s="38" t="s">
        <v>40</v>
      </c>
      <c r="J7774" s="38" t="s">
        <v>40</v>
      </c>
      <c r="K7774" s="39">
        <v>1577.53</v>
      </c>
      <c r="L7774" s="39">
        <v>826.51</v>
      </c>
      <c r="M7774" s="37">
        <v>37220</v>
      </c>
      <c r="N7774" s="39">
        <f t="shared" ref="N7774" si="2914">K7774-L7774</f>
        <v>751.02</v>
      </c>
      <c r="O7774" s="63">
        <f>K7774/L7774</f>
        <v>1.9086641419946522</v>
      </c>
    </row>
    <row r="7775" spans="1:15" s="32" customFormat="1" ht="15.75" hidden="1" customHeight="1">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5" s="32" customFormat="1" ht="15.75" customHeight="1">
      <c r="A7776" s="32">
        <v>7774</v>
      </c>
      <c r="B7776" s="32">
        <v>69</v>
      </c>
      <c r="C7776" s="32">
        <v>3439</v>
      </c>
      <c r="D7776" s="37">
        <v>43017</v>
      </c>
      <c r="E7776" s="32" t="b">
        <v>1</v>
      </c>
      <c r="F7776" s="38" t="s">
        <v>37</v>
      </c>
      <c r="G7776" s="38" t="s">
        <v>46</v>
      </c>
      <c r="H7776" s="38" t="s">
        <v>47</v>
      </c>
      <c r="I7776" s="38" t="s">
        <v>40</v>
      </c>
      <c r="J7776" s="38" t="s">
        <v>40</v>
      </c>
      <c r="K7776" s="39">
        <v>792.9</v>
      </c>
      <c r="L7776" s="39">
        <v>594.67999999999995</v>
      </c>
      <c r="M7776" s="37">
        <v>36668</v>
      </c>
      <c r="N7776" s="39">
        <f t="shared" ref="N7776:N7778" si="2915">K7776-L7776</f>
        <v>198.22000000000003</v>
      </c>
      <c r="O7776" s="63">
        <f t="shared" ref="O7776:O7778" si="2916">K7776/L7776</f>
        <v>1.3333221228223584</v>
      </c>
    </row>
    <row r="7777" spans="1:26" s="32" customFormat="1" ht="15.75" customHeight="1">
      <c r="A7777" s="32">
        <v>7775</v>
      </c>
      <c r="B7777" s="32">
        <v>72</v>
      </c>
      <c r="C7777" s="32">
        <v>28</v>
      </c>
      <c r="D7777" s="37">
        <v>42758</v>
      </c>
      <c r="E7777" s="32" t="b">
        <v>1</v>
      </c>
      <c r="F7777" s="38" t="s">
        <v>37</v>
      </c>
      <c r="G7777" s="38" t="s">
        <v>45</v>
      </c>
      <c r="H7777" s="38" t="s">
        <v>39</v>
      </c>
      <c r="I7777" s="38" t="s">
        <v>40</v>
      </c>
      <c r="J7777" s="38" t="s">
        <v>40</v>
      </c>
      <c r="K7777" s="39">
        <v>360.4</v>
      </c>
      <c r="L7777" s="39">
        <v>270.3</v>
      </c>
      <c r="M7777" s="37">
        <v>41922</v>
      </c>
      <c r="N7777" s="39">
        <f t="shared" si="2915"/>
        <v>90.099999999999966</v>
      </c>
      <c r="O7777" s="63">
        <f t="shared" si="2916"/>
        <v>1.3333333333333333</v>
      </c>
    </row>
    <row r="7778" spans="1:26" s="32" customFormat="1" ht="15.75" customHeight="1">
      <c r="A7778" s="32">
        <v>7776</v>
      </c>
      <c r="B7778" s="32">
        <v>82</v>
      </c>
      <c r="C7778" s="32">
        <v>1352</v>
      </c>
      <c r="D7778" s="37">
        <v>43011</v>
      </c>
      <c r="E7778" s="32" t="b">
        <v>1</v>
      </c>
      <c r="F7778" s="38" t="s">
        <v>37</v>
      </c>
      <c r="G7778" s="38" t="s">
        <v>46</v>
      </c>
      <c r="H7778" s="38" t="s">
        <v>47</v>
      </c>
      <c r="I7778" s="38" t="s">
        <v>40</v>
      </c>
      <c r="J7778" s="38" t="s">
        <v>40</v>
      </c>
      <c r="K7778" s="39">
        <v>1538.99</v>
      </c>
      <c r="L7778" s="39">
        <v>829.65</v>
      </c>
      <c r="M7778" s="37">
        <v>42404</v>
      </c>
      <c r="N7778" s="39">
        <f t="shared" si="2915"/>
        <v>709.34</v>
      </c>
      <c r="O7778" s="63">
        <f t="shared" si="2916"/>
        <v>1.8549870427288617</v>
      </c>
    </row>
    <row r="7779" spans="1:26" s="32" customFormat="1" ht="15.75" hidden="1" customHeight="1">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hidden="1" customHeight="1">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c r="A7781" s="32">
        <v>7779</v>
      </c>
      <c r="B7781" s="32">
        <v>50</v>
      </c>
      <c r="C7781" s="32">
        <v>1898</v>
      </c>
      <c r="D7781" s="37">
        <v>42992</v>
      </c>
      <c r="E7781" s="32" t="b">
        <v>1</v>
      </c>
      <c r="F7781" s="38" t="s">
        <v>37</v>
      </c>
      <c r="G7781" s="38" t="s">
        <v>48</v>
      </c>
      <c r="H7781" s="38" t="s">
        <v>39</v>
      </c>
      <c r="I7781" s="38" t="s">
        <v>40</v>
      </c>
      <c r="J7781" s="38" t="s">
        <v>51</v>
      </c>
      <c r="K7781" s="39">
        <v>175.89</v>
      </c>
      <c r="L7781" s="39">
        <v>131.91999999999999</v>
      </c>
      <c r="M7781" s="37">
        <v>37220</v>
      </c>
      <c r="N7781" s="39">
        <f t="shared" ref="N7781:N7782" si="2917">K7781-L7781</f>
        <v>43.97</v>
      </c>
      <c r="O7781" s="63">
        <f>K7781/L7781</f>
        <v>1.3333080654942389</v>
      </c>
    </row>
    <row r="7782" spans="1:26" s="32" customFormat="1" ht="15.75" hidden="1" customHeight="1">
      <c r="A7782" s="32">
        <v>7780</v>
      </c>
      <c r="B7782" s="32">
        <v>0</v>
      </c>
      <c r="C7782" s="32">
        <v>1576</v>
      </c>
      <c r="D7782" s="37">
        <v>42760</v>
      </c>
      <c r="E7782" s="32" t="b">
        <v>1</v>
      </c>
      <c r="F7782" s="38" t="s">
        <v>37</v>
      </c>
      <c r="K7782" s="32">
        <v>126.36</v>
      </c>
      <c r="M7782" s="37"/>
      <c r="N7782" s="39">
        <f t="shared" si="2917"/>
        <v>126.36</v>
      </c>
      <c r="O7782" s="39"/>
      <c r="P7782" s="39"/>
      <c r="Q7782" s="39"/>
      <c r="R7782" s="39"/>
      <c r="S7782" s="39"/>
      <c r="T7782" s="39"/>
      <c r="U7782" s="39"/>
      <c r="V7782" s="39"/>
      <c r="W7782" s="39"/>
      <c r="X7782" s="39"/>
      <c r="Y7782" s="39"/>
      <c r="Z7782" s="39"/>
    </row>
    <row r="7783" spans="1:26" s="32" customFormat="1" ht="15.75" hidden="1" customHeight="1">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c r="A7784" s="32">
        <v>7782</v>
      </c>
      <c r="B7784" s="32">
        <v>54</v>
      </c>
      <c r="C7784" s="32">
        <v>1722</v>
      </c>
      <c r="D7784" s="37">
        <v>42965</v>
      </c>
      <c r="E7784" s="32" t="b">
        <v>1</v>
      </c>
      <c r="F7784" s="38" t="s">
        <v>37</v>
      </c>
      <c r="G7784" s="38" t="s">
        <v>48</v>
      </c>
      <c r="H7784" s="38" t="s">
        <v>39</v>
      </c>
      <c r="I7784" s="38" t="s">
        <v>40</v>
      </c>
      <c r="J7784" s="38" t="s">
        <v>40</v>
      </c>
      <c r="K7784" s="39">
        <v>1292.8399999999999</v>
      </c>
      <c r="L7784" s="39">
        <v>13.44</v>
      </c>
      <c r="M7784" s="37">
        <v>39915</v>
      </c>
      <c r="N7784" s="39">
        <f t="shared" ref="N7784" si="2918">K7784-L7784</f>
        <v>1279.3999999999999</v>
      </c>
      <c r="O7784" s="63">
        <f>K7784/L7784</f>
        <v>96.19345238095238</v>
      </c>
    </row>
    <row r="7785" spans="1:26" s="32" customFormat="1" ht="15.75" hidden="1" customHeight="1">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hidden="1" customHeight="1">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hidden="1" customHeight="1">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hidden="1" customHeight="1">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hidden="1" customHeight="1">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c r="A7790" s="32">
        <v>7788</v>
      </c>
      <c r="B7790" s="32">
        <v>15</v>
      </c>
      <c r="C7790" s="32">
        <v>2176</v>
      </c>
      <c r="D7790" s="37">
        <v>43071</v>
      </c>
      <c r="E7790" s="32" t="b">
        <v>1</v>
      </c>
      <c r="F7790" s="38" t="s">
        <v>37</v>
      </c>
      <c r="G7790" s="38" t="s">
        <v>48</v>
      </c>
      <c r="H7790" s="38" t="s">
        <v>39</v>
      </c>
      <c r="I7790" s="38" t="s">
        <v>40</v>
      </c>
      <c r="J7790" s="38" t="s">
        <v>40</v>
      </c>
      <c r="K7790" s="39">
        <v>1292.8399999999999</v>
      </c>
      <c r="L7790" s="39">
        <v>13.44</v>
      </c>
      <c r="M7790" s="37">
        <v>35707</v>
      </c>
      <c r="N7790" s="39">
        <f t="shared" ref="N7790:N7791" si="2919">K7790-L7790</f>
        <v>1279.3999999999999</v>
      </c>
      <c r="O7790" s="63">
        <f t="shared" ref="O7790:O7791" si="2920">K7790/L7790</f>
        <v>96.19345238095238</v>
      </c>
    </row>
    <row r="7791" spans="1:26" s="32" customFormat="1" ht="15.75" customHeight="1">
      <c r="A7791" s="32">
        <v>7789</v>
      </c>
      <c r="B7791" s="32">
        <v>0</v>
      </c>
      <c r="C7791" s="32">
        <v>2288</v>
      </c>
      <c r="D7791" s="37">
        <v>42956</v>
      </c>
      <c r="E7791" s="32" t="b">
        <v>1</v>
      </c>
      <c r="F7791" s="38" t="s">
        <v>37</v>
      </c>
      <c r="G7791" s="38" t="s">
        <v>43</v>
      </c>
      <c r="H7791" s="38" t="s">
        <v>47</v>
      </c>
      <c r="I7791" s="38" t="s">
        <v>50</v>
      </c>
      <c r="J7791" s="38" t="s">
        <v>42</v>
      </c>
      <c r="K7791" s="39">
        <v>12.01</v>
      </c>
      <c r="L7791" s="39">
        <v>7.21</v>
      </c>
      <c r="M7791" s="37">
        <v>39880</v>
      </c>
      <c r="N7791" s="39">
        <f t="shared" si="2919"/>
        <v>4.8</v>
      </c>
      <c r="O7791" s="63">
        <f t="shared" si="2920"/>
        <v>1.6657420249653259</v>
      </c>
    </row>
    <row r="7792" spans="1:26" s="32" customFormat="1" ht="15.75" hidden="1" customHeight="1">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5" s="32" customFormat="1" ht="15.75" hidden="1" customHeight="1">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5" s="32" customFormat="1" ht="15.75" hidden="1" customHeight="1">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5" s="32" customFormat="1" ht="15.75" customHeight="1">
      <c r="A7795" s="32">
        <v>7793</v>
      </c>
      <c r="B7795" s="32">
        <v>98</v>
      </c>
      <c r="C7795" s="32">
        <v>936</v>
      </c>
      <c r="D7795" s="37">
        <v>43029</v>
      </c>
      <c r="E7795" s="32" t="b">
        <v>1</v>
      </c>
      <c r="F7795" s="38" t="s">
        <v>37</v>
      </c>
      <c r="G7795" s="38" t="s">
        <v>43</v>
      </c>
      <c r="H7795" s="38" t="s">
        <v>39</v>
      </c>
      <c r="I7795" s="38" t="s">
        <v>40</v>
      </c>
      <c r="J7795" s="38" t="s">
        <v>40</v>
      </c>
      <c r="K7795" s="39">
        <v>795.34</v>
      </c>
      <c r="L7795" s="39">
        <v>101.58</v>
      </c>
      <c r="M7795" s="37">
        <v>35470</v>
      </c>
      <c r="N7795" s="39">
        <f t="shared" ref="N7795" si="2921">K7795-L7795</f>
        <v>693.76</v>
      </c>
      <c r="O7795" s="63">
        <f>K7795/L7795</f>
        <v>7.8296908840322903</v>
      </c>
    </row>
    <row r="7796" spans="1:15" s="32" customFormat="1" ht="15.75" hidden="1" customHeight="1">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5" s="32" customFormat="1" ht="15.75" hidden="1" customHeight="1">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5" s="32" customFormat="1" ht="15.75" hidden="1" customHeight="1">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5" s="32" customFormat="1" ht="15.75" customHeight="1">
      <c r="A7799" s="32">
        <v>7797</v>
      </c>
      <c r="B7799" s="32">
        <v>26</v>
      </c>
      <c r="C7799" s="32">
        <v>57</v>
      </c>
      <c r="D7799" s="37">
        <v>43049</v>
      </c>
      <c r="E7799" s="32" t="b">
        <v>1</v>
      </c>
      <c r="F7799" s="38" t="s">
        <v>37</v>
      </c>
      <c r="G7799" s="38" t="s">
        <v>48</v>
      </c>
      <c r="H7799" s="38" t="s">
        <v>39</v>
      </c>
      <c r="I7799" s="38" t="s">
        <v>40</v>
      </c>
      <c r="J7799" s="38" t="s">
        <v>40</v>
      </c>
      <c r="K7799" s="39">
        <v>1992.93</v>
      </c>
      <c r="L7799" s="39">
        <v>762.63</v>
      </c>
      <c r="M7799" s="37">
        <v>33888</v>
      </c>
      <c r="N7799" s="39">
        <f t="shared" ref="N7799" si="2922">K7799-L7799</f>
        <v>1230.3000000000002</v>
      </c>
      <c r="O7799" s="63">
        <f>K7799/L7799</f>
        <v>2.6132331536918296</v>
      </c>
    </row>
    <row r="7800" spans="1:15" s="32" customFormat="1" ht="15.75" hidden="1" customHeight="1">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5" s="32" customFormat="1" ht="15.75" hidden="1" customHeight="1">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5" s="32" customFormat="1" ht="15.75" customHeight="1">
      <c r="A7802" s="32">
        <v>7800</v>
      </c>
      <c r="B7802" s="32">
        <v>76</v>
      </c>
      <c r="C7802" s="32">
        <v>1467</v>
      </c>
      <c r="D7802" s="37">
        <v>42809</v>
      </c>
      <c r="E7802" s="32" t="b">
        <v>1</v>
      </c>
      <c r="F7802" s="38" t="s">
        <v>37</v>
      </c>
      <c r="G7802" s="38" t="s">
        <v>48</v>
      </c>
      <c r="H7802" s="38" t="s">
        <v>39</v>
      </c>
      <c r="I7802" s="38" t="s">
        <v>44</v>
      </c>
      <c r="J7802" s="38" t="s">
        <v>40</v>
      </c>
      <c r="K7802" s="39">
        <v>642.30999999999995</v>
      </c>
      <c r="L7802" s="39">
        <v>513.85</v>
      </c>
      <c r="M7802" s="37">
        <v>41533</v>
      </c>
      <c r="N7802" s="39">
        <f t="shared" ref="N7802" si="2923">K7802-L7802</f>
        <v>128.45999999999992</v>
      </c>
      <c r="O7802" s="63">
        <f>K7802/L7802</f>
        <v>1.2499951347669551</v>
      </c>
    </row>
    <row r="7803" spans="1:15" s="32" customFormat="1" ht="15.75" hidden="1" customHeight="1">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5" s="32" customFormat="1" ht="15.75" hidden="1" customHeight="1">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5" s="32" customFormat="1" ht="15.75" hidden="1" customHeight="1">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5" s="32" customFormat="1" ht="15.75" hidden="1" customHeight="1">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5" s="32" customFormat="1" ht="15.75" customHeight="1">
      <c r="A7807" s="32">
        <v>7805</v>
      </c>
      <c r="B7807" s="32">
        <v>89</v>
      </c>
      <c r="C7807" s="32">
        <v>791</v>
      </c>
      <c r="D7807" s="37">
        <v>42968</v>
      </c>
      <c r="E7807" s="32" t="b">
        <v>1</v>
      </c>
      <c r="F7807" s="38" t="s">
        <v>37</v>
      </c>
      <c r="G7807" s="38" t="s">
        <v>48</v>
      </c>
      <c r="H7807" s="38" t="s">
        <v>52</v>
      </c>
      <c r="I7807" s="38" t="s">
        <v>40</v>
      </c>
      <c r="J7807" s="38" t="s">
        <v>42</v>
      </c>
      <c r="K7807" s="39">
        <v>1362.99</v>
      </c>
      <c r="L7807" s="39">
        <v>57.74</v>
      </c>
      <c r="M7807" s="37">
        <v>37626</v>
      </c>
      <c r="N7807" s="39">
        <f t="shared" ref="N7807:N7809" si="2924">K7807-L7807</f>
        <v>1305.25</v>
      </c>
      <c r="O7807" s="63">
        <f t="shared" ref="O7807:O7809" si="2925">K7807/L7807</f>
        <v>23.605645999307239</v>
      </c>
    </row>
    <row r="7808" spans="1:15" s="32" customFormat="1" ht="15.75" customHeight="1">
      <c r="A7808" s="32">
        <v>7806</v>
      </c>
      <c r="B7808" s="32">
        <v>39</v>
      </c>
      <c r="C7808" s="32">
        <v>555</v>
      </c>
      <c r="D7808" s="37">
        <v>42844</v>
      </c>
      <c r="E7808" s="32" t="b">
        <v>1</v>
      </c>
      <c r="F7808" s="38" t="s">
        <v>37</v>
      </c>
      <c r="G7808" s="38" t="s">
        <v>46</v>
      </c>
      <c r="H7808" s="38" t="s">
        <v>39</v>
      </c>
      <c r="I7808" s="38" t="s">
        <v>40</v>
      </c>
      <c r="J7808" s="38" t="s">
        <v>42</v>
      </c>
      <c r="K7808" s="39">
        <v>1812.75</v>
      </c>
      <c r="L7808" s="39">
        <v>582.48</v>
      </c>
      <c r="M7808" s="37">
        <v>40336</v>
      </c>
      <c r="N7808" s="39">
        <f t="shared" si="2924"/>
        <v>1230.27</v>
      </c>
      <c r="O7808" s="63">
        <f t="shared" si="2925"/>
        <v>3.1121240214256281</v>
      </c>
    </row>
    <row r="7809" spans="1:15" s="32" customFormat="1" ht="15.75" customHeight="1">
      <c r="A7809" s="32">
        <v>7807</v>
      </c>
      <c r="B7809" s="32">
        <v>19</v>
      </c>
      <c r="C7809" s="32">
        <v>3380</v>
      </c>
      <c r="D7809" s="37">
        <v>42902</v>
      </c>
      <c r="E7809" s="32" t="b">
        <v>1</v>
      </c>
      <c r="F7809" s="38" t="s">
        <v>37</v>
      </c>
      <c r="G7809" s="38" t="s">
        <v>41</v>
      </c>
      <c r="H7809" s="38" t="s">
        <v>49</v>
      </c>
      <c r="I7809" s="38" t="s">
        <v>44</v>
      </c>
      <c r="J7809" s="38" t="s">
        <v>40</v>
      </c>
      <c r="K7809" s="39">
        <v>574.64</v>
      </c>
      <c r="L7809" s="39">
        <v>459.71</v>
      </c>
      <c r="M7809" s="37">
        <v>41701</v>
      </c>
      <c r="N7809" s="39">
        <f t="shared" si="2924"/>
        <v>114.93</v>
      </c>
      <c r="O7809" s="63">
        <f t="shared" si="2925"/>
        <v>1.2500054382110461</v>
      </c>
    </row>
    <row r="7810" spans="1:15" s="32" customFormat="1" ht="15.75" hidden="1" customHeight="1">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5" s="32" customFormat="1" ht="15.75" hidden="1" customHeight="1">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5" s="32" customFormat="1" ht="15.75" customHeight="1">
      <c r="A7812" s="32">
        <v>7810</v>
      </c>
      <c r="B7812" s="32">
        <v>77</v>
      </c>
      <c r="C7812" s="32">
        <v>1086</v>
      </c>
      <c r="D7812" s="37">
        <v>43012</v>
      </c>
      <c r="E7812" s="32" t="b">
        <v>1</v>
      </c>
      <c r="F7812" s="38" t="s">
        <v>37</v>
      </c>
      <c r="G7812" s="38" t="s">
        <v>45</v>
      </c>
      <c r="H7812" s="38" t="s">
        <v>47</v>
      </c>
      <c r="I7812" s="38" t="s">
        <v>40</v>
      </c>
      <c r="J7812" s="38" t="s">
        <v>42</v>
      </c>
      <c r="K7812" s="39">
        <v>1240.31</v>
      </c>
      <c r="L7812" s="39">
        <v>795.1</v>
      </c>
      <c r="M7812" s="37">
        <v>40553</v>
      </c>
      <c r="N7812" s="39">
        <f t="shared" ref="N7812" si="2926">K7812-L7812</f>
        <v>445.20999999999992</v>
      </c>
      <c r="O7812" s="63">
        <f>K7812/L7812</f>
        <v>1.5599421456420575</v>
      </c>
    </row>
    <row r="7813" spans="1:15" s="32" customFormat="1" ht="15.75" hidden="1" customHeight="1">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5" s="32" customFormat="1" ht="15.75" hidden="1" customHeight="1">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5" s="32" customFormat="1" ht="15.75" customHeight="1">
      <c r="A7815" s="32">
        <v>7813</v>
      </c>
      <c r="B7815" s="32">
        <v>67</v>
      </c>
      <c r="C7815" s="32">
        <v>2505</v>
      </c>
      <c r="D7815" s="37">
        <v>42828</v>
      </c>
      <c r="E7815" s="32" t="b">
        <v>1</v>
      </c>
      <c r="F7815" s="38" t="s">
        <v>37</v>
      </c>
      <c r="G7815" s="38" t="s">
        <v>38</v>
      </c>
      <c r="H7815" s="38" t="s">
        <v>39</v>
      </c>
      <c r="I7815" s="38" t="s">
        <v>40</v>
      </c>
      <c r="J7815" s="38" t="s">
        <v>42</v>
      </c>
      <c r="K7815" s="39">
        <v>1071.23</v>
      </c>
      <c r="L7815" s="39">
        <v>380.74</v>
      </c>
      <c r="M7815" s="37">
        <v>35160</v>
      </c>
      <c r="N7815" s="39">
        <f t="shared" ref="N7815" si="2927">K7815-L7815</f>
        <v>690.49</v>
      </c>
      <c r="O7815" s="63">
        <f>K7815/L7815</f>
        <v>2.8135473026212114</v>
      </c>
    </row>
    <row r="7816" spans="1:15" s="32" customFormat="1" ht="15.75" hidden="1" customHeight="1">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5" s="32" customFormat="1" ht="15.75" customHeight="1">
      <c r="A7817" s="32">
        <v>7815</v>
      </c>
      <c r="B7817" s="32">
        <v>56</v>
      </c>
      <c r="C7817" s="32">
        <v>475</v>
      </c>
      <c r="D7817" s="37">
        <v>42762</v>
      </c>
      <c r="E7817" s="32" t="b">
        <v>1</v>
      </c>
      <c r="F7817" s="38" t="s">
        <v>37</v>
      </c>
      <c r="G7817" s="38" t="s">
        <v>43</v>
      </c>
      <c r="H7817" s="38" t="s">
        <v>39</v>
      </c>
      <c r="I7817" s="38" t="s">
        <v>40</v>
      </c>
      <c r="J7817" s="38" t="s">
        <v>40</v>
      </c>
      <c r="K7817" s="39">
        <v>183.86</v>
      </c>
      <c r="L7817" s="39">
        <v>137.9</v>
      </c>
      <c r="M7817" s="37">
        <v>35707</v>
      </c>
      <c r="N7817" s="39">
        <f t="shared" ref="N7817" si="2928">K7817-L7817</f>
        <v>45.960000000000008</v>
      </c>
      <c r="O7817" s="63">
        <f>K7817/L7817</f>
        <v>1.3332849891225527</v>
      </c>
    </row>
    <row r="7818" spans="1:15" s="32" customFormat="1" ht="15.75" hidden="1" customHeight="1">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5" s="32" customFormat="1" ht="15.75" hidden="1" customHeight="1">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5" s="32" customFormat="1" ht="15.75" customHeight="1">
      <c r="A7820" s="32">
        <v>7818</v>
      </c>
      <c r="B7820" s="32">
        <v>93</v>
      </c>
      <c r="C7820" s="32">
        <v>486</v>
      </c>
      <c r="D7820" s="37">
        <v>42970</v>
      </c>
      <c r="E7820" s="32" t="b">
        <v>1</v>
      </c>
      <c r="F7820" s="38" t="s">
        <v>37</v>
      </c>
      <c r="G7820" s="38" t="s">
        <v>48</v>
      </c>
      <c r="H7820" s="38" t="s">
        <v>39</v>
      </c>
      <c r="I7820" s="38" t="s">
        <v>40</v>
      </c>
      <c r="J7820" s="38" t="s">
        <v>40</v>
      </c>
      <c r="K7820" s="39">
        <v>1065.03</v>
      </c>
      <c r="L7820" s="39">
        <v>230.09</v>
      </c>
      <c r="M7820" s="37">
        <v>36833</v>
      </c>
      <c r="N7820" s="39">
        <f t="shared" ref="N7820:N7821" si="2929">K7820-L7820</f>
        <v>834.93999999999994</v>
      </c>
      <c r="O7820" s="63">
        <f t="shared" ref="O7820:O7821" si="2930">K7820/L7820</f>
        <v>4.6287539658394543</v>
      </c>
    </row>
    <row r="7821" spans="1:15" s="32" customFormat="1" ht="15.75" customHeight="1">
      <c r="A7821" s="32">
        <v>7819</v>
      </c>
      <c r="B7821" s="32">
        <v>34</v>
      </c>
      <c r="C7821" s="32">
        <v>1079</v>
      </c>
      <c r="D7821" s="37">
        <v>43034</v>
      </c>
      <c r="E7821" s="32" t="b">
        <v>1</v>
      </c>
      <c r="F7821" s="38" t="s">
        <v>37</v>
      </c>
      <c r="G7821" s="38" t="s">
        <v>45</v>
      </c>
      <c r="H7821" s="38" t="s">
        <v>47</v>
      </c>
      <c r="I7821" s="38" t="s">
        <v>50</v>
      </c>
      <c r="J7821" s="38" t="s">
        <v>42</v>
      </c>
      <c r="K7821" s="39">
        <v>774.53</v>
      </c>
      <c r="L7821" s="39">
        <v>464.72</v>
      </c>
      <c r="M7821" s="37">
        <v>37698</v>
      </c>
      <c r="N7821" s="39">
        <f t="shared" si="2929"/>
        <v>309.80999999999995</v>
      </c>
      <c r="O7821" s="63">
        <f t="shared" si="2930"/>
        <v>1.6666594938887931</v>
      </c>
    </row>
    <row r="7822" spans="1:15" s="32" customFormat="1" ht="15.75" hidden="1" customHeight="1">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5" s="32" customFormat="1" ht="15.75" hidden="1" customHeight="1">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5" s="32" customFormat="1" ht="15.75" hidden="1" customHeight="1">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5" s="32" customFormat="1" ht="15.75" customHeight="1">
      <c r="A7825" s="32">
        <v>7823</v>
      </c>
      <c r="B7825" s="32">
        <v>25</v>
      </c>
      <c r="C7825" s="32">
        <v>3456</v>
      </c>
      <c r="D7825" s="37">
        <v>42939</v>
      </c>
      <c r="E7825" s="32" t="b">
        <v>1</v>
      </c>
      <c r="F7825" s="38" t="s">
        <v>37</v>
      </c>
      <c r="G7825" s="38" t="s">
        <v>46</v>
      </c>
      <c r="H7825" s="38" t="s">
        <v>47</v>
      </c>
      <c r="I7825" s="38" t="s">
        <v>40</v>
      </c>
      <c r="J7825" s="38" t="s">
        <v>40</v>
      </c>
      <c r="K7825" s="39">
        <v>1538.99</v>
      </c>
      <c r="L7825" s="39">
        <v>829.65</v>
      </c>
      <c r="M7825" s="37">
        <v>36334</v>
      </c>
      <c r="N7825" s="39">
        <f t="shared" ref="N7825:N7826" si="2931">K7825-L7825</f>
        <v>709.34</v>
      </c>
      <c r="O7825" s="63">
        <f t="shared" ref="O7825:O7826" si="2932">K7825/L7825</f>
        <v>1.8549870427288617</v>
      </c>
    </row>
    <row r="7826" spans="1:15" s="32" customFormat="1" ht="15.75" customHeight="1">
      <c r="A7826" s="32">
        <v>7824</v>
      </c>
      <c r="B7826" s="32">
        <v>77</v>
      </c>
      <c r="C7826" s="32">
        <v>1999</v>
      </c>
      <c r="D7826" s="37">
        <v>43082</v>
      </c>
      <c r="E7826" s="32" t="b">
        <v>1</v>
      </c>
      <c r="F7826" s="38" t="s">
        <v>37</v>
      </c>
      <c r="G7826" s="38" t="s">
        <v>45</v>
      </c>
      <c r="H7826" s="38" t="s">
        <v>47</v>
      </c>
      <c r="I7826" s="38" t="s">
        <v>40</v>
      </c>
      <c r="J7826" s="38" t="s">
        <v>42</v>
      </c>
      <c r="K7826" s="39">
        <v>1240.31</v>
      </c>
      <c r="L7826" s="39">
        <v>795.1</v>
      </c>
      <c r="M7826" s="37">
        <v>38339</v>
      </c>
      <c r="N7826" s="39">
        <f t="shared" si="2931"/>
        <v>445.20999999999992</v>
      </c>
      <c r="O7826" s="63">
        <f t="shared" si="2932"/>
        <v>1.5599421456420575</v>
      </c>
    </row>
    <row r="7827" spans="1:15" s="32" customFormat="1" ht="15.75" hidden="1" customHeight="1">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5" s="32" customFormat="1" ht="15.75" hidden="1" customHeight="1">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5" s="32" customFormat="1" ht="15.75" customHeight="1">
      <c r="A7829" s="32">
        <v>7827</v>
      </c>
      <c r="B7829" s="32">
        <v>90</v>
      </c>
      <c r="C7829" s="32">
        <v>1672</v>
      </c>
      <c r="D7829" s="37">
        <v>42851</v>
      </c>
      <c r="E7829" s="32" t="b">
        <v>1</v>
      </c>
      <c r="F7829" s="38" t="s">
        <v>37</v>
      </c>
      <c r="G7829" s="38" t="s">
        <v>45</v>
      </c>
      <c r="H7829" s="38" t="s">
        <v>39</v>
      </c>
      <c r="I7829" s="38" t="s">
        <v>44</v>
      </c>
      <c r="J7829" s="38" t="s">
        <v>40</v>
      </c>
      <c r="K7829" s="39">
        <v>363.01</v>
      </c>
      <c r="L7829" s="39">
        <v>290.41000000000003</v>
      </c>
      <c r="M7829" s="37">
        <v>41434</v>
      </c>
      <c r="N7829" s="39">
        <f t="shared" ref="N7829:N7830" si="2933">K7829-L7829</f>
        <v>72.599999999999966</v>
      </c>
      <c r="O7829" s="63">
        <f t="shared" ref="O7829:O7830" si="2934">K7829/L7829</f>
        <v>1.2499913914810095</v>
      </c>
    </row>
    <row r="7830" spans="1:15" s="32" customFormat="1" ht="15.75" customHeight="1">
      <c r="A7830" s="32">
        <v>7828</v>
      </c>
      <c r="B7830" s="32">
        <v>56</v>
      </c>
      <c r="C7830" s="32">
        <v>2788</v>
      </c>
      <c r="D7830" s="37">
        <v>42833</v>
      </c>
      <c r="E7830" s="32" t="b">
        <v>1</v>
      </c>
      <c r="F7830" s="38" t="s">
        <v>37</v>
      </c>
      <c r="G7830" s="38" t="s">
        <v>43</v>
      </c>
      <c r="H7830" s="38" t="s">
        <v>39</v>
      </c>
      <c r="I7830" s="38" t="s">
        <v>40</v>
      </c>
      <c r="J7830" s="38" t="s">
        <v>40</v>
      </c>
      <c r="K7830" s="39">
        <v>183.86</v>
      </c>
      <c r="L7830" s="39">
        <v>137.9</v>
      </c>
      <c r="M7830" s="37">
        <v>35707</v>
      </c>
      <c r="N7830" s="39">
        <f t="shared" si="2933"/>
        <v>45.960000000000008</v>
      </c>
      <c r="O7830" s="63">
        <f t="shared" si="2934"/>
        <v>1.3332849891225527</v>
      </c>
    </row>
    <row r="7831" spans="1:15" s="32" customFormat="1" ht="15.75" hidden="1" customHeight="1">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5" s="32" customFormat="1" ht="15.75" hidden="1" customHeight="1">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5" s="32" customFormat="1" ht="15.75" hidden="1" customHeight="1">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5" s="32" customFormat="1" ht="15.75" hidden="1" customHeight="1">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5" s="32" customFormat="1" ht="15.75" customHeight="1">
      <c r="A7835" s="32">
        <v>7833</v>
      </c>
      <c r="B7835" s="32">
        <v>20</v>
      </c>
      <c r="C7835" s="32">
        <v>171</v>
      </c>
      <c r="D7835" s="37">
        <v>42785</v>
      </c>
      <c r="E7835" s="32" t="b">
        <v>1</v>
      </c>
      <c r="F7835" s="38" t="s">
        <v>37</v>
      </c>
      <c r="G7835" s="38" t="s">
        <v>41</v>
      </c>
      <c r="H7835" s="38" t="s">
        <v>39</v>
      </c>
      <c r="I7835" s="38" t="s">
        <v>40</v>
      </c>
      <c r="J7835" s="38" t="s">
        <v>51</v>
      </c>
      <c r="K7835" s="39">
        <v>1775.81</v>
      </c>
      <c r="L7835" s="39">
        <v>1580.47</v>
      </c>
      <c r="M7835" s="37">
        <v>41701</v>
      </c>
      <c r="N7835" s="39">
        <f t="shared" ref="N7835" si="2935">K7835-L7835</f>
        <v>195.33999999999992</v>
      </c>
      <c r="O7835" s="63">
        <f>K7835/L7835</f>
        <v>1.123596145450404</v>
      </c>
    </row>
    <row r="7836" spans="1:15" s="32" customFormat="1" ht="15.75" hidden="1" customHeight="1">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5" s="32" customFormat="1" ht="15.75" hidden="1" customHeight="1">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5" s="32" customFormat="1" ht="15.75" hidden="1" customHeight="1">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5" s="32" customFormat="1" ht="15.75" hidden="1" customHeight="1">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5" s="32" customFormat="1" ht="15.75" hidden="1" customHeight="1">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hidden="1" customHeight="1">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c r="A7842" s="32">
        <v>7840</v>
      </c>
      <c r="B7842" s="32">
        <v>68</v>
      </c>
      <c r="C7842" s="32">
        <v>614</v>
      </c>
      <c r="D7842" s="37">
        <v>42925</v>
      </c>
      <c r="E7842" s="32" t="b">
        <v>1</v>
      </c>
      <c r="F7842" s="38" t="s">
        <v>37</v>
      </c>
      <c r="G7842" s="38" t="s">
        <v>43</v>
      </c>
      <c r="H7842" s="38" t="s">
        <v>39</v>
      </c>
      <c r="I7842" s="38" t="s">
        <v>40</v>
      </c>
      <c r="J7842" s="38" t="s">
        <v>40</v>
      </c>
      <c r="K7842" s="39">
        <v>1636.9</v>
      </c>
      <c r="L7842" s="39">
        <v>44.71</v>
      </c>
      <c r="M7842" s="37">
        <v>42105</v>
      </c>
      <c r="N7842" s="39">
        <f t="shared" ref="N7842:N7844" si="2936">K7842-L7842</f>
        <v>1592.19</v>
      </c>
      <c r="O7842" s="63">
        <f t="shared" ref="O7842:O7844" si="2937">K7842/L7842</f>
        <v>36.611496309550439</v>
      </c>
    </row>
    <row r="7843" spans="1:26" s="32" customFormat="1" ht="15.75" customHeight="1">
      <c r="A7843" s="32">
        <v>7841</v>
      </c>
      <c r="B7843" s="32">
        <v>19</v>
      </c>
      <c r="C7843" s="32">
        <v>3152</v>
      </c>
      <c r="D7843" s="37">
        <v>43009</v>
      </c>
      <c r="E7843" s="32" t="b">
        <v>1</v>
      </c>
      <c r="F7843" s="38" t="s">
        <v>37</v>
      </c>
      <c r="G7843" s="38" t="s">
        <v>41</v>
      </c>
      <c r="H7843" s="38" t="s">
        <v>49</v>
      </c>
      <c r="I7843" s="38" t="s">
        <v>44</v>
      </c>
      <c r="J7843" s="38" t="s">
        <v>40</v>
      </c>
      <c r="K7843" s="39">
        <v>574.64</v>
      </c>
      <c r="L7843" s="39">
        <v>459.71</v>
      </c>
      <c r="M7843" s="37">
        <v>39298</v>
      </c>
      <c r="N7843" s="39">
        <f t="shared" si="2936"/>
        <v>114.93</v>
      </c>
      <c r="O7843" s="63">
        <f t="shared" si="2937"/>
        <v>1.2500054382110461</v>
      </c>
    </row>
    <row r="7844" spans="1:26" s="32" customFormat="1" ht="15.75" customHeight="1">
      <c r="A7844" s="32">
        <v>7842</v>
      </c>
      <c r="B7844" s="32">
        <v>40</v>
      </c>
      <c r="C7844" s="32">
        <v>2319</v>
      </c>
      <c r="D7844" s="37">
        <v>42747</v>
      </c>
      <c r="E7844" s="32" t="b">
        <v>1</v>
      </c>
      <c r="F7844" s="38" t="s">
        <v>37</v>
      </c>
      <c r="G7844" s="38" t="s">
        <v>41</v>
      </c>
      <c r="H7844" s="38" t="s">
        <v>47</v>
      </c>
      <c r="I7844" s="38" t="s">
        <v>40</v>
      </c>
      <c r="J7844" s="38" t="s">
        <v>42</v>
      </c>
      <c r="K7844" s="39">
        <v>1894.19</v>
      </c>
      <c r="L7844" s="39">
        <v>598.76</v>
      </c>
      <c r="M7844" s="37">
        <v>37823</v>
      </c>
      <c r="N7844" s="39">
        <f t="shared" si="2936"/>
        <v>1295.43</v>
      </c>
      <c r="O7844" s="63">
        <f t="shared" si="2937"/>
        <v>3.1635212773064336</v>
      </c>
    </row>
    <row r="7845" spans="1:26" s="32" customFormat="1" ht="15.75" hidden="1" customHeight="1">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hidden="1" customHeight="1">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c r="A7847" s="32">
        <v>7845</v>
      </c>
      <c r="B7847" s="32">
        <v>36</v>
      </c>
      <c r="C7847" s="32">
        <v>3462</v>
      </c>
      <c r="D7847" s="37">
        <v>43048</v>
      </c>
      <c r="E7847" s="32" t="b">
        <v>1</v>
      </c>
      <c r="F7847" s="38" t="s">
        <v>37</v>
      </c>
      <c r="G7847" s="38" t="s">
        <v>38</v>
      </c>
      <c r="H7847" s="38" t="s">
        <v>39</v>
      </c>
      <c r="I7847" s="38" t="s">
        <v>44</v>
      </c>
      <c r="J7847" s="38" t="s">
        <v>40</v>
      </c>
      <c r="K7847" s="39">
        <v>1289.8499999999999</v>
      </c>
      <c r="L7847" s="39">
        <v>74.510000000000005</v>
      </c>
      <c r="M7847" s="37">
        <v>39427</v>
      </c>
      <c r="N7847" s="39">
        <f t="shared" ref="N7847:N7850" si="2938">K7847-L7847</f>
        <v>1215.3399999999999</v>
      </c>
      <c r="O7847" s="63">
        <f t="shared" ref="O7847:O7850" si="2939">K7847/L7847</f>
        <v>17.311099181317942</v>
      </c>
    </row>
    <row r="7848" spans="1:26" s="32" customFormat="1" ht="15.75" customHeight="1">
      <c r="A7848" s="32">
        <v>7846</v>
      </c>
      <c r="B7848" s="32">
        <v>94</v>
      </c>
      <c r="C7848" s="32">
        <v>1518</v>
      </c>
      <c r="D7848" s="37">
        <v>43008</v>
      </c>
      <c r="E7848" s="32" t="b">
        <v>1</v>
      </c>
      <c r="F7848" s="38" t="s">
        <v>37</v>
      </c>
      <c r="G7848" s="38" t="s">
        <v>46</v>
      </c>
      <c r="H7848" s="38" t="s">
        <v>39</v>
      </c>
      <c r="I7848" s="38" t="s">
        <v>40</v>
      </c>
      <c r="J7848" s="38" t="s">
        <v>42</v>
      </c>
      <c r="K7848" s="39">
        <v>1635.3</v>
      </c>
      <c r="L7848" s="39">
        <v>993.66</v>
      </c>
      <c r="M7848" s="37">
        <v>41434</v>
      </c>
      <c r="N7848" s="39">
        <f t="shared" si="2938"/>
        <v>641.64</v>
      </c>
      <c r="O7848" s="63">
        <f t="shared" si="2939"/>
        <v>1.6457339532636919</v>
      </c>
    </row>
    <row r="7849" spans="1:26" s="32" customFormat="1" ht="15.75" customHeight="1">
      <c r="A7849" s="32">
        <v>7847</v>
      </c>
      <c r="B7849" s="32">
        <v>69</v>
      </c>
      <c r="C7849" s="32">
        <v>2943</v>
      </c>
      <c r="D7849" s="37">
        <v>42834</v>
      </c>
      <c r="E7849" s="32" t="b">
        <v>1</v>
      </c>
      <c r="F7849" s="38" t="s">
        <v>37</v>
      </c>
      <c r="G7849" s="38" t="s">
        <v>45</v>
      </c>
      <c r="H7849" s="38" t="s">
        <v>47</v>
      </c>
      <c r="I7849" s="38" t="s">
        <v>40</v>
      </c>
      <c r="J7849" s="38" t="s">
        <v>42</v>
      </c>
      <c r="K7849" s="39">
        <v>1240.31</v>
      </c>
      <c r="L7849" s="39">
        <v>795.1</v>
      </c>
      <c r="M7849" s="37">
        <v>40553</v>
      </c>
      <c r="N7849" s="39">
        <f t="shared" si="2938"/>
        <v>445.20999999999992</v>
      </c>
      <c r="O7849" s="63">
        <f t="shared" si="2939"/>
        <v>1.5599421456420575</v>
      </c>
    </row>
    <row r="7850" spans="1:26" s="32" customFormat="1" ht="15.75" customHeight="1">
      <c r="A7850" s="32">
        <v>7848</v>
      </c>
      <c r="B7850" s="32">
        <v>1</v>
      </c>
      <c r="C7850" s="32">
        <v>952</v>
      </c>
      <c r="D7850" s="37">
        <v>42811</v>
      </c>
      <c r="E7850" s="32" t="b">
        <v>1</v>
      </c>
      <c r="F7850" s="38" t="s">
        <v>37</v>
      </c>
      <c r="G7850" s="38" t="s">
        <v>46</v>
      </c>
      <c r="H7850" s="38" t="s">
        <v>39</v>
      </c>
      <c r="I7850" s="38" t="s">
        <v>40</v>
      </c>
      <c r="J7850" s="38" t="s">
        <v>40</v>
      </c>
      <c r="K7850" s="39">
        <v>1403.5</v>
      </c>
      <c r="L7850" s="39">
        <v>954.82</v>
      </c>
      <c r="M7850" s="37">
        <v>42688</v>
      </c>
      <c r="N7850" s="39">
        <f t="shared" si="2938"/>
        <v>448.67999999999995</v>
      </c>
      <c r="O7850" s="63">
        <f t="shared" si="2939"/>
        <v>1.4699105590582517</v>
      </c>
    </row>
    <row r="7851" spans="1:26" s="32" customFormat="1" ht="15.75" hidden="1" customHeight="1">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hidden="1" customHeight="1">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hidden="1" customHeight="1">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hidden="1" customHeight="1">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c r="A7855" s="32">
        <v>7853</v>
      </c>
      <c r="B7855" s="32">
        <v>37</v>
      </c>
      <c r="C7855" s="32">
        <v>2550</v>
      </c>
      <c r="D7855" s="37">
        <v>43088</v>
      </c>
      <c r="E7855" s="32" t="b">
        <v>1</v>
      </c>
      <c r="F7855" s="38" t="s">
        <v>37</v>
      </c>
      <c r="G7855" s="38" t="s">
        <v>43</v>
      </c>
      <c r="H7855" s="38" t="s">
        <v>39</v>
      </c>
      <c r="I7855" s="38" t="s">
        <v>44</v>
      </c>
      <c r="J7855" s="38" t="s">
        <v>40</v>
      </c>
      <c r="K7855" s="39">
        <v>1793.43</v>
      </c>
      <c r="L7855" s="39">
        <v>248.82</v>
      </c>
      <c r="M7855" s="37">
        <v>40336</v>
      </c>
      <c r="N7855" s="39">
        <f t="shared" ref="N7855:N7856" si="2940">K7855-L7855</f>
        <v>1544.6100000000001</v>
      </c>
      <c r="O7855" s="63">
        <f t="shared" ref="O7855:O7856" si="2941">K7855/L7855</f>
        <v>7.2077405353267423</v>
      </c>
    </row>
    <row r="7856" spans="1:26" s="32" customFormat="1" ht="15.75" customHeight="1">
      <c r="A7856" s="32">
        <v>7854</v>
      </c>
      <c r="B7856" s="32">
        <v>26</v>
      </c>
      <c r="C7856" s="32">
        <v>507</v>
      </c>
      <c r="D7856" s="37">
        <v>42979</v>
      </c>
      <c r="E7856" s="32" t="b">
        <v>1</v>
      </c>
      <c r="F7856" s="38" t="s">
        <v>37</v>
      </c>
      <c r="G7856" s="38" t="s">
        <v>48</v>
      </c>
      <c r="H7856" s="38" t="s">
        <v>39</v>
      </c>
      <c r="I7856" s="38" t="s">
        <v>40</v>
      </c>
      <c r="J7856" s="38" t="s">
        <v>40</v>
      </c>
      <c r="K7856" s="39">
        <v>1992.93</v>
      </c>
      <c r="L7856" s="39">
        <v>762.63</v>
      </c>
      <c r="M7856" s="37">
        <v>34115</v>
      </c>
      <c r="N7856" s="39">
        <f t="shared" si="2940"/>
        <v>1230.3000000000002</v>
      </c>
      <c r="O7856" s="63">
        <f t="shared" si="2941"/>
        <v>2.6132331536918296</v>
      </c>
    </row>
    <row r="7857" spans="1:15" s="32" customFormat="1" ht="15.75" hidden="1" customHeight="1">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5" s="32" customFormat="1" ht="15.75" hidden="1" customHeight="1">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5" s="32" customFormat="1" ht="15.75" hidden="1" customHeight="1">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5" s="32" customFormat="1" ht="15.75" customHeight="1">
      <c r="A7860" s="32">
        <v>7858</v>
      </c>
      <c r="B7860" s="32">
        <v>12</v>
      </c>
      <c r="C7860" s="32">
        <v>2879</v>
      </c>
      <c r="D7860" s="37">
        <v>42966</v>
      </c>
      <c r="E7860" s="32" t="b">
        <v>1</v>
      </c>
      <c r="F7860" s="38" t="s">
        <v>37</v>
      </c>
      <c r="G7860" s="38" t="s">
        <v>48</v>
      </c>
      <c r="H7860" s="38" t="s">
        <v>39</v>
      </c>
      <c r="I7860" s="38" t="s">
        <v>40</v>
      </c>
      <c r="J7860" s="38" t="s">
        <v>40</v>
      </c>
      <c r="K7860" s="39">
        <v>1231.1500000000001</v>
      </c>
      <c r="L7860" s="39">
        <v>161.6</v>
      </c>
      <c r="M7860" s="37">
        <v>40303</v>
      </c>
      <c r="N7860" s="39">
        <f t="shared" ref="N7860:N7863" si="2942">K7860-L7860</f>
        <v>1069.5500000000002</v>
      </c>
      <c r="O7860" s="63">
        <f t="shared" ref="O7860:O7863" si="2943">K7860/L7860</f>
        <v>7.6185024752475252</v>
      </c>
    </row>
    <row r="7861" spans="1:15" s="32" customFormat="1" ht="15.75" customHeight="1">
      <c r="A7861" s="32">
        <v>7859</v>
      </c>
      <c r="B7861" s="32">
        <v>98</v>
      </c>
      <c r="C7861" s="32">
        <v>3062</v>
      </c>
      <c r="D7861" s="37">
        <v>42799</v>
      </c>
      <c r="E7861" s="32" t="b">
        <v>1</v>
      </c>
      <c r="F7861" s="38" t="s">
        <v>37</v>
      </c>
      <c r="G7861" s="38" t="s">
        <v>41</v>
      </c>
      <c r="H7861" s="38" t="s">
        <v>39</v>
      </c>
      <c r="I7861" s="38" t="s">
        <v>50</v>
      </c>
      <c r="J7861" s="38" t="s">
        <v>40</v>
      </c>
      <c r="K7861" s="39">
        <v>358.39</v>
      </c>
      <c r="L7861" s="39">
        <v>215.03</v>
      </c>
      <c r="M7861" s="37">
        <v>38002</v>
      </c>
      <c r="N7861" s="39">
        <f t="shared" si="2942"/>
        <v>143.35999999999999</v>
      </c>
      <c r="O7861" s="63">
        <f t="shared" si="2943"/>
        <v>1.6666976700925451</v>
      </c>
    </row>
    <row r="7862" spans="1:15" s="32" customFormat="1" ht="15.75" customHeight="1">
      <c r="A7862" s="32">
        <v>7860</v>
      </c>
      <c r="B7862" s="32">
        <v>84</v>
      </c>
      <c r="C7862" s="32">
        <v>1086</v>
      </c>
      <c r="D7862" s="37">
        <v>42861</v>
      </c>
      <c r="E7862" s="32" t="b">
        <v>1</v>
      </c>
      <c r="F7862" s="38" t="s">
        <v>37</v>
      </c>
      <c r="G7862" s="38" t="s">
        <v>41</v>
      </c>
      <c r="H7862" s="38" t="s">
        <v>47</v>
      </c>
      <c r="I7862" s="38" t="s">
        <v>40</v>
      </c>
      <c r="J7862" s="38" t="s">
        <v>40</v>
      </c>
      <c r="K7862" s="39">
        <v>290.62</v>
      </c>
      <c r="L7862" s="39">
        <v>215.14</v>
      </c>
      <c r="M7862" s="37">
        <v>36145</v>
      </c>
      <c r="N7862" s="39">
        <f t="shared" si="2942"/>
        <v>75.480000000000018</v>
      </c>
      <c r="O7862" s="63">
        <f t="shared" si="2943"/>
        <v>1.3508413126336341</v>
      </c>
    </row>
    <row r="7863" spans="1:15" s="32" customFormat="1" ht="15.75" customHeight="1">
      <c r="A7863" s="32">
        <v>7861</v>
      </c>
      <c r="B7863" s="32">
        <v>90</v>
      </c>
      <c r="C7863" s="32">
        <v>1882</v>
      </c>
      <c r="D7863" s="37">
        <v>42790</v>
      </c>
      <c r="E7863" s="32" t="b">
        <v>1</v>
      </c>
      <c r="F7863" s="38" t="s">
        <v>37</v>
      </c>
      <c r="G7863" s="38" t="s">
        <v>45</v>
      </c>
      <c r="H7863" s="38" t="s">
        <v>39</v>
      </c>
      <c r="I7863" s="38" t="s">
        <v>44</v>
      </c>
      <c r="J7863" s="38" t="s">
        <v>40</v>
      </c>
      <c r="K7863" s="39">
        <v>363.01</v>
      </c>
      <c r="L7863" s="39">
        <v>290.41000000000003</v>
      </c>
      <c r="M7863" s="37">
        <v>38482</v>
      </c>
      <c r="N7863" s="39">
        <f t="shared" si="2942"/>
        <v>72.599999999999966</v>
      </c>
      <c r="O7863" s="63">
        <f t="shared" si="2943"/>
        <v>1.2499913914810095</v>
      </c>
    </row>
    <row r="7864" spans="1:15" s="32" customFormat="1" ht="15.75" hidden="1" customHeight="1">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5" s="32" customFormat="1" ht="15.75" customHeight="1">
      <c r="A7865" s="32">
        <v>7863</v>
      </c>
      <c r="B7865" s="32">
        <v>90</v>
      </c>
      <c r="C7865" s="32">
        <v>2235</v>
      </c>
      <c r="D7865" s="37">
        <v>42938</v>
      </c>
      <c r="E7865" s="32" t="b">
        <v>1</v>
      </c>
      <c r="F7865" s="38" t="s">
        <v>37</v>
      </c>
      <c r="G7865" s="38" t="s">
        <v>45</v>
      </c>
      <c r="H7865" s="38" t="s">
        <v>39</v>
      </c>
      <c r="I7865" s="38" t="s">
        <v>44</v>
      </c>
      <c r="J7865" s="38" t="s">
        <v>40</v>
      </c>
      <c r="K7865" s="39">
        <v>363.01</v>
      </c>
      <c r="L7865" s="39">
        <v>290.41000000000003</v>
      </c>
      <c r="M7865" s="37">
        <v>38482</v>
      </c>
      <c r="N7865" s="39">
        <f t="shared" ref="N7865:N7866" si="2944">K7865-L7865</f>
        <v>72.599999999999966</v>
      </c>
      <c r="O7865" s="63">
        <f t="shared" ref="O7865:O7866" si="2945">K7865/L7865</f>
        <v>1.2499913914810095</v>
      </c>
    </row>
    <row r="7866" spans="1:15" s="32" customFormat="1" ht="15.75" customHeight="1">
      <c r="A7866" s="32">
        <v>7864</v>
      </c>
      <c r="B7866" s="32">
        <v>67</v>
      </c>
      <c r="C7866" s="32">
        <v>1895</v>
      </c>
      <c r="D7866" s="37">
        <v>42794</v>
      </c>
      <c r="E7866" s="32" t="b">
        <v>1</v>
      </c>
      <c r="F7866" s="38" t="s">
        <v>37</v>
      </c>
      <c r="G7866" s="38" t="s">
        <v>45</v>
      </c>
      <c r="H7866" s="38" t="s">
        <v>47</v>
      </c>
      <c r="I7866" s="38" t="s">
        <v>40</v>
      </c>
      <c r="J7866" s="38" t="s">
        <v>40</v>
      </c>
      <c r="K7866" s="39">
        <v>544.04999999999995</v>
      </c>
      <c r="L7866" s="39">
        <v>376.84</v>
      </c>
      <c r="M7866" s="37">
        <v>38647</v>
      </c>
      <c r="N7866" s="39">
        <f t="shared" si="2944"/>
        <v>167.20999999999998</v>
      </c>
      <c r="O7866" s="63">
        <f t="shared" si="2945"/>
        <v>1.4437161660121005</v>
      </c>
    </row>
    <row r="7867" spans="1:15" s="32" customFormat="1" ht="15.75" hidden="1" customHeight="1">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5" s="32" customFormat="1" ht="15.75" customHeight="1">
      <c r="A7868" s="32">
        <v>7866</v>
      </c>
      <c r="B7868" s="32">
        <v>95</v>
      </c>
      <c r="C7868" s="32">
        <v>483</v>
      </c>
      <c r="D7868" s="37">
        <v>43059</v>
      </c>
      <c r="E7868" s="32" t="b">
        <v>1</v>
      </c>
      <c r="F7868" s="38" t="s">
        <v>37</v>
      </c>
      <c r="G7868" s="38" t="s">
        <v>46</v>
      </c>
      <c r="H7868" s="38" t="s">
        <v>39</v>
      </c>
      <c r="I7868" s="38" t="s">
        <v>40</v>
      </c>
      <c r="J7868" s="38" t="s">
        <v>42</v>
      </c>
      <c r="K7868" s="39">
        <v>569.55999999999995</v>
      </c>
      <c r="L7868" s="39">
        <v>528.42999999999995</v>
      </c>
      <c r="M7868" s="37">
        <v>37874</v>
      </c>
      <c r="N7868" s="39">
        <f t="shared" ref="N7868:N7870" si="2946">K7868-L7868</f>
        <v>41.129999999999995</v>
      </c>
      <c r="O7868" s="63">
        <f t="shared" ref="O7868:O7870" si="2947">K7868/L7868</f>
        <v>1.0778343394583956</v>
      </c>
    </row>
    <row r="7869" spans="1:15" s="32" customFormat="1" ht="15.75" customHeight="1">
      <c r="A7869" s="32">
        <v>7867</v>
      </c>
      <c r="B7869" s="32">
        <v>99</v>
      </c>
      <c r="C7869" s="32">
        <v>2110</v>
      </c>
      <c r="D7869" s="37">
        <v>43073</v>
      </c>
      <c r="E7869" s="32" t="b">
        <v>1</v>
      </c>
      <c r="F7869" s="38" t="s">
        <v>37</v>
      </c>
      <c r="G7869" s="38" t="s">
        <v>41</v>
      </c>
      <c r="H7869" s="38" t="s">
        <v>47</v>
      </c>
      <c r="I7869" s="38" t="s">
        <v>44</v>
      </c>
      <c r="J7869" s="38" t="s">
        <v>51</v>
      </c>
      <c r="K7869" s="39">
        <v>1720.7</v>
      </c>
      <c r="L7869" s="39">
        <v>1531.42</v>
      </c>
      <c r="M7869" s="37">
        <v>38991</v>
      </c>
      <c r="N7869" s="39">
        <f t="shared" si="2946"/>
        <v>189.27999999999997</v>
      </c>
      <c r="O7869" s="63">
        <f t="shared" si="2947"/>
        <v>1.1235977067035823</v>
      </c>
    </row>
    <row r="7870" spans="1:15" s="32" customFormat="1" ht="15.75" customHeight="1">
      <c r="A7870" s="32">
        <v>7868</v>
      </c>
      <c r="B7870" s="32">
        <v>6</v>
      </c>
      <c r="C7870" s="32">
        <v>1969</v>
      </c>
      <c r="D7870" s="37">
        <v>42862</v>
      </c>
      <c r="E7870" s="32" t="b">
        <v>1</v>
      </c>
      <c r="F7870" s="38" t="s">
        <v>37</v>
      </c>
      <c r="G7870" s="38" t="s">
        <v>43</v>
      </c>
      <c r="H7870" s="38" t="s">
        <v>39</v>
      </c>
      <c r="I7870" s="38" t="s">
        <v>50</v>
      </c>
      <c r="J7870" s="38" t="s">
        <v>40</v>
      </c>
      <c r="K7870" s="39">
        <v>227.88</v>
      </c>
      <c r="L7870" s="39">
        <v>136.72999999999999</v>
      </c>
      <c r="M7870" s="37">
        <v>38258</v>
      </c>
      <c r="N7870" s="39">
        <f t="shared" si="2946"/>
        <v>91.15</v>
      </c>
      <c r="O7870" s="63">
        <f t="shared" si="2947"/>
        <v>1.6666422877203249</v>
      </c>
    </row>
    <row r="7871" spans="1:15" s="32" customFormat="1" ht="15.75" hidden="1" customHeight="1">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5" s="32" customFormat="1" ht="15.75" customHeight="1">
      <c r="A7872" s="32">
        <v>7870</v>
      </c>
      <c r="B7872" s="32">
        <v>88</v>
      </c>
      <c r="C7872" s="32">
        <v>1654</v>
      </c>
      <c r="D7872" s="37">
        <v>42905</v>
      </c>
      <c r="E7872" s="32" t="b">
        <v>1</v>
      </c>
      <c r="F7872" s="38" t="s">
        <v>37</v>
      </c>
      <c r="G7872" s="38" t="s">
        <v>45</v>
      </c>
      <c r="H7872" s="38" t="s">
        <v>39</v>
      </c>
      <c r="I7872" s="38" t="s">
        <v>50</v>
      </c>
      <c r="J7872" s="38" t="s">
        <v>51</v>
      </c>
      <c r="K7872" s="39">
        <v>1661.92</v>
      </c>
      <c r="L7872" s="39">
        <v>1479.11</v>
      </c>
      <c r="M7872" s="37">
        <v>34244</v>
      </c>
      <c r="N7872" s="39">
        <f t="shared" ref="N7872" si="2948">K7872-L7872</f>
        <v>182.81000000000017</v>
      </c>
      <c r="O7872" s="63">
        <f>K7872/L7872</f>
        <v>1.12359459404642</v>
      </c>
    </row>
    <row r="7873" spans="1:15" s="32" customFormat="1" ht="15.75" hidden="1" customHeight="1">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5" s="32" customFormat="1" ht="15.75" hidden="1" customHeight="1">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5" s="32" customFormat="1" ht="15.75" hidden="1" customHeight="1">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5" s="32" customFormat="1" ht="15.75" hidden="1" customHeight="1">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5" s="32" customFormat="1" ht="15.75" hidden="1" customHeight="1">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5" s="32" customFormat="1" ht="15.75" hidden="1" customHeight="1">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5" s="32" customFormat="1" ht="15.75" customHeight="1">
      <c r="A7879" s="32">
        <v>7877</v>
      </c>
      <c r="B7879" s="32">
        <v>35</v>
      </c>
      <c r="C7879" s="32">
        <v>1340</v>
      </c>
      <c r="D7879" s="37">
        <v>42942</v>
      </c>
      <c r="E7879" s="32" t="b">
        <v>1</v>
      </c>
      <c r="F7879" s="38" t="s">
        <v>37</v>
      </c>
      <c r="G7879" s="38" t="s">
        <v>46</v>
      </c>
      <c r="H7879" s="38" t="s">
        <v>39</v>
      </c>
      <c r="I7879" s="38" t="s">
        <v>40</v>
      </c>
      <c r="J7879" s="38" t="s">
        <v>40</v>
      </c>
      <c r="K7879" s="39">
        <v>1403.5</v>
      </c>
      <c r="L7879" s="39">
        <v>954.82</v>
      </c>
      <c r="M7879" s="37">
        <v>42688</v>
      </c>
      <c r="N7879" s="39">
        <f t="shared" ref="N7879" si="2949">K7879-L7879</f>
        <v>448.67999999999995</v>
      </c>
      <c r="O7879" s="63">
        <f>K7879/L7879</f>
        <v>1.4699105590582517</v>
      </c>
    </row>
    <row r="7880" spans="1:15" s="32" customFormat="1" ht="15.75" hidden="1" customHeight="1">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5" s="32" customFormat="1" ht="15.75" customHeight="1">
      <c r="A7881" s="32">
        <v>7879</v>
      </c>
      <c r="B7881" s="32">
        <v>22</v>
      </c>
      <c r="C7881" s="32">
        <v>1732</v>
      </c>
      <c r="D7881" s="37">
        <v>43002</v>
      </c>
      <c r="E7881" s="32" t="b">
        <v>1</v>
      </c>
      <c r="F7881" s="38" t="s">
        <v>37</v>
      </c>
      <c r="G7881" s="38" t="s">
        <v>48</v>
      </c>
      <c r="H7881" s="38" t="s">
        <v>39</v>
      </c>
      <c r="I7881" s="38" t="s">
        <v>40</v>
      </c>
      <c r="J7881" s="38" t="s">
        <v>40</v>
      </c>
      <c r="K7881" s="39">
        <v>60.34</v>
      </c>
      <c r="L7881" s="39">
        <v>45.26</v>
      </c>
      <c r="M7881" s="37">
        <v>33552</v>
      </c>
      <c r="N7881" s="39">
        <f t="shared" ref="N7881:N7886" si="2950">K7881-L7881</f>
        <v>15.080000000000005</v>
      </c>
      <c r="O7881" s="63">
        <f t="shared" ref="O7881:O7886" si="2951">K7881/L7881</f>
        <v>1.3331860362350862</v>
      </c>
    </row>
    <row r="7882" spans="1:15" s="32" customFormat="1" ht="15.75" customHeight="1">
      <c r="A7882" s="32">
        <v>7880</v>
      </c>
      <c r="B7882" s="32">
        <v>30</v>
      </c>
      <c r="C7882" s="32">
        <v>585</v>
      </c>
      <c r="D7882" s="37">
        <v>42920</v>
      </c>
      <c r="E7882" s="32" t="b">
        <v>1</v>
      </c>
      <c r="F7882" s="38" t="s">
        <v>37</v>
      </c>
      <c r="G7882" s="38" t="s">
        <v>38</v>
      </c>
      <c r="H7882" s="38" t="s">
        <v>39</v>
      </c>
      <c r="I7882" s="38" t="s">
        <v>50</v>
      </c>
      <c r="J7882" s="38" t="s">
        <v>40</v>
      </c>
      <c r="K7882" s="39">
        <v>748.17</v>
      </c>
      <c r="L7882" s="39">
        <v>448.9</v>
      </c>
      <c r="M7882" s="37">
        <v>33552</v>
      </c>
      <c r="N7882" s="39">
        <f t="shared" si="2950"/>
        <v>299.27</v>
      </c>
      <c r="O7882" s="63">
        <f t="shared" si="2951"/>
        <v>1.6666740922254399</v>
      </c>
    </row>
    <row r="7883" spans="1:15" s="32" customFormat="1" ht="15.75" customHeight="1">
      <c r="A7883" s="32">
        <v>7881</v>
      </c>
      <c r="B7883" s="32">
        <v>81</v>
      </c>
      <c r="C7883" s="32">
        <v>478</v>
      </c>
      <c r="D7883" s="37">
        <v>42810</v>
      </c>
      <c r="E7883" s="32" t="b">
        <v>1</v>
      </c>
      <c r="F7883" s="38" t="s">
        <v>37</v>
      </c>
      <c r="G7883" s="38" t="s">
        <v>45</v>
      </c>
      <c r="H7883" s="38" t="s">
        <v>39</v>
      </c>
      <c r="I7883" s="38" t="s">
        <v>40</v>
      </c>
      <c r="J7883" s="38" t="s">
        <v>51</v>
      </c>
      <c r="K7883" s="39">
        <v>586.45000000000005</v>
      </c>
      <c r="L7883" s="39">
        <v>521.94000000000005</v>
      </c>
      <c r="M7883" s="37">
        <v>42226</v>
      </c>
      <c r="N7883" s="39">
        <f t="shared" si="2950"/>
        <v>64.509999999999991</v>
      </c>
      <c r="O7883" s="63">
        <f t="shared" si="2951"/>
        <v>1.1235965819826033</v>
      </c>
    </row>
    <row r="7884" spans="1:15" s="32" customFormat="1" ht="15.75" customHeight="1">
      <c r="A7884" s="32">
        <v>7882</v>
      </c>
      <c r="B7884" s="32">
        <v>0</v>
      </c>
      <c r="C7884" s="32">
        <v>2358</v>
      </c>
      <c r="D7884" s="37">
        <v>42974</v>
      </c>
      <c r="E7884" s="32" t="b">
        <v>1</v>
      </c>
      <c r="F7884" s="38" t="s">
        <v>37</v>
      </c>
      <c r="G7884" s="38" t="s">
        <v>38</v>
      </c>
      <c r="H7884" s="38" t="s">
        <v>39</v>
      </c>
      <c r="I7884" s="38" t="s">
        <v>40</v>
      </c>
      <c r="J7884" s="38" t="s">
        <v>40</v>
      </c>
      <c r="K7884" s="39">
        <v>71.489999999999995</v>
      </c>
      <c r="L7884" s="39">
        <v>53.62</v>
      </c>
      <c r="M7884" s="37">
        <v>40784</v>
      </c>
      <c r="N7884" s="39">
        <f t="shared" si="2950"/>
        <v>17.869999999999997</v>
      </c>
      <c r="O7884" s="63">
        <f t="shared" si="2951"/>
        <v>1.3332711674748228</v>
      </c>
    </row>
    <row r="7885" spans="1:15" s="32" customFormat="1" ht="15.75" customHeight="1">
      <c r="A7885" s="32">
        <v>7883</v>
      </c>
      <c r="B7885" s="32">
        <v>56</v>
      </c>
      <c r="C7885" s="32">
        <v>509</v>
      </c>
      <c r="D7885" s="37">
        <v>42791</v>
      </c>
      <c r="E7885" s="32" t="b">
        <v>1</v>
      </c>
      <c r="F7885" s="38" t="s">
        <v>37</v>
      </c>
      <c r="G7885" s="38" t="s">
        <v>43</v>
      </c>
      <c r="H7885" s="38" t="s">
        <v>39</v>
      </c>
      <c r="I7885" s="38" t="s">
        <v>40</v>
      </c>
      <c r="J7885" s="38" t="s">
        <v>40</v>
      </c>
      <c r="K7885" s="39">
        <v>183.86</v>
      </c>
      <c r="L7885" s="39">
        <v>137.9</v>
      </c>
      <c r="M7885" s="37">
        <v>40779</v>
      </c>
      <c r="N7885" s="39">
        <f t="shared" si="2950"/>
        <v>45.960000000000008</v>
      </c>
      <c r="O7885" s="63">
        <f t="shared" si="2951"/>
        <v>1.3332849891225527</v>
      </c>
    </row>
    <row r="7886" spans="1:15" s="32" customFormat="1" ht="15.75" customHeight="1">
      <c r="A7886" s="32">
        <v>7884</v>
      </c>
      <c r="B7886" s="32">
        <v>80</v>
      </c>
      <c r="C7886" s="32">
        <v>1820</v>
      </c>
      <c r="D7886" s="37">
        <v>42784</v>
      </c>
      <c r="E7886" s="32" t="b">
        <v>1</v>
      </c>
      <c r="F7886" s="38" t="s">
        <v>37</v>
      </c>
      <c r="G7886" s="38" t="s">
        <v>43</v>
      </c>
      <c r="H7886" s="38" t="s">
        <v>52</v>
      </c>
      <c r="I7886" s="38" t="s">
        <v>44</v>
      </c>
      <c r="J7886" s="38" t="s">
        <v>40</v>
      </c>
      <c r="K7886" s="39">
        <v>1073.07</v>
      </c>
      <c r="L7886" s="39">
        <v>933.84</v>
      </c>
      <c r="M7886" s="37">
        <v>35455</v>
      </c>
      <c r="N7886" s="39">
        <f t="shared" si="2950"/>
        <v>139.2299999999999</v>
      </c>
      <c r="O7886" s="63">
        <f t="shared" si="2951"/>
        <v>1.1490940632228217</v>
      </c>
    </row>
    <row r="7887" spans="1:15" s="32" customFormat="1" ht="15.75" hidden="1" customHeight="1">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5" s="32" customFormat="1" ht="15.75" customHeight="1">
      <c r="A7888" s="32">
        <v>7886</v>
      </c>
      <c r="B7888" s="32">
        <v>81</v>
      </c>
      <c r="C7888" s="32">
        <v>146</v>
      </c>
      <c r="D7888" s="37">
        <v>42905</v>
      </c>
      <c r="E7888" s="32" t="b">
        <v>1</v>
      </c>
      <c r="F7888" s="38" t="s">
        <v>37</v>
      </c>
      <c r="G7888" s="38" t="s">
        <v>45</v>
      </c>
      <c r="H7888" s="38" t="s">
        <v>39</v>
      </c>
      <c r="I7888" s="38" t="s">
        <v>40</v>
      </c>
      <c r="J7888" s="38" t="s">
        <v>51</v>
      </c>
      <c r="K7888" s="39">
        <v>586.45000000000005</v>
      </c>
      <c r="L7888" s="39">
        <v>521.94000000000005</v>
      </c>
      <c r="M7888" s="37">
        <v>33429</v>
      </c>
      <c r="N7888" s="39">
        <f t="shared" ref="N7888" si="2952">K7888-L7888</f>
        <v>64.509999999999991</v>
      </c>
      <c r="O7888" s="63">
        <f>K7888/L7888</f>
        <v>1.1235965819826033</v>
      </c>
    </row>
    <row r="7889" spans="1:15" s="32" customFormat="1" ht="15.75" hidden="1" customHeight="1">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5" s="32" customFormat="1" ht="15.75" customHeight="1">
      <c r="A7890" s="32">
        <v>7888</v>
      </c>
      <c r="B7890" s="32">
        <v>0</v>
      </c>
      <c r="C7890" s="32">
        <v>1993</v>
      </c>
      <c r="D7890" s="37">
        <v>42897</v>
      </c>
      <c r="E7890" s="32" t="b">
        <v>1</v>
      </c>
      <c r="F7890" s="38" t="s">
        <v>37</v>
      </c>
      <c r="G7890" s="38" t="s">
        <v>41</v>
      </c>
      <c r="H7890" s="38" t="s">
        <v>47</v>
      </c>
      <c r="I7890" s="38" t="s">
        <v>40</v>
      </c>
      <c r="J7890" s="38" t="s">
        <v>40</v>
      </c>
      <c r="K7890" s="39">
        <v>290.62</v>
      </c>
      <c r="L7890" s="39">
        <v>215.14</v>
      </c>
      <c r="M7890" s="37">
        <v>36145</v>
      </c>
      <c r="N7890" s="39">
        <f t="shared" ref="N7890" si="2953">K7890-L7890</f>
        <v>75.480000000000018</v>
      </c>
      <c r="O7890" s="63">
        <f>K7890/L7890</f>
        <v>1.3508413126336341</v>
      </c>
    </row>
    <row r="7891" spans="1:15" s="32" customFormat="1" ht="15.75" hidden="1" customHeight="1">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5" s="32" customFormat="1" ht="15.75" customHeight="1">
      <c r="A7892" s="32">
        <v>7890</v>
      </c>
      <c r="B7892" s="32">
        <v>64</v>
      </c>
      <c r="C7892" s="32">
        <v>136</v>
      </c>
      <c r="D7892" s="37">
        <v>42925</v>
      </c>
      <c r="E7892" s="32" t="b">
        <v>1</v>
      </c>
      <c r="F7892" s="38" t="s">
        <v>37</v>
      </c>
      <c r="G7892" s="38" t="s">
        <v>46</v>
      </c>
      <c r="H7892" s="38" t="s">
        <v>39</v>
      </c>
      <c r="I7892" s="38" t="s">
        <v>50</v>
      </c>
      <c r="J7892" s="38" t="s">
        <v>51</v>
      </c>
      <c r="K7892" s="39">
        <v>1977.36</v>
      </c>
      <c r="L7892" s="39">
        <v>1759.85</v>
      </c>
      <c r="M7892" s="37">
        <v>34143</v>
      </c>
      <c r="N7892" s="39">
        <f t="shared" ref="N7892" si="2954">K7892-L7892</f>
        <v>217.51</v>
      </c>
      <c r="O7892" s="63">
        <f>K7892/L7892</f>
        <v>1.1235957610023581</v>
      </c>
    </row>
    <row r="7893" spans="1:15" s="32" customFormat="1" ht="15.75" hidden="1" customHeight="1">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5" s="32" customFormat="1" ht="15.75" customHeight="1">
      <c r="A7894" s="32">
        <v>7892</v>
      </c>
      <c r="B7894" s="32">
        <v>46</v>
      </c>
      <c r="C7894" s="32">
        <v>1508</v>
      </c>
      <c r="D7894" s="37">
        <v>42986</v>
      </c>
      <c r="E7894" s="32" t="b">
        <v>1</v>
      </c>
      <c r="F7894" s="38" t="s">
        <v>37</v>
      </c>
      <c r="G7894" s="38" t="s">
        <v>38</v>
      </c>
      <c r="H7894" s="38" t="s">
        <v>39</v>
      </c>
      <c r="I7894" s="38" t="s">
        <v>44</v>
      </c>
      <c r="J7894" s="38" t="s">
        <v>40</v>
      </c>
      <c r="K7894" s="39">
        <v>1289.8499999999999</v>
      </c>
      <c r="L7894" s="39">
        <v>74.510000000000005</v>
      </c>
      <c r="M7894" s="37">
        <v>41064</v>
      </c>
      <c r="N7894" s="39">
        <f t="shared" ref="N7894" si="2955">K7894-L7894</f>
        <v>1215.3399999999999</v>
      </c>
      <c r="O7894" s="63">
        <f>K7894/L7894</f>
        <v>17.311099181317942</v>
      </c>
    </row>
    <row r="7895" spans="1:15" s="32" customFormat="1" ht="15.75" hidden="1" customHeight="1">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5" s="32" customFormat="1" ht="15.75" hidden="1" customHeight="1">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5" s="32" customFormat="1" ht="15.75" hidden="1" customHeight="1">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5" s="32" customFormat="1" ht="15.75" hidden="1" customHeight="1">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5" s="32" customFormat="1" ht="15.75" customHeight="1">
      <c r="A7899" s="32">
        <v>7897</v>
      </c>
      <c r="B7899" s="32">
        <v>93</v>
      </c>
      <c r="C7899" s="32">
        <v>424</v>
      </c>
      <c r="D7899" s="37">
        <v>43025</v>
      </c>
      <c r="E7899" s="32" t="b">
        <v>1</v>
      </c>
      <c r="F7899" s="38" t="s">
        <v>37</v>
      </c>
      <c r="G7899" s="38" t="s">
        <v>43</v>
      </c>
      <c r="H7899" s="38" t="s">
        <v>39</v>
      </c>
      <c r="I7899" s="38" t="s">
        <v>50</v>
      </c>
      <c r="J7899" s="38" t="s">
        <v>40</v>
      </c>
      <c r="K7899" s="39">
        <v>1458.17</v>
      </c>
      <c r="L7899" s="39">
        <v>874.9</v>
      </c>
      <c r="M7899" s="37">
        <v>38750</v>
      </c>
      <c r="N7899" s="39">
        <f t="shared" ref="N7899" si="2956">K7899-L7899</f>
        <v>583.2700000000001</v>
      </c>
      <c r="O7899" s="63">
        <f>K7899/L7899</f>
        <v>1.6666704766259002</v>
      </c>
    </row>
    <row r="7900" spans="1:15" s="32" customFormat="1" ht="15.75" hidden="1" customHeight="1">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5" s="32" customFormat="1" ht="15.75" hidden="1" customHeight="1">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5" s="32" customFormat="1" ht="15.75" hidden="1" customHeight="1">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5" s="32" customFormat="1" ht="15.75" hidden="1" customHeight="1">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5" s="32" customFormat="1" ht="15.75" hidden="1" customHeight="1">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5" s="32" customFormat="1" ht="15.75" customHeight="1">
      <c r="A7905" s="32">
        <v>7903</v>
      </c>
      <c r="B7905" s="32">
        <v>10</v>
      </c>
      <c r="C7905" s="32">
        <v>1641</v>
      </c>
      <c r="D7905" s="37">
        <v>42775</v>
      </c>
      <c r="E7905" s="32" t="b">
        <v>1</v>
      </c>
      <c r="F7905" s="38" t="s">
        <v>37</v>
      </c>
      <c r="G7905" s="38" t="s">
        <v>48</v>
      </c>
      <c r="H7905" s="38" t="s">
        <v>52</v>
      </c>
      <c r="I7905" s="38" t="s">
        <v>40</v>
      </c>
      <c r="J7905" s="38" t="s">
        <v>40</v>
      </c>
      <c r="K7905" s="39">
        <v>1466.68</v>
      </c>
      <c r="L7905" s="39">
        <v>363.25</v>
      </c>
      <c r="M7905" s="37">
        <v>41701</v>
      </c>
      <c r="N7905" s="39">
        <f t="shared" ref="N7905" si="2957">K7905-L7905</f>
        <v>1103.43</v>
      </c>
      <c r="O7905" s="63">
        <f>K7905/L7905</f>
        <v>4.0376600137646248</v>
      </c>
    </row>
    <row r="7906" spans="1:15" s="32" customFormat="1" ht="15.75" hidden="1" customHeight="1">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5" s="32" customFormat="1" ht="15.75" hidden="1" customHeight="1">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5" s="32" customFormat="1" ht="15.75" customHeight="1">
      <c r="A7908" s="32">
        <v>7906</v>
      </c>
      <c r="B7908" s="32">
        <v>1</v>
      </c>
      <c r="C7908" s="32">
        <v>446</v>
      </c>
      <c r="D7908" s="37">
        <v>42918</v>
      </c>
      <c r="E7908" s="32" t="b">
        <v>1</v>
      </c>
      <c r="F7908" s="38" t="s">
        <v>37</v>
      </c>
      <c r="G7908" s="38" t="s">
        <v>46</v>
      </c>
      <c r="H7908" s="38" t="s">
        <v>39</v>
      </c>
      <c r="I7908" s="38" t="s">
        <v>40</v>
      </c>
      <c r="J7908" s="38" t="s">
        <v>40</v>
      </c>
      <c r="K7908" s="39">
        <v>1403.5</v>
      </c>
      <c r="L7908" s="39">
        <v>954.82</v>
      </c>
      <c r="M7908" s="37">
        <v>41245</v>
      </c>
      <c r="N7908" s="39">
        <f t="shared" ref="N7908:N7909" si="2958">K7908-L7908</f>
        <v>448.67999999999995</v>
      </c>
      <c r="O7908" s="63">
        <f t="shared" ref="O7908:O7909" si="2959">K7908/L7908</f>
        <v>1.4699105590582517</v>
      </c>
    </row>
    <row r="7909" spans="1:15" s="32" customFormat="1" ht="15.75" customHeight="1">
      <c r="A7909" s="32">
        <v>7907</v>
      </c>
      <c r="B7909" s="32">
        <v>59</v>
      </c>
      <c r="C7909" s="32">
        <v>96</v>
      </c>
      <c r="D7909" s="37">
        <v>42782</v>
      </c>
      <c r="E7909" s="32" t="b">
        <v>1</v>
      </c>
      <c r="F7909" s="38" t="s">
        <v>37</v>
      </c>
      <c r="G7909" s="38" t="s">
        <v>38</v>
      </c>
      <c r="H7909" s="38" t="s">
        <v>39</v>
      </c>
      <c r="I7909" s="38" t="s">
        <v>40</v>
      </c>
      <c r="J7909" s="38" t="s">
        <v>42</v>
      </c>
      <c r="K7909" s="39">
        <v>1061.56</v>
      </c>
      <c r="L7909" s="39">
        <v>733.58</v>
      </c>
      <c r="M7909" s="37">
        <v>34170</v>
      </c>
      <c r="N7909" s="39">
        <f t="shared" si="2958"/>
        <v>327.9799999999999</v>
      </c>
      <c r="O7909" s="63">
        <f t="shared" si="2959"/>
        <v>1.447095068022574</v>
      </c>
    </row>
    <row r="7910" spans="1:15" s="32" customFormat="1" ht="15.75" hidden="1" customHeight="1">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5" s="32" customFormat="1" ht="15.75" customHeight="1">
      <c r="A7911" s="32">
        <v>7909</v>
      </c>
      <c r="B7911" s="32">
        <v>58</v>
      </c>
      <c r="C7911" s="32">
        <v>2892</v>
      </c>
      <c r="D7911" s="37">
        <v>42784</v>
      </c>
      <c r="E7911" s="32" t="b">
        <v>1</v>
      </c>
      <c r="F7911" s="38" t="s">
        <v>37</v>
      </c>
      <c r="G7911" s="38" t="s">
        <v>43</v>
      </c>
      <c r="H7911" s="38" t="s">
        <v>39</v>
      </c>
      <c r="I7911" s="38" t="s">
        <v>40</v>
      </c>
      <c r="J7911" s="38" t="s">
        <v>40</v>
      </c>
      <c r="K7911" s="39">
        <v>912.52</v>
      </c>
      <c r="L7911" s="39">
        <v>141.4</v>
      </c>
      <c r="M7911" s="37">
        <v>34170</v>
      </c>
      <c r="N7911" s="39">
        <f t="shared" ref="N7911:N7915" si="2960">K7911-L7911</f>
        <v>771.12</v>
      </c>
      <c r="O7911" s="63">
        <f t="shared" ref="O7911:O7915" si="2961">K7911/L7911</f>
        <v>6.453465346534653</v>
      </c>
    </row>
    <row r="7912" spans="1:15" s="32" customFormat="1" ht="15.75" customHeight="1">
      <c r="A7912" s="32">
        <v>7910</v>
      </c>
      <c r="B7912" s="32">
        <v>90</v>
      </c>
      <c r="C7912" s="32">
        <v>2476</v>
      </c>
      <c r="D7912" s="37">
        <v>43036</v>
      </c>
      <c r="E7912" s="32" t="b">
        <v>1</v>
      </c>
      <c r="F7912" s="38" t="s">
        <v>37</v>
      </c>
      <c r="G7912" s="38" t="s">
        <v>38</v>
      </c>
      <c r="H7912" s="38" t="s">
        <v>39</v>
      </c>
      <c r="I7912" s="38" t="s">
        <v>44</v>
      </c>
      <c r="J7912" s="38" t="s">
        <v>40</v>
      </c>
      <c r="K7912" s="39">
        <v>945.04</v>
      </c>
      <c r="L7912" s="39">
        <v>507.58</v>
      </c>
      <c r="M7912" s="37">
        <v>35052</v>
      </c>
      <c r="N7912" s="39">
        <f t="shared" si="2960"/>
        <v>437.46</v>
      </c>
      <c r="O7912" s="63">
        <f t="shared" si="2961"/>
        <v>1.8618542889790772</v>
      </c>
    </row>
    <row r="7913" spans="1:15" s="32" customFormat="1" ht="15.75" customHeight="1">
      <c r="A7913" s="32">
        <v>7911</v>
      </c>
      <c r="B7913" s="32">
        <v>30</v>
      </c>
      <c r="C7913" s="32">
        <v>1177</v>
      </c>
      <c r="D7913" s="37">
        <v>42989</v>
      </c>
      <c r="E7913" s="32" t="b">
        <v>1</v>
      </c>
      <c r="F7913" s="38" t="s">
        <v>37</v>
      </c>
      <c r="G7913" s="38" t="s">
        <v>38</v>
      </c>
      <c r="H7913" s="38" t="s">
        <v>39</v>
      </c>
      <c r="I7913" s="38" t="s">
        <v>50</v>
      </c>
      <c r="J7913" s="38" t="s">
        <v>40</v>
      </c>
      <c r="K7913" s="39">
        <v>748.17</v>
      </c>
      <c r="L7913" s="39">
        <v>448.9</v>
      </c>
      <c r="M7913" s="37">
        <v>36361</v>
      </c>
      <c r="N7913" s="39">
        <f t="shared" si="2960"/>
        <v>299.27</v>
      </c>
      <c r="O7913" s="63">
        <f t="shared" si="2961"/>
        <v>1.6666740922254399</v>
      </c>
    </row>
    <row r="7914" spans="1:15" s="32" customFormat="1" ht="15.75" customHeight="1">
      <c r="A7914" s="32">
        <v>7912</v>
      </c>
      <c r="B7914" s="32">
        <v>46</v>
      </c>
      <c r="C7914" s="32">
        <v>554</v>
      </c>
      <c r="D7914" s="37">
        <v>42952</v>
      </c>
      <c r="E7914" s="32" t="b">
        <v>1</v>
      </c>
      <c r="F7914" s="38" t="s">
        <v>37</v>
      </c>
      <c r="G7914" s="38" t="s">
        <v>38</v>
      </c>
      <c r="H7914" s="38" t="s">
        <v>39</v>
      </c>
      <c r="I7914" s="38" t="s">
        <v>44</v>
      </c>
      <c r="J7914" s="38" t="s">
        <v>40</v>
      </c>
      <c r="K7914" s="39">
        <v>1289.8499999999999</v>
      </c>
      <c r="L7914" s="39">
        <v>74.510000000000005</v>
      </c>
      <c r="M7914" s="37">
        <v>38991</v>
      </c>
      <c r="N7914" s="39">
        <f t="shared" si="2960"/>
        <v>1215.3399999999999</v>
      </c>
      <c r="O7914" s="63">
        <f t="shared" si="2961"/>
        <v>17.311099181317942</v>
      </c>
    </row>
    <row r="7915" spans="1:15" s="32" customFormat="1" ht="15.75" customHeight="1">
      <c r="A7915" s="32">
        <v>7913</v>
      </c>
      <c r="B7915" s="32">
        <v>61</v>
      </c>
      <c r="C7915" s="32">
        <v>1044</v>
      </c>
      <c r="D7915" s="37">
        <v>42758</v>
      </c>
      <c r="E7915" s="32" t="b">
        <v>1</v>
      </c>
      <c r="F7915" s="38" t="s">
        <v>37</v>
      </c>
      <c r="G7915" s="38" t="s">
        <v>45</v>
      </c>
      <c r="H7915" s="38" t="s">
        <v>39</v>
      </c>
      <c r="I7915" s="38" t="s">
        <v>40</v>
      </c>
      <c r="J7915" s="38" t="s">
        <v>51</v>
      </c>
      <c r="K7915" s="39">
        <v>586.45000000000005</v>
      </c>
      <c r="L7915" s="39">
        <v>521.94000000000005</v>
      </c>
      <c r="M7915" s="37">
        <v>33429</v>
      </c>
      <c r="N7915" s="39">
        <f t="shared" si="2960"/>
        <v>64.509999999999991</v>
      </c>
      <c r="O7915" s="63">
        <f t="shared" si="2961"/>
        <v>1.1235965819826033</v>
      </c>
    </row>
    <row r="7916" spans="1:15" s="32" customFormat="1" ht="15.75" hidden="1" customHeight="1">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5" s="32" customFormat="1" ht="15.75" hidden="1" customHeight="1">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5" s="32" customFormat="1" ht="15.75" hidden="1" customHeight="1">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5" s="32" customFormat="1" ht="15.75" hidden="1" customHeight="1">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5" s="32" customFormat="1" ht="15.75" hidden="1" customHeight="1">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5" s="32" customFormat="1" ht="15.75" hidden="1" customHeight="1">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5" s="32" customFormat="1" ht="15.75" hidden="1" customHeight="1">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5" s="32" customFormat="1" ht="15.75" hidden="1" customHeight="1">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5" s="32" customFormat="1" ht="15.75" customHeight="1">
      <c r="A7924" s="32">
        <v>7922</v>
      </c>
      <c r="B7924" s="32">
        <v>43</v>
      </c>
      <c r="C7924" s="32">
        <v>1982</v>
      </c>
      <c r="D7924" s="37">
        <v>42773</v>
      </c>
      <c r="E7924" s="32" t="b">
        <v>1</v>
      </c>
      <c r="F7924" s="38" t="s">
        <v>37</v>
      </c>
      <c r="G7924" s="38" t="s">
        <v>45</v>
      </c>
      <c r="H7924" s="38" t="s">
        <v>39</v>
      </c>
      <c r="I7924" s="38" t="s">
        <v>40</v>
      </c>
      <c r="J7924" s="38" t="s">
        <v>40</v>
      </c>
      <c r="K7924" s="39">
        <v>1555.58</v>
      </c>
      <c r="L7924" s="39">
        <v>818.01</v>
      </c>
      <c r="M7924" s="37">
        <v>41533</v>
      </c>
      <c r="N7924" s="39">
        <f t="shared" ref="N7924" si="2962">K7924-L7924</f>
        <v>737.56999999999994</v>
      </c>
      <c r="O7924" s="63">
        <f>K7924/L7924</f>
        <v>1.9016637938411509</v>
      </c>
    </row>
    <row r="7925" spans="1:15" s="32" customFormat="1" ht="15.75" hidden="1" customHeight="1">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5" s="32" customFormat="1" ht="15.75" customHeight="1">
      <c r="A7926" s="32">
        <v>7924</v>
      </c>
      <c r="B7926" s="32">
        <v>7</v>
      </c>
      <c r="C7926" s="32">
        <v>1534</v>
      </c>
      <c r="D7926" s="37">
        <v>42977</v>
      </c>
      <c r="E7926" s="32" t="b">
        <v>1</v>
      </c>
      <c r="F7926" s="38" t="s">
        <v>37</v>
      </c>
      <c r="G7926" s="38" t="s">
        <v>41</v>
      </c>
      <c r="H7926" s="38" t="s">
        <v>47</v>
      </c>
      <c r="I7926" s="38" t="s">
        <v>44</v>
      </c>
      <c r="J7926" s="38" t="s">
        <v>40</v>
      </c>
      <c r="K7926" s="39">
        <v>980.37</v>
      </c>
      <c r="L7926" s="39">
        <v>234.43</v>
      </c>
      <c r="M7926" s="37">
        <v>38258</v>
      </c>
      <c r="N7926" s="39">
        <f t="shared" ref="N7926:N7927" si="2963">K7926-L7926</f>
        <v>745.94</v>
      </c>
      <c r="O7926" s="63">
        <f t="shared" ref="O7926:O7927" si="2964">K7926/L7926</f>
        <v>4.1819306402764154</v>
      </c>
    </row>
    <row r="7927" spans="1:15" s="32" customFormat="1" ht="15.75" customHeight="1">
      <c r="A7927" s="32">
        <v>7925</v>
      </c>
      <c r="B7927" s="32">
        <v>9</v>
      </c>
      <c r="C7927" s="32">
        <v>1349</v>
      </c>
      <c r="D7927" s="37">
        <v>42973</v>
      </c>
      <c r="E7927" s="32" t="b">
        <v>1</v>
      </c>
      <c r="F7927" s="38" t="s">
        <v>37</v>
      </c>
      <c r="G7927" s="38" t="s">
        <v>43</v>
      </c>
      <c r="H7927" s="38" t="s">
        <v>47</v>
      </c>
      <c r="I7927" s="38" t="s">
        <v>40</v>
      </c>
      <c r="J7927" s="38" t="s">
        <v>40</v>
      </c>
      <c r="K7927" s="39">
        <v>742.54</v>
      </c>
      <c r="L7927" s="39">
        <v>667.4</v>
      </c>
      <c r="M7927" s="37">
        <v>33549</v>
      </c>
      <c r="N7927" s="39">
        <f t="shared" si="2963"/>
        <v>75.139999999999986</v>
      </c>
      <c r="O7927" s="63">
        <f t="shared" si="2964"/>
        <v>1.1125861552292478</v>
      </c>
    </row>
    <row r="7928" spans="1:15" s="32" customFormat="1" ht="15.75" hidden="1" customHeight="1">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5" s="32" customFormat="1" ht="15.75" hidden="1" customHeight="1">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5" s="32" customFormat="1" ht="15.75" hidden="1" customHeight="1">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5" s="32" customFormat="1" ht="15.75" customHeight="1">
      <c r="A7931" s="32">
        <v>7929</v>
      </c>
      <c r="B7931" s="32">
        <v>7</v>
      </c>
      <c r="C7931" s="32">
        <v>280</v>
      </c>
      <c r="D7931" s="37">
        <v>42918</v>
      </c>
      <c r="E7931" s="32" t="b">
        <v>1</v>
      </c>
      <c r="F7931" s="38" t="s">
        <v>37</v>
      </c>
      <c r="G7931" s="38" t="s">
        <v>41</v>
      </c>
      <c r="H7931" s="38" t="s">
        <v>47</v>
      </c>
      <c r="I7931" s="38" t="s">
        <v>44</v>
      </c>
      <c r="J7931" s="38" t="s">
        <v>40</v>
      </c>
      <c r="K7931" s="39">
        <v>980.37</v>
      </c>
      <c r="L7931" s="39">
        <v>234.43</v>
      </c>
      <c r="M7931" s="37">
        <v>38258</v>
      </c>
      <c r="N7931" s="39">
        <f t="shared" ref="N7931:N7933" si="2965">K7931-L7931</f>
        <v>745.94</v>
      </c>
      <c r="O7931" s="63">
        <f t="shared" ref="O7931:O7933" si="2966">K7931/L7931</f>
        <v>4.1819306402764154</v>
      </c>
    </row>
    <row r="7932" spans="1:15" s="32" customFormat="1" ht="15.75" customHeight="1">
      <c r="A7932" s="32">
        <v>7930</v>
      </c>
      <c r="B7932" s="32">
        <v>85</v>
      </c>
      <c r="C7932" s="32">
        <v>2921</v>
      </c>
      <c r="D7932" s="37">
        <v>42954</v>
      </c>
      <c r="E7932" s="32" t="b">
        <v>1</v>
      </c>
      <c r="F7932" s="38" t="s">
        <v>37</v>
      </c>
      <c r="G7932" s="38" t="s">
        <v>48</v>
      </c>
      <c r="H7932" s="38" t="s">
        <v>39</v>
      </c>
      <c r="I7932" s="38" t="s">
        <v>40</v>
      </c>
      <c r="J7932" s="38" t="s">
        <v>40</v>
      </c>
      <c r="K7932" s="39">
        <v>752.64</v>
      </c>
      <c r="L7932" s="39">
        <v>205.36</v>
      </c>
      <c r="M7932" s="37">
        <v>42218</v>
      </c>
      <c r="N7932" s="39">
        <f t="shared" si="2965"/>
        <v>547.28</v>
      </c>
      <c r="O7932" s="63">
        <f t="shared" si="2966"/>
        <v>3.6649785742111409</v>
      </c>
    </row>
    <row r="7933" spans="1:15" s="32" customFormat="1" ht="15.75" customHeight="1">
      <c r="A7933" s="32">
        <v>7931</v>
      </c>
      <c r="B7933" s="32">
        <v>18</v>
      </c>
      <c r="C7933" s="32">
        <v>641</v>
      </c>
      <c r="D7933" s="37">
        <v>42897</v>
      </c>
      <c r="E7933" s="32" t="b">
        <v>1</v>
      </c>
      <c r="F7933" s="38" t="s">
        <v>37</v>
      </c>
      <c r="G7933" s="38" t="s">
        <v>38</v>
      </c>
      <c r="H7933" s="38" t="s">
        <v>39</v>
      </c>
      <c r="I7933" s="38" t="s">
        <v>40</v>
      </c>
      <c r="J7933" s="38" t="s">
        <v>40</v>
      </c>
      <c r="K7933" s="39">
        <v>575.27</v>
      </c>
      <c r="L7933" s="39">
        <v>431.45</v>
      </c>
      <c r="M7933" s="37">
        <v>41345</v>
      </c>
      <c r="N7933" s="39">
        <f t="shared" si="2965"/>
        <v>143.82</v>
      </c>
      <c r="O7933" s="63">
        <f t="shared" si="2966"/>
        <v>1.333341059218913</v>
      </c>
    </row>
    <row r="7934" spans="1:15" s="32" customFormat="1" ht="15.75" hidden="1" customHeight="1">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5" s="32" customFormat="1" ht="15.75" hidden="1" customHeight="1">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5" s="32" customFormat="1" ht="15.75" hidden="1" customHeight="1">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c r="A7937" s="32">
        <v>7935</v>
      </c>
      <c r="B7937" s="32">
        <v>30</v>
      </c>
      <c r="C7937" s="32">
        <v>1346</v>
      </c>
      <c r="D7937" s="37">
        <v>43046</v>
      </c>
      <c r="E7937" s="32" t="b">
        <v>1</v>
      </c>
      <c r="F7937" s="38" t="s">
        <v>37</v>
      </c>
      <c r="G7937" s="38" t="s">
        <v>38</v>
      </c>
      <c r="H7937" s="38" t="s">
        <v>39</v>
      </c>
      <c r="I7937" s="38" t="s">
        <v>50</v>
      </c>
      <c r="J7937" s="38" t="s">
        <v>40</v>
      </c>
      <c r="K7937" s="39">
        <v>748.17</v>
      </c>
      <c r="L7937" s="39">
        <v>448.9</v>
      </c>
      <c r="M7937" s="37">
        <v>33552</v>
      </c>
      <c r="N7937" s="39">
        <f t="shared" ref="N7937:N7938" si="2967">K7937-L7937</f>
        <v>299.27</v>
      </c>
      <c r="O7937" s="63">
        <f t="shared" ref="O7937:O7938" si="2968">K7937/L7937</f>
        <v>1.6666740922254399</v>
      </c>
    </row>
    <row r="7938" spans="1:26" s="32" customFormat="1" ht="15.75" customHeight="1">
      <c r="A7938" s="32">
        <v>7936</v>
      </c>
      <c r="B7938" s="32">
        <v>59</v>
      </c>
      <c r="C7938" s="32">
        <v>963</v>
      </c>
      <c r="D7938" s="37">
        <v>42819</v>
      </c>
      <c r="E7938" s="32" t="b">
        <v>1</v>
      </c>
      <c r="F7938" s="38" t="s">
        <v>37</v>
      </c>
      <c r="G7938" s="38" t="s">
        <v>48</v>
      </c>
      <c r="H7938" s="38" t="s">
        <v>39</v>
      </c>
      <c r="I7938" s="38" t="s">
        <v>40</v>
      </c>
      <c r="J7938" s="38" t="s">
        <v>51</v>
      </c>
      <c r="K7938" s="39">
        <v>1415.01</v>
      </c>
      <c r="L7938" s="39">
        <v>1259.3599999999999</v>
      </c>
      <c r="M7938" s="37">
        <v>37626</v>
      </c>
      <c r="N7938" s="39">
        <f t="shared" si="2967"/>
        <v>155.65000000000009</v>
      </c>
      <c r="O7938" s="63">
        <f t="shared" si="2968"/>
        <v>1.1235945242027698</v>
      </c>
    </row>
    <row r="7939" spans="1:26" s="32" customFormat="1" ht="15.75" hidden="1" customHeight="1">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hidden="1" customHeight="1">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hidden="1" customHeight="1">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c r="A7942" s="32">
        <v>7940</v>
      </c>
      <c r="B7942" s="32">
        <v>79</v>
      </c>
      <c r="C7942" s="32">
        <v>1765</v>
      </c>
      <c r="D7942" s="37">
        <v>43053</v>
      </c>
      <c r="E7942" s="32" t="b">
        <v>1</v>
      </c>
      <c r="F7942" s="38" t="s">
        <v>37</v>
      </c>
      <c r="G7942" s="38" t="s">
        <v>38</v>
      </c>
      <c r="H7942" s="38" t="s">
        <v>52</v>
      </c>
      <c r="I7942" s="38" t="s">
        <v>40</v>
      </c>
      <c r="J7942" s="38" t="s">
        <v>42</v>
      </c>
      <c r="K7942" s="39">
        <v>2083.94</v>
      </c>
      <c r="L7942" s="39">
        <v>675.03</v>
      </c>
      <c r="M7942" s="37">
        <v>41533</v>
      </c>
      <c r="N7942" s="39">
        <f t="shared" ref="N7942:N7944" si="2969">K7942-L7942</f>
        <v>1408.91</v>
      </c>
      <c r="O7942" s="63">
        <f t="shared" ref="O7942:O7944" si="2970">K7942/L7942</f>
        <v>3.0871813104602759</v>
      </c>
    </row>
    <row r="7943" spans="1:26" s="32" customFormat="1" ht="15.75" customHeight="1">
      <c r="A7943" s="32">
        <v>7941</v>
      </c>
      <c r="B7943" s="32">
        <v>68</v>
      </c>
      <c r="C7943" s="32">
        <v>3409</v>
      </c>
      <c r="D7943" s="37">
        <v>42927</v>
      </c>
      <c r="E7943" s="32" t="b">
        <v>1</v>
      </c>
      <c r="F7943" s="38" t="s">
        <v>37</v>
      </c>
      <c r="G7943" s="38" t="s">
        <v>43</v>
      </c>
      <c r="H7943" s="38" t="s">
        <v>39</v>
      </c>
      <c r="I7943" s="38" t="s">
        <v>40</v>
      </c>
      <c r="J7943" s="38" t="s">
        <v>40</v>
      </c>
      <c r="K7943" s="39">
        <v>1636.9</v>
      </c>
      <c r="L7943" s="39">
        <v>44.71</v>
      </c>
      <c r="M7943" s="37">
        <v>40410</v>
      </c>
      <c r="N7943" s="39">
        <f t="shared" si="2969"/>
        <v>1592.19</v>
      </c>
      <c r="O7943" s="63">
        <f t="shared" si="2970"/>
        <v>36.611496309550439</v>
      </c>
    </row>
    <row r="7944" spans="1:26" s="32" customFormat="1" ht="15.75" customHeight="1">
      <c r="A7944" s="32">
        <v>7942</v>
      </c>
      <c r="B7944" s="32">
        <v>69</v>
      </c>
      <c r="C7944" s="32">
        <v>742</v>
      </c>
      <c r="D7944" s="37">
        <v>42757</v>
      </c>
      <c r="E7944" s="32" t="b">
        <v>1</v>
      </c>
      <c r="F7944" s="38" t="s">
        <v>37</v>
      </c>
      <c r="G7944" s="38" t="s">
        <v>46</v>
      </c>
      <c r="H7944" s="38" t="s">
        <v>47</v>
      </c>
      <c r="I7944" s="38" t="s">
        <v>40</v>
      </c>
      <c r="J7944" s="38" t="s">
        <v>40</v>
      </c>
      <c r="K7944" s="39">
        <v>792.9</v>
      </c>
      <c r="L7944" s="39">
        <v>594.67999999999995</v>
      </c>
      <c r="M7944" s="37">
        <v>33879</v>
      </c>
      <c r="N7944" s="39">
        <f t="shared" si="2969"/>
        <v>198.22000000000003</v>
      </c>
      <c r="O7944" s="63">
        <f t="shared" si="2970"/>
        <v>1.3333221228223584</v>
      </c>
    </row>
    <row r="7945" spans="1:26" s="32" customFormat="1" ht="15.75" hidden="1" customHeight="1">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c r="A7946" s="32">
        <v>7944</v>
      </c>
      <c r="B7946" s="32">
        <v>49</v>
      </c>
      <c r="C7946" s="32">
        <v>2464</v>
      </c>
      <c r="D7946" s="37">
        <v>42884</v>
      </c>
      <c r="E7946" s="32" t="b">
        <v>1</v>
      </c>
      <c r="F7946" s="38" t="s">
        <v>37</v>
      </c>
      <c r="G7946" s="38" t="s">
        <v>41</v>
      </c>
      <c r="H7946" s="38" t="s">
        <v>47</v>
      </c>
      <c r="I7946" s="38" t="s">
        <v>40</v>
      </c>
      <c r="J7946" s="38" t="s">
        <v>40</v>
      </c>
      <c r="K7946" s="39">
        <v>533.51</v>
      </c>
      <c r="L7946" s="39">
        <v>400.13</v>
      </c>
      <c r="M7946" s="37">
        <v>41064</v>
      </c>
      <c r="N7946" s="39">
        <f t="shared" ref="N7946" si="2971">K7946-L7946</f>
        <v>133.38</v>
      </c>
      <c r="O7946" s="63">
        <f>K7946/L7946</f>
        <v>1.3333416639592133</v>
      </c>
    </row>
    <row r="7947" spans="1:26" s="32" customFormat="1" ht="15.75" hidden="1" customHeight="1">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c r="A7948" s="32">
        <v>7946</v>
      </c>
      <c r="B7948" s="32">
        <v>99</v>
      </c>
      <c r="C7948" s="32">
        <v>2103</v>
      </c>
      <c r="D7948" s="37">
        <v>42967</v>
      </c>
      <c r="E7948" s="32" t="b">
        <v>1</v>
      </c>
      <c r="F7948" s="38" t="s">
        <v>37</v>
      </c>
      <c r="G7948" s="38" t="s">
        <v>43</v>
      </c>
      <c r="H7948" s="38" t="s">
        <v>39</v>
      </c>
      <c r="I7948" s="38" t="s">
        <v>40</v>
      </c>
      <c r="J7948" s="38" t="s">
        <v>40</v>
      </c>
      <c r="K7948" s="39">
        <v>1227.3399999999999</v>
      </c>
      <c r="L7948" s="39">
        <v>770.89</v>
      </c>
      <c r="M7948" s="37">
        <v>34556</v>
      </c>
      <c r="N7948" s="39">
        <f t="shared" ref="N7948" si="2972">K7948-L7948</f>
        <v>456.44999999999993</v>
      </c>
      <c r="O7948" s="63">
        <f>K7948/L7948</f>
        <v>1.5921078234248724</v>
      </c>
    </row>
    <row r="7949" spans="1:26" s="32" customFormat="1" ht="15.75" hidden="1" customHeight="1">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c r="A7950" s="32">
        <v>7948</v>
      </c>
      <c r="B7950" s="32">
        <v>34</v>
      </c>
      <c r="C7950" s="32">
        <v>1165</v>
      </c>
      <c r="D7950" s="37">
        <v>42967</v>
      </c>
      <c r="E7950" s="32" t="b">
        <v>1</v>
      </c>
      <c r="F7950" s="38" t="s">
        <v>37</v>
      </c>
      <c r="G7950" s="38" t="s">
        <v>48</v>
      </c>
      <c r="H7950" s="38" t="s">
        <v>39</v>
      </c>
      <c r="I7950" s="38" t="s">
        <v>40</v>
      </c>
      <c r="J7950" s="38" t="s">
        <v>40</v>
      </c>
      <c r="K7950" s="39">
        <v>1231.1500000000001</v>
      </c>
      <c r="L7950" s="39">
        <v>161.6</v>
      </c>
      <c r="M7950" s="37">
        <v>38216</v>
      </c>
      <c r="N7950" s="39">
        <f t="shared" ref="N7950" si="2973">K7950-L7950</f>
        <v>1069.5500000000002</v>
      </c>
      <c r="O7950" s="63">
        <f>K7950/L7950</f>
        <v>7.6185024752475252</v>
      </c>
    </row>
    <row r="7951" spans="1:26" s="32" customFormat="1" ht="15.75" hidden="1" customHeight="1">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c r="A7952" s="32">
        <v>7950</v>
      </c>
      <c r="B7952" s="32">
        <v>79</v>
      </c>
      <c r="C7952" s="32">
        <v>2427</v>
      </c>
      <c r="D7952" s="37">
        <v>42990</v>
      </c>
      <c r="E7952" s="32" t="b">
        <v>1</v>
      </c>
      <c r="F7952" s="38" t="s">
        <v>37</v>
      </c>
      <c r="G7952" s="38" t="s">
        <v>38</v>
      </c>
      <c r="H7952" s="38" t="s">
        <v>52</v>
      </c>
      <c r="I7952" s="38" t="s">
        <v>40</v>
      </c>
      <c r="J7952" s="38" t="s">
        <v>42</v>
      </c>
      <c r="K7952" s="39">
        <v>2083.94</v>
      </c>
      <c r="L7952" s="39">
        <v>675.03</v>
      </c>
      <c r="M7952" s="37">
        <v>41533</v>
      </c>
      <c r="N7952" s="39">
        <f t="shared" ref="N7952:N7954" si="2974">K7952-L7952</f>
        <v>1408.91</v>
      </c>
      <c r="O7952" s="63">
        <f t="shared" ref="O7952:O7954" si="2975">K7952/L7952</f>
        <v>3.0871813104602759</v>
      </c>
    </row>
    <row r="7953" spans="1:15" s="32" customFormat="1" ht="15.75" customHeight="1">
      <c r="A7953" s="32">
        <v>7951</v>
      </c>
      <c r="B7953" s="32">
        <v>19</v>
      </c>
      <c r="C7953" s="32">
        <v>23</v>
      </c>
      <c r="D7953" s="37">
        <v>42950</v>
      </c>
      <c r="E7953" s="32" t="b">
        <v>1</v>
      </c>
      <c r="F7953" s="38" t="s">
        <v>37</v>
      </c>
      <c r="G7953" s="38" t="s">
        <v>41</v>
      </c>
      <c r="H7953" s="38" t="s">
        <v>49</v>
      </c>
      <c r="I7953" s="38" t="s">
        <v>44</v>
      </c>
      <c r="J7953" s="38" t="s">
        <v>40</v>
      </c>
      <c r="K7953" s="39">
        <v>574.64</v>
      </c>
      <c r="L7953" s="39">
        <v>459.71</v>
      </c>
      <c r="M7953" s="37">
        <v>39298</v>
      </c>
      <c r="N7953" s="39">
        <f t="shared" si="2974"/>
        <v>114.93</v>
      </c>
      <c r="O7953" s="63">
        <f t="shared" si="2975"/>
        <v>1.2500054382110461</v>
      </c>
    </row>
    <row r="7954" spans="1:15" s="32" customFormat="1" ht="15.75" customHeight="1">
      <c r="A7954" s="32">
        <v>7952</v>
      </c>
      <c r="B7954" s="32">
        <v>79</v>
      </c>
      <c r="C7954" s="32">
        <v>1625</v>
      </c>
      <c r="D7954" s="37">
        <v>42934</v>
      </c>
      <c r="E7954" s="32" t="b">
        <v>1</v>
      </c>
      <c r="F7954" s="38" t="s">
        <v>37</v>
      </c>
      <c r="G7954" s="38" t="s">
        <v>45</v>
      </c>
      <c r="H7954" s="38" t="s">
        <v>39</v>
      </c>
      <c r="I7954" s="38" t="s">
        <v>40</v>
      </c>
      <c r="J7954" s="38" t="s">
        <v>40</v>
      </c>
      <c r="K7954" s="39">
        <v>1555.58</v>
      </c>
      <c r="L7954" s="39">
        <v>818.01</v>
      </c>
      <c r="M7954" s="37">
        <v>42560</v>
      </c>
      <c r="N7954" s="39">
        <f t="shared" si="2974"/>
        <v>737.56999999999994</v>
      </c>
      <c r="O7954" s="63">
        <f t="shared" si="2975"/>
        <v>1.9016637938411509</v>
      </c>
    </row>
    <row r="7955" spans="1:15" s="32" customFormat="1" ht="15.75" hidden="1" customHeight="1">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5" s="32" customFormat="1" ht="15.75" hidden="1" customHeight="1">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5" s="32" customFormat="1" ht="15.75" hidden="1" customHeight="1">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5" s="32" customFormat="1" ht="15.75" hidden="1" customHeight="1">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5" s="32" customFormat="1" ht="15.75" customHeight="1">
      <c r="A7959" s="32">
        <v>7957</v>
      </c>
      <c r="B7959" s="32">
        <v>21</v>
      </c>
      <c r="C7959" s="32">
        <v>1471</v>
      </c>
      <c r="D7959" s="37">
        <v>42841</v>
      </c>
      <c r="E7959" s="32" t="b">
        <v>1</v>
      </c>
      <c r="F7959" s="38" t="s">
        <v>37</v>
      </c>
      <c r="G7959" s="38" t="s">
        <v>38</v>
      </c>
      <c r="H7959" s="38" t="s">
        <v>39</v>
      </c>
      <c r="I7959" s="38" t="s">
        <v>40</v>
      </c>
      <c r="J7959" s="38" t="s">
        <v>42</v>
      </c>
      <c r="K7959" s="39">
        <v>1071.23</v>
      </c>
      <c r="L7959" s="39">
        <v>380.74</v>
      </c>
      <c r="M7959" s="37">
        <v>35160</v>
      </c>
      <c r="N7959" s="39">
        <f t="shared" ref="N7959" si="2976">K7959-L7959</f>
        <v>690.49</v>
      </c>
      <c r="O7959" s="63">
        <f>K7959/L7959</f>
        <v>2.8135473026212114</v>
      </c>
    </row>
    <row r="7960" spans="1:15" s="32" customFormat="1" ht="15.75" hidden="1" customHeight="1">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5" s="32" customFormat="1" ht="15.75" hidden="1" customHeight="1">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5" s="32" customFormat="1" ht="15.75" customHeight="1">
      <c r="A7962" s="32">
        <v>7960</v>
      </c>
      <c r="B7962" s="32">
        <v>38</v>
      </c>
      <c r="C7962" s="32">
        <v>308</v>
      </c>
      <c r="D7962" s="37">
        <v>42997</v>
      </c>
      <c r="E7962" s="32" t="b">
        <v>1</v>
      </c>
      <c r="F7962" s="38" t="s">
        <v>37</v>
      </c>
      <c r="G7962" s="38" t="s">
        <v>41</v>
      </c>
      <c r="H7962" s="38" t="s">
        <v>39</v>
      </c>
      <c r="I7962" s="38" t="s">
        <v>40</v>
      </c>
      <c r="J7962" s="38" t="s">
        <v>42</v>
      </c>
      <c r="K7962" s="39">
        <v>2091.4699999999998</v>
      </c>
      <c r="L7962" s="39">
        <v>388.92</v>
      </c>
      <c r="M7962" s="37">
        <v>41167</v>
      </c>
      <c r="N7962" s="39">
        <f t="shared" ref="N7962" si="2977">K7962-L7962</f>
        <v>1702.5499999999997</v>
      </c>
      <c r="O7962" s="63">
        <f>K7962/L7962</f>
        <v>5.3776355034454379</v>
      </c>
    </row>
    <row r="7963" spans="1:15" s="32" customFormat="1" ht="15.75" hidden="1" customHeight="1">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5" s="32" customFormat="1" ht="15.75" customHeight="1">
      <c r="A7964" s="32">
        <v>7962</v>
      </c>
      <c r="B7964" s="32">
        <v>25</v>
      </c>
      <c r="C7964" s="32">
        <v>464</v>
      </c>
      <c r="D7964" s="37">
        <v>43086</v>
      </c>
      <c r="E7964" s="32" t="b">
        <v>1</v>
      </c>
      <c r="F7964" s="38" t="s">
        <v>37</v>
      </c>
      <c r="G7964" s="38" t="s">
        <v>46</v>
      </c>
      <c r="H7964" s="38" t="s">
        <v>47</v>
      </c>
      <c r="I7964" s="38" t="s">
        <v>40</v>
      </c>
      <c r="J7964" s="38" t="s">
        <v>40</v>
      </c>
      <c r="K7964" s="39">
        <v>1538.99</v>
      </c>
      <c r="L7964" s="39">
        <v>829.65</v>
      </c>
      <c r="M7964" s="37">
        <v>36334</v>
      </c>
      <c r="N7964" s="39">
        <f t="shared" ref="N7964:N7965" si="2978">K7964-L7964</f>
        <v>709.34</v>
      </c>
      <c r="O7964" s="63">
        <f t="shared" ref="O7964:O7965" si="2979">K7964/L7964</f>
        <v>1.8549870427288617</v>
      </c>
    </row>
    <row r="7965" spans="1:15" s="32" customFormat="1" ht="15.75" customHeight="1">
      <c r="A7965" s="32">
        <v>7963</v>
      </c>
      <c r="B7965" s="32">
        <v>25</v>
      </c>
      <c r="C7965" s="32">
        <v>3422</v>
      </c>
      <c r="D7965" s="37">
        <v>43067</v>
      </c>
      <c r="E7965" s="32" t="b">
        <v>1</v>
      </c>
      <c r="F7965" s="38" t="s">
        <v>37</v>
      </c>
      <c r="G7965" s="38" t="s">
        <v>46</v>
      </c>
      <c r="H7965" s="38" t="s">
        <v>47</v>
      </c>
      <c r="I7965" s="38" t="s">
        <v>40</v>
      </c>
      <c r="J7965" s="38" t="s">
        <v>40</v>
      </c>
      <c r="K7965" s="39">
        <v>1538.99</v>
      </c>
      <c r="L7965" s="39">
        <v>829.65</v>
      </c>
      <c r="M7965" s="37">
        <v>42404</v>
      </c>
      <c r="N7965" s="39">
        <f t="shared" si="2978"/>
        <v>709.34</v>
      </c>
      <c r="O7965" s="63">
        <f t="shared" si="2979"/>
        <v>1.8549870427288617</v>
      </c>
    </row>
    <row r="7966" spans="1:15" s="32" customFormat="1" ht="15.75" hidden="1" customHeight="1">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5" s="32" customFormat="1" ht="15.75" hidden="1" customHeight="1">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5" s="32" customFormat="1" ht="15.75" hidden="1" customHeight="1">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5" s="32" customFormat="1" ht="15.75" customHeight="1">
      <c r="A7969" s="32">
        <v>7967</v>
      </c>
      <c r="B7969" s="32">
        <v>64</v>
      </c>
      <c r="C7969" s="32">
        <v>1437</v>
      </c>
      <c r="D7969" s="37">
        <v>42956</v>
      </c>
      <c r="E7969" s="32" t="b">
        <v>1</v>
      </c>
      <c r="F7969" s="38" t="s">
        <v>37</v>
      </c>
      <c r="G7969" s="38" t="s">
        <v>41</v>
      </c>
      <c r="H7969" s="38" t="s">
        <v>39</v>
      </c>
      <c r="I7969" s="38" t="s">
        <v>40</v>
      </c>
      <c r="J7969" s="38" t="s">
        <v>42</v>
      </c>
      <c r="K7969" s="39">
        <v>1469.44</v>
      </c>
      <c r="L7969" s="39">
        <v>596.54999999999995</v>
      </c>
      <c r="M7969" s="37">
        <v>41047</v>
      </c>
      <c r="N7969" s="39">
        <f t="shared" ref="N7969:N7970" si="2980">K7969-L7969</f>
        <v>872.8900000000001</v>
      </c>
      <c r="O7969" s="63">
        <f t="shared" ref="O7969:O7970" si="2981">K7969/L7969</f>
        <v>2.4632302405498283</v>
      </c>
    </row>
    <row r="7970" spans="1:15" s="32" customFormat="1" ht="15.75" customHeight="1">
      <c r="A7970" s="32">
        <v>7968</v>
      </c>
      <c r="B7970" s="32">
        <v>90</v>
      </c>
      <c r="C7970" s="32">
        <v>2684</v>
      </c>
      <c r="D7970" s="37">
        <v>42942</v>
      </c>
      <c r="E7970" s="32" t="b">
        <v>1</v>
      </c>
      <c r="F7970" s="38" t="s">
        <v>37</v>
      </c>
      <c r="G7970" s="38" t="s">
        <v>45</v>
      </c>
      <c r="H7970" s="38" t="s">
        <v>39</v>
      </c>
      <c r="I7970" s="38" t="s">
        <v>44</v>
      </c>
      <c r="J7970" s="38" t="s">
        <v>40</v>
      </c>
      <c r="K7970" s="39">
        <v>363.01</v>
      </c>
      <c r="L7970" s="39">
        <v>290.41000000000003</v>
      </c>
      <c r="M7970" s="37">
        <v>36833</v>
      </c>
      <c r="N7970" s="39">
        <f t="shared" si="2980"/>
        <v>72.599999999999966</v>
      </c>
      <c r="O7970" s="63">
        <f t="shared" si="2981"/>
        <v>1.2499913914810095</v>
      </c>
    </row>
    <row r="7971" spans="1:15" s="32" customFormat="1" ht="15.75" hidden="1" customHeight="1">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5" s="32" customFormat="1" ht="15.75" hidden="1" customHeight="1">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5" s="32" customFormat="1" ht="15.75" hidden="1" customHeight="1">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5" s="32" customFormat="1" ht="15.75" hidden="1" customHeight="1">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5" s="32" customFormat="1" ht="15.75" hidden="1" customHeight="1">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5" s="32" customFormat="1" ht="15.75" hidden="1" customHeight="1">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5" s="32" customFormat="1" ht="15.75" customHeight="1">
      <c r="A7977" s="32">
        <v>7975</v>
      </c>
      <c r="B7977" s="32">
        <v>69</v>
      </c>
      <c r="C7977" s="32">
        <v>1195</v>
      </c>
      <c r="D7977" s="37">
        <v>43040</v>
      </c>
      <c r="E7977" s="32" t="b">
        <v>1</v>
      </c>
      <c r="F7977" s="38" t="s">
        <v>37</v>
      </c>
      <c r="G7977" s="38" t="s">
        <v>46</v>
      </c>
      <c r="H7977" s="38" t="s">
        <v>47</v>
      </c>
      <c r="I7977" s="38" t="s">
        <v>40</v>
      </c>
      <c r="J7977" s="38" t="s">
        <v>40</v>
      </c>
      <c r="K7977" s="39">
        <v>792.9</v>
      </c>
      <c r="L7977" s="39">
        <v>594.67999999999995</v>
      </c>
      <c r="M7977" s="37">
        <v>33879</v>
      </c>
      <c r="N7977" s="39">
        <f t="shared" ref="N7977" si="2982">K7977-L7977</f>
        <v>198.22000000000003</v>
      </c>
      <c r="O7977" s="63">
        <f>K7977/L7977</f>
        <v>1.3333221228223584</v>
      </c>
    </row>
    <row r="7978" spans="1:15" s="32" customFormat="1" ht="15.75" hidden="1" customHeight="1">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5" s="32" customFormat="1" ht="15.75" customHeight="1">
      <c r="A7979" s="32">
        <v>7977</v>
      </c>
      <c r="B7979" s="32">
        <v>36</v>
      </c>
      <c r="C7979" s="32">
        <v>3118</v>
      </c>
      <c r="D7979" s="37">
        <v>43069</v>
      </c>
      <c r="E7979" s="32" t="b">
        <v>1</v>
      </c>
      <c r="F7979" s="38" t="s">
        <v>37</v>
      </c>
      <c r="G7979" s="38" t="s">
        <v>38</v>
      </c>
      <c r="H7979" s="38" t="s">
        <v>39</v>
      </c>
      <c r="I7979" s="38" t="s">
        <v>44</v>
      </c>
      <c r="J7979" s="38" t="s">
        <v>40</v>
      </c>
      <c r="K7979" s="39">
        <v>1289.8499999999999</v>
      </c>
      <c r="L7979" s="39">
        <v>74.510000000000005</v>
      </c>
      <c r="M7979" s="37">
        <v>39427</v>
      </c>
      <c r="N7979" s="39">
        <f t="shared" ref="N7979:N7980" si="2983">K7979-L7979</f>
        <v>1215.3399999999999</v>
      </c>
      <c r="O7979" s="63">
        <f t="shared" ref="O7979:O7980" si="2984">K7979/L7979</f>
        <v>17.311099181317942</v>
      </c>
    </row>
    <row r="7980" spans="1:15" s="32" customFormat="1" ht="15.75" customHeight="1">
      <c r="A7980" s="32">
        <v>7978</v>
      </c>
      <c r="B7980" s="32">
        <v>46</v>
      </c>
      <c r="C7980" s="32">
        <v>2942</v>
      </c>
      <c r="D7980" s="37">
        <v>42783</v>
      </c>
      <c r="E7980" s="32" t="b">
        <v>1</v>
      </c>
      <c r="F7980" s="38" t="s">
        <v>37</v>
      </c>
      <c r="G7980" s="38" t="s">
        <v>43</v>
      </c>
      <c r="H7980" s="38" t="s">
        <v>39</v>
      </c>
      <c r="I7980" s="38" t="s">
        <v>44</v>
      </c>
      <c r="J7980" s="38" t="s">
        <v>40</v>
      </c>
      <c r="K7980" s="39">
        <v>1793.43</v>
      </c>
      <c r="L7980" s="39">
        <v>248.82</v>
      </c>
      <c r="M7980" s="37">
        <v>36361</v>
      </c>
      <c r="N7980" s="39">
        <f t="shared" si="2983"/>
        <v>1544.6100000000001</v>
      </c>
      <c r="O7980" s="63">
        <f t="shared" si="2984"/>
        <v>7.2077405353267423</v>
      </c>
    </row>
    <row r="7981" spans="1:15" s="32" customFormat="1" ht="15.75" hidden="1" customHeight="1">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5" s="32" customFormat="1" ht="15.75" hidden="1" customHeight="1">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5" s="32" customFormat="1" ht="15.75" hidden="1" customHeight="1">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5" s="32" customFormat="1" ht="15.75" customHeight="1">
      <c r="A7984" s="32">
        <v>7982</v>
      </c>
      <c r="B7984" s="32">
        <v>93</v>
      </c>
      <c r="C7984" s="32">
        <v>3242</v>
      </c>
      <c r="D7984" s="37">
        <v>42820</v>
      </c>
      <c r="E7984" s="32" t="b">
        <v>1</v>
      </c>
      <c r="F7984" s="38" t="s">
        <v>37</v>
      </c>
      <c r="G7984" s="38" t="s">
        <v>48</v>
      </c>
      <c r="H7984" s="38" t="s">
        <v>39</v>
      </c>
      <c r="I7984" s="38" t="s">
        <v>40</v>
      </c>
      <c r="J7984" s="38" t="s">
        <v>40</v>
      </c>
      <c r="K7984" s="39">
        <v>1065.03</v>
      </c>
      <c r="L7984" s="39">
        <v>230.09</v>
      </c>
      <c r="M7984" s="37">
        <v>33549</v>
      </c>
      <c r="N7984" s="39">
        <f t="shared" ref="N7984:N7987" si="2985">K7984-L7984</f>
        <v>834.93999999999994</v>
      </c>
      <c r="O7984" s="63">
        <f t="shared" ref="O7984:O7987" si="2986">K7984/L7984</f>
        <v>4.6287539658394543</v>
      </c>
    </row>
    <row r="7985" spans="1:15" s="32" customFormat="1" ht="15.75" customHeight="1">
      <c r="A7985" s="32">
        <v>7983</v>
      </c>
      <c r="B7985" s="32">
        <v>24</v>
      </c>
      <c r="C7985" s="32">
        <v>2184</v>
      </c>
      <c r="D7985" s="37">
        <v>43025</v>
      </c>
      <c r="E7985" s="32" t="b">
        <v>1</v>
      </c>
      <c r="F7985" s="38" t="s">
        <v>37</v>
      </c>
      <c r="G7985" s="38" t="s">
        <v>38</v>
      </c>
      <c r="H7985" s="38" t="s">
        <v>47</v>
      </c>
      <c r="I7985" s="38" t="s">
        <v>40</v>
      </c>
      <c r="J7985" s="38" t="s">
        <v>42</v>
      </c>
      <c r="K7985" s="39">
        <v>1777.8</v>
      </c>
      <c r="L7985" s="39">
        <v>820.78</v>
      </c>
      <c r="M7985" s="37">
        <v>40670</v>
      </c>
      <c r="N7985" s="39">
        <f t="shared" si="2985"/>
        <v>957.02</v>
      </c>
      <c r="O7985" s="63">
        <f t="shared" si="2986"/>
        <v>2.1659884500109654</v>
      </c>
    </row>
    <row r="7986" spans="1:15" s="32" customFormat="1" ht="15.75" customHeight="1">
      <c r="A7986" s="32">
        <v>7984</v>
      </c>
      <c r="B7986" s="32">
        <v>91</v>
      </c>
      <c r="C7986" s="32">
        <v>272</v>
      </c>
      <c r="D7986" s="37">
        <v>43008</v>
      </c>
      <c r="E7986" s="32" t="b">
        <v>1</v>
      </c>
      <c r="F7986" s="38" t="s">
        <v>37</v>
      </c>
      <c r="G7986" s="38" t="s">
        <v>38</v>
      </c>
      <c r="H7986" s="38" t="s">
        <v>39</v>
      </c>
      <c r="I7986" s="38" t="s">
        <v>40</v>
      </c>
      <c r="J7986" s="38" t="s">
        <v>40</v>
      </c>
      <c r="K7986" s="39">
        <v>100.35</v>
      </c>
      <c r="L7986" s="39">
        <v>75.260000000000005</v>
      </c>
      <c r="M7986" s="37">
        <v>42458</v>
      </c>
      <c r="N7986" s="39">
        <f t="shared" si="2985"/>
        <v>25.089999999999989</v>
      </c>
      <c r="O7986" s="63">
        <f t="shared" si="2986"/>
        <v>1.3333776242359818</v>
      </c>
    </row>
    <row r="7987" spans="1:15" s="32" customFormat="1" ht="15.75" customHeight="1">
      <c r="A7987" s="32">
        <v>7985</v>
      </c>
      <c r="B7987" s="32">
        <v>0</v>
      </c>
      <c r="C7987" s="32">
        <v>3347</v>
      </c>
      <c r="D7987" s="37">
        <v>42859</v>
      </c>
      <c r="E7987" s="32" t="b">
        <v>1</v>
      </c>
      <c r="F7987" s="38" t="s">
        <v>37</v>
      </c>
      <c r="G7987" s="38" t="s">
        <v>41</v>
      </c>
      <c r="H7987" s="38" t="s">
        <v>39</v>
      </c>
      <c r="I7987" s="38" t="s">
        <v>40</v>
      </c>
      <c r="J7987" s="38" t="s">
        <v>40</v>
      </c>
      <c r="K7987" s="39">
        <v>499.53</v>
      </c>
      <c r="L7987" s="39">
        <v>388.72</v>
      </c>
      <c r="M7987" s="37">
        <v>33455</v>
      </c>
      <c r="N7987" s="39">
        <f t="shared" si="2985"/>
        <v>110.80999999999995</v>
      </c>
      <c r="O7987" s="63">
        <f t="shared" si="2986"/>
        <v>1.2850637991356244</v>
      </c>
    </row>
    <row r="7988" spans="1:15" s="32" customFormat="1" ht="15.75" hidden="1" customHeight="1">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5" s="32" customFormat="1" ht="15.75" hidden="1" customHeight="1">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5" s="32" customFormat="1" ht="15.75" hidden="1" customHeight="1">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5" s="32" customFormat="1" ht="15.75" hidden="1" customHeight="1">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5" s="32" customFormat="1" ht="15.75" hidden="1" customHeight="1">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5" s="32" customFormat="1" ht="15.75" customHeight="1">
      <c r="A7993" s="32">
        <v>7991</v>
      </c>
      <c r="B7993" s="32">
        <v>51</v>
      </c>
      <c r="C7993" s="32">
        <v>2440</v>
      </c>
      <c r="D7993" s="37">
        <v>43017</v>
      </c>
      <c r="E7993" s="32" t="b">
        <v>1</v>
      </c>
      <c r="F7993" s="38" t="s">
        <v>37</v>
      </c>
      <c r="G7993" s="38" t="s">
        <v>43</v>
      </c>
      <c r="H7993" s="38" t="s">
        <v>39</v>
      </c>
      <c r="I7993" s="38" t="s">
        <v>50</v>
      </c>
      <c r="J7993" s="38" t="s">
        <v>40</v>
      </c>
      <c r="K7993" s="39">
        <v>2005.66</v>
      </c>
      <c r="L7993" s="39">
        <v>1203.4000000000001</v>
      </c>
      <c r="M7993" s="37">
        <v>41009</v>
      </c>
      <c r="N7993" s="39">
        <f t="shared" ref="N7993:N7994" si="2987">K7993-L7993</f>
        <v>802.26</v>
      </c>
      <c r="O7993" s="63">
        <f t="shared" ref="O7993:O7994" si="2988">K7993/L7993</f>
        <v>1.666661126807379</v>
      </c>
    </row>
    <row r="7994" spans="1:15" s="32" customFormat="1" ht="15.75" customHeight="1">
      <c r="A7994" s="32">
        <v>7992</v>
      </c>
      <c r="B7994" s="32">
        <v>48</v>
      </c>
      <c r="C7994" s="32">
        <v>994</v>
      </c>
      <c r="D7994" s="37">
        <v>42916</v>
      </c>
      <c r="E7994" s="32" t="b">
        <v>1</v>
      </c>
      <c r="F7994" s="38" t="s">
        <v>37</v>
      </c>
      <c r="G7994" s="38" t="s">
        <v>48</v>
      </c>
      <c r="H7994" s="38" t="s">
        <v>39</v>
      </c>
      <c r="I7994" s="38" t="s">
        <v>40</v>
      </c>
      <c r="J7994" s="38" t="s">
        <v>40</v>
      </c>
      <c r="K7994" s="39">
        <v>1762.96</v>
      </c>
      <c r="L7994" s="39">
        <v>950.52</v>
      </c>
      <c r="M7994" s="37">
        <v>35470</v>
      </c>
      <c r="N7994" s="39">
        <f t="shared" si="2987"/>
        <v>812.44</v>
      </c>
      <c r="O7994" s="63">
        <f t="shared" si="2988"/>
        <v>1.8547321466144848</v>
      </c>
    </row>
    <row r="7995" spans="1:15" s="32" customFormat="1" ht="15.75" hidden="1" customHeight="1">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5" s="32" customFormat="1" ht="15.75" hidden="1" customHeight="1">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5" s="32" customFormat="1" ht="15.75" customHeight="1">
      <c r="A7997" s="32">
        <v>7995</v>
      </c>
      <c r="B7997" s="32">
        <v>7</v>
      </c>
      <c r="C7997" s="32">
        <v>2139</v>
      </c>
      <c r="D7997" s="37">
        <v>42843</v>
      </c>
      <c r="E7997" s="32" t="b">
        <v>1</v>
      </c>
      <c r="F7997" s="38" t="s">
        <v>37</v>
      </c>
      <c r="G7997" s="38" t="s">
        <v>41</v>
      </c>
      <c r="H7997" s="38" t="s">
        <v>47</v>
      </c>
      <c r="I7997" s="38" t="s">
        <v>44</v>
      </c>
      <c r="J7997" s="38" t="s">
        <v>40</v>
      </c>
      <c r="K7997" s="39">
        <v>980.37</v>
      </c>
      <c r="L7997" s="39">
        <v>234.43</v>
      </c>
      <c r="M7997" s="37">
        <v>38216</v>
      </c>
      <c r="N7997" s="39">
        <f t="shared" ref="N7997:N7999" si="2989">K7997-L7997</f>
        <v>745.94</v>
      </c>
      <c r="O7997" s="63">
        <f t="shared" ref="O7997:O7999" si="2990">K7997/L7997</f>
        <v>4.1819306402764154</v>
      </c>
    </row>
    <row r="7998" spans="1:15" s="32" customFormat="1" ht="15.75" customHeight="1">
      <c r="A7998" s="32">
        <v>7996</v>
      </c>
      <c r="B7998" s="32">
        <v>0</v>
      </c>
      <c r="C7998" s="32">
        <v>2130</v>
      </c>
      <c r="D7998" s="37">
        <v>42987</v>
      </c>
      <c r="E7998" s="32" t="b">
        <v>1</v>
      </c>
      <c r="F7998" s="38" t="s">
        <v>37</v>
      </c>
      <c r="G7998" s="38" t="s">
        <v>41</v>
      </c>
      <c r="H7998" s="38" t="s">
        <v>39</v>
      </c>
      <c r="I7998" s="38" t="s">
        <v>40</v>
      </c>
      <c r="J7998" s="38" t="s">
        <v>40</v>
      </c>
      <c r="K7998" s="39">
        <v>499.53</v>
      </c>
      <c r="L7998" s="39">
        <v>388.72</v>
      </c>
      <c r="M7998" s="37">
        <v>36334</v>
      </c>
      <c r="N7998" s="39">
        <f t="shared" si="2989"/>
        <v>110.80999999999995</v>
      </c>
      <c r="O7998" s="63">
        <f t="shared" si="2990"/>
        <v>1.2850637991356244</v>
      </c>
    </row>
    <row r="7999" spans="1:15" s="32" customFormat="1" ht="15.75" customHeight="1">
      <c r="A7999" s="32">
        <v>7997</v>
      </c>
      <c r="B7999" s="32">
        <v>20</v>
      </c>
      <c r="C7999" s="32">
        <v>2454</v>
      </c>
      <c r="D7999" s="37">
        <v>43059</v>
      </c>
      <c r="E7999" s="32" t="b">
        <v>1</v>
      </c>
      <c r="F7999" s="38" t="s">
        <v>37</v>
      </c>
      <c r="G7999" s="38" t="s">
        <v>41</v>
      </c>
      <c r="H7999" s="38" t="s">
        <v>39</v>
      </c>
      <c r="I7999" s="38" t="s">
        <v>40</v>
      </c>
      <c r="J7999" s="38" t="s">
        <v>51</v>
      </c>
      <c r="K7999" s="39">
        <v>1775.81</v>
      </c>
      <c r="L7999" s="39">
        <v>1580.47</v>
      </c>
      <c r="M7999" s="37">
        <v>36334</v>
      </c>
      <c r="N7999" s="39">
        <f t="shared" si="2989"/>
        <v>195.33999999999992</v>
      </c>
      <c r="O7999" s="63">
        <f t="shared" si="2990"/>
        <v>1.123596145450404</v>
      </c>
    </row>
    <row r="8000" spans="1:15" s="32" customFormat="1" ht="15.75" hidden="1" customHeight="1">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5" s="32" customFormat="1" ht="15.75" hidden="1" customHeight="1">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5" s="32" customFormat="1" ht="15.75" hidden="1" customHeight="1">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5" s="32" customFormat="1" ht="15.75" customHeight="1">
      <c r="A8003" s="32">
        <v>8001</v>
      </c>
      <c r="B8003" s="32">
        <v>49</v>
      </c>
      <c r="C8003" s="32">
        <v>3263</v>
      </c>
      <c r="D8003" s="37">
        <v>42807</v>
      </c>
      <c r="E8003" s="32" t="b">
        <v>1</v>
      </c>
      <c r="F8003" s="38" t="s">
        <v>37</v>
      </c>
      <c r="G8003" s="38" t="s">
        <v>41</v>
      </c>
      <c r="H8003" s="38" t="s">
        <v>47</v>
      </c>
      <c r="I8003" s="38" t="s">
        <v>40</v>
      </c>
      <c r="J8003" s="38" t="s">
        <v>40</v>
      </c>
      <c r="K8003" s="39">
        <v>533.51</v>
      </c>
      <c r="L8003" s="39">
        <v>400.13</v>
      </c>
      <c r="M8003" s="37">
        <v>41064</v>
      </c>
      <c r="N8003" s="39">
        <f t="shared" ref="N8003:N8006" si="2991">K8003-L8003</f>
        <v>133.38</v>
      </c>
      <c r="O8003" s="63">
        <f t="shared" ref="O8003:O8006" si="2992">K8003/L8003</f>
        <v>1.3333416639592133</v>
      </c>
    </row>
    <row r="8004" spans="1:15" s="32" customFormat="1" ht="15.75" customHeight="1">
      <c r="A8004" s="32">
        <v>8002</v>
      </c>
      <c r="B8004" s="32">
        <v>22</v>
      </c>
      <c r="C8004" s="32">
        <v>705</v>
      </c>
      <c r="D8004" s="37">
        <v>42948</v>
      </c>
      <c r="E8004" s="32" t="b">
        <v>1</v>
      </c>
      <c r="F8004" s="38" t="s">
        <v>37</v>
      </c>
      <c r="G8004" s="38" t="s">
        <v>38</v>
      </c>
      <c r="H8004" s="38" t="s">
        <v>39</v>
      </c>
      <c r="I8004" s="38" t="s">
        <v>40</v>
      </c>
      <c r="J8004" s="38" t="s">
        <v>40</v>
      </c>
      <c r="K8004" s="39">
        <v>575.27</v>
      </c>
      <c r="L8004" s="39">
        <v>431.45</v>
      </c>
      <c r="M8004" s="37">
        <v>41345</v>
      </c>
      <c r="N8004" s="39">
        <f t="shared" si="2991"/>
        <v>143.82</v>
      </c>
      <c r="O8004" s="63">
        <f t="shared" si="2992"/>
        <v>1.333341059218913</v>
      </c>
    </row>
    <row r="8005" spans="1:15" s="32" customFormat="1" ht="15.75" customHeight="1">
      <c r="A8005" s="32">
        <v>8003</v>
      </c>
      <c r="B8005" s="32">
        <v>85</v>
      </c>
      <c r="C8005" s="32">
        <v>1845</v>
      </c>
      <c r="D8005" s="37">
        <v>43078</v>
      </c>
      <c r="E8005" s="32" t="b">
        <v>1</v>
      </c>
      <c r="F8005" s="38" t="s">
        <v>37</v>
      </c>
      <c r="G8005" s="38" t="s">
        <v>48</v>
      </c>
      <c r="H8005" s="38" t="s">
        <v>39</v>
      </c>
      <c r="I8005" s="38" t="s">
        <v>40</v>
      </c>
      <c r="J8005" s="38" t="s">
        <v>40</v>
      </c>
      <c r="K8005" s="39">
        <v>752.64</v>
      </c>
      <c r="L8005" s="39">
        <v>205.36</v>
      </c>
      <c r="M8005" s="37">
        <v>36334</v>
      </c>
      <c r="N8005" s="39">
        <f t="shared" si="2991"/>
        <v>547.28</v>
      </c>
      <c r="O8005" s="63">
        <f t="shared" si="2992"/>
        <v>3.6649785742111409</v>
      </c>
    </row>
    <row r="8006" spans="1:15" s="32" customFormat="1" ht="15.75" customHeight="1">
      <c r="A8006" s="32">
        <v>8004</v>
      </c>
      <c r="B8006" s="32">
        <v>2</v>
      </c>
      <c r="C8006" s="32">
        <v>1854</v>
      </c>
      <c r="D8006" s="37">
        <v>42936</v>
      </c>
      <c r="E8006" s="32" t="b">
        <v>1</v>
      </c>
      <c r="F8006" s="38" t="s">
        <v>37</v>
      </c>
      <c r="G8006" s="38" t="s">
        <v>46</v>
      </c>
      <c r="H8006" s="38" t="s">
        <v>47</v>
      </c>
      <c r="I8006" s="38" t="s">
        <v>44</v>
      </c>
      <c r="J8006" s="38" t="s">
        <v>51</v>
      </c>
      <c r="K8006" s="39">
        <v>590.26</v>
      </c>
      <c r="L8006" s="39">
        <v>525.33000000000004</v>
      </c>
      <c r="M8006" s="37">
        <v>38647</v>
      </c>
      <c r="N8006" s="39">
        <f t="shared" si="2991"/>
        <v>64.92999999999995</v>
      </c>
      <c r="O8006" s="63">
        <f t="shared" si="2992"/>
        <v>1.123598499990482</v>
      </c>
    </row>
    <row r="8007" spans="1:15" s="32" customFormat="1" ht="15.75" hidden="1" customHeight="1">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5" s="32" customFormat="1" ht="15.75" customHeight="1">
      <c r="A8008" s="32">
        <v>8006</v>
      </c>
      <c r="B8008" s="32">
        <v>80</v>
      </c>
      <c r="C8008" s="32">
        <v>3205</v>
      </c>
      <c r="D8008" s="37">
        <v>42833</v>
      </c>
      <c r="E8008" s="32" t="b">
        <v>1</v>
      </c>
      <c r="F8008" s="38" t="s">
        <v>37</v>
      </c>
      <c r="G8008" s="38" t="s">
        <v>43</v>
      </c>
      <c r="H8008" s="38" t="s">
        <v>52</v>
      </c>
      <c r="I8008" s="38" t="s">
        <v>44</v>
      </c>
      <c r="J8008" s="38" t="s">
        <v>40</v>
      </c>
      <c r="K8008" s="39">
        <v>1073.07</v>
      </c>
      <c r="L8008" s="39">
        <v>933.84</v>
      </c>
      <c r="M8008" s="37">
        <v>35455</v>
      </c>
      <c r="N8008" s="39">
        <f t="shared" ref="N8008" si="2993">K8008-L8008</f>
        <v>139.2299999999999</v>
      </c>
      <c r="O8008" s="63">
        <f>K8008/L8008</f>
        <v>1.1490940632228217</v>
      </c>
    </row>
    <row r="8009" spans="1:15" s="32" customFormat="1" ht="15.75" hidden="1" customHeight="1">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5" s="32" customFormat="1" ht="15.75" customHeight="1">
      <c r="A8010" s="32">
        <v>8008</v>
      </c>
      <c r="B8010" s="32">
        <v>8</v>
      </c>
      <c r="C8010" s="32">
        <v>2596</v>
      </c>
      <c r="D8010" s="37">
        <v>42909</v>
      </c>
      <c r="E8010" s="32" t="b">
        <v>1</v>
      </c>
      <c r="F8010" s="38" t="s">
        <v>37</v>
      </c>
      <c r="G8010" s="38" t="s">
        <v>38</v>
      </c>
      <c r="H8010" s="38" t="s">
        <v>47</v>
      </c>
      <c r="I8010" s="38" t="s">
        <v>40</v>
      </c>
      <c r="J8010" s="38" t="s">
        <v>51</v>
      </c>
      <c r="K8010" s="39">
        <v>1703.52</v>
      </c>
      <c r="L8010" s="39">
        <v>1516.13</v>
      </c>
      <c r="M8010" s="37">
        <v>38693</v>
      </c>
      <c r="N8010" s="39">
        <f t="shared" ref="N8010:N8012" si="2994">K8010-L8010</f>
        <v>187.38999999999987</v>
      </c>
      <c r="O8010" s="63">
        <f t="shared" ref="O8010:O8012" si="2995">K8010/L8010</f>
        <v>1.1235975806823952</v>
      </c>
    </row>
    <row r="8011" spans="1:15" s="32" customFormat="1" ht="15.75" customHeight="1">
      <c r="A8011" s="32">
        <v>8009</v>
      </c>
      <c r="B8011" s="32">
        <v>7</v>
      </c>
      <c r="C8011" s="32">
        <v>1418</v>
      </c>
      <c r="D8011" s="37">
        <v>42768</v>
      </c>
      <c r="E8011" s="32" t="b">
        <v>1</v>
      </c>
      <c r="F8011" s="38" t="s">
        <v>37</v>
      </c>
      <c r="G8011" s="38" t="s">
        <v>41</v>
      </c>
      <c r="H8011" s="38" t="s">
        <v>47</v>
      </c>
      <c r="I8011" s="38" t="s">
        <v>44</v>
      </c>
      <c r="J8011" s="38" t="s">
        <v>40</v>
      </c>
      <c r="K8011" s="39">
        <v>980.37</v>
      </c>
      <c r="L8011" s="39">
        <v>234.43</v>
      </c>
      <c r="M8011" s="37">
        <v>42560</v>
      </c>
      <c r="N8011" s="39">
        <f t="shared" si="2994"/>
        <v>745.94</v>
      </c>
      <c r="O8011" s="63">
        <f t="shared" si="2995"/>
        <v>4.1819306402764154</v>
      </c>
    </row>
    <row r="8012" spans="1:15" s="32" customFormat="1" ht="15.75" customHeight="1">
      <c r="A8012" s="32">
        <v>8010</v>
      </c>
      <c r="B8012" s="32">
        <v>87</v>
      </c>
      <c r="C8012" s="32">
        <v>2075</v>
      </c>
      <c r="D8012" s="37">
        <v>42935</v>
      </c>
      <c r="E8012" s="32" t="b">
        <v>1</v>
      </c>
      <c r="F8012" s="38" t="s">
        <v>37</v>
      </c>
      <c r="G8012" s="38" t="s">
        <v>46</v>
      </c>
      <c r="H8012" s="38" t="s">
        <v>39</v>
      </c>
      <c r="I8012" s="38" t="s">
        <v>50</v>
      </c>
      <c r="J8012" s="38" t="s">
        <v>40</v>
      </c>
      <c r="K8012" s="39">
        <v>1179</v>
      </c>
      <c r="L8012" s="39">
        <v>707.4</v>
      </c>
      <c r="M8012" s="37">
        <v>35667</v>
      </c>
      <c r="N8012" s="39">
        <f t="shared" si="2994"/>
        <v>471.6</v>
      </c>
      <c r="O8012" s="63">
        <f t="shared" si="2995"/>
        <v>1.6666666666666667</v>
      </c>
    </row>
    <row r="8013" spans="1:15" s="32" customFormat="1" ht="15.75" hidden="1" customHeight="1">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5" s="32" customFormat="1" ht="15.75" hidden="1" customHeight="1">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5" s="32" customFormat="1" ht="15.75" customHeight="1">
      <c r="A8015" s="32">
        <v>8013</v>
      </c>
      <c r="B8015" s="32">
        <v>11</v>
      </c>
      <c r="C8015" s="32">
        <v>2369</v>
      </c>
      <c r="D8015" s="37">
        <v>42800</v>
      </c>
      <c r="E8015" s="32" t="b">
        <v>1</v>
      </c>
      <c r="F8015" s="38" t="s">
        <v>37</v>
      </c>
      <c r="G8015" s="38" t="s">
        <v>46</v>
      </c>
      <c r="H8015" s="38" t="s">
        <v>39</v>
      </c>
      <c r="I8015" s="38" t="s">
        <v>50</v>
      </c>
      <c r="J8015" s="38" t="s">
        <v>40</v>
      </c>
      <c r="K8015" s="39">
        <v>1274.93</v>
      </c>
      <c r="L8015" s="39">
        <v>764.96</v>
      </c>
      <c r="M8015" s="37">
        <v>38693</v>
      </c>
      <c r="N8015" s="39">
        <f t="shared" ref="N8015:N8016" si="2996">K8015-L8015</f>
        <v>509.97</v>
      </c>
      <c r="O8015" s="63">
        <f t="shared" ref="O8015:O8016" si="2997">K8015/L8015</f>
        <v>1.6666623091403472</v>
      </c>
    </row>
    <row r="8016" spans="1:15" s="32" customFormat="1" ht="15.75" customHeight="1">
      <c r="A8016" s="32">
        <v>8014</v>
      </c>
      <c r="B8016" s="32">
        <v>65</v>
      </c>
      <c r="C8016" s="32">
        <v>439</v>
      </c>
      <c r="D8016" s="37">
        <v>43000</v>
      </c>
      <c r="E8016" s="32" t="b">
        <v>1</v>
      </c>
      <c r="F8016" s="38" t="s">
        <v>37</v>
      </c>
      <c r="G8016" s="38" t="s">
        <v>48</v>
      </c>
      <c r="H8016" s="38" t="s">
        <v>39</v>
      </c>
      <c r="I8016" s="38" t="s">
        <v>40</v>
      </c>
      <c r="J8016" s="38" t="s">
        <v>40</v>
      </c>
      <c r="K8016" s="39">
        <v>1807.45</v>
      </c>
      <c r="L8016" s="39">
        <v>778.69</v>
      </c>
      <c r="M8016" s="37">
        <v>42145</v>
      </c>
      <c r="N8016" s="39">
        <f t="shared" si="2996"/>
        <v>1028.76</v>
      </c>
      <c r="O8016" s="63">
        <f t="shared" si="2997"/>
        <v>2.3211419178363659</v>
      </c>
    </row>
    <row r="8017" spans="1:15" s="32" customFormat="1" ht="15.75" hidden="1" customHeight="1">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5" s="32" customFormat="1" ht="15.75" customHeight="1">
      <c r="A8018" s="32">
        <v>8016</v>
      </c>
      <c r="B8018" s="32">
        <v>68</v>
      </c>
      <c r="C8018" s="32">
        <v>2921</v>
      </c>
      <c r="D8018" s="37">
        <v>43042</v>
      </c>
      <c r="E8018" s="32" t="b">
        <v>1</v>
      </c>
      <c r="F8018" s="38" t="s">
        <v>37</v>
      </c>
      <c r="G8018" s="38" t="s">
        <v>43</v>
      </c>
      <c r="H8018" s="38" t="s">
        <v>39</v>
      </c>
      <c r="I8018" s="38" t="s">
        <v>40</v>
      </c>
      <c r="J8018" s="38" t="s">
        <v>40</v>
      </c>
      <c r="K8018" s="39">
        <v>1636.9</v>
      </c>
      <c r="L8018" s="39">
        <v>44.71</v>
      </c>
      <c r="M8018" s="37">
        <v>40410</v>
      </c>
      <c r="N8018" s="39">
        <f t="shared" ref="N8018" si="2998">K8018-L8018</f>
        <v>1592.19</v>
      </c>
      <c r="O8018" s="63">
        <f>K8018/L8018</f>
        <v>36.611496309550439</v>
      </c>
    </row>
    <row r="8019" spans="1:15" s="32" customFormat="1" ht="15.75" hidden="1" customHeight="1">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5" s="32" customFormat="1" ht="15.75" hidden="1" customHeight="1">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5" s="32" customFormat="1" ht="15.75" customHeight="1">
      <c r="A8021" s="32">
        <v>8019</v>
      </c>
      <c r="B8021" s="32">
        <v>44</v>
      </c>
      <c r="C8021" s="32">
        <v>363</v>
      </c>
      <c r="D8021" s="37">
        <v>42975</v>
      </c>
      <c r="E8021" s="32" t="b">
        <v>1</v>
      </c>
      <c r="F8021" s="38" t="s">
        <v>37</v>
      </c>
      <c r="G8021" s="38" t="s">
        <v>48</v>
      </c>
      <c r="H8021" s="38" t="s">
        <v>39</v>
      </c>
      <c r="I8021" s="38" t="s">
        <v>40</v>
      </c>
      <c r="J8021" s="38" t="s">
        <v>40</v>
      </c>
      <c r="K8021" s="39">
        <v>1769.64</v>
      </c>
      <c r="L8021" s="39">
        <v>108.76</v>
      </c>
      <c r="M8021" s="37">
        <v>39526</v>
      </c>
      <c r="N8021" s="39">
        <f t="shared" ref="N8021:N8022" si="2999">K8021-L8021</f>
        <v>1660.88</v>
      </c>
      <c r="O8021" s="63">
        <f t="shared" ref="O8021:O8022" si="3000">K8021/L8021</f>
        <v>16.271055535123207</v>
      </c>
    </row>
    <row r="8022" spans="1:15" s="32" customFormat="1" ht="15.75" customHeight="1">
      <c r="A8022" s="32">
        <v>8020</v>
      </c>
      <c r="B8022" s="32">
        <v>61</v>
      </c>
      <c r="C8022" s="32">
        <v>3286</v>
      </c>
      <c r="D8022" s="37">
        <v>43021</v>
      </c>
      <c r="E8022" s="32" t="b">
        <v>1</v>
      </c>
      <c r="F8022" s="38" t="s">
        <v>37</v>
      </c>
      <c r="G8022" s="38" t="s">
        <v>43</v>
      </c>
      <c r="H8022" s="38" t="s">
        <v>39</v>
      </c>
      <c r="I8022" s="38" t="s">
        <v>44</v>
      </c>
      <c r="J8022" s="38" t="s">
        <v>40</v>
      </c>
      <c r="K8022" s="39">
        <v>71.16</v>
      </c>
      <c r="L8022" s="39">
        <v>56.93</v>
      </c>
      <c r="M8022" s="37">
        <v>42172</v>
      </c>
      <c r="N8022" s="39">
        <f t="shared" si="2999"/>
        <v>14.229999999999997</v>
      </c>
      <c r="O8022" s="63">
        <f t="shared" si="3000"/>
        <v>1.2499560864219217</v>
      </c>
    </row>
    <row r="8023" spans="1:15" s="32" customFormat="1" ht="15.75" hidden="1" customHeight="1">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5" s="32" customFormat="1" ht="15.75" hidden="1" customHeight="1">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5" s="32" customFormat="1" ht="15.75" customHeight="1">
      <c r="A8025" s="32">
        <v>8023</v>
      </c>
      <c r="B8025" s="32">
        <v>91</v>
      </c>
      <c r="C8025" s="32">
        <v>2496</v>
      </c>
      <c r="D8025" s="37">
        <v>42903</v>
      </c>
      <c r="E8025" s="32" t="b">
        <v>1</v>
      </c>
      <c r="F8025" s="38" t="s">
        <v>37</v>
      </c>
      <c r="G8025" s="38" t="s">
        <v>38</v>
      </c>
      <c r="H8025" s="38" t="s">
        <v>39</v>
      </c>
      <c r="I8025" s="38" t="s">
        <v>40</v>
      </c>
      <c r="J8025" s="38" t="s">
        <v>40</v>
      </c>
      <c r="K8025" s="39">
        <v>100.35</v>
      </c>
      <c r="L8025" s="39">
        <v>75.260000000000005</v>
      </c>
      <c r="M8025" s="37">
        <v>38002</v>
      </c>
      <c r="N8025" s="39">
        <f t="shared" ref="N8025" si="3001">K8025-L8025</f>
        <v>25.089999999999989</v>
      </c>
      <c r="O8025" s="63">
        <f>K8025/L8025</f>
        <v>1.3333776242359818</v>
      </c>
    </row>
    <row r="8026" spans="1:15" s="32" customFormat="1" ht="15.75" hidden="1" customHeight="1">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5" s="32" customFormat="1" ht="15.75" customHeight="1">
      <c r="A8027" s="32">
        <v>8025</v>
      </c>
      <c r="B8027" s="32">
        <v>4</v>
      </c>
      <c r="C8027" s="32">
        <v>3326</v>
      </c>
      <c r="D8027" s="37">
        <v>43046</v>
      </c>
      <c r="E8027" s="32" t="b">
        <v>1</v>
      </c>
      <c r="F8027" s="38" t="s">
        <v>37</v>
      </c>
      <c r="G8027" s="38" t="s">
        <v>38</v>
      </c>
      <c r="H8027" s="38" t="s">
        <v>39</v>
      </c>
      <c r="I8027" s="38" t="s">
        <v>40</v>
      </c>
      <c r="J8027" s="38" t="s">
        <v>40</v>
      </c>
      <c r="K8027" s="39">
        <v>1483.2</v>
      </c>
      <c r="L8027" s="39">
        <v>99.59</v>
      </c>
      <c r="M8027" s="37">
        <v>36146</v>
      </c>
      <c r="N8027" s="39">
        <f t="shared" ref="N8027:N8029" si="3002">K8027-L8027</f>
        <v>1383.6100000000001</v>
      </c>
      <c r="O8027" s="63">
        <f t="shared" ref="O8027:O8029" si="3003">K8027/L8027</f>
        <v>14.893061552364696</v>
      </c>
    </row>
    <row r="8028" spans="1:15" s="32" customFormat="1" ht="15.75" customHeight="1">
      <c r="A8028" s="32">
        <v>8026</v>
      </c>
      <c r="B8028" s="32">
        <v>35</v>
      </c>
      <c r="C8028" s="32">
        <v>3068</v>
      </c>
      <c r="D8028" s="37">
        <v>43011</v>
      </c>
      <c r="E8028" s="32" t="b">
        <v>1</v>
      </c>
      <c r="F8028" s="38" t="s">
        <v>37</v>
      </c>
      <c r="G8028" s="38" t="s">
        <v>41</v>
      </c>
      <c r="H8028" s="38" t="s">
        <v>39</v>
      </c>
      <c r="I8028" s="38" t="s">
        <v>44</v>
      </c>
      <c r="J8028" s="38" t="s">
        <v>40</v>
      </c>
      <c r="K8028" s="39">
        <v>1057.51</v>
      </c>
      <c r="L8028" s="39">
        <v>154.4</v>
      </c>
      <c r="M8028" s="37">
        <v>34527</v>
      </c>
      <c r="N8028" s="39">
        <f t="shared" si="3002"/>
        <v>903.11</v>
      </c>
      <c r="O8028" s="63">
        <f t="shared" si="3003"/>
        <v>6.8491580310880824</v>
      </c>
    </row>
    <row r="8029" spans="1:15" s="32" customFormat="1" ht="15.75" customHeight="1">
      <c r="A8029" s="32">
        <v>8027</v>
      </c>
      <c r="B8029" s="32">
        <v>15</v>
      </c>
      <c r="C8029" s="32">
        <v>920</v>
      </c>
      <c r="D8029" s="37">
        <v>42774</v>
      </c>
      <c r="E8029" s="32" t="b">
        <v>1</v>
      </c>
      <c r="F8029" s="38" t="s">
        <v>37</v>
      </c>
      <c r="G8029" s="38" t="s">
        <v>45</v>
      </c>
      <c r="H8029" s="38" t="s">
        <v>39</v>
      </c>
      <c r="I8029" s="38" t="s">
        <v>44</v>
      </c>
      <c r="J8029" s="38" t="s">
        <v>40</v>
      </c>
      <c r="K8029" s="39">
        <v>958.74</v>
      </c>
      <c r="L8029" s="39">
        <v>748.9</v>
      </c>
      <c r="M8029" s="37">
        <v>41345</v>
      </c>
      <c r="N8029" s="39">
        <f t="shared" si="3002"/>
        <v>209.84000000000003</v>
      </c>
      <c r="O8029" s="63">
        <f t="shared" si="3003"/>
        <v>1.2801976231806651</v>
      </c>
    </row>
    <row r="8030" spans="1:15" s="32" customFormat="1" ht="15.75" hidden="1" customHeight="1">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5" s="32" customFormat="1" ht="15.75" hidden="1" customHeight="1">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5" s="32" customFormat="1" ht="15.75" hidden="1" customHeight="1">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5" s="32" customFormat="1" ht="15.75" customHeight="1">
      <c r="A8033" s="32">
        <v>8031</v>
      </c>
      <c r="B8033" s="32">
        <v>69</v>
      </c>
      <c r="C8033" s="32">
        <v>3288</v>
      </c>
      <c r="D8033" s="37">
        <v>42836</v>
      </c>
      <c r="E8033" s="32" t="b">
        <v>1</v>
      </c>
      <c r="F8033" s="38" t="s">
        <v>37</v>
      </c>
      <c r="G8033" s="38" t="s">
        <v>45</v>
      </c>
      <c r="H8033" s="38" t="s">
        <v>47</v>
      </c>
      <c r="I8033" s="38" t="s">
        <v>40</v>
      </c>
      <c r="J8033" s="38" t="s">
        <v>42</v>
      </c>
      <c r="K8033" s="39">
        <v>1240.31</v>
      </c>
      <c r="L8033" s="39">
        <v>795.1</v>
      </c>
      <c r="M8033" s="37">
        <v>40553</v>
      </c>
      <c r="N8033" s="39">
        <f t="shared" ref="N8033" si="3004">K8033-L8033</f>
        <v>445.20999999999992</v>
      </c>
      <c r="O8033" s="63">
        <f>K8033/L8033</f>
        <v>1.5599421456420575</v>
      </c>
    </row>
    <row r="8034" spans="1:15" s="32" customFormat="1" ht="15.75" hidden="1" customHeight="1">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5" s="32" customFormat="1" ht="15.75" hidden="1" customHeight="1">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5" s="32" customFormat="1" ht="15.75" hidden="1" customHeight="1">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5" s="32" customFormat="1" ht="15.75" customHeight="1">
      <c r="A8037" s="32">
        <v>8035</v>
      </c>
      <c r="B8037" s="32">
        <v>9</v>
      </c>
      <c r="C8037" s="32">
        <v>652</v>
      </c>
      <c r="D8037" s="37">
        <v>43002</v>
      </c>
      <c r="E8037" s="32" t="b">
        <v>1</v>
      </c>
      <c r="F8037" s="38" t="s">
        <v>37</v>
      </c>
      <c r="G8037" s="38" t="s">
        <v>45</v>
      </c>
      <c r="H8037" s="38" t="s">
        <v>39</v>
      </c>
      <c r="I8037" s="38" t="s">
        <v>40</v>
      </c>
      <c r="J8037" s="38" t="s">
        <v>51</v>
      </c>
      <c r="K8037" s="39">
        <v>1216.1400000000001</v>
      </c>
      <c r="L8037" s="39">
        <v>1082.3599999999999</v>
      </c>
      <c r="M8037" s="37">
        <v>34527</v>
      </c>
      <c r="N8037" s="39">
        <f t="shared" ref="N8037" si="3005">K8037-L8037</f>
        <v>133.7800000000002</v>
      </c>
      <c r="O8037" s="63">
        <f>K8037/L8037</f>
        <v>1.1236002808677337</v>
      </c>
    </row>
    <row r="8038" spans="1:15" s="32" customFormat="1" ht="15.75" hidden="1" customHeight="1">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5" s="32" customFormat="1" ht="15.75" hidden="1" customHeight="1">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5" s="32" customFormat="1" ht="15.75" customHeight="1">
      <c r="A8040" s="32">
        <v>8038</v>
      </c>
      <c r="B8040" s="32">
        <v>50</v>
      </c>
      <c r="C8040" s="32">
        <v>1495</v>
      </c>
      <c r="D8040" s="37">
        <v>42989</v>
      </c>
      <c r="E8040" s="32" t="b">
        <v>1</v>
      </c>
      <c r="F8040" s="38" t="s">
        <v>37</v>
      </c>
      <c r="G8040" s="38" t="s">
        <v>46</v>
      </c>
      <c r="H8040" s="38" t="s">
        <v>39</v>
      </c>
      <c r="I8040" s="38" t="s">
        <v>40</v>
      </c>
      <c r="J8040" s="38" t="s">
        <v>40</v>
      </c>
      <c r="K8040" s="39">
        <v>642.70000000000005</v>
      </c>
      <c r="L8040" s="39">
        <v>211.37</v>
      </c>
      <c r="M8040" s="37">
        <v>34527</v>
      </c>
      <c r="N8040" s="39">
        <f t="shared" ref="N8040:N8042" si="3006">K8040-L8040</f>
        <v>431.33000000000004</v>
      </c>
      <c r="O8040" s="63">
        <f t="shared" ref="O8040:O8042" si="3007">K8040/L8040</f>
        <v>3.0406396366561008</v>
      </c>
    </row>
    <row r="8041" spans="1:15" s="32" customFormat="1" ht="15.75" customHeight="1">
      <c r="A8041" s="32">
        <v>8039</v>
      </c>
      <c r="B8041" s="32">
        <v>3</v>
      </c>
      <c r="C8041" s="32">
        <v>949</v>
      </c>
      <c r="D8041" s="37">
        <v>42930</v>
      </c>
      <c r="E8041" s="32" t="b">
        <v>1</v>
      </c>
      <c r="F8041" s="38" t="s">
        <v>37</v>
      </c>
      <c r="G8041" s="38" t="s">
        <v>41</v>
      </c>
      <c r="H8041" s="38" t="s">
        <v>39</v>
      </c>
      <c r="I8041" s="38" t="s">
        <v>40</v>
      </c>
      <c r="J8041" s="38" t="s">
        <v>42</v>
      </c>
      <c r="K8041" s="39">
        <v>2091.4699999999998</v>
      </c>
      <c r="L8041" s="39">
        <v>388.92</v>
      </c>
      <c r="M8041" s="37">
        <v>38573</v>
      </c>
      <c r="N8041" s="39">
        <f t="shared" si="3006"/>
        <v>1702.5499999999997</v>
      </c>
      <c r="O8041" s="63">
        <f t="shared" si="3007"/>
        <v>5.3776355034454379</v>
      </c>
    </row>
    <row r="8042" spans="1:15" s="32" customFormat="1" ht="15.75" customHeight="1">
      <c r="A8042" s="32">
        <v>8040</v>
      </c>
      <c r="B8042" s="32">
        <v>5</v>
      </c>
      <c r="C8042" s="32">
        <v>3406</v>
      </c>
      <c r="D8042" s="37">
        <v>42985</v>
      </c>
      <c r="E8042" s="32" t="b">
        <v>1</v>
      </c>
      <c r="F8042" s="38" t="s">
        <v>37</v>
      </c>
      <c r="G8042" s="38" t="s">
        <v>41</v>
      </c>
      <c r="H8042" s="38" t="s">
        <v>49</v>
      </c>
      <c r="I8042" s="38" t="s">
        <v>44</v>
      </c>
      <c r="J8042" s="38" t="s">
        <v>40</v>
      </c>
      <c r="K8042" s="39">
        <v>574.64</v>
      </c>
      <c r="L8042" s="39">
        <v>459.71</v>
      </c>
      <c r="M8042" s="37">
        <v>37659</v>
      </c>
      <c r="N8042" s="39">
        <f t="shared" si="3006"/>
        <v>114.93</v>
      </c>
      <c r="O8042" s="63">
        <f t="shared" si="3007"/>
        <v>1.2500054382110461</v>
      </c>
    </row>
    <row r="8043" spans="1:15" s="32" customFormat="1" ht="15.75" hidden="1" customHeight="1">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5" s="32" customFormat="1" ht="15.75" hidden="1" customHeight="1">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5" s="32" customFormat="1" ht="15.75" customHeight="1">
      <c r="A8045" s="32">
        <v>8043</v>
      </c>
      <c r="B8045" s="32">
        <v>38</v>
      </c>
      <c r="C8045" s="32">
        <v>457</v>
      </c>
      <c r="D8045" s="37">
        <v>42981</v>
      </c>
      <c r="E8045" s="32" t="b">
        <v>1</v>
      </c>
      <c r="F8045" s="38" t="s">
        <v>37</v>
      </c>
      <c r="G8045" s="38" t="s">
        <v>41</v>
      </c>
      <c r="H8045" s="38" t="s">
        <v>39</v>
      </c>
      <c r="I8045" s="38" t="s">
        <v>40</v>
      </c>
      <c r="J8045" s="38" t="s">
        <v>42</v>
      </c>
      <c r="K8045" s="39">
        <v>2091.4699999999998</v>
      </c>
      <c r="L8045" s="39">
        <v>388.92</v>
      </c>
      <c r="M8045" s="37">
        <v>42295</v>
      </c>
      <c r="N8045" s="39">
        <f t="shared" ref="N8045:N8051" si="3008">K8045-L8045</f>
        <v>1702.5499999999997</v>
      </c>
      <c r="O8045" s="63">
        <f t="shared" ref="O8045:O8051" si="3009">K8045/L8045</f>
        <v>5.3776355034454379</v>
      </c>
    </row>
    <row r="8046" spans="1:15" s="32" customFormat="1" ht="15.75" customHeight="1">
      <c r="A8046" s="32">
        <v>8044</v>
      </c>
      <c r="B8046" s="32">
        <v>28</v>
      </c>
      <c r="C8046" s="32">
        <v>1261</v>
      </c>
      <c r="D8046" s="37">
        <v>42960</v>
      </c>
      <c r="E8046" s="32" t="b">
        <v>1</v>
      </c>
      <c r="F8046" s="38" t="s">
        <v>37</v>
      </c>
      <c r="G8046" s="38" t="s">
        <v>45</v>
      </c>
      <c r="H8046" s="38" t="s">
        <v>39</v>
      </c>
      <c r="I8046" s="38" t="s">
        <v>40</v>
      </c>
      <c r="J8046" s="38" t="s">
        <v>51</v>
      </c>
      <c r="K8046" s="39">
        <v>1216.1400000000001</v>
      </c>
      <c r="L8046" s="39">
        <v>1082.3599999999999</v>
      </c>
      <c r="M8046" s="37">
        <v>33455</v>
      </c>
      <c r="N8046" s="39">
        <f t="shared" si="3008"/>
        <v>133.7800000000002</v>
      </c>
      <c r="O8046" s="63">
        <f t="shared" si="3009"/>
        <v>1.1236002808677337</v>
      </c>
    </row>
    <row r="8047" spans="1:15" s="32" customFormat="1" ht="15.75" customHeight="1">
      <c r="A8047" s="32">
        <v>8045</v>
      </c>
      <c r="B8047" s="32">
        <v>36</v>
      </c>
      <c r="C8047" s="32">
        <v>1738</v>
      </c>
      <c r="D8047" s="37">
        <v>42956</v>
      </c>
      <c r="E8047" s="32" t="b">
        <v>1</v>
      </c>
      <c r="F8047" s="38" t="s">
        <v>37</v>
      </c>
      <c r="G8047" s="38" t="s">
        <v>38</v>
      </c>
      <c r="H8047" s="38" t="s">
        <v>39</v>
      </c>
      <c r="I8047" s="38" t="s">
        <v>44</v>
      </c>
      <c r="J8047" s="38" t="s">
        <v>40</v>
      </c>
      <c r="K8047" s="39">
        <v>1289.8499999999999</v>
      </c>
      <c r="L8047" s="39">
        <v>74.510000000000005</v>
      </c>
      <c r="M8047" s="37">
        <v>37220</v>
      </c>
      <c r="N8047" s="39">
        <f t="shared" si="3008"/>
        <v>1215.3399999999999</v>
      </c>
      <c r="O8047" s="63">
        <f t="shared" si="3009"/>
        <v>17.311099181317942</v>
      </c>
    </row>
    <row r="8048" spans="1:15" s="32" customFormat="1" ht="15.75" customHeight="1">
      <c r="A8048" s="32">
        <v>8046</v>
      </c>
      <c r="B8048" s="32">
        <v>26</v>
      </c>
      <c r="C8048" s="32">
        <v>151</v>
      </c>
      <c r="D8048" s="37">
        <v>42923</v>
      </c>
      <c r="E8048" s="32" t="b">
        <v>1</v>
      </c>
      <c r="F8048" s="38" t="s">
        <v>37</v>
      </c>
      <c r="G8048" s="38" t="s">
        <v>48</v>
      </c>
      <c r="H8048" s="38" t="s">
        <v>39</v>
      </c>
      <c r="I8048" s="38" t="s">
        <v>40</v>
      </c>
      <c r="J8048" s="38" t="s">
        <v>40</v>
      </c>
      <c r="K8048" s="39">
        <v>1992.93</v>
      </c>
      <c r="L8048" s="39">
        <v>762.63</v>
      </c>
      <c r="M8048" s="37">
        <v>42218</v>
      </c>
      <c r="N8048" s="39">
        <f t="shared" si="3008"/>
        <v>1230.3000000000002</v>
      </c>
      <c r="O8048" s="63">
        <f t="shared" si="3009"/>
        <v>2.6132331536918296</v>
      </c>
    </row>
    <row r="8049" spans="1:15" s="32" customFormat="1" ht="15.75" customHeight="1">
      <c r="A8049" s="32">
        <v>8047</v>
      </c>
      <c r="B8049" s="32">
        <v>21</v>
      </c>
      <c r="C8049" s="32">
        <v>3371</v>
      </c>
      <c r="D8049" s="37">
        <v>42982</v>
      </c>
      <c r="E8049" s="32" t="b">
        <v>1</v>
      </c>
      <c r="F8049" s="38" t="s">
        <v>37</v>
      </c>
      <c r="G8049" s="38" t="s">
        <v>38</v>
      </c>
      <c r="H8049" s="38" t="s">
        <v>39</v>
      </c>
      <c r="I8049" s="38" t="s">
        <v>40</v>
      </c>
      <c r="J8049" s="38" t="s">
        <v>42</v>
      </c>
      <c r="K8049" s="39">
        <v>1071.23</v>
      </c>
      <c r="L8049" s="39">
        <v>380.74</v>
      </c>
      <c r="M8049" s="37">
        <v>35160</v>
      </c>
      <c r="N8049" s="39">
        <f t="shared" si="3008"/>
        <v>690.49</v>
      </c>
      <c r="O8049" s="63">
        <f t="shared" si="3009"/>
        <v>2.8135473026212114</v>
      </c>
    </row>
    <row r="8050" spans="1:15" s="32" customFormat="1" ht="15.75" customHeight="1">
      <c r="A8050" s="32">
        <v>8048</v>
      </c>
      <c r="B8050" s="32">
        <v>29</v>
      </c>
      <c r="C8050" s="32">
        <v>1226</v>
      </c>
      <c r="D8050" s="37">
        <v>43016</v>
      </c>
      <c r="E8050" s="32" t="b">
        <v>1</v>
      </c>
      <c r="F8050" s="38" t="s">
        <v>37</v>
      </c>
      <c r="G8050" s="38" t="s">
        <v>45</v>
      </c>
      <c r="H8050" s="38" t="s">
        <v>47</v>
      </c>
      <c r="I8050" s="38" t="s">
        <v>40</v>
      </c>
      <c r="J8050" s="38" t="s">
        <v>40</v>
      </c>
      <c r="K8050" s="39">
        <v>543.39</v>
      </c>
      <c r="L8050" s="39">
        <v>407.54</v>
      </c>
      <c r="M8050" s="37">
        <v>33888</v>
      </c>
      <c r="N8050" s="39">
        <f t="shared" si="3008"/>
        <v>135.84999999999997</v>
      </c>
      <c r="O8050" s="63">
        <f t="shared" si="3009"/>
        <v>1.3333415124895716</v>
      </c>
    </row>
    <row r="8051" spans="1:15" s="32" customFormat="1" ht="15.75" customHeight="1">
      <c r="A8051" s="32">
        <v>8049</v>
      </c>
      <c r="B8051" s="32">
        <v>64</v>
      </c>
      <c r="C8051" s="32">
        <v>738</v>
      </c>
      <c r="D8051" s="37">
        <v>42807</v>
      </c>
      <c r="E8051" s="32" t="b">
        <v>1</v>
      </c>
      <c r="F8051" s="38" t="s">
        <v>37</v>
      </c>
      <c r="G8051" s="38" t="s">
        <v>41</v>
      </c>
      <c r="H8051" s="38" t="s">
        <v>39</v>
      </c>
      <c r="I8051" s="38" t="s">
        <v>40</v>
      </c>
      <c r="J8051" s="38" t="s">
        <v>42</v>
      </c>
      <c r="K8051" s="39">
        <v>1469.44</v>
      </c>
      <c r="L8051" s="39">
        <v>596.54999999999995</v>
      </c>
      <c r="M8051" s="37">
        <v>40487</v>
      </c>
      <c r="N8051" s="39">
        <f t="shared" si="3008"/>
        <v>872.8900000000001</v>
      </c>
      <c r="O8051" s="63">
        <f t="shared" si="3009"/>
        <v>2.4632302405498283</v>
      </c>
    </row>
    <row r="8052" spans="1:15" s="32" customFormat="1" ht="15.75" hidden="1" customHeight="1">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5" s="32" customFormat="1" ht="15.75" customHeight="1">
      <c r="A8053" s="32">
        <v>8051</v>
      </c>
      <c r="B8053" s="32">
        <v>69</v>
      </c>
      <c r="C8053" s="32">
        <v>2618</v>
      </c>
      <c r="D8053" s="37">
        <v>42967</v>
      </c>
      <c r="E8053" s="32" t="b">
        <v>1</v>
      </c>
      <c r="F8053" s="38" t="s">
        <v>37</v>
      </c>
      <c r="G8053" s="38" t="s">
        <v>46</v>
      </c>
      <c r="H8053" s="38" t="s">
        <v>47</v>
      </c>
      <c r="I8053" s="38" t="s">
        <v>40</v>
      </c>
      <c r="J8053" s="38" t="s">
        <v>40</v>
      </c>
      <c r="K8053" s="39">
        <v>792.9</v>
      </c>
      <c r="L8053" s="39">
        <v>594.67999999999995</v>
      </c>
      <c r="M8053" s="37">
        <v>33879</v>
      </c>
      <c r="N8053" s="39">
        <f t="shared" ref="N8053:N8054" si="3010">K8053-L8053</f>
        <v>198.22000000000003</v>
      </c>
      <c r="O8053" s="63">
        <f t="shared" ref="O8053:O8054" si="3011">K8053/L8053</f>
        <v>1.3333221228223584</v>
      </c>
    </row>
    <row r="8054" spans="1:15" s="32" customFormat="1" ht="15.75" customHeight="1">
      <c r="A8054" s="32">
        <v>8052</v>
      </c>
      <c r="B8054" s="32">
        <v>43</v>
      </c>
      <c r="C8054" s="32">
        <v>3157</v>
      </c>
      <c r="D8054" s="37">
        <v>43037</v>
      </c>
      <c r="E8054" s="32" t="b">
        <v>1</v>
      </c>
      <c r="F8054" s="38" t="s">
        <v>37</v>
      </c>
      <c r="G8054" s="38" t="s">
        <v>38</v>
      </c>
      <c r="H8054" s="38" t="s">
        <v>39</v>
      </c>
      <c r="I8054" s="38" t="s">
        <v>40</v>
      </c>
      <c r="J8054" s="38" t="s">
        <v>40</v>
      </c>
      <c r="K8054" s="39">
        <v>1151.96</v>
      </c>
      <c r="L8054" s="39">
        <v>649.49</v>
      </c>
      <c r="M8054" s="37">
        <v>41009</v>
      </c>
      <c r="N8054" s="39">
        <f t="shared" si="3010"/>
        <v>502.47</v>
      </c>
      <c r="O8054" s="63">
        <f t="shared" si="3011"/>
        <v>1.7736377773329843</v>
      </c>
    </row>
    <row r="8055" spans="1:15" s="32" customFormat="1" ht="15.75" hidden="1" customHeight="1">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5" s="32" customFormat="1" ht="15.75" hidden="1" customHeight="1">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5" s="32" customFormat="1" ht="15.75" hidden="1" customHeight="1">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5" s="32" customFormat="1" ht="15.75" hidden="1" customHeight="1">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5" s="32" customFormat="1" ht="15.75" customHeight="1">
      <c r="A8059" s="32">
        <v>8057</v>
      </c>
      <c r="B8059" s="32">
        <v>25</v>
      </c>
      <c r="C8059" s="32">
        <v>3289</v>
      </c>
      <c r="D8059" s="37">
        <v>42829</v>
      </c>
      <c r="E8059" s="32" t="b">
        <v>1</v>
      </c>
      <c r="F8059" s="38" t="s">
        <v>37</v>
      </c>
      <c r="G8059" s="38" t="s">
        <v>46</v>
      </c>
      <c r="H8059" s="38" t="s">
        <v>47</v>
      </c>
      <c r="I8059" s="38" t="s">
        <v>40</v>
      </c>
      <c r="J8059" s="38" t="s">
        <v>40</v>
      </c>
      <c r="K8059" s="39">
        <v>1538.99</v>
      </c>
      <c r="L8059" s="39">
        <v>829.65</v>
      </c>
      <c r="M8059" s="37">
        <v>40553</v>
      </c>
      <c r="N8059" s="39">
        <f t="shared" ref="N8059" si="3012">K8059-L8059</f>
        <v>709.34</v>
      </c>
      <c r="O8059" s="63">
        <f>K8059/L8059</f>
        <v>1.8549870427288617</v>
      </c>
    </row>
    <row r="8060" spans="1:15" s="32" customFormat="1" ht="15.75" hidden="1" customHeight="1">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5" s="32" customFormat="1" ht="15.75" hidden="1" customHeight="1">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5" s="32" customFormat="1" ht="15.75" customHeight="1">
      <c r="A8062" s="32">
        <v>8060</v>
      </c>
      <c r="B8062" s="32">
        <v>9</v>
      </c>
      <c r="C8062" s="32">
        <v>1244</v>
      </c>
      <c r="D8062" s="37">
        <v>42841</v>
      </c>
      <c r="E8062" s="32" t="b">
        <v>1</v>
      </c>
      <c r="F8062" s="38" t="s">
        <v>37</v>
      </c>
      <c r="G8062" s="38" t="s">
        <v>43</v>
      </c>
      <c r="H8062" s="38" t="s">
        <v>47</v>
      </c>
      <c r="I8062" s="38" t="s">
        <v>40</v>
      </c>
      <c r="J8062" s="38" t="s">
        <v>40</v>
      </c>
      <c r="K8062" s="39">
        <v>742.54</v>
      </c>
      <c r="L8062" s="39">
        <v>667.4</v>
      </c>
      <c r="M8062" s="37">
        <v>38216</v>
      </c>
      <c r="N8062" s="39">
        <f t="shared" ref="N8062" si="3013">K8062-L8062</f>
        <v>75.139999999999986</v>
      </c>
      <c r="O8062" s="63">
        <f>K8062/L8062</f>
        <v>1.1125861552292478</v>
      </c>
    </row>
    <row r="8063" spans="1:15" s="32" customFormat="1" ht="15.75" hidden="1" customHeight="1">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5" s="32" customFormat="1" ht="15.75" customHeight="1">
      <c r="A8064" s="32">
        <v>8062</v>
      </c>
      <c r="B8064" s="32">
        <v>0</v>
      </c>
      <c r="C8064" s="32">
        <v>3481</v>
      </c>
      <c r="D8064" s="37">
        <v>42927</v>
      </c>
      <c r="E8064" s="32" t="b">
        <v>1</v>
      </c>
      <c r="F8064" s="38" t="s">
        <v>37</v>
      </c>
      <c r="G8064" s="38" t="s">
        <v>46</v>
      </c>
      <c r="H8064" s="38" t="s">
        <v>39</v>
      </c>
      <c r="I8064" s="38" t="s">
        <v>40</v>
      </c>
      <c r="J8064" s="38" t="s">
        <v>40</v>
      </c>
      <c r="K8064" s="39">
        <v>230.91</v>
      </c>
      <c r="L8064" s="39">
        <v>173.18</v>
      </c>
      <c r="M8064" s="37">
        <v>39031</v>
      </c>
      <c r="N8064" s="39">
        <f t="shared" ref="N8064:N8067" si="3014">K8064-L8064</f>
        <v>57.72999999999999</v>
      </c>
      <c r="O8064" s="63">
        <f t="shared" ref="O8064:O8067" si="3015">K8064/L8064</f>
        <v>1.3333525811294606</v>
      </c>
    </row>
    <row r="8065" spans="1:15" s="32" customFormat="1" ht="15.75" customHeight="1">
      <c r="A8065" s="32">
        <v>8063</v>
      </c>
      <c r="B8065" s="32">
        <v>80</v>
      </c>
      <c r="C8065" s="32">
        <v>3398</v>
      </c>
      <c r="D8065" s="37">
        <v>43034</v>
      </c>
      <c r="E8065" s="32" t="b">
        <v>1</v>
      </c>
      <c r="F8065" s="38" t="s">
        <v>37</v>
      </c>
      <c r="G8065" s="38" t="s">
        <v>41</v>
      </c>
      <c r="H8065" s="38" t="s">
        <v>39</v>
      </c>
      <c r="I8065" s="38" t="s">
        <v>40</v>
      </c>
      <c r="J8065" s="38" t="s">
        <v>42</v>
      </c>
      <c r="K8065" s="39">
        <v>1469.44</v>
      </c>
      <c r="L8065" s="39">
        <v>596.54999999999995</v>
      </c>
      <c r="M8065" s="37">
        <v>42105</v>
      </c>
      <c r="N8065" s="39">
        <f t="shared" si="3014"/>
        <v>872.8900000000001</v>
      </c>
      <c r="O8065" s="63">
        <f t="shared" si="3015"/>
        <v>2.4632302405498283</v>
      </c>
    </row>
    <row r="8066" spans="1:15" s="32" customFormat="1" ht="15.75" customHeight="1">
      <c r="A8066" s="32">
        <v>8064</v>
      </c>
      <c r="B8066" s="32">
        <v>85</v>
      </c>
      <c r="C8066" s="32">
        <v>2023</v>
      </c>
      <c r="D8066" s="37">
        <v>42973</v>
      </c>
      <c r="E8066" s="32" t="b">
        <v>1</v>
      </c>
      <c r="F8066" s="38" t="s">
        <v>37</v>
      </c>
      <c r="G8066" s="38" t="s">
        <v>48</v>
      </c>
      <c r="H8066" s="38" t="s">
        <v>39</v>
      </c>
      <c r="I8066" s="38" t="s">
        <v>40</v>
      </c>
      <c r="J8066" s="38" t="s">
        <v>40</v>
      </c>
      <c r="K8066" s="39">
        <v>1228.07</v>
      </c>
      <c r="L8066" s="39">
        <v>400.91</v>
      </c>
      <c r="M8066" s="37">
        <v>36668</v>
      </c>
      <c r="N8066" s="39">
        <f t="shared" si="3014"/>
        <v>827.15999999999985</v>
      </c>
      <c r="O8066" s="63">
        <f t="shared" si="3015"/>
        <v>3.063206205881619</v>
      </c>
    </row>
    <row r="8067" spans="1:15" s="32" customFormat="1" ht="15.75" customHeight="1">
      <c r="A8067" s="32">
        <v>8065</v>
      </c>
      <c r="B8067" s="32">
        <v>55</v>
      </c>
      <c r="C8067" s="32">
        <v>70</v>
      </c>
      <c r="D8067" s="37">
        <v>42929</v>
      </c>
      <c r="E8067" s="32" t="b">
        <v>1</v>
      </c>
      <c r="F8067" s="38" t="s">
        <v>37</v>
      </c>
      <c r="G8067" s="38" t="s">
        <v>41</v>
      </c>
      <c r="H8067" s="38" t="s">
        <v>47</v>
      </c>
      <c r="I8067" s="38" t="s">
        <v>40</v>
      </c>
      <c r="J8067" s="38" t="s">
        <v>42</v>
      </c>
      <c r="K8067" s="39">
        <v>1894.19</v>
      </c>
      <c r="L8067" s="39">
        <v>598.76</v>
      </c>
      <c r="M8067" s="37">
        <v>37823</v>
      </c>
      <c r="N8067" s="39">
        <f t="shared" si="3014"/>
        <v>1295.43</v>
      </c>
      <c r="O8067" s="63">
        <f t="shared" si="3015"/>
        <v>3.1635212773064336</v>
      </c>
    </row>
    <row r="8068" spans="1:15" s="32" customFormat="1" ht="15.75" hidden="1" customHeight="1">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5" s="32" customFormat="1" ht="15.75" hidden="1" customHeight="1">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5" s="32" customFormat="1" ht="15.75" customHeight="1">
      <c r="A8070" s="32">
        <v>8068</v>
      </c>
      <c r="B8070" s="32">
        <v>92</v>
      </c>
      <c r="C8070" s="32">
        <v>1926</v>
      </c>
      <c r="D8070" s="37">
        <v>43094</v>
      </c>
      <c r="E8070" s="32" t="b">
        <v>1</v>
      </c>
      <c r="F8070" s="38" t="s">
        <v>37</v>
      </c>
      <c r="G8070" s="38" t="s">
        <v>48</v>
      </c>
      <c r="H8070" s="38" t="s">
        <v>52</v>
      </c>
      <c r="I8070" s="38" t="s">
        <v>40</v>
      </c>
      <c r="J8070" s="38" t="s">
        <v>42</v>
      </c>
      <c r="K8070" s="39">
        <v>1890.39</v>
      </c>
      <c r="L8070" s="39">
        <v>260.14</v>
      </c>
      <c r="M8070" s="37">
        <v>34170</v>
      </c>
      <c r="N8070" s="39">
        <f t="shared" ref="N8070:N8071" si="3016">K8070-L8070</f>
        <v>1630.25</v>
      </c>
      <c r="O8070" s="63">
        <f t="shared" ref="O8070:O8071" si="3017">K8070/L8070</f>
        <v>7.2668178673022226</v>
      </c>
    </row>
    <row r="8071" spans="1:15" s="32" customFormat="1" ht="15.75" customHeight="1">
      <c r="A8071" s="32">
        <v>8069</v>
      </c>
      <c r="B8071" s="32">
        <v>10</v>
      </c>
      <c r="C8071" s="32">
        <v>1834</v>
      </c>
      <c r="D8071" s="37">
        <v>42867</v>
      </c>
      <c r="E8071" s="32" t="b">
        <v>1</v>
      </c>
      <c r="F8071" s="38" t="s">
        <v>37</v>
      </c>
      <c r="G8071" s="38" t="s">
        <v>38</v>
      </c>
      <c r="H8071" s="38" t="s">
        <v>39</v>
      </c>
      <c r="I8071" s="38" t="s">
        <v>40</v>
      </c>
      <c r="J8071" s="38" t="s">
        <v>40</v>
      </c>
      <c r="K8071" s="39">
        <v>1945.43</v>
      </c>
      <c r="L8071" s="39">
        <v>333.18</v>
      </c>
      <c r="M8071" s="37">
        <v>37873</v>
      </c>
      <c r="N8071" s="39">
        <f t="shared" si="3016"/>
        <v>1612.25</v>
      </c>
      <c r="O8071" s="63">
        <f t="shared" si="3017"/>
        <v>5.8389759289273062</v>
      </c>
    </row>
    <row r="8072" spans="1:15" s="32" customFormat="1" ht="15.75" hidden="1" customHeight="1">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5" s="32" customFormat="1" ht="15.75" hidden="1" customHeight="1">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5" s="32" customFormat="1" ht="15.75" customHeight="1">
      <c r="A8074" s="32">
        <v>8072</v>
      </c>
      <c r="B8074" s="32">
        <v>65</v>
      </c>
      <c r="C8074" s="32">
        <v>2705</v>
      </c>
      <c r="D8074" s="37">
        <v>43025</v>
      </c>
      <c r="E8074" s="32" t="b">
        <v>1</v>
      </c>
      <c r="F8074" s="38" t="s">
        <v>37</v>
      </c>
      <c r="G8074" s="38" t="s">
        <v>48</v>
      </c>
      <c r="H8074" s="38" t="s">
        <v>39</v>
      </c>
      <c r="I8074" s="38" t="s">
        <v>40</v>
      </c>
      <c r="J8074" s="38" t="s">
        <v>40</v>
      </c>
      <c r="K8074" s="39">
        <v>1807.45</v>
      </c>
      <c r="L8074" s="39">
        <v>778.69</v>
      </c>
      <c r="M8074" s="37">
        <v>42145</v>
      </c>
      <c r="N8074" s="39">
        <f t="shared" ref="N8074:N8075" si="3018">K8074-L8074</f>
        <v>1028.76</v>
      </c>
      <c r="O8074" s="63">
        <f t="shared" ref="O8074:O8075" si="3019">K8074/L8074</f>
        <v>2.3211419178363659</v>
      </c>
    </row>
    <row r="8075" spans="1:15" s="32" customFormat="1" ht="15.75" customHeight="1">
      <c r="A8075" s="32">
        <v>8073</v>
      </c>
      <c r="B8075" s="32">
        <v>1</v>
      </c>
      <c r="C8075" s="32">
        <v>3277</v>
      </c>
      <c r="D8075" s="37">
        <v>42876</v>
      </c>
      <c r="E8075" s="32" t="b">
        <v>1</v>
      </c>
      <c r="F8075" s="38" t="s">
        <v>37</v>
      </c>
      <c r="G8075" s="38" t="s">
        <v>46</v>
      </c>
      <c r="H8075" s="38" t="s">
        <v>39</v>
      </c>
      <c r="I8075" s="38" t="s">
        <v>40</v>
      </c>
      <c r="J8075" s="38" t="s">
        <v>40</v>
      </c>
      <c r="K8075" s="39">
        <v>1403.5</v>
      </c>
      <c r="L8075" s="39">
        <v>954.82</v>
      </c>
      <c r="M8075" s="37">
        <v>42688</v>
      </c>
      <c r="N8075" s="39">
        <f t="shared" si="3018"/>
        <v>448.67999999999995</v>
      </c>
      <c r="O8075" s="63">
        <f t="shared" si="3019"/>
        <v>1.4699105590582517</v>
      </c>
    </row>
    <row r="8076" spans="1:15" s="32" customFormat="1" ht="15.75" hidden="1" customHeight="1">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5" s="32" customFormat="1" ht="15.75" hidden="1" customHeight="1">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5" s="32" customFormat="1" ht="15.75" hidden="1" customHeight="1">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5" s="32" customFormat="1" ht="15.75" hidden="1" customHeight="1">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5" s="32" customFormat="1" ht="15.75" customHeight="1">
      <c r="A8080" s="32">
        <v>8078</v>
      </c>
      <c r="B8080" s="32">
        <v>19</v>
      </c>
      <c r="C8080" s="32">
        <v>2898</v>
      </c>
      <c r="D8080" s="37">
        <v>42992</v>
      </c>
      <c r="E8080" s="32" t="b">
        <v>1</v>
      </c>
      <c r="F8080" s="38" t="s">
        <v>37</v>
      </c>
      <c r="G8080" s="38" t="s">
        <v>43</v>
      </c>
      <c r="H8080" s="38" t="s">
        <v>47</v>
      </c>
      <c r="I8080" s="38" t="s">
        <v>50</v>
      </c>
      <c r="J8080" s="38" t="s">
        <v>42</v>
      </c>
      <c r="K8080" s="39">
        <v>12.01</v>
      </c>
      <c r="L8080" s="39">
        <v>7.21</v>
      </c>
      <c r="M8080" s="37">
        <v>34115</v>
      </c>
      <c r="N8080" s="39">
        <f t="shared" ref="N8080:N8082" si="3020">K8080-L8080</f>
        <v>4.8</v>
      </c>
      <c r="O8080" s="63">
        <f t="shared" ref="O8080:O8082" si="3021">K8080/L8080</f>
        <v>1.6657420249653259</v>
      </c>
    </row>
    <row r="8081" spans="1:15" s="32" customFormat="1" ht="15.75" customHeight="1">
      <c r="A8081" s="32">
        <v>8079</v>
      </c>
      <c r="B8081" s="32">
        <v>47</v>
      </c>
      <c r="C8081" s="32">
        <v>1603</v>
      </c>
      <c r="D8081" s="37">
        <v>43023</v>
      </c>
      <c r="E8081" s="32" t="b">
        <v>1</v>
      </c>
      <c r="F8081" s="38" t="s">
        <v>37</v>
      </c>
      <c r="G8081" s="38" t="s">
        <v>41</v>
      </c>
      <c r="H8081" s="38" t="s">
        <v>47</v>
      </c>
      <c r="I8081" s="38" t="s">
        <v>44</v>
      </c>
      <c r="J8081" s="38" t="s">
        <v>51</v>
      </c>
      <c r="K8081" s="39">
        <v>1720.7</v>
      </c>
      <c r="L8081" s="39">
        <v>1531.42</v>
      </c>
      <c r="M8081" s="37">
        <v>37668</v>
      </c>
      <c r="N8081" s="39">
        <f t="shared" si="3020"/>
        <v>189.27999999999997</v>
      </c>
      <c r="O8081" s="63">
        <f t="shared" si="3021"/>
        <v>1.1235977067035823</v>
      </c>
    </row>
    <row r="8082" spans="1:15" s="32" customFormat="1" ht="15.75" customHeight="1">
      <c r="A8082" s="32">
        <v>8080</v>
      </c>
      <c r="B8082" s="32">
        <v>84</v>
      </c>
      <c r="C8082" s="32">
        <v>716</v>
      </c>
      <c r="D8082" s="37">
        <v>42911</v>
      </c>
      <c r="E8082" s="32" t="b">
        <v>1</v>
      </c>
      <c r="F8082" s="38" t="s">
        <v>37</v>
      </c>
      <c r="G8082" s="38" t="s">
        <v>41</v>
      </c>
      <c r="H8082" s="38" t="s">
        <v>47</v>
      </c>
      <c r="I8082" s="38" t="s">
        <v>40</v>
      </c>
      <c r="J8082" s="38" t="s">
        <v>40</v>
      </c>
      <c r="K8082" s="39">
        <v>290.62</v>
      </c>
      <c r="L8082" s="39">
        <v>215.14</v>
      </c>
      <c r="M8082" s="37">
        <v>38339</v>
      </c>
      <c r="N8082" s="39">
        <f t="shared" si="3020"/>
        <v>75.480000000000018</v>
      </c>
      <c r="O8082" s="63">
        <f t="shared" si="3021"/>
        <v>1.3508413126336341</v>
      </c>
    </row>
    <row r="8083" spans="1:15" s="32" customFormat="1" ht="15.75" hidden="1" customHeight="1">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5" s="32" customFormat="1" ht="15.75" customHeight="1">
      <c r="A8084" s="32">
        <v>8082</v>
      </c>
      <c r="B8084" s="32">
        <v>40</v>
      </c>
      <c r="C8084" s="32">
        <v>1161</v>
      </c>
      <c r="D8084" s="37">
        <v>42902</v>
      </c>
      <c r="E8084" s="32" t="b">
        <v>1</v>
      </c>
      <c r="F8084" s="38" t="s">
        <v>37</v>
      </c>
      <c r="G8084" s="38" t="s">
        <v>43</v>
      </c>
      <c r="H8084" s="38" t="s">
        <v>39</v>
      </c>
      <c r="I8084" s="38" t="s">
        <v>50</v>
      </c>
      <c r="J8084" s="38" t="s">
        <v>40</v>
      </c>
      <c r="K8084" s="39">
        <v>1458.17</v>
      </c>
      <c r="L8084" s="39">
        <v>874.9</v>
      </c>
      <c r="M8084" s="37">
        <v>38750</v>
      </c>
      <c r="N8084" s="39">
        <f t="shared" ref="N8084:N8086" si="3022">K8084-L8084</f>
        <v>583.2700000000001</v>
      </c>
      <c r="O8084" s="63">
        <f t="shared" ref="O8084:O8086" si="3023">K8084/L8084</f>
        <v>1.6666704766259002</v>
      </c>
    </row>
    <row r="8085" spans="1:15" s="32" customFormat="1" ht="15.75" customHeight="1">
      <c r="A8085" s="32">
        <v>8083</v>
      </c>
      <c r="B8085" s="32">
        <v>52</v>
      </c>
      <c r="C8085" s="32">
        <v>1137</v>
      </c>
      <c r="D8085" s="37">
        <v>42954</v>
      </c>
      <c r="E8085" s="32" t="b">
        <v>1</v>
      </c>
      <c r="F8085" s="38" t="s">
        <v>37</v>
      </c>
      <c r="G8085" s="38" t="s">
        <v>43</v>
      </c>
      <c r="H8085" s="38" t="s">
        <v>47</v>
      </c>
      <c r="I8085" s="38" t="s">
        <v>40</v>
      </c>
      <c r="J8085" s="38" t="s">
        <v>40</v>
      </c>
      <c r="K8085" s="39">
        <v>1280.28</v>
      </c>
      <c r="L8085" s="39">
        <v>829.51</v>
      </c>
      <c r="M8085" s="37">
        <v>37220</v>
      </c>
      <c r="N8085" s="39">
        <f t="shared" si="3022"/>
        <v>450.77</v>
      </c>
      <c r="O8085" s="63">
        <f t="shared" si="3023"/>
        <v>1.5434171981049052</v>
      </c>
    </row>
    <row r="8086" spans="1:15" s="32" customFormat="1" ht="15.75" customHeight="1">
      <c r="A8086" s="32">
        <v>8084</v>
      </c>
      <c r="B8086" s="32">
        <v>66</v>
      </c>
      <c r="C8086" s="32">
        <v>1774</v>
      </c>
      <c r="D8086" s="37">
        <v>42778</v>
      </c>
      <c r="E8086" s="32" t="b">
        <v>1</v>
      </c>
      <c r="F8086" s="38" t="s">
        <v>37</v>
      </c>
      <c r="G8086" s="38" t="s">
        <v>46</v>
      </c>
      <c r="H8086" s="38" t="s">
        <v>47</v>
      </c>
      <c r="I8086" s="38" t="s">
        <v>44</v>
      </c>
      <c r="J8086" s="38" t="s">
        <v>51</v>
      </c>
      <c r="K8086" s="39">
        <v>590.26</v>
      </c>
      <c r="L8086" s="39">
        <v>525.33000000000004</v>
      </c>
      <c r="M8086" s="37">
        <v>33879</v>
      </c>
      <c r="N8086" s="39">
        <f t="shared" si="3022"/>
        <v>64.92999999999995</v>
      </c>
      <c r="O8086" s="63">
        <f t="shared" si="3023"/>
        <v>1.123598499990482</v>
      </c>
    </row>
    <row r="8087" spans="1:15" s="32" customFormat="1" ht="15.75" hidden="1" customHeight="1">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5" s="32" customFormat="1" ht="15.75" customHeight="1">
      <c r="A8088" s="32">
        <v>8086</v>
      </c>
      <c r="B8088" s="32">
        <v>25</v>
      </c>
      <c r="C8088" s="32">
        <v>981</v>
      </c>
      <c r="D8088" s="37">
        <v>42874</v>
      </c>
      <c r="E8088" s="32" t="b">
        <v>1</v>
      </c>
      <c r="F8088" s="38" t="s">
        <v>37</v>
      </c>
      <c r="G8088" s="38" t="s">
        <v>46</v>
      </c>
      <c r="H8088" s="38" t="s">
        <v>47</v>
      </c>
      <c r="I8088" s="38" t="s">
        <v>40</v>
      </c>
      <c r="J8088" s="38" t="s">
        <v>40</v>
      </c>
      <c r="K8088" s="39">
        <v>1538.99</v>
      </c>
      <c r="L8088" s="39">
        <v>829.65</v>
      </c>
      <c r="M8088" s="37">
        <v>42404</v>
      </c>
      <c r="N8088" s="39">
        <f t="shared" ref="N8088" si="3024">K8088-L8088</f>
        <v>709.34</v>
      </c>
      <c r="O8088" s="63">
        <f>K8088/L8088</f>
        <v>1.8549870427288617</v>
      </c>
    </row>
    <row r="8089" spans="1:15" s="32" customFormat="1" ht="15.75" hidden="1" customHeight="1">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5" s="32" customFormat="1" ht="15.75" customHeight="1">
      <c r="A8090" s="32">
        <v>8088</v>
      </c>
      <c r="B8090" s="32">
        <v>1</v>
      </c>
      <c r="C8090" s="32">
        <v>3030</v>
      </c>
      <c r="D8090" s="37">
        <v>42992</v>
      </c>
      <c r="E8090" s="32" t="b">
        <v>1</v>
      </c>
      <c r="F8090" s="38" t="s">
        <v>37</v>
      </c>
      <c r="G8090" s="38" t="s">
        <v>46</v>
      </c>
      <c r="H8090" s="38" t="s">
        <v>39</v>
      </c>
      <c r="I8090" s="38" t="s">
        <v>40</v>
      </c>
      <c r="J8090" s="38" t="s">
        <v>40</v>
      </c>
      <c r="K8090" s="39">
        <v>1403.5</v>
      </c>
      <c r="L8090" s="39">
        <v>954.82</v>
      </c>
      <c r="M8090" s="37">
        <v>42688</v>
      </c>
      <c r="N8090" s="39">
        <f t="shared" ref="N8090" si="3025">K8090-L8090</f>
        <v>448.67999999999995</v>
      </c>
      <c r="O8090" s="63">
        <f>K8090/L8090</f>
        <v>1.4699105590582517</v>
      </c>
    </row>
    <row r="8091" spans="1:15" s="32" customFormat="1" ht="15.75" hidden="1" customHeight="1">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5" s="32" customFormat="1" ht="15.75" customHeight="1">
      <c r="A8092" s="32">
        <v>8090</v>
      </c>
      <c r="B8092" s="32">
        <v>82</v>
      </c>
      <c r="C8092" s="32">
        <v>585</v>
      </c>
      <c r="D8092" s="37">
        <v>42789</v>
      </c>
      <c r="E8092" s="32" t="b">
        <v>1</v>
      </c>
      <c r="F8092" s="38" t="s">
        <v>37</v>
      </c>
      <c r="G8092" s="38" t="s">
        <v>45</v>
      </c>
      <c r="H8092" s="38" t="s">
        <v>39</v>
      </c>
      <c r="I8092" s="38" t="s">
        <v>50</v>
      </c>
      <c r="J8092" s="38" t="s">
        <v>40</v>
      </c>
      <c r="K8092" s="39">
        <v>1148.6400000000001</v>
      </c>
      <c r="L8092" s="39">
        <v>689.18</v>
      </c>
      <c r="M8092" s="37">
        <v>36145</v>
      </c>
      <c r="N8092" s="39">
        <f t="shared" ref="N8092" si="3026">K8092-L8092</f>
        <v>459.46000000000015</v>
      </c>
      <c r="O8092" s="63">
        <f>K8092/L8092</f>
        <v>1.6666763399982591</v>
      </c>
    </row>
    <row r="8093" spans="1:15" s="32" customFormat="1" ht="15.75" hidden="1" customHeight="1">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5" s="32" customFormat="1" ht="15.75" customHeight="1">
      <c r="A8094" s="32">
        <v>8092</v>
      </c>
      <c r="B8094" s="32">
        <v>76</v>
      </c>
      <c r="C8094" s="32">
        <v>2318</v>
      </c>
      <c r="D8094" s="37">
        <v>42904</v>
      </c>
      <c r="E8094" s="32" t="b">
        <v>1</v>
      </c>
      <c r="F8094" s="38" t="s">
        <v>37</v>
      </c>
      <c r="G8094" s="38" t="s">
        <v>48</v>
      </c>
      <c r="H8094" s="38" t="s">
        <v>39</v>
      </c>
      <c r="I8094" s="38" t="s">
        <v>44</v>
      </c>
      <c r="J8094" s="38" t="s">
        <v>40</v>
      </c>
      <c r="K8094" s="39">
        <v>642.30999999999995</v>
      </c>
      <c r="L8094" s="39">
        <v>513.85</v>
      </c>
      <c r="M8094" s="37">
        <v>40553</v>
      </c>
      <c r="N8094" s="39">
        <f t="shared" ref="N8094:N8096" si="3027">K8094-L8094</f>
        <v>128.45999999999992</v>
      </c>
      <c r="O8094" s="63">
        <f t="shared" ref="O8094:O8096" si="3028">K8094/L8094</f>
        <v>1.2499951347669551</v>
      </c>
    </row>
    <row r="8095" spans="1:15" s="32" customFormat="1" ht="15.75" customHeight="1">
      <c r="A8095" s="32">
        <v>8093</v>
      </c>
      <c r="B8095" s="32">
        <v>29</v>
      </c>
      <c r="C8095" s="32">
        <v>2621</v>
      </c>
      <c r="D8095" s="37">
        <v>42968</v>
      </c>
      <c r="E8095" s="32" t="b">
        <v>1</v>
      </c>
      <c r="F8095" s="38" t="s">
        <v>37</v>
      </c>
      <c r="G8095" s="38" t="s">
        <v>48</v>
      </c>
      <c r="H8095" s="38" t="s">
        <v>39</v>
      </c>
      <c r="I8095" s="38" t="s">
        <v>40</v>
      </c>
      <c r="J8095" s="38" t="s">
        <v>40</v>
      </c>
      <c r="K8095" s="39">
        <v>1065.03</v>
      </c>
      <c r="L8095" s="39">
        <v>230.09</v>
      </c>
      <c r="M8095" s="37">
        <v>36833</v>
      </c>
      <c r="N8095" s="39">
        <f t="shared" si="3027"/>
        <v>834.93999999999994</v>
      </c>
      <c r="O8095" s="63">
        <f t="shared" si="3028"/>
        <v>4.6287539658394543</v>
      </c>
    </row>
    <row r="8096" spans="1:15" s="32" customFormat="1" ht="15.75" customHeight="1">
      <c r="A8096" s="32">
        <v>8094</v>
      </c>
      <c r="B8096" s="32">
        <v>0</v>
      </c>
      <c r="C8096" s="32">
        <v>1323</v>
      </c>
      <c r="D8096" s="37">
        <v>43020</v>
      </c>
      <c r="E8096" s="32" t="b">
        <v>1</v>
      </c>
      <c r="F8096" s="38" t="s">
        <v>37</v>
      </c>
      <c r="G8096" s="38" t="s">
        <v>45</v>
      </c>
      <c r="H8096" s="38" t="s">
        <v>47</v>
      </c>
      <c r="I8096" s="38" t="s">
        <v>40</v>
      </c>
      <c r="J8096" s="38" t="s">
        <v>40</v>
      </c>
      <c r="K8096" s="39">
        <v>544.04999999999995</v>
      </c>
      <c r="L8096" s="39">
        <v>376.84</v>
      </c>
      <c r="M8096" s="37">
        <v>38859</v>
      </c>
      <c r="N8096" s="39">
        <f t="shared" si="3027"/>
        <v>167.20999999999998</v>
      </c>
      <c r="O8096" s="63">
        <f t="shared" si="3028"/>
        <v>1.4437161660121005</v>
      </c>
    </row>
    <row r="8097" spans="1:15" s="32" customFormat="1" ht="15.75" hidden="1" customHeight="1">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5" s="32" customFormat="1" ht="15.75" customHeight="1">
      <c r="A8098" s="32">
        <v>8096</v>
      </c>
      <c r="B8098" s="32">
        <v>99</v>
      </c>
      <c r="C8098" s="32">
        <v>438</v>
      </c>
      <c r="D8098" s="37">
        <v>42920</v>
      </c>
      <c r="E8098" s="32" t="b">
        <v>1</v>
      </c>
      <c r="F8098" s="38" t="s">
        <v>37</v>
      </c>
      <c r="G8098" s="38" t="s">
        <v>41</v>
      </c>
      <c r="H8098" s="38" t="s">
        <v>47</v>
      </c>
      <c r="I8098" s="38" t="s">
        <v>44</v>
      </c>
      <c r="J8098" s="38" t="s">
        <v>51</v>
      </c>
      <c r="K8098" s="39">
        <v>1720.7</v>
      </c>
      <c r="L8098" s="39">
        <v>1531.42</v>
      </c>
      <c r="M8098" s="37">
        <v>41009</v>
      </c>
      <c r="N8098" s="39">
        <f t="shared" ref="N8098:N8101" si="3029">K8098-L8098</f>
        <v>189.27999999999997</v>
      </c>
      <c r="O8098" s="63">
        <f t="shared" ref="O8098:O8101" si="3030">K8098/L8098</f>
        <v>1.1235977067035823</v>
      </c>
    </row>
    <row r="8099" spans="1:15" s="32" customFormat="1" ht="15.75" customHeight="1">
      <c r="A8099" s="32">
        <v>8097</v>
      </c>
      <c r="B8099" s="32">
        <v>7</v>
      </c>
      <c r="C8099" s="32">
        <v>2139</v>
      </c>
      <c r="D8099" s="37">
        <v>43031</v>
      </c>
      <c r="E8099" s="32" t="b">
        <v>1</v>
      </c>
      <c r="F8099" s="38" t="s">
        <v>37</v>
      </c>
      <c r="G8099" s="38" t="s">
        <v>41</v>
      </c>
      <c r="H8099" s="38" t="s">
        <v>47</v>
      </c>
      <c r="I8099" s="38" t="s">
        <v>44</v>
      </c>
      <c r="J8099" s="38" t="s">
        <v>40</v>
      </c>
      <c r="K8099" s="39">
        <v>980.37</v>
      </c>
      <c r="L8099" s="39">
        <v>234.43</v>
      </c>
      <c r="M8099" s="37">
        <v>41701</v>
      </c>
      <c r="N8099" s="39">
        <f t="shared" si="3029"/>
        <v>745.94</v>
      </c>
      <c r="O8099" s="63">
        <f t="shared" si="3030"/>
        <v>4.1819306402764154</v>
      </c>
    </row>
    <row r="8100" spans="1:15" s="32" customFormat="1" ht="15.75" customHeight="1">
      <c r="A8100" s="32">
        <v>8098</v>
      </c>
      <c r="B8100" s="32">
        <v>99</v>
      </c>
      <c r="C8100" s="32">
        <v>3445</v>
      </c>
      <c r="D8100" s="37">
        <v>42771</v>
      </c>
      <c r="E8100" s="32" t="b">
        <v>1</v>
      </c>
      <c r="F8100" s="38" t="s">
        <v>37</v>
      </c>
      <c r="G8100" s="38" t="s">
        <v>43</v>
      </c>
      <c r="H8100" s="38" t="s">
        <v>39</v>
      </c>
      <c r="I8100" s="38" t="s">
        <v>40</v>
      </c>
      <c r="J8100" s="38" t="s">
        <v>40</v>
      </c>
      <c r="K8100" s="39">
        <v>1227.3399999999999</v>
      </c>
      <c r="L8100" s="39">
        <v>770.89</v>
      </c>
      <c r="M8100" s="37">
        <v>33364</v>
      </c>
      <c r="N8100" s="39">
        <f t="shared" si="3029"/>
        <v>456.44999999999993</v>
      </c>
      <c r="O8100" s="63">
        <f t="shared" si="3030"/>
        <v>1.5921078234248724</v>
      </c>
    </row>
    <row r="8101" spans="1:15" s="32" customFormat="1" ht="15.75" customHeight="1">
      <c r="A8101" s="32">
        <v>8099</v>
      </c>
      <c r="B8101" s="32">
        <v>73</v>
      </c>
      <c r="C8101" s="32">
        <v>2901</v>
      </c>
      <c r="D8101" s="37">
        <v>43004</v>
      </c>
      <c r="E8101" s="32" t="b">
        <v>1</v>
      </c>
      <c r="F8101" s="38" t="s">
        <v>37</v>
      </c>
      <c r="G8101" s="38" t="s">
        <v>38</v>
      </c>
      <c r="H8101" s="38" t="s">
        <v>39</v>
      </c>
      <c r="I8101" s="38" t="s">
        <v>40</v>
      </c>
      <c r="J8101" s="38" t="s">
        <v>40</v>
      </c>
      <c r="K8101" s="39">
        <v>1945.43</v>
      </c>
      <c r="L8101" s="39">
        <v>333.18</v>
      </c>
      <c r="M8101" s="37">
        <v>36668</v>
      </c>
      <c r="N8101" s="39">
        <f t="shared" si="3029"/>
        <v>1612.25</v>
      </c>
      <c r="O8101" s="63">
        <f t="shared" si="3030"/>
        <v>5.8389759289273062</v>
      </c>
    </row>
    <row r="8102" spans="1:15" s="32" customFormat="1" ht="15.75" hidden="1" customHeight="1">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5" s="32" customFormat="1" ht="15.75" hidden="1" customHeight="1">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5" s="32" customFormat="1" ht="15.75" hidden="1" customHeight="1">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5" s="32" customFormat="1" ht="15.75" customHeight="1">
      <c r="A8105" s="32">
        <v>8103</v>
      </c>
      <c r="B8105" s="32">
        <v>36</v>
      </c>
      <c r="C8105" s="32">
        <v>2444</v>
      </c>
      <c r="D8105" s="37">
        <v>42773</v>
      </c>
      <c r="E8105" s="32" t="b">
        <v>1</v>
      </c>
      <c r="F8105" s="38" t="s">
        <v>37</v>
      </c>
      <c r="G8105" s="38" t="s">
        <v>38</v>
      </c>
      <c r="H8105" s="38" t="s">
        <v>39</v>
      </c>
      <c r="I8105" s="38" t="s">
        <v>44</v>
      </c>
      <c r="J8105" s="38" t="s">
        <v>40</v>
      </c>
      <c r="K8105" s="39">
        <v>1289.8499999999999</v>
      </c>
      <c r="L8105" s="39">
        <v>74.510000000000005</v>
      </c>
      <c r="M8105" s="37">
        <v>39427</v>
      </c>
      <c r="N8105" s="39">
        <f t="shared" ref="N8105" si="3031">K8105-L8105</f>
        <v>1215.3399999999999</v>
      </c>
      <c r="O8105" s="63">
        <f>K8105/L8105</f>
        <v>17.311099181317942</v>
      </c>
    </row>
    <row r="8106" spans="1:15" s="32" customFormat="1" ht="15.75" hidden="1" customHeight="1">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5" s="32" customFormat="1" ht="15.75" hidden="1" customHeight="1">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5" s="32" customFormat="1" ht="15.75" hidden="1" customHeight="1">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5" s="32" customFormat="1" ht="15.75" hidden="1" customHeight="1">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5" s="32" customFormat="1" ht="15.75" hidden="1" customHeight="1">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5" s="32" customFormat="1" ht="15.75" customHeight="1">
      <c r="A8111" s="32">
        <v>8109</v>
      </c>
      <c r="B8111" s="32">
        <v>8</v>
      </c>
      <c r="C8111" s="32">
        <v>2388</v>
      </c>
      <c r="D8111" s="37">
        <v>42740</v>
      </c>
      <c r="E8111" s="32" t="b">
        <v>1</v>
      </c>
      <c r="F8111" s="38" t="s">
        <v>37</v>
      </c>
      <c r="G8111" s="38" t="s">
        <v>38</v>
      </c>
      <c r="H8111" s="38" t="s">
        <v>47</v>
      </c>
      <c r="I8111" s="38" t="s">
        <v>40</v>
      </c>
      <c r="J8111" s="38" t="s">
        <v>51</v>
      </c>
      <c r="K8111" s="39">
        <v>1703.52</v>
      </c>
      <c r="L8111" s="39">
        <v>1516.13</v>
      </c>
      <c r="M8111" s="37">
        <v>40649</v>
      </c>
      <c r="N8111" s="39">
        <f t="shared" ref="N8111" si="3032">K8111-L8111</f>
        <v>187.38999999999987</v>
      </c>
      <c r="O8111" s="63">
        <f>K8111/L8111</f>
        <v>1.1235975806823952</v>
      </c>
    </row>
    <row r="8112" spans="1:15" s="32" customFormat="1" ht="15.75" hidden="1" customHeight="1">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5" s="32" customFormat="1" ht="15.75" customHeight="1">
      <c r="A8113" s="32">
        <v>8111</v>
      </c>
      <c r="B8113" s="32">
        <v>79</v>
      </c>
      <c r="C8113" s="32">
        <v>1970</v>
      </c>
      <c r="D8113" s="37">
        <v>43099</v>
      </c>
      <c r="E8113" s="32" t="b">
        <v>1</v>
      </c>
      <c r="F8113" s="38" t="s">
        <v>37</v>
      </c>
      <c r="G8113" s="38" t="s">
        <v>45</v>
      </c>
      <c r="H8113" s="38" t="s">
        <v>39</v>
      </c>
      <c r="I8113" s="38" t="s">
        <v>40</v>
      </c>
      <c r="J8113" s="38" t="s">
        <v>40</v>
      </c>
      <c r="K8113" s="39">
        <v>1555.58</v>
      </c>
      <c r="L8113" s="39">
        <v>818.01</v>
      </c>
      <c r="M8113" s="37">
        <v>37873</v>
      </c>
      <c r="N8113" s="39">
        <f t="shared" ref="N8113" si="3033">K8113-L8113</f>
        <v>737.56999999999994</v>
      </c>
      <c r="O8113" s="63">
        <f>K8113/L8113</f>
        <v>1.9016637938411509</v>
      </c>
    </row>
    <row r="8114" spans="1:15" s="32" customFormat="1" ht="15.75" hidden="1" customHeight="1">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5" s="32" customFormat="1" ht="15.75" hidden="1" customHeight="1">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5" s="32" customFormat="1" ht="15.75" customHeight="1">
      <c r="A8116" s="32">
        <v>8114</v>
      </c>
      <c r="B8116" s="32">
        <v>45</v>
      </c>
      <c r="C8116" s="32">
        <v>1473</v>
      </c>
      <c r="D8116" s="37">
        <v>43067</v>
      </c>
      <c r="E8116" s="32" t="b">
        <v>1</v>
      </c>
      <c r="F8116" s="38" t="s">
        <v>37</v>
      </c>
      <c r="G8116" s="38" t="s">
        <v>38</v>
      </c>
      <c r="H8116" s="38" t="s">
        <v>39</v>
      </c>
      <c r="I8116" s="38" t="s">
        <v>40</v>
      </c>
      <c r="J8116" s="38" t="s">
        <v>40</v>
      </c>
      <c r="K8116" s="39">
        <v>441.49</v>
      </c>
      <c r="L8116" s="39">
        <v>84.99</v>
      </c>
      <c r="M8116" s="37">
        <v>37668</v>
      </c>
      <c r="N8116" s="39">
        <f t="shared" ref="N8116" si="3034">K8116-L8116</f>
        <v>356.5</v>
      </c>
      <c r="O8116" s="63">
        <f>K8116/L8116</f>
        <v>5.1946111307212615</v>
      </c>
    </row>
    <row r="8117" spans="1:15" s="32" customFormat="1" ht="15.75" hidden="1" customHeight="1">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5" s="32" customFormat="1" ht="15.75" hidden="1" customHeight="1">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5" s="32" customFormat="1" ht="15.75" customHeight="1">
      <c r="A8119" s="32">
        <v>8117</v>
      </c>
      <c r="B8119" s="32">
        <v>79</v>
      </c>
      <c r="C8119" s="32">
        <v>1428</v>
      </c>
      <c r="D8119" s="37">
        <v>42796</v>
      </c>
      <c r="E8119" s="32" t="b">
        <v>1</v>
      </c>
      <c r="F8119" s="38" t="s">
        <v>37</v>
      </c>
      <c r="G8119" s="38" t="s">
        <v>38</v>
      </c>
      <c r="H8119" s="38" t="s">
        <v>52</v>
      </c>
      <c r="I8119" s="38" t="s">
        <v>40</v>
      </c>
      <c r="J8119" s="38" t="s">
        <v>42</v>
      </c>
      <c r="K8119" s="39">
        <v>2083.94</v>
      </c>
      <c r="L8119" s="39">
        <v>675.03</v>
      </c>
      <c r="M8119" s="37">
        <v>41533</v>
      </c>
      <c r="N8119" s="39">
        <f t="shared" ref="N8119" si="3035">K8119-L8119</f>
        <v>1408.91</v>
      </c>
      <c r="O8119" s="63">
        <f>K8119/L8119</f>
        <v>3.0871813104602759</v>
      </c>
    </row>
    <row r="8120" spans="1:15" s="32" customFormat="1" ht="15.75" hidden="1" customHeight="1">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5" s="32" customFormat="1" ht="15.75" hidden="1" customHeight="1">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5" s="32" customFormat="1" ht="15.75" customHeight="1">
      <c r="A8122" s="32">
        <v>8120</v>
      </c>
      <c r="B8122" s="32">
        <v>58</v>
      </c>
      <c r="C8122" s="32">
        <v>1354</v>
      </c>
      <c r="D8122" s="37">
        <v>42959</v>
      </c>
      <c r="E8122" s="32" t="b">
        <v>1</v>
      </c>
      <c r="F8122" s="38" t="s">
        <v>37</v>
      </c>
      <c r="G8122" s="38" t="s">
        <v>43</v>
      </c>
      <c r="H8122" s="38" t="s">
        <v>39</v>
      </c>
      <c r="I8122" s="38" t="s">
        <v>40</v>
      </c>
      <c r="J8122" s="38" t="s">
        <v>40</v>
      </c>
      <c r="K8122" s="39">
        <v>912.52</v>
      </c>
      <c r="L8122" s="39">
        <v>141.4</v>
      </c>
      <c r="M8122" s="37">
        <v>42295</v>
      </c>
      <c r="N8122" s="39">
        <f t="shared" ref="N8122:N8123" si="3036">K8122-L8122</f>
        <v>771.12</v>
      </c>
      <c r="O8122" s="63">
        <f t="shared" ref="O8122:O8123" si="3037">K8122/L8122</f>
        <v>6.453465346534653</v>
      </c>
    </row>
    <row r="8123" spans="1:15" s="32" customFormat="1" ht="15.75" customHeight="1">
      <c r="A8123" s="32">
        <v>8121</v>
      </c>
      <c r="B8123" s="32">
        <v>24</v>
      </c>
      <c r="C8123" s="32">
        <v>2409</v>
      </c>
      <c r="D8123" s="37">
        <v>42793</v>
      </c>
      <c r="E8123" s="32" t="b">
        <v>1</v>
      </c>
      <c r="F8123" s="38" t="s">
        <v>37</v>
      </c>
      <c r="G8123" s="38" t="s">
        <v>38</v>
      </c>
      <c r="H8123" s="38" t="s">
        <v>47</v>
      </c>
      <c r="I8123" s="38" t="s">
        <v>40</v>
      </c>
      <c r="J8123" s="38" t="s">
        <v>42</v>
      </c>
      <c r="K8123" s="39">
        <v>1777.8</v>
      </c>
      <c r="L8123" s="39">
        <v>820.78</v>
      </c>
      <c r="M8123" s="37">
        <v>40670</v>
      </c>
      <c r="N8123" s="39">
        <f t="shared" si="3036"/>
        <v>957.02</v>
      </c>
      <c r="O8123" s="63">
        <f t="shared" si="3037"/>
        <v>2.1659884500109654</v>
      </c>
    </row>
    <row r="8124" spans="1:15" s="32" customFormat="1" ht="15.75" hidden="1" customHeight="1">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5" s="32" customFormat="1" ht="15.75" customHeight="1">
      <c r="A8125" s="32">
        <v>8123</v>
      </c>
      <c r="B8125" s="32">
        <v>89</v>
      </c>
      <c r="C8125" s="32">
        <v>206</v>
      </c>
      <c r="D8125" s="37">
        <v>43013</v>
      </c>
      <c r="E8125" s="32" t="b">
        <v>1</v>
      </c>
      <c r="F8125" s="38" t="s">
        <v>37</v>
      </c>
      <c r="G8125" s="38" t="s">
        <v>48</v>
      </c>
      <c r="H8125" s="38" t="s">
        <v>52</v>
      </c>
      <c r="I8125" s="38" t="s">
        <v>40</v>
      </c>
      <c r="J8125" s="38" t="s">
        <v>42</v>
      </c>
      <c r="K8125" s="39">
        <v>1362.99</v>
      </c>
      <c r="L8125" s="39">
        <v>57.74</v>
      </c>
      <c r="M8125" s="37">
        <v>42458</v>
      </c>
      <c r="N8125" s="39">
        <f t="shared" ref="N8125:N8126" si="3038">K8125-L8125</f>
        <v>1305.25</v>
      </c>
      <c r="O8125" s="63">
        <f t="shared" ref="O8125:O8126" si="3039">K8125/L8125</f>
        <v>23.605645999307239</v>
      </c>
    </row>
    <row r="8126" spans="1:15" s="32" customFormat="1" ht="15.75" customHeight="1">
      <c r="A8126" s="32">
        <v>8124</v>
      </c>
      <c r="B8126" s="32">
        <v>69</v>
      </c>
      <c r="C8126" s="32">
        <v>1171</v>
      </c>
      <c r="D8126" s="37">
        <v>42971</v>
      </c>
      <c r="E8126" s="32" t="b">
        <v>1</v>
      </c>
      <c r="F8126" s="38" t="s">
        <v>37</v>
      </c>
      <c r="G8126" s="38" t="s">
        <v>46</v>
      </c>
      <c r="H8126" s="38" t="s">
        <v>47</v>
      </c>
      <c r="I8126" s="38" t="s">
        <v>40</v>
      </c>
      <c r="J8126" s="38" t="s">
        <v>40</v>
      </c>
      <c r="K8126" s="39">
        <v>792.9</v>
      </c>
      <c r="L8126" s="39">
        <v>594.67999999999995</v>
      </c>
      <c r="M8126" s="37">
        <v>34527</v>
      </c>
      <c r="N8126" s="39">
        <f t="shared" si="3038"/>
        <v>198.22000000000003</v>
      </c>
      <c r="O8126" s="63">
        <f t="shared" si="3039"/>
        <v>1.3333221228223584</v>
      </c>
    </row>
    <row r="8127" spans="1:15" s="32" customFormat="1" ht="15.75" hidden="1" customHeight="1">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5" s="32" customFormat="1" ht="15.75" hidden="1" customHeight="1">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5" s="32" customFormat="1" ht="15.75" hidden="1" customHeight="1">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5" s="32" customFormat="1" ht="15.75" hidden="1" customHeight="1">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5" s="32" customFormat="1" ht="15.75" customHeight="1">
      <c r="A8131" s="32">
        <v>8129</v>
      </c>
      <c r="B8131" s="32">
        <v>1</v>
      </c>
      <c r="C8131" s="32">
        <v>3443</v>
      </c>
      <c r="D8131" s="37">
        <v>43070</v>
      </c>
      <c r="E8131" s="32" t="b">
        <v>1</v>
      </c>
      <c r="F8131" s="38" t="s">
        <v>37</v>
      </c>
      <c r="G8131" s="38" t="s">
        <v>46</v>
      </c>
      <c r="H8131" s="38" t="s">
        <v>39</v>
      </c>
      <c r="I8131" s="38" t="s">
        <v>40</v>
      </c>
      <c r="J8131" s="38" t="s">
        <v>40</v>
      </c>
      <c r="K8131" s="39">
        <v>1403.5</v>
      </c>
      <c r="L8131" s="39">
        <v>954.82</v>
      </c>
      <c r="M8131" s="37">
        <v>42688</v>
      </c>
      <c r="N8131" s="39">
        <f t="shared" ref="N8131:N8132" si="3040">K8131-L8131</f>
        <v>448.67999999999995</v>
      </c>
      <c r="O8131" s="63">
        <f t="shared" ref="O8131:O8132" si="3041">K8131/L8131</f>
        <v>1.4699105590582517</v>
      </c>
    </row>
    <row r="8132" spans="1:15" s="32" customFormat="1" ht="15.75" customHeight="1">
      <c r="A8132" s="32">
        <v>8130</v>
      </c>
      <c r="B8132" s="32">
        <v>85</v>
      </c>
      <c r="C8132" s="32">
        <v>2351</v>
      </c>
      <c r="D8132" s="37">
        <v>42781</v>
      </c>
      <c r="E8132" s="32" t="b">
        <v>1</v>
      </c>
      <c r="F8132" s="38" t="s">
        <v>37</v>
      </c>
      <c r="G8132" s="38" t="s">
        <v>48</v>
      </c>
      <c r="H8132" s="38" t="s">
        <v>39</v>
      </c>
      <c r="I8132" s="38" t="s">
        <v>40</v>
      </c>
      <c r="J8132" s="38" t="s">
        <v>40</v>
      </c>
      <c r="K8132" s="39">
        <v>752.64</v>
      </c>
      <c r="L8132" s="39">
        <v>205.36</v>
      </c>
      <c r="M8132" s="37">
        <v>37626</v>
      </c>
      <c r="N8132" s="39">
        <f t="shared" si="3040"/>
        <v>547.28</v>
      </c>
      <c r="O8132" s="63">
        <f t="shared" si="3041"/>
        <v>3.6649785742111409</v>
      </c>
    </row>
    <row r="8133" spans="1:15" s="32" customFormat="1" ht="15.75" hidden="1" customHeight="1">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5" s="32" customFormat="1" ht="15.75" hidden="1" customHeight="1">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5" s="32" customFormat="1" ht="15.75" customHeight="1">
      <c r="A8135" s="32">
        <v>8133</v>
      </c>
      <c r="B8135" s="32">
        <v>43</v>
      </c>
      <c r="C8135" s="32">
        <v>1086</v>
      </c>
      <c r="D8135" s="37">
        <v>43014</v>
      </c>
      <c r="E8135" s="32" t="b">
        <v>1</v>
      </c>
      <c r="F8135" s="38" t="s">
        <v>37</v>
      </c>
      <c r="G8135" s="38" t="s">
        <v>38</v>
      </c>
      <c r="H8135" s="38" t="s">
        <v>39</v>
      </c>
      <c r="I8135" s="38" t="s">
        <v>40</v>
      </c>
      <c r="J8135" s="38" t="s">
        <v>40</v>
      </c>
      <c r="K8135" s="39">
        <v>1151.96</v>
      </c>
      <c r="L8135" s="39">
        <v>649.49</v>
      </c>
      <c r="M8135" s="37">
        <v>34071</v>
      </c>
      <c r="N8135" s="39">
        <f t="shared" ref="N8135:N8136" si="3042">K8135-L8135</f>
        <v>502.47</v>
      </c>
      <c r="O8135" s="63">
        <f t="shared" ref="O8135:O8136" si="3043">K8135/L8135</f>
        <v>1.7736377773329843</v>
      </c>
    </row>
    <row r="8136" spans="1:15" s="32" customFormat="1" ht="15.75" customHeight="1">
      <c r="A8136" s="32">
        <v>8134</v>
      </c>
      <c r="B8136" s="32">
        <v>2</v>
      </c>
      <c r="C8136" s="32">
        <v>525</v>
      </c>
      <c r="D8136" s="37">
        <v>42958</v>
      </c>
      <c r="E8136" s="32" t="b">
        <v>1</v>
      </c>
      <c r="F8136" s="38" t="s">
        <v>37</v>
      </c>
      <c r="G8136" s="38" t="s">
        <v>38</v>
      </c>
      <c r="H8136" s="38" t="s">
        <v>39</v>
      </c>
      <c r="I8136" s="38" t="s">
        <v>40</v>
      </c>
      <c r="J8136" s="38" t="s">
        <v>40</v>
      </c>
      <c r="K8136" s="39">
        <v>71.489999999999995</v>
      </c>
      <c r="L8136" s="39">
        <v>53.62</v>
      </c>
      <c r="M8136" s="37">
        <v>41167</v>
      </c>
      <c r="N8136" s="39">
        <f t="shared" si="3042"/>
        <v>17.869999999999997</v>
      </c>
      <c r="O8136" s="63">
        <f t="shared" si="3043"/>
        <v>1.3332711674748228</v>
      </c>
    </row>
    <row r="8137" spans="1:15" s="32" customFormat="1" ht="15.75" hidden="1" customHeight="1">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5" s="32" customFormat="1" ht="15.75" hidden="1" customHeight="1">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5" s="32" customFormat="1" ht="15.75" customHeight="1">
      <c r="A8139" s="32">
        <v>8137</v>
      </c>
      <c r="B8139" s="32">
        <v>37</v>
      </c>
      <c r="C8139" s="32">
        <v>384</v>
      </c>
      <c r="D8139" s="37">
        <v>42797</v>
      </c>
      <c r="E8139" s="32" t="b">
        <v>1</v>
      </c>
      <c r="F8139" s="38" t="s">
        <v>37</v>
      </c>
      <c r="G8139" s="38" t="s">
        <v>43</v>
      </c>
      <c r="H8139" s="38" t="s">
        <v>39</v>
      </c>
      <c r="I8139" s="38" t="s">
        <v>44</v>
      </c>
      <c r="J8139" s="38" t="s">
        <v>40</v>
      </c>
      <c r="K8139" s="39">
        <v>1793.43</v>
      </c>
      <c r="L8139" s="39">
        <v>248.82</v>
      </c>
      <c r="M8139" s="37">
        <v>36361</v>
      </c>
      <c r="N8139" s="39">
        <f t="shared" ref="N8139" si="3044">K8139-L8139</f>
        <v>1544.6100000000001</v>
      </c>
      <c r="O8139" s="63">
        <f>K8139/L8139</f>
        <v>7.2077405353267423</v>
      </c>
    </row>
    <row r="8140" spans="1:15" s="32" customFormat="1" ht="15.75" hidden="1" customHeight="1">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5" s="32" customFormat="1" ht="15.75" customHeight="1">
      <c r="A8141" s="32">
        <v>8139</v>
      </c>
      <c r="B8141" s="32">
        <v>70</v>
      </c>
      <c r="C8141" s="32">
        <v>28</v>
      </c>
      <c r="D8141" s="37">
        <v>42766</v>
      </c>
      <c r="E8141" s="32" t="b">
        <v>1</v>
      </c>
      <c r="F8141" s="38" t="s">
        <v>37</v>
      </c>
      <c r="G8141" s="38" t="s">
        <v>41</v>
      </c>
      <c r="H8141" s="38" t="s">
        <v>39</v>
      </c>
      <c r="I8141" s="38" t="s">
        <v>50</v>
      </c>
      <c r="J8141" s="38" t="s">
        <v>40</v>
      </c>
      <c r="K8141" s="39">
        <v>495.72</v>
      </c>
      <c r="L8141" s="39">
        <v>297.43</v>
      </c>
      <c r="M8141" s="37">
        <v>34996</v>
      </c>
      <c r="N8141" s="39">
        <f t="shared" ref="N8141:N8144" si="3045">K8141-L8141</f>
        <v>198.29000000000002</v>
      </c>
      <c r="O8141" s="63">
        <f t="shared" ref="O8141:O8144" si="3046">K8141/L8141</f>
        <v>1.6666778737854286</v>
      </c>
    </row>
    <row r="8142" spans="1:15" s="32" customFormat="1" ht="15.75" customHeight="1">
      <c r="A8142" s="32">
        <v>8140</v>
      </c>
      <c r="B8142" s="32">
        <v>61</v>
      </c>
      <c r="C8142" s="32">
        <v>3360</v>
      </c>
      <c r="D8142" s="37">
        <v>42797</v>
      </c>
      <c r="E8142" s="32" t="b">
        <v>1</v>
      </c>
      <c r="F8142" s="38" t="s">
        <v>37</v>
      </c>
      <c r="G8142" s="38" t="s">
        <v>43</v>
      </c>
      <c r="H8142" s="38" t="s">
        <v>39</v>
      </c>
      <c r="I8142" s="38" t="s">
        <v>44</v>
      </c>
      <c r="J8142" s="38" t="s">
        <v>40</v>
      </c>
      <c r="K8142" s="39">
        <v>71.16</v>
      </c>
      <c r="L8142" s="39">
        <v>56.93</v>
      </c>
      <c r="M8142" s="37">
        <v>42172</v>
      </c>
      <c r="N8142" s="39">
        <f t="shared" si="3045"/>
        <v>14.229999999999997</v>
      </c>
      <c r="O8142" s="63">
        <f t="shared" si="3046"/>
        <v>1.2499560864219217</v>
      </c>
    </row>
    <row r="8143" spans="1:15" s="32" customFormat="1" ht="15.75" customHeight="1">
      <c r="A8143" s="32">
        <v>8141</v>
      </c>
      <c r="B8143" s="32">
        <v>94</v>
      </c>
      <c r="C8143" s="32">
        <v>2958</v>
      </c>
      <c r="D8143" s="37">
        <v>42785</v>
      </c>
      <c r="E8143" s="32" t="b">
        <v>1</v>
      </c>
      <c r="F8143" s="38" t="s">
        <v>37</v>
      </c>
      <c r="G8143" s="38" t="s">
        <v>46</v>
      </c>
      <c r="H8143" s="38" t="s">
        <v>39</v>
      </c>
      <c r="I8143" s="38" t="s">
        <v>40</v>
      </c>
      <c r="J8143" s="38" t="s">
        <v>42</v>
      </c>
      <c r="K8143" s="39">
        <v>1635.3</v>
      </c>
      <c r="L8143" s="39">
        <v>993.66</v>
      </c>
      <c r="M8143" s="37">
        <v>37539</v>
      </c>
      <c r="N8143" s="39">
        <f t="shared" si="3045"/>
        <v>641.64</v>
      </c>
      <c r="O8143" s="63">
        <f t="shared" si="3046"/>
        <v>1.6457339532636919</v>
      </c>
    </row>
    <row r="8144" spans="1:15" s="32" customFormat="1" ht="15.75" customHeight="1">
      <c r="A8144" s="32">
        <v>8142</v>
      </c>
      <c r="B8144" s="32">
        <v>79</v>
      </c>
      <c r="C8144" s="32">
        <v>2471</v>
      </c>
      <c r="D8144" s="37">
        <v>43086</v>
      </c>
      <c r="E8144" s="32" t="b">
        <v>1</v>
      </c>
      <c r="F8144" s="38" t="s">
        <v>37</v>
      </c>
      <c r="G8144" s="38" t="s">
        <v>45</v>
      </c>
      <c r="H8144" s="38" t="s">
        <v>39</v>
      </c>
      <c r="I8144" s="38" t="s">
        <v>40</v>
      </c>
      <c r="J8144" s="38" t="s">
        <v>40</v>
      </c>
      <c r="K8144" s="39">
        <v>1555.58</v>
      </c>
      <c r="L8144" s="39">
        <v>818.01</v>
      </c>
      <c r="M8144" s="37">
        <v>41533</v>
      </c>
      <c r="N8144" s="39">
        <f t="shared" si="3045"/>
        <v>737.56999999999994</v>
      </c>
      <c r="O8144" s="63">
        <f t="shared" si="3046"/>
        <v>1.9016637938411509</v>
      </c>
    </row>
    <row r="8145" spans="1:15" s="32" customFormat="1" ht="15.75" hidden="1" customHeight="1">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5" s="32" customFormat="1" ht="15.75" customHeight="1">
      <c r="A8146" s="32">
        <v>8144</v>
      </c>
      <c r="B8146" s="32">
        <v>87</v>
      </c>
      <c r="C8146" s="32">
        <v>2537</v>
      </c>
      <c r="D8146" s="37">
        <v>43077</v>
      </c>
      <c r="E8146" s="32" t="b">
        <v>1</v>
      </c>
      <c r="F8146" s="38" t="s">
        <v>37</v>
      </c>
      <c r="G8146" s="38" t="s">
        <v>46</v>
      </c>
      <c r="H8146" s="38" t="s">
        <v>39</v>
      </c>
      <c r="I8146" s="38" t="s">
        <v>50</v>
      </c>
      <c r="J8146" s="38" t="s">
        <v>40</v>
      </c>
      <c r="K8146" s="39">
        <v>1179</v>
      </c>
      <c r="L8146" s="39">
        <v>707.4</v>
      </c>
      <c r="M8146" s="37">
        <v>36145</v>
      </c>
      <c r="N8146" s="39">
        <f t="shared" ref="N8146:N8147" si="3047">K8146-L8146</f>
        <v>471.6</v>
      </c>
      <c r="O8146" s="63">
        <f t="shared" ref="O8146:O8147" si="3048">K8146/L8146</f>
        <v>1.6666666666666667</v>
      </c>
    </row>
    <row r="8147" spans="1:15" s="32" customFormat="1" ht="15.75" customHeight="1">
      <c r="A8147" s="32">
        <v>8145</v>
      </c>
      <c r="B8147" s="32">
        <v>31</v>
      </c>
      <c r="C8147" s="32">
        <v>2800</v>
      </c>
      <c r="D8147" s="37">
        <v>43058</v>
      </c>
      <c r="E8147" s="32" t="b">
        <v>1</v>
      </c>
      <c r="F8147" s="38" t="s">
        <v>37</v>
      </c>
      <c r="G8147" s="38" t="s">
        <v>46</v>
      </c>
      <c r="H8147" s="38" t="s">
        <v>39</v>
      </c>
      <c r="I8147" s="38" t="s">
        <v>40</v>
      </c>
      <c r="J8147" s="38" t="s">
        <v>40</v>
      </c>
      <c r="K8147" s="39">
        <v>230.91</v>
      </c>
      <c r="L8147" s="39">
        <v>173.18</v>
      </c>
      <c r="M8147" s="37">
        <v>39031</v>
      </c>
      <c r="N8147" s="39">
        <f t="shared" si="3047"/>
        <v>57.72999999999999</v>
      </c>
      <c r="O8147" s="63">
        <f t="shared" si="3048"/>
        <v>1.3333525811294606</v>
      </c>
    </row>
    <row r="8148" spans="1:15" s="32" customFormat="1" ht="15.75" hidden="1" customHeight="1">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5" s="32" customFormat="1" ht="15.75" hidden="1" customHeight="1">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5" s="32" customFormat="1" ht="15.75" customHeight="1">
      <c r="A8150" s="32">
        <v>8148</v>
      </c>
      <c r="B8150" s="32">
        <v>0</v>
      </c>
      <c r="C8150" s="32">
        <v>1165</v>
      </c>
      <c r="D8150" s="37">
        <v>42758</v>
      </c>
      <c r="E8150" s="32" t="b">
        <v>1</v>
      </c>
      <c r="F8150" s="38" t="s">
        <v>37</v>
      </c>
      <c r="G8150" s="38" t="s">
        <v>46</v>
      </c>
      <c r="H8150" s="38" t="s">
        <v>39</v>
      </c>
      <c r="I8150" s="38" t="s">
        <v>40</v>
      </c>
      <c r="J8150" s="38" t="s">
        <v>40</v>
      </c>
      <c r="K8150" s="39">
        <v>230.91</v>
      </c>
      <c r="L8150" s="39">
        <v>173.18</v>
      </c>
      <c r="M8150" s="37">
        <v>39031</v>
      </c>
      <c r="N8150" s="39">
        <f t="shared" ref="N8150" si="3049">K8150-L8150</f>
        <v>57.72999999999999</v>
      </c>
      <c r="O8150" s="63">
        <f>K8150/L8150</f>
        <v>1.3333525811294606</v>
      </c>
    </row>
    <row r="8151" spans="1:15" s="32" customFormat="1" ht="15.75" hidden="1" customHeight="1">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5" s="32" customFormat="1" ht="15.75" hidden="1" customHeight="1">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5" s="32" customFormat="1" ht="15.75" customHeight="1">
      <c r="A8153" s="32">
        <v>8151</v>
      </c>
      <c r="B8153" s="32">
        <v>53</v>
      </c>
      <c r="C8153" s="32">
        <v>76</v>
      </c>
      <c r="D8153" s="37">
        <v>42874</v>
      </c>
      <c r="E8153" s="32" t="b">
        <v>1</v>
      </c>
      <c r="F8153" s="38" t="s">
        <v>37</v>
      </c>
      <c r="G8153" s="38" t="s">
        <v>46</v>
      </c>
      <c r="H8153" s="38" t="s">
        <v>39</v>
      </c>
      <c r="I8153" s="38" t="s">
        <v>50</v>
      </c>
      <c r="J8153" s="38" t="s">
        <v>40</v>
      </c>
      <c r="K8153" s="39">
        <v>1274.93</v>
      </c>
      <c r="L8153" s="39">
        <v>764.96</v>
      </c>
      <c r="M8153" s="37">
        <v>39298</v>
      </c>
      <c r="N8153" s="39">
        <f t="shared" ref="N8153" si="3050">K8153-L8153</f>
        <v>509.97</v>
      </c>
      <c r="O8153" s="63">
        <f>K8153/L8153</f>
        <v>1.6666623091403472</v>
      </c>
    </row>
    <row r="8154" spans="1:15" s="32" customFormat="1" ht="15.75" hidden="1" customHeight="1">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5" s="32" customFormat="1" ht="15.75" hidden="1" customHeight="1">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5" s="32" customFormat="1" ht="15.75" customHeight="1">
      <c r="A8156" s="32">
        <v>8154</v>
      </c>
      <c r="B8156" s="32">
        <v>29</v>
      </c>
      <c r="C8156" s="32">
        <v>106</v>
      </c>
      <c r="D8156" s="37">
        <v>42987</v>
      </c>
      <c r="E8156" s="32" t="b">
        <v>1</v>
      </c>
      <c r="F8156" s="38" t="s">
        <v>37</v>
      </c>
      <c r="G8156" s="38" t="s">
        <v>48</v>
      </c>
      <c r="H8156" s="38" t="s">
        <v>39</v>
      </c>
      <c r="I8156" s="38" t="s">
        <v>40</v>
      </c>
      <c r="J8156" s="38" t="s">
        <v>40</v>
      </c>
      <c r="K8156" s="39">
        <v>1065.03</v>
      </c>
      <c r="L8156" s="39">
        <v>230.09</v>
      </c>
      <c r="M8156" s="37">
        <v>38002</v>
      </c>
      <c r="N8156" s="39">
        <f t="shared" ref="N8156:N8157" si="3051">K8156-L8156</f>
        <v>834.93999999999994</v>
      </c>
      <c r="O8156" s="63">
        <f t="shared" ref="O8156:O8157" si="3052">K8156/L8156</f>
        <v>4.6287539658394543</v>
      </c>
    </row>
    <row r="8157" spans="1:15" s="32" customFormat="1" ht="15.75" customHeight="1">
      <c r="A8157" s="32">
        <v>8155</v>
      </c>
      <c r="B8157" s="32">
        <v>4</v>
      </c>
      <c r="C8157" s="32">
        <v>746</v>
      </c>
      <c r="D8157" s="37">
        <v>42963</v>
      </c>
      <c r="E8157" s="32" t="b">
        <v>1</v>
      </c>
      <c r="F8157" s="38" t="s">
        <v>37</v>
      </c>
      <c r="G8157" s="38" t="s">
        <v>46</v>
      </c>
      <c r="H8157" s="38" t="s">
        <v>39</v>
      </c>
      <c r="I8157" s="38" t="s">
        <v>50</v>
      </c>
      <c r="J8157" s="38" t="s">
        <v>40</v>
      </c>
      <c r="K8157" s="39">
        <v>1129.1300000000001</v>
      </c>
      <c r="L8157" s="39">
        <v>677.48</v>
      </c>
      <c r="M8157" s="37">
        <v>38258</v>
      </c>
      <c r="N8157" s="39">
        <f t="shared" si="3051"/>
        <v>451.65000000000009</v>
      </c>
      <c r="O8157" s="63">
        <f t="shared" si="3052"/>
        <v>1.6666617464722207</v>
      </c>
    </row>
    <row r="8158" spans="1:15" s="32" customFormat="1" ht="15.75" hidden="1" customHeight="1">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5" s="32" customFormat="1" ht="15.75" customHeight="1">
      <c r="A8159" s="32">
        <v>8157</v>
      </c>
      <c r="B8159" s="32">
        <v>86</v>
      </c>
      <c r="C8159" s="32">
        <v>187</v>
      </c>
      <c r="D8159" s="37">
        <v>43051</v>
      </c>
      <c r="E8159" s="32" t="b">
        <v>1</v>
      </c>
      <c r="F8159" s="38" t="s">
        <v>37</v>
      </c>
      <c r="G8159" s="38" t="s">
        <v>43</v>
      </c>
      <c r="H8159" s="38" t="s">
        <v>39</v>
      </c>
      <c r="I8159" s="38" t="s">
        <v>40</v>
      </c>
      <c r="J8159" s="38" t="s">
        <v>40</v>
      </c>
      <c r="K8159" s="39">
        <v>235.63</v>
      </c>
      <c r="L8159" s="39">
        <v>125.07</v>
      </c>
      <c r="M8159" s="37">
        <v>38206</v>
      </c>
      <c r="N8159" s="39">
        <f t="shared" ref="N8159" si="3053">K8159-L8159</f>
        <v>110.56</v>
      </c>
      <c r="O8159" s="63">
        <f>K8159/L8159</f>
        <v>1.8839849684176861</v>
      </c>
    </row>
    <row r="8160" spans="1:15" s="32" customFormat="1" ht="15.75" hidden="1" customHeight="1">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c r="A8161" s="32">
        <v>8159</v>
      </c>
      <c r="B8161" s="32">
        <v>40</v>
      </c>
      <c r="C8161" s="32">
        <v>1227</v>
      </c>
      <c r="D8161" s="37">
        <v>43019</v>
      </c>
      <c r="E8161" s="32" t="b">
        <v>1</v>
      </c>
      <c r="F8161" s="38" t="s">
        <v>37</v>
      </c>
      <c r="G8161" s="38" t="s">
        <v>43</v>
      </c>
      <c r="H8161" s="38" t="s">
        <v>39</v>
      </c>
      <c r="I8161" s="38" t="s">
        <v>50</v>
      </c>
      <c r="J8161" s="38" t="s">
        <v>40</v>
      </c>
      <c r="K8161" s="39">
        <v>1458.17</v>
      </c>
      <c r="L8161" s="39">
        <v>874.9</v>
      </c>
      <c r="M8161" s="37">
        <v>41848</v>
      </c>
      <c r="N8161" s="39">
        <f t="shared" ref="N8161" si="3054">K8161-L8161</f>
        <v>583.2700000000001</v>
      </c>
      <c r="O8161" s="63">
        <f>K8161/L8161</f>
        <v>1.6666704766259002</v>
      </c>
    </row>
    <row r="8162" spans="1:26" s="32" customFormat="1" ht="15.75" hidden="1" customHeight="1">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hidden="1" customHeight="1">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c r="A8164" s="32">
        <v>8162</v>
      </c>
      <c r="B8164" s="32">
        <v>80</v>
      </c>
      <c r="C8164" s="32">
        <v>265</v>
      </c>
      <c r="D8164" s="37">
        <v>43001</v>
      </c>
      <c r="E8164" s="32" t="b">
        <v>1</v>
      </c>
      <c r="F8164" s="38" t="s">
        <v>37</v>
      </c>
      <c r="G8164" s="38" t="s">
        <v>41</v>
      </c>
      <c r="H8164" s="38" t="s">
        <v>39</v>
      </c>
      <c r="I8164" s="38" t="s">
        <v>40</v>
      </c>
      <c r="J8164" s="38" t="s">
        <v>42</v>
      </c>
      <c r="K8164" s="39">
        <v>1469.44</v>
      </c>
      <c r="L8164" s="39">
        <v>596.54999999999995</v>
      </c>
      <c r="M8164" s="37">
        <v>38647</v>
      </c>
      <c r="N8164" s="39">
        <f t="shared" ref="N8164:N8166" si="3055">K8164-L8164</f>
        <v>872.8900000000001</v>
      </c>
      <c r="O8164" s="63">
        <f t="shared" ref="O8164:O8166" si="3056">K8164/L8164</f>
        <v>2.4632302405498283</v>
      </c>
    </row>
    <row r="8165" spans="1:26" s="32" customFormat="1" ht="15.75" customHeight="1">
      <c r="A8165" s="32">
        <v>8163</v>
      </c>
      <c r="B8165" s="32">
        <v>14</v>
      </c>
      <c r="C8165" s="32">
        <v>359</v>
      </c>
      <c r="D8165" s="37">
        <v>42981</v>
      </c>
      <c r="E8165" s="32" t="b">
        <v>1</v>
      </c>
      <c r="F8165" s="38" t="s">
        <v>37</v>
      </c>
      <c r="G8165" s="38" t="s">
        <v>41</v>
      </c>
      <c r="H8165" s="38" t="s">
        <v>39</v>
      </c>
      <c r="I8165" s="38" t="s">
        <v>40</v>
      </c>
      <c r="J8165" s="38" t="s">
        <v>51</v>
      </c>
      <c r="K8165" s="39">
        <v>1386.84</v>
      </c>
      <c r="L8165" s="39">
        <v>1234.29</v>
      </c>
      <c r="M8165" s="37">
        <v>37838</v>
      </c>
      <c r="N8165" s="39">
        <f t="shared" si="3055"/>
        <v>152.54999999999995</v>
      </c>
      <c r="O8165" s="63">
        <f t="shared" si="3056"/>
        <v>1.1235933208565247</v>
      </c>
    </row>
    <row r="8166" spans="1:26" s="32" customFormat="1" ht="15.75" customHeight="1">
      <c r="A8166" s="32">
        <v>8164</v>
      </c>
      <c r="B8166" s="32">
        <v>74</v>
      </c>
      <c r="C8166" s="32">
        <v>30</v>
      </c>
      <c r="D8166" s="37">
        <v>43088</v>
      </c>
      <c r="E8166" s="32" t="b">
        <v>1</v>
      </c>
      <c r="F8166" s="38" t="s">
        <v>37</v>
      </c>
      <c r="G8166" s="38" t="s">
        <v>48</v>
      </c>
      <c r="H8166" s="38" t="s">
        <v>39</v>
      </c>
      <c r="I8166" s="38" t="s">
        <v>40</v>
      </c>
      <c r="J8166" s="38" t="s">
        <v>40</v>
      </c>
      <c r="K8166" s="39">
        <v>1228.07</v>
      </c>
      <c r="L8166" s="39">
        <v>400.91</v>
      </c>
      <c r="M8166" s="37">
        <v>33429</v>
      </c>
      <c r="N8166" s="39">
        <f t="shared" si="3055"/>
        <v>827.15999999999985</v>
      </c>
      <c r="O8166" s="63">
        <f t="shared" si="3056"/>
        <v>3.063206205881619</v>
      </c>
    </row>
    <row r="8167" spans="1:26" s="32" customFormat="1" ht="15.75" hidden="1" customHeight="1">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c r="A8168" s="32">
        <v>8166</v>
      </c>
      <c r="B8168" s="32">
        <v>38</v>
      </c>
      <c r="C8168" s="32">
        <v>3377</v>
      </c>
      <c r="D8168" s="37">
        <v>42786</v>
      </c>
      <c r="E8168" s="32" t="b">
        <v>1</v>
      </c>
      <c r="F8168" s="38" t="s">
        <v>37</v>
      </c>
      <c r="G8168" s="38" t="s">
        <v>38</v>
      </c>
      <c r="H8168" s="38" t="s">
        <v>39</v>
      </c>
      <c r="I8168" s="38" t="s">
        <v>40</v>
      </c>
      <c r="J8168" s="38" t="s">
        <v>40</v>
      </c>
      <c r="K8168" s="39">
        <v>1577.53</v>
      </c>
      <c r="L8168" s="39">
        <v>826.51</v>
      </c>
      <c r="M8168" s="37">
        <v>39427</v>
      </c>
      <c r="N8168" s="39">
        <f t="shared" ref="N8168" si="3057">K8168-L8168</f>
        <v>751.02</v>
      </c>
      <c r="O8168" s="63">
        <f>K8168/L8168</f>
        <v>1.9086641419946522</v>
      </c>
    </row>
    <row r="8169" spans="1:26" s="32" customFormat="1" ht="15.75" hidden="1" customHeight="1">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hidden="1" customHeight="1">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hidden="1" customHeight="1">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c r="A8172" s="32">
        <v>8170</v>
      </c>
      <c r="B8172" s="32">
        <v>85</v>
      </c>
      <c r="C8172" s="32">
        <v>2691</v>
      </c>
      <c r="D8172" s="37">
        <v>43039</v>
      </c>
      <c r="E8172" s="32" t="b">
        <v>1</v>
      </c>
      <c r="F8172" s="38" t="s">
        <v>37</v>
      </c>
      <c r="G8172" s="38" t="s">
        <v>48</v>
      </c>
      <c r="H8172" s="38" t="s">
        <v>39</v>
      </c>
      <c r="I8172" s="38" t="s">
        <v>40</v>
      </c>
      <c r="J8172" s="38" t="s">
        <v>40</v>
      </c>
      <c r="K8172" s="39">
        <v>752.64</v>
      </c>
      <c r="L8172" s="39">
        <v>205.36</v>
      </c>
      <c r="M8172" s="37">
        <v>42218</v>
      </c>
      <c r="N8172" s="39">
        <f t="shared" ref="N8172" si="3058">K8172-L8172</f>
        <v>547.28</v>
      </c>
      <c r="O8172" s="63">
        <f>K8172/L8172</f>
        <v>3.6649785742111409</v>
      </c>
    </row>
    <row r="8173" spans="1:26" s="32" customFormat="1" ht="15.75" hidden="1" customHeight="1">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c r="A8174" s="32">
        <v>8172</v>
      </c>
      <c r="B8174" s="32">
        <v>17</v>
      </c>
      <c r="C8174" s="32">
        <v>1806</v>
      </c>
      <c r="D8174" s="37">
        <v>43062</v>
      </c>
      <c r="E8174" s="32" t="b">
        <v>1</v>
      </c>
      <c r="F8174" s="38" t="s">
        <v>37</v>
      </c>
      <c r="G8174" s="38" t="s">
        <v>38</v>
      </c>
      <c r="H8174" s="38" t="s">
        <v>39</v>
      </c>
      <c r="I8174" s="38" t="s">
        <v>50</v>
      </c>
      <c r="J8174" s="38" t="s">
        <v>40</v>
      </c>
      <c r="K8174" s="39">
        <v>1024.6600000000001</v>
      </c>
      <c r="L8174" s="39">
        <v>614.79999999999995</v>
      </c>
      <c r="M8174" s="37">
        <v>35378</v>
      </c>
      <c r="N8174" s="39">
        <f t="shared" ref="N8174" si="3059">K8174-L8174</f>
        <v>409.86000000000013</v>
      </c>
      <c r="O8174" s="63">
        <f>K8174/L8174</f>
        <v>1.6666558230318806</v>
      </c>
    </row>
    <row r="8175" spans="1:26" s="32" customFormat="1" ht="15.75" hidden="1" customHeight="1">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c r="A8176" s="32">
        <v>8174</v>
      </c>
      <c r="B8176" s="32">
        <v>0</v>
      </c>
      <c r="C8176" s="32">
        <v>3023</v>
      </c>
      <c r="D8176" s="37">
        <v>42796</v>
      </c>
      <c r="E8176" s="32" t="b">
        <v>1</v>
      </c>
      <c r="F8176" s="38" t="s">
        <v>37</v>
      </c>
      <c r="G8176" s="38" t="s">
        <v>38</v>
      </c>
      <c r="H8176" s="38" t="s">
        <v>47</v>
      </c>
      <c r="I8176" s="38" t="s">
        <v>40</v>
      </c>
      <c r="J8176" s="38" t="s">
        <v>40</v>
      </c>
      <c r="K8176" s="39">
        <v>416.98</v>
      </c>
      <c r="L8176" s="39">
        <v>312.74</v>
      </c>
      <c r="M8176" s="37">
        <v>36498</v>
      </c>
      <c r="N8176" s="39">
        <f t="shared" ref="N8176:N8178" si="3060">K8176-L8176</f>
        <v>104.24000000000001</v>
      </c>
      <c r="O8176" s="63">
        <f t="shared" ref="O8176:O8178" si="3061">K8176/L8176</f>
        <v>1.3333120163714267</v>
      </c>
    </row>
    <row r="8177" spans="1:15" s="32" customFormat="1" ht="15.75" customHeight="1">
      <c r="A8177" s="32">
        <v>8175</v>
      </c>
      <c r="B8177" s="32">
        <v>23</v>
      </c>
      <c r="C8177" s="32">
        <v>1033</v>
      </c>
      <c r="D8177" s="37">
        <v>42742</v>
      </c>
      <c r="E8177" s="32" t="b">
        <v>1</v>
      </c>
      <c r="F8177" s="38" t="s">
        <v>37</v>
      </c>
      <c r="G8177" s="38" t="s">
        <v>45</v>
      </c>
      <c r="H8177" s="38" t="s">
        <v>49</v>
      </c>
      <c r="I8177" s="38" t="s">
        <v>44</v>
      </c>
      <c r="J8177" s="38" t="s">
        <v>51</v>
      </c>
      <c r="K8177" s="39">
        <v>688.63</v>
      </c>
      <c r="L8177" s="39">
        <v>612.88</v>
      </c>
      <c r="M8177" s="37">
        <v>33455</v>
      </c>
      <c r="N8177" s="39">
        <f t="shared" si="3060"/>
        <v>75.75</v>
      </c>
      <c r="O8177" s="63">
        <f t="shared" si="3061"/>
        <v>1.1235967889309491</v>
      </c>
    </row>
    <row r="8178" spans="1:15" s="32" customFormat="1" ht="15.75" customHeight="1">
      <c r="A8178" s="32">
        <v>8176</v>
      </c>
      <c r="B8178" s="32">
        <v>19</v>
      </c>
      <c r="C8178" s="32">
        <v>656</v>
      </c>
      <c r="D8178" s="37">
        <v>42862</v>
      </c>
      <c r="E8178" s="32" t="b">
        <v>1</v>
      </c>
      <c r="F8178" s="38" t="s">
        <v>37</v>
      </c>
      <c r="G8178" s="38" t="s">
        <v>41</v>
      </c>
      <c r="H8178" s="38" t="s">
        <v>49</v>
      </c>
      <c r="I8178" s="38" t="s">
        <v>44</v>
      </c>
      <c r="J8178" s="38" t="s">
        <v>40</v>
      </c>
      <c r="K8178" s="39">
        <v>574.64</v>
      </c>
      <c r="L8178" s="39">
        <v>459.71</v>
      </c>
      <c r="M8178" s="37">
        <v>38258</v>
      </c>
      <c r="N8178" s="39">
        <f t="shared" si="3060"/>
        <v>114.93</v>
      </c>
      <c r="O8178" s="63">
        <f t="shared" si="3061"/>
        <v>1.2500054382110461</v>
      </c>
    </row>
    <row r="8179" spans="1:15" s="32" customFormat="1" ht="15.75" hidden="1" customHeight="1">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5" s="32" customFormat="1" ht="15.75" customHeight="1">
      <c r="A8180" s="32">
        <v>8178</v>
      </c>
      <c r="B8180" s="32">
        <v>82</v>
      </c>
      <c r="C8180" s="32">
        <v>3118</v>
      </c>
      <c r="D8180" s="37">
        <v>42978</v>
      </c>
      <c r="E8180" s="32" t="b">
        <v>1</v>
      </c>
      <c r="F8180" s="38" t="s">
        <v>37</v>
      </c>
      <c r="G8180" s="38" t="s">
        <v>46</v>
      </c>
      <c r="H8180" s="38" t="s">
        <v>47</v>
      </c>
      <c r="I8180" s="38" t="s">
        <v>40</v>
      </c>
      <c r="J8180" s="38" t="s">
        <v>40</v>
      </c>
      <c r="K8180" s="39">
        <v>1538.99</v>
      </c>
      <c r="L8180" s="39">
        <v>829.65</v>
      </c>
      <c r="M8180" s="37">
        <v>42404</v>
      </c>
      <c r="N8180" s="39">
        <f t="shared" ref="N8180:N8182" si="3062">K8180-L8180</f>
        <v>709.34</v>
      </c>
      <c r="O8180" s="63">
        <f t="shared" ref="O8180:O8182" si="3063">K8180/L8180</f>
        <v>1.8549870427288617</v>
      </c>
    </row>
    <row r="8181" spans="1:15" s="32" customFormat="1" ht="15.75" customHeight="1">
      <c r="A8181" s="32">
        <v>8179</v>
      </c>
      <c r="B8181" s="32">
        <v>2</v>
      </c>
      <c r="C8181" s="32">
        <v>499</v>
      </c>
      <c r="D8181" s="37">
        <v>42956</v>
      </c>
      <c r="E8181" s="32" t="b">
        <v>1</v>
      </c>
      <c r="F8181" s="38" t="s">
        <v>37</v>
      </c>
      <c r="G8181" s="38" t="s">
        <v>38</v>
      </c>
      <c r="H8181" s="38" t="s">
        <v>39</v>
      </c>
      <c r="I8181" s="38" t="s">
        <v>40</v>
      </c>
      <c r="J8181" s="38" t="s">
        <v>40</v>
      </c>
      <c r="K8181" s="39">
        <v>71.489999999999995</v>
      </c>
      <c r="L8181" s="39">
        <v>53.62</v>
      </c>
      <c r="M8181" s="37">
        <v>41245</v>
      </c>
      <c r="N8181" s="39">
        <f t="shared" si="3062"/>
        <v>17.869999999999997</v>
      </c>
      <c r="O8181" s="63">
        <f t="shared" si="3063"/>
        <v>1.3332711674748228</v>
      </c>
    </row>
    <row r="8182" spans="1:15" s="32" customFormat="1" ht="15.75" customHeight="1">
      <c r="A8182" s="32">
        <v>8180</v>
      </c>
      <c r="B8182" s="32">
        <v>87</v>
      </c>
      <c r="C8182" s="32">
        <v>2489</v>
      </c>
      <c r="D8182" s="37">
        <v>43059</v>
      </c>
      <c r="E8182" s="32" t="b">
        <v>1</v>
      </c>
      <c r="F8182" s="38" t="s">
        <v>37</v>
      </c>
      <c r="G8182" s="38" t="s">
        <v>46</v>
      </c>
      <c r="H8182" s="38" t="s">
        <v>39</v>
      </c>
      <c r="I8182" s="38" t="s">
        <v>50</v>
      </c>
      <c r="J8182" s="38" t="s">
        <v>40</v>
      </c>
      <c r="K8182" s="39">
        <v>1179</v>
      </c>
      <c r="L8182" s="39">
        <v>707.4</v>
      </c>
      <c r="M8182" s="37">
        <v>35667</v>
      </c>
      <c r="N8182" s="39">
        <f t="shared" si="3062"/>
        <v>471.6</v>
      </c>
      <c r="O8182" s="63">
        <f t="shared" si="3063"/>
        <v>1.6666666666666667</v>
      </c>
    </row>
    <row r="8183" spans="1:15" s="32" customFormat="1" ht="15.75" hidden="1" customHeight="1">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5" s="32" customFormat="1" ht="15.75" hidden="1" customHeight="1">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5" s="32" customFormat="1" ht="15.75" hidden="1" customHeight="1">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5" s="32" customFormat="1" ht="15.75" customHeight="1">
      <c r="A8186" s="32">
        <v>8184</v>
      </c>
      <c r="B8186" s="32">
        <v>87</v>
      </c>
      <c r="C8186" s="32">
        <v>3098</v>
      </c>
      <c r="D8186" s="37">
        <v>42741</v>
      </c>
      <c r="E8186" s="32" t="b">
        <v>1</v>
      </c>
      <c r="F8186" s="38" t="s">
        <v>37</v>
      </c>
      <c r="G8186" s="38" t="s">
        <v>46</v>
      </c>
      <c r="H8186" s="38" t="s">
        <v>39</v>
      </c>
      <c r="I8186" s="38" t="s">
        <v>50</v>
      </c>
      <c r="J8186" s="38" t="s">
        <v>40</v>
      </c>
      <c r="K8186" s="39">
        <v>1179</v>
      </c>
      <c r="L8186" s="39">
        <v>707.4</v>
      </c>
      <c r="M8186" s="37">
        <v>35667</v>
      </c>
      <c r="N8186" s="39">
        <f t="shared" ref="N8186:N8188" si="3064">K8186-L8186</f>
        <v>471.6</v>
      </c>
      <c r="O8186" s="63">
        <f t="shared" ref="O8186:O8188" si="3065">K8186/L8186</f>
        <v>1.6666666666666667</v>
      </c>
    </row>
    <row r="8187" spans="1:15" s="32" customFormat="1" ht="15.75" customHeight="1">
      <c r="A8187" s="32">
        <v>8185</v>
      </c>
      <c r="B8187" s="32">
        <v>38</v>
      </c>
      <c r="C8187" s="32">
        <v>1178</v>
      </c>
      <c r="D8187" s="37">
        <v>42985</v>
      </c>
      <c r="E8187" s="32" t="b">
        <v>1</v>
      </c>
      <c r="F8187" s="38" t="s">
        <v>37</v>
      </c>
      <c r="G8187" s="38" t="s">
        <v>38</v>
      </c>
      <c r="H8187" s="38" t="s">
        <v>39</v>
      </c>
      <c r="I8187" s="38" t="s">
        <v>40</v>
      </c>
      <c r="J8187" s="38" t="s">
        <v>40</v>
      </c>
      <c r="K8187" s="39">
        <v>1577.53</v>
      </c>
      <c r="L8187" s="39">
        <v>826.51</v>
      </c>
      <c r="M8187" s="37">
        <v>40618</v>
      </c>
      <c r="N8187" s="39">
        <f t="shared" si="3064"/>
        <v>751.02</v>
      </c>
      <c r="O8187" s="63">
        <f t="shared" si="3065"/>
        <v>1.9086641419946522</v>
      </c>
    </row>
    <row r="8188" spans="1:15" s="32" customFormat="1" ht="15.75" customHeight="1">
      <c r="A8188" s="32">
        <v>8186</v>
      </c>
      <c r="B8188" s="32">
        <v>83</v>
      </c>
      <c r="C8188" s="32">
        <v>2894</v>
      </c>
      <c r="D8188" s="37">
        <v>42780</v>
      </c>
      <c r="E8188" s="32" t="b">
        <v>1</v>
      </c>
      <c r="F8188" s="38" t="s">
        <v>37</v>
      </c>
      <c r="G8188" s="38" t="s">
        <v>38</v>
      </c>
      <c r="H8188" s="38" t="s">
        <v>52</v>
      </c>
      <c r="I8188" s="38" t="s">
        <v>40</v>
      </c>
      <c r="J8188" s="38" t="s">
        <v>42</v>
      </c>
      <c r="K8188" s="39">
        <v>2083.94</v>
      </c>
      <c r="L8188" s="39">
        <v>675.03</v>
      </c>
      <c r="M8188" s="37">
        <v>38339</v>
      </c>
      <c r="N8188" s="39">
        <f t="shared" si="3064"/>
        <v>1408.91</v>
      </c>
      <c r="O8188" s="63">
        <f t="shared" si="3065"/>
        <v>3.0871813104602759</v>
      </c>
    </row>
    <row r="8189" spans="1:15" s="32" customFormat="1" ht="15.75" hidden="1" customHeight="1">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5" s="32" customFormat="1" ht="15.75" customHeight="1">
      <c r="A8190" s="32">
        <v>8188</v>
      </c>
      <c r="B8190" s="32">
        <v>86</v>
      </c>
      <c r="C8190" s="32">
        <v>2462</v>
      </c>
      <c r="D8190" s="37">
        <v>43057</v>
      </c>
      <c r="E8190" s="32" t="b">
        <v>1</v>
      </c>
      <c r="F8190" s="38" t="s">
        <v>37</v>
      </c>
      <c r="G8190" s="38" t="s">
        <v>43</v>
      </c>
      <c r="H8190" s="38" t="s">
        <v>39</v>
      </c>
      <c r="I8190" s="38" t="s">
        <v>40</v>
      </c>
      <c r="J8190" s="38" t="s">
        <v>40</v>
      </c>
      <c r="K8190" s="39">
        <v>235.63</v>
      </c>
      <c r="L8190" s="39">
        <v>125.07</v>
      </c>
      <c r="M8190" s="37">
        <v>38206</v>
      </c>
      <c r="N8190" s="39">
        <f t="shared" ref="N8190" si="3066">K8190-L8190</f>
        <v>110.56</v>
      </c>
      <c r="O8190" s="63">
        <f>K8190/L8190</f>
        <v>1.8839849684176861</v>
      </c>
    </row>
    <row r="8191" spans="1:15" s="32" customFormat="1" ht="15.75" hidden="1" customHeight="1">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5" s="32" customFormat="1" ht="15.75" customHeight="1">
      <c r="A8192" s="32">
        <v>8190</v>
      </c>
      <c r="B8192" s="32">
        <v>43</v>
      </c>
      <c r="C8192" s="32">
        <v>2640</v>
      </c>
      <c r="D8192" s="37">
        <v>42859</v>
      </c>
      <c r="E8192" s="32" t="b">
        <v>1</v>
      </c>
      <c r="F8192" s="38" t="s">
        <v>37</v>
      </c>
      <c r="G8192" s="38" t="s">
        <v>38</v>
      </c>
      <c r="H8192" s="38" t="s">
        <v>39</v>
      </c>
      <c r="I8192" s="38" t="s">
        <v>40</v>
      </c>
      <c r="J8192" s="38" t="s">
        <v>40</v>
      </c>
      <c r="K8192" s="39">
        <v>1151.96</v>
      </c>
      <c r="L8192" s="39">
        <v>649.49</v>
      </c>
      <c r="M8192" s="37">
        <v>36498</v>
      </c>
      <c r="N8192" s="39">
        <f t="shared" ref="N8192" si="3067">K8192-L8192</f>
        <v>502.47</v>
      </c>
      <c r="O8192" s="63">
        <f>K8192/L8192</f>
        <v>1.7736377773329843</v>
      </c>
    </row>
    <row r="8193" spans="1:15" s="32" customFormat="1" ht="15.75" hidden="1" customHeight="1">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5" s="32" customFormat="1" ht="15.75" hidden="1" customHeight="1">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5" s="32" customFormat="1" ht="15.75" hidden="1" customHeight="1">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5" s="32" customFormat="1" ht="15.75" hidden="1" customHeight="1">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5" s="32" customFormat="1" ht="15.75" hidden="1" customHeight="1">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5" s="32" customFormat="1" ht="15.75" customHeight="1">
      <c r="A8198" s="32">
        <v>8196</v>
      </c>
      <c r="B8198" s="32">
        <v>76</v>
      </c>
      <c r="C8198" s="32">
        <v>1351</v>
      </c>
      <c r="D8198" s="37">
        <v>43082</v>
      </c>
      <c r="E8198" s="32" t="b">
        <v>1</v>
      </c>
      <c r="F8198" s="38" t="s">
        <v>37</v>
      </c>
      <c r="G8198" s="38" t="s">
        <v>48</v>
      </c>
      <c r="H8198" s="38" t="s">
        <v>47</v>
      </c>
      <c r="I8198" s="38" t="s">
        <v>44</v>
      </c>
      <c r="J8198" s="38" t="s">
        <v>51</v>
      </c>
      <c r="K8198" s="39">
        <v>1172.78</v>
      </c>
      <c r="L8198" s="39">
        <v>1043.77</v>
      </c>
      <c r="M8198" s="37">
        <v>37539</v>
      </c>
      <c r="N8198" s="39">
        <f t="shared" ref="N8198" si="3068">K8198-L8198</f>
        <v>129.01</v>
      </c>
      <c r="O8198" s="63">
        <f>K8198/L8198</f>
        <v>1.1236000268258333</v>
      </c>
    </row>
    <row r="8199" spans="1:15" s="32" customFormat="1" ht="15.75" hidden="1" customHeight="1">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5" s="32" customFormat="1" ht="15.75" customHeight="1">
      <c r="A8200" s="32">
        <v>8198</v>
      </c>
      <c r="B8200" s="32">
        <v>10</v>
      </c>
      <c r="C8200" s="32">
        <v>107</v>
      </c>
      <c r="D8200" s="37">
        <v>43018</v>
      </c>
      <c r="E8200" s="32" t="b">
        <v>1</v>
      </c>
      <c r="F8200" s="38" t="s">
        <v>37</v>
      </c>
      <c r="G8200" s="38" t="s">
        <v>48</v>
      </c>
      <c r="H8200" s="38" t="s">
        <v>52</v>
      </c>
      <c r="I8200" s="38" t="s">
        <v>40</v>
      </c>
      <c r="J8200" s="38" t="s">
        <v>40</v>
      </c>
      <c r="K8200" s="39">
        <v>1466.68</v>
      </c>
      <c r="L8200" s="39">
        <v>363.25</v>
      </c>
      <c r="M8200" s="37">
        <v>34586</v>
      </c>
      <c r="N8200" s="39">
        <f t="shared" ref="N8200" si="3069">K8200-L8200</f>
        <v>1103.43</v>
      </c>
      <c r="O8200" s="63">
        <f>K8200/L8200</f>
        <v>4.0376600137646248</v>
      </c>
    </row>
    <row r="8201" spans="1:15" s="32" customFormat="1" ht="15.75" hidden="1" customHeight="1">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5" s="32" customFormat="1" ht="15.75" hidden="1" customHeight="1">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5" s="32" customFormat="1" ht="15.75" customHeight="1">
      <c r="A8203" s="32">
        <v>8201</v>
      </c>
      <c r="B8203" s="32">
        <v>44</v>
      </c>
      <c r="C8203" s="32">
        <v>1458</v>
      </c>
      <c r="D8203" s="37">
        <v>42901</v>
      </c>
      <c r="E8203" s="32" t="b">
        <v>1</v>
      </c>
      <c r="F8203" s="38" t="s">
        <v>37</v>
      </c>
      <c r="G8203" s="38" t="s">
        <v>48</v>
      </c>
      <c r="H8203" s="38" t="s">
        <v>39</v>
      </c>
      <c r="I8203" s="38" t="s">
        <v>40</v>
      </c>
      <c r="J8203" s="38" t="s">
        <v>40</v>
      </c>
      <c r="K8203" s="39">
        <v>1769.64</v>
      </c>
      <c r="L8203" s="39">
        <v>108.76</v>
      </c>
      <c r="M8203" s="37">
        <v>40672</v>
      </c>
      <c r="N8203" s="39">
        <f t="shared" ref="N8203" si="3070">K8203-L8203</f>
        <v>1660.88</v>
      </c>
      <c r="O8203" s="63">
        <f>K8203/L8203</f>
        <v>16.271055535123207</v>
      </c>
    </row>
    <row r="8204" spans="1:15" s="32" customFormat="1" ht="15.75" hidden="1" customHeight="1">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5" s="32" customFormat="1" ht="15.75" hidden="1" customHeight="1">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5" s="32" customFormat="1" ht="15.75" customHeight="1">
      <c r="A8206" s="32">
        <v>8204</v>
      </c>
      <c r="B8206" s="32">
        <v>12</v>
      </c>
      <c r="C8206" s="32">
        <v>6</v>
      </c>
      <c r="D8206" s="37">
        <v>42772</v>
      </c>
      <c r="E8206" s="32" t="b">
        <v>1</v>
      </c>
      <c r="F8206" s="38" t="s">
        <v>37</v>
      </c>
      <c r="G8206" s="38" t="s">
        <v>46</v>
      </c>
      <c r="H8206" s="38" t="s">
        <v>39</v>
      </c>
      <c r="I8206" s="38" t="s">
        <v>40</v>
      </c>
      <c r="J8206" s="38" t="s">
        <v>42</v>
      </c>
      <c r="K8206" s="39">
        <v>1765.3</v>
      </c>
      <c r="L8206" s="39">
        <v>709.48</v>
      </c>
      <c r="M8206" s="37">
        <v>42226</v>
      </c>
      <c r="N8206" s="39">
        <f t="shared" ref="N8206:N8207" si="3071">K8206-L8206</f>
        <v>1055.82</v>
      </c>
      <c r="O8206" s="63">
        <f t="shared" ref="O8206:O8207" si="3072">K8206/L8206</f>
        <v>2.4881603427862657</v>
      </c>
    </row>
    <row r="8207" spans="1:15" s="32" customFormat="1" ht="15.75" customHeight="1">
      <c r="A8207" s="32">
        <v>8205</v>
      </c>
      <c r="B8207" s="32">
        <v>91</v>
      </c>
      <c r="C8207" s="32">
        <v>2286</v>
      </c>
      <c r="D8207" s="37">
        <v>42997</v>
      </c>
      <c r="E8207" s="32" t="b">
        <v>1</v>
      </c>
      <c r="F8207" s="38" t="s">
        <v>37</v>
      </c>
      <c r="G8207" s="38" t="s">
        <v>48</v>
      </c>
      <c r="H8207" s="38" t="s">
        <v>39</v>
      </c>
      <c r="I8207" s="38" t="s">
        <v>44</v>
      </c>
      <c r="J8207" s="38" t="s">
        <v>40</v>
      </c>
      <c r="K8207" s="39">
        <v>642.30999999999995</v>
      </c>
      <c r="L8207" s="39">
        <v>513.85</v>
      </c>
      <c r="M8207" s="37">
        <v>41922</v>
      </c>
      <c r="N8207" s="39">
        <f t="shared" si="3071"/>
        <v>128.45999999999992</v>
      </c>
      <c r="O8207" s="63">
        <f t="shared" si="3072"/>
        <v>1.2499951347669551</v>
      </c>
    </row>
    <row r="8208" spans="1:15" s="32" customFormat="1" ht="15.75" hidden="1" customHeight="1">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hidden="1" customHeight="1">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hidden="1" customHeight="1">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hidden="1" customHeight="1">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c r="A8212" s="32">
        <v>8210</v>
      </c>
      <c r="B8212" s="32">
        <v>80</v>
      </c>
      <c r="C8212" s="32">
        <v>2534</v>
      </c>
      <c r="D8212" s="37">
        <v>43036</v>
      </c>
      <c r="E8212" s="32" t="b">
        <v>1</v>
      </c>
      <c r="F8212" s="38" t="s">
        <v>37</v>
      </c>
      <c r="G8212" s="38" t="s">
        <v>43</v>
      </c>
      <c r="H8212" s="38" t="s">
        <v>52</v>
      </c>
      <c r="I8212" s="38" t="s">
        <v>44</v>
      </c>
      <c r="J8212" s="38" t="s">
        <v>40</v>
      </c>
      <c r="K8212" s="39">
        <v>1073.07</v>
      </c>
      <c r="L8212" s="39">
        <v>933.84</v>
      </c>
      <c r="M8212" s="37">
        <v>35667</v>
      </c>
      <c r="N8212" s="39">
        <f t="shared" ref="N8212:N8216" si="3073">K8212-L8212</f>
        <v>139.2299999999999</v>
      </c>
      <c r="O8212" s="63">
        <f t="shared" ref="O8212:O8216" si="3074">K8212/L8212</f>
        <v>1.1490940632228217</v>
      </c>
    </row>
    <row r="8213" spans="1:26" s="32" customFormat="1" ht="15.75" customHeight="1">
      <c r="A8213" s="32">
        <v>8211</v>
      </c>
      <c r="B8213" s="32">
        <v>18</v>
      </c>
      <c r="C8213" s="32">
        <v>1491</v>
      </c>
      <c r="D8213" s="37">
        <v>42911</v>
      </c>
      <c r="E8213" s="32" t="b">
        <v>1</v>
      </c>
      <c r="F8213" s="38" t="s">
        <v>37</v>
      </c>
      <c r="G8213" s="38" t="s">
        <v>38</v>
      </c>
      <c r="H8213" s="38" t="s">
        <v>39</v>
      </c>
      <c r="I8213" s="38" t="s">
        <v>40</v>
      </c>
      <c r="J8213" s="38" t="s">
        <v>40</v>
      </c>
      <c r="K8213" s="39">
        <v>575.27</v>
      </c>
      <c r="L8213" s="39">
        <v>431.45</v>
      </c>
      <c r="M8213" s="37">
        <v>34165</v>
      </c>
      <c r="N8213" s="39">
        <f t="shared" si="3073"/>
        <v>143.82</v>
      </c>
      <c r="O8213" s="63">
        <f t="shared" si="3074"/>
        <v>1.333341059218913</v>
      </c>
    </row>
    <row r="8214" spans="1:26" s="32" customFormat="1" ht="15.75" customHeight="1">
      <c r="A8214" s="32">
        <v>8212</v>
      </c>
      <c r="B8214" s="32">
        <v>22</v>
      </c>
      <c r="C8214" s="32">
        <v>642</v>
      </c>
      <c r="D8214" s="37">
        <v>42948</v>
      </c>
      <c r="E8214" s="32" t="b">
        <v>1</v>
      </c>
      <c r="F8214" s="38" t="s">
        <v>37</v>
      </c>
      <c r="G8214" s="38" t="s">
        <v>48</v>
      </c>
      <c r="H8214" s="38" t="s">
        <v>39</v>
      </c>
      <c r="I8214" s="38" t="s">
        <v>40</v>
      </c>
      <c r="J8214" s="38" t="s">
        <v>40</v>
      </c>
      <c r="K8214" s="39">
        <v>60.34</v>
      </c>
      <c r="L8214" s="39">
        <v>45.26</v>
      </c>
      <c r="M8214" s="37">
        <v>34165</v>
      </c>
      <c r="N8214" s="39">
        <f t="shared" si="3073"/>
        <v>15.080000000000005</v>
      </c>
      <c r="O8214" s="63">
        <f t="shared" si="3074"/>
        <v>1.3331860362350862</v>
      </c>
    </row>
    <row r="8215" spans="1:26" s="32" customFormat="1" ht="15.75" customHeight="1">
      <c r="A8215" s="32">
        <v>8213</v>
      </c>
      <c r="B8215" s="32">
        <v>66</v>
      </c>
      <c r="C8215" s="32">
        <v>3070</v>
      </c>
      <c r="D8215" s="37">
        <v>42769</v>
      </c>
      <c r="E8215" s="32" t="b">
        <v>1</v>
      </c>
      <c r="F8215" s="38" t="s">
        <v>37</v>
      </c>
      <c r="G8215" s="38" t="s">
        <v>46</v>
      </c>
      <c r="H8215" s="38" t="s">
        <v>47</v>
      </c>
      <c r="I8215" s="38" t="s">
        <v>44</v>
      </c>
      <c r="J8215" s="38" t="s">
        <v>51</v>
      </c>
      <c r="K8215" s="39">
        <v>590.26</v>
      </c>
      <c r="L8215" s="39">
        <v>525.33000000000004</v>
      </c>
      <c r="M8215" s="37">
        <v>40410</v>
      </c>
      <c r="N8215" s="39">
        <f t="shared" si="3073"/>
        <v>64.92999999999995</v>
      </c>
      <c r="O8215" s="63">
        <f t="shared" si="3074"/>
        <v>1.123598499990482</v>
      </c>
    </row>
    <row r="8216" spans="1:26" s="32" customFormat="1" ht="15.75" customHeight="1">
      <c r="A8216" s="32">
        <v>8214</v>
      </c>
      <c r="B8216" s="32">
        <v>77</v>
      </c>
      <c r="C8216" s="32">
        <v>2891</v>
      </c>
      <c r="D8216" s="37">
        <v>42835</v>
      </c>
      <c r="E8216" s="32" t="b">
        <v>1</v>
      </c>
      <c r="F8216" s="38" t="s">
        <v>37</v>
      </c>
      <c r="G8216" s="38" t="s">
        <v>48</v>
      </c>
      <c r="H8216" s="38" t="s">
        <v>39</v>
      </c>
      <c r="I8216" s="38" t="s">
        <v>40</v>
      </c>
      <c r="J8216" s="38" t="s">
        <v>40</v>
      </c>
      <c r="K8216" s="39">
        <v>1769.64</v>
      </c>
      <c r="L8216" s="39">
        <v>108.76</v>
      </c>
      <c r="M8216" s="37">
        <v>38991</v>
      </c>
      <c r="N8216" s="39">
        <f t="shared" si="3073"/>
        <v>1660.88</v>
      </c>
      <c r="O8216" s="63">
        <f t="shared" si="3074"/>
        <v>16.271055535123207</v>
      </c>
    </row>
    <row r="8217" spans="1:26" s="32" customFormat="1" ht="15.75" hidden="1" customHeight="1">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hidden="1" customHeight="1">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c r="A8219" s="32">
        <v>8217</v>
      </c>
      <c r="B8219" s="32">
        <v>35</v>
      </c>
      <c r="C8219" s="32">
        <v>2390</v>
      </c>
      <c r="D8219" s="37">
        <v>42995</v>
      </c>
      <c r="E8219" s="32" t="b">
        <v>1</v>
      </c>
      <c r="F8219" s="38" t="s">
        <v>37</v>
      </c>
      <c r="G8219" s="38" t="s">
        <v>41</v>
      </c>
      <c r="H8219" s="38" t="s">
        <v>39</v>
      </c>
      <c r="I8219" s="38" t="s">
        <v>44</v>
      </c>
      <c r="J8219" s="38" t="s">
        <v>40</v>
      </c>
      <c r="K8219" s="39">
        <v>1057.51</v>
      </c>
      <c r="L8219" s="39">
        <v>154.4</v>
      </c>
      <c r="M8219" s="37">
        <v>34527</v>
      </c>
      <c r="N8219" s="39">
        <f t="shared" ref="N8219:N8220" si="3075">K8219-L8219</f>
        <v>903.11</v>
      </c>
      <c r="O8219" s="63">
        <f t="shared" ref="O8219:O8220" si="3076">K8219/L8219</f>
        <v>6.8491580310880824</v>
      </c>
    </row>
    <row r="8220" spans="1:26" s="32" customFormat="1" ht="15.75" customHeight="1">
      <c r="A8220" s="32">
        <v>8218</v>
      </c>
      <c r="B8220" s="32">
        <v>78</v>
      </c>
      <c r="C8220" s="32">
        <v>1686</v>
      </c>
      <c r="D8220" s="37">
        <v>42977</v>
      </c>
      <c r="E8220" s="32" t="b">
        <v>1</v>
      </c>
      <c r="F8220" s="38" t="s">
        <v>37</v>
      </c>
      <c r="G8220" s="38" t="s">
        <v>46</v>
      </c>
      <c r="H8220" s="38" t="s">
        <v>39</v>
      </c>
      <c r="I8220" s="38" t="s">
        <v>40</v>
      </c>
      <c r="J8220" s="38" t="s">
        <v>42</v>
      </c>
      <c r="K8220" s="39">
        <v>1765.3</v>
      </c>
      <c r="L8220" s="39">
        <v>709.48</v>
      </c>
      <c r="M8220" s="37">
        <v>38193</v>
      </c>
      <c r="N8220" s="39">
        <f t="shared" si="3075"/>
        <v>1055.82</v>
      </c>
      <c r="O8220" s="63">
        <f t="shared" si="3076"/>
        <v>2.4881603427862657</v>
      </c>
    </row>
    <row r="8221" spans="1:26" s="32" customFormat="1" ht="15.75" hidden="1" customHeight="1">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hidden="1" customHeight="1">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c r="A8223" s="32">
        <v>8221</v>
      </c>
      <c r="B8223" s="32">
        <v>92</v>
      </c>
      <c r="C8223" s="32">
        <v>1259</v>
      </c>
      <c r="D8223" s="37">
        <v>43001</v>
      </c>
      <c r="E8223" s="32" t="b">
        <v>1</v>
      </c>
      <c r="F8223" s="38" t="s">
        <v>37</v>
      </c>
      <c r="G8223" s="38" t="s">
        <v>48</v>
      </c>
      <c r="H8223" s="38" t="s">
        <v>39</v>
      </c>
      <c r="I8223" s="38" t="s">
        <v>40</v>
      </c>
      <c r="J8223" s="38" t="s">
        <v>51</v>
      </c>
      <c r="K8223" s="39">
        <v>1415.01</v>
      </c>
      <c r="L8223" s="39">
        <v>1259.3599999999999</v>
      </c>
      <c r="M8223" s="37">
        <v>37626</v>
      </c>
      <c r="N8223" s="39">
        <f t="shared" ref="N8223:N8226" si="3077">K8223-L8223</f>
        <v>155.65000000000009</v>
      </c>
      <c r="O8223" s="63">
        <f t="shared" ref="O8223:O8226" si="3078">K8223/L8223</f>
        <v>1.1235945242027698</v>
      </c>
    </row>
    <row r="8224" spans="1:26" s="32" customFormat="1" ht="15.75" customHeight="1">
      <c r="A8224" s="32">
        <v>8222</v>
      </c>
      <c r="B8224" s="32">
        <v>93</v>
      </c>
      <c r="C8224" s="32">
        <v>1638</v>
      </c>
      <c r="D8224" s="37">
        <v>42903</v>
      </c>
      <c r="E8224" s="32" t="b">
        <v>1</v>
      </c>
      <c r="F8224" s="38" t="s">
        <v>37</v>
      </c>
      <c r="G8224" s="38" t="s">
        <v>48</v>
      </c>
      <c r="H8224" s="38" t="s">
        <v>39</v>
      </c>
      <c r="I8224" s="38" t="s">
        <v>40</v>
      </c>
      <c r="J8224" s="38" t="s">
        <v>40</v>
      </c>
      <c r="K8224" s="39">
        <v>1065.03</v>
      </c>
      <c r="L8224" s="39">
        <v>230.09</v>
      </c>
      <c r="M8224" s="37">
        <v>38002</v>
      </c>
      <c r="N8224" s="39">
        <f t="shared" si="3077"/>
        <v>834.93999999999994</v>
      </c>
      <c r="O8224" s="63">
        <f t="shared" si="3078"/>
        <v>4.6287539658394543</v>
      </c>
    </row>
    <row r="8225" spans="1:15" s="32" customFormat="1" ht="15.75" customHeight="1">
      <c r="A8225" s="32">
        <v>8223</v>
      </c>
      <c r="B8225" s="32">
        <v>59</v>
      </c>
      <c r="C8225" s="32">
        <v>2572</v>
      </c>
      <c r="D8225" s="37">
        <v>42954</v>
      </c>
      <c r="E8225" s="32" t="b">
        <v>1</v>
      </c>
      <c r="F8225" s="38" t="s">
        <v>37</v>
      </c>
      <c r="G8225" s="38" t="s">
        <v>38</v>
      </c>
      <c r="H8225" s="38" t="s">
        <v>39</v>
      </c>
      <c r="I8225" s="38" t="s">
        <v>40</v>
      </c>
      <c r="J8225" s="38" t="s">
        <v>42</v>
      </c>
      <c r="K8225" s="39">
        <v>1061.56</v>
      </c>
      <c r="L8225" s="39">
        <v>733.58</v>
      </c>
      <c r="M8225" s="37">
        <v>34170</v>
      </c>
      <c r="N8225" s="39">
        <f t="shared" si="3077"/>
        <v>327.9799999999999</v>
      </c>
      <c r="O8225" s="63">
        <f t="shared" si="3078"/>
        <v>1.447095068022574</v>
      </c>
    </row>
    <row r="8226" spans="1:15" s="32" customFormat="1" ht="15.75" customHeight="1">
      <c r="A8226" s="32">
        <v>8224</v>
      </c>
      <c r="B8226" s="32">
        <v>90</v>
      </c>
      <c r="C8226" s="32">
        <v>759</v>
      </c>
      <c r="D8226" s="37">
        <v>42929</v>
      </c>
      <c r="E8226" s="32" t="b">
        <v>1</v>
      </c>
      <c r="F8226" s="38" t="s">
        <v>37</v>
      </c>
      <c r="G8226" s="38" t="s">
        <v>38</v>
      </c>
      <c r="H8226" s="38" t="s">
        <v>39</v>
      </c>
      <c r="I8226" s="38" t="s">
        <v>44</v>
      </c>
      <c r="J8226" s="38" t="s">
        <v>40</v>
      </c>
      <c r="K8226" s="39">
        <v>945.04</v>
      </c>
      <c r="L8226" s="39">
        <v>507.58</v>
      </c>
      <c r="M8226" s="37">
        <v>35052</v>
      </c>
      <c r="N8226" s="39">
        <f t="shared" si="3077"/>
        <v>437.46</v>
      </c>
      <c r="O8226" s="63">
        <f t="shared" si="3078"/>
        <v>1.8618542889790772</v>
      </c>
    </row>
    <row r="8227" spans="1:15" s="32" customFormat="1" ht="15.75" hidden="1" customHeight="1">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5" s="32" customFormat="1" ht="15.75" hidden="1" customHeight="1">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5" s="32" customFormat="1" ht="15.75" hidden="1" customHeight="1">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5" s="32" customFormat="1" ht="15.75" customHeight="1">
      <c r="A8230" s="32">
        <v>8228</v>
      </c>
      <c r="B8230" s="32">
        <v>41</v>
      </c>
      <c r="C8230" s="32">
        <v>1647</v>
      </c>
      <c r="D8230" s="37">
        <v>42832</v>
      </c>
      <c r="E8230" s="32" t="b">
        <v>1</v>
      </c>
      <c r="F8230" s="38" t="s">
        <v>37</v>
      </c>
      <c r="G8230" s="38" t="s">
        <v>45</v>
      </c>
      <c r="H8230" s="38" t="s">
        <v>39</v>
      </c>
      <c r="I8230" s="38" t="s">
        <v>44</v>
      </c>
      <c r="J8230" s="38" t="s">
        <v>40</v>
      </c>
      <c r="K8230" s="39">
        <v>958.74</v>
      </c>
      <c r="L8230" s="39">
        <v>748.9</v>
      </c>
      <c r="M8230" s="37">
        <v>40303</v>
      </c>
      <c r="N8230" s="39">
        <f t="shared" ref="N8230" si="3079">K8230-L8230</f>
        <v>209.84000000000003</v>
      </c>
      <c r="O8230" s="63">
        <f>K8230/L8230</f>
        <v>1.2801976231806651</v>
      </c>
    </row>
    <row r="8231" spans="1:15" s="32" customFormat="1" ht="15.75" hidden="1" customHeight="1">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5" s="32" customFormat="1" ht="15.75" hidden="1" customHeight="1">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5" s="32" customFormat="1" ht="15.75" hidden="1" customHeight="1">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5" s="32" customFormat="1" ht="15.75" hidden="1" customHeight="1">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5" s="32" customFormat="1" ht="15.75" hidden="1" customHeight="1">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5" s="32" customFormat="1" ht="15.75" hidden="1" customHeight="1">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5" s="32" customFormat="1" ht="15.75" customHeight="1">
      <c r="A8237" s="32">
        <v>8235</v>
      </c>
      <c r="B8237" s="32">
        <v>36</v>
      </c>
      <c r="C8237" s="32">
        <v>797</v>
      </c>
      <c r="D8237" s="37">
        <v>42753</v>
      </c>
      <c r="E8237" s="32" t="b">
        <v>1</v>
      </c>
      <c r="F8237" s="38" t="s">
        <v>37</v>
      </c>
      <c r="G8237" s="38" t="s">
        <v>38</v>
      </c>
      <c r="H8237" s="38" t="s">
        <v>39</v>
      </c>
      <c r="I8237" s="38" t="s">
        <v>44</v>
      </c>
      <c r="J8237" s="38" t="s">
        <v>40</v>
      </c>
      <c r="K8237" s="39">
        <v>945.04</v>
      </c>
      <c r="L8237" s="39">
        <v>507.58</v>
      </c>
      <c r="M8237" s="37">
        <v>35052</v>
      </c>
      <c r="N8237" s="39">
        <f t="shared" ref="N8237:N8240" si="3080">K8237-L8237</f>
        <v>437.46</v>
      </c>
      <c r="O8237" s="63">
        <f t="shared" ref="O8237:O8240" si="3081">K8237/L8237</f>
        <v>1.8618542889790772</v>
      </c>
    </row>
    <row r="8238" spans="1:15" s="32" customFormat="1" ht="15.75" customHeight="1">
      <c r="A8238" s="32">
        <v>8236</v>
      </c>
      <c r="B8238" s="32">
        <v>64</v>
      </c>
      <c r="C8238" s="32">
        <v>1279</v>
      </c>
      <c r="D8238" s="37">
        <v>43014</v>
      </c>
      <c r="E8238" s="32" t="b">
        <v>1</v>
      </c>
      <c r="F8238" s="38" t="s">
        <v>37</v>
      </c>
      <c r="G8238" s="38" t="s">
        <v>41</v>
      </c>
      <c r="H8238" s="38" t="s">
        <v>39</v>
      </c>
      <c r="I8238" s="38" t="s">
        <v>40</v>
      </c>
      <c r="J8238" s="38" t="s">
        <v>42</v>
      </c>
      <c r="K8238" s="39">
        <v>1469.44</v>
      </c>
      <c r="L8238" s="39">
        <v>596.54999999999995</v>
      </c>
      <c r="M8238" s="37">
        <v>41047</v>
      </c>
      <c r="N8238" s="39">
        <f t="shared" si="3080"/>
        <v>872.8900000000001</v>
      </c>
      <c r="O8238" s="63">
        <f t="shared" si="3081"/>
        <v>2.4632302405498283</v>
      </c>
    </row>
    <row r="8239" spans="1:15" s="32" customFormat="1" ht="15.75" customHeight="1">
      <c r="A8239" s="32">
        <v>8237</v>
      </c>
      <c r="B8239" s="32">
        <v>93</v>
      </c>
      <c r="C8239" s="32">
        <v>1624</v>
      </c>
      <c r="D8239" s="37">
        <v>42908</v>
      </c>
      <c r="E8239" s="32" t="b">
        <v>1</v>
      </c>
      <c r="F8239" s="38" t="s">
        <v>37</v>
      </c>
      <c r="G8239" s="38" t="s">
        <v>48</v>
      </c>
      <c r="H8239" s="38" t="s">
        <v>39</v>
      </c>
      <c r="I8239" s="38" t="s">
        <v>40</v>
      </c>
      <c r="J8239" s="38" t="s">
        <v>40</v>
      </c>
      <c r="K8239" s="39">
        <v>1065.03</v>
      </c>
      <c r="L8239" s="39">
        <v>230.09</v>
      </c>
      <c r="M8239" s="37">
        <v>33364</v>
      </c>
      <c r="N8239" s="39">
        <f t="shared" si="3080"/>
        <v>834.93999999999994</v>
      </c>
      <c r="O8239" s="63">
        <f t="shared" si="3081"/>
        <v>4.6287539658394543</v>
      </c>
    </row>
    <row r="8240" spans="1:15" s="32" customFormat="1" ht="15.75" customHeight="1">
      <c r="A8240" s="32">
        <v>8238</v>
      </c>
      <c r="B8240" s="32">
        <v>31</v>
      </c>
      <c r="C8240" s="32">
        <v>2731</v>
      </c>
      <c r="D8240" s="37">
        <v>42929</v>
      </c>
      <c r="E8240" s="32" t="b">
        <v>1</v>
      </c>
      <c r="F8240" s="38" t="s">
        <v>37</v>
      </c>
      <c r="G8240" s="38" t="s">
        <v>46</v>
      </c>
      <c r="H8240" s="38" t="s">
        <v>39</v>
      </c>
      <c r="I8240" s="38" t="s">
        <v>40</v>
      </c>
      <c r="J8240" s="38" t="s">
        <v>40</v>
      </c>
      <c r="K8240" s="39">
        <v>230.91</v>
      </c>
      <c r="L8240" s="39">
        <v>173.18</v>
      </c>
      <c r="M8240" s="37">
        <v>40618</v>
      </c>
      <c r="N8240" s="39">
        <f t="shared" si="3080"/>
        <v>57.72999999999999</v>
      </c>
      <c r="O8240" s="63">
        <f t="shared" si="3081"/>
        <v>1.3333525811294606</v>
      </c>
    </row>
    <row r="8241" spans="1:15" s="32" customFormat="1" ht="15.75" hidden="1" customHeight="1">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5" s="32" customFormat="1" ht="15.75" customHeight="1">
      <c r="A8242" s="32">
        <v>8240</v>
      </c>
      <c r="B8242" s="32">
        <v>0</v>
      </c>
      <c r="C8242" s="32">
        <v>982</v>
      </c>
      <c r="D8242" s="37">
        <v>43044</v>
      </c>
      <c r="E8242" s="32" t="b">
        <v>1</v>
      </c>
      <c r="F8242" s="38" t="s">
        <v>37</v>
      </c>
      <c r="G8242" s="38" t="s">
        <v>38</v>
      </c>
      <c r="H8242" s="38" t="s">
        <v>39</v>
      </c>
      <c r="I8242" s="38" t="s">
        <v>40</v>
      </c>
      <c r="J8242" s="38" t="s">
        <v>40</v>
      </c>
      <c r="K8242" s="39">
        <v>71.489999999999995</v>
      </c>
      <c r="L8242" s="39">
        <v>53.62</v>
      </c>
      <c r="M8242" s="37">
        <v>41701</v>
      </c>
      <c r="N8242" s="39">
        <f t="shared" ref="N8242" si="3082">K8242-L8242</f>
        <v>17.869999999999997</v>
      </c>
      <c r="O8242" s="63">
        <f>K8242/L8242</f>
        <v>1.3332711674748228</v>
      </c>
    </row>
    <row r="8243" spans="1:15" s="32" customFormat="1" ht="15.75" hidden="1" customHeight="1">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5" s="32" customFormat="1" ht="15.75" hidden="1" customHeight="1">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5" s="32" customFormat="1" ht="15.75" hidden="1" customHeight="1">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5" s="32" customFormat="1" ht="15.75" hidden="1" customHeight="1">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5" s="32" customFormat="1" ht="15.75" customHeight="1">
      <c r="A8247" s="32">
        <v>8245</v>
      </c>
      <c r="B8247" s="32">
        <v>5</v>
      </c>
      <c r="C8247" s="32">
        <v>235</v>
      </c>
      <c r="D8247" s="37">
        <v>42923</v>
      </c>
      <c r="E8247" s="32" t="b">
        <v>1</v>
      </c>
      <c r="F8247" s="38" t="s">
        <v>37</v>
      </c>
      <c r="G8247" s="38" t="s">
        <v>41</v>
      </c>
      <c r="H8247" s="38" t="s">
        <v>49</v>
      </c>
      <c r="I8247" s="38" t="s">
        <v>44</v>
      </c>
      <c r="J8247" s="38" t="s">
        <v>40</v>
      </c>
      <c r="K8247" s="39">
        <v>574.64</v>
      </c>
      <c r="L8247" s="39">
        <v>459.71</v>
      </c>
      <c r="M8247" s="37">
        <v>40784</v>
      </c>
      <c r="N8247" s="39">
        <f t="shared" ref="N8247" si="3083">K8247-L8247</f>
        <v>114.93</v>
      </c>
      <c r="O8247" s="63">
        <f>K8247/L8247</f>
        <v>1.2500054382110461</v>
      </c>
    </row>
    <row r="8248" spans="1:15" s="32" customFormat="1" ht="15.75" hidden="1" customHeight="1">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5" s="32" customFormat="1" ht="15.75" hidden="1" customHeight="1">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5" s="32" customFormat="1" ht="15.75" customHeight="1">
      <c r="A8250" s="32">
        <v>8248</v>
      </c>
      <c r="B8250" s="32">
        <v>2</v>
      </c>
      <c r="C8250" s="32">
        <v>629</v>
      </c>
      <c r="D8250" s="37">
        <v>43035</v>
      </c>
      <c r="E8250" s="32" t="b">
        <v>1</v>
      </c>
      <c r="F8250" s="38" t="s">
        <v>37</v>
      </c>
      <c r="G8250" s="38" t="s">
        <v>46</v>
      </c>
      <c r="H8250" s="38" t="s">
        <v>47</v>
      </c>
      <c r="I8250" s="38" t="s">
        <v>44</v>
      </c>
      <c r="J8250" s="38" t="s">
        <v>51</v>
      </c>
      <c r="K8250" s="39">
        <v>590.26</v>
      </c>
      <c r="L8250" s="39">
        <v>525.33000000000004</v>
      </c>
      <c r="M8250" s="37">
        <v>40487</v>
      </c>
      <c r="N8250" s="39">
        <f t="shared" ref="N8250:N8251" si="3084">K8250-L8250</f>
        <v>64.92999999999995</v>
      </c>
      <c r="O8250" s="63">
        <f t="shared" ref="O8250:O8251" si="3085">K8250/L8250</f>
        <v>1.123598499990482</v>
      </c>
    </row>
    <row r="8251" spans="1:15" s="32" customFormat="1" ht="15.75" customHeight="1">
      <c r="A8251" s="32">
        <v>8249</v>
      </c>
      <c r="B8251" s="32">
        <v>6</v>
      </c>
      <c r="C8251" s="32">
        <v>789</v>
      </c>
      <c r="D8251" s="37">
        <v>42817</v>
      </c>
      <c r="E8251" s="32" t="b">
        <v>1</v>
      </c>
      <c r="F8251" s="38" t="s">
        <v>37</v>
      </c>
      <c r="G8251" s="38" t="s">
        <v>43</v>
      </c>
      <c r="H8251" s="38" t="s">
        <v>39</v>
      </c>
      <c r="I8251" s="38" t="s">
        <v>50</v>
      </c>
      <c r="J8251" s="38" t="s">
        <v>40</v>
      </c>
      <c r="K8251" s="39">
        <v>227.88</v>
      </c>
      <c r="L8251" s="39">
        <v>136.72999999999999</v>
      </c>
      <c r="M8251" s="37">
        <v>41701</v>
      </c>
      <c r="N8251" s="39">
        <f t="shared" si="3084"/>
        <v>91.15</v>
      </c>
      <c r="O8251" s="63">
        <f t="shared" si="3085"/>
        <v>1.6666422877203249</v>
      </c>
    </row>
    <row r="8252" spans="1:15" s="32" customFormat="1" ht="15.75" hidden="1" customHeight="1">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5" s="32" customFormat="1" ht="15.75" hidden="1" customHeight="1">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5" s="32" customFormat="1" ht="15.75" hidden="1" customHeight="1">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5" s="32" customFormat="1" ht="15.75" customHeight="1">
      <c r="A8255" s="32">
        <v>8253</v>
      </c>
      <c r="B8255" s="32">
        <v>94</v>
      </c>
      <c r="C8255" s="32">
        <v>1751</v>
      </c>
      <c r="D8255" s="37">
        <v>43017</v>
      </c>
      <c r="E8255" s="32" t="b">
        <v>1</v>
      </c>
      <c r="F8255" s="38" t="s">
        <v>37</v>
      </c>
      <c r="G8255" s="38" t="s">
        <v>46</v>
      </c>
      <c r="H8255" s="38" t="s">
        <v>39</v>
      </c>
      <c r="I8255" s="38" t="s">
        <v>40</v>
      </c>
      <c r="J8255" s="38" t="s">
        <v>42</v>
      </c>
      <c r="K8255" s="39">
        <v>1635.3</v>
      </c>
      <c r="L8255" s="39">
        <v>993.66</v>
      </c>
      <c r="M8255" s="37">
        <v>41434</v>
      </c>
      <c r="N8255" s="39">
        <f t="shared" ref="N8255" si="3086">K8255-L8255</f>
        <v>641.64</v>
      </c>
      <c r="O8255" s="63">
        <f>K8255/L8255</f>
        <v>1.6457339532636919</v>
      </c>
    </row>
    <row r="8256" spans="1:15" s="32" customFormat="1" ht="15.75" hidden="1" customHeight="1">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5" s="32" customFormat="1" ht="15.75" customHeight="1">
      <c r="A8257" s="32">
        <v>8255</v>
      </c>
      <c r="B8257" s="32">
        <v>58</v>
      </c>
      <c r="C8257" s="32">
        <v>1561</v>
      </c>
      <c r="D8257" s="37">
        <v>42775</v>
      </c>
      <c r="E8257" s="32" t="b">
        <v>1</v>
      </c>
      <c r="F8257" s="38" t="s">
        <v>37</v>
      </c>
      <c r="G8257" s="38" t="s">
        <v>43</v>
      </c>
      <c r="H8257" s="38" t="s">
        <v>39</v>
      </c>
      <c r="I8257" s="38" t="s">
        <v>40</v>
      </c>
      <c r="J8257" s="38" t="s">
        <v>40</v>
      </c>
      <c r="K8257" s="39">
        <v>912.52</v>
      </c>
      <c r="L8257" s="39">
        <v>141.4</v>
      </c>
      <c r="M8257" s="37">
        <v>42295</v>
      </c>
      <c r="N8257" s="39">
        <f t="shared" ref="N8257" si="3087">K8257-L8257</f>
        <v>771.12</v>
      </c>
      <c r="O8257" s="63">
        <f>K8257/L8257</f>
        <v>6.453465346534653</v>
      </c>
    </row>
    <row r="8258" spans="1:15" s="32" customFormat="1" ht="15.75" hidden="1" customHeight="1">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5" s="32" customFormat="1" ht="15.75" customHeight="1">
      <c r="A8259" s="32">
        <v>8257</v>
      </c>
      <c r="B8259" s="32">
        <v>96</v>
      </c>
      <c r="C8259" s="32">
        <v>529</v>
      </c>
      <c r="D8259" s="37">
        <v>43087</v>
      </c>
      <c r="E8259" s="32" t="b">
        <v>1</v>
      </c>
      <c r="F8259" s="38" t="s">
        <v>37</v>
      </c>
      <c r="G8259" s="38" t="s">
        <v>48</v>
      </c>
      <c r="H8259" s="38" t="s">
        <v>47</v>
      </c>
      <c r="I8259" s="38" t="s">
        <v>44</v>
      </c>
      <c r="J8259" s="38" t="s">
        <v>51</v>
      </c>
      <c r="K8259" s="39">
        <v>1172.78</v>
      </c>
      <c r="L8259" s="39">
        <v>1043.77</v>
      </c>
      <c r="M8259" s="37">
        <v>42458</v>
      </c>
      <c r="N8259" s="39">
        <f t="shared" ref="N8259:N8264" si="3088">K8259-L8259</f>
        <v>129.01</v>
      </c>
      <c r="O8259" s="63">
        <f t="shared" ref="O8259:O8264" si="3089">K8259/L8259</f>
        <v>1.1236000268258333</v>
      </c>
    </row>
    <row r="8260" spans="1:15" s="32" customFormat="1" ht="15.75" customHeight="1">
      <c r="A8260" s="32">
        <v>8258</v>
      </c>
      <c r="B8260" s="32">
        <v>70</v>
      </c>
      <c r="C8260" s="32">
        <v>2733</v>
      </c>
      <c r="D8260" s="37">
        <v>42743</v>
      </c>
      <c r="E8260" s="32" t="b">
        <v>1</v>
      </c>
      <c r="F8260" s="38" t="s">
        <v>37</v>
      </c>
      <c r="G8260" s="38" t="s">
        <v>41</v>
      </c>
      <c r="H8260" s="38" t="s">
        <v>39</v>
      </c>
      <c r="I8260" s="38" t="s">
        <v>50</v>
      </c>
      <c r="J8260" s="38" t="s">
        <v>40</v>
      </c>
      <c r="K8260" s="39">
        <v>495.72</v>
      </c>
      <c r="L8260" s="39">
        <v>297.43</v>
      </c>
      <c r="M8260" s="37">
        <v>34556</v>
      </c>
      <c r="N8260" s="39">
        <f t="shared" si="3088"/>
        <v>198.29000000000002</v>
      </c>
      <c r="O8260" s="63">
        <f t="shared" si="3089"/>
        <v>1.6666778737854286</v>
      </c>
    </row>
    <row r="8261" spans="1:15" s="32" customFormat="1" ht="15.75" customHeight="1">
      <c r="A8261" s="32">
        <v>8259</v>
      </c>
      <c r="B8261" s="32">
        <v>2</v>
      </c>
      <c r="C8261" s="32">
        <v>3335</v>
      </c>
      <c r="D8261" s="37">
        <v>42826</v>
      </c>
      <c r="E8261" s="32" t="b">
        <v>1</v>
      </c>
      <c r="F8261" s="38" t="s">
        <v>37</v>
      </c>
      <c r="G8261" s="38" t="s">
        <v>38</v>
      </c>
      <c r="H8261" s="38" t="s">
        <v>39</v>
      </c>
      <c r="I8261" s="38" t="s">
        <v>40</v>
      </c>
      <c r="J8261" s="38" t="s">
        <v>40</v>
      </c>
      <c r="K8261" s="39">
        <v>71.489999999999995</v>
      </c>
      <c r="L8261" s="39">
        <v>53.62</v>
      </c>
      <c r="M8261" s="37">
        <v>41245</v>
      </c>
      <c r="N8261" s="39">
        <f t="shared" si="3088"/>
        <v>17.869999999999997</v>
      </c>
      <c r="O8261" s="63">
        <f t="shared" si="3089"/>
        <v>1.3332711674748228</v>
      </c>
    </row>
    <row r="8262" spans="1:15" s="32" customFormat="1" ht="15.75" customHeight="1">
      <c r="A8262" s="32">
        <v>8260</v>
      </c>
      <c r="B8262" s="32">
        <v>92</v>
      </c>
      <c r="C8262" s="32">
        <v>1104</v>
      </c>
      <c r="D8262" s="37">
        <v>42925</v>
      </c>
      <c r="E8262" s="32" t="b">
        <v>1</v>
      </c>
      <c r="F8262" s="38" t="s">
        <v>37</v>
      </c>
      <c r="G8262" s="38" t="s">
        <v>48</v>
      </c>
      <c r="H8262" s="38" t="s">
        <v>39</v>
      </c>
      <c r="I8262" s="38" t="s">
        <v>40</v>
      </c>
      <c r="J8262" s="38" t="s">
        <v>51</v>
      </c>
      <c r="K8262" s="39">
        <v>1415.01</v>
      </c>
      <c r="L8262" s="39">
        <v>1259.3599999999999</v>
      </c>
      <c r="M8262" s="37">
        <v>37626</v>
      </c>
      <c r="N8262" s="39">
        <f t="shared" si="3088"/>
        <v>155.65000000000009</v>
      </c>
      <c r="O8262" s="63">
        <f t="shared" si="3089"/>
        <v>1.1235945242027698</v>
      </c>
    </row>
    <row r="8263" spans="1:15" s="32" customFormat="1" ht="15.75" customHeight="1">
      <c r="A8263" s="32">
        <v>8261</v>
      </c>
      <c r="B8263" s="32">
        <v>37</v>
      </c>
      <c r="C8263" s="32">
        <v>513</v>
      </c>
      <c r="D8263" s="37">
        <v>43085</v>
      </c>
      <c r="E8263" s="32" t="b">
        <v>1</v>
      </c>
      <c r="F8263" s="38" t="s">
        <v>37</v>
      </c>
      <c r="G8263" s="38" t="s">
        <v>43</v>
      </c>
      <c r="H8263" s="38" t="s">
        <v>39</v>
      </c>
      <c r="I8263" s="38" t="s">
        <v>44</v>
      </c>
      <c r="J8263" s="38" t="s">
        <v>40</v>
      </c>
      <c r="K8263" s="39">
        <v>1793.43</v>
      </c>
      <c r="L8263" s="39">
        <v>248.82</v>
      </c>
      <c r="M8263" s="37">
        <v>36361</v>
      </c>
      <c r="N8263" s="39">
        <f t="shared" si="3088"/>
        <v>1544.6100000000001</v>
      </c>
      <c r="O8263" s="63">
        <f t="shared" si="3089"/>
        <v>7.2077405353267423</v>
      </c>
    </row>
    <row r="8264" spans="1:15" s="32" customFormat="1" ht="15.75" customHeight="1">
      <c r="A8264" s="32">
        <v>8262</v>
      </c>
      <c r="B8264" s="32">
        <v>15</v>
      </c>
      <c r="C8264" s="32">
        <v>3157</v>
      </c>
      <c r="D8264" s="37">
        <v>42943</v>
      </c>
      <c r="E8264" s="32" t="b">
        <v>1</v>
      </c>
      <c r="F8264" s="38" t="s">
        <v>37</v>
      </c>
      <c r="G8264" s="38" t="s">
        <v>45</v>
      </c>
      <c r="H8264" s="38" t="s">
        <v>39</v>
      </c>
      <c r="I8264" s="38" t="s">
        <v>44</v>
      </c>
      <c r="J8264" s="38" t="s">
        <v>40</v>
      </c>
      <c r="K8264" s="39">
        <v>958.74</v>
      </c>
      <c r="L8264" s="39">
        <v>748.9</v>
      </c>
      <c r="M8264" s="37">
        <v>39880</v>
      </c>
      <c r="N8264" s="39">
        <f t="shared" si="3088"/>
        <v>209.84000000000003</v>
      </c>
      <c r="O8264" s="63">
        <f t="shared" si="3089"/>
        <v>1.2801976231806651</v>
      </c>
    </row>
    <row r="8265" spans="1:15" s="32" customFormat="1" ht="15.75" hidden="1" customHeight="1">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5" s="32" customFormat="1" ht="15.75" hidden="1" customHeight="1">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5" s="32" customFormat="1" ht="15.75" customHeight="1">
      <c r="A8267" s="32">
        <v>8265</v>
      </c>
      <c r="B8267" s="32">
        <v>100</v>
      </c>
      <c r="C8267" s="32">
        <v>3483</v>
      </c>
      <c r="D8267" s="37">
        <v>42826</v>
      </c>
      <c r="E8267" s="32" t="b">
        <v>1</v>
      </c>
      <c r="F8267" s="38" t="s">
        <v>37</v>
      </c>
      <c r="G8267" s="38" t="s">
        <v>41</v>
      </c>
      <c r="H8267" s="38" t="s">
        <v>39</v>
      </c>
      <c r="I8267" s="38" t="s">
        <v>40</v>
      </c>
      <c r="J8267" s="38" t="s">
        <v>51</v>
      </c>
      <c r="K8267" s="39">
        <v>1386.84</v>
      </c>
      <c r="L8267" s="39">
        <v>1234.29</v>
      </c>
      <c r="M8267" s="37">
        <v>34586</v>
      </c>
      <c r="N8267" s="39">
        <f t="shared" ref="N8267" si="3090">K8267-L8267</f>
        <v>152.54999999999995</v>
      </c>
      <c r="O8267" s="63">
        <f>K8267/L8267</f>
        <v>1.1235933208565247</v>
      </c>
    </row>
    <row r="8268" spans="1:15" s="32" customFormat="1" ht="15.75" hidden="1" customHeight="1">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5" s="32" customFormat="1" ht="15.75" hidden="1" customHeight="1">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5" s="32" customFormat="1" ht="15.75" customHeight="1">
      <c r="A8270" s="32">
        <v>8268</v>
      </c>
      <c r="B8270" s="32">
        <v>58</v>
      </c>
      <c r="C8270" s="32">
        <v>2625</v>
      </c>
      <c r="D8270" s="37">
        <v>43015</v>
      </c>
      <c r="E8270" s="32" t="b">
        <v>1</v>
      </c>
      <c r="F8270" s="38" t="s">
        <v>37</v>
      </c>
      <c r="G8270" s="38" t="s">
        <v>43</v>
      </c>
      <c r="H8270" s="38" t="s">
        <v>39</v>
      </c>
      <c r="I8270" s="38" t="s">
        <v>40</v>
      </c>
      <c r="J8270" s="38" t="s">
        <v>40</v>
      </c>
      <c r="K8270" s="39">
        <v>912.52</v>
      </c>
      <c r="L8270" s="39">
        <v>141.4</v>
      </c>
      <c r="M8270" s="37">
        <v>42145</v>
      </c>
      <c r="N8270" s="39">
        <f t="shared" ref="N8270:N8273" si="3091">K8270-L8270</f>
        <v>771.12</v>
      </c>
      <c r="O8270" s="63">
        <f t="shared" ref="O8270:O8273" si="3092">K8270/L8270</f>
        <v>6.453465346534653</v>
      </c>
    </row>
    <row r="8271" spans="1:15" s="32" customFormat="1" ht="15.75" customHeight="1">
      <c r="A8271" s="32">
        <v>8269</v>
      </c>
      <c r="B8271" s="32">
        <v>37</v>
      </c>
      <c r="C8271" s="32">
        <v>753</v>
      </c>
      <c r="D8271" s="37">
        <v>42931</v>
      </c>
      <c r="E8271" s="32" t="b">
        <v>1</v>
      </c>
      <c r="F8271" s="38" t="s">
        <v>37</v>
      </c>
      <c r="G8271" s="38" t="s">
        <v>43</v>
      </c>
      <c r="H8271" s="38" t="s">
        <v>39</v>
      </c>
      <c r="I8271" s="38" t="s">
        <v>44</v>
      </c>
      <c r="J8271" s="38" t="s">
        <v>40</v>
      </c>
      <c r="K8271" s="39">
        <v>1793.43</v>
      </c>
      <c r="L8271" s="39">
        <v>248.82</v>
      </c>
      <c r="M8271" s="37">
        <v>35560</v>
      </c>
      <c r="N8271" s="39">
        <f t="shared" si="3091"/>
        <v>1544.6100000000001</v>
      </c>
      <c r="O8271" s="63">
        <f t="shared" si="3092"/>
        <v>7.2077405353267423</v>
      </c>
    </row>
    <row r="8272" spans="1:15" s="32" customFormat="1" ht="15.75" customHeight="1">
      <c r="A8272" s="32">
        <v>8270</v>
      </c>
      <c r="B8272" s="32">
        <v>0</v>
      </c>
      <c r="C8272" s="32">
        <v>197</v>
      </c>
      <c r="D8272" s="37">
        <v>42799</v>
      </c>
      <c r="E8272" s="32" t="b">
        <v>1</v>
      </c>
      <c r="F8272" s="38" t="s">
        <v>37</v>
      </c>
      <c r="G8272" s="38" t="s">
        <v>38</v>
      </c>
      <c r="H8272" s="38" t="s">
        <v>39</v>
      </c>
      <c r="I8272" s="38" t="s">
        <v>40</v>
      </c>
      <c r="J8272" s="38" t="s">
        <v>40</v>
      </c>
      <c r="K8272" s="39">
        <v>100.35</v>
      </c>
      <c r="L8272" s="39">
        <v>75.260000000000005</v>
      </c>
      <c r="M8272" s="37">
        <v>36367</v>
      </c>
      <c r="N8272" s="39">
        <f t="shared" si="3091"/>
        <v>25.089999999999989</v>
      </c>
      <c r="O8272" s="63">
        <f t="shared" si="3092"/>
        <v>1.3333776242359818</v>
      </c>
    </row>
    <row r="8273" spans="1:15" s="32" customFormat="1" ht="15.75" customHeight="1">
      <c r="A8273" s="32">
        <v>8271</v>
      </c>
      <c r="B8273" s="32">
        <v>67</v>
      </c>
      <c r="C8273" s="32">
        <v>3183</v>
      </c>
      <c r="D8273" s="37">
        <v>42818</v>
      </c>
      <c r="E8273" s="32" t="b">
        <v>1</v>
      </c>
      <c r="F8273" s="38" t="s">
        <v>37</v>
      </c>
      <c r="G8273" s="38" t="s">
        <v>45</v>
      </c>
      <c r="H8273" s="38" t="s">
        <v>47</v>
      </c>
      <c r="I8273" s="38" t="s">
        <v>40</v>
      </c>
      <c r="J8273" s="38" t="s">
        <v>40</v>
      </c>
      <c r="K8273" s="39">
        <v>544.04999999999995</v>
      </c>
      <c r="L8273" s="39">
        <v>376.84</v>
      </c>
      <c r="M8273" s="37">
        <v>38647</v>
      </c>
      <c r="N8273" s="39">
        <f t="shared" si="3091"/>
        <v>167.20999999999998</v>
      </c>
      <c r="O8273" s="63">
        <f t="shared" si="3092"/>
        <v>1.4437161660121005</v>
      </c>
    </row>
    <row r="8274" spans="1:15" s="32" customFormat="1" ht="15.75" hidden="1" customHeight="1">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5" s="32" customFormat="1" ht="15.75" customHeight="1">
      <c r="A8275" s="32">
        <v>8273</v>
      </c>
      <c r="B8275" s="32">
        <v>5</v>
      </c>
      <c r="C8275" s="32">
        <v>3047</v>
      </c>
      <c r="D8275" s="37">
        <v>42744</v>
      </c>
      <c r="E8275" s="32" t="b">
        <v>1</v>
      </c>
      <c r="F8275" s="38" t="s">
        <v>37</v>
      </c>
      <c r="G8275" s="38" t="s">
        <v>41</v>
      </c>
      <c r="H8275" s="38" t="s">
        <v>49</v>
      </c>
      <c r="I8275" s="38" t="s">
        <v>44</v>
      </c>
      <c r="J8275" s="38" t="s">
        <v>40</v>
      </c>
      <c r="K8275" s="39">
        <v>574.64</v>
      </c>
      <c r="L8275" s="39">
        <v>459.71</v>
      </c>
      <c r="M8275" s="37">
        <v>40784</v>
      </c>
      <c r="N8275" s="39">
        <f t="shared" ref="N8275:N8276" si="3093">K8275-L8275</f>
        <v>114.93</v>
      </c>
      <c r="O8275" s="63">
        <f t="shared" ref="O8275:O8276" si="3094">K8275/L8275</f>
        <v>1.2500054382110461</v>
      </c>
    </row>
    <row r="8276" spans="1:15" s="32" customFormat="1" ht="15.75" customHeight="1">
      <c r="A8276" s="32">
        <v>8274</v>
      </c>
      <c r="B8276" s="32">
        <v>77</v>
      </c>
      <c r="C8276" s="32">
        <v>1787</v>
      </c>
      <c r="D8276" s="37">
        <v>43058</v>
      </c>
      <c r="E8276" s="32" t="b">
        <v>1</v>
      </c>
      <c r="F8276" s="38" t="s">
        <v>37</v>
      </c>
      <c r="G8276" s="38" t="s">
        <v>48</v>
      </c>
      <c r="H8276" s="38" t="s">
        <v>39</v>
      </c>
      <c r="I8276" s="38" t="s">
        <v>40</v>
      </c>
      <c r="J8276" s="38" t="s">
        <v>40</v>
      </c>
      <c r="K8276" s="39">
        <v>1769.64</v>
      </c>
      <c r="L8276" s="39">
        <v>108.76</v>
      </c>
      <c r="M8276" s="37">
        <v>34071</v>
      </c>
      <c r="N8276" s="39">
        <f t="shared" si="3093"/>
        <v>1660.88</v>
      </c>
      <c r="O8276" s="63">
        <f t="shared" si="3094"/>
        <v>16.271055535123207</v>
      </c>
    </row>
    <row r="8277" spans="1:15" s="32" customFormat="1" ht="15.75" hidden="1" customHeight="1">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5" s="32" customFormat="1" ht="15.75" customHeight="1">
      <c r="A8278" s="32">
        <v>8276</v>
      </c>
      <c r="B8278" s="32">
        <v>18</v>
      </c>
      <c r="C8278" s="32">
        <v>3497</v>
      </c>
      <c r="D8278" s="37">
        <v>42979</v>
      </c>
      <c r="E8278" s="32" t="b">
        <v>1</v>
      </c>
      <c r="F8278" s="38" t="s">
        <v>37</v>
      </c>
      <c r="G8278" s="38" t="s">
        <v>38</v>
      </c>
      <c r="H8278" s="38" t="s">
        <v>39</v>
      </c>
      <c r="I8278" s="38" t="s">
        <v>40</v>
      </c>
      <c r="J8278" s="38" t="s">
        <v>40</v>
      </c>
      <c r="K8278" s="39">
        <v>575.27</v>
      </c>
      <c r="L8278" s="39">
        <v>431.45</v>
      </c>
      <c r="M8278" s="37">
        <v>35160</v>
      </c>
      <c r="N8278" s="39">
        <f t="shared" ref="N8278:N8279" si="3095">K8278-L8278</f>
        <v>143.82</v>
      </c>
      <c r="O8278" s="63">
        <f t="shared" ref="O8278:O8279" si="3096">K8278/L8278</f>
        <v>1.333341059218913</v>
      </c>
    </row>
    <row r="8279" spans="1:15" s="32" customFormat="1" ht="15.75" customHeight="1">
      <c r="A8279" s="32">
        <v>8277</v>
      </c>
      <c r="B8279" s="32">
        <v>9</v>
      </c>
      <c r="C8279" s="32">
        <v>524</v>
      </c>
      <c r="D8279" s="37">
        <v>42879</v>
      </c>
      <c r="E8279" s="32" t="b">
        <v>1</v>
      </c>
      <c r="F8279" s="38" t="s">
        <v>37</v>
      </c>
      <c r="G8279" s="38" t="s">
        <v>43</v>
      </c>
      <c r="H8279" s="38" t="s">
        <v>47</v>
      </c>
      <c r="I8279" s="38" t="s">
        <v>40</v>
      </c>
      <c r="J8279" s="38" t="s">
        <v>40</v>
      </c>
      <c r="K8279" s="39">
        <v>742.54</v>
      </c>
      <c r="L8279" s="39">
        <v>667.4</v>
      </c>
      <c r="M8279" s="37">
        <v>33549</v>
      </c>
      <c r="N8279" s="39">
        <f t="shared" si="3095"/>
        <v>75.139999999999986</v>
      </c>
      <c r="O8279" s="63">
        <f t="shared" si="3096"/>
        <v>1.1125861552292478</v>
      </c>
    </row>
    <row r="8280" spans="1:15" s="32" customFormat="1" ht="15.75" hidden="1" customHeight="1">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5" s="32" customFormat="1" ht="15.75" customHeight="1">
      <c r="A8281" s="32">
        <v>8279</v>
      </c>
      <c r="B8281" s="32">
        <v>2</v>
      </c>
      <c r="C8281" s="32">
        <v>2467</v>
      </c>
      <c r="D8281" s="37">
        <v>43026</v>
      </c>
      <c r="E8281" s="32" t="b">
        <v>1</v>
      </c>
      <c r="F8281" s="38" t="s">
        <v>37</v>
      </c>
      <c r="G8281" s="38" t="s">
        <v>38</v>
      </c>
      <c r="H8281" s="38" t="s">
        <v>39</v>
      </c>
      <c r="I8281" s="38" t="s">
        <v>40</v>
      </c>
      <c r="J8281" s="38" t="s">
        <v>40</v>
      </c>
      <c r="K8281" s="39">
        <v>71.489999999999995</v>
      </c>
      <c r="L8281" s="39">
        <v>53.62</v>
      </c>
      <c r="M8281" s="37">
        <v>41167</v>
      </c>
      <c r="N8281" s="39">
        <f t="shared" ref="N8281" si="3097">K8281-L8281</f>
        <v>17.869999999999997</v>
      </c>
      <c r="O8281" s="63">
        <f>K8281/L8281</f>
        <v>1.3332711674748228</v>
      </c>
    </row>
    <row r="8282" spans="1:15" s="32" customFormat="1" ht="15.75" hidden="1" customHeight="1">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5" s="32" customFormat="1" ht="15.75" hidden="1" customHeight="1">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5" s="32" customFormat="1" ht="15.75" hidden="1" customHeight="1">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5" s="32" customFormat="1" ht="15.75" customHeight="1">
      <c r="A8285" s="32">
        <v>8283</v>
      </c>
      <c r="B8285" s="32">
        <v>93</v>
      </c>
      <c r="C8285" s="32">
        <v>53</v>
      </c>
      <c r="D8285" s="37">
        <v>42742</v>
      </c>
      <c r="E8285" s="32" t="b">
        <v>1</v>
      </c>
      <c r="F8285" s="38" t="s">
        <v>37</v>
      </c>
      <c r="G8285" s="38" t="s">
        <v>48</v>
      </c>
      <c r="H8285" s="38" t="s">
        <v>39</v>
      </c>
      <c r="I8285" s="38" t="s">
        <v>40</v>
      </c>
      <c r="J8285" s="38" t="s">
        <v>40</v>
      </c>
      <c r="K8285" s="39">
        <v>1065.03</v>
      </c>
      <c r="L8285" s="39">
        <v>230.09</v>
      </c>
      <c r="M8285" s="37">
        <v>36833</v>
      </c>
      <c r="N8285" s="39">
        <f t="shared" ref="N8285" si="3098">K8285-L8285</f>
        <v>834.93999999999994</v>
      </c>
      <c r="O8285" s="63">
        <f>K8285/L8285</f>
        <v>4.6287539658394543</v>
      </c>
    </row>
    <row r="8286" spans="1:15" s="32" customFormat="1" ht="15.75" hidden="1" customHeight="1">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5" s="32" customFormat="1" ht="15.75" customHeight="1">
      <c r="A8287" s="32">
        <v>8285</v>
      </c>
      <c r="B8287" s="32">
        <v>97</v>
      </c>
      <c r="C8287" s="32">
        <v>544</v>
      </c>
      <c r="D8287" s="37">
        <v>42744</v>
      </c>
      <c r="E8287" s="32" t="b">
        <v>1</v>
      </c>
      <c r="F8287" s="38" t="s">
        <v>37</v>
      </c>
      <c r="G8287" s="38" t="s">
        <v>43</v>
      </c>
      <c r="H8287" s="38" t="s">
        <v>47</v>
      </c>
      <c r="I8287" s="38" t="s">
        <v>40</v>
      </c>
      <c r="J8287" s="38" t="s">
        <v>40</v>
      </c>
      <c r="K8287" s="39">
        <v>742.54</v>
      </c>
      <c r="L8287" s="39">
        <v>667.4</v>
      </c>
      <c r="M8287" s="37">
        <v>38216</v>
      </c>
      <c r="N8287" s="39">
        <f t="shared" ref="N8287:N8289" si="3099">K8287-L8287</f>
        <v>75.139999999999986</v>
      </c>
      <c r="O8287" s="63">
        <f t="shared" ref="O8287:O8289" si="3100">K8287/L8287</f>
        <v>1.1125861552292478</v>
      </c>
    </row>
    <row r="8288" spans="1:15" s="32" customFormat="1" ht="15.75" customHeight="1">
      <c r="A8288" s="32">
        <v>8286</v>
      </c>
      <c r="B8288" s="32">
        <v>29</v>
      </c>
      <c r="C8288" s="32">
        <v>109</v>
      </c>
      <c r="D8288" s="37">
        <v>42801</v>
      </c>
      <c r="E8288" s="32" t="b">
        <v>1</v>
      </c>
      <c r="F8288" s="38" t="s">
        <v>37</v>
      </c>
      <c r="G8288" s="38" t="s">
        <v>45</v>
      </c>
      <c r="H8288" s="38" t="s">
        <v>47</v>
      </c>
      <c r="I8288" s="38" t="s">
        <v>40</v>
      </c>
      <c r="J8288" s="38" t="s">
        <v>40</v>
      </c>
      <c r="K8288" s="39">
        <v>543.39</v>
      </c>
      <c r="L8288" s="39">
        <v>407.54</v>
      </c>
      <c r="M8288" s="37">
        <v>33888</v>
      </c>
      <c r="N8288" s="39">
        <f t="shared" si="3099"/>
        <v>135.84999999999997</v>
      </c>
      <c r="O8288" s="63">
        <f t="shared" si="3100"/>
        <v>1.3333415124895716</v>
      </c>
    </row>
    <row r="8289" spans="1:26" s="32" customFormat="1" ht="15.75" customHeight="1">
      <c r="A8289" s="32">
        <v>8287</v>
      </c>
      <c r="B8289" s="32">
        <v>89</v>
      </c>
      <c r="C8289" s="32">
        <v>407</v>
      </c>
      <c r="D8289" s="37">
        <v>42971</v>
      </c>
      <c r="E8289" s="32" t="b">
        <v>1</v>
      </c>
      <c r="F8289" s="38" t="s">
        <v>37</v>
      </c>
      <c r="G8289" s="38" t="s">
        <v>46</v>
      </c>
      <c r="H8289" s="38" t="s">
        <v>39</v>
      </c>
      <c r="I8289" s="38" t="s">
        <v>40</v>
      </c>
      <c r="J8289" s="38" t="s">
        <v>42</v>
      </c>
      <c r="K8289" s="39">
        <v>1812.75</v>
      </c>
      <c r="L8289" s="39">
        <v>582.48</v>
      </c>
      <c r="M8289" s="37">
        <v>38750</v>
      </c>
      <c r="N8289" s="39">
        <f t="shared" si="3099"/>
        <v>1230.27</v>
      </c>
      <c r="O8289" s="63">
        <f t="shared" si="3100"/>
        <v>3.1121240214256281</v>
      </c>
    </row>
    <row r="8290" spans="1:26" s="32" customFormat="1" ht="15.75" hidden="1" customHeight="1">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hidden="1" customHeight="1">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c r="A8292" s="32">
        <v>8290</v>
      </c>
      <c r="B8292" s="32">
        <v>22</v>
      </c>
      <c r="C8292" s="32">
        <v>811</v>
      </c>
      <c r="D8292" s="37">
        <v>42910</v>
      </c>
      <c r="E8292" s="32" t="b">
        <v>1</v>
      </c>
      <c r="F8292" s="38" t="s">
        <v>37</v>
      </c>
      <c r="G8292" s="38" t="s">
        <v>48</v>
      </c>
      <c r="H8292" s="38" t="s">
        <v>39</v>
      </c>
      <c r="I8292" s="38" t="s">
        <v>40</v>
      </c>
      <c r="J8292" s="38" t="s">
        <v>40</v>
      </c>
      <c r="K8292" s="39">
        <v>60.34</v>
      </c>
      <c r="L8292" s="39">
        <v>45.26</v>
      </c>
      <c r="M8292" s="37">
        <v>34165</v>
      </c>
      <c r="N8292" s="39">
        <f t="shared" ref="N8292:N8293" si="3101">K8292-L8292</f>
        <v>15.080000000000005</v>
      </c>
      <c r="O8292" s="63">
        <f t="shared" ref="O8292:O8293" si="3102">K8292/L8292</f>
        <v>1.3331860362350862</v>
      </c>
    </row>
    <row r="8293" spans="1:26" s="32" customFormat="1" ht="15.75" customHeight="1">
      <c r="A8293" s="32">
        <v>8291</v>
      </c>
      <c r="B8293" s="32">
        <v>48</v>
      </c>
      <c r="C8293" s="32">
        <v>1593</v>
      </c>
      <c r="D8293" s="37">
        <v>42910</v>
      </c>
      <c r="E8293" s="32" t="b">
        <v>1</v>
      </c>
      <c r="F8293" s="38" t="s">
        <v>37</v>
      </c>
      <c r="G8293" s="38" t="s">
        <v>48</v>
      </c>
      <c r="H8293" s="38" t="s">
        <v>39</v>
      </c>
      <c r="I8293" s="38" t="s">
        <v>40</v>
      </c>
      <c r="J8293" s="38" t="s">
        <v>40</v>
      </c>
      <c r="K8293" s="39">
        <v>1762.96</v>
      </c>
      <c r="L8293" s="39">
        <v>950.52</v>
      </c>
      <c r="M8293" s="37">
        <v>41848</v>
      </c>
      <c r="N8293" s="39">
        <f t="shared" si="3101"/>
        <v>812.44</v>
      </c>
      <c r="O8293" s="63">
        <f t="shared" si="3102"/>
        <v>1.8547321466144848</v>
      </c>
    </row>
    <row r="8294" spans="1:26" s="32" customFormat="1" ht="15.75" hidden="1" customHeight="1">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hidden="1" customHeight="1">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c r="A8296" s="32">
        <v>8294</v>
      </c>
      <c r="B8296" s="32">
        <v>10</v>
      </c>
      <c r="C8296" s="32">
        <v>2997</v>
      </c>
      <c r="D8296" s="37">
        <v>42792</v>
      </c>
      <c r="E8296" s="32" t="b">
        <v>1</v>
      </c>
      <c r="F8296" s="38" t="s">
        <v>37</v>
      </c>
      <c r="G8296" s="38" t="s">
        <v>48</v>
      </c>
      <c r="H8296" s="38" t="s">
        <v>52</v>
      </c>
      <c r="I8296" s="38" t="s">
        <v>40</v>
      </c>
      <c r="J8296" s="38" t="s">
        <v>40</v>
      </c>
      <c r="K8296" s="39">
        <v>1466.68</v>
      </c>
      <c r="L8296" s="39">
        <v>363.25</v>
      </c>
      <c r="M8296" s="37">
        <v>41701</v>
      </c>
      <c r="N8296" s="39">
        <f t="shared" ref="N8296:N8298" si="3103">K8296-L8296</f>
        <v>1103.43</v>
      </c>
      <c r="O8296" s="63">
        <f t="shared" ref="O8296:O8298" si="3104">K8296/L8296</f>
        <v>4.0376600137646248</v>
      </c>
    </row>
    <row r="8297" spans="1:26" s="32" customFormat="1" ht="15.75" customHeight="1">
      <c r="A8297" s="32">
        <v>8295</v>
      </c>
      <c r="B8297" s="32">
        <v>0</v>
      </c>
      <c r="C8297" s="32">
        <v>1622</v>
      </c>
      <c r="D8297" s="37">
        <v>43052</v>
      </c>
      <c r="E8297" s="32" t="b">
        <v>1</v>
      </c>
      <c r="F8297" s="38" t="s">
        <v>37</v>
      </c>
      <c r="G8297" s="38" t="s">
        <v>46</v>
      </c>
      <c r="H8297" s="38" t="s">
        <v>39</v>
      </c>
      <c r="I8297" s="38" t="s">
        <v>40</v>
      </c>
      <c r="J8297" s="38" t="s">
        <v>40</v>
      </c>
      <c r="K8297" s="39">
        <v>230.91</v>
      </c>
      <c r="L8297" s="39">
        <v>173.18</v>
      </c>
      <c r="M8297" s="37">
        <v>39031</v>
      </c>
      <c r="N8297" s="39">
        <f t="shared" si="3103"/>
        <v>57.72999999999999</v>
      </c>
      <c r="O8297" s="63">
        <f t="shared" si="3104"/>
        <v>1.3333525811294606</v>
      </c>
    </row>
    <row r="8298" spans="1:26" s="32" customFormat="1" ht="15.75" customHeight="1">
      <c r="A8298" s="32">
        <v>8296</v>
      </c>
      <c r="B8298" s="32">
        <v>38</v>
      </c>
      <c r="C8298" s="32">
        <v>2275</v>
      </c>
      <c r="D8298" s="37">
        <v>42866</v>
      </c>
      <c r="E8298" s="32" t="b">
        <v>1</v>
      </c>
      <c r="F8298" s="38" t="s">
        <v>37</v>
      </c>
      <c r="G8298" s="38" t="s">
        <v>41</v>
      </c>
      <c r="H8298" s="38" t="s">
        <v>39</v>
      </c>
      <c r="I8298" s="38" t="s">
        <v>40</v>
      </c>
      <c r="J8298" s="38" t="s">
        <v>42</v>
      </c>
      <c r="K8298" s="39">
        <v>2091.4699999999998</v>
      </c>
      <c r="L8298" s="39">
        <v>388.92</v>
      </c>
      <c r="M8298" s="37">
        <v>38258</v>
      </c>
      <c r="N8298" s="39">
        <f t="shared" si="3103"/>
        <v>1702.5499999999997</v>
      </c>
      <c r="O8298" s="63">
        <f t="shared" si="3104"/>
        <v>5.3776355034454379</v>
      </c>
    </row>
    <row r="8299" spans="1:26" s="32" customFormat="1" ht="15.75" hidden="1" customHeight="1">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hidden="1" customHeight="1">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c r="A8301" s="32">
        <v>8299</v>
      </c>
      <c r="B8301" s="32">
        <v>84</v>
      </c>
      <c r="C8301" s="32">
        <v>115</v>
      </c>
      <c r="D8301" s="37">
        <v>43028</v>
      </c>
      <c r="E8301" s="32" t="b">
        <v>1</v>
      </c>
      <c r="F8301" s="38" t="s">
        <v>37</v>
      </c>
      <c r="G8301" s="38" t="s">
        <v>41</v>
      </c>
      <c r="H8301" s="38" t="s">
        <v>47</v>
      </c>
      <c r="I8301" s="38" t="s">
        <v>40</v>
      </c>
      <c r="J8301" s="38" t="s">
        <v>40</v>
      </c>
      <c r="K8301" s="39">
        <v>290.62</v>
      </c>
      <c r="L8301" s="39">
        <v>215.14</v>
      </c>
      <c r="M8301" s="37">
        <v>38339</v>
      </c>
      <c r="N8301" s="39">
        <f t="shared" ref="N8301:N8303" si="3105">K8301-L8301</f>
        <v>75.480000000000018</v>
      </c>
      <c r="O8301" s="63">
        <f t="shared" ref="O8301:O8303" si="3106">K8301/L8301</f>
        <v>1.3508413126336341</v>
      </c>
    </row>
    <row r="8302" spans="1:26" s="32" customFormat="1" ht="15.75" customHeight="1">
      <c r="A8302" s="32">
        <v>8300</v>
      </c>
      <c r="B8302" s="32">
        <v>14</v>
      </c>
      <c r="C8302" s="32">
        <v>2905</v>
      </c>
      <c r="D8302" s="37">
        <v>43005</v>
      </c>
      <c r="E8302" s="32" t="b">
        <v>1</v>
      </c>
      <c r="F8302" s="38" t="s">
        <v>37</v>
      </c>
      <c r="G8302" s="38" t="s">
        <v>41</v>
      </c>
      <c r="H8302" s="38" t="s">
        <v>39</v>
      </c>
      <c r="I8302" s="38" t="s">
        <v>40</v>
      </c>
      <c r="J8302" s="38" t="s">
        <v>51</v>
      </c>
      <c r="K8302" s="39">
        <v>1386.84</v>
      </c>
      <c r="L8302" s="39">
        <v>1234.29</v>
      </c>
      <c r="M8302" s="37">
        <v>37838</v>
      </c>
      <c r="N8302" s="39">
        <f t="shared" si="3105"/>
        <v>152.54999999999995</v>
      </c>
      <c r="O8302" s="63">
        <f t="shared" si="3106"/>
        <v>1.1235933208565247</v>
      </c>
    </row>
    <row r="8303" spans="1:26" s="32" customFormat="1" ht="15.75" customHeight="1">
      <c r="A8303" s="32">
        <v>8301</v>
      </c>
      <c r="B8303" s="32">
        <v>72</v>
      </c>
      <c r="C8303" s="32">
        <v>1450</v>
      </c>
      <c r="D8303" s="37">
        <v>43057</v>
      </c>
      <c r="E8303" s="32" t="b">
        <v>1</v>
      </c>
      <c r="F8303" s="38" t="s">
        <v>37</v>
      </c>
      <c r="G8303" s="38" t="s">
        <v>45</v>
      </c>
      <c r="H8303" s="38" t="s">
        <v>39</v>
      </c>
      <c r="I8303" s="38" t="s">
        <v>40</v>
      </c>
      <c r="J8303" s="38" t="s">
        <v>40</v>
      </c>
      <c r="K8303" s="39">
        <v>360.4</v>
      </c>
      <c r="L8303" s="39">
        <v>270.3</v>
      </c>
      <c r="M8303" s="37">
        <v>42710</v>
      </c>
      <c r="N8303" s="39">
        <f t="shared" si="3105"/>
        <v>90.099999999999966</v>
      </c>
      <c r="O8303" s="63">
        <f t="shared" si="3106"/>
        <v>1.3333333333333333</v>
      </c>
    </row>
    <row r="8304" spans="1:26" s="32" customFormat="1" ht="15.75" hidden="1" customHeight="1">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5" s="32" customFormat="1" ht="15.75" hidden="1" customHeight="1">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5" s="32" customFormat="1" ht="15.75" hidden="1" customHeight="1">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5" s="32" customFormat="1" ht="15.75" customHeight="1">
      <c r="A8307" s="32">
        <v>8305</v>
      </c>
      <c r="B8307" s="32">
        <v>7</v>
      </c>
      <c r="C8307" s="32">
        <v>465</v>
      </c>
      <c r="D8307" s="37">
        <v>42949</v>
      </c>
      <c r="E8307" s="32" t="b">
        <v>1</v>
      </c>
      <c r="F8307" s="38" t="s">
        <v>37</v>
      </c>
      <c r="G8307" s="38" t="s">
        <v>41</v>
      </c>
      <c r="H8307" s="38" t="s">
        <v>47</v>
      </c>
      <c r="I8307" s="38" t="s">
        <v>44</v>
      </c>
      <c r="J8307" s="38" t="s">
        <v>40</v>
      </c>
      <c r="K8307" s="39">
        <v>980.37</v>
      </c>
      <c r="L8307" s="39">
        <v>234.43</v>
      </c>
      <c r="M8307" s="37">
        <v>38258</v>
      </c>
      <c r="N8307" s="39">
        <f t="shared" ref="N8307" si="3107">K8307-L8307</f>
        <v>745.94</v>
      </c>
      <c r="O8307" s="63">
        <f>K8307/L8307</f>
        <v>4.1819306402764154</v>
      </c>
    </row>
    <row r="8308" spans="1:15" s="32" customFormat="1" ht="15.75" hidden="1" customHeight="1">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5" s="32" customFormat="1" ht="15.75" hidden="1" customHeight="1">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5" s="32" customFormat="1" ht="15.75" customHeight="1">
      <c r="A8310" s="32">
        <v>8308</v>
      </c>
      <c r="B8310" s="32">
        <v>92</v>
      </c>
      <c r="C8310" s="32">
        <v>1767</v>
      </c>
      <c r="D8310" s="37">
        <v>43095</v>
      </c>
      <c r="E8310" s="32" t="b">
        <v>1</v>
      </c>
      <c r="F8310" s="38" t="s">
        <v>37</v>
      </c>
      <c r="G8310" s="38" t="s">
        <v>48</v>
      </c>
      <c r="H8310" s="38" t="s">
        <v>39</v>
      </c>
      <c r="I8310" s="38" t="s">
        <v>40</v>
      </c>
      <c r="J8310" s="38" t="s">
        <v>51</v>
      </c>
      <c r="K8310" s="39">
        <v>1415.01</v>
      </c>
      <c r="L8310" s="39">
        <v>1259.3599999999999</v>
      </c>
      <c r="M8310" s="37">
        <v>37874</v>
      </c>
      <c r="N8310" s="39">
        <f t="shared" ref="N8310" si="3108">K8310-L8310</f>
        <v>155.65000000000009</v>
      </c>
      <c r="O8310" s="63">
        <f>K8310/L8310</f>
        <v>1.1235945242027698</v>
      </c>
    </row>
    <row r="8311" spans="1:15" s="32" customFormat="1" ht="15.75" hidden="1" customHeight="1">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5" s="32" customFormat="1" ht="15.75" hidden="1" customHeight="1">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5" s="32" customFormat="1" ht="15.75" customHeight="1">
      <c r="A8313" s="32">
        <v>8311</v>
      </c>
      <c r="B8313" s="32">
        <v>98</v>
      </c>
      <c r="C8313" s="32">
        <v>469</v>
      </c>
      <c r="D8313" s="37">
        <v>42864</v>
      </c>
      <c r="E8313" s="32" t="b">
        <v>1</v>
      </c>
      <c r="F8313" s="38" t="s">
        <v>37</v>
      </c>
      <c r="G8313" s="38" t="s">
        <v>43</v>
      </c>
      <c r="H8313" s="38" t="s">
        <v>39</v>
      </c>
      <c r="I8313" s="38" t="s">
        <v>40</v>
      </c>
      <c r="J8313" s="38" t="s">
        <v>40</v>
      </c>
      <c r="K8313" s="39">
        <v>795.34</v>
      </c>
      <c r="L8313" s="39">
        <v>101.58</v>
      </c>
      <c r="M8313" s="37">
        <v>35470</v>
      </c>
      <c r="N8313" s="39">
        <f t="shared" ref="N8313" si="3109">K8313-L8313</f>
        <v>693.76</v>
      </c>
      <c r="O8313" s="63">
        <f>K8313/L8313</f>
        <v>7.8296908840322903</v>
      </c>
    </row>
    <row r="8314" spans="1:15" s="32" customFormat="1" ht="15.75" hidden="1" customHeight="1">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5" s="32" customFormat="1" ht="15.75" customHeight="1">
      <c r="A8315" s="32">
        <v>8313</v>
      </c>
      <c r="B8315" s="32">
        <v>5</v>
      </c>
      <c r="C8315" s="32">
        <v>2797</v>
      </c>
      <c r="D8315" s="37">
        <v>42861</v>
      </c>
      <c r="E8315" s="32" t="b">
        <v>1</v>
      </c>
      <c r="F8315" s="38" t="s">
        <v>37</v>
      </c>
      <c r="G8315" s="38" t="s">
        <v>41</v>
      </c>
      <c r="H8315" s="38" t="s">
        <v>49</v>
      </c>
      <c r="I8315" s="38" t="s">
        <v>44</v>
      </c>
      <c r="J8315" s="38" t="s">
        <v>40</v>
      </c>
      <c r="K8315" s="39">
        <v>574.64</v>
      </c>
      <c r="L8315" s="39">
        <v>459.71</v>
      </c>
      <c r="M8315" s="37">
        <v>40784</v>
      </c>
      <c r="N8315" s="39">
        <f t="shared" ref="N8315:N8316" si="3110">K8315-L8315</f>
        <v>114.93</v>
      </c>
      <c r="O8315" s="63">
        <f t="shared" ref="O8315:O8316" si="3111">K8315/L8315</f>
        <v>1.2500054382110461</v>
      </c>
    </row>
    <row r="8316" spans="1:15" s="32" customFormat="1" ht="15.75" customHeight="1">
      <c r="A8316" s="32">
        <v>8314</v>
      </c>
      <c r="B8316" s="32">
        <v>42</v>
      </c>
      <c r="C8316" s="32">
        <v>1567</v>
      </c>
      <c r="D8316" s="37">
        <v>42966</v>
      </c>
      <c r="E8316" s="32" t="b">
        <v>1</v>
      </c>
      <c r="F8316" s="38" t="s">
        <v>37</v>
      </c>
      <c r="G8316" s="38" t="s">
        <v>43</v>
      </c>
      <c r="H8316" s="38" t="s">
        <v>47</v>
      </c>
      <c r="I8316" s="38" t="s">
        <v>40</v>
      </c>
      <c r="J8316" s="38" t="s">
        <v>51</v>
      </c>
      <c r="K8316" s="39">
        <v>1810</v>
      </c>
      <c r="L8316" s="39">
        <v>1610.9</v>
      </c>
      <c r="M8316" s="37">
        <v>39526</v>
      </c>
      <c r="N8316" s="39">
        <f t="shared" si="3110"/>
        <v>199.09999999999991</v>
      </c>
      <c r="O8316" s="63">
        <f t="shared" si="3111"/>
        <v>1.1235955056179774</v>
      </c>
    </row>
    <row r="8317" spans="1:15" s="32" customFormat="1" ht="15.75" hidden="1" customHeight="1">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5" s="32" customFormat="1" ht="15.75" customHeight="1">
      <c r="A8318" s="32">
        <v>8316</v>
      </c>
      <c r="B8318" s="32">
        <v>44</v>
      </c>
      <c r="C8318" s="32">
        <v>594</v>
      </c>
      <c r="D8318" s="37">
        <v>42933</v>
      </c>
      <c r="E8318" s="32" t="b">
        <v>1</v>
      </c>
      <c r="F8318" s="38" t="s">
        <v>37</v>
      </c>
      <c r="G8318" s="38" t="s">
        <v>48</v>
      </c>
      <c r="H8318" s="38" t="s">
        <v>39</v>
      </c>
      <c r="I8318" s="38" t="s">
        <v>40</v>
      </c>
      <c r="J8318" s="38" t="s">
        <v>40</v>
      </c>
      <c r="K8318" s="39">
        <v>1769.64</v>
      </c>
      <c r="L8318" s="39">
        <v>108.76</v>
      </c>
      <c r="M8318" s="37">
        <v>40672</v>
      </c>
      <c r="N8318" s="39">
        <f t="shared" ref="N8318:N8319" si="3112">K8318-L8318</f>
        <v>1660.88</v>
      </c>
      <c r="O8318" s="63">
        <f t="shared" ref="O8318:O8319" si="3113">K8318/L8318</f>
        <v>16.271055535123207</v>
      </c>
    </row>
    <row r="8319" spans="1:15" s="32" customFormat="1" ht="15.75" customHeight="1">
      <c r="A8319" s="32">
        <v>8317</v>
      </c>
      <c r="B8319" s="32">
        <v>64</v>
      </c>
      <c r="C8319" s="32">
        <v>498</v>
      </c>
      <c r="D8319" s="37">
        <v>42970</v>
      </c>
      <c r="E8319" s="32" t="b">
        <v>1</v>
      </c>
      <c r="F8319" s="38" t="s">
        <v>37</v>
      </c>
      <c r="G8319" s="38" t="s">
        <v>46</v>
      </c>
      <c r="H8319" s="38" t="s">
        <v>39</v>
      </c>
      <c r="I8319" s="38" t="s">
        <v>50</v>
      </c>
      <c r="J8319" s="38" t="s">
        <v>51</v>
      </c>
      <c r="K8319" s="39">
        <v>1977.36</v>
      </c>
      <c r="L8319" s="39">
        <v>1759.85</v>
      </c>
      <c r="M8319" s="37">
        <v>40487</v>
      </c>
      <c r="N8319" s="39">
        <f t="shared" si="3112"/>
        <v>217.51</v>
      </c>
      <c r="O8319" s="63">
        <f t="shared" si="3113"/>
        <v>1.1235957610023581</v>
      </c>
    </row>
    <row r="8320" spans="1:15" s="32" customFormat="1" ht="15.75" hidden="1" customHeight="1">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hidden="1" customHeight="1">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hidden="1" customHeight="1">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c r="A8323" s="32">
        <v>8321</v>
      </c>
      <c r="B8323" s="32">
        <v>87</v>
      </c>
      <c r="C8323" s="32">
        <v>2428</v>
      </c>
      <c r="D8323" s="37">
        <v>42960</v>
      </c>
      <c r="E8323" s="32" t="b">
        <v>1</v>
      </c>
      <c r="F8323" s="38" t="s">
        <v>37</v>
      </c>
      <c r="G8323" s="38" t="s">
        <v>46</v>
      </c>
      <c r="H8323" s="38" t="s">
        <v>39</v>
      </c>
      <c r="I8323" s="38" t="s">
        <v>50</v>
      </c>
      <c r="J8323" s="38" t="s">
        <v>40</v>
      </c>
      <c r="K8323" s="39">
        <v>1179</v>
      </c>
      <c r="L8323" s="39">
        <v>707.4</v>
      </c>
      <c r="M8323" s="37">
        <v>36833</v>
      </c>
      <c r="N8323" s="39">
        <f t="shared" ref="N8323" si="3114">K8323-L8323</f>
        <v>471.6</v>
      </c>
      <c r="O8323" s="63">
        <f>K8323/L8323</f>
        <v>1.6666666666666667</v>
      </c>
    </row>
    <row r="8324" spans="1:26" s="32" customFormat="1" ht="15.75" hidden="1" customHeight="1">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c r="A8325" s="32">
        <v>8323</v>
      </c>
      <c r="B8325" s="32">
        <v>49</v>
      </c>
      <c r="C8325" s="32">
        <v>3078</v>
      </c>
      <c r="D8325" s="37">
        <v>42930</v>
      </c>
      <c r="E8325" s="32" t="b">
        <v>1</v>
      </c>
      <c r="F8325" s="38" t="s">
        <v>37</v>
      </c>
      <c r="G8325" s="38" t="s">
        <v>41</v>
      </c>
      <c r="H8325" s="38" t="s">
        <v>47</v>
      </c>
      <c r="I8325" s="38" t="s">
        <v>40</v>
      </c>
      <c r="J8325" s="38" t="s">
        <v>40</v>
      </c>
      <c r="K8325" s="39">
        <v>533.51</v>
      </c>
      <c r="L8325" s="39">
        <v>400.13</v>
      </c>
      <c r="M8325" s="37">
        <v>41064</v>
      </c>
      <c r="N8325" s="39">
        <f t="shared" ref="N8325" si="3115">K8325-L8325</f>
        <v>133.38</v>
      </c>
      <c r="O8325" s="63">
        <f>K8325/L8325</f>
        <v>1.3333416639592133</v>
      </c>
    </row>
    <row r="8326" spans="1:26" s="32" customFormat="1" ht="15.75" hidden="1" customHeight="1">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c r="A8327" s="32">
        <v>8325</v>
      </c>
      <c r="B8327" s="32">
        <v>31</v>
      </c>
      <c r="C8327" s="32">
        <v>3371</v>
      </c>
      <c r="D8327" s="37">
        <v>42859</v>
      </c>
      <c r="E8327" s="32" t="b">
        <v>1</v>
      </c>
      <c r="F8327" s="38" t="s">
        <v>37</v>
      </c>
      <c r="G8327" s="38" t="s">
        <v>46</v>
      </c>
      <c r="H8327" s="38" t="s">
        <v>39</v>
      </c>
      <c r="I8327" s="38" t="s">
        <v>40</v>
      </c>
      <c r="J8327" s="38" t="s">
        <v>40</v>
      </c>
      <c r="K8327" s="39">
        <v>230.91</v>
      </c>
      <c r="L8327" s="39">
        <v>173.18</v>
      </c>
      <c r="M8327" s="37">
        <v>39031</v>
      </c>
      <c r="N8327" s="39">
        <f t="shared" ref="N8327:N8328" si="3116">K8327-L8327</f>
        <v>57.72999999999999</v>
      </c>
      <c r="O8327" s="63">
        <f t="shared" ref="O8327:O8328" si="3117">K8327/L8327</f>
        <v>1.3333525811294606</v>
      </c>
    </row>
    <row r="8328" spans="1:26" s="32" customFormat="1" ht="15.75" customHeight="1">
      <c r="A8328" s="32">
        <v>8326</v>
      </c>
      <c r="B8328" s="32">
        <v>0</v>
      </c>
      <c r="C8328" s="32">
        <v>3022</v>
      </c>
      <c r="D8328" s="37">
        <v>42965</v>
      </c>
      <c r="E8328" s="32" t="b">
        <v>1</v>
      </c>
      <c r="F8328" s="38" t="s">
        <v>37</v>
      </c>
      <c r="G8328" s="38" t="s">
        <v>45</v>
      </c>
      <c r="H8328" s="38" t="s">
        <v>39</v>
      </c>
      <c r="I8328" s="38" t="s">
        <v>44</v>
      </c>
      <c r="J8328" s="38" t="s">
        <v>40</v>
      </c>
      <c r="K8328" s="39">
        <v>363.01</v>
      </c>
      <c r="L8328" s="39">
        <v>290.41000000000003</v>
      </c>
      <c r="M8328" s="37">
        <v>38482</v>
      </c>
      <c r="N8328" s="39">
        <f t="shared" si="3116"/>
        <v>72.599999999999966</v>
      </c>
      <c r="O8328" s="63">
        <f t="shared" si="3117"/>
        <v>1.2499913914810095</v>
      </c>
    </row>
    <row r="8329" spans="1:26" s="32" customFormat="1" ht="15.75" hidden="1" customHeight="1">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c r="A8330" s="32">
        <v>8328</v>
      </c>
      <c r="B8330" s="32">
        <v>84</v>
      </c>
      <c r="C8330" s="32">
        <v>2634</v>
      </c>
      <c r="D8330" s="37">
        <v>42760</v>
      </c>
      <c r="E8330" s="32" t="b">
        <v>1</v>
      </c>
      <c r="F8330" s="38" t="s">
        <v>37</v>
      </c>
      <c r="G8330" s="38" t="s">
        <v>46</v>
      </c>
      <c r="H8330" s="38" t="s">
        <v>47</v>
      </c>
      <c r="I8330" s="38" t="s">
        <v>40</v>
      </c>
      <c r="J8330" s="38" t="s">
        <v>40</v>
      </c>
      <c r="K8330" s="39">
        <v>792.9</v>
      </c>
      <c r="L8330" s="39">
        <v>594.67999999999995</v>
      </c>
      <c r="M8330" s="37">
        <v>33879</v>
      </c>
      <c r="N8330" s="39">
        <f t="shared" ref="N8330" si="3118">K8330-L8330</f>
        <v>198.22000000000003</v>
      </c>
      <c r="O8330" s="63">
        <f>K8330/L8330</f>
        <v>1.3333221228223584</v>
      </c>
    </row>
    <row r="8331" spans="1:26" s="32" customFormat="1" ht="15.75" hidden="1" customHeight="1">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hidden="1" customHeight="1">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c r="A8333" s="32">
        <v>8331</v>
      </c>
      <c r="B8333" s="32">
        <v>33</v>
      </c>
      <c r="C8333" s="32">
        <v>3029</v>
      </c>
      <c r="D8333" s="37">
        <v>42874</v>
      </c>
      <c r="E8333" s="32" t="b">
        <v>1</v>
      </c>
      <c r="F8333" s="38" t="s">
        <v>37</v>
      </c>
      <c r="G8333" s="38" t="s">
        <v>46</v>
      </c>
      <c r="H8333" s="38" t="s">
        <v>39</v>
      </c>
      <c r="I8333" s="38" t="s">
        <v>40</v>
      </c>
      <c r="J8333" s="38" t="s">
        <v>51</v>
      </c>
      <c r="K8333" s="39">
        <v>1311.44</v>
      </c>
      <c r="L8333" s="39">
        <v>1167.18</v>
      </c>
      <c r="M8333" s="37">
        <v>33888</v>
      </c>
      <c r="N8333" s="39">
        <f t="shared" ref="N8333:N8334" si="3119">K8333-L8333</f>
        <v>144.26</v>
      </c>
      <c r="O8333" s="63">
        <f t="shared" ref="O8333:O8334" si="3120">K8333/L8333</f>
        <v>1.1235970458712452</v>
      </c>
    </row>
    <row r="8334" spans="1:26" s="32" customFormat="1" ht="15.75" customHeight="1">
      <c r="A8334" s="32">
        <v>8332</v>
      </c>
      <c r="B8334" s="32">
        <v>12</v>
      </c>
      <c r="C8334" s="32">
        <v>2281</v>
      </c>
      <c r="D8334" s="37">
        <v>43061</v>
      </c>
      <c r="E8334" s="32" t="b">
        <v>1</v>
      </c>
      <c r="F8334" s="38" t="s">
        <v>37</v>
      </c>
      <c r="G8334" s="38" t="s">
        <v>46</v>
      </c>
      <c r="H8334" s="38" t="s">
        <v>39</v>
      </c>
      <c r="I8334" s="38" t="s">
        <v>40</v>
      </c>
      <c r="J8334" s="38" t="s">
        <v>42</v>
      </c>
      <c r="K8334" s="39">
        <v>1765.3</v>
      </c>
      <c r="L8334" s="39">
        <v>709.48</v>
      </c>
      <c r="M8334" s="37">
        <v>38193</v>
      </c>
      <c r="N8334" s="39">
        <f t="shared" si="3119"/>
        <v>1055.82</v>
      </c>
      <c r="O8334" s="63">
        <f t="shared" si="3120"/>
        <v>2.4881603427862657</v>
      </c>
    </row>
    <row r="8335" spans="1:26" s="32" customFormat="1" ht="15.75" hidden="1" customHeight="1">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c r="A8336" s="32">
        <v>8334</v>
      </c>
      <c r="B8336" s="32">
        <v>11</v>
      </c>
      <c r="C8336" s="32">
        <v>3084</v>
      </c>
      <c r="D8336" s="37">
        <v>42934</v>
      </c>
      <c r="E8336" s="32" t="b">
        <v>1</v>
      </c>
      <c r="F8336" s="38" t="s">
        <v>37</v>
      </c>
      <c r="G8336" s="38" t="s">
        <v>46</v>
      </c>
      <c r="H8336" s="38" t="s">
        <v>39</v>
      </c>
      <c r="I8336" s="38" t="s">
        <v>50</v>
      </c>
      <c r="J8336" s="38" t="s">
        <v>40</v>
      </c>
      <c r="K8336" s="39">
        <v>1274.93</v>
      </c>
      <c r="L8336" s="39">
        <v>764.96</v>
      </c>
      <c r="M8336" s="37">
        <v>39298</v>
      </c>
      <c r="N8336" s="39">
        <f t="shared" ref="N8336" si="3121">K8336-L8336</f>
        <v>509.97</v>
      </c>
      <c r="O8336" s="63">
        <f>K8336/L8336</f>
        <v>1.6666623091403472</v>
      </c>
    </row>
    <row r="8337" spans="1:15" s="32" customFormat="1" ht="15.75" hidden="1" customHeight="1">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5" s="32" customFormat="1" ht="15.75" hidden="1" customHeight="1">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5" s="32" customFormat="1" ht="15.75" hidden="1" customHeight="1">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5" s="32" customFormat="1" ht="15.75" hidden="1" customHeight="1">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5" s="32" customFormat="1" ht="15.75" hidden="1" customHeight="1">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5" s="32" customFormat="1" ht="15.75" hidden="1" customHeight="1">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5" s="32" customFormat="1" ht="15.75" customHeight="1">
      <c r="A8343" s="32">
        <v>8341</v>
      </c>
      <c r="B8343" s="32">
        <v>53</v>
      </c>
      <c r="C8343" s="32">
        <v>2360</v>
      </c>
      <c r="D8343" s="37">
        <v>42909</v>
      </c>
      <c r="E8343" s="32" t="b">
        <v>1</v>
      </c>
      <c r="F8343" s="38" t="s">
        <v>37</v>
      </c>
      <c r="G8343" s="38" t="s">
        <v>46</v>
      </c>
      <c r="H8343" s="38" t="s">
        <v>39</v>
      </c>
      <c r="I8343" s="38" t="s">
        <v>50</v>
      </c>
      <c r="J8343" s="38" t="s">
        <v>40</v>
      </c>
      <c r="K8343" s="39">
        <v>1274.93</v>
      </c>
      <c r="L8343" s="39">
        <v>764.96</v>
      </c>
      <c r="M8343" s="37">
        <v>37838</v>
      </c>
      <c r="N8343" s="39">
        <f t="shared" ref="N8343" si="3122">K8343-L8343</f>
        <v>509.97</v>
      </c>
      <c r="O8343" s="63">
        <f>K8343/L8343</f>
        <v>1.6666623091403472</v>
      </c>
    </row>
    <row r="8344" spans="1:15" s="32" customFormat="1" ht="15.75" hidden="1" customHeight="1">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5" s="32" customFormat="1" ht="15.75" hidden="1" customHeight="1">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5" s="32" customFormat="1" ht="15.75" hidden="1" customHeight="1">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5" s="32" customFormat="1" ht="15.75" customHeight="1">
      <c r="A8347" s="32">
        <v>8345</v>
      </c>
      <c r="B8347" s="32">
        <v>56</v>
      </c>
      <c r="C8347" s="32">
        <v>2616</v>
      </c>
      <c r="D8347" s="37">
        <v>43032</v>
      </c>
      <c r="E8347" s="32" t="b">
        <v>1</v>
      </c>
      <c r="F8347" s="38" t="s">
        <v>37</v>
      </c>
      <c r="G8347" s="38" t="s">
        <v>45</v>
      </c>
      <c r="H8347" s="38" t="s">
        <v>49</v>
      </c>
      <c r="I8347" s="38" t="s">
        <v>44</v>
      </c>
      <c r="J8347" s="38" t="s">
        <v>51</v>
      </c>
      <c r="K8347" s="39">
        <v>688.63</v>
      </c>
      <c r="L8347" s="39">
        <v>612.88</v>
      </c>
      <c r="M8347" s="37">
        <v>34244</v>
      </c>
      <c r="N8347" s="39">
        <f t="shared" ref="N8347:N8349" si="3123">K8347-L8347</f>
        <v>75.75</v>
      </c>
      <c r="O8347" s="63">
        <f t="shared" ref="O8347:O8349" si="3124">K8347/L8347</f>
        <v>1.1235967889309491</v>
      </c>
    </row>
    <row r="8348" spans="1:15" s="32" customFormat="1" ht="15.75" customHeight="1">
      <c r="A8348" s="32">
        <v>8346</v>
      </c>
      <c r="B8348" s="32">
        <v>4</v>
      </c>
      <c r="C8348" s="32">
        <v>2282</v>
      </c>
      <c r="D8348" s="37">
        <v>43085</v>
      </c>
      <c r="E8348" s="32" t="b">
        <v>1</v>
      </c>
      <c r="F8348" s="38" t="s">
        <v>37</v>
      </c>
      <c r="G8348" s="38" t="s">
        <v>46</v>
      </c>
      <c r="H8348" s="38" t="s">
        <v>39</v>
      </c>
      <c r="I8348" s="38" t="s">
        <v>50</v>
      </c>
      <c r="J8348" s="38" t="s">
        <v>40</v>
      </c>
      <c r="K8348" s="39">
        <v>1129.1300000000001</v>
      </c>
      <c r="L8348" s="39">
        <v>677.48</v>
      </c>
      <c r="M8348" s="37">
        <v>40784</v>
      </c>
      <c r="N8348" s="39">
        <f t="shared" si="3123"/>
        <v>451.65000000000009</v>
      </c>
      <c r="O8348" s="63">
        <f t="shared" si="3124"/>
        <v>1.6666617464722207</v>
      </c>
    </row>
    <row r="8349" spans="1:15" s="32" customFormat="1" ht="15.75" customHeight="1">
      <c r="A8349" s="32">
        <v>8347</v>
      </c>
      <c r="B8349" s="32">
        <v>0</v>
      </c>
      <c r="C8349" s="32">
        <v>3347</v>
      </c>
      <c r="D8349" s="37">
        <v>42785</v>
      </c>
      <c r="E8349" s="32" t="b">
        <v>1</v>
      </c>
      <c r="F8349" s="38" t="s">
        <v>37</v>
      </c>
      <c r="G8349" s="38" t="s">
        <v>41</v>
      </c>
      <c r="H8349" s="38" t="s">
        <v>39</v>
      </c>
      <c r="I8349" s="38" t="s">
        <v>50</v>
      </c>
      <c r="J8349" s="38" t="s">
        <v>40</v>
      </c>
      <c r="K8349" s="39">
        <v>495.72</v>
      </c>
      <c r="L8349" s="39">
        <v>297.43</v>
      </c>
      <c r="M8349" s="37">
        <v>36668</v>
      </c>
      <c r="N8349" s="39">
        <f t="shared" si="3123"/>
        <v>198.29000000000002</v>
      </c>
      <c r="O8349" s="63">
        <f t="shared" si="3124"/>
        <v>1.6666778737854286</v>
      </c>
    </row>
    <row r="8350" spans="1:15" s="32" customFormat="1" ht="15.75" hidden="1" customHeight="1">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5" s="32" customFormat="1" ht="15.75" customHeight="1">
      <c r="A8351" s="32">
        <v>8349</v>
      </c>
      <c r="B8351" s="32">
        <v>43</v>
      </c>
      <c r="C8351" s="32">
        <v>2181</v>
      </c>
      <c r="D8351" s="37">
        <v>43048</v>
      </c>
      <c r="E8351" s="32" t="b">
        <v>1</v>
      </c>
      <c r="F8351" s="38" t="s">
        <v>37</v>
      </c>
      <c r="G8351" s="38" t="s">
        <v>38</v>
      </c>
      <c r="H8351" s="38" t="s">
        <v>39</v>
      </c>
      <c r="I8351" s="38" t="s">
        <v>40</v>
      </c>
      <c r="J8351" s="38" t="s">
        <v>40</v>
      </c>
      <c r="K8351" s="39">
        <v>1151.96</v>
      </c>
      <c r="L8351" s="39">
        <v>649.49</v>
      </c>
      <c r="M8351" s="37">
        <v>36498</v>
      </c>
      <c r="N8351" s="39">
        <f t="shared" ref="N8351:N8352" si="3125">K8351-L8351</f>
        <v>502.47</v>
      </c>
      <c r="O8351" s="63">
        <f t="shared" ref="O8351:O8352" si="3126">K8351/L8351</f>
        <v>1.7736377773329843</v>
      </c>
    </row>
    <row r="8352" spans="1:15" s="32" customFormat="1" ht="15.75" customHeight="1">
      <c r="A8352" s="32">
        <v>8350</v>
      </c>
      <c r="B8352" s="32">
        <v>99</v>
      </c>
      <c r="C8352" s="32">
        <v>90</v>
      </c>
      <c r="D8352" s="37">
        <v>42803</v>
      </c>
      <c r="E8352" s="32" t="b">
        <v>1</v>
      </c>
      <c r="F8352" s="38" t="s">
        <v>37</v>
      </c>
      <c r="G8352" s="38" t="s">
        <v>43</v>
      </c>
      <c r="H8352" s="38" t="s">
        <v>39</v>
      </c>
      <c r="I8352" s="38" t="s">
        <v>40</v>
      </c>
      <c r="J8352" s="38" t="s">
        <v>40</v>
      </c>
      <c r="K8352" s="39">
        <v>1227.3399999999999</v>
      </c>
      <c r="L8352" s="39">
        <v>770.89</v>
      </c>
      <c r="M8352" s="37">
        <v>34556</v>
      </c>
      <c r="N8352" s="39">
        <f t="shared" si="3125"/>
        <v>456.44999999999993</v>
      </c>
      <c r="O8352" s="63">
        <f t="shared" si="3126"/>
        <v>1.5921078234248724</v>
      </c>
    </row>
    <row r="8353" spans="1:15" s="32" customFormat="1" ht="15.75" hidden="1" customHeight="1">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5" s="32" customFormat="1" ht="15.75" customHeight="1">
      <c r="A8354" s="32">
        <v>8352</v>
      </c>
      <c r="B8354" s="32">
        <v>99</v>
      </c>
      <c r="C8354" s="32">
        <v>3262</v>
      </c>
      <c r="D8354" s="37">
        <v>43098</v>
      </c>
      <c r="E8354" s="32" t="b">
        <v>1</v>
      </c>
      <c r="F8354" s="38" t="s">
        <v>37</v>
      </c>
      <c r="G8354" s="38" t="s">
        <v>43</v>
      </c>
      <c r="H8354" s="38" t="s">
        <v>39</v>
      </c>
      <c r="I8354" s="38" t="s">
        <v>40</v>
      </c>
      <c r="J8354" s="38" t="s">
        <v>40</v>
      </c>
      <c r="K8354" s="39">
        <v>1227.3399999999999</v>
      </c>
      <c r="L8354" s="39">
        <v>770.89</v>
      </c>
      <c r="M8354" s="37">
        <v>34556</v>
      </c>
      <c r="N8354" s="39">
        <f t="shared" ref="N8354" si="3127">K8354-L8354</f>
        <v>456.44999999999993</v>
      </c>
      <c r="O8354" s="63">
        <f>K8354/L8354</f>
        <v>1.5921078234248724</v>
      </c>
    </row>
    <row r="8355" spans="1:15" s="32" customFormat="1" ht="15.75" hidden="1" customHeight="1">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5" s="32" customFormat="1" ht="15.75" customHeight="1">
      <c r="A8356" s="32">
        <v>8354</v>
      </c>
      <c r="B8356" s="32">
        <v>0</v>
      </c>
      <c r="C8356" s="32">
        <v>3022</v>
      </c>
      <c r="D8356" s="37">
        <v>42977</v>
      </c>
      <c r="E8356" s="32" t="b">
        <v>1</v>
      </c>
      <c r="F8356" s="38" t="s">
        <v>37</v>
      </c>
      <c r="G8356" s="38" t="s">
        <v>45</v>
      </c>
      <c r="H8356" s="38" t="s">
        <v>39</v>
      </c>
      <c r="I8356" s="38" t="s">
        <v>40</v>
      </c>
      <c r="J8356" s="38" t="s">
        <v>40</v>
      </c>
      <c r="K8356" s="39">
        <v>360.4</v>
      </c>
      <c r="L8356" s="39">
        <v>270.3</v>
      </c>
      <c r="M8356" s="37">
        <v>42710</v>
      </c>
      <c r="N8356" s="39">
        <f t="shared" ref="N8356" si="3128">K8356-L8356</f>
        <v>90.099999999999966</v>
      </c>
      <c r="O8356" s="63">
        <f>K8356/L8356</f>
        <v>1.3333333333333333</v>
      </c>
    </row>
    <row r="8357" spans="1:15" s="32" customFormat="1" ht="15.75" hidden="1" customHeight="1">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5" s="32" customFormat="1" ht="15.75" hidden="1" customHeight="1">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5" s="32" customFormat="1" ht="15.75" customHeight="1">
      <c r="A8359" s="32">
        <v>8357</v>
      </c>
      <c r="B8359" s="32">
        <v>53</v>
      </c>
      <c r="C8359" s="32">
        <v>3405</v>
      </c>
      <c r="D8359" s="37">
        <v>42843</v>
      </c>
      <c r="E8359" s="32" t="b">
        <v>1</v>
      </c>
      <c r="F8359" s="38" t="s">
        <v>37</v>
      </c>
      <c r="G8359" s="38" t="s">
        <v>43</v>
      </c>
      <c r="H8359" s="38" t="s">
        <v>39</v>
      </c>
      <c r="I8359" s="38" t="s">
        <v>40</v>
      </c>
      <c r="J8359" s="38" t="s">
        <v>40</v>
      </c>
      <c r="K8359" s="39">
        <v>795.34</v>
      </c>
      <c r="L8359" s="39">
        <v>101.58</v>
      </c>
      <c r="M8359" s="37">
        <v>33879</v>
      </c>
      <c r="N8359" s="39">
        <f t="shared" ref="N8359:N8360" si="3129">K8359-L8359</f>
        <v>693.76</v>
      </c>
      <c r="O8359" s="63">
        <f t="shared" ref="O8359:O8360" si="3130">K8359/L8359</f>
        <v>7.8296908840322903</v>
      </c>
    </row>
    <row r="8360" spans="1:15" s="32" customFormat="1" ht="15.75" customHeight="1">
      <c r="A8360" s="32">
        <v>8358</v>
      </c>
      <c r="B8360" s="32">
        <v>52</v>
      </c>
      <c r="C8360" s="32">
        <v>2046</v>
      </c>
      <c r="D8360" s="37">
        <v>42889</v>
      </c>
      <c r="E8360" s="32" t="b">
        <v>1</v>
      </c>
      <c r="F8360" s="38" t="s">
        <v>37</v>
      </c>
      <c r="G8360" s="38" t="s">
        <v>43</v>
      </c>
      <c r="H8360" s="38" t="s">
        <v>47</v>
      </c>
      <c r="I8360" s="38" t="s">
        <v>40</v>
      </c>
      <c r="J8360" s="38" t="s">
        <v>40</v>
      </c>
      <c r="K8360" s="39">
        <v>1280.28</v>
      </c>
      <c r="L8360" s="39">
        <v>829.51</v>
      </c>
      <c r="M8360" s="37">
        <v>38339</v>
      </c>
      <c r="N8360" s="39">
        <f t="shared" si="3129"/>
        <v>450.77</v>
      </c>
      <c r="O8360" s="63">
        <f t="shared" si="3130"/>
        <v>1.5434171981049052</v>
      </c>
    </row>
    <row r="8361" spans="1:15" s="32" customFormat="1" ht="15.75" hidden="1" customHeight="1">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5" s="32" customFormat="1" ht="15.75" hidden="1" customHeight="1">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5" s="32" customFormat="1" ht="15.75" customHeight="1">
      <c r="A8363" s="32">
        <v>8361</v>
      </c>
      <c r="B8363" s="32">
        <v>98</v>
      </c>
      <c r="C8363" s="32">
        <v>2117</v>
      </c>
      <c r="D8363" s="37">
        <v>43075</v>
      </c>
      <c r="E8363" s="32" t="b">
        <v>1</v>
      </c>
      <c r="F8363" s="38" t="s">
        <v>37</v>
      </c>
      <c r="G8363" s="38" t="s">
        <v>41</v>
      </c>
      <c r="H8363" s="38" t="s">
        <v>39</v>
      </c>
      <c r="I8363" s="38" t="s">
        <v>50</v>
      </c>
      <c r="J8363" s="38" t="s">
        <v>40</v>
      </c>
      <c r="K8363" s="39">
        <v>358.39</v>
      </c>
      <c r="L8363" s="39">
        <v>215.03</v>
      </c>
      <c r="M8363" s="37">
        <v>38002</v>
      </c>
      <c r="N8363" s="39">
        <f t="shared" ref="N8363:N8367" si="3131">K8363-L8363</f>
        <v>143.35999999999999</v>
      </c>
      <c r="O8363" s="63">
        <f t="shared" ref="O8363:O8367" si="3132">K8363/L8363</f>
        <v>1.6666976700925451</v>
      </c>
    </row>
    <row r="8364" spans="1:15" s="32" customFormat="1" ht="15.75" customHeight="1">
      <c r="A8364" s="32">
        <v>8362</v>
      </c>
      <c r="B8364" s="32">
        <v>4</v>
      </c>
      <c r="C8364" s="32">
        <v>3194</v>
      </c>
      <c r="D8364" s="37">
        <v>42792</v>
      </c>
      <c r="E8364" s="32" t="b">
        <v>1</v>
      </c>
      <c r="F8364" s="38" t="s">
        <v>37</v>
      </c>
      <c r="G8364" s="38" t="s">
        <v>46</v>
      </c>
      <c r="H8364" s="38" t="s">
        <v>39</v>
      </c>
      <c r="I8364" s="38" t="s">
        <v>50</v>
      </c>
      <c r="J8364" s="38" t="s">
        <v>40</v>
      </c>
      <c r="K8364" s="39">
        <v>1129.1300000000001</v>
      </c>
      <c r="L8364" s="39">
        <v>677.48</v>
      </c>
      <c r="M8364" s="37">
        <v>38573</v>
      </c>
      <c r="N8364" s="39">
        <f t="shared" si="3131"/>
        <v>451.65000000000009</v>
      </c>
      <c r="O8364" s="63">
        <f t="shared" si="3132"/>
        <v>1.6666617464722207</v>
      </c>
    </row>
    <row r="8365" spans="1:15" s="32" customFormat="1" ht="15.75" customHeight="1">
      <c r="A8365" s="32">
        <v>8363</v>
      </c>
      <c r="B8365" s="32">
        <v>30</v>
      </c>
      <c r="C8365" s="32">
        <v>868</v>
      </c>
      <c r="D8365" s="37">
        <v>42825</v>
      </c>
      <c r="E8365" s="32" t="b">
        <v>1</v>
      </c>
      <c r="F8365" s="38" t="s">
        <v>37</v>
      </c>
      <c r="G8365" s="38" t="s">
        <v>38</v>
      </c>
      <c r="H8365" s="38" t="s">
        <v>39</v>
      </c>
      <c r="I8365" s="38" t="s">
        <v>50</v>
      </c>
      <c r="J8365" s="38" t="s">
        <v>40</v>
      </c>
      <c r="K8365" s="39">
        <v>748.17</v>
      </c>
      <c r="L8365" s="39">
        <v>448.9</v>
      </c>
      <c r="M8365" s="37">
        <v>33888</v>
      </c>
      <c r="N8365" s="39">
        <f t="shared" si="3131"/>
        <v>299.27</v>
      </c>
      <c r="O8365" s="63">
        <f t="shared" si="3132"/>
        <v>1.6666740922254399</v>
      </c>
    </row>
    <row r="8366" spans="1:15" s="32" customFormat="1" ht="15.75" customHeight="1">
      <c r="A8366" s="32">
        <v>8364</v>
      </c>
      <c r="B8366" s="32">
        <v>90</v>
      </c>
      <c r="C8366" s="32">
        <v>762</v>
      </c>
      <c r="D8366" s="37">
        <v>42776</v>
      </c>
      <c r="E8366" s="32" t="b">
        <v>1</v>
      </c>
      <c r="F8366" s="38" t="s">
        <v>37</v>
      </c>
      <c r="G8366" s="38" t="s">
        <v>45</v>
      </c>
      <c r="H8366" s="38" t="s">
        <v>39</v>
      </c>
      <c r="I8366" s="38" t="s">
        <v>44</v>
      </c>
      <c r="J8366" s="38" t="s">
        <v>40</v>
      </c>
      <c r="K8366" s="39">
        <v>363.01</v>
      </c>
      <c r="L8366" s="39">
        <v>290.41000000000003</v>
      </c>
      <c r="M8366" s="37">
        <v>38482</v>
      </c>
      <c r="N8366" s="39">
        <f t="shared" si="3131"/>
        <v>72.599999999999966</v>
      </c>
      <c r="O8366" s="63">
        <f t="shared" si="3132"/>
        <v>1.2499913914810095</v>
      </c>
    </row>
    <row r="8367" spans="1:15" s="32" customFormat="1" ht="15.75" customHeight="1">
      <c r="A8367" s="32">
        <v>8365</v>
      </c>
      <c r="B8367" s="32">
        <v>53</v>
      </c>
      <c r="C8367" s="32">
        <v>1039</v>
      </c>
      <c r="D8367" s="37">
        <v>43038</v>
      </c>
      <c r="E8367" s="32" t="b">
        <v>1</v>
      </c>
      <c r="F8367" s="38" t="s">
        <v>37</v>
      </c>
      <c r="G8367" s="38" t="s">
        <v>46</v>
      </c>
      <c r="H8367" s="38" t="s">
        <v>39</v>
      </c>
      <c r="I8367" s="38" t="s">
        <v>50</v>
      </c>
      <c r="J8367" s="38" t="s">
        <v>40</v>
      </c>
      <c r="K8367" s="39">
        <v>1274.93</v>
      </c>
      <c r="L8367" s="39">
        <v>764.96</v>
      </c>
      <c r="M8367" s="37">
        <v>34586</v>
      </c>
      <c r="N8367" s="39">
        <f t="shared" si="3131"/>
        <v>509.97</v>
      </c>
      <c r="O8367" s="63">
        <f t="shared" si="3132"/>
        <v>1.6666623091403472</v>
      </c>
    </row>
    <row r="8368" spans="1:15" s="32" customFormat="1" ht="15.75" hidden="1" customHeight="1">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5" s="32" customFormat="1" ht="15.75" hidden="1" customHeight="1">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5" s="32" customFormat="1" ht="15.75" customHeight="1">
      <c r="A8370" s="32">
        <v>8368</v>
      </c>
      <c r="B8370" s="32">
        <v>98</v>
      </c>
      <c r="C8370" s="32">
        <v>3227</v>
      </c>
      <c r="D8370" s="37">
        <v>42896</v>
      </c>
      <c r="E8370" s="32" t="b">
        <v>1</v>
      </c>
      <c r="F8370" s="38" t="s">
        <v>37</v>
      </c>
      <c r="G8370" s="38" t="s">
        <v>41</v>
      </c>
      <c r="H8370" s="38" t="s">
        <v>39</v>
      </c>
      <c r="I8370" s="38" t="s">
        <v>50</v>
      </c>
      <c r="J8370" s="38" t="s">
        <v>40</v>
      </c>
      <c r="K8370" s="39">
        <v>358.39</v>
      </c>
      <c r="L8370" s="39">
        <v>215.03</v>
      </c>
      <c r="M8370" s="37">
        <v>38002</v>
      </c>
      <c r="N8370" s="39">
        <f t="shared" ref="N8370:N8374" si="3133">K8370-L8370</f>
        <v>143.35999999999999</v>
      </c>
      <c r="O8370" s="63">
        <f t="shared" ref="O8370:O8374" si="3134">K8370/L8370</f>
        <v>1.6666976700925451</v>
      </c>
    </row>
    <row r="8371" spans="1:15" s="32" customFormat="1" ht="15.75" customHeight="1">
      <c r="A8371" s="32">
        <v>8369</v>
      </c>
      <c r="B8371" s="32">
        <v>94</v>
      </c>
      <c r="C8371" s="32">
        <v>3224</v>
      </c>
      <c r="D8371" s="37">
        <v>42855</v>
      </c>
      <c r="E8371" s="32" t="b">
        <v>1</v>
      </c>
      <c r="F8371" s="38" t="s">
        <v>37</v>
      </c>
      <c r="G8371" s="38" t="s">
        <v>46</v>
      </c>
      <c r="H8371" s="38" t="s">
        <v>39</v>
      </c>
      <c r="I8371" s="38" t="s">
        <v>40</v>
      </c>
      <c r="J8371" s="38" t="s">
        <v>42</v>
      </c>
      <c r="K8371" s="39">
        <v>1635.3</v>
      </c>
      <c r="L8371" s="39">
        <v>993.66</v>
      </c>
      <c r="M8371" s="37">
        <v>41434</v>
      </c>
      <c r="N8371" s="39">
        <f t="shared" si="3133"/>
        <v>641.64</v>
      </c>
      <c r="O8371" s="63">
        <f t="shared" si="3134"/>
        <v>1.6457339532636919</v>
      </c>
    </row>
    <row r="8372" spans="1:15" s="32" customFormat="1" ht="15.75" customHeight="1">
      <c r="A8372" s="32">
        <v>8370</v>
      </c>
      <c r="B8372" s="32">
        <v>16</v>
      </c>
      <c r="C8372" s="32">
        <v>1450</v>
      </c>
      <c r="D8372" s="37">
        <v>42863</v>
      </c>
      <c r="E8372" s="32" t="b">
        <v>1</v>
      </c>
      <c r="F8372" s="38" t="s">
        <v>37</v>
      </c>
      <c r="G8372" s="38" t="s">
        <v>45</v>
      </c>
      <c r="H8372" s="38" t="s">
        <v>39</v>
      </c>
      <c r="I8372" s="38" t="s">
        <v>50</v>
      </c>
      <c r="J8372" s="38" t="s">
        <v>51</v>
      </c>
      <c r="K8372" s="39">
        <v>1661.92</v>
      </c>
      <c r="L8372" s="39">
        <v>1479.11</v>
      </c>
      <c r="M8372" s="37">
        <v>34586</v>
      </c>
      <c r="N8372" s="39">
        <f t="shared" si="3133"/>
        <v>182.81000000000017</v>
      </c>
      <c r="O8372" s="63">
        <f t="shared" si="3134"/>
        <v>1.12359459404642</v>
      </c>
    </row>
    <row r="8373" spans="1:15" s="32" customFormat="1" ht="15.75" customHeight="1">
      <c r="A8373" s="32">
        <v>8371</v>
      </c>
      <c r="B8373" s="32">
        <v>63</v>
      </c>
      <c r="C8373" s="32">
        <v>3401</v>
      </c>
      <c r="D8373" s="37">
        <v>42881</v>
      </c>
      <c r="E8373" s="32" t="b">
        <v>1</v>
      </c>
      <c r="F8373" s="38" t="s">
        <v>37</v>
      </c>
      <c r="G8373" s="38" t="s">
        <v>38</v>
      </c>
      <c r="H8373" s="38" t="s">
        <v>39</v>
      </c>
      <c r="I8373" s="38" t="s">
        <v>40</v>
      </c>
      <c r="J8373" s="38" t="s">
        <v>40</v>
      </c>
      <c r="K8373" s="39">
        <v>1483.2</v>
      </c>
      <c r="L8373" s="39">
        <v>99.59</v>
      </c>
      <c r="M8373" s="37">
        <v>33879</v>
      </c>
      <c r="N8373" s="39">
        <f t="shared" si="3133"/>
        <v>1383.6100000000001</v>
      </c>
      <c r="O8373" s="63">
        <f t="shared" si="3134"/>
        <v>14.893061552364696</v>
      </c>
    </row>
    <row r="8374" spans="1:15" s="32" customFormat="1" ht="15.75" customHeight="1">
      <c r="A8374" s="32">
        <v>8372</v>
      </c>
      <c r="B8374" s="32">
        <v>5</v>
      </c>
      <c r="C8374" s="32">
        <v>2424</v>
      </c>
      <c r="D8374" s="37">
        <v>42939</v>
      </c>
      <c r="E8374" s="32" t="b">
        <v>1</v>
      </c>
      <c r="F8374" s="38" t="s">
        <v>37</v>
      </c>
      <c r="G8374" s="38" t="s">
        <v>41</v>
      </c>
      <c r="H8374" s="38" t="s">
        <v>49</v>
      </c>
      <c r="I8374" s="38" t="s">
        <v>44</v>
      </c>
      <c r="J8374" s="38" t="s">
        <v>40</v>
      </c>
      <c r="K8374" s="39">
        <v>574.64</v>
      </c>
      <c r="L8374" s="39">
        <v>459.71</v>
      </c>
      <c r="M8374" s="37">
        <v>41701</v>
      </c>
      <c r="N8374" s="39">
        <f t="shared" si="3133"/>
        <v>114.93</v>
      </c>
      <c r="O8374" s="63">
        <f t="shared" si="3134"/>
        <v>1.2500054382110461</v>
      </c>
    </row>
    <row r="8375" spans="1:15" s="32" customFormat="1" ht="15.75" hidden="1" customHeight="1">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5" s="32" customFormat="1" ht="15.75" customHeight="1">
      <c r="A8376" s="32">
        <v>8374</v>
      </c>
      <c r="B8376" s="32">
        <v>18</v>
      </c>
      <c r="C8376" s="32">
        <v>2856</v>
      </c>
      <c r="D8376" s="37">
        <v>42842</v>
      </c>
      <c r="E8376" s="32" t="b">
        <v>1</v>
      </c>
      <c r="F8376" s="38" t="s">
        <v>37</v>
      </c>
      <c r="G8376" s="38" t="s">
        <v>38</v>
      </c>
      <c r="H8376" s="38" t="s">
        <v>39</v>
      </c>
      <c r="I8376" s="38" t="s">
        <v>40</v>
      </c>
      <c r="J8376" s="38" t="s">
        <v>40</v>
      </c>
      <c r="K8376" s="39">
        <v>575.27</v>
      </c>
      <c r="L8376" s="39">
        <v>431.45</v>
      </c>
      <c r="M8376" s="37">
        <v>35667</v>
      </c>
      <c r="N8376" s="39">
        <f t="shared" ref="N8376:N8380" si="3135">K8376-L8376</f>
        <v>143.82</v>
      </c>
      <c r="O8376" s="63">
        <f t="shared" ref="O8376:O8380" si="3136">K8376/L8376</f>
        <v>1.333341059218913</v>
      </c>
    </row>
    <row r="8377" spans="1:15" s="32" customFormat="1" ht="15.75" customHeight="1">
      <c r="A8377" s="32">
        <v>8375</v>
      </c>
      <c r="B8377" s="32">
        <v>95</v>
      </c>
      <c r="C8377" s="32">
        <v>577</v>
      </c>
      <c r="D8377" s="37">
        <v>42930</v>
      </c>
      <c r="E8377" s="32" t="b">
        <v>1</v>
      </c>
      <c r="F8377" s="38" t="s">
        <v>37</v>
      </c>
      <c r="G8377" s="38" t="s">
        <v>46</v>
      </c>
      <c r="H8377" s="38" t="s">
        <v>39</v>
      </c>
      <c r="I8377" s="38" t="s">
        <v>40</v>
      </c>
      <c r="J8377" s="38" t="s">
        <v>42</v>
      </c>
      <c r="K8377" s="39">
        <v>569.55999999999995</v>
      </c>
      <c r="L8377" s="39">
        <v>528.42999999999995</v>
      </c>
      <c r="M8377" s="37">
        <v>42458</v>
      </c>
      <c r="N8377" s="39">
        <f t="shared" si="3135"/>
        <v>41.129999999999995</v>
      </c>
      <c r="O8377" s="63">
        <f t="shared" si="3136"/>
        <v>1.0778343394583956</v>
      </c>
    </row>
    <row r="8378" spans="1:15" s="32" customFormat="1" ht="15.75" customHeight="1">
      <c r="A8378" s="32">
        <v>8376</v>
      </c>
      <c r="B8378" s="32">
        <v>90</v>
      </c>
      <c r="C8378" s="32">
        <v>2494</v>
      </c>
      <c r="D8378" s="37">
        <v>42901</v>
      </c>
      <c r="E8378" s="32" t="b">
        <v>1</v>
      </c>
      <c r="F8378" s="38" t="s">
        <v>37</v>
      </c>
      <c r="G8378" s="38" t="s">
        <v>38</v>
      </c>
      <c r="H8378" s="38" t="s">
        <v>39</v>
      </c>
      <c r="I8378" s="38" t="s">
        <v>44</v>
      </c>
      <c r="J8378" s="38" t="s">
        <v>40</v>
      </c>
      <c r="K8378" s="39">
        <v>945.04</v>
      </c>
      <c r="L8378" s="39">
        <v>507.58</v>
      </c>
      <c r="M8378" s="37">
        <v>35052</v>
      </c>
      <c r="N8378" s="39">
        <f t="shared" si="3135"/>
        <v>437.46</v>
      </c>
      <c r="O8378" s="63">
        <f t="shared" si="3136"/>
        <v>1.8618542889790772</v>
      </c>
    </row>
    <row r="8379" spans="1:15" s="32" customFormat="1" ht="15.75" customHeight="1">
      <c r="A8379" s="32">
        <v>8377</v>
      </c>
      <c r="B8379" s="32">
        <v>17</v>
      </c>
      <c r="C8379" s="32">
        <v>1725</v>
      </c>
      <c r="D8379" s="37">
        <v>42826</v>
      </c>
      <c r="E8379" s="32" t="b">
        <v>1</v>
      </c>
      <c r="F8379" s="38" t="s">
        <v>37</v>
      </c>
      <c r="G8379" s="38" t="s">
        <v>48</v>
      </c>
      <c r="H8379" s="38" t="s">
        <v>52</v>
      </c>
      <c r="I8379" s="38" t="s">
        <v>40</v>
      </c>
      <c r="J8379" s="38" t="s">
        <v>42</v>
      </c>
      <c r="K8379" s="39">
        <v>1362.99</v>
      </c>
      <c r="L8379" s="39">
        <v>57.74</v>
      </c>
      <c r="M8379" s="37">
        <v>37539</v>
      </c>
      <c r="N8379" s="39">
        <f t="shared" si="3135"/>
        <v>1305.25</v>
      </c>
      <c r="O8379" s="63">
        <f t="shared" si="3136"/>
        <v>23.605645999307239</v>
      </c>
    </row>
    <row r="8380" spans="1:15" s="32" customFormat="1" ht="15.75" customHeight="1">
      <c r="A8380" s="32">
        <v>8378</v>
      </c>
      <c r="B8380" s="32">
        <v>59</v>
      </c>
      <c r="C8380" s="32">
        <v>605</v>
      </c>
      <c r="D8380" s="37">
        <v>43058</v>
      </c>
      <c r="E8380" s="32" t="b">
        <v>1</v>
      </c>
      <c r="F8380" s="38" t="s">
        <v>37</v>
      </c>
      <c r="G8380" s="38" t="s">
        <v>38</v>
      </c>
      <c r="H8380" s="38" t="s">
        <v>39</v>
      </c>
      <c r="I8380" s="38" t="s">
        <v>40</v>
      </c>
      <c r="J8380" s="38" t="s">
        <v>42</v>
      </c>
      <c r="K8380" s="39">
        <v>1061.56</v>
      </c>
      <c r="L8380" s="39">
        <v>733.58</v>
      </c>
      <c r="M8380" s="37">
        <v>36146</v>
      </c>
      <c r="N8380" s="39">
        <f t="shared" si="3135"/>
        <v>327.9799999999999</v>
      </c>
      <c r="O8380" s="63">
        <f t="shared" si="3136"/>
        <v>1.447095068022574</v>
      </c>
    </row>
    <row r="8381" spans="1:15" s="32" customFormat="1" ht="15.75" hidden="1" customHeight="1">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5" s="32" customFormat="1" ht="15.75" customHeight="1">
      <c r="A8382" s="32">
        <v>8380</v>
      </c>
      <c r="B8382" s="32">
        <v>25</v>
      </c>
      <c r="C8382" s="32">
        <v>3358</v>
      </c>
      <c r="D8382" s="37">
        <v>42894</v>
      </c>
      <c r="E8382" s="32" t="b">
        <v>1</v>
      </c>
      <c r="F8382" s="38" t="s">
        <v>37</v>
      </c>
      <c r="G8382" s="38" t="s">
        <v>46</v>
      </c>
      <c r="H8382" s="38" t="s">
        <v>47</v>
      </c>
      <c r="I8382" s="38" t="s">
        <v>40</v>
      </c>
      <c r="J8382" s="38" t="s">
        <v>40</v>
      </c>
      <c r="K8382" s="39">
        <v>1538.99</v>
      </c>
      <c r="L8382" s="39">
        <v>829.65</v>
      </c>
      <c r="M8382" s="37">
        <v>37337</v>
      </c>
      <c r="N8382" s="39">
        <f t="shared" ref="N8382:N8384" si="3137">K8382-L8382</f>
        <v>709.34</v>
      </c>
      <c r="O8382" s="63">
        <f t="shared" ref="O8382:O8384" si="3138">K8382/L8382</f>
        <v>1.8549870427288617</v>
      </c>
    </row>
    <row r="8383" spans="1:15" s="32" customFormat="1" ht="15.75" customHeight="1">
      <c r="A8383" s="32">
        <v>8381</v>
      </c>
      <c r="B8383" s="32">
        <v>4</v>
      </c>
      <c r="C8383" s="32">
        <v>2183</v>
      </c>
      <c r="D8383" s="37">
        <v>42887</v>
      </c>
      <c r="E8383" s="32" t="b">
        <v>1</v>
      </c>
      <c r="F8383" s="38" t="s">
        <v>37</v>
      </c>
      <c r="G8383" s="38" t="s">
        <v>46</v>
      </c>
      <c r="H8383" s="38" t="s">
        <v>39</v>
      </c>
      <c r="I8383" s="38" t="s">
        <v>50</v>
      </c>
      <c r="J8383" s="38" t="s">
        <v>40</v>
      </c>
      <c r="K8383" s="39">
        <v>1129.1300000000001</v>
      </c>
      <c r="L8383" s="39">
        <v>677.48</v>
      </c>
      <c r="M8383" s="37">
        <v>33549</v>
      </c>
      <c r="N8383" s="39">
        <f t="shared" si="3137"/>
        <v>451.65000000000009</v>
      </c>
      <c r="O8383" s="63">
        <f t="shared" si="3138"/>
        <v>1.6666617464722207</v>
      </c>
    </row>
    <row r="8384" spans="1:15" s="32" customFormat="1" ht="15.75" customHeight="1">
      <c r="A8384" s="32">
        <v>8382</v>
      </c>
      <c r="B8384" s="32">
        <v>57</v>
      </c>
      <c r="C8384" s="32">
        <v>2193</v>
      </c>
      <c r="D8384" s="37">
        <v>43045</v>
      </c>
      <c r="E8384" s="32" t="b">
        <v>1</v>
      </c>
      <c r="F8384" s="38" t="s">
        <v>37</v>
      </c>
      <c r="G8384" s="38" t="s">
        <v>48</v>
      </c>
      <c r="H8384" s="38" t="s">
        <v>52</v>
      </c>
      <c r="I8384" s="38" t="s">
        <v>40</v>
      </c>
      <c r="J8384" s="38" t="s">
        <v>42</v>
      </c>
      <c r="K8384" s="39">
        <v>1890.39</v>
      </c>
      <c r="L8384" s="39">
        <v>260.14</v>
      </c>
      <c r="M8384" s="37">
        <v>41047</v>
      </c>
      <c r="N8384" s="39">
        <f t="shared" si="3137"/>
        <v>1630.25</v>
      </c>
      <c r="O8384" s="63">
        <f t="shared" si="3138"/>
        <v>7.2668178673022226</v>
      </c>
    </row>
    <row r="8385" spans="1:15" s="32" customFormat="1" ht="15.75" hidden="1" customHeight="1">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5" s="32" customFormat="1" ht="15.75" customHeight="1">
      <c r="A8386" s="32">
        <v>8384</v>
      </c>
      <c r="B8386" s="32">
        <v>3</v>
      </c>
      <c r="C8386" s="32">
        <v>691</v>
      </c>
      <c r="D8386" s="37">
        <v>42776</v>
      </c>
      <c r="E8386" s="32" t="b">
        <v>1</v>
      </c>
      <c r="F8386" s="38" t="s">
        <v>37</v>
      </c>
      <c r="G8386" s="38" t="s">
        <v>41</v>
      </c>
      <c r="H8386" s="38" t="s">
        <v>39</v>
      </c>
      <c r="I8386" s="38" t="s">
        <v>40</v>
      </c>
      <c r="J8386" s="38" t="s">
        <v>42</v>
      </c>
      <c r="K8386" s="39">
        <v>2091.4699999999998</v>
      </c>
      <c r="L8386" s="39">
        <v>388.92</v>
      </c>
      <c r="M8386" s="37">
        <v>41167</v>
      </c>
      <c r="N8386" s="39">
        <f t="shared" ref="N8386:N8387" si="3139">K8386-L8386</f>
        <v>1702.5499999999997</v>
      </c>
      <c r="O8386" s="63">
        <f t="shared" ref="O8386:O8387" si="3140">K8386/L8386</f>
        <v>5.3776355034454379</v>
      </c>
    </row>
    <row r="8387" spans="1:15" s="32" customFormat="1" ht="15.75" customHeight="1">
      <c r="A8387" s="32">
        <v>8385</v>
      </c>
      <c r="B8387" s="32">
        <v>33</v>
      </c>
      <c r="C8387" s="32">
        <v>630</v>
      </c>
      <c r="D8387" s="37">
        <v>42788</v>
      </c>
      <c r="E8387" s="32" t="b">
        <v>1</v>
      </c>
      <c r="F8387" s="38" t="s">
        <v>37</v>
      </c>
      <c r="G8387" s="38" t="s">
        <v>46</v>
      </c>
      <c r="H8387" s="38" t="s">
        <v>39</v>
      </c>
      <c r="I8387" s="38" t="s">
        <v>40</v>
      </c>
      <c r="J8387" s="38" t="s">
        <v>51</v>
      </c>
      <c r="K8387" s="39">
        <v>1311.44</v>
      </c>
      <c r="L8387" s="39">
        <v>1167.18</v>
      </c>
      <c r="M8387" s="37">
        <v>35560</v>
      </c>
      <c r="N8387" s="39">
        <f t="shared" si="3139"/>
        <v>144.26</v>
      </c>
      <c r="O8387" s="63">
        <f t="shared" si="3140"/>
        <v>1.1235970458712452</v>
      </c>
    </row>
    <row r="8388" spans="1:15" s="32" customFormat="1" ht="15.75" hidden="1" customHeight="1">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5" s="32" customFormat="1" ht="15.75" hidden="1" customHeight="1">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5" s="32" customFormat="1" ht="15.75" customHeight="1">
      <c r="A8390" s="32">
        <v>8388</v>
      </c>
      <c r="B8390" s="32">
        <v>86</v>
      </c>
      <c r="C8390" s="32">
        <v>88</v>
      </c>
      <c r="D8390" s="37">
        <v>42990</v>
      </c>
      <c r="E8390" s="32" t="b">
        <v>1</v>
      </c>
      <c r="F8390" s="38" t="s">
        <v>37</v>
      </c>
      <c r="G8390" s="38" t="s">
        <v>45</v>
      </c>
      <c r="H8390" s="38" t="s">
        <v>47</v>
      </c>
      <c r="I8390" s="38" t="s">
        <v>50</v>
      </c>
      <c r="J8390" s="38" t="s">
        <v>42</v>
      </c>
      <c r="K8390" s="39">
        <v>774.53</v>
      </c>
      <c r="L8390" s="39">
        <v>464.72</v>
      </c>
      <c r="M8390" s="37">
        <v>40336</v>
      </c>
      <c r="N8390" s="39">
        <f t="shared" ref="N8390:N8391" si="3141">K8390-L8390</f>
        <v>309.80999999999995</v>
      </c>
      <c r="O8390" s="63">
        <f t="shared" ref="O8390:O8391" si="3142">K8390/L8390</f>
        <v>1.6666594938887931</v>
      </c>
    </row>
    <row r="8391" spans="1:15" s="32" customFormat="1" ht="15.75" customHeight="1">
      <c r="A8391" s="32">
        <v>8389</v>
      </c>
      <c r="B8391" s="32">
        <v>97</v>
      </c>
      <c r="C8391" s="32">
        <v>1003</v>
      </c>
      <c r="D8391" s="37">
        <v>43052</v>
      </c>
      <c r="E8391" s="32" t="b">
        <v>1</v>
      </c>
      <c r="F8391" s="38" t="s">
        <v>37</v>
      </c>
      <c r="G8391" s="38" t="s">
        <v>43</v>
      </c>
      <c r="H8391" s="38" t="s">
        <v>47</v>
      </c>
      <c r="I8391" s="38" t="s">
        <v>40</v>
      </c>
      <c r="J8391" s="38" t="s">
        <v>40</v>
      </c>
      <c r="K8391" s="39">
        <v>742.54</v>
      </c>
      <c r="L8391" s="39">
        <v>667.4</v>
      </c>
      <c r="M8391" s="37">
        <v>33549</v>
      </c>
      <c r="N8391" s="39">
        <f t="shared" si="3141"/>
        <v>75.139999999999986</v>
      </c>
      <c r="O8391" s="63">
        <f t="shared" si="3142"/>
        <v>1.1125861552292478</v>
      </c>
    </row>
    <row r="8392" spans="1:15" s="32" customFormat="1" ht="15.75" hidden="1" customHeight="1">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5" s="32" customFormat="1" ht="15.75" hidden="1" customHeight="1">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5" s="32" customFormat="1" ht="15.75" hidden="1" customHeight="1">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5" s="32" customFormat="1" ht="15.75" hidden="1" customHeight="1">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5" s="32" customFormat="1" ht="15.75" hidden="1" customHeight="1">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5" s="32" customFormat="1" ht="15.75" hidden="1" customHeight="1">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5" s="32" customFormat="1" ht="15.75" hidden="1" customHeight="1">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5" s="32" customFormat="1" ht="15.75" hidden="1" customHeight="1">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5" s="32" customFormat="1" ht="15.75" hidden="1" customHeight="1">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5" s="32" customFormat="1" ht="15.75" hidden="1" customHeight="1">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5" s="32" customFormat="1" ht="15.75" hidden="1" customHeight="1">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5" s="32" customFormat="1" ht="15.75" hidden="1" customHeight="1">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5" s="32" customFormat="1" ht="15.75" customHeight="1">
      <c r="A8404" s="32">
        <v>8402</v>
      </c>
      <c r="B8404" s="32">
        <v>81</v>
      </c>
      <c r="C8404" s="32">
        <v>3031</v>
      </c>
      <c r="D8404" s="37">
        <v>42839</v>
      </c>
      <c r="E8404" s="32" t="b">
        <v>1</v>
      </c>
      <c r="F8404" s="38" t="s">
        <v>37</v>
      </c>
      <c r="G8404" s="38" t="s">
        <v>45</v>
      </c>
      <c r="H8404" s="38" t="s">
        <v>39</v>
      </c>
      <c r="I8404" s="38" t="s">
        <v>40</v>
      </c>
      <c r="J8404" s="38" t="s">
        <v>51</v>
      </c>
      <c r="K8404" s="39">
        <v>586.45000000000005</v>
      </c>
      <c r="L8404" s="39">
        <v>521.94000000000005</v>
      </c>
      <c r="M8404" s="37">
        <v>36145</v>
      </c>
      <c r="N8404" s="39">
        <f t="shared" ref="N8404:N8407" si="3143">K8404-L8404</f>
        <v>64.509999999999991</v>
      </c>
      <c r="O8404" s="63">
        <f t="shared" ref="O8404:O8407" si="3144">K8404/L8404</f>
        <v>1.1235965819826033</v>
      </c>
    </row>
    <row r="8405" spans="1:15" s="32" customFormat="1" ht="15.75" customHeight="1">
      <c r="A8405" s="32">
        <v>8403</v>
      </c>
      <c r="B8405" s="32">
        <v>11</v>
      </c>
      <c r="C8405" s="32">
        <v>2220</v>
      </c>
      <c r="D8405" s="37">
        <v>43014</v>
      </c>
      <c r="E8405" s="32" t="b">
        <v>1</v>
      </c>
      <c r="F8405" s="38" t="s">
        <v>37</v>
      </c>
      <c r="G8405" s="38" t="s">
        <v>46</v>
      </c>
      <c r="H8405" s="38" t="s">
        <v>39</v>
      </c>
      <c r="I8405" s="38" t="s">
        <v>50</v>
      </c>
      <c r="J8405" s="38" t="s">
        <v>40</v>
      </c>
      <c r="K8405" s="39">
        <v>1274.93</v>
      </c>
      <c r="L8405" s="39">
        <v>764.96</v>
      </c>
      <c r="M8405" s="37">
        <v>38216</v>
      </c>
      <c r="N8405" s="39">
        <f t="shared" si="3143"/>
        <v>509.97</v>
      </c>
      <c r="O8405" s="63">
        <f t="shared" si="3144"/>
        <v>1.6666623091403472</v>
      </c>
    </row>
    <row r="8406" spans="1:15" s="32" customFormat="1" ht="15.75" customHeight="1">
      <c r="A8406" s="32">
        <v>8404</v>
      </c>
      <c r="B8406" s="32">
        <v>96</v>
      </c>
      <c r="C8406" s="32">
        <v>122</v>
      </c>
      <c r="D8406" s="37">
        <v>43091</v>
      </c>
      <c r="E8406" s="32" t="b">
        <v>1</v>
      </c>
      <c r="F8406" s="38" t="s">
        <v>37</v>
      </c>
      <c r="G8406" s="38" t="s">
        <v>48</v>
      </c>
      <c r="H8406" s="38" t="s">
        <v>47</v>
      </c>
      <c r="I8406" s="38" t="s">
        <v>44</v>
      </c>
      <c r="J8406" s="38" t="s">
        <v>51</v>
      </c>
      <c r="K8406" s="39">
        <v>1172.78</v>
      </c>
      <c r="L8406" s="39">
        <v>1043.77</v>
      </c>
      <c r="M8406" s="37">
        <v>34556</v>
      </c>
      <c r="N8406" s="39">
        <f t="shared" si="3143"/>
        <v>129.01</v>
      </c>
      <c r="O8406" s="63">
        <f t="shared" si="3144"/>
        <v>1.1236000268258333</v>
      </c>
    </row>
    <row r="8407" spans="1:15" s="32" customFormat="1" ht="15.75" customHeight="1">
      <c r="A8407" s="32">
        <v>8405</v>
      </c>
      <c r="B8407" s="32">
        <v>9</v>
      </c>
      <c r="C8407" s="32">
        <v>1485</v>
      </c>
      <c r="D8407" s="37">
        <v>43090</v>
      </c>
      <c r="E8407" s="32" t="b">
        <v>1</v>
      </c>
      <c r="F8407" s="38" t="s">
        <v>37</v>
      </c>
      <c r="G8407" s="38" t="s">
        <v>43</v>
      </c>
      <c r="H8407" s="38" t="s">
        <v>47</v>
      </c>
      <c r="I8407" s="38" t="s">
        <v>40</v>
      </c>
      <c r="J8407" s="38" t="s">
        <v>40</v>
      </c>
      <c r="K8407" s="39">
        <v>742.54</v>
      </c>
      <c r="L8407" s="39">
        <v>667.4</v>
      </c>
      <c r="M8407" s="37">
        <v>38216</v>
      </c>
      <c r="N8407" s="39">
        <f t="shared" si="3143"/>
        <v>75.139999999999986</v>
      </c>
      <c r="O8407" s="63">
        <f t="shared" si="3144"/>
        <v>1.1125861552292478</v>
      </c>
    </row>
    <row r="8408" spans="1:15" s="32" customFormat="1" ht="15.75" hidden="1" customHeight="1">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5" s="32" customFormat="1" ht="15.75" customHeight="1">
      <c r="A8409" s="32">
        <v>8407</v>
      </c>
      <c r="B8409" s="32">
        <v>99</v>
      </c>
      <c r="C8409" s="32">
        <v>1420</v>
      </c>
      <c r="D8409" s="37">
        <v>43022</v>
      </c>
      <c r="E8409" s="32" t="b">
        <v>1</v>
      </c>
      <c r="F8409" s="38" t="s">
        <v>37</v>
      </c>
      <c r="G8409" s="38" t="s">
        <v>43</v>
      </c>
      <c r="H8409" s="38" t="s">
        <v>39</v>
      </c>
      <c r="I8409" s="38" t="s">
        <v>40</v>
      </c>
      <c r="J8409" s="38" t="s">
        <v>40</v>
      </c>
      <c r="K8409" s="39">
        <v>1227.3399999999999</v>
      </c>
      <c r="L8409" s="39">
        <v>770.89</v>
      </c>
      <c r="M8409" s="37">
        <v>34556</v>
      </c>
      <c r="N8409" s="39">
        <f t="shared" ref="N8409" si="3145">K8409-L8409</f>
        <v>456.44999999999993</v>
      </c>
      <c r="O8409" s="63">
        <f>K8409/L8409</f>
        <v>1.5921078234248724</v>
      </c>
    </row>
    <row r="8410" spans="1:15" s="32" customFormat="1" ht="15.75" hidden="1" customHeight="1">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5" s="32" customFormat="1" ht="15.75" customHeight="1">
      <c r="A8411" s="32">
        <v>8409</v>
      </c>
      <c r="B8411" s="32">
        <v>55</v>
      </c>
      <c r="C8411" s="32">
        <v>796</v>
      </c>
      <c r="D8411" s="37">
        <v>42877</v>
      </c>
      <c r="E8411" s="32" t="b">
        <v>1</v>
      </c>
      <c r="F8411" s="38" t="s">
        <v>37</v>
      </c>
      <c r="G8411" s="38" t="s">
        <v>41</v>
      </c>
      <c r="H8411" s="38" t="s">
        <v>47</v>
      </c>
      <c r="I8411" s="38" t="s">
        <v>40</v>
      </c>
      <c r="J8411" s="38" t="s">
        <v>42</v>
      </c>
      <c r="K8411" s="39">
        <v>1894.19</v>
      </c>
      <c r="L8411" s="39">
        <v>598.76</v>
      </c>
      <c r="M8411" s="37">
        <v>37823</v>
      </c>
      <c r="N8411" s="39">
        <f t="shared" ref="N8411:N8412" si="3146">K8411-L8411</f>
        <v>1295.43</v>
      </c>
      <c r="O8411" s="63">
        <f t="shared" ref="O8411:O8412" si="3147">K8411/L8411</f>
        <v>3.1635212773064336</v>
      </c>
    </row>
    <row r="8412" spans="1:15" s="32" customFormat="1" ht="15.75" customHeight="1">
      <c r="A8412" s="32">
        <v>8410</v>
      </c>
      <c r="B8412" s="32">
        <v>25</v>
      </c>
      <c r="C8412" s="32">
        <v>2366</v>
      </c>
      <c r="D8412" s="37">
        <v>43041</v>
      </c>
      <c r="E8412" s="32" t="b">
        <v>1</v>
      </c>
      <c r="F8412" s="38" t="s">
        <v>37</v>
      </c>
      <c r="G8412" s="38" t="s">
        <v>46</v>
      </c>
      <c r="H8412" s="38" t="s">
        <v>47</v>
      </c>
      <c r="I8412" s="38" t="s">
        <v>40</v>
      </c>
      <c r="J8412" s="38" t="s">
        <v>40</v>
      </c>
      <c r="K8412" s="39">
        <v>1538.99</v>
      </c>
      <c r="L8412" s="39">
        <v>829.65</v>
      </c>
      <c r="M8412" s="37">
        <v>33455</v>
      </c>
      <c r="N8412" s="39">
        <f t="shared" si="3146"/>
        <v>709.34</v>
      </c>
      <c r="O8412" s="63">
        <f t="shared" si="3147"/>
        <v>1.8549870427288617</v>
      </c>
    </row>
    <row r="8413" spans="1:15" s="32" customFormat="1" ht="15.75" hidden="1" customHeight="1">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5" s="32" customFormat="1" ht="15.75" customHeight="1">
      <c r="A8414" s="32">
        <v>8412</v>
      </c>
      <c r="B8414" s="32">
        <v>88</v>
      </c>
      <c r="C8414" s="32">
        <v>429</v>
      </c>
      <c r="D8414" s="37">
        <v>42746</v>
      </c>
      <c r="E8414" s="32" t="b">
        <v>1</v>
      </c>
      <c r="F8414" s="38" t="s">
        <v>37</v>
      </c>
      <c r="G8414" s="38" t="s">
        <v>45</v>
      </c>
      <c r="H8414" s="38" t="s">
        <v>39</v>
      </c>
      <c r="I8414" s="38" t="s">
        <v>50</v>
      </c>
      <c r="J8414" s="38" t="s">
        <v>51</v>
      </c>
      <c r="K8414" s="39">
        <v>1661.92</v>
      </c>
      <c r="L8414" s="39">
        <v>1479.11</v>
      </c>
      <c r="M8414" s="37">
        <v>35160</v>
      </c>
      <c r="N8414" s="39">
        <f t="shared" ref="N8414" si="3148">K8414-L8414</f>
        <v>182.81000000000017</v>
      </c>
      <c r="O8414" s="63">
        <f>K8414/L8414</f>
        <v>1.12359459404642</v>
      </c>
    </row>
    <row r="8415" spans="1:15" s="32" customFormat="1" ht="15.75" hidden="1" customHeight="1">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5" s="32" customFormat="1" ht="15.75" hidden="1" customHeight="1">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hidden="1" customHeight="1">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hidden="1" customHeight="1">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hidden="1" customHeight="1">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c r="A8420" s="32">
        <v>8418</v>
      </c>
      <c r="B8420" s="32">
        <v>55</v>
      </c>
      <c r="C8420" s="32">
        <v>509</v>
      </c>
      <c r="D8420" s="37">
        <v>42943</v>
      </c>
      <c r="E8420" s="32" t="b">
        <v>1</v>
      </c>
      <c r="F8420" s="38" t="s">
        <v>37</v>
      </c>
      <c r="G8420" s="38" t="s">
        <v>41</v>
      </c>
      <c r="H8420" s="38" t="s">
        <v>47</v>
      </c>
      <c r="I8420" s="38" t="s">
        <v>40</v>
      </c>
      <c r="J8420" s="38" t="s">
        <v>42</v>
      </c>
      <c r="K8420" s="39">
        <v>1894.19</v>
      </c>
      <c r="L8420" s="39">
        <v>598.76</v>
      </c>
      <c r="M8420" s="37">
        <v>37823</v>
      </c>
      <c r="N8420" s="39">
        <f t="shared" ref="N8420:N8424" si="3149">K8420-L8420</f>
        <v>1295.43</v>
      </c>
      <c r="O8420" s="63">
        <f t="shared" ref="O8420:O8424" si="3150">K8420/L8420</f>
        <v>3.1635212773064336</v>
      </c>
    </row>
    <row r="8421" spans="1:26" s="32" customFormat="1" ht="15.75" customHeight="1">
      <c r="A8421" s="32">
        <v>8419</v>
      </c>
      <c r="B8421" s="32">
        <v>20</v>
      </c>
      <c r="C8421" s="32">
        <v>1192</v>
      </c>
      <c r="D8421" s="37">
        <v>42738</v>
      </c>
      <c r="E8421" s="32" t="b">
        <v>1</v>
      </c>
      <c r="F8421" s="38" t="s">
        <v>37</v>
      </c>
      <c r="G8421" s="38" t="s">
        <v>41</v>
      </c>
      <c r="H8421" s="38" t="s">
        <v>39</v>
      </c>
      <c r="I8421" s="38" t="s">
        <v>40</v>
      </c>
      <c r="J8421" s="38" t="s">
        <v>51</v>
      </c>
      <c r="K8421" s="39">
        <v>1775.81</v>
      </c>
      <c r="L8421" s="39">
        <v>1580.47</v>
      </c>
      <c r="M8421" s="37">
        <v>40303</v>
      </c>
      <c r="N8421" s="39">
        <f t="shared" si="3149"/>
        <v>195.33999999999992</v>
      </c>
      <c r="O8421" s="63">
        <f t="shared" si="3150"/>
        <v>1.123596145450404</v>
      </c>
    </row>
    <row r="8422" spans="1:26" s="32" customFormat="1" ht="15.75" customHeight="1">
      <c r="A8422" s="32">
        <v>8420</v>
      </c>
      <c r="B8422" s="32">
        <v>84</v>
      </c>
      <c r="C8422" s="32">
        <v>2722</v>
      </c>
      <c r="D8422" s="37">
        <v>42947</v>
      </c>
      <c r="E8422" s="32" t="b">
        <v>1</v>
      </c>
      <c r="F8422" s="38" t="s">
        <v>37</v>
      </c>
      <c r="G8422" s="38" t="s">
        <v>41</v>
      </c>
      <c r="H8422" s="38" t="s">
        <v>47</v>
      </c>
      <c r="I8422" s="38" t="s">
        <v>40</v>
      </c>
      <c r="J8422" s="38" t="s">
        <v>40</v>
      </c>
      <c r="K8422" s="39">
        <v>290.62</v>
      </c>
      <c r="L8422" s="39">
        <v>215.14</v>
      </c>
      <c r="M8422" s="37">
        <v>38339</v>
      </c>
      <c r="N8422" s="39">
        <f t="shared" si="3149"/>
        <v>75.480000000000018</v>
      </c>
      <c r="O8422" s="63">
        <f t="shared" si="3150"/>
        <v>1.3508413126336341</v>
      </c>
    </row>
    <row r="8423" spans="1:26" s="32" customFormat="1" ht="15.75" customHeight="1">
      <c r="A8423" s="32">
        <v>8421</v>
      </c>
      <c r="B8423" s="32">
        <v>64</v>
      </c>
      <c r="C8423" s="32">
        <v>2001</v>
      </c>
      <c r="D8423" s="37">
        <v>42980</v>
      </c>
      <c r="E8423" s="32" t="b">
        <v>1</v>
      </c>
      <c r="F8423" s="38" t="s">
        <v>37</v>
      </c>
      <c r="G8423" s="38" t="s">
        <v>41</v>
      </c>
      <c r="H8423" s="38" t="s">
        <v>39</v>
      </c>
      <c r="I8423" s="38" t="s">
        <v>40</v>
      </c>
      <c r="J8423" s="38" t="s">
        <v>42</v>
      </c>
      <c r="K8423" s="39">
        <v>1469.44</v>
      </c>
      <c r="L8423" s="39">
        <v>596.54999999999995</v>
      </c>
      <c r="M8423" s="37">
        <v>41922</v>
      </c>
      <c r="N8423" s="39">
        <f t="shared" si="3149"/>
        <v>872.8900000000001</v>
      </c>
      <c r="O8423" s="63">
        <f t="shared" si="3150"/>
        <v>2.4632302405498283</v>
      </c>
    </row>
    <row r="8424" spans="1:26" s="32" customFormat="1" ht="15.75" customHeight="1">
      <c r="A8424" s="32">
        <v>8422</v>
      </c>
      <c r="B8424" s="32">
        <v>19</v>
      </c>
      <c r="C8424" s="32">
        <v>28</v>
      </c>
      <c r="D8424" s="37">
        <v>42937</v>
      </c>
      <c r="E8424" s="32" t="b">
        <v>1</v>
      </c>
      <c r="F8424" s="38" t="s">
        <v>37</v>
      </c>
      <c r="G8424" s="38" t="s">
        <v>43</v>
      </c>
      <c r="H8424" s="38" t="s">
        <v>47</v>
      </c>
      <c r="I8424" s="38" t="s">
        <v>50</v>
      </c>
      <c r="J8424" s="38" t="s">
        <v>42</v>
      </c>
      <c r="K8424" s="39">
        <v>12.01</v>
      </c>
      <c r="L8424" s="39">
        <v>7.21</v>
      </c>
      <c r="M8424" s="37">
        <v>34244</v>
      </c>
      <c r="N8424" s="39">
        <f t="shared" si="3149"/>
        <v>4.8</v>
      </c>
      <c r="O8424" s="63">
        <f t="shared" si="3150"/>
        <v>1.6657420249653259</v>
      </c>
    </row>
    <row r="8425" spans="1:26" s="32" customFormat="1" ht="15.75" hidden="1" customHeight="1">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hidden="1" customHeight="1">
      <c r="A8426" s="32">
        <v>8424</v>
      </c>
      <c r="B8426" s="32">
        <v>0</v>
      </c>
      <c r="C8426" s="32">
        <v>1343</v>
      </c>
      <c r="D8426" s="37">
        <v>43071</v>
      </c>
      <c r="E8426" s="32" t="b">
        <v>1</v>
      </c>
      <c r="F8426" s="38" t="s">
        <v>37</v>
      </c>
      <c r="K8426" s="32">
        <v>890.28</v>
      </c>
      <c r="M8426" s="37"/>
      <c r="N8426" s="39">
        <f t="shared" ref="N8426:N8433" si="3151">K8426-L8426</f>
        <v>890.28</v>
      </c>
      <c r="O8426" s="39"/>
      <c r="P8426" s="39"/>
      <c r="Q8426" s="39"/>
      <c r="R8426" s="39"/>
      <c r="S8426" s="39"/>
      <c r="T8426" s="39"/>
      <c r="U8426" s="39"/>
      <c r="V8426" s="39"/>
      <c r="W8426" s="39"/>
      <c r="X8426" s="39"/>
      <c r="Y8426" s="39"/>
      <c r="Z8426" s="39"/>
    </row>
    <row r="8427" spans="1:26" s="32" customFormat="1" ht="15.75" customHeight="1">
      <c r="A8427" s="32">
        <v>8425</v>
      </c>
      <c r="B8427" s="32">
        <v>59</v>
      </c>
      <c r="C8427" s="32">
        <v>1013</v>
      </c>
      <c r="D8427" s="37">
        <v>42768</v>
      </c>
      <c r="E8427" s="32" t="b">
        <v>1</v>
      </c>
      <c r="F8427" s="38" t="s">
        <v>37</v>
      </c>
      <c r="G8427" s="38" t="s">
        <v>48</v>
      </c>
      <c r="H8427" s="38" t="s">
        <v>39</v>
      </c>
      <c r="I8427" s="38" t="s">
        <v>40</v>
      </c>
      <c r="J8427" s="38" t="s">
        <v>51</v>
      </c>
      <c r="K8427" s="39">
        <v>1415.01</v>
      </c>
      <c r="L8427" s="39">
        <v>1259.3599999999999</v>
      </c>
      <c r="M8427" s="37">
        <v>37626</v>
      </c>
      <c r="N8427" s="39">
        <f t="shared" si="3151"/>
        <v>155.65000000000009</v>
      </c>
      <c r="O8427" s="63">
        <f t="shared" ref="O8427:O8433" si="3152">K8427/L8427</f>
        <v>1.1235945242027698</v>
      </c>
    </row>
    <row r="8428" spans="1:26" s="32" customFormat="1" ht="15.75" customHeight="1">
      <c r="A8428" s="32">
        <v>8426</v>
      </c>
      <c r="B8428" s="32">
        <v>16</v>
      </c>
      <c r="C8428" s="32">
        <v>250</v>
      </c>
      <c r="D8428" s="37">
        <v>42766</v>
      </c>
      <c r="E8428" s="32" t="b">
        <v>1</v>
      </c>
      <c r="F8428" s="38" t="s">
        <v>37</v>
      </c>
      <c r="G8428" s="38" t="s">
        <v>45</v>
      </c>
      <c r="H8428" s="38" t="s">
        <v>39</v>
      </c>
      <c r="I8428" s="38" t="s">
        <v>50</v>
      </c>
      <c r="J8428" s="38" t="s">
        <v>51</v>
      </c>
      <c r="K8428" s="39">
        <v>1661.92</v>
      </c>
      <c r="L8428" s="39">
        <v>1479.11</v>
      </c>
      <c r="M8428" s="37">
        <v>34165</v>
      </c>
      <c r="N8428" s="39">
        <f t="shared" si="3151"/>
        <v>182.81000000000017</v>
      </c>
      <c r="O8428" s="63">
        <f t="shared" si="3152"/>
        <v>1.12359459404642</v>
      </c>
    </row>
    <row r="8429" spans="1:26" s="32" customFormat="1" ht="15.75" customHeight="1">
      <c r="A8429" s="32">
        <v>8427</v>
      </c>
      <c r="B8429" s="32">
        <v>46</v>
      </c>
      <c r="C8429" s="32">
        <v>111</v>
      </c>
      <c r="D8429" s="37">
        <v>42849</v>
      </c>
      <c r="E8429" s="32" t="b">
        <v>1</v>
      </c>
      <c r="F8429" s="38" t="s">
        <v>37</v>
      </c>
      <c r="G8429" s="38" t="s">
        <v>38</v>
      </c>
      <c r="H8429" s="38" t="s">
        <v>39</v>
      </c>
      <c r="I8429" s="38" t="s">
        <v>44</v>
      </c>
      <c r="J8429" s="38" t="s">
        <v>40</v>
      </c>
      <c r="K8429" s="39">
        <v>1289.8499999999999</v>
      </c>
      <c r="L8429" s="39">
        <v>74.510000000000005</v>
      </c>
      <c r="M8429" s="37">
        <v>39427</v>
      </c>
      <c r="N8429" s="39">
        <f t="shared" si="3151"/>
        <v>1215.3399999999999</v>
      </c>
      <c r="O8429" s="63">
        <f t="shared" si="3152"/>
        <v>17.311099181317942</v>
      </c>
    </row>
    <row r="8430" spans="1:26" s="32" customFormat="1" ht="15.75" customHeight="1">
      <c r="A8430" s="32">
        <v>8428</v>
      </c>
      <c r="B8430" s="32">
        <v>97</v>
      </c>
      <c r="C8430" s="32">
        <v>639</v>
      </c>
      <c r="D8430" s="37">
        <v>43091</v>
      </c>
      <c r="E8430" s="32" t="b">
        <v>1</v>
      </c>
      <c r="F8430" s="38" t="s">
        <v>37</v>
      </c>
      <c r="G8430" s="38" t="s">
        <v>38</v>
      </c>
      <c r="H8430" s="38" t="s">
        <v>39</v>
      </c>
      <c r="I8430" s="38" t="s">
        <v>40</v>
      </c>
      <c r="J8430" s="38" t="s">
        <v>42</v>
      </c>
      <c r="K8430" s="39">
        <v>202.62</v>
      </c>
      <c r="L8430" s="39">
        <v>151.96</v>
      </c>
      <c r="M8430" s="37">
        <v>42458</v>
      </c>
      <c r="N8430" s="39">
        <f t="shared" si="3151"/>
        <v>50.66</v>
      </c>
      <c r="O8430" s="63">
        <f t="shared" si="3152"/>
        <v>1.3333772045275072</v>
      </c>
    </row>
    <row r="8431" spans="1:26" s="32" customFormat="1" ht="15.75" customHeight="1">
      <c r="A8431" s="32">
        <v>8429</v>
      </c>
      <c r="B8431" s="32">
        <v>89</v>
      </c>
      <c r="C8431" s="32">
        <v>1661</v>
      </c>
      <c r="D8431" s="37">
        <v>42837</v>
      </c>
      <c r="E8431" s="32" t="b">
        <v>1</v>
      </c>
      <c r="F8431" s="38" t="s">
        <v>37</v>
      </c>
      <c r="G8431" s="38" t="s">
        <v>48</v>
      </c>
      <c r="H8431" s="38" t="s">
        <v>52</v>
      </c>
      <c r="I8431" s="38" t="s">
        <v>40</v>
      </c>
      <c r="J8431" s="38" t="s">
        <v>42</v>
      </c>
      <c r="K8431" s="39">
        <v>1362.99</v>
      </c>
      <c r="L8431" s="39">
        <v>57.74</v>
      </c>
      <c r="M8431" s="37">
        <v>34079</v>
      </c>
      <c r="N8431" s="39">
        <f t="shared" si="3151"/>
        <v>1305.25</v>
      </c>
      <c r="O8431" s="63">
        <f t="shared" si="3152"/>
        <v>23.605645999307239</v>
      </c>
    </row>
    <row r="8432" spans="1:26" s="32" customFormat="1" ht="15.75" customHeight="1">
      <c r="A8432" s="32">
        <v>8430</v>
      </c>
      <c r="B8432" s="32">
        <v>50</v>
      </c>
      <c r="C8432" s="32">
        <v>2908</v>
      </c>
      <c r="D8432" s="37">
        <v>42778</v>
      </c>
      <c r="E8432" s="32" t="b">
        <v>1</v>
      </c>
      <c r="F8432" s="38" t="s">
        <v>37</v>
      </c>
      <c r="G8432" s="38" t="s">
        <v>48</v>
      </c>
      <c r="H8432" s="38" t="s">
        <v>39</v>
      </c>
      <c r="I8432" s="38" t="s">
        <v>40</v>
      </c>
      <c r="J8432" s="38" t="s">
        <v>51</v>
      </c>
      <c r="K8432" s="39">
        <v>175.89</v>
      </c>
      <c r="L8432" s="39">
        <v>131.91999999999999</v>
      </c>
      <c r="M8432" s="37">
        <v>37668</v>
      </c>
      <c r="N8432" s="39">
        <f t="shared" si="3151"/>
        <v>43.97</v>
      </c>
      <c r="O8432" s="63">
        <f t="shared" si="3152"/>
        <v>1.3333080654942389</v>
      </c>
    </row>
    <row r="8433" spans="1:15" s="32" customFormat="1" ht="15.75" customHeight="1">
      <c r="A8433" s="32">
        <v>8431</v>
      </c>
      <c r="B8433" s="32">
        <v>45</v>
      </c>
      <c r="C8433" s="32">
        <v>2117</v>
      </c>
      <c r="D8433" s="37">
        <v>42861</v>
      </c>
      <c r="E8433" s="32" t="b">
        <v>1</v>
      </c>
      <c r="F8433" s="38" t="s">
        <v>37</v>
      </c>
      <c r="G8433" s="38" t="s">
        <v>38</v>
      </c>
      <c r="H8433" s="38" t="s">
        <v>39</v>
      </c>
      <c r="I8433" s="38" t="s">
        <v>40</v>
      </c>
      <c r="J8433" s="38" t="s">
        <v>40</v>
      </c>
      <c r="K8433" s="39">
        <v>441.49</v>
      </c>
      <c r="L8433" s="39">
        <v>84.99</v>
      </c>
      <c r="M8433" s="37">
        <v>34071</v>
      </c>
      <c r="N8433" s="39">
        <f t="shared" si="3151"/>
        <v>356.5</v>
      </c>
      <c r="O8433" s="63">
        <f t="shared" si="3152"/>
        <v>5.1946111307212615</v>
      </c>
    </row>
    <row r="8434" spans="1:15" s="32" customFormat="1" ht="15.75" hidden="1" customHeight="1">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5" s="32" customFormat="1" ht="15.75" hidden="1" customHeight="1">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5" s="32" customFormat="1" ht="15.75" hidden="1" customHeight="1">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5" s="32" customFormat="1" ht="15.75" customHeight="1">
      <c r="A8437" s="32">
        <v>8435</v>
      </c>
      <c r="B8437" s="32">
        <v>70</v>
      </c>
      <c r="C8437" s="32">
        <v>2918</v>
      </c>
      <c r="D8437" s="37">
        <v>42963</v>
      </c>
      <c r="E8437" s="32" t="b">
        <v>1</v>
      </c>
      <c r="F8437" s="38" t="s">
        <v>37</v>
      </c>
      <c r="G8437" s="38" t="s">
        <v>41</v>
      </c>
      <c r="H8437" s="38" t="s">
        <v>39</v>
      </c>
      <c r="I8437" s="38" t="s">
        <v>50</v>
      </c>
      <c r="J8437" s="38" t="s">
        <v>40</v>
      </c>
      <c r="K8437" s="39">
        <v>495.72</v>
      </c>
      <c r="L8437" s="39">
        <v>297.43</v>
      </c>
      <c r="M8437" s="37">
        <v>38193</v>
      </c>
      <c r="N8437" s="39">
        <f t="shared" ref="N8437:N8439" si="3153">K8437-L8437</f>
        <v>198.29000000000002</v>
      </c>
      <c r="O8437" s="63">
        <f t="shared" ref="O8437:O8439" si="3154">K8437/L8437</f>
        <v>1.6666778737854286</v>
      </c>
    </row>
    <row r="8438" spans="1:15" s="32" customFormat="1" ht="15.75" customHeight="1">
      <c r="A8438" s="32">
        <v>8436</v>
      </c>
      <c r="B8438" s="32">
        <v>76</v>
      </c>
      <c r="C8438" s="32">
        <v>2233</v>
      </c>
      <c r="D8438" s="37">
        <v>42923</v>
      </c>
      <c r="E8438" s="32" t="b">
        <v>1</v>
      </c>
      <c r="F8438" s="38" t="s">
        <v>37</v>
      </c>
      <c r="G8438" s="38" t="s">
        <v>48</v>
      </c>
      <c r="H8438" s="38" t="s">
        <v>39</v>
      </c>
      <c r="I8438" s="38" t="s">
        <v>44</v>
      </c>
      <c r="J8438" s="38" t="s">
        <v>40</v>
      </c>
      <c r="K8438" s="39">
        <v>642.30999999999995</v>
      </c>
      <c r="L8438" s="39">
        <v>513.85</v>
      </c>
      <c r="M8438" s="37">
        <v>41533</v>
      </c>
      <c r="N8438" s="39">
        <f t="shared" si="3153"/>
        <v>128.45999999999992</v>
      </c>
      <c r="O8438" s="63">
        <f t="shared" si="3154"/>
        <v>1.2499951347669551</v>
      </c>
    </row>
    <row r="8439" spans="1:15" s="32" customFormat="1" ht="15.75" customHeight="1">
      <c r="A8439" s="32">
        <v>8437</v>
      </c>
      <c r="B8439" s="32">
        <v>93</v>
      </c>
      <c r="C8439" s="32">
        <v>2883</v>
      </c>
      <c r="D8439" s="37">
        <v>43050</v>
      </c>
      <c r="E8439" s="32" t="b">
        <v>1</v>
      </c>
      <c r="F8439" s="38" t="s">
        <v>37</v>
      </c>
      <c r="G8439" s="38" t="s">
        <v>48</v>
      </c>
      <c r="H8439" s="38" t="s">
        <v>39</v>
      </c>
      <c r="I8439" s="38" t="s">
        <v>40</v>
      </c>
      <c r="J8439" s="38" t="s">
        <v>40</v>
      </c>
      <c r="K8439" s="39">
        <v>1065.03</v>
      </c>
      <c r="L8439" s="39">
        <v>230.09</v>
      </c>
      <c r="M8439" s="37">
        <v>41434</v>
      </c>
      <c r="N8439" s="39">
        <f t="shared" si="3153"/>
        <v>834.93999999999994</v>
      </c>
      <c r="O8439" s="63">
        <f t="shared" si="3154"/>
        <v>4.6287539658394543</v>
      </c>
    </row>
    <row r="8440" spans="1:15" s="32" customFormat="1" ht="15.75" hidden="1" customHeight="1">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5" s="32" customFormat="1" ht="15.75" customHeight="1">
      <c r="A8441" s="32">
        <v>8439</v>
      </c>
      <c r="B8441" s="32">
        <v>64</v>
      </c>
      <c r="C8441" s="32">
        <v>2254</v>
      </c>
      <c r="D8441" s="37">
        <v>43096</v>
      </c>
      <c r="E8441" s="32" t="b">
        <v>1</v>
      </c>
      <c r="F8441" s="38" t="s">
        <v>37</v>
      </c>
      <c r="G8441" s="38" t="s">
        <v>41</v>
      </c>
      <c r="H8441" s="38" t="s">
        <v>39</v>
      </c>
      <c r="I8441" s="38" t="s">
        <v>40</v>
      </c>
      <c r="J8441" s="38" t="s">
        <v>42</v>
      </c>
      <c r="K8441" s="39">
        <v>1469.44</v>
      </c>
      <c r="L8441" s="39">
        <v>596.54999999999995</v>
      </c>
      <c r="M8441" s="37">
        <v>41047</v>
      </c>
      <c r="N8441" s="39">
        <f t="shared" ref="N8441:N8442" si="3155">K8441-L8441</f>
        <v>872.8900000000001</v>
      </c>
      <c r="O8441" s="63">
        <f t="shared" ref="O8441:O8442" si="3156">K8441/L8441</f>
        <v>2.4632302405498283</v>
      </c>
    </row>
    <row r="8442" spans="1:15" s="32" customFormat="1" ht="15.75" customHeight="1">
      <c r="A8442" s="32">
        <v>8440</v>
      </c>
      <c r="B8442" s="32">
        <v>46</v>
      </c>
      <c r="C8442" s="32">
        <v>3129</v>
      </c>
      <c r="D8442" s="37">
        <v>43083</v>
      </c>
      <c r="E8442" s="32" t="b">
        <v>1</v>
      </c>
      <c r="F8442" s="38" t="s">
        <v>37</v>
      </c>
      <c r="G8442" s="38" t="s">
        <v>43</v>
      </c>
      <c r="H8442" s="38" t="s">
        <v>39</v>
      </c>
      <c r="I8442" s="38" t="s">
        <v>44</v>
      </c>
      <c r="J8442" s="38" t="s">
        <v>40</v>
      </c>
      <c r="K8442" s="39">
        <v>1793.43</v>
      </c>
      <c r="L8442" s="39">
        <v>248.82</v>
      </c>
      <c r="M8442" s="37">
        <v>42145</v>
      </c>
      <c r="N8442" s="39">
        <f t="shared" si="3155"/>
        <v>1544.6100000000001</v>
      </c>
      <c r="O8442" s="63">
        <f t="shared" si="3156"/>
        <v>7.2077405353267423</v>
      </c>
    </row>
    <row r="8443" spans="1:15" s="32" customFormat="1" ht="15.75" hidden="1" customHeight="1">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5" s="32" customFormat="1" ht="15.75" customHeight="1">
      <c r="A8444" s="32">
        <v>8442</v>
      </c>
      <c r="B8444" s="32">
        <v>32</v>
      </c>
      <c r="C8444" s="32">
        <v>79</v>
      </c>
      <c r="D8444" s="37">
        <v>42795</v>
      </c>
      <c r="E8444" s="32" t="b">
        <v>1</v>
      </c>
      <c r="F8444" s="38" t="s">
        <v>37</v>
      </c>
      <c r="G8444" s="38" t="s">
        <v>46</v>
      </c>
      <c r="H8444" s="38" t="s">
        <v>39</v>
      </c>
      <c r="I8444" s="38" t="s">
        <v>40</v>
      </c>
      <c r="J8444" s="38" t="s">
        <v>40</v>
      </c>
      <c r="K8444" s="39">
        <v>642.70000000000005</v>
      </c>
      <c r="L8444" s="39">
        <v>211.37</v>
      </c>
      <c r="M8444" s="37">
        <v>37337</v>
      </c>
      <c r="N8444" s="39">
        <f t="shared" ref="N8444" si="3157">K8444-L8444</f>
        <v>431.33000000000004</v>
      </c>
      <c r="O8444" s="63">
        <f>K8444/L8444</f>
        <v>3.0406396366561008</v>
      </c>
    </row>
    <row r="8445" spans="1:15" s="32" customFormat="1" ht="15.75" hidden="1" customHeight="1">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5" s="32" customFormat="1" ht="15.75" hidden="1" customHeight="1">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5" s="32" customFormat="1" ht="15.75" hidden="1" customHeight="1">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5" s="32" customFormat="1" ht="15.75" hidden="1" customHeight="1">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5" s="32" customFormat="1" ht="15.75" hidden="1" customHeight="1">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5" s="32" customFormat="1" ht="15.75" customHeight="1">
      <c r="A8450" s="32">
        <v>8448</v>
      </c>
      <c r="B8450" s="32">
        <v>23</v>
      </c>
      <c r="C8450" s="32">
        <v>2887</v>
      </c>
      <c r="D8450" s="37">
        <v>42778</v>
      </c>
      <c r="E8450" s="32" t="b">
        <v>1</v>
      </c>
      <c r="F8450" s="38" t="s">
        <v>37</v>
      </c>
      <c r="G8450" s="38" t="s">
        <v>45</v>
      </c>
      <c r="H8450" s="38" t="s">
        <v>39</v>
      </c>
      <c r="I8450" s="38" t="s">
        <v>40</v>
      </c>
      <c r="J8450" s="38" t="s">
        <v>40</v>
      </c>
      <c r="K8450" s="39">
        <v>1198.46</v>
      </c>
      <c r="L8450" s="39">
        <v>381.1</v>
      </c>
      <c r="M8450" s="37">
        <v>37874</v>
      </c>
      <c r="N8450" s="39">
        <f t="shared" ref="N8450" si="3158">K8450-L8450</f>
        <v>817.36</v>
      </c>
      <c r="O8450" s="63">
        <f>K8450/L8450</f>
        <v>3.1447389136709525</v>
      </c>
    </row>
    <row r="8451" spans="1:15" s="32" customFormat="1" ht="15.75" hidden="1" customHeight="1">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5" s="32" customFormat="1" ht="15.75" hidden="1" customHeight="1">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5" s="32" customFormat="1" ht="15.75" customHeight="1">
      <c r="A8453" s="32">
        <v>8451</v>
      </c>
      <c r="B8453" s="32">
        <v>12</v>
      </c>
      <c r="C8453" s="32">
        <v>736</v>
      </c>
      <c r="D8453" s="37">
        <v>42857</v>
      </c>
      <c r="E8453" s="32" t="b">
        <v>1</v>
      </c>
      <c r="F8453" s="38" t="s">
        <v>37</v>
      </c>
      <c r="G8453" s="38" t="s">
        <v>46</v>
      </c>
      <c r="H8453" s="38" t="s">
        <v>39</v>
      </c>
      <c r="I8453" s="38" t="s">
        <v>40</v>
      </c>
      <c r="J8453" s="38" t="s">
        <v>42</v>
      </c>
      <c r="K8453" s="39">
        <v>1765.3</v>
      </c>
      <c r="L8453" s="39">
        <v>709.48</v>
      </c>
      <c r="M8453" s="37">
        <v>38193</v>
      </c>
      <c r="N8453" s="39">
        <f t="shared" ref="N8453:N8454" si="3159">K8453-L8453</f>
        <v>1055.82</v>
      </c>
      <c r="O8453" s="63">
        <f t="shared" ref="O8453:O8454" si="3160">K8453/L8453</f>
        <v>2.4881603427862657</v>
      </c>
    </row>
    <row r="8454" spans="1:15" s="32" customFormat="1" ht="15.75" customHeight="1">
      <c r="A8454" s="32">
        <v>8452</v>
      </c>
      <c r="B8454" s="32">
        <v>19</v>
      </c>
      <c r="C8454" s="32">
        <v>789</v>
      </c>
      <c r="D8454" s="37">
        <v>43095</v>
      </c>
      <c r="E8454" s="32" t="b">
        <v>1</v>
      </c>
      <c r="F8454" s="38" t="s">
        <v>37</v>
      </c>
      <c r="G8454" s="38" t="s">
        <v>43</v>
      </c>
      <c r="H8454" s="38" t="s">
        <v>47</v>
      </c>
      <c r="I8454" s="38" t="s">
        <v>50</v>
      </c>
      <c r="J8454" s="38" t="s">
        <v>42</v>
      </c>
      <c r="K8454" s="39">
        <v>12.01</v>
      </c>
      <c r="L8454" s="39">
        <v>7.21</v>
      </c>
      <c r="M8454" s="37">
        <v>35160</v>
      </c>
      <c r="N8454" s="39">
        <f t="shared" si="3159"/>
        <v>4.8</v>
      </c>
      <c r="O8454" s="63">
        <f t="shared" si="3160"/>
        <v>1.6657420249653259</v>
      </c>
    </row>
    <row r="8455" spans="1:15" s="32" customFormat="1" ht="15.75" hidden="1" customHeight="1">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5" s="32" customFormat="1" ht="15.75" customHeight="1">
      <c r="A8456" s="32">
        <v>8454</v>
      </c>
      <c r="B8456" s="32">
        <v>68</v>
      </c>
      <c r="C8456" s="32">
        <v>3000</v>
      </c>
      <c r="D8456" s="37">
        <v>43000</v>
      </c>
      <c r="E8456" s="32" t="b">
        <v>1</v>
      </c>
      <c r="F8456" s="38" t="s">
        <v>37</v>
      </c>
      <c r="G8456" s="38" t="s">
        <v>43</v>
      </c>
      <c r="H8456" s="38" t="s">
        <v>39</v>
      </c>
      <c r="I8456" s="38" t="s">
        <v>40</v>
      </c>
      <c r="J8456" s="38" t="s">
        <v>40</v>
      </c>
      <c r="K8456" s="39">
        <v>1636.9</v>
      </c>
      <c r="L8456" s="39">
        <v>44.71</v>
      </c>
      <c r="M8456" s="37">
        <v>40410</v>
      </c>
      <c r="N8456" s="39">
        <f t="shared" ref="N8456" si="3161">K8456-L8456</f>
        <v>1592.19</v>
      </c>
      <c r="O8456" s="63">
        <f>K8456/L8456</f>
        <v>36.611496309550439</v>
      </c>
    </row>
    <row r="8457" spans="1:15" s="32" customFormat="1" ht="15.75" hidden="1" customHeight="1">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5" s="32" customFormat="1" ht="15.75" customHeight="1">
      <c r="A8458" s="32">
        <v>8456</v>
      </c>
      <c r="B8458" s="32">
        <v>67</v>
      </c>
      <c r="C8458" s="32">
        <v>1993</v>
      </c>
      <c r="D8458" s="37">
        <v>42889</v>
      </c>
      <c r="E8458" s="32" t="b">
        <v>1</v>
      </c>
      <c r="F8458" s="38" t="s">
        <v>37</v>
      </c>
      <c r="G8458" s="38" t="s">
        <v>38</v>
      </c>
      <c r="H8458" s="38" t="s">
        <v>39</v>
      </c>
      <c r="I8458" s="38" t="s">
        <v>40</v>
      </c>
      <c r="J8458" s="38" t="s">
        <v>42</v>
      </c>
      <c r="K8458" s="39">
        <v>1071.23</v>
      </c>
      <c r="L8458" s="39">
        <v>380.74</v>
      </c>
      <c r="M8458" s="37">
        <v>36334</v>
      </c>
      <c r="N8458" s="39">
        <f t="shared" ref="N8458:N8462" si="3162">K8458-L8458</f>
        <v>690.49</v>
      </c>
      <c r="O8458" s="63">
        <f t="shared" ref="O8458:O8462" si="3163">K8458/L8458</f>
        <v>2.8135473026212114</v>
      </c>
    </row>
    <row r="8459" spans="1:15" s="32" customFormat="1" ht="15.75" customHeight="1">
      <c r="A8459" s="32">
        <v>8457</v>
      </c>
      <c r="B8459" s="32">
        <v>53</v>
      </c>
      <c r="C8459" s="32">
        <v>1398</v>
      </c>
      <c r="D8459" s="37">
        <v>42861</v>
      </c>
      <c r="E8459" s="32" t="b">
        <v>1</v>
      </c>
      <c r="F8459" s="38" t="s">
        <v>37</v>
      </c>
      <c r="G8459" s="38" t="s">
        <v>43</v>
      </c>
      <c r="H8459" s="38" t="s">
        <v>39</v>
      </c>
      <c r="I8459" s="38" t="s">
        <v>40</v>
      </c>
      <c r="J8459" s="38" t="s">
        <v>40</v>
      </c>
      <c r="K8459" s="39">
        <v>795.34</v>
      </c>
      <c r="L8459" s="39">
        <v>101.58</v>
      </c>
      <c r="M8459" s="37">
        <v>38647</v>
      </c>
      <c r="N8459" s="39">
        <f t="shared" si="3162"/>
        <v>693.76</v>
      </c>
      <c r="O8459" s="63">
        <f t="shared" si="3163"/>
        <v>7.8296908840322903</v>
      </c>
    </row>
    <row r="8460" spans="1:15" s="32" customFormat="1" ht="15.75" customHeight="1">
      <c r="A8460" s="32">
        <v>8458</v>
      </c>
      <c r="B8460" s="32">
        <v>87</v>
      </c>
      <c r="C8460" s="32">
        <v>2630</v>
      </c>
      <c r="D8460" s="37">
        <v>42794</v>
      </c>
      <c r="E8460" s="32" t="b">
        <v>1</v>
      </c>
      <c r="F8460" s="38" t="s">
        <v>37</v>
      </c>
      <c r="G8460" s="38" t="s">
        <v>46</v>
      </c>
      <c r="H8460" s="38" t="s">
        <v>39</v>
      </c>
      <c r="I8460" s="38" t="s">
        <v>50</v>
      </c>
      <c r="J8460" s="38" t="s">
        <v>40</v>
      </c>
      <c r="K8460" s="39">
        <v>1179</v>
      </c>
      <c r="L8460" s="39">
        <v>707.4</v>
      </c>
      <c r="M8460" s="37">
        <v>35667</v>
      </c>
      <c r="N8460" s="39">
        <f t="shared" si="3162"/>
        <v>471.6</v>
      </c>
      <c r="O8460" s="63">
        <f t="shared" si="3163"/>
        <v>1.6666666666666667</v>
      </c>
    </row>
    <row r="8461" spans="1:15" s="32" customFormat="1" ht="15.75" customHeight="1">
      <c r="A8461" s="32">
        <v>8459</v>
      </c>
      <c r="B8461" s="32">
        <v>67</v>
      </c>
      <c r="C8461" s="32">
        <v>231</v>
      </c>
      <c r="D8461" s="37">
        <v>43054</v>
      </c>
      <c r="E8461" s="32" t="b">
        <v>1</v>
      </c>
      <c r="F8461" s="38" t="s">
        <v>37</v>
      </c>
      <c r="G8461" s="38" t="s">
        <v>45</v>
      </c>
      <c r="H8461" s="38" t="s">
        <v>47</v>
      </c>
      <c r="I8461" s="38" t="s">
        <v>40</v>
      </c>
      <c r="J8461" s="38" t="s">
        <v>40</v>
      </c>
      <c r="K8461" s="39">
        <v>544.04999999999995</v>
      </c>
      <c r="L8461" s="39">
        <v>376.84</v>
      </c>
      <c r="M8461" s="37">
        <v>42710</v>
      </c>
      <c r="N8461" s="39">
        <f t="shared" si="3162"/>
        <v>167.20999999999998</v>
      </c>
      <c r="O8461" s="63">
        <f t="shared" si="3163"/>
        <v>1.4437161660121005</v>
      </c>
    </row>
    <row r="8462" spans="1:15" s="32" customFormat="1" ht="15.75" customHeight="1">
      <c r="A8462" s="32">
        <v>8460</v>
      </c>
      <c r="B8462" s="32">
        <v>9</v>
      </c>
      <c r="C8462" s="32">
        <v>3176</v>
      </c>
      <c r="D8462" s="37">
        <v>43039</v>
      </c>
      <c r="E8462" s="32" t="b">
        <v>1</v>
      </c>
      <c r="F8462" s="38" t="s">
        <v>37</v>
      </c>
      <c r="G8462" s="38" t="s">
        <v>43</v>
      </c>
      <c r="H8462" s="38" t="s">
        <v>47</v>
      </c>
      <c r="I8462" s="38" t="s">
        <v>40</v>
      </c>
      <c r="J8462" s="38" t="s">
        <v>40</v>
      </c>
      <c r="K8462" s="39">
        <v>742.54</v>
      </c>
      <c r="L8462" s="39">
        <v>667.4</v>
      </c>
      <c r="M8462" s="37">
        <v>33549</v>
      </c>
      <c r="N8462" s="39">
        <f t="shared" si="3162"/>
        <v>75.139999999999986</v>
      </c>
      <c r="O8462" s="63">
        <f t="shared" si="3163"/>
        <v>1.1125861552292478</v>
      </c>
    </row>
    <row r="8463" spans="1:15" s="32" customFormat="1" ht="15.75" hidden="1" customHeight="1">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5" s="32" customFormat="1" ht="15.75" hidden="1" customHeight="1">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5" s="32" customFormat="1" ht="15.75" hidden="1" customHeight="1">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5" s="32" customFormat="1" ht="15.75" hidden="1" customHeight="1">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5" s="32" customFormat="1" ht="15.75" customHeight="1">
      <c r="A8467" s="32">
        <v>8465</v>
      </c>
      <c r="B8467" s="32">
        <v>99</v>
      </c>
      <c r="C8467" s="32">
        <v>359</v>
      </c>
      <c r="D8467" s="37">
        <v>42754</v>
      </c>
      <c r="E8467" s="32" t="b">
        <v>1</v>
      </c>
      <c r="F8467" s="38" t="s">
        <v>37</v>
      </c>
      <c r="G8467" s="38" t="s">
        <v>43</v>
      </c>
      <c r="H8467" s="38" t="s">
        <v>39</v>
      </c>
      <c r="I8467" s="38" t="s">
        <v>40</v>
      </c>
      <c r="J8467" s="38" t="s">
        <v>40</v>
      </c>
      <c r="K8467" s="39">
        <v>1227.3399999999999</v>
      </c>
      <c r="L8467" s="39">
        <v>770.89</v>
      </c>
      <c r="M8467" s="37">
        <v>34556</v>
      </c>
      <c r="N8467" s="39">
        <f t="shared" ref="N8467" si="3164">K8467-L8467</f>
        <v>456.44999999999993</v>
      </c>
      <c r="O8467" s="63">
        <f>K8467/L8467</f>
        <v>1.5921078234248724</v>
      </c>
    </row>
    <row r="8468" spans="1:15" s="32" customFormat="1" ht="15.75" hidden="1" customHeight="1">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5" s="32" customFormat="1" ht="15.75" hidden="1" customHeight="1">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5" s="32" customFormat="1" ht="15.75" customHeight="1">
      <c r="A8470" s="32">
        <v>8468</v>
      </c>
      <c r="B8470" s="32">
        <v>5</v>
      </c>
      <c r="C8470" s="32">
        <v>1243</v>
      </c>
      <c r="D8470" s="37">
        <v>42753</v>
      </c>
      <c r="E8470" s="32" t="b">
        <v>1</v>
      </c>
      <c r="F8470" s="38" t="s">
        <v>37</v>
      </c>
      <c r="G8470" s="38" t="s">
        <v>41</v>
      </c>
      <c r="H8470" s="38" t="s">
        <v>49</v>
      </c>
      <c r="I8470" s="38" t="s">
        <v>44</v>
      </c>
      <c r="J8470" s="38" t="s">
        <v>40</v>
      </c>
      <c r="K8470" s="39">
        <v>574.64</v>
      </c>
      <c r="L8470" s="39">
        <v>459.71</v>
      </c>
      <c r="M8470" s="37">
        <v>40784</v>
      </c>
      <c r="N8470" s="39">
        <f t="shared" ref="N8470" si="3165">K8470-L8470</f>
        <v>114.93</v>
      </c>
      <c r="O8470" s="63">
        <f>K8470/L8470</f>
        <v>1.2500054382110461</v>
      </c>
    </row>
    <row r="8471" spans="1:15" s="32" customFormat="1" ht="15.75" hidden="1" customHeight="1">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5" s="32" customFormat="1" ht="15.75" hidden="1" customHeight="1">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5" s="32" customFormat="1" ht="15.75" customHeight="1">
      <c r="A8473" s="32">
        <v>8471</v>
      </c>
      <c r="B8473" s="32">
        <v>59</v>
      </c>
      <c r="C8473" s="32">
        <v>2765</v>
      </c>
      <c r="D8473" s="37">
        <v>42809</v>
      </c>
      <c r="E8473" s="32" t="b">
        <v>1</v>
      </c>
      <c r="F8473" s="38" t="s">
        <v>37</v>
      </c>
      <c r="G8473" s="38" t="s">
        <v>38</v>
      </c>
      <c r="H8473" s="38" t="s">
        <v>39</v>
      </c>
      <c r="I8473" s="38" t="s">
        <v>40</v>
      </c>
      <c r="J8473" s="38" t="s">
        <v>42</v>
      </c>
      <c r="K8473" s="39">
        <v>1061.56</v>
      </c>
      <c r="L8473" s="39">
        <v>733.58</v>
      </c>
      <c r="M8473" s="37">
        <v>40779</v>
      </c>
      <c r="N8473" s="39">
        <f t="shared" ref="N8473:N8476" si="3166">K8473-L8473</f>
        <v>327.9799999999999</v>
      </c>
      <c r="O8473" s="63">
        <f t="shared" ref="O8473:O8476" si="3167">K8473/L8473</f>
        <v>1.447095068022574</v>
      </c>
    </row>
    <row r="8474" spans="1:15" s="32" customFormat="1" ht="15.75" customHeight="1">
      <c r="A8474" s="32">
        <v>8472</v>
      </c>
      <c r="B8474" s="32">
        <v>3</v>
      </c>
      <c r="C8474" s="32">
        <v>3256</v>
      </c>
      <c r="D8474" s="37">
        <v>42892</v>
      </c>
      <c r="E8474" s="32" t="b">
        <v>1</v>
      </c>
      <c r="F8474" s="38" t="s">
        <v>37</v>
      </c>
      <c r="G8474" s="38" t="s">
        <v>41</v>
      </c>
      <c r="H8474" s="38" t="s">
        <v>39</v>
      </c>
      <c r="I8474" s="38" t="s">
        <v>40</v>
      </c>
      <c r="J8474" s="38" t="s">
        <v>42</v>
      </c>
      <c r="K8474" s="39">
        <v>2091.4699999999998</v>
      </c>
      <c r="L8474" s="39">
        <v>388.92</v>
      </c>
      <c r="M8474" s="37">
        <v>41167</v>
      </c>
      <c r="N8474" s="39">
        <f t="shared" si="3166"/>
        <v>1702.5499999999997</v>
      </c>
      <c r="O8474" s="63">
        <f t="shared" si="3167"/>
        <v>5.3776355034454379</v>
      </c>
    </row>
    <row r="8475" spans="1:15" s="32" customFormat="1" ht="15.75" customHeight="1">
      <c r="A8475" s="32">
        <v>8473</v>
      </c>
      <c r="B8475" s="32">
        <v>86</v>
      </c>
      <c r="C8475" s="32">
        <v>365</v>
      </c>
      <c r="D8475" s="37">
        <v>43044</v>
      </c>
      <c r="E8475" s="32" t="b">
        <v>1</v>
      </c>
      <c r="F8475" s="38" t="s">
        <v>37</v>
      </c>
      <c r="G8475" s="38" t="s">
        <v>45</v>
      </c>
      <c r="H8475" s="38" t="s">
        <v>47</v>
      </c>
      <c r="I8475" s="38" t="s">
        <v>50</v>
      </c>
      <c r="J8475" s="38" t="s">
        <v>42</v>
      </c>
      <c r="K8475" s="39">
        <v>774.53</v>
      </c>
      <c r="L8475" s="39">
        <v>464.72</v>
      </c>
      <c r="M8475" s="37">
        <v>37698</v>
      </c>
      <c r="N8475" s="39">
        <f t="shared" si="3166"/>
        <v>309.80999999999995</v>
      </c>
      <c r="O8475" s="63">
        <f t="shared" si="3167"/>
        <v>1.6666594938887931</v>
      </c>
    </row>
    <row r="8476" spans="1:15" s="32" customFormat="1" ht="15.75" customHeight="1">
      <c r="A8476" s="32">
        <v>8474</v>
      </c>
      <c r="B8476" s="32">
        <v>3</v>
      </c>
      <c r="C8476" s="32">
        <v>2072</v>
      </c>
      <c r="D8476" s="37">
        <v>43018</v>
      </c>
      <c r="E8476" s="32" t="b">
        <v>1</v>
      </c>
      <c r="F8476" s="38" t="s">
        <v>37</v>
      </c>
      <c r="G8476" s="38" t="s">
        <v>41</v>
      </c>
      <c r="H8476" s="38" t="s">
        <v>39</v>
      </c>
      <c r="I8476" s="38" t="s">
        <v>40</v>
      </c>
      <c r="J8476" s="38" t="s">
        <v>42</v>
      </c>
      <c r="K8476" s="39">
        <v>2091.4699999999998</v>
      </c>
      <c r="L8476" s="39">
        <v>388.92</v>
      </c>
      <c r="M8476" s="37">
        <v>41167</v>
      </c>
      <c r="N8476" s="39">
        <f t="shared" si="3166"/>
        <v>1702.5499999999997</v>
      </c>
      <c r="O8476" s="63">
        <f t="shared" si="3167"/>
        <v>5.3776355034454379</v>
      </c>
    </row>
    <row r="8477" spans="1:15" s="32" customFormat="1" ht="15.75" hidden="1" customHeight="1">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5" s="32" customFormat="1" ht="15.75" customHeight="1">
      <c r="A8478" s="32">
        <v>8476</v>
      </c>
      <c r="B8478" s="32">
        <v>40</v>
      </c>
      <c r="C8478" s="32">
        <v>1009</v>
      </c>
      <c r="D8478" s="37">
        <v>42927</v>
      </c>
      <c r="E8478" s="32" t="b">
        <v>1</v>
      </c>
      <c r="F8478" s="38" t="s">
        <v>37</v>
      </c>
      <c r="G8478" s="38" t="s">
        <v>41</v>
      </c>
      <c r="H8478" s="38" t="s">
        <v>47</v>
      </c>
      <c r="I8478" s="38" t="s">
        <v>40</v>
      </c>
      <c r="J8478" s="38" t="s">
        <v>42</v>
      </c>
      <c r="K8478" s="39">
        <v>1894.19</v>
      </c>
      <c r="L8478" s="39">
        <v>598.76</v>
      </c>
      <c r="M8478" s="37">
        <v>42295</v>
      </c>
      <c r="N8478" s="39">
        <f t="shared" ref="N8478" si="3168">K8478-L8478</f>
        <v>1295.43</v>
      </c>
      <c r="O8478" s="63">
        <f>K8478/L8478</f>
        <v>3.1635212773064336</v>
      </c>
    </row>
    <row r="8479" spans="1:15" s="32" customFormat="1" ht="15.75" hidden="1" customHeight="1">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5" s="32" customFormat="1" ht="15.75" customHeight="1">
      <c r="A8480" s="32">
        <v>8478</v>
      </c>
      <c r="B8480" s="32">
        <v>1</v>
      </c>
      <c r="C8480" s="32">
        <v>1023</v>
      </c>
      <c r="D8480" s="37">
        <v>42967</v>
      </c>
      <c r="E8480" s="32" t="b">
        <v>1</v>
      </c>
      <c r="F8480" s="38" t="s">
        <v>37</v>
      </c>
      <c r="G8480" s="38" t="s">
        <v>46</v>
      </c>
      <c r="H8480" s="38" t="s">
        <v>39</v>
      </c>
      <c r="I8480" s="38" t="s">
        <v>40</v>
      </c>
      <c r="J8480" s="38" t="s">
        <v>40</v>
      </c>
      <c r="K8480" s="39">
        <v>1403.5</v>
      </c>
      <c r="L8480" s="39">
        <v>954.82</v>
      </c>
      <c r="M8480" s="37">
        <v>40649</v>
      </c>
      <c r="N8480" s="39">
        <f t="shared" ref="N8480:N8482" si="3169">K8480-L8480</f>
        <v>448.67999999999995</v>
      </c>
      <c r="O8480" s="63">
        <f t="shared" ref="O8480:O8482" si="3170">K8480/L8480</f>
        <v>1.4699105590582517</v>
      </c>
    </row>
    <row r="8481" spans="1:26" s="32" customFormat="1" ht="15.75" customHeight="1">
      <c r="A8481" s="32">
        <v>8479</v>
      </c>
      <c r="B8481" s="32">
        <v>50</v>
      </c>
      <c r="C8481" s="32">
        <v>1099</v>
      </c>
      <c r="D8481" s="37">
        <v>42736</v>
      </c>
      <c r="E8481" s="32" t="b">
        <v>1</v>
      </c>
      <c r="F8481" s="38" t="s">
        <v>37</v>
      </c>
      <c r="G8481" s="38" t="s">
        <v>48</v>
      </c>
      <c r="H8481" s="38" t="s">
        <v>39</v>
      </c>
      <c r="I8481" s="38" t="s">
        <v>40</v>
      </c>
      <c r="J8481" s="38" t="s">
        <v>51</v>
      </c>
      <c r="K8481" s="39">
        <v>175.89</v>
      </c>
      <c r="L8481" s="39">
        <v>131.91999999999999</v>
      </c>
      <c r="M8481" s="37">
        <v>33259</v>
      </c>
      <c r="N8481" s="39">
        <f t="shared" si="3169"/>
        <v>43.97</v>
      </c>
      <c r="O8481" s="63">
        <f t="shared" si="3170"/>
        <v>1.3333080654942389</v>
      </c>
    </row>
    <row r="8482" spans="1:26" s="32" customFormat="1" ht="15.75" customHeight="1">
      <c r="A8482" s="32">
        <v>8480</v>
      </c>
      <c r="B8482" s="32">
        <v>45</v>
      </c>
      <c r="C8482" s="32">
        <v>1792</v>
      </c>
      <c r="D8482" s="37">
        <v>42936</v>
      </c>
      <c r="E8482" s="32" t="b">
        <v>1</v>
      </c>
      <c r="F8482" s="38" t="s">
        <v>37</v>
      </c>
      <c r="G8482" s="38" t="s">
        <v>38</v>
      </c>
      <c r="H8482" s="38" t="s">
        <v>39</v>
      </c>
      <c r="I8482" s="38" t="s">
        <v>40</v>
      </c>
      <c r="J8482" s="38" t="s">
        <v>40</v>
      </c>
      <c r="K8482" s="39">
        <v>441.49</v>
      </c>
      <c r="L8482" s="39">
        <v>84.99</v>
      </c>
      <c r="M8482" s="37">
        <v>34071</v>
      </c>
      <c r="N8482" s="39">
        <f t="shared" si="3169"/>
        <v>356.5</v>
      </c>
      <c r="O8482" s="63">
        <f t="shared" si="3170"/>
        <v>5.1946111307212615</v>
      </c>
    </row>
    <row r="8483" spans="1:26" s="32" customFormat="1" ht="15.75" hidden="1" customHeight="1">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c r="A8484" s="32">
        <v>8482</v>
      </c>
      <c r="B8484" s="32">
        <v>98</v>
      </c>
      <c r="C8484" s="32">
        <v>2035</v>
      </c>
      <c r="D8484" s="37">
        <v>42766</v>
      </c>
      <c r="E8484" s="32" t="b">
        <v>1</v>
      </c>
      <c r="F8484" s="38" t="s">
        <v>37</v>
      </c>
      <c r="G8484" s="38" t="s">
        <v>41</v>
      </c>
      <c r="H8484" s="38" t="s">
        <v>39</v>
      </c>
      <c r="I8484" s="38" t="s">
        <v>50</v>
      </c>
      <c r="J8484" s="38" t="s">
        <v>40</v>
      </c>
      <c r="K8484" s="39">
        <v>358.39</v>
      </c>
      <c r="L8484" s="39">
        <v>215.03</v>
      </c>
      <c r="M8484" s="37">
        <v>38002</v>
      </c>
      <c r="N8484" s="39">
        <f t="shared" ref="N8484:N8486" si="3171">K8484-L8484</f>
        <v>143.35999999999999</v>
      </c>
      <c r="O8484" s="63">
        <f t="shared" ref="O8484:O8486" si="3172">K8484/L8484</f>
        <v>1.6666976700925451</v>
      </c>
    </row>
    <row r="8485" spans="1:26" s="32" customFormat="1" ht="15.75" customHeight="1">
      <c r="A8485" s="32">
        <v>8483</v>
      </c>
      <c r="B8485" s="32">
        <v>11</v>
      </c>
      <c r="C8485" s="32">
        <v>194</v>
      </c>
      <c r="D8485" s="37">
        <v>42991</v>
      </c>
      <c r="E8485" s="32" t="b">
        <v>1</v>
      </c>
      <c r="F8485" s="38" t="s">
        <v>37</v>
      </c>
      <c r="G8485" s="38" t="s">
        <v>46</v>
      </c>
      <c r="H8485" s="38" t="s">
        <v>39</v>
      </c>
      <c r="I8485" s="38" t="s">
        <v>50</v>
      </c>
      <c r="J8485" s="38" t="s">
        <v>40</v>
      </c>
      <c r="K8485" s="39">
        <v>1274.93</v>
      </c>
      <c r="L8485" s="39">
        <v>764.96</v>
      </c>
      <c r="M8485" s="37">
        <v>39298</v>
      </c>
      <c r="N8485" s="39">
        <f t="shared" si="3171"/>
        <v>509.97</v>
      </c>
      <c r="O8485" s="63">
        <f t="shared" si="3172"/>
        <v>1.6666623091403472</v>
      </c>
    </row>
    <row r="8486" spans="1:26" s="32" customFormat="1" ht="15.75" customHeight="1">
      <c r="A8486" s="32">
        <v>8484</v>
      </c>
      <c r="B8486" s="32">
        <v>89</v>
      </c>
      <c r="C8486" s="32">
        <v>1313</v>
      </c>
      <c r="D8486" s="37">
        <v>43092</v>
      </c>
      <c r="E8486" s="32" t="b">
        <v>1</v>
      </c>
      <c r="F8486" s="38" t="s">
        <v>37</v>
      </c>
      <c r="G8486" s="38" t="s">
        <v>48</v>
      </c>
      <c r="H8486" s="38" t="s">
        <v>52</v>
      </c>
      <c r="I8486" s="38" t="s">
        <v>40</v>
      </c>
      <c r="J8486" s="38" t="s">
        <v>42</v>
      </c>
      <c r="K8486" s="39">
        <v>1362.99</v>
      </c>
      <c r="L8486" s="39">
        <v>57.74</v>
      </c>
      <c r="M8486" s="37">
        <v>34079</v>
      </c>
      <c r="N8486" s="39">
        <f t="shared" si="3171"/>
        <v>1305.25</v>
      </c>
      <c r="O8486" s="63">
        <f t="shared" si="3172"/>
        <v>23.605645999307239</v>
      </c>
    </row>
    <row r="8487" spans="1:26" s="32" customFormat="1" ht="15.75" hidden="1" customHeight="1">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hidden="1" customHeight="1">
      <c r="A8488" s="32">
        <v>8486</v>
      </c>
      <c r="B8488" s="32">
        <v>0</v>
      </c>
      <c r="C8488" s="32">
        <v>14</v>
      </c>
      <c r="D8488" s="37">
        <v>42963</v>
      </c>
      <c r="E8488" s="32" t="b">
        <v>1</v>
      </c>
      <c r="F8488" s="38" t="s">
        <v>37</v>
      </c>
      <c r="K8488" s="32">
        <v>1084.18</v>
      </c>
      <c r="M8488" s="37"/>
      <c r="N8488" s="39">
        <f t="shared" ref="N8488" si="3173">K8488-L8488</f>
        <v>1084.18</v>
      </c>
      <c r="O8488" s="39"/>
      <c r="P8488" s="39"/>
      <c r="Q8488" s="39"/>
      <c r="R8488" s="39"/>
      <c r="S8488" s="39"/>
      <c r="T8488" s="39"/>
      <c r="U8488" s="39"/>
      <c r="V8488" s="39"/>
      <c r="W8488" s="39"/>
      <c r="X8488" s="39"/>
      <c r="Y8488" s="39"/>
      <c r="Z8488" s="39"/>
    </row>
    <row r="8489" spans="1:26" s="32" customFormat="1" ht="15.75" hidden="1" customHeight="1">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hidden="1" customHeight="1">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hidden="1" customHeight="1">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c r="A8492" s="32">
        <v>8490</v>
      </c>
      <c r="B8492" s="32">
        <v>51</v>
      </c>
      <c r="C8492" s="32">
        <v>525</v>
      </c>
      <c r="D8492" s="37">
        <v>42876</v>
      </c>
      <c r="E8492" s="32" t="b">
        <v>1</v>
      </c>
      <c r="F8492" s="38" t="s">
        <v>37</v>
      </c>
      <c r="G8492" s="38" t="s">
        <v>43</v>
      </c>
      <c r="H8492" s="38" t="s">
        <v>39</v>
      </c>
      <c r="I8492" s="38" t="s">
        <v>50</v>
      </c>
      <c r="J8492" s="38" t="s">
        <v>40</v>
      </c>
      <c r="K8492" s="39">
        <v>2005.66</v>
      </c>
      <c r="L8492" s="39">
        <v>1203.4000000000001</v>
      </c>
      <c r="M8492" s="37">
        <v>35707</v>
      </c>
      <c r="N8492" s="39">
        <f t="shared" ref="N8492:N8493" si="3174">K8492-L8492</f>
        <v>802.26</v>
      </c>
      <c r="O8492" s="63">
        <f t="shared" ref="O8492:O8493" si="3175">K8492/L8492</f>
        <v>1.666661126807379</v>
      </c>
    </row>
    <row r="8493" spans="1:26" s="32" customFormat="1" ht="15.75" customHeight="1">
      <c r="A8493" s="32">
        <v>8491</v>
      </c>
      <c r="B8493" s="32">
        <v>91</v>
      </c>
      <c r="C8493" s="32">
        <v>2095</v>
      </c>
      <c r="D8493" s="37">
        <v>42786</v>
      </c>
      <c r="E8493" s="32" t="b">
        <v>1</v>
      </c>
      <c r="F8493" s="38" t="s">
        <v>37</v>
      </c>
      <c r="G8493" s="38" t="s">
        <v>38</v>
      </c>
      <c r="H8493" s="38" t="s">
        <v>39</v>
      </c>
      <c r="I8493" s="38" t="s">
        <v>40</v>
      </c>
      <c r="J8493" s="38" t="s">
        <v>40</v>
      </c>
      <c r="K8493" s="39">
        <v>100.35</v>
      </c>
      <c r="L8493" s="39">
        <v>75.260000000000005</v>
      </c>
      <c r="M8493" s="37">
        <v>36367</v>
      </c>
      <c r="N8493" s="39">
        <f t="shared" si="3174"/>
        <v>25.089999999999989</v>
      </c>
      <c r="O8493" s="63">
        <f t="shared" si="3175"/>
        <v>1.3333776242359818</v>
      </c>
    </row>
    <row r="8494" spans="1:26" s="32" customFormat="1" ht="15.75" hidden="1" customHeight="1">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c r="A8495" s="32">
        <v>8493</v>
      </c>
      <c r="B8495" s="32">
        <v>81</v>
      </c>
      <c r="C8495" s="32">
        <v>1780</v>
      </c>
      <c r="D8495" s="37">
        <v>43061</v>
      </c>
      <c r="E8495" s="32" t="b">
        <v>1</v>
      </c>
      <c r="F8495" s="38" t="s">
        <v>37</v>
      </c>
      <c r="G8495" s="38" t="s">
        <v>45</v>
      </c>
      <c r="H8495" s="38" t="s">
        <v>39</v>
      </c>
      <c r="I8495" s="38" t="s">
        <v>40</v>
      </c>
      <c r="J8495" s="38" t="s">
        <v>51</v>
      </c>
      <c r="K8495" s="39">
        <v>586.45000000000005</v>
      </c>
      <c r="L8495" s="39">
        <v>521.94000000000005</v>
      </c>
      <c r="M8495" s="37">
        <v>33429</v>
      </c>
      <c r="N8495" s="39">
        <f t="shared" ref="N8495:N8499" si="3176">K8495-L8495</f>
        <v>64.509999999999991</v>
      </c>
      <c r="O8495" s="63">
        <f t="shared" ref="O8495:O8499" si="3177">K8495/L8495</f>
        <v>1.1235965819826033</v>
      </c>
    </row>
    <row r="8496" spans="1:26" s="32" customFormat="1" ht="15.75" customHeight="1">
      <c r="A8496" s="32">
        <v>8494</v>
      </c>
      <c r="B8496" s="32">
        <v>56</v>
      </c>
      <c r="C8496" s="32">
        <v>1465</v>
      </c>
      <c r="D8496" s="37">
        <v>42863</v>
      </c>
      <c r="E8496" s="32" t="b">
        <v>1</v>
      </c>
      <c r="F8496" s="38" t="s">
        <v>37</v>
      </c>
      <c r="G8496" s="38" t="s">
        <v>43</v>
      </c>
      <c r="H8496" s="38" t="s">
        <v>39</v>
      </c>
      <c r="I8496" s="38" t="s">
        <v>40</v>
      </c>
      <c r="J8496" s="38" t="s">
        <v>40</v>
      </c>
      <c r="K8496" s="39">
        <v>183.86</v>
      </c>
      <c r="L8496" s="39">
        <v>137.9</v>
      </c>
      <c r="M8496" s="37">
        <v>42172</v>
      </c>
      <c r="N8496" s="39">
        <f t="shared" si="3176"/>
        <v>45.960000000000008</v>
      </c>
      <c r="O8496" s="63">
        <f t="shared" si="3177"/>
        <v>1.3332849891225527</v>
      </c>
    </row>
    <row r="8497" spans="1:15" s="32" customFormat="1" ht="15.75" customHeight="1">
      <c r="A8497" s="32">
        <v>8495</v>
      </c>
      <c r="B8497" s="32">
        <v>53</v>
      </c>
      <c r="C8497" s="32">
        <v>2098</v>
      </c>
      <c r="D8497" s="37">
        <v>43054</v>
      </c>
      <c r="E8497" s="32" t="b">
        <v>1</v>
      </c>
      <c r="F8497" s="38" t="s">
        <v>37</v>
      </c>
      <c r="G8497" s="38" t="s">
        <v>46</v>
      </c>
      <c r="H8497" s="38" t="s">
        <v>39</v>
      </c>
      <c r="I8497" s="38" t="s">
        <v>50</v>
      </c>
      <c r="J8497" s="38" t="s">
        <v>40</v>
      </c>
      <c r="K8497" s="39">
        <v>1274.93</v>
      </c>
      <c r="L8497" s="39">
        <v>764.96</v>
      </c>
      <c r="M8497" s="37">
        <v>39298</v>
      </c>
      <c r="N8497" s="39">
        <f t="shared" si="3176"/>
        <v>509.97</v>
      </c>
      <c r="O8497" s="63">
        <f t="shared" si="3177"/>
        <v>1.6666623091403472</v>
      </c>
    </row>
    <row r="8498" spans="1:15" s="32" customFormat="1" ht="15.75" customHeight="1">
      <c r="A8498" s="32">
        <v>8496</v>
      </c>
      <c r="B8498" s="32">
        <v>23</v>
      </c>
      <c r="C8498" s="32">
        <v>3484</v>
      </c>
      <c r="D8498" s="37">
        <v>42794</v>
      </c>
      <c r="E8498" s="32" t="b">
        <v>1</v>
      </c>
      <c r="F8498" s="38" t="s">
        <v>37</v>
      </c>
      <c r="G8498" s="38" t="s">
        <v>45</v>
      </c>
      <c r="H8498" s="38" t="s">
        <v>39</v>
      </c>
      <c r="I8498" s="38" t="s">
        <v>40</v>
      </c>
      <c r="J8498" s="38" t="s">
        <v>40</v>
      </c>
      <c r="K8498" s="39">
        <v>1198.46</v>
      </c>
      <c r="L8498" s="39">
        <v>381.1</v>
      </c>
      <c r="M8498" s="37">
        <v>38216</v>
      </c>
      <c r="N8498" s="39">
        <f t="shared" si="3176"/>
        <v>817.36</v>
      </c>
      <c r="O8498" s="63">
        <f t="shared" si="3177"/>
        <v>3.1447389136709525</v>
      </c>
    </row>
    <row r="8499" spans="1:15" s="32" customFormat="1" ht="15.75" customHeight="1">
      <c r="A8499" s="32">
        <v>8497</v>
      </c>
      <c r="B8499" s="32">
        <v>16</v>
      </c>
      <c r="C8499" s="32">
        <v>1226</v>
      </c>
      <c r="D8499" s="37">
        <v>43075</v>
      </c>
      <c r="E8499" s="32" t="b">
        <v>1</v>
      </c>
      <c r="F8499" s="38" t="s">
        <v>37</v>
      </c>
      <c r="G8499" s="38" t="s">
        <v>45</v>
      </c>
      <c r="H8499" s="38" t="s">
        <v>39</v>
      </c>
      <c r="I8499" s="38" t="s">
        <v>50</v>
      </c>
      <c r="J8499" s="38" t="s">
        <v>51</v>
      </c>
      <c r="K8499" s="39">
        <v>1661.92</v>
      </c>
      <c r="L8499" s="39">
        <v>1479.11</v>
      </c>
      <c r="M8499" s="37">
        <v>40303</v>
      </c>
      <c r="N8499" s="39">
        <f t="shared" si="3176"/>
        <v>182.81000000000017</v>
      </c>
      <c r="O8499" s="63">
        <f t="shared" si="3177"/>
        <v>1.12359459404642</v>
      </c>
    </row>
    <row r="8500" spans="1:15" s="32" customFormat="1" ht="15.75" hidden="1" customHeight="1">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5" s="32" customFormat="1" ht="15.75" customHeight="1">
      <c r="A8501" s="32">
        <v>8499</v>
      </c>
      <c r="B8501" s="32">
        <v>90</v>
      </c>
      <c r="C8501" s="32">
        <v>2392</v>
      </c>
      <c r="D8501" s="37">
        <v>42916</v>
      </c>
      <c r="E8501" s="32" t="b">
        <v>1</v>
      </c>
      <c r="F8501" s="38" t="s">
        <v>37</v>
      </c>
      <c r="G8501" s="38" t="s">
        <v>45</v>
      </c>
      <c r="H8501" s="38" t="s">
        <v>39</v>
      </c>
      <c r="I8501" s="38" t="s">
        <v>44</v>
      </c>
      <c r="J8501" s="38" t="s">
        <v>40</v>
      </c>
      <c r="K8501" s="39">
        <v>363.01</v>
      </c>
      <c r="L8501" s="39">
        <v>290.41000000000003</v>
      </c>
      <c r="M8501" s="37">
        <v>38482</v>
      </c>
      <c r="N8501" s="39">
        <f t="shared" ref="N8501:N8503" si="3178">K8501-L8501</f>
        <v>72.599999999999966</v>
      </c>
      <c r="O8501" s="63">
        <f t="shared" ref="O8501:O8503" si="3179">K8501/L8501</f>
        <v>1.2499913914810095</v>
      </c>
    </row>
    <row r="8502" spans="1:15" s="32" customFormat="1" ht="15.75" customHeight="1">
      <c r="A8502" s="32">
        <v>8500</v>
      </c>
      <c r="B8502" s="32">
        <v>19</v>
      </c>
      <c r="C8502" s="32">
        <v>458</v>
      </c>
      <c r="D8502" s="37">
        <v>43057</v>
      </c>
      <c r="E8502" s="32" t="b">
        <v>1</v>
      </c>
      <c r="F8502" s="38" t="s">
        <v>37</v>
      </c>
      <c r="G8502" s="38" t="s">
        <v>43</v>
      </c>
      <c r="H8502" s="38" t="s">
        <v>47</v>
      </c>
      <c r="I8502" s="38" t="s">
        <v>50</v>
      </c>
      <c r="J8502" s="38" t="s">
        <v>42</v>
      </c>
      <c r="K8502" s="39">
        <v>12.01</v>
      </c>
      <c r="L8502" s="39">
        <v>7.21</v>
      </c>
      <c r="M8502" s="37">
        <v>36334</v>
      </c>
      <c r="N8502" s="39">
        <f t="shared" si="3178"/>
        <v>4.8</v>
      </c>
      <c r="O8502" s="63">
        <f t="shared" si="3179"/>
        <v>1.6657420249653259</v>
      </c>
    </row>
    <row r="8503" spans="1:15" s="32" customFormat="1" ht="15.75" customHeight="1">
      <c r="A8503" s="32">
        <v>8501</v>
      </c>
      <c r="B8503" s="32">
        <v>43</v>
      </c>
      <c r="C8503" s="32">
        <v>1515</v>
      </c>
      <c r="D8503" s="37">
        <v>43017</v>
      </c>
      <c r="E8503" s="32" t="b">
        <v>1</v>
      </c>
      <c r="F8503" s="38" t="s">
        <v>37</v>
      </c>
      <c r="G8503" s="38" t="s">
        <v>38</v>
      </c>
      <c r="H8503" s="38" t="s">
        <v>39</v>
      </c>
      <c r="I8503" s="38" t="s">
        <v>40</v>
      </c>
      <c r="J8503" s="38" t="s">
        <v>40</v>
      </c>
      <c r="K8503" s="39">
        <v>1151.96</v>
      </c>
      <c r="L8503" s="39">
        <v>649.49</v>
      </c>
      <c r="M8503" s="37">
        <v>40672</v>
      </c>
      <c r="N8503" s="39">
        <f t="shared" si="3178"/>
        <v>502.47</v>
      </c>
      <c r="O8503" s="63">
        <f t="shared" si="3179"/>
        <v>1.7736377773329843</v>
      </c>
    </row>
    <row r="8504" spans="1:15" s="32" customFormat="1" ht="15.75" hidden="1" customHeight="1">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5" s="32" customFormat="1" ht="15.75" hidden="1" customHeight="1">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5" s="32" customFormat="1" ht="15.75" hidden="1" customHeight="1">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5" s="32" customFormat="1" ht="15.75" customHeight="1">
      <c r="A8507" s="32">
        <v>8505</v>
      </c>
      <c r="B8507" s="32">
        <v>76</v>
      </c>
      <c r="C8507" s="32">
        <v>1360</v>
      </c>
      <c r="D8507" s="37">
        <v>42861</v>
      </c>
      <c r="E8507" s="32" t="b">
        <v>1</v>
      </c>
      <c r="F8507" s="38" t="s">
        <v>37</v>
      </c>
      <c r="G8507" s="38" t="s">
        <v>48</v>
      </c>
      <c r="H8507" s="38" t="s">
        <v>39</v>
      </c>
      <c r="I8507" s="38" t="s">
        <v>44</v>
      </c>
      <c r="J8507" s="38" t="s">
        <v>40</v>
      </c>
      <c r="K8507" s="39">
        <v>642.30999999999995</v>
      </c>
      <c r="L8507" s="39">
        <v>513.85</v>
      </c>
      <c r="M8507" s="37">
        <v>37873</v>
      </c>
      <c r="N8507" s="39">
        <f t="shared" ref="N8507:N8508" si="3180">K8507-L8507</f>
        <v>128.45999999999992</v>
      </c>
      <c r="O8507" s="63">
        <f t="shared" ref="O8507:O8508" si="3181">K8507/L8507</f>
        <v>1.2499951347669551</v>
      </c>
    </row>
    <row r="8508" spans="1:15" s="32" customFormat="1" ht="15.75" customHeight="1">
      <c r="A8508" s="32">
        <v>8506</v>
      </c>
      <c r="B8508" s="32">
        <v>59</v>
      </c>
      <c r="C8508" s="32">
        <v>2886</v>
      </c>
      <c r="D8508" s="37">
        <v>43016</v>
      </c>
      <c r="E8508" s="32" t="b">
        <v>1</v>
      </c>
      <c r="F8508" s="38" t="s">
        <v>37</v>
      </c>
      <c r="G8508" s="38" t="s">
        <v>38</v>
      </c>
      <c r="H8508" s="38" t="s">
        <v>39</v>
      </c>
      <c r="I8508" s="38" t="s">
        <v>40</v>
      </c>
      <c r="J8508" s="38" t="s">
        <v>42</v>
      </c>
      <c r="K8508" s="39">
        <v>1061.56</v>
      </c>
      <c r="L8508" s="39">
        <v>733.58</v>
      </c>
      <c r="M8508" s="37">
        <v>34170</v>
      </c>
      <c r="N8508" s="39">
        <f t="shared" si="3180"/>
        <v>327.9799999999999</v>
      </c>
      <c r="O8508" s="63">
        <f t="shared" si="3181"/>
        <v>1.447095068022574</v>
      </c>
    </row>
    <row r="8509" spans="1:15" s="32" customFormat="1" ht="15.75" hidden="1" customHeight="1">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5" s="32" customFormat="1" ht="15.75" customHeight="1">
      <c r="A8510" s="32">
        <v>8508</v>
      </c>
      <c r="B8510" s="32">
        <v>90</v>
      </c>
      <c r="C8510" s="32">
        <v>1697</v>
      </c>
      <c r="D8510" s="37">
        <v>42737</v>
      </c>
      <c r="E8510" s="32" t="b">
        <v>1</v>
      </c>
      <c r="F8510" s="38" t="s">
        <v>37</v>
      </c>
      <c r="G8510" s="38" t="s">
        <v>45</v>
      </c>
      <c r="H8510" s="38" t="s">
        <v>39</v>
      </c>
      <c r="I8510" s="38" t="s">
        <v>44</v>
      </c>
      <c r="J8510" s="38" t="s">
        <v>40</v>
      </c>
      <c r="K8510" s="39">
        <v>363.01</v>
      </c>
      <c r="L8510" s="39">
        <v>290.41000000000003</v>
      </c>
      <c r="M8510" s="37">
        <v>36367</v>
      </c>
      <c r="N8510" s="39">
        <f t="shared" ref="N8510" si="3182">K8510-L8510</f>
        <v>72.599999999999966</v>
      </c>
      <c r="O8510" s="63">
        <f>K8510/L8510</f>
        <v>1.2499913914810095</v>
      </c>
    </row>
    <row r="8511" spans="1:15" s="32" customFormat="1" ht="15.75" hidden="1" customHeight="1">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5" s="32" customFormat="1" ht="15.75" hidden="1" customHeight="1">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5" s="32" customFormat="1" ht="15.75" customHeight="1">
      <c r="A8513" s="32">
        <v>8511</v>
      </c>
      <c r="B8513" s="32">
        <v>56</v>
      </c>
      <c r="C8513" s="32">
        <v>2717</v>
      </c>
      <c r="D8513" s="37">
        <v>42794</v>
      </c>
      <c r="E8513" s="32" t="b">
        <v>1</v>
      </c>
      <c r="F8513" s="38" t="s">
        <v>37</v>
      </c>
      <c r="G8513" s="38" t="s">
        <v>43</v>
      </c>
      <c r="H8513" s="38" t="s">
        <v>39</v>
      </c>
      <c r="I8513" s="38" t="s">
        <v>40</v>
      </c>
      <c r="J8513" s="38" t="s">
        <v>40</v>
      </c>
      <c r="K8513" s="39">
        <v>183.86</v>
      </c>
      <c r="L8513" s="39">
        <v>137.9</v>
      </c>
      <c r="M8513" s="37">
        <v>35707</v>
      </c>
      <c r="N8513" s="39">
        <f t="shared" ref="N8513:N8515" si="3183">K8513-L8513</f>
        <v>45.960000000000008</v>
      </c>
      <c r="O8513" s="63">
        <f t="shared" ref="O8513:O8515" si="3184">K8513/L8513</f>
        <v>1.3332849891225527</v>
      </c>
    </row>
    <row r="8514" spans="1:15" s="32" customFormat="1" ht="15.75" customHeight="1">
      <c r="A8514" s="32">
        <v>8512</v>
      </c>
      <c r="B8514" s="32">
        <v>57</v>
      </c>
      <c r="C8514" s="32">
        <v>2335</v>
      </c>
      <c r="D8514" s="37">
        <v>42953</v>
      </c>
      <c r="E8514" s="32" t="b">
        <v>1</v>
      </c>
      <c r="F8514" s="38" t="s">
        <v>37</v>
      </c>
      <c r="G8514" s="38" t="s">
        <v>48</v>
      </c>
      <c r="H8514" s="38" t="s">
        <v>52</v>
      </c>
      <c r="I8514" s="38" t="s">
        <v>40</v>
      </c>
      <c r="J8514" s="38" t="s">
        <v>42</v>
      </c>
      <c r="K8514" s="39">
        <v>1890.39</v>
      </c>
      <c r="L8514" s="39">
        <v>260.14</v>
      </c>
      <c r="M8514" s="37">
        <v>33259</v>
      </c>
      <c r="N8514" s="39">
        <f t="shared" si="3183"/>
        <v>1630.25</v>
      </c>
      <c r="O8514" s="63">
        <f t="shared" si="3184"/>
        <v>7.2668178673022226</v>
      </c>
    </row>
    <row r="8515" spans="1:15" s="32" customFormat="1" ht="15.75" customHeight="1">
      <c r="A8515" s="32">
        <v>8513</v>
      </c>
      <c r="B8515" s="32">
        <v>64</v>
      </c>
      <c r="C8515" s="32">
        <v>1237</v>
      </c>
      <c r="D8515" s="37">
        <v>42957</v>
      </c>
      <c r="E8515" s="32" t="b">
        <v>1</v>
      </c>
      <c r="F8515" s="38" t="s">
        <v>37</v>
      </c>
      <c r="G8515" s="38" t="s">
        <v>46</v>
      </c>
      <c r="H8515" s="38" t="s">
        <v>39</v>
      </c>
      <c r="I8515" s="38" t="s">
        <v>50</v>
      </c>
      <c r="J8515" s="38" t="s">
        <v>51</v>
      </c>
      <c r="K8515" s="39">
        <v>1977.36</v>
      </c>
      <c r="L8515" s="39">
        <v>1759.85</v>
      </c>
      <c r="M8515" s="37">
        <v>40779</v>
      </c>
      <c r="N8515" s="39">
        <f t="shared" si="3183"/>
        <v>217.51</v>
      </c>
      <c r="O8515" s="63">
        <f t="shared" si="3184"/>
        <v>1.1235957610023581</v>
      </c>
    </row>
    <row r="8516" spans="1:15" s="32" customFormat="1" ht="15.75" hidden="1" customHeight="1">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5" s="32" customFormat="1" ht="15.75" customHeight="1">
      <c r="A8517" s="32">
        <v>8515</v>
      </c>
      <c r="B8517" s="32">
        <v>63</v>
      </c>
      <c r="C8517" s="32">
        <v>284</v>
      </c>
      <c r="D8517" s="37">
        <v>42945</v>
      </c>
      <c r="E8517" s="32" t="b">
        <v>1</v>
      </c>
      <c r="F8517" s="38" t="s">
        <v>37</v>
      </c>
      <c r="G8517" s="38" t="s">
        <v>48</v>
      </c>
      <c r="H8517" s="38" t="s">
        <v>39</v>
      </c>
      <c r="I8517" s="38" t="s">
        <v>40</v>
      </c>
      <c r="J8517" s="38" t="s">
        <v>40</v>
      </c>
      <c r="K8517" s="39">
        <v>1992.93</v>
      </c>
      <c r="L8517" s="39">
        <v>762.63</v>
      </c>
      <c r="M8517" s="37">
        <v>33455</v>
      </c>
      <c r="N8517" s="39">
        <f t="shared" ref="N8517:N8519" si="3185">K8517-L8517</f>
        <v>1230.3000000000002</v>
      </c>
      <c r="O8517" s="63">
        <f t="shared" ref="O8517:O8519" si="3186">K8517/L8517</f>
        <v>2.6132331536918296</v>
      </c>
    </row>
    <row r="8518" spans="1:15" s="32" customFormat="1" ht="15.75" customHeight="1">
      <c r="A8518" s="32">
        <v>8516</v>
      </c>
      <c r="B8518" s="32">
        <v>72</v>
      </c>
      <c r="C8518" s="32">
        <v>1995</v>
      </c>
      <c r="D8518" s="37">
        <v>42916</v>
      </c>
      <c r="E8518" s="32" t="b">
        <v>1</v>
      </c>
      <c r="F8518" s="38" t="s">
        <v>37</v>
      </c>
      <c r="G8518" s="38" t="s">
        <v>45</v>
      </c>
      <c r="H8518" s="38" t="s">
        <v>39</v>
      </c>
      <c r="I8518" s="38" t="s">
        <v>40</v>
      </c>
      <c r="J8518" s="38" t="s">
        <v>40</v>
      </c>
      <c r="K8518" s="39">
        <v>360.4</v>
      </c>
      <c r="L8518" s="39">
        <v>270.3</v>
      </c>
      <c r="M8518" s="37">
        <v>38193</v>
      </c>
      <c r="N8518" s="39">
        <f t="shared" si="3185"/>
        <v>90.099999999999966</v>
      </c>
      <c r="O8518" s="63">
        <f t="shared" si="3186"/>
        <v>1.3333333333333333</v>
      </c>
    </row>
    <row r="8519" spans="1:15" s="32" customFormat="1" ht="15.75" customHeight="1">
      <c r="A8519" s="32">
        <v>8517</v>
      </c>
      <c r="B8519" s="32">
        <v>10</v>
      </c>
      <c r="C8519" s="32">
        <v>909</v>
      </c>
      <c r="D8519" s="37">
        <v>42814</v>
      </c>
      <c r="E8519" s="32" t="b">
        <v>1</v>
      </c>
      <c r="F8519" s="38" t="s">
        <v>37</v>
      </c>
      <c r="G8519" s="38" t="s">
        <v>38</v>
      </c>
      <c r="H8519" s="38" t="s">
        <v>39</v>
      </c>
      <c r="I8519" s="38" t="s">
        <v>40</v>
      </c>
      <c r="J8519" s="38" t="s">
        <v>40</v>
      </c>
      <c r="K8519" s="39">
        <v>1945.43</v>
      </c>
      <c r="L8519" s="39">
        <v>333.18</v>
      </c>
      <c r="M8519" s="37">
        <v>35455</v>
      </c>
      <c r="N8519" s="39">
        <f t="shared" si="3185"/>
        <v>1612.25</v>
      </c>
      <c r="O8519" s="63">
        <f t="shared" si="3186"/>
        <v>5.8389759289273062</v>
      </c>
    </row>
    <row r="8520" spans="1:15" s="32" customFormat="1" ht="15.75" hidden="1" customHeight="1">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5" s="32" customFormat="1" ht="15.75" customHeight="1">
      <c r="A8521" s="32">
        <v>8519</v>
      </c>
      <c r="B8521" s="32">
        <v>0</v>
      </c>
      <c r="C8521" s="32">
        <v>124</v>
      </c>
      <c r="D8521" s="37">
        <v>43016</v>
      </c>
      <c r="E8521" s="32" t="b">
        <v>1</v>
      </c>
      <c r="F8521" s="38" t="s">
        <v>37</v>
      </c>
      <c r="G8521" s="38" t="s">
        <v>45</v>
      </c>
      <c r="H8521" s="38" t="s">
        <v>39</v>
      </c>
      <c r="I8521" s="38" t="s">
        <v>44</v>
      </c>
      <c r="J8521" s="38" t="s">
        <v>40</v>
      </c>
      <c r="K8521" s="39">
        <v>363.01</v>
      </c>
      <c r="L8521" s="39">
        <v>290.41000000000003</v>
      </c>
      <c r="M8521" s="37">
        <v>36367</v>
      </c>
      <c r="N8521" s="39">
        <f t="shared" ref="N8521:N8523" si="3187">K8521-L8521</f>
        <v>72.599999999999966</v>
      </c>
      <c r="O8521" s="63">
        <f t="shared" ref="O8521:O8523" si="3188">K8521/L8521</f>
        <v>1.2499913914810095</v>
      </c>
    </row>
    <row r="8522" spans="1:15" s="32" customFormat="1" ht="15.75" customHeight="1">
      <c r="A8522" s="32">
        <v>8520</v>
      </c>
      <c r="B8522" s="32">
        <v>0</v>
      </c>
      <c r="C8522" s="32">
        <v>2058</v>
      </c>
      <c r="D8522" s="37">
        <v>42768</v>
      </c>
      <c r="E8522" s="32" t="b">
        <v>1</v>
      </c>
      <c r="F8522" s="38" t="s">
        <v>37</v>
      </c>
      <c r="G8522" s="38" t="s">
        <v>41</v>
      </c>
      <c r="H8522" s="38" t="s">
        <v>39</v>
      </c>
      <c r="I8522" s="38" t="s">
        <v>50</v>
      </c>
      <c r="J8522" s="38" t="s">
        <v>40</v>
      </c>
      <c r="K8522" s="39">
        <v>358.39</v>
      </c>
      <c r="L8522" s="39">
        <v>215.03</v>
      </c>
      <c r="M8522" s="37">
        <v>38002</v>
      </c>
      <c r="N8522" s="39">
        <f t="shared" si="3187"/>
        <v>143.35999999999999</v>
      </c>
      <c r="O8522" s="63">
        <f t="shared" si="3188"/>
        <v>1.6666976700925451</v>
      </c>
    </row>
    <row r="8523" spans="1:15" s="32" customFormat="1" ht="15.75" customHeight="1">
      <c r="A8523" s="32">
        <v>8521</v>
      </c>
      <c r="B8523" s="32">
        <v>7</v>
      </c>
      <c r="C8523" s="32">
        <v>2841</v>
      </c>
      <c r="D8523" s="37">
        <v>43083</v>
      </c>
      <c r="E8523" s="32" t="b">
        <v>1</v>
      </c>
      <c r="F8523" s="38" t="s">
        <v>37</v>
      </c>
      <c r="G8523" s="38" t="s">
        <v>41</v>
      </c>
      <c r="H8523" s="38" t="s">
        <v>47</v>
      </c>
      <c r="I8523" s="38" t="s">
        <v>44</v>
      </c>
      <c r="J8523" s="38" t="s">
        <v>40</v>
      </c>
      <c r="K8523" s="39">
        <v>980.37</v>
      </c>
      <c r="L8523" s="39">
        <v>234.43</v>
      </c>
      <c r="M8523" s="37">
        <v>33429</v>
      </c>
      <c r="N8523" s="39">
        <f t="shared" si="3187"/>
        <v>745.94</v>
      </c>
      <c r="O8523" s="63">
        <f t="shared" si="3188"/>
        <v>4.1819306402764154</v>
      </c>
    </row>
    <row r="8524" spans="1:15" s="32" customFormat="1" ht="15.75" hidden="1" customHeight="1">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5" s="32" customFormat="1" ht="15.75" hidden="1" customHeight="1">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5" s="32" customFormat="1" ht="15.75" hidden="1" customHeight="1">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5" s="32" customFormat="1" ht="15.75" customHeight="1">
      <c r="A8527" s="32">
        <v>8525</v>
      </c>
      <c r="B8527" s="32">
        <v>33</v>
      </c>
      <c r="C8527" s="32">
        <v>1652</v>
      </c>
      <c r="D8527" s="37">
        <v>42922</v>
      </c>
      <c r="E8527" s="32" t="b">
        <v>1</v>
      </c>
      <c r="F8527" s="38" t="s">
        <v>37</v>
      </c>
      <c r="G8527" s="38" t="s">
        <v>43</v>
      </c>
      <c r="H8527" s="38" t="s">
        <v>47</v>
      </c>
      <c r="I8527" s="38" t="s">
        <v>40</v>
      </c>
      <c r="J8527" s="38" t="s">
        <v>51</v>
      </c>
      <c r="K8527" s="39">
        <v>1810</v>
      </c>
      <c r="L8527" s="39">
        <v>1610.9</v>
      </c>
      <c r="M8527" s="37">
        <v>39526</v>
      </c>
      <c r="N8527" s="39">
        <f t="shared" ref="N8527:N8530" si="3189">K8527-L8527</f>
        <v>199.09999999999991</v>
      </c>
      <c r="O8527" s="63">
        <f t="shared" ref="O8527:O8528" si="3190">K8527/L8527</f>
        <v>1.1235955056179774</v>
      </c>
    </row>
    <row r="8528" spans="1:15" s="32" customFormat="1" ht="15.75" customHeight="1">
      <c r="A8528" s="32">
        <v>8526</v>
      </c>
      <c r="B8528" s="32">
        <v>86</v>
      </c>
      <c r="C8528" s="32">
        <v>2711</v>
      </c>
      <c r="D8528" s="37">
        <v>42906</v>
      </c>
      <c r="E8528" s="32" t="b">
        <v>1</v>
      </c>
      <c r="F8528" s="38" t="s">
        <v>37</v>
      </c>
      <c r="G8528" s="38" t="s">
        <v>43</v>
      </c>
      <c r="H8528" s="38" t="s">
        <v>39</v>
      </c>
      <c r="I8528" s="38" t="s">
        <v>40</v>
      </c>
      <c r="J8528" s="38" t="s">
        <v>40</v>
      </c>
      <c r="K8528" s="39">
        <v>235.63</v>
      </c>
      <c r="L8528" s="39">
        <v>125.07</v>
      </c>
      <c r="M8528" s="37">
        <v>38206</v>
      </c>
      <c r="N8528" s="39">
        <f t="shared" si="3189"/>
        <v>110.56</v>
      </c>
      <c r="O8528" s="63">
        <f t="shared" si="3190"/>
        <v>1.8839849684176861</v>
      </c>
    </row>
    <row r="8529" spans="1:26" s="32" customFormat="1" ht="15.75" hidden="1" customHeight="1">
      <c r="A8529" s="32">
        <v>8527</v>
      </c>
      <c r="B8529" s="32">
        <v>0</v>
      </c>
      <c r="C8529" s="32">
        <v>218</v>
      </c>
      <c r="D8529" s="37">
        <v>42820</v>
      </c>
      <c r="E8529" s="32" t="b">
        <v>1</v>
      </c>
      <c r="F8529" s="38" t="s">
        <v>37</v>
      </c>
      <c r="K8529" s="32">
        <v>1107.08</v>
      </c>
      <c r="M8529" s="37"/>
      <c r="N8529" s="39">
        <f t="shared" si="3189"/>
        <v>1107.08</v>
      </c>
      <c r="O8529" s="39"/>
      <c r="P8529" s="39"/>
      <c r="Q8529" s="39"/>
      <c r="R8529" s="39"/>
      <c r="S8529" s="39"/>
      <c r="T8529" s="39"/>
      <c r="U8529" s="39"/>
      <c r="V8529" s="39"/>
      <c r="W8529" s="39"/>
      <c r="X8529" s="39"/>
      <c r="Y8529" s="39"/>
      <c r="Z8529" s="39"/>
    </row>
    <row r="8530" spans="1:26" s="32" customFormat="1" ht="15.75" customHeight="1">
      <c r="A8530" s="32">
        <v>8528</v>
      </c>
      <c r="B8530" s="32">
        <v>68</v>
      </c>
      <c r="C8530" s="32">
        <v>54</v>
      </c>
      <c r="D8530" s="37">
        <v>42971</v>
      </c>
      <c r="E8530" s="32" t="b">
        <v>1</v>
      </c>
      <c r="F8530" s="38" t="s">
        <v>37</v>
      </c>
      <c r="G8530" s="38" t="s">
        <v>43</v>
      </c>
      <c r="H8530" s="38" t="s">
        <v>39</v>
      </c>
      <c r="I8530" s="38" t="s">
        <v>40</v>
      </c>
      <c r="J8530" s="38" t="s">
        <v>40</v>
      </c>
      <c r="K8530" s="39">
        <v>1636.9</v>
      </c>
      <c r="L8530" s="39">
        <v>44.71</v>
      </c>
      <c r="M8530" s="37">
        <v>42710</v>
      </c>
      <c r="N8530" s="39">
        <f t="shared" si="3189"/>
        <v>1592.19</v>
      </c>
      <c r="O8530" s="63">
        <f>K8530/L8530</f>
        <v>36.611496309550439</v>
      </c>
    </row>
    <row r="8531" spans="1:26" s="32" customFormat="1" ht="15.75" hidden="1" customHeight="1">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c r="A8532" s="32">
        <v>8530</v>
      </c>
      <c r="B8532" s="32">
        <v>81</v>
      </c>
      <c r="C8532" s="32">
        <v>1307</v>
      </c>
      <c r="D8532" s="37">
        <v>42814</v>
      </c>
      <c r="E8532" s="32" t="b">
        <v>1</v>
      </c>
      <c r="F8532" s="38" t="s">
        <v>37</v>
      </c>
      <c r="G8532" s="38" t="s">
        <v>38</v>
      </c>
      <c r="H8532" s="38" t="s">
        <v>39</v>
      </c>
      <c r="I8532" s="38" t="s">
        <v>40</v>
      </c>
      <c r="J8532" s="38" t="s">
        <v>40</v>
      </c>
      <c r="K8532" s="39">
        <v>1151.96</v>
      </c>
      <c r="L8532" s="39">
        <v>649.49</v>
      </c>
      <c r="M8532" s="37">
        <v>40672</v>
      </c>
      <c r="N8532" s="39">
        <f t="shared" ref="N8532" si="3191">K8532-L8532</f>
        <v>502.47</v>
      </c>
      <c r="O8532" s="63">
        <f>K8532/L8532</f>
        <v>1.7736377773329843</v>
      </c>
    </row>
    <row r="8533" spans="1:26" s="32" customFormat="1" ht="15.75" hidden="1" customHeight="1">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hidden="1" customHeight="1">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c r="A8535" s="32">
        <v>8533</v>
      </c>
      <c r="B8535" s="32">
        <v>53</v>
      </c>
      <c r="C8535" s="32">
        <v>958</v>
      </c>
      <c r="D8535" s="37">
        <v>42936</v>
      </c>
      <c r="E8535" s="32" t="b">
        <v>1</v>
      </c>
      <c r="F8535" s="38" t="s">
        <v>37</v>
      </c>
      <c r="G8535" s="38" t="s">
        <v>46</v>
      </c>
      <c r="H8535" s="38" t="s">
        <v>39</v>
      </c>
      <c r="I8535" s="38" t="s">
        <v>50</v>
      </c>
      <c r="J8535" s="38" t="s">
        <v>40</v>
      </c>
      <c r="K8535" s="39">
        <v>1274.93</v>
      </c>
      <c r="L8535" s="39">
        <v>764.96</v>
      </c>
      <c r="M8535" s="37">
        <v>39298</v>
      </c>
      <c r="N8535" s="39">
        <f t="shared" ref="N8535:N8536" si="3192">K8535-L8535</f>
        <v>509.97</v>
      </c>
      <c r="O8535" s="63">
        <f t="shared" ref="O8535:O8536" si="3193">K8535/L8535</f>
        <v>1.6666623091403472</v>
      </c>
    </row>
    <row r="8536" spans="1:26" s="32" customFormat="1" ht="15.75" customHeight="1">
      <c r="A8536" s="32">
        <v>8534</v>
      </c>
      <c r="B8536" s="32">
        <v>76</v>
      </c>
      <c r="C8536" s="32">
        <v>608</v>
      </c>
      <c r="D8536" s="37">
        <v>42834</v>
      </c>
      <c r="E8536" s="32" t="b">
        <v>1</v>
      </c>
      <c r="F8536" s="38" t="s">
        <v>37</v>
      </c>
      <c r="G8536" s="38" t="s">
        <v>48</v>
      </c>
      <c r="H8536" s="38" t="s">
        <v>47</v>
      </c>
      <c r="I8536" s="38" t="s">
        <v>44</v>
      </c>
      <c r="J8536" s="38" t="s">
        <v>51</v>
      </c>
      <c r="K8536" s="39">
        <v>1172.78</v>
      </c>
      <c r="L8536" s="39">
        <v>1043.77</v>
      </c>
      <c r="M8536" s="37">
        <v>38002</v>
      </c>
      <c r="N8536" s="39">
        <f t="shared" si="3192"/>
        <v>129.01</v>
      </c>
      <c r="O8536" s="63">
        <f t="shared" si="3193"/>
        <v>1.1236000268258333</v>
      </c>
    </row>
    <row r="8537" spans="1:26" s="32" customFormat="1" ht="15.75" hidden="1" customHeight="1">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c r="A8538" s="32">
        <v>8536</v>
      </c>
      <c r="B8538" s="32">
        <v>85</v>
      </c>
      <c r="C8538" s="32">
        <v>755</v>
      </c>
      <c r="D8538" s="37">
        <v>42970</v>
      </c>
      <c r="E8538" s="32" t="b">
        <v>1</v>
      </c>
      <c r="F8538" s="38" t="s">
        <v>37</v>
      </c>
      <c r="G8538" s="38" t="s">
        <v>48</v>
      </c>
      <c r="H8538" s="38" t="s">
        <v>39</v>
      </c>
      <c r="I8538" s="38" t="s">
        <v>40</v>
      </c>
      <c r="J8538" s="38" t="s">
        <v>40</v>
      </c>
      <c r="K8538" s="39">
        <v>752.64</v>
      </c>
      <c r="L8538" s="39">
        <v>205.36</v>
      </c>
      <c r="M8538" s="37">
        <v>42218</v>
      </c>
      <c r="N8538" s="39">
        <f t="shared" ref="N8538" si="3194">K8538-L8538</f>
        <v>547.28</v>
      </c>
      <c r="O8538" s="63">
        <f>K8538/L8538</f>
        <v>3.6649785742111409</v>
      </c>
    </row>
    <row r="8539" spans="1:26" s="32" customFormat="1" ht="15.75" hidden="1" customHeight="1">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c r="A8540" s="32">
        <v>8538</v>
      </c>
      <c r="B8540" s="32">
        <v>71</v>
      </c>
      <c r="C8540" s="32">
        <v>1763</v>
      </c>
      <c r="D8540" s="37">
        <v>42991</v>
      </c>
      <c r="E8540" s="32" t="b">
        <v>1</v>
      </c>
      <c r="F8540" s="38" t="s">
        <v>37</v>
      </c>
      <c r="G8540" s="38" t="s">
        <v>38</v>
      </c>
      <c r="H8540" s="38" t="s">
        <v>39</v>
      </c>
      <c r="I8540" s="38" t="s">
        <v>50</v>
      </c>
      <c r="J8540" s="38" t="s">
        <v>42</v>
      </c>
      <c r="K8540" s="39">
        <v>1842.92</v>
      </c>
      <c r="L8540" s="39">
        <v>1105.75</v>
      </c>
      <c r="M8540" s="37">
        <v>37873</v>
      </c>
      <c r="N8540" s="39">
        <f t="shared" ref="N8540" si="3195">K8540-L8540</f>
        <v>737.17000000000007</v>
      </c>
      <c r="O8540" s="63">
        <f>K8540/L8540</f>
        <v>1.6666696812118473</v>
      </c>
    </row>
    <row r="8541" spans="1:26" s="32" customFormat="1" ht="15.75" hidden="1" customHeight="1">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hidden="1" customHeight="1">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c r="A8543" s="32">
        <v>8541</v>
      </c>
      <c r="B8543" s="32">
        <v>87</v>
      </c>
      <c r="C8543" s="32">
        <v>129</v>
      </c>
      <c r="D8543" s="37">
        <v>42781</v>
      </c>
      <c r="E8543" s="32" t="b">
        <v>1</v>
      </c>
      <c r="F8543" s="38" t="s">
        <v>37</v>
      </c>
      <c r="G8543" s="38" t="s">
        <v>43</v>
      </c>
      <c r="H8543" s="38" t="s">
        <v>39</v>
      </c>
      <c r="I8543" s="38" t="s">
        <v>40</v>
      </c>
      <c r="J8543" s="38" t="s">
        <v>40</v>
      </c>
      <c r="K8543" s="39">
        <v>1636.9</v>
      </c>
      <c r="L8543" s="39">
        <v>44.71</v>
      </c>
      <c r="M8543" s="37">
        <v>42105</v>
      </c>
      <c r="N8543" s="39">
        <f t="shared" ref="N8543" si="3196">K8543-L8543</f>
        <v>1592.19</v>
      </c>
      <c r="O8543" s="63">
        <f>K8543/L8543</f>
        <v>36.611496309550439</v>
      </c>
    </row>
    <row r="8544" spans="1:26" s="32" customFormat="1" ht="15.75" hidden="1" customHeight="1">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5" s="32" customFormat="1" ht="15.75" customHeight="1">
      <c r="A8545" s="32">
        <v>8543</v>
      </c>
      <c r="B8545" s="32">
        <v>17</v>
      </c>
      <c r="C8545" s="32">
        <v>1935</v>
      </c>
      <c r="D8545" s="37">
        <v>42736</v>
      </c>
      <c r="E8545" s="32" t="b">
        <v>1</v>
      </c>
      <c r="F8545" s="38" t="s">
        <v>37</v>
      </c>
      <c r="G8545" s="38" t="s">
        <v>38</v>
      </c>
      <c r="H8545" s="38" t="s">
        <v>39</v>
      </c>
      <c r="I8545" s="38" t="s">
        <v>50</v>
      </c>
      <c r="J8545" s="38" t="s">
        <v>40</v>
      </c>
      <c r="K8545" s="39">
        <v>1024.6600000000001</v>
      </c>
      <c r="L8545" s="39">
        <v>614.79999999999995</v>
      </c>
      <c r="M8545" s="37">
        <v>35378</v>
      </c>
      <c r="N8545" s="39">
        <f t="shared" ref="N8545:N8546" si="3197">K8545-L8545</f>
        <v>409.86000000000013</v>
      </c>
      <c r="O8545" s="63">
        <f t="shared" ref="O8545:O8546" si="3198">K8545/L8545</f>
        <v>1.6666558230318806</v>
      </c>
    </row>
    <row r="8546" spans="1:15" s="32" customFormat="1" ht="15.75" customHeight="1">
      <c r="A8546" s="32">
        <v>8544</v>
      </c>
      <c r="B8546" s="32">
        <v>3</v>
      </c>
      <c r="C8546" s="32">
        <v>2270</v>
      </c>
      <c r="D8546" s="37">
        <v>42914</v>
      </c>
      <c r="E8546" s="32" t="b">
        <v>1</v>
      </c>
      <c r="F8546" s="38" t="s">
        <v>37</v>
      </c>
      <c r="G8546" s="38" t="s">
        <v>41</v>
      </c>
      <c r="H8546" s="38" t="s">
        <v>39</v>
      </c>
      <c r="I8546" s="38" t="s">
        <v>40</v>
      </c>
      <c r="J8546" s="38" t="s">
        <v>42</v>
      </c>
      <c r="K8546" s="39">
        <v>2091.4699999999998</v>
      </c>
      <c r="L8546" s="39">
        <v>388.92</v>
      </c>
      <c r="M8546" s="37">
        <v>42145</v>
      </c>
      <c r="N8546" s="39">
        <f t="shared" si="3197"/>
        <v>1702.5499999999997</v>
      </c>
      <c r="O8546" s="63">
        <f t="shared" si="3198"/>
        <v>5.3776355034454379</v>
      </c>
    </row>
    <row r="8547" spans="1:15" s="32" customFormat="1" ht="15.75" hidden="1" customHeight="1">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5" s="32" customFormat="1" ht="15.75" hidden="1" customHeight="1">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5" s="32" customFormat="1" ht="15.75" customHeight="1">
      <c r="A8549" s="32">
        <v>8547</v>
      </c>
      <c r="B8549" s="32">
        <v>27</v>
      </c>
      <c r="C8549" s="32">
        <v>1925</v>
      </c>
      <c r="D8549" s="37">
        <v>42921</v>
      </c>
      <c r="E8549" s="32" t="b">
        <v>1</v>
      </c>
      <c r="F8549" s="38" t="s">
        <v>37</v>
      </c>
      <c r="G8549" s="38" t="s">
        <v>41</v>
      </c>
      <c r="H8549" s="38" t="s">
        <v>39</v>
      </c>
      <c r="I8549" s="38" t="s">
        <v>40</v>
      </c>
      <c r="J8549" s="38" t="s">
        <v>40</v>
      </c>
      <c r="K8549" s="39">
        <v>499.53</v>
      </c>
      <c r="L8549" s="39">
        <v>388.72</v>
      </c>
      <c r="M8549" s="37">
        <v>33455</v>
      </c>
      <c r="N8549" s="39">
        <f t="shared" ref="N8549" si="3199">K8549-L8549</f>
        <v>110.80999999999995</v>
      </c>
      <c r="O8549" s="63">
        <f>K8549/L8549</f>
        <v>1.2850637991356244</v>
      </c>
    </row>
    <row r="8550" spans="1:15" s="32" customFormat="1" ht="15.75" hidden="1" customHeight="1">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5" s="32" customFormat="1" ht="15.75" hidden="1" customHeight="1">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5" s="32" customFormat="1" ht="15.75" customHeight="1">
      <c r="A8552" s="32">
        <v>8550</v>
      </c>
      <c r="B8552" s="32">
        <v>0</v>
      </c>
      <c r="C8552" s="32">
        <v>345</v>
      </c>
      <c r="D8552" s="37">
        <v>42812</v>
      </c>
      <c r="E8552" s="32" t="b">
        <v>1</v>
      </c>
      <c r="F8552" s="38" t="s">
        <v>37</v>
      </c>
      <c r="G8552" s="38" t="s">
        <v>41</v>
      </c>
      <c r="H8552" s="38" t="s">
        <v>39</v>
      </c>
      <c r="I8552" s="38" t="s">
        <v>40</v>
      </c>
      <c r="J8552" s="38" t="s">
        <v>40</v>
      </c>
      <c r="K8552" s="39">
        <v>499.53</v>
      </c>
      <c r="L8552" s="39">
        <v>388.72</v>
      </c>
      <c r="M8552" s="37">
        <v>37698</v>
      </c>
      <c r="N8552" s="39">
        <f t="shared" ref="N8552" si="3200">K8552-L8552</f>
        <v>110.80999999999995</v>
      </c>
      <c r="O8552" s="63">
        <f>K8552/L8552</f>
        <v>1.2850637991356244</v>
      </c>
    </row>
    <row r="8553" spans="1:15" s="32" customFormat="1" ht="15.75" hidden="1" customHeight="1">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5" s="32" customFormat="1" ht="15.75" customHeight="1">
      <c r="A8554" s="32">
        <v>8552</v>
      </c>
      <c r="B8554" s="32">
        <v>46</v>
      </c>
      <c r="C8554" s="32">
        <v>1014</v>
      </c>
      <c r="D8554" s="37">
        <v>42845</v>
      </c>
      <c r="E8554" s="32" t="b">
        <v>1</v>
      </c>
      <c r="F8554" s="38" t="s">
        <v>37</v>
      </c>
      <c r="G8554" s="38" t="s">
        <v>38</v>
      </c>
      <c r="H8554" s="38" t="s">
        <v>39</v>
      </c>
      <c r="I8554" s="38" t="s">
        <v>44</v>
      </c>
      <c r="J8554" s="38" t="s">
        <v>40</v>
      </c>
      <c r="K8554" s="39">
        <v>1289.8499999999999</v>
      </c>
      <c r="L8554" s="39">
        <v>74.510000000000005</v>
      </c>
      <c r="M8554" s="37">
        <v>39427</v>
      </c>
      <c r="N8554" s="39">
        <f t="shared" ref="N8554" si="3201">K8554-L8554</f>
        <v>1215.3399999999999</v>
      </c>
      <c r="O8554" s="63">
        <f>K8554/L8554</f>
        <v>17.311099181317942</v>
      </c>
    </row>
    <row r="8555" spans="1:15" s="32" customFormat="1" ht="15.75" hidden="1" customHeight="1">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5" s="32" customFormat="1" ht="15.75" customHeight="1">
      <c r="A8556" s="32">
        <v>8554</v>
      </c>
      <c r="B8556" s="32">
        <v>45</v>
      </c>
      <c r="C8556" s="32">
        <v>794</v>
      </c>
      <c r="D8556" s="37">
        <v>43077</v>
      </c>
      <c r="E8556" s="32" t="b">
        <v>1</v>
      </c>
      <c r="F8556" s="38" t="s">
        <v>37</v>
      </c>
      <c r="G8556" s="38" t="s">
        <v>38</v>
      </c>
      <c r="H8556" s="38" t="s">
        <v>39</v>
      </c>
      <c r="I8556" s="38" t="s">
        <v>40</v>
      </c>
      <c r="J8556" s="38" t="s">
        <v>40</v>
      </c>
      <c r="K8556" s="39">
        <v>441.49</v>
      </c>
      <c r="L8556" s="39">
        <v>84.99</v>
      </c>
      <c r="M8556" s="37">
        <v>41009</v>
      </c>
      <c r="N8556" s="39">
        <f t="shared" ref="N8556:N8558" si="3202">K8556-L8556</f>
        <v>356.5</v>
      </c>
      <c r="O8556" s="63">
        <f t="shared" ref="O8556:O8558" si="3203">K8556/L8556</f>
        <v>5.1946111307212615</v>
      </c>
    </row>
    <row r="8557" spans="1:15" s="32" customFormat="1" ht="15.75" customHeight="1">
      <c r="A8557" s="32">
        <v>8555</v>
      </c>
      <c r="B8557" s="32">
        <v>44</v>
      </c>
      <c r="C8557" s="32">
        <v>882</v>
      </c>
      <c r="D8557" s="37">
        <v>42939</v>
      </c>
      <c r="E8557" s="32" t="b">
        <v>1</v>
      </c>
      <c r="F8557" s="38" t="s">
        <v>37</v>
      </c>
      <c r="G8557" s="38" t="s">
        <v>48</v>
      </c>
      <c r="H8557" s="38" t="s">
        <v>39</v>
      </c>
      <c r="I8557" s="38" t="s">
        <v>40</v>
      </c>
      <c r="J8557" s="38" t="s">
        <v>40</v>
      </c>
      <c r="K8557" s="39">
        <v>1769.64</v>
      </c>
      <c r="L8557" s="39">
        <v>108.76</v>
      </c>
      <c r="M8557" s="37">
        <v>41009</v>
      </c>
      <c r="N8557" s="39">
        <f t="shared" si="3202"/>
        <v>1660.88</v>
      </c>
      <c r="O8557" s="63">
        <f t="shared" si="3203"/>
        <v>16.271055535123207</v>
      </c>
    </row>
    <row r="8558" spans="1:15" s="32" customFormat="1" ht="15.75" customHeight="1">
      <c r="A8558" s="32">
        <v>8556</v>
      </c>
      <c r="B8558" s="32">
        <v>57</v>
      </c>
      <c r="C8558" s="32">
        <v>2632</v>
      </c>
      <c r="D8558" s="37">
        <v>42868</v>
      </c>
      <c r="E8558" s="32" t="b">
        <v>1</v>
      </c>
      <c r="F8558" s="38" t="s">
        <v>37</v>
      </c>
      <c r="G8558" s="38" t="s">
        <v>48</v>
      </c>
      <c r="H8558" s="38" t="s">
        <v>52</v>
      </c>
      <c r="I8558" s="38" t="s">
        <v>40</v>
      </c>
      <c r="J8558" s="38" t="s">
        <v>42</v>
      </c>
      <c r="K8558" s="39">
        <v>1890.39</v>
      </c>
      <c r="L8558" s="39">
        <v>260.14</v>
      </c>
      <c r="M8558" s="37">
        <v>33259</v>
      </c>
      <c r="N8558" s="39">
        <f t="shared" si="3202"/>
        <v>1630.25</v>
      </c>
      <c r="O8558" s="63">
        <f t="shared" si="3203"/>
        <v>7.2668178673022226</v>
      </c>
    </row>
    <row r="8559" spans="1:15" s="32" customFormat="1" ht="15.75" hidden="1" customHeight="1">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5" s="32" customFormat="1" ht="15.75" hidden="1" customHeight="1">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5" s="32" customFormat="1" ht="15.75" hidden="1" customHeight="1">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5" s="32" customFormat="1" ht="15.75" hidden="1" customHeight="1">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5" s="32" customFormat="1" ht="15.75" customHeight="1">
      <c r="A8563" s="32">
        <v>8561</v>
      </c>
      <c r="B8563" s="32">
        <v>56</v>
      </c>
      <c r="C8563" s="32">
        <v>2266</v>
      </c>
      <c r="D8563" s="37">
        <v>42990</v>
      </c>
      <c r="E8563" s="32" t="b">
        <v>1</v>
      </c>
      <c r="F8563" s="38" t="s">
        <v>37</v>
      </c>
      <c r="G8563" s="38" t="s">
        <v>45</v>
      </c>
      <c r="H8563" s="38" t="s">
        <v>49</v>
      </c>
      <c r="I8563" s="38" t="s">
        <v>44</v>
      </c>
      <c r="J8563" s="38" t="s">
        <v>51</v>
      </c>
      <c r="K8563" s="39">
        <v>688.63</v>
      </c>
      <c r="L8563" s="39">
        <v>612.88</v>
      </c>
      <c r="M8563" s="37">
        <v>34244</v>
      </c>
      <c r="N8563" s="39">
        <f t="shared" ref="N8563" si="3204">K8563-L8563</f>
        <v>75.75</v>
      </c>
      <c r="O8563" s="63">
        <f>K8563/L8563</f>
        <v>1.1235967889309491</v>
      </c>
    </row>
    <row r="8564" spans="1:15" s="32" customFormat="1" ht="15.75" hidden="1" customHeight="1">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5" s="32" customFormat="1" ht="15.75" hidden="1" customHeight="1">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5" s="32" customFormat="1" ht="15.75" hidden="1" customHeight="1">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5" s="32" customFormat="1" ht="15.75" hidden="1" customHeight="1">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5" s="32" customFormat="1" ht="15.75" customHeight="1">
      <c r="A8568" s="32">
        <v>8566</v>
      </c>
      <c r="B8568" s="32">
        <v>54</v>
      </c>
      <c r="C8568" s="32">
        <v>711</v>
      </c>
      <c r="D8568" s="37">
        <v>42885</v>
      </c>
      <c r="E8568" s="32" t="b">
        <v>1</v>
      </c>
      <c r="F8568" s="38" t="s">
        <v>37</v>
      </c>
      <c r="G8568" s="38" t="s">
        <v>48</v>
      </c>
      <c r="H8568" s="38" t="s">
        <v>39</v>
      </c>
      <c r="I8568" s="38" t="s">
        <v>40</v>
      </c>
      <c r="J8568" s="38" t="s">
        <v>40</v>
      </c>
      <c r="K8568" s="39">
        <v>1292.8399999999999</v>
      </c>
      <c r="L8568" s="39">
        <v>13.44</v>
      </c>
      <c r="M8568" s="37">
        <v>39915</v>
      </c>
      <c r="N8568" s="39">
        <f t="shared" ref="N8568:N8569" si="3205">K8568-L8568</f>
        <v>1279.3999999999999</v>
      </c>
      <c r="O8568" s="63">
        <f t="shared" ref="O8568:O8569" si="3206">K8568/L8568</f>
        <v>96.19345238095238</v>
      </c>
    </row>
    <row r="8569" spans="1:15" s="32" customFormat="1" ht="15.75" customHeight="1">
      <c r="A8569" s="32">
        <v>8567</v>
      </c>
      <c r="B8569" s="32">
        <v>7</v>
      </c>
      <c r="C8569" s="32">
        <v>2063</v>
      </c>
      <c r="D8569" s="37">
        <v>42828</v>
      </c>
      <c r="E8569" s="32" t="b">
        <v>1</v>
      </c>
      <c r="F8569" s="38" t="s">
        <v>37</v>
      </c>
      <c r="G8569" s="38" t="s">
        <v>41</v>
      </c>
      <c r="H8569" s="38" t="s">
        <v>47</v>
      </c>
      <c r="I8569" s="38" t="s">
        <v>44</v>
      </c>
      <c r="J8569" s="38" t="s">
        <v>40</v>
      </c>
      <c r="K8569" s="39">
        <v>980.37</v>
      </c>
      <c r="L8569" s="39">
        <v>234.43</v>
      </c>
      <c r="M8569" s="37">
        <v>38258</v>
      </c>
      <c r="N8569" s="39">
        <f t="shared" si="3205"/>
        <v>745.94</v>
      </c>
      <c r="O8569" s="63">
        <f t="shared" si="3206"/>
        <v>4.1819306402764154</v>
      </c>
    </row>
    <row r="8570" spans="1:15" s="32" customFormat="1" ht="15.75" hidden="1" customHeight="1">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5" s="32" customFormat="1" ht="15.75" hidden="1" customHeight="1">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5" s="32" customFormat="1" ht="15.75" customHeight="1">
      <c r="A8572" s="32">
        <v>8570</v>
      </c>
      <c r="B8572" s="32">
        <v>22</v>
      </c>
      <c r="C8572" s="32">
        <v>2995</v>
      </c>
      <c r="D8572" s="37">
        <v>42821</v>
      </c>
      <c r="E8572" s="32" t="b">
        <v>1</v>
      </c>
      <c r="F8572" s="38" t="s">
        <v>37</v>
      </c>
      <c r="G8572" s="38" t="s">
        <v>48</v>
      </c>
      <c r="H8572" s="38" t="s">
        <v>39</v>
      </c>
      <c r="I8572" s="38" t="s">
        <v>40</v>
      </c>
      <c r="J8572" s="38" t="s">
        <v>40</v>
      </c>
      <c r="K8572" s="39">
        <v>60.34</v>
      </c>
      <c r="L8572" s="39">
        <v>45.26</v>
      </c>
      <c r="M8572" s="37">
        <v>34115</v>
      </c>
      <c r="N8572" s="39">
        <f t="shared" ref="N8572:N8575" si="3207">K8572-L8572</f>
        <v>15.080000000000005</v>
      </c>
      <c r="O8572" s="63">
        <f t="shared" ref="O8572:O8575" si="3208">K8572/L8572</f>
        <v>1.3331860362350862</v>
      </c>
    </row>
    <row r="8573" spans="1:15" s="32" customFormat="1" ht="15.75" customHeight="1">
      <c r="A8573" s="32">
        <v>8571</v>
      </c>
      <c r="B8573" s="32">
        <v>86</v>
      </c>
      <c r="C8573" s="32">
        <v>1712</v>
      </c>
      <c r="D8573" s="37">
        <v>42767</v>
      </c>
      <c r="E8573" s="32" t="b">
        <v>1</v>
      </c>
      <c r="F8573" s="38" t="s">
        <v>37</v>
      </c>
      <c r="G8573" s="38" t="s">
        <v>45</v>
      </c>
      <c r="H8573" s="38" t="s">
        <v>47</v>
      </c>
      <c r="I8573" s="38" t="s">
        <v>50</v>
      </c>
      <c r="J8573" s="38" t="s">
        <v>42</v>
      </c>
      <c r="K8573" s="39">
        <v>774.53</v>
      </c>
      <c r="L8573" s="39">
        <v>464.72</v>
      </c>
      <c r="M8573" s="37">
        <v>40618</v>
      </c>
      <c r="N8573" s="39">
        <f t="shared" si="3207"/>
        <v>309.80999999999995</v>
      </c>
      <c r="O8573" s="63">
        <f t="shared" si="3208"/>
        <v>1.6666594938887931</v>
      </c>
    </row>
    <row r="8574" spans="1:15" s="32" customFormat="1" ht="15.75" customHeight="1">
      <c r="A8574" s="32">
        <v>8572</v>
      </c>
      <c r="B8574" s="32">
        <v>49</v>
      </c>
      <c r="C8574" s="32">
        <v>2862</v>
      </c>
      <c r="D8574" s="37">
        <v>42868</v>
      </c>
      <c r="E8574" s="32" t="b">
        <v>1</v>
      </c>
      <c r="F8574" s="38" t="s">
        <v>37</v>
      </c>
      <c r="G8574" s="38" t="s">
        <v>41</v>
      </c>
      <c r="H8574" s="38" t="s">
        <v>47</v>
      </c>
      <c r="I8574" s="38" t="s">
        <v>40</v>
      </c>
      <c r="J8574" s="38" t="s">
        <v>40</v>
      </c>
      <c r="K8574" s="39">
        <v>533.51</v>
      </c>
      <c r="L8574" s="39">
        <v>400.13</v>
      </c>
      <c r="M8574" s="37">
        <v>41064</v>
      </c>
      <c r="N8574" s="39">
        <f t="shared" si="3207"/>
        <v>133.38</v>
      </c>
      <c r="O8574" s="63">
        <f t="shared" si="3208"/>
        <v>1.3333416639592133</v>
      </c>
    </row>
    <row r="8575" spans="1:15" s="32" customFormat="1" ht="15.75" customHeight="1">
      <c r="A8575" s="32">
        <v>8573</v>
      </c>
      <c r="B8575" s="32">
        <v>89</v>
      </c>
      <c r="C8575" s="32">
        <v>950</v>
      </c>
      <c r="D8575" s="37">
        <v>42929</v>
      </c>
      <c r="E8575" s="32" t="b">
        <v>1</v>
      </c>
      <c r="F8575" s="38" t="s">
        <v>37</v>
      </c>
      <c r="G8575" s="38" t="s">
        <v>46</v>
      </c>
      <c r="H8575" s="38" t="s">
        <v>39</v>
      </c>
      <c r="I8575" s="38" t="s">
        <v>40</v>
      </c>
      <c r="J8575" s="38" t="s">
        <v>42</v>
      </c>
      <c r="K8575" s="39">
        <v>1812.75</v>
      </c>
      <c r="L8575" s="39">
        <v>582.48</v>
      </c>
      <c r="M8575" s="37">
        <v>40672</v>
      </c>
      <c r="N8575" s="39">
        <f t="shared" si="3207"/>
        <v>1230.27</v>
      </c>
      <c r="O8575" s="63">
        <f t="shared" si="3208"/>
        <v>3.1121240214256281</v>
      </c>
    </row>
    <row r="8576" spans="1:15" s="32" customFormat="1" ht="15.75" hidden="1" customHeight="1">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hidden="1" customHeight="1">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c r="A8578" s="32">
        <v>8576</v>
      </c>
      <c r="B8578" s="32">
        <v>63</v>
      </c>
      <c r="C8578" s="32">
        <v>131</v>
      </c>
      <c r="D8578" s="37">
        <v>42894</v>
      </c>
      <c r="E8578" s="32" t="b">
        <v>1</v>
      </c>
      <c r="F8578" s="38" t="s">
        <v>37</v>
      </c>
      <c r="G8578" s="38" t="s">
        <v>48</v>
      </c>
      <c r="H8578" s="38" t="s">
        <v>39</v>
      </c>
      <c r="I8578" s="38" t="s">
        <v>40</v>
      </c>
      <c r="J8578" s="38" t="s">
        <v>40</v>
      </c>
      <c r="K8578" s="39">
        <v>1992.93</v>
      </c>
      <c r="L8578" s="39">
        <v>762.63</v>
      </c>
      <c r="M8578" s="37">
        <v>34115</v>
      </c>
      <c r="N8578" s="39">
        <f t="shared" ref="N8578:N8579" si="3209">K8578-L8578</f>
        <v>1230.3000000000002</v>
      </c>
      <c r="O8578" s="63">
        <f t="shared" ref="O8578:O8579" si="3210">K8578/L8578</f>
        <v>2.6132331536918296</v>
      </c>
    </row>
    <row r="8579" spans="1:26" s="32" customFormat="1" ht="15.75" customHeight="1">
      <c r="A8579" s="32">
        <v>8577</v>
      </c>
      <c r="B8579" s="32">
        <v>38</v>
      </c>
      <c r="C8579" s="32">
        <v>1129</v>
      </c>
      <c r="D8579" s="37">
        <v>43007</v>
      </c>
      <c r="E8579" s="32" t="b">
        <v>1</v>
      </c>
      <c r="F8579" s="38" t="s">
        <v>37</v>
      </c>
      <c r="G8579" s="38" t="s">
        <v>38</v>
      </c>
      <c r="H8579" s="38" t="s">
        <v>39</v>
      </c>
      <c r="I8579" s="38" t="s">
        <v>40</v>
      </c>
      <c r="J8579" s="38" t="s">
        <v>40</v>
      </c>
      <c r="K8579" s="39">
        <v>1577.53</v>
      </c>
      <c r="L8579" s="39">
        <v>826.51</v>
      </c>
      <c r="M8579" s="37">
        <v>40336</v>
      </c>
      <c r="N8579" s="39">
        <f t="shared" si="3209"/>
        <v>751.02</v>
      </c>
      <c r="O8579" s="63">
        <f t="shared" si="3210"/>
        <v>1.9086641419946522</v>
      </c>
    </row>
    <row r="8580" spans="1:26" s="32" customFormat="1" ht="15.75" hidden="1" customHeight="1">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hidden="1" customHeight="1">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hidden="1" customHeight="1">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hidden="1" customHeight="1">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c r="A8584" s="32">
        <v>8582</v>
      </c>
      <c r="B8584" s="32">
        <v>59</v>
      </c>
      <c r="C8584" s="32">
        <v>247</v>
      </c>
      <c r="D8584" s="37">
        <v>42970</v>
      </c>
      <c r="E8584" s="32" t="b">
        <v>1</v>
      </c>
      <c r="F8584" s="38" t="s">
        <v>37</v>
      </c>
      <c r="G8584" s="38" t="s">
        <v>48</v>
      </c>
      <c r="H8584" s="38" t="s">
        <v>39</v>
      </c>
      <c r="I8584" s="38" t="s">
        <v>40</v>
      </c>
      <c r="J8584" s="38" t="s">
        <v>51</v>
      </c>
      <c r="K8584" s="39">
        <v>1415.01</v>
      </c>
      <c r="L8584" s="39">
        <v>1259.3599999999999</v>
      </c>
      <c r="M8584" s="37">
        <v>38002</v>
      </c>
      <c r="N8584" s="39">
        <f t="shared" ref="N8584:N8585" si="3211">K8584-L8584</f>
        <v>155.65000000000009</v>
      </c>
      <c r="O8584" s="63">
        <f t="shared" ref="O8584:O8585" si="3212">K8584/L8584</f>
        <v>1.1235945242027698</v>
      </c>
    </row>
    <row r="8585" spans="1:26" s="32" customFormat="1" ht="15.75" customHeight="1">
      <c r="A8585" s="32">
        <v>8583</v>
      </c>
      <c r="B8585" s="32">
        <v>55</v>
      </c>
      <c r="C8585" s="32">
        <v>2959</v>
      </c>
      <c r="D8585" s="37">
        <v>42864</v>
      </c>
      <c r="E8585" s="32" t="b">
        <v>1</v>
      </c>
      <c r="F8585" s="38" t="s">
        <v>37</v>
      </c>
      <c r="G8585" s="38" t="s">
        <v>41</v>
      </c>
      <c r="H8585" s="38" t="s">
        <v>47</v>
      </c>
      <c r="I8585" s="38" t="s">
        <v>40</v>
      </c>
      <c r="J8585" s="38" t="s">
        <v>42</v>
      </c>
      <c r="K8585" s="39">
        <v>1894.19</v>
      </c>
      <c r="L8585" s="39">
        <v>598.76</v>
      </c>
      <c r="M8585" s="37">
        <v>40779</v>
      </c>
      <c r="N8585" s="39">
        <f t="shared" si="3211"/>
        <v>1295.43</v>
      </c>
      <c r="O8585" s="63">
        <f t="shared" si="3212"/>
        <v>3.1635212773064336</v>
      </c>
    </row>
    <row r="8586" spans="1:26" s="32" customFormat="1" ht="15.75" hidden="1" customHeight="1">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c r="A8587" s="32">
        <v>8585</v>
      </c>
      <c r="B8587" s="32">
        <v>62</v>
      </c>
      <c r="C8587" s="32">
        <v>1020</v>
      </c>
      <c r="D8587" s="37">
        <v>42866</v>
      </c>
      <c r="E8587" s="32" t="b">
        <v>1</v>
      </c>
      <c r="F8587" s="38" t="s">
        <v>37</v>
      </c>
      <c r="G8587" s="38" t="s">
        <v>38</v>
      </c>
      <c r="H8587" s="38" t="s">
        <v>39</v>
      </c>
      <c r="I8587" s="38" t="s">
        <v>40</v>
      </c>
      <c r="J8587" s="38" t="s">
        <v>40</v>
      </c>
      <c r="K8587" s="39">
        <v>478.16</v>
      </c>
      <c r="L8587" s="39">
        <v>298.72000000000003</v>
      </c>
      <c r="M8587" s="37">
        <v>34143</v>
      </c>
      <c r="N8587" s="39">
        <f t="shared" ref="N8587:N8591" si="3213">K8587-L8587</f>
        <v>179.44</v>
      </c>
      <c r="O8587" s="63">
        <f>K8587/L8587</f>
        <v>1.6006963042313871</v>
      </c>
    </row>
    <row r="8588" spans="1:26" s="32" customFormat="1" ht="15.75" hidden="1" customHeight="1">
      <c r="A8588" s="32">
        <v>8586</v>
      </c>
      <c r="B8588" s="32">
        <v>0</v>
      </c>
      <c r="C8588" s="32">
        <v>587</v>
      </c>
      <c r="D8588" s="37">
        <v>43039</v>
      </c>
      <c r="E8588" s="32" t="b">
        <v>1</v>
      </c>
      <c r="F8588" s="38" t="s">
        <v>37</v>
      </c>
      <c r="K8588" s="32">
        <v>1790.31</v>
      </c>
      <c r="M8588" s="37"/>
      <c r="N8588" s="39">
        <f t="shared" si="3213"/>
        <v>1790.31</v>
      </c>
      <c r="O8588" s="39"/>
      <c r="P8588" s="39"/>
      <c r="Q8588" s="39"/>
      <c r="R8588" s="39"/>
      <c r="S8588" s="39"/>
      <c r="T8588" s="39"/>
      <c r="U8588" s="39"/>
      <c r="V8588" s="39"/>
      <c r="W8588" s="39"/>
      <c r="X8588" s="39"/>
      <c r="Y8588" s="39"/>
      <c r="Z8588" s="39"/>
    </row>
    <row r="8589" spans="1:26" s="32" customFormat="1" ht="15.75" customHeight="1">
      <c r="A8589" s="32">
        <v>8587</v>
      </c>
      <c r="B8589" s="32">
        <v>89</v>
      </c>
      <c r="C8589" s="32">
        <v>1470</v>
      </c>
      <c r="D8589" s="37">
        <v>42966</v>
      </c>
      <c r="E8589" s="32" t="b">
        <v>1</v>
      </c>
      <c r="F8589" s="38" t="s">
        <v>37</v>
      </c>
      <c r="G8589" s="38" t="s">
        <v>46</v>
      </c>
      <c r="H8589" s="38" t="s">
        <v>39</v>
      </c>
      <c r="I8589" s="38" t="s">
        <v>40</v>
      </c>
      <c r="J8589" s="38" t="s">
        <v>42</v>
      </c>
      <c r="K8589" s="39">
        <v>1812.75</v>
      </c>
      <c r="L8589" s="39">
        <v>582.48</v>
      </c>
      <c r="M8589" s="37">
        <v>39526</v>
      </c>
      <c r="N8589" s="39">
        <f t="shared" si="3213"/>
        <v>1230.27</v>
      </c>
      <c r="O8589" s="63">
        <f t="shared" ref="O8589:O8591" si="3214">K8589/L8589</f>
        <v>3.1121240214256281</v>
      </c>
    </row>
    <row r="8590" spans="1:26" s="32" customFormat="1" ht="15.75" customHeight="1">
      <c r="A8590" s="32">
        <v>8588</v>
      </c>
      <c r="B8590" s="32">
        <v>79</v>
      </c>
      <c r="C8590" s="32">
        <v>2752</v>
      </c>
      <c r="D8590" s="37">
        <v>43087</v>
      </c>
      <c r="E8590" s="32" t="b">
        <v>1</v>
      </c>
      <c r="F8590" s="38" t="s">
        <v>37</v>
      </c>
      <c r="G8590" s="38" t="s">
        <v>45</v>
      </c>
      <c r="H8590" s="38" t="s">
        <v>39</v>
      </c>
      <c r="I8590" s="38" t="s">
        <v>40</v>
      </c>
      <c r="J8590" s="38" t="s">
        <v>40</v>
      </c>
      <c r="K8590" s="39">
        <v>1555.58</v>
      </c>
      <c r="L8590" s="39">
        <v>818.01</v>
      </c>
      <c r="M8590" s="37">
        <v>33429</v>
      </c>
      <c r="N8590" s="39">
        <f t="shared" si="3213"/>
        <v>737.56999999999994</v>
      </c>
      <c r="O8590" s="63">
        <f t="shared" si="3214"/>
        <v>1.9016637938411509</v>
      </c>
    </row>
    <row r="8591" spans="1:26" s="32" customFormat="1" ht="15.75" customHeight="1">
      <c r="A8591" s="32">
        <v>8589</v>
      </c>
      <c r="B8591" s="32">
        <v>94</v>
      </c>
      <c r="C8591" s="32">
        <v>1501</v>
      </c>
      <c r="D8591" s="37">
        <v>42870</v>
      </c>
      <c r="E8591" s="32" t="b">
        <v>1</v>
      </c>
      <c r="F8591" s="38" t="s">
        <v>37</v>
      </c>
      <c r="G8591" s="38" t="s">
        <v>46</v>
      </c>
      <c r="H8591" s="38" t="s">
        <v>39</v>
      </c>
      <c r="I8591" s="38" t="s">
        <v>40</v>
      </c>
      <c r="J8591" s="38" t="s">
        <v>42</v>
      </c>
      <c r="K8591" s="39">
        <v>1635.3</v>
      </c>
      <c r="L8591" s="39">
        <v>993.66</v>
      </c>
      <c r="M8591" s="37">
        <v>42458</v>
      </c>
      <c r="N8591" s="39">
        <f t="shared" si="3213"/>
        <v>641.64</v>
      </c>
      <c r="O8591" s="63">
        <f t="shared" si="3214"/>
        <v>1.6457339532636919</v>
      </c>
    </row>
    <row r="8592" spans="1:26" s="32" customFormat="1" ht="15.75" hidden="1" customHeight="1">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5" s="32" customFormat="1" ht="15.75" hidden="1" customHeight="1">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5" s="32" customFormat="1" ht="15.75" customHeight="1">
      <c r="A8594" s="32">
        <v>8592</v>
      </c>
      <c r="B8594" s="32">
        <v>2</v>
      </c>
      <c r="C8594" s="32">
        <v>138</v>
      </c>
      <c r="D8594" s="37">
        <v>43004</v>
      </c>
      <c r="E8594" s="32" t="b">
        <v>1</v>
      </c>
      <c r="F8594" s="38" t="s">
        <v>37</v>
      </c>
      <c r="G8594" s="38" t="s">
        <v>38</v>
      </c>
      <c r="H8594" s="38" t="s">
        <v>39</v>
      </c>
      <c r="I8594" s="38" t="s">
        <v>40</v>
      </c>
      <c r="J8594" s="38" t="s">
        <v>40</v>
      </c>
      <c r="K8594" s="39">
        <v>71.489999999999995</v>
      </c>
      <c r="L8594" s="39">
        <v>53.62</v>
      </c>
      <c r="M8594" s="37">
        <v>41245</v>
      </c>
      <c r="N8594" s="39">
        <f t="shared" ref="N8594" si="3215">K8594-L8594</f>
        <v>17.869999999999997</v>
      </c>
      <c r="O8594" s="63">
        <f>K8594/L8594</f>
        <v>1.3332711674748228</v>
      </c>
    </row>
    <row r="8595" spans="1:15" s="32" customFormat="1" ht="15.75" hidden="1" customHeight="1">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5" s="32" customFormat="1" ht="15.75" customHeight="1">
      <c r="A8596" s="32">
        <v>8594</v>
      </c>
      <c r="B8596" s="32">
        <v>0</v>
      </c>
      <c r="C8596" s="32">
        <v>2395</v>
      </c>
      <c r="D8596" s="37">
        <v>43037</v>
      </c>
      <c r="E8596" s="32" t="b">
        <v>1</v>
      </c>
      <c r="F8596" s="38" t="s">
        <v>37</v>
      </c>
      <c r="G8596" s="38" t="s">
        <v>46</v>
      </c>
      <c r="H8596" s="38" t="s">
        <v>39</v>
      </c>
      <c r="I8596" s="38" t="s">
        <v>40</v>
      </c>
      <c r="J8596" s="38" t="s">
        <v>40</v>
      </c>
      <c r="K8596" s="39">
        <v>230.91</v>
      </c>
      <c r="L8596" s="39">
        <v>173.18</v>
      </c>
      <c r="M8596" s="37">
        <v>39031</v>
      </c>
      <c r="N8596" s="39">
        <f t="shared" ref="N8596:N8599" si="3216">K8596-L8596</f>
        <v>57.72999999999999</v>
      </c>
      <c r="O8596" s="63">
        <f t="shared" ref="O8596:O8599" si="3217">K8596/L8596</f>
        <v>1.3333525811294606</v>
      </c>
    </row>
    <row r="8597" spans="1:15" s="32" customFormat="1" ht="15.75" customHeight="1">
      <c r="A8597" s="32">
        <v>8595</v>
      </c>
      <c r="B8597" s="32">
        <v>90</v>
      </c>
      <c r="C8597" s="32">
        <v>186</v>
      </c>
      <c r="D8597" s="37">
        <v>43076</v>
      </c>
      <c r="E8597" s="32" t="b">
        <v>1</v>
      </c>
      <c r="F8597" s="38" t="s">
        <v>37</v>
      </c>
      <c r="G8597" s="38" t="s">
        <v>45</v>
      </c>
      <c r="H8597" s="38" t="s">
        <v>39</v>
      </c>
      <c r="I8597" s="38" t="s">
        <v>44</v>
      </c>
      <c r="J8597" s="38" t="s">
        <v>40</v>
      </c>
      <c r="K8597" s="39">
        <v>363.01</v>
      </c>
      <c r="L8597" s="39">
        <v>290.41000000000003</v>
      </c>
      <c r="M8597" s="37">
        <v>38482</v>
      </c>
      <c r="N8597" s="39">
        <f t="shared" si="3216"/>
        <v>72.599999999999966</v>
      </c>
      <c r="O8597" s="63">
        <f t="shared" si="3217"/>
        <v>1.2499913914810095</v>
      </c>
    </row>
    <row r="8598" spans="1:15" s="32" customFormat="1" ht="15.75" customHeight="1">
      <c r="A8598" s="32">
        <v>8596</v>
      </c>
      <c r="B8598" s="32">
        <v>86</v>
      </c>
      <c r="C8598" s="32">
        <v>1274</v>
      </c>
      <c r="D8598" s="37">
        <v>43054</v>
      </c>
      <c r="E8598" s="32" t="b">
        <v>1</v>
      </c>
      <c r="F8598" s="38" t="s">
        <v>37</v>
      </c>
      <c r="G8598" s="38" t="s">
        <v>43</v>
      </c>
      <c r="H8598" s="38" t="s">
        <v>39</v>
      </c>
      <c r="I8598" s="38" t="s">
        <v>40</v>
      </c>
      <c r="J8598" s="38" t="s">
        <v>40</v>
      </c>
      <c r="K8598" s="39">
        <v>235.63</v>
      </c>
      <c r="L8598" s="39">
        <v>125.07</v>
      </c>
      <c r="M8598" s="37">
        <v>38206</v>
      </c>
      <c r="N8598" s="39">
        <f t="shared" si="3216"/>
        <v>110.56</v>
      </c>
      <c r="O8598" s="63">
        <f t="shared" si="3217"/>
        <v>1.8839849684176861</v>
      </c>
    </row>
    <row r="8599" spans="1:15" s="32" customFormat="1" ht="15.75" customHeight="1">
      <c r="A8599" s="32">
        <v>8597</v>
      </c>
      <c r="B8599" s="32">
        <v>54</v>
      </c>
      <c r="C8599" s="32">
        <v>1951</v>
      </c>
      <c r="D8599" s="37">
        <v>42803</v>
      </c>
      <c r="E8599" s="32" t="b">
        <v>1</v>
      </c>
      <c r="F8599" s="38" t="s">
        <v>37</v>
      </c>
      <c r="G8599" s="38" t="s">
        <v>48</v>
      </c>
      <c r="H8599" s="38" t="s">
        <v>39</v>
      </c>
      <c r="I8599" s="38" t="s">
        <v>40</v>
      </c>
      <c r="J8599" s="38" t="s">
        <v>40</v>
      </c>
      <c r="K8599" s="39">
        <v>1292.8399999999999</v>
      </c>
      <c r="L8599" s="39">
        <v>13.44</v>
      </c>
      <c r="M8599" s="37">
        <v>42295</v>
      </c>
      <c r="N8599" s="39">
        <f t="shared" si="3216"/>
        <v>1279.3999999999999</v>
      </c>
      <c r="O8599" s="63">
        <f t="shared" si="3217"/>
        <v>96.19345238095238</v>
      </c>
    </row>
    <row r="8600" spans="1:15" s="32" customFormat="1" ht="15.75" hidden="1" customHeight="1">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5" s="32" customFormat="1" ht="15.75" hidden="1" customHeight="1">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5" s="32" customFormat="1" ht="15.75" customHeight="1">
      <c r="A8602" s="32">
        <v>8600</v>
      </c>
      <c r="B8602" s="32">
        <v>83</v>
      </c>
      <c r="C8602" s="32">
        <v>1475</v>
      </c>
      <c r="D8602" s="37">
        <v>42994</v>
      </c>
      <c r="E8602" s="32" t="b">
        <v>1</v>
      </c>
      <c r="F8602" s="38" t="s">
        <v>37</v>
      </c>
      <c r="G8602" s="38" t="s">
        <v>38</v>
      </c>
      <c r="H8602" s="38" t="s">
        <v>52</v>
      </c>
      <c r="I8602" s="38" t="s">
        <v>40</v>
      </c>
      <c r="J8602" s="38" t="s">
        <v>42</v>
      </c>
      <c r="K8602" s="39">
        <v>2083.94</v>
      </c>
      <c r="L8602" s="39">
        <v>675.03</v>
      </c>
      <c r="M8602" s="37">
        <v>35160</v>
      </c>
      <c r="N8602" s="39">
        <f t="shared" ref="N8602:N8603" si="3218">K8602-L8602</f>
        <v>1408.91</v>
      </c>
      <c r="O8602" s="63">
        <f t="shared" ref="O8602:O8603" si="3219">K8602/L8602</f>
        <v>3.0871813104602759</v>
      </c>
    </row>
    <row r="8603" spans="1:15" s="32" customFormat="1" ht="15.75" customHeight="1">
      <c r="A8603" s="32">
        <v>8601</v>
      </c>
      <c r="B8603" s="32">
        <v>97</v>
      </c>
      <c r="C8603" s="32">
        <v>2479</v>
      </c>
      <c r="D8603" s="37">
        <v>42801</v>
      </c>
      <c r="E8603" s="32" t="b">
        <v>1</v>
      </c>
      <c r="F8603" s="38" t="s">
        <v>37</v>
      </c>
      <c r="G8603" s="38" t="s">
        <v>38</v>
      </c>
      <c r="H8603" s="38" t="s">
        <v>39</v>
      </c>
      <c r="I8603" s="38" t="s">
        <v>40</v>
      </c>
      <c r="J8603" s="38" t="s">
        <v>42</v>
      </c>
      <c r="K8603" s="39">
        <v>202.62</v>
      </c>
      <c r="L8603" s="39">
        <v>151.96</v>
      </c>
      <c r="M8603" s="37">
        <v>42458</v>
      </c>
      <c r="N8603" s="39">
        <f t="shared" si="3218"/>
        <v>50.66</v>
      </c>
      <c r="O8603" s="63">
        <f t="shared" si="3219"/>
        <v>1.3333772045275072</v>
      </c>
    </row>
    <row r="8604" spans="1:15" s="32" customFormat="1" ht="15.75" hidden="1" customHeight="1">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5" s="32" customFormat="1" ht="15.75" customHeight="1">
      <c r="A8605" s="32">
        <v>8603</v>
      </c>
      <c r="B8605" s="32">
        <v>7</v>
      </c>
      <c r="C8605" s="32">
        <v>666</v>
      </c>
      <c r="D8605" s="37">
        <v>42877</v>
      </c>
      <c r="E8605" s="32" t="b">
        <v>1</v>
      </c>
      <c r="F8605" s="38" t="s">
        <v>37</v>
      </c>
      <c r="G8605" s="38" t="s">
        <v>46</v>
      </c>
      <c r="H8605" s="38" t="s">
        <v>39</v>
      </c>
      <c r="I8605" s="38" t="s">
        <v>40</v>
      </c>
      <c r="J8605" s="38" t="s">
        <v>51</v>
      </c>
      <c r="K8605" s="39">
        <v>1311.44</v>
      </c>
      <c r="L8605" s="39">
        <v>1167.18</v>
      </c>
      <c r="M8605" s="37">
        <v>35560</v>
      </c>
      <c r="N8605" s="39">
        <f t="shared" ref="N8605" si="3220">K8605-L8605</f>
        <v>144.26</v>
      </c>
      <c r="O8605" s="63">
        <f>K8605/L8605</f>
        <v>1.1235970458712452</v>
      </c>
    </row>
    <row r="8606" spans="1:15" s="32" customFormat="1" ht="15.75" hidden="1" customHeight="1">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5" s="32" customFormat="1" ht="15.75" hidden="1" customHeight="1">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5" s="32" customFormat="1" ht="15.75" hidden="1" customHeight="1">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hidden="1" customHeight="1">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hidden="1" customHeight="1">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hidden="1" customHeight="1">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hidden="1" customHeight="1">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hidden="1" customHeight="1">
      <c r="A8613" s="32">
        <v>8611</v>
      </c>
      <c r="B8613" s="32">
        <v>0</v>
      </c>
      <c r="C8613" s="32">
        <v>2553</v>
      </c>
      <c r="D8613" s="37">
        <v>42801</v>
      </c>
      <c r="E8613" s="32" t="b">
        <v>1</v>
      </c>
      <c r="F8613" s="38" t="s">
        <v>37</v>
      </c>
      <c r="K8613" s="32">
        <v>1095.6500000000001</v>
      </c>
      <c r="M8613" s="37"/>
      <c r="N8613" s="39">
        <f t="shared" ref="N8613" si="3221">K8613-L8613</f>
        <v>1095.6500000000001</v>
      </c>
      <c r="O8613" s="39"/>
      <c r="P8613" s="39"/>
      <c r="Q8613" s="39"/>
      <c r="R8613" s="39"/>
      <c r="S8613" s="39"/>
      <c r="T8613" s="39"/>
      <c r="U8613" s="39"/>
      <c r="V8613" s="39"/>
      <c r="W8613" s="39"/>
      <c r="X8613" s="39"/>
      <c r="Y8613" s="39"/>
      <c r="Z8613" s="39"/>
    </row>
    <row r="8614" spans="1:26" s="32" customFormat="1" ht="15.75" hidden="1" customHeight="1">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c r="A8615" s="32">
        <v>8613</v>
      </c>
      <c r="B8615" s="32">
        <v>68</v>
      </c>
      <c r="C8615" s="32">
        <v>2651</v>
      </c>
      <c r="D8615" s="37">
        <v>42796</v>
      </c>
      <c r="E8615" s="32" t="b">
        <v>1</v>
      </c>
      <c r="F8615" s="38" t="s">
        <v>37</v>
      </c>
      <c r="G8615" s="38" t="s">
        <v>43</v>
      </c>
      <c r="H8615" s="38" t="s">
        <v>39</v>
      </c>
      <c r="I8615" s="38" t="s">
        <v>40</v>
      </c>
      <c r="J8615" s="38" t="s">
        <v>40</v>
      </c>
      <c r="K8615" s="39">
        <v>1636.9</v>
      </c>
      <c r="L8615" s="39">
        <v>44.71</v>
      </c>
      <c r="M8615" s="37">
        <v>41922</v>
      </c>
      <c r="N8615" s="39">
        <f t="shared" ref="N8615" si="3222">K8615-L8615</f>
        <v>1592.19</v>
      </c>
      <c r="O8615" s="63">
        <f>K8615/L8615</f>
        <v>36.611496309550439</v>
      </c>
    </row>
    <row r="8616" spans="1:26" s="32" customFormat="1" ht="15.75" hidden="1" customHeight="1">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hidden="1" customHeight="1">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c r="A8618" s="32">
        <v>8616</v>
      </c>
      <c r="B8618" s="32">
        <v>40</v>
      </c>
      <c r="C8618" s="32">
        <v>2059</v>
      </c>
      <c r="D8618" s="37">
        <v>42864</v>
      </c>
      <c r="E8618" s="32" t="b">
        <v>1</v>
      </c>
      <c r="F8618" s="38" t="s">
        <v>37</v>
      </c>
      <c r="G8618" s="38" t="s">
        <v>41</v>
      </c>
      <c r="H8618" s="38" t="s">
        <v>47</v>
      </c>
      <c r="I8618" s="38" t="s">
        <v>40</v>
      </c>
      <c r="J8618" s="38" t="s">
        <v>42</v>
      </c>
      <c r="K8618" s="39">
        <v>1894.19</v>
      </c>
      <c r="L8618" s="39">
        <v>598.76</v>
      </c>
      <c r="M8618" s="37">
        <v>37823</v>
      </c>
      <c r="N8618" s="39">
        <f t="shared" ref="N8618:N8620" si="3223">K8618-L8618</f>
        <v>1295.43</v>
      </c>
      <c r="O8618" s="63">
        <f t="shared" ref="O8618:O8620" si="3224">K8618/L8618</f>
        <v>3.1635212773064336</v>
      </c>
    </row>
    <row r="8619" spans="1:26" s="32" customFormat="1" ht="15.75" customHeight="1">
      <c r="A8619" s="32">
        <v>8617</v>
      </c>
      <c r="B8619" s="32">
        <v>14</v>
      </c>
      <c r="C8619" s="32">
        <v>2452</v>
      </c>
      <c r="D8619" s="37">
        <v>42797</v>
      </c>
      <c r="E8619" s="32" t="b">
        <v>1</v>
      </c>
      <c r="F8619" s="38" t="s">
        <v>37</v>
      </c>
      <c r="G8619" s="38" t="s">
        <v>41</v>
      </c>
      <c r="H8619" s="38" t="s">
        <v>39</v>
      </c>
      <c r="I8619" s="38" t="s">
        <v>40</v>
      </c>
      <c r="J8619" s="38" t="s">
        <v>51</v>
      </c>
      <c r="K8619" s="39">
        <v>1386.84</v>
      </c>
      <c r="L8619" s="39">
        <v>1234.29</v>
      </c>
      <c r="M8619" s="37">
        <v>34586</v>
      </c>
      <c r="N8619" s="39">
        <f t="shared" si="3223"/>
        <v>152.54999999999995</v>
      </c>
      <c r="O8619" s="63">
        <f t="shared" si="3224"/>
        <v>1.1235933208565247</v>
      </c>
    </row>
    <row r="8620" spans="1:26" s="32" customFormat="1" ht="15.75" customHeight="1">
      <c r="A8620" s="32">
        <v>8618</v>
      </c>
      <c r="B8620" s="32">
        <v>95</v>
      </c>
      <c r="C8620" s="32">
        <v>1620</v>
      </c>
      <c r="D8620" s="37">
        <v>42883</v>
      </c>
      <c r="E8620" s="32" t="b">
        <v>1</v>
      </c>
      <c r="F8620" s="38" t="s">
        <v>37</v>
      </c>
      <c r="G8620" s="38" t="s">
        <v>43</v>
      </c>
      <c r="H8620" s="38" t="s">
        <v>52</v>
      </c>
      <c r="I8620" s="38" t="s">
        <v>44</v>
      </c>
      <c r="J8620" s="38" t="s">
        <v>40</v>
      </c>
      <c r="K8620" s="39">
        <v>1073.07</v>
      </c>
      <c r="L8620" s="39">
        <v>933.84</v>
      </c>
      <c r="M8620" s="37">
        <v>36145</v>
      </c>
      <c r="N8620" s="39">
        <f t="shared" si="3223"/>
        <v>139.2299999999999</v>
      </c>
      <c r="O8620" s="63">
        <f t="shared" si="3224"/>
        <v>1.1490940632228217</v>
      </c>
    </row>
    <row r="8621" spans="1:26" s="32" customFormat="1" ht="15.75" hidden="1" customHeight="1">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c r="A8622" s="32">
        <v>8620</v>
      </c>
      <c r="B8622" s="32">
        <v>15</v>
      </c>
      <c r="C8622" s="32">
        <v>1021</v>
      </c>
      <c r="D8622" s="37">
        <v>43071</v>
      </c>
      <c r="E8622" s="32" t="b">
        <v>1</v>
      </c>
      <c r="F8622" s="38" t="s">
        <v>37</v>
      </c>
      <c r="G8622" s="38" t="s">
        <v>48</v>
      </c>
      <c r="H8622" s="38" t="s">
        <v>39</v>
      </c>
      <c r="I8622" s="38" t="s">
        <v>40</v>
      </c>
      <c r="J8622" s="38" t="s">
        <v>40</v>
      </c>
      <c r="K8622" s="39">
        <v>1292.8399999999999</v>
      </c>
      <c r="L8622" s="39">
        <v>13.44</v>
      </c>
      <c r="M8622" s="37">
        <v>39915</v>
      </c>
      <c r="N8622" s="39">
        <f t="shared" ref="N8622" si="3225">K8622-L8622</f>
        <v>1279.3999999999999</v>
      </c>
      <c r="O8622" s="63">
        <f>K8622/L8622</f>
        <v>96.19345238095238</v>
      </c>
    </row>
    <row r="8623" spans="1:26" s="32" customFormat="1" ht="15.75" hidden="1" customHeight="1">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hidden="1" customHeight="1">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5" s="32" customFormat="1" ht="15.75" customHeight="1">
      <c r="A8625" s="32">
        <v>8623</v>
      </c>
      <c r="B8625" s="32">
        <v>93</v>
      </c>
      <c r="C8625" s="32">
        <v>1811</v>
      </c>
      <c r="D8625" s="37">
        <v>43035</v>
      </c>
      <c r="E8625" s="32" t="b">
        <v>1</v>
      </c>
      <c r="F8625" s="38" t="s">
        <v>37</v>
      </c>
      <c r="G8625" s="38" t="s">
        <v>48</v>
      </c>
      <c r="H8625" s="38" t="s">
        <v>39</v>
      </c>
      <c r="I8625" s="38" t="s">
        <v>40</v>
      </c>
      <c r="J8625" s="38" t="s">
        <v>40</v>
      </c>
      <c r="K8625" s="39">
        <v>1065.03</v>
      </c>
      <c r="L8625" s="39">
        <v>230.09</v>
      </c>
      <c r="M8625" s="37">
        <v>36833</v>
      </c>
      <c r="N8625" s="39">
        <f t="shared" ref="N8625:N8627" si="3226">K8625-L8625</f>
        <v>834.93999999999994</v>
      </c>
      <c r="O8625" s="63">
        <f t="shared" ref="O8625:O8627" si="3227">K8625/L8625</f>
        <v>4.6287539658394543</v>
      </c>
    </row>
    <row r="8626" spans="1:15" s="32" customFormat="1" ht="15.75" customHeight="1">
      <c r="A8626" s="32">
        <v>8624</v>
      </c>
      <c r="B8626" s="32">
        <v>48</v>
      </c>
      <c r="C8626" s="32">
        <v>343</v>
      </c>
      <c r="D8626" s="37">
        <v>42828</v>
      </c>
      <c r="E8626" s="32" t="b">
        <v>1</v>
      </c>
      <c r="F8626" s="38" t="s">
        <v>37</v>
      </c>
      <c r="G8626" s="38" t="s">
        <v>48</v>
      </c>
      <c r="H8626" s="38" t="s">
        <v>39</v>
      </c>
      <c r="I8626" s="38" t="s">
        <v>40</v>
      </c>
      <c r="J8626" s="38" t="s">
        <v>40</v>
      </c>
      <c r="K8626" s="39">
        <v>1762.96</v>
      </c>
      <c r="L8626" s="39">
        <v>950.52</v>
      </c>
      <c r="M8626" s="37">
        <v>41848</v>
      </c>
      <c r="N8626" s="39">
        <f t="shared" si="3226"/>
        <v>812.44</v>
      </c>
      <c r="O8626" s="63">
        <f t="shared" si="3227"/>
        <v>1.8547321466144848</v>
      </c>
    </row>
    <row r="8627" spans="1:15" s="32" customFormat="1" ht="15.75" customHeight="1">
      <c r="A8627" s="32">
        <v>8625</v>
      </c>
      <c r="B8627" s="32">
        <v>11</v>
      </c>
      <c r="C8627" s="32">
        <v>2832</v>
      </c>
      <c r="D8627" s="37">
        <v>43075</v>
      </c>
      <c r="E8627" s="32" t="b">
        <v>1</v>
      </c>
      <c r="F8627" s="38" t="s">
        <v>37</v>
      </c>
      <c r="G8627" s="38" t="s">
        <v>46</v>
      </c>
      <c r="H8627" s="38" t="s">
        <v>39</v>
      </c>
      <c r="I8627" s="38" t="s">
        <v>50</v>
      </c>
      <c r="J8627" s="38" t="s">
        <v>40</v>
      </c>
      <c r="K8627" s="39">
        <v>1274.93</v>
      </c>
      <c r="L8627" s="39">
        <v>764.96</v>
      </c>
      <c r="M8627" s="37">
        <v>41345</v>
      </c>
      <c r="N8627" s="39">
        <f t="shared" si="3226"/>
        <v>509.97</v>
      </c>
      <c r="O8627" s="63">
        <f t="shared" si="3227"/>
        <v>1.6666623091403472</v>
      </c>
    </row>
    <row r="8628" spans="1:15" s="32" customFormat="1" ht="15.75" hidden="1" customHeight="1">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5" s="32" customFormat="1" ht="15.75" hidden="1" customHeight="1">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5" s="32" customFormat="1" ht="15.75" customHeight="1">
      <c r="A8630" s="32">
        <v>8628</v>
      </c>
      <c r="B8630" s="32">
        <v>99</v>
      </c>
      <c r="C8630" s="32">
        <v>956</v>
      </c>
      <c r="D8630" s="37">
        <v>42742</v>
      </c>
      <c r="E8630" s="32" t="b">
        <v>1</v>
      </c>
      <c r="F8630" s="38" t="s">
        <v>37</v>
      </c>
      <c r="G8630" s="38" t="s">
        <v>43</v>
      </c>
      <c r="H8630" s="38" t="s">
        <v>39</v>
      </c>
      <c r="I8630" s="38" t="s">
        <v>40</v>
      </c>
      <c r="J8630" s="38" t="s">
        <v>40</v>
      </c>
      <c r="K8630" s="39">
        <v>1227.3399999999999</v>
      </c>
      <c r="L8630" s="39">
        <v>770.89</v>
      </c>
      <c r="M8630" s="37">
        <v>34556</v>
      </c>
      <c r="N8630" s="39">
        <f t="shared" ref="N8630" si="3228">K8630-L8630</f>
        <v>456.44999999999993</v>
      </c>
      <c r="O8630" s="63">
        <f>K8630/L8630</f>
        <v>1.5921078234248724</v>
      </c>
    </row>
    <row r="8631" spans="1:15" s="32" customFormat="1" ht="15.75" hidden="1" customHeight="1">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5" s="32" customFormat="1" ht="15.75" customHeight="1">
      <c r="A8632" s="32">
        <v>8630</v>
      </c>
      <c r="B8632" s="32">
        <v>23</v>
      </c>
      <c r="C8632" s="32">
        <v>3079</v>
      </c>
      <c r="D8632" s="37">
        <v>42968</v>
      </c>
      <c r="E8632" s="32" t="b">
        <v>1</v>
      </c>
      <c r="F8632" s="38" t="s">
        <v>37</v>
      </c>
      <c r="G8632" s="38" t="s">
        <v>45</v>
      </c>
      <c r="H8632" s="38" t="s">
        <v>49</v>
      </c>
      <c r="I8632" s="38" t="s">
        <v>44</v>
      </c>
      <c r="J8632" s="38" t="s">
        <v>51</v>
      </c>
      <c r="K8632" s="39">
        <v>688.63</v>
      </c>
      <c r="L8632" s="39">
        <v>612.88</v>
      </c>
      <c r="M8632" s="37">
        <v>40670</v>
      </c>
      <c r="N8632" s="39">
        <f t="shared" ref="N8632:N8638" si="3229">K8632-L8632</f>
        <v>75.75</v>
      </c>
      <c r="O8632" s="63">
        <f t="shared" ref="O8632:O8638" si="3230">K8632/L8632</f>
        <v>1.1235967889309491</v>
      </c>
    </row>
    <row r="8633" spans="1:15" s="32" customFormat="1" ht="15.75" customHeight="1">
      <c r="A8633" s="32">
        <v>8631</v>
      </c>
      <c r="B8633" s="32">
        <v>3</v>
      </c>
      <c r="C8633" s="32">
        <v>2841</v>
      </c>
      <c r="D8633" s="37">
        <v>43076</v>
      </c>
      <c r="E8633" s="32" t="b">
        <v>1</v>
      </c>
      <c r="F8633" s="38" t="s">
        <v>37</v>
      </c>
      <c r="G8633" s="38" t="s">
        <v>41</v>
      </c>
      <c r="H8633" s="38" t="s">
        <v>39</v>
      </c>
      <c r="I8633" s="38" t="s">
        <v>40</v>
      </c>
      <c r="J8633" s="38" t="s">
        <v>42</v>
      </c>
      <c r="K8633" s="39">
        <v>2091.4699999999998</v>
      </c>
      <c r="L8633" s="39">
        <v>388.92</v>
      </c>
      <c r="M8633" s="37">
        <v>37823</v>
      </c>
      <c r="N8633" s="39">
        <f t="shared" si="3229"/>
        <v>1702.5499999999997</v>
      </c>
      <c r="O8633" s="63">
        <f t="shared" si="3230"/>
        <v>5.3776355034454379</v>
      </c>
    </row>
    <row r="8634" spans="1:15" s="32" customFormat="1" ht="15.75" customHeight="1">
      <c r="A8634" s="32">
        <v>8632</v>
      </c>
      <c r="B8634" s="32">
        <v>48</v>
      </c>
      <c r="C8634" s="32">
        <v>1346</v>
      </c>
      <c r="D8634" s="37">
        <v>42898</v>
      </c>
      <c r="E8634" s="32" t="b">
        <v>1</v>
      </c>
      <c r="F8634" s="38" t="s">
        <v>37</v>
      </c>
      <c r="G8634" s="38" t="s">
        <v>48</v>
      </c>
      <c r="H8634" s="38" t="s">
        <v>39</v>
      </c>
      <c r="I8634" s="38" t="s">
        <v>40</v>
      </c>
      <c r="J8634" s="38" t="s">
        <v>40</v>
      </c>
      <c r="K8634" s="39">
        <v>1762.96</v>
      </c>
      <c r="L8634" s="39">
        <v>950.52</v>
      </c>
      <c r="M8634" s="37">
        <v>41848</v>
      </c>
      <c r="N8634" s="39">
        <f t="shared" si="3229"/>
        <v>812.44</v>
      </c>
      <c r="O8634" s="63">
        <f t="shared" si="3230"/>
        <v>1.8547321466144848</v>
      </c>
    </row>
    <row r="8635" spans="1:15" s="32" customFormat="1" ht="15.75" customHeight="1">
      <c r="A8635" s="32">
        <v>8633</v>
      </c>
      <c r="B8635" s="32">
        <v>43</v>
      </c>
      <c r="C8635" s="32">
        <v>2979</v>
      </c>
      <c r="D8635" s="37">
        <v>42972</v>
      </c>
      <c r="E8635" s="32" t="b">
        <v>1</v>
      </c>
      <c r="F8635" s="38" t="s">
        <v>37</v>
      </c>
      <c r="G8635" s="38" t="s">
        <v>38</v>
      </c>
      <c r="H8635" s="38" t="s">
        <v>39</v>
      </c>
      <c r="I8635" s="38" t="s">
        <v>40</v>
      </c>
      <c r="J8635" s="38" t="s">
        <v>40</v>
      </c>
      <c r="K8635" s="39">
        <v>1151.96</v>
      </c>
      <c r="L8635" s="39">
        <v>649.49</v>
      </c>
      <c r="M8635" s="37">
        <v>36498</v>
      </c>
      <c r="N8635" s="39">
        <f t="shared" si="3229"/>
        <v>502.47</v>
      </c>
      <c r="O8635" s="63">
        <f t="shared" si="3230"/>
        <v>1.7736377773329843</v>
      </c>
    </row>
    <row r="8636" spans="1:15" s="32" customFormat="1" ht="15.75" customHeight="1">
      <c r="A8636" s="32">
        <v>8634</v>
      </c>
      <c r="B8636" s="32">
        <v>68</v>
      </c>
      <c r="C8636" s="32">
        <v>312</v>
      </c>
      <c r="D8636" s="37">
        <v>42855</v>
      </c>
      <c r="E8636" s="32" t="b">
        <v>1</v>
      </c>
      <c r="F8636" s="38" t="s">
        <v>37</v>
      </c>
      <c r="G8636" s="38" t="s">
        <v>43</v>
      </c>
      <c r="H8636" s="38" t="s">
        <v>39</v>
      </c>
      <c r="I8636" s="38" t="s">
        <v>40</v>
      </c>
      <c r="J8636" s="38" t="s">
        <v>40</v>
      </c>
      <c r="K8636" s="39">
        <v>1636.9</v>
      </c>
      <c r="L8636" s="39">
        <v>44.71</v>
      </c>
      <c r="M8636" s="37">
        <v>36668</v>
      </c>
      <c r="N8636" s="39">
        <f t="shared" si="3229"/>
        <v>1592.19</v>
      </c>
      <c r="O8636" s="63">
        <f t="shared" si="3230"/>
        <v>36.611496309550439</v>
      </c>
    </row>
    <row r="8637" spans="1:15" s="32" customFormat="1" ht="15.75" customHeight="1">
      <c r="A8637" s="32">
        <v>8635</v>
      </c>
      <c r="B8637" s="32">
        <v>81</v>
      </c>
      <c r="C8637" s="32">
        <v>3343</v>
      </c>
      <c r="D8637" s="37">
        <v>43021</v>
      </c>
      <c r="E8637" s="32" t="b">
        <v>1</v>
      </c>
      <c r="F8637" s="38" t="s">
        <v>37</v>
      </c>
      <c r="G8637" s="38" t="s">
        <v>45</v>
      </c>
      <c r="H8637" s="38" t="s">
        <v>39</v>
      </c>
      <c r="I8637" s="38" t="s">
        <v>40</v>
      </c>
      <c r="J8637" s="38" t="s">
        <v>51</v>
      </c>
      <c r="K8637" s="39">
        <v>586.45000000000005</v>
      </c>
      <c r="L8637" s="39">
        <v>521.94000000000005</v>
      </c>
      <c r="M8637" s="37">
        <v>38339</v>
      </c>
      <c r="N8637" s="39">
        <f t="shared" si="3229"/>
        <v>64.509999999999991</v>
      </c>
      <c r="O8637" s="63">
        <f t="shared" si="3230"/>
        <v>1.1235965819826033</v>
      </c>
    </row>
    <row r="8638" spans="1:15" s="32" customFormat="1" ht="15.75" customHeight="1">
      <c r="A8638" s="32">
        <v>8636</v>
      </c>
      <c r="B8638" s="32">
        <v>11</v>
      </c>
      <c r="C8638" s="32">
        <v>739</v>
      </c>
      <c r="D8638" s="37">
        <v>43010</v>
      </c>
      <c r="E8638" s="32" t="b">
        <v>1</v>
      </c>
      <c r="F8638" s="38" t="s">
        <v>37</v>
      </c>
      <c r="G8638" s="38" t="s">
        <v>46</v>
      </c>
      <c r="H8638" s="38" t="s">
        <v>39</v>
      </c>
      <c r="I8638" s="38" t="s">
        <v>50</v>
      </c>
      <c r="J8638" s="38" t="s">
        <v>40</v>
      </c>
      <c r="K8638" s="39">
        <v>1274.93</v>
      </c>
      <c r="L8638" s="39">
        <v>764.96</v>
      </c>
      <c r="M8638" s="37">
        <v>39298</v>
      </c>
      <c r="N8638" s="39">
        <f t="shared" si="3229"/>
        <v>509.97</v>
      </c>
      <c r="O8638" s="63">
        <f t="shared" si="3230"/>
        <v>1.6666623091403472</v>
      </c>
    </row>
    <row r="8639" spans="1:15" s="32" customFormat="1" ht="15.75" hidden="1" customHeight="1">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5" s="32" customFormat="1" ht="15.75" customHeight="1">
      <c r="A8640" s="32">
        <v>8638</v>
      </c>
      <c r="B8640" s="32">
        <v>53</v>
      </c>
      <c r="C8640" s="32">
        <v>516</v>
      </c>
      <c r="D8640" s="37">
        <v>43080</v>
      </c>
      <c r="E8640" s="32" t="b">
        <v>1</v>
      </c>
      <c r="F8640" s="38" t="s">
        <v>37</v>
      </c>
      <c r="G8640" s="38" t="s">
        <v>43</v>
      </c>
      <c r="H8640" s="38" t="s">
        <v>39</v>
      </c>
      <c r="I8640" s="38" t="s">
        <v>40</v>
      </c>
      <c r="J8640" s="38" t="s">
        <v>40</v>
      </c>
      <c r="K8640" s="39">
        <v>795.34</v>
      </c>
      <c r="L8640" s="39">
        <v>101.58</v>
      </c>
      <c r="M8640" s="37">
        <v>35470</v>
      </c>
      <c r="N8640" s="39">
        <f t="shared" ref="N8640" si="3231">K8640-L8640</f>
        <v>693.76</v>
      </c>
      <c r="O8640" s="63">
        <f>K8640/L8640</f>
        <v>7.8296908840322903</v>
      </c>
    </row>
    <row r="8641" spans="1:15" s="32" customFormat="1" ht="15.75" hidden="1" customHeight="1">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5" s="32" customFormat="1" ht="15.75" hidden="1" customHeight="1">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5" s="32" customFormat="1" ht="15.75" customHeight="1">
      <c r="A8643" s="32">
        <v>8641</v>
      </c>
      <c r="B8643" s="32">
        <v>1</v>
      </c>
      <c r="C8643" s="32">
        <v>1979</v>
      </c>
      <c r="D8643" s="37">
        <v>42883</v>
      </c>
      <c r="E8643" s="32" t="b">
        <v>1</v>
      </c>
      <c r="F8643" s="38" t="s">
        <v>37</v>
      </c>
      <c r="G8643" s="38" t="s">
        <v>46</v>
      </c>
      <c r="H8643" s="38" t="s">
        <v>39</v>
      </c>
      <c r="I8643" s="38" t="s">
        <v>40</v>
      </c>
      <c r="J8643" s="38" t="s">
        <v>40</v>
      </c>
      <c r="K8643" s="39">
        <v>1403.5</v>
      </c>
      <c r="L8643" s="39">
        <v>954.82</v>
      </c>
      <c r="M8643" s="37">
        <v>41245</v>
      </c>
      <c r="N8643" s="39">
        <f t="shared" ref="N8643" si="3232">K8643-L8643</f>
        <v>448.67999999999995</v>
      </c>
      <c r="O8643" s="63">
        <f>K8643/L8643</f>
        <v>1.4699105590582517</v>
      </c>
    </row>
    <row r="8644" spans="1:15" s="32" customFormat="1" ht="15.75" hidden="1" customHeight="1">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5" s="32" customFormat="1" ht="15.75" hidden="1" customHeight="1">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5" s="32" customFormat="1" ht="15.75" customHeight="1">
      <c r="A8646" s="32">
        <v>8644</v>
      </c>
      <c r="B8646" s="32">
        <v>10</v>
      </c>
      <c r="C8646" s="32">
        <v>117</v>
      </c>
      <c r="D8646" s="37">
        <v>42853</v>
      </c>
      <c r="E8646" s="32" t="b">
        <v>1</v>
      </c>
      <c r="F8646" s="38" t="s">
        <v>37</v>
      </c>
      <c r="G8646" s="38" t="s">
        <v>48</v>
      </c>
      <c r="H8646" s="38" t="s">
        <v>52</v>
      </c>
      <c r="I8646" s="38" t="s">
        <v>40</v>
      </c>
      <c r="J8646" s="38" t="s">
        <v>40</v>
      </c>
      <c r="K8646" s="39">
        <v>1466.68</v>
      </c>
      <c r="L8646" s="39">
        <v>363.25</v>
      </c>
      <c r="M8646" s="37">
        <v>34556</v>
      </c>
      <c r="N8646" s="39">
        <f t="shared" ref="N8646" si="3233">K8646-L8646</f>
        <v>1103.43</v>
      </c>
      <c r="O8646" s="63">
        <f>K8646/L8646</f>
        <v>4.0376600137646248</v>
      </c>
    </row>
    <row r="8647" spans="1:15" s="32" customFormat="1" ht="15.75" hidden="1" customHeight="1">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5" s="32" customFormat="1" ht="15.75" hidden="1" customHeight="1">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5" s="32" customFormat="1" ht="15.75" customHeight="1">
      <c r="A8649" s="32">
        <v>8647</v>
      </c>
      <c r="B8649" s="32">
        <v>6</v>
      </c>
      <c r="C8649" s="32">
        <v>1154</v>
      </c>
      <c r="D8649" s="37">
        <v>42968</v>
      </c>
      <c r="E8649" s="32" t="b">
        <v>1</v>
      </c>
      <c r="F8649" s="38" t="s">
        <v>37</v>
      </c>
      <c r="G8649" s="38" t="s">
        <v>43</v>
      </c>
      <c r="H8649" s="38" t="s">
        <v>39</v>
      </c>
      <c r="I8649" s="38" t="s">
        <v>50</v>
      </c>
      <c r="J8649" s="38" t="s">
        <v>40</v>
      </c>
      <c r="K8649" s="39">
        <v>227.88</v>
      </c>
      <c r="L8649" s="39">
        <v>136.72999999999999</v>
      </c>
      <c r="M8649" s="37">
        <v>42560</v>
      </c>
      <c r="N8649" s="39">
        <f t="shared" ref="N8649:N8651" si="3234">K8649-L8649</f>
        <v>91.15</v>
      </c>
      <c r="O8649" s="63">
        <f t="shared" ref="O8649:O8651" si="3235">K8649/L8649</f>
        <v>1.6666422877203249</v>
      </c>
    </row>
    <row r="8650" spans="1:15" s="32" customFormat="1" ht="15.75" customHeight="1">
      <c r="A8650" s="32">
        <v>8648</v>
      </c>
      <c r="B8650" s="32">
        <v>25</v>
      </c>
      <c r="C8650" s="32">
        <v>3286</v>
      </c>
      <c r="D8650" s="37">
        <v>43089</v>
      </c>
      <c r="E8650" s="32" t="b">
        <v>1</v>
      </c>
      <c r="F8650" s="38" t="s">
        <v>37</v>
      </c>
      <c r="G8650" s="38" t="s">
        <v>46</v>
      </c>
      <c r="H8650" s="38" t="s">
        <v>47</v>
      </c>
      <c r="I8650" s="38" t="s">
        <v>40</v>
      </c>
      <c r="J8650" s="38" t="s">
        <v>40</v>
      </c>
      <c r="K8650" s="39">
        <v>1538.99</v>
      </c>
      <c r="L8650" s="39">
        <v>829.65</v>
      </c>
      <c r="M8650" s="37">
        <v>42404</v>
      </c>
      <c r="N8650" s="39">
        <f t="shared" si="3234"/>
        <v>709.34</v>
      </c>
      <c r="O8650" s="63">
        <f t="shared" si="3235"/>
        <v>1.8549870427288617</v>
      </c>
    </row>
    <row r="8651" spans="1:15" s="32" customFormat="1" ht="15.75" customHeight="1">
      <c r="A8651" s="32">
        <v>8649</v>
      </c>
      <c r="B8651" s="32">
        <v>14</v>
      </c>
      <c r="C8651" s="32">
        <v>423</v>
      </c>
      <c r="D8651" s="37">
        <v>42883</v>
      </c>
      <c r="E8651" s="32" t="b">
        <v>1</v>
      </c>
      <c r="F8651" s="38" t="s">
        <v>37</v>
      </c>
      <c r="G8651" s="38" t="s">
        <v>41</v>
      </c>
      <c r="H8651" s="38" t="s">
        <v>39</v>
      </c>
      <c r="I8651" s="38" t="s">
        <v>40</v>
      </c>
      <c r="J8651" s="38" t="s">
        <v>51</v>
      </c>
      <c r="K8651" s="39">
        <v>1386.84</v>
      </c>
      <c r="L8651" s="39">
        <v>1234.29</v>
      </c>
      <c r="M8651" s="37">
        <v>37838</v>
      </c>
      <c r="N8651" s="39">
        <f t="shared" si="3234"/>
        <v>152.54999999999995</v>
      </c>
      <c r="O8651" s="63">
        <f t="shared" si="3235"/>
        <v>1.1235933208565247</v>
      </c>
    </row>
    <row r="8652" spans="1:15" s="32" customFormat="1" ht="15.75" hidden="1" customHeight="1">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5" s="32" customFormat="1" ht="15.75" customHeight="1">
      <c r="A8653" s="32">
        <v>8651</v>
      </c>
      <c r="B8653" s="32">
        <v>76</v>
      </c>
      <c r="C8653" s="32">
        <v>1448</v>
      </c>
      <c r="D8653" s="37">
        <v>42862</v>
      </c>
      <c r="E8653" s="32" t="b">
        <v>1</v>
      </c>
      <c r="F8653" s="38" t="s">
        <v>37</v>
      </c>
      <c r="G8653" s="38" t="s">
        <v>48</v>
      </c>
      <c r="H8653" s="38" t="s">
        <v>39</v>
      </c>
      <c r="I8653" s="38" t="s">
        <v>44</v>
      </c>
      <c r="J8653" s="38" t="s">
        <v>40</v>
      </c>
      <c r="K8653" s="39">
        <v>642.30999999999995</v>
      </c>
      <c r="L8653" s="39">
        <v>513.85</v>
      </c>
      <c r="M8653" s="37">
        <v>41922</v>
      </c>
      <c r="N8653" s="39">
        <f t="shared" ref="N8653" si="3236">K8653-L8653</f>
        <v>128.45999999999992</v>
      </c>
      <c r="O8653" s="63">
        <f>K8653/L8653</f>
        <v>1.2499951347669551</v>
      </c>
    </row>
    <row r="8654" spans="1:15" s="32" customFormat="1" ht="15.75" hidden="1" customHeight="1">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5" s="32" customFormat="1" ht="15.75" hidden="1" customHeight="1">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5" s="32" customFormat="1" ht="15.75" hidden="1" customHeight="1">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5" s="32" customFormat="1" ht="15.75" hidden="1" customHeight="1">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5" s="32" customFormat="1" ht="15.75" hidden="1" customHeight="1">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5" s="32" customFormat="1" ht="15.75" hidden="1" customHeight="1">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5" s="32" customFormat="1" ht="15.75" customHeight="1">
      <c r="A8660" s="32">
        <v>8658</v>
      </c>
      <c r="B8660" s="32">
        <v>74</v>
      </c>
      <c r="C8660" s="32">
        <v>3481</v>
      </c>
      <c r="D8660" s="37">
        <v>43045</v>
      </c>
      <c r="E8660" s="32" t="b">
        <v>1</v>
      </c>
      <c r="F8660" s="38" t="s">
        <v>37</v>
      </c>
      <c r="G8660" s="38" t="s">
        <v>48</v>
      </c>
      <c r="H8660" s="38" t="s">
        <v>39</v>
      </c>
      <c r="I8660" s="38" t="s">
        <v>40</v>
      </c>
      <c r="J8660" s="38" t="s">
        <v>40</v>
      </c>
      <c r="K8660" s="39">
        <v>1762.96</v>
      </c>
      <c r="L8660" s="39">
        <v>950.52</v>
      </c>
      <c r="M8660" s="37">
        <v>41848</v>
      </c>
      <c r="N8660" s="39">
        <f t="shared" ref="N8660" si="3237">K8660-L8660</f>
        <v>812.44</v>
      </c>
      <c r="O8660" s="63">
        <f>K8660/L8660</f>
        <v>1.8547321466144848</v>
      </c>
    </row>
    <row r="8661" spans="1:15" s="32" customFormat="1" ht="15.75" hidden="1" customHeight="1">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5" s="32" customFormat="1" ht="15.75" customHeight="1">
      <c r="A8662" s="32">
        <v>8660</v>
      </c>
      <c r="B8662" s="32">
        <v>19</v>
      </c>
      <c r="C8662" s="32">
        <v>919</v>
      </c>
      <c r="D8662" s="37">
        <v>43013</v>
      </c>
      <c r="E8662" s="32" t="b">
        <v>1</v>
      </c>
      <c r="F8662" s="38" t="s">
        <v>37</v>
      </c>
      <c r="G8662" s="38" t="s">
        <v>43</v>
      </c>
      <c r="H8662" s="38" t="s">
        <v>47</v>
      </c>
      <c r="I8662" s="38" t="s">
        <v>50</v>
      </c>
      <c r="J8662" s="38" t="s">
        <v>42</v>
      </c>
      <c r="K8662" s="39">
        <v>12.01</v>
      </c>
      <c r="L8662" s="39">
        <v>7.21</v>
      </c>
      <c r="M8662" s="37">
        <v>35160</v>
      </c>
      <c r="N8662" s="39">
        <f t="shared" ref="N8662" si="3238">K8662-L8662</f>
        <v>4.8</v>
      </c>
      <c r="O8662" s="63">
        <f>K8662/L8662</f>
        <v>1.6657420249653259</v>
      </c>
    </row>
    <row r="8663" spans="1:15" s="32" customFormat="1" ht="15.75" hidden="1" customHeight="1">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5" s="32" customFormat="1" ht="15.75" customHeight="1">
      <c r="A8664" s="32">
        <v>8662</v>
      </c>
      <c r="B8664" s="32">
        <v>20</v>
      </c>
      <c r="C8664" s="32">
        <v>2690</v>
      </c>
      <c r="D8664" s="37">
        <v>42931</v>
      </c>
      <c r="E8664" s="32" t="b">
        <v>1</v>
      </c>
      <c r="F8664" s="38" t="s">
        <v>37</v>
      </c>
      <c r="G8664" s="38" t="s">
        <v>41</v>
      </c>
      <c r="H8664" s="38" t="s">
        <v>39</v>
      </c>
      <c r="I8664" s="38" t="s">
        <v>40</v>
      </c>
      <c r="J8664" s="38" t="s">
        <v>51</v>
      </c>
      <c r="K8664" s="39">
        <v>1775.81</v>
      </c>
      <c r="L8664" s="39">
        <v>1580.47</v>
      </c>
      <c r="M8664" s="37">
        <v>42404</v>
      </c>
      <c r="N8664" s="39">
        <f t="shared" ref="N8664" si="3239">K8664-L8664</f>
        <v>195.33999999999992</v>
      </c>
      <c r="O8664" s="63">
        <f>K8664/L8664</f>
        <v>1.123596145450404</v>
      </c>
    </row>
    <row r="8665" spans="1:15" s="32" customFormat="1" ht="15.75" hidden="1" customHeight="1">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5" s="32" customFormat="1" ht="15.75" hidden="1" customHeight="1">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5" s="32" customFormat="1" ht="15.75" hidden="1" customHeight="1">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5" s="32" customFormat="1" ht="15.75" customHeight="1">
      <c r="A8668" s="32">
        <v>8666</v>
      </c>
      <c r="B8668" s="32">
        <v>3</v>
      </c>
      <c r="C8668" s="32">
        <v>1392</v>
      </c>
      <c r="D8668" s="37">
        <v>42964</v>
      </c>
      <c r="E8668" s="32" t="b">
        <v>1</v>
      </c>
      <c r="F8668" s="38" t="s">
        <v>37</v>
      </c>
      <c r="G8668" s="38" t="s">
        <v>41</v>
      </c>
      <c r="H8668" s="38" t="s">
        <v>39</v>
      </c>
      <c r="I8668" s="38" t="s">
        <v>40</v>
      </c>
      <c r="J8668" s="38" t="s">
        <v>42</v>
      </c>
      <c r="K8668" s="39">
        <v>2091.4699999999998</v>
      </c>
      <c r="L8668" s="39">
        <v>388.92</v>
      </c>
      <c r="M8668" s="37">
        <v>41009</v>
      </c>
      <c r="N8668" s="39">
        <f t="shared" ref="N8668" si="3240">K8668-L8668</f>
        <v>1702.5499999999997</v>
      </c>
      <c r="O8668" s="63">
        <f>K8668/L8668</f>
        <v>5.3776355034454379</v>
      </c>
    </row>
    <row r="8669" spans="1:15" s="32" customFormat="1" ht="15.75" hidden="1" customHeight="1">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5" s="32" customFormat="1" ht="15.75" hidden="1" customHeight="1">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5" s="32" customFormat="1" ht="15.75" customHeight="1">
      <c r="A8671" s="32">
        <v>8669</v>
      </c>
      <c r="B8671" s="32">
        <v>4</v>
      </c>
      <c r="C8671" s="32">
        <v>1827</v>
      </c>
      <c r="D8671" s="37">
        <v>43061</v>
      </c>
      <c r="E8671" s="32" t="b">
        <v>1</v>
      </c>
      <c r="F8671" s="38" t="s">
        <v>37</v>
      </c>
      <c r="G8671" s="38" t="s">
        <v>46</v>
      </c>
      <c r="H8671" s="38" t="s">
        <v>39</v>
      </c>
      <c r="I8671" s="38" t="s">
        <v>50</v>
      </c>
      <c r="J8671" s="38" t="s">
        <v>40</v>
      </c>
      <c r="K8671" s="39">
        <v>1129.1300000000001</v>
      </c>
      <c r="L8671" s="39">
        <v>677.48</v>
      </c>
      <c r="M8671" s="37">
        <v>38573</v>
      </c>
      <c r="N8671" s="39">
        <f t="shared" ref="N8671:N8672" si="3241">K8671-L8671</f>
        <v>451.65000000000009</v>
      </c>
      <c r="O8671" s="63">
        <f t="shared" ref="O8671:O8672" si="3242">K8671/L8671</f>
        <v>1.6666617464722207</v>
      </c>
    </row>
    <row r="8672" spans="1:15" s="32" customFormat="1" ht="15.75" customHeight="1">
      <c r="A8672" s="32">
        <v>8670</v>
      </c>
      <c r="B8672" s="32">
        <v>94</v>
      </c>
      <c r="C8672" s="32">
        <v>3105</v>
      </c>
      <c r="D8672" s="37">
        <v>42864</v>
      </c>
      <c r="E8672" s="32" t="b">
        <v>1</v>
      </c>
      <c r="F8672" s="38" t="s">
        <v>37</v>
      </c>
      <c r="G8672" s="38" t="s">
        <v>46</v>
      </c>
      <c r="H8672" s="38" t="s">
        <v>39</v>
      </c>
      <c r="I8672" s="38" t="s">
        <v>40</v>
      </c>
      <c r="J8672" s="38" t="s">
        <v>42</v>
      </c>
      <c r="K8672" s="39">
        <v>1635.3</v>
      </c>
      <c r="L8672" s="39">
        <v>993.66</v>
      </c>
      <c r="M8672" s="37">
        <v>41434</v>
      </c>
      <c r="N8672" s="39">
        <f t="shared" si="3241"/>
        <v>641.64</v>
      </c>
      <c r="O8672" s="63">
        <f t="shared" si="3242"/>
        <v>1.6457339532636919</v>
      </c>
    </row>
    <row r="8673" spans="1:15" s="32" customFormat="1" ht="15.75" hidden="1" customHeight="1">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5" s="32" customFormat="1" ht="15.75" hidden="1" customHeight="1">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5" s="32" customFormat="1" ht="15.75" hidden="1" customHeight="1">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5" s="32" customFormat="1" ht="15.75" customHeight="1">
      <c r="A8676" s="32">
        <v>8674</v>
      </c>
      <c r="B8676" s="32">
        <v>77</v>
      </c>
      <c r="C8676" s="32">
        <v>1474</v>
      </c>
      <c r="D8676" s="37">
        <v>42815</v>
      </c>
      <c r="E8676" s="32" t="b">
        <v>1</v>
      </c>
      <c r="F8676" s="38" t="s">
        <v>37</v>
      </c>
      <c r="G8676" s="38" t="s">
        <v>45</v>
      </c>
      <c r="H8676" s="38" t="s">
        <v>47</v>
      </c>
      <c r="I8676" s="38" t="s">
        <v>40</v>
      </c>
      <c r="J8676" s="38" t="s">
        <v>42</v>
      </c>
      <c r="K8676" s="39">
        <v>1240.31</v>
      </c>
      <c r="L8676" s="39">
        <v>795.1</v>
      </c>
      <c r="M8676" s="37">
        <v>38193</v>
      </c>
      <c r="N8676" s="39">
        <f t="shared" ref="N8676" si="3243">K8676-L8676</f>
        <v>445.20999999999992</v>
      </c>
      <c r="O8676" s="63">
        <f>K8676/L8676</f>
        <v>1.5599421456420575</v>
      </c>
    </row>
    <row r="8677" spans="1:15" s="32" customFormat="1" ht="15.75" hidden="1" customHeight="1">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5" s="32" customFormat="1" ht="15.75" customHeight="1">
      <c r="A8678" s="32">
        <v>8676</v>
      </c>
      <c r="B8678" s="32">
        <v>79</v>
      </c>
      <c r="C8678" s="32">
        <v>1092</v>
      </c>
      <c r="D8678" s="37">
        <v>42828</v>
      </c>
      <c r="E8678" s="32" t="b">
        <v>1</v>
      </c>
      <c r="F8678" s="38" t="s">
        <v>37</v>
      </c>
      <c r="G8678" s="38" t="s">
        <v>45</v>
      </c>
      <c r="H8678" s="38" t="s">
        <v>39</v>
      </c>
      <c r="I8678" s="38" t="s">
        <v>40</v>
      </c>
      <c r="J8678" s="38" t="s">
        <v>40</v>
      </c>
      <c r="K8678" s="39">
        <v>1555.58</v>
      </c>
      <c r="L8678" s="39">
        <v>818.01</v>
      </c>
      <c r="M8678" s="37">
        <v>37873</v>
      </c>
      <c r="N8678" s="39">
        <f t="shared" ref="N8678:N8680" si="3244">K8678-L8678</f>
        <v>737.56999999999994</v>
      </c>
      <c r="O8678" s="63">
        <f t="shared" ref="O8678:O8680" si="3245">K8678/L8678</f>
        <v>1.9016637938411509</v>
      </c>
    </row>
    <row r="8679" spans="1:15" s="32" customFormat="1" ht="15.75" customHeight="1">
      <c r="A8679" s="32">
        <v>8677</v>
      </c>
      <c r="B8679" s="32">
        <v>6</v>
      </c>
      <c r="C8679" s="32">
        <v>911</v>
      </c>
      <c r="D8679" s="37">
        <v>42739</v>
      </c>
      <c r="E8679" s="32" t="b">
        <v>1</v>
      </c>
      <c r="F8679" s="38" t="s">
        <v>37</v>
      </c>
      <c r="G8679" s="38" t="s">
        <v>43</v>
      </c>
      <c r="H8679" s="38" t="s">
        <v>39</v>
      </c>
      <c r="I8679" s="38" t="s">
        <v>50</v>
      </c>
      <c r="J8679" s="38" t="s">
        <v>40</v>
      </c>
      <c r="K8679" s="39">
        <v>227.88</v>
      </c>
      <c r="L8679" s="39">
        <v>136.72999999999999</v>
      </c>
      <c r="M8679" s="37">
        <v>37659</v>
      </c>
      <c r="N8679" s="39">
        <f t="shared" si="3244"/>
        <v>91.15</v>
      </c>
      <c r="O8679" s="63">
        <f t="shared" si="3245"/>
        <v>1.6666422877203249</v>
      </c>
    </row>
    <row r="8680" spans="1:15" s="32" customFormat="1" ht="15.75" customHeight="1">
      <c r="A8680" s="32">
        <v>8678</v>
      </c>
      <c r="B8680" s="32">
        <v>31</v>
      </c>
      <c r="C8680" s="32">
        <v>1511</v>
      </c>
      <c r="D8680" s="37">
        <v>42924</v>
      </c>
      <c r="E8680" s="32" t="b">
        <v>1</v>
      </c>
      <c r="F8680" s="38" t="s">
        <v>37</v>
      </c>
      <c r="G8680" s="38" t="s">
        <v>46</v>
      </c>
      <c r="H8680" s="38" t="s">
        <v>39</v>
      </c>
      <c r="I8680" s="38" t="s">
        <v>40</v>
      </c>
      <c r="J8680" s="38" t="s">
        <v>40</v>
      </c>
      <c r="K8680" s="39">
        <v>230.91</v>
      </c>
      <c r="L8680" s="39">
        <v>173.18</v>
      </c>
      <c r="M8680" s="37">
        <v>39031</v>
      </c>
      <c r="N8680" s="39">
        <f t="shared" si="3244"/>
        <v>57.72999999999999</v>
      </c>
      <c r="O8680" s="63">
        <f t="shared" si="3245"/>
        <v>1.3333525811294606</v>
      </c>
    </row>
    <row r="8681" spans="1:15" s="32" customFormat="1" ht="15.75" hidden="1" customHeight="1">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5" s="32" customFormat="1" ht="15.75" hidden="1" customHeight="1">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5" s="32" customFormat="1" ht="15.75" customHeight="1">
      <c r="A8683" s="32">
        <v>8681</v>
      </c>
      <c r="B8683" s="32">
        <v>14</v>
      </c>
      <c r="C8683" s="32">
        <v>1288</v>
      </c>
      <c r="D8683" s="37">
        <v>42854</v>
      </c>
      <c r="E8683" s="32" t="b">
        <v>1</v>
      </c>
      <c r="F8683" s="38" t="s">
        <v>37</v>
      </c>
      <c r="G8683" s="38" t="s">
        <v>41</v>
      </c>
      <c r="H8683" s="38" t="s">
        <v>39</v>
      </c>
      <c r="I8683" s="38" t="s">
        <v>40</v>
      </c>
      <c r="J8683" s="38" t="s">
        <v>51</v>
      </c>
      <c r="K8683" s="39">
        <v>1386.84</v>
      </c>
      <c r="L8683" s="39">
        <v>1234.29</v>
      </c>
      <c r="M8683" s="37">
        <v>37838</v>
      </c>
      <c r="N8683" s="39">
        <f t="shared" ref="N8683" si="3246">K8683-L8683</f>
        <v>152.54999999999995</v>
      </c>
      <c r="O8683" s="63">
        <f>K8683/L8683</f>
        <v>1.1235933208565247</v>
      </c>
    </row>
    <row r="8684" spans="1:15" s="32" customFormat="1" ht="15.75" hidden="1" customHeight="1">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5" s="32" customFormat="1" ht="15.75" hidden="1" customHeight="1">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5" s="32" customFormat="1" ht="15.75" hidden="1" customHeight="1">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5" s="32" customFormat="1" ht="15.75" hidden="1" customHeight="1">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5" s="32" customFormat="1" ht="15.75" hidden="1" customHeight="1">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5" s="32" customFormat="1" ht="15.75" customHeight="1">
      <c r="A8689" s="32">
        <v>8687</v>
      </c>
      <c r="B8689" s="32">
        <v>59</v>
      </c>
      <c r="C8689" s="32">
        <v>2367</v>
      </c>
      <c r="D8689" s="37">
        <v>42854</v>
      </c>
      <c r="E8689" s="32" t="b">
        <v>1</v>
      </c>
      <c r="F8689" s="38" t="s">
        <v>37</v>
      </c>
      <c r="G8689" s="38" t="s">
        <v>38</v>
      </c>
      <c r="H8689" s="38" t="s">
        <v>39</v>
      </c>
      <c r="I8689" s="38" t="s">
        <v>40</v>
      </c>
      <c r="J8689" s="38" t="s">
        <v>42</v>
      </c>
      <c r="K8689" s="39">
        <v>1061.56</v>
      </c>
      <c r="L8689" s="39">
        <v>733.58</v>
      </c>
      <c r="M8689" s="37">
        <v>40487</v>
      </c>
      <c r="N8689" s="39">
        <f t="shared" ref="N8689" si="3247">K8689-L8689</f>
        <v>327.9799999999999</v>
      </c>
      <c r="O8689" s="63">
        <f>K8689/L8689</f>
        <v>1.447095068022574</v>
      </c>
    </row>
    <row r="8690" spans="1:15" s="32" customFormat="1" ht="15.75" hidden="1" customHeight="1">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5" s="32" customFormat="1" ht="15.75" customHeight="1">
      <c r="A8691" s="32">
        <v>8689</v>
      </c>
      <c r="B8691" s="32">
        <v>28</v>
      </c>
      <c r="C8691" s="32">
        <v>1722</v>
      </c>
      <c r="D8691" s="37">
        <v>42783</v>
      </c>
      <c r="E8691" s="32" t="b">
        <v>1</v>
      </c>
      <c r="F8691" s="38" t="s">
        <v>37</v>
      </c>
      <c r="G8691" s="38" t="s">
        <v>45</v>
      </c>
      <c r="H8691" s="38" t="s">
        <v>39</v>
      </c>
      <c r="I8691" s="38" t="s">
        <v>40</v>
      </c>
      <c r="J8691" s="38" t="s">
        <v>51</v>
      </c>
      <c r="K8691" s="39">
        <v>1216.1400000000001</v>
      </c>
      <c r="L8691" s="39">
        <v>1082.3599999999999</v>
      </c>
      <c r="M8691" s="37">
        <v>33455</v>
      </c>
      <c r="N8691" s="39">
        <f t="shared" ref="N8691:N8693" si="3248">K8691-L8691</f>
        <v>133.7800000000002</v>
      </c>
      <c r="O8691" s="63">
        <f t="shared" ref="O8691:O8693" si="3249">K8691/L8691</f>
        <v>1.1236002808677337</v>
      </c>
    </row>
    <row r="8692" spans="1:15" s="32" customFormat="1" ht="15.75" customHeight="1">
      <c r="A8692" s="32">
        <v>8690</v>
      </c>
      <c r="B8692" s="32">
        <v>83</v>
      </c>
      <c r="C8692" s="32">
        <v>1773</v>
      </c>
      <c r="D8692" s="37">
        <v>42940</v>
      </c>
      <c r="E8692" s="32" t="b">
        <v>1</v>
      </c>
      <c r="F8692" s="38" t="s">
        <v>37</v>
      </c>
      <c r="G8692" s="38" t="s">
        <v>38</v>
      </c>
      <c r="H8692" s="38" t="s">
        <v>52</v>
      </c>
      <c r="I8692" s="38" t="s">
        <v>40</v>
      </c>
      <c r="J8692" s="38" t="s">
        <v>42</v>
      </c>
      <c r="K8692" s="39">
        <v>2083.94</v>
      </c>
      <c r="L8692" s="39">
        <v>675.03</v>
      </c>
      <c r="M8692" s="37">
        <v>34079</v>
      </c>
      <c r="N8692" s="39">
        <f t="shared" si="3248"/>
        <v>1408.91</v>
      </c>
      <c r="O8692" s="63">
        <f t="shared" si="3249"/>
        <v>3.0871813104602759</v>
      </c>
    </row>
    <row r="8693" spans="1:15" s="32" customFormat="1" ht="15.75" customHeight="1">
      <c r="A8693" s="32">
        <v>8691</v>
      </c>
      <c r="B8693" s="32">
        <v>10</v>
      </c>
      <c r="C8693" s="32">
        <v>2187</v>
      </c>
      <c r="D8693" s="37">
        <v>43036</v>
      </c>
      <c r="E8693" s="32" t="b">
        <v>1</v>
      </c>
      <c r="F8693" s="38" t="s">
        <v>37</v>
      </c>
      <c r="G8693" s="38" t="s">
        <v>48</v>
      </c>
      <c r="H8693" s="38" t="s">
        <v>52</v>
      </c>
      <c r="I8693" s="38" t="s">
        <v>40</v>
      </c>
      <c r="J8693" s="38" t="s">
        <v>40</v>
      </c>
      <c r="K8693" s="39">
        <v>1466.68</v>
      </c>
      <c r="L8693" s="39">
        <v>363.25</v>
      </c>
      <c r="M8693" s="37">
        <v>41701</v>
      </c>
      <c r="N8693" s="39">
        <f t="shared" si="3248"/>
        <v>1103.43</v>
      </c>
      <c r="O8693" s="63">
        <f t="shared" si="3249"/>
        <v>4.0376600137646248</v>
      </c>
    </row>
    <row r="8694" spans="1:15" s="32" customFormat="1" ht="15.75" hidden="1" customHeight="1">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5" s="32" customFormat="1" ht="15.75" customHeight="1">
      <c r="A8695" s="32">
        <v>8693</v>
      </c>
      <c r="B8695" s="32">
        <v>13</v>
      </c>
      <c r="C8695" s="32">
        <v>2587</v>
      </c>
      <c r="D8695" s="37">
        <v>42986</v>
      </c>
      <c r="E8695" s="32" t="b">
        <v>1</v>
      </c>
      <c r="F8695" s="38" t="s">
        <v>37</v>
      </c>
      <c r="G8695" s="38" t="s">
        <v>38</v>
      </c>
      <c r="H8695" s="38" t="s">
        <v>39</v>
      </c>
      <c r="I8695" s="38" t="s">
        <v>40</v>
      </c>
      <c r="J8695" s="38" t="s">
        <v>40</v>
      </c>
      <c r="K8695" s="39">
        <v>1163.8900000000001</v>
      </c>
      <c r="L8695" s="39">
        <v>589.27</v>
      </c>
      <c r="M8695" s="37">
        <v>42560</v>
      </c>
      <c r="N8695" s="39">
        <f t="shared" ref="N8695" si="3250">K8695-L8695</f>
        <v>574.62000000000012</v>
      </c>
      <c r="O8695" s="63">
        <f>K8695/L8695</f>
        <v>1.9751387309722201</v>
      </c>
    </row>
    <row r="8696" spans="1:15" s="32" customFormat="1" ht="15.75" hidden="1" customHeight="1">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5" s="32" customFormat="1" ht="15.75" customHeight="1">
      <c r="A8697" s="32">
        <v>8695</v>
      </c>
      <c r="B8697" s="32">
        <v>12</v>
      </c>
      <c r="C8697" s="32">
        <v>2683</v>
      </c>
      <c r="D8697" s="37">
        <v>42817</v>
      </c>
      <c r="E8697" s="32" t="b">
        <v>1</v>
      </c>
      <c r="F8697" s="38" t="s">
        <v>37</v>
      </c>
      <c r="G8697" s="38" t="s">
        <v>48</v>
      </c>
      <c r="H8697" s="38" t="s">
        <v>39</v>
      </c>
      <c r="I8697" s="38" t="s">
        <v>40</v>
      </c>
      <c r="J8697" s="38" t="s">
        <v>40</v>
      </c>
      <c r="K8697" s="39">
        <v>1231.1500000000001</v>
      </c>
      <c r="L8697" s="39">
        <v>161.6</v>
      </c>
      <c r="M8697" s="37">
        <v>42560</v>
      </c>
      <c r="N8697" s="39">
        <f t="shared" ref="N8697:N8699" si="3251">K8697-L8697</f>
        <v>1069.5500000000002</v>
      </c>
      <c r="O8697" s="63">
        <f t="shared" ref="O8697:O8699" si="3252">K8697/L8697</f>
        <v>7.6185024752475252</v>
      </c>
    </row>
    <row r="8698" spans="1:15" s="32" customFormat="1" ht="15.75" customHeight="1">
      <c r="A8698" s="32">
        <v>8696</v>
      </c>
      <c r="B8698" s="32">
        <v>45</v>
      </c>
      <c r="C8698" s="32">
        <v>1098</v>
      </c>
      <c r="D8698" s="37">
        <v>42750</v>
      </c>
      <c r="E8698" s="32" t="b">
        <v>1</v>
      </c>
      <c r="F8698" s="38" t="s">
        <v>37</v>
      </c>
      <c r="G8698" s="38" t="s">
        <v>38</v>
      </c>
      <c r="H8698" s="38" t="s">
        <v>39</v>
      </c>
      <c r="I8698" s="38" t="s">
        <v>40</v>
      </c>
      <c r="J8698" s="38" t="s">
        <v>40</v>
      </c>
      <c r="K8698" s="39">
        <v>441.49</v>
      </c>
      <c r="L8698" s="39">
        <v>84.99</v>
      </c>
      <c r="M8698" s="37">
        <v>41009</v>
      </c>
      <c r="N8698" s="39">
        <f t="shared" si="3251"/>
        <v>356.5</v>
      </c>
      <c r="O8698" s="63">
        <f t="shared" si="3252"/>
        <v>5.1946111307212615</v>
      </c>
    </row>
    <row r="8699" spans="1:15" s="32" customFormat="1" ht="15.75" customHeight="1">
      <c r="A8699" s="32">
        <v>8697</v>
      </c>
      <c r="B8699" s="32">
        <v>51</v>
      </c>
      <c r="C8699" s="32">
        <v>867</v>
      </c>
      <c r="D8699" s="37">
        <v>42806</v>
      </c>
      <c r="E8699" s="32" t="b">
        <v>1</v>
      </c>
      <c r="F8699" s="38" t="s">
        <v>37</v>
      </c>
      <c r="G8699" s="38" t="s">
        <v>43</v>
      </c>
      <c r="H8699" s="38" t="s">
        <v>39</v>
      </c>
      <c r="I8699" s="38" t="s">
        <v>50</v>
      </c>
      <c r="J8699" s="38" t="s">
        <v>40</v>
      </c>
      <c r="K8699" s="39">
        <v>2005.66</v>
      </c>
      <c r="L8699" s="39">
        <v>1203.4000000000001</v>
      </c>
      <c r="M8699" s="37">
        <v>41009</v>
      </c>
      <c r="N8699" s="39">
        <f t="shared" si="3251"/>
        <v>802.26</v>
      </c>
      <c r="O8699" s="63">
        <f t="shared" si="3252"/>
        <v>1.666661126807379</v>
      </c>
    </row>
    <row r="8700" spans="1:15" s="32" customFormat="1" ht="15.75" hidden="1" customHeight="1">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5" s="32" customFormat="1" ht="15.75" customHeight="1">
      <c r="A8701" s="32">
        <v>8699</v>
      </c>
      <c r="B8701" s="32">
        <v>66</v>
      </c>
      <c r="C8701" s="32">
        <v>807</v>
      </c>
      <c r="D8701" s="37">
        <v>42829</v>
      </c>
      <c r="E8701" s="32" t="b">
        <v>1</v>
      </c>
      <c r="F8701" s="38" t="s">
        <v>37</v>
      </c>
      <c r="G8701" s="38" t="s">
        <v>46</v>
      </c>
      <c r="H8701" s="38" t="s">
        <v>47</v>
      </c>
      <c r="I8701" s="38" t="s">
        <v>44</v>
      </c>
      <c r="J8701" s="38" t="s">
        <v>51</v>
      </c>
      <c r="K8701" s="39">
        <v>590.26</v>
      </c>
      <c r="L8701" s="39">
        <v>525.33000000000004</v>
      </c>
      <c r="M8701" s="37">
        <v>40487</v>
      </c>
      <c r="N8701" s="39">
        <f t="shared" ref="N8701" si="3253">K8701-L8701</f>
        <v>64.92999999999995</v>
      </c>
      <c r="O8701" s="63">
        <f>K8701/L8701</f>
        <v>1.123598499990482</v>
      </c>
    </row>
    <row r="8702" spans="1:15" s="32" customFormat="1" ht="15.75" hidden="1" customHeight="1">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5" s="32" customFormat="1" ht="15.75" customHeight="1">
      <c r="A8703" s="32">
        <v>8701</v>
      </c>
      <c r="B8703" s="32">
        <v>9</v>
      </c>
      <c r="C8703" s="32">
        <v>2888</v>
      </c>
      <c r="D8703" s="37">
        <v>43045</v>
      </c>
      <c r="E8703" s="32" t="b">
        <v>1</v>
      </c>
      <c r="F8703" s="38" t="s">
        <v>37</v>
      </c>
      <c r="G8703" s="38" t="s">
        <v>45</v>
      </c>
      <c r="H8703" s="38" t="s">
        <v>39</v>
      </c>
      <c r="I8703" s="38" t="s">
        <v>40</v>
      </c>
      <c r="J8703" s="38" t="s">
        <v>51</v>
      </c>
      <c r="K8703" s="39">
        <v>1216.1400000000001</v>
      </c>
      <c r="L8703" s="39">
        <v>1082.3599999999999</v>
      </c>
      <c r="M8703" s="37">
        <v>42404</v>
      </c>
      <c r="N8703" s="39">
        <f t="shared" ref="N8703" si="3254">K8703-L8703</f>
        <v>133.7800000000002</v>
      </c>
      <c r="O8703" s="63">
        <f>K8703/L8703</f>
        <v>1.1236002808677337</v>
      </c>
    </row>
    <row r="8704" spans="1:15" s="32" customFormat="1" ht="15.75" hidden="1" customHeight="1">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5" s="32" customFormat="1" ht="15.75" customHeight="1">
      <c r="A8705" s="32">
        <v>8703</v>
      </c>
      <c r="B8705" s="32">
        <v>42</v>
      </c>
      <c r="C8705" s="32">
        <v>80</v>
      </c>
      <c r="D8705" s="37">
        <v>42917</v>
      </c>
      <c r="E8705" s="32" t="b">
        <v>1</v>
      </c>
      <c r="F8705" s="38" t="s">
        <v>37</v>
      </c>
      <c r="G8705" s="38" t="s">
        <v>43</v>
      </c>
      <c r="H8705" s="38" t="s">
        <v>47</v>
      </c>
      <c r="I8705" s="38" t="s">
        <v>40</v>
      </c>
      <c r="J8705" s="38" t="s">
        <v>51</v>
      </c>
      <c r="K8705" s="39">
        <v>1810</v>
      </c>
      <c r="L8705" s="39">
        <v>1610.9</v>
      </c>
      <c r="M8705" s="37">
        <v>39526</v>
      </c>
      <c r="N8705" s="39">
        <f t="shared" ref="N8705" si="3255">K8705-L8705</f>
        <v>199.09999999999991</v>
      </c>
      <c r="O8705" s="63">
        <f>K8705/L8705</f>
        <v>1.1235955056179774</v>
      </c>
    </row>
    <row r="8706" spans="1:15" s="32" customFormat="1" ht="15.75" hidden="1" customHeight="1">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5" s="32" customFormat="1" ht="15.75" hidden="1" customHeight="1">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5" s="32" customFormat="1" ht="15.75" hidden="1" customHeight="1">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5" s="32" customFormat="1" ht="15.75" hidden="1" customHeight="1">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5" s="32" customFormat="1" ht="15.75" hidden="1" customHeight="1">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5" s="32" customFormat="1" ht="15.75" customHeight="1">
      <c r="A8711" s="32">
        <v>8709</v>
      </c>
      <c r="B8711" s="32">
        <v>73</v>
      </c>
      <c r="C8711" s="32">
        <v>232</v>
      </c>
      <c r="D8711" s="37">
        <v>42955</v>
      </c>
      <c r="E8711" s="32" t="b">
        <v>1</v>
      </c>
      <c r="F8711" s="38" t="s">
        <v>37</v>
      </c>
      <c r="G8711" s="38" t="s">
        <v>38</v>
      </c>
      <c r="H8711" s="38" t="s">
        <v>39</v>
      </c>
      <c r="I8711" s="38" t="s">
        <v>40</v>
      </c>
      <c r="J8711" s="38" t="s">
        <v>40</v>
      </c>
      <c r="K8711" s="39">
        <v>1945.43</v>
      </c>
      <c r="L8711" s="39">
        <v>333.18</v>
      </c>
      <c r="M8711" s="37">
        <v>37499</v>
      </c>
      <c r="N8711" s="39">
        <f t="shared" ref="N8711" si="3256">K8711-L8711</f>
        <v>1612.25</v>
      </c>
      <c r="O8711" s="63">
        <f>K8711/L8711</f>
        <v>5.8389759289273062</v>
      </c>
    </row>
    <row r="8712" spans="1:15" s="32" customFormat="1" ht="15.75" hidden="1" customHeight="1">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5" s="32" customFormat="1" ht="15.75" hidden="1" customHeight="1">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5" s="32" customFormat="1" ht="15.75" customHeight="1">
      <c r="A8714" s="32">
        <v>8712</v>
      </c>
      <c r="B8714" s="32">
        <v>2</v>
      </c>
      <c r="C8714" s="32">
        <v>2194</v>
      </c>
      <c r="D8714" s="37">
        <v>42875</v>
      </c>
      <c r="E8714" s="32" t="b">
        <v>1</v>
      </c>
      <c r="F8714" s="38" t="s">
        <v>37</v>
      </c>
      <c r="G8714" s="38" t="s">
        <v>38</v>
      </c>
      <c r="H8714" s="38" t="s">
        <v>39</v>
      </c>
      <c r="I8714" s="38" t="s">
        <v>40</v>
      </c>
      <c r="J8714" s="38" t="s">
        <v>40</v>
      </c>
      <c r="K8714" s="39">
        <v>71.489999999999995</v>
      </c>
      <c r="L8714" s="39">
        <v>53.62</v>
      </c>
      <c r="M8714" s="37">
        <v>41167</v>
      </c>
      <c r="N8714" s="39">
        <f t="shared" ref="N8714" si="3257">K8714-L8714</f>
        <v>17.869999999999997</v>
      </c>
      <c r="O8714" s="63">
        <f>K8714/L8714</f>
        <v>1.3332711674748228</v>
      </c>
    </row>
    <row r="8715" spans="1:15" s="32" customFormat="1" ht="15.75" hidden="1" customHeight="1">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5" s="32" customFormat="1" ht="15.75" hidden="1" customHeight="1">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5" s="32" customFormat="1" ht="15.75" hidden="1" customHeight="1">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5" s="32" customFormat="1" ht="15.75" customHeight="1">
      <c r="A8718" s="32">
        <v>8716</v>
      </c>
      <c r="B8718" s="32">
        <v>30</v>
      </c>
      <c r="C8718" s="32">
        <v>324</v>
      </c>
      <c r="D8718" s="37">
        <v>42741</v>
      </c>
      <c r="E8718" s="32" t="b">
        <v>1</v>
      </c>
      <c r="F8718" s="38" t="s">
        <v>37</v>
      </c>
      <c r="G8718" s="38" t="s">
        <v>38</v>
      </c>
      <c r="H8718" s="38" t="s">
        <v>39</v>
      </c>
      <c r="I8718" s="38" t="s">
        <v>50</v>
      </c>
      <c r="J8718" s="38" t="s">
        <v>40</v>
      </c>
      <c r="K8718" s="39">
        <v>748.17</v>
      </c>
      <c r="L8718" s="39">
        <v>448.9</v>
      </c>
      <c r="M8718" s="37">
        <v>33888</v>
      </c>
      <c r="N8718" s="39">
        <f t="shared" ref="N8718:N8724" si="3258">K8718-L8718</f>
        <v>299.27</v>
      </c>
      <c r="O8718" s="63">
        <f t="shared" ref="O8718:O8724" si="3259">K8718/L8718</f>
        <v>1.6666740922254399</v>
      </c>
    </row>
    <row r="8719" spans="1:15" s="32" customFormat="1" ht="15.75" customHeight="1">
      <c r="A8719" s="32">
        <v>8717</v>
      </c>
      <c r="B8719" s="32">
        <v>3</v>
      </c>
      <c r="C8719" s="32">
        <v>972</v>
      </c>
      <c r="D8719" s="37">
        <v>42808</v>
      </c>
      <c r="E8719" s="32" t="b">
        <v>1</v>
      </c>
      <c r="F8719" s="38" t="s">
        <v>37</v>
      </c>
      <c r="G8719" s="38" t="s">
        <v>41</v>
      </c>
      <c r="H8719" s="38" t="s">
        <v>39</v>
      </c>
      <c r="I8719" s="38" t="s">
        <v>40</v>
      </c>
      <c r="J8719" s="38" t="s">
        <v>42</v>
      </c>
      <c r="K8719" s="39">
        <v>2091.4699999999998</v>
      </c>
      <c r="L8719" s="39">
        <v>388.92</v>
      </c>
      <c r="M8719" s="37">
        <v>40487</v>
      </c>
      <c r="N8719" s="39">
        <f t="shared" si="3258"/>
        <v>1702.5499999999997</v>
      </c>
      <c r="O8719" s="63">
        <f t="shared" si="3259"/>
        <v>5.3776355034454379</v>
      </c>
    </row>
    <row r="8720" spans="1:15" s="32" customFormat="1" ht="15.75" customHeight="1">
      <c r="A8720" s="32">
        <v>8718</v>
      </c>
      <c r="B8720" s="32">
        <v>94</v>
      </c>
      <c r="C8720" s="32">
        <v>444</v>
      </c>
      <c r="D8720" s="37">
        <v>43025</v>
      </c>
      <c r="E8720" s="32" t="b">
        <v>1</v>
      </c>
      <c r="F8720" s="38" t="s">
        <v>37</v>
      </c>
      <c r="G8720" s="38" t="s">
        <v>46</v>
      </c>
      <c r="H8720" s="38" t="s">
        <v>39</v>
      </c>
      <c r="I8720" s="38" t="s">
        <v>40</v>
      </c>
      <c r="J8720" s="38" t="s">
        <v>42</v>
      </c>
      <c r="K8720" s="39">
        <v>1635.3</v>
      </c>
      <c r="L8720" s="39">
        <v>993.66</v>
      </c>
      <c r="M8720" s="37">
        <v>38002</v>
      </c>
      <c r="N8720" s="39">
        <f t="shared" si="3258"/>
        <v>641.64</v>
      </c>
      <c r="O8720" s="63">
        <f t="shared" si="3259"/>
        <v>1.6457339532636919</v>
      </c>
    </row>
    <row r="8721" spans="1:15" s="32" customFormat="1" ht="15.75" customHeight="1">
      <c r="A8721" s="32">
        <v>8719</v>
      </c>
      <c r="B8721" s="32">
        <v>13</v>
      </c>
      <c r="C8721" s="32">
        <v>957</v>
      </c>
      <c r="D8721" s="37">
        <v>42976</v>
      </c>
      <c r="E8721" s="32" t="b">
        <v>1</v>
      </c>
      <c r="F8721" s="38" t="s">
        <v>37</v>
      </c>
      <c r="G8721" s="38" t="s">
        <v>38</v>
      </c>
      <c r="H8721" s="38" t="s">
        <v>39</v>
      </c>
      <c r="I8721" s="38" t="s">
        <v>40</v>
      </c>
      <c r="J8721" s="38" t="s">
        <v>40</v>
      </c>
      <c r="K8721" s="39">
        <v>1163.8900000000001</v>
      </c>
      <c r="L8721" s="39">
        <v>589.27</v>
      </c>
      <c r="M8721" s="37">
        <v>35160</v>
      </c>
      <c r="N8721" s="39">
        <f t="shared" si="3258"/>
        <v>574.62000000000012</v>
      </c>
      <c r="O8721" s="63">
        <f t="shared" si="3259"/>
        <v>1.9751387309722201</v>
      </c>
    </row>
    <row r="8722" spans="1:15" s="32" customFormat="1" ht="15.75" customHeight="1">
      <c r="A8722" s="32">
        <v>8720</v>
      </c>
      <c r="B8722" s="32">
        <v>90</v>
      </c>
      <c r="C8722" s="32">
        <v>2017</v>
      </c>
      <c r="D8722" s="37">
        <v>42872</v>
      </c>
      <c r="E8722" s="32" t="b">
        <v>1</v>
      </c>
      <c r="F8722" s="38" t="s">
        <v>37</v>
      </c>
      <c r="G8722" s="38" t="s">
        <v>45</v>
      </c>
      <c r="H8722" s="38" t="s">
        <v>39</v>
      </c>
      <c r="I8722" s="38" t="s">
        <v>44</v>
      </c>
      <c r="J8722" s="38" t="s">
        <v>40</v>
      </c>
      <c r="K8722" s="39">
        <v>363.01</v>
      </c>
      <c r="L8722" s="39">
        <v>290.41000000000003</v>
      </c>
      <c r="M8722" s="37">
        <v>36367</v>
      </c>
      <c r="N8722" s="39">
        <f t="shared" si="3258"/>
        <v>72.599999999999966</v>
      </c>
      <c r="O8722" s="63">
        <f t="shared" si="3259"/>
        <v>1.2499913914810095</v>
      </c>
    </row>
    <row r="8723" spans="1:15" s="32" customFormat="1" ht="15.75" customHeight="1">
      <c r="A8723" s="32">
        <v>8721</v>
      </c>
      <c r="B8723" s="32">
        <v>79</v>
      </c>
      <c r="C8723" s="32">
        <v>1888</v>
      </c>
      <c r="D8723" s="37">
        <v>42900</v>
      </c>
      <c r="E8723" s="32" t="b">
        <v>1</v>
      </c>
      <c r="F8723" s="38" t="s">
        <v>37</v>
      </c>
      <c r="G8723" s="38" t="s">
        <v>45</v>
      </c>
      <c r="H8723" s="38" t="s">
        <v>39</v>
      </c>
      <c r="I8723" s="38" t="s">
        <v>40</v>
      </c>
      <c r="J8723" s="38" t="s">
        <v>40</v>
      </c>
      <c r="K8723" s="39">
        <v>1555.58</v>
      </c>
      <c r="L8723" s="39">
        <v>818.01</v>
      </c>
      <c r="M8723" s="37">
        <v>37873</v>
      </c>
      <c r="N8723" s="39">
        <f t="shared" si="3258"/>
        <v>737.56999999999994</v>
      </c>
      <c r="O8723" s="63">
        <f t="shared" si="3259"/>
        <v>1.9016637938411509</v>
      </c>
    </row>
    <row r="8724" spans="1:15" s="32" customFormat="1" ht="15.75" customHeight="1">
      <c r="A8724" s="32">
        <v>8722</v>
      </c>
      <c r="B8724" s="32">
        <v>45</v>
      </c>
      <c r="C8724" s="32">
        <v>3317</v>
      </c>
      <c r="D8724" s="37">
        <v>42810</v>
      </c>
      <c r="E8724" s="32" t="b">
        <v>1</v>
      </c>
      <c r="F8724" s="38" t="s">
        <v>37</v>
      </c>
      <c r="G8724" s="38" t="s">
        <v>38</v>
      </c>
      <c r="H8724" s="38" t="s">
        <v>39</v>
      </c>
      <c r="I8724" s="38" t="s">
        <v>40</v>
      </c>
      <c r="J8724" s="38" t="s">
        <v>40</v>
      </c>
      <c r="K8724" s="39">
        <v>441.49</v>
      </c>
      <c r="L8724" s="39">
        <v>84.99</v>
      </c>
      <c r="M8724" s="37">
        <v>37220</v>
      </c>
      <c r="N8724" s="39">
        <f t="shared" si="3258"/>
        <v>356.5</v>
      </c>
      <c r="O8724" s="63">
        <f t="shared" si="3259"/>
        <v>5.1946111307212615</v>
      </c>
    </row>
    <row r="8725" spans="1:15" s="32" customFormat="1" ht="15.75" hidden="1" customHeight="1">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5" s="32" customFormat="1" ht="15.75" customHeight="1">
      <c r="A8726" s="32">
        <v>8724</v>
      </c>
      <c r="B8726" s="32">
        <v>26</v>
      </c>
      <c r="C8726" s="32">
        <v>607</v>
      </c>
      <c r="D8726" s="37">
        <v>42747</v>
      </c>
      <c r="E8726" s="32" t="b">
        <v>1</v>
      </c>
      <c r="F8726" s="38" t="s">
        <v>37</v>
      </c>
      <c r="G8726" s="38" t="s">
        <v>48</v>
      </c>
      <c r="H8726" s="38" t="s">
        <v>39</v>
      </c>
      <c r="I8726" s="38" t="s">
        <v>40</v>
      </c>
      <c r="J8726" s="38" t="s">
        <v>40</v>
      </c>
      <c r="K8726" s="39">
        <v>1992.93</v>
      </c>
      <c r="L8726" s="39">
        <v>762.63</v>
      </c>
      <c r="M8726" s="37">
        <v>34115</v>
      </c>
      <c r="N8726" s="39">
        <f t="shared" ref="N8726:N8729" si="3260">K8726-L8726</f>
        <v>1230.3000000000002</v>
      </c>
      <c r="O8726" s="63">
        <f t="shared" ref="O8726:O8729" si="3261">K8726/L8726</f>
        <v>2.6132331536918296</v>
      </c>
    </row>
    <row r="8727" spans="1:15" s="32" customFormat="1" ht="15.75" customHeight="1">
      <c r="A8727" s="32">
        <v>8725</v>
      </c>
      <c r="B8727" s="32">
        <v>8</v>
      </c>
      <c r="C8727" s="32">
        <v>2641</v>
      </c>
      <c r="D8727" s="37">
        <v>42905</v>
      </c>
      <c r="E8727" s="32" t="b">
        <v>1</v>
      </c>
      <c r="F8727" s="38" t="s">
        <v>37</v>
      </c>
      <c r="G8727" s="38" t="s">
        <v>38</v>
      </c>
      <c r="H8727" s="38" t="s">
        <v>47</v>
      </c>
      <c r="I8727" s="38" t="s">
        <v>40</v>
      </c>
      <c r="J8727" s="38" t="s">
        <v>51</v>
      </c>
      <c r="K8727" s="39">
        <v>1703.52</v>
      </c>
      <c r="L8727" s="39">
        <v>1516.13</v>
      </c>
      <c r="M8727" s="37">
        <v>40649</v>
      </c>
      <c r="N8727" s="39">
        <f t="shared" si="3260"/>
        <v>187.38999999999987</v>
      </c>
      <c r="O8727" s="63">
        <f t="shared" si="3261"/>
        <v>1.1235975806823952</v>
      </c>
    </row>
    <row r="8728" spans="1:15" s="32" customFormat="1" ht="15.75" customHeight="1">
      <c r="A8728" s="32">
        <v>8726</v>
      </c>
      <c r="B8728" s="32">
        <v>22</v>
      </c>
      <c r="C8728" s="32">
        <v>1794</v>
      </c>
      <c r="D8728" s="37">
        <v>42857</v>
      </c>
      <c r="E8728" s="32" t="b">
        <v>1</v>
      </c>
      <c r="F8728" s="38" t="s">
        <v>37</v>
      </c>
      <c r="G8728" s="38" t="s">
        <v>48</v>
      </c>
      <c r="H8728" s="38" t="s">
        <v>39</v>
      </c>
      <c r="I8728" s="38" t="s">
        <v>40</v>
      </c>
      <c r="J8728" s="38" t="s">
        <v>40</v>
      </c>
      <c r="K8728" s="39">
        <v>60.34</v>
      </c>
      <c r="L8728" s="39">
        <v>45.26</v>
      </c>
      <c r="M8728" s="37">
        <v>34165</v>
      </c>
      <c r="N8728" s="39">
        <f t="shared" si="3260"/>
        <v>15.080000000000005</v>
      </c>
      <c r="O8728" s="63">
        <f t="shared" si="3261"/>
        <v>1.3331860362350862</v>
      </c>
    </row>
    <row r="8729" spans="1:15" s="32" customFormat="1" ht="15.75" customHeight="1">
      <c r="A8729" s="32">
        <v>8727</v>
      </c>
      <c r="B8729" s="32">
        <v>54</v>
      </c>
      <c r="C8729" s="32">
        <v>1982</v>
      </c>
      <c r="D8729" s="37">
        <v>43049</v>
      </c>
      <c r="E8729" s="32" t="b">
        <v>1</v>
      </c>
      <c r="F8729" s="38" t="s">
        <v>37</v>
      </c>
      <c r="G8729" s="38" t="s">
        <v>48</v>
      </c>
      <c r="H8729" s="38" t="s">
        <v>39</v>
      </c>
      <c r="I8729" s="38" t="s">
        <v>40</v>
      </c>
      <c r="J8729" s="38" t="s">
        <v>40</v>
      </c>
      <c r="K8729" s="39">
        <v>1807.45</v>
      </c>
      <c r="L8729" s="39">
        <v>778.69</v>
      </c>
      <c r="M8729" s="37">
        <v>42710</v>
      </c>
      <c r="N8729" s="39">
        <f t="shared" si="3260"/>
        <v>1028.76</v>
      </c>
      <c r="O8729" s="63">
        <f t="shared" si="3261"/>
        <v>2.3211419178363659</v>
      </c>
    </row>
    <row r="8730" spans="1:15" s="32" customFormat="1" ht="15.75" hidden="1" customHeight="1">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5" s="32" customFormat="1" ht="15.75" customHeight="1">
      <c r="A8731" s="32">
        <v>8729</v>
      </c>
      <c r="B8731" s="32">
        <v>97</v>
      </c>
      <c r="C8731" s="32">
        <v>1141</v>
      </c>
      <c r="D8731" s="37">
        <v>42966</v>
      </c>
      <c r="E8731" s="32" t="b">
        <v>1</v>
      </c>
      <c r="F8731" s="38" t="s">
        <v>37</v>
      </c>
      <c r="G8731" s="38" t="s">
        <v>43</v>
      </c>
      <c r="H8731" s="38" t="s">
        <v>47</v>
      </c>
      <c r="I8731" s="38" t="s">
        <v>40</v>
      </c>
      <c r="J8731" s="38" t="s">
        <v>40</v>
      </c>
      <c r="K8731" s="39">
        <v>742.54</v>
      </c>
      <c r="L8731" s="39">
        <v>667.4</v>
      </c>
      <c r="M8731" s="37">
        <v>42560</v>
      </c>
      <c r="N8731" s="39">
        <f t="shared" ref="N8731:N8732" si="3262">K8731-L8731</f>
        <v>75.139999999999986</v>
      </c>
      <c r="O8731" s="63">
        <f t="shared" ref="O8731:O8732" si="3263">K8731/L8731</f>
        <v>1.1125861552292478</v>
      </c>
    </row>
    <row r="8732" spans="1:15" s="32" customFormat="1" ht="15.75" customHeight="1">
      <c r="A8732" s="32">
        <v>8730</v>
      </c>
      <c r="B8732" s="32">
        <v>35</v>
      </c>
      <c r="C8732" s="32">
        <v>3023</v>
      </c>
      <c r="D8732" s="37">
        <v>42967</v>
      </c>
      <c r="E8732" s="32" t="b">
        <v>1</v>
      </c>
      <c r="F8732" s="38" t="s">
        <v>37</v>
      </c>
      <c r="G8732" s="38" t="s">
        <v>46</v>
      </c>
      <c r="H8732" s="38" t="s">
        <v>39</v>
      </c>
      <c r="I8732" s="38" t="s">
        <v>40</v>
      </c>
      <c r="J8732" s="38" t="s">
        <v>40</v>
      </c>
      <c r="K8732" s="39">
        <v>1403.5</v>
      </c>
      <c r="L8732" s="39">
        <v>954.82</v>
      </c>
      <c r="M8732" s="37">
        <v>42688</v>
      </c>
      <c r="N8732" s="39">
        <f t="shared" si="3262"/>
        <v>448.67999999999995</v>
      </c>
      <c r="O8732" s="63">
        <f t="shared" si="3263"/>
        <v>1.4699105590582517</v>
      </c>
    </row>
    <row r="8733" spans="1:15" s="32" customFormat="1" ht="15.75" hidden="1" customHeight="1">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5" s="32" customFormat="1" ht="15.75" customHeight="1">
      <c r="A8734" s="32">
        <v>8732</v>
      </c>
      <c r="B8734" s="32">
        <v>91</v>
      </c>
      <c r="C8734" s="32">
        <v>1358</v>
      </c>
      <c r="D8734" s="37">
        <v>42841</v>
      </c>
      <c r="E8734" s="32" t="b">
        <v>1</v>
      </c>
      <c r="F8734" s="38" t="s">
        <v>37</v>
      </c>
      <c r="G8734" s="38" t="s">
        <v>48</v>
      </c>
      <c r="H8734" s="38" t="s">
        <v>39</v>
      </c>
      <c r="I8734" s="38" t="s">
        <v>44</v>
      </c>
      <c r="J8734" s="38" t="s">
        <v>40</v>
      </c>
      <c r="K8734" s="39">
        <v>642.30999999999995</v>
      </c>
      <c r="L8734" s="39">
        <v>513.85</v>
      </c>
      <c r="M8734" s="37">
        <v>41922</v>
      </c>
      <c r="N8734" s="39">
        <f t="shared" ref="N8734:N8736" si="3264">K8734-L8734</f>
        <v>128.45999999999992</v>
      </c>
      <c r="O8734" s="63">
        <f t="shared" ref="O8734:O8736" si="3265">K8734/L8734</f>
        <v>1.2499951347669551</v>
      </c>
    </row>
    <row r="8735" spans="1:15" s="32" customFormat="1" ht="15.75" customHeight="1">
      <c r="A8735" s="32">
        <v>8733</v>
      </c>
      <c r="B8735" s="32">
        <v>51</v>
      </c>
      <c r="C8735" s="32">
        <v>2300</v>
      </c>
      <c r="D8735" s="37">
        <v>43061</v>
      </c>
      <c r="E8735" s="32" t="b">
        <v>1</v>
      </c>
      <c r="F8735" s="38" t="s">
        <v>37</v>
      </c>
      <c r="G8735" s="38" t="s">
        <v>43</v>
      </c>
      <c r="H8735" s="38" t="s">
        <v>39</v>
      </c>
      <c r="I8735" s="38" t="s">
        <v>50</v>
      </c>
      <c r="J8735" s="38" t="s">
        <v>40</v>
      </c>
      <c r="K8735" s="39">
        <v>2005.66</v>
      </c>
      <c r="L8735" s="39">
        <v>1203.4000000000001</v>
      </c>
      <c r="M8735" s="37">
        <v>33259</v>
      </c>
      <c r="N8735" s="39">
        <f t="shared" si="3264"/>
        <v>802.26</v>
      </c>
      <c r="O8735" s="63">
        <f t="shared" si="3265"/>
        <v>1.666661126807379</v>
      </c>
    </row>
    <row r="8736" spans="1:15" s="32" customFormat="1" ht="15.75" customHeight="1">
      <c r="A8736" s="32">
        <v>8734</v>
      </c>
      <c r="B8736" s="32">
        <v>92</v>
      </c>
      <c r="C8736" s="32">
        <v>3485</v>
      </c>
      <c r="D8736" s="37">
        <v>43074</v>
      </c>
      <c r="E8736" s="32" t="b">
        <v>1</v>
      </c>
      <c r="F8736" s="38" t="s">
        <v>37</v>
      </c>
      <c r="G8736" s="38" t="s">
        <v>48</v>
      </c>
      <c r="H8736" s="38" t="s">
        <v>52</v>
      </c>
      <c r="I8736" s="38" t="s">
        <v>40</v>
      </c>
      <c r="J8736" s="38" t="s">
        <v>42</v>
      </c>
      <c r="K8736" s="39">
        <v>1890.39</v>
      </c>
      <c r="L8736" s="39">
        <v>260.14</v>
      </c>
      <c r="M8736" s="37">
        <v>42145</v>
      </c>
      <c r="N8736" s="39">
        <f t="shared" si="3264"/>
        <v>1630.25</v>
      </c>
      <c r="O8736" s="63">
        <f t="shared" si="3265"/>
        <v>7.2668178673022226</v>
      </c>
    </row>
    <row r="8737" spans="1:15" s="32" customFormat="1" ht="15.75" hidden="1" customHeight="1">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5" s="32" customFormat="1" ht="15.75" hidden="1" customHeight="1">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5" s="32" customFormat="1" ht="15.75" hidden="1" customHeight="1">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5" s="32" customFormat="1" ht="15.75" customHeight="1">
      <c r="A8740" s="32">
        <v>8738</v>
      </c>
      <c r="B8740" s="32">
        <v>34</v>
      </c>
      <c r="C8740" s="32">
        <v>396</v>
      </c>
      <c r="D8740" s="37">
        <v>42754</v>
      </c>
      <c r="E8740" s="32" t="b">
        <v>1</v>
      </c>
      <c r="F8740" s="38" t="s">
        <v>37</v>
      </c>
      <c r="G8740" s="38" t="s">
        <v>48</v>
      </c>
      <c r="H8740" s="38" t="s">
        <v>39</v>
      </c>
      <c r="I8740" s="38" t="s">
        <v>40</v>
      </c>
      <c r="J8740" s="38" t="s">
        <v>40</v>
      </c>
      <c r="K8740" s="39">
        <v>1231.1500000000001</v>
      </c>
      <c r="L8740" s="39">
        <v>161.6</v>
      </c>
      <c r="M8740" s="37">
        <v>42560</v>
      </c>
      <c r="N8740" s="39">
        <f t="shared" ref="N8740" si="3266">K8740-L8740</f>
        <v>1069.5500000000002</v>
      </c>
      <c r="O8740" s="63">
        <f>K8740/L8740</f>
        <v>7.6185024752475252</v>
      </c>
    </row>
    <row r="8741" spans="1:15" s="32" customFormat="1" ht="15.75" hidden="1" customHeight="1">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5" s="32" customFormat="1" ht="15.75" hidden="1" customHeight="1">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5" s="32" customFormat="1" ht="15.75" customHeight="1">
      <c r="A8743" s="32">
        <v>8741</v>
      </c>
      <c r="B8743" s="32">
        <v>73</v>
      </c>
      <c r="C8743" s="32">
        <v>2555</v>
      </c>
      <c r="D8743" s="37">
        <v>42882</v>
      </c>
      <c r="E8743" s="32" t="b">
        <v>1</v>
      </c>
      <c r="F8743" s="38" t="s">
        <v>37</v>
      </c>
      <c r="G8743" s="38" t="s">
        <v>38</v>
      </c>
      <c r="H8743" s="38" t="s">
        <v>39</v>
      </c>
      <c r="I8743" s="38" t="s">
        <v>40</v>
      </c>
      <c r="J8743" s="38" t="s">
        <v>40</v>
      </c>
      <c r="K8743" s="39">
        <v>1945.43</v>
      </c>
      <c r="L8743" s="39">
        <v>333.18</v>
      </c>
      <c r="M8743" s="37">
        <v>37499</v>
      </c>
      <c r="N8743" s="39">
        <f t="shared" ref="N8743" si="3267">K8743-L8743</f>
        <v>1612.25</v>
      </c>
      <c r="O8743" s="63">
        <f>K8743/L8743</f>
        <v>5.8389759289273062</v>
      </c>
    </row>
    <row r="8744" spans="1:15" s="32" customFormat="1" ht="15.75" hidden="1" customHeight="1">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5" s="32" customFormat="1" ht="15.75" customHeight="1">
      <c r="A8745" s="32">
        <v>8743</v>
      </c>
      <c r="B8745" s="32">
        <v>95</v>
      </c>
      <c r="C8745" s="32">
        <v>3147</v>
      </c>
      <c r="D8745" s="37">
        <v>42927</v>
      </c>
      <c r="E8745" s="32" t="b">
        <v>1</v>
      </c>
      <c r="F8745" s="38" t="s">
        <v>37</v>
      </c>
      <c r="G8745" s="38" t="s">
        <v>46</v>
      </c>
      <c r="H8745" s="38" t="s">
        <v>39</v>
      </c>
      <c r="I8745" s="38" t="s">
        <v>40</v>
      </c>
      <c r="J8745" s="38" t="s">
        <v>42</v>
      </c>
      <c r="K8745" s="39">
        <v>569.55999999999995</v>
      </c>
      <c r="L8745" s="39">
        <v>528.42999999999995</v>
      </c>
      <c r="M8745" s="37">
        <v>42458</v>
      </c>
      <c r="N8745" s="39">
        <f t="shared" ref="N8745" si="3268">K8745-L8745</f>
        <v>41.129999999999995</v>
      </c>
      <c r="O8745" s="63">
        <f>K8745/L8745</f>
        <v>1.0778343394583956</v>
      </c>
    </row>
    <row r="8746" spans="1:15" s="32" customFormat="1" ht="15.75" hidden="1" customHeight="1">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5" s="32" customFormat="1" ht="15.75" hidden="1" customHeight="1">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5" s="32" customFormat="1" ht="15.75" hidden="1" customHeight="1">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5" s="32" customFormat="1" ht="15.75" customHeight="1">
      <c r="A8749" s="32">
        <v>8747</v>
      </c>
      <c r="B8749" s="32">
        <v>0</v>
      </c>
      <c r="C8749" s="32">
        <v>608</v>
      </c>
      <c r="D8749" s="37">
        <v>42967</v>
      </c>
      <c r="E8749" s="32" t="b">
        <v>1</v>
      </c>
      <c r="F8749" s="38" t="s">
        <v>37</v>
      </c>
      <c r="G8749" s="38" t="s">
        <v>46</v>
      </c>
      <c r="H8749" s="38" t="s">
        <v>39</v>
      </c>
      <c r="I8749" s="38" t="s">
        <v>40</v>
      </c>
      <c r="J8749" s="38" t="s">
        <v>40</v>
      </c>
      <c r="K8749" s="39">
        <v>230.91</v>
      </c>
      <c r="L8749" s="39">
        <v>173.18</v>
      </c>
      <c r="M8749" s="37">
        <v>37698</v>
      </c>
      <c r="N8749" s="39">
        <f t="shared" ref="N8749:N8752" si="3269">K8749-L8749</f>
        <v>57.72999999999999</v>
      </c>
      <c r="O8749" s="63">
        <f t="shared" ref="O8749:O8752" si="3270">K8749/L8749</f>
        <v>1.3333525811294606</v>
      </c>
    </row>
    <row r="8750" spans="1:15" s="32" customFormat="1" ht="15.75" customHeight="1">
      <c r="A8750" s="32">
        <v>8748</v>
      </c>
      <c r="B8750" s="32">
        <v>60</v>
      </c>
      <c r="C8750" s="32">
        <v>2921</v>
      </c>
      <c r="D8750" s="37">
        <v>42916</v>
      </c>
      <c r="E8750" s="32" t="b">
        <v>1</v>
      </c>
      <c r="F8750" s="38" t="s">
        <v>37</v>
      </c>
      <c r="G8750" s="38" t="s">
        <v>46</v>
      </c>
      <c r="H8750" s="38" t="s">
        <v>39</v>
      </c>
      <c r="I8750" s="38" t="s">
        <v>50</v>
      </c>
      <c r="J8750" s="38" t="s">
        <v>51</v>
      </c>
      <c r="K8750" s="39">
        <v>1977.36</v>
      </c>
      <c r="L8750" s="39">
        <v>1759.85</v>
      </c>
      <c r="M8750" s="37">
        <v>40779</v>
      </c>
      <c r="N8750" s="39">
        <f t="shared" si="3269"/>
        <v>217.51</v>
      </c>
      <c r="O8750" s="63">
        <f t="shared" si="3270"/>
        <v>1.1235957610023581</v>
      </c>
    </row>
    <row r="8751" spans="1:15" s="32" customFormat="1" ht="15.75" customHeight="1">
      <c r="A8751" s="32">
        <v>8749</v>
      </c>
      <c r="B8751" s="32">
        <v>35</v>
      </c>
      <c r="C8751" s="32">
        <v>1063</v>
      </c>
      <c r="D8751" s="37">
        <v>42896</v>
      </c>
      <c r="E8751" s="32" t="b">
        <v>1</v>
      </c>
      <c r="F8751" s="38" t="s">
        <v>37</v>
      </c>
      <c r="G8751" s="38" t="s">
        <v>41</v>
      </c>
      <c r="H8751" s="38" t="s">
        <v>39</v>
      </c>
      <c r="I8751" s="38" t="s">
        <v>44</v>
      </c>
      <c r="J8751" s="38" t="s">
        <v>40</v>
      </c>
      <c r="K8751" s="39">
        <v>1057.51</v>
      </c>
      <c r="L8751" s="39">
        <v>154.4</v>
      </c>
      <c r="M8751" s="37">
        <v>40618</v>
      </c>
      <c r="N8751" s="39">
        <f t="shared" si="3269"/>
        <v>903.11</v>
      </c>
      <c r="O8751" s="63">
        <f t="shared" si="3270"/>
        <v>6.8491580310880824</v>
      </c>
    </row>
    <row r="8752" spans="1:15" s="32" customFormat="1" ht="15.75" customHeight="1">
      <c r="A8752" s="32">
        <v>8750</v>
      </c>
      <c r="B8752" s="32">
        <v>41</v>
      </c>
      <c r="C8752" s="32">
        <v>1075</v>
      </c>
      <c r="D8752" s="37">
        <v>43032</v>
      </c>
      <c r="E8752" s="32" t="b">
        <v>1</v>
      </c>
      <c r="F8752" s="38" t="s">
        <v>37</v>
      </c>
      <c r="G8752" s="38" t="s">
        <v>45</v>
      </c>
      <c r="H8752" s="38" t="s">
        <v>39</v>
      </c>
      <c r="I8752" s="38" t="s">
        <v>44</v>
      </c>
      <c r="J8752" s="38" t="s">
        <v>40</v>
      </c>
      <c r="K8752" s="39">
        <v>958.74</v>
      </c>
      <c r="L8752" s="39">
        <v>748.9</v>
      </c>
      <c r="M8752" s="37">
        <v>38693</v>
      </c>
      <c r="N8752" s="39">
        <f t="shared" si="3269"/>
        <v>209.84000000000003</v>
      </c>
      <c r="O8752" s="63">
        <f t="shared" si="3270"/>
        <v>1.2801976231806651</v>
      </c>
    </row>
    <row r="8753" spans="1:15" s="32" customFormat="1" ht="15.75" hidden="1" customHeight="1">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5" s="32" customFormat="1" ht="15.75" customHeight="1">
      <c r="A8754" s="32">
        <v>8752</v>
      </c>
      <c r="B8754" s="32">
        <v>62</v>
      </c>
      <c r="C8754" s="32">
        <v>2428</v>
      </c>
      <c r="D8754" s="37">
        <v>43040</v>
      </c>
      <c r="E8754" s="32" t="b">
        <v>1</v>
      </c>
      <c r="F8754" s="38" t="s">
        <v>37</v>
      </c>
      <c r="G8754" s="38" t="s">
        <v>38</v>
      </c>
      <c r="H8754" s="38" t="s">
        <v>39</v>
      </c>
      <c r="I8754" s="38" t="s">
        <v>40</v>
      </c>
      <c r="J8754" s="38" t="s">
        <v>40</v>
      </c>
      <c r="K8754" s="39">
        <v>478.16</v>
      </c>
      <c r="L8754" s="39">
        <v>298.72000000000003</v>
      </c>
      <c r="M8754" s="37">
        <v>42105</v>
      </c>
      <c r="N8754" s="39">
        <f t="shared" ref="N8754" si="3271">K8754-L8754</f>
        <v>179.44</v>
      </c>
      <c r="O8754" s="63">
        <f>K8754/L8754</f>
        <v>1.6006963042313871</v>
      </c>
    </row>
    <row r="8755" spans="1:15" s="32" customFormat="1" ht="15.75" hidden="1" customHeight="1">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5" s="32" customFormat="1" ht="15.75" hidden="1" customHeight="1">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5" s="32" customFormat="1" ht="15.75" hidden="1" customHeight="1">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5" s="32" customFormat="1" ht="15.75" hidden="1" customHeight="1">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5" s="32" customFormat="1" ht="15.75" hidden="1" customHeight="1">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5" s="32" customFormat="1" ht="15.75" customHeight="1">
      <c r="A8760" s="32">
        <v>8758</v>
      </c>
      <c r="B8760" s="32">
        <v>63</v>
      </c>
      <c r="C8760" s="32">
        <v>117</v>
      </c>
      <c r="D8760" s="37">
        <v>43088</v>
      </c>
      <c r="E8760" s="32" t="b">
        <v>1</v>
      </c>
      <c r="F8760" s="38" t="s">
        <v>37</v>
      </c>
      <c r="G8760" s="38" t="s">
        <v>38</v>
      </c>
      <c r="H8760" s="38" t="s">
        <v>39</v>
      </c>
      <c r="I8760" s="38" t="s">
        <v>40</v>
      </c>
      <c r="J8760" s="38" t="s">
        <v>40</v>
      </c>
      <c r="K8760" s="39">
        <v>1483.2</v>
      </c>
      <c r="L8760" s="39">
        <v>99.59</v>
      </c>
      <c r="M8760" s="37">
        <v>38216</v>
      </c>
      <c r="N8760" s="39">
        <f t="shared" ref="N8760:N8761" si="3272">K8760-L8760</f>
        <v>1383.6100000000001</v>
      </c>
      <c r="O8760" s="63">
        <f t="shared" ref="O8760:O8761" si="3273">K8760/L8760</f>
        <v>14.893061552364696</v>
      </c>
    </row>
    <row r="8761" spans="1:15" s="32" customFormat="1" ht="15.75" customHeight="1">
      <c r="A8761" s="32">
        <v>8759</v>
      </c>
      <c r="B8761" s="32">
        <v>22</v>
      </c>
      <c r="C8761" s="32">
        <v>668</v>
      </c>
      <c r="D8761" s="37">
        <v>42844</v>
      </c>
      <c r="E8761" s="32" t="b">
        <v>1</v>
      </c>
      <c r="F8761" s="38" t="s">
        <v>37</v>
      </c>
      <c r="G8761" s="38" t="s">
        <v>48</v>
      </c>
      <c r="H8761" s="38" t="s">
        <v>39</v>
      </c>
      <c r="I8761" s="38" t="s">
        <v>40</v>
      </c>
      <c r="J8761" s="38" t="s">
        <v>40</v>
      </c>
      <c r="K8761" s="39">
        <v>60.34</v>
      </c>
      <c r="L8761" s="39">
        <v>45.26</v>
      </c>
      <c r="M8761" s="37">
        <v>34165</v>
      </c>
      <c r="N8761" s="39">
        <f t="shared" si="3272"/>
        <v>15.080000000000005</v>
      </c>
      <c r="O8761" s="63">
        <f t="shared" si="3273"/>
        <v>1.3331860362350862</v>
      </c>
    </row>
    <row r="8762" spans="1:15" s="32" customFormat="1" ht="15.75" hidden="1" customHeight="1">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5" s="32" customFormat="1" ht="15.75" hidden="1" customHeight="1">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5" s="32" customFormat="1" ht="15.75" hidden="1" customHeight="1">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5" s="32" customFormat="1" ht="15.75" hidden="1" customHeight="1">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5" s="32" customFormat="1" ht="15.75" customHeight="1">
      <c r="A8766" s="32">
        <v>8764</v>
      </c>
      <c r="B8766" s="32">
        <v>28</v>
      </c>
      <c r="C8766" s="32">
        <v>243</v>
      </c>
      <c r="D8766" s="37">
        <v>42957</v>
      </c>
      <c r="E8766" s="32" t="b">
        <v>1</v>
      </c>
      <c r="F8766" s="38" t="s">
        <v>37</v>
      </c>
      <c r="G8766" s="38" t="s">
        <v>38</v>
      </c>
      <c r="H8766" s="38" t="s">
        <v>47</v>
      </c>
      <c r="I8766" s="38" t="s">
        <v>40</v>
      </c>
      <c r="J8766" s="38" t="s">
        <v>51</v>
      </c>
      <c r="K8766" s="39">
        <v>1703.52</v>
      </c>
      <c r="L8766" s="39">
        <v>1516.13</v>
      </c>
      <c r="M8766" s="37">
        <v>37838</v>
      </c>
      <c r="N8766" s="39">
        <f t="shared" ref="N8766:N8767" si="3274">K8766-L8766</f>
        <v>187.38999999999987</v>
      </c>
      <c r="O8766" s="63">
        <f t="shared" ref="O8766:O8767" si="3275">K8766/L8766</f>
        <v>1.1235975806823952</v>
      </c>
    </row>
    <row r="8767" spans="1:15" s="32" customFormat="1" ht="15.75" customHeight="1">
      <c r="A8767" s="32">
        <v>8765</v>
      </c>
      <c r="B8767" s="32">
        <v>35</v>
      </c>
      <c r="C8767" s="32">
        <v>1544</v>
      </c>
      <c r="D8767" s="37">
        <v>42770</v>
      </c>
      <c r="E8767" s="32" t="b">
        <v>1</v>
      </c>
      <c r="F8767" s="38" t="s">
        <v>37</v>
      </c>
      <c r="G8767" s="38" t="s">
        <v>41</v>
      </c>
      <c r="H8767" s="38" t="s">
        <v>39</v>
      </c>
      <c r="I8767" s="38" t="s">
        <v>44</v>
      </c>
      <c r="J8767" s="38" t="s">
        <v>40</v>
      </c>
      <c r="K8767" s="39">
        <v>1057.51</v>
      </c>
      <c r="L8767" s="39">
        <v>154.4</v>
      </c>
      <c r="M8767" s="37">
        <v>35560</v>
      </c>
      <c r="N8767" s="39">
        <f t="shared" si="3274"/>
        <v>903.11</v>
      </c>
      <c r="O8767" s="63">
        <f t="shared" si="3275"/>
        <v>6.8491580310880824</v>
      </c>
    </row>
    <row r="8768" spans="1:15" s="32" customFormat="1" ht="15.75" hidden="1" customHeight="1">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5" s="32" customFormat="1" ht="15.75" hidden="1" customHeight="1">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5" s="32" customFormat="1" ht="15.75" hidden="1" customHeight="1">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5" s="32" customFormat="1" ht="15.75" hidden="1" customHeight="1">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5" s="32" customFormat="1" ht="15.75" customHeight="1">
      <c r="A8772" s="32">
        <v>8770</v>
      </c>
      <c r="B8772" s="32">
        <v>77</v>
      </c>
      <c r="C8772" s="32">
        <v>283</v>
      </c>
      <c r="D8772" s="37">
        <v>42911</v>
      </c>
      <c r="E8772" s="32" t="b">
        <v>1</v>
      </c>
      <c r="F8772" s="38" t="s">
        <v>37</v>
      </c>
      <c r="G8772" s="38" t="s">
        <v>45</v>
      </c>
      <c r="H8772" s="38" t="s">
        <v>47</v>
      </c>
      <c r="I8772" s="38" t="s">
        <v>40</v>
      </c>
      <c r="J8772" s="38" t="s">
        <v>42</v>
      </c>
      <c r="K8772" s="39">
        <v>1240.31</v>
      </c>
      <c r="L8772" s="39">
        <v>795.1</v>
      </c>
      <c r="M8772" s="37">
        <v>36833</v>
      </c>
      <c r="N8772" s="39">
        <f t="shared" ref="N8772" si="3276">K8772-L8772</f>
        <v>445.20999999999992</v>
      </c>
      <c r="O8772" s="63">
        <f>K8772/L8772</f>
        <v>1.5599421456420575</v>
      </c>
    </row>
    <row r="8773" spans="1:15" s="32" customFormat="1" ht="15.75" hidden="1" customHeight="1">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5" s="32" customFormat="1" ht="15.75" customHeight="1">
      <c r="A8774" s="32">
        <v>8772</v>
      </c>
      <c r="B8774" s="32">
        <v>62</v>
      </c>
      <c r="C8774" s="32">
        <v>204</v>
      </c>
      <c r="D8774" s="37">
        <v>42925</v>
      </c>
      <c r="E8774" s="32" t="b">
        <v>1</v>
      </c>
      <c r="F8774" s="38" t="s">
        <v>37</v>
      </c>
      <c r="G8774" s="38" t="s">
        <v>38</v>
      </c>
      <c r="H8774" s="38" t="s">
        <v>39</v>
      </c>
      <c r="I8774" s="38" t="s">
        <v>40</v>
      </c>
      <c r="J8774" s="38" t="s">
        <v>40</v>
      </c>
      <c r="K8774" s="39">
        <v>478.16</v>
      </c>
      <c r="L8774" s="39">
        <v>298.72000000000003</v>
      </c>
      <c r="M8774" s="37">
        <v>34143</v>
      </c>
      <c r="N8774" s="39">
        <f t="shared" ref="N8774" si="3277">K8774-L8774</f>
        <v>179.44</v>
      </c>
      <c r="O8774" s="63">
        <f>K8774/L8774</f>
        <v>1.6006963042313871</v>
      </c>
    </row>
    <row r="8775" spans="1:15" s="32" customFormat="1" ht="15.75" hidden="1" customHeight="1">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5" s="32" customFormat="1" ht="15.75" customHeight="1">
      <c r="A8776" s="32">
        <v>8774</v>
      </c>
      <c r="B8776" s="32">
        <v>74</v>
      </c>
      <c r="C8776" s="32">
        <v>2733</v>
      </c>
      <c r="D8776" s="37">
        <v>42855</v>
      </c>
      <c r="E8776" s="32" t="b">
        <v>1</v>
      </c>
      <c r="F8776" s="38" t="s">
        <v>37</v>
      </c>
      <c r="G8776" s="38" t="s">
        <v>48</v>
      </c>
      <c r="H8776" s="38" t="s">
        <v>39</v>
      </c>
      <c r="I8776" s="38" t="s">
        <v>40</v>
      </c>
      <c r="J8776" s="38" t="s">
        <v>40</v>
      </c>
      <c r="K8776" s="39">
        <v>1228.07</v>
      </c>
      <c r="L8776" s="39">
        <v>400.91</v>
      </c>
      <c r="M8776" s="37">
        <v>34527</v>
      </c>
      <c r="N8776" s="39">
        <f t="shared" ref="N8776" si="3278">K8776-L8776</f>
        <v>827.15999999999985</v>
      </c>
      <c r="O8776" s="63">
        <f>K8776/L8776</f>
        <v>3.063206205881619</v>
      </c>
    </row>
    <row r="8777" spans="1:15" s="32" customFormat="1" ht="15.75" hidden="1" customHeight="1">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5" s="32" customFormat="1" ht="15.75" customHeight="1">
      <c r="A8778" s="32">
        <v>8776</v>
      </c>
      <c r="B8778" s="32">
        <v>20</v>
      </c>
      <c r="C8778" s="32">
        <v>2544</v>
      </c>
      <c r="D8778" s="37">
        <v>42801</v>
      </c>
      <c r="E8778" s="32" t="b">
        <v>1</v>
      </c>
      <c r="F8778" s="38" t="s">
        <v>37</v>
      </c>
      <c r="G8778" s="38" t="s">
        <v>41</v>
      </c>
      <c r="H8778" s="38" t="s">
        <v>39</v>
      </c>
      <c r="I8778" s="38" t="s">
        <v>40</v>
      </c>
      <c r="J8778" s="38" t="s">
        <v>51</v>
      </c>
      <c r="K8778" s="39">
        <v>1775.81</v>
      </c>
      <c r="L8778" s="39">
        <v>1580.47</v>
      </c>
      <c r="M8778" s="37">
        <v>35160</v>
      </c>
      <c r="N8778" s="39">
        <f t="shared" ref="N8778" si="3279">K8778-L8778</f>
        <v>195.33999999999992</v>
      </c>
      <c r="O8778" s="63">
        <f>K8778/L8778</f>
        <v>1.123596145450404</v>
      </c>
    </row>
    <row r="8779" spans="1:15" s="32" customFormat="1" ht="15.75" hidden="1" customHeight="1">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5" s="32" customFormat="1" ht="15.75" customHeight="1">
      <c r="A8780" s="32">
        <v>8778</v>
      </c>
      <c r="B8780" s="32">
        <v>6</v>
      </c>
      <c r="C8780" s="32">
        <v>2049</v>
      </c>
      <c r="D8780" s="37">
        <v>42955</v>
      </c>
      <c r="E8780" s="32" t="b">
        <v>1</v>
      </c>
      <c r="F8780" s="38" t="s">
        <v>37</v>
      </c>
      <c r="G8780" s="38" t="s">
        <v>38</v>
      </c>
      <c r="H8780" s="38" t="s">
        <v>39</v>
      </c>
      <c r="I8780" s="38" t="s">
        <v>50</v>
      </c>
      <c r="J8780" s="38" t="s">
        <v>40</v>
      </c>
      <c r="K8780" s="39">
        <v>748.17</v>
      </c>
      <c r="L8780" s="39">
        <v>448.9</v>
      </c>
      <c r="M8780" s="37">
        <v>33552</v>
      </c>
      <c r="N8780" s="39">
        <f t="shared" ref="N8780:N8781" si="3280">K8780-L8780</f>
        <v>299.27</v>
      </c>
      <c r="O8780" s="63">
        <f t="shared" ref="O8780:O8781" si="3281">K8780/L8780</f>
        <v>1.6666740922254399</v>
      </c>
    </row>
    <row r="8781" spans="1:15" s="32" customFormat="1" ht="15.75" customHeight="1">
      <c r="A8781" s="32">
        <v>8779</v>
      </c>
      <c r="B8781" s="32">
        <v>58</v>
      </c>
      <c r="C8781" s="32">
        <v>76</v>
      </c>
      <c r="D8781" s="37">
        <v>43052</v>
      </c>
      <c r="E8781" s="32" t="b">
        <v>1</v>
      </c>
      <c r="F8781" s="38" t="s">
        <v>37</v>
      </c>
      <c r="G8781" s="38" t="s">
        <v>43</v>
      </c>
      <c r="H8781" s="38" t="s">
        <v>47</v>
      </c>
      <c r="I8781" s="38" t="s">
        <v>40</v>
      </c>
      <c r="J8781" s="38" t="s">
        <v>40</v>
      </c>
      <c r="K8781" s="39">
        <v>1280.28</v>
      </c>
      <c r="L8781" s="39">
        <v>829.51</v>
      </c>
      <c r="M8781" s="37">
        <v>42295</v>
      </c>
      <c r="N8781" s="39">
        <f t="shared" si="3280"/>
        <v>450.77</v>
      </c>
      <c r="O8781" s="63">
        <f t="shared" si="3281"/>
        <v>1.5434171981049052</v>
      </c>
    </row>
    <row r="8782" spans="1:15" s="32" customFormat="1" ht="15.75" hidden="1" customHeight="1">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5" s="32" customFormat="1" ht="15.75" hidden="1" customHeight="1">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5" s="32" customFormat="1" ht="15.75" hidden="1" customHeight="1">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5" s="32" customFormat="1" ht="15.75" customHeight="1">
      <c r="A8785" s="32">
        <v>8783</v>
      </c>
      <c r="B8785" s="32">
        <v>1</v>
      </c>
      <c r="C8785" s="32">
        <v>269</v>
      </c>
      <c r="D8785" s="37">
        <v>42849</v>
      </c>
      <c r="E8785" s="32" t="b">
        <v>1</v>
      </c>
      <c r="F8785" s="38" t="s">
        <v>37</v>
      </c>
      <c r="G8785" s="38" t="s">
        <v>46</v>
      </c>
      <c r="H8785" s="38" t="s">
        <v>39</v>
      </c>
      <c r="I8785" s="38" t="s">
        <v>40</v>
      </c>
      <c r="J8785" s="38" t="s">
        <v>40</v>
      </c>
      <c r="K8785" s="39">
        <v>1403.5</v>
      </c>
      <c r="L8785" s="39">
        <v>954.82</v>
      </c>
      <c r="M8785" s="37">
        <v>38573</v>
      </c>
      <c r="N8785" s="39">
        <f t="shared" ref="N8785" si="3282">K8785-L8785</f>
        <v>448.67999999999995</v>
      </c>
      <c r="O8785" s="63">
        <f>K8785/L8785</f>
        <v>1.4699105590582517</v>
      </c>
    </row>
    <row r="8786" spans="1:15" s="32" customFormat="1" ht="15.75" hidden="1" customHeight="1">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5" s="32" customFormat="1" ht="15.75" hidden="1" customHeight="1">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5" s="32" customFormat="1" ht="15.75" hidden="1" customHeight="1">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5" s="32" customFormat="1" ht="15.75" customHeight="1">
      <c r="A8789" s="32">
        <v>8787</v>
      </c>
      <c r="B8789" s="32">
        <v>34</v>
      </c>
      <c r="C8789" s="32">
        <v>610</v>
      </c>
      <c r="D8789" s="37">
        <v>43053</v>
      </c>
      <c r="E8789" s="32" t="b">
        <v>1</v>
      </c>
      <c r="F8789" s="38" t="s">
        <v>37</v>
      </c>
      <c r="G8789" s="38" t="s">
        <v>45</v>
      </c>
      <c r="H8789" s="38" t="s">
        <v>47</v>
      </c>
      <c r="I8789" s="38" t="s">
        <v>50</v>
      </c>
      <c r="J8789" s="38" t="s">
        <v>42</v>
      </c>
      <c r="K8789" s="39">
        <v>774.53</v>
      </c>
      <c r="L8789" s="39">
        <v>464.72</v>
      </c>
      <c r="M8789" s="37">
        <v>37698</v>
      </c>
      <c r="N8789" s="39">
        <f t="shared" ref="N8789" si="3283">K8789-L8789</f>
        <v>309.80999999999995</v>
      </c>
      <c r="O8789" s="63">
        <f>K8789/L8789</f>
        <v>1.6666594938887931</v>
      </c>
    </row>
    <row r="8790" spans="1:15" s="32" customFormat="1" ht="15.75" hidden="1" customHeight="1">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5" s="32" customFormat="1" ht="15.75" hidden="1" customHeight="1">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5" s="32" customFormat="1" ht="15.75" hidden="1" customHeight="1">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5" s="32" customFormat="1" ht="15.75" hidden="1" customHeight="1">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5" s="32" customFormat="1" ht="15.75" customHeight="1">
      <c r="A8794" s="32">
        <v>8792</v>
      </c>
      <c r="B8794" s="32">
        <v>46</v>
      </c>
      <c r="C8794" s="32">
        <v>1905</v>
      </c>
      <c r="D8794" s="37">
        <v>42766</v>
      </c>
      <c r="E8794" s="32" t="b">
        <v>1</v>
      </c>
      <c r="F8794" s="38" t="s">
        <v>37</v>
      </c>
      <c r="G8794" s="38" t="s">
        <v>38</v>
      </c>
      <c r="H8794" s="38" t="s">
        <v>39</v>
      </c>
      <c r="I8794" s="38" t="s">
        <v>44</v>
      </c>
      <c r="J8794" s="38" t="s">
        <v>40</v>
      </c>
      <c r="K8794" s="39">
        <v>1289.8499999999999</v>
      </c>
      <c r="L8794" s="39">
        <v>74.510000000000005</v>
      </c>
      <c r="M8794" s="37">
        <v>39427</v>
      </c>
      <c r="N8794" s="39">
        <f t="shared" ref="N8794" si="3284">K8794-L8794</f>
        <v>1215.3399999999999</v>
      </c>
      <c r="O8794" s="63">
        <f>K8794/L8794</f>
        <v>17.311099181317942</v>
      </c>
    </row>
    <row r="8795" spans="1:15" s="32" customFormat="1" ht="15.75" hidden="1" customHeight="1">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5" s="32" customFormat="1" ht="15.75" customHeight="1">
      <c r="A8796" s="32">
        <v>8794</v>
      </c>
      <c r="B8796" s="32">
        <v>59</v>
      </c>
      <c r="C8796" s="32">
        <v>1337</v>
      </c>
      <c r="D8796" s="37">
        <v>42932</v>
      </c>
      <c r="E8796" s="32" t="b">
        <v>1</v>
      </c>
      <c r="F8796" s="38" t="s">
        <v>37</v>
      </c>
      <c r="G8796" s="38" t="s">
        <v>38</v>
      </c>
      <c r="H8796" s="38" t="s">
        <v>39</v>
      </c>
      <c r="I8796" s="38" t="s">
        <v>40</v>
      </c>
      <c r="J8796" s="38" t="s">
        <v>42</v>
      </c>
      <c r="K8796" s="39">
        <v>1061.56</v>
      </c>
      <c r="L8796" s="39">
        <v>733.58</v>
      </c>
      <c r="M8796" s="37">
        <v>34170</v>
      </c>
      <c r="N8796" s="39">
        <f t="shared" ref="N8796" si="3285">K8796-L8796</f>
        <v>327.9799999999999</v>
      </c>
      <c r="O8796" s="63">
        <f>K8796/L8796</f>
        <v>1.447095068022574</v>
      </c>
    </row>
    <row r="8797" spans="1:15" s="32" customFormat="1" ht="15.75" hidden="1" customHeight="1">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5" s="32" customFormat="1" ht="15.75" hidden="1" customHeight="1">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5" s="32" customFormat="1" ht="15.75" customHeight="1">
      <c r="A8799" s="32">
        <v>8797</v>
      </c>
      <c r="B8799" s="32">
        <v>70</v>
      </c>
      <c r="C8799" s="32">
        <v>1990</v>
      </c>
      <c r="D8799" s="37">
        <v>43089</v>
      </c>
      <c r="E8799" s="32" t="b">
        <v>1</v>
      </c>
      <c r="F8799" s="38" t="s">
        <v>37</v>
      </c>
      <c r="G8799" s="38" t="s">
        <v>45</v>
      </c>
      <c r="H8799" s="38" t="s">
        <v>47</v>
      </c>
      <c r="I8799" s="38" t="s">
        <v>40</v>
      </c>
      <c r="J8799" s="38" t="s">
        <v>40</v>
      </c>
      <c r="K8799" s="39">
        <v>1036.5899999999999</v>
      </c>
      <c r="L8799" s="39">
        <v>206.35</v>
      </c>
      <c r="M8799" s="37">
        <v>33364</v>
      </c>
      <c r="N8799" s="39">
        <f t="shared" ref="N8799:N8809" si="3286">K8799-L8799</f>
        <v>830.2399999999999</v>
      </c>
      <c r="O8799" s="63">
        <f t="shared" ref="O8799:O8809" si="3287">K8799/L8799</f>
        <v>5.023455294402714</v>
      </c>
    </row>
    <row r="8800" spans="1:15" s="32" customFormat="1" ht="15.75" customHeight="1">
      <c r="A8800" s="32">
        <v>8798</v>
      </c>
      <c r="B8800" s="32">
        <v>71</v>
      </c>
      <c r="C8800" s="32">
        <v>3032</v>
      </c>
      <c r="D8800" s="37">
        <v>42921</v>
      </c>
      <c r="E8800" s="32" t="b">
        <v>1</v>
      </c>
      <c r="F8800" s="38" t="s">
        <v>37</v>
      </c>
      <c r="G8800" s="38" t="s">
        <v>38</v>
      </c>
      <c r="H8800" s="38" t="s">
        <v>39</v>
      </c>
      <c r="I8800" s="38" t="s">
        <v>50</v>
      </c>
      <c r="J8800" s="38" t="s">
        <v>42</v>
      </c>
      <c r="K8800" s="39">
        <v>1842.92</v>
      </c>
      <c r="L8800" s="39">
        <v>1105.75</v>
      </c>
      <c r="M8800" s="37">
        <v>42458</v>
      </c>
      <c r="N8800" s="39">
        <f t="shared" si="3286"/>
        <v>737.17000000000007</v>
      </c>
      <c r="O8800" s="63">
        <f t="shared" si="3287"/>
        <v>1.6666696812118473</v>
      </c>
    </row>
    <row r="8801" spans="1:15" s="32" customFormat="1" ht="15.75" customHeight="1">
      <c r="A8801" s="32">
        <v>8799</v>
      </c>
      <c r="B8801" s="32">
        <v>60</v>
      </c>
      <c r="C8801" s="32">
        <v>140</v>
      </c>
      <c r="D8801" s="37">
        <v>43096</v>
      </c>
      <c r="E8801" s="32" t="b">
        <v>1</v>
      </c>
      <c r="F8801" s="38" t="s">
        <v>37</v>
      </c>
      <c r="G8801" s="38" t="s">
        <v>46</v>
      </c>
      <c r="H8801" s="38" t="s">
        <v>39</v>
      </c>
      <c r="I8801" s="38" t="s">
        <v>50</v>
      </c>
      <c r="J8801" s="38" t="s">
        <v>51</v>
      </c>
      <c r="K8801" s="39">
        <v>1977.36</v>
      </c>
      <c r="L8801" s="39">
        <v>1759.85</v>
      </c>
      <c r="M8801" s="37">
        <v>40779</v>
      </c>
      <c r="N8801" s="39">
        <f t="shared" si="3286"/>
        <v>217.51</v>
      </c>
      <c r="O8801" s="63">
        <f t="shared" si="3287"/>
        <v>1.1235957610023581</v>
      </c>
    </row>
    <row r="8802" spans="1:15" s="32" customFormat="1" ht="15.75" customHeight="1">
      <c r="A8802" s="32">
        <v>8800</v>
      </c>
      <c r="B8802" s="32">
        <v>48</v>
      </c>
      <c r="C8802" s="32">
        <v>981</v>
      </c>
      <c r="D8802" s="37">
        <v>43074</v>
      </c>
      <c r="E8802" s="32" t="b">
        <v>1</v>
      </c>
      <c r="F8802" s="38" t="s">
        <v>37</v>
      </c>
      <c r="G8802" s="38" t="s">
        <v>48</v>
      </c>
      <c r="H8802" s="38" t="s">
        <v>39</v>
      </c>
      <c r="I8802" s="38" t="s">
        <v>40</v>
      </c>
      <c r="J8802" s="38" t="s">
        <v>40</v>
      </c>
      <c r="K8802" s="39">
        <v>1762.96</v>
      </c>
      <c r="L8802" s="39">
        <v>950.52</v>
      </c>
      <c r="M8802" s="37">
        <v>41848</v>
      </c>
      <c r="N8802" s="39">
        <f t="shared" si="3286"/>
        <v>812.44</v>
      </c>
      <c r="O8802" s="63">
        <f t="shared" si="3287"/>
        <v>1.8547321466144848</v>
      </c>
    </row>
    <row r="8803" spans="1:15" s="32" customFormat="1" ht="15.75" customHeight="1">
      <c r="A8803" s="32">
        <v>8801</v>
      </c>
      <c r="B8803" s="32">
        <v>23</v>
      </c>
      <c r="C8803" s="32">
        <v>900</v>
      </c>
      <c r="D8803" s="37">
        <v>43000</v>
      </c>
      <c r="E8803" s="32" t="b">
        <v>1</v>
      </c>
      <c r="F8803" s="38" t="s">
        <v>37</v>
      </c>
      <c r="G8803" s="38" t="s">
        <v>45</v>
      </c>
      <c r="H8803" s="38" t="s">
        <v>49</v>
      </c>
      <c r="I8803" s="38" t="s">
        <v>44</v>
      </c>
      <c r="J8803" s="38" t="s">
        <v>51</v>
      </c>
      <c r="K8803" s="39">
        <v>688.63</v>
      </c>
      <c r="L8803" s="39">
        <v>612.88</v>
      </c>
      <c r="M8803" s="37">
        <v>36334</v>
      </c>
      <c r="N8803" s="39">
        <f t="shared" si="3286"/>
        <v>75.75</v>
      </c>
      <c r="O8803" s="63">
        <f t="shared" si="3287"/>
        <v>1.1235967889309491</v>
      </c>
    </row>
    <row r="8804" spans="1:15" s="32" customFormat="1" ht="15.75" customHeight="1">
      <c r="A8804" s="32">
        <v>8802</v>
      </c>
      <c r="B8804" s="32">
        <v>33</v>
      </c>
      <c r="C8804" s="32">
        <v>871</v>
      </c>
      <c r="D8804" s="37">
        <v>42804</v>
      </c>
      <c r="E8804" s="32" t="b">
        <v>1</v>
      </c>
      <c r="F8804" s="38" t="s">
        <v>37</v>
      </c>
      <c r="G8804" s="38" t="s">
        <v>46</v>
      </c>
      <c r="H8804" s="38" t="s">
        <v>39</v>
      </c>
      <c r="I8804" s="38" t="s">
        <v>40</v>
      </c>
      <c r="J8804" s="38" t="s">
        <v>51</v>
      </c>
      <c r="K8804" s="39">
        <v>1311.44</v>
      </c>
      <c r="L8804" s="39">
        <v>1167.18</v>
      </c>
      <c r="M8804" s="37">
        <v>37698</v>
      </c>
      <c r="N8804" s="39">
        <f t="shared" si="3286"/>
        <v>144.26</v>
      </c>
      <c r="O8804" s="63">
        <f t="shared" si="3287"/>
        <v>1.1235970458712452</v>
      </c>
    </row>
    <row r="8805" spans="1:15" s="32" customFormat="1" ht="15.75" customHeight="1">
      <c r="A8805" s="32">
        <v>8803</v>
      </c>
      <c r="B8805" s="32">
        <v>24</v>
      </c>
      <c r="C8805" s="32">
        <v>3003</v>
      </c>
      <c r="D8805" s="37">
        <v>42946</v>
      </c>
      <c r="E8805" s="32" t="b">
        <v>1</v>
      </c>
      <c r="F8805" s="38" t="s">
        <v>37</v>
      </c>
      <c r="G8805" s="38" t="s">
        <v>38</v>
      </c>
      <c r="H8805" s="38" t="s">
        <v>47</v>
      </c>
      <c r="I8805" s="38" t="s">
        <v>40</v>
      </c>
      <c r="J8805" s="38" t="s">
        <v>42</v>
      </c>
      <c r="K8805" s="39">
        <v>1777.8</v>
      </c>
      <c r="L8805" s="39">
        <v>820.78</v>
      </c>
      <c r="M8805" s="37">
        <v>33552</v>
      </c>
      <c r="N8805" s="39">
        <f t="shared" si="3286"/>
        <v>957.02</v>
      </c>
      <c r="O8805" s="63">
        <f t="shared" si="3287"/>
        <v>2.1659884500109654</v>
      </c>
    </row>
    <row r="8806" spans="1:15" s="32" customFormat="1" ht="15.75" customHeight="1">
      <c r="A8806" s="32">
        <v>8804</v>
      </c>
      <c r="B8806" s="32">
        <v>25</v>
      </c>
      <c r="C8806" s="32">
        <v>2877</v>
      </c>
      <c r="D8806" s="37">
        <v>43058</v>
      </c>
      <c r="E8806" s="32" t="b">
        <v>1</v>
      </c>
      <c r="F8806" s="38" t="s">
        <v>37</v>
      </c>
      <c r="G8806" s="38" t="s">
        <v>46</v>
      </c>
      <c r="H8806" s="38" t="s">
        <v>47</v>
      </c>
      <c r="I8806" s="38" t="s">
        <v>40</v>
      </c>
      <c r="J8806" s="38" t="s">
        <v>40</v>
      </c>
      <c r="K8806" s="39">
        <v>1538.99</v>
      </c>
      <c r="L8806" s="39">
        <v>829.65</v>
      </c>
      <c r="M8806" s="37">
        <v>42696</v>
      </c>
      <c r="N8806" s="39">
        <f t="shared" si="3286"/>
        <v>709.34</v>
      </c>
      <c r="O8806" s="63">
        <f t="shared" si="3287"/>
        <v>1.8549870427288617</v>
      </c>
    </row>
    <row r="8807" spans="1:15" s="32" customFormat="1" ht="15.75" customHeight="1">
      <c r="A8807" s="32">
        <v>8805</v>
      </c>
      <c r="B8807" s="32">
        <v>9</v>
      </c>
      <c r="C8807" s="32">
        <v>304</v>
      </c>
      <c r="D8807" s="37">
        <v>42870</v>
      </c>
      <c r="E8807" s="32" t="b">
        <v>1</v>
      </c>
      <c r="F8807" s="38" t="s">
        <v>37</v>
      </c>
      <c r="G8807" s="38" t="s">
        <v>43</v>
      </c>
      <c r="H8807" s="38" t="s">
        <v>47</v>
      </c>
      <c r="I8807" s="38" t="s">
        <v>40</v>
      </c>
      <c r="J8807" s="38" t="s">
        <v>40</v>
      </c>
      <c r="K8807" s="39">
        <v>742.54</v>
      </c>
      <c r="L8807" s="39">
        <v>667.4</v>
      </c>
      <c r="M8807" s="37">
        <v>37838</v>
      </c>
      <c r="N8807" s="39">
        <f t="shared" si="3286"/>
        <v>75.139999999999986</v>
      </c>
      <c r="O8807" s="63">
        <f t="shared" si="3287"/>
        <v>1.1125861552292478</v>
      </c>
    </row>
    <row r="8808" spans="1:15" s="32" customFormat="1" ht="15.75" customHeight="1">
      <c r="A8808" s="32">
        <v>8806</v>
      </c>
      <c r="B8808" s="32">
        <v>82</v>
      </c>
      <c r="C8808" s="32">
        <v>2023</v>
      </c>
      <c r="D8808" s="37">
        <v>42901</v>
      </c>
      <c r="E8808" s="32" t="b">
        <v>1</v>
      </c>
      <c r="F8808" s="38" t="s">
        <v>37</v>
      </c>
      <c r="G8808" s="38" t="s">
        <v>46</v>
      </c>
      <c r="H8808" s="38" t="s">
        <v>47</v>
      </c>
      <c r="I8808" s="38" t="s">
        <v>40</v>
      </c>
      <c r="J8808" s="38" t="s">
        <v>40</v>
      </c>
      <c r="K8808" s="39">
        <v>1538.99</v>
      </c>
      <c r="L8808" s="39">
        <v>829.65</v>
      </c>
      <c r="M8808" s="37">
        <v>42404</v>
      </c>
      <c r="N8808" s="39">
        <f t="shared" si="3286"/>
        <v>709.34</v>
      </c>
      <c r="O8808" s="63">
        <f t="shared" si="3287"/>
        <v>1.8549870427288617</v>
      </c>
    </row>
    <row r="8809" spans="1:15" s="32" customFormat="1" ht="15.75" customHeight="1">
      <c r="A8809" s="32">
        <v>8807</v>
      </c>
      <c r="B8809" s="32">
        <v>7</v>
      </c>
      <c r="C8809" s="32">
        <v>2822</v>
      </c>
      <c r="D8809" s="37">
        <v>43010</v>
      </c>
      <c r="E8809" s="32" t="b">
        <v>1</v>
      </c>
      <c r="F8809" s="38" t="s">
        <v>37</v>
      </c>
      <c r="G8809" s="38" t="s">
        <v>41</v>
      </c>
      <c r="H8809" s="38" t="s">
        <v>47</v>
      </c>
      <c r="I8809" s="38" t="s">
        <v>44</v>
      </c>
      <c r="J8809" s="38" t="s">
        <v>40</v>
      </c>
      <c r="K8809" s="39">
        <v>980.37</v>
      </c>
      <c r="L8809" s="39">
        <v>234.43</v>
      </c>
      <c r="M8809" s="37">
        <v>38258</v>
      </c>
      <c r="N8809" s="39">
        <f t="shared" si="3286"/>
        <v>745.94</v>
      </c>
      <c r="O8809" s="63">
        <f t="shared" si="3287"/>
        <v>4.1819306402764154</v>
      </c>
    </row>
    <row r="8810" spans="1:15" s="32" customFormat="1" ht="15.75" hidden="1" customHeight="1">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5" s="32" customFormat="1" ht="15.75" customHeight="1">
      <c r="A8811" s="32">
        <v>8809</v>
      </c>
      <c r="B8811" s="32">
        <v>6</v>
      </c>
      <c r="C8811" s="32">
        <v>1450</v>
      </c>
      <c r="D8811" s="37">
        <v>42978</v>
      </c>
      <c r="E8811" s="32" t="b">
        <v>1</v>
      </c>
      <c r="F8811" s="38" t="s">
        <v>37</v>
      </c>
      <c r="G8811" s="38" t="s">
        <v>43</v>
      </c>
      <c r="H8811" s="38" t="s">
        <v>39</v>
      </c>
      <c r="I8811" s="38" t="s">
        <v>50</v>
      </c>
      <c r="J8811" s="38" t="s">
        <v>40</v>
      </c>
      <c r="K8811" s="39">
        <v>227.88</v>
      </c>
      <c r="L8811" s="39">
        <v>136.72999999999999</v>
      </c>
      <c r="M8811" s="37">
        <v>37659</v>
      </c>
      <c r="N8811" s="39">
        <f t="shared" ref="N8811" si="3288">K8811-L8811</f>
        <v>91.15</v>
      </c>
      <c r="O8811" s="63">
        <f>K8811/L8811</f>
        <v>1.6666422877203249</v>
      </c>
    </row>
    <row r="8812" spans="1:15" s="32" customFormat="1" ht="15.75" hidden="1" customHeight="1">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5" s="32" customFormat="1" ht="15.75" customHeight="1">
      <c r="A8813" s="32">
        <v>8811</v>
      </c>
      <c r="B8813" s="32">
        <v>87</v>
      </c>
      <c r="C8813" s="32">
        <v>3003</v>
      </c>
      <c r="D8813" s="37">
        <v>42968</v>
      </c>
      <c r="E8813" s="32" t="b">
        <v>1</v>
      </c>
      <c r="F8813" s="38" t="s">
        <v>37</v>
      </c>
      <c r="G8813" s="38" t="s">
        <v>46</v>
      </c>
      <c r="H8813" s="38" t="s">
        <v>39</v>
      </c>
      <c r="I8813" s="38" t="s">
        <v>50</v>
      </c>
      <c r="J8813" s="38" t="s">
        <v>40</v>
      </c>
      <c r="K8813" s="39">
        <v>1179</v>
      </c>
      <c r="L8813" s="39">
        <v>707.4</v>
      </c>
      <c r="M8813" s="37">
        <v>37626</v>
      </c>
      <c r="N8813" s="39">
        <f t="shared" ref="N8813" si="3289">K8813-L8813</f>
        <v>471.6</v>
      </c>
      <c r="O8813" s="63">
        <f>K8813/L8813</f>
        <v>1.6666666666666667</v>
      </c>
    </row>
    <row r="8814" spans="1:15" s="32" customFormat="1" ht="15.75" hidden="1" customHeight="1">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5" s="32" customFormat="1" ht="15.75" hidden="1" customHeight="1">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5" s="32" customFormat="1" ht="15.75" hidden="1" customHeight="1">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5" s="32" customFormat="1" ht="15.75" customHeight="1">
      <c r="A8817" s="32">
        <v>8815</v>
      </c>
      <c r="B8817" s="32">
        <v>52</v>
      </c>
      <c r="C8817" s="32">
        <v>338</v>
      </c>
      <c r="D8817" s="37">
        <v>43089</v>
      </c>
      <c r="E8817" s="32" t="b">
        <v>1</v>
      </c>
      <c r="F8817" s="38" t="s">
        <v>37</v>
      </c>
      <c r="G8817" s="38" t="s">
        <v>43</v>
      </c>
      <c r="H8817" s="38" t="s">
        <v>47</v>
      </c>
      <c r="I8817" s="38" t="s">
        <v>40</v>
      </c>
      <c r="J8817" s="38" t="s">
        <v>40</v>
      </c>
      <c r="K8817" s="39">
        <v>1280.28</v>
      </c>
      <c r="L8817" s="39">
        <v>829.51</v>
      </c>
      <c r="M8817" s="37">
        <v>37220</v>
      </c>
      <c r="N8817" s="39">
        <f t="shared" ref="N8817" si="3290">K8817-L8817</f>
        <v>450.77</v>
      </c>
      <c r="O8817" s="63">
        <f>K8817/L8817</f>
        <v>1.5434171981049052</v>
      </c>
    </row>
    <row r="8818" spans="1:15" s="32" customFormat="1" ht="15.75" hidden="1" customHeight="1">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5" s="32" customFormat="1" ht="15.75" customHeight="1">
      <c r="A8819" s="32">
        <v>8817</v>
      </c>
      <c r="B8819" s="32">
        <v>43</v>
      </c>
      <c r="C8819" s="32">
        <v>3056</v>
      </c>
      <c r="D8819" s="37">
        <v>43080</v>
      </c>
      <c r="E8819" s="32" t="b">
        <v>1</v>
      </c>
      <c r="F8819" s="38" t="s">
        <v>37</v>
      </c>
      <c r="G8819" s="38" t="s">
        <v>38</v>
      </c>
      <c r="H8819" s="38" t="s">
        <v>39</v>
      </c>
      <c r="I8819" s="38" t="s">
        <v>40</v>
      </c>
      <c r="J8819" s="38" t="s">
        <v>40</v>
      </c>
      <c r="K8819" s="39">
        <v>1151.96</v>
      </c>
      <c r="L8819" s="39">
        <v>649.49</v>
      </c>
      <c r="M8819" s="37">
        <v>36498</v>
      </c>
      <c r="N8819" s="39">
        <f t="shared" ref="N8819" si="3291">K8819-L8819</f>
        <v>502.47</v>
      </c>
      <c r="O8819" s="63">
        <f>K8819/L8819</f>
        <v>1.7736377773329843</v>
      </c>
    </row>
    <row r="8820" spans="1:15" s="32" customFormat="1" ht="15.75" hidden="1" customHeight="1">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5" s="32" customFormat="1" ht="15.75" hidden="1" customHeight="1">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5" s="32" customFormat="1" ht="15.75" hidden="1" customHeight="1">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5" s="32" customFormat="1" ht="15.75" hidden="1" customHeight="1">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5" s="32" customFormat="1" ht="15.75" customHeight="1">
      <c r="A8824" s="32">
        <v>8822</v>
      </c>
      <c r="B8824" s="32">
        <v>72</v>
      </c>
      <c r="C8824" s="32">
        <v>2404</v>
      </c>
      <c r="D8824" s="37">
        <v>42852</v>
      </c>
      <c r="E8824" s="32" t="b">
        <v>1</v>
      </c>
      <c r="F8824" s="38" t="s">
        <v>37</v>
      </c>
      <c r="G8824" s="38" t="s">
        <v>45</v>
      </c>
      <c r="H8824" s="38" t="s">
        <v>39</v>
      </c>
      <c r="I8824" s="38" t="s">
        <v>40</v>
      </c>
      <c r="J8824" s="38" t="s">
        <v>40</v>
      </c>
      <c r="K8824" s="39">
        <v>360.4</v>
      </c>
      <c r="L8824" s="39">
        <v>270.3</v>
      </c>
      <c r="M8824" s="37">
        <v>42710</v>
      </c>
      <c r="N8824" s="39">
        <f t="shared" ref="N8824:N8831" si="3292">K8824-L8824</f>
        <v>90.099999999999966</v>
      </c>
      <c r="O8824" s="63">
        <f t="shared" ref="O8824:O8831" si="3293">K8824/L8824</f>
        <v>1.3333333333333333</v>
      </c>
    </row>
    <row r="8825" spans="1:15" s="32" customFormat="1" ht="15.75" customHeight="1">
      <c r="A8825" s="32">
        <v>8823</v>
      </c>
      <c r="B8825" s="32">
        <v>42</v>
      </c>
      <c r="C8825" s="32">
        <v>2540</v>
      </c>
      <c r="D8825" s="37">
        <v>43036</v>
      </c>
      <c r="E8825" s="32" t="b">
        <v>1</v>
      </c>
      <c r="F8825" s="38" t="s">
        <v>37</v>
      </c>
      <c r="G8825" s="38" t="s">
        <v>43</v>
      </c>
      <c r="H8825" s="38" t="s">
        <v>47</v>
      </c>
      <c r="I8825" s="38" t="s">
        <v>40</v>
      </c>
      <c r="J8825" s="38" t="s">
        <v>51</v>
      </c>
      <c r="K8825" s="39">
        <v>1810</v>
      </c>
      <c r="L8825" s="39">
        <v>1610.9</v>
      </c>
      <c r="M8825" s="37">
        <v>40672</v>
      </c>
      <c r="N8825" s="39">
        <f t="shared" si="3292"/>
        <v>199.09999999999991</v>
      </c>
      <c r="O8825" s="63">
        <f t="shared" si="3293"/>
        <v>1.1235955056179774</v>
      </c>
    </row>
    <row r="8826" spans="1:15" s="32" customFormat="1" ht="15.75" customHeight="1">
      <c r="A8826" s="32">
        <v>8824</v>
      </c>
      <c r="B8826" s="32">
        <v>58</v>
      </c>
      <c r="C8826" s="32">
        <v>1825</v>
      </c>
      <c r="D8826" s="37">
        <v>43059</v>
      </c>
      <c r="E8826" s="32" t="b">
        <v>1</v>
      </c>
      <c r="F8826" s="38" t="s">
        <v>37</v>
      </c>
      <c r="G8826" s="38" t="s">
        <v>43</v>
      </c>
      <c r="H8826" s="38" t="s">
        <v>39</v>
      </c>
      <c r="I8826" s="38" t="s">
        <v>40</v>
      </c>
      <c r="J8826" s="38" t="s">
        <v>40</v>
      </c>
      <c r="K8826" s="39">
        <v>912.52</v>
      </c>
      <c r="L8826" s="39">
        <v>141.4</v>
      </c>
      <c r="M8826" s="37">
        <v>42295</v>
      </c>
      <c r="N8826" s="39">
        <f t="shared" si="3292"/>
        <v>771.12</v>
      </c>
      <c r="O8826" s="63">
        <f t="shared" si="3293"/>
        <v>6.453465346534653</v>
      </c>
    </row>
    <row r="8827" spans="1:15" s="32" customFormat="1" ht="15.75" customHeight="1">
      <c r="A8827" s="32">
        <v>8825</v>
      </c>
      <c r="B8827" s="32">
        <v>5</v>
      </c>
      <c r="C8827" s="32">
        <v>2639</v>
      </c>
      <c r="D8827" s="37">
        <v>42751</v>
      </c>
      <c r="E8827" s="32" t="b">
        <v>1</v>
      </c>
      <c r="F8827" s="38" t="s">
        <v>37</v>
      </c>
      <c r="G8827" s="38" t="s">
        <v>41</v>
      </c>
      <c r="H8827" s="38" t="s">
        <v>49</v>
      </c>
      <c r="I8827" s="38" t="s">
        <v>44</v>
      </c>
      <c r="J8827" s="38" t="s">
        <v>40</v>
      </c>
      <c r="K8827" s="39">
        <v>574.64</v>
      </c>
      <c r="L8827" s="39">
        <v>459.71</v>
      </c>
      <c r="M8827" s="37">
        <v>41701</v>
      </c>
      <c r="N8827" s="39">
        <f t="shared" si="3292"/>
        <v>114.93</v>
      </c>
      <c r="O8827" s="63">
        <f t="shared" si="3293"/>
        <v>1.2500054382110461</v>
      </c>
    </row>
    <row r="8828" spans="1:15" s="32" customFormat="1" ht="15.75" customHeight="1">
      <c r="A8828" s="32">
        <v>8826</v>
      </c>
      <c r="B8828" s="32">
        <v>47</v>
      </c>
      <c r="C8828" s="32">
        <v>514</v>
      </c>
      <c r="D8828" s="37">
        <v>42957</v>
      </c>
      <c r="E8828" s="32" t="b">
        <v>1</v>
      </c>
      <c r="F8828" s="38" t="s">
        <v>37</v>
      </c>
      <c r="G8828" s="38" t="s">
        <v>41</v>
      </c>
      <c r="H8828" s="38" t="s">
        <v>47</v>
      </c>
      <c r="I8828" s="38" t="s">
        <v>44</v>
      </c>
      <c r="J8828" s="38" t="s">
        <v>51</v>
      </c>
      <c r="K8828" s="39">
        <v>1720.7</v>
      </c>
      <c r="L8828" s="39">
        <v>1531.42</v>
      </c>
      <c r="M8828" s="37">
        <v>35470</v>
      </c>
      <c r="N8828" s="39">
        <f t="shared" si="3292"/>
        <v>189.27999999999997</v>
      </c>
      <c r="O8828" s="63">
        <f t="shared" si="3293"/>
        <v>1.1235977067035823</v>
      </c>
    </row>
    <row r="8829" spans="1:15" s="32" customFormat="1" ht="15.75" customHeight="1">
      <c r="A8829" s="32">
        <v>8827</v>
      </c>
      <c r="B8829" s="32">
        <v>33</v>
      </c>
      <c r="C8829" s="32">
        <v>187</v>
      </c>
      <c r="D8829" s="37">
        <v>42816</v>
      </c>
      <c r="E8829" s="32" t="b">
        <v>1</v>
      </c>
      <c r="F8829" s="38" t="s">
        <v>37</v>
      </c>
      <c r="G8829" s="38" t="s">
        <v>46</v>
      </c>
      <c r="H8829" s="38" t="s">
        <v>39</v>
      </c>
      <c r="I8829" s="38" t="s">
        <v>40</v>
      </c>
      <c r="J8829" s="38" t="s">
        <v>51</v>
      </c>
      <c r="K8829" s="39">
        <v>1311.44</v>
      </c>
      <c r="L8829" s="39">
        <v>1167.18</v>
      </c>
      <c r="M8829" s="37">
        <v>33888</v>
      </c>
      <c r="N8829" s="39">
        <f t="shared" si="3292"/>
        <v>144.26</v>
      </c>
      <c r="O8829" s="63">
        <f t="shared" si="3293"/>
        <v>1.1235970458712452</v>
      </c>
    </row>
    <row r="8830" spans="1:15" s="32" customFormat="1" ht="15.75" customHeight="1">
      <c r="A8830" s="32">
        <v>8828</v>
      </c>
      <c r="B8830" s="32">
        <v>1</v>
      </c>
      <c r="C8830" s="32">
        <v>644</v>
      </c>
      <c r="D8830" s="37">
        <v>42818</v>
      </c>
      <c r="E8830" s="32" t="b">
        <v>1</v>
      </c>
      <c r="F8830" s="38" t="s">
        <v>37</v>
      </c>
      <c r="G8830" s="38" t="s">
        <v>46</v>
      </c>
      <c r="H8830" s="38" t="s">
        <v>39</v>
      </c>
      <c r="I8830" s="38" t="s">
        <v>40</v>
      </c>
      <c r="J8830" s="38" t="s">
        <v>40</v>
      </c>
      <c r="K8830" s="39">
        <v>1403.5</v>
      </c>
      <c r="L8830" s="39">
        <v>954.82</v>
      </c>
      <c r="M8830" s="37">
        <v>42688</v>
      </c>
      <c r="N8830" s="39">
        <f t="shared" si="3292"/>
        <v>448.67999999999995</v>
      </c>
      <c r="O8830" s="63">
        <f t="shared" si="3293"/>
        <v>1.4699105590582517</v>
      </c>
    </row>
    <row r="8831" spans="1:15" s="32" customFormat="1" ht="15.75" customHeight="1">
      <c r="A8831" s="32">
        <v>8829</v>
      </c>
      <c r="B8831" s="32">
        <v>30</v>
      </c>
      <c r="C8831" s="32">
        <v>2537</v>
      </c>
      <c r="D8831" s="37">
        <v>42895</v>
      </c>
      <c r="E8831" s="32" t="b">
        <v>1</v>
      </c>
      <c r="F8831" s="38" t="s">
        <v>37</v>
      </c>
      <c r="G8831" s="38" t="s">
        <v>38</v>
      </c>
      <c r="H8831" s="38" t="s">
        <v>39</v>
      </c>
      <c r="I8831" s="38" t="s">
        <v>50</v>
      </c>
      <c r="J8831" s="38" t="s">
        <v>40</v>
      </c>
      <c r="K8831" s="39">
        <v>748.17</v>
      </c>
      <c r="L8831" s="39">
        <v>448.9</v>
      </c>
      <c r="M8831" s="37">
        <v>37698</v>
      </c>
      <c r="N8831" s="39">
        <f t="shared" si="3292"/>
        <v>299.27</v>
      </c>
      <c r="O8831" s="63">
        <f t="shared" si="3293"/>
        <v>1.6666740922254399</v>
      </c>
    </row>
    <row r="8832" spans="1:15" s="32" customFormat="1" ht="15.75" hidden="1" customHeight="1">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5" s="32" customFormat="1" ht="15.75" customHeight="1">
      <c r="A8833" s="32">
        <v>8831</v>
      </c>
      <c r="B8833" s="32">
        <v>16</v>
      </c>
      <c r="C8833" s="32">
        <v>2339</v>
      </c>
      <c r="D8833" s="37">
        <v>43044</v>
      </c>
      <c r="E8833" s="32" t="b">
        <v>1</v>
      </c>
      <c r="F8833" s="38" t="s">
        <v>37</v>
      </c>
      <c r="G8833" s="38" t="s">
        <v>45</v>
      </c>
      <c r="H8833" s="38" t="s">
        <v>39</v>
      </c>
      <c r="I8833" s="38" t="s">
        <v>50</v>
      </c>
      <c r="J8833" s="38" t="s">
        <v>51</v>
      </c>
      <c r="K8833" s="39">
        <v>1661.92</v>
      </c>
      <c r="L8833" s="39">
        <v>1479.11</v>
      </c>
      <c r="M8833" s="37">
        <v>39880</v>
      </c>
      <c r="N8833" s="39">
        <f t="shared" ref="N8833:N8834" si="3294">K8833-L8833</f>
        <v>182.81000000000017</v>
      </c>
      <c r="O8833" s="63">
        <f t="shared" ref="O8833:O8834" si="3295">K8833/L8833</f>
        <v>1.12359459404642</v>
      </c>
    </row>
    <row r="8834" spans="1:15" s="32" customFormat="1" ht="15.75" customHeight="1">
      <c r="A8834" s="32">
        <v>8832</v>
      </c>
      <c r="B8834" s="32">
        <v>39</v>
      </c>
      <c r="C8834" s="32">
        <v>989</v>
      </c>
      <c r="D8834" s="37">
        <v>43049</v>
      </c>
      <c r="E8834" s="32" t="b">
        <v>1</v>
      </c>
      <c r="F8834" s="38" t="s">
        <v>37</v>
      </c>
      <c r="G8834" s="38" t="s">
        <v>46</v>
      </c>
      <c r="H8834" s="38" t="s">
        <v>39</v>
      </c>
      <c r="I8834" s="38" t="s">
        <v>40</v>
      </c>
      <c r="J8834" s="38" t="s">
        <v>42</v>
      </c>
      <c r="K8834" s="39">
        <v>1812.75</v>
      </c>
      <c r="L8834" s="39">
        <v>582.48</v>
      </c>
      <c r="M8834" s="37">
        <v>40618</v>
      </c>
      <c r="N8834" s="39">
        <f t="shared" si="3294"/>
        <v>1230.27</v>
      </c>
      <c r="O8834" s="63">
        <f t="shared" si="3295"/>
        <v>3.1121240214256281</v>
      </c>
    </row>
    <row r="8835" spans="1:15" s="32" customFormat="1" ht="15.75" hidden="1" customHeight="1">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5" s="32" customFormat="1" ht="15.75" hidden="1" customHeight="1">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5" s="32" customFormat="1" ht="15.75" hidden="1" customHeight="1">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5" s="32" customFormat="1" ht="15.75" customHeight="1">
      <c r="A8838" s="32">
        <v>8836</v>
      </c>
      <c r="B8838" s="32">
        <v>97</v>
      </c>
      <c r="C8838" s="32">
        <v>547</v>
      </c>
      <c r="D8838" s="37">
        <v>42807</v>
      </c>
      <c r="E8838" s="32" t="b">
        <v>1</v>
      </c>
      <c r="F8838" s="38" t="s">
        <v>37</v>
      </c>
      <c r="G8838" s="38" t="s">
        <v>38</v>
      </c>
      <c r="H8838" s="38" t="s">
        <v>39</v>
      </c>
      <c r="I8838" s="38" t="s">
        <v>40</v>
      </c>
      <c r="J8838" s="38" t="s">
        <v>42</v>
      </c>
      <c r="K8838" s="39">
        <v>202.62</v>
      </c>
      <c r="L8838" s="39">
        <v>151.96</v>
      </c>
      <c r="M8838" s="37">
        <v>42458</v>
      </c>
      <c r="N8838" s="39">
        <f t="shared" ref="N8838" si="3296">K8838-L8838</f>
        <v>50.66</v>
      </c>
      <c r="O8838" s="63">
        <f>K8838/L8838</f>
        <v>1.3333772045275072</v>
      </c>
    </row>
    <row r="8839" spans="1:15" s="32" customFormat="1" ht="15.75" hidden="1" customHeight="1">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5" s="32" customFormat="1" ht="15.75" customHeight="1">
      <c r="A8840" s="32">
        <v>8838</v>
      </c>
      <c r="B8840" s="32">
        <v>12</v>
      </c>
      <c r="C8840" s="32">
        <v>1437</v>
      </c>
      <c r="D8840" s="37">
        <v>42909</v>
      </c>
      <c r="E8840" s="32" t="b">
        <v>1</v>
      </c>
      <c r="F8840" s="38" t="s">
        <v>37</v>
      </c>
      <c r="G8840" s="38" t="s">
        <v>48</v>
      </c>
      <c r="H8840" s="38" t="s">
        <v>39</v>
      </c>
      <c r="I8840" s="38" t="s">
        <v>40</v>
      </c>
      <c r="J8840" s="38" t="s">
        <v>40</v>
      </c>
      <c r="K8840" s="39">
        <v>1231.1500000000001</v>
      </c>
      <c r="L8840" s="39">
        <v>161.6</v>
      </c>
      <c r="M8840" s="37">
        <v>38216</v>
      </c>
      <c r="N8840" s="39">
        <f t="shared" ref="N8840:N8841" si="3297">K8840-L8840</f>
        <v>1069.5500000000002</v>
      </c>
      <c r="O8840" s="63">
        <f t="shared" ref="O8840:O8841" si="3298">K8840/L8840</f>
        <v>7.6185024752475252</v>
      </c>
    </row>
    <row r="8841" spans="1:15" s="32" customFormat="1" ht="15.75" customHeight="1">
      <c r="A8841" s="32">
        <v>8839</v>
      </c>
      <c r="B8841" s="32">
        <v>67</v>
      </c>
      <c r="C8841" s="32">
        <v>977</v>
      </c>
      <c r="D8841" s="37">
        <v>42891</v>
      </c>
      <c r="E8841" s="32" t="b">
        <v>1</v>
      </c>
      <c r="F8841" s="38" t="s">
        <v>37</v>
      </c>
      <c r="G8841" s="38" t="s">
        <v>38</v>
      </c>
      <c r="H8841" s="38" t="s">
        <v>39</v>
      </c>
      <c r="I8841" s="38" t="s">
        <v>40</v>
      </c>
      <c r="J8841" s="38" t="s">
        <v>42</v>
      </c>
      <c r="K8841" s="39">
        <v>1071.23</v>
      </c>
      <c r="L8841" s="39">
        <v>380.74</v>
      </c>
      <c r="M8841" s="37">
        <v>34244</v>
      </c>
      <c r="N8841" s="39">
        <f t="shared" si="3297"/>
        <v>690.49</v>
      </c>
      <c r="O8841" s="63">
        <f t="shared" si="3298"/>
        <v>2.8135473026212114</v>
      </c>
    </row>
    <row r="8842" spans="1:15" s="32" customFormat="1" ht="15.75" hidden="1" customHeight="1">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5" s="32" customFormat="1" ht="15.75" hidden="1" customHeight="1">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5" s="32" customFormat="1" ht="15.75" customHeight="1">
      <c r="A8844" s="32">
        <v>8842</v>
      </c>
      <c r="B8844" s="32">
        <v>0</v>
      </c>
      <c r="C8844" s="32">
        <v>1772</v>
      </c>
      <c r="D8844" s="37">
        <v>42749</v>
      </c>
      <c r="E8844" s="32" t="b">
        <v>1</v>
      </c>
      <c r="F8844" s="38" t="s">
        <v>37</v>
      </c>
      <c r="G8844" s="38" t="s">
        <v>45</v>
      </c>
      <c r="H8844" s="38" t="s">
        <v>47</v>
      </c>
      <c r="I8844" s="38" t="s">
        <v>40</v>
      </c>
      <c r="J8844" s="38" t="s">
        <v>40</v>
      </c>
      <c r="K8844" s="39">
        <v>544.04999999999995</v>
      </c>
      <c r="L8844" s="39">
        <v>376.84</v>
      </c>
      <c r="M8844" s="37">
        <v>33879</v>
      </c>
      <c r="N8844" s="39">
        <f t="shared" ref="N8844" si="3299">K8844-L8844</f>
        <v>167.20999999999998</v>
      </c>
      <c r="O8844" s="63">
        <f>K8844/L8844</f>
        <v>1.4437161660121005</v>
      </c>
    </row>
    <row r="8845" spans="1:15" s="32" customFormat="1" ht="15.75" hidden="1" customHeight="1">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5" s="32" customFormat="1" ht="15.75" hidden="1" customHeight="1">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5" s="32" customFormat="1" ht="15.75" hidden="1" customHeight="1">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5" s="32" customFormat="1" ht="15.75" hidden="1" customHeight="1">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5" s="32" customFormat="1" ht="15.75" hidden="1" customHeight="1">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5" s="32" customFormat="1" ht="15.75" customHeight="1">
      <c r="A8850" s="32">
        <v>8848</v>
      </c>
      <c r="B8850" s="32">
        <v>29</v>
      </c>
      <c r="C8850" s="32">
        <v>255</v>
      </c>
      <c r="D8850" s="37">
        <v>42824</v>
      </c>
      <c r="E8850" s="32" t="b">
        <v>1</v>
      </c>
      <c r="F8850" s="38" t="s">
        <v>37</v>
      </c>
      <c r="G8850" s="38" t="s">
        <v>45</v>
      </c>
      <c r="H8850" s="38" t="s">
        <v>47</v>
      </c>
      <c r="I8850" s="38" t="s">
        <v>40</v>
      </c>
      <c r="J8850" s="38" t="s">
        <v>40</v>
      </c>
      <c r="K8850" s="39">
        <v>543.39</v>
      </c>
      <c r="L8850" s="39">
        <v>407.54</v>
      </c>
      <c r="M8850" s="37">
        <v>42696</v>
      </c>
      <c r="N8850" s="39">
        <f t="shared" ref="N8850:N8851" si="3300">K8850-L8850</f>
        <v>135.84999999999997</v>
      </c>
      <c r="O8850" s="63">
        <f t="shared" ref="O8850:O8851" si="3301">K8850/L8850</f>
        <v>1.3333415124895716</v>
      </c>
    </row>
    <row r="8851" spans="1:15" s="32" customFormat="1" ht="15.75" customHeight="1">
      <c r="A8851" s="32">
        <v>8849</v>
      </c>
      <c r="B8851" s="32">
        <v>78</v>
      </c>
      <c r="C8851" s="32">
        <v>1767</v>
      </c>
      <c r="D8851" s="37">
        <v>43059</v>
      </c>
      <c r="E8851" s="32" t="b">
        <v>1</v>
      </c>
      <c r="F8851" s="38" t="s">
        <v>37</v>
      </c>
      <c r="G8851" s="38" t="s">
        <v>46</v>
      </c>
      <c r="H8851" s="38" t="s">
        <v>39</v>
      </c>
      <c r="I8851" s="38" t="s">
        <v>40</v>
      </c>
      <c r="J8851" s="38" t="s">
        <v>42</v>
      </c>
      <c r="K8851" s="39">
        <v>1765.3</v>
      </c>
      <c r="L8851" s="39">
        <v>709.48</v>
      </c>
      <c r="M8851" s="37">
        <v>41533</v>
      </c>
      <c r="N8851" s="39">
        <f t="shared" si="3300"/>
        <v>1055.82</v>
      </c>
      <c r="O8851" s="63">
        <f t="shared" si="3301"/>
        <v>2.4881603427862657</v>
      </c>
    </row>
    <row r="8852" spans="1:15" s="32" customFormat="1" ht="15.75" hidden="1" customHeight="1">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5" s="32" customFormat="1" ht="15.75" customHeight="1">
      <c r="A8853" s="32">
        <v>8851</v>
      </c>
      <c r="B8853" s="32">
        <v>24</v>
      </c>
      <c r="C8853" s="32">
        <v>2380</v>
      </c>
      <c r="D8853" s="37">
        <v>42770</v>
      </c>
      <c r="E8853" s="32" t="b">
        <v>1</v>
      </c>
      <c r="F8853" s="38" t="s">
        <v>37</v>
      </c>
      <c r="G8853" s="38" t="s">
        <v>38</v>
      </c>
      <c r="H8853" s="38" t="s">
        <v>47</v>
      </c>
      <c r="I8853" s="38" t="s">
        <v>40</v>
      </c>
      <c r="J8853" s="38" t="s">
        <v>42</v>
      </c>
      <c r="K8853" s="39">
        <v>1777.8</v>
      </c>
      <c r="L8853" s="39">
        <v>820.78</v>
      </c>
      <c r="M8853" s="37">
        <v>34115</v>
      </c>
      <c r="N8853" s="39">
        <f t="shared" ref="N8853:N8857" si="3302">K8853-L8853</f>
        <v>957.02</v>
      </c>
      <c r="O8853" s="63">
        <f t="shared" ref="O8853:O8857" si="3303">K8853/L8853</f>
        <v>2.1659884500109654</v>
      </c>
    </row>
    <row r="8854" spans="1:15" s="32" customFormat="1" ht="15.75" customHeight="1">
      <c r="A8854" s="32">
        <v>8852</v>
      </c>
      <c r="B8854" s="32">
        <v>84</v>
      </c>
      <c r="C8854" s="32">
        <v>2685</v>
      </c>
      <c r="D8854" s="37">
        <v>43034</v>
      </c>
      <c r="E8854" s="32" t="b">
        <v>1</v>
      </c>
      <c r="F8854" s="38" t="s">
        <v>37</v>
      </c>
      <c r="G8854" s="38" t="s">
        <v>41</v>
      </c>
      <c r="H8854" s="38" t="s">
        <v>47</v>
      </c>
      <c r="I8854" s="38" t="s">
        <v>40</v>
      </c>
      <c r="J8854" s="38" t="s">
        <v>40</v>
      </c>
      <c r="K8854" s="39">
        <v>290.62</v>
      </c>
      <c r="L8854" s="39">
        <v>215.14</v>
      </c>
      <c r="M8854" s="37">
        <v>38339</v>
      </c>
      <c r="N8854" s="39">
        <f t="shared" si="3302"/>
        <v>75.480000000000018</v>
      </c>
      <c r="O8854" s="63">
        <f t="shared" si="3303"/>
        <v>1.3508413126336341</v>
      </c>
    </row>
    <row r="8855" spans="1:15" s="32" customFormat="1" ht="15.75" customHeight="1">
      <c r="A8855" s="32">
        <v>8853</v>
      </c>
      <c r="B8855" s="32">
        <v>84</v>
      </c>
      <c r="C8855" s="32">
        <v>3264</v>
      </c>
      <c r="D8855" s="37">
        <v>42790</v>
      </c>
      <c r="E8855" s="32" t="b">
        <v>1</v>
      </c>
      <c r="F8855" s="38" t="s">
        <v>37</v>
      </c>
      <c r="G8855" s="38" t="s">
        <v>41</v>
      </c>
      <c r="H8855" s="38" t="s">
        <v>47</v>
      </c>
      <c r="I8855" s="38" t="s">
        <v>40</v>
      </c>
      <c r="J8855" s="38" t="s">
        <v>40</v>
      </c>
      <c r="K8855" s="39">
        <v>290.62</v>
      </c>
      <c r="L8855" s="39">
        <v>215.14</v>
      </c>
      <c r="M8855" s="37">
        <v>38482</v>
      </c>
      <c r="N8855" s="39">
        <f t="shared" si="3302"/>
        <v>75.480000000000018</v>
      </c>
      <c r="O8855" s="63">
        <f t="shared" si="3303"/>
        <v>1.3508413126336341</v>
      </c>
    </row>
    <row r="8856" spans="1:15" s="32" customFormat="1" ht="15.75" customHeight="1">
      <c r="A8856" s="32">
        <v>8854</v>
      </c>
      <c r="B8856" s="32">
        <v>11</v>
      </c>
      <c r="C8856" s="32">
        <v>1761</v>
      </c>
      <c r="D8856" s="37">
        <v>43049</v>
      </c>
      <c r="E8856" s="32" t="b">
        <v>1</v>
      </c>
      <c r="F8856" s="38" t="s">
        <v>37</v>
      </c>
      <c r="G8856" s="38" t="s">
        <v>46</v>
      </c>
      <c r="H8856" s="38" t="s">
        <v>39</v>
      </c>
      <c r="I8856" s="38" t="s">
        <v>50</v>
      </c>
      <c r="J8856" s="38" t="s">
        <v>40</v>
      </c>
      <c r="K8856" s="39">
        <v>1274.93</v>
      </c>
      <c r="L8856" s="39">
        <v>764.96</v>
      </c>
      <c r="M8856" s="37">
        <v>39298</v>
      </c>
      <c r="N8856" s="39">
        <f t="shared" si="3302"/>
        <v>509.97</v>
      </c>
      <c r="O8856" s="63">
        <f t="shared" si="3303"/>
        <v>1.6666623091403472</v>
      </c>
    </row>
    <row r="8857" spans="1:15" s="32" customFormat="1" ht="15.75" customHeight="1">
      <c r="A8857" s="32">
        <v>8855</v>
      </c>
      <c r="B8857" s="32">
        <v>79</v>
      </c>
      <c r="C8857" s="32">
        <v>522</v>
      </c>
      <c r="D8857" s="37">
        <v>42790</v>
      </c>
      <c r="E8857" s="32" t="b">
        <v>1</v>
      </c>
      <c r="F8857" s="38" t="s">
        <v>37</v>
      </c>
      <c r="G8857" s="38" t="s">
        <v>45</v>
      </c>
      <c r="H8857" s="38" t="s">
        <v>39</v>
      </c>
      <c r="I8857" s="38" t="s">
        <v>40</v>
      </c>
      <c r="J8857" s="38" t="s">
        <v>40</v>
      </c>
      <c r="K8857" s="39">
        <v>1555.58</v>
      </c>
      <c r="L8857" s="39">
        <v>818.01</v>
      </c>
      <c r="M8857" s="37">
        <v>38206</v>
      </c>
      <c r="N8857" s="39">
        <f t="shared" si="3302"/>
        <v>737.56999999999994</v>
      </c>
      <c r="O8857" s="63">
        <f t="shared" si="3303"/>
        <v>1.9016637938411509</v>
      </c>
    </row>
    <row r="8858" spans="1:15" s="32" customFormat="1" ht="15.75" hidden="1" customHeight="1">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5" s="32" customFormat="1" ht="15.75" hidden="1" customHeight="1">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5" s="32" customFormat="1" ht="15.75" customHeight="1">
      <c r="A8860" s="32">
        <v>8858</v>
      </c>
      <c r="B8860" s="32">
        <v>68</v>
      </c>
      <c r="C8860" s="32">
        <v>3433</v>
      </c>
      <c r="D8860" s="37">
        <v>42757</v>
      </c>
      <c r="E8860" s="32" t="b">
        <v>1</v>
      </c>
      <c r="F8860" s="38" t="s">
        <v>37</v>
      </c>
      <c r="G8860" s="38" t="s">
        <v>43</v>
      </c>
      <c r="H8860" s="38" t="s">
        <v>39</v>
      </c>
      <c r="I8860" s="38" t="s">
        <v>40</v>
      </c>
      <c r="J8860" s="38" t="s">
        <v>40</v>
      </c>
      <c r="K8860" s="39">
        <v>1636.9</v>
      </c>
      <c r="L8860" s="39">
        <v>44.71</v>
      </c>
      <c r="M8860" s="37">
        <v>40410</v>
      </c>
      <c r="N8860" s="39">
        <f t="shared" ref="N8860:N8862" si="3304">K8860-L8860</f>
        <v>1592.19</v>
      </c>
      <c r="O8860" s="63">
        <f t="shared" ref="O8860:O8862" si="3305">K8860/L8860</f>
        <v>36.611496309550439</v>
      </c>
    </row>
    <row r="8861" spans="1:15" s="32" customFormat="1" ht="15.75" customHeight="1">
      <c r="A8861" s="32">
        <v>8859</v>
      </c>
      <c r="B8861" s="32">
        <v>32</v>
      </c>
      <c r="C8861" s="32">
        <v>2634</v>
      </c>
      <c r="D8861" s="37">
        <v>42910</v>
      </c>
      <c r="E8861" s="32" t="b">
        <v>1</v>
      </c>
      <c r="F8861" s="38" t="s">
        <v>37</v>
      </c>
      <c r="G8861" s="38" t="s">
        <v>46</v>
      </c>
      <c r="H8861" s="38" t="s">
        <v>39</v>
      </c>
      <c r="I8861" s="38" t="s">
        <v>50</v>
      </c>
      <c r="J8861" s="38" t="s">
        <v>40</v>
      </c>
      <c r="K8861" s="39">
        <v>1179</v>
      </c>
      <c r="L8861" s="39">
        <v>707.4</v>
      </c>
      <c r="M8861" s="37">
        <v>35667</v>
      </c>
      <c r="N8861" s="39">
        <f t="shared" si="3304"/>
        <v>471.6</v>
      </c>
      <c r="O8861" s="63">
        <f t="shared" si="3305"/>
        <v>1.6666666666666667</v>
      </c>
    </row>
    <row r="8862" spans="1:15" s="32" customFormat="1" ht="15.75" customHeight="1">
      <c r="A8862" s="32">
        <v>8860</v>
      </c>
      <c r="B8862" s="32">
        <v>61</v>
      </c>
      <c r="C8862" s="32">
        <v>610</v>
      </c>
      <c r="D8862" s="37">
        <v>42829</v>
      </c>
      <c r="E8862" s="32" t="b">
        <v>1</v>
      </c>
      <c r="F8862" s="38" t="s">
        <v>37</v>
      </c>
      <c r="G8862" s="38" t="s">
        <v>43</v>
      </c>
      <c r="H8862" s="38" t="s">
        <v>39</v>
      </c>
      <c r="I8862" s="38" t="s">
        <v>44</v>
      </c>
      <c r="J8862" s="38" t="s">
        <v>40</v>
      </c>
      <c r="K8862" s="39">
        <v>71.16</v>
      </c>
      <c r="L8862" s="39">
        <v>56.93</v>
      </c>
      <c r="M8862" s="37">
        <v>36146</v>
      </c>
      <c r="N8862" s="39">
        <f t="shared" si="3304"/>
        <v>14.229999999999997</v>
      </c>
      <c r="O8862" s="63">
        <f t="shared" si="3305"/>
        <v>1.2499560864219217</v>
      </c>
    </row>
    <row r="8863" spans="1:15" s="32" customFormat="1" ht="15.75" hidden="1" customHeight="1">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5" s="32" customFormat="1" ht="15.75" hidden="1" customHeight="1">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5" s="32" customFormat="1" ht="15.75" hidden="1" customHeight="1">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5" s="32" customFormat="1" ht="15.75" hidden="1" customHeight="1">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5" s="32" customFormat="1" ht="15.75" customHeight="1">
      <c r="A8867" s="32">
        <v>8865</v>
      </c>
      <c r="B8867" s="32">
        <v>17</v>
      </c>
      <c r="C8867" s="32">
        <v>1821</v>
      </c>
      <c r="D8867" s="37">
        <v>43053</v>
      </c>
      <c r="E8867" s="32" t="b">
        <v>1</v>
      </c>
      <c r="F8867" s="38" t="s">
        <v>37</v>
      </c>
      <c r="G8867" s="38" t="s">
        <v>48</v>
      </c>
      <c r="H8867" s="38" t="s">
        <v>52</v>
      </c>
      <c r="I8867" s="38" t="s">
        <v>40</v>
      </c>
      <c r="J8867" s="38" t="s">
        <v>42</v>
      </c>
      <c r="K8867" s="39">
        <v>1362.99</v>
      </c>
      <c r="L8867" s="39">
        <v>57.74</v>
      </c>
      <c r="M8867" s="37">
        <v>37626</v>
      </c>
      <c r="N8867" s="39">
        <f t="shared" ref="N8867" si="3306">K8867-L8867</f>
        <v>1305.25</v>
      </c>
      <c r="O8867" s="63">
        <f>K8867/L8867</f>
        <v>23.605645999307239</v>
      </c>
    </row>
    <row r="8868" spans="1:15" s="32" customFormat="1" ht="15.75" hidden="1" customHeight="1">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5" s="32" customFormat="1" ht="15.75" customHeight="1">
      <c r="A8869" s="32">
        <v>8867</v>
      </c>
      <c r="B8869" s="32">
        <v>61</v>
      </c>
      <c r="C8869" s="32">
        <v>84</v>
      </c>
      <c r="D8869" s="37">
        <v>43071</v>
      </c>
      <c r="E8869" s="32" t="b">
        <v>1</v>
      </c>
      <c r="F8869" s="38" t="s">
        <v>37</v>
      </c>
      <c r="G8869" s="38" t="s">
        <v>43</v>
      </c>
      <c r="H8869" s="38" t="s">
        <v>39</v>
      </c>
      <c r="I8869" s="38" t="s">
        <v>44</v>
      </c>
      <c r="J8869" s="38" t="s">
        <v>40</v>
      </c>
      <c r="K8869" s="39">
        <v>71.16</v>
      </c>
      <c r="L8869" s="39">
        <v>56.93</v>
      </c>
      <c r="M8869" s="37">
        <v>36146</v>
      </c>
      <c r="N8869" s="39">
        <f t="shared" ref="N8869:N8875" si="3307">K8869-L8869</f>
        <v>14.229999999999997</v>
      </c>
      <c r="O8869" s="63">
        <f t="shared" ref="O8869:O8875" si="3308">K8869/L8869</f>
        <v>1.2499560864219217</v>
      </c>
    </row>
    <row r="8870" spans="1:15" s="32" customFormat="1" ht="15.75" customHeight="1">
      <c r="A8870" s="32">
        <v>8868</v>
      </c>
      <c r="B8870" s="32">
        <v>3</v>
      </c>
      <c r="C8870" s="32">
        <v>1915</v>
      </c>
      <c r="D8870" s="37">
        <v>43038</v>
      </c>
      <c r="E8870" s="32" t="b">
        <v>1</v>
      </c>
      <c r="F8870" s="38" t="s">
        <v>37</v>
      </c>
      <c r="G8870" s="38" t="s">
        <v>41</v>
      </c>
      <c r="H8870" s="38" t="s">
        <v>39</v>
      </c>
      <c r="I8870" s="38" t="s">
        <v>40</v>
      </c>
      <c r="J8870" s="38" t="s">
        <v>42</v>
      </c>
      <c r="K8870" s="39">
        <v>2091.4699999999998</v>
      </c>
      <c r="L8870" s="39">
        <v>388.92</v>
      </c>
      <c r="M8870" s="37">
        <v>41167</v>
      </c>
      <c r="N8870" s="39">
        <f t="shared" si="3307"/>
        <v>1702.5499999999997</v>
      </c>
      <c r="O8870" s="63">
        <f t="shared" si="3308"/>
        <v>5.3776355034454379</v>
      </c>
    </row>
    <row r="8871" spans="1:15" s="32" customFormat="1" ht="15.75" customHeight="1">
      <c r="A8871" s="32">
        <v>8869</v>
      </c>
      <c r="B8871" s="32">
        <v>40</v>
      </c>
      <c r="C8871" s="32">
        <v>2465</v>
      </c>
      <c r="D8871" s="37">
        <v>42899</v>
      </c>
      <c r="E8871" s="32" t="b">
        <v>1</v>
      </c>
      <c r="F8871" s="38" t="s">
        <v>37</v>
      </c>
      <c r="G8871" s="38" t="s">
        <v>43</v>
      </c>
      <c r="H8871" s="38" t="s">
        <v>39</v>
      </c>
      <c r="I8871" s="38" t="s">
        <v>50</v>
      </c>
      <c r="J8871" s="38" t="s">
        <v>40</v>
      </c>
      <c r="K8871" s="39">
        <v>1458.17</v>
      </c>
      <c r="L8871" s="39">
        <v>874.9</v>
      </c>
      <c r="M8871" s="37">
        <v>38750</v>
      </c>
      <c r="N8871" s="39">
        <f t="shared" si="3307"/>
        <v>583.2700000000001</v>
      </c>
      <c r="O8871" s="63">
        <f t="shared" si="3308"/>
        <v>1.6666704766259002</v>
      </c>
    </row>
    <row r="8872" spans="1:15" s="32" customFormat="1" ht="15.75" customHeight="1">
      <c r="A8872" s="32">
        <v>8870</v>
      </c>
      <c r="B8872" s="32">
        <v>47</v>
      </c>
      <c r="C8872" s="32">
        <v>2253</v>
      </c>
      <c r="D8872" s="37">
        <v>42872</v>
      </c>
      <c r="E8872" s="32" t="b">
        <v>1</v>
      </c>
      <c r="F8872" s="38" t="s">
        <v>37</v>
      </c>
      <c r="G8872" s="38" t="s">
        <v>41</v>
      </c>
      <c r="H8872" s="38" t="s">
        <v>47</v>
      </c>
      <c r="I8872" s="38" t="s">
        <v>44</v>
      </c>
      <c r="J8872" s="38" t="s">
        <v>51</v>
      </c>
      <c r="K8872" s="39">
        <v>1720.7</v>
      </c>
      <c r="L8872" s="39">
        <v>1531.42</v>
      </c>
      <c r="M8872" s="37">
        <v>37823</v>
      </c>
      <c r="N8872" s="39">
        <f t="shared" si="3307"/>
        <v>189.27999999999997</v>
      </c>
      <c r="O8872" s="63">
        <f t="shared" si="3308"/>
        <v>1.1235977067035823</v>
      </c>
    </row>
    <row r="8873" spans="1:15" s="32" customFormat="1" ht="15.75" customHeight="1">
      <c r="A8873" s="32">
        <v>8871</v>
      </c>
      <c r="B8873" s="32">
        <v>37</v>
      </c>
      <c r="C8873" s="32">
        <v>682</v>
      </c>
      <c r="D8873" s="37">
        <v>42830</v>
      </c>
      <c r="E8873" s="32" t="b">
        <v>1</v>
      </c>
      <c r="F8873" s="38" t="s">
        <v>37</v>
      </c>
      <c r="G8873" s="38" t="s">
        <v>43</v>
      </c>
      <c r="H8873" s="38" t="s">
        <v>39</v>
      </c>
      <c r="I8873" s="38" t="s">
        <v>44</v>
      </c>
      <c r="J8873" s="38" t="s">
        <v>40</v>
      </c>
      <c r="K8873" s="39">
        <v>1793.43</v>
      </c>
      <c r="L8873" s="39">
        <v>248.82</v>
      </c>
      <c r="M8873" s="37">
        <v>36498</v>
      </c>
      <c r="N8873" s="39">
        <f t="shared" si="3307"/>
        <v>1544.6100000000001</v>
      </c>
      <c r="O8873" s="63">
        <f t="shared" si="3308"/>
        <v>7.2077405353267423</v>
      </c>
    </row>
    <row r="8874" spans="1:15" s="32" customFormat="1" ht="15.75" customHeight="1">
      <c r="A8874" s="32">
        <v>8872</v>
      </c>
      <c r="B8874" s="32">
        <v>10</v>
      </c>
      <c r="C8874" s="32">
        <v>2097</v>
      </c>
      <c r="D8874" s="37">
        <v>42877</v>
      </c>
      <c r="E8874" s="32" t="b">
        <v>1</v>
      </c>
      <c r="F8874" s="38" t="s">
        <v>37</v>
      </c>
      <c r="G8874" s="38" t="s">
        <v>48</v>
      </c>
      <c r="H8874" s="38" t="s">
        <v>52</v>
      </c>
      <c r="I8874" s="38" t="s">
        <v>40</v>
      </c>
      <c r="J8874" s="38" t="s">
        <v>40</v>
      </c>
      <c r="K8874" s="39">
        <v>1466.68</v>
      </c>
      <c r="L8874" s="39">
        <v>363.25</v>
      </c>
      <c r="M8874" s="37">
        <v>41701</v>
      </c>
      <c r="N8874" s="39">
        <f t="shared" si="3307"/>
        <v>1103.43</v>
      </c>
      <c r="O8874" s="63">
        <f t="shared" si="3308"/>
        <v>4.0376600137646248</v>
      </c>
    </row>
    <row r="8875" spans="1:15" s="32" customFormat="1" ht="15.75" customHeight="1">
      <c r="A8875" s="32">
        <v>8873</v>
      </c>
      <c r="B8875" s="32">
        <v>47</v>
      </c>
      <c r="C8875" s="32">
        <v>109</v>
      </c>
      <c r="D8875" s="37">
        <v>42907</v>
      </c>
      <c r="E8875" s="32" t="b">
        <v>1</v>
      </c>
      <c r="F8875" s="38" t="s">
        <v>37</v>
      </c>
      <c r="G8875" s="38" t="s">
        <v>41</v>
      </c>
      <c r="H8875" s="38" t="s">
        <v>47</v>
      </c>
      <c r="I8875" s="38" t="s">
        <v>44</v>
      </c>
      <c r="J8875" s="38" t="s">
        <v>51</v>
      </c>
      <c r="K8875" s="39">
        <v>1720.7</v>
      </c>
      <c r="L8875" s="39">
        <v>1531.42</v>
      </c>
      <c r="M8875" s="37">
        <v>41064</v>
      </c>
      <c r="N8875" s="39">
        <f t="shared" si="3307"/>
        <v>189.27999999999997</v>
      </c>
      <c r="O8875" s="63">
        <f t="shared" si="3308"/>
        <v>1.1235977067035823</v>
      </c>
    </row>
    <row r="8876" spans="1:15" s="32" customFormat="1" ht="15.75" hidden="1" customHeight="1">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5" s="32" customFormat="1" ht="15.75" customHeight="1">
      <c r="A8877" s="32">
        <v>8875</v>
      </c>
      <c r="B8877" s="32">
        <v>56</v>
      </c>
      <c r="C8877" s="32">
        <v>831</v>
      </c>
      <c r="D8877" s="37">
        <v>42799</v>
      </c>
      <c r="E8877" s="32" t="b">
        <v>1</v>
      </c>
      <c r="F8877" s="38" t="s">
        <v>37</v>
      </c>
      <c r="G8877" s="38" t="s">
        <v>43</v>
      </c>
      <c r="H8877" s="38" t="s">
        <v>39</v>
      </c>
      <c r="I8877" s="38" t="s">
        <v>40</v>
      </c>
      <c r="J8877" s="38" t="s">
        <v>40</v>
      </c>
      <c r="K8877" s="39">
        <v>183.86</v>
      </c>
      <c r="L8877" s="39">
        <v>137.9</v>
      </c>
      <c r="M8877" s="37">
        <v>35707</v>
      </c>
      <c r="N8877" s="39">
        <f t="shared" ref="N8877" si="3309">K8877-L8877</f>
        <v>45.960000000000008</v>
      </c>
      <c r="O8877" s="63">
        <f>K8877/L8877</f>
        <v>1.3332849891225527</v>
      </c>
    </row>
    <row r="8878" spans="1:15" s="32" customFormat="1" ht="15.75" hidden="1" customHeight="1">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5" s="32" customFormat="1" ht="15.75" customHeight="1">
      <c r="A8879" s="32">
        <v>8877</v>
      </c>
      <c r="B8879" s="32">
        <v>19</v>
      </c>
      <c r="C8879" s="32">
        <v>495</v>
      </c>
      <c r="D8879" s="37">
        <v>42738</v>
      </c>
      <c r="E8879" s="32" t="b">
        <v>1</v>
      </c>
      <c r="F8879" s="38" t="s">
        <v>37</v>
      </c>
      <c r="G8879" s="38" t="s">
        <v>43</v>
      </c>
      <c r="H8879" s="38" t="s">
        <v>47</v>
      </c>
      <c r="I8879" s="38" t="s">
        <v>50</v>
      </c>
      <c r="J8879" s="38" t="s">
        <v>42</v>
      </c>
      <c r="K8879" s="39">
        <v>12.01</v>
      </c>
      <c r="L8879" s="39">
        <v>7.21</v>
      </c>
      <c r="M8879" s="37">
        <v>40303</v>
      </c>
      <c r="N8879" s="39">
        <f t="shared" ref="N8879:N8881" si="3310">K8879-L8879</f>
        <v>4.8</v>
      </c>
      <c r="O8879" s="63">
        <f t="shared" ref="O8879:O8881" si="3311">K8879/L8879</f>
        <v>1.6657420249653259</v>
      </c>
    </row>
    <row r="8880" spans="1:15" s="32" customFormat="1" ht="15.75" customHeight="1">
      <c r="A8880" s="32">
        <v>8878</v>
      </c>
      <c r="B8880" s="32">
        <v>0</v>
      </c>
      <c r="C8880" s="32">
        <v>2867</v>
      </c>
      <c r="D8880" s="37">
        <v>42930</v>
      </c>
      <c r="E8880" s="32" t="b">
        <v>1</v>
      </c>
      <c r="F8880" s="38" t="s">
        <v>37</v>
      </c>
      <c r="G8880" s="38" t="s">
        <v>38</v>
      </c>
      <c r="H8880" s="38" t="s">
        <v>39</v>
      </c>
      <c r="I8880" s="38" t="s">
        <v>40</v>
      </c>
      <c r="J8880" s="38" t="s">
        <v>40</v>
      </c>
      <c r="K8880" s="39">
        <v>71.489999999999995</v>
      </c>
      <c r="L8880" s="39">
        <v>53.62</v>
      </c>
      <c r="M8880" s="37">
        <v>41245</v>
      </c>
      <c r="N8880" s="39">
        <f t="shared" si="3310"/>
        <v>17.869999999999997</v>
      </c>
      <c r="O8880" s="63">
        <f t="shared" si="3311"/>
        <v>1.3332711674748228</v>
      </c>
    </row>
    <row r="8881" spans="1:15" s="32" customFormat="1" ht="15.75" customHeight="1">
      <c r="A8881" s="32">
        <v>8879</v>
      </c>
      <c r="B8881" s="32">
        <v>14</v>
      </c>
      <c r="C8881" s="32">
        <v>239</v>
      </c>
      <c r="D8881" s="37">
        <v>42812</v>
      </c>
      <c r="E8881" s="32" t="b">
        <v>1</v>
      </c>
      <c r="F8881" s="38" t="s">
        <v>37</v>
      </c>
      <c r="G8881" s="38" t="s">
        <v>41</v>
      </c>
      <c r="H8881" s="38" t="s">
        <v>39</v>
      </c>
      <c r="I8881" s="38" t="s">
        <v>40</v>
      </c>
      <c r="J8881" s="38" t="s">
        <v>51</v>
      </c>
      <c r="K8881" s="39">
        <v>1386.84</v>
      </c>
      <c r="L8881" s="39">
        <v>1234.29</v>
      </c>
      <c r="M8881" s="37">
        <v>37838</v>
      </c>
      <c r="N8881" s="39">
        <f t="shared" si="3310"/>
        <v>152.54999999999995</v>
      </c>
      <c r="O8881" s="63">
        <f t="shared" si="3311"/>
        <v>1.1235933208565247</v>
      </c>
    </row>
    <row r="8882" spans="1:15" s="32" customFormat="1" ht="15.75" hidden="1" customHeight="1">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5" s="32" customFormat="1" ht="15.75" hidden="1" customHeight="1">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5" s="32" customFormat="1" ht="15.75" customHeight="1">
      <c r="A8884" s="32">
        <v>8882</v>
      </c>
      <c r="B8884" s="32">
        <v>88</v>
      </c>
      <c r="C8884" s="32">
        <v>1217</v>
      </c>
      <c r="D8884" s="37">
        <v>42963</v>
      </c>
      <c r="E8884" s="32" t="b">
        <v>1</v>
      </c>
      <c r="F8884" s="38" t="s">
        <v>37</v>
      </c>
      <c r="G8884" s="38" t="s">
        <v>45</v>
      </c>
      <c r="H8884" s="38" t="s">
        <v>39</v>
      </c>
      <c r="I8884" s="38" t="s">
        <v>50</v>
      </c>
      <c r="J8884" s="38" t="s">
        <v>51</v>
      </c>
      <c r="K8884" s="39">
        <v>1661.92</v>
      </c>
      <c r="L8884" s="39">
        <v>1479.11</v>
      </c>
      <c r="M8884" s="37">
        <v>34586</v>
      </c>
      <c r="N8884" s="39">
        <f t="shared" ref="N8884" si="3312">K8884-L8884</f>
        <v>182.81000000000017</v>
      </c>
      <c r="O8884" s="63">
        <f>K8884/L8884</f>
        <v>1.12359459404642</v>
      </c>
    </row>
    <row r="8885" spans="1:15" s="32" customFormat="1" ht="15.75" hidden="1" customHeight="1">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5" s="32" customFormat="1" ht="15.75" customHeight="1">
      <c r="A8886" s="32">
        <v>8884</v>
      </c>
      <c r="B8886" s="32">
        <v>91</v>
      </c>
      <c r="C8886" s="32">
        <v>2370</v>
      </c>
      <c r="D8886" s="37">
        <v>43079</v>
      </c>
      <c r="E8886" s="32" t="b">
        <v>1</v>
      </c>
      <c r="F8886" s="38" t="s">
        <v>37</v>
      </c>
      <c r="G8886" s="38" t="s">
        <v>48</v>
      </c>
      <c r="H8886" s="38" t="s">
        <v>39</v>
      </c>
      <c r="I8886" s="38" t="s">
        <v>44</v>
      </c>
      <c r="J8886" s="38" t="s">
        <v>40</v>
      </c>
      <c r="K8886" s="39">
        <v>642.30999999999995</v>
      </c>
      <c r="L8886" s="39">
        <v>513.85</v>
      </c>
      <c r="M8886" s="37">
        <v>41922</v>
      </c>
      <c r="N8886" s="39">
        <f t="shared" ref="N8886" si="3313">K8886-L8886</f>
        <v>128.45999999999992</v>
      </c>
      <c r="O8886" s="63">
        <f>K8886/L8886</f>
        <v>1.2499951347669551</v>
      </c>
    </row>
    <row r="8887" spans="1:15" s="32" customFormat="1" ht="15.75" hidden="1" customHeight="1">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5" s="32" customFormat="1" ht="15.75" customHeight="1">
      <c r="A8888" s="32">
        <v>8886</v>
      </c>
      <c r="B8888" s="32">
        <v>58</v>
      </c>
      <c r="C8888" s="32">
        <v>1691</v>
      </c>
      <c r="D8888" s="37">
        <v>42736</v>
      </c>
      <c r="E8888" s="32" t="b">
        <v>1</v>
      </c>
      <c r="F8888" s="38" t="s">
        <v>37</v>
      </c>
      <c r="G8888" s="38" t="s">
        <v>43</v>
      </c>
      <c r="H8888" s="38" t="s">
        <v>47</v>
      </c>
      <c r="I8888" s="38" t="s">
        <v>40</v>
      </c>
      <c r="J8888" s="38" t="s">
        <v>40</v>
      </c>
      <c r="K8888" s="39">
        <v>1280.28</v>
      </c>
      <c r="L8888" s="39">
        <v>829.51</v>
      </c>
      <c r="M8888" s="37">
        <v>39915</v>
      </c>
      <c r="N8888" s="39">
        <f t="shared" ref="N8888" si="3314">K8888-L8888</f>
        <v>450.77</v>
      </c>
      <c r="O8888" s="63">
        <f>K8888/L8888</f>
        <v>1.5434171981049052</v>
      </c>
    </row>
    <row r="8889" spans="1:15" s="32" customFormat="1" ht="15.75" hidden="1" customHeight="1">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5" s="32" customFormat="1" ht="15.75" hidden="1" customHeight="1">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5" s="32" customFormat="1" ht="15.75" customHeight="1">
      <c r="A8891" s="32">
        <v>8889</v>
      </c>
      <c r="B8891" s="32">
        <v>35</v>
      </c>
      <c r="C8891" s="32">
        <v>1873</v>
      </c>
      <c r="D8891" s="37">
        <v>42978</v>
      </c>
      <c r="E8891" s="32" t="b">
        <v>1</v>
      </c>
      <c r="F8891" s="38" t="s">
        <v>37</v>
      </c>
      <c r="G8891" s="38" t="s">
        <v>41</v>
      </c>
      <c r="H8891" s="38" t="s">
        <v>39</v>
      </c>
      <c r="I8891" s="38" t="s">
        <v>44</v>
      </c>
      <c r="J8891" s="38" t="s">
        <v>40</v>
      </c>
      <c r="K8891" s="39">
        <v>1057.51</v>
      </c>
      <c r="L8891" s="39">
        <v>154.4</v>
      </c>
      <c r="M8891" s="37">
        <v>38750</v>
      </c>
      <c r="N8891" s="39">
        <f t="shared" ref="N8891" si="3315">K8891-L8891</f>
        <v>903.11</v>
      </c>
      <c r="O8891" s="63">
        <f>K8891/L8891</f>
        <v>6.8491580310880824</v>
      </c>
    </row>
    <row r="8892" spans="1:15" s="32" customFormat="1" ht="15.75" hidden="1" customHeight="1">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5" s="32" customFormat="1" ht="15.75" customHeight="1">
      <c r="A8893" s="32">
        <v>8891</v>
      </c>
      <c r="B8893" s="32">
        <v>77</v>
      </c>
      <c r="C8893" s="32">
        <v>1688</v>
      </c>
      <c r="D8893" s="37">
        <v>42908</v>
      </c>
      <c r="E8893" s="32" t="b">
        <v>1</v>
      </c>
      <c r="F8893" s="38" t="s">
        <v>37</v>
      </c>
      <c r="G8893" s="38" t="s">
        <v>45</v>
      </c>
      <c r="H8893" s="38" t="s">
        <v>47</v>
      </c>
      <c r="I8893" s="38" t="s">
        <v>40</v>
      </c>
      <c r="J8893" s="38" t="s">
        <v>42</v>
      </c>
      <c r="K8893" s="39">
        <v>1240.31</v>
      </c>
      <c r="L8893" s="39">
        <v>795.1</v>
      </c>
      <c r="M8893" s="37">
        <v>40553</v>
      </c>
      <c r="N8893" s="39">
        <f t="shared" ref="N8893" si="3316">K8893-L8893</f>
        <v>445.20999999999992</v>
      </c>
      <c r="O8893" s="63">
        <f>K8893/L8893</f>
        <v>1.5599421456420575</v>
      </c>
    </row>
    <row r="8894" spans="1:15" s="32" customFormat="1" ht="15.75" hidden="1" customHeight="1">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5" s="32" customFormat="1" ht="15.75" hidden="1" customHeight="1">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5" s="32" customFormat="1" ht="15.75" hidden="1" customHeight="1">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5" s="32" customFormat="1" ht="15.75" hidden="1" customHeight="1">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5" s="32" customFormat="1" ht="15.75" customHeight="1">
      <c r="A8898" s="32">
        <v>8896</v>
      </c>
      <c r="B8898" s="32">
        <v>1</v>
      </c>
      <c r="C8898" s="32">
        <v>1736</v>
      </c>
      <c r="D8898" s="37">
        <v>42835</v>
      </c>
      <c r="E8898" s="32" t="b">
        <v>1</v>
      </c>
      <c r="F8898" s="38" t="s">
        <v>37</v>
      </c>
      <c r="G8898" s="38" t="s">
        <v>46</v>
      </c>
      <c r="H8898" s="38" t="s">
        <v>39</v>
      </c>
      <c r="I8898" s="38" t="s">
        <v>40</v>
      </c>
      <c r="J8898" s="38" t="s">
        <v>40</v>
      </c>
      <c r="K8898" s="39">
        <v>1403.5</v>
      </c>
      <c r="L8898" s="39">
        <v>954.82</v>
      </c>
      <c r="M8898" s="37">
        <v>42688</v>
      </c>
      <c r="N8898" s="39">
        <f t="shared" ref="N8898:N8901" si="3317">K8898-L8898</f>
        <v>448.67999999999995</v>
      </c>
      <c r="O8898" s="63">
        <f t="shared" ref="O8898:O8901" si="3318">K8898/L8898</f>
        <v>1.4699105590582517</v>
      </c>
    </row>
    <row r="8899" spans="1:15" s="32" customFormat="1" ht="15.75" customHeight="1">
      <c r="A8899" s="32">
        <v>8897</v>
      </c>
      <c r="B8899" s="32">
        <v>76</v>
      </c>
      <c r="C8899" s="32">
        <v>2436</v>
      </c>
      <c r="D8899" s="37">
        <v>42750</v>
      </c>
      <c r="E8899" s="32" t="b">
        <v>1</v>
      </c>
      <c r="F8899" s="38" t="s">
        <v>37</v>
      </c>
      <c r="G8899" s="38" t="s">
        <v>48</v>
      </c>
      <c r="H8899" s="38" t="s">
        <v>39</v>
      </c>
      <c r="I8899" s="38" t="s">
        <v>44</v>
      </c>
      <c r="J8899" s="38" t="s">
        <v>40</v>
      </c>
      <c r="K8899" s="39">
        <v>642.30999999999995</v>
      </c>
      <c r="L8899" s="39">
        <v>513.85</v>
      </c>
      <c r="M8899" s="37">
        <v>41922</v>
      </c>
      <c r="N8899" s="39">
        <f t="shared" si="3317"/>
        <v>128.45999999999992</v>
      </c>
      <c r="O8899" s="63">
        <f t="shared" si="3318"/>
        <v>1.2499951347669551</v>
      </c>
    </row>
    <row r="8900" spans="1:15" s="32" customFormat="1" ht="15.75" customHeight="1">
      <c r="A8900" s="32">
        <v>8898</v>
      </c>
      <c r="B8900" s="32">
        <v>25</v>
      </c>
      <c r="C8900" s="32">
        <v>254</v>
      </c>
      <c r="D8900" s="37">
        <v>42839</v>
      </c>
      <c r="E8900" s="32" t="b">
        <v>1</v>
      </c>
      <c r="F8900" s="38" t="s">
        <v>37</v>
      </c>
      <c r="G8900" s="38" t="s">
        <v>46</v>
      </c>
      <c r="H8900" s="38" t="s">
        <v>47</v>
      </c>
      <c r="I8900" s="38" t="s">
        <v>40</v>
      </c>
      <c r="J8900" s="38" t="s">
        <v>40</v>
      </c>
      <c r="K8900" s="39">
        <v>1538.99</v>
      </c>
      <c r="L8900" s="39">
        <v>829.65</v>
      </c>
      <c r="M8900" s="37">
        <v>40553</v>
      </c>
      <c r="N8900" s="39">
        <f t="shared" si="3317"/>
        <v>709.34</v>
      </c>
      <c r="O8900" s="63">
        <f t="shared" si="3318"/>
        <v>1.8549870427288617</v>
      </c>
    </row>
    <row r="8901" spans="1:15" s="32" customFormat="1" ht="15.75" customHeight="1">
      <c r="A8901" s="32">
        <v>8899</v>
      </c>
      <c r="B8901" s="32">
        <v>60</v>
      </c>
      <c r="C8901" s="32">
        <v>3074</v>
      </c>
      <c r="D8901" s="37">
        <v>43089</v>
      </c>
      <c r="E8901" s="32" t="b">
        <v>1</v>
      </c>
      <c r="F8901" s="38" t="s">
        <v>37</v>
      </c>
      <c r="G8901" s="38" t="s">
        <v>46</v>
      </c>
      <c r="H8901" s="38" t="s">
        <v>39</v>
      </c>
      <c r="I8901" s="38" t="s">
        <v>50</v>
      </c>
      <c r="J8901" s="38" t="s">
        <v>51</v>
      </c>
      <c r="K8901" s="39">
        <v>1977.36</v>
      </c>
      <c r="L8901" s="39">
        <v>1759.85</v>
      </c>
      <c r="M8901" s="37">
        <v>38647</v>
      </c>
      <c r="N8901" s="39">
        <f t="shared" si="3317"/>
        <v>217.51</v>
      </c>
      <c r="O8901" s="63">
        <f t="shared" si="3318"/>
        <v>1.1235957610023581</v>
      </c>
    </row>
    <row r="8902" spans="1:15" s="32" customFormat="1" ht="15.75" hidden="1" customHeight="1">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5" s="32" customFormat="1" ht="15.75" hidden="1" customHeight="1">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5" s="32" customFormat="1" ht="15.75" customHeight="1">
      <c r="A8904" s="32">
        <v>8902</v>
      </c>
      <c r="B8904" s="32">
        <v>80</v>
      </c>
      <c r="C8904" s="32">
        <v>2684</v>
      </c>
      <c r="D8904" s="37">
        <v>43061</v>
      </c>
      <c r="E8904" s="32" t="b">
        <v>1</v>
      </c>
      <c r="F8904" s="38" t="s">
        <v>37</v>
      </c>
      <c r="G8904" s="38" t="s">
        <v>43</v>
      </c>
      <c r="H8904" s="38" t="s">
        <v>52</v>
      </c>
      <c r="I8904" s="38" t="s">
        <v>44</v>
      </c>
      <c r="J8904" s="38" t="s">
        <v>40</v>
      </c>
      <c r="K8904" s="39">
        <v>1073.07</v>
      </c>
      <c r="L8904" s="39">
        <v>933.84</v>
      </c>
      <c r="M8904" s="37">
        <v>36145</v>
      </c>
      <c r="N8904" s="39">
        <f t="shared" ref="N8904:N8905" si="3319">K8904-L8904</f>
        <v>139.2299999999999</v>
      </c>
      <c r="O8904" s="63">
        <f t="shared" ref="O8904:O8905" si="3320">K8904/L8904</f>
        <v>1.1490940632228217</v>
      </c>
    </row>
    <row r="8905" spans="1:15" s="32" customFormat="1" ht="15.75" customHeight="1">
      <c r="A8905" s="32">
        <v>8903</v>
      </c>
      <c r="B8905" s="32">
        <v>19</v>
      </c>
      <c r="C8905" s="32">
        <v>1536</v>
      </c>
      <c r="D8905" s="37">
        <v>43064</v>
      </c>
      <c r="E8905" s="32" t="b">
        <v>1</v>
      </c>
      <c r="F8905" s="38" t="s">
        <v>37</v>
      </c>
      <c r="G8905" s="38" t="s">
        <v>43</v>
      </c>
      <c r="H8905" s="38" t="s">
        <v>47</v>
      </c>
      <c r="I8905" s="38" t="s">
        <v>50</v>
      </c>
      <c r="J8905" s="38" t="s">
        <v>42</v>
      </c>
      <c r="K8905" s="39">
        <v>12.01</v>
      </c>
      <c r="L8905" s="39">
        <v>7.21</v>
      </c>
      <c r="M8905" s="37">
        <v>35160</v>
      </c>
      <c r="N8905" s="39">
        <f t="shared" si="3319"/>
        <v>4.8</v>
      </c>
      <c r="O8905" s="63">
        <f t="shared" si="3320"/>
        <v>1.6657420249653259</v>
      </c>
    </row>
    <row r="8906" spans="1:15" s="32" customFormat="1" ht="15.75" hidden="1" customHeight="1">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5" s="32" customFormat="1" ht="15.75" hidden="1" customHeight="1">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5" s="32" customFormat="1" ht="15.75" hidden="1" customHeight="1">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5" s="32" customFormat="1" ht="15.75" customHeight="1">
      <c r="A8909" s="32">
        <v>8907</v>
      </c>
      <c r="B8909" s="32">
        <v>100</v>
      </c>
      <c r="C8909" s="32">
        <v>1343</v>
      </c>
      <c r="D8909" s="37">
        <v>42742</v>
      </c>
      <c r="E8909" s="32" t="b">
        <v>1</v>
      </c>
      <c r="F8909" s="38" t="s">
        <v>37</v>
      </c>
      <c r="G8909" s="38" t="s">
        <v>41</v>
      </c>
      <c r="H8909" s="38" t="s">
        <v>39</v>
      </c>
      <c r="I8909" s="38" t="s">
        <v>40</v>
      </c>
      <c r="J8909" s="38" t="s">
        <v>51</v>
      </c>
      <c r="K8909" s="39">
        <v>1386.84</v>
      </c>
      <c r="L8909" s="39">
        <v>1234.29</v>
      </c>
      <c r="M8909" s="37">
        <v>37838</v>
      </c>
      <c r="N8909" s="39">
        <f t="shared" ref="N8909:N8911" si="3321">K8909-L8909</f>
        <v>152.54999999999995</v>
      </c>
      <c r="O8909" s="63">
        <f t="shared" ref="O8909:O8911" si="3322">K8909/L8909</f>
        <v>1.1235933208565247</v>
      </c>
    </row>
    <row r="8910" spans="1:15" s="32" customFormat="1" ht="15.75" customHeight="1">
      <c r="A8910" s="32">
        <v>8908</v>
      </c>
      <c r="B8910" s="32">
        <v>70</v>
      </c>
      <c r="C8910" s="32">
        <v>2166</v>
      </c>
      <c r="D8910" s="37">
        <v>43023</v>
      </c>
      <c r="E8910" s="32" t="b">
        <v>1</v>
      </c>
      <c r="F8910" s="38" t="s">
        <v>37</v>
      </c>
      <c r="G8910" s="38" t="s">
        <v>41</v>
      </c>
      <c r="H8910" s="38" t="s">
        <v>39</v>
      </c>
      <c r="I8910" s="38" t="s">
        <v>50</v>
      </c>
      <c r="J8910" s="38" t="s">
        <v>40</v>
      </c>
      <c r="K8910" s="39">
        <v>495.72</v>
      </c>
      <c r="L8910" s="39">
        <v>297.43</v>
      </c>
      <c r="M8910" s="37">
        <v>42105</v>
      </c>
      <c r="N8910" s="39">
        <f t="shared" si="3321"/>
        <v>198.29000000000002</v>
      </c>
      <c r="O8910" s="63">
        <f t="shared" si="3322"/>
        <v>1.6666778737854286</v>
      </c>
    </row>
    <row r="8911" spans="1:15" s="32" customFormat="1" ht="15.75" customHeight="1">
      <c r="A8911" s="32">
        <v>8909</v>
      </c>
      <c r="B8911" s="32">
        <v>37</v>
      </c>
      <c r="C8911" s="32">
        <v>2009</v>
      </c>
      <c r="D8911" s="37">
        <v>42833</v>
      </c>
      <c r="E8911" s="32" t="b">
        <v>1</v>
      </c>
      <c r="F8911" s="38" t="s">
        <v>37</v>
      </c>
      <c r="G8911" s="38" t="s">
        <v>43</v>
      </c>
      <c r="H8911" s="38" t="s">
        <v>39</v>
      </c>
      <c r="I8911" s="38" t="s">
        <v>44</v>
      </c>
      <c r="J8911" s="38" t="s">
        <v>40</v>
      </c>
      <c r="K8911" s="39">
        <v>1793.43</v>
      </c>
      <c r="L8911" s="39">
        <v>248.82</v>
      </c>
      <c r="M8911" s="37">
        <v>35560</v>
      </c>
      <c r="N8911" s="39">
        <f t="shared" si="3321"/>
        <v>1544.6100000000001</v>
      </c>
      <c r="O8911" s="63">
        <f t="shared" si="3322"/>
        <v>7.2077405353267423</v>
      </c>
    </row>
    <row r="8912" spans="1:15" s="32" customFormat="1" ht="15.75" hidden="1" customHeight="1">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hidden="1" customHeight="1">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hidden="1" customHeight="1">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hidden="1" customHeight="1">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c r="A8916" s="32">
        <v>8914</v>
      </c>
      <c r="B8916" s="32">
        <v>89</v>
      </c>
      <c r="C8916" s="32">
        <v>669</v>
      </c>
      <c r="D8916" s="37">
        <v>42949</v>
      </c>
      <c r="E8916" s="32" t="b">
        <v>1</v>
      </c>
      <c r="F8916" s="38" t="s">
        <v>37</v>
      </c>
      <c r="G8916" s="38" t="s">
        <v>48</v>
      </c>
      <c r="H8916" s="38" t="s">
        <v>52</v>
      </c>
      <c r="I8916" s="38" t="s">
        <v>40</v>
      </c>
      <c r="J8916" s="38" t="s">
        <v>42</v>
      </c>
      <c r="K8916" s="39">
        <v>1362.99</v>
      </c>
      <c r="L8916" s="39">
        <v>57.74</v>
      </c>
      <c r="M8916" s="37">
        <v>34079</v>
      </c>
      <c r="N8916" s="39">
        <f t="shared" ref="N8916" si="3323">K8916-L8916</f>
        <v>1305.25</v>
      </c>
      <c r="O8916" s="63">
        <f>K8916/L8916</f>
        <v>23.605645999307239</v>
      </c>
    </row>
    <row r="8917" spans="1:26" s="32" customFormat="1" ht="15.75" hidden="1" customHeight="1">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c r="A8918" s="32">
        <v>8916</v>
      </c>
      <c r="B8918" s="32">
        <v>40</v>
      </c>
      <c r="C8918" s="32">
        <v>2911</v>
      </c>
      <c r="D8918" s="37">
        <v>42750</v>
      </c>
      <c r="E8918" s="32" t="b">
        <v>1</v>
      </c>
      <c r="F8918" s="38" t="s">
        <v>37</v>
      </c>
      <c r="G8918" s="38" t="s">
        <v>43</v>
      </c>
      <c r="H8918" s="38" t="s">
        <v>39</v>
      </c>
      <c r="I8918" s="38" t="s">
        <v>50</v>
      </c>
      <c r="J8918" s="38" t="s">
        <v>40</v>
      </c>
      <c r="K8918" s="39">
        <v>1458.17</v>
      </c>
      <c r="L8918" s="39">
        <v>874.9</v>
      </c>
      <c r="M8918" s="37">
        <v>38750</v>
      </c>
      <c r="N8918" s="39">
        <f t="shared" ref="N8918" si="3324">K8918-L8918</f>
        <v>583.2700000000001</v>
      </c>
      <c r="O8918" s="63">
        <f>K8918/L8918</f>
        <v>1.6666704766259002</v>
      </c>
    </row>
    <row r="8919" spans="1:26" s="32" customFormat="1" ht="15.75" hidden="1" customHeight="1">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hidden="1" customHeight="1">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c r="A8921" s="32">
        <v>8919</v>
      </c>
      <c r="B8921" s="32">
        <v>86</v>
      </c>
      <c r="C8921" s="32">
        <v>625</v>
      </c>
      <c r="D8921" s="37">
        <v>42840</v>
      </c>
      <c r="E8921" s="32" t="b">
        <v>1</v>
      </c>
      <c r="F8921" s="38" t="s">
        <v>37</v>
      </c>
      <c r="G8921" s="38" t="s">
        <v>45</v>
      </c>
      <c r="H8921" s="38" t="s">
        <v>47</v>
      </c>
      <c r="I8921" s="38" t="s">
        <v>50</v>
      </c>
      <c r="J8921" s="38" t="s">
        <v>42</v>
      </c>
      <c r="K8921" s="39">
        <v>774.53</v>
      </c>
      <c r="L8921" s="39">
        <v>464.72</v>
      </c>
      <c r="M8921" s="37">
        <v>38750</v>
      </c>
      <c r="N8921" s="39">
        <f t="shared" ref="N8921:N8923" si="3325">K8921-L8921</f>
        <v>309.80999999999995</v>
      </c>
      <c r="O8921" s="63">
        <f t="shared" ref="O8921:O8923" si="3326">K8921/L8921</f>
        <v>1.6666594938887931</v>
      </c>
    </row>
    <row r="8922" spans="1:26" s="32" customFormat="1" ht="15.75" customHeight="1">
      <c r="A8922" s="32">
        <v>8920</v>
      </c>
      <c r="B8922" s="32">
        <v>86</v>
      </c>
      <c r="C8922" s="32">
        <v>2524</v>
      </c>
      <c r="D8922" s="37">
        <v>42822</v>
      </c>
      <c r="E8922" s="32" t="b">
        <v>1</v>
      </c>
      <c r="F8922" s="38" t="s">
        <v>37</v>
      </c>
      <c r="G8922" s="38" t="s">
        <v>43</v>
      </c>
      <c r="H8922" s="38" t="s">
        <v>39</v>
      </c>
      <c r="I8922" s="38" t="s">
        <v>40</v>
      </c>
      <c r="J8922" s="38" t="s">
        <v>40</v>
      </c>
      <c r="K8922" s="39">
        <v>235.63</v>
      </c>
      <c r="L8922" s="39">
        <v>125.07</v>
      </c>
      <c r="M8922" s="37">
        <v>37626</v>
      </c>
      <c r="N8922" s="39">
        <f t="shared" si="3325"/>
        <v>110.56</v>
      </c>
      <c r="O8922" s="63">
        <f t="shared" si="3326"/>
        <v>1.8839849684176861</v>
      </c>
    </row>
    <row r="8923" spans="1:26" s="32" customFormat="1" ht="15.75" customHeight="1">
      <c r="A8923" s="32">
        <v>8921</v>
      </c>
      <c r="B8923" s="32">
        <v>35</v>
      </c>
      <c r="C8923" s="32">
        <v>3377</v>
      </c>
      <c r="D8923" s="37">
        <v>42894</v>
      </c>
      <c r="E8923" s="32" t="b">
        <v>1</v>
      </c>
      <c r="F8923" s="38" t="s">
        <v>37</v>
      </c>
      <c r="G8923" s="38" t="s">
        <v>41</v>
      </c>
      <c r="H8923" s="38" t="s">
        <v>39</v>
      </c>
      <c r="I8923" s="38" t="s">
        <v>44</v>
      </c>
      <c r="J8923" s="38" t="s">
        <v>40</v>
      </c>
      <c r="K8923" s="39">
        <v>1057.51</v>
      </c>
      <c r="L8923" s="39">
        <v>154.4</v>
      </c>
      <c r="M8923" s="37">
        <v>40618</v>
      </c>
      <c r="N8923" s="39">
        <f t="shared" si="3325"/>
        <v>903.11</v>
      </c>
      <c r="O8923" s="63">
        <f t="shared" si="3326"/>
        <v>6.8491580310880824</v>
      </c>
    </row>
    <row r="8924" spans="1:26" s="32" customFormat="1" ht="15.75" hidden="1" customHeight="1">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hidden="1" customHeight="1">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hidden="1" customHeight="1">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hidden="1" customHeight="1">
      <c r="A8927" s="32">
        <v>8925</v>
      </c>
      <c r="B8927" s="32">
        <v>0</v>
      </c>
      <c r="C8927" s="32">
        <v>719</v>
      </c>
      <c r="D8927" s="37">
        <v>42989</v>
      </c>
      <c r="E8927" s="32" t="b">
        <v>1</v>
      </c>
      <c r="F8927" s="38" t="s">
        <v>37</v>
      </c>
      <c r="K8927" s="32">
        <v>1223.24</v>
      </c>
      <c r="M8927" s="37"/>
      <c r="N8927" s="39">
        <f t="shared" ref="N8927:N8929" si="3327">K8927-L8927</f>
        <v>1223.24</v>
      </c>
      <c r="O8927" s="39"/>
      <c r="P8927" s="39"/>
      <c r="Q8927" s="39"/>
      <c r="R8927" s="39"/>
      <c r="S8927" s="39"/>
      <c r="T8927" s="39"/>
      <c r="U8927" s="39"/>
      <c r="V8927" s="39"/>
      <c r="W8927" s="39"/>
      <c r="X8927" s="39"/>
      <c r="Y8927" s="39"/>
      <c r="Z8927" s="39"/>
    </row>
    <row r="8928" spans="1:26" s="32" customFormat="1" ht="15.75" customHeight="1">
      <c r="A8928" s="32">
        <v>8926</v>
      </c>
      <c r="B8928" s="32">
        <v>96</v>
      </c>
      <c r="C8928" s="32">
        <v>1090</v>
      </c>
      <c r="D8928" s="37">
        <v>43028</v>
      </c>
      <c r="E8928" s="32" t="b">
        <v>1</v>
      </c>
      <c r="F8928" s="38" t="s">
        <v>37</v>
      </c>
      <c r="G8928" s="38" t="s">
        <v>48</v>
      </c>
      <c r="H8928" s="38" t="s">
        <v>47</v>
      </c>
      <c r="I8928" s="38" t="s">
        <v>44</v>
      </c>
      <c r="J8928" s="38" t="s">
        <v>51</v>
      </c>
      <c r="K8928" s="39">
        <v>1172.78</v>
      </c>
      <c r="L8928" s="39">
        <v>1043.77</v>
      </c>
      <c r="M8928" s="37">
        <v>37539</v>
      </c>
      <c r="N8928" s="39">
        <f t="shared" si="3327"/>
        <v>129.01</v>
      </c>
      <c r="O8928" s="63">
        <f t="shared" ref="O8928:O8929" si="3328">K8928/L8928</f>
        <v>1.1236000268258333</v>
      </c>
    </row>
    <row r="8929" spans="1:15" s="32" customFormat="1" ht="15.75" customHeight="1">
      <c r="A8929" s="32">
        <v>8927</v>
      </c>
      <c r="B8929" s="32">
        <v>78</v>
      </c>
      <c r="C8929" s="32">
        <v>1400</v>
      </c>
      <c r="D8929" s="37">
        <v>42742</v>
      </c>
      <c r="E8929" s="32" t="b">
        <v>1</v>
      </c>
      <c r="F8929" s="38" t="s">
        <v>37</v>
      </c>
      <c r="G8929" s="38" t="s">
        <v>46</v>
      </c>
      <c r="H8929" s="38" t="s">
        <v>39</v>
      </c>
      <c r="I8929" s="38" t="s">
        <v>40</v>
      </c>
      <c r="J8929" s="38" t="s">
        <v>42</v>
      </c>
      <c r="K8929" s="39">
        <v>1765.3</v>
      </c>
      <c r="L8929" s="39">
        <v>709.48</v>
      </c>
      <c r="M8929" s="37">
        <v>35455</v>
      </c>
      <c r="N8929" s="39">
        <f t="shared" si="3327"/>
        <v>1055.82</v>
      </c>
      <c r="O8929" s="63">
        <f t="shared" si="3328"/>
        <v>2.4881603427862657</v>
      </c>
    </row>
    <row r="8930" spans="1:15" s="32" customFormat="1" ht="15.75" hidden="1" customHeight="1">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5" s="32" customFormat="1" ht="15.75" customHeight="1">
      <c r="A8931" s="32">
        <v>8929</v>
      </c>
      <c r="B8931" s="32">
        <v>97</v>
      </c>
      <c r="C8931" s="32">
        <v>1227</v>
      </c>
      <c r="D8931" s="37">
        <v>42840</v>
      </c>
      <c r="E8931" s="32" t="b">
        <v>1</v>
      </c>
      <c r="F8931" s="38" t="s">
        <v>37</v>
      </c>
      <c r="G8931" s="38" t="s">
        <v>38</v>
      </c>
      <c r="H8931" s="38" t="s">
        <v>39</v>
      </c>
      <c r="I8931" s="38" t="s">
        <v>40</v>
      </c>
      <c r="J8931" s="38" t="s">
        <v>42</v>
      </c>
      <c r="K8931" s="39">
        <v>202.62</v>
      </c>
      <c r="L8931" s="39">
        <v>151.96</v>
      </c>
      <c r="M8931" s="37">
        <v>34556</v>
      </c>
      <c r="N8931" s="39">
        <f t="shared" ref="N8931" si="3329">K8931-L8931</f>
        <v>50.66</v>
      </c>
      <c r="O8931" s="63">
        <f>K8931/L8931</f>
        <v>1.3333772045275072</v>
      </c>
    </row>
    <row r="8932" spans="1:15" s="32" customFormat="1" ht="15.75" hidden="1" customHeight="1">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5" s="32" customFormat="1" ht="15.75" customHeight="1">
      <c r="A8933" s="32">
        <v>8931</v>
      </c>
      <c r="B8933" s="32">
        <v>35</v>
      </c>
      <c r="C8933" s="32">
        <v>669</v>
      </c>
      <c r="D8933" s="37">
        <v>43091</v>
      </c>
      <c r="E8933" s="32" t="b">
        <v>1</v>
      </c>
      <c r="F8933" s="38" t="s">
        <v>37</v>
      </c>
      <c r="G8933" s="38" t="s">
        <v>41</v>
      </c>
      <c r="H8933" s="38" t="s">
        <v>39</v>
      </c>
      <c r="I8933" s="38" t="s">
        <v>44</v>
      </c>
      <c r="J8933" s="38" t="s">
        <v>40</v>
      </c>
      <c r="K8933" s="39">
        <v>1057.51</v>
      </c>
      <c r="L8933" s="39">
        <v>154.4</v>
      </c>
      <c r="M8933" s="37">
        <v>34527</v>
      </c>
      <c r="N8933" s="39">
        <f t="shared" ref="N8933" si="3330">K8933-L8933</f>
        <v>903.11</v>
      </c>
      <c r="O8933" s="63">
        <f>K8933/L8933</f>
        <v>6.8491580310880824</v>
      </c>
    </row>
    <row r="8934" spans="1:15" s="32" customFormat="1" ht="15.75" hidden="1" customHeight="1">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5" s="32" customFormat="1" ht="15.75" hidden="1" customHeight="1">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5" s="32" customFormat="1" ht="15.75" hidden="1" customHeight="1">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5" s="32" customFormat="1" ht="15.75" hidden="1" customHeight="1">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5" s="32" customFormat="1" ht="15.75" hidden="1" customHeight="1">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5" s="32" customFormat="1" ht="15.75" customHeight="1">
      <c r="A8939" s="32">
        <v>8937</v>
      </c>
      <c r="B8939" s="32">
        <v>62</v>
      </c>
      <c r="C8939" s="32">
        <v>1154</v>
      </c>
      <c r="D8939" s="37">
        <v>42788</v>
      </c>
      <c r="E8939" s="32" t="b">
        <v>1</v>
      </c>
      <c r="F8939" s="38" t="s">
        <v>37</v>
      </c>
      <c r="G8939" s="38" t="s">
        <v>38</v>
      </c>
      <c r="H8939" s="38" t="s">
        <v>39</v>
      </c>
      <c r="I8939" s="38" t="s">
        <v>40</v>
      </c>
      <c r="J8939" s="38" t="s">
        <v>40</v>
      </c>
      <c r="K8939" s="39">
        <v>478.16</v>
      </c>
      <c r="L8939" s="39">
        <v>298.72000000000003</v>
      </c>
      <c r="M8939" s="37">
        <v>34143</v>
      </c>
      <c r="N8939" s="39">
        <f t="shared" ref="N8939:N8940" si="3331">K8939-L8939</f>
        <v>179.44</v>
      </c>
      <c r="O8939" s="63">
        <f t="shared" ref="O8939:O8940" si="3332">K8939/L8939</f>
        <v>1.6006963042313871</v>
      </c>
    </row>
    <row r="8940" spans="1:15" s="32" customFormat="1" ht="15.75" customHeight="1">
      <c r="A8940" s="32">
        <v>8938</v>
      </c>
      <c r="B8940" s="32">
        <v>61</v>
      </c>
      <c r="C8940" s="32">
        <v>2351</v>
      </c>
      <c r="D8940" s="37">
        <v>42870</v>
      </c>
      <c r="E8940" s="32" t="b">
        <v>1</v>
      </c>
      <c r="F8940" s="38" t="s">
        <v>37</v>
      </c>
      <c r="G8940" s="38" t="s">
        <v>43</v>
      </c>
      <c r="H8940" s="38" t="s">
        <v>39</v>
      </c>
      <c r="I8940" s="38" t="s">
        <v>44</v>
      </c>
      <c r="J8940" s="38" t="s">
        <v>40</v>
      </c>
      <c r="K8940" s="39">
        <v>71.16</v>
      </c>
      <c r="L8940" s="39">
        <v>56.93</v>
      </c>
      <c r="M8940" s="37">
        <v>38647</v>
      </c>
      <c r="N8940" s="39">
        <f t="shared" si="3331"/>
        <v>14.229999999999997</v>
      </c>
      <c r="O8940" s="63">
        <f t="shared" si="3332"/>
        <v>1.2499560864219217</v>
      </c>
    </row>
    <row r="8941" spans="1:15" s="32" customFormat="1" ht="15.75" hidden="1" customHeight="1">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5" s="32" customFormat="1" ht="15.75" hidden="1" customHeight="1">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5" s="32" customFormat="1" ht="15.75" hidden="1" customHeight="1">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5" s="32" customFormat="1" ht="15.75" customHeight="1">
      <c r="A8944" s="32">
        <v>8942</v>
      </c>
      <c r="B8944" s="32">
        <v>17</v>
      </c>
      <c r="C8944" s="32">
        <v>3177</v>
      </c>
      <c r="D8944" s="37">
        <v>42771</v>
      </c>
      <c r="E8944" s="32" t="b">
        <v>1</v>
      </c>
      <c r="F8944" s="38" t="s">
        <v>37</v>
      </c>
      <c r="G8944" s="38" t="s">
        <v>38</v>
      </c>
      <c r="H8944" s="38" t="s">
        <v>39</v>
      </c>
      <c r="I8944" s="38" t="s">
        <v>50</v>
      </c>
      <c r="J8944" s="38" t="s">
        <v>40</v>
      </c>
      <c r="K8944" s="39">
        <v>1024.6600000000001</v>
      </c>
      <c r="L8944" s="39">
        <v>614.79999999999995</v>
      </c>
      <c r="M8944" s="37">
        <v>35378</v>
      </c>
      <c r="N8944" s="39">
        <f t="shared" ref="N8944:N8945" si="3333">K8944-L8944</f>
        <v>409.86000000000013</v>
      </c>
      <c r="O8944" s="63">
        <f t="shared" ref="O8944:O8945" si="3334">K8944/L8944</f>
        <v>1.6666558230318806</v>
      </c>
    </row>
    <row r="8945" spans="1:26" s="32" customFormat="1" ht="15.75" customHeight="1">
      <c r="A8945" s="32">
        <v>8943</v>
      </c>
      <c r="B8945" s="32">
        <v>91</v>
      </c>
      <c r="C8945" s="32">
        <v>3189</v>
      </c>
      <c r="D8945" s="37">
        <v>43043</v>
      </c>
      <c r="E8945" s="32" t="b">
        <v>1</v>
      </c>
      <c r="F8945" s="38" t="s">
        <v>37</v>
      </c>
      <c r="G8945" s="38" t="s">
        <v>38</v>
      </c>
      <c r="H8945" s="38" t="s">
        <v>39</v>
      </c>
      <c r="I8945" s="38" t="s">
        <v>40</v>
      </c>
      <c r="J8945" s="38" t="s">
        <v>40</v>
      </c>
      <c r="K8945" s="39">
        <v>100.35</v>
      </c>
      <c r="L8945" s="39">
        <v>75.260000000000005</v>
      </c>
      <c r="M8945" s="37">
        <v>36367</v>
      </c>
      <c r="N8945" s="39">
        <f t="shared" si="3333"/>
        <v>25.089999999999989</v>
      </c>
      <c r="O8945" s="63">
        <f t="shared" si="3334"/>
        <v>1.3333776242359818</v>
      </c>
    </row>
    <row r="8946" spans="1:26" s="32" customFormat="1" ht="15.75" hidden="1" customHeight="1">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hidden="1" customHeight="1">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hidden="1" customHeight="1">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hidden="1" customHeight="1">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c r="A8950" s="32">
        <v>8948</v>
      </c>
      <c r="B8950" s="32">
        <v>1</v>
      </c>
      <c r="C8950" s="32">
        <v>1371</v>
      </c>
      <c r="D8950" s="37">
        <v>43073</v>
      </c>
      <c r="E8950" s="32" t="b">
        <v>1</v>
      </c>
      <c r="F8950" s="38" t="s">
        <v>37</v>
      </c>
      <c r="G8950" s="38" t="s">
        <v>46</v>
      </c>
      <c r="H8950" s="38" t="s">
        <v>39</v>
      </c>
      <c r="I8950" s="38" t="s">
        <v>40</v>
      </c>
      <c r="J8950" s="38" t="s">
        <v>40</v>
      </c>
      <c r="K8950" s="39">
        <v>1403.5</v>
      </c>
      <c r="L8950" s="39">
        <v>954.82</v>
      </c>
      <c r="M8950" s="37">
        <v>40649</v>
      </c>
      <c r="N8950" s="39">
        <f t="shared" ref="N8950:N8951" si="3335">K8950-L8950</f>
        <v>448.67999999999995</v>
      </c>
      <c r="O8950" s="63">
        <f t="shared" ref="O8950:O8951" si="3336">K8950/L8950</f>
        <v>1.4699105590582517</v>
      </c>
    </row>
    <row r="8951" spans="1:26" s="32" customFormat="1" ht="15.75" customHeight="1">
      <c r="A8951" s="32">
        <v>8949</v>
      </c>
      <c r="B8951" s="32">
        <v>4</v>
      </c>
      <c r="C8951" s="32">
        <v>3067</v>
      </c>
      <c r="D8951" s="37">
        <v>42874</v>
      </c>
      <c r="E8951" s="32" t="b">
        <v>1</v>
      </c>
      <c r="F8951" s="38" t="s">
        <v>37</v>
      </c>
      <c r="G8951" s="38" t="s">
        <v>46</v>
      </c>
      <c r="H8951" s="38" t="s">
        <v>39</v>
      </c>
      <c r="I8951" s="38" t="s">
        <v>50</v>
      </c>
      <c r="J8951" s="38" t="s">
        <v>40</v>
      </c>
      <c r="K8951" s="39">
        <v>1129.1300000000001</v>
      </c>
      <c r="L8951" s="39">
        <v>677.48</v>
      </c>
      <c r="M8951" s="37">
        <v>38258</v>
      </c>
      <c r="N8951" s="39">
        <f t="shared" si="3335"/>
        <v>451.65000000000009</v>
      </c>
      <c r="O8951" s="63">
        <f t="shared" si="3336"/>
        <v>1.6666617464722207</v>
      </c>
    </row>
    <row r="8952" spans="1:26" s="32" customFormat="1" ht="15.75" hidden="1" customHeight="1">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c r="A8953" s="32">
        <v>8951</v>
      </c>
      <c r="B8953" s="32">
        <v>37</v>
      </c>
      <c r="C8953" s="32">
        <v>2202</v>
      </c>
      <c r="D8953" s="37">
        <v>42825</v>
      </c>
      <c r="E8953" s="32" t="b">
        <v>1</v>
      </c>
      <c r="F8953" s="38" t="s">
        <v>37</v>
      </c>
      <c r="G8953" s="38" t="s">
        <v>43</v>
      </c>
      <c r="H8953" s="38" t="s">
        <v>39</v>
      </c>
      <c r="I8953" s="38" t="s">
        <v>44</v>
      </c>
      <c r="J8953" s="38" t="s">
        <v>40</v>
      </c>
      <c r="K8953" s="39">
        <v>1793.43</v>
      </c>
      <c r="L8953" s="39">
        <v>248.82</v>
      </c>
      <c r="M8953" s="37">
        <v>35560</v>
      </c>
      <c r="N8953" s="39">
        <f t="shared" ref="N8953" si="3337">K8953-L8953</f>
        <v>1544.6100000000001</v>
      </c>
      <c r="O8953" s="63">
        <f>K8953/L8953</f>
        <v>7.2077405353267423</v>
      </c>
    </row>
    <row r="8954" spans="1:26" s="32" customFormat="1" ht="15.75" hidden="1" customHeight="1">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c r="A8955" s="32">
        <v>8953</v>
      </c>
      <c r="B8955" s="32">
        <v>29</v>
      </c>
      <c r="C8955" s="32">
        <v>436</v>
      </c>
      <c r="D8955" s="37">
        <v>43049</v>
      </c>
      <c r="E8955" s="32" t="b">
        <v>1</v>
      </c>
      <c r="F8955" s="38" t="s">
        <v>37</v>
      </c>
      <c r="G8955" s="38" t="s">
        <v>45</v>
      </c>
      <c r="H8955" s="38" t="s">
        <v>47</v>
      </c>
      <c r="I8955" s="38" t="s">
        <v>40</v>
      </c>
      <c r="J8955" s="38" t="s">
        <v>40</v>
      </c>
      <c r="K8955" s="39">
        <v>543.39</v>
      </c>
      <c r="L8955" s="39">
        <v>407.54</v>
      </c>
      <c r="M8955" s="37">
        <v>42696</v>
      </c>
      <c r="N8955" s="39">
        <f t="shared" ref="N8955" si="3338">K8955-L8955</f>
        <v>135.84999999999997</v>
      </c>
      <c r="O8955" s="63">
        <f>K8955/L8955</f>
        <v>1.3333415124895716</v>
      </c>
    </row>
    <row r="8956" spans="1:26" s="32" customFormat="1" ht="15.75" hidden="1" customHeight="1">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c r="A8957" s="32">
        <v>8955</v>
      </c>
      <c r="B8957" s="32">
        <v>12</v>
      </c>
      <c r="C8957" s="32">
        <v>2572</v>
      </c>
      <c r="D8957" s="37">
        <v>42867</v>
      </c>
      <c r="E8957" s="32" t="b">
        <v>1</v>
      </c>
      <c r="F8957" s="38" t="s">
        <v>37</v>
      </c>
      <c r="G8957" s="38" t="s">
        <v>48</v>
      </c>
      <c r="H8957" s="38" t="s">
        <v>39</v>
      </c>
      <c r="I8957" s="38" t="s">
        <v>40</v>
      </c>
      <c r="J8957" s="38" t="s">
        <v>40</v>
      </c>
      <c r="K8957" s="39">
        <v>1231.1500000000001</v>
      </c>
      <c r="L8957" s="39">
        <v>161.6</v>
      </c>
      <c r="M8957" s="37">
        <v>38216</v>
      </c>
      <c r="N8957" s="39">
        <f t="shared" ref="N8957:N8958" si="3339">K8957-L8957</f>
        <v>1069.5500000000002</v>
      </c>
      <c r="O8957" s="63">
        <f>K8957/L8957</f>
        <v>7.6185024752475252</v>
      </c>
    </row>
    <row r="8958" spans="1:26" s="32" customFormat="1" ht="15.75" hidden="1" customHeight="1">
      <c r="A8958" s="32">
        <v>8956</v>
      </c>
      <c r="B8958" s="32">
        <v>0</v>
      </c>
      <c r="C8958" s="32">
        <v>2832</v>
      </c>
      <c r="D8958" s="37">
        <v>42906</v>
      </c>
      <c r="E8958" s="32" t="b">
        <v>1</v>
      </c>
      <c r="F8958" s="38" t="s">
        <v>37</v>
      </c>
      <c r="K8958" s="32">
        <v>541.44000000000005</v>
      </c>
      <c r="M8958" s="37"/>
      <c r="N8958" s="39">
        <f t="shared" si="3339"/>
        <v>541.44000000000005</v>
      </c>
      <c r="O8958" s="39"/>
      <c r="P8958" s="39"/>
      <c r="Q8958" s="39"/>
      <c r="R8958" s="39"/>
      <c r="S8958" s="39"/>
      <c r="T8958" s="39"/>
      <c r="U8958" s="39"/>
      <c r="V8958" s="39"/>
      <c r="W8958" s="39"/>
      <c r="X8958" s="39"/>
      <c r="Y8958" s="39"/>
      <c r="Z8958" s="39"/>
    </row>
    <row r="8959" spans="1:26" s="32" customFormat="1" ht="15.75" hidden="1" customHeight="1">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c r="A8960" s="32">
        <v>8958</v>
      </c>
      <c r="B8960" s="32">
        <v>0</v>
      </c>
      <c r="C8960" s="32">
        <v>1640</v>
      </c>
      <c r="D8960" s="37">
        <v>42818</v>
      </c>
      <c r="E8960" s="32" t="b">
        <v>1</v>
      </c>
      <c r="F8960" s="38" t="s">
        <v>37</v>
      </c>
      <c r="G8960" s="38" t="s">
        <v>41</v>
      </c>
      <c r="H8960" s="38" t="s">
        <v>47</v>
      </c>
      <c r="I8960" s="38" t="s">
        <v>40</v>
      </c>
      <c r="J8960" s="38" t="s">
        <v>40</v>
      </c>
      <c r="K8960" s="39">
        <v>533.51</v>
      </c>
      <c r="L8960" s="39">
        <v>400.13</v>
      </c>
      <c r="M8960" s="37">
        <v>41064</v>
      </c>
      <c r="N8960" s="39">
        <f t="shared" ref="N8960:N8961" si="3340">K8960-L8960</f>
        <v>133.38</v>
      </c>
      <c r="O8960" s="63">
        <f t="shared" ref="O8960:O8961" si="3341">K8960/L8960</f>
        <v>1.3333416639592133</v>
      </c>
    </row>
    <row r="8961" spans="1:15" s="32" customFormat="1" ht="15.75" customHeight="1">
      <c r="A8961" s="32">
        <v>8959</v>
      </c>
      <c r="B8961" s="32">
        <v>35</v>
      </c>
      <c r="C8961" s="32">
        <v>928</v>
      </c>
      <c r="D8961" s="37">
        <v>43012</v>
      </c>
      <c r="E8961" s="32" t="b">
        <v>1</v>
      </c>
      <c r="F8961" s="38" t="s">
        <v>37</v>
      </c>
      <c r="G8961" s="38" t="s">
        <v>46</v>
      </c>
      <c r="H8961" s="38" t="s">
        <v>39</v>
      </c>
      <c r="I8961" s="38" t="s">
        <v>40</v>
      </c>
      <c r="J8961" s="38" t="s">
        <v>40</v>
      </c>
      <c r="K8961" s="39">
        <v>1403.5</v>
      </c>
      <c r="L8961" s="39">
        <v>954.82</v>
      </c>
      <c r="M8961" s="37">
        <v>37659</v>
      </c>
      <c r="N8961" s="39">
        <f t="shared" si="3340"/>
        <v>448.67999999999995</v>
      </c>
      <c r="O8961" s="63">
        <f t="shared" si="3341"/>
        <v>1.4699105590582517</v>
      </c>
    </row>
    <row r="8962" spans="1:15" s="32" customFormat="1" ht="15.75" hidden="1" customHeight="1">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5" s="32" customFormat="1" ht="15.75" customHeight="1">
      <c r="A8963" s="32">
        <v>8961</v>
      </c>
      <c r="B8963" s="32">
        <v>29</v>
      </c>
      <c r="C8963" s="32">
        <v>1181</v>
      </c>
      <c r="D8963" s="37">
        <v>42799</v>
      </c>
      <c r="E8963" s="32" t="b">
        <v>1</v>
      </c>
      <c r="F8963" s="38" t="s">
        <v>37</v>
      </c>
      <c r="G8963" s="38" t="s">
        <v>45</v>
      </c>
      <c r="H8963" s="38" t="s">
        <v>47</v>
      </c>
      <c r="I8963" s="38" t="s">
        <v>40</v>
      </c>
      <c r="J8963" s="38" t="s">
        <v>40</v>
      </c>
      <c r="K8963" s="39">
        <v>543.39</v>
      </c>
      <c r="L8963" s="39">
        <v>407.54</v>
      </c>
      <c r="M8963" s="37">
        <v>42696</v>
      </c>
      <c r="N8963" s="39">
        <f t="shared" ref="N8963:N8966" si="3342">K8963-L8963</f>
        <v>135.84999999999997</v>
      </c>
      <c r="O8963" s="63">
        <f t="shared" ref="O8963:O8966" si="3343">K8963/L8963</f>
        <v>1.3333415124895716</v>
      </c>
    </row>
    <row r="8964" spans="1:15" s="32" customFormat="1" ht="15.75" customHeight="1">
      <c r="A8964" s="32">
        <v>8962</v>
      </c>
      <c r="B8964" s="32">
        <v>39</v>
      </c>
      <c r="C8964" s="32">
        <v>3061</v>
      </c>
      <c r="D8964" s="37">
        <v>43000</v>
      </c>
      <c r="E8964" s="32" t="b">
        <v>1</v>
      </c>
      <c r="F8964" s="38" t="s">
        <v>37</v>
      </c>
      <c r="G8964" s="38" t="s">
        <v>46</v>
      </c>
      <c r="H8964" s="38" t="s">
        <v>39</v>
      </c>
      <c r="I8964" s="38" t="s">
        <v>40</v>
      </c>
      <c r="J8964" s="38" t="s">
        <v>42</v>
      </c>
      <c r="K8964" s="39">
        <v>1812.75</v>
      </c>
      <c r="L8964" s="39">
        <v>582.48</v>
      </c>
      <c r="M8964" s="37">
        <v>34071</v>
      </c>
      <c r="N8964" s="39">
        <f t="shared" si="3342"/>
        <v>1230.27</v>
      </c>
      <c r="O8964" s="63">
        <f t="shared" si="3343"/>
        <v>3.1121240214256281</v>
      </c>
    </row>
    <row r="8965" spans="1:15" s="32" customFormat="1" ht="15.75" customHeight="1">
      <c r="A8965" s="32">
        <v>8963</v>
      </c>
      <c r="B8965" s="32">
        <v>88</v>
      </c>
      <c r="C8965" s="32">
        <v>1695</v>
      </c>
      <c r="D8965" s="37">
        <v>43006</v>
      </c>
      <c r="E8965" s="32" t="b">
        <v>1</v>
      </c>
      <c r="F8965" s="38" t="s">
        <v>37</v>
      </c>
      <c r="G8965" s="38" t="s">
        <v>45</v>
      </c>
      <c r="H8965" s="38" t="s">
        <v>39</v>
      </c>
      <c r="I8965" s="38" t="s">
        <v>50</v>
      </c>
      <c r="J8965" s="38" t="s">
        <v>51</v>
      </c>
      <c r="K8965" s="39">
        <v>1661.92</v>
      </c>
      <c r="L8965" s="39">
        <v>1479.11</v>
      </c>
      <c r="M8965" s="37">
        <v>40303</v>
      </c>
      <c r="N8965" s="39">
        <f t="shared" si="3342"/>
        <v>182.81000000000017</v>
      </c>
      <c r="O8965" s="63">
        <f t="shared" si="3343"/>
        <v>1.12359459404642</v>
      </c>
    </row>
    <row r="8966" spans="1:15" s="32" customFormat="1" ht="15.75" customHeight="1">
      <c r="A8966" s="32">
        <v>8964</v>
      </c>
      <c r="B8966" s="32">
        <v>73</v>
      </c>
      <c r="C8966" s="32">
        <v>941</v>
      </c>
      <c r="D8966" s="37">
        <v>43064</v>
      </c>
      <c r="E8966" s="32" t="b">
        <v>1</v>
      </c>
      <c r="F8966" s="38" t="s">
        <v>37</v>
      </c>
      <c r="G8966" s="38" t="s">
        <v>38</v>
      </c>
      <c r="H8966" s="38" t="s">
        <v>39</v>
      </c>
      <c r="I8966" s="38" t="s">
        <v>40</v>
      </c>
      <c r="J8966" s="38" t="s">
        <v>40</v>
      </c>
      <c r="K8966" s="39">
        <v>1945.43</v>
      </c>
      <c r="L8966" s="39">
        <v>333.18</v>
      </c>
      <c r="M8966" s="37">
        <v>37668</v>
      </c>
      <c r="N8966" s="39">
        <f t="shared" si="3342"/>
        <v>1612.25</v>
      </c>
      <c r="O8966" s="63">
        <f t="shared" si="3343"/>
        <v>5.8389759289273062</v>
      </c>
    </row>
    <row r="8967" spans="1:15" s="32" customFormat="1" ht="15.75" hidden="1" customHeight="1">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5" s="32" customFormat="1" ht="15.75" hidden="1" customHeight="1">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5" s="32" customFormat="1" ht="15.75" hidden="1" customHeight="1">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5" s="32" customFormat="1" ht="15.75" customHeight="1">
      <c r="A8970" s="32">
        <v>8968</v>
      </c>
      <c r="B8970" s="32">
        <v>34</v>
      </c>
      <c r="C8970" s="32">
        <v>1422</v>
      </c>
      <c r="D8970" s="37">
        <v>43052</v>
      </c>
      <c r="E8970" s="32" t="b">
        <v>1</v>
      </c>
      <c r="F8970" s="38" t="s">
        <v>37</v>
      </c>
      <c r="G8970" s="38" t="s">
        <v>45</v>
      </c>
      <c r="H8970" s="38" t="s">
        <v>47</v>
      </c>
      <c r="I8970" s="38" t="s">
        <v>50</v>
      </c>
      <c r="J8970" s="38" t="s">
        <v>42</v>
      </c>
      <c r="K8970" s="39">
        <v>774.53</v>
      </c>
      <c r="L8970" s="39">
        <v>464.72</v>
      </c>
      <c r="M8970" s="37">
        <v>39526</v>
      </c>
      <c r="N8970" s="39">
        <f t="shared" ref="N8970:N8971" si="3344">K8970-L8970</f>
        <v>309.80999999999995</v>
      </c>
      <c r="O8970" s="63">
        <f t="shared" ref="O8970:O8971" si="3345">K8970/L8970</f>
        <v>1.6666594938887931</v>
      </c>
    </row>
    <row r="8971" spans="1:15" s="32" customFormat="1" ht="15.75" customHeight="1">
      <c r="A8971" s="32">
        <v>8969</v>
      </c>
      <c r="B8971" s="32">
        <v>0</v>
      </c>
      <c r="C8971" s="32">
        <v>1165</v>
      </c>
      <c r="D8971" s="37">
        <v>43019</v>
      </c>
      <c r="E8971" s="32" t="b">
        <v>1</v>
      </c>
      <c r="F8971" s="38" t="s">
        <v>37</v>
      </c>
      <c r="G8971" s="38" t="s">
        <v>41</v>
      </c>
      <c r="H8971" s="38" t="s">
        <v>39</v>
      </c>
      <c r="I8971" s="38" t="s">
        <v>50</v>
      </c>
      <c r="J8971" s="38" t="s">
        <v>40</v>
      </c>
      <c r="K8971" s="39">
        <v>358.39</v>
      </c>
      <c r="L8971" s="39">
        <v>215.03</v>
      </c>
      <c r="M8971" s="37">
        <v>38002</v>
      </c>
      <c r="N8971" s="39">
        <f t="shared" si="3344"/>
        <v>143.35999999999999</v>
      </c>
      <c r="O8971" s="63">
        <f t="shared" si="3345"/>
        <v>1.6666976700925451</v>
      </c>
    </row>
    <row r="8972" spans="1:15" s="32" customFormat="1" ht="15.75" hidden="1" customHeight="1">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5" s="32" customFormat="1" ht="15.75" customHeight="1">
      <c r="A8973" s="32">
        <v>8971</v>
      </c>
      <c r="B8973" s="32">
        <v>36</v>
      </c>
      <c r="C8973" s="32">
        <v>2625</v>
      </c>
      <c r="D8973" s="37">
        <v>42758</v>
      </c>
      <c r="E8973" s="32" t="b">
        <v>1</v>
      </c>
      <c r="F8973" s="38" t="s">
        <v>37</v>
      </c>
      <c r="G8973" s="38" t="s">
        <v>38</v>
      </c>
      <c r="H8973" s="38" t="s">
        <v>39</v>
      </c>
      <c r="I8973" s="38" t="s">
        <v>44</v>
      </c>
      <c r="J8973" s="38" t="s">
        <v>40</v>
      </c>
      <c r="K8973" s="39">
        <v>945.04</v>
      </c>
      <c r="L8973" s="39">
        <v>507.58</v>
      </c>
      <c r="M8973" s="37">
        <v>35560</v>
      </c>
      <c r="N8973" s="39">
        <f t="shared" ref="N8973" si="3346">K8973-L8973</f>
        <v>437.46</v>
      </c>
      <c r="O8973" s="63">
        <f>K8973/L8973</f>
        <v>1.8618542889790772</v>
      </c>
    </row>
    <row r="8974" spans="1:15" s="32" customFormat="1" ht="15.75" hidden="1" customHeight="1">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5" s="32" customFormat="1" ht="15.75" hidden="1" customHeight="1">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5" s="32" customFormat="1" ht="15.75" customHeight="1">
      <c r="A8976" s="32">
        <v>8974</v>
      </c>
      <c r="B8976" s="32">
        <v>98</v>
      </c>
      <c r="C8976" s="32">
        <v>2329</v>
      </c>
      <c r="D8976" s="37">
        <v>43089</v>
      </c>
      <c r="E8976" s="32" t="b">
        <v>1</v>
      </c>
      <c r="F8976" s="38" t="s">
        <v>37</v>
      </c>
      <c r="G8976" s="38" t="s">
        <v>41</v>
      </c>
      <c r="H8976" s="38" t="s">
        <v>39</v>
      </c>
      <c r="I8976" s="38" t="s">
        <v>50</v>
      </c>
      <c r="J8976" s="38" t="s">
        <v>40</v>
      </c>
      <c r="K8976" s="39">
        <v>358.39</v>
      </c>
      <c r="L8976" s="39">
        <v>215.03</v>
      </c>
      <c r="M8976" s="37">
        <v>38002</v>
      </c>
      <c r="N8976" s="39">
        <f t="shared" ref="N8976" si="3347">K8976-L8976</f>
        <v>143.35999999999999</v>
      </c>
      <c r="O8976" s="63">
        <f>K8976/L8976</f>
        <v>1.6666976700925451</v>
      </c>
    </row>
    <row r="8977" spans="1:15" s="32" customFormat="1" ht="15.75" hidden="1" customHeight="1">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5" s="32" customFormat="1" ht="15.75" customHeight="1">
      <c r="A8978" s="32">
        <v>8976</v>
      </c>
      <c r="B8978" s="32">
        <v>60</v>
      </c>
      <c r="C8978" s="32">
        <v>3426</v>
      </c>
      <c r="D8978" s="37">
        <v>43054</v>
      </c>
      <c r="E8978" s="32" t="b">
        <v>1</v>
      </c>
      <c r="F8978" s="38" t="s">
        <v>37</v>
      </c>
      <c r="G8978" s="38" t="s">
        <v>46</v>
      </c>
      <c r="H8978" s="38" t="s">
        <v>39</v>
      </c>
      <c r="I8978" s="38" t="s">
        <v>50</v>
      </c>
      <c r="J8978" s="38" t="s">
        <v>51</v>
      </c>
      <c r="K8978" s="39">
        <v>1977.36</v>
      </c>
      <c r="L8978" s="39">
        <v>1759.85</v>
      </c>
      <c r="M8978" s="37">
        <v>40779</v>
      </c>
      <c r="N8978" s="39">
        <f t="shared" ref="N8978" si="3348">K8978-L8978</f>
        <v>217.51</v>
      </c>
      <c r="O8978" s="63">
        <f>K8978/L8978</f>
        <v>1.1235957610023581</v>
      </c>
    </row>
    <row r="8979" spans="1:15" s="32" customFormat="1" ht="15.75" hidden="1" customHeight="1">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5" s="32" customFormat="1" ht="15.75" hidden="1" customHeight="1">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5" s="32" customFormat="1" ht="15.75" hidden="1" customHeight="1">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5" s="32" customFormat="1" ht="15.75" customHeight="1">
      <c r="A8982" s="32">
        <v>8980</v>
      </c>
      <c r="B8982" s="32">
        <v>27</v>
      </c>
      <c r="C8982" s="32">
        <v>2641</v>
      </c>
      <c r="D8982" s="37">
        <v>43019</v>
      </c>
      <c r="E8982" s="32" t="b">
        <v>1</v>
      </c>
      <c r="F8982" s="38" t="s">
        <v>37</v>
      </c>
      <c r="G8982" s="38" t="s">
        <v>41</v>
      </c>
      <c r="H8982" s="38" t="s">
        <v>39</v>
      </c>
      <c r="I8982" s="38" t="s">
        <v>40</v>
      </c>
      <c r="J8982" s="38" t="s">
        <v>40</v>
      </c>
      <c r="K8982" s="39">
        <v>499.53</v>
      </c>
      <c r="L8982" s="39">
        <v>388.72</v>
      </c>
      <c r="M8982" s="37">
        <v>36334</v>
      </c>
      <c r="N8982" s="39">
        <f t="shared" ref="N8982:N8984" si="3349">K8982-L8982</f>
        <v>110.80999999999995</v>
      </c>
      <c r="O8982" s="63">
        <f t="shared" ref="O8982:O8984" si="3350">K8982/L8982</f>
        <v>1.2850637991356244</v>
      </c>
    </row>
    <row r="8983" spans="1:15" s="32" customFormat="1" ht="15.75" customHeight="1">
      <c r="A8983" s="32">
        <v>8981</v>
      </c>
      <c r="B8983" s="32">
        <v>14</v>
      </c>
      <c r="C8983" s="32">
        <v>584</v>
      </c>
      <c r="D8983" s="37">
        <v>42967</v>
      </c>
      <c r="E8983" s="32" t="b">
        <v>1</v>
      </c>
      <c r="F8983" s="38" t="s">
        <v>37</v>
      </c>
      <c r="G8983" s="38" t="s">
        <v>41</v>
      </c>
      <c r="H8983" s="38" t="s">
        <v>39</v>
      </c>
      <c r="I8983" s="38" t="s">
        <v>40</v>
      </c>
      <c r="J8983" s="38" t="s">
        <v>51</v>
      </c>
      <c r="K8983" s="39">
        <v>1386.84</v>
      </c>
      <c r="L8983" s="39">
        <v>1234.29</v>
      </c>
      <c r="M8983" s="37">
        <v>41345</v>
      </c>
      <c r="N8983" s="39">
        <f t="shared" si="3349"/>
        <v>152.54999999999995</v>
      </c>
      <c r="O8983" s="63">
        <f t="shared" si="3350"/>
        <v>1.1235933208565247</v>
      </c>
    </row>
    <row r="8984" spans="1:15" s="32" customFormat="1" ht="15.75" customHeight="1">
      <c r="A8984" s="32">
        <v>8982</v>
      </c>
      <c r="B8984" s="32">
        <v>17</v>
      </c>
      <c r="C8984" s="32">
        <v>353</v>
      </c>
      <c r="D8984" s="37">
        <v>42822</v>
      </c>
      <c r="E8984" s="32" t="b">
        <v>1</v>
      </c>
      <c r="F8984" s="38" t="s">
        <v>37</v>
      </c>
      <c r="G8984" s="38" t="s">
        <v>38</v>
      </c>
      <c r="H8984" s="38" t="s">
        <v>39</v>
      </c>
      <c r="I8984" s="38" t="s">
        <v>50</v>
      </c>
      <c r="J8984" s="38" t="s">
        <v>40</v>
      </c>
      <c r="K8984" s="39">
        <v>1024.6600000000001</v>
      </c>
      <c r="L8984" s="39">
        <v>614.79999999999995</v>
      </c>
      <c r="M8984" s="37">
        <v>40487</v>
      </c>
      <c r="N8984" s="39">
        <f t="shared" si="3349"/>
        <v>409.86000000000013</v>
      </c>
      <c r="O8984" s="63">
        <f t="shared" si="3350"/>
        <v>1.6666558230318806</v>
      </c>
    </row>
    <row r="8985" spans="1:15" s="32" customFormat="1" ht="15.75" hidden="1" customHeight="1">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5" s="32" customFormat="1" ht="15.75" hidden="1" customHeight="1">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5" s="32" customFormat="1" ht="15.75" hidden="1" customHeight="1">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5" s="32" customFormat="1" ht="15.75" hidden="1" customHeight="1">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5" s="32" customFormat="1" ht="15.75" hidden="1" customHeight="1">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5" s="32" customFormat="1" ht="15.75" customHeight="1">
      <c r="A8990" s="32">
        <v>8988</v>
      </c>
      <c r="B8990" s="32">
        <v>28</v>
      </c>
      <c r="C8990" s="32">
        <v>1084</v>
      </c>
      <c r="D8990" s="37">
        <v>42827</v>
      </c>
      <c r="E8990" s="32" t="b">
        <v>1</v>
      </c>
      <c r="F8990" s="38" t="s">
        <v>37</v>
      </c>
      <c r="G8990" s="38" t="s">
        <v>45</v>
      </c>
      <c r="H8990" s="38" t="s">
        <v>39</v>
      </c>
      <c r="I8990" s="38" t="s">
        <v>40</v>
      </c>
      <c r="J8990" s="38" t="s">
        <v>51</v>
      </c>
      <c r="K8990" s="39">
        <v>1216.1400000000001</v>
      </c>
      <c r="L8990" s="39">
        <v>1082.3599999999999</v>
      </c>
      <c r="M8990" s="37">
        <v>33455</v>
      </c>
      <c r="N8990" s="39">
        <f t="shared" ref="N8990:N8994" si="3351">K8990-L8990</f>
        <v>133.7800000000002</v>
      </c>
      <c r="O8990" s="63">
        <f t="shared" ref="O8990:O8994" si="3352">K8990/L8990</f>
        <v>1.1236002808677337</v>
      </c>
    </row>
    <row r="8991" spans="1:15" s="32" customFormat="1" ht="15.75" customHeight="1">
      <c r="A8991" s="32">
        <v>8989</v>
      </c>
      <c r="B8991" s="32">
        <v>0</v>
      </c>
      <c r="C8991" s="32">
        <v>621</v>
      </c>
      <c r="D8991" s="37">
        <v>42912</v>
      </c>
      <c r="E8991" s="32" t="b">
        <v>1</v>
      </c>
      <c r="F8991" s="38" t="s">
        <v>37</v>
      </c>
      <c r="G8991" s="38" t="s">
        <v>46</v>
      </c>
      <c r="H8991" s="38" t="s">
        <v>39</v>
      </c>
      <c r="I8991" s="38" t="s">
        <v>40</v>
      </c>
      <c r="J8991" s="38" t="s">
        <v>42</v>
      </c>
      <c r="K8991" s="39">
        <v>569.55999999999995</v>
      </c>
      <c r="L8991" s="39">
        <v>528.42999999999995</v>
      </c>
      <c r="M8991" s="37">
        <v>37874</v>
      </c>
      <c r="N8991" s="39">
        <f t="shared" si="3351"/>
        <v>41.129999999999995</v>
      </c>
      <c r="O8991" s="63">
        <f t="shared" si="3352"/>
        <v>1.0778343394583956</v>
      </c>
    </row>
    <row r="8992" spans="1:15" s="32" customFormat="1" ht="15.75" customHeight="1">
      <c r="A8992" s="32">
        <v>8990</v>
      </c>
      <c r="B8992" s="32">
        <v>45</v>
      </c>
      <c r="C8992" s="32">
        <v>1439</v>
      </c>
      <c r="D8992" s="37">
        <v>42962</v>
      </c>
      <c r="E8992" s="32" t="b">
        <v>1</v>
      </c>
      <c r="F8992" s="38" t="s">
        <v>37</v>
      </c>
      <c r="G8992" s="38" t="s">
        <v>38</v>
      </c>
      <c r="H8992" s="38" t="s">
        <v>39</v>
      </c>
      <c r="I8992" s="38" t="s">
        <v>40</v>
      </c>
      <c r="J8992" s="38" t="s">
        <v>40</v>
      </c>
      <c r="K8992" s="39">
        <v>441.49</v>
      </c>
      <c r="L8992" s="39">
        <v>84.99</v>
      </c>
      <c r="M8992" s="37">
        <v>34071</v>
      </c>
      <c r="N8992" s="39">
        <f t="shared" si="3351"/>
        <v>356.5</v>
      </c>
      <c r="O8992" s="63">
        <f t="shared" si="3352"/>
        <v>5.1946111307212615</v>
      </c>
    </row>
    <row r="8993" spans="1:15" s="32" customFormat="1" ht="15.75" customHeight="1">
      <c r="A8993" s="32">
        <v>8991</v>
      </c>
      <c r="B8993" s="32">
        <v>31</v>
      </c>
      <c r="C8993" s="32">
        <v>3066</v>
      </c>
      <c r="D8993" s="37">
        <v>42867</v>
      </c>
      <c r="E8993" s="32" t="b">
        <v>1</v>
      </c>
      <c r="F8993" s="38" t="s">
        <v>37</v>
      </c>
      <c r="G8993" s="38" t="s">
        <v>46</v>
      </c>
      <c r="H8993" s="38" t="s">
        <v>39</v>
      </c>
      <c r="I8993" s="38" t="s">
        <v>40</v>
      </c>
      <c r="J8993" s="38" t="s">
        <v>40</v>
      </c>
      <c r="K8993" s="39">
        <v>230.91</v>
      </c>
      <c r="L8993" s="39">
        <v>173.18</v>
      </c>
      <c r="M8993" s="37">
        <v>33888</v>
      </c>
      <c r="N8993" s="39">
        <f t="shared" si="3351"/>
        <v>57.72999999999999</v>
      </c>
      <c r="O8993" s="63">
        <f t="shared" si="3352"/>
        <v>1.3333525811294606</v>
      </c>
    </row>
    <row r="8994" spans="1:15" s="32" customFormat="1" ht="15.75" customHeight="1">
      <c r="A8994" s="32">
        <v>8992</v>
      </c>
      <c r="B8994" s="32">
        <v>26</v>
      </c>
      <c r="C8994" s="32">
        <v>960</v>
      </c>
      <c r="D8994" s="37">
        <v>43021</v>
      </c>
      <c r="E8994" s="32" t="b">
        <v>1</v>
      </c>
      <c r="F8994" s="38" t="s">
        <v>37</v>
      </c>
      <c r="G8994" s="38" t="s">
        <v>48</v>
      </c>
      <c r="H8994" s="38" t="s">
        <v>39</v>
      </c>
      <c r="I8994" s="38" t="s">
        <v>40</v>
      </c>
      <c r="J8994" s="38" t="s">
        <v>40</v>
      </c>
      <c r="K8994" s="39">
        <v>1992.93</v>
      </c>
      <c r="L8994" s="39">
        <v>762.63</v>
      </c>
      <c r="M8994" s="37">
        <v>39031</v>
      </c>
      <c r="N8994" s="39">
        <f t="shared" si="3351"/>
        <v>1230.3000000000002</v>
      </c>
      <c r="O8994" s="63">
        <f t="shared" si="3352"/>
        <v>2.6132331536918296</v>
      </c>
    </row>
    <row r="8995" spans="1:15" s="32" customFormat="1" ht="15.75" hidden="1" customHeight="1">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5" s="32" customFormat="1" ht="15.75" hidden="1" customHeight="1">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5" s="32" customFormat="1" ht="15.75" hidden="1" customHeight="1">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5" s="32" customFormat="1" ht="15.75" hidden="1" customHeight="1">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5" s="32" customFormat="1" ht="15.75" customHeight="1">
      <c r="A8999" s="32">
        <v>8997</v>
      </c>
      <c r="B8999" s="32">
        <v>66</v>
      </c>
      <c r="C8999" s="32">
        <v>377</v>
      </c>
      <c r="D8999" s="37">
        <v>42921</v>
      </c>
      <c r="E8999" s="32" t="b">
        <v>1</v>
      </c>
      <c r="F8999" s="38" t="s">
        <v>37</v>
      </c>
      <c r="G8999" s="38" t="s">
        <v>46</v>
      </c>
      <c r="H8999" s="38" t="s">
        <v>47</v>
      </c>
      <c r="I8999" s="38" t="s">
        <v>44</v>
      </c>
      <c r="J8999" s="38" t="s">
        <v>51</v>
      </c>
      <c r="K8999" s="39">
        <v>590.26</v>
      </c>
      <c r="L8999" s="39">
        <v>525.33000000000004</v>
      </c>
      <c r="M8999" s="37">
        <v>40487</v>
      </c>
      <c r="N8999" s="39">
        <f t="shared" ref="N8999:N9000" si="3353">K8999-L8999</f>
        <v>64.92999999999995</v>
      </c>
      <c r="O8999" s="63">
        <f t="shared" ref="O8999:O9000" si="3354">K8999/L8999</f>
        <v>1.123598499990482</v>
      </c>
    </row>
    <row r="9000" spans="1:15" s="32" customFormat="1" ht="15.75" customHeight="1">
      <c r="A9000" s="32">
        <v>8998</v>
      </c>
      <c r="B9000" s="32">
        <v>22</v>
      </c>
      <c r="C9000" s="32">
        <v>1185</v>
      </c>
      <c r="D9000" s="37">
        <v>42748</v>
      </c>
      <c r="E9000" s="32" t="b">
        <v>1</v>
      </c>
      <c r="F9000" s="38" t="s">
        <v>37</v>
      </c>
      <c r="G9000" s="38" t="s">
        <v>48</v>
      </c>
      <c r="H9000" s="38" t="s">
        <v>39</v>
      </c>
      <c r="I9000" s="38" t="s">
        <v>40</v>
      </c>
      <c r="J9000" s="38" t="s">
        <v>40</v>
      </c>
      <c r="K9000" s="39">
        <v>60.34</v>
      </c>
      <c r="L9000" s="39">
        <v>45.26</v>
      </c>
      <c r="M9000" s="37">
        <v>40670</v>
      </c>
      <c r="N9000" s="39">
        <f t="shared" si="3353"/>
        <v>15.080000000000005</v>
      </c>
      <c r="O9000" s="63">
        <f t="shared" si="3354"/>
        <v>1.3331860362350862</v>
      </c>
    </row>
    <row r="9001" spans="1:15" s="32" customFormat="1" ht="15.75" hidden="1" customHeight="1">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5" s="32" customFormat="1" ht="15.75" hidden="1" customHeight="1">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5" s="32" customFormat="1" ht="15.75" hidden="1" customHeight="1">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5" s="32" customFormat="1" ht="15.75" customHeight="1">
      <c r="A9004" s="32">
        <v>9002</v>
      </c>
      <c r="B9004" s="32">
        <v>25</v>
      </c>
      <c r="C9004" s="32">
        <v>1419</v>
      </c>
      <c r="D9004" s="37">
        <v>42780</v>
      </c>
      <c r="E9004" s="32" t="b">
        <v>1</v>
      </c>
      <c r="F9004" s="38" t="s">
        <v>37</v>
      </c>
      <c r="G9004" s="38" t="s">
        <v>46</v>
      </c>
      <c r="H9004" s="38" t="s">
        <v>47</v>
      </c>
      <c r="I9004" s="38" t="s">
        <v>40</v>
      </c>
      <c r="J9004" s="38" t="s">
        <v>40</v>
      </c>
      <c r="K9004" s="39">
        <v>1538.99</v>
      </c>
      <c r="L9004" s="39">
        <v>829.65</v>
      </c>
      <c r="M9004" s="37">
        <v>33888</v>
      </c>
      <c r="N9004" s="39">
        <f t="shared" ref="N9004" si="3355">K9004-L9004</f>
        <v>709.34</v>
      </c>
      <c r="O9004" s="63">
        <f>K9004/L9004</f>
        <v>1.8549870427288617</v>
      </c>
    </row>
    <row r="9005" spans="1:15" s="32" customFormat="1" ht="15.75" hidden="1" customHeight="1">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5" s="32" customFormat="1" ht="15.75" customHeight="1">
      <c r="A9006" s="32">
        <v>9004</v>
      </c>
      <c r="B9006" s="32">
        <v>38</v>
      </c>
      <c r="C9006" s="32">
        <v>2132</v>
      </c>
      <c r="D9006" s="37">
        <v>43050</v>
      </c>
      <c r="E9006" s="32" t="b">
        <v>1</v>
      </c>
      <c r="F9006" s="38" t="s">
        <v>37</v>
      </c>
      <c r="G9006" s="38" t="s">
        <v>41</v>
      </c>
      <c r="H9006" s="38" t="s">
        <v>39</v>
      </c>
      <c r="I9006" s="38" t="s">
        <v>40</v>
      </c>
      <c r="J9006" s="38" t="s">
        <v>42</v>
      </c>
      <c r="K9006" s="39">
        <v>2091.4699999999998</v>
      </c>
      <c r="L9006" s="39">
        <v>388.92</v>
      </c>
      <c r="M9006" s="37">
        <v>41009</v>
      </c>
      <c r="N9006" s="39">
        <f t="shared" ref="N9006" si="3356">K9006-L9006</f>
        <v>1702.5499999999997</v>
      </c>
      <c r="O9006" s="63">
        <f>K9006/L9006</f>
        <v>5.3776355034454379</v>
      </c>
    </row>
    <row r="9007" spans="1:15" s="32" customFormat="1" ht="15.75" hidden="1" customHeight="1">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5" s="32" customFormat="1" ht="15.75" customHeight="1">
      <c r="A9008" s="32">
        <v>9006</v>
      </c>
      <c r="B9008" s="32">
        <v>44</v>
      </c>
      <c r="C9008" s="32">
        <v>3283</v>
      </c>
      <c r="D9008" s="37">
        <v>43055</v>
      </c>
      <c r="E9008" s="32" t="b">
        <v>1</v>
      </c>
      <c r="F9008" s="38" t="s">
        <v>37</v>
      </c>
      <c r="G9008" s="38" t="s">
        <v>48</v>
      </c>
      <c r="H9008" s="38" t="s">
        <v>39</v>
      </c>
      <c r="I9008" s="38" t="s">
        <v>40</v>
      </c>
      <c r="J9008" s="38" t="s">
        <v>40</v>
      </c>
      <c r="K9008" s="39">
        <v>1769.64</v>
      </c>
      <c r="L9008" s="39">
        <v>108.76</v>
      </c>
      <c r="M9008" s="37">
        <v>37220</v>
      </c>
      <c r="N9008" s="39">
        <f t="shared" ref="N9008" si="3357">K9008-L9008</f>
        <v>1660.88</v>
      </c>
      <c r="O9008" s="63">
        <f>K9008/L9008</f>
        <v>16.271055535123207</v>
      </c>
    </row>
    <row r="9009" spans="1:15" s="32" customFormat="1" ht="15.75" hidden="1" customHeight="1">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5" s="32" customFormat="1" ht="15.75" customHeight="1">
      <c r="A9010" s="32">
        <v>9008</v>
      </c>
      <c r="B9010" s="32">
        <v>79</v>
      </c>
      <c r="C9010" s="32">
        <v>3293</v>
      </c>
      <c r="D9010" s="37">
        <v>43064</v>
      </c>
      <c r="E9010" s="32" t="b">
        <v>1</v>
      </c>
      <c r="F9010" s="38" t="s">
        <v>37</v>
      </c>
      <c r="G9010" s="38" t="s">
        <v>38</v>
      </c>
      <c r="H9010" s="38" t="s">
        <v>52</v>
      </c>
      <c r="I9010" s="38" t="s">
        <v>40</v>
      </c>
      <c r="J9010" s="38" t="s">
        <v>42</v>
      </c>
      <c r="K9010" s="39">
        <v>2083.94</v>
      </c>
      <c r="L9010" s="39">
        <v>675.03</v>
      </c>
      <c r="M9010" s="37">
        <v>41533</v>
      </c>
      <c r="N9010" s="39">
        <f t="shared" ref="N9010:N9014" si="3358">K9010-L9010</f>
        <v>1408.91</v>
      </c>
      <c r="O9010" s="63">
        <f t="shared" ref="O9010:O9014" si="3359">K9010/L9010</f>
        <v>3.0871813104602759</v>
      </c>
    </row>
    <row r="9011" spans="1:15" s="32" customFormat="1" ht="15.75" customHeight="1">
      <c r="A9011" s="32">
        <v>9009</v>
      </c>
      <c r="B9011" s="32">
        <v>1</v>
      </c>
      <c r="C9011" s="32">
        <v>1969</v>
      </c>
      <c r="D9011" s="37">
        <v>43038</v>
      </c>
      <c r="E9011" s="32" t="b">
        <v>1</v>
      </c>
      <c r="F9011" s="38" t="s">
        <v>37</v>
      </c>
      <c r="G9011" s="38" t="s">
        <v>46</v>
      </c>
      <c r="H9011" s="38" t="s">
        <v>39</v>
      </c>
      <c r="I9011" s="38" t="s">
        <v>40</v>
      </c>
      <c r="J9011" s="38" t="s">
        <v>40</v>
      </c>
      <c r="K9011" s="39">
        <v>1403.5</v>
      </c>
      <c r="L9011" s="39">
        <v>954.82</v>
      </c>
      <c r="M9011" s="37">
        <v>37659</v>
      </c>
      <c r="N9011" s="39">
        <f t="shared" si="3358"/>
        <v>448.67999999999995</v>
      </c>
      <c r="O9011" s="63">
        <f t="shared" si="3359"/>
        <v>1.4699105590582517</v>
      </c>
    </row>
    <row r="9012" spans="1:15" s="32" customFormat="1" ht="15.75" customHeight="1">
      <c r="A9012" s="32">
        <v>9010</v>
      </c>
      <c r="B9012" s="32">
        <v>10</v>
      </c>
      <c r="C9012" s="32">
        <v>2401</v>
      </c>
      <c r="D9012" s="37">
        <v>42994</v>
      </c>
      <c r="E9012" s="32" t="b">
        <v>1</v>
      </c>
      <c r="F9012" s="38" t="s">
        <v>37</v>
      </c>
      <c r="G9012" s="38" t="s">
        <v>48</v>
      </c>
      <c r="H9012" s="38" t="s">
        <v>52</v>
      </c>
      <c r="I9012" s="38" t="s">
        <v>40</v>
      </c>
      <c r="J9012" s="38" t="s">
        <v>40</v>
      </c>
      <c r="K9012" s="39">
        <v>1466.68</v>
      </c>
      <c r="L9012" s="39">
        <v>363.25</v>
      </c>
      <c r="M9012" s="37">
        <v>39298</v>
      </c>
      <c r="N9012" s="39">
        <f t="shared" si="3358"/>
        <v>1103.43</v>
      </c>
      <c r="O9012" s="63">
        <f t="shared" si="3359"/>
        <v>4.0376600137646248</v>
      </c>
    </row>
    <row r="9013" spans="1:15" s="32" customFormat="1" ht="15.75" customHeight="1">
      <c r="A9013" s="32">
        <v>9011</v>
      </c>
      <c r="B9013" s="32">
        <v>86</v>
      </c>
      <c r="C9013" s="32">
        <v>1533</v>
      </c>
      <c r="D9013" s="37">
        <v>42740</v>
      </c>
      <c r="E9013" s="32" t="b">
        <v>1</v>
      </c>
      <c r="F9013" s="38" t="s">
        <v>37</v>
      </c>
      <c r="G9013" s="38" t="s">
        <v>43</v>
      </c>
      <c r="H9013" s="38" t="s">
        <v>39</v>
      </c>
      <c r="I9013" s="38" t="s">
        <v>40</v>
      </c>
      <c r="J9013" s="38" t="s">
        <v>40</v>
      </c>
      <c r="K9013" s="39">
        <v>235.63</v>
      </c>
      <c r="L9013" s="39">
        <v>125.07</v>
      </c>
      <c r="M9013" s="37">
        <v>36145</v>
      </c>
      <c r="N9013" s="39">
        <f t="shared" si="3358"/>
        <v>110.56</v>
      </c>
      <c r="O9013" s="63">
        <f t="shared" si="3359"/>
        <v>1.8839849684176861</v>
      </c>
    </row>
    <row r="9014" spans="1:15" s="32" customFormat="1" ht="15.75" customHeight="1">
      <c r="A9014" s="32">
        <v>9012</v>
      </c>
      <c r="B9014" s="32">
        <v>57</v>
      </c>
      <c r="C9014" s="32">
        <v>1022</v>
      </c>
      <c r="D9014" s="37">
        <v>43016</v>
      </c>
      <c r="E9014" s="32" t="b">
        <v>1</v>
      </c>
      <c r="F9014" s="38" t="s">
        <v>37</v>
      </c>
      <c r="G9014" s="38" t="s">
        <v>48</v>
      </c>
      <c r="H9014" s="38" t="s">
        <v>52</v>
      </c>
      <c r="I9014" s="38" t="s">
        <v>40</v>
      </c>
      <c r="J9014" s="38" t="s">
        <v>42</v>
      </c>
      <c r="K9014" s="39">
        <v>1890.39</v>
      </c>
      <c r="L9014" s="39">
        <v>260.14</v>
      </c>
      <c r="M9014" s="37">
        <v>34586</v>
      </c>
      <c r="N9014" s="39">
        <f t="shared" si="3358"/>
        <v>1630.25</v>
      </c>
      <c r="O9014" s="63">
        <f t="shared" si="3359"/>
        <v>7.2668178673022226</v>
      </c>
    </row>
    <row r="9015" spans="1:15" s="32" customFormat="1" ht="15.75" hidden="1" customHeight="1">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5" s="32" customFormat="1" ht="15.75" customHeight="1">
      <c r="A9016" s="32">
        <v>9014</v>
      </c>
      <c r="B9016" s="32">
        <v>53</v>
      </c>
      <c r="C9016" s="32">
        <v>853</v>
      </c>
      <c r="D9016" s="37">
        <v>42743</v>
      </c>
      <c r="E9016" s="32" t="b">
        <v>1</v>
      </c>
      <c r="F9016" s="38" t="s">
        <v>37</v>
      </c>
      <c r="G9016" s="38" t="s">
        <v>43</v>
      </c>
      <c r="H9016" s="38" t="s">
        <v>39</v>
      </c>
      <c r="I9016" s="38" t="s">
        <v>40</v>
      </c>
      <c r="J9016" s="38" t="s">
        <v>40</v>
      </c>
      <c r="K9016" s="39">
        <v>795.34</v>
      </c>
      <c r="L9016" s="39">
        <v>101.58</v>
      </c>
      <c r="M9016" s="37">
        <v>36668</v>
      </c>
      <c r="N9016" s="39">
        <f t="shared" ref="N9016" si="3360">K9016-L9016</f>
        <v>693.76</v>
      </c>
      <c r="O9016" s="63">
        <f>K9016/L9016</f>
        <v>7.8296908840322903</v>
      </c>
    </row>
    <row r="9017" spans="1:15" s="32" customFormat="1" ht="15.75" hidden="1" customHeight="1">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5" s="32" customFormat="1" ht="15.75" hidden="1" customHeight="1">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5" s="32" customFormat="1" ht="15.75" hidden="1" customHeight="1">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5" s="32" customFormat="1" ht="15.75" customHeight="1">
      <c r="A9020" s="32">
        <v>9018</v>
      </c>
      <c r="B9020" s="32">
        <v>67</v>
      </c>
      <c r="C9020" s="32">
        <v>432</v>
      </c>
      <c r="D9020" s="37">
        <v>42870</v>
      </c>
      <c r="E9020" s="32" t="b">
        <v>1</v>
      </c>
      <c r="F9020" s="38" t="s">
        <v>37</v>
      </c>
      <c r="G9020" s="38" t="s">
        <v>45</v>
      </c>
      <c r="H9020" s="38" t="s">
        <v>47</v>
      </c>
      <c r="I9020" s="38" t="s">
        <v>40</v>
      </c>
      <c r="J9020" s="38" t="s">
        <v>40</v>
      </c>
      <c r="K9020" s="39">
        <v>544.04999999999995</v>
      </c>
      <c r="L9020" s="39">
        <v>376.84</v>
      </c>
      <c r="M9020" s="37">
        <v>40410</v>
      </c>
      <c r="N9020" s="39">
        <f t="shared" ref="N9020" si="3361">K9020-L9020</f>
        <v>167.20999999999998</v>
      </c>
      <c r="O9020" s="63">
        <f>K9020/L9020</f>
        <v>1.4437161660121005</v>
      </c>
    </row>
    <row r="9021" spans="1:15" s="32" customFormat="1" ht="15.75" hidden="1" customHeight="1">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5" s="32" customFormat="1" ht="15.75" customHeight="1">
      <c r="A9022" s="32">
        <v>9020</v>
      </c>
      <c r="B9022" s="32">
        <v>41</v>
      </c>
      <c r="C9022" s="32">
        <v>3014</v>
      </c>
      <c r="D9022" s="37">
        <v>43007</v>
      </c>
      <c r="E9022" s="32" t="b">
        <v>1</v>
      </c>
      <c r="F9022" s="38" t="s">
        <v>37</v>
      </c>
      <c r="G9022" s="38" t="s">
        <v>45</v>
      </c>
      <c r="H9022" s="38" t="s">
        <v>39</v>
      </c>
      <c r="I9022" s="38" t="s">
        <v>44</v>
      </c>
      <c r="J9022" s="38" t="s">
        <v>40</v>
      </c>
      <c r="K9022" s="39">
        <v>958.74</v>
      </c>
      <c r="L9022" s="39">
        <v>748.9</v>
      </c>
      <c r="M9022" s="37">
        <v>38693</v>
      </c>
      <c r="N9022" s="39">
        <f t="shared" ref="N9022" si="3362">K9022-L9022</f>
        <v>209.84000000000003</v>
      </c>
      <c r="O9022" s="63">
        <f>K9022/L9022</f>
        <v>1.2801976231806651</v>
      </c>
    </row>
    <row r="9023" spans="1:15" s="32" customFormat="1" ht="15.75" hidden="1" customHeight="1">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5" s="32" customFormat="1" ht="15.75" customHeight="1">
      <c r="A9024" s="32">
        <v>9022</v>
      </c>
      <c r="B9024" s="32">
        <v>88</v>
      </c>
      <c r="C9024" s="32">
        <v>1546</v>
      </c>
      <c r="D9024" s="37">
        <v>42797</v>
      </c>
      <c r="E9024" s="32" t="b">
        <v>1</v>
      </c>
      <c r="F9024" s="38" t="s">
        <v>37</v>
      </c>
      <c r="G9024" s="38" t="s">
        <v>45</v>
      </c>
      <c r="H9024" s="38" t="s">
        <v>39</v>
      </c>
      <c r="I9024" s="38" t="s">
        <v>40</v>
      </c>
      <c r="J9024" s="38" t="s">
        <v>40</v>
      </c>
      <c r="K9024" s="39">
        <v>1198.46</v>
      </c>
      <c r="L9024" s="39">
        <v>381.1</v>
      </c>
      <c r="M9024" s="37">
        <v>38482</v>
      </c>
      <c r="N9024" s="39">
        <f t="shared" ref="N9024:N9025" si="3363">K9024-L9024</f>
        <v>817.36</v>
      </c>
      <c r="O9024" s="63">
        <f t="shared" ref="O9024:O9025" si="3364">K9024/L9024</f>
        <v>3.1447389136709525</v>
      </c>
    </row>
    <row r="9025" spans="1:15" s="32" customFormat="1" ht="15.75" customHeight="1">
      <c r="A9025" s="32">
        <v>9023</v>
      </c>
      <c r="B9025" s="32">
        <v>21</v>
      </c>
      <c r="C9025" s="32">
        <v>474</v>
      </c>
      <c r="D9025" s="37">
        <v>43002</v>
      </c>
      <c r="E9025" s="32" t="b">
        <v>1</v>
      </c>
      <c r="F9025" s="38" t="s">
        <v>37</v>
      </c>
      <c r="G9025" s="38" t="s">
        <v>38</v>
      </c>
      <c r="H9025" s="38" t="s">
        <v>39</v>
      </c>
      <c r="I9025" s="38" t="s">
        <v>40</v>
      </c>
      <c r="J9025" s="38" t="s">
        <v>42</v>
      </c>
      <c r="K9025" s="39">
        <v>1071.23</v>
      </c>
      <c r="L9025" s="39">
        <v>380.74</v>
      </c>
      <c r="M9025" s="37">
        <v>35160</v>
      </c>
      <c r="N9025" s="39">
        <f t="shared" si="3363"/>
        <v>690.49</v>
      </c>
      <c r="O9025" s="63">
        <f t="shared" si="3364"/>
        <v>2.8135473026212114</v>
      </c>
    </row>
    <row r="9026" spans="1:15" s="32" customFormat="1" ht="15.75" hidden="1" customHeight="1">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5" s="32" customFormat="1" ht="15.75" hidden="1" customHeight="1">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5" s="32" customFormat="1" ht="15.75" hidden="1" customHeight="1">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5" s="32" customFormat="1" ht="15.75" hidden="1" customHeight="1">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5" s="32" customFormat="1" ht="15.75" customHeight="1">
      <c r="A9030" s="32">
        <v>9028</v>
      </c>
      <c r="B9030" s="32">
        <v>59</v>
      </c>
      <c r="C9030" s="32">
        <v>218</v>
      </c>
      <c r="D9030" s="37">
        <v>42918</v>
      </c>
      <c r="E9030" s="32" t="b">
        <v>1</v>
      </c>
      <c r="F9030" s="38" t="s">
        <v>37</v>
      </c>
      <c r="G9030" s="38" t="s">
        <v>48</v>
      </c>
      <c r="H9030" s="38" t="s">
        <v>39</v>
      </c>
      <c r="I9030" s="38" t="s">
        <v>40</v>
      </c>
      <c r="J9030" s="38" t="s">
        <v>51</v>
      </c>
      <c r="K9030" s="39">
        <v>1415.01</v>
      </c>
      <c r="L9030" s="39">
        <v>1259.3599999999999</v>
      </c>
      <c r="M9030" s="37">
        <v>37626</v>
      </c>
      <c r="N9030" s="39">
        <f t="shared" ref="N9030:N9031" si="3365">K9030-L9030</f>
        <v>155.65000000000009</v>
      </c>
      <c r="O9030" s="63">
        <f t="shared" ref="O9030:O9031" si="3366">K9030/L9030</f>
        <v>1.1235945242027698</v>
      </c>
    </row>
    <row r="9031" spans="1:15" s="32" customFormat="1" ht="15.75" customHeight="1">
      <c r="A9031" s="32">
        <v>9029</v>
      </c>
      <c r="B9031" s="32">
        <v>48</v>
      </c>
      <c r="C9031" s="32">
        <v>1000</v>
      </c>
      <c r="D9031" s="37">
        <v>43029</v>
      </c>
      <c r="E9031" s="32" t="b">
        <v>1</v>
      </c>
      <c r="F9031" s="38" t="s">
        <v>37</v>
      </c>
      <c r="G9031" s="38" t="s">
        <v>48</v>
      </c>
      <c r="H9031" s="38" t="s">
        <v>39</v>
      </c>
      <c r="I9031" s="38" t="s">
        <v>40</v>
      </c>
      <c r="J9031" s="38" t="s">
        <v>40</v>
      </c>
      <c r="K9031" s="39">
        <v>1762.96</v>
      </c>
      <c r="L9031" s="39">
        <v>950.52</v>
      </c>
      <c r="M9031" s="37">
        <v>41848</v>
      </c>
      <c r="N9031" s="39">
        <f t="shared" si="3365"/>
        <v>812.44</v>
      </c>
      <c r="O9031" s="63">
        <f t="shared" si="3366"/>
        <v>1.8547321466144848</v>
      </c>
    </row>
    <row r="9032" spans="1:15" s="32" customFormat="1" ht="15.75" hidden="1" customHeight="1">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5" s="32" customFormat="1" ht="15.75" customHeight="1">
      <c r="A9033" s="32">
        <v>9031</v>
      </c>
      <c r="B9033" s="32">
        <v>32</v>
      </c>
      <c r="C9033" s="32">
        <v>748</v>
      </c>
      <c r="D9033" s="37">
        <v>42852</v>
      </c>
      <c r="E9033" s="32" t="b">
        <v>1</v>
      </c>
      <c r="F9033" s="38" t="s">
        <v>37</v>
      </c>
      <c r="G9033" s="38" t="s">
        <v>46</v>
      </c>
      <c r="H9033" s="38" t="s">
        <v>39</v>
      </c>
      <c r="I9033" s="38" t="s">
        <v>50</v>
      </c>
      <c r="J9033" s="38" t="s">
        <v>40</v>
      </c>
      <c r="K9033" s="39">
        <v>1179</v>
      </c>
      <c r="L9033" s="39">
        <v>707.4</v>
      </c>
      <c r="M9033" s="37">
        <v>35667</v>
      </c>
      <c r="N9033" s="39">
        <f t="shared" ref="N9033:N9038" si="3367">K9033-L9033</f>
        <v>471.6</v>
      </c>
      <c r="O9033" s="63">
        <f t="shared" ref="O9033:O9038" si="3368">K9033/L9033</f>
        <v>1.6666666666666667</v>
      </c>
    </row>
    <row r="9034" spans="1:15" s="32" customFormat="1" ht="15.75" customHeight="1">
      <c r="A9034" s="32">
        <v>9032</v>
      </c>
      <c r="B9034" s="32">
        <v>17</v>
      </c>
      <c r="C9034" s="32">
        <v>2333</v>
      </c>
      <c r="D9034" s="37">
        <v>42863</v>
      </c>
      <c r="E9034" s="32" t="b">
        <v>1</v>
      </c>
      <c r="F9034" s="38" t="s">
        <v>37</v>
      </c>
      <c r="G9034" s="38" t="s">
        <v>38</v>
      </c>
      <c r="H9034" s="38" t="s">
        <v>39</v>
      </c>
      <c r="I9034" s="38" t="s">
        <v>50</v>
      </c>
      <c r="J9034" s="38" t="s">
        <v>40</v>
      </c>
      <c r="K9034" s="39">
        <v>1024.6600000000001</v>
      </c>
      <c r="L9034" s="39">
        <v>614.79999999999995</v>
      </c>
      <c r="M9034" s="37">
        <v>35160</v>
      </c>
      <c r="N9034" s="39">
        <f t="shared" si="3367"/>
        <v>409.86000000000013</v>
      </c>
      <c r="O9034" s="63">
        <f t="shared" si="3368"/>
        <v>1.6666558230318806</v>
      </c>
    </row>
    <row r="9035" spans="1:15" s="32" customFormat="1" ht="15.75" customHeight="1">
      <c r="A9035" s="32">
        <v>9033</v>
      </c>
      <c r="B9035" s="32">
        <v>31</v>
      </c>
      <c r="C9035" s="32">
        <v>2088</v>
      </c>
      <c r="D9035" s="37">
        <v>43090</v>
      </c>
      <c r="E9035" s="32" t="b">
        <v>1</v>
      </c>
      <c r="F9035" s="38" t="s">
        <v>37</v>
      </c>
      <c r="G9035" s="38" t="s">
        <v>46</v>
      </c>
      <c r="H9035" s="38" t="s">
        <v>39</v>
      </c>
      <c r="I9035" s="38" t="s">
        <v>40</v>
      </c>
      <c r="J9035" s="38" t="s">
        <v>40</v>
      </c>
      <c r="K9035" s="39">
        <v>230.91</v>
      </c>
      <c r="L9035" s="39">
        <v>173.18</v>
      </c>
      <c r="M9035" s="37">
        <v>35052</v>
      </c>
      <c r="N9035" s="39">
        <f t="shared" si="3367"/>
        <v>57.72999999999999</v>
      </c>
      <c r="O9035" s="63">
        <f t="shared" si="3368"/>
        <v>1.3333525811294606</v>
      </c>
    </row>
    <row r="9036" spans="1:15" s="32" customFormat="1" ht="15.75" customHeight="1">
      <c r="A9036" s="32">
        <v>9034</v>
      </c>
      <c r="B9036" s="32">
        <v>92</v>
      </c>
      <c r="C9036" s="32">
        <v>2737</v>
      </c>
      <c r="D9036" s="37">
        <v>42983</v>
      </c>
      <c r="E9036" s="32" t="b">
        <v>1</v>
      </c>
      <c r="F9036" s="38" t="s">
        <v>37</v>
      </c>
      <c r="G9036" s="38" t="s">
        <v>48</v>
      </c>
      <c r="H9036" s="38" t="s">
        <v>39</v>
      </c>
      <c r="I9036" s="38" t="s">
        <v>40</v>
      </c>
      <c r="J9036" s="38" t="s">
        <v>51</v>
      </c>
      <c r="K9036" s="39">
        <v>1415.01</v>
      </c>
      <c r="L9036" s="39">
        <v>1259.3599999999999</v>
      </c>
      <c r="M9036" s="37">
        <v>36833</v>
      </c>
      <c r="N9036" s="39">
        <f t="shared" si="3367"/>
        <v>155.65000000000009</v>
      </c>
      <c r="O9036" s="63">
        <f t="shared" si="3368"/>
        <v>1.1235945242027698</v>
      </c>
    </row>
    <row r="9037" spans="1:15" s="32" customFormat="1" ht="15.75" customHeight="1">
      <c r="A9037" s="32">
        <v>9035</v>
      </c>
      <c r="B9037" s="32">
        <v>56</v>
      </c>
      <c r="C9037" s="32">
        <v>3245</v>
      </c>
      <c r="D9037" s="37">
        <v>42944</v>
      </c>
      <c r="E9037" s="32" t="b">
        <v>1</v>
      </c>
      <c r="F9037" s="38" t="s">
        <v>37</v>
      </c>
      <c r="G9037" s="38" t="s">
        <v>45</v>
      </c>
      <c r="H9037" s="38" t="s">
        <v>49</v>
      </c>
      <c r="I9037" s="38" t="s">
        <v>44</v>
      </c>
      <c r="J9037" s="38" t="s">
        <v>51</v>
      </c>
      <c r="K9037" s="39">
        <v>688.63</v>
      </c>
      <c r="L9037" s="39">
        <v>612.88</v>
      </c>
      <c r="M9037" s="37">
        <v>34244</v>
      </c>
      <c r="N9037" s="39">
        <f t="shared" si="3367"/>
        <v>75.75</v>
      </c>
      <c r="O9037" s="63">
        <f t="shared" si="3368"/>
        <v>1.1235967889309491</v>
      </c>
    </row>
    <row r="9038" spans="1:15" s="32" customFormat="1" ht="15.75" customHeight="1">
      <c r="A9038" s="32">
        <v>9036</v>
      </c>
      <c r="B9038" s="32">
        <v>81</v>
      </c>
      <c r="C9038" s="32">
        <v>818</v>
      </c>
      <c r="D9038" s="37">
        <v>43011</v>
      </c>
      <c r="E9038" s="32" t="b">
        <v>1</v>
      </c>
      <c r="F9038" s="38" t="s">
        <v>37</v>
      </c>
      <c r="G9038" s="38" t="s">
        <v>45</v>
      </c>
      <c r="H9038" s="38" t="s">
        <v>39</v>
      </c>
      <c r="I9038" s="38" t="s">
        <v>40</v>
      </c>
      <c r="J9038" s="38" t="s">
        <v>51</v>
      </c>
      <c r="K9038" s="39">
        <v>586.45000000000005</v>
      </c>
      <c r="L9038" s="39">
        <v>521.94000000000005</v>
      </c>
      <c r="M9038" s="37">
        <v>33429</v>
      </c>
      <c r="N9038" s="39">
        <f t="shared" si="3367"/>
        <v>64.509999999999991</v>
      </c>
      <c r="O9038" s="63">
        <f t="shared" si="3368"/>
        <v>1.1235965819826033</v>
      </c>
    </row>
    <row r="9039" spans="1:15" s="32" customFormat="1" ht="15.75" hidden="1" customHeight="1">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5" s="32" customFormat="1" ht="15.75" customHeight="1">
      <c r="A9040" s="32">
        <v>9038</v>
      </c>
      <c r="B9040" s="32">
        <v>1</v>
      </c>
      <c r="C9040" s="32">
        <v>3165</v>
      </c>
      <c r="D9040" s="37">
        <v>42799</v>
      </c>
      <c r="E9040" s="32" t="b">
        <v>1</v>
      </c>
      <c r="F9040" s="38" t="s">
        <v>37</v>
      </c>
      <c r="G9040" s="38" t="s">
        <v>46</v>
      </c>
      <c r="H9040" s="38" t="s">
        <v>39</v>
      </c>
      <c r="I9040" s="38" t="s">
        <v>40</v>
      </c>
      <c r="J9040" s="38" t="s">
        <v>40</v>
      </c>
      <c r="K9040" s="39">
        <v>1403.5</v>
      </c>
      <c r="L9040" s="39">
        <v>954.82</v>
      </c>
      <c r="M9040" s="37">
        <v>42688</v>
      </c>
      <c r="N9040" s="39">
        <f t="shared" ref="N9040:N9044" si="3369">K9040-L9040</f>
        <v>448.67999999999995</v>
      </c>
      <c r="O9040" s="63">
        <f t="shared" ref="O9040:O9044" si="3370">K9040/L9040</f>
        <v>1.4699105590582517</v>
      </c>
    </row>
    <row r="9041" spans="1:15" s="32" customFormat="1" ht="15.75" customHeight="1">
      <c r="A9041" s="32">
        <v>9039</v>
      </c>
      <c r="B9041" s="32">
        <v>4</v>
      </c>
      <c r="C9041" s="32">
        <v>8</v>
      </c>
      <c r="D9041" s="37">
        <v>43029</v>
      </c>
      <c r="E9041" s="32" t="b">
        <v>1</v>
      </c>
      <c r="F9041" s="38" t="s">
        <v>37</v>
      </c>
      <c r="G9041" s="38" t="s">
        <v>46</v>
      </c>
      <c r="H9041" s="38" t="s">
        <v>39</v>
      </c>
      <c r="I9041" s="38" t="s">
        <v>50</v>
      </c>
      <c r="J9041" s="38" t="s">
        <v>40</v>
      </c>
      <c r="K9041" s="39">
        <v>1129.1300000000001</v>
      </c>
      <c r="L9041" s="39">
        <v>677.48</v>
      </c>
      <c r="M9041" s="37">
        <v>37698</v>
      </c>
      <c r="N9041" s="39">
        <f t="shared" si="3369"/>
        <v>451.65000000000009</v>
      </c>
      <c r="O9041" s="63">
        <f t="shared" si="3370"/>
        <v>1.6666617464722207</v>
      </c>
    </row>
    <row r="9042" spans="1:15" s="32" customFormat="1" ht="15.75" customHeight="1">
      <c r="A9042" s="32">
        <v>9040</v>
      </c>
      <c r="B9042" s="32">
        <v>65</v>
      </c>
      <c r="C9042" s="32">
        <v>2860</v>
      </c>
      <c r="D9042" s="37">
        <v>42743</v>
      </c>
      <c r="E9042" s="32" t="b">
        <v>1</v>
      </c>
      <c r="F9042" s="38" t="s">
        <v>37</v>
      </c>
      <c r="G9042" s="38" t="s">
        <v>48</v>
      </c>
      <c r="H9042" s="38" t="s">
        <v>39</v>
      </c>
      <c r="I9042" s="38" t="s">
        <v>40</v>
      </c>
      <c r="J9042" s="38" t="s">
        <v>40</v>
      </c>
      <c r="K9042" s="39">
        <v>1807.45</v>
      </c>
      <c r="L9042" s="39">
        <v>778.69</v>
      </c>
      <c r="M9042" s="37">
        <v>42145</v>
      </c>
      <c r="N9042" s="39">
        <f t="shared" si="3369"/>
        <v>1028.76</v>
      </c>
      <c r="O9042" s="63">
        <f t="shared" si="3370"/>
        <v>2.3211419178363659</v>
      </c>
    </row>
    <row r="9043" spans="1:15" s="32" customFormat="1" ht="15.75" customHeight="1">
      <c r="A9043" s="32">
        <v>9041</v>
      </c>
      <c r="B9043" s="32">
        <v>6</v>
      </c>
      <c r="C9043" s="32">
        <v>1153</v>
      </c>
      <c r="D9043" s="37">
        <v>43082</v>
      </c>
      <c r="E9043" s="32" t="b">
        <v>1</v>
      </c>
      <c r="F9043" s="38" t="s">
        <v>37</v>
      </c>
      <c r="G9043" s="38" t="s">
        <v>43</v>
      </c>
      <c r="H9043" s="38" t="s">
        <v>39</v>
      </c>
      <c r="I9043" s="38" t="s">
        <v>50</v>
      </c>
      <c r="J9043" s="38" t="s">
        <v>40</v>
      </c>
      <c r="K9043" s="39">
        <v>227.88</v>
      </c>
      <c r="L9043" s="39">
        <v>136.72999999999999</v>
      </c>
      <c r="M9043" s="37">
        <v>37838</v>
      </c>
      <c r="N9043" s="39">
        <f t="shared" si="3369"/>
        <v>91.15</v>
      </c>
      <c r="O9043" s="63">
        <f t="shared" si="3370"/>
        <v>1.6666422877203249</v>
      </c>
    </row>
    <row r="9044" spans="1:15" s="32" customFormat="1" ht="15.75" customHeight="1">
      <c r="A9044" s="32">
        <v>9042</v>
      </c>
      <c r="B9044" s="32">
        <v>15</v>
      </c>
      <c r="C9044" s="32">
        <v>1957</v>
      </c>
      <c r="D9044" s="37">
        <v>43018</v>
      </c>
      <c r="E9044" s="32" t="b">
        <v>1</v>
      </c>
      <c r="F9044" s="38" t="s">
        <v>37</v>
      </c>
      <c r="G9044" s="38" t="s">
        <v>45</v>
      </c>
      <c r="H9044" s="38" t="s">
        <v>39</v>
      </c>
      <c r="I9044" s="38" t="s">
        <v>44</v>
      </c>
      <c r="J9044" s="38" t="s">
        <v>40</v>
      </c>
      <c r="K9044" s="39">
        <v>958.74</v>
      </c>
      <c r="L9044" s="39">
        <v>748.9</v>
      </c>
      <c r="M9044" s="37">
        <v>38693</v>
      </c>
      <c r="N9044" s="39">
        <f t="shared" si="3369"/>
        <v>209.84000000000003</v>
      </c>
      <c r="O9044" s="63">
        <f t="shared" si="3370"/>
        <v>1.2801976231806651</v>
      </c>
    </row>
    <row r="9045" spans="1:15" s="32" customFormat="1" ht="15.75" hidden="1" customHeight="1">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5" s="32" customFormat="1" ht="15.75" hidden="1" customHeight="1">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5" s="32" customFormat="1" ht="15.75" customHeight="1">
      <c r="A9047" s="32">
        <v>9045</v>
      </c>
      <c r="B9047" s="32">
        <v>78</v>
      </c>
      <c r="C9047" s="32">
        <v>418</v>
      </c>
      <c r="D9047" s="37">
        <v>42761</v>
      </c>
      <c r="E9047" s="32" t="b">
        <v>1</v>
      </c>
      <c r="F9047" s="38" t="s">
        <v>37</v>
      </c>
      <c r="G9047" s="38" t="s">
        <v>46</v>
      </c>
      <c r="H9047" s="38" t="s">
        <v>39</v>
      </c>
      <c r="I9047" s="38" t="s">
        <v>40</v>
      </c>
      <c r="J9047" s="38" t="s">
        <v>42</v>
      </c>
      <c r="K9047" s="39">
        <v>1765.3</v>
      </c>
      <c r="L9047" s="39">
        <v>709.48</v>
      </c>
      <c r="M9047" s="37">
        <v>38193</v>
      </c>
      <c r="N9047" s="39">
        <f t="shared" ref="N9047:N9048" si="3371">K9047-L9047</f>
        <v>1055.82</v>
      </c>
      <c r="O9047" s="63">
        <f t="shared" ref="O9047:O9048" si="3372">K9047/L9047</f>
        <v>2.4881603427862657</v>
      </c>
    </row>
    <row r="9048" spans="1:15" s="32" customFormat="1" ht="15.75" customHeight="1">
      <c r="A9048" s="32">
        <v>9046</v>
      </c>
      <c r="B9048" s="32">
        <v>93</v>
      </c>
      <c r="C9048" s="32">
        <v>1720</v>
      </c>
      <c r="D9048" s="37">
        <v>42933</v>
      </c>
      <c r="E9048" s="32" t="b">
        <v>1</v>
      </c>
      <c r="F9048" s="38" t="s">
        <v>37</v>
      </c>
      <c r="G9048" s="38" t="s">
        <v>48</v>
      </c>
      <c r="H9048" s="38" t="s">
        <v>39</v>
      </c>
      <c r="I9048" s="38" t="s">
        <v>40</v>
      </c>
      <c r="J9048" s="38" t="s">
        <v>40</v>
      </c>
      <c r="K9048" s="39">
        <v>1065.03</v>
      </c>
      <c r="L9048" s="39">
        <v>230.09</v>
      </c>
      <c r="M9048" s="37">
        <v>34556</v>
      </c>
      <c r="N9048" s="39">
        <f t="shared" si="3371"/>
        <v>834.93999999999994</v>
      </c>
      <c r="O9048" s="63">
        <f t="shared" si="3372"/>
        <v>4.6287539658394543</v>
      </c>
    </row>
    <row r="9049" spans="1:15" s="32" customFormat="1" ht="15.75" hidden="1" customHeight="1">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5" s="32" customFormat="1" ht="15.75" hidden="1" customHeight="1">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5" s="32" customFormat="1" ht="15.75" hidden="1" customHeight="1">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5" s="32" customFormat="1" ht="15.75" hidden="1" customHeight="1">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5" s="32" customFormat="1" ht="15.75" hidden="1" customHeight="1">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5" s="32" customFormat="1" ht="15.75" customHeight="1">
      <c r="A9054" s="32">
        <v>9052</v>
      </c>
      <c r="B9054" s="32">
        <v>99</v>
      </c>
      <c r="C9054" s="32">
        <v>2067</v>
      </c>
      <c r="D9054" s="37">
        <v>43006</v>
      </c>
      <c r="E9054" s="32" t="b">
        <v>1</v>
      </c>
      <c r="F9054" s="38" t="s">
        <v>37</v>
      </c>
      <c r="G9054" s="38" t="s">
        <v>43</v>
      </c>
      <c r="H9054" s="38" t="s">
        <v>39</v>
      </c>
      <c r="I9054" s="38" t="s">
        <v>40</v>
      </c>
      <c r="J9054" s="38" t="s">
        <v>40</v>
      </c>
      <c r="K9054" s="39">
        <v>1227.3399999999999</v>
      </c>
      <c r="L9054" s="39">
        <v>770.89</v>
      </c>
      <c r="M9054" s="37">
        <v>34556</v>
      </c>
      <c r="N9054" s="39">
        <f t="shared" ref="N9054" si="3373">K9054-L9054</f>
        <v>456.44999999999993</v>
      </c>
      <c r="O9054" s="63">
        <f>K9054/L9054</f>
        <v>1.5921078234248724</v>
      </c>
    </row>
    <row r="9055" spans="1:15" s="32" customFormat="1" ht="15.75" hidden="1" customHeight="1">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5" s="32" customFormat="1" ht="15.75" hidden="1" customHeight="1">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5" s="32" customFormat="1" ht="15.75" customHeight="1">
      <c r="A9057" s="32">
        <v>9055</v>
      </c>
      <c r="B9057" s="32">
        <v>18</v>
      </c>
      <c r="C9057" s="32">
        <v>706</v>
      </c>
      <c r="D9057" s="37">
        <v>42946</v>
      </c>
      <c r="E9057" s="32" t="b">
        <v>1</v>
      </c>
      <c r="F9057" s="38" t="s">
        <v>37</v>
      </c>
      <c r="G9057" s="38" t="s">
        <v>45</v>
      </c>
      <c r="H9057" s="38" t="s">
        <v>39</v>
      </c>
      <c r="I9057" s="38" t="s">
        <v>50</v>
      </c>
      <c r="J9057" s="38" t="s">
        <v>40</v>
      </c>
      <c r="K9057" s="39">
        <v>1148.6400000000001</v>
      </c>
      <c r="L9057" s="39">
        <v>689.18</v>
      </c>
      <c r="M9057" s="37">
        <v>36668</v>
      </c>
      <c r="N9057" s="39">
        <f t="shared" ref="N9057:N9058" si="3374">K9057-L9057</f>
        <v>459.46000000000015</v>
      </c>
      <c r="O9057" s="63">
        <f t="shared" ref="O9057:O9058" si="3375">K9057/L9057</f>
        <v>1.6666763399982591</v>
      </c>
    </row>
    <row r="9058" spans="1:15" s="32" customFormat="1" ht="15.75" customHeight="1">
      <c r="A9058" s="32">
        <v>9056</v>
      </c>
      <c r="B9058" s="32">
        <v>22</v>
      </c>
      <c r="C9058" s="32">
        <v>2285</v>
      </c>
      <c r="D9058" s="37">
        <v>42927</v>
      </c>
      <c r="E9058" s="32" t="b">
        <v>1</v>
      </c>
      <c r="F9058" s="38" t="s">
        <v>37</v>
      </c>
      <c r="G9058" s="38" t="s">
        <v>38</v>
      </c>
      <c r="H9058" s="38" t="s">
        <v>39</v>
      </c>
      <c r="I9058" s="38" t="s">
        <v>40</v>
      </c>
      <c r="J9058" s="38" t="s">
        <v>40</v>
      </c>
      <c r="K9058" s="39">
        <v>575.27</v>
      </c>
      <c r="L9058" s="39">
        <v>431.45</v>
      </c>
      <c r="M9058" s="37">
        <v>41345</v>
      </c>
      <c r="N9058" s="39">
        <f t="shared" si="3374"/>
        <v>143.82</v>
      </c>
      <c r="O9058" s="63">
        <f t="shared" si="3375"/>
        <v>1.333341059218913</v>
      </c>
    </row>
    <row r="9059" spans="1:15" s="32" customFormat="1" ht="15.75" hidden="1" customHeight="1">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5" s="32" customFormat="1" ht="15.75" customHeight="1">
      <c r="A9060" s="32">
        <v>9058</v>
      </c>
      <c r="B9060" s="32">
        <v>21</v>
      </c>
      <c r="C9060" s="32">
        <v>761</v>
      </c>
      <c r="D9060" s="37">
        <v>42940</v>
      </c>
      <c r="E9060" s="32" t="b">
        <v>1</v>
      </c>
      <c r="F9060" s="38" t="s">
        <v>37</v>
      </c>
      <c r="G9060" s="38" t="s">
        <v>38</v>
      </c>
      <c r="H9060" s="38" t="s">
        <v>39</v>
      </c>
      <c r="I9060" s="38" t="s">
        <v>40</v>
      </c>
      <c r="J9060" s="38" t="s">
        <v>42</v>
      </c>
      <c r="K9060" s="39">
        <v>1071.23</v>
      </c>
      <c r="L9060" s="39">
        <v>380.74</v>
      </c>
      <c r="M9060" s="37">
        <v>35052</v>
      </c>
      <c r="N9060" s="39">
        <f t="shared" ref="N9060" si="3376">K9060-L9060</f>
        <v>690.49</v>
      </c>
      <c r="O9060" s="63">
        <f>K9060/L9060</f>
        <v>2.8135473026212114</v>
      </c>
    </row>
    <row r="9061" spans="1:15" s="32" customFormat="1" ht="15.75" hidden="1" customHeight="1">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5" s="32" customFormat="1" ht="15.75" customHeight="1">
      <c r="A9062" s="32">
        <v>9060</v>
      </c>
      <c r="B9062" s="32">
        <v>21</v>
      </c>
      <c r="C9062" s="32">
        <v>1398</v>
      </c>
      <c r="D9062" s="37">
        <v>42922</v>
      </c>
      <c r="E9062" s="32" t="b">
        <v>1</v>
      </c>
      <c r="F9062" s="38" t="s">
        <v>37</v>
      </c>
      <c r="G9062" s="38" t="s">
        <v>38</v>
      </c>
      <c r="H9062" s="38" t="s">
        <v>39</v>
      </c>
      <c r="I9062" s="38" t="s">
        <v>40</v>
      </c>
      <c r="J9062" s="38" t="s">
        <v>42</v>
      </c>
      <c r="K9062" s="39">
        <v>1071.23</v>
      </c>
      <c r="L9062" s="39">
        <v>380.74</v>
      </c>
      <c r="M9062" s="37">
        <v>33552</v>
      </c>
      <c r="N9062" s="39">
        <f t="shared" ref="N9062:N9064" si="3377">K9062-L9062</f>
        <v>690.49</v>
      </c>
      <c r="O9062" s="63">
        <f t="shared" ref="O9062:O9064" si="3378">K9062/L9062</f>
        <v>2.8135473026212114</v>
      </c>
    </row>
    <row r="9063" spans="1:15" s="32" customFormat="1" ht="15.75" customHeight="1">
      <c r="A9063" s="32">
        <v>9061</v>
      </c>
      <c r="B9063" s="32">
        <v>94</v>
      </c>
      <c r="C9063" s="32">
        <v>2796</v>
      </c>
      <c r="D9063" s="37">
        <v>42737</v>
      </c>
      <c r="E9063" s="32" t="b">
        <v>1</v>
      </c>
      <c r="F9063" s="38" t="s">
        <v>37</v>
      </c>
      <c r="G9063" s="38" t="s">
        <v>46</v>
      </c>
      <c r="H9063" s="38" t="s">
        <v>39</v>
      </c>
      <c r="I9063" s="38" t="s">
        <v>40</v>
      </c>
      <c r="J9063" s="38" t="s">
        <v>42</v>
      </c>
      <c r="K9063" s="39">
        <v>1635.3</v>
      </c>
      <c r="L9063" s="39">
        <v>993.66</v>
      </c>
      <c r="M9063" s="37">
        <v>41434</v>
      </c>
      <c r="N9063" s="39">
        <f t="shared" si="3377"/>
        <v>641.64</v>
      </c>
      <c r="O9063" s="63">
        <f t="shared" si="3378"/>
        <v>1.6457339532636919</v>
      </c>
    </row>
    <row r="9064" spans="1:15" s="32" customFormat="1" ht="15.75" customHeight="1">
      <c r="A9064" s="32">
        <v>9062</v>
      </c>
      <c r="B9064" s="32">
        <v>74</v>
      </c>
      <c r="C9064" s="32">
        <v>1959</v>
      </c>
      <c r="D9064" s="37">
        <v>42865</v>
      </c>
      <c r="E9064" s="32" t="b">
        <v>1</v>
      </c>
      <c r="F9064" s="38" t="s">
        <v>37</v>
      </c>
      <c r="G9064" s="38" t="s">
        <v>48</v>
      </c>
      <c r="H9064" s="38" t="s">
        <v>39</v>
      </c>
      <c r="I9064" s="38" t="s">
        <v>40</v>
      </c>
      <c r="J9064" s="38" t="s">
        <v>40</v>
      </c>
      <c r="K9064" s="39">
        <v>1228.07</v>
      </c>
      <c r="L9064" s="39">
        <v>400.91</v>
      </c>
      <c r="M9064" s="37">
        <v>35455</v>
      </c>
      <c r="N9064" s="39">
        <f t="shared" si="3377"/>
        <v>827.15999999999985</v>
      </c>
      <c r="O9064" s="63">
        <f t="shared" si="3378"/>
        <v>3.063206205881619</v>
      </c>
    </row>
    <row r="9065" spans="1:15" s="32" customFormat="1" ht="15.75" hidden="1" customHeight="1">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5" s="32" customFormat="1" ht="15.75" hidden="1" customHeight="1">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5" s="32" customFormat="1" ht="15.75" hidden="1" customHeight="1">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5" s="32" customFormat="1" ht="15.75" hidden="1" customHeight="1">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5" s="32" customFormat="1" ht="15.75" hidden="1" customHeight="1">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5" s="32" customFormat="1" ht="15.75" hidden="1" customHeight="1">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5" s="32" customFormat="1" ht="15.75" hidden="1" customHeight="1">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5" s="32" customFormat="1" ht="15.75" customHeight="1">
      <c r="A9072" s="32">
        <v>9070</v>
      </c>
      <c r="B9072" s="32">
        <v>7</v>
      </c>
      <c r="C9072" s="32">
        <v>2230</v>
      </c>
      <c r="D9072" s="37">
        <v>43034</v>
      </c>
      <c r="E9072" s="32" t="b">
        <v>1</v>
      </c>
      <c r="F9072" s="38" t="s">
        <v>37</v>
      </c>
      <c r="G9072" s="38" t="s">
        <v>41</v>
      </c>
      <c r="H9072" s="38" t="s">
        <v>47</v>
      </c>
      <c r="I9072" s="38" t="s">
        <v>44</v>
      </c>
      <c r="J9072" s="38" t="s">
        <v>40</v>
      </c>
      <c r="K9072" s="39">
        <v>980.37</v>
      </c>
      <c r="L9072" s="39">
        <v>234.43</v>
      </c>
      <c r="M9072" s="37">
        <v>38258</v>
      </c>
      <c r="N9072" s="39">
        <f t="shared" ref="N9072" si="3379">K9072-L9072</f>
        <v>745.94</v>
      </c>
      <c r="O9072" s="63">
        <f>K9072/L9072</f>
        <v>4.1819306402764154</v>
      </c>
    </row>
    <row r="9073" spans="1:15" s="32" customFormat="1" ht="15.75" hidden="1" customHeight="1">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5" s="32" customFormat="1" ht="15.75" customHeight="1">
      <c r="A9074" s="32">
        <v>9072</v>
      </c>
      <c r="B9074" s="32">
        <v>14</v>
      </c>
      <c r="C9074" s="32">
        <v>2431</v>
      </c>
      <c r="D9074" s="37">
        <v>42881</v>
      </c>
      <c r="E9074" s="32" t="b">
        <v>1</v>
      </c>
      <c r="F9074" s="38" t="s">
        <v>37</v>
      </c>
      <c r="G9074" s="38" t="s">
        <v>41</v>
      </c>
      <c r="H9074" s="38" t="s">
        <v>39</v>
      </c>
      <c r="I9074" s="38" t="s">
        <v>40</v>
      </c>
      <c r="J9074" s="38" t="s">
        <v>51</v>
      </c>
      <c r="K9074" s="39">
        <v>1386.84</v>
      </c>
      <c r="L9074" s="39">
        <v>1234.29</v>
      </c>
      <c r="M9074" s="37">
        <v>35378</v>
      </c>
      <c r="N9074" s="39">
        <f t="shared" ref="N9074:N9075" si="3380">K9074-L9074</f>
        <v>152.54999999999995</v>
      </c>
      <c r="O9074" s="63">
        <f t="shared" ref="O9074:O9075" si="3381">K9074/L9074</f>
        <v>1.1235933208565247</v>
      </c>
    </row>
    <row r="9075" spans="1:15" s="32" customFormat="1" ht="15.75" customHeight="1">
      <c r="A9075" s="32">
        <v>9073</v>
      </c>
      <c r="B9075" s="32">
        <v>18</v>
      </c>
      <c r="C9075" s="32">
        <v>979</v>
      </c>
      <c r="D9075" s="37">
        <v>42889</v>
      </c>
      <c r="E9075" s="32" t="b">
        <v>1</v>
      </c>
      <c r="F9075" s="38" t="s">
        <v>37</v>
      </c>
      <c r="G9075" s="38" t="s">
        <v>45</v>
      </c>
      <c r="H9075" s="38" t="s">
        <v>39</v>
      </c>
      <c r="I9075" s="38" t="s">
        <v>50</v>
      </c>
      <c r="J9075" s="38" t="s">
        <v>40</v>
      </c>
      <c r="K9075" s="39">
        <v>1148.6400000000001</v>
      </c>
      <c r="L9075" s="39">
        <v>689.18</v>
      </c>
      <c r="M9075" s="37">
        <v>42226</v>
      </c>
      <c r="N9075" s="39">
        <f t="shared" si="3380"/>
        <v>459.46000000000015</v>
      </c>
      <c r="O9075" s="63">
        <f t="shared" si="3381"/>
        <v>1.6666763399982591</v>
      </c>
    </row>
    <row r="9076" spans="1:15" s="32" customFormat="1" ht="15.75" hidden="1" customHeight="1">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5" s="32" customFormat="1" ht="15.75" customHeight="1">
      <c r="A9077" s="32">
        <v>9075</v>
      </c>
      <c r="B9077" s="32">
        <v>1</v>
      </c>
      <c r="C9077" s="32">
        <v>172</v>
      </c>
      <c r="D9077" s="37">
        <v>43088</v>
      </c>
      <c r="E9077" s="32" t="b">
        <v>1</v>
      </c>
      <c r="F9077" s="38" t="s">
        <v>37</v>
      </c>
      <c r="G9077" s="38" t="s">
        <v>46</v>
      </c>
      <c r="H9077" s="38" t="s">
        <v>39</v>
      </c>
      <c r="I9077" s="38" t="s">
        <v>40</v>
      </c>
      <c r="J9077" s="38" t="s">
        <v>40</v>
      </c>
      <c r="K9077" s="39">
        <v>1403.5</v>
      </c>
      <c r="L9077" s="39">
        <v>954.82</v>
      </c>
      <c r="M9077" s="37">
        <v>41245</v>
      </c>
      <c r="N9077" s="39">
        <f t="shared" ref="N9077:N9082" si="3382">K9077-L9077</f>
        <v>448.67999999999995</v>
      </c>
      <c r="O9077" s="63">
        <f t="shared" ref="O9077:O9082" si="3383">K9077/L9077</f>
        <v>1.4699105590582517</v>
      </c>
    </row>
    <row r="9078" spans="1:15" s="32" customFormat="1" ht="15.75" customHeight="1">
      <c r="A9078" s="32">
        <v>9076</v>
      </c>
      <c r="B9078" s="32">
        <v>15</v>
      </c>
      <c r="C9078" s="32">
        <v>1906</v>
      </c>
      <c r="D9078" s="37">
        <v>42879</v>
      </c>
      <c r="E9078" s="32" t="b">
        <v>1</v>
      </c>
      <c r="F9078" s="38" t="s">
        <v>37</v>
      </c>
      <c r="G9078" s="38" t="s">
        <v>45</v>
      </c>
      <c r="H9078" s="38" t="s">
        <v>39</v>
      </c>
      <c r="I9078" s="38" t="s">
        <v>44</v>
      </c>
      <c r="J9078" s="38" t="s">
        <v>40</v>
      </c>
      <c r="K9078" s="39">
        <v>958.74</v>
      </c>
      <c r="L9078" s="39">
        <v>748.9</v>
      </c>
      <c r="M9078" s="37">
        <v>38693</v>
      </c>
      <c r="N9078" s="39">
        <f t="shared" si="3382"/>
        <v>209.84000000000003</v>
      </c>
      <c r="O9078" s="63">
        <f t="shared" si="3383"/>
        <v>1.2801976231806651</v>
      </c>
    </row>
    <row r="9079" spans="1:15" s="32" customFormat="1" ht="15.75" customHeight="1">
      <c r="A9079" s="32">
        <v>9077</v>
      </c>
      <c r="B9079" s="32">
        <v>47</v>
      </c>
      <c r="C9079" s="32">
        <v>3151</v>
      </c>
      <c r="D9079" s="37">
        <v>42819</v>
      </c>
      <c r="E9079" s="32" t="b">
        <v>1</v>
      </c>
      <c r="F9079" s="38" t="s">
        <v>37</v>
      </c>
      <c r="G9079" s="38" t="s">
        <v>41</v>
      </c>
      <c r="H9079" s="38" t="s">
        <v>47</v>
      </c>
      <c r="I9079" s="38" t="s">
        <v>44</v>
      </c>
      <c r="J9079" s="38" t="s">
        <v>51</v>
      </c>
      <c r="K9079" s="39">
        <v>1720.7</v>
      </c>
      <c r="L9079" s="39">
        <v>1531.42</v>
      </c>
      <c r="M9079" s="37">
        <v>37220</v>
      </c>
      <c r="N9079" s="39">
        <f t="shared" si="3382"/>
        <v>189.27999999999997</v>
      </c>
      <c r="O9079" s="63">
        <f t="shared" si="3383"/>
        <v>1.1235977067035823</v>
      </c>
    </row>
    <row r="9080" spans="1:15" s="32" customFormat="1" ht="15.75" customHeight="1">
      <c r="A9080" s="32">
        <v>9078</v>
      </c>
      <c r="B9080" s="32">
        <v>91</v>
      </c>
      <c r="C9080" s="32">
        <v>329</v>
      </c>
      <c r="D9080" s="37">
        <v>42874</v>
      </c>
      <c r="E9080" s="32" t="b">
        <v>1</v>
      </c>
      <c r="F9080" s="38" t="s">
        <v>37</v>
      </c>
      <c r="G9080" s="38" t="s">
        <v>48</v>
      </c>
      <c r="H9080" s="38" t="s">
        <v>39</v>
      </c>
      <c r="I9080" s="38" t="s">
        <v>44</v>
      </c>
      <c r="J9080" s="38" t="s">
        <v>40</v>
      </c>
      <c r="K9080" s="39">
        <v>642.30999999999995</v>
      </c>
      <c r="L9080" s="39">
        <v>513.85</v>
      </c>
      <c r="M9080" s="37">
        <v>38193</v>
      </c>
      <c r="N9080" s="39">
        <f t="shared" si="3382"/>
        <v>128.45999999999992</v>
      </c>
      <c r="O9080" s="63">
        <f t="shared" si="3383"/>
        <v>1.2499951347669551</v>
      </c>
    </row>
    <row r="9081" spans="1:15" s="32" customFormat="1" ht="15.75" customHeight="1">
      <c r="A9081" s="32">
        <v>9079</v>
      </c>
      <c r="B9081" s="32">
        <v>79</v>
      </c>
      <c r="C9081" s="32">
        <v>2351</v>
      </c>
      <c r="D9081" s="37">
        <v>42757</v>
      </c>
      <c r="E9081" s="32" t="b">
        <v>1</v>
      </c>
      <c r="F9081" s="38" t="s">
        <v>37</v>
      </c>
      <c r="G9081" s="38" t="s">
        <v>45</v>
      </c>
      <c r="H9081" s="38" t="s">
        <v>39</v>
      </c>
      <c r="I9081" s="38" t="s">
        <v>40</v>
      </c>
      <c r="J9081" s="38" t="s">
        <v>40</v>
      </c>
      <c r="K9081" s="39">
        <v>1555.58</v>
      </c>
      <c r="L9081" s="39">
        <v>818.01</v>
      </c>
      <c r="M9081" s="37">
        <v>41533</v>
      </c>
      <c r="N9081" s="39">
        <f t="shared" si="3382"/>
        <v>737.56999999999994</v>
      </c>
      <c r="O9081" s="63">
        <f t="shared" si="3383"/>
        <v>1.9016637938411509</v>
      </c>
    </row>
    <row r="9082" spans="1:15" s="32" customFormat="1" ht="15.75" customHeight="1">
      <c r="A9082" s="32">
        <v>9080</v>
      </c>
      <c r="B9082" s="32">
        <v>50</v>
      </c>
      <c r="C9082" s="32">
        <v>2909</v>
      </c>
      <c r="D9082" s="37">
        <v>42750</v>
      </c>
      <c r="E9082" s="32" t="b">
        <v>1</v>
      </c>
      <c r="F9082" s="38" t="s">
        <v>37</v>
      </c>
      <c r="G9082" s="38" t="s">
        <v>46</v>
      </c>
      <c r="H9082" s="38" t="s">
        <v>39</v>
      </c>
      <c r="I9082" s="38" t="s">
        <v>40</v>
      </c>
      <c r="J9082" s="38" t="s">
        <v>40</v>
      </c>
      <c r="K9082" s="39">
        <v>642.70000000000005</v>
      </c>
      <c r="L9082" s="39">
        <v>211.37</v>
      </c>
      <c r="M9082" s="37">
        <v>37337</v>
      </c>
      <c r="N9082" s="39">
        <f t="shared" si="3382"/>
        <v>431.33000000000004</v>
      </c>
      <c r="O9082" s="63">
        <f t="shared" si="3383"/>
        <v>3.0406396366561008</v>
      </c>
    </row>
    <row r="9083" spans="1:15" s="32" customFormat="1" ht="15.75" hidden="1" customHeight="1">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5" s="32" customFormat="1" ht="15.75" customHeight="1">
      <c r="A9084" s="32">
        <v>9082</v>
      </c>
      <c r="B9084" s="32">
        <v>66</v>
      </c>
      <c r="C9084" s="32">
        <v>963</v>
      </c>
      <c r="D9084" s="37">
        <v>42920</v>
      </c>
      <c r="E9084" s="32" t="b">
        <v>1</v>
      </c>
      <c r="F9084" s="38" t="s">
        <v>37</v>
      </c>
      <c r="G9084" s="38" t="s">
        <v>38</v>
      </c>
      <c r="H9084" s="38" t="s">
        <v>39</v>
      </c>
      <c r="I9084" s="38" t="s">
        <v>40</v>
      </c>
      <c r="J9084" s="38" t="s">
        <v>40</v>
      </c>
      <c r="K9084" s="39">
        <v>1163.8900000000001</v>
      </c>
      <c r="L9084" s="39">
        <v>589.27</v>
      </c>
      <c r="M9084" s="37">
        <v>34586</v>
      </c>
      <c r="N9084" s="39">
        <f t="shared" ref="N9084:N9085" si="3384">K9084-L9084</f>
        <v>574.62000000000012</v>
      </c>
      <c r="O9084" s="63">
        <f t="shared" ref="O9084:O9085" si="3385">K9084/L9084</f>
        <v>1.9751387309722201</v>
      </c>
    </row>
    <row r="9085" spans="1:15" s="32" customFormat="1" ht="15.75" customHeight="1">
      <c r="A9085" s="32">
        <v>9083</v>
      </c>
      <c r="B9085" s="32">
        <v>72</v>
      </c>
      <c r="C9085" s="32">
        <v>1346</v>
      </c>
      <c r="D9085" s="37">
        <v>43084</v>
      </c>
      <c r="E9085" s="32" t="b">
        <v>1</v>
      </c>
      <c r="F9085" s="38" t="s">
        <v>37</v>
      </c>
      <c r="G9085" s="38" t="s">
        <v>45</v>
      </c>
      <c r="H9085" s="38" t="s">
        <v>39</v>
      </c>
      <c r="I9085" s="38" t="s">
        <v>40</v>
      </c>
      <c r="J9085" s="38" t="s">
        <v>40</v>
      </c>
      <c r="K9085" s="39">
        <v>360.4</v>
      </c>
      <c r="L9085" s="39">
        <v>270.3</v>
      </c>
      <c r="M9085" s="37">
        <v>42710</v>
      </c>
      <c r="N9085" s="39">
        <f t="shared" si="3384"/>
        <v>90.099999999999966</v>
      </c>
      <c r="O9085" s="63">
        <f t="shared" si="3385"/>
        <v>1.3333333333333333</v>
      </c>
    </row>
    <row r="9086" spans="1:15" s="32" customFormat="1" ht="15.75" hidden="1" customHeight="1">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5" s="32" customFormat="1" ht="15.75" hidden="1" customHeight="1">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5" s="32" customFormat="1" ht="15.75" customHeight="1">
      <c r="A9088" s="32">
        <v>9086</v>
      </c>
      <c r="B9088" s="32">
        <v>69</v>
      </c>
      <c r="C9088" s="32">
        <v>1356</v>
      </c>
      <c r="D9088" s="37">
        <v>43077</v>
      </c>
      <c r="E9088" s="32" t="b">
        <v>1</v>
      </c>
      <c r="F9088" s="38" t="s">
        <v>37</v>
      </c>
      <c r="G9088" s="38" t="s">
        <v>45</v>
      </c>
      <c r="H9088" s="38" t="s">
        <v>47</v>
      </c>
      <c r="I9088" s="38" t="s">
        <v>40</v>
      </c>
      <c r="J9088" s="38" t="s">
        <v>42</v>
      </c>
      <c r="K9088" s="39">
        <v>1240.31</v>
      </c>
      <c r="L9088" s="39">
        <v>795.1</v>
      </c>
      <c r="M9088" s="37">
        <v>40553</v>
      </c>
      <c r="N9088" s="39">
        <f t="shared" ref="N9088:N9090" si="3386">K9088-L9088</f>
        <v>445.20999999999992</v>
      </c>
      <c r="O9088" s="63">
        <f t="shared" ref="O9088:O9090" si="3387">K9088/L9088</f>
        <v>1.5599421456420575</v>
      </c>
    </row>
    <row r="9089" spans="1:15" s="32" customFormat="1" ht="15.75" customHeight="1">
      <c r="A9089" s="32">
        <v>9087</v>
      </c>
      <c r="B9089" s="32">
        <v>78</v>
      </c>
      <c r="C9089" s="32">
        <v>878</v>
      </c>
      <c r="D9089" s="37">
        <v>42910</v>
      </c>
      <c r="E9089" s="32" t="b">
        <v>1</v>
      </c>
      <c r="F9089" s="38" t="s">
        <v>37</v>
      </c>
      <c r="G9089" s="38" t="s">
        <v>46</v>
      </c>
      <c r="H9089" s="38" t="s">
        <v>39</v>
      </c>
      <c r="I9089" s="38" t="s">
        <v>40</v>
      </c>
      <c r="J9089" s="38" t="s">
        <v>42</v>
      </c>
      <c r="K9089" s="39">
        <v>1765.3</v>
      </c>
      <c r="L9089" s="39">
        <v>709.48</v>
      </c>
      <c r="M9089" s="37">
        <v>37873</v>
      </c>
      <c r="N9089" s="39">
        <f t="shared" si="3386"/>
        <v>1055.82</v>
      </c>
      <c r="O9089" s="63">
        <f t="shared" si="3387"/>
        <v>2.4881603427862657</v>
      </c>
    </row>
    <row r="9090" spans="1:15" s="32" customFormat="1" ht="15.75" customHeight="1">
      <c r="A9090" s="32">
        <v>9088</v>
      </c>
      <c r="B9090" s="32">
        <v>90</v>
      </c>
      <c r="C9090" s="32">
        <v>601</v>
      </c>
      <c r="D9090" s="37">
        <v>43041</v>
      </c>
      <c r="E9090" s="32" t="b">
        <v>1</v>
      </c>
      <c r="F9090" s="38" t="s">
        <v>37</v>
      </c>
      <c r="G9090" s="38" t="s">
        <v>38</v>
      </c>
      <c r="H9090" s="38" t="s">
        <v>39</v>
      </c>
      <c r="I9090" s="38" t="s">
        <v>44</v>
      </c>
      <c r="J9090" s="38" t="s">
        <v>40</v>
      </c>
      <c r="K9090" s="39">
        <v>945.04</v>
      </c>
      <c r="L9090" s="39">
        <v>507.58</v>
      </c>
      <c r="M9090" s="37">
        <v>36361</v>
      </c>
      <c r="N9090" s="39">
        <f t="shared" si="3386"/>
        <v>437.46</v>
      </c>
      <c r="O9090" s="63">
        <f t="shared" si="3387"/>
        <v>1.8618542889790772</v>
      </c>
    </row>
    <row r="9091" spans="1:15" s="32" customFormat="1" ht="15.75" hidden="1" customHeight="1">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5" s="32" customFormat="1" ht="15.75" hidden="1" customHeight="1">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5" s="32" customFormat="1" ht="15.75" hidden="1" customHeight="1">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5" s="32" customFormat="1" ht="15.75" hidden="1" customHeight="1">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5" s="32" customFormat="1" ht="15.75" hidden="1" customHeight="1">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5" s="32" customFormat="1" ht="15.75" customHeight="1">
      <c r="A9096" s="32">
        <v>9094</v>
      </c>
      <c r="B9096" s="32">
        <v>61</v>
      </c>
      <c r="C9096" s="32">
        <v>498</v>
      </c>
      <c r="D9096" s="37">
        <v>43048</v>
      </c>
      <c r="E9096" s="32" t="b">
        <v>1</v>
      </c>
      <c r="F9096" s="38" t="s">
        <v>37</v>
      </c>
      <c r="G9096" s="38" t="s">
        <v>45</v>
      </c>
      <c r="H9096" s="38" t="s">
        <v>39</v>
      </c>
      <c r="I9096" s="38" t="s">
        <v>40</v>
      </c>
      <c r="J9096" s="38" t="s">
        <v>51</v>
      </c>
      <c r="K9096" s="39">
        <v>586.45000000000005</v>
      </c>
      <c r="L9096" s="39">
        <v>521.94000000000005</v>
      </c>
      <c r="M9096" s="37">
        <v>38206</v>
      </c>
      <c r="N9096" s="39">
        <f t="shared" ref="N9096:N9097" si="3388">K9096-L9096</f>
        <v>64.509999999999991</v>
      </c>
      <c r="O9096" s="63">
        <f t="shared" ref="O9096:O9097" si="3389">K9096/L9096</f>
        <v>1.1235965819826033</v>
      </c>
    </row>
    <row r="9097" spans="1:15" s="32" customFormat="1" ht="15.75" customHeight="1">
      <c r="A9097" s="32">
        <v>9095</v>
      </c>
      <c r="B9097" s="32">
        <v>30</v>
      </c>
      <c r="C9097" s="32">
        <v>526</v>
      </c>
      <c r="D9097" s="37">
        <v>42945</v>
      </c>
      <c r="E9097" s="32" t="b">
        <v>1</v>
      </c>
      <c r="F9097" s="38" t="s">
        <v>37</v>
      </c>
      <c r="G9097" s="38" t="s">
        <v>38</v>
      </c>
      <c r="H9097" s="38" t="s">
        <v>39</v>
      </c>
      <c r="I9097" s="38" t="s">
        <v>50</v>
      </c>
      <c r="J9097" s="38" t="s">
        <v>40</v>
      </c>
      <c r="K9097" s="39">
        <v>748.17</v>
      </c>
      <c r="L9097" s="39">
        <v>448.9</v>
      </c>
      <c r="M9097" s="37">
        <v>37337</v>
      </c>
      <c r="N9097" s="39">
        <f t="shared" si="3388"/>
        <v>299.27</v>
      </c>
      <c r="O9097" s="63">
        <f t="shared" si="3389"/>
        <v>1.6666740922254399</v>
      </c>
    </row>
    <row r="9098" spans="1:15" s="32" customFormat="1" ht="15.75" hidden="1" customHeight="1">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5" s="32" customFormat="1" ht="15.75" customHeight="1">
      <c r="A9099" s="32">
        <v>9097</v>
      </c>
      <c r="B9099" s="32">
        <v>17</v>
      </c>
      <c r="C9099" s="32">
        <v>2172</v>
      </c>
      <c r="D9099" s="37">
        <v>42774</v>
      </c>
      <c r="E9099" s="32" t="b">
        <v>1</v>
      </c>
      <c r="F9099" s="38" t="s">
        <v>37</v>
      </c>
      <c r="G9099" s="38" t="s">
        <v>38</v>
      </c>
      <c r="H9099" s="38" t="s">
        <v>39</v>
      </c>
      <c r="I9099" s="38" t="s">
        <v>50</v>
      </c>
      <c r="J9099" s="38" t="s">
        <v>40</v>
      </c>
      <c r="K9099" s="39">
        <v>1024.6600000000001</v>
      </c>
      <c r="L9099" s="39">
        <v>614.79999999999995</v>
      </c>
      <c r="M9099" s="37">
        <v>42710</v>
      </c>
      <c r="N9099" s="39">
        <f t="shared" ref="N9099" si="3390">K9099-L9099</f>
        <v>409.86000000000013</v>
      </c>
      <c r="O9099" s="63">
        <f>K9099/L9099</f>
        <v>1.6666558230318806</v>
      </c>
    </row>
    <row r="9100" spans="1:15" s="32" customFormat="1" ht="15.75" hidden="1" customHeight="1">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5" s="32" customFormat="1" ht="15.75" customHeight="1">
      <c r="A9101" s="32">
        <v>9099</v>
      </c>
      <c r="B9101" s="32">
        <v>38</v>
      </c>
      <c r="C9101" s="32">
        <v>860</v>
      </c>
      <c r="D9101" s="37">
        <v>42981</v>
      </c>
      <c r="E9101" s="32" t="b">
        <v>1</v>
      </c>
      <c r="F9101" s="38" t="s">
        <v>37</v>
      </c>
      <c r="G9101" s="38" t="s">
        <v>41</v>
      </c>
      <c r="H9101" s="38" t="s">
        <v>39</v>
      </c>
      <c r="I9101" s="38" t="s">
        <v>40</v>
      </c>
      <c r="J9101" s="38" t="s">
        <v>42</v>
      </c>
      <c r="K9101" s="39">
        <v>2091.4699999999998</v>
      </c>
      <c r="L9101" s="39">
        <v>388.92</v>
      </c>
      <c r="M9101" s="37">
        <v>40784</v>
      </c>
      <c r="N9101" s="39">
        <f t="shared" ref="N9101:N9102" si="3391">K9101-L9101</f>
        <v>1702.5499999999997</v>
      </c>
      <c r="O9101" s="63">
        <f t="shared" ref="O9101:O9102" si="3392">K9101/L9101</f>
        <v>5.3776355034454379</v>
      </c>
    </row>
    <row r="9102" spans="1:15" s="32" customFormat="1" ht="15.75" customHeight="1">
      <c r="A9102" s="32">
        <v>9100</v>
      </c>
      <c r="B9102" s="32">
        <v>93</v>
      </c>
      <c r="C9102" s="32">
        <v>1389</v>
      </c>
      <c r="D9102" s="37">
        <v>42785</v>
      </c>
      <c r="E9102" s="32" t="b">
        <v>1</v>
      </c>
      <c r="F9102" s="38" t="s">
        <v>37</v>
      </c>
      <c r="G9102" s="38" t="s">
        <v>48</v>
      </c>
      <c r="H9102" s="38" t="s">
        <v>39</v>
      </c>
      <c r="I9102" s="38" t="s">
        <v>40</v>
      </c>
      <c r="J9102" s="38" t="s">
        <v>40</v>
      </c>
      <c r="K9102" s="39">
        <v>1065.03</v>
      </c>
      <c r="L9102" s="39">
        <v>230.09</v>
      </c>
      <c r="M9102" s="37">
        <v>36833</v>
      </c>
      <c r="N9102" s="39">
        <f t="shared" si="3391"/>
        <v>834.93999999999994</v>
      </c>
      <c r="O9102" s="63">
        <f t="shared" si="3392"/>
        <v>4.6287539658394543</v>
      </c>
    </row>
    <row r="9103" spans="1:15" s="32" customFormat="1" ht="15.75" hidden="1" customHeight="1">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5" s="32" customFormat="1" ht="15.75" hidden="1" customHeight="1">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5" s="32" customFormat="1" ht="15.75" customHeight="1">
      <c r="A9105" s="32">
        <v>9103</v>
      </c>
      <c r="B9105" s="32">
        <v>19</v>
      </c>
      <c r="C9105" s="32">
        <v>739</v>
      </c>
      <c r="D9105" s="37">
        <v>43020</v>
      </c>
      <c r="E9105" s="32" t="b">
        <v>1</v>
      </c>
      <c r="F9105" s="38" t="s">
        <v>37</v>
      </c>
      <c r="G9105" s="38" t="s">
        <v>43</v>
      </c>
      <c r="H9105" s="38" t="s">
        <v>47</v>
      </c>
      <c r="I9105" s="38" t="s">
        <v>50</v>
      </c>
      <c r="J9105" s="38" t="s">
        <v>42</v>
      </c>
      <c r="K9105" s="39">
        <v>12.01</v>
      </c>
      <c r="L9105" s="39">
        <v>7.21</v>
      </c>
      <c r="M9105" s="37">
        <v>39880</v>
      </c>
      <c r="N9105" s="39">
        <f t="shared" ref="N9105:N9109" si="3393">K9105-L9105</f>
        <v>4.8</v>
      </c>
      <c r="O9105" s="63">
        <f t="shared" ref="O9105:O9109" si="3394">K9105/L9105</f>
        <v>1.6657420249653259</v>
      </c>
    </row>
    <row r="9106" spans="1:15" s="32" customFormat="1" ht="15.75" customHeight="1">
      <c r="A9106" s="32">
        <v>9104</v>
      </c>
      <c r="B9106" s="32">
        <v>70</v>
      </c>
      <c r="C9106" s="32">
        <v>3195</v>
      </c>
      <c r="D9106" s="37">
        <v>43050</v>
      </c>
      <c r="E9106" s="32" t="b">
        <v>1</v>
      </c>
      <c r="F9106" s="38" t="s">
        <v>37</v>
      </c>
      <c r="G9106" s="38" t="s">
        <v>41</v>
      </c>
      <c r="H9106" s="38" t="s">
        <v>39</v>
      </c>
      <c r="I9106" s="38" t="s">
        <v>50</v>
      </c>
      <c r="J9106" s="38" t="s">
        <v>40</v>
      </c>
      <c r="K9106" s="39">
        <v>495.72</v>
      </c>
      <c r="L9106" s="39">
        <v>297.43</v>
      </c>
      <c r="M9106" s="37">
        <v>42105</v>
      </c>
      <c r="N9106" s="39">
        <f t="shared" si="3393"/>
        <v>198.29000000000002</v>
      </c>
      <c r="O9106" s="63">
        <f t="shared" si="3394"/>
        <v>1.6666778737854286</v>
      </c>
    </row>
    <row r="9107" spans="1:15" s="32" customFormat="1" ht="15.75" customHeight="1">
      <c r="A9107" s="32">
        <v>9105</v>
      </c>
      <c r="B9107" s="32">
        <v>42</v>
      </c>
      <c r="C9107" s="32">
        <v>2549</v>
      </c>
      <c r="D9107" s="37">
        <v>43042</v>
      </c>
      <c r="E9107" s="32" t="b">
        <v>1</v>
      </c>
      <c r="F9107" s="38" t="s">
        <v>37</v>
      </c>
      <c r="G9107" s="38" t="s">
        <v>43</v>
      </c>
      <c r="H9107" s="38" t="s">
        <v>47</v>
      </c>
      <c r="I9107" s="38" t="s">
        <v>40</v>
      </c>
      <c r="J9107" s="38" t="s">
        <v>51</v>
      </c>
      <c r="K9107" s="39">
        <v>1810</v>
      </c>
      <c r="L9107" s="39">
        <v>1610.9</v>
      </c>
      <c r="M9107" s="37">
        <v>38991</v>
      </c>
      <c r="N9107" s="39">
        <f t="shared" si="3393"/>
        <v>199.09999999999991</v>
      </c>
      <c r="O9107" s="63">
        <f t="shared" si="3394"/>
        <v>1.1235955056179774</v>
      </c>
    </row>
    <row r="9108" spans="1:15" s="32" customFormat="1" ht="15.75" customHeight="1">
      <c r="A9108" s="32">
        <v>9106</v>
      </c>
      <c r="B9108" s="32">
        <v>49</v>
      </c>
      <c r="C9108" s="32">
        <v>153</v>
      </c>
      <c r="D9108" s="37">
        <v>42857</v>
      </c>
      <c r="E9108" s="32" t="b">
        <v>1</v>
      </c>
      <c r="F9108" s="38" t="s">
        <v>37</v>
      </c>
      <c r="G9108" s="38" t="s">
        <v>41</v>
      </c>
      <c r="H9108" s="38" t="s">
        <v>47</v>
      </c>
      <c r="I9108" s="38" t="s">
        <v>40</v>
      </c>
      <c r="J9108" s="38" t="s">
        <v>40</v>
      </c>
      <c r="K9108" s="39">
        <v>533.51</v>
      </c>
      <c r="L9108" s="39">
        <v>400.13</v>
      </c>
      <c r="M9108" s="37">
        <v>37668</v>
      </c>
      <c r="N9108" s="39">
        <f t="shared" si="3393"/>
        <v>133.38</v>
      </c>
      <c r="O9108" s="63">
        <f t="shared" si="3394"/>
        <v>1.3333416639592133</v>
      </c>
    </row>
    <row r="9109" spans="1:15" s="32" customFormat="1" ht="15.75" customHeight="1">
      <c r="A9109" s="32">
        <v>9107</v>
      </c>
      <c r="B9109" s="32">
        <v>81</v>
      </c>
      <c r="C9109" s="32">
        <v>1221</v>
      </c>
      <c r="D9109" s="37">
        <v>43055</v>
      </c>
      <c r="E9109" s="32" t="b">
        <v>1</v>
      </c>
      <c r="F9109" s="38" t="s">
        <v>37</v>
      </c>
      <c r="G9109" s="38" t="s">
        <v>38</v>
      </c>
      <c r="H9109" s="38" t="s">
        <v>39</v>
      </c>
      <c r="I9109" s="38" t="s">
        <v>40</v>
      </c>
      <c r="J9109" s="38" t="s">
        <v>40</v>
      </c>
      <c r="K9109" s="39">
        <v>1151.96</v>
      </c>
      <c r="L9109" s="39">
        <v>649.49</v>
      </c>
      <c r="M9109" s="37">
        <v>34071</v>
      </c>
      <c r="N9109" s="39">
        <f t="shared" si="3393"/>
        <v>502.47</v>
      </c>
      <c r="O9109" s="63">
        <f t="shared" si="3394"/>
        <v>1.7736377773329843</v>
      </c>
    </row>
    <row r="9110" spans="1:15" s="32" customFormat="1" ht="15.75" hidden="1" customHeight="1">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5" s="32" customFormat="1" ht="15.75" hidden="1" customHeight="1">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5" s="32" customFormat="1" ht="15.75" hidden="1" customHeight="1">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5" s="32" customFormat="1" ht="15.75" customHeight="1">
      <c r="A9113" s="32">
        <v>9111</v>
      </c>
      <c r="B9113" s="32">
        <v>11</v>
      </c>
      <c r="C9113" s="32">
        <v>2576</v>
      </c>
      <c r="D9113" s="37">
        <v>43004</v>
      </c>
      <c r="E9113" s="32" t="b">
        <v>1</v>
      </c>
      <c r="F9113" s="38" t="s">
        <v>37</v>
      </c>
      <c r="G9113" s="38" t="s">
        <v>46</v>
      </c>
      <c r="H9113" s="38" t="s">
        <v>39</v>
      </c>
      <c r="I9113" s="38" t="s">
        <v>50</v>
      </c>
      <c r="J9113" s="38" t="s">
        <v>40</v>
      </c>
      <c r="K9113" s="39">
        <v>1274.93</v>
      </c>
      <c r="L9113" s="39">
        <v>764.96</v>
      </c>
      <c r="M9113" s="37">
        <v>39298</v>
      </c>
      <c r="N9113" s="39">
        <f t="shared" ref="N9113" si="3395">K9113-L9113</f>
        <v>509.97</v>
      </c>
      <c r="O9113" s="63">
        <f>K9113/L9113</f>
        <v>1.6666623091403472</v>
      </c>
    </row>
    <row r="9114" spans="1:15" s="32" customFormat="1" ht="15.75" hidden="1" customHeight="1">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5" s="32" customFormat="1" ht="15.75" customHeight="1">
      <c r="A9115" s="32">
        <v>9113</v>
      </c>
      <c r="B9115" s="32">
        <v>35</v>
      </c>
      <c r="C9115" s="32">
        <v>3364</v>
      </c>
      <c r="D9115" s="37">
        <v>42773</v>
      </c>
      <c r="E9115" s="32" t="b">
        <v>1</v>
      </c>
      <c r="F9115" s="38" t="s">
        <v>37</v>
      </c>
      <c r="G9115" s="38" t="s">
        <v>41</v>
      </c>
      <c r="H9115" s="38" t="s">
        <v>39</v>
      </c>
      <c r="I9115" s="38" t="s">
        <v>44</v>
      </c>
      <c r="J9115" s="38" t="s">
        <v>40</v>
      </c>
      <c r="K9115" s="39">
        <v>1057.51</v>
      </c>
      <c r="L9115" s="39">
        <v>154.4</v>
      </c>
      <c r="M9115" s="37">
        <v>34527</v>
      </c>
      <c r="N9115" s="39">
        <f t="shared" ref="N9115:N9116" si="3396">K9115-L9115</f>
        <v>903.11</v>
      </c>
      <c r="O9115" s="63">
        <f t="shared" ref="O9115:O9116" si="3397">K9115/L9115</f>
        <v>6.8491580310880824</v>
      </c>
    </row>
    <row r="9116" spans="1:15" s="32" customFormat="1" ht="15.75" customHeight="1">
      <c r="A9116" s="32">
        <v>9114</v>
      </c>
      <c r="B9116" s="32">
        <v>63</v>
      </c>
      <c r="C9116" s="32">
        <v>1710</v>
      </c>
      <c r="D9116" s="37">
        <v>43019</v>
      </c>
      <c r="E9116" s="32" t="b">
        <v>1</v>
      </c>
      <c r="F9116" s="38" t="s">
        <v>37</v>
      </c>
      <c r="G9116" s="38" t="s">
        <v>48</v>
      </c>
      <c r="H9116" s="38" t="s">
        <v>39</v>
      </c>
      <c r="I9116" s="38" t="s">
        <v>40</v>
      </c>
      <c r="J9116" s="38" t="s">
        <v>40</v>
      </c>
      <c r="K9116" s="39">
        <v>1992.93</v>
      </c>
      <c r="L9116" s="39">
        <v>762.63</v>
      </c>
      <c r="M9116" s="37">
        <v>34115</v>
      </c>
      <c r="N9116" s="39">
        <f t="shared" si="3396"/>
        <v>1230.3000000000002</v>
      </c>
      <c r="O9116" s="63">
        <f t="shared" si="3397"/>
        <v>2.6132331536918296</v>
      </c>
    </row>
    <row r="9117" spans="1:15" s="32" customFormat="1" ht="15.75" hidden="1" customHeight="1">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5" s="32" customFormat="1" ht="15.75" hidden="1" customHeight="1">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5" s="32" customFormat="1" ht="15.75" hidden="1" customHeight="1">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5" s="32" customFormat="1" ht="15.75" customHeight="1">
      <c r="A9120" s="32">
        <v>9118</v>
      </c>
      <c r="B9120" s="32">
        <v>43</v>
      </c>
      <c r="C9120" s="32">
        <v>266</v>
      </c>
      <c r="D9120" s="37">
        <v>43063</v>
      </c>
      <c r="E9120" s="32" t="b">
        <v>1</v>
      </c>
      <c r="F9120" s="38" t="s">
        <v>37</v>
      </c>
      <c r="G9120" s="38" t="s">
        <v>38</v>
      </c>
      <c r="H9120" s="38" t="s">
        <v>39</v>
      </c>
      <c r="I9120" s="38" t="s">
        <v>40</v>
      </c>
      <c r="J9120" s="38" t="s">
        <v>40</v>
      </c>
      <c r="K9120" s="39">
        <v>1151.96</v>
      </c>
      <c r="L9120" s="39">
        <v>649.49</v>
      </c>
      <c r="M9120" s="37">
        <v>36498</v>
      </c>
      <c r="N9120" s="39">
        <f t="shared" ref="N9120:N9123" si="3398">K9120-L9120</f>
        <v>502.47</v>
      </c>
      <c r="O9120" s="63">
        <f t="shared" ref="O9120:O9123" si="3399">K9120/L9120</f>
        <v>1.7736377773329843</v>
      </c>
    </row>
    <row r="9121" spans="1:15" s="32" customFormat="1" ht="15.75" customHeight="1">
      <c r="A9121" s="32">
        <v>9119</v>
      </c>
      <c r="B9121" s="32">
        <v>38</v>
      </c>
      <c r="C9121" s="32">
        <v>668</v>
      </c>
      <c r="D9121" s="37">
        <v>43000</v>
      </c>
      <c r="E9121" s="32" t="b">
        <v>1</v>
      </c>
      <c r="F9121" s="38" t="s">
        <v>37</v>
      </c>
      <c r="G9121" s="38" t="s">
        <v>38</v>
      </c>
      <c r="H9121" s="38" t="s">
        <v>39</v>
      </c>
      <c r="I9121" s="38" t="s">
        <v>40</v>
      </c>
      <c r="J9121" s="38" t="s">
        <v>40</v>
      </c>
      <c r="K9121" s="39">
        <v>1577.53</v>
      </c>
      <c r="L9121" s="39">
        <v>826.51</v>
      </c>
      <c r="M9121" s="37">
        <v>40618</v>
      </c>
      <c r="N9121" s="39">
        <f t="shared" si="3398"/>
        <v>751.02</v>
      </c>
      <c r="O9121" s="63">
        <f t="shared" si="3399"/>
        <v>1.9086641419946522</v>
      </c>
    </row>
    <row r="9122" spans="1:15" s="32" customFormat="1" ht="15.75" customHeight="1">
      <c r="A9122" s="32">
        <v>9120</v>
      </c>
      <c r="B9122" s="32">
        <v>80</v>
      </c>
      <c r="C9122" s="32">
        <v>2627</v>
      </c>
      <c r="D9122" s="37">
        <v>43045</v>
      </c>
      <c r="E9122" s="32" t="b">
        <v>1</v>
      </c>
      <c r="F9122" s="38" t="s">
        <v>37</v>
      </c>
      <c r="G9122" s="38" t="s">
        <v>43</v>
      </c>
      <c r="H9122" s="38" t="s">
        <v>52</v>
      </c>
      <c r="I9122" s="38" t="s">
        <v>44</v>
      </c>
      <c r="J9122" s="38" t="s">
        <v>40</v>
      </c>
      <c r="K9122" s="39">
        <v>1073.07</v>
      </c>
      <c r="L9122" s="39">
        <v>933.84</v>
      </c>
      <c r="M9122" s="37">
        <v>38206</v>
      </c>
      <c r="N9122" s="39">
        <f t="shared" si="3398"/>
        <v>139.2299999999999</v>
      </c>
      <c r="O9122" s="63">
        <f t="shared" si="3399"/>
        <v>1.1490940632228217</v>
      </c>
    </row>
    <row r="9123" spans="1:15" s="32" customFormat="1" ht="15.75" customHeight="1">
      <c r="A9123" s="32">
        <v>9121</v>
      </c>
      <c r="B9123" s="32">
        <v>13</v>
      </c>
      <c r="C9123" s="32">
        <v>2695</v>
      </c>
      <c r="D9123" s="37">
        <v>43086</v>
      </c>
      <c r="E9123" s="32" t="b">
        <v>1</v>
      </c>
      <c r="F9123" s="38" t="s">
        <v>37</v>
      </c>
      <c r="G9123" s="38" t="s">
        <v>38</v>
      </c>
      <c r="H9123" s="38" t="s">
        <v>39</v>
      </c>
      <c r="I9123" s="38" t="s">
        <v>40</v>
      </c>
      <c r="J9123" s="38" t="s">
        <v>40</v>
      </c>
      <c r="K9123" s="39">
        <v>1163.8900000000001</v>
      </c>
      <c r="L9123" s="39">
        <v>589.27</v>
      </c>
      <c r="M9123" s="37">
        <v>39880</v>
      </c>
      <c r="N9123" s="39">
        <f t="shared" si="3398"/>
        <v>574.62000000000012</v>
      </c>
      <c r="O9123" s="63">
        <f t="shared" si="3399"/>
        <v>1.9751387309722201</v>
      </c>
    </row>
    <row r="9124" spans="1:15" s="32" customFormat="1" ht="15.75" hidden="1" customHeight="1">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5" s="32" customFormat="1" ht="15.75" hidden="1" customHeight="1">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5" s="32" customFormat="1" ht="15.75" customHeight="1">
      <c r="A9126" s="32">
        <v>9124</v>
      </c>
      <c r="B9126" s="32">
        <v>62</v>
      </c>
      <c r="C9126" s="32">
        <v>830</v>
      </c>
      <c r="D9126" s="37">
        <v>42939</v>
      </c>
      <c r="E9126" s="32" t="b">
        <v>1</v>
      </c>
      <c r="F9126" s="38" t="s">
        <v>37</v>
      </c>
      <c r="G9126" s="38" t="s">
        <v>38</v>
      </c>
      <c r="H9126" s="38" t="s">
        <v>39</v>
      </c>
      <c r="I9126" s="38" t="s">
        <v>40</v>
      </c>
      <c r="J9126" s="38" t="s">
        <v>40</v>
      </c>
      <c r="K9126" s="39">
        <v>478.16</v>
      </c>
      <c r="L9126" s="39">
        <v>298.72000000000003</v>
      </c>
      <c r="M9126" s="37">
        <v>34143</v>
      </c>
      <c r="N9126" s="39">
        <f t="shared" ref="N9126" si="3400">K9126-L9126</f>
        <v>179.44</v>
      </c>
      <c r="O9126" s="63">
        <f>K9126/L9126</f>
        <v>1.6006963042313871</v>
      </c>
    </row>
    <row r="9127" spans="1:15" s="32" customFormat="1" ht="15.75" hidden="1" customHeight="1">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5" s="32" customFormat="1" ht="15.75" customHeight="1">
      <c r="A9128" s="32">
        <v>9126</v>
      </c>
      <c r="B9128" s="32">
        <v>32</v>
      </c>
      <c r="C9128" s="32">
        <v>1076</v>
      </c>
      <c r="D9128" s="37">
        <v>42931</v>
      </c>
      <c r="E9128" s="32" t="b">
        <v>1</v>
      </c>
      <c r="F9128" s="38" t="s">
        <v>37</v>
      </c>
      <c r="G9128" s="38" t="s">
        <v>46</v>
      </c>
      <c r="H9128" s="38" t="s">
        <v>39</v>
      </c>
      <c r="I9128" s="38" t="s">
        <v>40</v>
      </c>
      <c r="J9128" s="38" t="s">
        <v>40</v>
      </c>
      <c r="K9128" s="39">
        <v>642.70000000000005</v>
      </c>
      <c r="L9128" s="39">
        <v>211.37</v>
      </c>
      <c r="M9128" s="37">
        <v>37337</v>
      </c>
      <c r="N9128" s="39">
        <f t="shared" ref="N9128" si="3401">K9128-L9128</f>
        <v>431.33000000000004</v>
      </c>
      <c r="O9128" s="63">
        <f>K9128/L9128</f>
        <v>3.0406396366561008</v>
      </c>
    </row>
    <row r="9129" spans="1:15" s="32" customFormat="1" ht="15.75" hidden="1" customHeight="1">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5" s="32" customFormat="1" ht="15.75" customHeight="1">
      <c r="A9130" s="32">
        <v>9128</v>
      </c>
      <c r="B9130" s="32">
        <v>63</v>
      </c>
      <c r="C9130" s="32">
        <v>1451</v>
      </c>
      <c r="D9130" s="37">
        <v>43016</v>
      </c>
      <c r="E9130" s="32" t="b">
        <v>1</v>
      </c>
      <c r="F9130" s="38" t="s">
        <v>37</v>
      </c>
      <c r="G9130" s="38" t="s">
        <v>38</v>
      </c>
      <c r="H9130" s="38" t="s">
        <v>39</v>
      </c>
      <c r="I9130" s="38" t="s">
        <v>40</v>
      </c>
      <c r="J9130" s="38" t="s">
        <v>40</v>
      </c>
      <c r="K9130" s="39">
        <v>1483.2</v>
      </c>
      <c r="L9130" s="39">
        <v>99.59</v>
      </c>
      <c r="M9130" s="37">
        <v>34996</v>
      </c>
      <c r="N9130" s="39">
        <f t="shared" ref="N9130:N9132" si="3402">K9130-L9130</f>
        <v>1383.6100000000001</v>
      </c>
      <c r="O9130" s="63">
        <f t="shared" ref="O9130:O9132" si="3403">K9130/L9130</f>
        <v>14.893061552364696</v>
      </c>
    </row>
    <row r="9131" spans="1:15" s="32" customFormat="1" ht="15.75" customHeight="1">
      <c r="A9131" s="32">
        <v>9129</v>
      </c>
      <c r="B9131" s="32">
        <v>89</v>
      </c>
      <c r="C9131" s="32">
        <v>3486</v>
      </c>
      <c r="D9131" s="37">
        <v>42852</v>
      </c>
      <c r="E9131" s="32" t="b">
        <v>1</v>
      </c>
      <c r="F9131" s="38" t="s">
        <v>37</v>
      </c>
      <c r="G9131" s="38" t="s">
        <v>48</v>
      </c>
      <c r="H9131" s="38" t="s">
        <v>52</v>
      </c>
      <c r="I9131" s="38" t="s">
        <v>40</v>
      </c>
      <c r="J9131" s="38" t="s">
        <v>42</v>
      </c>
      <c r="K9131" s="39">
        <v>1362.99</v>
      </c>
      <c r="L9131" s="39">
        <v>57.74</v>
      </c>
      <c r="M9131" s="37">
        <v>34079</v>
      </c>
      <c r="N9131" s="39">
        <f t="shared" si="3402"/>
        <v>1305.25</v>
      </c>
      <c r="O9131" s="63">
        <f t="shared" si="3403"/>
        <v>23.605645999307239</v>
      </c>
    </row>
    <row r="9132" spans="1:15" s="32" customFormat="1" ht="15.75" customHeight="1">
      <c r="A9132" s="32">
        <v>9130</v>
      </c>
      <c r="B9132" s="32">
        <v>35</v>
      </c>
      <c r="C9132" s="32">
        <v>865</v>
      </c>
      <c r="D9132" s="37">
        <v>42896</v>
      </c>
      <c r="E9132" s="32" t="b">
        <v>1</v>
      </c>
      <c r="F9132" s="38" t="s">
        <v>37</v>
      </c>
      <c r="G9132" s="38" t="s">
        <v>41</v>
      </c>
      <c r="H9132" s="38" t="s">
        <v>39</v>
      </c>
      <c r="I9132" s="38" t="s">
        <v>44</v>
      </c>
      <c r="J9132" s="38" t="s">
        <v>40</v>
      </c>
      <c r="K9132" s="39">
        <v>1057.51</v>
      </c>
      <c r="L9132" s="39">
        <v>154.4</v>
      </c>
      <c r="M9132" s="37">
        <v>34527</v>
      </c>
      <c r="N9132" s="39">
        <f t="shared" si="3402"/>
        <v>903.11</v>
      </c>
      <c r="O9132" s="63">
        <f t="shared" si="3403"/>
        <v>6.8491580310880824</v>
      </c>
    </row>
    <row r="9133" spans="1:15" s="32" customFormat="1" ht="15.75" hidden="1" customHeight="1">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5" s="32" customFormat="1" ht="15.75" customHeight="1">
      <c r="A9134" s="32">
        <v>9132</v>
      </c>
      <c r="B9134" s="32">
        <v>15</v>
      </c>
      <c r="C9134" s="32">
        <v>2150</v>
      </c>
      <c r="D9134" s="37">
        <v>42738</v>
      </c>
      <c r="E9134" s="32" t="b">
        <v>1</v>
      </c>
      <c r="F9134" s="38" t="s">
        <v>37</v>
      </c>
      <c r="G9134" s="38" t="s">
        <v>45</v>
      </c>
      <c r="H9134" s="38" t="s">
        <v>39</v>
      </c>
      <c r="I9134" s="38" t="s">
        <v>44</v>
      </c>
      <c r="J9134" s="38" t="s">
        <v>40</v>
      </c>
      <c r="K9134" s="39">
        <v>958.74</v>
      </c>
      <c r="L9134" s="39">
        <v>748.9</v>
      </c>
      <c r="M9134" s="37">
        <v>40303</v>
      </c>
      <c r="N9134" s="39">
        <f t="shared" ref="N9134:N9135" si="3404">K9134-L9134</f>
        <v>209.84000000000003</v>
      </c>
      <c r="O9134" s="63">
        <f t="shared" ref="O9134:O9135" si="3405">K9134/L9134</f>
        <v>1.2801976231806651</v>
      </c>
    </row>
    <row r="9135" spans="1:15" s="32" customFormat="1" ht="15.75" customHeight="1">
      <c r="A9135" s="32">
        <v>9133</v>
      </c>
      <c r="B9135" s="32">
        <v>94</v>
      </c>
      <c r="C9135" s="32">
        <v>1630</v>
      </c>
      <c r="D9135" s="37">
        <v>43027</v>
      </c>
      <c r="E9135" s="32" t="b">
        <v>1</v>
      </c>
      <c r="F9135" s="38" t="s">
        <v>37</v>
      </c>
      <c r="G9135" s="38" t="s">
        <v>46</v>
      </c>
      <c r="H9135" s="38" t="s">
        <v>39</v>
      </c>
      <c r="I9135" s="38" t="s">
        <v>40</v>
      </c>
      <c r="J9135" s="38" t="s">
        <v>42</v>
      </c>
      <c r="K9135" s="39">
        <v>1635.3</v>
      </c>
      <c r="L9135" s="39">
        <v>993.66</v>
      </c>
      <c r="M9135" s="37">
        <v>41434</v>
      </c>
      <c r="N9135" s="39">
        <f t="shared" si="3404"/>
        <v>641.64</v>
      </c>
      <c r="O9135" s="63">
        <f t="shared" si="3405"/>
        <v>1.6457339532636919</v>
      </c>
    </row>
    <row r="9136" spans="1:15" s="32" customFormat="1" ht="15.75" hidden="1" customHeight="1">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5" s="32" customFormat="1" ht="15.75" customHeight="1">
      <c r="A9137" s="32">
        <v>9135</v>
      </c>
      <c r="B9137" s="32">
        <v>61</v>
      </c>
      <c r="C9137" s="32">
        <v>1973</v>
      </c>
      <c r="D9137" s="37">
        <v>42953</v>
      </c>
      <c r="E9137" s="32" t="b">
        <v>1</v>
      </c>
      <c r="F9137" s="38" t="s">
        <v>37</v>
      </c>
      <c r="G9137" s="38" t="s">
        <v>45</v>
      </c>
      <c r="H9137" s="38" t="s">
        <v>39</v>
      </c>
      <c r="I9137" s="38" t="s">
        <v>40</v>
      </c>
      <c r="J9137" s="38" t="s">
        <v>51</v>
      </c>
      <c r="K9137" s="39">
        <v>586.45000000000005</v>
      </c>
      <c r="L9137" s="39">
        <v>521.94000000000005</v>
      </c>
      <c r="M9137" s="37">
        <v>38002</v>
      </c>
      <c r="N9137" s="39">
        <f t="shared" ref="N9137" si="3406">K9137-L9137</f>
        <v>64.509999999999991</v>
      </c>
      <c r="O9137" s="63">
        <f>K9137/L9137</f>
        <v>1.1235965819826033</v>
      </c>
    </row>
    <row r="9138" spans="1:15" s="32" customFormat="1" ht="15.75" hidden="1" customHeight="1">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5" s="32" customFormat="1" ht="15.75" hidden="1" customHeight="1">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5" s="32" customFormat="1" ht="15.75" hidden="1" customHeight="1">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5" s="32" customFormat="1" ht="15.75" hidden="1" customHeight="1">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5" s="32" customFormat="1" ht="15.75" hidden="1" customHeight="1">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5" s="32" customFormat="1" ht="15.75" customHeight="1">
      <c r="A9143" s="32">
        <v>9141</v>
      </c>
      <c r="B9143" s="32">
        <v>43</v>
      </c>
      <c r="C9143" s="32">
        <v>556</v>
      </c>
      <c r="D9143" s="37">
        <v>42890</v>
      </c>
      <c r="E9143" s="32" t="b">
        <v>1</v>
      </c>
      <c r="F9143" s="38" t="s">
        <v>37</v>
      </c>
      <c r="G9143" s="38" t="s">
        <v>38</v>
      </c>
      <c r="H9143" s="38" t="s">
        <v>39</v>
      </c>
      <c r="I9143" s="38" t="s">
        <v>40</v>
      </c>
      <c r="J9143" s="38" t="s">
        <v>40</v>
      </c>
      <c r="K9143" s="39">
        <v>1151.96</v>
      </c>
      <c r="L9143" s="39">
        <v>649.49</v>
      </c>
      <c r="M9143" s="37">
        <v>36498</v>
      </c>
      <c r="N9143" s="39">
        <f t="shared" ref="N9143" si="3407">K9143-L9143</f>
        <v>502.47</v>
      </c>
      <c r="O9143" s="63">
        <f>K9143/L9143</f>
        <v>1.7736377773329843</v>
      </c>
    </row>
    <row r="9144" spans="1:15" s="32" customFormat="1" ht="15.75" hidden="1" customHeight="1">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5" s="32" customFormat="1" ht="15.75" customHeight="1">
      <c r="A9145" s="32">
        <v>9143</v>
      </c>
      <c r="B9145" s="32">
        <v>46</v>
      </c>
      <c r="C9145" s="32">
        <v>88</v>
      </c>
      <c r="D9145" s="37">
        <v>42953</v>
      </c>
      <c r="E9145" s="32" t="b">
        <v>1</v>
      </c>
      <c r="F9145" s="38" t="s">
        <v>37</v>
      </c>
      <c r="G9145" s="38" t="s">
        <v>43</v>
      </c>
      <c r="H9145" s="38" t="s">
        <v>39</v>
      </c>
      <c r="I9145" s="38" t="s">
        <v>44</v>
      </c>
      <c r="J9145" s="38" t="s">
        <v>40</v>
      </c>
      <c r="K9145" s="39">
        <v>1793.43</v>
      </c>
      <c r="L9145" s="39">
        <v>248.82</v>
      </c>
      <c r="M9145" s="37">
        <v>36361</v>
      </c>
      <c r="N9145" s="39">
        <f t="shared" ref="N9145" si="3408">K9145-L9145</f>
        <v>1544.6100000000001</v>
      </c>
      <c r="O9145" s="63">
        <f>K9145/L9145</f>
        <v>7.2077405353267423</v>
      </c>
    </row>
    <row r="9146" spans="1:15" s="32" customFormat="1" ht="15.75" hidden="1" customHeight="1">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5" s="32" customFormat="1" ht="15.75" hidden="1" customHeight="1">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5" s="32" customFormat="1" ht="15.75" customHeight="1">
      <c r="A9148" s="32">
        <v>9146</v>
      </c>
      <c r="B9148" s="32">
        <v>4</v>
      </c>
      <c r="C9148" s="32">
        <v>2207</v>
      </c>
      <c r="D9148" s="37">
        <v>42999</v>
      </c>
      <c r="E9148" s="32" t="b">
        <v>1</v>
      </c>
      <c r="F9148" s="38" t="s">
        <v>37</v>
      </c>
      <c r="G9148" s="38" t="s">
        <v>46</v>
      </c>
      <c r="H9148" s="38" t="s">
        <v>39</v>
      </c>
      <c r="I9148" s="38" t="s">
        <v>50</v>
      </c>
      <c r="J9148" s="38" t="s">
        <v>40</v>
      </c>
      <c r="K9148" s="39">
        <v>1129.1300000000001</v>
      </c>
      <c r="L9148" s="39">
        <v>677.48</v>
      </c>
      <c r="M9148" s="37">
        <v>38258</v>
      </c>
      <c r="N9148" s="39">
        <f t="shared" ref="N9148" si="3409">K9148-L9148</f>
        <v>451.65000000000009</v>
      </c>
      <c r="O9148" s="63">
        <f>K9148/L9148</f>
        <v>1.6666617464722207</v>
      </c>
    </row>
    <row r="9149" spans="1:15" s="32" customFormat="1" ht="15.75" hidden="1" customHeight="1">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5" s="32" customFormat="1" ht="15.75" hidden="1" customHeight="1">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5" s="32" customFormat="1" ht="15.75" customHeight="1">
      <c r="A9151" s="32">
        <v>9149</v>
      </c>
      <c r="B9151" s="32">
        <v>30</v>
      </c>
      <c r="C9151" s="32">
        <v>2522</v>
      </c>
      <c r="D9151" s="37">
        <v>43075</v>
      </c>
      <c r="E9151" s="32" t="b">
        <v>1</v>
      </c>
      <c r="F9151" s="38" t="s">
        <v>37</v>
      </c>
      <c r="G9151" s="38" t="s">
        <v>43</v>
      </c>
      <c r="H9151" s="38" t="s">
        <v>39</v>
      </c>
      <c r="I9151" s="38" t="s">
        <v>40</v>
      </c>
      <c r="J9151" s="38" t="s">
        <v>40</v>
      </c>
      <c r="K9151" s="39">
        <v>1227.3399999999999</v>
      </c>
      <c r="L9151" s="39">
        <v>770.89</v>
      </c>
      <c r="M9151" s="37">
        <v>34556</v>
      </c>
      <c r="N9151" s="39">
        <f t="shared" ref="N9151:N9152" si="3410">K9151-L9151</f>
        <v>456.44999999999993</v>
      </c>
      <c r="O9151" s="63">
        <f t="shared" ref="O9151:O9152" si="3411">K9151/L9151</f>
        <v>1.5921078234248724</v>
      </c>
    </row>
    <row r="9152" spans="1:15" s="32" customFormat="1" ht="15.75" customHeight="1">
      <c r="A9152" s="32">
        <v>9150</v>
      </c>
      <c r="B9152" s="32">
        <v>93</v>
      </c>
      <c r="C9152" s="32">
        <v>234</v>
      </c>
      <c r="D9152" s="37">
        <v>42950</v>
      </c>
      <c r="E9152" s="32" t="b">
        <v>1</v>
      </c>
      <c r="F9152" s="38" t="s">
        <v>37</v>
      </c>
      <c r="G9152" s="38" t="s">
        <v>43</v>
      </c>
      <c r="H9152" s="38" t="s">
        <v>39</v>
      </c>
      <c r="I9152" s="38" t="s">
        <v>50</v>
      </c>
      <c r="J9152" s="38" t="s">
        <v>40</v>
      </c>
      <c r="K9152" s="39">
        <v>1458.17</v>
      </c>
      <c r="L9152" s="39">
        <v>874.9</v>
      </c>
      <c r="M9152" s="37">
        <v>38750</v>
      </c>
      <c r="N9152" s="39">
        <f t="shared" si="3410"/>
        <v>583.2700000000001</v>
      </c>
      <c r="O9152" s="63">
        <f t="shared" si="3411"/>
        <v>1.6666704766259002</v>
      </c>
    </row>
    <row r="9153" spans="1:15" s="32" customFormat="1" ht="15.75" hidden="1" customHeight="1">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5" s="32" customFormat="1" ht="15.75" hidden="1" customHeight="1">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5" s="32" customFormat="1" ht="15.75" customHeight="1">
      <c r="A9155" s="32">
        <v>9153</v>
      </c>
      <c r="B9155" s="32">
        <v>66</v>
      </c>
      <c r="C9155" s="32">
        <v>3143</v>
      </c>
      <c r="D9155" s="37">
        <v>42983</v>
      </c>
      <c r="E9155" s="32" t="b">
        <v>1</v>
      </c>
      <c r="F9155" s="38" t="s">
        <v>37</v>
      </c>
      <c r="G9155" s="38" t="s">
        <v>46</v>
      </c>
      <c r="H9155" s="38" t="s">
        <v>47</v>
      </c>
      <c r="I9155" s="38" t="s">
        <v>44</v>
      </c>
      <c r="J9155" s="38" t="s">
        <v>51</v>
      </c>
      <c r="K9155" s="39">
        <v>590.26</v>
      </c>
      <c r="L9155" s="39">
        <v>525.33000000000004</v>
      </c>
      <c r="M9155" s="37">
        <v>40487</v>
      </c>
      <c r="N9155" s="39">
        <f t="shared" ref="N9155:N9157" si="3412">K9155-L9155</f>
        <v>64.92999999999995</v>
      </c>
      <c r="O9155" s="63">
        <f t="shared" ref="O9155:O9157" si="3413">K9155/L9155</f>
        <v>1.123598499990482</v>
      </c>
    </row>
    <row r="9156" spans="1:15" s="32" customFormat="1" ht="15.75" customHeight="1">
      <c r="A9156" s="32">
        <v>9154</v>
      </c>
      <c r="B9156" s="32">
        <v>21</v>
      </c>
      <c r="C9156" s="32">
        <v>3451</v>
      </c>
      <c r="D9156" s="37">
        <v>43084</v>
      </c>
      <c r="E9156" s="32" t="b">
        <v>1</v>
      </c>
      <c r="F9156" s="38" t="s">
        <v>37</v>
      </c>
      <c r="G9156" s="38" t="s">
        <v>48</v>
      </c>
      <c r="H9156" s="38" t="s">
        <v>52</v>
      </c>
      <c r="I9156" s="38" t="s">
        <v>40</v>
      </c>
      <c r="J9156" s="38" t="s">
        <v>40</v>
      </c>
      <c r="K9156" s="39">
        <v>1466.68</v>
      </c>
      <c r="L9156" s="39">
        <v>363.25</v>
      </c>
      <c r="M9156" s="37">
        <v>41701</v>
      </c>
      <c r="N9156" s="39">
        <f t="shared" si="3412"/>
        <v>1103.43</v>
      </c>
      <c r="O9156" s="63">
        <f t="shared" si="3413"/>
        <v>4.0376600137646248</v>
      </c>
    </row>
    <row r="9157" spans="1:15" s="32" customFormat="1" ht="15.75" customHeight="1">
      <c r="A9157" s="32">
        <v>9155</v>
      </c>
      <c r="B9157" s="32">
        <v>91</v>
      </c>
      <c r="C9157" s="32">
        <v>3120</v>
      </c>
      <c r="D9157" s="37">
        <v>43038</v>
      </c>
      <c r="E9157" s="32" t="b">
        <v>1</v>
      </c>
      <c r="F9157" s="38" t="s">
        <v>37</v>
      </c>
      <c r="G9157" s="38" t="s">
        <v>38</v>
      </c>
      <c r="H9157" s="38" t="s">
        <v>39</v>
      </c>
      <c r="I9157" s="38" t="s">
        <v>40</v>
      </c>
      <c r="J9157" s="38" t="s">
        <v>40</v>
      </c>
      <c r="K9157" s="39">
        <v>100.35</v>
      </c>
      <c r="L9157" s="39">
        <v>75.260000000000005</v>
      </c>
      <c r="M9157" s="37">
        <v>38002</v>
      </c>
      <c r="N9157" s="39">
        <f t="shared" si="3412"/>
        <v>25.089999999999989</v>
      </c>
      <c r="O9157" s="63">
        <f t="shared" si="3413"/>
        <v>1.3333776242359818</v>
      </c>
    </row>
    <row r="9158" spans="1:15" s="32" customFormat="1" ht="15.75" hidden="1" customHeight="1">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5" s="32" customFormat="1" ht="15.75" hidden="1" customHeight="1">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5" s="32" customFormat="1" ht="15.75" customHeight="1">
      <c r="A9160" s="32">
        <v>9158</v>
      </c>
      <c r="B9160" s="32">
        <v>88</v>
      </c>
      <c r="C9160" s="32">
        <v>86</v>
      </c>
      <c r="D9160" s="37">
        <v>43099</v>
      </c>
      <c r="E9160" s="32" t="b">
        <v>1</v>
      </c>
      <c r="F9160" s="38" t="s">
        <v>37</v>
      </c>
      <c r="G9160" s="38" t="s">
        <v>45</v>
      </c>
      <c r="H9160" s="38" t="s">
        <v>39</v>
      </c>
      <c r="I9160" s="38" t="s">
        <v>50</v>
      </c>
      <c r="J9160" s="38" t="s">
        <v>51</v>
      </c>
      <c r="K9160" s="39">
        <v>1661.92</v>
      </c>
      <c r="L9160" s="39">
        <v>1479.11</v>
      </c>
      <c r="M9160" s="37">
        <v>34165</v>
      </c>
      <c r="N9160" s="39">
        <f t="shared" ref="N9160" si="3414">K9160-L9160</f>
        <v>182.81000000000017</v>
      </c>
      <c r="O9160" s="63">
        <f>K9160/L9160</f>
        <v>1.12359459404642</v>
      </c>
    </row>
    <row r="9161" spans="1:15" s="32" customFormat="1" ht="15.75" hidden="1" customHeight="1">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5" s="32" customFormat="1" ht="15.75" hidden="1" customHeight="1">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5" s="32" customFormat="1" ht="15.75" hidden="1" customHeight="1">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5" s="32" customFormat="1" ht="15.75" hidden="1" customHeight="1">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5" s="32" customFormat="1" ht="15.75" customHeight="1">
      <c r="A9165" s="32">
        <v>9163</v>
      </c>
      <c r="B9165" s="32">
        <v>2</v>
      </c>
      <c r="C9165" s="32">
        <v>1061</v>
      </c>
      <c r="D9165" s="37">
        <v>43071</v>
      </c>
      <c r="E9165" s="32" t="b">
        <v>1</v>
      </c>
      <c r="F9165" s="38" t="s">
        <v>37</v>
      </c>
      <c r="G9165" s="38" t="s">
        <v>38</v>
      </c>
      <c r="H9165" s="38" t="s">
        <v>39</v>
      </c>
      <c r="I9165" s="38" t="s">
        <v>40</v>
      </c>
      <c r="J9165" s="38" t="s">
        <v>40</v>
      </c>
      <c r="K9165" s="39">
        <v>71.489999999999995</v>
      </c>
      <c r="L9165" s="39">
        <v>53.62</v>
      </c>
      <c r="M9165" s="37">
        <v>41245</v>
      </c>
      <c r="N9165" s="39">
        <f t="shared" ref="N9165" si="3415">K9165-L9165</f>
        <v>17.869999999999997</v>
      </c>
      <c r="O9165" s="63">
        <f>K9165/L9165</f>
        <v>1.3332711674748228</v>
      </c>
    </row>
    <row r="9166" spans="1:15" s="32" customFormat="1" ht="15.75" hidden="1" customHeight="1">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5" s="32" customFormat="1" ht="15.75" customHeight="1">
      <c r="A9167" s="32">
        <v>9165</v>
      </c>
      <c r="B9167" s="32">
        <v>0</v>
      </c>
      <c r="C9167" s="32">
        <v>1719</v>
      </c>
      <c r="D9167" s="37">
        <v>42864</v>
      </c>
      <c r="E9167" s="32" t="b">
        <v>1</v>
      </c>
      <c r="F9167" s="38" t="s">
        <v>37</v>
      </c>
      <c r="G9167" s="38" t="s">
        <v>38</v>
      </c>
      <c r="H9167" s="38" t="s">
        <v>39</v>
      </c>
      <c r="I9167" s="38" t="s">
        <v>40</v>
      </c>
      <c r="J9167" s="38" t="s">
        <v>40</v>
      </c>
      <c r="K9167" s="39">
        <v>478.16</v>
      </c>
      <c r="L9167" s="39">
        <v>298.72000000000003</v>
      </c>
      <c r="M9167" s="37">
        <v>41245</v>
      </c>
      <c r="N9167" s="39">
        <f t="shared" ref="N9167:N9168" si="3416">K9167-L9167</f>
        <v>179.44</v>
      </c>
      <c r="O9167" s="63">
        <f t="shared" ref="O9167:O9168" si="3417">K9167/L9167</f>
        <v>1.6006963042313871</v>
      </c>
    </row>
    <row r="9168" spans="1:15" s="32" customFormat="1" ht="15.75" customHeight="1">
      <c r="A9168" s="32">
        <v>9166</v>
      </c>
      <c r="B9168" s="32">
        <v>42</v>
      </c>
      <c r="C9168" s="32">
        <v>1445</v>
      </c>
      <c r="D9168" s="37">
        <v>43011</v>
      </c>
      <c r="E9168" s="32" t="b">
        <v>1</v>
      </c>
      <c r="F9168" s="38" t="s">
        <v>37</v>
      </c>
      <c r="G9168" s="38" t="s">
        <v>43</v>
      </c>
      <c r="H9168" s="38" t="s">
        <v>47</v>
      </c>
      <c r="I9168" s="38" t="s">
        <v>40</v>
      </c>
      <c r="J9168" s="38" t="s">
        <v>51</v>
      </c>
      <c r="K9168" s="39">
        <v>1810</v>
      </c>
      <c r="L9168" s="39">
        <v>1610.9</v>
      </c>
      <c r="M9168" s="37">
        <v>39526</v>
      </c>
      <c r="N9168" s="39">
        <f t="shared" si="3416"/>
        <v>199.09999999999991</v>
      </c>
      <c r="O9168" s="63">
        <f t="shared" si="3417"/>
        <v>1.1235955056179774</v>
      </c>
    </row>
    <row r="9169" spans="1:15" s="32" customFormat="1" ht="15.75" hidden="1" customHeight="1">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5" s="32" customFormat="1" ht="15.75" hidden="1" customHeight="1">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5" s="32" customFormat="1" ht="15.75" hidden="1" customHeight="1">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5" s="32" customFormat="1" ht="15.75" hidden="1" customHeight="1">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5" s="32" customFormat="1" ht="15.75" hidden="1" customHeight="1">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5" s="32" customFormat="1" ht="15.75" hidden="1" customHeight="1">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5" s="32" customFormat="1" ht="15.75" hidden="1" customHeight="1">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5" s="32" customFormat="1" ht="15.75" hidden="1" customHeight="1">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5" s="32" customFormat="1" ht="15.75" customHeight="1">
      <c r="A9177" s="32">
        <v>9175</v>
      </c>
      <c r="B9177" s="32">
        <v>0</v>
      </c>
      <c r="C9177" s="32">
        <v>551</v>
      </c>
      <c r="D9177" s="37">
        <v>42895</v>
      </c>
      <c r="E9177" s="32" t="b">
        <v>1</v>
      </c>
      <c r="F9177" s="38" t="s">
        <v>37</v>
      </c>
      <c r="G9177" s="38" t="s">
        <v>43</v>
      </c>
      <c r="H9177" s="38" t="s">
        <v>39</v>
      </c>
      <c r="I9177" s="38" t="s">
        <v>40</v>
      </c>
      <c r="J9177" s="38" t="s">
        <v>40</v>
      </c>
      <c r="K9177" s="39">
        <v>183.86</v>
      </c>
      <c r="L9177" s="39">
        <v>137.9</v>
      </c>
      <c r="M9177" s="37">
        <v>35707</v>
      </c>
      <c r="N9177" s="39">
        <f t="shared" ref="N9177:N9181" si="3418">K9177-L9177</f>
        <v>45.960000000000008</v>
      </c>
      <c r="O9177" s="63">
        <f t="shared" ref="O9177:O9181" si="3419">K9177/L9177</f>
        <v>1.3332849891225527</v>
      </c>
    </row>
    <row r="9178" spans="1:15" s="32" customFormat="1" ht="15.75" customHeight="1">
      <c r="A9178" s="32">
        <v>9176</v>
      </c>
      <c r="B9178" s="32">
        <v>0</v>
      </c>
      <c r="C9178" s="32">
        <v>3325</v>
      </c>
      <c r="D9178" s="37">
        <v>42924</v>
      </c>
      <c r="E9178" s="32" t="b">
        <v>1</v>
      </c>
      <c r="F9178" s="38" t="s">
        <v>37</v>
      </c>
      <c r="G9178" s="38" t="s">
        <v>41</v>
      </c>
      <c r="H9178" s="38" t="s">
        <v>47</v>
      </c>
      <c r="I9178" s="38" t="s">
        <v>40</v>
      </c>
      <c r="J9178" s="38" t="s">
        <v>40</v>
      </c>
      <c r="K9178" s="39">
        <v>533.51</v>
      </c>
      <c r="L9178" s="39">
        <v>400.13</v>
      </c>
      <c r="M9178" s="37">
        <v>41064</v>
      </c>
      <c r="N9178" s="39">
        <f t="shared" si="3418"/>
        <v>133.38</v>
      </c>
      <c r="O9178" s="63">
        <f t="shared" si="3419"/>
        <v>1.3333416639592133</v>
      </c>
    </row>
    <row r="9179" spans="1:15" s="32" customFormat="1" ht="15.75" customHeight="1">
      <c r="A9179" s="32">
        <v>9177</v>
      </c>
      <c r="B9179" s="32">
        <v>2</v>
      </c>
      <c r="C9179" s="32">
        <v>3068</v>
      </c>
      <c r="D9179" s="37">
        <v>42753</v>
      </c>
      <c r="E9179" s="32" t="b">
        <v>1</v>
      </c>
      <c r="F9179" s="38" t="s">
        <v>37</v>
      </c>
      <c r="G9179" s="38" t="s">
        <v>38</v>
      </c>
      <c r="H9179" s="38" t="s">
        <v>39</v>
      </c>
      <c r="I9179" s="38" t="s">
        <v>40</v>
      </c>
      <c r="J9179" s="38" t="s">
        <v>40</v>
      </c>
      <c r="K9179" s="39">
        <v>71.489999999999995</v>
      </c>
      <c r="L9179" s="39">
        <v>53.62</v>
      </c>
      <c r="M9179" s="37">
        <v>41245</v>
      </c>
      <c r="N9179" s="39">
        <f t="shared" si="3418"/>
        <v>17.869999999999997</v>
      </c>
      <c r="O9179" s="63">
        <f t="shared" si="3419"/>
        <v>1.3332711674748228</v>
      </c>
    </row>
    <row r="9180" spans="1:15" s="32" customFormat="1" ht="15.75" customHeight="1">
      <c r="A9180" s="32">
        <v>9178</v>
      </c>
      <c r="B9180" s="32">
        <v>58</v>
      </c>
      <c r="C9180" s="32">
        <v>486</v>
      </c>
      <c r="D9180" s="37">
        <v>43008</v>
      </c>
      <c r="E9180" s="32" t="b">
        <v>1</v>
      </c>
      <c r="F9180" s="38" t="s">
        <v>37</v>
      </c>
      <c r="G9180" s="38" t="s">
        <v>43</v>
      </c>
      <c r="H9180" s="38" t="s">
        <v>39</v>
      </c>
      <c r="I9180" s="38" t="s">
        <v>40</v>
      </c>
      <c r="J9180" s="38" t="s">
        <v>40</v>
      </c>
      <c r="K9180" s="39">
        <v>912.52</v>
      </c>
      <c r="L9180" s="39">
        <v>141.4</v>
      </c>
      <c r="M9180" s="37">
        <v>34143</v>
      </c>
      <c r="N9180" s="39">
        <f t="shared" si="3418"/>
        <v>771.12</v>
      </c>
      <c r="O9180" s="63">
        <f t="shared" si="3419"/>
        <v>6.453465346534653</v>
      </c>
    </row>
    <row r="9181" spans="1:15" s="32" customFormat="1" ht="15.75" customHeight="1">
      <c r="A9181" s="32">
        <v>9179</v>
      </c>
      <c r="B9181" s="32">
        <v>63</v>
      </c>
      <c r="C9181" s="32">
        <v>538</v>
      </c>
      <c r="D9181" s="37">
        <v>42804</v>
      </c>
      <c r="E9181" s="32" t="b">
        <v>1</v>
      </c>
      <c r="F9181" s="38" t="s">
        <v>37</v>
      </c>
      <c r="G9181" s="38" t="s">
        <v>38</v>
      </c>
      <c r="H9181" s="38" t="s">
        <v>39</v>
      </c>
      <c r="I9181" s="38" t="s">
        <v>40</v>
      </c>
      <c r="J9181" s="38" t="s">
        <v>40</v>
      </c>
      <c r="K9181" s="39">
        <v>1483.2</v>
      </c>
      <c r="L9181" s="39">
        <v>99.59</v>
      </c>
      <c r="M9181" s="37">
        <v>36146</v>
      </c>
      <c r="N9181" s="39">
        <f t="shared" si="3418"/>
        <v>1383.6100000000001</v>
      </c>
      <c r="O9181" s="63">
        <f t="shared" si="3419"/>
        <v>14.893061552364696</v>
      </c>
    </row>
    <row r="9182" spans="1:15" s="32" customFormat="1" ht="15.75" hidden="1" customHeight="1">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5" s="32" customFormat="1" ht="15.75" customHeight="1">
      <c r="A9183" s="32">
        <v>9181</v>
      </c>
      <c r="B9183" s="32">
        <v>10</v>
      </c>
      <c r="C9183" s="32">
        <v>671</v>
      </c>
      <c r="D9183" s="37">
        <v>42770</v>
      </c>
      <c r="E9183" s="32" t="b">
        <v>1</v>
      </c>
      <c r="F9183" s="38" t="s">
        <v>37</v>
      </c>
      <c r="G9183" s="38" t="s">
        <v>48</v>
      </c>
      <c r="H9183" s="38" t="s">
        <v>52</v>
      </c>
      <c r="I9183" s="38" t="s">
        <v>40</v>
      </c>
      <c r="J9183" s="38" t="s">
        <v>40</v>
      </c>
      <c r="K9183" s="39">
        <v>1466.68</v>
      </c>
      <c r="L9183" s="39">
        <v>363.25</v>
      </c>
      <c r="M9183" s="37">
        <v>41701</v>
      </c>
      <c r="N9183" s="39">
        <f t="shared" ref="N9183:N9186" si="3420">K9183-L9183</f>
        <v>1103.43</v>
      </c>
      <c r="O9183" s="63">
        <f t="shared" ref="O9183:O9186" si="3421">K9183/L9183</f>
        <v>4.0376600137646248</v>
      </c>
    </row>
    <row r="9184" spans="1:15" s="32" customFormat="1" ht="15.75" customHeight="1">
      <c r="A9184" s="32">
        <v>9182</v>
      </c>
      <c r="B9184" s="32">
        <v>85</v>
      </c>
      <c r="C9184" s="32">
        <v>2648</v>
      </c>
      <c r="D9184" s="37">
        <v>42751</v>
      </c>
      <c r="E9184" s="32" t="b">
        <v>1</v>
      </c>
      <c r="F9184" s="38" t="s">
        <v>37</v>
      </c>
      <c r="G9184" s="38" t="s">
        <v>48</v>
      </c>
      <c r="H9184" s="38" t="s">
        <v>39</v>
      </c>
      <c r="I9184" s="38" t="s">
        <v>40</v>
      </c>
      <c r="J9184" s="38" t="s">
        <v>40</v>
      </c>
      <c r="K9184" s="39">
        <v>752.64</v>
      </c>
      <c r="L9184" s="39">
        <v>205.36</v>
      </c>
      <c r="M9184" s="37">
        <v>42218</v>
      </c>
      <c r="N9184" s="39">
        <f t="shared" si="3420"/>
        <v>547.28</v>
      </c>
      <c r="O9184" s="63">
        <f t="shared" si="3421"/>
        <v>3.6649785742111409</v>
      </c>
    </row>
    <row r="9185" spans="1:26" s="32" customFormat="1" ht="15.75" customHeight="1">
      <c r="A9185" s="32">
        <v>9183</v>
      </c>
      <c r="B9185" s="32">
        <v>4</v>
      </c>
      <c r="C9185" s="32">
        <v>597</v>
      </c>
      <c r="D9185" s="37">
        <v>42880</v>
      </c>
      <c r="E9185" s="32" t="b">
        <v>1</v>
      </c>
      <c r="F9185" s="38" t="s">
        <v>37</v>
      </c>
      <c r="G9185" s="38" t="s">
        <v>46</v>
      </c>
      <c r="H9185" s="38" t="s">
        <v>39</v>
      </c>
      <c r="I9185" s="38" t="s">
        <v>50</v>
      </c>
      <c r="J9185" s="38" t="s">
        <v>40</v>
      </c>
      <c r="K9185" s="39">
        <v>1129.1300000000001</v>
      </c>
      <c r="L9185" s="39">
        <v>677.48</v>
      </c>
      <c r="M9185" s="37">
        <v>38573</v>
      </c>
      <c r="N9185" s="39">
        <f t="shared" si="3420"/>
        <v>451.65000000000009</v>
      </c>
      <c r="O9185" s="63">
        <f t="shared" si="3421"/>
        <v>1.6666617464722207</v>
      </c>
    </row>
    <row r="9186" spans="1:26" s="32" customFormat="1" ht="15.75" customHeight="1">
      <c r="A9186" s="32">
        <v>9184</v>
      </c>
      <c r="B9186" s="32">
        <v>69</v>
      </c>
      <c r="C9186" s="32">
        <v>656</v>
      </c>
      <c r="D9186" s="37">
        <v>42899</v>
      </c>
      <c r="E9186" s="32" t="b">
        <v>1</v>
      </c>
      <c r="F9186" s="38" t="s">
        <v>37</v>
      </c>
      <c r="G9186" s="38" t="s">
        <v>45</v>
      </c>
      <c r="H9186" s="38" t="s">
        <v>47</v>
      </c>
      <c r="I9186" s="38" t="s">
        <v>40</v>
      </c>
      <c r="J9186" s="38" t="s">
        <v>42</v>
      </c>
      <c r="K9186" s="39">
        <v>1240.31</v>
      </c>
      <c r="L9186" s="39">
        <v>795.1</v>
      </c>
      <c r="M9186" s="37">
        <v>41533</v>
      </c>
      <c r="N9186" s="39">
        <f t="shared" si="3420"/>
        <v>445.20999999999992</v>
      </c>
      <c r="O9186" s="63">
        <f t="shared" si="3421"/>
        <v>1.5599421456420575</v>
      </c>
    </row>
    <row r="9187" spans="1:26" s="32" customFormat="1" ht="15.75" hidden="1" customHeight="1">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c r="A9188" s="32">
        <v>9186</v>
      </c>
      <c r="B9188" s="32">
        <v>71</v>
      </c>
      <c r="C9188" s="32">
        <v>1346</v>
      </c>
      <c r="D9188" s="37">
        <v>42748</v>
      </c>
      <c r="E9188" s="32" t="b">
        <v>1</v>
      </c>
      <c r="F9188" s="38" t="s">
        <v>37</v>
      </c>
      <c r="G9188" s="38" t="s">
        <v>38</v>
      </c>
      <c r="H9188" s="38" t="s">
        <v>39</v>
      </c>
      <c r="I9188" s="38" t="s">
        <v>50</v>
      </c>
      <c r="J9188" s="38" t="s">
        <v>42</v>
      </c>
      <c r="K9188" s="39">
        <v>1842.92</v>
      </c>
      <c r="L9188" s="39">
        <v>1105.75</v>
      </c>
      <c r="M9188" s="37">
        <v>34996</v>
      </c>
      <c r="N9188" s="39">
        <f t="shared" ref="N9188" si="3422">K9188-L9188</f>
        <v>737.17000000000007</v>
      </c>
      <c r="O9188" s="63">
        <f>K9188/L9188</f>
        <v>1.6666696812118473</v>
      </c>
    </row>
    <row r="9189" spans="1:26" s="32" customFormat="1" ht="15.75" hidden="1" customHeight="1">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c r="A9190" s="32">
        <v>9188</v>
      </c>
      <c r="B9190" s="32">
        <v>24</v>
      </c>
      <c r="C9190" s="32">
        <v>3314</v>
      </c>
      <c r="D9190" s="37">
        <v>42802</v>
      </c>
      <c r="E9190" s="32" t="b">
        <v>1</v>
      </c>
      <c r="F9190" s="38" t="s">
        <v>37</v>
      </c>
      <c r="G9190" s="38" t="s">
        <v>38</v>
      </c>
      <c r="H9190" s="38" t="s">
        <v>47</v>
      </c>
      <c r="I9190" s="38" t="s">
        <v>40</v>
      </c>
      <c r="J9190" s="38" t="s">
        <v>42</v>
      </c>
      <c r="K9190" s="39">
        <v>1777.8</v>
      </c>
      <c r="L9190" s="39">
        <v>820.78</v>
      </c>
      <c r="M9190" s="37">
        <v>33455</v>
      </c>
      <c r="N9190" s="39">
        <f t="shared" ref="N9190:N9191" si="3423">K9190-L9190</f>
        <v>957.02</v>
      </c>
      <c r="O9190" s="63">
        <f t="shared" ref="O9190:O9191" si="3424">K9190/L9190</f>
        <v>2.1659884500109654</v>
      </c>
    </row>
    <row r="9191" spans="1:26" s="32" customFormat="1" ht="15.75" customHeight="1">
      <c r="A9191" s="32">
        <v>9189</v>
      </c>
      <c r="B9191" s="32">
        <v>0</v>
      </c>
      <c r="C9191" s="32">
        <v>3251</v>
      </c>
      <c r="D9191" s="37">
        <v>43084</v>
      </c>
      <c r="E9191" s="32" t="b">
        <v>1</v>
      </c>
      <c r="F9191" s="38" t="s">
        <v>37</v>
      </c>
      <c r="G9191" s="38" t="s">
        <v>45</v>
      </c>
      <c r="H9191" s="38" t="s">
        <v>39</v>
      </c>
      <c r="I9191" s="38" t="s">
        <v>44</v>
      </c>
      <c r="J9191" s="38" t="s">
        <v>40</v>
      </c>
      <c r="K9191" s="39">
        <v>363.01</v>
      </c>
      <c r="L9191" s="39">
        <v>290.41000000000003</v>
      </c>
      <c r="M9191" s="37">
        <v>42458</v>
      </c>
      <c r="N9191" s="39">
        <f t="shared" si="3423"/>
        <v>72.599999999999966</v>
      </c>
      <c r="O9191" s="63">
        <f t="shared" si="3424"/>
        <v>1.2499913914810095</v>
      </c>
    </row>
    <row r="9192" spans="1:26" s="32" customFormat="1" ht="15.75" hidden="1" customHeight="1">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c r="A9193" s="32">
        <v>9191</v>
      </c>
      <c r="B9193" s="32">
        <v>19</v>
      </c>
      <c r="C9193" s="32">
        <v>2999</v>
      </c>
      <c r="D9193" s="37">
        <v>42857</v>
      </c>
      <c r="E9193" s="32" t="b">
        <v>1</v>
      </c>
      <c r="F9193" s="38" t="s">
        <v>37</v>
      </c>
      <c r="G9193" s="38" t="s">
        <v>43</v>
      </c>
      <c r="H9193" s="38" t="s">
        <v>47</v>
      </c>
      <c r="I9193" s="38" t="s">
        <v>50</v>
      </c>
      <c r="J9193" s="38" t="s">
        <v>42</v>
      </c>
      <c r="K9193" s="39">
        <v>12.01</v>
      </c>
      <c r="L9193" s="39">
        <v>7.21</v>
      </c>
      <c r="M9193" s="37">
        <v>34244</v>
      </c>
      <c r="N9193" s="39">
        <f t="shared" ref="N9193:N9194" si="3425">K9193-L9193</f>
        <v>4.8</v>
      </c>
      <c r="O9193" s="63">
        <f t="shared" ref="O9193:O9194" si="3426">K9193/L9193</f>
        <v>1.6657420249653259</v>
      </c>
    </row>
    <row r="9194" spans="1:26" s="32" customFormat="1" ht="15.75" customHeight="1">
      <c r="A9194" s="32">
        <v>9192</v>
      </c>
      <c r="B9194" s="32">
        <v>33</v>
      </c>
      <c r="C9194" s="32">
        <v>850</v>
      </c>
      <c r="D9194" s="37">
        <v>43065</v>
      </c>
      <c r="E9194" s="32" t="b">
        <v>1</v>
      </c>
      <c r="F9194" s="38" t="s">
        <v>37</v>
      </c>
      <c r="G9194" s="38" t="s">
        <v>46</v>
      </c>
      <c r="H9194" s="38" t="s">
        <v>39</v>
      </c>
      <c r="I9194" s="38" t="s">
        <v>40</v>
      </c>
      <c r="J9194" s="38" t="s">
        <v>51</v>
      </c>
      <c r="K9194" s="39">
        <v>1311.44</v>
      </c>
      <c r="L9194" s="39">
        <v>1167.18</v>
      </c>
      <c r="M9194" s="37">
        <v>33888</v>
      </c>
      <c r="N9194" s="39">
        <f t="shared" si="3425"/>
        <v>144.26</v>
      </c>
      <c r="O9194" s="63">
        <f t="shared" si="3426"/>
        <v>1.1235970458712452</v>
      </c>
    </row>
    <row r="9195" spans="1:26" s="32" customFormat="1" ht="15.75" hidden="1" customHeight="1">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hidden="1" customHeight="1">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c r="A9197" s="32">
        <v>9195</v>
      </c>
      <c r="B9197" s="32">
        <v>90</v>
      </c>
      <c r="C9197" s="32">
        <v>324</v>
      </c>
      <c r="D9197" s="37">
        <v>42855</v>
      </c>
      <c r="E9197" s="32" t="b">
        <v>1</v>
      </c>
      <c r="F9197" s="38" t="s">
        <v>37</v>
      </c>
      <c r="G9197" s="38" t="s">
        <v>45</v>
      </c>
      <c r="H9197" s="38" t="s">
        <v>39</v>
      </c>
      <c r="I9197" s="38" t="s">
        <v>44</v>
      </c>
      <c r="J9197" s="38" t="s">
        <v>40</v>
      </c>
      <c r="K9197" s="39">
        <v>363.01</v>
      </c>
      <c r="L9197" s="39">
        <v>290.41000000000003</v>
      </c>
      <c r="M9197" s="37">
        <v>36367</v>
      </c>
      <c r="N9197" s="39">
        <f t="shared" ref="N9197" si="3427">K9197-L9197</f>
        <v>72.599999999999966</v>
      </c>
      <c r="O9197" s="63">
        <f>K9197/L9197</f>
        <v>1.2499913914810095</v>
      </c>
    </row>
    <row r="9198" spans="1:26" s="32" customFormat="1" ht="15.75" hidden="1" customHeight="1">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hidden="1" customHeight="1">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c r="A9200" s="32">
        <v>9198</v>
      </c>
      <c r="B9200" s="32">
        <v>85</v>
      </c>
      <c r="C9200" s="32">
        <v>2562</v>
      </c>
      <c r="D9200" s="37">
        <v>42982</v>
      </c>
      <c r="E9200" s="32" t="b">
        <v>1</v>
      </c>
      <c r="F9200" s="38" t="s">
        <v>37</v>
      </c>
      <c r="G9200" s="38" t="s">
        <v>48</v>
      </c>
      <c r="H9200" s="38" t="s">
        <v>39</v>
      </c>
      <c r="I9200" s="38" t="s">
        <v>40</v>
      </c>
      <c r="J9200" s="38" t="s">
        <v>40</v>
      </c>
      <c r="K9200" s="39">
        <v>752.64</v>
      </c>
      <c r="L9200" s="39">
        <v>205.36</v>
      </c>
      <c r="M9200" s="37">
        <v>42218</v>
      </c>
      <c r="N9200" s="39">
        <f t="shared" ref="N9200" si="3428">K9200-L9200</f>
        <v>547.28</v>
      </c>
      <c r="O9200" s="63">
        <f>K9200/L9200</f>
        <v>3.6649785742111409</v>
      </c>
    </row>
    <row r="9201" spans="1:15" s="32" customFormat="1" ht="15.75" hidden="1" customHeight="1">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5" s="32" customFormat="1" ht="15.75" hidden="1" customHeight="1">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5" s="32" customFormat="1" ht="15.75" hidden="1" customHeight="1">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5" s="32" customFormat="1" ht="15.75" customHeight="1">
      <c r="A9204" s="32">
        <v>9202</v>
      </c>
      <c r="B9204" s="32">
        <v>44</v>
      </c>
      <c r="C9204" s="32">
        <v>1597</v>
      </c>
      <c r="D9204" s="37">
        <v>43073</v>
      </c>
      <c r="E9204" s="32" t="b">
        <v>1</v>
      </c>
      <c r="F9204" s="38" t="s">
        <v>37</v>
      </c>
      <c r="G9204" s="38" t="s">
        <v>48</v>
      </c>
      <c r="H9204" s="38" t="s">
        <v>39</v>
      </c>
      <c r="I9204" s="38" t="s">
        <v>40</v>
      </c>
      <c r="J9204" s="38" t="s">
        <v>40</v>
      </c>
      <c r="K9204" s="39">
        <v>1769.64</v>
      </c>
      <c r="L9204" s="39">
        <v>108.76</v>
      </c>
      <c r="M9204" s="37">
        <v>40672</v>
      </c>
      <c r="N9204" s="39">
        <f t="shared" ref="N9204:N9206" si="3429">K9204-L9204</f>
        <v>1660.88</v>
      </c>
      <c r="O9204" s="63">
        <f t="shared" ref="O9204:O9206" si="3430">K9204/L9204</f>
        <v>16.271055535123207</v>
      </c>
    </row>
    <row r="9205" spans="1:15" s="32" customFormat="1" ht="15.75" customHeight="1">
      <c r="A9205" s="32">
        <v>9203</v>
      </c>
      <c r="B9205" s="32">
        <v>49</v>
      </c>
      <c r="C9205" s="32">
        <v>235</v>
      </c>
      <c r="D9205" s="37">
        <v>42904</v>
      </c>
      <c r="E9205" s="32" t="b">
        <v>1</v>
      </c>
      <c r="F9205" s="38" t="s">
        <v>37</v>
      </c>
      <c r="G9205" s="38" t="s">
        <v>41</v>
      </c>
      <c r="H9205" s="38" t="s">
        <v>47</v>
      </c>
      <c r="I9205" s="38" t="s">
        <v>40</v>
      </c>
      <c r="J9205" s="38" t="s">
        <v>40</v>
      </c>
      <c r="K9205" s="39">
        <v>533.51</v>
      </c>
      <c r="L9205" s="39">
        <v>400.13</v>
      </c>
      <c r="M9205" s="37">
        <v>41064</v>
      </c>
      <c r="N9205" s="39">
        <f t="shared" si="3429"/>
        <v>133.38</v>
      </c>
      <c r="O9205" s="63">
        <f t="shared" si="3430"/>
        <v>1.3333416639592133</v>
      </c>
    </row>
    <row r="9206" spans="1:15" s="32" customFormat="1" ht="15.75" customHeight="1">
      <c r="A9206" s="32">
        <v>9204</v>
      </c>
      <c r="B9206" s="32">
        <v>99</v>
      </c>
      <c r="C9206" s="32">
        <v>802</v>
      </c>
      <c r="D9206" s="37">
        <v>42893</v>
      </c>
      <c r="E9206" s="32" t="b">
        <v>1</v>
      </c>
      <c r="F9206" s="38" t="s">
        <v>37</v>
      </c>
      <c r="G9206" s="38" t="s">
        <v>43</v>
      </c>
      <c r="H9206" s="38" t="s">
        <v>39</v>
      </c>
      <c r="I9206" s="38" t="s">
        <v>40</v>
      </c>
      <c r="J9206" s="38" t="s">
        <v>40</v>
      </c>
      <c r="K9206" s="39">
        <v>1227.3399999999999</v>
      </c>
      <c r="L9206" s="39">
        <v>770.89</v>
      </c>
      <c r="M9206" s="37">
        <v>34556</v>
      </c>
      <c r="N9206" s="39">
        <f t="shared" si="3429"/>
        <v>456.44999999999993</v>
      </c>
      <c r="O9206" s="63">
        <f t="shared" si="3430"/>
        <v>1.5921078234248724</v>
      </c>
    </row>
    <row r="9207" spans="1:15" s="32" customFormat="1" ht="15.75" hidden="1" customHeight="1">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5" s="32" customFormat="1" ht="15.75" customHeight="1">
      <c r="A9208" s="32">
        <v>9206</v>
      </c>
      <c r="B9208" s="32">
        <v>14</v>
      </c>
      <c r="C9208" s="32">
        <v>3061</v>
      </c>
      <c r="D9208" s="37">
        <v>42939</v>
      </c>
      <c r="E9208" s="32" t="b">
        <v>1</v>
      </c>
      <c r="F9208" s="38" t="s">
        <v>37</v>
      </c>
      <c r="G9208" s="38" t="s">
        <v>41</v>
      </c>
      <c r="H9208" s="38" t="s">
        <v>39</v>
      </c>
      <c r="I9208" s="38" t="s">
        <v>40</v>
      </c>
      <c r="J9208" s="38" t="s">
        <v>51</v>
      </c>
      <c r="K9208" s="39">
        <v>1386.84</v>
      </c>
      <c r="L9208" s="39">
        <v>1234.29</v>
      </c>
      <c r="M9208" s="37">
        <v>40303</v>
      </c>
      <c r="N9208" s="39">
        <f t="shared" ref="N9208" si="3431">K9208-L9208</f>
        <v>152.54999999999995</v>
      </c>
      <c r="O9208" s="63">
        <f>K9208/L9208</f>
        <v>1.1235933208565247</v>
      </c>
    </row>
    <row r="9209" spans="1:15" s="32" customFormat="1" ht="15.75" hidden="1" customHeight="1">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5" s="32" customFormat="1" ht="15.75" customHeight="1">
      <c r="A9210" s="32">
        <v>9208</v>
      </c>
      <c r="B9210" s="32">
        <v>17</v>
      </c>
      <c r="C9210" s="32">
        <v>3060</v>
      </c>
      <c r="D9210" s="37">
        <v>42806</v>
      </c>
      <c r="E9210" s="32" t="b">
        <v>1</v>
      </c>
      <c r="F9210" s="38" t="s">
        <v>37</v>
      </c>
      <c r="G9210" s="38" t="s">
        <v>38</v>
      </c>
      <c r="H9210" s="38" t="s">
        <v>39</v>
      </c>
      <c r="I9210" s="38" t="s">
        <v>50</v>
      </c>
      <c r="J9210" s="38" t="s">
        <v>40</v>
      </c>
      <c r="K9210" s="39">
        <v>1024.6600000000001</v>
      </c>
      <c r="L9210" s="39">
        <v>614.79999999999995</v>
      </c>
      <c r="M9210" s="37">
        <v>35378</v>
      </c>
      <c r="N9210" s="39">
        <f t="shared" ref="N9210" si="3432">K9210-L9210</f>
        <v>409.86000000000013</v>
      </c>
      <c r="O9210" s="63">
        <f>K9210/L9210</f>
        <v>1.6666558230318806</v>
      </c>
    </row>
    <row r="9211" spans="1:15" s="32" customFormat="1" ht="15.75" hidden="1" customHeight="1">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5" s="32" customFormat="1" ht="15.75" hidden="1" customHeight="1">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5" s="32" customFormat="1" ht="15.75" customHeight="1">
      <c r="A9213" s="32">
        <v>9211</v>
      </c>
      <c r="B9213" s="32">
        <v>2</v>
      </c>
      <c r="C9213" s="32">
        <v>986</v>
      </c>
      <c r="D9213" s="37">
        <v>42988</v>
      </c>
      <c r="E9213" s="32" t="b">
        <v>1</v>
      </c>
      <c r="F9213" s="38" t="s">
        <v>37</v>
      </c>
      <c r="G9213" s="38" t="s">
        <v>38</v>
      </c>
      <c r="H9213" s="38" t="s">
        <v>39</v>
      </c>
      <c r="I9213" s="38" t="s">
        <v>40</v>
      </c>
      <c r="J9213" s="38" t="s">
        <v>40</v>
      </c>
      <c r="K9213" s="39">
        <v>71.489999999999995</v>
      </c>
      <c r="L9213" s="39">
        <v>53.62</v>
      </c>
      <c r="M9213" s="37">
        <v>40649</v>
      </c>
      <c r="N9213" s="39">
        <f t="shared" ref="N9213" si="3433">K9213-L9213</f>
        <v>17.869999999999997</v>
      </c>
      <c r="O9213" s="63">
        <f>K9213/L9213</f>
        <v>1.3332711674748228</v>
      </c>
    </row>
    <row r="9214" spans="1:15" s="32" customFormat="1" ht="15.75" hidden="1" customHeight="1">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5" s="32" customFormat="1" ht="15.75" hidden="1" customHeight="1">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5" s="32" customFormat="1" ht="15.75" hidden="1" customHeight="1">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5" s="32" customFormat="1" ht="15.75" customHeight="1">
      <c r="A9217" s="32">
        <v>9215</v>
      </c>
      <c r="B9217" s="32">
        <v>80</v>
      </c>
      <c r="C9217" s="32">
        <v>1551</v>
      </c>
      <c r="D9217" s="37">
        <v>43025</v>
      </c>
      <c r="E9217" s="32" t="b">
        <v>1</v>
      </c>
      <c r="F9217" s="38" t="s">
        <v>37</v>
      </c>
      <c r="G9217" s="38" t="s">
        <v>43</v>
      </c>
      <c r="H9217" s="38" t="s">
        <v>52</v>
      </c>
      <c r="I9217" s="38" t="s">
        <v>44</v>
      </c>
      <c r="J9217" s="38" t="s">
        <v>40</v>
      </c>
      <c r="K9217" s="39">
        <v>1073.07</v>
      </c>
      <c r="L9217" s="39">
        <v>933.84</v>
      </c>
      <c r="M9217" s="37">
        <v>35455</v>
      </c>
      <c r="N9217" s="39">
        <f t="shared" ref="N9217:N9219" si="3434">K9217-L9217</f>
        <v>139.2299999999999</v>
      </c>
      <c r="O9217" s="63">
        <f t="shared" ref="O9217:O9219" si="3435">K9217/L9217</f>
        <v>1.1490940632228217</v>
      </c>
    </row>
    <row r="9218" spans="1:15" s="32" customFormat="1" ht="15.75" customHeight="1">
      <c r="A9218" s="32">
        <v>9216</v>
      </c>
      <c r="B9218" s="32">
        <v>93</v>
      </c>
      <c r="C9218" s="32">
        <v>2086</v>
      </c>
      <c r="D9218" s="37">
        <v>42819</v>
      </c>
      <c r="E9218" s="32" t="b">
        <v>1</v>
      </c>
      <c r="F9218" s="38" t="s">
        <v>37</v>
      </c>
      <c r="G9218" s="38" t="s">
        <v>43</v>
      </c>
      <c r="H9218" s="38" t="s">
        <v>39</v>
      </c>
      <c r="I9218" s="38" t="s">
        <v>50</v>
      </c>
      <c r="J9218" s="38" t="s">
        <v>40</v>
      </c>
      <c r="K9218" s="39">
        <v>1458.17</v>
      </c>
      <c r="L9218" s="39">
        <v>874.9</v>
      </c>
      <c r="M9218" s="37">
        <v>38750</v>
      </c>
      <c r="N9218" s="39">
        <f t="shared" si="3434"/>
        <v>583.2700000000001</v>
      </c>
      <c r="O9218" s="63">
        <f t="shared" si="3435"/>
        <v>1.6666704766259002</v>
      </c>
    </row>
    <row r="9219" spans="1:15" s="32" customFormat="1" ht="15.75" customHeight="1">
      <c r="A9219" s="32">
        <v>9217</v>
      </c>
      <c r="B9219" s="32">
        <v>58</v>
      </c>
      <c r="C9219" s="32">
        <v>684</v>
      </c>
      <c r="D9219" s="37">
        <v>43057</v>
      </c>
      <c r="E9219" s="32" t="b">
        <v>1</v>
      </c>
      <c r="F9219" s="38" t="s">
        <v>37</v>
      </c>
      <c r="G9219" s="38" t="s">
        <v>43</v>
      </c>
      <c r="H9219" s="38" t="s">
        <v>39</v>
      </c>
      <c r="I9219" s="38" t="s">
        <v>40</v>
      </c>
      <c r="J9219" s="38" t="s">
        <v>40</v>
      </c>
      <c r="K9219" s="39">
        <v>912.52</v>
      </c>
      <c r="L9219" s="39">
        <v>141.4</v>
      </c>
      <c r="M9219" s="37">
        <v>42295</v>
      </c>
      <c r="N9219" s="39">
        <f t="shared" si="3434"/>
        <v>771.12</v>
      </c>
      <c r="O9219" s="63">
        <f t="shared" si="3435"/>
        <v>6.453465346534653</v>
      </c>
    </row>
    <row r="9220" spans="1:15" s="32" customFormat="1" ht="15.75" hidden="1" customHeight="1">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5" s="32" customFormat="1" ht="15.75" customHeight="1">
      <c r="A9221" s="32">
        <v>9219</v>
      </c>
      <c r="B9221" s="32">
        <v>88</v>
      </c>
      <c r="C9221" s="32">
        <v>3278</v>
      </c>
      <c r="D9221" s="37">
        <v>43077</v>
      </c>
      <c r="E9221" s="32" t="b">
        <v>1</v>
      </c>
      <c r="F9221" s="38" t="s">
        <v>37</v>
      </c>
      <c r="G9221" s="38" t="s">
        <v>45</v>
      </c>
      <c r="H9221" s="38" t="s">
        <v>39</v>
      </c>
      <c r="I9221" s="38" t="s">
        <v>40</v>
      </c>
      <c r="J9221" s="38" t="s">
        <v>40</v>
      </c>
      <c r="K9221" s="39">
        <v>1198.46</v>
      </c>
      <c r="L9221" s="39">
        <v>381.1</v>
      </c>
      <c r="M9221" s="37">
        <v>36145</v>
      </c>
      <c r="N9221" s="39">
        <f t="shared" ref="N9221" si="3436">K9221-L9221</f>
        <v>817.36</v>
      </c>
      <c r="O9221" s="63">
        <f>K9221/L9221</f>
        <v>3.1447389136709525</v>
      </c>
    </row>
    <row r="9222" spans="1:15" s="32" customFormat="1" ht="15.75" hidden="1" customHeight="1">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5" s="32" customFormat="1" ht="15.75" customHeight="1">
      <c r="A9223" s="32">
        <v>9221</v>
      </c>
      <c r="B9223" s="32">
        <v>31</v>
      </c>
      <c r="C9223" s="32">
        <v>317</v>
      </c>
      <c r="D9223" s="37">
        <v>43019</v>
      </c>
      <c r="E9223" s="32" t="b">
        <v>1</v>
      </c>
      <c r="F9223" s="38" t="s">
        <v>37</v>
      </c>
      <c r="G9223" s="38" t="s">
        <v>46</v>
      </c>
      <c r="H9223" s="38" t="s">
        <v>39</v>
      </c>
      <c r="I9223" s="38" t="s">
        <v>40</v>
      </c>
      <c r="J9223" s="38" t="s">
        <v>40</v>
      </c>
      <c r="K9223" s="39">
        <v>230.91</v>
      </c>
      <c r="L9223" s="39">
        <v>173.18</v>
      </c>
      <c r="M9223" s="37">
        <v>37698</v>
      </c>
      <c r="N9223" s="39">
        <f t="shared" ref="N9223:N9224" si="3437">K9223-L9223</f>
        <v>57.72999999999999</v>
      </c>
      <c r="O9223" s="63">
        <f t="shared" ref="O9223:O9224" si="3438">K9223/L9223</f>
        <v>1.3333525811294606</v>
      </c>
    </row>
    <row r="9224" spans="1:15" s="32" customFormat="1" ht="15.75" customHeight="1">
      <c r="A9224" s="32">
        <v>9222</v>
      </c>
      <c r="B9224" s="32">
        <v>32</v>
      </c>
      <c r="C9224" s="32">
        <v>2017</v>
      </c>
      <c r="D9224" s="37">
        <v>42781</v>
      </c>
      <c r="E9224" s="32" t="b">
        <v>1</v>
      </c>
      <c r="F9224" s="38" t="s">
        <v>37</v>
      </c>
      <c r="G9224" s="38" t="s">
        <v>46</v>
      </c>
      <c r="H9224" s="38" t="s">
        <v>39</v>
      </c>
      <c r="I9224" s="38" t="s">
        <v>40</v>
      </c>
      <c r="J9224" s="38" t="s">
        <v>40</v>
      </c>
      <c r="K9224" s="39">
        <v>642.70000000000005</v>
      </c>
      <c r="L9224" s="39">
        <v>211.37</v>
      </c>
      <c r="M9224" s="37">
        <v>34527</v>
      </c>
      <c r="N9224" s="39">
        <f t="shared" si="3437"/>
        <v>431.33000000000004</v>
      </c>
      <c r="O9224" s="63">
        <f t="shared" si="3438"/>
        <v>3.0406396366561008</v>
      </c>
    </row>
    <row r="9225" spans="1:15" s="32" customFormat="1" ht="15.75" hidden="1" customHeight="1">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5" s="32" customFormat="1" ht="15.75" hidden="1" customHeight="1">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5" s="32" customFormat="1" ht="15.75" customHeight="1">
      <c r="A9227" s="32">
        <v>9225</v>
      </c>
      <c r="B9227" s="32">
        <v>34</v>
      </c>
      <c r="C9227" s="32">
        <v>2401</v>
      </c>
      <c r="D9227" s="37">
        <v>42985</v>
      </c>
      <c r="E9227" s="32" t="b">
        <v>1</v>
      </c>
      <c r="F9227" s="38" t="s">
        <v>37</v>
      </c>
      <c r="G9227" s="38" t="s">
        <v>45</v>
      </c>
      <c r="H9227" s="38" t="s">
        <v>47</v>
      </c>
      <c r="I9227" s="38" t="s">
        <v>50</v>
      </c>
      <c r="J9227" s="38" t="s">
        <v>42</v>
      </c>
      <c r="K9227" s="39">
        <v>774.53</v>
      </c>
      <c r="L9227" s="39">
        <v>464.72</v>
      </c>
      <c r="M9227" s="37">
        <v>38750</v>
      </c>
      <c r="N9227" s="39">
        <f t="shared" ref="N9227" si="3439">K9227-L9227</f>
        <v>309.80999999999995</v>
      </c>
      <c r="O9227" s="63">
        <f>K9227/L9227</f>
        <v>1.6666594938887931</v>
      </c>
    </row>
    <row r="9228" spans="1:15" s="32" customFormat="1" ht="15.75" hidden="1" customHeight="1">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5" s="32" customFormat="1" ht="15.75" hidden="1" customHeight="1">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5" s="32" customFormat="1" ht="15.75" customHeight="1">
      <c r="A9230" s="32">
        <v>9228</v>
      </c>
      <c r="B9230" s="32">
        <v>55</v>
      </c>
      <c r="C9230" s="32">
        <v>2676</v>
      </c>
      <c r="D9230" s="37">
        <v>42819</v>
      </c>
      <c r="E9230" s="32" t="b">
        <v>1</v>
      </c>
      <c r="F9230" s="38" t="s">
        <v>37</v>
      </c>
      <c r="G9230" s="38" t="s">
        <v>41</v>
      </c>
      <c r="H9230" s="38" t="s">
        <v>47</v>
      </c>
      <c r="I9230" s="38" t="s">
        <v>40</v>
      </c>
      <c r="J9230" s="38" t="s">
        <v>42</v>
      </c>
      <c r="K9230" s="39">
        <v>1894.19</v>
      </c>
      <c r="L9230" s="39">
        <v>598.76</v>
      </c>
      <c r="M9230" s="37">
        <v>42172</v>
      </c>
      <c r="N9230" s="39">
        <f t="shared" ref="N9230:N9231" si="3440">K9230-L9230</f>
        <v>1295.43</v>
      </c>
      <c r="O9230" s="63">
        <f t="shared" ref="O9230:O9231" si="3441">K9230/L9230</f>
        <v>3.1635212773064336</v>
      </c>
    </row>
    <row r="9231" spans="1:15" s="32" customFormat="1" ht="15.75" customHeight="1">
      <c r="A9231" s="32">
        <v>9229</v>
      </c>
      <c r="B9231" s="32">
        <v>85</v>
      </c>
      <c r="C9231" s="32">
        <v>507</v>
      </c>
      <c r="D9231" s="37">
        <v>42776</v>
      </c>
      <c r="E9231" s="32" t="b">
        <v>1</v>
      </c>
      <c r="F9231" s="38" t="s">
        <v>37</v>
      </c>
      <c r="G9231" s="38" t="s">
        <v>48</v>
      </c>
      <c r="H9231" s="38" t="s">
        <v>39</v>
      </c>
      <c r="I9231" s="38" t="s">
        <v>40</v>
      </c>
      <c r="J9231" s="38" t="s">
        <v>40</v>
      </c>
      <c r="K9231" s="39">
        <v>752.64</v>
      </c>
      <c r="L9231" s="39">
        <v>205.36</v>
      </c>
      <c r="M9231" s="37">
        <v>42218</v>
      </c>
      <c r="N9231" s="39">
        <f t="shared" si="3440"/>
        <v>547.28</v>
      </c>
      <c r="O9231" s="63">
        <f t="shared" si="3441"/>
        <v>3.6649785742111409</v>
      </c>
    </row>
    <row r="9232" spans="1:15" s="32" customFormat="1" ht="15.75" hidden="1" customHeight="1">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hidden="1" customHeight="1">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c r="A9234" s="32">
        <v>9232</v>
      </c>
      <c r="B9234" s="32">
        <v>29</v>
      </c>
      <c r="C9234" s="32">
        <v>3496</v>
      </c>
      <c r="D9234" s="37">
        <v>42840</v>
      </c>
      <c r="E9234" s="32" t="b">
        <v>1</v>
      </c>
      <c r="F9234" s="38" t="s">
        <v>37</v>
      </c>
      <c r="G9234" s="38" t="s">
        <v>45</v>
      </c>
      <c r="H9234" s="38" t="s">
        <v>47</v>
      </c>
      <c r="I9234" s="38" t="s">
        <v>40</v>
      </c>
      <c r="J9234" s="38" t="s">
        <v>40</v>
      </c>
      <c r="K9234" s="39">
        <v>543.39</v>
      </c>
      <c r="L9234" s="39">
        <v>407.54</v>
      </c>
      <c r="M9234" s="37">
        <v>34527</v>
      </c>
      <c r="N9234" s="39">
        <f t="shared" ref="N9234:N9235" si="3442">K9234-L9234</f>
        <v>135.84999999999997</v>
      </c>
      <c r="O9234" s="63">
        <f t="shared" ref="O9234:O9235" si="3443">K9234/L9234</f>
        <v>1.3333415124895716</v>
      </c>
    </row>
    <row r="9235" spans="1:26" s="32" customFormat="1" ht="15.75" customHeight="1">
      <c r="A9235" s="32">
        <v>9233</v>
      </c>
      <c r="B9235" s="32">
        <v>49</v>
      </c>
      <c r="C9235" s="32">
        <v>1608</v>
      </c>
      <c r="D9235" s="37">
        <v>42792</v>
      </c>
      <c r="E9235" s="32" t="b">
        <v>1</v>
      </c>
      <c r="F9235" s="38" t="s">
        <v>37</v>
      </c>
      <c r="G9235" s="38" t="s">
        <v>41</v>
      </c>
      <c r="H9235" s="38" t="s">
        <v>47</v>
      </c>
      <c r="I9235" s="38" t="s">
        <v>40</v>
      </c>
      <c r="J9235" s="38" t="s">
        <v>40</v>
      </c>
      <c r="K9235" s="39">
        <v>533.51</v>
      </c>
      <c r="L9235" s="39">
        <v>400.13</v>
      </c>
      <c r="M9235" s="37">
        <v>39915</v>
      </c>
      <c r="N9235" s="39">
        <f t="shared" si="3442"/>
        <v>133.38</v>
      </c>
      <c r="O9235" s="63">
        <f t="shared" si="3443"/>
        <v>1.3333416639592133</v>
      </c>
    </row>
    <row r="9236" spans="1:26" s="32" customFormat="1" ht="15.75" hidden="1" customHeight="1">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hidden="1" customHeight="1">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hidden="1" customHeight="1">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c r="A9239" s="32">
        <v>9237</v>
      </c>
      <c r="B9239" s="32">
        <v>38</v>
      </c>
      <c r="C9239" s="32">
        <v>1460</v>
      </c>
      <c r="D9239" s="37">
        <v>43087</v>
      </c>
      <c r="E9239" s="32" t="b">
        <v>1</v>
      </c>
      <c r="F9239" s="38" t="s">
        <v>37</v>
      </c>
      <c r="G9239" s="38" t="s">
        <v>41</v>
      </c>
      <c r="H9239" s="38" t="s">
        <v>39</v>
      </c>
      <c r="I9239" s="38" t="s">
        <v>40</v>
      </c>
      <c r="J9239" s="38" t="s">
        <v>42</v>
      </c>
      <c r="K9239" s="39">
        <v>2091.4699999999998</v>
      </c>
      <c r="L9239" s="39">
        <v>388.92</v>
      </c>
      <c r="M9239" s="37">
        <v>41167</v>
      </c>
      <c r="N9239" s="39">
        <f t="shared" ref="N9239:N9242" si="3444">K9239-L9239</f>
        <v>1702.5499999999997</v>
      </c>
      <c r="O9239" s="63">
        <f t="shared" ref="O9239:O9242" si="3445">K9239/L9239</f>
        <v>5.3776355034454379</v>
      </c>
    </row>
    <row r="9240" spans="1:26" s="32" customFormat="1" ht="15.75" customHeight="1">
      <c r="A9240" s="32">
        <v>9238</v>
      </c>
      <c r="B9240" s="32">
        <v>53</v>
      </c>
      <c r="C9240" s="32">
        <v>619</v>
      </c>
      <c r="D9240" s="37">
        <v>42771</v>
      </c>
      <c r="E9240" s="32" t="b">
        <v>1</v>
      </c>
      <c r="F9240" s="38" t="s">
        <v>37</v>
      </c>
      <c r="G9240" s="38" t="s">
        <v>43</v>
      </c>
      <c r="H9240" s="38" t="s">
        <v>39</v>
      </c>
      <c r="I9240" s="38" t="s">
        <v>40</v>
      </c>
      <c r="J9240" s="38" t="s">
        <v>40</v>
      </c>
      <c r="K9240" s="39">
        <v>795.34</v>
      </c>
      <c r="L9240" s="39">
        <v>101.58</v>
      </c>
      <c r="M9240" s="37">
        <v>35470</v>
      </c>
      <c r="N9240" s="39">
        <f t="shared" si="3444"/>
        <v>693.76</v>
      </c>
      <c r="O9240" s="63">
        <f t="shared" si="3445"/>
        <v>7.8296908840322903</v>
      </c>
    </row>
    <row r="9241" spans="1:26" s="32" customFormat="1" ht="15.75" customHeight="1">
      <c r="A9241" s="32">
        <v>9239</v>
      </c>
      <c r="B9241" s="32">
        <v>38</v>
      </c>
      <c r="C9241" s="32">
        <v>2439</v>
      </c>
      <c r="D9241" s="37">
        <v>43081</v>
      </c>
      <c r="E9241" s="32" t="b">
        <v>1</v>
      </c>
      <c r="F9241" s="38" t="s">
        <v>37</v>
      </c>
      <c r="G9241" s="38" t="s">
        <v>38</v>
      </c>
      <c r="H9241" s="38" t="s">
        <v>39</v>
      </c>
      <c r="I9241" s="38" t="s">
        <v>40</v>
      </c>
      <c r="J9241" s="38" t="s">
        <v>40</v>
      </c>
      <c r="K9241" s="39">
        <v>1577.53</v>
      </c>
      <c r="L9241" s="39">
        <v>826.51</v>
      </c>
      <c r="M9241" s="37">
        <v>40618</v>
      </c>
      <c r="N9241" s="39">
        <f t="shared" si="3444"/>
        <v>751.02</v>
      </c>
      <c r="O9241" s="63">
        <f t="shared" si="3445"/>
        <v>1.9086641419946522</v>
      </c>
    </row>
    <row r="9242" spans="1:26" s="32" customFormat="1" ht="15.75" customHeight="1">
      <c r="A9242" s="32">
        <v>9240</v>
      </c>
      <c r="B9242" s="32">
        <v>10</v>
      </c>
      <c r="C9242" s="32">
        <v>11</v>
      </c>
      <c r="D9242" s="37">
        <v>43038</v>
      </c>
      <c r="E9242" s="32" t="b">
        <v>1</v>
      </c>
      <c r="F9242" s="38" t="s">
        <v>37</v>
      </c>
      <c r="G9242" s="38" t="s">
        <v>48</v>
      </c>
      <c r="H9242" s="38" t="s">
        <v>52</v>
      </c>
      <c r="I9242" s="38" t="s">
        <v>40</v>
      </c>
      <c r="J9242" s="38" t="s">
        <v>40</v>
      </c>
      <c r="K9242" s="39">
        <v>1466.68</v>
      </c>
      <c r="L9242" s="39">
        <v>363.25</v>
      </c>
      <c r="M9242" s="37">
        <v>41701</v>
      </c>
      <c r="N9242" s="39">
        <f t="shared" si="3444"/>
        <v>1103.43</v>
      </c>
      <c r="O9242" s="63">
        <f t="shared" si="3445"/>
        <v>4.0376600137646248</v>
      </c>
    </row>
    <row r="9243" spans="1:26" s="32" customFormat="1" ht="15.75" hidden="1" customHeight="1">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hidden="1" customHeight="1">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hidden="1" customHeight="1">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c r="A9246" s="32">
        <v>9244</v>
      </c>
      <c r="B9246" s="32">
        <v>71</v>
      </c>
      <c r="C9246" s="32">
        <v>1976</v>
      </c>
      <c r="D9246" s="37">
        <v>42822</v>
      </c>
      <c r="E9246" s="32" t="b">
        <v>1</v>
      </c>
      <c r="F9246" s="38" t="s">
        <v>37</v>
      </c>
      <c r="G9246" s="38" t="s">
        <v>38</v>
      </c>
      <c r="H9246" s="38" t="s">
        <v>39</v>
      </c>
      <c r="I9246" s="38" t="s">
        <v>50</v>
      </c>
      <c r="J9246" s="38" t="s">
        <v>42</v>
      </c>
      <c r="K9246" s="39">
        <v>1842.92</v>
      </c>
      <c r="L9246" s="39">
        <v>1105.75</v>
      </c>
      <c r="M9246" s="37">
        <v>34996</v>
      </c>
      <c r="N9246" s="39">
        <f t="shared" ref="N9246:N9249" si="3446">K9246-L9246</f>
        <v>737.17000000000007</v>
      </c>
      <c r="O9246" s="63">
        <f t="shared" ref="O9246:O9249" si="3447">K9246/L9246</f>
        <v>1.6666696812118473</v>
      </c>
    </row>
    <row r="9247" spans="1:26" s="32" customFormat="1" ht="15.75" customHeight="1">
      <c r="A9247" s="32">
        <v>9245</v>
      </c>
      <c r="B9247" s="32">
        <v>10</v>
      </c>
      <c r="C9247" s="32">
        <v>1713</v>
      </c>
      <c r="D9247" s="37">
        <v>42763</v>
      </c>
      <c r="E9247" s="32" t="b">
        <v>1</v>
      </c>
      <c r="F9247" s="38" t="s">
        <v>37</v>
      </c>
      <c r="G9247" s="38" t="s">
        <v>38</v>
      </c>
      <c r="H9247" s="38" t="s">
        <v>39</v>
      </c>
      <c r="I9247" s="38" t="s">
        <v>40</v>
      </c>
      <c r="J9247" s="38" t="s">
        <v>40</v>
      </c>
      <c r="K9247" s="39">
        <v>1945.43</v>
      </c>
      <c r="L9247" s="39">
        <v>333.18</v>
      </c>
      <c r="M9247" s="37">
        <v>40553</v>
      </c>
      <c r="N9247" s="39">
        <f t="shared" si="3446"/>
        <v>1612.25</v>
      </c>
      <c r="O9247" s="63">
        <f t="shared" si="3447"/>
        <v>5.8389759289273062</v>
      </c>
    </row>
    <row r="9248" spans="1:26" s="32" customFormat="1" ht="15.75" customHeight="1">
      <c r="A9248" s="32">
        <v>9246</v>
      </c>
      <c r="B9248" s="32">
        <v>39</v>
      </c>
      <c r="C9248" s="32">
        <v>204</v>
      </c>
      <c r="D9248" s="37">
        <v>42876</v>
      </c>
      <c r="E9248" s="32" t="b">
        <v>1</v>
      </c>
      <c r="F9248" s="38" t="s">
        <v>37</v>
      </c>
      <c r="G9248" s="38" t="s">
        <v>46</v>
      </c>
      <c r="H9248" s="38" t="s">
        <v>39</v>
      </c>
      <c r="I9248" s="38" t="s">
        <v>40</v>
      </c>
      <c r="J9248" s="38" t="s">
        <v>42</v>
      </c>
      <c r="K9248" s="39">
        <v>1812.75</v>
      </c>
      <c r="L9248" s="39">
        <v>582.48</v>
      </c>
      <c r="M9248" s="37">
        <v>40336</v>
      </c>
      <c r="N9248" s="39">
        <f t="shared" si="3446"/>
        <v>1230.27</v>
      </c>
      <c r="O9248" s="63">
        <f t="shared" si="3447"/>
        <v>3.1121240214256281</v>
      </c>
    </row>
    <row r="9249" spans="1:15" s="32" customFormat="1" ht="15.75" customHeight="1">
      <c r="A9249" s="32">
        <v>9247</v>
      </c>
      <c r="B9249" s="32">
        <v>45</v>
      </c>
      <c r="C9249" s="32">
        <v>1482</v>
      </c>
      <c r="D9249" s="37">
        <v>42818</v>
      </c>
      <c r="E9249" s="32" t="b">
        <v>1</v>
      </c>
      <c r="F9249" s="38" t="s">
        <v>37</v>
      </c>
      <c r="G9249" s="38" t="s">
        <v>38</v>
      </c>
      <c r="H9249" s="38" t="s">
        <v>39</v>
      </c>
      <c r="I9249" s="38" t="s">
        <v>40</v>
      </c>
      <c r="J9249" s="38" t="s">
        <v>40</v>
      </c>
      <c r="K9249" s="39">
        <v>441.49</v>
      </c>
      <c r="L9249" s="39">
        <v>84.99</v>
      </c>
      <c r="M9249" s="37">
        <v>34071</v>
      </c>
      <c r="N9249" s="39">
        <f t="shared" si="3446"/>
        <v>356.5</v>
      </c>
      <c r="O9249" s="63">
        <f t="shared" si="3447"/>
        <v>5.1946111307212615</v>
      </c>
    </row>
    <row r="9250" spans="1:15" s="32" customFormat="1" ht="15.75" hidden="1" customHeight="1">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5" s="32" customFormat="1" ht="15.75" customHeight="1">
      <c r="A9251" s="32">
        <v>9249</v>
      </c>
      <c r="B9251" s="32">
        <v>52</v>
      </c>
      <c r="C9251" s="32">
        <v>24</v>
      </c>
      <c r="D9251" s="37">
        <v>43052</v>
      </c>
      <c r="E9251" s="32" t="b">
        <v>1</v>
      </c>
      <c r="F9251" s="38" t="s">
        <v>37</v>
      </c>
      <c r="G9251" s="38" t="s">
        <v>43</v>
      </c>
      <c r="H9251" s="38" t="s">
        <v>47</v>
      </c>
      <c r="I9251" s="38" t="s">
        <v>40</v>
      </c>
      <c r="J9251" s="38" t="s">
        <v>40</v>
      </c>
      <c r="K9251" s="39">
        <v>1280.28</v>
      </c>
      <c r="L9251" s="39">
        <v>829.51</v>
      </c>
      <c r="M9251" s="37">
        <v>39915</v>
      </c>
      <c r="N9251" s="39">
        <f t="shared" ref="N9251" si="3448">K9251-L9251</f>
        <v>450.77</v>
      </c>
      <c r="O9251" s="63">
        <f>K9251/L9251</f>
        <v>1.5434171981049052</v>
      </c>
    </row>
    <row r="9252" spans="1:15" s="32" customFormat="1" ht="15.75" hidden="1" customHeight="1">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5" s="32" customFormat="1" ht="15.75" hidden="1" customHeight="1">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5" s="32" customFormat="1" ht="15.75" hidden="1" customHeight="1">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5" s="32" customFormat="1" ht="15.75" customHeight="1">
      <c r="A9255" s="32">
        <v>9253</v>
      </c>
      <c r="B9255" s="32">
        <v>95</v>
      </c>
      <c r="C9255" s="32">
        <v>2147</v>
      </c>
      <c r="D9255" s="37">
        <v>42974</v>
      </c>
      <c r="E9255" s="32" t="b">
        <v>1</v>
      </c>
      <c r="F9255" s="38" t="s">
        <v>37</v>
      </c>
      <c r="G9255" s="38" t="s">
        <v>43</v>
      </c>
      <c r="H9255" s="38" t="s">
        <v>52</v>
      </c>
      <c r="I9255" s="38" t="s">
        <v>44</v>
      </c>
      <c r="J9255" s="38" t="s">
        <v>40</v>
      </c>
      <c r="K9255" s="39">
        <v>1073.07</v>
      </c>
      <c r="L9255" s="39">
        <v>933.84</v>
      </c>
      <c r="M9255" s="37">
        <v>38206</v>
      </c>
      <c r="N9255" s="39">
        <f t="shared" ref="N9255" si="3449">K9255-L9255</f>
        <v>139.2299999999999</v>
      </c>
      <c r="O9255" s="63">
        <f>K9255/L9255</f>
        <v>1.1490940632228217</v>
      </c>
    </row>
    <row r="9256" spans="1:15" s="32" customFormat="1" ht="15.75" hidden="1" customHeight="1">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5" s="32" customFormat="1" ht="15.75" customHeight="1">
      <c r="A9257" s="32">
        <v>9255</v>
      </c>
      <c r="B9257" s="32">
        <v>61</v>
      </c>
      <c r="C9257" s="32">
        <v>1645</v>
      </c>
      <c r="D9257" s="37">
        <v>42812</v>
      </c>
      <c r="E9257" s="32" t="b">
        <v>1</v>
      </c>
      <c r="F9257" s="38" t="s">
        <v>37</v>
      </c>
      <c r="G9257" s="38" t="s">
        <v>43</v>
      </c>
      <c r="H9257" s="38" t="s">
        <v>39</v>
      </c>
      <c r="I9257" s="38" t="s">
        <v>44</v>
      </c>
      <c r="J9257" s="38" t="s">
        <v>40</v>
      </c>
      <c r="K9257" s="39">
        <v>71.16</v>
      </c>
      <c r="L9257" s="39">
        <v>56.93</v>
      </c>
      <c r="M9257" s="37">
        <v>41047</v>
      </c>
      <c r="N9257" s="39">
        <f t="shared" ref="N9257:N9258" si="3450">K9257-L9257</f>
        <v>14.229999999999997</v>
      </c>
      <c r="O9257" s="63">
        <f t="shared" ref="O9257:O9258" si="3451">K9257/L9257</f>
        <v>1.2499560864219217</v>
      </c>
    </row>
    <row r="9258" spans="1:15" s="32" customFormat="1" ht="15.75" customHeight="1">
      <c r="A9258" s="32">
        <v>9256</v>
      </c>
      <c r="B9258" s="32">
        <v>48</v>
      </c>
      <c r="C9258" s="32">
        <v>1087</v>
      </c>
      <c r="D9258" s="37">
        <v>43085</v>
      </c>
      <c r="E9258" s="32" t="b">
        <v>1</v>
      </c>
      <c r="F9258" s="38" t="s">
        <v>37</v>
      </c>
      <c r="G9258" s="38" t="s">
        <v>48</v>
      </c>
      <c r="H9258" s="38" t="s">
        <v>39</v>
      </c>
      <c r="I9258" s="38" t="s">
        <v>40</v>
      </c>
      <c r="J9258" s="38" t="s">
        <v>40</v>
      </c>
      <c r="K9258" s="39">
        <v>1762.96</v>
      </c>
      <c r="L9258" s="39">
        <v>950.52</v>
      </c>
      <c r="M9258" s="37">
        <v>39915</v>
      </c>
      <c r="N9258" s="39">
        <f t="shared" si="3450"/>
        <v>812.44</v>
      </c>
      <c r="O9258" s="63">
        <f t="shared" si="3451"/>
        <v>1.8547321466144848</v>
      </c>
    </row>
    <row r="9259" spans="1:15" s="32" customFormat="1" ht="15.75" hidden="1" customHeight="1">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5" s="32" customFormat="1" ht="15.75" hidden="1" customHeight="1">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5" s="32" customFormat="1" ht="15.75" hidden="1" customHeight="1">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5" s="32" customFormat="1" ht="15.75" hidden="1" customHeight="1">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5" s="32" customFormat="1" ht="15.75" hidden="1" customHeight="1">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5" s="32" customFormat="1" ht="15.75" hidden="1" customHeight="1">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hidden="1" customHeight="1">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hidden="1" customHeight="1">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hidden="1" customHeight="1">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c r="A9268" s="32">
        <v>9266</v>
      </c>
      <c r="B9268" s="32">
        <v>39</v>
      </c>
      <c r="C9268" s="32">
        <v>704</v>
      </c>
      <c r="D9268" s="37">
        <v>42790</v>
      </c>
      <c r="E9268" s="32" t="b">
        <v>1</v>
      </c>
      <c r="F9268" s="38" t="s">
        <v>37</v>
      </c>
      <c r="G9268" s="38" t="s">
        <v>46</v>
      </c>
      <c r="H9268" s="38" t="s">
        <v>39</v>
      </c>
      <c r="I9268" s="38" t="s">
        <v>40</v>
      </c>
      <c r="J9268" s="38" t="s">
        <v>42</v>
      </c>
      <c r="K9268" s="39">
        <v>1812.75</v>
      </c>
      <c r="L9268" s="39">
        <v>582.48</v>
      </c>
      <c r="M9268" s="37">
        <v>40336</v>
      </c>
      <c r="N9268" s="39">
        <f t="shared" ref="N9268" si="3452">K9268-L9268</f>
        <v>1230.27</v>
      </c>
      <c r="O9268" s="63">
        <f>K9268/L9268</f>
        <v>3.1121240214256281</v>
      </c>
    </row>
    <row r="9269" spans="1:26" s="32" customFormat="1" ht="15.75" hidden="1" customHeight="1">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c r="A9270" s="32">
        <v>9268</v>
      </c>
      <c r="B9270" s="32">
        <v>16</v>
      </c>
      <c r="C9270" s="32">
        <v>2064</v>
      </c>
      <c r="D9270" s="37">
        <v>42861</v>
      </c>
      <c r="E9270" s="32" t="b">
        <v>1</v>
      </c>
      <c r="F9270" s="38" t="s">
        <v>37</v>
      </c>
      <c r="G9270" s="38" t="s">
        <v>45</v>
      </c>
      <c r="H9270" s="38" t="s">
        <v>39</v>
      </c>
      <c r="I9270" s="38" t="s">
        <v>50</v>
      </c>
      <c r="J9270" s="38" t="s">
        <v>51</v>
      </c>
      <c r="K9270" s="39">
        <v>1661.92</v>
      </c>
      <c r="L9270" s="39">
        <v>1479.11</v>
      </c>
      <c r="M9270" s="37">
        <v>41345</v>
      </c>
      <c r="N9270" s="39">
        <f t="shared" ref="N9270" si="3453">K9270-L9270</f>
        <v>182.81000000000017</v>
      </c>
      <c r="O9270" s="63">
        <f>K9270/L9270</f>
        <v>1.12359459404642</v>
      </c>
    </row>
    <row r="9271" spans="1:26" s="32" customFormat="1" ht="15.75" hidden="1" customHeight="1">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hidden="1" customHeight="1">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hidden="1" customHeight="1">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c r="A9274" s="32">
        <v>9272</v>
      </c>
      <c r="B9274" s="32">
        <v>89</v>
      </c>
      <c r="C9274" s="32">
        <v>2221</v>
      </c>
      <c r="D9274" s="37">
        <v>42960</v>
      </c>
      <c r="E9274" s="32" t="b">
        <v>1</v>
      </c>
      <c r="F9274" s="38" t="s">
        <v>37</v>
      </c>
      <c r="G9274" s="38" t="s">
        <v>48</v>
      </c>
      <c r="H9274" s="38" t="s">
        <v>52</v>
      </c>
      <c r="I9274" s="38" t="s">
        <v>40</v>
      </c>
      <c r="J9274" s="38" t="s">
        <v>42</v>
      </c>
      <c r="K9274" s="39">
        <v>1362.99</v>
      </c>
      <c r="L9274" s="39">
        <v>57.74</v>
      </c>
      <c r="M9274" s="37">
        <v>42560</v>
      </c>
      <c r="N9274" s="39">
        <f t="shared" ref="N9274" si="3454">K9274-L9274</f>
        <v>1305.25</v>
      </c>
      <c r="O9274" s="63">
        <f>K9274/L9274</f>
        <v>23.605645999307239</v>
      </c>
    </row>
    <row r="9275" spans="1:26" s="32" customFormat="1" ht="15.75" hidden="1" customHeight="1">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hidden="1" customHeight="1">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c r="A9277" s="32">
        <v>9275</v>
      </c>
      <c r="B9277" s="32">
        <v>84</v>
      </c>
      <c r="C9277" s="32">
        <v>2570</v>
      </c>
      <c r="D9277" s="37">
        <v>42804</v>
      </c>
      <c r="E9277" s="32" t="b">
        <v>1</v>
      </c>
      <c r="F9277" s="38" t="s">
        <v>37</v>
      </c>
      <c r="G9277" s="38" t="s">
        <v>41</v>
      </c>
      <c r="H9277" s="38" t="s">
        <v>47</v>
      </c>
      <c r="I9277" s="38" t="s">
        <v>40</v>
      </c>
      <c r="J9277" s="38" t="s">
        <v>40</v>
      </c>
      <c r="K9277" s="39">
        <v>290.62</v>
      </c>
      <c r="L9277" s="39">
        <v>215.14</v>
      </c>
      <c r="M9277" s="37">
        <v>34079</v>
      </c>
      <c r="N9277" s="39">
        <f t="shared" ref="N9277:N9279" si="3455">K9277-L9277</f>
        <v>75.480000000000018</v>
      </c>
      <c r="O9277" s="63">
        <f>K9277/L9277</f>
        <v>1.3508413126336341</v>
      </c>
    </row>
    <row r="9278" spans="1:26" s="32" customFormat="1" ht="15.75" hidden="1" customHeight="1">
      <c r="A9278" s="32">
        <v>9276</v>
      </c>
      <c r="B9278" s="32">
        <v>0</v>
      </c>
      <c r="C9278" s="32">
        <v>731</v>
      </c>
      <c r="D9278" s="37">
        <v>42931</v>
      </c>
      <c r="E9278" s="32" t="b">
        <v>1</v>
      </c>
      <c r="F9278" s="38" t="s">
        <v>37</v>
      </c>
      <c r="K9278" s="32">
        <v>1817.13</v>
      </c>
      <c r="M9278" s="37"/>
      <c r="N9278" s="39">
        <f t="shared" si="3455"/>
        <v>1817.13</v>
      </c>
      <c r="O9278" s="39"/>
      <c r="P9278" s="39"/>
      <c r="Q9278" s="39"/>
      <c r="R9278" s="39"/>
      <c r="S9278" s="39"/>
      <c r="T9278" s="39"/>
      <c r="U9278" s="39"/>
      <c r="V9278" s="39"/>
      <c r="W9278" s="39"/>
      <c r="X9278" s="39"/>
      <c r="Y9278" s="39"/>
      <c r="Z9278" s="39"/>
    </row>
    <row r="9279" spans="1:26" s="32" customFormat="1" ht="15.75" customHeight="1">
      <c r="A9279" s="32">
        <v>9277</v>
      </c>
      <c r="B9279" s="32">
        <v>81</v>
      </c>
      <c r="C9279" s="32">
        <v>2585</v>
      </c>
      <c r="D9279" s="37">
        <v>42958</v>
      </c>
      <c r="E9279" s="32" t="b">
        <v>1</v>
      </c>
      <c r="F9279" s="38" t="s">
        <v>37</v>
      </c>
      <c r="G9279" s="38" t="s">
        <v>45</v>
      </c>
      <c r="H9279" s="38" t="s">
        <v>39</v>
      </c>
      <c r="I9279" s="38" t="s">
        <v>40</v>
      </c>
      <c r="J9279" s="38" t="s">
        <v>51</v>
      </c>
      <c r="K9279" s="39">
        <v>586.45000000000005</v>
      </c>
      <c r="L9279" s="39">
        <v>521.94000000000005</v>
      </c>
      <c r="M9279" s="37">
        <v>33429</v>
      </c>
      <c r="N9279" s="39">
        <f t="shared" si="3455"/>
        <v>64.509999999999991</v>
      </c>
      <c r="O9279" s="63">
        <f>K9279/L9279</f>
        <v>1.1235965819826033</v>
      </c>
    </row>
    <row r="9280" spans="1:26" s="32" customFormat="1" ht="15.75" hidden="1" customHeight="1">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5" s="32" customFormat="1" ht="15.75" customHeight="1">
      <c r="A9281" s="32">
        <v>9279</v>
      </c>
      <c r="B9281" s="32">
        <v>0</v>
      </c>
      <c r="C9281" s="32">
        <v>2647</v>
      </c>
      <c r="D9281" s="37">
        <v>43039</v>
      </c>
      <c r="E9281" s="32" t="b">
        <v>1</v>
      </c>
      <c r="F9281" s="38" t="s">
        <v>37</v>
      </c>
      <c r="G9281" s="38" t="s">
        <v>43</v>
      </c>
      <c r="H9281" s="38" t="s">
        <v>39</v>
      </c>
      <c r="I9281" s="38" t="s">
        <v>40</v>
      </c>
      <c r="J9281" s="38" t="s">
        <v>40</v>
      </c>
      <c r="K9281" s="39">
        <v>235.63</v>
      </c>
      <c r="L9281" s="39">
        <v>125.07</v>
      </c>
      <c r="M9281" s="37">
        <v>38206</v>
      </c>
      <c r="N9281" s="39">
        <f t="shared" ref="N9281" si="3456">K9281-L9281</f>
        <v>110.56</v>
      </c>
      <c r="O9281" s="63">
        <f>K9281/L9281</f>
        <v>1.8839849684176861</v>
      </c>
    </row>
    <row r="9282" spans="1:15" s="32" customFormat="1" ht="15.75" hidden="1" customHeight="1">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5" s="32" customFormat="1" ht="15.75" hidden="1" customHeight="1">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5" s="32" customFormat="1" ht="15.75" hidden="1" customHeight="1">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5" s="32" customFormat="1" ht="15.75" customHeight="1">
      <c r="A9285" s="32">
        <v>9283</v>
      </c>
      <c r="B9285" s="32">
        <v>38</v>
      </c>
      <c r="C9285" s="32">
        <v>479</v>
      </c>
      <c r="D9285" s="37">
        <v>43023</v>
      </c>
      <c r="E9285" s="32" t="b">
        <v>1</v>
      </c>
      <c r="F9285" s="38" t="s">
        <v>37</v>
      </c>
      <c r="G9285" s="38" t="s">
        <v>38</v>
      </c>
      <c r="H9285" s="38" t="s">
        <v>39</v>
      </c>
      <c r="I9285" s="38" t="s">
        <v>40</v>
      </c>
      <c r="J9285" s="38" t="s">
        <v>40</v>
      </c>
      <c r="K9285" s="39">
        <v>1577.53</v>
      </c>
      <c r="L9285" s="39">
        <v>826.51</v>
      </c>
      <c r="M9285" s="37">
        <v>40672</v>
      </c>
      <c r="N9285" s="39">
        <f t="shared" ref="N9285" si="3457">K9285-L9285</f>
        <v>751.02</v>
      </c>
      <c r="O9285" s="63">
        <f>K9285/L9285</f>
        <v>1.9086641419946522</v>
      </c>
    </row>
    <row r="9286" spans="1:15" s="32" customFormat="1" ht="15.75" hidden="1" customHeight="1">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5" s="32" customFormat="1" ht="15.75" hidden="1" customHeight="1">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5" s="32" customFormat="1" ht="15.75" customHeight="1">
      <c r="A9288" s="32">
        <v>9286</v>
      </c>
      <c r="B9288" s="32">
        <v>78</v>
      </c>
      <c r="C9288" s="32">
        <v>1303</v>
      </c>
      <c r="D9288" s="37">
        <v>43023</v>
      </c>
      <c r="E9288" s="32" t="b">
        <v>1</v>
      </c>
      <c r="F9288" s="38" t="s">
        <v>37</v>
      </c>
      <c r="G9288" s="38" t="s">
        <v>46</v>
      </c>
      <c r="H9288" s="38" t="s">
        <v>39</v>
      </c>
      <c r="I9288" s="38" t="s">
        <v>40</v>
      </c>
      <c r="J9288" s="38" t="s">
        <v>42</v>
      </c>
      <c r="K9288" s="39">
        <v>1765.3</v>
      </c>
      <c r="L9288" s="39">
        <v>709.48</v>
      </c>
      <c r="M9288" s="37">
        <v>38193</v>
      </c>
      <c r="N9288" s="39">
        <f t="shared" ref="N9288:N9290" si="3458">K9288-L9288</f>
        <v>1055.82</v>
      </c>
      <c r="O9288" s="63">
        <f t="shared" ref="O9288:O9290" si="3459">K9288/L9288</f>
        <v>2.4881603427862657</v>
      </c>
    </row>
    <row r="9289" spans="1:15" s="32" customFormat="1" ht="15.75" customHeight="1">
      <c r="A9289" s="32">
        <v>9287</v>
      </c>
      <c r="B9289" s="32">
        <v>52</v>
      </c>
      <c r="C9289" s="32">
        <v>315</v>
      </c>
      <c r="D9289" s="37">
        <v>42770</v>
      </c>
      <c r="E9289" s="32" t="b">
        <v>1</v>
      </c>
      <c r="F9289" s="38" t="s">
        <v>37</v>
      </c>
      <c r="G9289" s="38" t="s">
        <v>43</v>
      </c>
      <c r="H9289" s="38" t="s">
        <v>47</v>
      </c>
      <c r="I9289" s="38" t="s">
        <v>40</v>
      </c>
      <c r="J9289" s="38" t="s">
        <v>40</v>
      </c>
      <c r="K9289" s="39">
        <v>1280.28</v>
      </c>
      <c r="L9289" s="39">
        <v>829.51</v>
      </c>
      <c r="M9289" s="37">
        <v>37220</v>
      </c>
      <c r="N9289" s="39">
        <f t="shared" si="3458"/>
        <v>450.77</v>
      </c>
      <c r="O9289" s="63">
        <f t="shared" si="3459"/>
        <v>1.5434171981049052</v>
      </c>
    </row>
    <row r="9290" spans="1:15" s="32" customFormat="1" ht="15.75" customHeight="1">
      <c r="A9290" s="32">
        <v>9288</v>
      </c>
      <c r="B9290" s="32">
        <v>56</v>
      </c>
      <c r="C9290" s="32">
        <v>896</v>
      </c>
      <c r="D9290" s="37">
        <v>42867</v>
      </c>
      <c r="E9290" s="32" t="b">
        <v>1</v>
      </c>
      <c r="F9290" s="38" t="s">
        <v>37</v>
      </c>
      <c r="G9290" s="38" t="s">
        <v>43</v>
      </c>
      <c r="H9290" s="38" t="s">
        <v>39</v>
      </c>
      <c r="I9290" s="38" t="s">
        <v>40</v>
      </c>
      <c r="J9290" s="38" t="s">
        <v>40</v>
      </c>
      <c r="K9290" s="39">
        <v>183.86</v>
      </c>
      <c r="L9290" s="39">
        <v>137.9</v>
      </c>
      <c r="M9290" s="37">
        <v>35707</v>
      </c>
      <c r="N9290" s="39">
        <f t="shared" si="3458"/>
        <v>45.960000000000008</v>
      </c>
      <c r="O9290" s="63">
        <f t="shared" si="3459"/>
        <v>1.3332849891225527</v>
      </c>
    </row>
    <row r="9291" spans="1:15" s="32" customFormat="1" ht="15.75" hidden="1" customHeight="1">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5" s="32" customFormat="1" ht="15.75" customHeight="1">
      <c r="A9292" s="32">
        <v>9290</v>
      </c>
      <c r="B9292" s="32">
        <v>43</v>
      </c>
      <c r="C9292" s="32">
        <v>2937</v>
      </c>
      <c r="D9292" s="37">
        <v>42994</v>
      </c>
      <c r="E9292" s="32" t="b">
        <v>1</v>
      </c>
      <c r="F9292" s="38" t="s">
        <v>37</v>
      </c>
      <c r="G9292" s="38" t="s">
        <v>38</v>
      </c>
      <c r="H9292" s="38" t="s">
        <v>39</v>
      </c>
      <c r="I9292" s="38" t="s">
        <v>40</v>
      </c>
      <c r="J9292" s="38" t="s">
        <v>40</v>
      </c>
      <c r="K9292" s="39">
        <v>1151.96</v>
      </c>
      <c r="L9292" s="39">
        <v>649.49</v>
      </c>
      <c r="M9292" s="37">
        <v>36498</v>
      </c>
      <c r="N9292" s="39">
        <f t="shared" ref="N9292" si="3460">K9292-L9292</f>
        <v>502.47</v>
      </c>
      <c r="O9292" s="63">
        <f>K9292/L9292</f>
        <v>1.7736377773329843</v>
      </c>
    </row>
    <row r="9293" spans="1:15" s="32" customFormat="1" ht="15.75" hidden="1" customHeight="1">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5" s="32" customFormat="1" ht="15.75" customHeight="1">
      <c r="A9294" s="32">
        <v>9292</v>
      </c>
      <c r="B9294" s="32">
        <v>2</v>
      </c>
      <c r="C9294" s="32">
        <v>3083</v>
      </c>
      <c r="D9294" s="37">
        <v>43002</v>
      </c>
      <c r="E9294" s="32" t="b">
        <v>1</v>
      </c>
      <c r="F9294" s="38" t="s">
        <v>37</v>
      </c>
      <c r="G9294" s="38" t="s">
        <v>38</v>
      </c>
      <c r="H9294" s="38" t="s">
        <v>39</v>
      </c>
      <c r="I9294" s="38" t="s">
        <v>40</v>
      </c>
      <c r="J9294" s="38" t="s">
        <v>40</v>
      </c>
      <c r="K9294" s="39">
        <v>71.489999999999995</v>
      </c>
      <c r="L9294" s="39">
        <v>53.62</v>
      </c>
      <c r="M9294" s="37">
        <v>41245</v>
      </c>
      <c r="N9294" s="39">
        <f t="shared" ref="N9294" si="3461">K9294-L9294</f>
        <v>17.869999999999997</v>
      </c>
      <c r="O9294" s="63">
        <f>K9294/L9294</f>
        <v>1.3332711674748228</v>
      </c>
    </row>
    <row r="9295" spans="1:15" s="32" customFormat="1" ht="15.75" hidden="1" customHeight="1">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5" s="32" customFormat="1" ht="15.75" hidden="1" customHeight="1">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5" s="32" customFormat="1" ht="15.75" customHeight="1">
      <c r="A9297" s="32">
        <v>9295</v>
      </c>
      <c r="B9297" s="32">
        <v>92</v>
      </c>
      <c r="C9297" s="32">
        <v>679</v>
      </c>
      <c r="D9297" s="37">
        <v>42973</v>
      </c>
      <c r="E9297" s="32" t="b">
        <v>1</v>
      </c>
      <c r="F9297" s="38" t="s">
        <v>37</v>
      </c>
      <c r="G9297" s="38" t="s">
        <v>48</v>
      </c>
      <c r="H9297" s="38" t="s">
        <v>39</v>
      </c>
      <c r="I9297" s="38" t="s">
        <v>40</v>
      </c>
      <c r="J9297" s="38" t="s">
        <v>51</v>
      </c>
      <c r="K9297" s="39">
        <v>1415.01</v>
      </c>
      <c r="L9297" s="39">
        <v>1259.3599999999999</v>
      </c>
      <c r="M9297" s="37">
        <v>37626</v>
      </c>
      <c r="N9297" s="39">
        <f t="shared" ref="N9297:N9298" si="3462">K9297-L9297</f>
        <v>155.65000000000009</v>
      </c>
      <c r="O9297" s="63">
        <f t="shared" ref="O9297:O9298" si="3463">K9297/L9297</f>
        <v>1.1235945242027698</v>
      </c>
    </row>
    <row r="9298" spans="1:15" s="32" customFormat="1" ht="15.75" customHeight="1">
      <c r="A9298" s="32">
        <v>9296</v>
      </c>
      <c r="B9298" s="32">
        <v>18</v>
      </c>
      <c r="C9298" s="32">
        <v>1340</v>
      </c>
      <c r="D9298" s="37">
        <v>43033</v>
      </c>
      <c r="E9298" s="32" t="b">
        <v>1</v>
      </c>
      <c r="F9298" s="38" t="s">
        <v>37</v>
      </c>
      <c r="G9298" s="38" t="s">
        <v>45</v>
      </c>
      <c r="H9298" s="38" t="s">
        <v>39</v>
      </c>
      <c r="I9298" s="38" t="s">
        <v>50</v>
      </c>
      <c r="J9298" s="38" t="s">
        <v>40</v>
      </c>
      <c r="K9298" s="39">
        <v>1148.6400000000001</v>
      </c>
      <c r="L9298" s="39">
        <v>689.18</v>
      </c>
      <c r="M9298" s="37">
        <v>42226</v>
      </c>
      <c r="N9298" s="39">
        <f t="shared" si="3462"/>
        <v>459.46000000000015</v>
      </c>
      <c r="O9298" s="63">
        <f t="shared" si="3463"/>
        <v>1.6666763399982591</v>
      </c>
    </row>
    <row r="9299" spans="1:15" s="32" customFormat="1" ht="15.75" hidden="1" customHeight="1">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5" s="32" customFormat="1" ht="15.75" customHeight="1">
      <c r="A9300" s="32">
        <v>9298</v>
      </c>
      <c r="B9300" s="32">
        <v>35</v>
      </c>
      <c r="C9300" s="32">
        <v>1807</v>
      </c>
      <c r="D9300" s="37">
        <v>43036</v>
      </c>
      <c r="E9300" s="32" t="b">
        <v>1</v>
      </c>
      <c r="F9300" s="38" t="s">
        <v>37</v>
      </c>
      <c r="G9300" s="38" t="s">
        <v>46</v>
      </c>
      <c r="H9300" s="38" t="s">
        <v>39</v>
      </c>
      <c r="I9300" s="38" t="s">
        <v>40</v>
      </c>
      <c r="J9300" s="38" t="s">
        <v>40</v>
      </c>
      <c r="K9300" s="39">
        <v>1403.5</v>
      </c>
      <c r="L9300" s="39">
        <v>954.82</v>
      </c>
      <c r="M9300" s="37">
        <v>41167</v>
      </c>
      <c r="N9300" s="39">
        <f t="shared" ref="N9300:N9301" si="3464">K9300-L9300</f>
        <v>448.67999999999995</v>
      </c>
      <c r="O9300" s="63">
        <f t="shared" ref="O9300:O9301" si="3465">K9300/L9300</f>
        <v>1.4699105590582517</v>
      </c>
    </row>
    <row r="9301" spans="1:15" s="32" customFormat="1" ht="15.75" customHeight="1">
      <c r="A9301" s="32">
        <v>9299</v>
      </c>
      <c r="B9301" s="32">
        <v>19</v>
      </c>
      <c r="C9301" s="32">
        <v>1555</v>
      </c>
      <c r="D9301" s="37">
        <v>42793</v>
      </c>
      <c r="E9301" s="32" t="b">
        <v>1</v>
      </c>
      <c r="F9301" s="38" t="s">
        <v>37</v>
      </c>
      <c r="G9301" s="38" t="s">
        <v>41</v>
      </c>
      <c r="H9301" s="38" t="s">
        <v>49</v>
      </c>
      <c r="I9301" s="38" t="s">
        <v>44</v>
      </c>
      <c r="J9301" s="38" t="s">
        <v>40</v>
      </c>
      <c r="K9301" s="39">
        <v>574.64</v>
      </c>
      <c r="L9301" s="39">
        <v>459.71</v>
      </c>
      <c r="M9301" s="37">
        <v>40784</v>
      </c>
      <c r="N9301" s="39">
        <f t="shared" si="3464"/>
        <v>114.93</v>
      </c>
      <c r="O9301" s="63">
        <f t="shared" si="3465"/>
        <v>1.2500054382110461</v>
      </c>
    </row>
    <row r="9302" spans="1:15" s="32" customFormat="1" ht="15.75" hidden="1" customHeight="1">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5" s="32" customFormat="1" ht="15.75" hidden="1" customHeight="1">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5" s="32" customFormat="1" ht="15.75" customHeight="1">
      <c r="A9304" s="32">
        <v>9302</v>
      </c>
      <c r="B9304" s="32">
        <v>89</v>
      </c>
      <c r="C9304" s="32">
        <v>730</v>
      </c>
      <c r="D9304" s="37">
        <v>42941</v>
      </c>
      <c r="E9304" s="32" t="b">
        <v>1</v>
      </c>
      <c r="F9304" s="38" t="s">
        <v>37</v>
      </c>
      <c r="G9304" s="38" t="s">
        <v>48</v>
      </c>
      <c r="H9304" s="38" t="s">
        <v>52</v>
      </c>
      <c r="I9304" s="38" t="s">
        <v>40</v>
      </c>
      <c r="J9304" s="38" t="s">
        <v>42</v>
      </c>
      <c r="K9304" s="39">
        <v>1362.99</v>
      </c>
      <c r="L9304" s="39">
        <v>57.74</v>
      </c>
      <c r="M9304" s="37">
        <v>34079</v>
      </c>
      <c r="N9304" s="39">
        <f t="shared" ref="N9304" si="3466">K9304-L9304</f>
        <v>1305.25</v>
      </c>
      <c r="O9304" s="63">
        <f>K9304/L9304</f>
        <v>23.605645999307239</v>
      </c>
    </row>
    <row r="9305" spans="1:15" s="32" customFormat="1" ht="15.75" hidden="1" customHeight="1">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5" s="32" customFormat="1" ht="15.75" hidden="1" customHeight="1">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5" s="32" customFormat="1" ht="15.75" hidden="1" customHeight="1">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5" s="32" customFormat="1" ht="15.75" customHeight="1">
      <c r="A9308" s="32">
        <v>9306</v>
      </c>
      <c r="B9308" s="32">
        <v>63</v>
      </c>
      <c r="C9308" s="32">
        <v>289</v>
      </c>
      <c r="D9308" s="37">
        <v>42797</v>
      </c>
      <c r="E9308" s="32" t="b">
        <v>1</v>
      </c>
      <c r="F9308" s="38" t="s">
        <v>37</v>
      </c>
      <c r="G9308" s="38" t="s">
        <v>48</v>
      </c>
      <c r="H9308" s="38" t="s">
        <v>39</v>
      </c>
      <c r="I9308" s="38" t="s">
        <v>40</v>
      </c>
      <c r="J9308" s="38" t="s">
        <v>40</v>
      </c>
      <c r="K9308" s="39">
        <v>1992.93</v>
      </c>
      <c r="L9308" s="39">
        <v>762.63</v>
      </c>
      <c r="M9308" s="37">
        <v>34115</v>
      </c>
      <c r="N9308" s="39">
        <f t="shared" ref="N9308" si="3467">K9308-L9308</f>
        <v>1230.3000000000002</v>
      </c>
      <c r="O9308" s="63">
        <f>K9308/L9308</f>
        <v>2.6132331536918296</v>
      </c>
    </row>
    <row r="9309" spans="1:15" s="32" customFormat="1" ht="15.75" hidden="1" customHeight="1">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5" s="32" customFormat="1" ht="15.75" customHeight="1">
      <c r="A9310" s="32">
        <v>9308</v>
      </c>
      <c r="B9310" s="32">
        <v>28</v>
      </c>
      <c r="C9310" s="32">
        <v>3406</v>
      </c>
      <c r="D9310" s="37">
        <v>42996</v>
      </c>
      <c r="E9310" s="32" t="b">
        <v>1</v>
      </c>
      <c r="F9310" s="38" t="s">
        <v>37</v>
      </c>
      <c r="G9310" s="38" t="s">
        <v>45</v>
      </c>
      <c r="H9310" s="38" t="s">
        <v>39</v>
      </c>
      <c r="I9310" s="38" t="s">
        <v>40</v>
      </c>
      <c r="J9310" s="38" t="s">
        <v>51</v>
      </c>
      <c r="K9310" s="39">
        <v>1216.1400000000001</v>
      </c>
      <c r="L9310" s="39">
        <v>1082.3599999999999</v>
      </c>
      <c r="M9310" s="37">
        <v>33455</v>
      </c>
      <c r="N9310" s="39">
        <f t="shared" ref="N9310:N9314" si="3468">K9310-L9310</f>
        <v>133.7800000000002</v>
      </c>
      <c r="O9310" s="63">
        <f t="shared" ref="O9310:O9314" si="3469">K9310/L9310</f>
        <v>1.1236002808677337</v>
      </c>
    </row>
    <row r="9311" spans="1:15" s="32" customFormat="1" ht="15.75" customHeight="1">
      <c r="A9311" s="32">
        <v>9309</v>
      </c>
      <c r="B9311" s="32">
        <v>14</v>
      </c>
      <c r="C9311" s="32">
        <v>1330</v>
      </c>
      <c r="D9311" s="37">
        <v>42808</v>
      </c>
      <c r="E9311" s="32" t="b">
        <v>1</v>
      </c>
      <c r="F9311" s="38" t="s">
        <v>37</v>
      </c>
      <c r="G9311" s="38" t="s">
        <v>41</v>
      </c>
      <c r="H9311" s="38" t="s">
        <v>39</v>
      </c>
      <c r="I9311" s="38" t="s">
        <v>40</v>
      </c>
      <c r="J9311" s="38" t="s">
        <v>51</v>
      </c>
      <c r="K9311" s="39">
        <v>1386.84</v>
      </c>
      <c r="L9311" s="39">
        <v>1234.29</v>
      </c>
      <c r="M9311" s="37">
        <v>37838</v>
      </c>
      <c r="N9311" s="39">
        <f t="shared" si="3468"/>
        <v>152.54999999999995</v>
      </c>
      <c r="O9311" s="63">
        <f t="shared" si="3469"/>
        <v>1.1235933208565247</v>
      </c>
    </row>
    <row r="9312" spans="1:15" s="32" customFormat="1" ht="15.75" customHeight="1">
      <c r="A9312" s="32">
        <v>9310</v>
      </c>
      <c r="B9312" s="32">
        <v>21</v>
      </c>
      <c r="C9312" s="32">
        <v>1451</v>
      </c>
      <c r="D9312" s="37">
        <v>42748</v>
      </c>
      <c r="E9312" s="32" t="b">
        <v>1</v>
      </c>
      <c r="F9312" s="38" t="s">
        <v>37</v>
      </c>
      <c r="G9312" s="38" t="s">
        <v>38</v>
      </c>
      <c r="H9312" s="38" t="s">
        <v>39</v>
      </c>
      <c r="I9312" s="38" t="s">
        <v>40</v>
      </c>
      <c r="J9312" s="38" t="s">
        <v>42</v>
      </c>
      <c r="K9312" s="39">
        <v>1071.23</v>
      </c>
      <c r="L9312" s="39">
        <v>380.74</v>
      </c>
      <c r="M9312" s="37">
        <v>42404</v>
      </c>
      <c r="N9312" s="39">
        <f t="shared" si="3468"/>
        <v>690.49</v>
      </c>
      <c r="O9312" s="63">
        <f t="shared" si="3469"/>
        <v>2.8135473026212114</v>
      </c>
    </row>
    <row r="9313" spans="1:26" s="32" customFormat="1" ht="15.75" customHeight="1">
      <c r="A9313" s="32">
        <v>9311</v>
      </c>
      <c r="B9313" s="32">
        <v>36</v>
      </c>
      <c r="C9313" s="32">
        <v>1344</v>
      </c>
      <c r="D9313" s="37">
        <v>43045</v>
      </c>
      <c r="E9313" s="32" t="b">
        <v>1</v>
      </c>
      <c r="F9313" s="38" t="s">
        <v>37</v>
      </c>
      <c r="G9313" s="38" t="s">
        <v>38</v>
      </c>
      <c r="H9313" s="38" t="s">
        <v>39</v>
      </c>
      <c r="I9313" s="38" t="s">
        <v>44</v>
      </c>
      <c r="J9313" s="38" t="s">
        <v>40</v>
      </c>
      <c r="K9313" s="39">
        <v>945.04</v>
      </c>
      <c r="L9313" s="39">
        <v>507.58</v>
      </c>
      <c r="M9313" s="37">
        <v>35052</v>
      </c>
      <c r="N9313" s="39">
        <f t="shared" si="3468"/>
        <v>437.46</v>
      </c>
      <c r="O9313" s="63">
        <f t="shared" si="3469"/>
        <v>1.8618542889790772</v>
      </c>
    </row>
    <row r="9314" spans="1:26" s="32" customFormat="1" ht="15.75" customHeight="1">
      <c r="A9314" s="32">
        <v>9312</v>
      </c>
      <c r="B9314" s="32">
        <v>95</v>
      </c>
      <c r="C9314" s="32">
        <v>1576</v>
      </c>
      <c r="D9314" s="37">
        <v>42912</v>
      </c>
      <c r="E9314" s="32" t="b">
        <v>1</v>
      </c>
      <c r="F9314" s="38" t="s">
        <v>37</v>
      </c>
      <c r="G9314" s="38" t="s">
        <v>46</v>
      </c>
      <c r="H9314" s="38" t="s">
        <v>39</v>
      </c>
      <c r="I9314" s="38" t="s">
        <v>40</v>
      </c>
      <c r="J9314" s="38" t="s">
        <v>42</v>
      </c>
      <c r="K9314" s="39">
        <v>569.55999999999995</v>
      </c>
      <c r="L9314" s="39">
        <v>528.42999999999995</v>
      </c>
      <c r="M9314" s="37">
        <v>37874</v>
      </c>
      <c r="N9314" s="39">
        <f t="shared" si="3468"/>
        <v>41.129999999999995</v>
      </c>
      <c r="O9314" s="63">
        <f t="shared" si="3469"/>
        <v>1.0778343394583956</v>
      </c>
    </row>
    <row r="9315" spans="1:26" s="32" customFormat="1" ht="15.75" hidden="1" customHeight="1">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hidden="1" customHeight="1">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hidden="1" customHeight="1">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hidden="1" customHeight="1">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hidden="1" customHeight="1">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c r="A9320" s="32">
        <v>9318</v>
      </c>
      <c r="B9320" s="32">
        <v>67</v>
      </c>
      <c r="C9320" s="32">
        <v>2618</v>
      </c>
      <c r="D9320" s="37">
        <v>42908</v>
      </c>
      <c r="E9320" s="32" t="b">
        <v>1</v>
      </c>
      <c r="F9320" s="38" t="s">
        <v>37</v>
      </c>
      <c r="G9320" s="38" t="s">
        <v>45</v>
      </c>
      <c r="H9320" s="38" t="s">
        <v>47</v>
      </c>
      <c r="I9320" s="38" t="s">
        <v>40</v>
      </c>
      <c r="J9320" s="38" t="s">
        <v>40</v>
      </c>
      <c r="K9320" s="39">
        <v>544.04999999999995</v>
      </c>
      <c r="L9320" s="39">
        <v>376.84</v>
      </c>
      <c r="M9320" s="37">
        <v>38647</v>
      </c>
      <c r="N9320" s="39">
        <f t="shared" ref="N9320" si="3470">K9320-L9320</f>
        <v>167.20999999999998</v>
      </c>
      <c r="O9320" s="63">
        <f>K9320/L9320</f>
        <v>1.4437161660121005</v>
      </c>
    </row>
    <row r="9321" spans="1:26" s="32" customFormat="1" ht="15.75" hidden="1" customHeight="1">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hidden="1" customHeight="1">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c r="A9323" s="32">
        <v>9321</v>
      </c>
      <c r="B9323" s="32">
        <v>56</v>
      </c>
      <c r="C9323" s="32">
        <v>1477</v>
      </c>
      <c r="D9323" s="37">
        <v>42858</v>
      </c>
      <c r="E9323" s="32" t="b">
        <v>1</v>
      </c>
      <c r="F9323" s="38" t="s">
        <v>37</v>
      </c>
      <c r="G9323" s="38" t="s">
        <v>43</v>
      </c>
      <c r="H9323" s="38" t="s">
        <v>39</v>
      </c>
      <c r="I9323" s="38" t="s">
        <v>40</v>
      </c>
      <c r="J9323" s="38" t="s">
        <v>40</v>
      </c>
      <c r="K9323" s="39">
        <v>183.86</v>
      </c>
      <c r="L9323" s="39">
        <v>137.9</v>
      </c>
      <c r="M9323" s="37">
        <v>41047</v>
      </c>
      <c r="N9323" s="39">
        <f t="shared" ref="N9323" si="3471">K9323-L9323</f>
        <v>45.960000000000008</v>
      </c>
      <c r="O9323" s="63">
        <f>K9323/L9323</f>
        <v>1.3332849891225527</v>
      </c>
    </row>
    <row r="9324" spans="1:26" s="32" customFormat="1" ht="15.75" hidden="1" customHeight="1">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hidden="1" customHeight="1">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hidden="1" customHeight="1">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hidden="1" customHeight="1">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hidden="1" customHeight="1">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5" s="32" customFormat="1" ht="15.75" hidden="1" customHeight="1">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5" s="32" customFormat="1" ht="15.75" hidden="1" customHeight="1">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5" s="32" customFormat="1" ht="15.75" customHeight="1">
      <c r="A9331" s="32">
        <v>9329</v>
      </c>
      <c r="B9331" s="32">
        <v>8</v>
      </c>
      <c r="C9331" s="32">
        <v>2787</v>
      </c>
      <c r="D9331" s="37">
        <v>42834</v>
      </c>
      <c r="E9331" s="32" t="b">
        <v>1</v>
      </c>
      <c r="F9331" s="38" t="s">
        <v>37</v>
      </c>
      <c r="G9331" s="38" t="s">
        <v>38</v>
      </c>
      <c r="H9331" s="38" t="s">
        <v>47</v>
      </c>
      <c r="I9331" s="38" t="s">
        <v>40</v>
      </c>
      <c r="J9331" s="38" t="s">
        <v>51</v>
      </c>
      <c r="K9331" s="39">
        <v>1703.52</v>
      </c>
      <c r="L9331" s="39">
        <v>1516.13</v>
      </c>
      <c r="M9331" s="37">
        <v>40649</v>
      </c>
      <c r="N9331" s="39">
        <f t="shared" ref="N9331:N9332" si="3472">K9331-L9331</f>
        <v>187.38999999999987</v>
      </c>
      <c r="O9331" s="63">
        <f t="shared" ref="O9331:O9332" si="3473">K9331/L9331</f>
        <v>1.1235975806823952</v>
      </c>
    </row>
    <row r="9332" spans="1:15" s="32" customFormat="1" ht="15.75" customHeight="1">
      <c r="A9332" s="32">
        <v>9330</v>
      </c>
      <c r="B9332" s="32">
        <v>10</v>
      </c>
      <c r="C9332" s="32">
        <v>3247</v>
      </c>
      <c r="D9332" s="37">
        <v>43035</v>
      </c>
      <c r="E9332" s="32" t="b">
        <v>1</v>
      </c>
      <c r="F9332" s="38" t="s">
        <v>37</v>
      </c>
      <c r="G9332" s="38" t="s">
        <v>48</v>
      </c>
      <c r="H9332" s="38" t="s">
        <v>52</v>
      </c>
      <c r="I9332" s="38" t="s">
        <v>40</v>
      </c>
      <c r="J9332" s="38" t="s">
        <v>40</v>
      </c>
      <c r="K9332" s="39">
        <v>1466.68</v>
      </c>
      <c r="L9332" s="39">
        <v>363.25</v>
      </c>
      <c r="M9332" s="37">
        <v>42560</v>
      </c>
      <c r="N9332" s="39">
        <f t="shared" si="3472"/>
        <v>1103.43</v>
      </c>
      <c r="O9332" s="63">
        <f t="shared" si="3473"/>
        <v>4.0376600137646248</v>
      </c>
    </row>
    <row r="9333" spans="1:15" s="32" customFormat="1" ht="15.75" hidden="1" customHeight="1">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5" s="32" customFormat="1" ht="15.75" customHeight="1">
      <c r="A9334" s="32">
        <v>9332</v>
      </c>
      <c r="B9334" s="32">
        <v>66</v>
      </c>
      <c r="C9334" s="32">
        <v>685</v>
      </c>
      <c r="D9334" s="37">
        <v>42987</v>
      </c>
      <c r="E9334" s="32" t="b">
        <v>1</v>
      </c>
      <c r="F9334" s="38" t="s">
        <v>37</v>
      </c>
      <c r="G9334" s="38" t="s">
        <v>46</v>
      </c>
      <c r="H9334" s="38" t="s">
        <v>47</v>
      </c>
      <c r="I9334" s="38" t="s">
        <v>44</v>
      </c>
      <c r="J9334" s="38" t="s">
        <v>51</v>
      </c>
      <c r="K9334" s="39">
        <v>590.26</v>
      </c>
      <c r="L9334" s="39">
        <v>525.33000000000004</v>
      </c>
      <c r="M9334" s="37">
        <v>40487</v>
      </c>
      <c r="N9334" s="39">
        <f t="shared" ref="N9334:N9338" si="3474">K9334-L9334</f>
        <v>64.92999999999995</v>
      </c>
      <c r="O9334" s="63">
        <f t="shared" ref="O9334:O9338" si="3475">K9334/L9334</f>
        <v>1.123598499990482</v>
      </c>
    </row>
    <row r="9335" spans="1:15" s="32" customFormat="1" ht="15.75" customHeight="1">
      <c r="A9335" s="32">
        <v>9333</v>
      </c>
      <c r="B9335" s="32">
        <v>51</v>
      </c>
      <c r="C9335" s="32">
        <v>1450</v>
      </c>
      <c r="D9335" s="37">
        <v>42754</v>
      </c>
      <c r="E9335" s="32" t="b">
        <v>1</v>
      </c>
      <c r="F9335" s="38" t="s">
        <v>37</v>
      </c>
      <c r="G9335" s="38" t="s">
        <v>43</v>
      </c>
      <c r="H9335" s="38" t="s">
        <v>39</v>
      </c>
      <c r="I9335" s="38" t="s">
        <v>50</v>
      </c>
      <c r="J9335" s="38" t="s">
        <v>40</v>
      </c>
      <c r="K9335" s="39">
        <v>2005.66</v>
      </c>
      <c r="L9335" s="39">
        <v>1203.4000000000001</v>
      </c>
      <c r="M9335" s="37">
        <v>41009</v>
      </c>
      <c r="N9335" s="39">
        <f t="shared" si="3474"/>
        <v>802.26</v>
      </c>
      <c r="O9335" s="63">
        <f t="shared" si="3475"/>
        <v>1.666661126807379</v>
      </c>
    </row>
    <row r="9336" spans="1:15" s="32" customFormat="1" ht="15.75" customHeight="1">
      <c r="A9336" s="32">
        <v>9334</v>
      </c>
      <c r="B9336" s="32">
        <v>0</v>
      </c>
      <c r="C9336" s="32">
        <v>505</v>
      </c>
      <c r="D9336" s="37">
        <v>42977</v>
      </c>
      <c r="E9336" s="32" t="b">
        <v>1</v>
      </c>
      <c r="F9336" s="38" t="s">
        <v>37</v>
      </c>
      <c r="G9336" s="38" t="s">
        <v>38</v>
      </c>
      <c r="H9336" s="38" t="s">
        <v>39</v>
      </c>
      <c r="I9336" s="38" t="s">
        <v>40</v>
      </c>
      <c r="J9336" s="38" t="s">
        <v>40</v>
      </c>
      <c r="K9336" s="39">
        <v>441.49</v>
      </c>
      <c r="L9336" s="39">
        <v>84.99</v>
      </c>
      <c r="M9336" s="37">
        <v>39427</v>
      </c>
      <c r="N9336" s="39">
        <f t="shared" si="3474"/>
        <v>356.5</v>
      </c>
      <c r="O9336" s="63">
        <f t="shared" si="3475"/>
        <v>5.1946111307212615</v>
      </c>
    </row>
    <row r="9337" spans="1:15" s="32" customFormat="1" ht="15.75" customHeight="1">
      <c r="A9337" s="32">
        <v>9335</v>
      </c>
      <c r="B9337" s="32">
        <v>48</v>
      </c>
      <c r="C9337" s="32">
        <v>856</v>
      </c>
      <c r="D9337" s="37">
        <v>43088</v>
      </c>
      <c r="E9337" s="32" t="b">
        <v>1</v>
      </c>
      <c r="F9337" s="38" t="s">
        <v>37</v>
      </c>
      <c r="G9337" s="38" t="s">
        <v>48</v>
      </c>
      <c r="H9337" s="38" t="s">
        <v>39</v>
      </c>
      <c r="I9337" s="38" t="s">
        <v>40</v>
      </c>
      <c r="J9337" s="38" t="s">
        <v>40</v>
      </c>
      <c r="K9337" s="39">
        <v>1762.96</v>
      </c>
      <c r="L9337" s="39">
        <v>950.52</v>
      </c>
      <c r="M9337" s="37">
        <v>41064</v>
      </c>
      <c r="N9337" s="39">
        <f t="shared" si="3474"/>
        <v>812.44</v>
      </c>
      <c r="O9337" s="63">
        <f t="shared" si="3475"/>
        <v>1.8547321466144848</v>
      </c>
    </row>
    <row r="9338" spans="1:15" s="32" customFormat="1" ht="15.75" customHeight="1">
      <c r="A9338" s="32">
        <v>9336</v>
      </c>
      <c r="B9338" s="32">
        <v>84</v>
      </c>
      <c r="C9338" s="32">
        <v>3479</v>
      </c>
      <c r="D9338" s="37">
        <v>42881</v>
      </c>
      <c r="E9338" s="32" t="b">
        <v>1</v>
      </c>
      <c r="F9338" s="38" t="s">
        <v>37</v>
      </c>
      <c r="G9338" s="38" t="s">
        <v>41</v>
      </c>
      <c r="H9338" s="38" t="s">
        <v>47</v>
      </c>
      <c r="I9338" s="38" t="s">
        <v>40</v>
      </c>
      <c r="J9338" s="38" t="s">
        <v>40</v>
      </c>
      <c r="K9338" s="39">
        <v>290.62</v>
      </c>
      <c r="L9338" s="39">
        <v>215.14</v>
      </c>
      <c r="M9338" s="37">
        <v>38339</v>
      </c>
      <c r="N9338" s="39">
        <f t="shared" si="3474"/>
        <v>75.480000000000018</v>
      </c>
      <c r="O9338" s="63">
        <f t="shared" si="3475"/>
        <v>1.3508413126336341</v>
      </c>
    </row>
    <row r="9339" spans="1:15" s="32" customFormat="1" ht="15.75" hidden="1" customHeight="1">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5" s="32" customFormat="1" ht="15.75" customHeight="1">
      <c r="A9340" s="32">
        <v>9338</v>
      </c>
      <c r="B9340" s="32">
        <v>62</v>
      </c>
      <c r="C9340" s="32">
        <v>2406</v>
      </c>
      <c r="D9340" s="37">
        <v>42816</v>
      </c>
      <c r="E9340" s="32" t="b">
        <v>1</v>
      </c>
      <c r="F9340" s="38" t="s">
        <v>37</v>
      </c>
      <c r="G9340" s="38" t="s">
        <v>38</v>
      </c>
      <c r="H9340" s="38" t="s">
        <v>39</v>
      </c>
      <c r="I9340" s="38" t="s">
        <v>40</v>
      </c>
      <c r="J9340" s="38" t="s">
        <v>40</v>
      </c>
      <c r="K9340" s="39">
        <v>478.16</v>
      </c>
      <c r="L9340" s="39">
        <v>298.72000000000003</v>
      </c>
      <c r="M9340" s="37">
        <v>36146</v>
      </c>
      <c r="N9340" s="39">
        <f t="shared" ref="N9340" si="3476">K9340-L9340</f>
        <v>179.44</v>
      </c>
      <c r="O9340" s="63">
        <f>K9340/L9340</f>
        <v>1.6006963042313871</v>
      </c>
    </row>
    <row r="9341" spans="1:15" s="32" customFormat="1" ht="15.75" hidden="1" customHeight="1">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5" s="32" customFormat="1" ht="15.75" hidden="1" customHeight="1">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5" s="32" customFormat="1" ht="15.75" customHeight="1">
      <c r="A9343" s="32">
        <v>9341</v>
      </c>
      <c r="B9343" s="32">
        <v>28</v>
      </c>
      <c r="C9343" s="32">
        <v>3368</v>
      </c>
      <c r="D9343" s="37">
        <v>43056</v>
      </c>
      <c r="E9343" s="32" t="b">
        <v>1</v>
      </c>
      <c r="F9343" s="38" t="s">
        <v>37</v>
      </c>
      <c r="G9343" s="38" t="s">
        <v>45</v>
      </c>
      <c r="H9343" s="38" t="s">
        <v>39</v>
      </c>
      <c r="I9343" s="38" t="s">
        <v>40</v>
      </c>
      <c r="J9343" s="38" t="s">
        <v>51</v>
      </c>
      <c r="K9343" s="39">
        <v>1216.1400000000001</v>
      </c>
      <c r="L9343" s="39">
        <v>1082.3599999999999</v>
      </c>
      <c r="M9343" s="37">
        <v>33455</v>
      </c>
      <c r="N9343" s="39">
        <f t="shared" ref="N9343" si="3477">K9343-L9343</f>
        <v>133.7800000000002</v>
      </c>
      <c r="O9343" s="63">
        <f>K9343/L9343</f>
        <v>1.1236002808677337</v>
      </c>
    </row>
    <row r="9344" spans="1:15" s="32" customFormat="1" ht="15.75" hidden="1" customHeight="1">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5" s="32" customFormat="1" ht="15.75" customHeight="1">
      <c r="A9345" s="32">
        <v>9343</v>
      </c>
      <c r="B9345" s="32">
        <v>28</v>
      </c>
      <c r="C9345" s="32">
        <v>1497</v>
      </c>
      <c r="D9345" s="37">
        <v>42876</v>
      </c>
      <c r="E9345" s="32" t="b">
        <v>1</v>
      </c>
      <c r="F9345" s="38" t="s">
        <v>37</v>
      </c>
      <c r="G9345" s="38" t="s">
        <v>38</v>
      </c>
      <c r="H9345" s="38" t="s">
        <v>47</v>
      </c>
      <c r="I9345" s="38" t="s">
        <v>40</v>
      </c>
      <c r="J9345" s="38" t="s">
        <v>51</v>
      </c>
      <c r="K9345" s="39">
        <v>1703.52</v>
      </c>
      <c r="L9345" s="39">
        <v>1516.13</v>
      </c>
      <c r="M9345" s="37">
        <v>40649</v>
      </c>
      <c r="N9345" s="39">
        <f t="shared" ref="N9345:N9346" si="3478">K9345-L9345</f>
        <v>187.38999999999987</v>
      </c>
      <c r="O9345" s="63">
        <f t="shared" ref="O9345:O9346" si="3479">K9345/L9345</f>
        <v>1.1235975806823952</v>
      </c>
    </row>
    <row r="9346" spans="1:15" s="32" customFormat="1" ht="15.75" customHeight="1">
      <c r="A9346" s="32">
        <v>9344</v>
      </c>
      <c r="B9346" s="32">
        <v>21</v>
      </c>
      <c r="C9346" s="32">
        <v>1187</v>
      </c>
      <c r="D9346" s="37">
        <v>42756</v>
      </c>
      <c r="E9346" s="32" t="b">
        <v>1</v>
      </c>
      <c r="F9346" s="38" t="s">
        <v>37</v>
      </c>
      <c r="G9346" s="38" t="s">
        <v>38</v>
      </c>
      <c r="H9346" s="38" t="s">
        <v>39</v>
      </c>
      <c r="I9346" s="38" t="s">
        <v>40</v>
      </c>
      <c r="J9346" s="38" t="s">
        <v>42</v>
      </c>
      <c r="K9346" s="39">
        <v>1071.23</v>
      </c>
      <c r="L9346" s="39">
        <v>380.74</v>
      </c>
      <c r="M9346" s="37">
        <v>35160</v>
      </c>
      <c r="N9346" s="39">
        <f t="shared" si="3478"/>
        <v>690.49</v>
      </c>
      <c r="O9346" s="63">
        <f t="shared" si="3479"/>
        <v>2.8135473026212114</v>
      </c>
    </row>
    <row r="9347" spans="1:15" s="32" customFormat="1" ht="15.75" hidden="1" customHeight="1">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5" s="32" customFormat="1" ht="15.75" hidden="1" customHeight="1">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5" s="32" customFormat="1" ht="15.75" hidden="1" customHeight="1">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5" s="32" customFormat="1" ht="15.75" customHeight="1">
      <c r="A9350" s="32">
        <v>9348</v>
      </c>
      <c r="B9350" s="32">
        <v>50</v>
      </c>
      <c r="C9350" s="32">
        <v>3044</v>
      </c>
      <c r="D9350" s="37">
        <v>42978</v>
      </c>
      <c r="E9350" s="32" t="b">
        <v>1</v>
      </c>
      <c r="F9350" s="38" t="s">
        <v>37</v>
      </c>
      <c r="G9350" s="38" t="s">
        <v>48</v>
      </c>
      <c r="H9350" s="38" t="s">
        <v>39</v>
      </c>
      <c r="I9350" s="38" t="s">
        <v>40</v>
      </c>
      <c r="J9350" s="38" t="s">
        <v>51</v>
      </c>
      <c r="K9350" s="39">
        <v>175.89</v>
      </c>
      <c r="L9350" s="39">
        <v>131.91999999999999</v>
      </c>
      <c r="M9350" s="37">
        <v>35470</v>
      </c>
      <c r="N9350" s="39">
        <f t="shared" ref="N9350" si="3480">K9350-L9350</f>
        <v>43.97</v>
      </c>
      <c r="O9350" s="63">
        <f>K9350/L9350</f>
        <v>1.3333080654942389</v>
      </c>
    </row>
    <row r="9351" spans="1:15" s="32" customFormat="1" ht="15.75" hidden="1" customHeight="1">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5" s="32" customFormat="1" ht="15.75" hidden="1" customHeight="1">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5" s="32" customFormat="1" ht="15.75" customHeight="1">
      <c r="A9353" s="32">
        <v>9351</v>
      </c>
      <c r="B9353" s="32">
        <v>99</v>
      </c>
      <c r="C9353" s="32">
        <v>2672</v>
      </c>
      <c r="D9353" s="37">
        <v>42917</v>
      </c>
      <c r="E9353" s="32" t="b">
        <v>1</v>
      </c>
      <c r="F9353" s="38" t="s">
        <v>37</v>
      </c>
      <c r="G9353" s="38" t="s">
        <v>43</v>
      </c>
      <c r="H9353" s="38" t="s">
        <v>39</v>
      </c>
      <c r="I9353" s="38" t="s">
        <v>40</v>
      </c>
      <c r="J9353" s="38" t="s">
        <v>40</v>
      </c>
      <c r="K9353" s="39">
        <v>1227.3399999999999</v>
      </c>
      <c r="L9353" s="39">
        <v>770.89</v>
      </c>
      <c r="M9353" s="37">
        <v>34556</v>
      </c>
      <c r="N9353" s="39">
        <f t="shared" ref="N9353:N9354" si="3481">K9353-L9353</f>
        <v>456.44999999999993</v>
      </c>
      <c r="O9353" s="63">
        <f t="shared" ref="O9353:O9354" si="3482">K9353/L9353</f>
        <v>1.5921078234248724</v>
      </c>
    </row>
    <row r="9354" spans="1:15" s="32" customFormat="1" ht="15.75" customHeight="1">
      <c r="A9354" s="32">
        <v>9352</v>
      </c>
      <c r="B9354" s="32">
        <v>69</v>
      </c>
      <c r="C9354" s="32">
        <v>1970</v>
      </c>
      <c r="D9354" s="37">
        <v>42810</v>
      </c>
      <c r="E9354" s="32" t="b">
        <v>1</v>
      </c>
      <c r="F9354" s="38" t="s">
        <v>37</v>
      </c>
      <c r="G9354" s="38" t="s">
        <v>46</v>
      </c>
      <c r="H9354" s="38" t="s">
        <v>47</v>
      </c>
      <c r="I9354" s="38" t="s">
        <v>40</v>
      </c>
      <c r="J9354" s="38" t="s">
        <v>40</v>
      </c>
      <c r="K9354" s="39">
        <v>792.9</v>
      </c>
      <c r="L9354" s="39">
        <v>594.67999999999995</v>
      </c>
      <c r="M9354" s="37">
        <v>33879</v>
      </c>
      <c r="N9354" s="39">
        <f t="shared" si="3481"/>
        <v>198.22000000000003</v>
      </c>
      <c r="O9354" s="63">
        <f t="shared" si="3482"/>
        <v>1.3333221228223584</v>
      </c>
    </row>
    <row r="9355" spans="1:15" s="32" customFormat="1" ht="15.75" hidden="1" customHeight="1">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5" s="32" customFormat="1" ht="15.75" customHeight="1">
      <c r="A9356" s="32">
        <v>9354</v>
      </c>
      <c r="B9356" s="32">
        <v>98</v>
      </c>
      <c r="C9356" s="32">
        <v>2187</v>
      </c>
      <c r="D9356" s="37">
        <v>42831</v>
      </c>
      <c r="E9356" s="32" t="b">
        <v>1</v>
      </c>
      <c r="F9356" s="38" t="s">
        <v>37</v>
      </c>
      <c r="G9356" s="38" t="s">
        <v>41</v>
      </c>
      <c r="H9356" s="38" t="s">
        <v>39</v>
      </c>
      <c r="I9356" s="38" t="s">
        <v>50</v>
      </c>
      <c r="J9356" s="38" t="s">
        <v>40</v>
      </c>
      <c r="K9356" s="39">
        <v>358.39</v>
      </c>
      <c r="L9356" s="39">
        <v>215.03</v>
      </c>
      <c r="M9356" s="37">
        <v>38002</v>
      </c>
      <c r="N9356" s="39">
        <f t="shared" ref="N9356:N9358" si="3483">K9356-L9356</f>
        <v>143.35999999999999</v>
      </c>
      <c r="O9356" s="63">
        <f t="shared" ref="O9356:O9358" si="3484">K9356/L9356</f>
        <v>1.6666976700925451</v>
      </c>
    </row>
    <row r="9357" spans="1:15" s="32" customFormat="1" ht="15.75" customHeight="1">
      <c r="A9357" s="32">
        <v>9355</v>
      </c>
      <c r="B9357" s="32">
        <v>77</v>
      </c>
      <c r="C9357" s="32">
        <v>1093</v>
      </c>
      <c r="D9357" s="37">
        <v>42913</v>
      </c>
      <c r="E9357" s="32" t="b">
        <v>1</v>
      </c>
      <c r="F9357" s="38" t="s">
        <v>37</v>
      </c>
      <c r="G9357" s="38" t="s">
        <v>45</v>
      </c>
      <c r="H9357" s="38" t="s">
        <v>47</v>
      </c>
      <c r="I9357" s="38" t="s">
        <v>40</v>
      </c>
      <c r="J9357" s="38" t="s">
        <v>42</v>
      </c>
      <c r="K9357" s="39">
        <v>1240.31</v>
      </c>
      <c r="L9357" s="39">
        <v>795.1</v>
      </c>
      <c r="M9357" s="37">
        <v>40553</v>
      </c>
      <c r="N9357" s="39">
        <f t="shared" si="3483"/>
        <v>445.20999999999992</v>
      </c>
      <c r="O9357" s="63">
        <f t="shared" si="3484"/>
        <v>1.5599421456420575</v>
      </c>
    </row>
    <row r="9358" spans="1:15" s="32" customFormat="1" ht="15.75" customHeight="1">
      <c r="A9358" s="32">
        <v>9356</v>
      </c>
      <c r="B9358" s="32">
        <v>0</v>
      </c>
      <c r="C9358" s="32">
        <v>469</v>
      </c>
      <c r="D9358" s="37">
        <v>42904</v>
      </c>
      <c r="E9358" s="32" t="b">
        <v>1</v>
      </c>
      <c r="F9358" s="38" t="s">
        <v>37</v>
      </c>
      <c r="G9358" s="38" t="s">
        <v>45</v>
      </c>
      <c r="H9358" s="38" t="s">
        <v>39</v>
      </c>
      <c r="I9358" s="38" t="s">
        <v>40</v>
      </c>
      <c r="J9358" s="38" t="s">
        <v>40</v>
      </c>
      <c r="K9358" s="39">
        <v>360.4</v>
      </c>
      <c r="L9358" s="39">
        <v>270.3</v>
      </c>
      <c r="M9358" s="37">
        <v>38859</v>
      </c>
      <c r="N9358" s="39">
        <f t="shared" si="3483"/>
        <v>90.099999999999966</v>
      </c>
      <c r="O9358" s="63">
        <f t="shared" si="3484"/>
        <v>1.3333333333333333</v>
      </c>
    </row>
    <row r="9359" spans="1:15" s="32" customFormat="1" ht="15.75" hidden="1" customHeight="1">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5" s="32" customFormat="1" ht="15.75" hidden="1" customHeight="1">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5" s="32" customFormat="1" ht="15.75" hidden="1" customHeight="1">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5" s="32" customFormat="1" ht="15.75" hidden="1" customHeight="1">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5" s="32" customFormat="1" ht="15.75" customHeight="1">
      <c r="A9363" s="32">
        <v>9361</v>
      </c>
      <c r="B9363" s="32">
        <v>32</v>
      </c>
      <c r="C9363" s="32">
        <v>3282</v>
      </c>
      <c r="D9363" s="37">
        <v>42966</v>
      </c>
      <c r="E9363" s="32" t="b">
        <v>1</v>
      </c>
      <c r="F9363" s="38" t="s">
        <v>37</v>
      </c>
      <c r="G9363" s="38" t="s">
        <v>46</v>
      </c>
      <c r="H9363" s="38" t="s">
        <v>39</v>
      </c>
      <c r="I9363" s="38" t="s">
        <v>50</v>
      </c>
      <c r="J9363" s="38" t="s">
        <v>40</v>
      </c>
      <c r="K9363" s="39">
        <v>1179</v>
      </c>
      <c r="L9363" s="39">
        <v>707.4</v>
      </c>
      <c r="M9363" s="37">
        <v>35667</v>
      </c>
      <c r="N9363" s="39">
        <f t="shared" ref="N9363" si="3485">K9363-L9363</f>
        <v>471.6</v>
      </c>
      <c r="O9363" s="63">
        <f>K9363/L9363</f>
        <v>1.6666666666666667</v>
      </c>
    </row>
    <row r="9364" spans="1:15" s="32" customFormat="1" ht="15.75" hidden="1" customHeight="1">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5" s="32" customFormat="1" ht="15.75" hidden="1" customHeight="1">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5" s="32" customFormat="1" ht="15.75" customHeight="1">
      <c r="A9366" s="32">
        <v>9364</v>
      </c>
      <c r="B9366" s="32">
        <v>91</v>
      </c>
      <c r="C9366" s="32">
        <v>1383</v>
      </c>
      <c r="D9366" s="37">
        <v>42872</v>
      </c>
      <c r="E9366" s="32" t="b">
        <v>1</v>
      </c>
      <c r="F9366" s="38" t="s">
        <v>37</v>
      </c>
      <c r="G9366" s="38" t="s">
        <v>38</v>
      </c>
      <c r="H9366" s="38" t="s">
        <v>39</v>
      </c>
      <c r="I9366" s="38" t="s">
        <v>40</v>
      </c>
      <c r="J9366" s="38" t="s">
        <v>40</v>
      </c>
      <c r="K9366" s="39">
        <v>100.35</v>
      </c>
      <c r="L9366" s="39">
        <v>75.260000000000005</v>
      </c>
      <c r="M9366" s="37">
        <v>36367</v>
      </c>
      <c r="N9366" s="39">
        <f t="shared" ref="N9366:N9367" si="3486">K9366-L9366</f>
        <v>25.089999999999989</v>
      </c>
      <c r="O9366" s="63">
        <f t="shared" ref="O9366:O9367" si="3487">K9366/L9366</f>
        <v>1.3333776242359818</v>
      </c>
    </row>
    <row r="9367" spans="1:15" s="32" customFormat="1" ht="15.75" customHeight="1">
      <c r="A9367" s="32">
        <v>9365</v>
      </c>
      <c r="B9367" s="32">
        <v>74</v>
      </c>
      <c r="C9367" s="32">
        <v>1670</v>
      </c>
      <c r="D9367" s="37">
        <v>43035</v>
      </c>
      <c r="E9367" s="32" t="b">
        <v>1</v>
      </c>
      <c r="F9367" s="38" t="s">
        <v>37</v>
      </c>
      <c r="G9367" s="38" t="s">
        <v>48</v>
      </c>
      <c r="H9367" s="38" t="s">
        <v>39</v>
      </c>
      <c r="I9367" s="38" t="s">
        <v>40</v>
      </c>
      <c r="J9367" s="38" t="s">
        <v>40</v>
      </c>
      <c r="K9367" s="39">
        <v>1228.07</v>
      </c>
      <c r="L9367" s="39">
        <v>400.91</v>
      </c>
      <c r="M9367" s="37">
        <v>36668</v>
      </c>
      <c r="N9367" s="39">
        <f t="shared" si="3486"/>
        <v>827.15999999999985</v>
      </c>
      <c r="O9367" s="63">
        <f t="shared" si="3487"/>
        <v>3.063206205881619</v>
      </c>
    </row>
    <row r="9368" spans="1:15" s="32" customFormat="1" ht="15.75" hidden="1" customHeight="1">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5" s="32" customFormat="1" ht="15.75" customHeight="1">
      <c r="A9369" s="32">
        <v>9367</v>
      </c>
      <c r="B9369" s="32">
        <v>36</v>
      </c>
      <c r="C9369" s="32">
        <v>1254</v>
      </c>
      <c r="D9369" s="37">
        <v>43062</v>
      </c>
      <c r="E9369" s="32" t="b">
        <v>1</v>
      </c>
      <c r="F9369" s="38" t="s">
        <v>37</v>
      </c>
      <c r="G9369" s="38" t="s">
        <v>38</v>
      </c>
      <c r="H9369" s="38" t="s">
        <v>39</v>
      </c>
      <c r="I9369" s="38" t="s">
        <v>44</v>
      </c>
      <c r="J9369" s="38" t="s">
        <v>40</v>
      </c>
      <c r="K9369" s="39">
        <v>945.04</v>
      </c>
      <c r="L9369" s="39">
        <v>507.58</v>
      </c>
      <c r="M9369" s="37">
        <v>40618</v>
      </c>
      <c r="N9369" s="39">
        <f t="shared" ref="N9369" si="3488">K9369-L9369</f>
        <v>437.46</v>
      </c>
      <c r="O9369" s="63">
        <f>K9369/L9369</f>
        <v>1.8618542889790772</v>
      </c>
    </row>
    <row r="9370" spans="1:15" s="32" customFormat="1" ht="15.75" hidden="1" customHeight="1">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5" s="32" customFormat="1" ht="15.75" customHeight="1">
      <c r="A9371" s="32">
        <v>9369</v>
      </c>
      <c r="B9371" s="32">
        <v>76</v>
      </c>
      <c r="C9371" s="32">
        <v>1948</v>
      </c>
      <c r="D9371" s="37">
        <v>42931</v>
      </c>
      <c r="E9371" s="32" t="b">
        <v>1</v>
      </c>
      <c r="F9371" s="38" t="s">
        <v>37</v>
      </c>
      <c r="G9371" s="38" t="s">
        <v>48</v>
      </c>
      <c r="H9371" s="38" t="s">
        <v>39</v>
      </c>
      <c r="I9371" s="38" t="s">
        <v>44</v>
      </c>
      <c r="J9371" s="38" t="s">
        <v>40</v>
      </c>
      <c r="K9371" s="39">
        <v>642.30999999999995</v>
      </c>
      <c r="L9371" s="39">
        <v>513.85</v>
      </c>
      <c r="M9371" s="37">
        <v>41922</v>
      </c>
      <c r="N9371" s="39">
        <f t="shared" ref="N9371:N9374" si="3489">K9371-L9371</f>
        <v>128.45999999999992</v>
      </c>
      <c r="O9371" s="63">
        <f t="shared" ref="O9371:O9374" si="3490">K9371/L9371</f>
        <v>1.2499951347669551</v>
      </c>
    </row>
    <row r="9372" spans="1:15" s="32" customFormat="1" ht="15.75" customHeight="1">
      <c r="A9372" s="32">
        <v>9370</v>
      </c>
      <c r="B9372" s="32">
        <v>90</v>
      </c>
      <c r="C9372" s="32">
        <v>2409</v>
      </c>
      <c r="D9372" s="37">
        <v>42807</v>
      </c>
      <c r="E9372" s="32" t="b">
        <v>1</v>
      </c>
      <c r="F9372" s="38" t="s">
        <v>37</v>
      </c>
      <c r="G9372" s="38" t="s">
        <v>45</v>
      </c>
      <c r="H9372" s="38" t="s">
        <v>39</v>
      </c>
      <c r="I9372" s="38" t="s">
        <v>44</v>
      </c>
      <c r="J9372" s="38" t="s">
        <v>40</v>
      </c>
      <c r="K9372" s="39">
        <v>363.01</v>
      </c>
      <c r="L9372" s="39">
        <v>290.41000000000003</v>
      </c>
      <c r="M9372" s="37">
        <v>38482</v>
      </c>
      <c r="N9372" s="39">
        <f t="shared" si="3489"/>
        <v>72.599999999999966</v>
      </c>
      <c r="O9372" s="63">
        <f t="shared" si="3490"/>
        <v>1.2499913914810095</v>
      </c>
    </row>
    <row r="9373" spans="1:15" s="32" customFormat="1" ht="15.75" customHeight="1">
      <c r="A9373" s="32">
        <v>9371</v>
      </c>
      <c r="B9373" s="32">
        <v>0</v>
      </c>
      <c r="C9373" s="32">
        <v>2584</v>
      </c>
      <c r="D9373" s="37">
        <v>42810</v>
      </c>
      <c r="E9373" s="32" t="b">
        <v>1</v>
      </c>
      <c r="F9373" s="38" t="s">
        <v>37</v>
      </c>
      <c r="G9373" s="38" t="s">
        <v>46</v>
      </c>
      <c r="H9373" s="38" t="s">
        <v>39</v>
      </c>
      <c r="I9373" s="38" t="s">
        <v>40</v>
      </c>
      <c r="J9373" s="38" t="s">
        <v>42</v>
      </c>
      <c r="K9373" s="39">
        <v>569.55999999999995</v>
      </c>
      <c r="L9373" s="39">
        <v>528.42999999999995</v>
      </c>
      <c r="M9373" s="37">
        <v>37874</v>
      </c>
      <c r="N9373" s="39">
        <f t="shared" si="3489"/>
        <v>41.129999999999995</v>
      </c>
      <c r="O9373" s="63">
        <f t="shared" si="3490"/>
        <v>1.0778343394583956</v>
      </c>
    </row>
    <row r="9374" spans="1:15" s="32" customFormat="1" ht="15.75" customHeight="1">
      <c r="A9374" s="32">
        <v>9372</v>
      </c>
      <c r="B9374" s="32">
        <v>13</v>
      </c>
      <c r="C9374" s="32">
        <v>1480</v>
      </c>
      <c r="D9374" s="37">
        <v>42911</v>
      </c>
      <c r="E9374" s="32" t="b">
        <v>1</v>
      </c>
      <c r="F9374" s="38" t="s">
        <v>37</v>
      </c>
      <c r="G9374" s="38" t="s">
        <v>38</v>
      </c>
      <c r="H9374" s="38" t="s">
        <v>39</v>
      </c>
      <c r="I9374" s="38" t="s">
        <v>40</v>
      </c>
      <c r="J9374" s="38" t="s">
        <v>40</v>
      </c>
      <c r="K9374" s="39">
        <v>1577.53</v>
      </c>
      <c r="L9374" s="39">
        <v>826.51</v>
      </c>
      <c r="M9374" s="37">
        <v>39526</v>
      </c>
      <c r="N9374" s="39">
        <f t="shared" si="3489"/>
        <v>751.02</v>
      </c>
      <c r="O9374" s="63">
        <f t="shared" si="3490"/>
        <v>1.9086641419946522</v>
      </c>
    </row>
    <row r="9375" spans="1:15" s="32" customFormat="1" ht="15.75" hidden="1" customHeight="1">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5" s="32" customFormat="1" ht="15.75" hidden="1" customHeight="1">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5" s="32" customFormat="1" ht="15.75" customHeight="1">
      <c r="A9377" s="32">
        <v>9375</v>
      </c>
      <c r="B9377" s="32">
        <v>52</v>
      </c>
      <c r="C9377" s="32">
        <v>1584</v>
      </c>
      <c r="D9377" s="37">
        <v>43097</v>
      </c>
      <c r="E9377" s="32" t="b">
        <v>1</v>
      </c>
      <c r="F9377" s="38" t="s">
        <v>37</v>
      </c>
      <c r="G9377" s="38" t="s">
        <v>43</v>
      </c>
      <c r="H9377" s="38" t="s">
        <v>47</v>
      </c>
      <c r="I9377" s="38" t="s">
        <v>40</v>
      </c>
      <c r="J9377" s="38" t="s">
        <v>40</v>
      </c>
      <c r="K9377" s="39">
        <v>1280.28</v>
      </c>
      <c r="L9377" s="39">
        <v>829.51</v>
      </c>
      <c r="M9377" s="37">
        <v>37220</v>
      </c>
      <c r="N9377" s="39">
        <f t="shared" ref="N9377:N9383" si="3491">K9377-L9377</f>
        <v>450.77</v>
      </c>
      <c r="O9377" s="63">
        <f t="shared" ref="O9377:O9383" si="3492">K9377/L9377</f>
        <v>1.5434171981049052</v>
      </c>
    </row>
    <row r="9378" spans="1:15" s="32" customFormat="1" ht="15.75" customHeight="1">
      <c r="A9378" s="32">
        <v>9376</v>
      </c>
      <c r="B9378" s="32">
        <v>36</v>
      </c>
      <c r="C9378" s="32">
        <v>1881</v>
      </c>
      <c r="D9378" s="37">
        <v>43064</v>
      </c>
      <c r="E9378" s="32" t="b">
        <v>1</v>
      </c>
      <c r="F9378" s="38" t="s">
        <v>37</v>
      </c>
      <c r="G9378" s="38" t="s">
        <v>38</v>
      </c>
      <c r="H9378" s="38" t="s">
        <v>39</v>
      </c>
      <c r="I9378" s="38" t="s">
        <v>44</v>
      </c>
      <c r="J9378" s="38" t="s">
        <v>40</v>
      </c>
      <c r="K9378" s="39">
        <v>945.04</v>
      </c>
      <c r="L9378" s="39">
        <v>507.58</v>
      </c>
      <c r="M9378" s="37">
        <v>36498</v>
      </c>
      <c r="N9378" s="39">
        <f t="shared" si="3491"/>
        <v>437.46</v>
      </c>
      <c r="O9378" s="63">
        <f t="shared" si="3492"/>
        <v>1.8618542889790772</v>
      </c>
    </row>
    <row r="9379" spans="1:15" s="32" customFormat="1" ht="15.75" customHeight="1">
      <c r="A9379" s="32">
        <v>9377</v>
      </c>
      <c r="B9379" s="32">
        <v>23</v>
      </c>
      <c r="C9379" s="32">
        <v>430</v>
      </c>
      <c r="D9379" s="37">
        <v>43034</v>
      </c>
      <c r="E9379" s="32" t="b">
        <v>1</v>
      </c>
      <c r="F9379" s="38" t="s">
        <v>37</v>
      </c>
      <c r="G9379" s="38" t="s">
        <v>45</v>
      </c>
      <c r="H9379" s="38" t="s">
        <v>39</v>
      </c>
      <c r="I9379" s="38" t="s">
        <v>40</v>
      </c>
      <c r="J9379" s="38" t="s">
        <v>40</v>
      </c>
      <c r="K9379" s="39">
        <v>1198.46</v>
      </c>
      <c r="L9379" s="39">
        <v>381.1</v>
      </c>
      <c r="M9379" s="37">
        <v>38482</v>
      </c>
      <c r="N9379" s="39">
        <f t="shared" si="3491"/>
        <v>817.36</v>
      </c>
      <c r="O9379" s="63">
        <f t="shared" si="3492"/>
        <v>3.1447389136709525</v>
      </c>
    </row>
    <row r="9380" spans="1:15" s="32" customFormat="1" ht="15.75" customHeight="1">
      <c r="A9380" s="32">
        <v>9378</v>
      </c>
      <c r="B9380" s="32">
        <v>19</v>
      </c>
      <c r="C9380" s="32">
        <v>1053</v>
      </c>
      <c r="D9380" s="37">
        <v>42826</v>
      </c>
      <c r="E9380" s="32" t="b">
        <v>1</v>
      </c>
      <c r="F9380" s="38" t="s">
        <v>37</v>
      </c>
      <c r="G9380" s="38" t="s">
        <v>43</v>
      </c>
      <c r="H9380" s="38" t="s">
        <v>47</v>
      </c>
      <c r="I9380" s="38" t="s">
        <v>50</v>
      </c>
      <c r="J9380" s="38" t="s">
        <v>42</v>
      </c>
      <c r="K9380" s="39">
        <v>12.01</v>
      </c>
      <c r="L9380" s="39">
        <v>7.21</v>
      </c>
      <c r="M9380" s="37">
        <v>39880</v>
      </c>
      <c r="N9380" s="39">
        <f t="shared" si="3491"/>
        <v>4.8</v>
      </c>
      <c r="O9380" s="63">
        <f t="shared" si="3492"/>
        <v>1.6657420249653259</v>
      </c>
    </row>
    <row r="9381" spans="1:15" s="32" customFormat="1" ht="15.75" customHeight="1">
      <c r="A9381" s="32">
        <v>9379</v>
      </c>
      <c r="B9381" s="32">
        <v>26</v>
      </c>
      <c r="C9381" s="32">
        <v>3306</v>
      </c>
      <c r="D9381" s="37">
        <v>42957</v>
      </c>
      <c r="E9381" s="32" t="b">
        <v>1</v>
      </c>
      <c r="F9381" s="38" t="s">
        <v>37</v>
      </c>
      <c r="G9381" s="38" t="s">
        <v>48</v>
      </c>
      <c r="H9381" s="38" t="s">
        <v>39</v>
      </c>
      <c r="I9381" s="38" t="s">
        <v>40</v>
      </c>
      <c r="J9381" s="38" t="s">
        <v>40</v>
      </c>
      <c r="K9381" s="39">
        <v>1992.93</v>
      </c>
      <c r="L9381" s="39">
        <v>762.63</v>
      </c>
      <c r="M9381" s="37">
        <v>34115</v>
      </c>
      <c r="N9381" s="39">
        <f t="shared" si="3491"/>
        <v>1230.3000000000002</v>
      </c>
      <c r="O9381" s="63">
        <f t="shared" si="3492"/>
        <v>2.6132331536918296</v>
      </c>
    </row>
    <row r="9382" spans="1:15" s="32" customFormat="1" ht="15.75" customHeight="1">
      <c r="A9382" s="32">
        <v>9380</v>
      </c>
      <c r="B9382" s="32">
        <v>2</v>
      </c>
      <c r="C9382" s="32">
        <v>1872</v>
      </c>
      <c r="D9382" s="37">
        <v>42862</v>
      </c>
      <c r="E9382" s="32" t="b">
        <v>1</v>
      </c>
      <c r="F9382" s="38" t="s">
        <v>37</v>
      </c>
      <c r="G9382" s="38" t="s">
        <v>38</v>
      </c>
      <c r="H9382" s="38" t="s">
        <v>39</v>
      </c>
      <c r="I9382" s="38" t="s">
        <v>40</v>
      </c>
      <c r="J9382" s="38" t="s">
        <v>40</v>
      </c>
      <c r="K9382" s="39">
        <v>71.489999999999995</v>
      </c>
      <c r="L9382" s="39">
        <v>53.62</v>
      </c>
      <c r="M9382" s="37">
        <v>40784</v>
      </c>
      <c r="N9382" s="39">
        <f t="shared" si="3491"/>
        <v>17.869999999999997</v>
      </c>
      <c r="O9382" s="63">
        <f t="shared" si="3492"/>
        <v>1.3332711674748228</v>
      </c>
    </row>
    <row r="9383" spans="1:15" s="32" customFormat="1" ht="15.75" customHeight="1">
      <c r="A9383" s="32">
        <v>9381</v>
      </c>
      <c r="B9383" s="32">
        <v>17</v>
      </c>
      <c r="C9383" s="32">
        <v>1472</v>
      </c>
      <c r="D9383" s="37">
        <v>42780</v>
      </c>
      <c r="E9383" s="32" t="b">
        <v>1</v>
      </c>
      <c r="F9383" s="38" t="s">
        <v>37</v>
      </c>
      <c r="G9383" s="38" t="s">
        <v>38</v>
      </c>
      <c r="H9383" s="38" t="s">
        <v>39</v>
      </c>
      <c r="I9383" s="38" t="s">
        <v>50</v>
      </c>
      <c r="J9383" s="38" t="s">
        <v>40</v>
      </c>
      <c r="K9383" s="39">
        <v>1024.6600000000001</v>
      </c>
      <c r="L9383" s="39">
        <v>614.79999999999995</v>
      </c>
      <c r="M9383" s="37">
        <v>35378</v>
      </c>
      <c r="N9383" s="39">
        <f t="shared" si="3491"/>
        <v>409.86000000000013</v>
      </c>
      <c r="O9383" s="63">
        <f t="shared" si="3492"/>
        <v>1.6666558230318806</v>
      </c>
    </row>
    <row r="9384" spans="1:15" s="32" customFormat="1" ht="15.75" hidden="1" customHeight="1">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5" s="32" customFormat="1" ht="15.75" hidden="1" customHeight="1">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5" s="32" customFormat="1" ht="15.75" customHeight="1">
      <c r="A9386" s="32">
        <v>9384</v>
      </c>
      <c r="B9386" s="32">
        <v>45</v>
      </c>
      <c r="C9386" s="32">
        <v>2027</v>
      </c>
      <c r="D9386" s="37">
        <v>42774</v>
      </c>
      <c r="E9386" s="32" t="b">
        <v>1</v>
      </c>
      <c r="F9386" s="38" t="s">
        <v>37</v>
      </c>
      <c r="G9386" s="38" t="s">
        <v>41</v>
      </c>
      <c r="H9386" s="38" t="s">
        <v>47</v>
      </c>
      <c r="I9386" s="38" t="s">
        <v>44</v>
      </c>
      <c r="J9386" s="38" t="s">
        <v>40</v>
      </c>
      <c r="K9386" s="39">
        <v>980.37</v>
      </c>
      <c r="L9386" s="39">
        <v>234.43</v>
      </c>
      <c r="M9386" s="37">
        <v>38258</v>
      </c>
      <c r="N9386" s="39">
        <f t="shared" ref="N9386" si="3493">K9386-L9386</f>
        <v>745.94</v>
      </c>
      <c r="O9386" s="63">
        <f>K9386/L9386</f>
        <v>4.1819306402764154</v>
      </c>
    </row>
    <row r="9387" spans="1:15" s="32" customFormat="1" ht="15.75" hidden="1" customHeight="1">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5" s="32" customFormat="1" ht="15.75" hidden="1" customHeight="1">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5" s="32" customFormat="1" ht="15.75" customHeight="1">
      <c r="A9389" s="32">
        <v>9387</v>
      </c>
      <c r="B9389" s="32">
        <v>77</v>
      </c>
      <c r="C9389" s="32">
        <v>3223</v>
      </c>
      <c r="D9389" s="37">
        <v>42880</v>
      </c>
      <c r="E9389" s="32" t="b">
        <v>1</v>
      </c>
      <c r="F9389" s="38" t="s">
        <v>37</v>
      </c>
      <c r="G9389" s="38" t="s">
        <v>45</v>
      </c>
      <c r="H9389" s="38" t="s">
        <v>47</v>
      </c>
      <c r="I9389" s="38" t="s">
        <v>40</v>
      </c>
      <c r="J9389" s="38" t="s">
        <v>42</v>
      </c>
      <c r="K9389" s="39">
        <v>1240.31</v>
      </c>
      <c r="L9389" s="39">
        <v>795.1</v>
      </c>
      <c r="M9389" s="37">
        <v>41533</v>
      </c>
      <c r="N9389" s="39">
        <f t="shared" ref="N9389" si="3494">K9389-L9389</f>
        <v>445.20999999999992</v>
      </c>
      <c r="O9389" s="63">
        <f>K9389/L9389</f>
        <v>1.5599421456420575</v>
      </c>
    </row>
    <row r="9390" spans="1:15" s="32" customFormat="1" ht="15.75" hidden="1" customHeight="1">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5" s="32" customFormat="1" ht="15.75" hidden="1" customHeight="1">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5" s="32" customFormat="1" ht="15.75" hidden="1" customHeight="1">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5" s="32" customFormat="1" ht="15.75" hidden="1" customHeight="1">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5" s="32" customFormat="1" ht="15.75" hidden="1" customHeight="1">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5" s="32" customFormat="1" ht="15.75" hidden="1" customHeight="1">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5" s="32" customFormat="1" ht="15.75" customHeight="1">
      <c r="A9396" s="32">
        <v>9394</v>
      </c>
      <c r="B9396" s="32">
        <v>1</v>
      </c>
      <c r="C9396" s="32">
        <v>1835</v>
      </c>
      <c r="D9396" s="37">
        <v>42912</v>
      </c>
      <c r="E9396" s="32" t="b">
        <v>1</v>
      </c>
      <c r="F9396" s="38" t="s">
        <v>37</v>
      </c>
      <c r="G9396" s="38" t="s">
        <v>46</v>
      </c>
      <c r="H9396" s="38" t="s">
        <v>39</v>
      </c>
      <c r="I9396" s="38" t="s">
        <v>40</v>
      </c>
      <c r="J9396" s="38" t="s">
        <v>40</v>
      </c>
      <c r="K9396" s="39">
        <v>1403.5</v>
      </c>
      <c r="L9396" s="39">
        <v>954.82</v>
      </c>
      <c r="M9396" s="37">
        <v>42688</v>
      </c>
      <c r="N9396" s="39">
        <f t="shared" ref="N9396:N9398" si="3495">K9396-L9396</f>
        <v>448.67999999999995</v>
      </c>
      <c r="O9396" s="63">
        <f t="shared" ref="O9396:O9398" si="3496">K9396/L9396</f>
        <v>1.4699105590582517</v>
      </c>
    </row>
    <row r="9397" spans="1:15" s="32" customFormat="1" ht="15.75" customHeight="1">
      <c r="A9397" s="32">
        <v>9395</v>
      </c>
      <c r="B9397" s="32">
        <v>98</v>
      </c>
      <c r="C9397" s="32">
        <v>762</v>
      </c>
      <c r="D9397" s="37">
        <v>42830</v>
      </c>
      <c r="E9397" s="32" t="b">
        <v>1</v>
      </c>
      <c r="F9397" s="38" t="s">
        <v>37</v>
      </c>
      <c r="G9397" s="38" t="s">
        <v>41</v>
      </c>
      <c r="H9397" s="38" t="s">
        <v>39</v>
      </c>
      <c r="I9397" s="38" t="s">
        <v>50</v>
      </c>
      <c r="J9397" s="38" t="s">
        <v>40</v>
      </c>
      <c r="K9397" s="39">
        <v>358.39</v>
      </c>
      <c r="L9397" s="39">
        <v>215.03</v>
      </c>
      <c r="M9397" s="37">
        <v>34556</v>
      </c>
      <c r="N9397" s="39">
        <f t="shared" si="3495"/>
        <v>143.35999999999999</v>
      </c>
      <c r="O9397" s="63">
        <f t="shared" si="3496"/>
        <v>1.6666976700925451</v>
      </c>
    </row>
    <row r="9398" spans="1:15" s="32" customFormat="1" ht="15.75" customHeight="1">
      <c r="A9398" s="32">
        <v>9396</v>
      </c>
      <c r="B9398" s="32">
        <v>38</v>
      </c>
      <c r="C9398" s="32">
        <v>111</v>
      </c>
      <c r="D9398" s="37">
        <v>42942</v>
      </c>
      <c r="E9398" s="32" t="b">
        <v>1</v>
      </c>
      <c r="F9398" s="38" t="s">
        <v>37</v>
      </c>
      <c r="G9398" s="38" t="s">
        <v>38</v>
      </c>
      <c r="H9398" s="38" t="s">
        <v>39</v>
      </c>
      <c r="I9398" s="38" t="s">
        <v>40</v>
      </c>
      <c r="J9398" s="38" t="s">
        <v>40</v>
      </c>
      <c r="K9398" s="39">
        <v>1577.53</v>
      </c>
      <c r="L9398" s="39">
        <v>826.51</v>
      </c>
      <c r="M9398" s="37">
        <v>40618</v>
      </c>
      <c r="N9398" s="39">
        <f t="shared" si="3495"/>
        <v>751.02</v>
      </c>
      <c r="O9398" s="63">
        <f t="shared" si="3496"/>
        <v>1.9086641419946522</v>
      </c>
    </row>
    <row r="9399" spans="1:15" s="32" customFormat="1" ht="15.75" hidden="1" customHeight="1">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5" s="32" customFormat="1" ht="15.75" customHeight="1">
      <c r="A9400" s="32">
        <v>9398</v>
      </c>
      <c r="B9400" s="32">
        <v>3</v>
      </c>
      <c r="C9400" s="32">
        <v>1971</v>
      </c>
      <c r="D9400" s="37">
        <v>43037</v>
      </c>
      <c r="E9400" s="32" t="b">
        <v>1</v>
      </c>
      <c r="F9400" s="38" t="s">
        <v>37</v>
      </c>
      <c r="G9400" s="38" t="s">
        <v>41</v>
      </c>
      <c r="H9400" s="38" t="s">
        <v>39</v>
      </c>
      <c r="I9400" s="38" t="s">
        <v>40</v>
      </c>
      <c r="J9400" s="38" t="s">
        <v>42</v>
      </c>
      <c r="K9400" s="39">
        <v>2091.4699999999998</v>
      </c>
      <c r="L9400" s="39">
        <v>388.92</v>
      </c>
      <c r="M9400" s="37">
        <v>39298</v>
      </c>
      <c r="N9400" s="39">
        <f t="shared" ref="N9400:N9403" si="3497">K9400-L9400</f>
        <v>1702.5499999999997</v>
      </c>
      <c r="O9400" s="63">
        <f t="shared" ref="O9400:O9403" si="3498">K9400/L9400</f>
        <v>5.3776355034454379</v>
      </c>
    </row>
    <row r="9401" spans="1:15" s="32" customFormat="1" ht="15.75" customHeight="1">
      <c r="A9401" s="32">
        <v>9399</v>
      </c>
      <c r="B9401" s="32">
        <v>42</v>
      </c>
      <c r="C9401" s="32">
        <v>2837</v>
      </c>
      <c r="D9401" s="37">
        <v>42931</v>
      </c>
      <c r="E9401" s="32" t="b">
        <v>1</v>
      </c>
      <c r="F9401" s="38" t="s">
        <v>37</v>
      </c>
      <c r="G9401" s="38" t="s">
        <v>43</v>
      </c>
      <c r="H9401" s="38" t="s">
        <v>47</v>
      </c>
      <c r="I9401" s="38" t="s">
        <v>40</v>
      </c>
      <c r="J9401" s="38" t="s">
        <v>51</v>
      </c>
      <c r="K9401" s="39">
        <v>1810</v>
      </c>
      <c r="L9401" s="39">
        <v>1610.9</v>
      </c>
      <c r="M9401" s="37">
        <v>39526</v>
      </c>
      <c r="N9401" s="39">
        <f t="shared" si="3497"/>
        <v>199.09999999999991</v>
      </c>
      <c r="O9401" s="63">
        <f t="shared" si="3498"/>
        <v>1.1235955056179774</v>
      </c>
    </row>
    <row r="9402" spans="1:15" s="32" customFormat="1" ht="15.75" customHeight="1">
      <c r="A9402" s="32">
        <v>9400</v>
      </c>
      <c r="B9402" s="32">
        <v>44</v>
      </c>
      <c r="C9402" s="32">
        <v>2755</v>
      </c>
      <c r="D9402" s="37">
        <v>42880</v>
      </c>
      <c r="E9402" s="32" t="b">
        <v>1</v>
      </c>
      <c r="F9402" s="38" t="s">
        <v>37</v>
      </c>
      <c r="G9402" s="38" t="s">
        <v>48</v>
      </c>
      <c r="H9402" s="38" t="s">
        <v>39</v>
      </c>
      <c r="I9402" s="38" t="s">
        <v>40</v>
      </c>
      <c r="J9402" s="38" t="s">
        <v>40</v>
      </c>
      <c r="K9402" s="39">
        <v>1769.64</v>
      </c>
      <c r="L9402" s="39">
        <v>108.76</v>
      </c>
      <c r="M9402" s="37">
        <v>41848</v>
      </c>
      <c r="N9402" s="39">
        <f t="shared" si="3497"/>
        <v>1660.88</v>
      </c>
      <c r="O9402" s="63">
        <f t="shared" si="3498"/>
        <v>16.271055535123207</v>
      </c>
    </row>
    <row r="9403" spans="1:15" s="32" customFormat="1" ht="15.75" customHeight="1">
      <c r="A9403" s="32">
        <v>9401</v>
      </c>
      <c r="B9403" s="32">
        <v>53</v>
      </c>
      <c r="C9403" s="32">
        <v>1081</v>
      </c>
      <c r="D9403" s="37">
        <v>42822</v>
      </c>
      <c r="E9403" s="32" t="b">
        <v>1</v>
      </c>
      <c r="F9403" s="38" t="s">
        <v>37</v>
      </c>
      <c r="G9403" s="38" t="s">
        <v>43</v>
      </c>
      <c r="H9403" s="38" t="s">
        <v>39</v>
      </c>
      <c r="I9403" s="38" t="s">
        <v>40</v>
      </c>
      <c r="J9403" s="38" t="s">
        <v>40</v>
      </c>
      <c r="K9403" s="39">
        <v>795.34</v>
      </c>
      <c r="L9403" s="39">
        <v>101.58</v>
      </c>
      <c r="M9403" s="37">
        <v>35470</v>
      </c>
      <c r="N9403" s="39">
        <f t="shared" si="3497"/>
        <v>693.76</v>
      </c>
      <c r="O9403" s="63">
        <f t="shared" si="3498"/>
        <v>7.8296908840322903</v>
      </c>
    </row>
    <row r="9404" spans="1:15" s="32" customFormat="1" ht="15.75" hidden="1" customHeight="1">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5" s="32" customFormat="1" ht="15.75" hidden="1" customHeight="1">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5" s="32" customFormat="1" ht="15.75" hidden="1" customHeight="1">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5" s="32" customFormat="1" ht="15.75" hidden="1" customHeight="1">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5" s="32" customFormat="1" ht="15.75" customHeight="1">
      <c r="A9408" s="32">
        <v>9406</v>
      </c>
      <c r="B9408" s="32">
        <v>5</v>
      </c>
      <c r="C9408" s="32">
        <v>1474</v>
      </c>
      <c r="D9408" s="37">
        <v>42750</v>
      </c>
      <c r="E9408" s="32" t="b">
        <v>1</v>
      </c>
      <c r="F9408" s="38" t="s">
        <v>37</v>
      </c>
      <c r="G9408" s="38" t="s">
        <v>41</v>
      </c>
      <c r="H9408" s="38" t="s">
        <v>49</v>
      </c>
      <c r="I9408" s="38" t="s">
        <v>44</v>
      </c>
      <c r="J9408" s="38" t="s">
        <v>40</v>
      </c>
      <c r="K9408" s="39">
        <v>574.64</v>
      </c>
      <c r="L9408" s="39">
        <v>459.71</v>
      </c>
      <c r="M9408" s="37">
        <v>38258</v>
      </c>
      <c r="N9408" s="39">
        <f t="shared" ref="N9408:N9409" si="3499">K9408-L9408</f>
        <v>114.93</v>
      </c>
      <c r="O9408" s="63">
        <f t="shared" ref="O9408:O9409" si="3500">K9408/L9408</f>
        <v>1.2500054382110461</v>
      </c>
    </row>
    <row r="9409" spans="1:26" s="32" customFormat="1" ht="15.75" customHeight="1">
      <c r="A9409" s="32">
        <v>9407</v>
      </c>
      <c r="B9409" s="32">
        <v>37</v>
      </c>
      <c r="C9409" s="32">
        <v>1298</v>
      </c>
      <c r="D9409" s="37">
        <v>42958</v>
      </c>
      <c r="E9409" s="32" t="b">
        <v>1</v>
      </c>
      <c r="F9409" s="38" t="s">
        <v>37</v>
      </c>
      <c r="G9409" s="38" t="s">
        <v>43</v>
      </c>
      <c r="H9409" s="38" t="s">
        <v>39</v>
      </c>
      <c r="I9409" s="38" t="s">
        <v>44</v>
      </c>
      <c r="J9409" s="38" t="s">
        <v>40</v>
      </c>
      <c r="K9409" s="39">
        <v>1793.43</v>
      </c>
      <c r="L9409" s="39">
        <v>248.82</v>
      </c>
      <c r="M9409" s="37">
        <v>36361</v>
      </c>
      <c r="N9409" s="39">
        <f t="shared" si="3499"/>
        <v>1544.6100000000001</v>
      </c>
      <c r="O9409" s="63">
        <f t="shared" si="3500"/>
        <v>7.2077405353267423</v>
      </c>
    </row>
    <row r="9410" spans="1:26" s="32" customFormat="1" ht="15.75" hidden="1" customHeight="1">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hidden="1" customHeight="1">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c r="A9412" s="32">
        <v>9410</v>
      </c>
      <c r="B9412" s="32">
        <v>12</v>
      </c>
      <c r="C9412" s="32">
        <v>1195</v>
      </c>
      <c r="D9412" s="37">
        <v>42909</v>
      </c>
      <c r="E9412" s="32" t="b">
        <v>1</v>
      </c>
      <c r="F9412" s="38" t="s">
        <v>37</v>
      </c>
      <c r="G9412" s="38" t="s">
        <v>48</v>
      </c>
      <c r="H9412" s="38" t="s">
        <v>39</v>
      </c>
      <c r="I9412" s="38" t="s">
        <v>40</v>
      </c>
      <c r="J9412" s="38" t="s">
        <v>40</v>
      </c>
      <c r="K9412" s="39">
        <v>1231.1500000000001</v>
      </c>
      <c r="L9412" s="39">
        <v>161.6</v>
      </c>
      <c r="M9412" s="37">
        <v>38216</v>
      </c>
      <c r="N9412" s="39">
        <f t="shared" ref="N9412:N9413" si="3501">K9412-L9412</f>
        <v>1069.5500000000002</v>
      </c>
      <c r="O9412" s="63">
        <f t="shared" ref="O9412:O9413" si="3502">K9412/L9412</f>
        <v>7.6185024752475252</v>
      </c>
    </row>
    <row r="9413" spans="1:26" s="32" customFormat="1" ht="15.75" customHeight="1">
      <c r="A9413" s="32">
        <v>9411</v>
      </c>
      <c r="B9413" s="32">
        <v>49</v>
      </c>
      <c r="C9413" s="32">
        <v>1183</v>
      </c>
      <c r="D9413" s="37">
        <v>42906</v>
      </c>
      <c r="E9413" s="32" t="b">
        <v>1</v>
      </c>
      <c r="F9413" s="38" t="s">
        <v>37</v>
      </c>
      <c r="G9413" s="38" t="s">
        <v>41</v>
      </c>
      <c r="H9413" s="38" t="s">
        <v>47</v>
      </c>
      <c r="I9413" s="38" t="s">
        <v>40</v>
      </c>
      <c r="J9413" s="38" t="s">
        <v>40</v>
      </c>
      <c r="K9413" s="39">
        <v>533.51</v>
      </c>
      <c r="L9413" s="39">
        <v>400.13</v>
      </c>
      <c r="M9413" s="37">
        <v>35707</v>
      </c>
      <c r="N9413" s="39">
        <f t="shared" si="3501"/>
        <v>133.38</v>
      </c>
      <c r="O9413" s="63">
        <f t="shared" si="3502"/>
        <v>1.3333416639592133</v>
      </c>
    </row>
    <row r="9414" spans="1:26" s="32" customFormat="1" ht="15.75" hidden="1" customHeight="1">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hidden="1" customHeight="1">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c r="A9416" s="32">
        <v>9414</v>
      </c>
      <c r="B9416" s="32">
        <v>79</v>
      </c>
      <c r="C9416" s="32">
        <v>714</v>
      </c>
      <c r="D9416" s="37">
        <v>42818</v>
      </c>
      <c r="E9416" s="32" t="b">
        <v>1</v>
      </c>
      <c r="F9416" s="38" t="s">
        <v>37</v>
      </c>
      <c r="G9416" s="38" t="s">
        <v>38</v>
      </c>
      <c r="H9416" s="38" t="s">
        <v>52</v>
      </c>
      <c r="I9416" s="38" t="s">
        <v>40</v>
      </c>
      <c r="J9416" s="38" t="s">
        <v>42</v>
      </c>
      <c r="K9416" s="39">
        <v>2083.94</v>
      </c>
      <c r="L9416" s="39">
        <v>675.03</v>
      </c>
      <c r="M9416" s="37">
        <v>38206</v>
      </c>
      <c r="N9416" s="39">
        <f t="shared" ref="N9416:N9417" si="3503">K9416-L9416</f>
        <v>1408.91</v>
      </c>
      <c r="O9416" s="63">
        <f t="shared" ref="O9416:O9417" si="3504">K9416/L9416</f>
        <v>3.0871813104602759</v>
      </c>
    </row>
    <row r="9417" spans="1:26" s="32" customFormat="1" ht="15.75" customHeight="1">
      <c r="A9417" s="32">
        <v>9415</v>
      </c>
      <c r="B9417" s="32">
        <v>27</v>
      </c>
      <c r="C9417" s="32">
        <v>3309</v>
      </c>
      <c r="D9417" s="37">
        <v>42805</v>
      </c>
      <c r="E9417" s="32" t="b">
        <v>1</v>
      </c>
      <c r="F9417" s="38" t="s">
        <v>37</v>
      </c>
      <c r="G9417" s="38" t="s">
        <v>41</v>
      </c>
      <c r="H9417" s="38" t="s">
        <v>39</v>
      </c>
      <c r="I9417" s="38" t="s">
        <v>44</v>
      </c>
      <c r="J9417" s="38" t="s">
        <v>40</v>
      </c>
      <c r="K9417" s="39">
        <v>1057.51</v>
      </c>
      <c r="L9417" s="39">
        <v>154.4</v>
      </c>
      <c r="M9417" s="37">
        <v>40618</v>
      </c>
      <c r="N9417" s="39">
        <f t="shared" si="3503"/>
        <v>903.11</v>
      </c>
      <c r="O9417" s="63">
        <f t="shared" si="3504"/>
        <v>6.8491580310880824</v>
      </c>
    </row>
    <row r="9418" spans="1:26" s="32" customFormat="1" ht="15.75" hidden="1" customHeight="1">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c r="A9419" s="32">
        <v>9417</v>
      </c>
      <c r="B9419" s="32">
        <v>1</v>
      </c>
      <c r="C9419" s="32">
        <v>3258</v>
      </c>
      <c r="D9419" s="37">
        <v>43082</v>
      </c>
      <c r="E9419" s="32" t="b">
        <v>1</v>
      </c>
      <c r="F9419" s="38" t="s">
        <v>37</v>
      </c>
      <c r="G9419" s="38" t="s">
        <v>46</v>
      </c>
      <c r="H9419" s="38" t="s">
        <v>39</v>
      </c>
      <c r="I9419" s="38" t="s">
        <v>40</v>
      </c>
      <c r="J9419" s="38" t="s">
        <v>40</v>
      </c>
      <c r="K9419" s="39">
        <v>1403.5</v>
      </c>
      <c r="L9419" s="39">
        <v>954.82</v>
      </c>
      <c r="M9419" s="37">
        <v>33549</v>
      </c>
      <c r="N9419" s="39">
        <f t="shared" ref="N9419" si="3505">K9419-L9419</f>
        <v>448.67999999999995</v>
      </c>
      <c r="O9419" s="63">
        <f>K9419/L9419</f>
        <v>1.4699105590582517</v>
      </c>
    </row>
    <row r="9420" spans="1:26" s="32" customFormat="1" ht="15.75" hidden="1" customHeight="1">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hidden="1" customHeight="1">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hidden="1" customHeight="1">
      <c r="A9422" s="32">
        <v>9420</v>
      </c>
      <c r="B9422" s="32">
        <v>0</v>
      </c>
      <c r="C9422" s="32">
        <v>1672</v>
      </c>
      <c r="D9422" s="37">
        <v>43052</v>
      </c>
      <c r="E9422" s="32" t="b">
        <v>1</v>
      </c>
      <c r="F9422" s="38" t="s">
        <v>37</v>
      </c>
      <c r="K9422" s="32">
        <v>1480.76</v>
      </c>
      <c r="M9422" s="37"/>
      <c r="N9422" s="39">
        <f t="shared" ref="N9422" si="3506">K9422-L9422</f>
        <v>1480.76</v>
      </c>
      <c r="O9422" s="39"/>
      <c r="P9422" s="39"/>
      <c r="Q9422" s="39"/>
      <c r="R9422" s="39"/>
      <c r="S9422" s="39"/>
      <c r="T9422" s="39"/>
      <c r="U9422" s="39"/>
      <c r="V9422" s="39"/>
      <c r="W9422" s="39"/>
      <c r="X9422" s="39"/>
      <c r="Y9422" s="39"/>
      <c r="Z9422" s="39"/>
    </row>
    <row r="9423" spans="1:26" s="32" customFormat="1" ht="15.75" hidden="1" customHeight="1">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c r="A9424" s="32">
        <v>9422</v>
      </c>
      <c r="B9424" s="32">
        <v>69</v>
      </c>
      <c r="C9424" s="32">
        <v>77</v>
      </c>
      <c r="D9424" s="37">
        <v>42768</v>
      </c>
      <c r="E9424" s="32" t="b">
        <v>1</v>
      </c>
      <c r="F9424" s="38" t="s">
        <v>37</v>
      </c>
      <c r="G9424" s="38" t="s">
        <v>46</v>
      </c>
      <c r="H9424" s="38" t="s">
        <v>47</v>
      </c>
      <c r="I9424" s="38" t="s">
        <v>40</v>
      </c>
      <c r="J9424" s="38" t="s">
        <v>40</v>
      </c>
      <c r="K9424" s="39">
        <v>792.9</v>
      </c>
      <c r="L9424" s="39">
        <v>594.67999999999995</v>
      </c>
      <c r="M9424" s="37">
        <v>33879</v>
      </c>
      <c r="N9424" s="39">
        <f t="shared" ref="N9424" si="3507">K9424-L9424</f>
        <v>198.22000000000003</v>
      </c>
      <c r="O9424" s="63">
        <f>K9424/L9424</f>
        <v>1.3333221228223584</v>
      </c>
    </row>
    <row r="9425" spans="1:15" s="32" customFormat="1" ht="15.75" hidden="1" customHeight="1">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5" s="32" customFormat="1" ht="15.75" hidden="1" customHeight="1">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5" s="32" customFormat="1" ht="15.75" hidden="1" customHeight="1">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5" s="32" customFormat="1" ht="15.75" hidden="1" customHeight="1">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5" s="32" customFormat="1" ht="15.75" hidden="1" customHeight="1">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5" s="32" customFormat="1" ht="15.75" hidden="1" customHeight="1">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5" s="32" customFormat="1" ht="15.75" hidden="1" customHeight="1">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5" s="32" customFormat="1" ht="15.75" hidden="1" customHeight="1">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5" s="32" customFormat="1" ht="15.75" customHeight="1">
      <c r="A9433" s="32">
        <v>9431</v>
      </c>
      <c r="B9433" s="32">
        <v>52</v>
      </c>
      <c r="C9433" s="32">
        <v>2279</v>
      </c>
      <c r="D9433" s="37">
        <v>43022</v>
      </c>
      <c r="E9433" s="32" t="b">
        <v>1</v>
      </c>
      <c r="F9433" s="38" t="s">
        <v>37</v>
      </c>
      <c r="G9433" s="38" t="s">
        <v>43</v>
      </c>
      <c r="H9433" s="38" t="s">
        <v>47</v>
      </c>
      <c r="I9433" s="38" t="s">
        <v>40</v>
      </c>
      <c r="J9433" s="38" t="s">
        <v>40</v>
      </c>
      <c r="K9433" s="39">
        <v>1280.28</v>
      </c>
      <c r="L9433" s="39">
        <v>829.51</v>
      </c>
      <c r="M9433" s="37">
        <v>37220</v>
      </c>
      <c r="N9433" s="39">
        <f t="shared" ref="N9433:N9435" si="3508">K9433-L9433</f>
        <v>450.77</v>
      </c>
      <c r="O9433" s="63">
        <f t="shared" ref="O9433:O9435" si="3509">K9433/L9433</f>
        <v>1.5434171981049052</v>
      </c>
    </row>
    <row r="9434" spans="1:15" s="32" customFormat="1" ht="15.75" customHeight="1">
      <c r="A9434" s="32">
        <v>9432</v>
      </c>
      <c r="B9434" s="32">
        <v>49</v>
      </c>
      <c r="C9434" s="32">
        <v>2726</v>
      </c>
      <c r="D9434" s="37">
        <v>43072</v>
      </c>
      <c r="E9434" s="32" t="b">
        <v>1</v>
      </c>
      <c r="F9434" s="38" t="s">
        <v>37</v>
      </c>
      <c r="G9434" s="38" t="s">
        <v>41</v>
      </c>
      <c r="H9434" s="38" t="s">
        <v>47</v>
      </c>
      <c r="I9434" s="38" t="s">
        <v>40</v>
      </c>
      <c r="J9434" s="38" t="s">
        <v>40</v>
      </c>
      <c r="K9434" s="39">
        <v>533.51</v>
      </c>
      <c r="L9434" s="39">
        <v>400.13</v>
      </c>
      <c r="M9434" s="37">
        <v>41064</v>
      </c>
      <c r="N9434" s="39">
        <f t="shared" si="3508"/>
        <v>133.38</v>
      </c>
      <c r="O9434" s="63">
        <f t="shared" si="3509"/>
        <v>1.3333416639592133</v>
      </c>
    </row>
    <row r="9435" spans="1:15" s="32" customFormat="1" ht="15.75" customHeight="1">
      <c r="A9435" s="32">
        <v>9433</v>
      </c>
      <c r="B9435" s="32">
        <v>80</v>
      </c>
      <c r="C9435" s="32">
        <v>612</v>
      </c>
      <c r="D9435" s="37">
        <v>42932</v>
      </c>
      <c r="E9435" s="32" t="b">
        <v>1</v>
      </c>
      <c r="F9435" s="38" t="s">
        <v>37</v>
      </c>
      <c r="G9435" s="38" t="s">
        <v>43</v>
      </c>
      <c r="H9435" s="38" t="s">
        <v>52</v>
      </c>
      <c r="I9435" s="38" t="s">
        <v>44</v>
      </c>
      <c r="J9435" s="38" t="s">
        <v>40</v>
      </c>
      <c r="K9435" s="39">
        <v>1073.07</v>
      </c>
      <c r="L9435" s="39">
        <v>933.84</v>
      </c>
      <c r="M9435" s="37">
        <v>35455</v>
      </c>
      <c r="N9435" s="39">
        <f t="shared" si="3508"/>
        <v>139.2299999999999</v>
      </c>
      <c r="O9435" s="63">
        <f t="shared" si="3509"/>
        <v>1.1490940632228217</v>
      </c>
    </row>
    <row r="9436" spans="1:15" s="32" customFormat="1" ht="15.75" hidden="1" customHeight="1">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5" s="32" customFormat="1" ht="15.75" hidden="1" customHeight="1">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5" s="32" customFormat="1" ht="15.75" hidden="1" customHeight="1">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5" s="32" customFormat="1" ht="15.75" customHeight="1">
      <c r="A9439" s="32">
        <v>9437</v>
      </c>
      <c r="B9439" s="32">
        <v>66</v>
      </c>
      <c r="C9439" s="32">
        <v>1413</v>
      </c>
      <c r="D9439" s="37">
        <v>42767</v>
      </c>
      <c r="E9439" s="32" t="b">
        <v>1</v>
      </c>
      <c r="F9439" s="38" t="s">
        <v>37</v>
      </c>
      <c r="G9439" s="38" t="s">
        <v>46</v>
      </c>
      <c r="H9439" s="38" t="s">
        <v>47</v>
      </c>
      <c r="I9439" s="38" t="s">
        <v>44</v>
      </c>
      <c r="J9439" s="38" t="s">
        <v>51</v>
      </c>
      <c r="K9439" s="39">
        <v>590.26</v>
      </c>
      <c r="L9439" s="39">
        <v>525.33000000000004</v>
      </c>
      <c r="M9439" s="37">
        <v>40487</v>
      </c>
      <c r="N9439" s="39">
        <f t="shared" ref="N9439:N9441" si="3510">K9439-L9439</f>
        <v>64.92999999999995</v>
      </c>
      <c r="O9439" s="63">
        <f t="shared" ref="O9439:O9441" si="3511">K9439/L9439</f>
        <v>1.123598499990482</v>
      </c>
    </row>
    <row r="9440" spans="1:15" s="32" customFormat="1" ht="15.75" customHeight="1">
      <c r="A9440" s="32">
        <v>9438</v>
      </c>
      <c r="B9440" s="32">
        <v>89</v>
      </c>
      <c r="C9440" s="32">
        <v>2071</v>
      </c>
      <c r="D9440" s="37">
        <v>42748</v>
      </c>
      <c r="E9440" s="32" t="b">
        <v>1</v>
      </c>
      <c r="F9440" s="38" t="s">
        <v>37</v>
      </c>
      <c r="G9440" s="38" t="s">
        <v>48</v>
      </c>
      <c r="H9440" s="38" t="s">
        <v>52</v>
      </c>
      <c r="I9440" s="38" t="s">
        <v>40</v>
      </c>
      <c r="J9440" s="38" t="s">
        <v>42</v>
      </c>
      <c r="K9440" s="39">
        <v>1362.99</v>
      </c>
      <c r="L9440" s="39">
        <v>57.74</v>
      </c>
      <c r="M9440" s="37">
        <v>34079</v>
      </c>
      <c r="N9440" s="39">
        <f t="shared" si="3510"/>
        <v>1305.25</v>
      </c>
      <c r="O9440" s="63">
        <f t="shared" si="3511"/>
        <v>23.605645999307239</v>
      </c>
    </row>
    <row r="9441" spans="1:26" s="32" customFormat="1" ht="15.75" customHeight="1">
      <c r="A9441" s="32">
        <v>9439</v>
      </c>
      <c r="B9441" s="32">
        <v>61</v>
      </c>
      <c r="C9441" s="32">
        <v>137</v>
      </c>
      <c r="D9441" s="37">
        <v>42761</v>
      </c>
      <c r="E9441" s="32" t="b">
        <v>1</v>
      </c>
      <c r="F9441" s="38" t="s">
        <v>37</v>
      </c>
      <c r="G9441" s="38" t="s">
        <v>45</v>
      </c>
      <c r="H9441" s="38" t="s">
        <v>39</v>
      </c>
      <c r="I9441" s="38" t="s">
        <v>40</v>
      </c>
      <c r="J9441" s="38" t="s">
        <v>51</v>
      </c>
      <c r="K9441" s="39">
        <v>586.45000000000005</v>
      </c>
      <c r="L9441" s="39">
        <v>521.94000000000005</v>
      </c>
      <c r="M9441" s="37">
        <v>33429</v>
      </c>
      <c r="N9441" s="39">
        <f t="shared" si="3510"/>
        <v>64.509999999999991</v>
      </c>
      <c r="O9441" s="63">
        <f t="shared" si="3511"/>
        <v>1.1235965819826033</v>
      </c>
    </row>
    <row r="9442" spans="1:26" s="32" customFormat="1" ht="15.75" hidden="1" customHeight="1">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c r="A9443" s="32">
        <v>9441</v>
      </c>
      <c r="B9443" s="32">
        <v>44</v>
      </c>
      <c r="C9443" s="32">
        <v>2044</v>
      </c>
      <c r="D9443" s="37">
        <v>43073</v>
      </c>
      <c r="E9443" s="32" t="b">
        <v>1</v>
      </c>
      <c r="F9443" s="38" t="s">
        <v>37</v>
      </c>
      <c r="G9443" s="38" t="s">
        <v>48</v>
      </c>
      <c r="H9443" s="38" t="s">
        <v>39</v>
      </c>
      <c r="I9443" s="38" t="s">
        <v>40</v>
      </c>
      <c r="J9443" s="38" t="s">
        <v>40</v>
      </c>
      <c r="K9443" s="39">
        <v>1769.64</v>
      </c>
      <c r="L9443" s="39">
        <v>108.76</v>
      </c>
      <c r="M9443" s="37">
        <v>34071</v>
      </c>
      <c r="N9443" s="39">
        <f t="shared" ref="N9443" si="3512">K9443-L9443</f>
        <v>1660.88</v>
      </c>
      <c r="O9443" s="63">
        <f>K9443/L9443</f>
        <v>16.271055535123207</v>
      </c>
    </row>
    <row r="9444" spans="1:26" s="32" customFormat="1" ht="15.75" hidden="1" customHeight="1">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hidden="1" customHeight="1">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c r="A9446" s="32">
        <v>9444</v>
      </c>
      <c r="B9446" s="32">
        <v>66</v>
      </c>
      <c r="C9446" s="32">
        <v>1332</v>
      </c>
      <c r="D9446" s="37">
        <v>43011</v>
      </c>
      <c r="E9446" s="32" t="b">
        <v>1</v>
      </c>
      <c r="F9446" s="38" t="s">
        <v>37</v>
      </c>
      <c r="G9446" s="38" t="s">
        <v>46</v>
      </c>
      <c r="H9446" s="38" t="s">
        <v>47</v>
      </c>
      <c r="I9446" s="38" t="s">
        <v>44</v>
      </c>
      <c r="J9446" s="38" t="s">
        <v>51</v>
      </c>
      <c r="K9446" s="39">
        <v>590.26</v>
      </c>
      <c r="L9446" s="39">
        <v>525.33000000000004</v>
      </c>
      <c r="M9446" s="37">
        <v>42105</v>
      </c>
      <c r="N9446" s="39">
        <f t="shared" ref="N9446:N9448" si="3513">K9446-L9446</f>
        <v>64.92999999999995</v>
      </c>
      <c r="O9446" s="63">
        <f t="shared" ref="O9446:O9448" si="3514">K9446/L9446</f>
        <v>1.123598499990482</v>
      </c>
    </row>
    <row r="9447" spans="1:26" s="32" customFormat="1" ht="15.75" customHeight="1">
      <c r="A9447" s="32">
        <v>9445</v>
      </c>
      <c r="B9447" s="32">
        <v>95</v>
      </c>
      <c r="C9447" s="32">
        <v>1570</v>
      </c>
      <c r="D9447" s="37">
        <v>42895</v>
      </c>
      <c r="E9447" s="32" t="b">
        <v>1</v>
      </c>
      <c r="F9447" s="38" t="s">
        <v>37</v>
      </c>
      <c r="G9447" s="38" t="s">
        <v>46</v>
      </c>
      <c r="H9447" s="38" t="s">
        <v>39</v>
      </c>
      <c r="I9447" s="38" t="s">
        <v>40</v>
      </c>
      <c r="J9447" s="38" t="s">
        <v>42</v>
      </c>
      <c r="K9447" s="39">
        <v>569.55999999999995</v>
      </c>
      <c r="L9447" s="39">
        <v>528.42999999999995</v>
      </c>
      <c r="M9447" s="37">
        <v>37874</v>
      </c>
      <c r="N9447" s="39">
        <f t="shared" si="3513"/>
        <v>41.129999999999995</v>
      </c>
      <c r="O9447" s="63">
        <f t="shared" si="3514"/>
        <v>1.0778343394583956</v>
      </c>
    </row>
    <row r="9448" spans="1:26" s="32" customFormat="1" ht="15.75" customHeight="1">
      <c r="A9448" s="32">
        <v>9446</v>
      </c>
      <c r="B9448" s="32">
        <v>22</v>
      </c>
      <c r="C9448" s="32">
        <v>2990</v>
      </c>
      <c r="D9448" s="37">
        <v>42985</v>
      </c>
      <c r="E9448" s="32" t="b">
        <v>1</v>
      </c>
      <c r="F9448" s="38" t="s">
        <v>37</v>
      </c>
      <c r="G9448" s="38" t="s">
        <v>38</v>
      </c>
      <c r="H9448" s="38" t="s">
        <v>39</v>
      </c>
      <c r="I9448" s="38" t="s">
        <v>40</v>
      </c>
      <c r="J9448" s="38" t="s">
        <v>40</v>
      </c>
      <c r="K9448" s="39">
        <v>575.27</v>
      </c>
      <c r="L9448" s="39">
        <v>431.45</v>
      </c>
      <c r="M9448" s="37">
        <v>41345</v>
      </c>
      <c r="N9448" s="39">
        <f t="shared" si="3513"/>
        <v>143.82</v>
      </c>
      <c r="O9448" s="63">
        <f t="shared" si="3514"/>
        <v>1.333341059218913</v>
      </c>
    </row>
    <row r="9449" spans="1:26" s="32" customFormat="1" ht="15.75" hidden="1" customHeight="1">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hidden="1" customHeight="1">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hidden="1" customHeight="1">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hidden="1" customHeight="1">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hidden="1" customHeight="1">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hidden="1" customHeight="1">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hidden="1" customHeight="1">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hidden="1" customHeight="1">
      <c r="A9456" s="32">
        <v>9454</v>
      </c>
      <c r="B9456" s="32">
        <v>0</v>
      </c>
      <c r="C9456" s="32">
        <v>2764</v>
      </c>
      <c r="D9456" s="37">
        <v>42939</v>
      </c>
      <c r="E9456" s="32" t="b">
        <v>1</v>
      </c>
      <c r="F9456" s="38" t="s">
        <v>37</v>
      </c>
      <c r="K9456" s="32">
        <v>2012.84</v>
      </c>
      <c r="M9456" s="37"/>
      <c r="N9456" s="39">
        <f t="shared" ref="N9456" si="3515">K9456-L9456</f>
        <v>2012.84</v>
      </c>
      <c r="O9456" s="39"/>
      <c r="P9456" s="39"/>
      <c r="Q9456" s="39"/>
      <c r="R9456" s="39"/>
      <c r="S9456" s="39"/>
      <c r="T9456" s="39"/>
      <c r="U9456" s="39"/>
      <c r="V9456" s="39"/>
      <c r="W9456" s="39"/>
      <c r="X9456" s="39"/>
      <c r="Y9456" s="39"/>
      <c r="Z9456" s="39"/>
    </row>
    <row r="9457" spans="1:15" s="32" customFormat="1" ht="15.75" hidden="1" customHeight="1">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5" s="32" customFormat="1" ht="15.75" customHeight="1">
      <c r="A9458" s="32">
        <v>9456</v>
      </c>
      <c r="B9458" s="32">
        <v>35</v>
      </c>
      <c r="C9458" s="32">
        <v>2105</v>
      </c>
      <c r="D9458" s="37">
        <v>42838</v>
      </c>
      <c r="E9458" s="32" t="b">
        <v>1</v>
      </c>
      <c r="F9458" s="38" t="s">
        <v>37</v>
      </c>
      <c r="G9458" s="38" t="s">
        <v>46</v>
      </c>
      <c r="H9458" s="38" t="s">
        <v>39</v>
      </c>
      <c r="I9458" s="38" t="s">
        <v>40</v>
      </c>
      <c r="J9458" s="38" t="s">
        <v>40</v>
      </c>
      <c r="K9458" s="39">
        <v>1403.5</v>
      </c>
      <c r="L9458" s="39">
        <v>954.82</v>
      </c>
      <c r="M9458" s="37">
        <v>42688</v>
      </c>
      <c r="N9458" s="39">
        <f t="shared" ref="N9458" si="3516">K9458-L9458</f>
        <v>448.67999999999995</v>
      </c>
      <c r="O9458" s="63">
        <f>K9458/L9458</f>
        <v>1.4699105590582517</v>
      </c>
    </row>
    <row r="9459" spans="1:15" s="32" customFormat="1" ht="15.75" hidden="1" customHeight="1">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5" s="32" customFormat="1" ht="15.75" customHeight="1">
      <c r="A9460" s="32">
        <v>9458</v>
      </c>
      <c r="B9460" s="32">
        <v>74</v>
      </c>
      <c r="C9460" s="32">
        <v>3345</v>
      </c>
      <c r="D9460" s="37">
        <v>42966</v>
      </c>
      <c r="E9460" s="32" t="b">
        <v>1</v>
      </c>
      <c r="F9460" s="38" t="s">
        <v>37</v>
      </c>
      <c r="G9460" s="38" t="s">
        <v>48</v>
      </c>
      <c r="H9460" s="38" t="s">
        <v>39</v>
      </c>
      <c r="I9460" s="38" t="s">
        <v>40</v>
      </c>
      <c r="J9460" s="38" t="s">
        <v>40</v>
      </c>
      <c r="K9460" s="39">
        <v>1762.96</v>
      </c>
      <c r="L9460" s="39">
        <v>950.52</v>
      </c>
      <c r="M9460" s="37">
        <v>41848</v>
      </c>
      <c r="N9460" s="39">
        <f t="shared" ref="N9460:N9464" si="3517">K9460-L9460</f>
        <v>812.44</v>
      </c>
      <c r="O9460" s="63">
        <f t="shared" ref="O9460:O9464" si="3518">K9460/L9460</f>
        <v>1.8547321466144848</v>
      </c>
    </row>
    <row r="9461" spans="1:15" s="32" customFormat="1" ht="15.75" customHeight="1">
      <c r="A9461" s="32">
        <v>9459</v>
      </c>
      <c r="B9461" s="32">
        <v>22</v>
      </c>
      <c r="C9461" s="32">
        <v>1745</v>
      </c>
      <c r="D9461" s="37">
        <v>43063</v>
      </c>
      <c r="E9461" s="32" t="b">
        <v>1</v>
      </c>
      <c r="F9461" s="38" t="s">
        <v>37</v>
      </c>
      <c r="G9461" s="38" t="s">
        <v>48</v>
      </c>
      <c r="H9461" s="38" t="s">
        <v>39</v>
      </c>
      <c r="I9461" s="38" t="s">
        <v>40</v>
      </c>
      <c r="J9461" s="38" t="s">
        <v>40</v>
      </c>
      <c r="K9461" s="39">
        <v>60.34</v>
      </c>
      <c r="L9461" s="39">
        <v>45.26</v>
      </c>
      <c r="M9461" s="37">
        <v>34244</v>
      </c>
      <c r="N9461" s="39">
        <f t="shared" si="3517"/>
        <v>15.080000000000005</v>
      </c>
      <c r="O9461" s="63">
        <f t="shared" si="3518"/>
        <v>1.3331860362350862</v>
      </c>
    </row>
    <row r="9462" spans="1:15" s="32" customFormat="1" ht="15.75" customHeight="1">
      <c r="A9462" s="32">
        <v>9460</v>
      </c>
      <c r="B9462" s="32">
        <v>74</v>
      </c>
      <c r="C9462" s="32">
        <v>1644</v>
      </c>
      <c r="D9462" s="37">
        <v>42834</v>
      </c>
      <c r="E9462" s="32" t="b">
        <v>1</v>
      </c>
      <c r="F9462" s="38" t="s">
        <v>37</v>
      </c>
      <c r="G9462" s="38" t="s">
        <v>48</v>
      </c>
      <c r="H9462" s="38" t="s">
        <v>39</v>
      </c>
      <c r="I9462" s="38" t="s">
        <v>40</v>
      </c>
      <c r="J9462" s="38" t="s">
        <v>40</v>
      </c>
      <c r="K9462" s="39">
        <v>1228.07</v>
      </c>
      <c r="L9462" s="39">
        <v>400.91</v>
      </c>
      <c r="M9462" s="37">
        <v>36668</v>
      </c>
      <c r="N9462" s="39">
        <f t="shared" si="3517"/>
        <v>827.15999999999985</v>
      </c>
      <c r="O9462" s="63">
        <f t="shared" si="3518"/>
        <v>3.063206205881619</v>
      </c>
    </row>
    <row r="9463" spans="1:15" s="32" customFormat="1" ht="15.75" customHeight="1">
      <c r="A9463" s="32">
        <v>9461</v>
      </c>
      <c r="B9463" s="32">
        <v>60</v>
      </c>
      <c r="C9463" s="32">
        <v>3066</v>
      </c>
      <c r="D9463" s="37">
        <v>42935</v>
      </c>
      <c r="E9463" s="32" t="b">
        <v>1</v>
      </c>
      <c r="F9463" s="38" t="s">
        <v>37</v>
      </c>
      <c r="G9463" s="38" t="s">
        <v>46</v>
      </c>
      <c r="H9463" s="38" t="s">
        <v>39</v>
      </c>
      <c r="I9463" s="38" t="s">
        <v>50</v>
      </c>
      <c r="J9463" s="38" t="s">
        <v>51</v>
      </c>
      <c r="K9463" s="39">
        <v>1977.36</v>
      </c>
      <c r="L9463" s="39">
        <v>1759.85</v>
      </c>
      <c r="M9463" s="37">
        <v>41047</v>
      </c>
      <c r="N9463" s="39">
        <f t="shared" si="3517"/>
        <v>217.51</v>
      </c>
      <c r="O9463" s="63">
        <f t="shared" si="3518"/>
        <v>1.1235957610023581</v>
      </c>
    </row>
    <row r="9464" spans="1:15" s="32" customFormat="1" ht="15.75" customHeight="1">
      <c r="A9464" s="32">
        <v>9462</v>
      </c>
      <c r="B9464" s="32">
        <v>84</v>
      </c>
      <c r="C9464" s="32">
        <v>2009</v>
      </c>
      <c r="D9464" s="37">
        <v>43048</v>
      </c>
      <c r="E9464" s="32" t="b">
        <v>1</v>
      </c>
      <c r="F9464" s="38" t="s">
        <v>37</v>
      </c>
      <c r="G9464" s="38" t="s">
        <v>41</v>
      </c>
      <c r="H9464" s="38" t="s">
        <v>47</v>
      </c>
      <c r="I9464" s="38" t="s">
        <v>40</v>
      </c>
      <c r="J9464" s="38" t="s">
        <v>40</v>
      </c>
      <c r="K9464" s="39">
        <v>290.62</v>
      </c>
      <c r="L9464" s="39">
        <v>215.14</v>
      </c>
      <c r="M9464" s="37">
        <v>35667</v>
      </c>
      <c r="N9464" s="39">
        <f t="shared" si="3517"/>
        <v>75.480000000000018</v>
      </c>
      <c r="O9464" s="63">
        <f t="shared" si="3518"/>
        <v>1.3508413126336341</v>
      </c>
    </row>
    <row r="9465" spans="1:15" s="32" customFormat="1" ht="15.75" hidden="1" customHeight="1">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5" s="32" customFormat="1" ht="15.75" customHeight="1">
      <c r="A9466" s="32">
        <v>9464</v>
      </c>
      <c r="B9466" s="32">
        <v>91</v>
      </c>
      <c r="C9466" s="32">
        <v>183</v>
      </c>
      <c r="D9466" s="37">
        <v>42997</v>
      </c>
      <c r="E9466" s="32" t="b">
        <v>1</v>
      </c>
      <c r="F9466" s="38" t="s">
        <v>37</v>
      </c>
      <c r="G9466" s="38" t="s">
        <v>38</v>
      </c>
      <c r="H9466" s="38" t="s">
        <v>39</v>
      </c>
      <c r="I9466" s="38" t="s">
        <v>40</v>
      </c>
      <c r="J9466" s="38" t="s">
        <v>40</v>
      </c>
      <c r="K9466" s="39">
        <v>100.35</v>
      </c>
      <c r="L9466" s="39">
        <v>75.260000000000005</v>
      </c>
      <c r="M9466" s="37">
        <v>36367</v>
      </c>
      <c r="N9466" s="39">
        <f t="shared" ref="N9466" si="3519">K9466-L9466</f>
        <v>25.089999999999989</v>
      </c>
      <c r="O9466" s="63">
        <f>K9466/L9466</f>
        <v>1.3333776242359818</v>
      </c>
    </row>
    <row r="9467" spans="1:15" s="32" customFormat="1" ht="15.75" hidden="1" customHeight="1">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5" s="32" customFormat="1" ht="15.75" hidden="1" customHeight="1">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5" s="32" customFormat="1" ht="15.75" hidden="1" customHeight="1">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5" s="32" customFormat="1" ht="15.75" hidden="1" customHeight="1">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5" s="32" customFormat="1" ht="15.75" hidden="1" customHeight="1">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5" s="32" customFormat="1" ht="15.75" customHeight="1">
      <c r="A9472" s="32">
        <v>9470</v>
      </c>
      <c r="B9472" s="32">
        <v>49</v>
      </c>
      <c r="C9472" s="32">
        <v>400</v>
      </c>
      <c r="D9472" s="37">
        <v>42859</v>
      </c>
      <c r="E9472" s="32" t="b">
        <v>1</v>
      </c>
      <c r="F9472" s="38" t="s">
        <v>37</v>
      </c>
      <c r="G9472" s="38" t="s">
        <v>41</v>
      </c>
      <c r="H9472" s="38" t="s">
        <v>47</v>
      </c>
      <c r="I9472" s="38" t="s">
        <v>40</v>
      </c>
      <c r="J9472" s="38" t="s">
        <v>40</v>
      </c>
      <c r="K9472" s="39">
        <v>533.51</v>
      </c>
      <c r="L9472" s="39">
        <v>400.13</v>
      </c>
      <c r="M9472" s="37">
        <v>41064</v>
      </c>
      <c r="N9472" s="39">
        <f t="shared" ref="N9472:N9475" si="3520">K9472-L9472</f>
        <v>133.38</v>
      </c>
      <c r="O9472" s="63">
        <f t="shared" ref="O9472:O9475" si="3521">K9472/L9472</f>
        <v>1.3333416639592133</v>
      </c>
    </row>
    <row r="9473" spans="1:26" s="32" customFormat="1" ht="15.75" customHeight="1">
      <c r="A9473" s="32">
        <v>9471</v>
      </c>
      <c r="B9473" s="32">
        <v>84</v>
      </c>
      <c r="C9473" s="32">
        <v>687</v>
      </c>
      <c r="D9473" s="37">
        <v>43091</v>
      </c>
      <c r="E9473" s="32" t="b">
        <v>1</v>
      </c>
      <c r="F9473" s="38" t="s">
        <v>37</v>
      </c>
      <c r="G9473" s="38" t="s">
        <v>46</v>
      </c>
      <c r="H9473" s="38" t="s">
        <v>47</v>
      </c>
      <c r="I9473" s="38" t="s">
        <v>40</v>
      </c>
      <c r="J9473" s="38" t="s">
        <v>40</v>
      </c>
      <c r="K9473" s="39">
        <v>792.9</v>
      </c>
      <c r="L9473" s="39">
        <v>594.67999999999995</v>
      </c>
      <c r="M9473" s="37">
        <v>38859</v>
      </c>
      <c r="N9473" s="39">
        <f t="shared" si="3520"/>
        <v>198.22000000000003</v>
      </c>
      <c r="O9473" s="63">
        <f t="shared" si="3521"/>
        <v>1.3333221228223584</v>
      </c>
    </row>
    <row r="9474" spans="1:26" s="32" customFormat="1" ht="15.75" customHeight="1">
      <c r="A9474" s="32">
        <v>9472</v>
      </c>
      <c r="B9474" s="32">
        <v>31</v>
      </c>
      <c r="C9474" s="32">
        <v>2986</v>
      </c>
      <c r="D9474" s="37">
        <v>42973</v>
      </c>
      <c r="E9474" s="32" t="b">
        <v>1</v>
      </c>
      <c r="F9474" s="38" t="s">
        <v>37</v>
      </c>
      <c r="G9474" s="38" t="s">
        <v>46</v>
      </c>
      <c r="H9474" s="38" t="s">
        <v>39</v>
      </c>
      <c r="I9474" s="38" t="s">
        <v>40</v>
      </c>
      <c r="J9474" s="38" t="s">
        <v>40</v>
      </c>
      <c r="K9474" s="39">
        <v>230.91</v>
      </c>
      <c r="L9474" s="39">
        <v>173.18</v>
      </c>
      <c r="M9474" s="37">
        <v>39031</v>
      </c>
      <c r="N9474" s="39">
        <f t="shared" si="3520"/>
        <v>57.72999999999999</v>
      </c>
      <c r="O9474" s="63">
        <f t="shared" si="3521"/>
        <v>1.3333525811294606</v>
      </c>
    </row>
    <row r="9475" spans="1:26" s="32" customFormat="1" ht="15.75" customHeight="1">
      <c r="A9475" s="32">
        <v>9473</v>
      </c>
      <c r="B9475" s="32">
        <v>66</v>
      </c>
      <c r="C9475" s="32">
        <v>97</v>
      </c>
      <c r="D9475" s="37">
        <v>42879</v>
      </c>
      <c r="E9475" s="32" t="b">
        <v>1</v>
      </c>
      <c r="F9475" s="38" t="s">
        <v>37</v>
      </c>
      <c r="G9475" s="38" t="s">
        <v>46</v>
      </c>
      <c r="H9475" s="38" t="s">
        <v>47</v>
      </c>
      <c r="I9475" s="38" t="s">
        <v>44</v>
      </c>
      <c r="J9475" s="38" t="s">
        <v>51</v>
      </c>
      <c r="K9475" s="39">
        <v>590.26</v>
      </c>
      <c r="L9475" s="39">
        <v>525.33000000000004</v>
      </c>
      <c r="M9475" s="37">
        <v>40410</v>
      </c>
      <c r="N9475" s="39">
        <f t="shared" si="3520"/>
        <v>64.92999999999995</v>
      </c>
      <c r="O9475" s="63">
        <f t="shared" si="3521"/>
        <v>1.123598499990482</v>
      </c>
    </row>
    <row r="9476" spans="1:26" s="32" customFormat="1" ht="15.75" hidden="1" customHeight="1">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hidden="1" customHeight="1">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hidden="1" customHeight="1">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hidden="1" customHeight="1">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hidden="1" customHeight="1">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hidden="1" customHeight="1">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hidden="1" customHeight="1">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c r="A9483" s="32">
        <v>9481</v>
      </c>
      <c r="B9483" s="32">
        <v>51</v>
      </c>
      <c r="C9483" s="32">
        <v>58</v>
      </c>
      <c r="D9483" s="37">
        <v>42947</v>
      </c>
      <c r="E9483" s="32" t="b">
        <v>1</v>
      </c>
      <c r="F9483" s="38" t="s">
        <v>37</v>
      </c>
      <c r="G9483" s="38" t="s">
        <v>43</v>
      </c>
      <c r="H9483" s="38" t="s">
        <v>39</v>
      </c>
      <c r="I9483" s="38" t="s">
        <v>50</v>
      </c>
      <c r="J9483" s="38" t="s">
        <v>40</v>
      </c>
      <c r="K9483" s="39">
        <v>2005.66</v>
      </c>
      <c r="L9483" s="39">
        <v>1203.4000000000001</v>
      </c>
      <c r="M9483" s="37">
        <v>37823</v>
      </c>
      <c r="N9483" s="39">
        <f t="shared" ref="N9483" si="3522">K9483-L9483</f>
        <v>802.26</v>
      </c>
      <c r="O9483" s="63">
        <f>K9483/L9483</f>
        <v>1.666661126807379</v>
      </c>
    </row>
    <row r="9484" spans="1:26" s="32" customFormat="1" ht="15.75" hidden="1" customHeight="1">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hidden="1" customHeight="1">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hidden="1" customHeight="1">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c r="A9487" s="32">
        <v>9485</v>
      </c>
      <c r="B9487" s="32">
        <v>63</v>
      </c>
      <c r="C9487" s="32">
        <v>1398</v>
      </c>
      <c r="D9487" s="37">
        <v>43039</v>
      </c>
      <c r="E9487" s="32" t="b">
        <v>1</v>
      </c>
      <c r="F9487" s="38" t="s">
        <v>37</v>
      </c>
      <c r="G9487" s="38" t="s">
        <v>38</v>
      </c>
      <c r="H9487" s="38" t="s">
        <v>39</v>
      </c>
      <c r="I9487" s="38" t="s">
        <v>40</v>
      </c>
      <c r="J9487" s="38" t="s">
        <v>40</v>
      </c>
      <c r="K9487" s="39">
        <v>1483.2</v>
      </c>
      <c r="L9487" s="39">
        <v>99.59</v>
      </c>
      <c r="M9487" s="37">
        <v>38216</v>
      </c>
      <c r="N9487" s="39">
        <f t="shared" ref="N9487:N9488" si="3523">K9487-L9487</f>
        <v>1383.6100000000001</v>
      </c>
      <c r="O9487" s="63">
        <f t="shared" ref="O9487:O9488" si="3524">K9487/L9487</f>
        <v>14.893061552364696</v>
      </c>
    </row>
    <row r="9488" spans="1:26" s="32" customFormat="1" ht="15.75" customHeight="1">
      <c r="A9488" s="32">
        <v>9486</v>
      </c>
      <c r="B9488" s="32">
        <v>24</v>
      </c>
      <c r="C9488" s="32">
        <v>2340</v>
      </c>
      <c r="D9488" s="37">
        <v>43006</v>
      </c>
      <c r="E9488" s="32" t="b">
        <v>1</v>
      </c>
      <c r="F9488" s="38" t="s">
        <v>37</v>
      </c>
      <c r="G9488" s="38" t="s">
        <v>38</v>
      </c>
      <c r="H9488" s="38" t="s">
        <v>47</v>
      </c>
      <c r="I9488" s="38" t="s">
        <v>40</v>
      </c>
      <c r="J9488" s="38" t="s">
        <v>42</v>
      </c>
      <c r="K9488" s="39">
        <v>1777.8</v>
      </c>
      <c r="L9488" s="39">
        <v>820.78</v>
      </c>
      <c r="M9488" s="37">
        <v>36334</v>
      </c>
      <c r="N9488" s="39">
        <f t="shared" si="3523"/>
        <v>957.02</v>
      </c>
      <c r="O9488" s="63">
        <f t="shared" si="3524"/>
        <v>2.1659884500109654</v>
      </c>
    </row>
    <row r="9489" spans="1:15" s="32" customFormat="1" ht="15.75" hidden="1" customHeight="1">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5" s="32" customFormat="1" ht="15.75" hidden="1" customHeight="1">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5" s="32" customFormat="1" ht="15.75" hidden="1" customHeight="1">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5" s="32" customFormat="1" ht="15.75" hidden="1" customHeight="1">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5" s="32" customFormat="1" ht="15.75" hidden="1" customHeight="1">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5" s="32" customFormat="1" ht="15.75" customHeight="1">
      <c r="A9494" s="32">
        <v>9492</v>
      </c>
      <c r="B9494" s="32">
        <v>56</v>
      </c>
      <c r="C9494" s="32">
        <v>256</v>
      </c>
      <c r="D9494" s="37">
        <v>42965</v>
      </c>
      <c r="E9494" s="32" t="b">
        <v>1</v>
      </c>
      <c r="F9494" s="38" t="s">
        <v>37</v>
      </c>
      <c r="G9494" s="38" t="s">
        <v>45</v>
      </c>
      <c r="H9494" s="38" t="s">
        <v>49</v>
      </c>
      <c r="I9494" s="38" t="s">
        <v>44</v>
      </c>
      <c r="J9494" s="38" t="s">
        <v>51</v>
      </c>
      <c r="K9494" s="39">
        <v>688.63</v>
      </c>
      <c r="L9494" s="39">
        <v>612.88</v>
      </c>
      <c r="M9494" s="37">
        <v>42696</v>
      </c>
      <c r="N9494" s="39">
        <f t="shared" ref="N9494" si="3525">K9494-L9494</f>
        <v>75.75</v>
      </c>
      <c r="O9494" s="63">
        <f>K9494/L9494</f>
        <v>1.1235967889309491</v>
      </c>
    </row>
    <row r="9495" spans="1:15" s="32" customFormat="1" ht="15.75" hidden="1" customHeight="1">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5" s="32" customFormat="1" ht="15.75" customHeight="1">
      <c r="A9496" s="32">
        <v>9494</v>
      </c>
      <c r="B9496" s="32">
        <v>80</v>
      </c>
      <c r="C9496" s="32">
        <v>2971</v>
      </c>
      <c r="D9496" s="37">
        <v>42877</v>
      </c>
      <c r="E9496" s="32" t="b">
        <v>1</v>
      </c>
      <c r="F9496" s="38" t="s">
        <v>37</v>
      </c>
      <c r="G9496" s="38" t="s">
        <v>41</v>
      </c>
      <c r="H9496" s="38" t="s">
        <v>39</v>
      </c>
      <c r="I9496" s="38" t="s">
        <v>40</v>
      </c>
      <c r="J9496" s="38" t="s">
        <v>42</v>
      </c>
      <c r="K9496" s="39">
        <v>1469.44</v>
      </c>
      <c r="L9496" s="39">
        <v>596.54999999999995</v>
      </c>
      <c r="M9496" s="37">
        <v>42145</v>
      </c>
      <c r="N9496" s="39">
        <f t="shared" ref="N9496:N9497" si="3526">K9496-L9496</f>
        <v>872.8900000000001</v>
      </c>
      <c r="O9496" s="63">
        <f t="shared" ref="O9496:O9497" si="3527">K9496/L9496</f>
        <v>2.4632302405498283</v>
      </c>
    </row>
    <row r="9497" spans="1:15" s="32" customFormat="1" ht="15.75" customHeight="1">
      <c r="A9497" s="32">
        <v>9495</v>
      </c>
      <c r="B9497" s="32">
        <v>4</v>
      </c>
      <c r="C9497" s="32">
        <v>353</v>
      </c>
      <c r="D9497" s="37">
        <v>42805</v>
      </c>
      <c r="E9497" s="32" t="b">
        <v>1</v>
      </c>
      <c r="F9497" s="38" t="s">
        <v>37</v>
      </c>
      <c r="G9497" s="38" t="s">
        <v>46</v>
      </c>
      <c r="H9497" s="38" t="s">
        <v>39</v>
      </c>
      <c r="I9497" s="38" t="s">
        <v>50</v>
      </c>
      <c r="J9497" s="38" t="s">
        <v>40</v>
      </c>
      <c r="K9497" s="39">
        <v>1129.1300000000001</v>
      </c>
      <c r="L9497" s="39">
        <v>677.48</v>
      </c>
      <c r="M9497" s="37">
        <v>37698</v>
      </c>
      <c r="N9497" s="39">
        <f t="shared" si="3526"/>
        <v>451.65000000000009</v>
      </c>
      <c r="O9497" s="63">
        <f t="shared" si="3527"/>
        <v>1.6666617464722207</v>
      </c>
    </row>
    <row r="9498" spans="1:15" s="32" customFormat="1" ht="15.75" hidden="1" customHeight="1">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5" s="32" customFormat="1" ht="15.75" customHeight="1">
      <c r="A9499" s="32">
        <v>9497</v>
      </c>
      <c r="B9499" s="32">
        <v>81</v>
      </c>
      <c r="C9499" s="32">
        <v>3183</v>
      </c>
      <c r="D9499" s="37">
        <v>42920</v>
      </c>
      <c r="E9499" s="32" t="b">
        <v>1</v>
      </c>
      <c r="F9499" s="38" t="s">
        <v>37</v>
      </c>
      <c r="G9499" s="38" t="s">
        <v>45</v>
      </c>
      <c r="H9499" s="38" t="s">
        <v>39</v>
      </c>
      <c r="I9499" s="38" t="s">
        <v>40</v>
      </c>
      <c r="J9499" s="38" t="s">
        <v>51</v>
      </c>
      <c r="K9499" s="39">
        <v>586.45000000000005</v>
      </c>
      <c r="L9499" s="39">
        <v>521.94000000000005</v>
      </c>
      <c r="M9499" s="37">
        <v>33429</v>
      </c>
      <c r="N9499" s="39">
        <f t="shared" ref="N9499:N9502" si="3528">K9499-L9499</f>
        <v>64.509999999999991</v>
      </c>
      <c r="O9499" s="63">
        <f t="shared" ref="O9499:O9502" si="3529">K9499/L9499</f>
        <v>1.1235965819826033</v>
      </c>
    </row>
    <row r="9500" spans="1:15" s="32" customFormat="1" ht="15.75" customHeight="1">
      <c r="A9500" s="32">
        <v>9498</v>
      </c>
      <c r="B9500" s="32">
        <v>34</v>
      </c>
      <c r="C9500" s="32">
        <v>2456</v>
      </c>
      <c r="D9500" s="37">
        <v>42928</v>
      </c>
      <c r="E9500" s="32" t="b">
        <v>1</v>
      </c>
      <c r="F9500" s="38" t="s">
        <v>37</v>
      </c>
      <c r="G9500" s="38" t="s">
        <v>45</v>
      </c>
      <c r="H9500" s="38" t="s">
        <v>47</v>
      </c>
      <c r="I9500" s="38" t="s">
        <v>50</v>
      </c>
      <c r="J9500" s="38" t="s">
        <v>42</v>
      </c>
      <c r="K9500" s="39">
        <v>774.53</v>
      </c>
      <c r="L9500" s="39">
        <v>464.72</v>
      </c>
      <c r="M9500" s="37">
        <v>37698</v>
      </c>
      <c r="N9500" s="39">
        <f t="shared" si="3528"/>
        <v>309.80999999999995</v>
      </c>
      <c r="O9500" s="63">
        <f t="shared" si="3529"/>
        <v>1.6666594938887931</v>
      </c>
    </row>
    <row r="9501" spans="1:15" s="32" customFormat="1" ht="15.75" customHeight="1">
      <c r="A9501" s="32">
        <v>9499</v>
      </c>
      <c r="B9501" s="32">
        <v>33</v>
      </c>
      <c r="C9501" s="32">
        <v>3493</v>
      </c>
      <c r="D9501" s="37">
        <v>42944</v>
      </c>
      <c r="E9501" s="32" t="b">
        <v>1</v>
      </c>
      <c r="F9501" s="38" t="s">
        <v>37</v>
      </c>
      <c r="G9501" s="38" t="s">
        <v>43</v>
      </c>
      <c r="H9501" s="38" t="s">
        <v>47</v>
      </c>
      <c r="I9501" s="38" t="s">
        <v>40</v>
      </c>
      <c r="J9501" s="38" t="s">
        <v>51</v>
      </c>
      <c r="K9501" s="39">
        <v>1810</v>
      </c>
      <c r="L9501" s="39">
        <v>1610.9</v>
      </c>
      <c r="M9501" s="37">
        <v>39526</v>
      </c>
      <c r="N9501" s="39">
        <f t="shared" si="3528"/>
        <v>199.09999999999991</v>
      </c>
      <c r="O9501" s="63">
        <f t="shared" si="3529"/>
        <v>1.1235955056179774</v>
      </c>
    </row>
    <row r="9502" spans="1:15" s="32" customFormat="1" ht="15.75" customHeight="1">
      <c r="A9502" s="32">
        <v>9500</v>
      </c>
      <c r="B9502" s="32">
        <v>19</v>
      </c>
      <c r="C9502" s="32">
        <v>295</v>
      </c>
      <c r="D9502" s="37">
        <v>42960</v>
      </c>
      <c r="E9502" s="32" t="b">
        <v>1</v>
      </c>
      <c r="F9502" s="38" t="s">
        <v>37</v>
      </c>
      <c r="G9502" s="38" t="s">
        <v>43</v>
      </c>
      <c r="H9502" s="38" t="s">
        <v>47</v>
      </c>
      <c r="I9502" s="38" t="s">
        <v>50</v>
      </c>
      <c r="J9502" s="38" t="s">
        <v>42</v>
      </c>
      <c r="K9502" s="39">
        <v>12.01</v>
      </c>
      <c r="L9502" s="39">
        <v>7.21</v>
      </c>
      <c r="M9502" s="37">
        <v>36334</v>
      </c>
      <c r="N9502" s="39">
        <f t="shared" si="3528"/>
        <v>4.8</v>
      </c>
      <c r="O9502" s="63">
        <f t="shared" si="3529"/>
        <v>1.6657420249653259</v>
      </c>
    </row>
    <row r="9503" spans="1:15" s="32" customFormat="1" ht="15.75" hidden="1" customHeight="1">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5" s="32" customFormat="1" ht="15.75" customHeight="1">
      <c r="A9504" s="32">
        <v>9502</v>
      </c>
      <c r="B9504" s="32">
        <v>19</v>
      </c>
      <c r="C9504" s="32">
        <v>406</v>
      </c>
      <c r="D9504" s="37">
        <v>42762</v>
      </c>
      <c r="E9504" s="32" t="b">
        <v>1</v>
      </c>
      <c r="F9504" s="38" t="s">
        <v>37</v>
      </c>
      <c r="G9504" s="38" t="s">
        <v>41</v>
      </c>
      <c r="H9504" s="38" t="s">
        <v>49</v>
      </c>
      <c r="I9504" s="38" t="s">
        <v>44</v>
      </c>
      <c r="J9504" s="38" t="s">
        <v>40</v>
      </c>
      <c r="K9504" s="39">
        <v>574.64</v>
      </c>
      <c r="L9504" s="39">
        <v>459.71</v>
      </c>
      <c r="M9504" s="37">
        <v>40784</v>
      </c>
      <c r="N9504" s="39">
        <f t="shared" ref="N9504" si="3530">K9504-L9504</f>
        <v>114.93</v>
      </c>
      <c r="O9504" s="63">
        <f>K9504/L9504</f>
        <v>1.2500054382110461</v>
      </c>
    </row>
    <row r="9505" spans="1:15" s="32" customFormat="1" ht="15.75" hidden="1" customHeight="1">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5" s="32" customFormat="1" ht="15.75" customHeight="1">
      <c r="A9506" s="32">
        <v>9504</v>
      </c>
      <c r="B9506" s="32">
        <v>34</v>
      </c>
      <c r="C9506" s="32">
        <v>3283</v>
      </c>
      <c r="D9506" s="37">
        <v>42844</v>
      </c>
      <c r="E9506" s="32" t="b">
        <v>1</v>
      </c>
      <c r="F9506" s="38" t="s">
        <v>37</v>
      </c>
      <c r="G9506" s="38" t="s">
        <v>45</v>
      </c>
      <c r="H9506" s="38" t="s">
        <v>47</v>
      </c>
      <c r="I9506" s="38" t="s">
        <v>50</v>
      </c>
      <c r="J9506" s="38" t="s">
        <v>42</v>
      </c>
      <c r="K9506" s="39">
        <v>774.53</v>
      </c>
      <c r="L9506" s="39">
        <v>464.72</v>
      </c>
      <c r="M9506" s="37">
        <v>37698</v>
      </c>
      <c r="N9506" s="39">
        <f t="shared" ref="N9506" si="3531">K9506-L9506</f>
        <v>309.80999999999995</v>
      </c>
      <c r="O9506" s="63">
        <f>K9506/L9506</f>
        <v>1.6666594938887931</v>
      </c>
    </row>
    <row r="9507" spans="1:15" s="32" customFormat="1" ht="15.75" hidden="1" customHeight="1">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5" s="32" customFormat="1" ht="15.75" hidden="1" customHeight="1">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5" s="32" customFormat="1" ht="15.75" hidden="1" customHeight="1">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5" s="32" customFormat="1" ht="15.75" customHeight="1">
      <c r="A9510" s="32">
        <v>9508</v>
      </c>
      <c r="B9510" s="32">
        <v>18</v>
      </c>
      <c r="C9510" s="32">
        <v>1120</v>
      </c>
      <c r="D9510" s="37">
        <v>43098</v>
      </c>
      <c r="E9510" s="32" t="b">
        <v>1</v>
      </c>
      <c r="F9510" s="38" t="s">
        <v>37</v>
      </c>
      <c r="G9510" s="38" t="s">
        <v>38</v>
      </c>
      <c r="H9510" s="38" t="s">
        <v>39</v>
      </c>
      <c r="I9510" s="38" t="s">
        <v>40</v>
      </c>
      <c r="J9510" s="38" t="s">
        <v>40</v>
      </c>
      <c r="K9510" s="39">
        <v>575.27</v>
      </c>
      <c r="L9510" s="39">
        <v>431.45</v>
      </c>
      <c r="M9510" s="37">
        <v>41345</v>
      </c>
      <c r="N9510" s="39">
        <f t="shared" ref="N9510:N9512" si="3532">K9510-L9510</f>
        <v>143.82</v>
      </c>
      <c r="O9510" s="63">
        <f t="shared" ref="O9510:O9512" si="3533">K9510/L9510</f>
        <v>1.333341059218913</v>
      </c>
    </row>
    <row r="9511" spans="1:15" s="32" customFormat="1" ht="15.75" customHeight="1">
      <c r="A9511" s="32">
        <v>9509</v>
      </c>
      <c r="B9511" s="32">
        <v>89</v>
      </c>
      <c r="C9511" s="32">
        <v>1699</v>
      </c>
      <c r="D9511" s="37">
        <v>42817</v>
      </c>
      <c r="E9511" s="32" t="b">
        <v>1</v>
      </c>
      <c r="F9511" s="38" t="s">
        <v>37</v>
      </c>
      <c r="G9511" s="38" t="s">
        <v>48</v>
      </c>
      <c r="H9511" s="38" t="s">
        <v>52</v>
      </c>
      <c r="I9511" s="38" t="s">
        <v>40</v>
      </c>
      <c r="J9511" s="38" t="s">
        <v>42</v>
      </c>
      <c r="K9511" s="39">
        <v>1362.99</v>
      </c>
      <c r="L9511" s="39">
        <v>57.74</v>
      </c>
      <c r="M9511" s="37">
        <v>38482</v>
      </c>
      <c r="N9511" s="39">
        <f t="shared" si="3532"/>
        <v>1305.25</v>
      </c>
      <c r="O9511" s="63">
        <f t="shared" si="3533"/>
        <v>23.605645999307239</v>
      </c>
    </row>
    <row r="9512" spans="1:15" s="32" customFormat="1" ht="15.75" customHeight="1">
      <c r="A9512" s="32">
        <v>9510</v>
      </c>
      <c r="B9512" s="32">
        <v>41</v>
      </c>
      <c r="C9512" s="32">
        <v>3075</v>
      </c>
      <c r="D9512" s="37">
        <v>42788</v>
      </c>
      <c r="E9512" s="32" t="b">
        <v>1</v>
      </c>
      <c r="F9512" s="38" t="s">
        <v>37</v>
      </c>
      <c r="G9512" s="38" t="s">
        <v>38</v>
      </c>
      <c r="H9512" s="38" t="s">
        <v>47</v>
      </c>
      <c r="I9512" s="38" t="s">
        <v>40</v>
      </c>
      <c r="J9512" s="38" t="s">
        <v>40</v>
      </c>
      <c r="K9512" s="39">
        <v>416.98</v>
      </c>
      <c r="L9512" s="39">
        <v>312.74</v>
      </c>
      <c r="M9512" s="37">
        <v>39526</v>
      </c>
      <c r="N9512" s="39">
        <f t="shared" si="3532"/>
        <v>104.24000000000001</v>
      </c>
      <c r="O9512" s="63">
        <f t="shared" si="3533"/>
        <v>1.3333120163714267</v>
      </c>
    </row>
    <row r="9513" spans="1:15" s="32" customFormat="1" ht="15.75" hidden="1" customHeight="1">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5" s="32" customFormat="1" ht="15.75" hidden="1" customHeight="1">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5" s="32" customFormat="1" ht="15.75" customHeight="1">
      <c r="A9515" s="32">
        <v>9513</v>
      </c>
      <c r="B9515" s="32">
        <v>74</v>
      </c>
      <c r="C9515" s="32">
        <v>2203</v>
      </c>
      <c r="D9515" s="37">
        <v>43050</v>
      </c>
      <c r="E9515" s="32" t="b">
        <v>1</v>
      </c>
      <c r="F9515" s="38" t="s">
        <v>37</v>
      </c>
      <c r="G9515" s="38" t="s">
        <v>48</v>
      </c>
      <c r="H9515" s="38" t="s">
        <v>39</v>
      </c>
      <c r="I9515" s="38" t="s">
        <v>40</v>
      </c>
      <c r="J9515" s="38" t="s">
        <v>40</v>
      </c>
      <c r="K9515" s="39">
        <v>1762.96</v>
      </c>
      <c r="L9515" s="39">
        <v>950.52</v>
      </c>
      <c r="M9515" s="37">
        <v>41064</v>
      </c>
      <c r="N9515" s="39">
        <f t="shared" ref="N9515:N9518" si="3534">K9515-L9515</f>
        <v>812.44</v>
      </c>
      <c r="O9515" s="63">
        <f t="shared" ref="O9515:O9518" si="3535">K9515/L9515</f>
        <v>1.8547321466144848</v>
      </c>
    </row>
    <row r="9516" spans="1:15" s="32" customFormat="1" ht="15.75" customHeight="1">
      <c r="A9516" s="32">
        <v>9514</v>
      </c>
      <c r="B9516" s="32">
        <v>91</v>
      </c>
      <c r="C9516" s="32">
        <v>845</v>
      </c>
      <c r="D9516" s="37">
        <v>42974</v>
      </c>
      <c r="E9516" s="32" t="b">
        <v>1</v>
      </c>
      <c r="F9516" s="38" t="s">
        <v>37</v>
      </c>
      <c r="G9516" s="38" t="s">
        <v>38</v>
      </c>
      <c r="H9516" s="38" t="s">
        <v>39</v>
      </c>
      <c r="I9516" s="38" t="s">
        <v>40</v>
      </c>
      <c r="J9516" s="38" t="s">
        <v>40</v>
      </c>
      <c r="K9516" s="39">
        <v>100.35</v>
      </c>
      <c r="L9516" s="39">
        <v>75.260000000000005</v>
      </c>
      <c r="M9516" s="37">
        <v>36367</v>
      </c>
      <c r="N9516" s="39">
        <f t="shared" si="3534"/>
        <v>25.089999999999989</v>
      </c>
      <c r="O9516" s="63">
        <f t="shared" si="3535"/>
        <v>1.3333776242359818</v>
      </c>
    </row>
    <row r="9517" spans="1:15" s="32" customFormat="1" ht="15.75" customHeight="1">
      <c r="A9517" s="32">
        <v>9515</v>
      </c>
      <c r="B9517" s="32">
        <v>0</v>
      </c>
      <c r="C9517" s="32">
        <v>687</v>
      </c>
      <c r="D9517" s="37">
        <v>42968</v>
      </c>
      <c r="E9517" s="32" t="b">
        <v>1</v>
      </c>
      <c r="F9517" s="38" t="s">
        <v>37</v>
      </c>
      <c r="G9517" s="38" t="s">
        <v>45</v>
      </c>
      <c r="H9517" s="38" t="s">
        <v>39</v>
      </c>
      <c r="I9517" s="38" t="s">
        <v>40</v>
      </c>
      <c r="J9517" s="38" t="s">
        <v>40</v>
      </c>
      <c r="K9517" s="39">
        <v>360.4</v>
      </c>
      <c r="L9517" s="39">
        <v>270.3</v>
      </c>
      <c r="M9517" s="37">
        <v>35455</v>
      </c>
      <c r="N9517" s="39">
        <f t="shared" si="3534"/>
        <v>90.099999999999966</v>
      </c>
      <c r="O9517" s="63">
        <f t="shared" si="3535"/>
        <v>1.3333333333333333</v>
      </c>
    </row>
    <row r="9518" spans="1:15" s="32" customFormat="1" ht="15.75" customHeight="1">
      <c r="A9518" s="32">
        <v>9516</v>
      </c>
      <c r="B9518" s="32">
        <v>97</v>
      </c>
      <c r="C9518" s="32">
        <v>2425</v>
      </c>
      <c r="D9518" s="37">
        <v>42749</v>
      </c>
      <c r="E9518" s="32" t="b">
        <v>1</v>
      </c>
      <c r="F9518" s="38" t="s">
        <v>37</v>
      </c>
      <c r="G9518" s="38" t="s">
        <v>38</v>
      </c>
      <c r="H9518" s="38" t="s">
        <v>39</v>
      </c>
      <c r="I9518" s="38" t="s">
        <v>40</v>
      </c>
      <c r="J9518" s="38" t="s">
        <v>42</v>
      </c>
      <c r="K9518" s="39">
        <v>202.62</v>
      </c>
      <c r="L9518" s="39">
        <v>151.96</v>
      </c>
      <c r="M9518" s="37">
        <v>34556</v>
      </c>
      <c r="N9518" s="39">
        <f t="shared" si="3534"/>
        <v>50.66</v>
      </c>
      <c r="O9518" s="63">
        <f t="shared" si="3535"/>
        <v>1.3333772045275072</v>
      </c>
    </row>
    <row r="9519" spans="1:15" s="32" customFormat="1" ht="15.75" hidden="1" customHeight="1">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5" s="32" customFormat="1" ht="15.75" hidden="1" customHeight="1">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5" s="32" customFormat="1" ht="15.75" hidden="1" customHeight="1">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5" s="32" customFormat="1" ht="15.75" hidden="1" customHeight="1">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5" s="32" customFormat="1" ht="15.75" customHeight="1">
      <c r="A9523" s="32">
        <v>9521</v>
      </c>
      <c r="B9523" s="32">
        <v>39</v>
      </c>
      <c r="C9523" s="32">
        <v>3379</v>
      </c>
      <c r="D9523" s="37">
        <v>43079</v>
      </c>
      <c r="E9523" s="32" t="b">
        <v>1</v>
      </c>
      <c r="F9523" s="38" t="s">
        <v>37</v>
      </c>
      <c r="G9523" s="38" t="s">
        <v>46</v>
      </c>
      <c r="H9523" s="38" t="s">
        <v>39</v>
      </c>
      <c r="I9523" s="38" t="s">
        <v>40</v>
      </c>
      <c r="J9523" s="38" t="s">
        <v>42</v>
      </c>
      <c r="K9523" s="39">
        <v>1812.75</v>
      </c>
      <c r="L9523" s="39">
        <v>582.48</v>
      </c>
      <c r="M9523" s="37">
        <v>40672</v>
      </c>
      <c r="N9523" s="39">
        <f t="shared" ref="N9523:N9524" si="3536">K9523-L9523</f>
        <v>1230.27</v>
      </c>
      <c r="O9523" s="63">
        <f t="shared" ref="O9523:O9524" si="3537">K9523/L9523</f>
        <v>3.1121240214256281</v>
      </c>
    </row>
    <row r="9524" spans="1:15" s="32" customFormat="1" ht="15.75" customHeight="1">
      <c r="A9524" s="32">
        <v>9522</v>
      </c>
      <c r="B9524" s="32">
        <v>98</v>
      </c>
      <c r="C9524" s="32">
        <v>42</v>
      </c>
      <c r="D9524" s="37">
        <v>42964</v>
      </c>
      <c r="E9524" s="32" t="b">
        <v>1</v>
      </c>
      <c r="F9524" s="38" t="s">
        <v>37</v>
      </c>
      <c r="G9524" s="38" t="s">
        <v>41</v>
      </c>
      <c r="H9524" s="38" t="s">
        <v>39</v>
      </c>
      <c r="I9524" s="38" t="s">
        <v>50</v>
      </c>
      <c r="J9524" s="38" t="s">
        <v>40</v>
      </c>
      <c r="K9524" s="39">
        <v>358.39</v>
      </c>
      <c r="L9524" s="39">
        <v>215.03</v>
      </c>
      <c r="M9524" s="37">
        <v>38002</v>
      </c>
      <c r="N9524" s="39">
        <f t="shared" si="3536"/>
        <v>143.35999999999999</v>
      </c>
      <c r="O9524" s="63">
        <f t="shared" si="3537"/>
        <v>1.6666976700925451</v>
      </c>
    </row>
    <row r="9525" spans="1:15" s="32" customFormat="1" ht="15.75" hidden="1" customHeight="1">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5" s="32" customFormat="1" ht="15.75" customHeight="1">
      <c r="A9526" s="32">
        <v>9524</v>
      </c>
      <c r="B9526" s="32">
        <v>17</v>
      </c>
      <c r="C9526" s="32">
        <v>2812</v>
      </c>
      <c r="D9526" s="37">
        <v>42976</v>
      </c>
      <c r="E9526" s="32" t="b">
        <v>1</v>
      </c>
      <c r="F9526" s="38" t="s">
        <v>37</v>
      </c>
      <c r="G9526" s="38" t="s">
        <v>48</v>
      </c>
      <c r="H9526" s="38" t="s">
        <v>52</v>
      </c>
      <c r="I9526" s="38" t="s">
        <v>40</v>
      </c>
      <c r="J9526" s="38" t="s">
        <v>42</v>
      </c>
      <c r="K9526" s="39">
        <v>1362.99</v>
      </c>
      <c r="L9526" s="39">
        <v>57.74</v>
      </c>
      <c r="M9526" s="37">
        <v>37874</v>
      </c>
      <c r="N9526" s="39">
        <f t="shared" ref="N9526" si="3538">K9526-L9526</f>
        <v>1305.25</v>
      </c>
      <c r="O9526" s="63">
        <f>K9526/L9526</f>
        <v>23.605645999307239</v>
      </c>
    </row>
    <row r="9527" spans="1:15" s="32" customFormat="1" ht="15.75" hidden="1" customHeight="1">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5" s="32" customFormat="1" ht="15.75" customHeight="1">
      <c r="A9528" s="32">
        <v>9526</v>
      </c>
      <c r="B9528" s="32">
        <v>90</v>
      </c>
      <c r="C9528" s="32">
        <v>1305</v>
      </c>
      <c r="D9528" s="37">
        <v>42832</v>
      </c>
      <c r="E9528" s="32" t="b">
        <v>1</v>
      </c>
      <c r="F9528" s="38" t="s">
        <v>37</v>
      </c>
      <c r="G9528" s="38" t="s">
        <v>38</v>
      </c>
      <c r="H9528" s="38" t="s">
        <v>39</v>
      </c>
      <c r="I9528" s="38" t="s">
        <v>44</v>
      </c>
      <c r="J9528" s="38" t="s">
        <v>40</v>
      </c>
      <c r="K9528" s="39">
        <v>945.04</v>
      </c>
      <c r="L9528" s="39">
        <v>507.58</v>
      </c>
      <c r="M9528" s="37">
        <v>40618</v>
      </c>
      <c r="N9528" s="39">
        <f t="shared" ref="N9528" si="3539">K9528-L9528</f>
        <v>437.46</v>
      </c>
      <c r="O9528" s="63">
        <f>K9528/L9528</f>
        <v>1.8618542889790772</v>
      </c>
    </row>
    <row r="9529" spans="1:15" s="32" customFormat="1" ht="15.75" hidden="1" customHeight="1">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5" s="32" customFormat="1" ht="15.75" hidden="1" customHeight="1">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5" s="32" customFormat="1" ht="15.75" hidden="1" customHeight="1">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5" s="32" customFormat="1" ht="15.75" customHeight="1">
      <c r="A9532" s="32">
        <v>9530</v>
      </c>
      <c r="B9532" s="32">
        <v>77</v>
      </c>
      <c r="C9532" s="32">
        <v>1275</v>
      </c>
      <c r="D9532" s="37">
        <v>42874</v>
      </c>
      <c r="E9532" s="32" t="b">
        <v>1</v>
      </c>
      <c r="F9532" s="38" t="s">
        <v>37</v>
      </c>
      <c r="G9532" s="38" t="s">
        <v>45</v>
      </c>
      <c r="H9532" s="38" t="s">
        <v>47</v>
      </c>
      <c r="I9532" s="38" t="s">
        <v>40</v>
      </c>
      <c r="J9532" s="38" t="s">
        <v>42</v>
      </c>
      <c r="K9532" s="39">
        <v>1240.31</v>
      </c>
      <c r="L9532" s="39">
        <v>795.1</v>
      </c>
      <c r="M9532" s="37">
        <v>41434</v>
      </c>
      <c r="N9532" s="39">
        <f t="shared" ref="N9532" si="3540">K9532-L9532</f>
        <v>445.20999999999992</v>
      </c>
      <c r="O9532" s="63">
        <f>K9532/L9532</f>
        <v>1.5599421456420575</v>
      </c>
    </row>
    <row r="9533" spans="1:15" s="32" customFormat="1" ht="15.75" hidden="1" customHeight="1">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5" s="32" customFormat="1" ht="15.75" hidden="1" customHeight="1">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5" s="32" customFormat="1" ht="15.75" customHeight="1">
      <c r="A9535" s="32">
        <v>9533</v>
      </c>
      <c r="B9535" s="32">
        <v>10</v>
      </c>
      <c r="C9535" s="32">
        <v>2154</v>
      </c>
      <c r="D9535" s="37">
        <v>42956</v>
      </c>
      <c r="E9535" s="32" t="b">
        <v>1</v>
      </c>
      <c r="F9535" s="38" t="s">
        <v>37</v>
      </c>
      <c r="G9535" s="38" t="s">
        <v>38</v>
      </c>
      <c r="H9535" s="38" t="s">
        <v>39</v>
      </c>
      <c r="I9535" s="38" t="s">
        <v>40</v>
      </c>
      <c r="J9535" s="38" t="s">
        <v>40</v>
      </c>
      <c r="K9535" s="39">
        <v>1945.43</v>
      </c>
      <c r="L9535" s="39">
        <v>333.18</v>
      </c>
      <c r="M9535" s="37">
        <v>37499</v>
      </c>
      <c r="N9535" s="39">
        <f t="shared" ref="N9535:N9536" si="3541">K9535-L9535</f>
        <v>1612.25</v>
      </c>
      <c r="O9535" s="63">
        <f t="shared" ref="O9535:O9536" si="3542">K9535/L9535</f>
        <v>5.8389759289273062</v>
      </c>
    </row>
    <row r="9536" spans="1:15" s="32" customFormat="1" ht="15.75" customHeight="1">
      <c r="A9536" s="32">
        <v>9534</v>
      </c>
      <c r="B9536" s="32">
        <v>99</v>
      </c>
      <c r="C9536" s="32">
        <v>790</v>
      </c>
      <c r="D9536" s="37">
        <v>43036</v>
      </c>
      <c r="E9536" s="32" t="b">
        <v>1</v>
      </c>
      <c r="F9536" s="38" t="s">
        <v>37</v>
      </c>
      <c r="G9536" s="38" t="s">
        <v>43</v>
      </c>
      <c r="H9536" s="38" t="s">
        <v>39</v>
      </c>
      <c r="I9536" s="38" t="s">
        <v>40</v>
      </c>
      <c r="J9536" s="38" t="s">
        <v>40</v>
      </c>
      <c r="K9536" s="39">
        <v>1227.3399999999999</v>
      </c>
      <c r="L9536" s="39">
        <v>770.89</v>
      </c>
      <c r="M9536" s="37">
        <v>34556</v>
      </c>
      <c r="N9536" s="39">
        <f t="shared" si="3541"/>
        <v>456.44999999999993</v>
      </c>
      <c r="O9536" s="63">
        <f t="shared" si="3542"/>
        <v>1.5921078234248724</v>
      </c>
    </row>
    <row r="9537" spans="1:15" s="32" customFormat="1" ht="15.75" hidden="1" customHeight="1">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5" s="32" customFormat="1" ht="15.75" customHeight="1">
      <c r="A9538" s="32">
        <v>9536</v>
      </c>
      <c r="B9538" s="32">
        <v>42</v>
      </c>
      <c r="C9538" s="32">
        <v>620</v>
      </c>
      <c r="D9538" s="37">
        <v>42901</v>
      </c>
      <c r="E9538" s="32" t="b">
        <v>1</v>
      </c>
      <c r="F9538" s="38" t="s">
        <v>37</v>
      </c>
      <c r="G9538" s="38" t="s">
        <v>43</v>
      </c>
      <c r="H9538" s="38" t="s">
        <v>47</v>
      </c>
      <c r="I9538" s="38" t="s">
        <v>40</v>
      </c>
      <c r="J9538" s="38" t="s">
        <v>51</v>
      </c>
      <c r="K9538" s="39">
        <v>1810</v>
      </c>
      <c r="L9538" s="39">
        <v>1610.9</v>
      </c>
      <c r="M9538" s="37">
        <v>34071</v>
      </c>
      <c r="N9538" s="39">
        <f t="shared" ref="N9538:N9539" si="3543">K9538-L9538</f>
        <v>199.09999999999991</v>
      </c>
      <c r="O9538" s="63">
        <f t="shared" ref="O9538:O9539" si="3544">K9538/L9538</f>
        <v>1.1235955056179774</v>
      </c>
    </row>
    <row r="9539" spans="1:15" s="32" customFormat="1" ht="15.75" customHeight="1">
      <c r="A9539" s="32">
        <v>9537</v>
      </c>
      <c r="B9539" s="32">
        <v>31</v>
      </c>
      <c r="C9539" s="32">
        <v>3418</v>
      </c>
      <c r="D9539" s="37">
        <v>42879</v>
      </c>
      <c r="E9539" s="32" t="b">
        <v>1</v>
      </c>
      <c r="F9539" s="38" t="s">
        <v>37</v>
      </c>
      <c r="G9539" s="38" t="s">
        <v>48</v>
      </c>
      <c r="H9539" s="38" t="s">
        <v>39</v>
      </c>
      <c r="I9539" s="38" t="s">
        <v>40</v>
      </c>
      <c r="J9539" s="38" t="s">
        <v>40</v>
      </c>
      <c r="K9539" s="39">
        <v>752.64</v>
      </c>
      <c r="L9539" s="39">
        <v>205.36</v>
      </c>
      <c r="M9539" s="37">
        <v>42218</v>
      </c>
      <c r="N9539" s="39">
        <f t="shared" si="3543"/>
        <v>547.28</v>
      </c>
      <c r="O9539" s="63">
        <f t="shared" si="3544"/>
        <v>3.6649785742111409</v>
      </c>
    </row>
    <row r="9540" spans="1:15" s="32" customFormat="1" ht="15.75" hidden="1" customHeight="1">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5" s="32" customFormat="1" ht="15.75" customHeight="1">
      <c r="A9541" s="32">
        <v>9539</v>
      </c>
      <c r="B9541" s="32">
        <v>98</v>
      </c>
      <c r="C9541" s="32">
        <v>642</v>
      </c>
      <c r="D9541" s="37">
        <v>42927</v>
      </c>
      <c r="E9541" s="32" t="b">
        <v>1</v>
      </c>
      <c r="F9541" s="38" t="s">
        <v>37</v>
      </c>
      <c r="G9541" s="38" t="s">
        <v>41</v>
      </c>
      <c r="H9541" s="38" t="s">
        <v>39</v>
      </c>
      <c r="I9541" s="38" t="s">
        <v>50</v>
      </c>
      <c r="J9541" s="38" t="s">
        <v>40</v>
      </c>
      <c r="K9541" s="39">
        <v>358.39</v>
      </c>
      <c r="L9541" s="39">
        <v>215.03</v>
      </c>
      <c r="M9541" s="37">
        <v>38002</v>
      </c>
      <c r="N9541" s="39">
        <f t="shared" ref="N9541" si="3545">K9541-L9541</f>
        <v>143.35999999999999</v>
      </c>
      <c r="O9541" s="63">
        <f>K9541/L9541</f>
        <v>1.6666976700925451</v>
      </c>
    </row>
    <row r="9542" spans="1:15" s="32" customFormat="1" ht="15.75" hidden="1" customHeight="1">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5" s="32" customFormat="1" ht="15.75" hidden="1" customHeight="1">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5" s="32" customFormat="1" ht="15.75" customHeight="1">
      <c r="A9544" s="32">
        <v>9542</v>
      </c>
      <c r="B9544" s="32">
        <v>35</v>
      </c>
      <c r="C9544" s="32">
        <v>1908</v>
      </c>
      <c r="D9544" s="37">
        <v>42791</v>
      </c>
      <c r="E9544" s="32" t="b">
        <v>1</v>
      </c>
      <c r="F9544" s="38" t="s">
        <v>37</v>
      </c>
      <c r="G9544" s="38" t="s">
        <v>46</v>
      </c>
      <c r="H9544" s="38" t="s">
        <v>39</v>
      </c>
      <c r="I9544" s="38" t="s">
        <v>40</v>
      </c>
      <c r="J9544" s="38" t="s">
        <v>40</v>
      </c>
      <c r="K9544" s="39">
        <v>1403.5</v>
      </c>
      <c r="L9544" s="39">
        <v>954.82</v>
      </c>
      <c r="M9544" s="37">
        <v>41245</v>
      </c>
      <c r="N9544" s="39">
        <f t="shared" ref="N9544:N9546" si="3546">K9544-L9544</f>
        <v>448.67999999999995</v>
      </c>
      <c r="O9544" s="63">
        <f t="shared" ref="O9544:O9546" si="3547">K9544/L9544</f>
        <v>1.4699105590582517</v>
      </c>
    </row>
    <row r="9545" spans="1:15" s="32" customFormat="1" ht="15.75" customHeight="1">
      <c r="A9545" s="32">
        <v>9543</v>
      </c>
      <c r="B9545" s="32">
        <v>27</v>
      </c>
      <c r="C9545" s="32">
        <v>1032</v>
      </c>
      <c r="D9545" s="37">
        <v>42745</v>
      </c>
      <c r="E9545" s="32" t="b">
        <v>1</v>
      </c>
      <c r="F9545" s="38" t="s">
        <v>37</v>
      </c>
      <c r="G9545" s="38" t="s">
        <v>41</v>
      </c>
      <c r="H9545" s="38" t="s">
        <v>39</v>
      </c>
      <c r="I9545" s="38" t="s">
        <v>40</v>
      </c>
      <c r="J9545" s="38" t="s">
        <v>40</v>
      </c>
      <c r="K9545" s="39">
        <v>499.53</v>
      </c>
      <c r="L9545" s="39">
        <v>388.72</v>
      </c>
      <c r="M9545" s="37">
        <v>34527</v>
      </c>
      <c r="N9545" s="39">
        <f t="shared" si="3546"/>
        <v>110.80999999999995</v>
      </c>
      <c r="O9545" s="63">
        <f t="shared" si="3547"/>
        <v>1.2850637991356244</v>
      </c>
    </row>
    <row r="9546" spans="1:15" s="32" customFormat="1" ht="15.75" customHeight="1">
      <c r="A9546" s="32">
        <v>9544</v>
      </c>
      <c r="B9546" s="32">
        <v>15</v>
      </c>
      <c r="C9546" s="32">
        <v>2985</v>
      </c>
      <c r="D9546" s="37">
        <v>42849</v>
      </c>
      <c r="E9546" s="32" t="b">
        <v>1</v>
      </c>
      <c r="F9546" s="38" t="s">
        <v>37</v>
      </c>
      <c r="G9546" s="38" t="s">
        <v>45</v>
      </c>
      <c r="H9546" s="38" t="s">
        <v>39</v>
      </c>
      <c r="I9546" s="38" t="s">
        <v>44</v>
      </c>
      <c r="J9546" s="38" t="s">
        <v>40</v>
      </c>
      <c r="K9546" s="39">
        <v>958.74</v>
      </c>
      <c r="L9546" s="39">
        <v>748.9</v>
      </c>
      <c r="M9546" s="37">
        <v>35378</v>
      </c>
      <c r="N9546" s="39">
        <f t="shared" si="3546"/>
        <v>209.84000000000003</v>
      </c>
      <c r="O9546" s="63">
        <f t="shared" si="3547"/>
        <v>1.2801976231806651</v>
      </c>
    </row>
    <row r="9547" spans="1:15" s="32" customFormat="1" ht="15.75" hidden="1" customHeight="1">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5" s="32" customFormat="1" ht="15.75" hidden="1" customHeight="1">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5" s="32" customFormat="1" ht="15.75" hidden="1" customHeight="1">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5" s="32" customFormat="1" ht="15.75" hidden="1" customHeight="1">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5" s="32" customFormat="1" ht="15.75" customHeight="1">
      <c r="A9551" s="32">
        <v>9549</v>
      </c>
      <c r="B9551" s="32">
        <v>93</v>
      </c>
      <c r="C9551" s="32">
        <v>2081</v>
      </c>
      <c r="D9551" s="37">
        <v>42843</v>
      </c>
      <c r="E9551" s="32" t="b">
        <v>1</v>
      </c>
      <c r="F9551" s="38" t="s">
        <v>37</v>
      </c>
      <c r="G9551" s="38" t="s">
        <v>48</v>
      </c>
      <c r="H9551" s="38" t="s">
        <v>39</v>
      </c>
      <c r="I9551" s="38" t="s">
        <v>40</v>
      </c>
      <c r="J9551" s="38" t="s">
        <v>40</v>
      </c>
      <c r="K9551" s="39">
        <v>1065.03</v>
      </c>
      <c r="L9551" s="39">
        <v>230.09</v>
      </c>
      <c r="M9551" s="37">
        <v>36833</v>
      </c>
      <c r="N9551" s="39">
        <f t="shared" ref="N9551" si="3548">K9551-L9551</f>
        <v>834.93999999999994</v>
      </c>
      <c r="O9551" s="63">
        <f>K9551/L9551</f>
        <v>4.6287539658394543</v>
      </c>
    </row>
    <row r="9552" spans="1:15" s="32" customFormat="1" ht="15.75" hidden="1" customHeight="1">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5" s="32" customFormat="1" ht="15.75" hidden="1" customHeight="1">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5" s="32" customFormat="1" ht="15.75" customHeight="1">
      <c r="A9554" s="32">
        <v>9552</v>
      </c>
      <c r="B9554" s="32">
        <v>23</v>
      </c>
      <c r="C9554" s="32">
        <v>281</v>
      </c>
      <c r="D9554" s="37">
        <v>42737</v>
      </c>
      <c r="E9554" s="32" t="b">
        <v>1</v>
      </c>
      <c r="F9554" s="38" t="s">
        <v>37</v>
      </c>
      <c r="G9554" s="38" t="s">
        <v>45</v>
      </c>
      <c r="H9554" s="38" t="s">
        <v>39</v>
      </c>
      <c r="I9554" s="38" t="s">
        <v>40</v>
      </c>
      <c r="J9554" s="38" t="s">
        <v>40</v>
      </c>
      <c r="K9554" s="39">
        <v>1198.46</v>
      </c>
      <c r="L9554" s="39">
        <v>381.1</v>
      </c>
      <c r="M9554" s="37">
        <v>34079</v>
      </c>
      <c r="N9554" s="39">
        <f t="shared" ref="N9554:N9555" si="3549">K9554-L9554</f>
        <v>817.36</v>
      </c>
      <c r="O9554" s="63">
        <f t="shared" ref="O9554:O9555" si="3550">K9554/L9554</f>
        <v>3.1447389136709525</v>
      </c>
    </row>
    <row r="9555" spans="1:15" s="32" customFormat="1" ht="15.75" customHeight="1">
      <c r="A9555" s="32">
        <v>9553</v>
      </c>
      <c r="B9555" s="32">
        <v>85</v>
      </c>
      <c r="C9555" s="32">
        <v>2129</v>
      </c>
      <c r="D9555" s="37">
        <v>42950</v>
      </c>
      <c r="E9555" s="32" t="b">
        <v>1</v>
      </c>
      <c r="F9555" s="38" t="s">
        <v>37</v>
      </c>
      <c r="G9555" s="38" t="s">
        <v>48</v>
      </c>
      <c r="H9555" s="38" t="s">
        <v>39</v>
      </c>
      <c r="I9555" s="38" t="s">
        <v>40</v>
      </c>
      <c r="J9555" s="38" t="s">
        <v>40</v>
      </c>
      <c r="K9555" s="39">
        <v>1228.07</v>
      </c>
      <c r="L9555" s="39">
        <v>400.91</v>
      </c>
      <c r="M9555" s="37">
        <v>36668</v>
      </c>
      <c r="N9555" s="39">
        <f t="shared" si="3549"/>
        <v>827.15999999999985</v>
      </c>
      <c r="O9555" s="63">
        <f t="shared" si="3550"/>
        <v>3.063206205881619</v>
      </c>
    </row>
    <row r="9556" spans="1:15" s="32" customFormat="1" ht="15.75" hidden="1" customHeight="1">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5" s="32" customFormat="1" ht="15.75" customHeight="1">
      <c r="A9557" s="32">
        <v>9555</v>
      </c>
      <c r="B9557" s="32">
        <v>57</v>
      </c>
      <c r="C9557" s="32">
        <v>1174</v>
      </c>
      <c r="D9557" s="37">
        <v>43073</v>
      </c>
      <c r="E9557" s="32" t="b">
        <v>1</v>
      </c>
      <c r="F9557" s="38" t="s">
        <v>37</v>
      </c>
      <c r="G9557" s="38" t="s">
        <v>48</v>
      </c>
      <c r="H9557" s="38" t="s">
        <v>52</v>
      </c>
      <c r="I9557" s="38" t="s">
        <v>40</v>
      </c>
      <c r="J9557" s="38" t="s">
        <v>42</v>
      </c>
      <c r="K9557" s="39">
        <v>1890.39</v>
      </c>
      <c r="L9557" s="39">
        <v>260.14</v>
      </c>
      <c r="M9557" s="37">
        <v>33259</v>
      </c>
      <c r="N9557" s="39">
        <f t="shared" ref="N9557" si="3551">K9557-L9557</f>
        <v>1630.25</v>
      </c>
      <c r="O9557" s="63">
        <f>K9557/L9557</f>
        <v>7.2668178673022226</v>
      </c>
    </row>
    <row r="9558" spans="1:15" s="32" customFormat="1" ht="15.75" hidden="1" customHeight="1">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5" s="32" customFormat="1" ht="15.75" customHeight="1">
      <c r="A9559" s="32">
        <v>9557</v>
      </c>
      <c r="B9559" s="32">
        <v>71</v>
      </c>
      <c r="C9559" s="32">
        <v>1517</v>
      </c>
      <c r="D9559" s="37">
        <v>43071</v>
      </c>
      <c r="E9559" s="32" t="b">
        <v>1</v>
      </c>
      <c r="F9559" s="38" t="s">
        <v>37</v>
      </c>
      <c r="G9559" s="38" t="s">
        <v>38</v>
      </c>
      <c r="H9559" s="38" t="s">
        <v>39</v>
      </c>
      <c r="I9559" s="38" t="s">
        <v>50</v>
      </c>
      <c r="J9559" s="38" t="s">
        <v>42</v>
      </c>
      <c r="K9559" s="39">
        <v>1842.92</v>
      </c>
      <c r="L9559" s="39">
        <v>1105.75</v>
      </c>
      <c r="M9559" s="37">
        <v>34996</v>
      </c>
      <c r="N9559" s="39">
        <f t="shared" ref="N9559" si="3552">K9559-L9559</f>
        <v>737.17000000000007</v>
      </c>
      <c r="O9559" s="63">
        <f>K9559/L9559</f>
        <v>1.6666696812118473</v>
      </c>
    </row>
    <row r="9560" spans="1:15" s="32" customFormat="1" ht="15.75" hidden="1" customHeight="1">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5" s="32" customFormat="1" ht="15.75" customHeight="1">
      <c r="A9561" s="32">
        <v>9559</v>
      </c>
      <c r="B9561" s="32">
        <v>43</v>
      </c>
      <c r="C9561" s="32">
        <v>1907</v>
      </c>
      <c r="D9561" s="37">
        <v>42926</v>
      </c>
      <c r="E9561" s="32" t="b">
        <v>1</v>
      </c>
      <c r="F9561" s="38" t="s">
        <v>37</v>
      </c>
      <c r="G9561" s="38" t="s">
        <v>45</v>
      </c>
      <c r="H9561" s="38" t="s">
        <v>39</v>
      </c>
      <c r="I9561" s="38" t="s">
        <v>40</v>
      </c>
      <c r="J9561" s="38" t="s">
        <v>40</v>
      </c>
      <c r="K9561" s="39">
        <v>1555.58</v>
      </c>
      <c r="L9561" s="39">
        <v>818.01</v>
      </c>
      <c r="M9561" s="37">
        <v>37873</v>
      </c>
      <c r="N9561" s="39">
        <f t="shared" ref="N9561:N9563" si="3553">K9561-L9561</f>
        <v>737.56999999999994</v>
      </c>
      <c r="O9561" s="63">
        <f t="shared" ref="O9561:O9563" si="3554">K9561/L9561</f>
        <v>1.9016637938411509</v>
      </c>
    </row>
    <row r="9562" spans="1:15" s="32" customFormat="1" ht="15.75" customHeight="1">
      <c r="A9562" s="32">
        <v>9560</v>
      </c>
      <c r="B9562" s="32">
        <v>0</v>
      </c>
      <c r="C9562" s="32">
        <v>1428</v>
      </c>
      <c r="D9562" s="37">
        <v>42863</v>
      </c>
      <c r="E9562" s="32" t="b">
        <v>1</v>
      </c>
      <c r="F9562" s="38" t="s">
        <v>37</v>
      </c>
      <c r="G9562" s="38" t="s">
        <v>38</v>
      </c>
      <c r="H9562" s="38" t="s">
        <v>47</v>
      </c>
      <c r="I9562" s="38" t="s">
        <v>40</v>
      </c>
      <c r="J9562" s="38" t="s">
        <v>40</v>
      </c>
      <c r="K9562" s="39">
        <v>416.98</v>
      </c>
      <c r="L9562" s="39">
        <v>312.74</v>
      </c>
      <c r="M9562" s="37">
        <v>35560</v>
      </c>
      <c r="N9562" s="39">
        <f t="shared" si="3553"/>
        <v>104.24000000000001</v>
      </c>
      <c r="O9562" s="63">
        <f t="shared" si="3554"/>
        <v>1.3333120163714267</v>
      </c>
    </row>
    <row r="9563" spans="1:15" s="32" customFormat="1" ht="15.75" customHeight="1">
      <c r="A9563" s="32">
        <v>9561</v>
      </c>
      <c r="B9563" s="32">
        <v>3</v>
      </c>
      <c r="C9563" s="32">
        <v>3367</v>
      </c>
      <c r="D9563" s="37">
        <v>42807</v>
      </c>
      <c r="E9563" s="32" t="b">
        <v>1</v>
      </c>
      <c r="F9563" s="38" t="s">
        <v>37</v>
      </c>
      <c r="G9563" s="38" t="s">
        <v>41</v>
      </c>
      <c r="H9563" s="38" t="s">
        <v>39</v>
      </c>
      <c r="I9563" s="38" t="s">
        <v>40</v>
      </c>
      <c r="J9563" s="38" t="s">
        <v>42</v>
      </c>
      <c r="K9563" s="39">
        <v>2091.4699999999998</v>
      </c>
      <c r="L9563" s="39">
        <v>388.92</v>
      </c>
      <c r="M9563" s="37">
        <v>39298</v>
      </c>
      <c r="N9563" s="39">
        <f t="shared" si="3553"/>
        <v>1702.5499999999997</v>
      </c>
      <c r="O9563" s="63">
        <f t="shared" si="3554"/>
        <v>5.3776355034454379</v>
      </c>
    </row>
    <row r="9564" spans="1:15" s="32" customFormat="1" ht="15.75" hidden="1" customHeight="1">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5" s="32" customFormat="1" ht="15.75" hidden="1" customHeight="1">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5" s="32" customFormat="1" ht="15.75" customHeight="1">
      <c r="A9566" s="32">
        <v>9564</v>
      </c>
      <c r="B9566" s="32">
        <v>18</v>
      </c>
      <c r="C9566" s="32">
        <v>1859</v>
      </c>
      <c r="D9566" s="37">
        <v>42908</v>
      </c>
      <c r="E9566" s="32" t="b">
        <v>1</v>
      </c>
      <c r="F9566" s="38" t="s">
        <v>37</v>
      </c>
      <c r="G9566" s="38" t="s">
        <v>45</v>
      </c>
      <c r="H9566" s="38" t="s">
        <v>39</v>
      </c>
      <c r="I9566" s="38" t="s">
        <v>50</v>
      </c>
      <c r="J9566" s="38" t="s">
        <v>40</v>
      </c>
      <c r="K9566" s="39">
        <v>1148.6400000000001</v>
      </c>
      <c r="L9566" s="39">
        <v>689.18</v>
      </c>
      <c r="M9566" s="37">
        <v>42218</v>
      </c>
      <c r="N9566" s="39">
        <f t="shared" ref="N9566:N9568" si="3555">K9566-L9566</f>
        <v>459.46000000000015</v>
      </c>
      <c r="O9566" s="63">
        <f t="shared" ref="O9566:O9568" si="3556">K9566/L9566</f>
        <v>1.6666763399982591</v>
      </c>
    </row>
    <row r="9567" spans="1:15" s="32" customFormat="1" ht="15.75" customHeight="1">
      <c r="A9567" s="32">
        <v>9565</v>
      </c>
      <c r="B9567" s="32">
        <v>53</v>
      </c>
      <c r="C9567" s="32">
        <v>1607</v>
      </c>
      <c r="D9567" s="37">
        <v>42823</v>
      </c>
      <c r="E9567" s="32" t="b">
        <v>1</v>
      </c>
      <c r="F9567" s="38" t="s">
        <v>37</v>
      </c>
      <c r="G9567" s="38" t="s">
        <v>43</v>
      </c>
      <c r="H9567" s="38" t="s">
        <v>39</v>
      </c>
      <c r="I9567" s="38" t="s">
        <v>40</v>
      </c>
      <c r="J9567" s="38" t="s">
        <v>40</v>
      </c>
      <c r="K9567" s="39">
        <v>795.34</v>
      </c>
      <c r="L9567" s="39">
        <v>101.58</v>
      </c>
      <c r="M9567" s="37">
        <v>40779</v>
      </c>
      <c r="N9567" s="39">
        <f t="shared" si="3555"/>
        <v>693.76</v>
      </c>
      <c r="O9567" s="63">
        <f t="shared" si="3556"/>
        <v>7.8296908840322903</v>
      </c>
    </row>
    <row r="9568" spans="1:15" s="32" customFormat="1" ht="15.75" customHeight="1">
      <c r="A9568" s="32">
        <v>9566</v>
      </c>
      <c r="B9568" s="32">
        <v>31</v>
      </c>
      <c r="C9568" s="32">
        <v>3082</v>
      </c>
      <c r="D9568" s="37">
        <v>43018</v>
      </c>
      <c r="E9568" s="32" t="b">
        <v>1</v>
      </c>
      <c r="F9568" s="38" t="s">
        <v>37</v>
      </c>
      <c r="G9568" s="38" t="s">
        <v>46</v>
      </c>
      <c r="H9568" s="38" t="s">
        <v>39</v>
      </c>
      <c r="I9568" s="38" t="s">
        <v>40</v>
      </c>
      <c r="J9568" s="38" t="s">
        <v>40</v>
      </c>
      <c r="K9568" s="39">
        <v>230.91</v>
      </c>
      <c r="L9568" s="39">
        <v>173.18</v>
      </c>
      <c r="M9568" s="37">
        <v>40618</v>
      </c>
      <c r="N9568" s="39">
        <f t="shared" si="3555"/>
        <v>57.72999999999999</v>
      </c>
      <c r="O9568" s="63">
        <f t="shared" si="3556"/>
        <v>1.3333525811294606</v>
      </c>
    </row>
    <row r="9569" spans="1:15" s="32" customFormat="1" ht="15.75" hidden="1" customHeight="1">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5" s="32" customFormat="1" ht="15.75" customHeight="1">
      <c r="A9570" s="32">
        <v>9568</v>
      </c>
      <c r="B9570" s="32">
        <v>83</v>
      </c>
      <c r="C9570" s="32">
        <v>2128</v>
      </c>
      <c r="D9570" s="37">
        <v>42756</v>
      </c>
      <c r="E9570" s="32" t="b">
        <v>1</v>
      </c>
      <c r="F9570" s="38" t="s">
        <v>37</v>
      </c>
      <c r="G9570" s="38" t="s">
        <v>38</v>
      </c>
      <c r="H9570" s="38" t="s">
        <v>52</v>
      </c>
      <c r="I9570" s="38" t="s">
        <v>40</v>
      </c>
      <c r="J9570" s="38" t="s">
        <v>42</v>
      </c>
      <c r="K9570" s="39">
        <v>2083.94</v>
      </c>
      <c r="L9570" s="39">
        <v>675.03</v>
      </c>
      <c r="M9570" s="37">
        <v>34079</v>
      </c>
      <c r="N9570" s="39">
        <f t="shared" ref="N9570:N9571" si="3557">K9570-L9570</f>
        <v>1408.91</v>
      </c>
      <c r="O9570" s="63">
        <f t="shared" ref="O9570:O9571" si="3558">K9570/L9570</f>
        <v>3.0871813104602759</v>
      </c>
    </row>
    <row r="9571" spans="1:15" s="32" customFormat="1" ht="15.75" customHeight="1">
      <c r="A9571" s="32">
        <v>9569</v>
      </c>
      <c r="B9571" s="32">
        <v>16</v>
      </c>
      <c r="C9571" s="32">
        <v>2161</v>
      </c>
      <c r="D9571" s="37">
        <v>42912</v>
      </c>
      <c r="E9571" s="32" t="b">
        <v>1</v>
      </c>
      <c r="F9571" s="38" t="s">
        <v>37</v>
      </c>
      <c r="G9571" s="38" t="s">
        <v>45</v>
      </c>
      <c r="H9571" s="38" t="s">
        <v>39</v>
      </c>
      <c r="I9571" s="38" t="s">
        <v>50</v>
      </c>
      <c r="J9571" s="38" t="s">
        <v>51</v>
      </c>
      <c r="K9571" s="39">
        <v>1661.92</v>
      </c>
      <c r="L9571" s="39">
        <v>1479.11</v>
      </c>
      <c r="M9571" s="37">
        <v>34586</v>
      </c>
      <c r="N9571" s="39">
        <f t="shared" si="3557"/>
        <v>182.81000000000017</v>
      </c>
      <c r="O9571" s="63">
        <f t="shared" si="3558"/>
        <v>1.12359459404642</v>
      </c>
    </row>
    <row r="9572" spans="1:15" s="32" customFormat="1" ht="15.75" hidden="1" customHeight="1">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5" s="32" customFormat="1" ht="15.75" hidden="1" customHeight="1">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5" s="32" customFormat="1" ht="15.75" hidden="1" customHeight="1">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5" s="32" customFormat="1" ht="15.75" hidden="1" customHeight="1">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5" s="32" customFormat="1" ht="15.75" customHeight="1">
      <c r="A9576" s="32">
        <v>9574</v>
      </c>
      <c r="B9576" s="32">
        <v>0</v>
      </c>
      <c r="C9576" s="32">
        <v>3013</v>
      </c>
      <c r="D9576" s="37">
        <v>43086</v>
      </c>
      <c r="E9576" s="32" t="b">
        <v>1</v>
      </c>
      <c r="F9576" s="38" t="s">
        <v>37</v>
      </c>
      <c r="G9576" s="38" t="s">
        <v>41</v>
      </c>
      <c r="H9576" s="38" t="s">
        <v>39</v>
      </c>
      <c r="I9576" s="38" t="s">
        <v>50</v>
      </c>
      <c r="J9576" s="38" t="s">
        <v>40</v>
      </c>
      <c r="K9576" s="39">
        <v>495.72</v>
      </c>
      <c r="L9576" s="39">
        <v>297.43</v>
      </c>
      <c r="M9576" s="37">
        <v>42105</v>
      </c>
      <c r="N9576" s="39">
        <f t="shared" ref="N9576" si="3559">K9576-L9576</f>
        <v>198.29000000000002</v>
      </c>
      <c r="O9576" s="63">
        <f>K9576/L9576</f>
        <v>1.6666778737854286</v>
      </c>
    </row>
    <row r="9577" spans="1:15" s="32" customFormat="1" ht="15.75" hidden="1" customHeight="1">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5" s="32" customFormat="1" ht="15.75" hidden="1" customHeight="1">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5" s="32" customFormat="1" ht="15.75" customHeight="1">
      <c r="A9579" s="32">
        <v>9577</v>
      </c>
      <c r="B9579" s="32">
        <v>0</v>
      </c>
      <c r="C9579" s="32">
        <v>3494</v>
      </c>
      <c r="D9579" s="37">
        <v>42986</v>
      </c>
      <c r="E9579" s="32" t="b">
        <v>1</v>
      </c>
      <c r="F9579" s="38" t="s">
        <v>37</v>
      </c>
      <c r="G9579" s="38" t="s">
        <v>41</v>
      </c>
      <c r="H9579" s="38" t="s">
        <v>47</v>
      </c>
      <c r="I9579" s="38" t="s">
        <v>40</v>
      </c>
      <c r="J9579" s="38" t="s">
        <v>40</v>
      </c>
      <c r="K9579" s="39">
        <v>533.51</v>
      </c>
      <c r="L9579" s="39">
        <v>400.13</v>
      </c>
      <c r="M9579" s="37">
        <v>41064</v>
      </c>
      <c r="N9579" s="39">
        <f t="shared" ref="N9579" si="3560">K9579-L9579</f>
        <v>133.38</v>
      </c>
      <c r="O9579" s="63">
        <f>K9579/L9579</f>
        <v>1.3333416639592133</v>
      </c>
    </row>
    <row r="9580" spans="1:15" s="32" customFormat="1" ht="15.75" hidden="1" customHeight="1">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5" s="32" customFormat="1" ht="15.75" customHeight="1">
      <c r="A9581" s="32">
        <v>9579</v>
      </c>
      <c r="B9581" s="32">
        <v>30</v>
      </c>
      <c r="C9581" s="32">
        <v>800</v>
      </c>
      <c r="D9581" s="37">
        <v>42908</v>
      </c>
      <c r="E9581" s="32" t="b">
        <v>1</v>
      </c>
      <c r="F9581" s="38" t="s">
        <v>37</v>
      </c>
      <c r="G9581" s="38" t="s">
        <v>38</v>
      </c>
      <c r="H9581" s="38" t="s">
        <v>39</v>
      </c>
      <c r="I9581" s="38" t="s">
        <v>50</v>
      </c>
      <c r="J9581" s="38" t="s">
        <v>40</v>
      </c>
      <c r="K9581" s="39">
        <v>748.17</v>
      </c>
      <c r="L9581" s="39">
        <v>448.9</v>
      </c>
      <c r="M9581" s="37">
        <v>33552</v>
      </c>
      <c r="N9581" s="39">
        <f t="shared" ref="N9581" si="3561">K9581-L9581</f>
        <v>299.27</v>
      </c>
      <c r="O9581" s="63">
        <f>K9581/L9581</f>
        <v>1.6666740922254399</v>
      </c>
    </row>
    <row r="9582" spans="1:15" s="32" customFormat="1" ht="15.75" hidden="1" customHeight="1">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5" s="32" customFormat="1" ht="15.75" hidden="1" customHeight="1">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5" s="32" customFormat="1" ht="15.75" hidden="1" customHeight="1">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5" s="32" customFormat="1" ht="15.75" hidden="1" customHeight="1">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5" s="32" customFormat="1" ht="15.75" customHeight="1">
      <c r="A9586" s="32">
        <v>9584</v>
      </c>
      <c r="B9586" s="32">
        <v>19</v>
      </c>
      <c r="C9586" s="32">
        <v>1545</v>
      </c>
      <c r="D9586" s="37">
        <v>42903</v>
      </c>
      <c r="E9586" s="32" t="b">
        <v>1</v>
      </c>
      <c r="F9586" s="38" t="s">
        <v>37</v>
      </c>
      <c r="G9586" s="38" t="s">
        <v>43</v>
      </c>
      <c r="H9586" s="38" t="s">
        <v>47</v>
      </c>
      <c r="I9586" s="38" t="s">
        <v>50</v>
      </c>
      <c r="J9586" s="38" t="s">
        <v>42</v>
      </c>
      <c r="K9586" s="39">
        <v>12.01</v>
      </c>
      <c r="L9586" s="39">
        <v>7.21</v>
      </c>
      <c r="M9586" s="37">
        <v>34165</v>
      </c>
      <c r="N9586" s="39">
        <f t="shared" ref="N9586:N9589" si="3562">K9586-L9586</f>
        <v>4.8</v>
      </c>
      <c r="O9586" s="63">
        <f t="shared" ref="O9586:O9589" si="3563">K9586/L9586</f>
        <v>1.6657420249653259</v>
      </c>
    </row>
    <row r="9587" spans="1:15" s="32" customFormat="1" ht="15.75" customHeight="1">
      <c r="A9587" s="32">
        <v>9585</v>
      </c>
      <c r="B9587" s="32">
        <v>9</v>
      </c>
      <c r="C9587" s="32">
        <v>100</v>
      </c>
      <c r="D9587" s="37">
        <v>43088</v>
      </c>
      <c r="E9587" s="32" t="b">
        <v>1</v>
      </c>
      <c r="F9587" s="38" t="s">
        <v>37</v>
      </c>
      <c r="G9587" s="38" t="s">
        <v>43</v>
      </c>
      <c r="H9587" s="38" t="s">
        <v>47</v>
      </c>
      <c r="I9587" s="38" t="s">
        <v>40</v>
      </c>
      <c r="J9587" s="38" t="s">
        <v>40</v>
      </c>
      <c r="K9587" s="39">
        <v>742.54</v>
      </c>
      <c r="L9587" s="39">
        <v>667.4</v>
      </c>
      <c r="M9587" s="37">
        <v>38647</v>
      </c>
      <c r="N9587" s="39">
        <f t="shared" si="3562"/>
        <v>75.139999999999986</v>
      </c>
      <c r="O9587" s="63">
        <f t="shared" si="3563"/>
        <v>1.1125861552292478</v>
      </c>
    </row>
    <row r="9588" spans="1:15" s="32" customFormat="1" ht="15.75" customHeight="1">
      <c r="A9588" s="32">
        <v>9586</v>
      </c>
      <c r="B9588" s="32">
        <v>33</v>
      </c>
      <c r="C9588" s="32">
        <v>2485</v>
      </c>
      <c r="D9588" s="37">
        <v>42870</v>
      </c>
      <c r="E9588" s="32" t="b">
        <v>1</v>
      </c>
      <c r="F9588" s="38" t="s">
        <v>37</v>
      </c>
      <c r="G9588" s="38" t="s">
        <v>46</v>
      </c>
      <c r="H9588" s="38" t="s">
        <v>39</v>
      </c>
      <c r="I9588" s="38" t="s">
        <v>40</v>
      </c>
      <c r="J9588" s="38" t="s">
        <v>51</v>
      </c>
      <c r="K9588" s="39">
        <v>1311.44</v>
      </c>
      <c r="L9588" s="39">
        <v>1167.18</v>
      </c>
      <c r="M9588" s="37">
        <v>35560</v>
      </c>
      <c r="N9588" s="39">
        <f t="shared" si="3562"/>
        <v>144.26</v>
      </c>
      <c r="O9588" s="63">
        <f t="shared" si="3563"/>
        <v>1.1235970458712452</v>
      </c>
    </row>
    <row r="9589" spans="1:15" s="32" customFormat="1" ht="15.75" customHeight="1">
      <c r="A9589" s="32">
        <v>9587</v>
      </c>
      <c r="B9589" s="32">
        <v>33</v>
      </c>
      <c r="C9589" s="32">
        <v>1265</v>
      </c>
      <c r="D9589" s="37">
        <v>42779</v>
      </c>
      <c r="E9589" s="32" t="b">
        <v>1</v>
      </c>
      <c r="F9589" s="38" t="s">
        <v>37</v>
      </c>
      <c r="G9589" s="38" t="s">
        <v>46</v>
      </c>
      <c r="H9589" s="38" t="s">
        <v>39</v>
      </c>
      <c r="I9589" s="38" t="s">
        <v>40</v>
      </c>
      <c r="J9589" s="38" t="s">
        <v>51</v>
      </c>
      <c r="K9589" s="39">
        <v>1311.44</v>
      </c>
      <c r="L9589" s="39">
        <v>1167.18</v>
      </c>
      <c r="M9589" s="37">
        <v>38750</v>
      </c>
      <c r="N9589" s="39">
        <f t="shared" si="3562"/>
        <v>144.26</v>
      </c>
      <c r="O9589" s="63">
        <f t="shared" si="3563"/>
        <v>1.1235970458712452</v>
      </c>
    </row>
    <row r="9590" spans="1:15" s="32" customFormat="1" ht="15.75" hidden="1" customHeight="1">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5" s="32" customFormat="1" ht="15.75" hidden="1" customHeight="1">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5" s="32" customFormat="1" ht="15.75" customHeight="1">
      <c r="A9592" s="32">
        <v>9590</v>
      </c>
      <c r="B9592" s="32">
        <v>82</v>
      </c>
      <c r="C9592" s="32">
        <v>696</v>
      </c>
      <c r="D9592" s="37">
        <v>42839</v>
      </c>
      <c r="E9592" s="32" t="b">
        <v>1</v>
      </c>
      <c r="F9592" s="38" t="s">
        <v>37</v>
      </c>
      <c r="G9592" s="38" t="s">
        <v>45</v>
      </c>
      <c r="H9592" s="38" t="s">
        <v>39</v>
      </c>
      <c r="I9592" s="38" t="s">
        <v>50</v>
      </c>
      <c r="J9592" s="38" t="s">
        <v>40</v>
      </c>
      <c r="K9592" s="39">
        <v>1148.6400000000001</v>
      </c>
      <c r="L9592" s="39">
        <v>689.18</v>
      </c>
      <c r="M9592" s="37">
        <v>41533</v>
      </c>
      <c r="N9592" s="39">
        <f t="shared" ref="N9592:N9594" si="3564">K9592-L9592</f>
        <v>459.46000000000015</v>
      </c>
      <c r="O9592" s="63">
        <f t="shared" ref="O9592:O9594" si="3565">K9592/L9592</f>
        <v>1.6666763399982591</v>
      </c>
    </row>
    <row r="9593" spans="1:15" s="32" customFormat="1" ht="15.75" customHeight="1">
      <c r="A9593" s="32">
        <v>9591</v>
      </c>
      <c r="B9593" s="32">
        <v>1</v>
      </c>
      <c r="C9593" s="32">
        <v>587</v>
      </c>
      <c r="D9593" s="37">
        <v>42909</v>
      </c>
      <c r="E9593" s="32" t="b">
        <v>1</v>
      </c>
      <c r="F9593" s="38" t="s">
        <v>37</v>
      </c>
      <c r="G9593" s="38" t="s">
        <v>46</v>
      </c>
      <c r="H9593" s="38" t="s">
        <v>39</v>
      </c>
      <c r="I9593" s="38" t="s">
        <v>40</v>
      </c>
      <c r="J9593" s="38" t="s">
        <v>40</v>
      </c>
      <c r="K9593" s="39">
        <v>1403.5</v>
      </c>
      <c r="L9593" s="39">
        <v>954.82</v>
      </c>
      <c r="M9593" s="37">
        <v>37659</v>
      </c>
      <c r="N9593" s="39">
        <f t="shared" si="3564"/>
        <v>448.67999999999995</v>
      </c>
      <c r="O9593" s="63">
        <f t="shared" si="3565"/>
        <v>1.4699105590582517</v>
      </c>
    </row>
    <row r="9594" spans="1:15" s="32" customFormat="1" ht="15.75" customHeight="1">
      <c r="A9594" s="32">
        <v>9592</v>
      </c>
      <c r="B9594" s="32">
        <v>53</v>
      </c>
      <c r="C9594" s="32">
        <v>3020</v>
      </c>
      <c r="D9594" s="37">
        <v>42785</v>
      </c>
      <c r="E9594" s="32" t="b">
        <v>1</v>
      </c>
      <c r="F9594" s="38" t="s">
        <v>37</v>
      </c>
      <c r="G9594" s="38" t="s">
        <v>46</v>
      </c>
      <c r="H9594" s="38" t="s">
        <v>39</v>
      </c>
      <c r="I9594" s="38" t="s">
        <v>50</v>
      </c>
      <c r="J9594" s="38" t="s">
        <v>40</v>
      </c>
      <c r="K9594" s="39">
        <v>1274.93</v>
      </c>
      <c r="L9594" s="39">
        <v>764.96</v>
      </c>
      <c r="M9594" s="37">
        <v>37838</v>
      </c>
      <c r="N9594" s="39">
        <f t="shared" si="3564"/>
        <v>509.97</v>
      </c>
      <c r="O9594" s="63">
        <f t="shared" si="3565"/>
        <v>1.6666623091403472</v>
      </c>
    </row>
    <row r="9595" spans="1:15" s="32" customFormat="1" ht="15.75" hidden="1" customHeight="1">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5" s="32" customFormat="1" ht="15.75" customHeight="1">
      <c r="A9596" s="32">
        <v>9594</v>
      </c>
      <c r="B9596" s="32">
        <v>69</v>
      </c>
      <c r="C9596" s="32">
        <v>1370</v>
      </c>
      <c r="D9596" s="37">
        <v>42802</v>
      </c>
      <c r="E9596" s="32" t="b">
        <v>1</v>
      </c>
      <c r="F9596" s="38" t="s">
        <v>37</v>
      </c>
      <c r="G9596" s="38" t="s">
        <v>46</v>
      </c>
      <c r="H9596" s="38" t="s">
        <v>47</v>
      </c>
      <c r="I9596" s="38" t="s">
        <v>40</v>
      </c>
      <c r="J9596" s="38" t="s">
        <v>40</v>
      </c>
      <c r="K9596" s="39">
        <v>792.9</v>
      </c>
      <c r="L9596" s="39">
        <v>594.67999999999995</v>
      </c>
      <c r="M9596" s="37">
        <v>33879</v>
      </c>
      <c r="N9596" s="39">
        <f t="shared" ref="N9596" si="3566">K9596-L9596</f>
        <v>198.22000000000003</v>
      </c>
      <c r="O9596" s="63">
        <f>K9596/L9596</f>
        <v>1.3333221228223584</v>
      </c>
    </row>
    <row r="9597" spans="1:15" s="32" customFormat="1" ht="15.75" hidden="1" customHeight="1">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5" s="32" customFormat="1" ht="15.75" hidden="1" customHeight="1">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5" s="32" customFormat="1" ht="15.75" customHeight="1">
      <c r="A9599" s="32">
        <v>9597</v>
      </c>
      <c r="B9599" s="32">
        <v>23</v>
      </c>
      <c r="C9599" s="32">
        <v>2360</v>
      </c>
      <c r="D9599" s="37">
        <v>43068</v>
      </c>
      <c r="E9599" s="32" t="b">
        <v>1</v>
      </c>
      <c r="F9599" s="38" t="s">
        <v>37</v>
      </c>
      <c r="G9599" s="38" t="s">
        <v>45</v>
      </c>
      <c r="H9599" s="38" t="s">
        <v>39</v>
      </c>
      <c r="I9599" s="38" t="s">
        <v>40</v>
      </c>
      <c r="J9599" s="38" t="s">
        <v>40</v>
      </c>
      <c r="K9599" s="39">
        <v>1198.46</v>
      </c>
      <c r="L9599" s="39">
        <v>381.1</v>
      </c>
      <c r="M9599" s="37">
        <v>41434</v>
      </c>
      <c r="N9599" s="39">
        <f t="shared" ref="N9599:N9600" si="3567">K9599-L9599</f>
        <v>817.36</v>
      </c>
      <c r="O9599" s="63">
        <f t="shared" ref="O9599:O9600" si="3568">K9599/L9599</f>
        <v>3.1447389136709525</v>
      </c>
    </row>
    <row r="9600" spans="1:15" s="32" customFormat="1" ht="15.75" customHeight="1">
      <c r="A9600" s="32">
        <v>9598</v>
      </c>
      <c r="B9600" s="32">
        <v>67</v>
      </c>
      <c r="C9600" s="32">
        <v>245</v>
      </c>
      <c r="D9600" s="37">
        <v>42968</v>
      </c>
      <c r="E9600" s="32" t="b">
        <v>1</v>
      </c>
      <c r="F9600" s="38" t="s">
        <v>37</v>
      </c>
      <c r="G9600" s="38" t="s">
        <v>45</v>
      </c>
      <c r="H9600" s="38" t="s">
        <v>47</v>
      </c>
      <c r="I9600" s="38" t="s">
        <v>40</v>
      </c>
      <c r="J9600" s="38" t="s">
        <v>40</v>
      </c>
      <c r="K9600" s="39">
        <v>544.04999999999995</v>
      </c>
      <c r="L9600" s="39">
        <v>376.84</v>
      </c>
      <c r="M9600" s="37">
        <v>38647</v>
      </c>
      <c r="N9600" s="39">
        <f t="shared" si="3567"/>
        <v>167.20999999999998</v>
      </c>
      <c r="O9600" s="63">
        <f t="shared" si="3568"/>
        <v>1.4437161660121005</v>
      </c>
    </row>
    <row r="9601" spans="1:15" s="32" customFormat="1" ht="15.75" hidden="1" customHeight="1">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5" s="32" customFormat="1" ht="15.75" customHeight="1">
      <c r="A9602" s="32">
        <v>9600</v>
      </c>
      <c r="B9602" s="32">
        <v>67</v>
      </c>
      <c r="C9602" s="32">
        <v>1837</v>
      </c>
      <c r="D9602" s="37">
        <v>43010</v>
      </c>
      <c r="E9602" s="32" t="b">
        <v>1</v>
      </c>
      <c r="F9602" s="38" t="s">
        <v>37</v>
      </c>
      <c r="G9602" s="38" t="s">
        <v>45</v>
      </c>
      <c r="H9602" s="38" t="s">
        <v>47</v>
      </c>
      <c r="I9602" s="38" t="s">
        <v>40</v>
      </c>
      <c r="J9602" s="38" t="s">
        <v>40</v>
      </c>
      <c r="K9602" s="39">
        <v>544.04999999999995</v>
      </c>
      <c r="L9602" s="39">
        <v>376.84</v>
      </c>
      <c r="M9602" s="37">
        <v>36668</v>
      </c>
      <c r="N9602" s="39">
        <f t="shared" ref="N9602" si="3569">K9602-L9602</f>
        <v>167.20999999999998</v>
      </c>
      <c r="O9602" s="63">
        <f>K9602/L9602</f>
        <v>1.4437161660121005</v>
      </c>
    </row>
    <row r="9603" spans="1:15" s="32" customFormat="1" ht="15.75" hidden="1" customHeight="1">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5" s="32" customFormat="1" ht="15.75" hidden="1" customHeight="1">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5" s="32" customFormat="1" ht="15.75" hidden="1" customHeight="1">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5" s="32" customFormat="1" ht="15.75" hidden="1" customHeight="1">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5" s="32" customFormat="1" ht="15.75" customHeight="1">
      <c r="A9607" s="32">
        <v>9605</v>
      </c>
      <c r="B9607" s="32">
        <v>71</v>
      </c>
      <c r="C9607" s="32">
        <v>1083</v>
      </c>
      <c r="D9607" s="37">
        <v>42794</v>
      </c>
      <c r="E9607" s="32" t="b">
        <v>1</v>
      </c>
      <c r="F9607" s="38" t="s">
        <v>37</v>
      </c>
      <c r="G9607" s="38" t="s">
        <v>38</v>
      </c>
      <c r="H9607" s="38" t="s">
        <v>39</v>
      </c>
      <c r="I9607" s="38" t="s">
        <v>50</v>
      </c>
      <c r="J9607" s="38" t="s">
        <v>42</v>
      </c>
      <c r="K9607" s="39">
        <v>1842.92</v>
      </c>
      <c r="L9607" s="39">
        <v>1105.75</v>
      </c>
      <c r="M9607" s="37">
        <v>34996</v>
      </c>
      <c r="N9607" s="39">
        <f t="shared" ref="N9607" si="3570">K9607-L9607</f>
        <v>737.17000000000007</v>
      </c>
      <c r="O9607" s="63">
        <f>K9607/L9607</f>
        <v>1.6666696812118473</v>
      </c>
    </row>
    <row r="9608" spans="1:15" s="32" customFormat="1" ht="15.75" hidden="1" customHeight="1">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5" s="32" customFormat="1" ht="15.75" hidden="1" customHeight="1">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5" s="32" customFormat="1" ht="15.75" customHeight="1">
      <c r="A9610" s="32">
        <v>9608</v>
      </c>
      <c r="B9610" s="32">
        <v>29</v>
      </c>
      <c r="C9610" s="32">
        <v>984</v>
      </c>
      <c r="D9610" s="37">
        <v>42929</v>
      </c>
      <c r="E9610" s="32" t="b">
        <v>1</v>
      </c>
      <c r="F9610" s="38" t="s">
        <v>37</v>
      </c>
      <c r="G9610" s="38" t="s">
        <v>45</v>
      </c>
      <c r="H9610" s="38" t="s">
        <v>47</v>
      </c>
      <c r="I9610" s="38" t="s">
        <v>40</v>
      </c>
      <c r="J9610" s="38" t="s">
        <v>40</v>
      </c>
      <c r="K9610" s="39">
        <v>543.39</v>
      </c>
      <c r="L9610" s="39">
        <v>407.54</v>
      </c>
      <c r="M9610" s="37">
        <v>42696</v>
      </c>
      <c r="N9610" s="39">
        <f t="shared" ref="N9610" si="3571">K9610-L9610</f>
        <v>135.84999999999997</v>
      </c>
      <c r="O9610" s="63">
        <f>K9610/L9610</f>
        <v>1.3333415124895716</v>
      </c>
    </row>
    <row r="9611" spans="1:15" s="32" customFormat="1" ht="15.75" hidden="1" customHeight="1">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5" s="32" customFormat="1" ht="15.75" hidden="1" customHeight="1">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5" s="32" customFormat="1" ht="15.75" hidden="1" customHeight="1">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5" s="32" customFormat="1" ht="15.75" customHeight="1">
      <c r="A9614" s="32">
        <v>9612</v>
      </c>
      <c r="B9614" s="32">
        <v>68</v>
      </c>
      <c r="C9614" s="32">
        <v>716</v>
      </c>
      <c r="D9614" s="37">
        <v>43060</v>
      </c>
      <c r="E9614" s="32" t="b">
        <v>1</v>
      </c>
      <c r="F9614" s="38" t="s">
        <v>37</v>
      </c>
      <c r="G9614" s="38" t="s">
        <v>43</v>
      </c>
      <c r="H9614" s="38" t="s">
        <v>39</v>
      </c>
      <c r="I9614" s="38" t="s">
        <v>40</v>
      </c>
      <c r="J9614" s="38" t="s">
        <v>40</v>
      </c>
      <c r="K9614" s="39">
        <v>1636.9</v>
      </c>
      <c r="L9614" s="39">
        <v>44.71</v>
      </c>
      <c r="M9614" s="37">
        <v>40410</v>
      </c>
      <c r="N9614" s="39">
        <f t="shared" ref="N9614:N9619" si="3572">K9614-L9614</f>
        <v>1592.19</v>
      </c>
      <c r="O9614" s="63">
        <f t="shared" ref="O9614:O9619" si="3573">K9614/L9614</f>
        <v>36.611496309550439</v>
      </c>
    </row>
    <row r="9615" spans="1:15" s="32" customFormat="1" ht="15.75" customHeight="1">
      <c r="A9615" s="32">
        <v>9613</v>
      </c>
      <c r="B9615" s="32">
        <v>35</v>
      </c>
      <c r="C9615" s="32">
        <v>1816</v>
      </c>
      <c r="D9615" s="37">
        <v>42982</v>
      </c>
      <c r="E9615" s="32" t="b">
        <v>1</v>
      </c>
      <c r="F9615" s="38" t="s">
        <v>37</v>
      </c>
      <c r="G9615" s="38" t="s">
        <v>41</v>
      </c>
      <c r="H9615" s="38" t="s">
        <v>39</v>
      </c>
      <c r="I9615" s="38" t="s">
        <v>44</v>
      </c>
      <c r="J9615" s="38" t="s">
        <v>40</v>
      </c>
      <c r="K9615" s="39">
        <v>1057.51</v>
      </c>
      <c r="L9615" s="39">
        <v>154.4</v>
      </c>
      <c r="M9615" s="37">
        <v>34527</v>
      </c>
      <c r="N9615" s="39">
        <f t="shared" si="3572"/>
        <v>903.11</v>
      </c>
      <c r="O9615" s="63">
        <f t="shared" si="3573"/>
        <v>6.8491580310880824</v>
      </c>
    </row>
    <row r="9616" spans="1:15" s="32" customFormat="1" ht="15.75" customHeight="1">
      <c r="A9616" s="32">
        <v>9614</v>
      </c>
      <c r="B9616" s="32">
        <v>63</v>
      </c>
      <c r="C9616" s="32">
        <v>824</v>
      </c>
      <c r="D9616" s="37">
        <v>43090</v>
      </c>
      <c r="E9616" s="32" t="b">
        <v>1</v>
      </c>
      <c r="F9616" s="38" t="s">
        <v>37</v>
      </c>
      <c r="G9616" s="38" t="s">
        <v>38</v>
      </c>
      <c r="H9616" s="38" t="s">
        <v>39</v>
      </c>
      <c r="I9616" s="38" t="s">
        <v>40</v>
      </c>
      <c r="J9616" s="38" t="s">
        <v>40</v>
      </c>
      <c r="K9616" s="39">
        <v>1483.2</v>
      </c>
      <c r="L9616" s="39">
        <v>99.59</v>
      </c>
      <c r="M9616" s="37">
        <v>38647</v>
      </c>
      <c r="N9616" s="39">
        <f t="shared" si="3572"/>
        <v>1383.6100000000001</v>
      </c>
      <c r="O9616" s="63">
        <f t="shared" si="3573"/>
        <v>14.893061552364696</v>
      </c>
    </row>
    <row r="9617" spans="1:26" s="32" customFormat="1" ht="15.75" customHeight="1">
      <c r="A9617" s="32">
        <v>9615</v>
      </c>
      <c r="B9617" s="32">
        <v>61</v>
      </c>
      <c r="C9617" s="32">
        <v>1302</v>
      </c>
      <c r="D9617" s="37">
        <v>42852</v>
      </c>
      <c r="E9617" s="32" t="b">
        <v>1</v>
      </c>
      <c r="F9617" s="38" t="s">
        <v>37</v>
      </c>
      <c r="G9617" s="38" t="s">
        <v>43</v>
      </c>
      <c r="H9617" s="38" t="s">
        <v>39</v>
      </c>
      <c r="I9617" s="38" t="s">
        <v>44</v>
      </c>
      <c r="J9617" s="38" t="s">
        <v>40</v>
      </c>
      <c r="K9617" s="39">
        <v>71.16</v>
      </c>
      <c r="L9617" s="39">
        <v>56.93</v>
      </c>
      <c r="M9617" s="37">
        <v>40487</v>
      </c>
      <c r="N9617" s="39">
        <f t="shared" si="3572"/>
        <v>14.229999999999997</v>
      </c>
      <c r="O9617" s="63">
        <f t="shared" si="3573"/>
        <v>1.2499560864219217</v>
      </c>
    </row>
    <row r="9618" spans="1:26" s="32" customFormat="1" ht="15.75" customHeight="1">
      <c r="A9618" s="32">
        <v>9616</v>
      </c>
      <c r="B9618" s="32">
        <v>22</v>
      </c>
      <c r="C9618" s="32">
        <v>1191</v>
      </c>
      <c r="D9618" s="37">
        <v>43055</v>
      </c>
      <c r="E9618" s="32" t="b">
        <v>1</v>
      </c>
      <c r="F9618" s="38" t="s">
        <v>37</v>
      </c>
      <c r="G9618" s="38" t="s">
        <v>48</v>
      </c>
      <c r="H9618" s="38" t="s">
        <v>39</v>
      </c>
      <c r="I9618" s="38" t="s">
        <v>40</v>
      </c>
      <c r="J9618" s="38" t="s">
        <v>40</v>
      </c>
      <c r="K9618" s="39">
        <v>60.34</v>
      </c>
      <c r="L9618" s="39">
        <v>45.26</v>
      </c>
      <c r="M9618" s="37">
        <v>34244</v>
      </c>
      <c r="N9618" s="39">
        <f t="shared" si="3572"/>
        <v>15.080000000000005</v>
      </c>
      <c r="O9618" s="63">
        <f t="shared" si="3573"/>
        <v>1.3331860362350862</v>
      </c>
    </row>
    <row r="9619" spans="1:26" s="32" customFormat="1" ht="15.75" customHeight="1">
      <c r="A9619" s="32">
        <v>9617</v>
      </c>
      <c r="B9619" s="32">
        <v>40</v>
      </c>
      <c r="C9619" s="32">
        <v>2273</v>
      </c>
      <c r="D9619" s="37">
        <v>42780</v>
      </c>
      <c r="E9619" s="32" t="b">
        <v>1</v>
      </c>
      <c r="F9619" s="38" t="s">
        <v>37</v>
      </c>
      <c r="G9619" s="38" t="s">
        <v>43</v>
      </c>
      <c r="H9619" s="38" t="s">
        <v>39</v>
      </c>
      <c r="I9619" s="38" t="s">
        <v>50</v>
      </c>
      <c r="J9619" s="38" t="s">
        <v>40</v>
      </c>
      <c r="K9619" s="39">
        <v>1458.17</v>
      </c>
      <c r="L9619" s="39">
        <v>874.9</v>
      </c>
      <c r="M9619" s="37">
        <v>39427</v>
      </c>
      <c r="N9619" s="39">
        <f t="shared" si="3572"/>
        <v>583.2700000000001</v>
      </c>
      <c r="O9619" s="63">
        <f t="shared" si="3573"/>
        <v>1.6666704766259002</v>
      </c>
    </row>
    <row r="9620" spans="1:26" s="32" customFormat="1" ht="15.75" hidden="1" customHeight="1">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c r="A9621" s="32">
        <v>9619</v>
      </c>
      <c r="B9621" s="32">
        <v>65</v>
      </c>
      <c r="C9621" s="32">
        <v>3059</v>
      </c>
      <c r="D9621" s="37">
        <v>42957</v>
      </c>
      <c r="E9621" s="32" t="b">
        <v>1</v>
      </c>
      <c r="F9621" s="38" t="s">
        <v>37</v>
      </c>
      <c r="G9621" s="38" t="s">
        <v>48</v>
      </c>
      <c r="H9621" s="38" t="s">
        <v>39</v>
      </c>
      <c r="I9621" s="38" t="s">
        <v>40</v>
      </c>
      <c r="J9621" s="38" t="s">
        <v>40</v>
      </c>
      <c r="K9621" s="39">
        <v>1807.45</v>
      </c>
      <c r="L9621" s="39">
        <v>778.69</v>
      </c>
      <c r="M9621" s="37">
        <v>42145</v>
      </c>
      <c r="N9621" s="39">
        <f t="shared" ref="N9621" si="3574">K9621-L9621</f>
        <v>1028.76</v>
      </c>
      <c r="O9621" s="63">
        <f>K9621/L9621</f>
        <v>2.3211419178363659</v>
      </c>
    </row>
    <row r="9622" spans="1:26" s="32" customFormat="1" ht="15.75" hidden="1" customHeight="1">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c r="A9623" s="32">
        <v>9621</v>
      </c>
      <c r="B9623" s="32">
        <v>88</v>
      </c>
      <c r="C9623" s="32">
        <v>275</v>
      </c>
      <c r="D9623" s="37">
        <v>42804</v>
      </c>
      <c r="E9623" s="32" t="b">
        <v>1</v>
      </c>
      <c r="F9623" s="38" t="s">
        <v>37</v>
      </c>
      <c r="G9623" s="38" t="s">
        <v>45</v>
      </c>
      <c r="H9623" s="38" t="s">
        <v>39</v>
      </c>
      <c r="I9623" s="38" t="s">
        <v>50</v>
      </c>
      <c r="J9623" s="38" t="s">
        <v>51</v>
      </c>
      <c r="K9623" s="39">
        <v>1661.92</v>
      </c>
      <c r="L9623" s="39">
        <v>1479.11</v>
      </c>
      <c r="M9623" s="37">
        <v>34586</v>
      </c>
      <c r="N9623" s="39">
        <f t="shared" ref="N9623" si="3575">K9623-L9623</f>
        <v>182.81000000000017</v>
      </c>
      <c r="O9623" s="63">
        <f>K9623/L9623</f>
        <v>1.12359459404642</v>
      </c>
    </row>
    <row r="9624" spans="1:26" s="32" customFormat="1" ht="15.75" hidden="1" customHeight="1">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c r="A9625" s="32">
        <v>9623</v>
      </c>
      <c r="B9625" s="32">
        <v>71</v>
      </c>
      <c r="C9625" s="32">
        <v>2220</v>
      </c>
      <c r="D9625" s="37">
        <v>42745</v>
      </c>
      <c r="E9625" s="32" t="b">
        <v>1</v>
      </c>
      <c r="F9625" s="38" t="s">
        <v>37</v>
      </c>
      <c r="G9625" s="38" t="s">
        <v>38</v>
      </c>
      <c r="H9625" s="38" t="s">
        <v>39</v>
      </c>
      <c r="I9625" s="38" t="s">
        <v>50</v>
      </c>
      <c r="J9625" s="38" t="s">
        <v>42</v>
      </c>
      <c r="K9625" s="39">
        <v>1842.92</v>
      </c>
      <c r="L9625" s="39">
        <v>1105.75</v>
      </c>
      <c r="M9625" s="37">
        <v>42710</v>
      </c>
      <c r="N9625" s="39">
        <f t="shared" ref="N9625:N9626" si="3576">K9625-L9625</f>
        <v>737.17000000000007</v>
      </c>
      <c r="O9625" s="63">
        <f t="shared" ref="O9625:O9626" si="3577">K9625/L9625</f>
        <v>1.6666696812118473</v>
      </c>
    </row>
    <row r="9626" spans="1:26" s="32" customFormat="1" ht="15.75" customHeight="1">
      <c r="A9626" s="32">
        <v>9624</v>
      </c>
      <c r="B9626" s="32">
        <v>78</v>
      </c>
      <c r="C9626" s="32">
        <v>2335</v>
      </c>
      <c r="D9626" s="37">
        <v>43088</v>
      </c>
      <c r="E9626" s="32" t="b">
        <v>1</v>
      </c>
      <c r="F9626" s="38" t="s">
        <v>37</v>
      </c>
      <c r="G9626" s="38" t="s">
        <v>46</v>
      </c>
      <c r="H9626" s="38" t="s">
        <v>39</v>
      </c>
      <c r="I9626" s="38" t="s">
        <v>40</v>
      </c>
      <c r="J9626" s="38" t="s">
        <v>42</v>
      </c>
      <c r="K9626" s="39">
        <v>1765.3</v>
      </c>
      <c r="L9626" s="39">
        <v>709.48</v>
      </c>
      <c r="M9626" s="37">
        <v>38193</v>
      </c>
      <c r="N9626" s="39">
        <f t="shared" si="3576"/>
        <v>1055.82</v>
      </c>
      <c r="O9626" s="63">
        <f t="shared" si="3577"/>
        <v>2.4881603427862657</v>
      </c>
    </row>
    <row r="9627" spans="1:26" s="32" customFormat="1" ht="15.75" hidden="1" customHeight="1">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hidden="1" customHeight="1">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hidden="1" customHeight="1">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c r="A9630" s="32">
        <v>9628</v>
      </c>
      <c r="B9630" s="32">
        <v>85</v>
      </c>
      <c r="C9630" s="32">
        <v>2641</v>
      </c>
      <c r="D9630" s="37">
        <v>43088</v>
      </c>
      <c r="E9630" s="32" t="b">
        <v>1</v>
      </c>
      <c r="F9630" s="38" t="s">
        <v>37</v>
      </c>
      <c r="G9630" s="38" t="s">
        <v>48</v>
      </c>
      <c r="H9630" s="38" t="s">
        <v>39</v>
      </c>
      <c r="I9630" s="38" t="s">
        <v>40</v>
      </c>
      <c r="J9630" s="38" t="s">
        <v>40</v>
      </c>
      <c r="K9630" s="39">
        <v>752.64</v>
      </c>
      <c r="L9630" s="39">
        <v>205.36</v>
      </c>
      <c r="M9630" s="37">
        <v>35667</v>
      </c>
      <c r="N9630" s="39">
        <f t="shared" ref="N9630:N9631" si="3578">K9630-L9630</f>
        <v>547.28</v>
      </c>
      <c r="O9630" s="63">
        <f t="shared" ref="O9630:O9631" si="3579">K9630/L9630</f>
        <v>3.6649785742111409</v>
      </c>
    </row>
    <row r="9631" spans="1:26" s="32" customFormat="1" ht="15.75" customHeight="1">
      <c r="A9631" s="32">
        <v>9629</v>
      </c>
      <c r="B9631" s="32">
        <v>65</v>
      </c>
      <c r="C9631" s="32">
        <v>2493</v>
      </c>
      <c r="D9631" s="37">
        <v>43024</v>
      </c>
      <c r="E9631" s="32" t="b">
        <v>1</v>
      </c>
      <c r="F9631" s="38" t="s">
        <v>37</v>
      </c>
      <c r="G9631" s="38" t="s">
        <v>48</v>
      </c>
      <c r="H9631" s="38" t="s">
        <v>39</v>
      </c>
      <c r="I9631" s="38" t="s">
        <v>40</v>
      </c>
      <c r="J9631" s="38" t="s">
        <v>40</v>
      </c>
      <c r="K9631" s="39">
        <v>1807.45</v>
      </c>
      <c r="L9631" s="39">
        <v>778.69</v>
      </c>
      <c r="M9631" s="37">
        <v>33879</v>
      </c>
      <c r="N9631" s="39">
        <f t="shared" si="3578"/>
        <v>1028.76</v>
      </c>
      <c r="O9631" s="63">
        <f t="shared" si="3579"/>
        <v>2.3211419178363659</v>
      </c>
    </row>
    <row r="9632" spans="1:26" s="32" customFormat="1" ht="15.75" hidden="1" customHeight="1">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5" s="32" customFormat="1" ht="15.75" customHeight="1">
      <c r="A9633" s="32">
        <v>9631</v>
      </c>
      <c r="B9633" s="32">
        <v>7</v>
      </c>
      <c r="C9633" s="32">
        <v>3238</v>
      </c>
      <c r="D9633" s="37">
        <v>42967</v>
      </c>
      <c r="E9633" s="32" t="b">
        <v>1</v>
      </c>
      <c r="F9633" s="38" t="s">
        <v>37</v>
      </c>
      <c r="G9633" s="38" t="s">
        <v>41</v>
      </c>
      <c r="H9633" s="38" t="s">
        <v>47</v>
      </c>
      <c r="I9633" s="38" t="s">
        <v>44</v>
      </c>
      <c r="J9633" s="38" t="s">
        <v>40</v>
      </c>
      <c r="K9633" s="39">
        <v>980.37</v>
      </c>
      <c r="L9633" s="39">
        <v>234.43</v>
      </c>
      <c r="M9633" s="37">
        <v>38258</v>
      </c>
      <c r="N9633" s="39">
        <f t="shared" ref="N9633:N9636" si="3580">K9633-L9633</f>
        <v>745.94</v>
      </c>
      <c r="O9633" s="63">
        <f t="shared" ref="O9633:O9636" si="3581">K9633/L9633</f>
        <v>4.1819306402764154</v>
      </c>
    </row>
    <row r="9634" spans="1:15" s="32" customFormat="1" ht="15.75" customHeight="1">
      <c r="A9634" s="32">
        <v>9632</v>
      </c>
      <c r="B9634" s="32">
        <v>19</v>
      </c>
      <c r="C9634" s="32">
        <v>1951</v>
      </c>
      <c r="D9634" s="37">
        <v>42766</v>
      </c>
      <c r="E9634" s="32" t="b">
        <v>1</v>
      </c>
      <c r="F9634" s="38" t="s">
        <v>37</v>
      </c>
      <c r="G9634" s="38" t="s">
        <v>43</v>
      </c>
      <c r="H9634" s="38" t="s">
        <v>47</v>
      </c>
      <c r="I9634" s="38" t="s">
        <v>50</v>
      </c>
      <c r="J9634" s="38" t="s">
        <v>42</v>
      </c>
      <c r="K9634" s="39">
        <v>12.01</v>
      </c>
      <c r="L9634" s="39">
        <v>7.21</v>
      </c>
      <c r="M9634" s="37">
        <v>34115</v>
      </c>
      <c r="N9634" s="39">
        <f t="shared" si="3580"/>
        <v>4.8</v>
      </c>
      <c r="O9634" s="63">
        <f t="shared" si="3581"/>
        <v>1.6657420249653259</v>
      </c>
    </row>
    <row r="9635" spans="1:15" s="32" customFormat="1" ht="15.75" customHeight="1">
      <c r="A9635" s="32">
        <v>9633</v>
      </c>
      <c r="B9635" s="32">
        <v>3</v>
      </c>
      <c r="C9635" s="32">
        <v>738</v>
      </c>
      <c r="D9635" s="37">
        <v>42885</v>
      </c>
      <c r="E9635" s="32" t="b">
        <v>1</v>
      </c>
      <c r="F9635" s="38" t="s">
        <v>37</v>
      </c>
      <c r="G9635" s="38" t="s">
        <v>41</v>
      </c>
      <c r="H9635" s="38" t="s">
        <v>39</v>
      </c>
      <c r="I9635" s="38" t="s">
        <v>40</v>
      </c>
      <c r="J9635" s="38" t="s">
        <v>42</v>
      </c>
      <c r="K9635" s="39">
        <v>2091.4699999999998</v>
      </c>
      <c r="L9635" s="39">
        <v>388.92</v>
      </c>
      <c r="M9635" s="37">
        <v>38573</v>
      </c>
      <c r="N9635" s="39">
        <f t="shared" si="3580"/>
        <v>1702.5499999999997</v>
      </c>
      <c r="O9635" s="63">
        <f t="shared" si="3581"/>
        <v>5.3776355034454379</v>
      </c>
    </row>
    <row r="9636" spans="1:15" s="32" customFormat="1" ht="15.75" customHeight="1">
      <c r="A9636" s="32">
        <v>9634</v>
      </c>
      <c r="B9636" s="32">
        <v>43</v>
      </c>
      <c r="C9636" s="32">
        <v>1404</v>
      </c>
      <c r="D9636" s="37">
        <v>42929</v>
      </c>
      <c r="E9636" s="32" t="b">
        <v>1</v>
      </c>
      <c r="F9636" s="38" t="s">
        <v>37</v>
      </c>
      <c r="G9636" s="38" t="s">
        <v>38</v>
      </c>
      <c r="H9636" s="38" t="s">
        <v>39</v>
      </c>
      <c r="I9636" s="38" t="s">
        <v>40</v>
      </c>
      <c r="J9636" s="38" t="s">
        <v>40</v>
      </c>
      <c r="K9636" s="39">
        <v>1151.96</v>
      </c>
      <c r="L9636" s="39">
        <v>649.49</v>
      </c>
      <c r="M9636" s="37">
        <v>41848</v>
      </c>
      <c r="N9636" s="39">
        <f t="shared" si="3580"/>
        <v>502.47</v>
      </c>
      <c r="O9636" s="63">
        <f t="shared" si="3581"/>
        <v>1.7736377773329843</v>
      </c>
    </row>
    <row r="9637" spans="1:15" s="32" customFormat="1" ht="15.75" hidden="1" customHeight="1">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5" s="32" customFormat="1" ht="15.75" customHeight="1">
      <c r="A9638" s="32">
        <v>9636</v>
      </c>
      <c r="B9638" s="32">
        <v>44</v>
      </c>
      <c r="C9638" s="32">
        <v>815</v>
      </c>
      <c r="D9638" s="37">
        <v>42830</v>
      </c>
      <c r="E9638" s="32" t="b">
        <v>1</v>
      </c>
      <c r="F9638" s="38" t="s">
        <v>37</v>
      </c>
      <c r="G9638" s="38" t="s">
        <v>48</v>
      </c>
      <c r="H9638" s="38" t="s">
        <v>39</v>
      </c>
      <c r="I9638" s="38" t="s">
        <v>40</v>
      </c>
      <c r="J9638" s="38" t="s">
        <v>40</v>
      </c>
      <c r="K9638" s="39">
        <v>1769.64</v>
      </c>
      <c r="L9638" s="39">
        <v>108.76</v>
      </c>
      <c r="M9638" s="37">
        <v>41009</v>
      </c>
      <c r="N9638" s="39">
        <f t="shared" ref="N9638:N9643" si="3582">K9638-L9638</f>
        <v>1660.88</v>
      </c>
      <c r="O9638" s="63">
        <f t="shared" ref="O9638:O9643" si="3583">K9638/L9638</f>
        <v>16.271055535123207</v>
      </c>
    </row>
    <row r="9639" spans="1:15" s="32" customFormat="1" ht="15.75" customHeight="1">
      <c r="A9639" s="32">
        <v>9637</v>
      </c>
      <c r="B9639" s="32">
        <v>86</v>
      </c>
      <c r="C9639" s="32">
        <v>133</v>
      </c>
      <c r="D9639" s="37">
        <v>42754</v>
      </c>
      <c r="E9639" s="32" t="b">
        <v>1</v>
      </c>
      <c r="F9639" s="38" t="s">
        <v>37</v>
      </c>
      <c r="G9639" s="38" t="s">
        <v>43</v>
      </c>
      <c r="H9639" s="38" t="s">
        <v>39</v>
      </c>
      <c r="I9639" s="38" t="s">
        <v>40</v>
      </c>
      <c r="J9639" s="38" t="s">
        <v>40</v>
      </c>
      <c r="K9639" s="39">
        <v>235.63</v>
      </c>
      <c r="L9639" s="39">
        <v>125.07</v>
      </c>
      <c r="M9639" s="37">
        <v>35667</v>
      </c>
      <c r="N9639" s="39">
        <f t="shared" si="3582"/>
        <v>110.56</v>
      </c>
      <c r="O9639" s="63">
        <f t="shared" si="3583"/>
        <v>1.8839849684176861</v>
      </c>
    </row>
    <row r="9640" spans="1:15" s="32" customFormat="1" ht="15.75" customHeight="1">
      <c r="A9640" s="32">
        <v>9638</v>
      </c>
      <c r="B9640" s="32">
        <v>52</v>
      </c>
      <c r="C9640" s="32">
        <v>579</v>
      </c>
      <c r="D9640" s="37">
        <v>42853</v>
      </c>
      <c r="E9640" s="32" t="b">
        <v>1</v>
      </c>
      <c r="F9640" s="38" t="s">
        <v>37</v>
      </c>
      <c r="G9640" s="38" t="s">
        <v>43</v>
      </c>
      <c r="H9640" s="38" t="s">
        <v>47</v>
      </c>
      <c r="I9640" s="38" t="s">
        <v>40</v>
      </c>
      <c r="J9640" s="38" t="s">
        <v>40</v>
      </c>
      <c r="K9640" s="39">
        <v>1280.28</v>
      </c>
      <c r="L9640" s="39">
        <v>829.51</v>
      </c>
      <c r="M9640" s="37">
        <v>37220</v>
      </c>
      <c r="N9640" s="39">
        <f t="shared" si="3582"/>
        <v>450.77</v>
      </c>
      <c r="O9640" s="63">
        <f t="shared" si="3583"/>
        <v>1.5434171981049052</v>
      </c>
    </row>
    <row r="9641" spans="1:15" s="32" customFormat="1" ht="15.75" customHeight="1">
      <c r="A9641" s="32">
        <v>9639</v>
      </c>
      <c r="B9641" s="32">
        <v>25</v>
      </c>
      <c r="C9641" s="32">
        <v>1337</v>
      </c>
      <c r="D9641" s="37">
        <v>42931</v>
      </c>
      <c r="E9641" s="32" t="b">
        <v>1</v>
      </c>
      <c r="F9641" s="38" t="s">
        <v>37</v>
      </c>
      <c r="G9641" s="38" t="s">
        <v>46</v>
      </c>
      <c r="H9641" s="38" t="s">
        <v>47</v>
      </c>
      <c r="I9641" s="38" t="s">
        <v>40</v>
      </c>
      <c r="J9641" s="38" t="s">
        <v>40</v>
      </c>
      <c r="K9641" s="39">
        <v>1538.99</v>
      </c>
      <c r="L9641" s="39">
        <v>829.65</v>
      </c>
      <c r="M9641" s="37">
        <v>42404</v>
      </c>
      <c r="N9641" s="39">
        <f t="shared" si="3582"/>
        <v>709.34</v>
      </c>
      <c r="O9641" s="63">
        <f t="shared" si="3583"/>
        <v>1.8549870427288617</v>
      </c>
    </row>
    <row r="9642" spans="1:15" s="32" customFormat="1" ht="15.75" customHeight="1">
      <c r="A9642" s="32">
        <v>9640</v>
      </c>
      <c r="B9642" s="32">
        <v>8</v>
      </c>
      <c r="C9642" s="32">
        <v>2607</v>
      </c>
      <c r="D9642" s="37">
        <v>43094</v>
      </c>
      <c r="E9642" s="32" t="b">
        <v>1</v>
      </c>
      <c r="F9642" s="38" t="s">
        <v>37</v>
      </c>
      <c r="G9642" s="38" t="s">
        <v>38</v>
      </c>
      <c r="H9642" s="38" t="s">
        <v>47</v>
      </c>
      <c r="I9642" s="38" t="s">
        <v>40</v>
      </c>
      <c r="J9642" s="38" t="s">
        <v>51</v>
      </c>
      <c r="K9642" s="39">
        <v>1703.52</v>
      </c>
      <c r="L9642" s="39">
        <v>1516.13</v>
      </c>
      <c r="M9642" s="37">
        <v>38216</v>
      </c>
      <c r="N9642" s="39">
        <f t="shared" si="3582"/>
        <v>187.38999999999987</v>
      </c>
      <c r="O9642" s="63">
        <f t="shared" si="3583"/>
        <v>1.1235975806823952</v>
      </c>
    </row>
    <row r="9643" spans="1:15" s="32" customFormat="1" ht="15.75" customHeight="1">
      <c r="A9643" s="32">
        <v>9641</v>
      </c>
      <c r="B9643" s="32">
        <v>82</v>
      </c>
      <c r="C9643" s="32">
        <v>2165</v>
      </c>
      <c r="D9643" s="37">
        <v>42904</v>
      </c>
      <c r="E9643" s="32" t="b">
        <v>1</v>
      </c>
      <c r="F9643" s="38" t="s">
        <v>37</v>
      </c>
      <c r="G9643" s="38" t="s">
        <v>45</v>
      </c>
      <c r="H9643" s="38" t="s">
        <v>39</v>
      </c>
      <c r="I9643" s="38" t="s">
        <v>50</v>
      </c>
      <c r="J9643" s="38" t="s">
        <v>40</v>
      </c>
      <c r="K9643" s="39">
        <v>1148.6400000000001</v>
      </c>
      <c r="L9643" s="39">
        <v>689.18</v>
      </c>
      <c r="M9643" s="37">
        <v>42226</v>
      </c>
      <c r="N9643" s="39">
        <f t="shared" si="3582"/>
        <v>459.46000000000015</v>
      </c>
      <c r="O9643" s="63">
        <f t="shared" si="3583"/>
        <v>1.6666763399982591</v>
      </c>
    </row>
    <row r="9644" spans="1:15" s="32" customFormat="1" ht="15.75" hidden="1" customHeight="1">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5" s="32" customFormat="1" ht="15.75" customHeight="1">
      <c r="A9645" s="32">
        <v>9643</v>
      </c>
      <c r="B9645" s="32">
        <v>24</v>
      </c>
      <c r="C9645" s="32">
        <v>1299</v>
      </c>
      <c r="D9645" s="37">
        <v>42868</v>
      </c>
      <c r="E9645" s="32" t="b">
        <v>1</v>
      </c>
      <c r="F9645" s="38" t="s">
        <v>37</v>
      </c>
      <c r="G9645" s="38" t="s">
        <v>38</v>
      </c>
      <c r="H9645" s="38" t="s">
        <v>47</v>
      </c>
      <c r="I9645" s="38" t="s">
        <v>40</v>
      </c>
      <c r="J9645" s="38" t="s">
        <v>42</v>
      </c>
      <c r="K9645" s="39">
        <v>1777.8</v>
      </c>
      <c r="L9645" s="39">
        <v>820.78</v>
      </c>
      <c r="M9645" s="37">
        <v>41047</v>
      </c>
      <c r="N9645" s="39">
        <f t="shared" ref="N9645:N9646" si="3584">K9645-L9645</f>
        <v>957.02</v>
      </c>
      <c r="O9645" s="63">
        <f t="shared" ref="O9645:O9646" si="3585">K9645/L9645</f>
        <v>2.1659884500109654</v>
      </c>
    </row>
    <row r="9646" spans="1:15" s="32" customFormat="1" ht="15.75" customHeight="1">
      <c r="A9646" s="32">
        <v>9644</v>
      </c>
      <c r="B9646" s="32">
        <v>26</v>
      </c>
      <c r="C9646" s="32">
        <v>2002</v>
      </c>
      <c r="D9646" s="37">
        <v>42906</v>
      </c>
      <c r="E9646" s="32" t="b">
        <v>1</v>
      </c>
      <c r="F9646" s="38" t="s">
        <v>37</v>
      </c>
      <c r="G9646" s="38" t="s">
        <v>48</v>
      </c>
      <c r="H9646" s="38" t="s">
        <v>39</v>
      </c>
      <c r="I9646" s="38" t="s">
        <v>40</v>
      </c>
      <c r="J9646" s="38" t="s">
        <v>40</v>
      </c>
      <c r="K9646" s="39">
        <v>1992.93</v>
      </c>
      <c r="L9646" s="39">
        <v>762.63</v>
      </c>
      <c r="M9646" s="37">
        <v>34115</v>
      </c>
      <c r="N9646" s="39">
        <f t="shared" si="3584"/>
        <v>1230.3000000000002</v>
      </c>
      <c r="O9646" s="63">
        <f t="shared" si="3585"/>
        <v>2.6132331536918296</v>
      </c>
    </row>
    <row r="9647" spans="1:15" s="32" customFormat="1" ht="15.75" hidden="1" customHeight="1">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5" s="32" customFormat="1" ht="15.75" customHeight="1">
      <c r="A9648" s="32">
        <v>9646</v>
      </c>
      <c r="B9648" s="32">
        <v>60</v>
      </c>
      <c r="C9648" s="32">
        <v>718</v>
      </c>
      <c r="D9648" s="37">
        <v>42981</v>
      </c>
      <c r="E9648" s="32" t="b">
        <v>1</v>
      </c>
      <c r="F9648" s="38" t="s">
        <v>37</v>
      </c>
      <c r="G9648" s="38" t="s">
        <v>46</v>
      </c>
      <c r="H9648" s="38" t="s">
        <v>39</v>
      </c>
      <c r="I9648" s="38" t="s">
        <v>50</v>
      </c>
      <c r="J9648" s="38" t="s">
        <v>51</v>
      </c>
      <c r="K9648" s="39">
        <v>1977.36</v>
      </c>
      <c r="L9648" s="39">
        <v>1759.85</v>
      </c>
      <c r="M9648" s="37">
        <v>42145</v>
      </c>
      <c r="N9648" s="39">
        <f t="shared" ref="N9648:N9649" si="3586">K9648-L9648</f>
        <v>217.51</v>
      </c>
      <c r="O9648" s="63">
        <f t="shared" ref="O9648:O9649" si="3587">K9648/L9648</f>
        <v>1.1235957610023581</v>
      </c>
    </row>
    <row r="9649" spans="1:15" s="32" customFormat="1" ht="15.75" customHeight="1">
      <c r="A9649" s="32">
        <v>9647</v>
      </c>
      <c r="B9649" s="32">
        <v>29</v>
      </c>
      <c r="C9649" s="32">
        <v>3388</v>
      </c>
      <c r="D9649" s="37">
        <v>42889</v>
      </c>
      <c r="E9649" s="32" t="b">
        <v>1</v>
      </c>
      <c r="F9649" s="38" t="s">
        <v>37</v>
      </c>
      <c r="G9649" s="38" t="s">
        <v>45</v>
      </c>
      <c r="H9649" s="38" t="s">
        <v>47</v>
      </c>
      <c r="I9649" s="38" t="s">
        <v>40</v>
      </c>
      <c r="J9649" s="38" t="s">
        <v>40</v>
      </c>
      <c r="K9649" s="39">
        <v>543.39</v>
      </c>
      <c r="L9649" s="39">
        <v>407.54</v>
      </c>
      <c r="M9649" s="37">
        <v>42696</v>
      </c>
      <c r="N9649" s="39">
        <f t="shared" si="3586"/>
        <v>135.84999999999997</v>
      </c>
      <c r="O9649" s="63">
        <f t="shared" si="3587"/>
        <v>1.3333415124895716</v>
      </c>
    </row>
    <row r="9650" spans="1:15" s="32" customFormat="1" ht="15.75" hidden="1" customHeight="1">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5" s="32" customFormat="1" ht="15.75" hidden="1" customHeight="1">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5" s="32" customFormat="1" ht="15.75" customHeight="1">
      <c r="A9652" s="32">
        <v>9650</v>
      </c>
      <c r="B9652" s="32">
        <v>34</v>
      </c>
      <c r="C9652" s="32">
        <v>239</v>
      </c>
      <c r="D9652" s="37">
        <v>43085</v>
      </c>
      <c r="E9652" s="32" t="b">
        <v>1</v>
      </c>
      <c r="F9652" s="38" t="s">
        <v>37</v>
      </c>
      <c r="G9652" s="38" t="s">
        <v>45</v>
      </c>
      <c r="H9652" s="38" t="s">
        <v>47</v>
      </c>
      <c r="I9652" s="38" t="s">
        <v>50</v>
      </c>
      <c r="J9652" s="38" t="s">
        <v>42</v>
      </c>
      <c r="K9652" s="39">
        <v>774.53</v>
      </c>
      <c r="L9652" s="39">
        <v>464.72</v>
      </c>
      <c r="M9652" s="37">
        <v>37698</v>
      </c>
      <c r="N9652" s="39">
        <f t="shared" ref="N9652" si="3588">K9652-L9652</f>
        <v>309.80999999999995</v>
      </c>
      <c r="O9652" s="63">
        <f>K9652/L9652</f>
        <v>1.6666594938887931</v>
      </c>
    </row>
    <row r="9653" spans="1:15" s="32" customFormat="1" ht="15.75" hidden="1" customHeight="1">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5" s="32" customFormat="1" ht="15.75" hidden="1" customHeight="1">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5" s="32" customFormat="1" ht="15.75" customHeight="1">
      <c r="A9655" s="32">
        <v>9653</v>
      </c>
      <c r="B9655" s="32">
        <v>79</v>
      </c>
      <c r="C9655" s="32">
        <v>1237</v>
      </c>
      <c r="D9655" s="37">
        <v>42816</v>
      </c>
      <c r="E9655" s="32" t="b">
        <v>1</v>
      </c>
      <c r="F9655" s="38" t="s">
        <v>37</v>
      </c>
      <c r="G9655" s="38" t="s">
        <v>38</v>
      </c>
      <c r="H9655" s="38" t="s">
        <v>52</v>
      </c>
      <c r="I9655" s="38" t="s">
        <v>40</v>
      </c>
      <c r="J9655" s="38" t="s">
        <v>42</v>
      </c>
      <c r="K9655" s="39">
        <v>2083.94</v>
      </c>
      <c r="L9655" s="39">
        <v>675.03</v>
      </c>
      <c r="M9655" s="37">
        <v>41533</v>
      </c>
      <c r="N9655" s="39">
        <f t="shared" ref="N9655" si="3589">K9655-L9655</f>
        <v>1408.91</v>
      </c>
      <c r="O9655" s="63">
        <f>K9655/L9655</f>
        <v>3.0871813104602759</v>
      </c>
    </row>
    <row r="9656" spans="1:15" s="32" customFormat="1" ht="15.75" hidden="1" customHeight="1">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5" s="32" customFormat="1" ht="15.75" hidden="1" customHeight="1">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5" s="32" customFormat="1" ht="15.75" hidden="1" customHeight="1">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5" s="32" customFormat="1" ht="15.75" customHeight="1">
      <c r="A9659" s="32">
        <v>9657</v>
      </c>
      <c r="B9659" s="32">
        <v>72</v>
      </c>
      <c r="C9659" s="32">
        <v>1339</v>
      </c>
      <c r="D9659" s="37">
        <v>42997</v>
      </c>
      <c r="E9659" s="32" t="b">
        <v>1</v>
      </c>
      <c r="F9659" s="38" t="s">
        <v>37</v>
      </c>
      <c r="G9659" s="38" t="s">
        <v>43</v>
      </c>
      <c r="H9659" s="38" t="s">
        <v>39</v>
      </c>
      <c r="I9659" s="38" t="s">
        <v>40</v>
      </c>
      <c r="J9659" s="38" t="s">
        <v>40</v>
      </c>
      <c r="K9659" s="39">
        <v>912.52</v>
      </c>
      <c r="L9659" s="39">
        <v>141.4</v>
      </c>
      <c r="M9659" s="37">
        <v>42295</v>
      </c>
      <c r="N9659" s="39">
        <f t="shared" ref="N9659" si="3590">K9659-L9659</f>
        <v>771.12</v>
      </c>
      <c r="O9659" s="63">
        <f>K9659/L9659</f>
        <v>6.453465346534653</v>
      </c>
    </row>
    <row r="9660" spans="1:15" s="32" customFormat="1" ht="15.75" hidden="1" customHeight="1">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5" s="32" customFormat="1" ht="15.75" hidden="1" customHeight="1">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5" s="32" customFormat="1" ht="15.75" hidden="1" customHeight="1">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5" s="32" customFormat="1" ht="15.75" customHeight="1">
      <c r="A9663" s="32">
        <v>9661</v>
      </c>
      <c r="B9663" s="32">
        <v>79</v>
      </c>
      <c r="C9663" s="32">
        <v>1559</v>
      </c>
      <c r="D9663" s="37">
        <v>42750</v>
      </c>
      <c r="E9663" s="32" t="b">
        <v>1</v>
      </c>
      <c r="F9663" s="38" t="s">
        <v>37</v>
      </c>
      <c r="G9663" s="38" t="s">
        <v>38</v>
      </c>
      <c r="H9663" s="38" t="s">
        <v>52</v>
      </c>
      <c r="I9663" s="38" t="s">
        <v>40</v>
      </c>
      <c r="J9663" s="38" t="s">
        <v>42</v>
      </c>
      <c r="K9663" s="39">
        <v>2083.94</v>
      </c>
      <c r="L9663" s="39">
        <v>675.03</v>
      </c>
      <c r="M9663" s="37">
        <v>42218</v>
      </c>
      <c r="N9663" s="39">
        <f t="shared" ref="N9663:N9664" si="3591">K9663-L9663</f>
        <v>1408.91</v>
      </c>
      <c r="O9663" s="63">
        <f t="shared" ref="O9663:O9664" si="3592">K9663/L9663</f>
        <v>3.0871813104602759</v>
      </c>
    </row>
    <row r="9664" spans="1:15" s="32" customFormat="1" ht="15.75" customHeight="1">
      <c r="A9664" s="32">
        <v>9662</v>
      </c>
      <c r="B9664" s="32">
        <v>49</v>
      </c>
      <c r="C9664" s="32">
        <v>1407</v>
      </c>
      <c r="D9664" s="37">
        <v>42763</v>
      </c>
      <c r="E9664" s="32" t="b">
        <v>1</v>
      </c>
      <c r="F9664" s="38" t="s">
        <v>37</v>
      </c>
      <c r="G9664" s="38" t="s">
        <v>41</v>
      </c>
      <c r="H9664" s="38" t="s">
        <v>47</v>
      </c>
      <c r="I9664" s="38" t="s">
        <v>40</v>
      </c>
      <c r="J9664" s="38" t="s">
        <v>40</v>
      </c>
      <c r="K9664" s="39">
        <v>533.51</v>
      </c>
      <c r="L9664" s="39">
        <v>400.13</v>
      </c>
      <c r="M9664" s="37">
        <v>41009</v>
      </c>
      <c r="N9664" s="39">
        <f t="shared" si="3591"/>
        <v>133.38</v>
      </c>
      <c r="O9664" s="63">
        <f t="shared" si="3592"/>
        <v>1.3333416639592133</v>
      </c>
    </row>
    <row r="9665" spans="1:15" s="32" customFormat="1" ht="15.75" hidden="1" customHeight="1">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5" s="32" customFormat="1" ht="15.75" customHeight="1">
      <c r="A9666" s="32">
        <v>9664</v>
      </c>
      <c r="B9666" s="32">
        <v>29</v>
      </c>
      <c r="C9666" s="32">
        <v>925</v>
      </c>
      <c r="D9666" s="37">
        <v>43061</v>
      </c>
      <c r="E9666" s="32" t="b">
        <v>1</v>
      </c>
      <c r="F9666" s="38" t="s">
        <v>37</v>
      </c>
      <c r="G9666" s="38" t="s">
        <v>45</v>
      </c>
      <c r="H9666" s="38" t="s">
        <v>47</v>
      </c>
      <c r="I9666" s="38" t="s">
        <v>40</v>
      </c>
      <c r="J9666" s="38" t="s">
        <v>40</v>
      </c>
      <c r="K9666" s="39">
        <v>543.39</v>
      </c>
      <c r="L9666" s="39">
        <v>407.54</v>
      </c>
      <c r="M9666" s="37">
        <v>42696</v>
      </c>
      <c r="N9666" s="39">
        <f t="shared" ref="N9666" si="3593">K9666-L9666</f>
        <v>135.84999999999997</v>
      </c>
      <c r="O9666" s="63">
        <f>K9666/L9666</f>
        <v>1.3333415124895716</v>
      </c>
    </row>
    <row r="9667" spans="1:15" s="32" customFormat="1" ht="15.75" hidden="1" customHeight="1">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5" s="32" customFormat="1" ht="15.75" customHeight="1">
      <c r="A9668" s="32">
        <v>9666</v>
      </c>
      <c r="B9668" s="32">
        <v>95</v>
      </c>
      <c r="C9668" s="32">
        <v>1262</v>
      </c>
      <c r="D9668" s="37">
        <v>42937</v>
      </c>
      <c r="E9668" s="32" t="b">
        <v>1</v>
      </c>
      <c r="F9668" s="38" t="s">
        <v>37</v>
      </c>
      <c r="G9668" s="38" t="s">
        <v>43</v>
      </c>
      <c r="H9668" s="38" t="s">
        <v>52</v>
      </c>
      <c r="I9668" s="38" t="s">
        <v>44</v>
      </c>
      <c r="J9668" s="38" t="s">
        <v>40</v>
      </c>
      <c r="K9668" s="39">
        <v>1073.07</v>
      </c>
      <c r="L9668" s="39">
        <v>933.84</v>
      </c>
      <c r="M9668" s="37">
        <v>36145</v>
      </c>
      <c r="N9668" s="39">
        <f t="shared" ref="N9668:N9670" si="3594">K9668-L9668</f>
        <v>139.2299999999999</v>
      </c>
      <c r="O9668" s="63">
        <f t="shared" ref="O9668:O9670" si="3595">K9668/L9668</f>
        <v>1.1490940632228217</v>
      </c>
    </row>
    <row r="9669" spans="1:15" s="32" customFormat="1" ht="15.75" customHeight="1">
      <c r="A9669" s="32">
        <v>9667</v>
      </c>
      <c r="B9669" s="32">
        <v>2</v>
      </c>
      <c r="C9669" s="32">
        <v>2496</v>
      </c>
      <c r="D9669" s="37">
        <v>42791</v>
      </c>
      <c r="E9669" s="32" t="b">
        <v>1</v>
      </c>
      <c r="F9669" s="38" t="s">
        <v>37</v>
      </c>
      <c r="G9669" s="38" t="s">
        <v>38</v>
      </c>
      <c r="H9669" s="38" t="s">
        <v>39</v>
      </c>
      <c r="I9669" s="38" t="s">
        <v>40</v>
      </c>
      <c r="J9669" s="38" t="s">
        <v>40</v>
      </c>
      <c r="K9669" s="39">
        <v>71.489999999999995</v>
      </c>
      <c r="L9669" s="39">
        <v>53.62</v>
      </c>
      <c r="M9669" s="37">
        <v>41167</v>
      </c>
      <c r="N9669" s="39">
        <f t="shared" si="3594"/>
        <v>17.869999999999997</v>
      </c>
      <c r="O9669" s="63">
        <f t="shared" si="3595"/>
        <v>1.3332711674748228</v>
      </c>
    </row>
    <row r="9670" spans="1:15" s="32" customFormat="1" ht="15.75" customHeight="1">
      <c r="A9670" s="32">
        <v>9668</v>
      </c>
      <c r="B9670" s="32">
        <v>49</v>
      </c>
      <c r="C9670" s="32">
        <v>1054</v>
      </c>
      <c r="D9670" s="37">
        <v>42907</v>
      </c>
      <c r="E9670" s="32" t="b">
        <v>1</v>
      </c>
      <c r="F9670" s="38" t="s">
        <v>37</v>
      </c>
      <c r="G9670" s="38" t="s">
        <v>41</v>
      </c>
      <c r="H9670" s="38" t="s">
        <v>47</v>
      </c>
      <c r="I9670" s="38" t="s">
        <v>40</v>
      </c>
      <c r="J9670" s="38" t="s">
        <v>40</v>
      </c>
      <c r="K9670" s="39">
        <v>533.51</v>
      </c>
      <c r="L9670" s="39">
        <v>400.13</v>
      </c>
      <c r="M9670" s="37">
        <v>41064</v>
      </c>
      <c r="N9670" s="39">
        <f t="shared" si="3594"/>
        <v>133.38</v>
      </c>
      <c r="O9670" s="63">
        <f t="shared" si="3595"/>
        <v>1.3333416639592133</v>
      </c>
    </row>
    <row r="9671" spans="1:15" s="32" customFormat="1" ht="15.75" hidden="1" customHeight="1">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5" s="32" customFormat="1" ht="15.75" hidden="1" customHeight="1">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5" s="32" customFormat="1" ht="15.75" hidden="1" customHeight="1">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5" s="32" customFormat="1" ht="15.75" customHeight="1">
      <c r="A9674" s="32">
        <v>9672</v>
      </c>
      <c r="B9674" s="32">
        <v>43</v>
      </c>
      <c r="C9674" s="32">
        <v>2914</v>
      </c>
      <c r="D9674" s="37">
        <v>42957</v>
      </c>
      <c r="E9674" s="32" t="b">
        <v>1</v>
      </c>
      <c r="F9674" s="38" t="s">
        <v>37</v>
      </c>
      <c r="G9674" s="38" t="s">
        <v>38</v>
      </c>
      <c r="H9674" s="38" t="s">
        <v>39</v>
      </c>
      <c r="I9674" s="38" t="s">
        <v>40</v>
      </c>
      <c r="J9674" s="38" t="s">
        <v>40</v>
      </c>
      <c r="K9674" s="39">
        <v>1151.96</v>
      </c>
      <c r="L9674" s="39">
        <v>649.49</v>
      </c>
      <c r="M9674" s="37">
        <v>36498</v>
      </c>
      <c r="N9674" s="39">
        <f t="shared" ref="N9674" si="3596">K9674-L9674</f>
        <v>502.47</v>
      </c>
      <c r="O9674" s="63">
        <f>K9674/L9674</f>
        <v>1.7736377773329843</v>
      </c>
    </row>
    <row r="9675" spans="1:15" s="32" customFormat="1" ht="15.75" hidden="1" customHeight="1">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5" s="32" customFormat="1" ht="15.75" hidden="1" customHeight="1">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5" s="32" customFormat="1" ht="15.75" customHeight="1">
      <c r="A9677" s="32">
        <v>9675</v>
      </c>
      <c r="B9677" s="32">
        <v>79</v>
      </c>
      <c r="C9677" s="32">
        <v>139</v>
      </c>
      <c r="D9677" s="37">
        <v>42794</v>
      </c>
      <c r="E9677" s="32" t="b">
        <v>1</v>
      </c>
      <c r="F9677" s="38" t="s">
        <v>37</v>
      </c>
      <c r="G9677" s="38" t="s">
        <v>45</v>
      </c>
      <c r="H9677" s="38" t="s">
        <v>39</v>
      </c>
      <c r="I9677" s="38" t="s">
        <v>40</v>
      </c>
      <c r="J9677" s="38" t="s">
        <v>40</v>
      </c>
      <c r="K9677" s="39">
        <v>1555.58</v>
      </c>
      <c r="L9677" s="39">
        <v>818.01</v>
      </c>
      <c r="M9677" s="37">
        <v>37873</v>
      </c>
      <c r="N9677" s="39">
        <f t="shared" ref="N9677" si="3597">K9677-L9677</f>
        <v>737.56999999999994</v>
      </c>
      <c r="O9677" s="63">
        <f>K9677/L9677</f>
        <v>1.9016637938411509</v>
      </c>
    </row>
    <row r="9678" spans="1:15" s="32" customFormat="1" ht="15.75" hidden="1" customHeight="1">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5" s="32" customFormat="1" ht="15.75" customHeight="1">
      <c r="A9679" s="32">
        <v>9677</v>
      </c>
      <c r="B9679" s="32">
        <v>89</v>
      </c>
      <c r="C9679" s="32">
        <v>833</v>
      </c>
      <c r="D9679" s="37">
        <v>42829</v>
      </c>
      <c r="E9679" s="32" t="b">
        <v>1</v>
      </c>
      <c r="F9679" s="38" t="s">
        <v>37</v>
      </c>
      <c r="G9679" s="38" t="s">
        <v>46</v>
      </c>
      <c r="H9679" s="38" t="s">
        <v>39</v>
      </c>
      <c r="I9679" s="38" t="s">
        <v>40</v>
      </c>
      <c r="J9679" s="38" t="s">
        <v>42</v>
      </c>
      <c r="K9679" s="39">
        <v>1812.75</v>
      </c>
      <c r="L9679" s="39">
        <v>582.48</v>
      </c>
      <c r="M9679" s="37">
        <v>39427</v>
      </c>
      <c r="N9679" s="39">
        <f t="shared" ref="N9679" si="3598">K9679-L9679</f>
        <v>1230.27</v>
      </c>
      <c r="O9679" s="63">
        <f>K9679/L9679</f>
        <v>3.1121240214256281</v>
      </c>
    </row>
    <row r="9680" spans="1:15" s="32" customFormat="1" ht="15.75" hidden="1" customHeight="1">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5" s="32" customFormat="1" ht="15.75" hidden="1" customHeight="1">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5" s="32" customFormat="1" ht="15.75" hidden="1" customHeight="1">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5" s="32" customFormat="1" ht="15.75" customHeight="1">
      <c r="A9683" s="32">
        <v>9681</v>
      </c>
      <c r="B9683" s="32">
        <v>99</v>
      </c>
      <c r="C9683" s="32">
        <v>626</v>
      </c>
      <c r="D9683" s="37">
        <v>42772</v>
      </c>
      <c r="E9683" s="32" t="b">
        <v>1</v>
      </c>
      <c r="F9683" s="38" t="s">
        <v>37</v>
      </c>
      <c r="G9683" s="38" t="s">
        <v>43</v>
      </c>
      <c r="H9683" s="38" t="s">
        <v>39</v>
      </c>
      <c r="I9683" s="38" t="s">
        <v>40</v>
      </c>
      <c r="J9683" s="38" t="s">
        <v>40</v>
      </c>
      <c r="K9683" s="39">
        <v>1227.3399999999999</v>
      </c>
      <c r="L9683" s="39">
        <v>770.89</v>
      </c>
      <c r="M9683" s="37">
        <v>34556</v>
      </c>
      <c r="N9683" s="39">
        <f t="shared" ref="N9683:N9688" si="3599">K9683-L9683</f>
        <v>456.44999999999993</v>
      </c>
      <c r="O9683" s="63">
        <f t="shared" ref="O9683:O9688" si="3600">K9683/L9683</f>
        <v>1.5921078234248724</v>
      </c>
    </row>
    <row r="9684" spans="1:15" s="32" customFormat="1" ht="15.75" customHeight="1">
      <c r="A9684" s="32">
        <v>9682</v>
      </c>
      <c r="B9684" s="32">
        <v>97</v>
      </c>
      <c r="C9684" s="32">
        <v>242</v>
      </c>
      <c r="D9684" s="37">
        <v>42953</v>
      </c>
      <c r="E9684" s="32" t="b">
        <v>1</v>
      </c>
      <c r="F9684" s="38" t="s">
        <v>37</v>
      </c>
      <c r="G9684" s="38" t="s">
        <v>38</v>
      </c>
      <c r="H9684" s="38" t="s">
        <v>39</v>
      </c>
      <c r="I9684" s="38" t="s">
        <v>40</v>
      </c>
      <c r="J9684" s="38" t="s">
        <v>42</v>
      </c>
      <c r="K9684" s="39">
        <v>202.62</v>
      </c>
      <c r="L9684" s="39">
        <v>151.96</v>
      </c>
      <c r="M9684" s="37">
        <v>42458</v>
      </c>
      <c r="N9684" s="39">
        <f t="shared" si="3599"/>
        <v>50.66</v>
      </c>
      <c r="O9684" s="63">
        <f t="shared" si="3600"/>
        <v>1.3333772045275072</v>
      </c>
    </row>
    <row r="9685" spans="1:15" s="32" customFormat="1" ht="15.75" customHeight="1">
      <c r="A9685" s="32">
        <v>9683</v>
      </c>
      <c r="B9685" s="32">
        <v>66</v>
      </c>
      <c r="C9685" s="32">
        <v>970</v>
      </c>
      <c r="D9685" s="37">
        <v>43046</v>
      </c>
      <c r="E9685" s="32" t="b">
        <v>1</v>
      </c>
      <c r="F9685" s="38" t="s">
        <v>37</v>
      </c>
      <c r="G9685" s="38" t="s">
        <v>38</v>
      </c>
      <c r="H9685" s="38" t="s">
        <v>39</v>
      </c>
      <c r="I9685" s="38" t="s">
        <v>40</v>
      </c>
      <c r="J9685" s="38" t="s">
        <v>40</v>
      </c>
      <c r="K9685" s="39">
        <v>1163.8900000000001</v>
      </c>
      <c r="L9685" s="39">
        <v>589.27</v>
      </c>
      <c r="M9685" s="37">
        <v>40303</v>
      </c>
      <c r="N9685" s="39">
        <f t="shared" si="3599"/>
        <v>574.62000000000012</v>
      </c>
      <c r="O9685" s="63">
        <f t="shared" si="3600"/>
        <v>1.9751387309722201</v>
      </c>
    </row>
    <row r="9686" spans="1:15" s="32" customFormat="1" ht="15.75" customHeight="1">
      <c r="A9686" s="32">
        <v>9684</v>
      </c>
      <c r="B9686" s="32">
        <v>62</v>
      </c>
      <c r="C9686" s="32">
        <v>2704</v>
      </c>
      <c r="D9686" s="37">
        <v>42765</v>
      </c>
      <c r="E9686" s="32" t="b">
        <v>1</v>
      </c>
      <c r="F9686" s="38" t="s">
        <v>37</v>
      </c>
      <c r="G9686" s="38" t="s">
        <v>38</v>
      </c>
      <c r="H9686" s="38" t="s">
        <v>39</v>
      </c>
      <c r="I9686" s="38" t="s">
        <v>40</v>
      </c>
      <c r="J9686" s="38" t="s">
        <v>40</v>
      </c>
      <c r="K9686" s="39">
        <v>478.16</v>
      </c>
      <c r="L9686" s="39">
        <v>298.72000000000003</v>
      </c>
      <c r="M9686" s="37">
        <v>41047</v>
      </c>
      <c r="N9686" s="39">
        <f t="shared" si="3599"/>
        <v>179.44</v>
      </c>
      <c r="O9686" s="63">
        <f t="shared" si="3600"/>
        <v>1.6006963042313871</v>
      </c>
    </row>
    <row r="9687" spans="1:15" s="32" customFormat="1" ht="15.75" customHeight="1">
      <c r="A9687" s="32">
        <v>9685</v>
      </c>
      <c r="B9687" s="32">
        <v>91</v>
      </c>
      <c r="C9687" s="32">
        <v>1025</v>
      </c>
      <c r="D9687" s="37">
        <v>42834</v>
      </c>
      <c r="E9687" s="32" t="b">
        <v>1</v>
      </c>
      <c r="F9687" s="38" t="s">
        <v>37</v>
      </c>
      <c r="G9687" s="38" t="s">
        <v>38</v>
      </c>
      <c r="H9687" s="38" t="s">
        <v>39</v>
      </c>
      <c r="I9687" s="38" t="s">
        <v>40</v>
      </c>
      <c r="J9687" s="38" t="s">
        <v>40</v>
      </c>
      <c r="K9687" s="39">
        <v>100.35</v>
      </c>
      <c r="L9687" s="39">
        <v>75.260000000000005</v>
      </c>
      <c r="M9687" s="37">
        <v>37874</v>
      </c>
      <c r="N9687" s="39">
        <f t="shared" si="3599"/>
        <v>25.089999999999989</v>
      </c>
      <c r="O9687" s="63">
        <f t="shared" si="3600"/>
        <v>1.3333776242359818</v>
      </c>
    </row>
    <row r="9688" spans="1:15" s="32" customFormat="1" ht="15.75" customHeight="1">
      <c r="A9688" s="32">
        <v>9686</v>
      </c>
      <c r="B9688" s="32">
        <v>76</v>
      </c>
      <c r="C9688" s="32">
        <v>3426</v>
      </c>
      <c r="D9688" s="37">
        <v>43033</v>
      </c>
      <c r="E9688" s="32" t="b">
        <v>1</v>
      </c>
      <c r="F9688" s="38" t="s">
        <v>37</v>
      </c>
      <c r="G9688" s="38" t="s">
        <v>48</v>
      </c>
      <c r="H9688" s="38" t="s">
        <v>39</v>
      </c>
      <c r="I9688" s="38" t="s">
        <v>44</v>
      </c>
      <c r="J9688" s="38" t="s">
        <v>40</v>
      </c>
      <c r="K9688" s="39">
        <v>642.30999999999995</v>
      </c>
      <c r="L9688" s="39">
        <v>513.85</v>
      </c>
      <c r="M9688" s="37">
        <v>41922</v>
      </c>
      <c r="N9688" s="39">
        <f t="shared" si="3599"/>
        <v>128.45999999999992</v>
      </c>
      <c r="O9688" s="63">
        <f t="shared" si="3600"/>
        <v>1.2499951347669551</v>
      </c>
    </row>
    <row r="9689" spans="1:15" s="32" customFormat="1" ht="15.75" hidden="1" customHeight="1">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5" s="32" customFormat="1" ht="15.75" hidden="1" customHeight="1">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5" s="32" customFormat="1" ht="15.75" customHeight="1">
      <c r="A9691" s="32">
        <v>9689</v>
      </c>
      <c r="B9691" s="32">
        <v>6</v>
      </c>
      <c r="C9691" s="32">
        <v>112</v>
      </c>
      <c r="D9691" s="37">
        <v>43052</v>
      </c>
      <c r="E9691" s="32" t="b">
        <v>1</v>
      </c>
      <c r="F9691" s="38" t="s">
        <v>37</v>
      </c>
      <c r="G9691" s="38" t="s">
        <v>38</v>
      </c>
      <c r="H9691" s="38" t="s">
        <v>39</v>
      </c>
      <c r="I9691" s="38" t="s">
        <v>50</v>
      </c>
      <c r="J9691" s="38" t="s">
        <v>40</v>
      </c>
      <c r="K9691" s="39">
        <v>748.17</v>
      </c>
      <c r="L9691" s="39">
        <v>448.9</v>
      </c>
      <c r="M9691" s="37">
        <v>42105</v>
      </c>
      <c r="N9691" s="39">
        <f t="shared" ref="N9691" si="3601">K9691-L9691</f>
        <v>299.27</v>
      </c>
      <c r="O9691" s="63">
        <f>K9691/L9691</f>
        <v>1.6666740922254399</v>
      </c>
    </row>
    <row r="9692" spans="1:15" s="32" customFormat="1" ht="15.75" hidden="1" customHeight="1">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5" s="32" customFormat="1" ht="15.75" customHeight="1">
      <c r="A9693" s="32">
        <v>9691</v>
      </c>
      <c r="B9693" s="32">
        <v>0</v>
      </c>
      <c r="C9693" s="32">
        <v>858</v>
      </c>
      <c r="D9693" s="37">
        <v>42975</v>
      </c>
      <c r="E9693" s="32" t="b">
        <v>1</v>
      </c>
      <c r="F9693" s="38" t="s">
        <v>37</v>
      </c>
      <c r="G9693" s="38" t="s">
        <v>48</v>
      </c>
      <c r="H9693" s="38" t="s">
        <v>39</v>
      </c>
      <c r="I9693" s="38" t="s">
        <v>40</v>
      </c>
      <c r="J9693" s="38" t="s">
        <v>40</v>
      </c>
      <c r="K9693" s="39">
        <v>60.34</v>
      </c>
      <c r="L9693" s="39">
        <v>45.26</v>
      </c>
      <c r="M9693" s="37">
        <v>34165</v>
      </c>
      <c r="N9693" s="39">
        <f t="shared" ref="N9693:N9694" si="3602">K9693-L9693</f>
        <v>15.080000000000005</v>
      </c>
      <c r="O9693" s="63">
        <f t="shared" ref="O9693:O9694" si="3603">K9693/L9693</f>
        <v>1.3331860362350862</v>
      </c>
    </row>
    <row r="9694" spans="1:15" s="32" customFormat="1" ht="15.75" customHeight="1">
      <c r="A9694" s="32">
        <v>9692</v>
      </c>
      <c r="B9694" s="32">
        <v>35</v>
      </c>
      <c r="C9694" s="32">
        <v>466</v>
      </c>
      <c r="D9694" s="37">
        <v>43059</v>
      </c>
      <c r="E9694" s="32" t="b">
        <v>1</v>
      </c>
      <c r="F9694" s="38" t="s">
        <v>37</v>
      </c>
      <c r="G9694" s="38" t="s">
        <v>41</v>
      </c>
      <c r="H9694" s="38" t="s">
        <v>39</v>
      </c>
      <c r="I9694" s="38" t="s">
        <v>44</v>
      </c>
      <c r="J9694" s="38" t="s">
        <v>40</v>
      </c>
      <c r="K9694" s="39">
        <v>1057.51</v>
      </c>
      <c r="L9694" s="39">
        <v>154.4</v>
      </c>
      <c r="M9694" s="37">
        <v>34527</v>
      </c>
      <c r="N9694" s="39">
        <f t="shared" si="3602"/>
        <v>903.11</v>
      </c>
      <c r="O9694" s="63">
        <f t="shared" si="3603"/>
        <v>6.8491580310880824</v>
      </c>
    </row>
    <row r="9695" spans="1:15" s="32" customFormat="1" ht="15.75" hidden="1" customHeight="1">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5" s="32" customFormat="1" ht="15.75" hidden="1" customHeight="1">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5" s="32" customFormat="1" ht="15.75" hidden="1" customHeight="1">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5" s="32" customFormat="1" ht="15.75" hidden="1" customHeight="1">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5" s="32" customFormat="1" ht="15.75" customHeight="1">
      <c r="A9699" s="32">
        <v>9697</v>
      </c>
      <c r="B9699" s="32">
        <v>29</v>
      </c>
      <c r="C9699" s="32">
        <v>517</v>
      </c>
      <c r="D9699" s="37">
        <v>43089</v>
      </c>
      <c r="E9699" s="32" t="b">
        <v>1</v>
      </c>
      <c r="F9699" s="38" t="s">
        <v>37</v>
      </c>
      <c r="G9699" s="38" t="s">
        <v>45</v>
      </c>
      <c r="H9699" s="38" t="s">
        <v>47</v>
      </c>
      <c r="I9699" s="38" t="s">
        <v>40</v>
      </c>
      <c r="J9699" s="38" t="s">
        <v>40</v>
      </c>
      <c r="K9699" s="39">
        <v>543.39</v>
      </c>
      <c r="L9699" s="39">
        <v>407.54</v>
      </c>
      <c r="M9699" s="37">
        <v>39031</v>
      </c>
      <c r="N9699" s="39">
        <f t="shared" ref="N9699" si="3604">K9699-L9699</f>
        <v>135.84999999999997</v>
      </c>
      <c r="O9699" s="63">
        <f>K9699/L9699</f>
        <v>1.3333415124895716</v>
      </c>
    </row>
    <row r="9700" spans="1:15" s="32" customFormat="1" ht="15.75" hidden="1" customHeight="1">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5" s="32" customFormat="1" ht="15.75" customHeight="1">
      <c r="A9701" s="32">
        <v>9699</v>
      </c>
      <c r="B9701" s="32">
        <v>95</v>
      </c>
      <c r="C9701" s="32">
        <v>3090</v>
      </c>
      <c r="D9701" s="37">
        <v>42844</v>
      </c>
      <c r="E9701" s="32" t="b">
        <v>1</v>
      </c>
      <c r="F9701" s="38" t="s">
        <v>37</v>
      </c>
      <c r="G9701" s="38" t="s">
        <v>46</v>
      </c>
      <c r="H9701" s="38" t="s">
        <v>39</v>
      </c>
      <c r="I9701" s="38" t="s">
        <v>40</v>
      </c>
      <c r="J9701" s="38" t="s">
        <v>42</v>
      </c>
      <c r="K9701" s="39">
        <v>569.55999999999995</v>
      </c>
      <c r="L9701" s="39">
        <v>528.42999999999995</v>
      </c>
      <c r="M9701" s="37">
        <v>37874</v>
      </c>
      <c r="N9701" s="39">
        <f t="shared" ref="N9701:N9702" si="3605">K9701-L9701</f>
        <v>41.129999999999995</v>
      </c>
      <c r="O9701" s="63">
        <f t="shared" ref="O9701:O9702" si="3606">K9701/L9701</f>
        <v>1.0778343394583956</v>
      </c>
    </row>
    <row r="9702" spans="1:15" s="32" customFormat="1" ht="15.75" customHeight="1">
      <c r="A9702" s="32">
        <v>9700</v>
      </c>
      <c r="B9702" s="32">
        <v>70</v>
      </c>
      <c r="C9702" s="32">
        <v>1763</v>
      </c>
      <c r="D9702" s="37">
        <v>43031</v>
      </c>
      <c r="E9702" s="32" t="b">
        <v>1</v>
      </c>
      <c r="F9702" s="38" t="s">
        <v>37</v>
      </c>
      <c r="G9702" s="38" t="s">
        <v>41</v>
      </c>
      <c r="H9702" s="38" t="s">
        <v>39</v>
      </c>
      <c r="I9702" s="38" t="s">
        <v>50</v>
      </c>
      <c r="J9702" s="38" t="s">
        <v>40</v>
      </c>
      <c r="K9702" s="39">
        <v>495.72</v>
      </c>
      <c r="L9702" s="39">
        <v>297.43</v>
      </c>
      <c r="M9702" s="37">
        <v>40553</v>
      </c>
      <c r="N9702" s="39">
        <f t="shared" si="3605"/>
        <v>198.29000000000002</v>
      </c>
      <c r="O9702" s="63">
        <f t="shared" si="3606"/>
        <v>1.6666778737854286</v>
      </c>
    </row>
    <row r="9703" spans="1:15" s="32" customFormat="1" ht="15.75" hidden="1" customHeight="1">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5" s="32" customFormat="1" ht="15.75" hidden="1" customHeight="1">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5" s="32" customFormat="1" ht="15.75" customHeight="1">
      <c r="A9705" s="32">
        <v>9703</v>
      </c>
      <c r="B9705" s="32">
        <v>38</v>
      </c>
      <c r="C9705" s="32">
        <v>1324</v>
      </c>
      <c r="D9705" s="37">
        <v>42826</v>
      </c>
      <c r="E9705" s="32" t="b">
        <v>1</v>
      </c>
      <c r="F9705" s="38" t="s">
        <v>37</v>
      </c>
      <c r="G9705" s="38" t="s">
        <v>38</v>
      </c>
      <c r="H9705" s="38" t="s">
        <v>39</v>
      </c>
      <c r="I9705" s="38" t="s">
        <v>40</v>
      </c>
      <c r="J9705" s="38" t="s">
        <v>40</v>
      </c>
      <c r="K9705" s="39">
        <v>1577.53</v>
      </c>
      <c r="L9705" s="39">
        <v>826.51</v>
      </c>
      <c r="M9705" s="37">
        <v>40618</v>
      </c>
      <c r="N9705" s="39">
        <f t="shared" ref="N9705" si="3607">K9705-L9705</f>
        <v>751.02</v>
      </c>
      <c r="O9705" s="63">
        <f>K9705/L9705</f>
        <v>1.9086641419946522</v>
      </c>
    </row>
    <row r="9706" spans="1:15" s="32" customFormat="1" ht="15.75" hidden="1" customHeight="1">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5" s="32" customFormat="1" ht="15.75" hidden="1" customHeight="1">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5" s="32" customFormat="1" ht="15.75" hidden="1" customHeight="1">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5" s="32" customFormat="1" ht="15.75" customHeight="1">
      <c r="A9709" s="32">
        <v>9707</v>
      </c>
      <c r="B9709" s="32">
        <v>82</v>
      </c>
      <c r="C9709" s="32">
        <v>1365</v>
      </c>
      <c r="D9709" s="37">
        <v>42879</v>
      </c>
      <c r="E9709" s="32" t="b">
        <v>1</v>
      </c>
      <c r="F9709" s="38" t="s">
        <v>37</v>
      </c>
      <c r="G9709" s="38" t="s">
        <v>45</v>
      </c>
      <c r="H9709" s="38" t="s">
        <v>39</v>
      </c>
      <c r="I9709" s="38" t="s">
        <v>50</v>
      </c>
      <c r="J9709" s="38" t="s">
        <v>40</v>
      </c>
      <c r="K9709" s="39">
        <v>1148.6400000000001</v>
      </c>
      <c r="L9709" s="39">
        <v>689.18</v>
      </c>
      <c r="M9709" s="37">
        <v>42226</v>
      </c>
      <c r="N9709" s="39">
        <f t="shared" ref="N9709" si="3608">K9709-L9709</f>
        <v>459.46000000000015</v>
      </c>
      <c r="O9709" s="63">
        <f>K9709/L9709</f>
        <v>1.6666763399982591</v>
      </c>
    </row>
    <row r="9710" spans="1:15" s="32" customFormat="1" ht="15.75" hidden="1" customHeight="1">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5" s="32" customFormat="1" ht="15.75" hidden="1" customHeight="1">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5" s="32" customFormat="1" ht="15.75" hidden="1" customHeight="1">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hidden="1" customHeight="1">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hidden="1" customHeight="1">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hidden="1" customHeight="1">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hidden="1" customHeight="1">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hidden="1" customHeight="1">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hidden="1" customHeight="1">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hidden="1" customHeight="1">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hidden="1" customHeight="1">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c r="A9721" s="32">
        <v>9719</v>
      </c>
      <c r="B9721" s="32">
        <v>50</v>
      </c>
      <c r="C9721" s="32">
        <v>3302</v>
      </c>
      <c r="D9721" s="37">
        <v>42852</v>
      </c>
      <c r="E9721" s="32" t="b">
        <v>1</v>
      </c>
      <c r="F9721" s="38" t="s">
        <v>37</v>
      </c>
      <c r="G9721" s="38" t="s">
        <v>48</v>
      </c>
      <c r="H9721" s="38" t="s">
        <v>39</v>
      </c>
      <c r="I9721" s="38" t="s">
        <v>40</v>
      </c>
      <c r="J9721" s="38" t="s">
        <v>51</v>
      </c>
      <c r="K9721" s="39">
        <v>175.89</v>
      </c>
      <c r="L9721" s="39">
        <v>131.91999999999999</v>
      </c>
      <c r="M9721" s="37">
        <v>37668</v>
      </c>
      <c r="N9721" s="39">
        <f t="shared" ref="N9721" si="3609">K9721-L9721</f>
        <v>43.97</v>
      </c>
      <c r="O9721" s="63">
        <f>K9721/L9721</f>
        <v>1.3333080654942389</v>
      </c>
    </row>
    <row r="9722" spans="1:26" s="32" customFormat="1" ht="15.75" hidden="1" customHeight="1">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hidden="1" customHeight="1">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hidden="1" customHeight="1">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hidden="1" customHeight="1">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c r="A9726" s="32">
        <v>9724</v>
      </c>
      <c r="B9726" s="32">
        <v>36</v>
      </c>
      <c r="C9726" s="32">
        <v>1241</v>
      </c>
      <c r="D9726" s="37">
        <v>42780</v>
      </c>
      <c r="E9726" s="32" t="b">
        <v>1</v>
      </c>
      <c r="F9726" s="38" t="s">
        <v>37</v>
      </c>
      <c r="G9726" s="38" t="s">
        <v>38</v>
      </c>
      <c r="H9726" s="38" t="s">
        <v>39</v>
      </c>
      <c r="I9726" s="38" t="s">
        <v>44</v>
      </c>
      <c r="J9726" s="38" t="s">
        <v>40</v>
      </c>
      <c r="K9726" s="39">
        <v>945.04</v>
      </c>
      <c r="L9726" s="39">
        <v>507.58</v>
      </c>
      <c r="M9726" s="37">
        <v>38750</v>
      </c>
      <c r="N9726" s="39">
        <f t="shared" ref="N9726:N9728" si="3610">K9726-L9726</f>
        <v>437.46</v>
      </c>
      <c r="O9726" s="63">
        <f t="shared" ref="O9726:O9728" si="3611">K9726/L9726</f>
        <v>1.8618542889790772</v>
      </c>
    </row>
    <row r="9727" spans="1:26" s="32" customFormat="1" ht="15.75" customHeight="1">
      <c r="A9727" s="32">
        <v>9725</v>
      </c>
      <c r="B9727" s="32">
        <v>59</v>
      </c>
      <c r="C9727" s="32">
        <v>1275</v>
      </c>
      <c r="D9727" s="37">
        <v>42948</v>
      </c>
      <c r="E9727" s="32" t="b">
        <v>1</v>
      </c>
      <c r="F9727" s="38" t="s">
        <v>37</v>
      </c>
      <c r="G9727" s="38" t="s">
        <v>38</v>
      </c>
      <c r="H9727" s="38" t="s">
        <v>39</v>
      </c>
      <c r="I9727" s="38" t="s">
        <v>40</v>
      </c>
      <c r="J9727" s="38" t="s">
        <v>42</v>
      </c>
      <c r="K9727" s="39">
        <v>1061.56</v>
      </c>
      <c r="L9727" s="39">
        <v>733.58</v>
      </c>
      <c r="M9727" s="37">
        <v>34115</v>
      </c>
      <c r="N9727" s="39">
        <f t="shared" si="3610"/>
        <v>327.9799999999999</v>
      </c>
      <c r="O9727" s="63">
        <f t="shared" si="3611"/>
        <v>1.447095068022574</v>
      </c>
    </row>
    <row r="9728" spans="1:26" s="32" customFormat="1" ht="15.75" customHeight="1">
      <c r="A9728" s="32">
        <v>9726</v>
      </c>
      <c r="B9728" s="32">
        <v>45</v>
      </c>
      <c r="C9728" s="32">
        <v>3017</v>
      </c>
      <c r="D9728" s="37">
        <v>42850</v>
      </c>
      <c r="E9728" s="32" t="b">
        <v>1</v>
      </c>
      <c r="F9728" s="38" t="s">
        <v>37</v>
      </c>
      <c r="G9728" s="38" t="s">
        <v>38</v>
      </c>
      <c r="H9728" s="38" t="s">
        <v>39</v>
      </c>
      <c r="I9728" s="38" t="s">
        <v>40</v>
      </c>
      <c r="J9728" s="38" t="s">
        <v>40</v>
      </c>
      <c r="K9728" s="39">
        <v>441.49</v>
      </c>
      <c r="L9728" s="39">
        <v>84.99</v>
      </c>
      <c r="M9728" s="37">
        <v>34071</v>
      </c>
      <c r="N9728" s="39">
        <f t="shared" si="3610"/>
        <v>356.5</v>
      </c>
      <c r="O9728" s="63">
        <f t="shared" si="3611"/>
        <v>5.1946111307212615</v>
      </c>
    </row>
    <row r="9729" spans="1:15" s="32" customFormat="1" ht="15.75" hidden="1" customHeight="1">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5" s="32" customFormat="1" ht="15.75" hidden="1" customHeight="1">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5" s="32" customFormat="1" ht="15.75" hidden="1" customHeight="1">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5" s="32" customFormat="1" ht="15.75" customHeight="1">
      <c r="A9732" s="32">
        <v>9730</v>
      </c>
      <c r="B9732" s="32">
        <v>23</v>
      </c>
      <c r="C9732" s="32">
        <v>914</v>
      </c>
      <c r="D9732" s="37">
        <v>42964</v>
      </c>
      <c r="E9732" s="32" t="b">
        <v>1</v>
      </c>
      <c r="F9732" s="38" t="s">
        <v>37</v>
      </c>
      <c r="G9732" s="38" t="s">
        <v>45</v>
      </c>
      <c r="H9732" s="38" t="s">
        <v>49</v>
      </c>
      <c r="I9732" s="38" t="s">
        <v>44</v>
      </c>
      <c r="J9732" s="38" t="s">
        <v>51</v>
      </c>
      <c r="K9732" s="39">
        <v>688.63</v>
      </c>
      <c r="L9732" s="39">
        <v>612.88</v>
      </c>
      <c r="M9732" s="37">
        <v>40670</v>
      </c>
      <c r="N9732" s="39">
        <f t="shared" ref="N9732:N9733" si="3612">K9732-L9732</f>
        <v>75.75</v>
      </c>
      <c r="O9732" s="63">
        <f t="shared" ref="O9732:O9733" si="3613">K9732/L9732</f>
        <v>1.1235967889309491</v>
      </c>
    </row>
    <row r="9733" spans="1:15" s="32" customFormat="1" ht="15.75" customHeight="1">
      <c r="A9733" s="32">
        <v>9731</v>
      </c>
      <c r="B9733" s="32">
        <v>68</v>
      </c>
      <c r="C9733" s="32">
        <v>212</v>
      </c>
      <c r="D9733" s="37">
        <v>42780</v>
      </c>
      <c r="E9733" s="32" t="b">
        <v>1</v>
      </c>
      <c r="F9733" s="38" t="s">
        <v>37</v>
      </c>
      <c r="G9733" s="38" t="s">
        <v>43</v>
      </c>
      <c r="H9733" s="38" t="s">
        <v>39</v>
      </c>
      <c r="I9733" s="38" t="s">
        <v>40</v>
      </c>
      <c r="J9733" s="38" t="s">
        <v>40</v>
      </c>
      <c r="K9733" s="39">
        <v>1636.9</v>
      </c>
      <c r="L9733" s="39">
        <v>44.71</v>
      </c>
      <c r="M9733" s="37">
        <v>40410</v>
      </c>
      <c r="N9733" s="39">
        <f t="shared" si="3612"/>
        <v>1592.19</v>
      </c>
      <c r="O9733" s="63">
        <f t="shared" si="3613"/>
        <v>36.611496309550439</v>
      </c>
    </row>
    <row r="9734" spans="1:15" s="32" customFormat="1" ht="15.75" hidden="1" customHeight="1">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5" s="32" customFormat="1" ht="15.75" hidden="1" customHeight="1">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5" s="32" customFormat="1" ht="15.75" customHeight="1">
      <c r="A9736" s="32">
        <v>9734</v>
      </c>
      <c r="B9736" s="32">
        <v>0</v>
      </c>
      <c r="C9736" s="32">
        <v>621</v>
      </c>
      <c r="D9736" s="37">
        <v>42757</v>
      </c>
      <c r="E9736" s="32" t="b">
        <v>1</v>
      </c>
      <c r="F9736" s="38" t="s">
        <v>37</v>
      </c>
      <c r="G9736" s="38" t="s">
        <v>38</v>
      </c>
      <c r="H9736" s="38" t="s">
        <v>39</v>
      </c>
      <c r="I9736" s="38" t="s">
        <v>40</v>
      </c>
      <c r="J9736" s="38" t="s">
        <v>40</v>
      </c>
      <c r="K9736" s="39">
        <v>71.489999999999995</v>
      </c>
      <c r="L9736" s="39">
        <v>53.62</v>
      </c>
      <c r="M9736" s="37">
        <v>41245</v>
      </c>
      <c r="N9736" s="39">
        <f t="shared" ref="N9736" si="3614">K9736-L9736</f>
        <v>17.869999999999997</v>
      </c>
      <c r="O9736" s="63">
        <f>K9736/L9736</f>
        <v>1.3332711674748228</v>
      </c>
    </row>
    <row r="9737" spans="1:15" s="32" customFormat="1" ht="15.75" hidden="1" customHeight="1">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5" s="32" customFormat="1" ht="15.75" hidden="1" customHeight="1">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5" s="32" customFormat="1" ht="15.75" hidden="1" customHeight="1">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5" s="32" customFormat="1" ht="15.75" customHeight="1">
      <c r="A9740" s="32">
        <v>9738</v>
      </c>
      <c r="B9740" s="32">
        <v>61</v>
      </c>
      <c r="C9740" s="32">
        <v>2063</v>
      </c>
      <c r="D9740" s="37">
        <v>43090</v>
      </c>
      <c r="E9740" s="32" t="b">
        <v>1</v>
      </c>
      <c r="F9740" s="38" t="s">
        <v>37</v>
      </c>
      <c r="G9740" s="38" t="s">
        <v>43</v>
      </c>
      <c r="H9740" s="38" t="s">
        <v>39</v>
      </c>
      <c r="I9740" s="38" t="s">
        <v>44</v>
      </c>
      <c r="J9740" s="38" t="s">
        <v>40</v>
      </c>
      <c r="K9740" s="39">
        <v>71.16</v>
      </c>
      <c r="L9740" s="39">
        <v>56.93</v>
      </c>
      <c r="M9740" s="37">
        <v>42172</v>
      </c>
      <c r="N9740" s="39">
        <f t="shared" ref="N9740:N9741" si="3615">K9740-L9740</f>
        <v>14.229999999999997</v>
      </c>
      <c r="O9740" s="63">
        <f t="shared" ref="O9740:O9741" si="3616">K9740/L9740</f>
        <v>1.2499560864219217</v>
      </c>
    </row>
    <row r="9741" spans="1:15" s="32" customFormat="1" ht="15.75" customHeight="1">
      <c r="A9741" s="32">
        <v>9739</v>
      </c>
      <c r="B9741" s="32">
        <v>38</v>
      </c>
      <c r="C9741" s="32">
        <v>3264</v>
      </c>
      <c r="D9741" s="37">
        <v>42769</v>
      </c>
      <c r="E9741" s="32" t="b">
        <v>1</v>
      </c>
      <c r="F9741" s="38" t="s">
        <v>37</v>
      </c>
      <c r="G9741" s="38" t="s">
        <v>38</v>
      </c>
      <c r="H9741" s="38" t="s">
        <v>39</v>
      </c>
      <c r="I9741" s="38" t="s">
        <v>40</v>
      </c>
      <c r="J9741" s="38" t="s">
        <v>40</v>
      </c>
      <c r="K9741" s="39">
        <v>1577.53</v>
      </c>
      <c r="L9741" s="39">
        <v>826.51</v>
      </c>
      <c r="M9741" s="37">
        <v>34071</v>
      </c>
      <c r="N9741" s="39">
        <f t="shared" si="3615"/>
        <v>751.02</v>
      </c>
      <c r="O9741" s="63">
        <f t="shared" si="3616"/>
        <v>1.9086641419946522</v>
      </c>
    </row>
    <row r="9742" spans="1:15" s="32" customFormat="1" ht="15.75" hidden="1" customHeight="1">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5" s="32" customFormat="1" ht="15.75" customHeight="1">
      <c r="A9743" s="32">
        <v>9741</v>
      </c>
      <c r="B9743" s="32">
        <v>5</v>
      </c>
      <c r="C9743" s="32">
        <v>1662</v>
      </c>
      <c r="D9743" s="37">
        <v>42870</v>
      </c>
      <c r="E9743" s="32" t="b">
        <v>1</v>
      </c>
      <c r="F9743" s="38" t="s">
        <v>37</v>
      </c>
      <c r="G9743" s="38" t="s">
        <v>46</v>
      </c>
      <c r="H9743" s="38" t="s">
        <v>39</v>
      </c>
      <c r="I9743" s="38" t="s">
        <v>50</v>
      </c>
      <c r="J9743" s="38" t="s">
        <v>40</v>
      </c>
      <c r="K9743" s="39">
        <v>1129.1300000000001</v>
      </c>
      <c r="L9743" s="39">
        <v>677.48</v>
      </c>
      <c r="M9743" s="37">
        <v>38573</v>
      </c>
      <c r="N9743" s="39">
        <f t="shared" ref="N9743" si="3617">K9743-L9743</f>
        <v>451.65000000000009</v>
      </c>
      <c r="O9743" s="63">
        <f>K9743/L9743</f>
        <v>1.6666617464722207</v>
      </c>
    </row>
    <row r="9744" spans="1:15" s="32" customFormat="1" ht="15.75" hidden="1" customHeight="1">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5" s="32" customFormat="1" ht="15.75" hidden="1" customHeight="1">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5" s="32" customFormat="1" ht="15.75" hidden="1" customHeight="1">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5" s="32" customFormat="1" ht="15.75" hidden="1" customHeight="1">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5" s="32" customFormat="1" ht="15.75" hidden="1" customHeight="1">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5" s="32" customFormat="1" ht="15.75" customHeight="1">
      <c r="A9749" s="32">
        <v>9747</v>
      </c>
      <c r="B9749" s="32">
        <v>94</v>
      </c>
      <c r="C9749" s="32">
        <v>2825</v>
      </c>
      <c r="D9749" s="37">
        <v>42738</v>
      </c>
      <c r="E9749" s="32" t="b">
        <v>1</v>
      </c>
      <c r="F9749" s="38" t="s">
        <v>37</v>
      </c>
      <c r="G9749" s="38" t="s">
        <v>46</v>
      </c>
      <c r="H9749" s="38" t="s">
        <v>39</v>
      </c>
      <c r="I9749" s="38" t="s">
        <v>40</v>
      </c>
      <c r="J9749" s="38" t="s">
        <v>42</v>
      </c>
      <c r="K9749" s="39">
        <v>1635.3</v>
      </c>
      <c r="L9749" s="39">
        <v>993.66</v>
      </c>
      <c r="M9749" s="37">
        <v>34556</v>
      </c>
      <c r="N9749" s="39">
        <f t="shared" ref="N9749:N9750" si="3618">K9749-L9749</f>
        <v>641.64</v>
      </c>
      <c r="O9749" s="63">
        <f t="shared" ref="O9749:O9750" si="3619">K9749/L9749</f>
        <v>1.6457339532636919</v>
      </c>
    </row>
    <row r="9750" spans="1:15" s="32" customFormat="1" ht="15.75" customHeight="1">
      <c r="A9750" s="32">
        <v>9748</v>
      </c>
      <c r="B9750" s="32">
        <v>10</v>
      </c>
      <c r="C9750" s="32">
        <v>1557</v>
      </c>
      <c r="D9750" s="37">
        <v>42811</v>
      </c>
      <c r="E9750" s="32" t="b">
        <v>1</v>
      </c>
      <c r="F9750" s="38" t="s">
        <v>37</v>
      </c>
      <c r="G9750" s="38" t="s">
        <v>48</v>
      </c>
      <c r="H9750" s="38" t="s">
        <v>52</v>
      </c>
      <c r="I9750" s="38" t="s">
        <v>40</v>
      </c>
      <c r="J9750" s="38" t="s">
        <v>40</v>
      </c>
      <c r="K9750" s="39">
        <v>1466.68</v>
      </c>
      <c r="L9750" s="39">
        <v>363.25</v>
      </c>
      <c r="M9750" s="37">
        <v>41701</v>
      </c>
      <c r="N9750" s="39">
        <f t="shared" si="3618"/>
        <v>1103.43</v>
      </c>
      <c r="O9750" s="63">
        <f t="shared" si="3619"/>
        <v>4.0376600137646248</v>
      </c>
    </row>
    <row r="9751" spans="1:15" s="32" customFormat="1" ht="15.75" hidden="1" customHeight="1">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5" s="32" customFormat="1" ht="15.75" hidden="1" customHeight="1">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5" s="32" customFormat="1" ht="15.75" customHeight="1">
      <c r="A9753" s="32">
        <v>9751</v>
      </c>
      <c r="B9753" s="32">
        <v>21</v>
      </c>
      <c r="C9753" s="32">
        <v>2369</v>
      </c>
      <c r="D9753" s="37">
        <v>42905</v>
      </c>
      <c r="E9753" s="32" t="b">
        <v>1</v>
      </c>
      <c r="F9753" s="38" t="s">
        <v>37</v>
      </c>
      <c r="G9753" s="38" t="s">
        <v>38</v>
      </c>
      <c r="H9753" s="38" t="s">
        <v>39</v>
      </c>
      <c r="I9753" s="38" t="s">
        <v>40</v>
      </c>
      <c r="J9753" s="38" t="s">
        <v>42</v>
      </c>
      <c r="K9753" s="39">
        <v>1071.23</v>
      </c>
      <c r="L9753" s="39">
        <v>380.74</v>
      </c>
      <c r="M9753" s="37">
        <v>34244</v>
      </c>
      <c r="N9753" s="39">
        <f t="shared" ref="N9753:N9754" si="3620">K9753-L9753</f>
        <v>690.49</v>
      </c>
      <c r="O9753" s="63">
        <f t="shared" ref="O9753:O9754" si="3621">K9753/L9753</f>
        <v>2.8135473026212114</v>
      </c>
    </row>
    <row r="9754" spans="1:15" s="32" customFormat="1" ht="15.75" customHeight="1">
      <c r="A9754" s="32">
        <v>9752</v>
      </c>
      <c r="B9754" s="32">
        <v>66</v>
      </c>
      <c r="C9754" s="32">
        <v>3050</v>
      </c>
      <c r="D9754" s="37">
        <v>42949</v>
      </c>
      <c r="E9754" s="32" t="b">
        <v>1</v>
      </c>
      <c r="F9754" s="38" t="s">
        <v>37</v>
      </c>
      <c r="G9754" s="38" t="s">
        <v>38</v>
      </c>
      <c r="H9754" s="38" t="s">
        <v>39</v>
      </c>
      <c r="I9754" s="38" t="s">
        <v>40</v>
      </c>
      <c r="J9754" s="38" t="s">
        <v>40</v>
      </c>
      <c r="K9754" s="39">
        <v>1163.8900000000001</v>
      </c>
      <c r="L9754" s="39">
        <v>589.27</v>
      </c>
      <c r="M9754" s="37">
        <v>42560</v>
      </c>
      <c r="N9754" s="39">
        <f t="shared" si="3620"/>
        <v>574.62000000000012</v>
      </c>
      <c r="O9754" s="63">
        <f t="shared" si="3621"/>
        <v>1.9751387309722201</v>
      </c>
    </row>
    <row r="9755" spans="1:15" s="32" customFormat="1" ht="15.75" hidden="1" customHeight="1">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5" s="32" customFormat="1" ht="15.75" hidden="1" customHeight="1">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5" s="32" customFormat="1" ht="15.75" customHeight="1">
      <c r="A9757" s="32">
        <v>9755</v>
      </c>
      <c r="B9757" s="32">
        <v>0</v>
      </c>
      <c r="C9757" s="32">
        <v>861</v>
      </c>
      <c r="D9757" s="37">
        <v>43045</v>
      </c>
      <c r="E9757" s="32" t="b">
        <v>1</v>
      </c>
      <c r="F9757" s="38" t="s">
        <v>37</v>
      </c>
      <c r="G9757" s="38" t="s">
        <v>41</v>
      </c>
      <c r="H9757" s="38" t="s">
        <v>47</v>
      </c>
      <c r="I9757" s="38" t="s">
        <v>40</v>
      </c>
      <c r="J9757" s="38" t="s">
        <v>40</v>
      </c>
      <c r="K9757" s="39">
        <v>290.62</v>
      </c>
      <c r="L9757" s="39">
        <v>215.14</v>
      </c>
      <c r="M9757" s="37">
        <v>38339</v>
      </c>
      <c r="N9757" s="39">
        <f t="shared" ref="N9757" si="3622">K9757-L9757</f>
        <v>75.480000000000018</v>
      </c>
      <c r="O9757" s="63">
        <f>K9757/L9757</f>
        <v>1.3508413126336341</v>
      </c>
    </row>
    <row r="9758" spans="1:15" s="32" customFormat="1" ht="15.75" hidden="1" customHeight="1">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5" s="32" customFormat="1" ht="15.75" hidden="1" customHeight="1">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5" s="32" customFormat="1" ht="15.75" hidden="1" customHeight="1">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c r="A9761" s="32">
        <v>9759</v>
      </c>
      <c r="B9761" s="32">
        <v>60</v>
      </c>
      <c r="C9761" s="32">
        <v>1048</v>
      </c>
      <c r="D9761" s="37">
        <v>42966</v>
      </c>
      <c r="E9761" s="32" t="b">
        <v>1</v>
      </c>
      <c r="F9761" s="38" t="s">
        <v>37</v>
      </c>
      <c r="G9761" s="38" t="s">
        <v>46</v>
      </c>
      <c r="H9761" s="38" t="s">
        <v>39</v>
      </c>
      <c r="I9761" s="38" t="s">
        <v>50</v>
      </c>
      <c r="J9761" s="38" t="s">
        <v>51</v>
      </c>
      <c r="K9761" s="39">
        <v>1977.36</v>
      </c>
      <c r="L9761" s="39">
        <v>1759.85</v>
      </c>
      <c r="M9761" s="37">
        <v>40779</v>
      </c>
      <c r="N9761" s="39">
        <f t="shared" ref="N9761:N9762" si="3623">K9761-L9761</f>
        <v>217.51</v>
      </c>
      <c r="O9761" s="63">
        <f>K9761/L9761</f>
        <v>1.1235957610023581</v>
      </c>
    </row>
    <row r="9762" spans="1:26" s="32" customFormat="1" ht="15.75" hidden="1" customHeight="1">
      <c r="A9762" s="32">
        <v>9760</v>
      </c>
      <c r="B9762" s="32">
        <v>0</v>
      </c>
      <c r="C9762" s="32">
        <v>2553</v>
      </c>
      <c r="D9762" s="37">
        <v>42939</v>
      </c>
      <c r="E9762" s="32" t="b">
        <v>1</v>
      </c>
      <c r="F9762" s="38" t="s">
        <v>37</v>
      </c>
      <c r="K9762" s="32">
        <v>1922.94</v>
      </c>
      <c r="M9762" s="37"/>
      <c r="N9762" s="39">
        <f t="shared" si="3623"/>
        <v>1922.94</v>
      </c>
      <c r="O9762" s="39"/>
      <c r="P9762" s="39"/>
      <c r="Q9762" s="39"/>
      <c r="R9762" s="39"/>
      <c r="S9762" s="39"/>
      <c r="T9762" s="39"/>
      <c r="U9762" s="39"/>
      <c r="V9762" s="39"/>
      <c r="W9762" s="39"/>
      <c r="X9762" s="39"/>
      <c r="Y9762" s="39"/>
      <c r="Z9762" s="39"/>
    </row>
    <row r="9763" spans="1:26" s="32" customFormat="1" ht="15.75" hidden="1" customHeight="1">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c r="A9764" s="32">
        <v>9762</v>
      </c>
      <c r="B9764" s="32">
        <v>60</v>
      </c>
      <c r="C9764" s="32">
        <v>484</v>
      </c>
      <c r="D9764" s="37">
        <v>43080</v>
      </c>
      <c r="E9764" s="32" t="b">
        <v>1</v>
      </c>
      <c r="F9764" s="38" t="s">
        <v>37</v>
      </c>
      <c r="G9764" s="38" t="s">
        <v>46</v>
      </c>
      <c r="H9764" s="38" t="s">
        <v>39</v>
      </c>
      <c r="I9764" s="38" t="s">
        <v>50</v>
      </c>
      <c r="J9764" s="38" t="s">
        <v>51</v>
      </c>
      <c r="K9764" s="39">
        <v>1977.36</v>
      </c>
      <c r="L9764" s="39">
        <v>1759.85</v>
      </c>
      <c r="M9764" s="37">
        <v>40779</v>
      </c>
      <c r="N9764" s="39">
        <f t="shared" ref="N9764" si="3624">K9764-L9764</f>
        <v>217.51</v>
      </c>
      <c r="O9764" s="63">
        <f>K9764/L9764</f>
        <v>1.1235957610023581</v>
      </c>
    </row>
    <row r="9765" spans="1:26" s="32" customFormat="1" ht="15.75" hidden="1" customHeight="1">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hidden="1" customHeight="1">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hidden="1" customHeight="1">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c r="A9768" s="32">
        <v>9766</v>
      </c>
      <c r="B9768" s="32">
        <v>47</v>
      </c>
      <c r="C9768" s="32">
        <v>2131</v>
      </c>
      <c r="D9768" s="37">
        <v>42780</v>
      </c>
      <c r="E9768" s="32" t="b">
        <v>1</v>
      </c>
      <c r="F9768" s="38" t="s">
        <v>37</v>
      </c>
      <c r="G9768" s="38" t="s">
        <v>41</v>
      </c>
      <c r="H9768" s="38" t="s">
        <v>47</v>
      </c>
      <c r="I9768" s="38" t="s">
        <v>44</v>
      </c>
      <c r="J9768" s="38" t="s">
        <v>51</v>
      </c>
      <c r="K9768" s="39">
        <v>1720.7</v>
      </c>
      <c r="L9768" s="39">
        <v>1531.42</v>
      </c>
      <c r="M9768" s="37">
        <v>41009</v>
      </c>
      <c r="N9768" s="39">
        <f t="shared" ref="N9768:N9770" si="3625">K9768-L9768</f>
        <v>189.27999999999997</v>
      </c>
      <c r="O9768" s="63">
        <f t="shared" ref="O9768:O9770" si="3626">K9768/L9768</f>
        <v>1.1235977067035823</v>
      </c>
    </row>
    <row r="9769" spans="1:26" s="32" customFormat="1" ht="15.75" customHeight="1">
      <c r="A9769" s="32">
        <v>9767</v>
      </c>
      <c r="B9769" s="32">
        <v>45</v>
      </c>
      <c r="C9769" s="32">
        <v>260</v>
      </c>
      <c r="D9769" s="37">
        <v>42786</v>
      </c>
      <c r="E9769" s="32" t="b">
        <v>1</v>
      </c>
      <c r="F9769" s="38" t="s">
        <v>37</v>
      </c>
      <c r="G9769" s="38" t="s">
        <v>41</v>
      </c>
      <c r="H9769" s="38" t="s">
        <v>47</v>
      </c>
      <c r="I9769" s="38" t="s">
        <v>44</v>
      </c>
      <c r="J9769" s="38" t="s">
        <v>40</v>
      </c>
      <c r="K9769" s="39">
        <v>980.37</v>
      </c>
      <c r="L9769" s="39">
        <v>234.43</v>
      </c>
      <c r="M9769" s="37">
        <v>40649</v>
      </c>
      <c r="N9769" s="39">
        <f t="shared" si="3625"/>
        <v>745.94</v>
      </c>
      <c r="O9769" s="63">
        <f t="shared" si="3626"/>
        <v>4.1819306402764154</v>
      </c>
    </row>
    <row r="9770" spans="1:26" s="32" customFormat="1" ht="15.75" customHeight="1">
      <c r="A9770" s="32">
        <v>9768</v>
      </c>
      <c r="B9770" s="32">
        <v>49</v>
      </c>
      <c r="C9770" s="32">
        <v>3360</v>
      </c>
      <c r="D9770" s="37">
        <v>43012</v>
      </c>
      <c r="E9770" s="32" t="b">
        <v>1</v>
      </c>
      <c r="F9770" s="38" t="s">
        <v>37</v>
      </c>
      <c r="G9770" s="38" t="s">
        <v>41</v>
      </c>
      <c r="H9770" s="38" t="s">
        <v>47</v>
      </c>
      <c r="I9770" s="38" t="s">
        <v>40</v>
      </c>
      <c r="J9770" s="38" t="s">
        <v>40</v>
      </c>
      <c r="K9770" s="39">
        <v>533.51</v>
      </c>
      <c r="L9770" s="39">
        <v>400.13</v>
      </c>
      <c r="M9770" s="37">
        <v>41064</v>
      </c>
      <c r="N9770" s="39">
        <f t="shared" si="3625"/>
        <v>133.38</v>
      </c>
      <c r="O9770" s="63">
        <f t="shared" si="3626"/>
        <v>1.3333416639592133</v>
      </c>
    </row>
    <row r="9771" spans="1:26" s="32" customFormat="1" ht="15.75" hidden="1" customHeight="1">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c r="A9772" s="32">
        <v>9770</v>
      </c>
      <c r="B9772" s="32">
        <v>17</v>
      </c>
      <c r="C9772" s="32">
        <v>1018</v>
      </c>
      <c r="D9772" s="37">
        <v>43073</v>
      </c>
      <c r="E9772" s="32" t="b">
        <v>1</v>
      </c>
      <c r="F9772" s="38" t="s">
        <v>37</v>
      </c>
      <c r="G9772" s="38" t="s">
        <v>38</v>
      </c>
      <c r="H9772" s="38" t="s">
        <v>39</v>
      </c>
      <c r="I9772" s="38" t="s">
        <v>50</v>
      </c>
      <c r="J9772" s="38" t="s">
        <v>40</v>
      </c>
      <c r="K9772" s="39">
        <v>1024.6600000000001</v>
      </c>
      <c r="L9772" s="39">
        <v>614.79999999999995</v>
      </c>
      <c r="M9772" s="37">
        <v>35378</v>
      </c>
      <c r="N9772" s="39">
        <f t="shared" ref="N9772" si="3627">K9772-L9772</f>
        <v>409.86000000000013</v>
      </c>
      <c r="O9772" s="63">
        <f>K9772/L9772</f>
        <v>1.6666558230318806</v>
      </c>
    </row>
    <row r="9773" spans="1:26" s="32" customFormat="1" ht="15.75" hidden="1" customHeight="1">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hidden="1" customHeight="1">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hidden="1" customHeight="1">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c r="A9776" s="32">
        <v>9774</v>
      </c>
      <c r="B9776" s="32">
        <v>64</v>
      </c>
      <c r="C9776" s="32">
        <v>1783</v>
      </c>
      <c r="D9776" s="37">
        <v>42928</v>
      </c>
      <c r="E9776" s="32" t="b">
        <v>1</v>
      </c>
      <c r="F9776" s="38" t="s">
        <v>37</v>
      </c>
      <c r="G9776" s="38" t="s">
        <v>41</v>
      </c>
      <c r="H9776" s="38" t="s">
        <v>39</v>
      </c>
      <c r="I9776" s="38" t="s">
        <v>40</v>
      </c>
      <c r="J9776" s="38" t="s">
        <v>42</v>
      </c>
      <c r="K9776" s="39">
        <v>1469.44</v>
      </c>
      <c r="L9776" s="39">
        <v>596.54999999999995</v>
      </c>
      <c r="M9776" s="37">
        <v>42105</v>
      </c>
      <c r="N9776" s="39">
        <f t="shared" ref="N9776:N9778" si="3628">K9776-L9776</f>
        <v>872.8900000000001</v>
      </c>
      <c r="O9776" s="63">
        <f t="shared" ref="O9776:O9778" si="3629">K9776/L9776</f>
        <v>2.4632302405498283</v>
      </c>
    </row>
    <row r="9777" spans="1:15" s="32" customFormat="1" ht="15.75" customHeight="1">
      <c r="A9777" s="32">
        <v>9775</v>
      </c>
      <c r="B9777" s="32">
        <v>74</v>
      </c>
      <c r="C9777" s="32">
        <v>2268</v>
      </c>
      <c r="D9777" s="37">
        <v>43064</v>
      </c>
      <c r="E9777" s="32" t="b">
        <v>1</v>
      </c>
      <c r="F9777" s="38" t="s">
        <v>37</v>
      </c>
      <c r="G9777" s="38" t="s">
        <v>48</v>
      </c>
      <c r="H9777" s="38" t="s">
        <v>39</v>
      </c>
      <c r="I9777" s="38" t="s">
        <v>40</v>
      </c>
      <c r="J9777" s="38" t="s">
        <v>40</v>
      </c>
      <c r="K9777" s="39">
        <v>1228.07</v>
      </c>
      <c r="L9777" s="39">
        <v>400.91</v>
      </c>
      <c r="M9777" s="37">
        <v>36668</v>
      </c>
      <c r="N9777" s="39">
        <f t="shared" si="3628"/>
        <v>827.15999999999985</v>
      </c>
      <c r="O9777" s="63">
        <f t="shared" si="3629"/>
        <v>3.063206205881619</v>
      </c>
    </row>
    <row r="9778" spans="1:15" s="32" customFormat="1" ht="15.75" customHeight="1">
      <c r="A9778" s="32">
        <v>9776</v>
      </c>
      <c r="B9778" s="32">
        <v>0</v>
      </c>
      <c r="C9778" s="32">
        <v>213</v>
      </c>
      <c r="D9778" s="37">
        <v>42916</v>
      </c>
      <c r="E9778" s="32" t="b">
        <v>1</v>
      </c>
      <c r="F9778" s="38" t="s">
        <v>37</v>
      </c>
      <c r="G9778" s="38" t="s">
        <v>45</v>
      </c>
      <c r="H9778" s="38" t="s">
        <v>39</v>
      </c>
      <c r="I9778" s="38" t="s">
        <v>40</v>
      </c>
      <c r="J9778" s="38" t="s">
        <v>40</v>
      </c>
      <c r="K9778" s="39">
        <v>360.4</v>
      </c>
      <c r="L9778" s="39">
        <v>270.3</v>
      </c>
      <c r="M9778" s="37">
        <v>41922</v>
      </c>
      <c r="N9778" s="39">
        <f t="shared" si="3628"/>
        <v>90.099999999999966</v>
      </c>
      <c r="O9778" s="63">
        <f t="shared" si="3629"/>
        <v>1.3333333333333333</v>
      </c>
    </row>
    <row r="9779" spans="1:15" s="32" customFormat="1" ht="15.75" hidden="1" customHeight="1">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5" s="32" customFormat="1" ht="15.75" customHeight="1">
      <c r="A9780" s="32">
        <v>9778</v>
      </c>
      <c r="B9780" s="32">
        <v>3</v>
      </c>
      <c r="C9780" s="32">
        <v>750</v>
      </c>
      <c r="D9780" s="37">
        <v>42765</v>
      </c>
      <c r="E9780" s="32" t="b">
        <v>1</v>
      </c>
      <c r="F9780" s="38" t="s">
        <v>37</v>
      </c>
      <c r="G9780" s="38" t="s">
        <v>41</v>
      </c>
      <c r="H9780" s="38" t="s">
        <v>39</v>
      </c>
      <c r="I9780" s="38" t="s">
        <v>40</v>
      </c>
      <c r="J9780" s="38" t="s">
        <v>42</v>
      </c>
      <c r="K9780" s="39">
        <v>2091.4699999999998</v>
      </c>
      <c r="L9780" s="39">
        <v>388.92</v>
      </c>
      <c r="M9780" s="37">
        <v>38573</v>
      </c>
      <c r="N9780" s="39">
        <f t="shared" ref="N9780" si="3630">K9780-L9780</f>
        <v>1702.5499999999997</v>
      </c>
      <c r="O9780" s="63">
        <f>K9780/L9780</f>
        <v>5.3776355034454379</v>
      </c>
    </row>
    <row r="9781" spans="1:15" s="32" customFormat="1" ht="15.75" hidden="1" customHeight="1">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5" s="32" customFormat="1" ht="15.75" hidden="1" customHeight="1">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5" s="32" customFormat="1" ht="15.75" customHeight="1">
      <c r="A9783" s="32">
        <v>9781</v>
      </c>
      <c r="B9783" s="32">
        <v>1</v>
      </c>
      <c r="C9783" s="32">
        <v>2565</v>
      </c>
      <c r="D9783" s="37">
        <v>42919</v>
      </c>
      <c r="E9783" s="32" t="b">
        <v>1</v>
      </c>
      <c r="F9783" s="38" t="s">
        <v>37</v>
      </c>
      <c r="G9783" s="38" t="s">
        <v>46</v>
      </c>
      <c r="H9783" s="38" t="s">
        <v>39</v>
      </c>
      <c r="I9783" s="38" t="s">
        <v>40</v>
      </c>
      <c r="J9783" s="38" t="s">
        <v>40</v>
      </c>
      <c r="K9783" s="39">
        <v>1403.5</v>
      </c>
      <c r="L9783" s="39">
        <v>954.82</v>
      </c>
      <c r="M9783" s="37">
        <v>41245</v>
      </c>
      <c r="N9783" s="39">
        <f t="shared" ref="N9783" si="3631">K9783-L9783</f>
        <v>448.67999999999995</v>
      </c>
      <c r="O9783" s="63">
        <f>K9783/L9783</f>
        <v>1.4699105590582517</v>
      </c>
    </row>
    <row r="9784" spans="1:15" s="32" customFormat="1" ht="15.75" hidden="1" customHeight="1">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5" s="32" customFormat="1" ht="15.75" hidden="1" customHeight="1">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5" s="32" customFormat="1" ht="15.75" customHeight="1">
      <c r="A9786" s="32">
        <v>9784</v>
      </c>
      <c r="B9786" s="32">
        <v>21</v>
      </c>
      <c r="C9786" s="32">
        <v>1513</v>
      </c>
      <c r="D9786" s="37">
        <v>42763</v>
      </c>
      <c r="E9786" s="32" t="b">
        <v>1</v>
      </c>
      <c r="F9786" s="38" t="s">
        <v>37</v>
      </c>
      <c r="G9786" s="38" t="s">
        <v>38</v>
      </c>
      <c r="H9786" s="38" t="s">
        <v>39</v>
      </c>
      <c r="I9786" s="38" t="s">
        <v>40</v>
      </c>
      <c r="J9786" s="38" t="s">
        <v>42</v>
      </c>
      <c r="K9786" s="39">
        <v>1071.23</v>
      </c>
      <c r="L9786" s="39">
        <v>380.74</v>
      </c>
      <c r="M9786" s="37">
        <v>36334</v>
      </c>
      <c r="N9786" s="39">
        <f t="shared" ref="N9786" si="3632">K9786-L9786</f>
        <v>690.49</v>
      </c>
      <c r="O9786" s="63">
        <f>K9786/L9786</f>
        <v>2.8135473026212114</v>
      </c>
    </row>
    <row r="9787" spans="1:15" s="32" customFormat="1" ht="15.75" hidden="1" customHeight="1">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5" s="32" customFormat="1" ht="15.75" hidden="1" customHeight="1">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5" s="32" customFormat="1" ht="15.75" customHeight="1">
      <c r="A9789" s="32">
        <v>9787</v>
      </c>
      <c r="B9789" s="32">
        <v>82</v>
      </c>
      <c r="C9789" s="32">
        <v>298</v>
      </c>
      <c r="D9789" s="37">
        <v>43075</v>
      </c>
      <c r="E9789" s="32" t="b">
        <v>1</v>
      </c>
      <c r="F9789" s="38" t="s">
        <v>37</v>
      </c>
      <c r="G9789" s="38" t="s">
        <v>46</v>
      </c>
      <c r="H9789" s="38" t="s">
        <v>47</v>
      </c>
      <c r="I9789" s="38" t="s">
        <v>40</v>
      </c>
      <c r="J9789" s="38" t="s">
        <v>40</v>
      </c>
      <c r="K9789" s="39">
        <v>1538.99</v>
      </c>
      <c r="L9789" s="39">
        <v>829.65</v>
      </c>
      <c r="M9789" s="37">
        <v>42404</v>
      </c>
      <c r="N9789" s="39">
        <f t="shared" ref="N9789:N9790" si="3633">K9789-L9789</f>
        <v>709.34</v>
      </c>
      <c r="O9789" s="63">
        <f t="shared" ref="O9789:O9790" si="3634">K9789/L9789</f>
        <v>1.8549870427288617</v>
      </c>
    </row>
    <row r="9790" spans="1:15" s="32" customFormat="1" ht="15.75" customHeight="1">
      <c r="A9790" s="32">
        <v>9788</v>
      </c>
      <c r="B9790" s="32">
        <v>21</v>
      </c>
      <c r="C9790" s="32">
        <v>850</v>
      </c>
      <c r="D9790" s="37">
        <v>42894</v>
      </c>
      <c r="E9790" s="32" t="b">
        <v>1</v>
      </c>
      <c r="F9790" s="38" t="s">
        <v>37</v>
      </c>
      <c r="G9790" s="38" t="s">
        <v>38</v>
      </c>
      <c r="H9790" s="38" t="s">
        <v>39</v>
      </c>
      <c r="I9790" s="38" t="s">
        <v>40</v>
      </c>
      <c r="J9790" s="38" t="s">
        <v>42</v>
      </c>
      <c r="K9790" s="39">
        <v>1071.23</v>
      </c>
      <c r="L9790" s="39">
        <v>380.74</v>
      </c>
      <c r="M9790" s="37">
        <v>35160</v>
      </c>
      <c r="N9790" s="39">
        <f t="shared" si="3633"/>
        <v>690.49</v>
      </c>
      <c r="O9790" s="63">
        <f t="shared" si="3634"/>
        <v>2.8135473026212114</v>
      </c>
    </row>
    <row r="9791" spans="1:15" s="32" customFormat="1" ht="15.75" hidden="1" customHeight="1">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5" s="32" customFormat="1" ht="15.75" hidden="1" customHeight="1">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5" s="32" customFormat="1" ht="15.75" customHeight="1">
      <c r="A9793" s="32">
        <v>9791</v>
      </c>
      <c r="B9793" s="32">
        <v>65</v>
      </c>
      <c r="C9793" s="32">
        <v>391</v>
      </c>
      <c r="D9793" s="37">
        <v>42759</v>
      </c>
      <c r="E9793" s="32" t="b">
        <v>1</v>
      </c>
      <c r="F9793" s="38" t="s">
        <v>37</v>
      </c>
      <c r="G9793" s="38" t="s">
        <v>48</v>
      </c>
      <c r="H9793" s="38" t="s">
        <v>39</v>
      </c>
      <c r="I9793" s="38" t="s">
        <v>40</v>
      </c>
      <c r="J9793" s="38" t="s">
        <v>40</v>
      </c>
      <c r="K9793" s="39">
        <v>1807.45</v>
      </c>
      <c r="L9793" s="39">
        <v>778.69</v>
      </c>
      <c r="M9793" s="37">
        <v>42145</v>
      </c>
      <c r="N9793" s="39">
        <f t="shared" ref="N9793:N9794" si="3635">K9793-L9793</f>
        <v>1028.76</v>
      </c>
      <c r="O9793" s="63">
        <f t="shared" ref="O9793:O9794" si="3636">K9793/L9793</f>
        <v>2.3211419178363659</v>
      </c>
    </row>
    <row r="9794" spans="1:15" s="32" customFormat="1" ht="15.75" customHeight="1">
      <c r="A9794" s="32">
        <v>9792</v>
      </c>
      <c r="B9794" s="32">
        <v>60</v>
      </c>
      <c r="C9794" s="32">
        <v>34</v>
      </c>
      <c r="D9794" s="37">
        <v>42911</v>
      </c>
      <c r="E9794" s="32" t="b">
        <v>1</v>
      </c>
      <c r="F9794" s="38" t="s">
        <v>37</v>
      </c>
      <c r="G9794" s="38" t="s">
        <v>46</v>
      </c>
      <c r="H9794" s="38" t="s">
        <v>39</v>
      </c>
      <c r="I9794" s="38" t="s">
        <v>50</v>
      </c>
      <c r="J9794" s="38" t="s">
        <v>51</v>
      </c>
      <c r="K9794" s="39">
        <v>1977.36</v>
      </c>
      <c r="L9794" s="39">
        <v>1759.85</v>
      </c>
      <c r="M9794" s="37">
        <v>40779</v>
      </c>
      <c r="N9794" s="39">
        <f t="shared" si="3635"/>
        <v>217.51</v>
      </c>
      <c r="O9794" s="63">
        <f t="shared" si="3636"/>
        <v>1.1235957610023581</v>
      </c>
    </row>
    <row r="9795" spans="1:15" s="32" customFormat="1" ht="15.75" hidden="1" customHeight="1">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5" s="32" customFormat="1" ht="15.75" hidden="1" customHeight="1">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5" s="32" customFormat="1" ht="15.75" customHeight="1">
      <c r="A9797" s="32">
        <v>9795</v>
      </c>
      <c r="B9797" s="32">
        <v>23</v>
      </c>
      <c r="C9797" s="32">
        <v>2130</v>
      </c>
      <c r="D9797" s="37">
        <v>43009</v>
      </c>
      <c r="E9797" s="32" t="b">
        <v>1</v>
      </c>
      <c r="F9797" s="38" t="s">
        <v>37</v>
      </c>
      <c r="G9797" s="38" t="s">
        <v>45</v>
      </c>
      <c r="H9797" s="38" t="s">
        <v>39</v>
      </c>
      <c r="I9797" s="38" t="s">
        <v>40</v>
      </c>
      <c r="J9797" s="38" t="s">
        <v>40</v>
      </c>
      <c r="K9797" s="39">
        <v>1198.46</v>
      </c>
      <c r="L9797" s="39">
        <v>381.1</v>
      </c>
      <c r="M9797" s="37">
        <v>36145</v>
      </c>
      <c r="N9797" s="39">
        <f t="shared" ref="N9797:N9798" si="3637">K9797-L9797</f>
        <v>817.36</v>
      </c>
      <c r="O9797" s="63">
        <f t="shared" ref="O9797:O9798" si="3638">K9797/L9797</f>
        <v>3.1447389136709525</v>
      </c>
    </row>
    <row r="9798" spans="1:15" s="32" customFormat="1" ht="15.75" customHeight="1">
      <c r="A9798" s="32">
        <v>9796</v>
      </c>
      <c r="B9798" s="32">
        <v>76</v>
      </c>
      <c r="C9798" s="32">
        <v>1111</v>
      </c>
      <c r="D9798" s="37">
        <v>42927</v>
      </c>
      <c r="E9798" s="32" t="b">
        <v>1</v>
      </c>
      <c r="F9798" s="38" t="s">
        <v>37</v>
      </c>
      <c r="G9798" s="38" t="s">
        <v>48</v>
      </c>
      <c r="H9798" s="38" t="s">
        <v>47</v>
      </c>
      <c r="I9798" s="38" t="s">
        <v>44</v>
      </c>
      <c r="J9798" s="38" t="s">
        <v>51</v>
      </c>
      <c r="K9798" s="39">
        <v>1172.78</v>
      </c>
      <c r="L9798" s="39">
        <v>1043.77</v>
      </c>
      <c r="M9798" s="37">
        <v>38002</v>
      </c>
      <c r="N9798" s="39">
        <f t="shared" si="3637"/>
        <v>129.01</v>
      </c>
      <c r="O9798" s="63">
        <f t="shared" si="3638"/>
        <v>1.1236000268258333</v>
      </c>
    </row>
    <row r="9799" spans="1:15" s="32" customFormat="1" ht="15.75" hidden="1" customHeight="1">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5" s="32" customFormat="1" ht="15.75" customHeight="1">
      <c r="A9800" s="32">
        <v>9798</v>
      </c>
      <c r="B9800" s="32">
        <v>71</v>
      </c>
      <c r="C9800" s="32">
        <v>2134</v>
      </c>
      <c r="D9800" s="37">
        <v>43018</v>
      </c>
      <c r="E9800" s="32" t="b">
        <v>1</v>
      </c>
      <c r="F9800" s="38" t="s">
        <v>37</v>
      </c>
      <c r="G9800" s="38" t="s">
        <v>38</v>
      </c>
      <c r="H9800" s="38" t="s">
        <v>39</v>
      </c>
      <c r="I9800" s="38" t="s">
        <v>50</v>
      </c>
      <c r="J9800" s="38" t="s">
        <v>42</v>
      </c>
      <c r="K9800" s="39">
        <v>1842.92</v>
      </c>
      <c r="L9800" s="39">
        <v>1105.75</v>
      </c>
      <c r="M9800" s="37">
        <v>34996</v>
      </c>
      <c r="N9800" s="39">
        <f t="shared" ref="N9800:N9802" si="3639">K9800-L9800</f>
        <v>737.17000000000007</v>
      </c>
      <c r="O9800" s="63">
        <f t="shared" ref="O9800:O9802" si="3640">K9800/L9800</f>
        <v>1.6666696812118473</v>
      </c>
    </row>
    <row r="9801" spans="1:15" s="32" customFormat="1" ht="15.75" customHeight="1">
      <c r="A9801" s="32">
        <v>9799</v>
      </c>
      <c r="B9801" s="32">
        <v>31</v>
      </c>
      <c r="C9801" s="32">
        <v>946</v>
      </c>
      <c r="D9801" s="37">
        <v>42815</v>
      </c>
      <c r="E9801" s="32" t="b">
        <v>1</v>
      </c>
      <c r="F9801" s="38" t="s">
        <v>37</v>
      </c>
      <c r="G9801" s="38" t="s">
        <v>48</v>
      </c>
      <c r="H9801" s="38" t="s">
        <v>39</v>
      </c>
      <c r="I9801" s="38" t="s">
        <v>40</v>
      </c>
      <c r="J9801" s="38" t="s">
        <v>40</v>
      </c>
      <c r="K9801" s="39">
        <v>752.64</v>
      </c>
      <c r="L9801" s="39">
        <v>205.36</v>
      </c>
      <c r="M9801" s="37">
        <v>42218</v>
      </c>
      <c r="N9801" s="39">
        <f t="shared" si="3639"/>
        <v>547.28</v>
      </c>
      <c r="O9801" s="63">
        <f t="shared" si="3640"/>
        <v>3.6649785742111409</v>
      </c>
    </row>
    <row r="9802" spans="1:15" s="32" customFormat="1" ht="15.75" customHeight="1">
      <c r="A9802" s="32">
        <v>9800</v>
      </c>
      <c r="B9802" s="32">
        <v>22</v>
      </c>
      <c r="C9802" s="32">
        <v>410</v>
      </c>
      <c r="D9802" s="37">
        <v>42966</v>
      </c>
      <c r="E9802" s="32" t="b">
        <v>1</v>
      </c>
      <c r="F9802" s="38" t="s">
        <v>37</v>
      </c>
      <c r="G9802" s="38" t="s">
        <v>48</v>
      </c>
      <c r="H9802" s="38" t="s">
        <v>39</v>
      </c>
      <c r="I9802" s="38" t="s">
        <v>40</v>
      </c>
      <c r="J9802" s="38" t="s">
        <v>40</v>
      </c>
      <c r="K9802" s="39">
        <v>60.34</v>
      </c>
      <c r="L9802" s="39">
        <v>45.26</v>
      </c>
      <c r="M9802" s="37">
        <v>42696</v>
      </c>
      <c r="N9802" s="39">
        <f t="shared" si="3639"/>
        <v>15.080000000000005</v>
      </c>
      <c r="O9802" s="63">
        <f t="shared" si="3640"/>
        <v>1.3331860362350862</v>
      </c>
    </row>
    <row r="9803" spans="1:15" s="32" customFormat="1" ht="15.75" hidden="1" customHeight="1">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5" s="32" customFormat="1" ht="15.75" hidden="1" customHeight="1">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5" s="32" customFormat="1" ht="15.75" customHeight="1">
      <c r="A9805" s="32">
        <v>9803</v>
      </c>
      <c r="B9805" s="32">
        <v>9</v>
      </c>
      <c r="C9805" s="32">
        <v>3018</v>
      </c>
      <c r="D9805" s="37">
        <v>42775</v>
      </c>
      <c r="E9805" s="32" t="b">
        <v>1</v>
      </c>
      <c r="F9805" s="38" t="s">
        <v>37</v>
      </c>
      <c r="G9805" s="38" t="s">
        <v>45</v>
      </c>
      <c r="H9805" s="38" t="s">
        <v>39</v>
      </c>
      <c r="I9805" s="38" t="s">
        <v>40</v>
      </c>
      <c r="J9805" s="38" t="s">
        <v>51</v>
      </c>
      <c r="K9805" s="39">
        <v>1216.1400000000001</v>
      </c>
      <c r="L9805" s="39">
        <v>1082.3599999999999</v>
      </c>
      <c r="M9805" s="37">
        <v>37698</v>
      </c>
      <c r="N9805" s="39">
        <f t="shared" ref="N9805" si="3641">K9805-L9805</f>
        <v>133.7800000000002</v>
      </c>
      <c r="O9805" s="63">
        <f>K9805/L9805</f>
        <v>1.1236002808677337</v>
      </c>
    </row>
    <row r="9806" spans="1:15" s="32" customFormat="1" ht="15.75" hidden="1" customHeight="1">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5" s="32" customFormat="1" ht="15.75" customHeight="1">
      <c r="A9807" s="32">
        <v>9805</v>
      </c>
      <c r="B9807" s="32">
        <v>19</v>
      </c>
      <c r="C9807" s="32">
        <v>3086</v>
      </c>
      <c r="D9807" s="37">
        <v>42919</v>
      </c>
      <c r="E9807" s="32" t="b">
        <v>1</v>
      </c>
      <c r="F9807" s="38" t="s">
        <v>37</v>
      </c>
      <c r="G9807" s="38" t="s">
        <v>41</v>
      </c>
      <c r="H9807" s="38" t="s">
        <v>49</v>
      </c>
      <c r="I9807" s="38" t="s">
        <v>44</v>
      </c>
      <c r="J9807" s="38" t="s">
        <v>40</v>
      </c>
      <c r="K9807" s="39">
        <v>574.64</v>
      </c>
      <c r="L9807" s="39">
        <v>459.71</v>
      </c>
      <c r="M9807" s="37">
        <v>40784</v>
      </c>
      <c r="N9807" s="39">
        <f t="shared" ref="N9807:N9810" si="3642">K9807-L9807</f>
        <v>114.93</v>
      </c>
      <c r="O9807" s="63">
        <f t="shared" ref="O9807:O9810" si="3643">K9807/L9807</f>
        <v>1.2500054382110461</v>
      </c>
    </row>
    <row r="9808" spans="1:15" s="32" customFormat="1" ht="15.75" customHeight="1">
      <c r="A9808" s="32">
        <v>9806</v>
      </c>
      <c r="B9808" s="32">
        <v>69</v>
      </c>
      <c r="C9808" s="32">
        <v>2400</v>
      </c>
      <c r="D9808" s="37">
        <v>43080</v>
      </c>
      <c r="E9808" s="32" t="b">
        <v>1</v>
      </c>
      <c r="F9808" s="38" t="s">
        <v>37</v>
      </c>
      <c r="G9808" s="38" t="s">
        <v>46</v>
      </c>
      <c r="H9808" s="38" t="s">
        <v>47</v>
      </c>
      <c r="I9808" s="38" t="s">
        <v>40</v>
      </c>
      <c r="J9808" s="38" t="s">
        <v>40</v>
      </c>
      <c r="K9808" s="39">
        <v>792.9</v>
      </c>
      <c r="L9808" s="39">
        <v>594.67999999999995</v>
      </c>
      <c r="M9808" s="37">
        <v>34996</v>
      </c>
      <c r="N9808" s="39">
        <f t="shared" si="3642"/>
        <v>198.22000000000003</v>
      </c>
      <c r="O9808" s="63">
        <f t="shared" si="3643"/>
        <v>1.3333221228223584</v>
      </c>
    </row>
    <row r="9809" spans="1:15" s="32" customFormat="1" ht="15.75" customHeight="1">
      <c r="A9809" s="32">
        <v>9807</v>
      </c>
      <c r="B9809" s="32">
        <v>11</v>
      </c>
      <c r="C9809" s="32">
        <v>1742</v>
      </c>
      <c r="D9809" s="37">
        <v>42804</v>
      </c>
      <c r="E9809" s="32" t="b">
        <v>1</v>
      </c>
      <c r="F9809" s="38" t="s">
        <v>37</v>
      </c>
      <c r="G9809" s="38" t="s">
        <v>41</v>
      </c>
      <c r="H9809" s="38" t="s">
        <v>39</v>
      </c>
      <c r="I9809" s="38" t="s">
        <v>40</v>
      </c>
      <c r="J9809" s="38" t="s">
        <v>51</v>
      </c>
      <c r="K9809" s="39">
        <v>1775.81</v>
      </c>
      <c r="L9809" s="39">
        <v>1580.47</v>
      </c>
      <c r="M9809" s="37">
        <v>40303</v>
      </c>
      <c r="N9809" s="39">
        <f t="shared" si="3642"/>
        <v>195.33999999999992</v>
      </c>
      <c r="O9809" s="63">
        <f t="shared" si="3643"/>
        <v>1.123596145450404</v>
      </c>
    </row>
    <row r="9810" spans="1:15" s="32" customFormat="1" ht="15.75" customHeight="1">
      <c r="A9810" s="32">
        <v>9808</v>
      </c>
      <c r="B9810" s="32">
        <v>0</v>
      </c>
      <c r="C9810" s="32">
        <v>2505</v>
      </c>
      <c r="D9810" s="37">
        <v>42915</v>
      </c>
      <c r="E9810" s="32" t="b">
        <v>1</v>
      </c>
      <c r="F9810" s="38" t="s">
        <v>37</v>
      </c>
      <c r="G9810" s="38" t="s">
        <v>46</v>
      </c>
      <c r="H9810" s="38" t="s">
        <v>39</v>
      </c>
      <c r="I9810" s="38" t="s">
        <v>40</v>
      </c>
      <c r="J9810" s="38" t="s">
        <v>40</v>
      </c>
      <c r="K9810" s="39">
        <v>230.91</v>
      </c>
      <c r="L9810" s="39">
        <v>173.18</v>
      </c>
      <c r="M9810" s="37">
        <v>39031</v>
      </c>
      <c r="N9810" s="39">
        <f t="shared" si="3642"/>
        <v>57.72999999999999</v>
      </c>
      <c r="O9810" s="63">
        <f t="shared" si="3643"/>
        <v>1.3333525811294606</v>
      </c>
    </row>
    <row r="9811" spans="1:15" s="32" customFormat="1" ht="15.75" hidden="1" customHeight="1">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5" s="32" customFormat="1" ht="15.75" hidden="1" customHeight="1">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5" s="32" customFormat="1" ht="15.75" hidden="1" customHeight="1">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5" s="32" customFormat="1" ht="15.75" customHeight="1">
      <c r="A9814" s="32">
        <v>9812</v>
      </c>
      <c r="B9814" s="32">
        <v>51</v>
      </c>
      <c r="C9814" s="32">
        <v>1526</v>
      </c>
      <c r="D9814" s="37">
        <v>42895</v>
      </c>
      <c r="E9814" s="32" t="b">
        <v>1</v>
      </c>
      <c r="F9814" s="38" t="s">
        <v>37</v>
      </c>
      <c r="G9814" s="38" t="s">
        <v>43</v>
      </c>
      <c r="H9814" s="38" t="s">
        <v>39</v>
      </c>
      <c r="I9814" s="38" t="s">
        <v>50</v>
      </c>
      <c r="J9814" s="38" t="s">
        <v>40</v>
      </c>
      <c r="K9814" s="39">
        <v>2005.66</v>
      </c>
      <c r="L9814" s="39">
        <v>1203.4000000000001</v>
      </c>
      <c r="M9814" s="37">
        <v>35470</v>
      </c>
      <c r="N9814" s="39">
        <f t="shared" ref="N9814" si="3644">K9814-L9814</f>
        <v>802.26</v>
      </c>
      <c r="O9814" s="63">
        <f>K9814/L9814</f>
        <v>1.666661126807379</v>
      </c>
    </row>
    <row r="9815" spans="1:15" s="32" customFormat="1" ht="15.75" hidden="1" customHeight="1">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5" s="32" customFormat="1" ht="15.75" customHeight="1">
      <c r="A9816" s="32">
        <v>9814</v>
      </c>
      <c r="B9816" s="32">
        <v>4</v>
      </c>
      <c r="C9816" s="32">
        <v>1186</v>
      </c>
      <c r="D9816" s="37">
        <v>43042</v>
      </c>
      <c r="E9816" s="32" t="b">
        <v>1</v>
      </c>
      <c r="F9816" s="38" t="s">
        <v>37</v>
      </c>
      <c r="G9816" s="38" t="s">
        <v>46</v>
      </c>
      <c r="H9816" s="38" t="s">
        <v>39</v>
      </c>
      <c r="I9816" s="38" t="s">
        <v>50</v>
      </c>
      <c r="J9816" s="38" t="s">
        <v>40</v>
      </c>
      <c r="K9816" s="39">
        <v>1129.1300000000001</v>
      </c>
      <c r="L9816" s="39">
        <v>677.48</v>
      </c>
      <c r="M9816" s="37">
        <v>40784</v>
      </c>
      <c r="N9816" s="39">
        <f t="shared" ref="N9816:N9817" si="3645">K9816-L9816</f>
        <v>451.65000000000009</v>
      </c>
      <c r="O9816" s="63">
        <f t="shared" ref="O9816:O9817" si="3646">K9816/L9816</f>
        <v>1.6666617464722207</v>
      </c>
    </row>
    <row r="9817" spans="1:15" s="32" customFormat="1" ht="15.75" customHeight="1">
      <c r="A9817" s="32">
        <v>9815</v>
      </c>
      <c r="B9817" s="32">
        <v>35</v>
      </c>
      <c r="C9817" s="32">
        <v>2027</v>
      </c>
      <c r="D9817" s="37">
        <v>42862</v>
      </c>
      <c r="E9817" s="32" t="b">
        <v>1</v>
      </c>
      <c r="F9817" s="38" t="s">
        <v>37</v>
      </c>
      <c r="G9817" s="38" t="s">
        <v>46</v>
      </c>
      <c r="H9817" s="38" t="s">
        <v>39</v>
      </c>
      <c r="I9817" s="38" t="s">
        <v>40</v>
      </c>
      <c r="J9817" s="38" t="s">
        <v>40</v>
      </c>
      <c r="K9817" s="39">
        <v>1403.5</v>
      </c>
      <c r="L9817" s="39">
        <v>954.82</v>
      </c>
      <c r="M9817" s="37">
        <v>42688</v>
      </c>
      <c r="N9817" s="39">
        <f t="shared" si="3645"/>
        <v>448.67999999999995</v>
      </c>
      <c r="O9817" s="63">
        <f t="shared" si="3646"/>
        <v>1.4699105590582517</v>
      </c>
    </row>
    <row r="9818" spans="1:15" s="32" customFormat="1" ht="15.75" hidden="1" customHeight="1">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5" s="32" customFormat="1" ht="15.75" hidden="1" customHeight="1">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5" s="32" customFormat="1" ht="15.75" hidden="1" customHeight="1">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5" s="32" customFormat="1" ht="15.75" hidden="1" customHeight="1">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5" s="32" customFormat="1" ht="15.75" customHeight="1">
      <c r="A9822" s="32">
        <v>9820</v>
      </c>
      <c r="B9822" s="32">
        <v>31</v>
      </c>
      <c r="C9822" s="32">
        <v>1425</v>
      </c>
      <c r="D9822" s="37">
        <v>43099</v>
      </c>
      <c r="E9822" s="32" t="b">
        <v>1</v>
      </c>
      <c r="F9822" s="38" t="s">
        <v>37</v>
      </c>
      <c r="G9822" s="38" t="s">
        <v>48</v>
      </c>
      <c r="H9822" s="38" t="s">
        <v>39</v>
      </c>
      <c r="I9822" s="38" t="s">
        <v>40</v>
      </c>
      <c r="J9822" s="38" t="s">
        <v>40</v>
      </c>
      <c r="K9822" s="39">
        <v>752.64</v>
      </c>
      <c r="L9822" s="39">
        <v>205.36</v>
      </c>
      <c r="M9822" s="37">
        <v>37337</v>
      </c>
      <c r="N9822" s="39">
        <f t="shared" ref="N9822" si="3647">K9822-L9822</f>
        <v>547.28</v>
      </c>
      <c r="O9822" s="63">
        <f>K9822/L9822</f>
        <v>3.6649785742111409</v>
      </c>
    </row>
    <row r="9823" spans="1:15" s="32" customFormat="1" ht="15.75" hidden="1" customHeight="1">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5" s="32" customFormat="1" ht="15.75" customHeight="1">
      <c r="A9824" s="32">
        <v>9822</v>
      </c>
      <c r="B9824" s="32">
        <v>5</v>
      </c>
      <c r="C9824" s="32">
        <v>2401</v>
      </c>
      <c r="D9824" s="37">
        <v>43078</v>
      </c>
      <c r="E9824" s="32" t="b">
        <v>1</v>
      </c>
      <c r="F9824" s="38" t="s">
        <v>37</v>
      </c>
      <c r="G9824" s="38" t="s">
        <v>41</v>
      </c>
      <c r="H9824" s="38" t="s">
        <v>49</v>
      </c>
      <c r="I9824" s="38" t="s">
        <v>44</v>
      </c>
      <c r="J9824" s="38" t="s">
        <v>40</v>
      </c>
      <c r="K9824" s="39">
        <v>574.64</v>
      </c>
      <c r="L9824" s="39">
        <v>459.71</v>
      </c>
      <c r="M9824" s="37">
        <v>37659</v>
      </c>
      <c r="N9824" s="39">
        <f t="shared" ref="N9824:N9826" si="3648">K9824-L9824</f>
        <v>114.93</v>
      </c>
      <c r="O9824" s="63">
        <f t="shared" ref="O9824:O9826" si="3649">K9824/L9824</f>
        <v>1.2500054382110461</v>
      </c>
    </row>
    <row r="9825" spans="1:15" s="32" customFormat="1" ht="15.75" customHeight="1">
      <c r="A9825" s="32">
        <v>9823</v>
      </c>
      <c r="B9825" s="32">
        <v>54</v>
      </c>
      <c r="C9825" s="32">
        <v>791</v>
      </c>
      <c r="D9825" s="37">
        <v>42753</v>
      </c>
      <c r="E9825" s="32" t="b">
        <v>1</v>
      </c>
      <c r="F9825" s="38" t="s">
        <v>37</v>
      </c>
      <c r="G9825" s="38" t="s">
        <v>48</v>
      </c>
      <c r="H9825" s="38" t="s">
        <v>39</v>
      </c>
      <c r="I9825" s="38" t="s">
        <v>40</v>
      </c>
      <c r="J9825" s="38" t="s">
        <v>40</v>
      </c>
      <c r="K9825" s="39">
        <v>1292.8399999999999</v>
      </c>
      <c r="L9825" s="39">
        <v>13.44</v>
      </c>
      <c r="M9825" s="37">
        <v>37823</v>
      </c>
      <c r="N9825" s="39">
        <f t="shared" si="3648"/>
        <v>1279.3999999999999</v>
      </c>
      <c r="O9825" s="63">
        <f t="shared" si="3649"/>
        <v>96.19345238095238</v>
      </c>
    </row>
    <row r="9826" spans="1:15" s="32" customFormat="1" ht="15.75" customHeight="1">
      <c r="A9826" s="32">
        <v>9824</v>
      </c>
      <c r="B9826" s="32">
        <v>92</v>
      </c>
      <c r="C9826" s="32">
        <v>3111</v>
      </c>
      <c r="D9826" s="37">
        <v>42945</v>
      </c>
      <c r="E9826" s="32" t="b">
        <v>1</v>
      </c>
      <c r="F9826" s="38" t="s">
        <v>37</v>
      </c>
      <c r="G9826" s="38" t="s">
        <v>48</v>
      </c>
      <c r="H9826" s="38" t="s">
        <v>39</v>
      </c>
      <c r="I9826" s="38" t="s">
        <v>40</v>
      </c>
      <c r="J9826" s="38" t="s">
        <v>51</v>
      </c>
      <c r="K9826" s="39">
        <v>1415.01</v>
      </c>
      <c r="L9826" s="39">
        <v>1259.3599999999999</v>
      </c>
      <c r="M9826" s="37">
        <v>41434</v>
      </c>
      <c r="N9826" s="39">
        <f t="shared" si="3648"/>
        <v>155.65000000000009</v>
      </c>
      <c r="O9826" s="63">
        <f t="shared" si="3649"/>
        <v>1.1235945242027698</v>
      </c>
    </row>
    <row r="9827" spans="1:15" s="32" customFormat="1" ht="15.75" hidden="1" customHeight="1">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5" s="32" customFormat="1" ht="15.75" customHeight="1">
      <c r="A9828" s="32">
        <v>9826</v>
      </c>
      <c r="B9828" s="32">
        <v>84</v>
      </c>
      <c r="C9828" s="32">
        <v>1255</v>
      </c>
      <c r="D9828" s="37">
        <v>42846</v>
      </c>
      <c r="E9828" s="32" t="b">
        <v>1</v>
      </c>
      <c r="F9828" s="38" t="s">
        <v>37</v>
      </c>
      <c r="G9828" s="38" t="s">
        <v>41</v>
      </c>
      <c r="H9828" s="38" t="s">
        <v>47</v>
      </c>
      <c r="I9828" s="38" t="s">
        <v>40</v>
      </c>
      <c r="J9828" s="38" t="s">
        <v>40</v>
      </c>
      <c r="K9828" s="39">
        <v>290.62</v>
      </c>
      <c r="L9828" s="39">
        <v>215.14</v>
      </c>
      <c r="M9828" s="37">
        <v>38339</v>
      </c>
      <c r="N9828" s="39">
        <f t="shared" ref="N9828:N9831" si="3650">K9828-L9828</f>
        <v>75.480000000000018</v>
      </c>
      <c r="O9828" s="63">
        <f t="shared" ref="O9828:O9831" si="3651">K9828/L9828</f>
        <v>1.3508413126336341</v>
      </c>
    </row>
    <row r="9829" spans="1:15" s="32" customFormat="1" ht="15.75" customHeight="1">
      <c r="A9829" s="32">
        <v>9827</v>
      </c>
      <c r="B9829" s="32">
        <v>87</v>
      </c>
      <c r="C9829" s="32">
        <v>946</v>
      </c>
      <c r="D9829" s="37">
        <v>42919</v>
      </c>
      <c r="E9829" s="32" t="b">
        <v>1</v>
      </c>
      <c r="F9829" s="38" t="s">
        <v>37</v>
      </c>
      <c r="G9829" s="38" t="s">
        <v>43</v>
      </c>
      <c r="H9829" s="38" t="s">
        <v>39</v>
      </c>
      <c r="I9829" s="38" t="s">
        <v>40</v>
      </c>
      <c r="J9829" s="38" t="s">
        <v>40</v>
      </c>
      <c r="K9829" s="39">
        <v>1636.9</v>
      </c>
      <c r="L9829" s="39">
        <v>44.71</v>
      </c>
      <c r="M9829" s="37">
        <v>40410</v>
      </c>
      <c r="N9829" s="39">
        <f t="shared" si="3650"/>
        <v>1592.19</v>
      </c>
      <c r="O9829" s="63">
        <f t="shared" si="3651"/>
        <v>36.611496309550439</v>
      </c>
    </row>
    <row r="9830" spans="1:15" s="32" customFormat="1" ht="15.75" customHeight="1">
      <c r="A9830" s="32">
        <v>9828</v>
      </c>
      <c r="B9830" s="32">
        <v>42</v>
      </c>
      <c r="C9830" s="32">
        <v>2783</v>
      </c>
      <c r="D9830" s="37">
        <v>42828</v>
      </c>
      <c r="E9830" s="32" t="b">
        <v>1</v>
      </c>
      <c r="F9830" s="38" t="s">
        <v>37</v>
      </c>
      <c r="G9830" s="38" t="s">
        <v>43</v>
      </c>
      <c r="H9830" s="38" t="s">
        <v>47</v>
      </c>
      <c r="I9830" s="38" t="s">
        <v>40</v>
      </c>
      <c r="J9830" s="38" t="s">
        <v>51</v>
      </c>
      <c r="K9830" s="39">
        <v>1810</v>
      </c>
      <c r="L9830" s="39">
        <v>1610.9</v>
      </c>
      <c r="M9830" s="37">
        <v>37668</v>
      </c>
      <c r="N9830" s="39">
        <f t="shared" si="3650"/>
        <v>199.09999999999991</v>
      </c>
      <c r="O9830" s="63">
        <f t="shared" si="3651"/>
        <v>1.1235955056179774</v>
      </c>
    </row>
    <row r="9831" spans="1:15" s="32" customFormat="1" ht="15.75" customHeight="1">
      <c r="A9831" s="32">
        <v>9829</v>
      </c>
      <c r="B9831" s="32">
        <v>67</v>
      </c>
      <c r="C9831" s="32">
        <v>3176</v>
      </c>
      <c r="D9831" s="37">
        <v>42854</v>
      </c>
      <c r="E9831" s="32" t="b">
        <v>1</v>
      </c>
      <c r="F9831" s="38" t="s">
        <v>37</v>
      </c>
      <c r="G9831" s="38" t="s">
        <v>45</v>
      </c>
      <c r="H9831" s="38" t="s">
        <v>47</v>
      </c>
      <c r="I9831" s="38" t="s">
        <v>40</v>
      </c>
      <c r="J9831" s="38" t="s">
        <v>40</v>
      </c>
      <c r="K9831" s="39">
        <v>544.04999999999995</v>
      </c>
      <c r="L9831" s="39">
        <v>376.84</v>
      </c>
      <c r="M9831" s="37">
        <v>38647</v>
      </c>
      <c r="N9831" s="39">
        <f t="shared" si="3650"/>
        <v>167.20999999999998</v>
      </c>
      <c r="O9831" s="63">
        <f t="shared" si="3651"/>
        <v>1.4437161660121005</v>
      </c>
    </row>
    <row r="9832" spans="1:15" s="32" customFormat="1" ht="15.75" hidden="1" customHeight="1">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5" s="32" customFormat="1" ht="15.75" hidden="1" customHeight="1">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5" s="32" customFormat="1" ht="15.75" customHeight="1">
      <c r="A9834" s="32">
        <v>9832</v>
      </c>
      <c r="B9834" s="32">
        <v>81</v>
      </c>
      <c r="C9834" s="32">
        <v>3410</v>
      </c>
      <c r="D9834" s="37">
        <v>42767</v>
      </c>
      <c r="E9834" s="32" t="b">
        <v>1</v>
      </c>
      <c r="F9834" s="38" t="s">
        <v>37</v>
      </c>
      <c r="G9834" s="38" t="s">
        <v>45</v>
      </c>
      <c r="H9834" s="38" t="s">
        <v>39</v>
      </c>
      <c r="I9834" s="38" t="s">
        <v>40</v>
      </c>
      <c r="J9834" s="38" t="s">
        <v>51</v>
      </c>
      <c r="K9834" s="39">
        <v>586.45000000000005</v>
      </c>
      <c r="L9834" s="39">
        <v>521.94000000000005</v>
      </c>
      <c r="M9834" s="37">
        <v>33429</v>
      </c>
      <c r="N9834" s="39">
        <f t="shared" ref="N9834" si="3652">K9834-L9834</f>
        <v>64.509999999999991</v>
      </c>
      <c r="O9834" s="63">
        <f>K9834/L9834</f>
        <v>1.1235965819826033</v>
      </c>
    </row>
    <row r="9835" spans="1:15" s="32" customFormat="1" ht="15.75" hidden="1" customHeight="1">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5" s="32" customFormat="1" ht="15.75" customHeight="1">
      <c r="A9836" s="32">
        <v>9834</v>
      </c>
      <c r="B9836" s="32">
        <v>33</v>
      </c>
      <c r="C9836" s="32">
        <v>2070</v>
      </c>
      <c r="D9836" s="37">
        <v>42933</v>
      </c>
      <c r="E9836" s="32" t="b">
        <v>1</v>
      </c>
      <c r="F9836" s="38" t="s">
        <v>37</v>
      </c>
      <c r="G9836" s="38" t="s">
        <v>46</v>
      </c>
      <c r="H9836" s="38" t="s">
        <v>39</v>
      </c>
      <c r="I9836" s="38" t="s">
        <v>40</v>
      </c>
      <c r="J9836" s="38" t="s">
        <v>51</v>
      </c>
      <c r="K9836" s="39">
        <v>1311.44</v>
      </c>
      <c r="L9836" s="39">
        <v>1167.18</v>
      </c>
      <c r="M9836" s="37">
        <v>36498</v>
      </c>
      <c r="N9836" s="39">
        <f t="shared" ref="N9836" si="3653">K9836-L9836</f>
        <v>144.26</v>
      </c>
      <c r="O9836" s="63">
        <f>K9836/L9836</f>
        <v>1.1235970458712452</v>
      </c>
    </row>
    <row r="9837" spans="1:15" s="32" customFormat="1" ht="15.75" hidden="1" customHeight="1">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5" s="32" customFormat="1" ht="15.75" customHeight="1">
      <c r="A9838" s="32">
        <v>9836</v>
      </c>
      <c r="B9838" s="32">
        <v>51</v>
      </c>
      <c r="C9838" s="32">
        <v>953</v>
      </c>
      <c r="D9838" s="37">
        <v>42975</v>
      </c>
      <c r="E9838" s="32" t="b">
        <v>1</v>
      </c>
      <c r="F9838" s="38" t="s">
        <v>37</v>
      </c>
      <c r="G9838" s="38" t="s">
        <v>43</v>
      </c>
      <c r="H9838" s="38" t="s">
        <v>39</v>
      </c>
      <c r="I9838" s="38" t="s">
        <v>50</v>
      </c>
      <c r="J9838" s="38" t="s">
        <v>40</v>
      </c>
      <c r="K9838" s="39">
        <v>2005.66</v>
      </c>
      <c r="L9838" s="39">
        <v>1203.4000000000001</v>
      </c>
      <c r="M9838" s="37">
        <v>41009</v>
      </c>
      <c r="N9838" s="39">
        <f t="shared" ref="N9838:N9839" si="3654">K9838-L9838</f>
        <v>802.26</v>
      </c>
      <c r="O9838" s="63">
        <f t="shared" ref="O9838:O9839" si="3655">K9838/L9838</f>
        <v>1.666661126807379</v>
      </c>
    </row>
    <row r="9839" spans="1:15" s="32" customFormat="1" ht="15.75" customHeight="1">
      <c r="A9839" s="32">
        <v>9837</v>
      </c>
      <c r="B9839" s="32">
        <v>66</v>
      </c>
      <c r="C9839" s="32">
        <v>619</v>
      </c>
      <c r="D9839" s="37">
        <v>42938</v>
      </c>
      <c r="E9839" s="32" t="b">
        <v>1</v>
      </c>
      <c r="F9839" s="38" t="s">
        <v>37</v>
      </c>
      <c r="G9839" s="38" t="s">
        <v>46</v>
      </c>
      <c r="H9839" s="38" t="s">
        <v>47</v>
      </c>
      <c r="I9839" s="38" t="s">
        <v>44</v>
      </c>
      <c r="J9839" s="38" t="s">
        <v>51</v>
      </c>
      <c r="K9839" s="39">
        <v>590.26</v>
      </c>
      <c r="L9839" s="39">
        <v>525.33000000000004</v>
      </c>
      <c r="M9839" s="37">
        <v>40487</v>
      </c>
      <c r="N9839" s="39">
        <f t="shared" si="3654"/>
        <v>64.92999999999995</v>
      </c>
      <c r="O9839" s="63">
        <f t="shared" si="3655"/>
        <v>1.123598499990482</v>
      </c>
    </row>
    <row r="9840" spans="1:15" s="32" customFormat="1" ht="15.75" hidden="1" customHeight="1">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5" s="32" customFormat="1" ht="15.75" hidden="1" customHeight="1">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5" s="32" customFormat="1" ht="15.75" customHeight="1">
      <c r="A9842" s="32">
        <v>9840</v>
      </c>
      <c r="B9842" s="32">
        <v>17</v>
      </c>
      <c r="C9842" s="32">
        <v>1850</v>
      </c>
      <c r="D9842" s="37">
        <v>42872</v>
      </c>
      <c r="E9842" s="32" t="b">
        <v>1</v>
      </c>
      <c r="F9842" s="38" t="s">
        <v>37</v>
      </c>
      <c r="G9842" s="38" t="s">
        <v>48</v>
      </c>
      <c r="H9842" s="38" t="s">
        <v>52</v>
      </c>
      <c r="I9842" s="38" t="s">
        <v>40</v>
      </c>
      <c r="J9842" s="38" t="s">
        <v>42</v>
      </c>
      <c r="K9842" s="39">
        <v>1362.99</v>
      </c>
      <c r="L9842" s="39">
        <v>57.74</v>
      </c>
      <c r="M9842" s="37">
        <v>34079</v>
      </c>
      <c r="N9842" s="39">
        <f t="shared" ref="N9842" si="3656">K9842-L9842</f>
        <v>1305.25</v>
      </c>
      <c r="O9842" s="63">
        <f>K9842/L9842</f>
        <v>23.605645999307239</v>
      </c>
    </row>
    <row r="9843" spans="1:15" s="32" customFormat="1" ht="15.75" hidden="1" customHeight="1">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5" s="32" customFormat="1" ht="15.75" hidden="1" customHeight="1">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5" s="32" customFormat="1" ht="15.75" customHeight="1">
      <c r="A9845" s="32">
        <v>9843</v>
      </c>
      <c r="B9845" s="32">
        <v>62</v>
      </c>
      <c r="C9845" s="32">
        <v>2194</v>
      </c>
      <c r="D9845" s="37">
        <v>42985</v>
      </c>
      <c r="E9845" s="32" t="b">
        <v>1</v>
      </c>
      <c r="F9845" s="38" t="s">
        <v>37</v>
      </c>
      <c r="G9845" s="38" t="s">
        <v>38</v>
      </c>
      <c r="H9845" s="38" t="s">
        <v>39</v>
      </c>
      <c r="I9845" s="38" t="s">
        <v>40</v>
      </c>
      <c r="J9845" s="38" t="s">
        <v>40</v>
      </c>
      <c r="K9845" s="39">
        <v>478.16</v>
      </c>
      <c r="L9845" s="39">
        <v>298.72000000000003</v>
      </c>
      <c r="M9845" s="37">
        <v>40487</v>
      </c>
      <c r="N9845" s="39">
        <f t="shared" ref="N9845:N9846" si="3657">K9845-L9845</f>
        <v>179.44</v>
      </c>
      <c r="O9845" s="63">
        <f t="shared" ref="O9845:O9846" si="3658">K9845/L9845</f>
        <v>1.6006963042313871</v>
      </c>
    </row>
    <row r="9846" spans="1:15" s="32" customFormat="1" ht="15.75" customHeight="1">
      <c r="A9846" s="32">
        <v>9844</v>
      </c>
      <c r="B9846" s="32">
        <v>52</v>
      </c>
      <c r="C9846" s="32">
        <v>131</v>
      </c>
      <c r="D9846" s="37">
        <v>42751</v>
      </c>
      <c r="E9846" s="32" t="b">
        <v>1</v>
      </c>
      <c r="F9846" s="38" t="s">
        <v>37</v>
      </c>
      <c r="G9846" s="38" t="s">
        <v>38</v>
      </c>
      <c r="H9846" s="38" t="s">
        <v>47</v>
      </c>
      <c r="I9846" s="38" t="s">
        <v>40</v>
      </c>
      <c r="J9846" s="38" t="s">
        <v>42</v>
      </c>
      <c r="K9846" s="39">
        <v>1777.8</v>
      </c>
      <c r="L9846" s="39">
        <v>820.78</v>
      </c>
      <c r="M9846" s="37">
        <v>40670</v>
      </c>
      <c r="N9846" s="39">
        <f t="shared" si="3657"/>
        <v>957.02</v>
      </c>
      <c r="O9846" s="63">
        <f t="shared" si="3658"/>
        <v>2.1659884500109654</v>
      </c>
    </row>
    <row r="9847" spans="1:15" s="32" customFormat="1" ht="15.75" hidden="1" customHeight="1">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5" s="32" customFormat="1" ht="15.75" hidden="1" customHeight="1">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5" s="32" customFormat="1" ht="15.75" hidden="1" customHeight="1">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5" s="32" customFormat="1" ht="15.75" customHeight="1">
      <c r="A9850" s="32">
        <v>9848</v>
      </c>
      <c r="B9850" s="32">
        <v>69</v>
      </c>
      <c r="C9850" s="32">
        <v>2654</v>
      </c>
      <c r="D9850" s="37">
        <v>42782</v>
      </c>
      <c r="E9850" s="32" t="b">
        <v>1</v>
      </c>
      <c r="F9850" s="38" t="s">
        <v>37</v>
      </c>
      <c r="G9850" s="38" t="s">
        <v>46</v>
      </c>
      <c r="H9850" s="38" t="s">
        <v>47</v>
      </c>
      <c r="I9850" s="38" t="s">
        <v>40</v>
      </c>
      <c r="J9850" s="38" t="s">
        <v>40</v>
      </c>
      <c r="K9850" s="39">
        <v>792.9</v>
      </c>
      <c r="L9850" s="39">
        <v>594.67999999999995</v>
      </c>
      <c r="M9850" s="37">
        <v>33879</v>
      </c>
      <c r="N9850" s="39">
        <f t="shared" ref="N9850:N9851" si="3659">K9850-L9850</f>
        <v>198.22000000000003</v>
      </c>
      <c r="O9850" s="63">
        <f t="shared" ref="O9850:O9851" si="3660">K9850/L9850</f>
        <v>1.3333221228223584</v>
      </c>
    </row>
    <row r="9851" spans="1:15" s="32" customFormat="1" ht="15.75" customHeight="1">
      <c r="A9851" s="32">
        <v>9849</v>
      </c>
      <c r="B9851" s="32">
        <v>74</v>
      </c>
      <c r="C9851" s="32">
        <v>1782</v>
      </c>
      <c r="D9851" s="37">
        <v>42824</v>
      </c>
      <c r="E9851" s="32" t="b">
        <v>1</v>
      </c>
      <c r="F9851" s="38" t="s">
        <v>37</v>
      </c>
      <c r="G9851" s="38" t="s">
        <v>48</v>
      </c>
      <c r="H9851" s="38" t="s">
        <v>39</v>
      </c>
      <c r="I9851" s="38" t="s">
        <v>40</v>
      </c>
      <c r="J9851" s="38" t="s">
        <v>40</v>
      </c>
      <c r="K9851" s="39">
        <v>1228.07</v>
      </c>
      <c r="L9851" s="39">
        <v>400.91</v>
      </c>
      <c r="M9851" s="37">
        <v>36668</v>
      </c>
      <c r="N9851" s="39">
        <f t="shared" si="3659"/>
        <v>827.15999999999985</v>
      </c>
      <c r="O9851" s="63">
        <f t="shared" si="3660"/>
        <v>3.063206205881619</v>
      </c>
    </row>
    <row r="9852" spans="1:15" s="32" customFormat="1" ht="15.75" hidden="1" customHeight="1">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5" s="32" customFormat="1" ht="15.75" hidden="1" customHeight="1">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5" s="32" customFormat="1" ht="15.75" customHeight="1">
      <c r="A9854" s="32">
        <v>9852</v>
      </c>
      <c r="B9854" s="32">
        <v>15</v>
      </c>
      <c r="C9854" s="32">
        <v>879</v>
      </c>
      <c r="D9854" s="37">
        <v>42739</v>
      </c>
      <c r="E9854" s="32" t="b">
        <v>1</v>
      </c>
      <c r="F9854" s="38" t="s">
        <v>37</v>
      </c>
      <c r="G9854" s="38" t="s">
        <v>45</v>
      </c>
      <c r="H9854" s="38" t="s">
        <v>39</v>
      </c>
      <c r="I9854" s="38" t="s">
        <v>44</v>
      </c>
      <c r="J9854" s="38" t="s">
        <v>40</v>
      </c>
      <c r="K9854" s="39">
        <v>958.74</v>
      </c>
      <c r="L9854" s="39">
        <v>748.9</v>
      </c>
      <c r="M9854" s="37">
        <v>38693</v>
      </c>
      <c r="N9854" s="39">
        <f t="shared" ref="N9854:N9856" si="3661">K9854-L9854</f>
        <v>209.84000000000003</v>
      </c>
      <c r="O9854" s="63">
        <f t="shared" ref="O9854:O9856" si="3662">K9854/L9854</f>
        <v>1.2801976231806651</v>
      </c>
    </row>
    <row r="9855" spans="1:15" s="32" customFormat="1" ht="15.75" customHeight="1">
      <c r="A9855" s="32">
        <v>9853</v>
      </c>
      <c r="B9855" s="32">
        <v>34</v>
      </c>
      <c r="C9855" s="32">
        <v>933</v>
      </c>
      <c r="D9855" s="37">
        <v>42816</v>
      </c>
      <c r="E9855" s="32" t="b">
        <v>1</v>
      </c>
      <c r="F9855" s="38" t="s">
        <v>37</v>
      </c>
      <c r="G9855" s="38" t="s">
        <v>45</v>
      </c>
      <c r="H9855" s="38" t="s">
        <v>47</v>
      </c>
      <c r="I9855" s="38" t="s">
        <v>50</v>
      </c>
      <c r="J9855" s="38" t="s">
        <v>42</v>
      </c>
      <c r="K9855" s="39">
        <v>774.53</v>
      </c>
      <c r="L9855" s="39">
        <v>464.72</v>
      </c>
      <c r="M9855" s="37">
        <v>38750</v>
      </c>
      <c r="N9855" s="39">
        <f t="shared" si="3661"/>
        <v>309.80999999999995</v>
      </c>
      <c r="O9855" s="63">
        <f t="shared" si="3662"/>
        <v>1.6666594938887931</v>
      </c>
    </row>
    <row r="9856" spans="1:15" s="32" customFormat="1" ht="15.75" customHeight="1">
      <c r="A9856" s="32">
        <v>9854</v>
      </c>
      <c r="B9856" s="32">
        <v>35</v>
      </c>
      <c r="C9856" s="32">
        <v>229</v>
      </c>
      <c r="D9856" s="37">
        <v>42965</v>
      </c>
      <c r="E9856" s="32" t="b">
        <v>1</v>
      </c>
      <c r="F9856" s="38" t="s">
        <v>37</v>
      </c>
      <c r="G9856" s="38" t="s">
        <v>46</v>
      </c>
      <c r="H9856" s="38" t="s">
        <v>39</v>
      </c>
      <c r="I9856" s="38" t="s">
        <v>40</v>
      </c>
      <c r="J9856" s="38" t="s">
        <v>40</v>
      </c>
      <c r="K9856" s="39">
        <v>1403.5</v>
      </c>
      <c r="L9856" s="39">
        <v>954.82</v>
      </c>
      <c r="M9856" s="37">
        <v>42688</v>
      </c>
      <c r="N9856" s="39">
        <f t="shared" si="3661"/>
        <v>448.67999999999995</v>
      </c>
      <c r="O9856" s="63">
        <f t="shared" si="3662"/>
        <v>1.4699105590582517</v>
      </c>
    </row>
    <row r="9857" spans="1:15" s="32" customFormat="1" ht="15.75" hidden="1" customHeight="1">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5" s="32" customFormat="1" ht="15.75" hidden="1" customHeight="1">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5" s="32" customFormat="1" ht="15.75" hidden="1" customHeight="1">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5" s="32" customFormat="1" ht="15.75" hidden="1" customHeight="1">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5" s="32" customFormat="1" ht="15.75" hidden="1" customHeight="1">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5" s="32" customFormat="1" ht="15.75" hidden="1" customHeight="1">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5" s="32" customFormat="1" ht="15.75" hidden="1" customHeight="1">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5" s="32" customFormat="1" ht="15.75" customHeight="1">
      <c r="A9864" s="32">
        <v>9862</v>
      </c>
      <c r="B9864" s="32">
        <v>65</v>
      </c>
      <c r="C9864" s="32">
        <v>2657</v>
      </c>
      <c r="D9864" s="37">
        <v>42894</v>
      </c>
      <c r="E9864" s="32" t="b">
        <v>1</v>
      </c>
      <c r="F9864" s="38" t="s">
        <v>37</v>
      </c>
      <c r="G9864" s="38" t="s">
        <v>48</v>
      </c>
      <c r="H9864" s="38" t="s">
        <v>39</v>
      </c>
      <c r="I9864" s="38" t="s">
        <v>40</v>
      </c>
      <c r="J9864" s="38" t="s">
        <v>40</v>
      </c>
      <c r="K9864" s="39">
        <v>1807.45</v>
      </c>
      <c r="L9864" s="39">
        <v>778.69</v>
      </c>
      <c r="M9864" s="37">
        <v>42145</v>
      </c>
      <c r="N9864" s="39">
        <f t="shared" ref="N9864:N9866" si="3663">K9864-L9864</f>
        <v>1028.76</v>
      </c>
      <c r="O9864" s="63">
        <f t="shared" ref="O9864:O9866" si="3664">K9864/L9864</f>
        <v>2.3211419178363659</v>
      </c>
    </row>
    <row r="9865" spans="1:15" s="32" customFormat="1" ht="15.75" customHeight="1">
      <c r="A9865" s="32">
        <v>9863</v>
      </c>
      <c r="B9865" s="32">
        <v>80</v>
      </c>
      <c r="C9865" s="32">
        <v>1691</v>
      </c>
      <c r="D9865" s="37">
        <v>42823</v>
      </c>
      <c r="E9865" s="32" t="b">
        <v>1</v>
      </c>
      <c r="F9865" s="38" t="s">
        <v>37</v>
      </c>
      <c r="G9865" s="38" t="s">
        <v>41</v>
      </c>
      <c r="H9865" s="38" t="s">
        <v>39</v>
      </c>
      <c r="I9865" s="38" t="s">
        <v>40</v>
      </c>
      <c r="J9865" s="38" t="s">
        <v>42</v>
      </c>
      <c r="K9865" s="39">
        <v>1469.44</v>
      </c>
      <c r="L9865" s="39">
        <v>596.54999999999995</v>
      </c>
      <c r="M9865" s="37">
        <v>34996</v>
      </c>
      <c r="N9865" s="39">
        <f t="shared" si="3663"/>
        <v>872.8900000000001</v>
      </c>
      <c r="O9865" s="63">
        <f t="shared" si="3664"/>
        <v>2.4632302405498283</v>
      </c>
    </row>
    <row r="9866" spans="1:15" s="32" customFormat="1" ht="15.75" customHeight="1">
      <c r="A9866" s="32">
        <v>9864</v>
      </c>
      <c r="B9866" s="32">
        <v>0</v>
      </c>
      <c r="C9866" s="32">
        <v>779</v>
      </c>
      <c r="D9866" s="37">
        <v>42809</v>
      </c>
      <c r="E9866" s="32" t="b">
        <v>1</v>
      </c>
      <c r="F9866" s="38" t="s">
        <v>37</v>
      </c>
      <c r="G9866" s="38" t="s">
        <v>46</v>
      </c>
      <c r="H9866" s="38" t="s">
        <v>39</v>
      </c>
      <c r="I9866" s="38" t="s">
        <v>40</v>
      </c>
      <c r="J9866" s="38" t="s">
        <v>40</v>
      </c>
      <c r="K9866" s="39">
        <v>230.91</v>
      </c>
      <c r="L9866" s="39">
        <v>173.18</v>
      </c>
      <c r="M9866" s="37">
        <v>39031</v>
      </c>
      <c r="N9866" s="39">
        <f t="shared" si="3663"/>
        <v>57.72999999999999</v>
      </c>
      <c r="O9866" s="63">
        <f t="shared" si="3664"/>
        <v>1.3333525811294606</v>
      </c>
    </row>
    <row r="9867" spans="1:15" s="32" customFormat="1" ht="15.75" hidden="1" customHeight="1">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5" s="32" customFormat="1" ht="15.75" customHeight="1">
      <c r="A9868" s="32">
        <v>9866</v>
      </c>
      <c r="B9868" s="32">
        <v>66</v>
      </c>
      <c r="C9868" s="32">
        <v>677</v>
      </c>
      <c r="D9868" s="37">
        <v>42747</v>
      </c>
      <c r="E9868" s="32" t="b">
        <v>1</v>
      </c>
      <c r="F9868" s="38" t="s">
        <v>37</v>
      </c>
      <c r="G9868" s="38" t="s">
        <v>46</v>
      </c>
      <c r="H9868" s="38" t="s">
        <v>47</v>
      </c>
      <c r="I9868" s="38" t="s">
        <v>44</v>
      </c>
      <c r="J9868" s="38" t="s">
        <v>51</v>
      </c>
      <c r="K9868" s="39">
        <v>590.26</v>
      </c>
      <c r="L9868" s="39">
        <v>525.33000000000004</v>
      </c>
      <c r="M9868" s="37">
        <v>40487</v>
      </c>
      <c r="N9868" s="39">
        <f t="shared" ref="N9868:N9869" si="3665">K9868-L9868</f>
        <v>64.92999999999995</v>
      </c>
      <c r="O9868" s="63">
        <f t="shared" ref="O9868:O9869" si="3666">K9868/L9868</f>
        <v>1.123598499990482</v>
      </c>
    </row>
    <row r="9869" spans="1:15" s="32" customFormat="1" ht="15.75" customHeight="1">
      <c r="A9869" s="32">
        <v>9867</v>
      </c>
      <c r="B9869" s="32">
        <v>1</v>
      </c>
      <c r="C9869" s="32">
        <v>1971</v>
      </c>
      <c r="D9869" s="37">
        <v>42840</v>
      </c>
      <c r="E9869" s="32" t="b">
        <v>1</v>
      </c>
      <c r="F9869" s="38" t="s">
        <v>37</v>
      </c>
      <c r="G9869" s="38" t="s">
        <v>46</v>
      </c>
      <c r="H9869" s="38" t="s">
        <v>39</v>
      </c>
      <c r="I9869" s="38" t="s">
        <v>40</v>
      </c>
      <c r="J9869" s="38" t="s">
        <v>40</v>
      </c>
      <c r="K9869" s="39">
        <v>1403.5</v>
      </c>
      <c r="L9869" s="39">
        <v>954.82</v>
      </c>
      <c r="M9869" s="37">
        <v>42688</v>
      </c>
      <c r="N9869" s="39">
        <f t="shared" si="3665"/>
        <v>448.67999999999995</v>
      </c>
      <c r="O9869" s="63">
        <f t="shared" si="3666"/>
        <v>1.4699105590582517</v>
      </c>
    </row>
    <row r="9870" spans="1:15" s="32" customFormat="1" ht="15.75" hidden="1" customHeight="1">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5" s="32" customFormat="1" ht="15.75" customHeight="1">
      <c r="A9871" s="32">
        <v>9869</v>
      </c>
      <c r="B9871" s="32">
        <v>32</v>
      </c>
      <c r="C9871" s="32">
        <v>1896</v>
      </c>
      <c r="D9871" s="37">
        <v>42761</v>
      </c>
      <c r="E9871" s="32" t="b">
        <v>1</v>
      </c>
      <c r="F9871" s="38" t="s">
        <v>37</v>
      </c>
      <c r="G9871" s="38" t="s">
        <v>46</v>
      </c>
      <c r="H9871" s="38" t="s">
        <v>39</v>
      </c>
      <c r="I9871" s="38" t="s">
        <v>50</v>
      </c>
      <c r="J9871" s="38" t="s">
        <v>40</v>
      </c>
      <c r="K9871" s="39">
        <v>1179</v>
      </c>
      <c r="L9871" s="39">
        <v>707.4</v>
      </c>
      <c r="M9871" s="37">
        <v>38693</v>
      </c>
      <c r="N9871" s="39">
        <f t="shared" ref="N9871" si="3667">K9871-L9871</f>
        <v>471.6</v>
      </c>
      <c r="O9871" s="63">
        <f>K9871/L9871</f>
        <v>1.6666666666666667</v>
      </c>
    </row>
    <row r="9872" spans="1:15" s="32" customFormat="1" ht="15.75" hidden="1" customHeight="1">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5" s="32" customFormat="1" ht="15.75" hidden="1" customHeight="1">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5" s="32" customFormat="1" ht="15.75" customHeight="1">
      <c r="A9874" s="32">
        <v>9872</v>
      </c>
      <c r="B9874" s="32">
        <v>89</v>
      </c>
      <c r="C9874" s="32">
        <v>2940</v>
      </c>
      <c r="D9874" s="37">
        <v>43005</v>
      </c>
      <c r="E9874" s="32" t="b">
        <v>1</v>
      </c>
      <c r="F9874" s="38" t="s">
        <v>37</v>
      </c>
      <c r="G9874" s="38" t="s">
        <v>48</v>
      </c>
      <c r="H9874" s="38" t="s">
        <v>52</v>
      </c>
      <c r="I9874" s="38" t="s">
        <v>40</v>
      </c>
      <c r="J9874" s="38" t="s">
        <v>42</v>
      </c>
      <c r="K9874" s="39">
        <v>1362.99</v>
      </c>
      <c r="L9874" s="39">
        <v>57.74</v>
      </c>
      <c r="M9874" s="37">
        <v>34079</v>
      </c>
      <c r="N9874" s="39">
        <f t="shared" ref="N9874:N9875" si="3668">K9874-L9874</f>
        <v>1305.25</v>
      </c>
      <c r="O9874" s="63">
        <f t="shared" ref="O9874:O9875" si="3669">K9874/L9874</f>
        <v>23.605645999307239</v>
      </c>
    </row>
    <row r="9875" spans="1:15" s="32" customFormat="1" ht="15.75" customHeight="1">
      <c r="A9875" s="32">
        <v>9873</v>
      </c>
      <c r="B9875" s="32">
        <v>0</v>
      </c>
      <c r="C9875" s="32">
        <v>808</v>
      </c>
      <c r="D9875" s="37">
        <v>42776</v>
      </c>
      <c r="E9875" s="32" t="b">
        <v>1</v>
      </c>
      <c r="F9875" s="38" t="s">
        <v>37</v>
      </c>
      <c r="G9875" s="38" t="s">
        <v>45</v>
      </c>
      <c r="H9875" s="38" t="s">
        <v>47</v>
      </c>
      <c r="I9875" s="38" t="s">
        <v>40</v>
      </c>
      <c r="J9875" s="38" t="s">
        <v>40</v>
      </c>
      <c r="K9875" s="39">
        <v>544.04999999999995</v>
      </c>
      <c r="L9875" s="39">
        <v>376.84</v>
      </c>
      <c r="M9875" s="37">
        <v>42710</v>
      </c>
      <c r="N9875" s="39">
        <f t="shared" si="3668"/>
        <v>167.20999999999998</v>
      </c>
      <c r="O9875" s="63">
        <f t="shared" si="3669"/>
        <v>1.4437161660121005</v>
      </c>
    </row>
    <row r="9876" spans="1:15" s="32" customFormat="1" ht="15.75" hidden="1" customHeight="1">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5" s="32" customFormat="1" ht="15.75" customHeight="1">
      <c r="A9877" s="32">
        <v>9875</v>
      </c>
      <c r="B9877" s="32">
        <v>5</v>
      </c>
      <c r="C9877" s="32">
        <v>3063</v>
      </c>
      <c r="D9877" s="37">
        <v>43007</v>
      </c>
      <c r="E9877" s="32" t="b">
        <v>1</v>
      </c>
      <c r="F9877" s="38" t="s">
        <v>37</v>
      </c>
      <c r="G9877" s="38" t="s">
        <v>41</v>
      </c>
      <c r="H9877" s="38" t="s">
        <v>49</v>
      </c>
      <c r="I9877" s="38" t="s">
        <v>44</v>
      </c>
      <c r="J9877" s="38" t="s">
        <v>40</v>
      </c>
      <c r="K9877" s="39">
        <v>574.64</v>
      </c>
      <c r="L9877" s="39">
        <v>459.71</v>
      </c>
      <c r="M9877" s="37">
        <v>40784</v>
      </c>
      <c r="N9877" s="39">
        <f t="shared" ref="N9877" si="3670">K9877-L9877</f>
        <v>114.93</v>
      </c>
      <c r="O9877" s="63">
        <f>K9877/L9877</f>
        <v>1.2500054382110461</v>
      </c>
    </row>
    <row r="9878" spans="1:15" s="32" customFormat="1" ht="15.75" hidden="1" customHeight="1">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5" s="32" customFormat="1" ht="15.75" customHeight="1">
      <c r="A9879" s="32">
        <v>9877</v>
      </c>
      <c r="B9879" s="32">
        <v>46</v>
      </c>
      <c r="C9879" s="32">
        <v>1559</v>
      </c>
      <c r="D9879" s="37">
        <v>42862</v>
      </c>
      <c r="E9879" s="32" t="b">
        <v>1</v>
      </c>
      <c r="F9879" s="38" t="s">
        <v>37</v>
      </c>
      <c r="G9879" s="38" t="s">
        <v>43</v>
      </c>
      <c r="H9879" s="38" t="s">
        <v>39</v>
      </c>
      <c r="I9879" s="38" t="s">
        <v>44</v>
      </c>
      <c r="J9879" s="38" t="s">
        <v>40</v>
      </c>
      <c r="K9879" s="39">
        <v>1793.43</v>
      </c>
      <c r="L9879" s="39">
        <v>248.82</v>
      </c>
      <c r="M9879" s="37">
        <v>36498</v>
      </c>
      <c r="N9879" s="39">
        <f t="shared" ref="N9879:N9880" si="3671">K9879-L9879</f>
        <v>1544.6100000000001</v>
      </c>
      <c r="O9879" s="63">
        <f t="shared" ref="O9879:O9880" si="3672">K9879/L9879</f>
        <v>7.2077405353267423</v>
      </c>
    </row>
    <row r="9880" spans="1:15" s="32" customFormat="1" ht="15.75" customHeight="1">
      <c r="A9880" s="32">
        <v>9878</v>
      </c>
      <c r="B9880" s="32">
        <v>68</v>
      </c>
      <c r="C9880" s="32">
        <v>2726</v>
      </c>
      <c r="D9880" s="37">
        <v>43003</v>
      </c>
      <c r="E9880" s="32" t="b">
        <v>1</v>
      </c>
      <c r="F9880" s="38" t="s">
        <v>37</v>
      </c>
      <c r="G9880" s="38" t="s">
        <v>43</v>
      </c>
      <c r="H9880" s="38" t="s">
        <v>39</v>
      </c>
      <c r="I9880" s="38" t="s">
        <v>40</v>
      </c>
      <c r="J9880" s="38" t="s">
        <v>40</v>
      </c>
      <c r="K9880" s="39">
        <v>1636.9</v>
      </c>
      <c r="L9880" s="39">
        <v>44.71</v>
      </c>
      <c r="M9880" s="37">
        <v>40410</v>
      </c>
      <c r="N9880" s="39">
        <f t="shared" si="3671"/>
        <v>1592.19</v>
      </c>
      <c r="O9880" s="63">
        <f t="shared" si="3672"/>
        <v>36.611496309550439</v>
      </c>
    </row>
    <row r="9881" spans="1:15" s="32" customFormat="1" ht="15.75" hidden="1" customHeight="1">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5" s="32" customFormat="1" ht="15.75" hidden="1" customHeight="1">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5" s="32" customFormat="1" ht="15.75" customHeight="1">
      <c r="A9883" s="32">
        <v>9881</v>
      </c>
      <c r="B9883" s="32">
        <v>79</v>
      </c>
      <c r="C9883" s="32">
        <v>974</v>
      </c>
      <c r="D9883" s="37">
        <v>42937</v>
      </c>
      <c r="E9883" s="32" t="b">
        <v>1</v>
      </c>
      <c r="F9883" s="38" t="s">
        <v>37</v>
      </c>
      <c r="G9883" s="38" t="s">
        <v>45</v>
      </c>
      <c r="H9883" s="38" t="s">
        <v>39</v>
      </c>
      <c r="I9883" s="38" t="s">
        <v>40</v>
      </c>
      <c r="J9883" s="38" t="s">
        <v>40</v>
      </c>
      <c r="K9883" s="39">
        <v>1555.58</v>
      </c>
      <c r="L9883" s="39">
        <v>818.01</v>
      </c>
      <c r="M9883" s="37">
        <v>37873</v>
      </c>
      <c r="N9883" s="39">
        <f t="shared" ref="N9883:N9887" si="3673">K9883-L9883</f>
        <v>737.56999999999994</v>
      </c>
      <c r="O9883" s="63">
        <f t="shared" ref="O9883:O9887" si="3674">K9883/L9883</f>
        <v>1.9016637938411509</v>
      </c>
    </row>
    <row r="9884" spans="1:15" s="32" customFormat="1" ht="15.75" customHeight="1">
      <c r="A9884" s="32">
        <v>9882</v>
      </c>
      <c r="B9884" s="32">
        <v>69</v>
      </c>
      <c r="C9884" s="32">
        <v>3363</v>
      </c>
      <c r="D9884" s="37">
        <v>42799</v>
      </c>
      <c r="E9884" s="32" t="b">
        <v>1</v>
      </c>
      <c r="F9884" s="38" t="s">
        <v>37</v>
      </c>
      <c r="G9884" s="38" t="s">
        <v>45</v>
      </c>
      <c r="H9884" s="38" t="s">
        <v>47</v>
      </c>
      <c r="I9884" s="38" t="s">
        <v>40</v>
      </c>
      <c r="J9884" s="38" t="s">
        <v>42</v>
      </c>
      <c r="K9884" s="39">
        <v>1240.31</v>
      </c>
      <c r="L9884" s="39">
        <v>795.1</v>
      </c>
      <c r="M9884" s="37">
        <v>38339</v>
      </c>
      <c r="N9884" s="39">
        <f t="shared" si="3673"/>
        <v>445.20999999999992</v>
      </c>
      <c r="O9884" s="63">
        <f t="shared" si="3674"/>
        <v>1.5599421456420575</v>
      </c>
    </row>
    <row r="9885" spans="1:15" s="32" customFormat="1" ht="15.75" customHeight="1">
      <c r="A9885" s="32">
        <v>9883</v>
      </c>
      <c r="B9885" s="32">
        <v>63</v>
      </c>
      <c r="C9885" s="32">
        <v>1453</v>
      </c>
      <c r="D9885" s="37">
        <v>42832</v>
      </c>
      <c r="E9885" s="32" t="b">
        <v>1</v>
      </c>
      <c r="F9885" s="38" t="s">
        <v>37</v>
      </c>
      <c r="G9885" s="38" t="s">
        <v>48</v>
      </c>
      <c r="H9885" s="38" t="s">
        <v>39</v>
      </c>
      <c r="I9885" s="38" t="s">
        <v>40</v>
      </c>
      <c r="J9885" s="38" t="s">
        <v>40</v>
      </c>
      <c r="K9885" s="39">
        <v>1992.93</v>
      </c>
      <c r="L9885" s="39">
        <v>762.63</v>
      </c>
      <c r="M9885" s="37">
        <v>34115</v>
      </c>
      <c r="N9885" s="39">
        <f t="shared" si="3673"/>
        <v>1230.3000000000002</v>
      </c>
      <c r="O9885" s="63">
        <f t="shared" si="3674"/>
        <v>2.6132331536918296</v>
      </c>
    </row>
    <row r="9886" spans="1:15" s="32" customFormat="1" ht="15.75" customHeight="1">
      <c r="A9886" s="32">
        <v>9884</v>
      </c>
      <c r="B9886" s="32">
        <v>29</v>
      </c>
      <c r="C9886" s="32">
        <v>3376</v>
      </c>
      <c r="D9886" s="37">
        <v>42963</v>
      </c>
      <c r="E9886" s="32" t="b">
        <v>1</v>
      </c>
      <c r="F9886" s="38" t="s">
        <v>37</v>
      </c>
      <c r="G9886" s="38" t="s">
        <v>45</v>
      </c>
      <c r="H9886" s="38" t="s">
        <v>47</v>
      </c>
      <c r="I9886" s="38" t="s">
        <v>40</v>
      </c>
      <c r="J9886" s="38" t="s">
        <v>40</v>
      </c>
      <c r="K9886" s="39">
        <v>543.39</v>
      </c>
      <c r="L9886" s="39">
        <v>407.54</v>
      </c>
      <c r="M9886" s="37">
        <v>42696</v>
      </c>
      <c r="N9886" s="39">
        <f t="shared" si="3673"/>
        <v>135.84999999999997</v>
      </c>
      <c r="O9886" s="63">
        <f t="shared" si="3674"/>
        <v>1.3333415124895716</v>
      </c>
    </row>
    <row r="9887" spans="1:15" s="32" customFormat="1" ht="15.75" customHeight="1">
      <c r="A9887" s="32">
        <v>9885</v>
      </c>
      <c r="B9887" s="32">
        <v>17</v>
      </c>
      <c r="C9887" s="32">
        <v>3150</v>
      </c>
      <c r="D9887" s="37">
        <v>42954</v>
      </c>
      <c r="E9887" s="32" t="b">
        <v>1</v>
      </c>
      <c r="F9887" s="38" t="s">
        <v>37</v>
      </c>
      <c r="G9887" s="38" t="s">
        <v>38</v>
      </c>
      <c r="H9887" s="38" t="s">
        <v>39</v>
      </c>
      <c r="I9887" s="38" t="s">
        <v>50</v>
      </c>
      <c r="J9887" s="38" t="s">
        <v>40</v>
      </c>
      <c r="K9887" s="39">
        <v>1024.6600000000001</v>
      </c>
      <c r="L9887" s="39">
        <v>614.79999999999995</v>
      </c>
      <c r="M9887" s="37">
        <v>35378</v>
      </c>
      <c r="N9887" s="39">
        <f t="shared" si="3673"/>
        <v>409.86000000000013</v>
      </c>
      <c r="O9887" s="63">
        <f t="shared" si="3674"/>
        <v>1.6666558230318806</v>
      </c>
    </row>
    <row r="9888" spans="1:15" s="32" customFormat="1" ht="15.75" hidden="1" customHeight="1">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5" s="32" customFormat="1" ht="15.75" hidden="1" customHeight="1">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5" s="32" customFormat="1" ht="15.75" customHeight="1">
      <c r="A9890" s="32">
        <v>9888</v>
      </c>
      <c r="B9890" s="32">
        <v>87</v>
      </c>
      <c r="C9890" s="32">
        <v>2238</v>
      </c>
      <c r="D9890" s="37">
        <v>42958</v>
      </c>
      <c r="E9890" s="32" t="b">
        <v>1</v>
      </c>
      <c r="F9890" s="38" t="s">
        <v>37</v>
      </c>
      <c r="G9890" s="38" t="s">
        <v>46</v>
      </c>
      <c r="H9890" s="38" t="s">
        <v>39</v>
      </c>
      <c r="I9890" s="38" t="s">
        <v>50</v>
      </c>
      <c r="J9890" s="38" t="s">
        <v>40</v>
      </c>
      <c r="K9890" s="39">
        <v>1179</v>
      </c>
      <c r="L9890" s="39">
        <v>707.4</v>
      </c>
      <c r="M9890" s="37">
        <v>37874</v>
      </c>
      <c r="N9890" s="39">
        <f t="shared" ref="N9890" si="3675">K9890-L9890</f>
        <v>471.6</v>
      </c>
      <c r="O9890" s="63">
        <f>K9890/L9890</f>
        <v>1.6666666666666667</v>
      </c>
    </row>
    <row r="9891" spans="1:15" s="32" customFormat="1" ht="15.75" hidden="1" customHeight="1">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5" s="32" customFormat="1" ht="15.75" customHeight="1">
      <c r="A9892" s="32">
        <v>9890</v>
      </c>
      <c r="B9892" s="32">
        <v>0</v>
      </c>
      <c r="C9892" s="32">
        <v>237</v>
      </c>
      <c r="D9892" s="37">
        <v>42788</v>
      </c>
      <c r="E9892" s="32" t="b">
        <v>1</v>
      </c>
      <c r="F9892" s="38" t="s">
        <v>37</v>
      </c>
      <c r="G9892" s="38" t="s">
        <v>43</v>
      </c>
      <c r="H9892" s="38" t="s">
        <v>39</v>
      </c>
      <c r="I9892" s="38" t="s">
        <v>50</v>
      </c>
      <c r="J9892" s="38" t="s">
        <v>40</v>
      </c>
      <c r="K9892" s="39">
        <v>227.88</v>
      </c>
      <c r="L9892" s="39">
        <v>136.72999999999999</v>
      </c>
      <c r="M9892" s="37">
        <v>38258</v>
      </c>
      <c r="N9892" s="39">
        <f t="shared" ref="N9892" si="3676">K9892-L9892</f>
        <v>91.15</v>
      </c>
      <c r="O9892" s="63">
        <f>K9892/L9892</f>
        <v>1.6666422877203249</v>
      </c>
    </row>
    <row r="9893" spans="1:15" s="32" customFormat="1" ht="15.75" hidden="1" customHeight="1">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5" s="32" customFormat="1" ht="15.75" customHeight="1">
      <c r="A9894" s="32">
        <v>9892</v>
      </c>
      <c r="B9894" s="32">
        <v>28</v>
      </c>
      <c r="C9894" s="32">
        <v>2740</v>
      </c>
      <c r="D9894" s="37">
        <v>42960</v>
      </c>
      <c r="E9894" s="32" t="b">
        <v>1</v>
      </c>
      <c r="F9894" s="38" t="s">
        <v>37</v>
      </c>
      <c r="G9894" s="38" t="s">
        <v>45</v>
      </c>
      <c r="H9894" s="38" t="s">
        <v>39</v>
      </c>
      <c r="I9894" s="38" t="s">
        <v>40</v>
      </c>
      <c r="J9894" s="38" t="s">
        <v>51</v>
      </c>
      <c r="K9894" s="39">
        <v>1216.1400000000001</v>
      </c>
      <c r="L9894" s="39">
        <v>1082.3599999999999</v>
      </c>
      <c r="M9894" s="37">
        <v>34527</v>
      </c>
      <c r="N9894" s="39">
        <f t="shared" ref="N9894:N9897" si="3677">K9894-L9894</f>
        <v>133.7800000000002</v>
      </c>
      <c r="O9894" s="63">
        <f t="shared" ref="O9894:O9897" si="3678">K9894/L9894</f>
        <v>1.1236002808677337</v>
      </c>
    </row>
    <row r="9895" spans="1:15" s="32" customFormat="1" ht="15.75" customHeight="1">
      <c r="A9895" s="32">
        <v>9893</v>
      </c>
      <c r="B9895" s="32">
        <v>1</v>
      </c>
      <c r="C9895" s="32">
        <v>1596</v>
      </c>
      <c r="D9895" s="37">
        <v>42933</v>
      </c>
      <c r="E9895" s="32" t="b">
        <v>1</v>
      </c>
      <c r="F9895" s="38" t="s">
        <v>37</v>
      </c>
      <c r="G9895" s="38" t="s">
        <v>46</v>
      </c>
      <c r="H9895" s="38" t="s">
        <v>52</v>
      </c>
      <c r="I9895" s="38" t="s">
        <v>40</v>
      </c>
      <c r="J9895" s="38" t="s">
        <v>42</v>
      </c>
      <c r="K9895" s="39">
        <v>1873.97</v>
      </c>
      <c r="L9895" s="39">
        <v>863.95</v>
      </c>
      <c r="M9895" s="37">
        <v>37873</v>
      </c>
      <c r="N9895" s="39">
        <f t="shared" si="3677"/>
        <v>1010.02</v>
      </c>
      <c r="O9895" s="63">
        <f t="shared" si="3678"/>
        <v>2.1690722842757104</v>
      </c>
    </row>
    <row r="9896" spans="1:15" s="32" customFormat="1" ht="15.75" customHeight="1">
      <c r="A9896" s="32">
        <v>9894</v>
      </c>
      <c r="B9896" s="32">
        <v>90</v>
      </c>
      <c r="C9896" s="32">
        <v>684</v>
      </c>
      <c r="D9896" s="37">
        <v>43042</v>
      </c>
      <c r="E9896" s="32" t="b">
        <v>1</v>
      </c>
      <c r="F9896" s="38" t="s">
        <v>37</v>
      </c>
      <c r="G9896" s="38" t="s">
        <v>45</v>
      </c>
      <c r="H9896" s="38" t="s">
        <v>39</v>
      </c>
      <c r="I9896" s="38" t="s">
        <v>44</v>
      </c>
      <c r="J9896" s="38" t="s">
        <v>40</v>
      </c>
      <c r="K9896" s="39">
        <v>363.01</v>
      </c>
      <c r="L9896" s="39">
        <v>290.41000000000003</v>
      </c>
      <c r="M9896" s="37">
        <v>38482</v>
      </c>
      <c r="N9896" s="39">
        <f t="shared" si="3677"/>
        <v>72.599999999999966</v>
      </c>
      <c r="O9896" s="63">
        <f t="shared" si="3678"/>
        <v>1.2499913914810095</v>
      </c>
    </row>
    <row r="9897" spans="1:15" s="32" customFormat="1" ht="15.75" customHeight="1">
      <c r="A9897" s="32">
        <v>9895</v>
      </c>
      <c r="B9897" s="32">
        <v>14</v>
      </c>
      <c r="C9897" s="32">
        <v>1307</v>
      </c>
      <c r="D9897" s="37">
        <v>42946</v>
      </c>
      <c r="E9897" s="32" t="b">
        <v>1</v>
      </c>
      <c r="F9897" s="38" t="s">
        <v>37</v>
      </c>
      <c r="G9897" s="38" t="s">
        <v>38</v>
      </c>
      <c r="H9897" s="38" t="s">
        <v>39</v>
      </c>
      <c r="I9897" s="38" t="s">
        <v>50</v>
      </c>
      <c r="J9897" s="38" t="s">
        <v>42</v>
      </c>
      <c r="K9897" s="39">
        <v>1842.92</v>
      </c>
      <c r="L9897" s="39">
        <v>1105.75</v>
      </c>
      <c r="M9897" s="37">
        <v>38193</v>
      </c>
      <c r="N9897" s="39">
        <f t="shared" si="3677"/>
        <v>737.17000000000007</v>
      </c>
      <c r="O9897" s="63">
        <f t="shared" si="3678"/>
        <v>1.6666696812118473</v>
      </c>
    </row>
    <row r="9898" spans="1:15" s="32" customFormat="1" ht="15.75" hidden="1" customHeight="1">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5" s="32" customFormat="1" ht="15.75" customHeight="1">
      <c r="A9899" s="32">
        <v>9897</v>
      </c>
      <c r="B9899" s="32">
        <v>72</v>
      </c>
      <c r="C9899" s="32">
        <v>2308</v>
      </c>
      <c r="D9899" s="37">
        <v>42886</v>
      </c>
      <c r="E9899" s="32" t="b">
        <v>1</v>
      </c>
      <c r="F9899" s="38" t="s">
        <v>37</v>
      </c>
      <c r="G9899" s="38" t="s">
        <v>45</v>
      </c>
      <c r="H9899" s="38" t="s">
        <v>39</v>
      </c>
      <c r="I9899" s="38" t="s">
        <v>40</v>
      </c>
      <c r="J9899" s="38" t="s">
        <v>40</v>
      </c>
      <c r="K9899" s="39">
        <v>360.4</v>
      </c>
      <c r="L9899" s="39">
        <v>270.3</v>
      </c>
      <c r="M9899" s="37">
        <v>40553</v>
      </c>
      <c r="N9899" s="39">
        <f t="shared" ref="N9899:N9902" si="3679">K9899-L9899</f>
        <v>90.099999999999966</v>
      </c>
      <c r="O9899" s="63">
        <f t="shared" ref="O9899:O9902" si="3680">K9899/L9899</f>
        <v>1.3333333333333333</v>
      </c>
    </row>
    <row r="9900" spans="1:15" s="32" customFormat="1" ht="15.75" customHeight="1">
      <c r="A9900" s="32">
        <v>9898</v>
      </c>
      <c r="B9900" s="32">
        <v>32</v>
      </c>
      <c r="C9900" s="32">
        <v>3136</v>
      </c>
      <c r="D9900" s="37">
        <v>42965</v>
      </c>
      <c r="E9900" s="32" t="b">
        <v>1</v>
      </c>
      <c r="F9900" s="38" t="s">
        <v>37</v>
      </c>
      <c r="G9900" s="38" t="s">
        <v>46</v>
      </c>
      <c r="H9900" s="38" t="s">
        <v>39</v>
      </c>
      <c r="I9900" s="38" t="s">
        <v>40</v>
      </c>
      <c r="J9900" s="38" t="s">
        <v>40</v>
      </c>
      <c r="K9900" s="39">
        <v>642.70000000000005</v>
      </c>
      <c r="L9900" s="39">
        <v>211.37</v>
      </c>
      <c r="M9900" s="37">
        <v>36498</v>
      </c>
      <c r="N9900" s="39">
        <f t="shared" si="3679"/>
        <v>431.33000000000004</v>
      </c>
      <c r="O9900" s="63">
        <f t="shared" si="3680"/>
        <v>3.0406396366561008</v>
      </c>
    </row>
    <row r="9901" spans="1:15" s="32" customFormat="1" ht="15.75" customHeight="1">
      <c r="A9901" s="32">
        <v>9899</v>
      </c>
      <c r="B9901" s="32">
        <v>35</v>
      </c>
      <c r="C9901" s="32">
        <v>397</v>
      </c>
      <c r="D9901" s="37">
        <v>43054</v>
      </c>
      <c r="E9901" s="32" t="b">
        <v>1</v>
      </c>
      <c r="F9901" s="38" t="s">
        <v>37</v>
      </c>
      <c r="G9901" s="38" t="s">
        <v>41</v>
      </c>
      <c r="H9901" s="38" t="s">
        <v>39</v>
      </c>
      <c r="I9901" s="38" t="s">
        <v>44</v>
      </c>
      <c r="J9901" s="38" t="s">
        <v>40</v>
      </c>
      <c r="K9901" s="39">
        <v>1057.51</v>
      </c>
      <c r="L9901" s="39">
        <v>154.4</v>
      </c>
      <c r="M9901" s="37">
        <v>38750</v>
      </c>
      <c r="N9901" s="39">
        <f t="shared" si="3679"/>
        <v>903.11</v>
      </c>
      <c r="O9901" s="63">
        <f t="shared" si="3680"/>
        <v>6.8491580310880824</v>
      </c>
    </row>
    <row r="9902" spans="1:15" s="32" customFormat="1" ht="15.75" customHeight="1">
      <c r="A9902" s="32">
        <v>9900</v>
      </c>
      <c r="B9902" s="32">
        <v>18</v>
      </c>
      <c r="C9902" s="32">
        <v>1465</v>
      </c>
      <c r="D9902" s="37">
        <v>42992</v>
      </c>
      <c r="E9902" s="32" t="b">
        <v>1</v>
      </c>
      <c r="F9902" s="38" t="s">
        <v>37</v>
      </c>
      <c r="G9902" s="38" t="s">
        <v>38</v>
      </c>
      <c r="H9902" s="38" t="s">
        <v>39</v>
      </c>
      <c r="I9902" s="38" t="s">
        <v>40</v>
      </c>
      <c r="J9902" s="38" t="s">
        <v>40</v>
      </c>
      <c r="K9902" s="39">
        <v>575.27</v>
      </c>
      <c r="L9902" s="39">
        <v>431.45</v>
      </c>
      <c r="M9902" s="37">
        <v>35160</v>
      </c>
      <c r="N9902" s="39">
        <f t="shared" si="3679"/>
        <v>143.82</v>
      </c>
      <c r="O9902" s="63">
        <f t="shared" si="3680"/>
        <v>1.333341059218913</v>
      </c>
    </row>
    <row r="9903" spans="1:15" s="32" customFormat="1" ht="15.75" hidden="1" customHeight="1">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5" s="32" customFormat="1" ht="15.75" customHeight="1">
      <c r="A9904" s="32">
        <v>9902</v>
      </c>
      <c r="B9904" s="32">
        <v>51</v>
      </c>
      <c r="C9904" s="32">
        <v>2183</v>
      </c>
      <c r="D9904" s="37">
        <v>42885</v>
      </c>
      <c r="E9904" s="32" t="b">
        <v>1</v>
      </c>
      <c r="F9904" s="38" t="s">
        <v>37</v>
      </c>
      <c r="G9904" s="38" t="s">
        <v>43</v>
      </c>
      <c r="H9904" s="38" t="s">
        <v>39</v>
      </c>
      <c r="I9904" s="38" t="s">
        <v>50</v>
      </c>
      <c r="J9904" s="38" t="s">
        <v>40</v>
      </c>
      <c r="K9904" s="39">
        <v>2005.66</v>
      </c>
      <c r="L9904" s="39">
        <v>1203.4000000000001</v>
      </c>
      <c r="M9904" s="37">
        <v>35470</v>
      </c>
      <c r="N9904" s="39">
        <f t="shared" ref="N9904:N9907" si="3681">K9904-L9904</f>
        <v>802.26</v>
      </c>
      <c r="O9904" s="63">
        <f t="shared" ref="O9904:O9907" si="3682">K9904/L9904</f>
        <v>1.666661126807379</v>
      </c>
    </row>
    <row r="9905" spans="1:15" s="32" customFormat="1" ht="15.75" customHeight="1">
      <c r="A9905" s="32">
        <v>9903</v>
      </c>
      <c r="B9905" s="32">
        <v>100</v>
      </c>
      <c r="C9905" s="32">
        <v>1293</v>
      </c>
      <c r="D9905" s="37">
        <v>42860</v>
      </c>
      <c r="E9905" s="32" t="b">
        <v>1</v>
      </c>
      <c r="F9905" s="38" t="s">
        <v>37</v>
      </c>
      <c r="G9905" s="38" t="s">
        <v>45</v>
      </c>
      <c r="H9905" s="38" t="s">
        <v>47</v>
      </c>
      <c r="I9905" s="38" t="s">
        <v>40</v>
      </c>
      <c r="J9905" s="38" t="s">
        <v>40</v>
      </c>
      <c r="K9905" s="39">
        <v>1036.5899999999999</v>
      </c>
      <c r="L9905" s="39">
        <v>206.35</v>
      </c>
      <c r="M9905" s="37">
        <v>33364</v>
      </c>
      <c r="N9905" s="39">
        <f t="shared" si="3681"/>
        <v>830.2399999999999</v>
      </c>
      <c r="O9905" s="63">
        <f t="shared" si="3682"/>
        <v>5.023455294402714</v>
      </c>
    </row>
    <row r="9906" spans="1:15" s="32" customFormat="1" ht="15.75" customHeight="1">
      <c r="A9906" s="32">
        <v>9904</v>
      </c>
      <c r="B9906" s="32">
        <v>90</v>
      </c>
      <c r="C9906" s="32">
        <v>1922</v>
      </c>
      <c r="D9906" s="37">
        <v>43006</v>
      </c>
      <c r="E9906" s="32" t="b">
        <v>1</v>
      </c>
      <c r="F9906" s="38" t="s">
        <v>37</v>
      </c>
      <c r="G9906" s="38" t="s">
        <v>38</v>
      </c>
      <c r="H9906" s="38" t="s">
        <v>39</v>
      </c>
      <c r="I9906" s="38" t="s">
        <v>44</v>
      </c>
      <c r="J9906" s="38" t="s">
        <v>40</v>
      </c>
      <c r="K9906" s="39">
        <v>945.04</v>
      </c>
      <c r="L9906" s="39">
        <v>507.58</v>
      </c>
      <c r="M9906" s="37">
        <v>39526</v>
      </c>
      <c r="N9906" s="39">
        <f t="shared" si="3681"/>
        <v>437.46</v>
      </c>
      <c r="O9906" s="63">
        <f t="shared" si="3682"/>
        <v>1.8618542889790772</v>
      </c>
    </row>
    <row r="9907" spans="1:15" s="32" customFormat="1" ht="15.75" customHeight="1">
      <c r="A9907" s="32">
        <v>9905</v>
      </c>
      <c r="B9907" s="32">
        <v>41</v>
      </c>
      <c r="C9907" s="32">
        <v>2102</v>
      </c>
      <c r="D9907" s="37">
        <v>42782</v>
      </c>
      <c r="E9907" s="32" t="b">
        <v>1</v>
      </c>
      <c r="F9907" s="38" t="s">
        <v>37</v>
      </c>
      <c r="G9907" s="38" t="s">
        <v>38</v>
      </c>
      <c r="H9907" s="38" t="s">
        <v>47</v>
      </c>
      <c r="I9907" s="38" t="s">
        <v>40</v>
      </c>
      <c r="J9907" s="38" t="s">
        <v>40</v>
      </c>
      <c r="K9907" s="39">
        <v>416.98</v>
      </c>
      <c r="L9907" s="39">
        <v>312.74</v>
      </c>
      <c r="M9907" s="37">
        <v>35560</v>
      </c>
      <c r="N9907" s="39">
        <f t="shared" si="3681"/>
        <v>104.24000000000001</v>
      </c>
      <c r="O9907" s="63">
        <f t="shared" si="3682"/>
        <v>1.3333120163714267</v>
      </c>
    </row>
    <row r="9908" spans="1:15" s="32" customFormat="1" ht="15.75" hidden="1" customHeight="1">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5" s="32" customFormat="1" ht="15.75" customHeight="1">
      <c r="A9909" s="32">
        <v>9907</v>
      </c>
      <c r="B9909" s="32">
        <v>74</v>
      </c>
      <c r="C9909" s="32">
        <v>2322</v>
      </c>
      <c r="D9909" s="37">
        <v>43032</v>
      </c>
      <c r="E9909" s="32" t="b">
        <v>1</v>
      </c>
      <c r="F9909" s="38" t="s">
        <v>37</v>
      </c>
      <c r="G9909" s="38" t="s">
        <v>48</v>
      </c>
      <c r="H9909" s="38" t="s">
        <v>39</v>
      </c>
      <c r="I9909" s="38" t="s">
        <v>40</v>
      </c>
      <c r="J9909" s="38" t="s">
        <v>40</v>
      </c>
      <c r="K9909" s="39">
        <v>1228.07</v>
      </c>
      <c r="L9909" s="39">
        <v>400.91</v>
      </c>
      <c r="M9909" s="37">
        <v>35455</v>
      </c>
      <c r="N9909" s="39">
        <f t="shared" ref="N9909:N9914" si="3683">K9909-L9909</f>
        <v>827.15999999999985</v>
      </c>
      <c r="O9909" s="63">
        <f t="shared" ref="O9909:O9914" si="3684">K9909/L9909</f>
        <v>3.063206205881619</v>
      </c>
    </row>
    <row r="9910" spans="1:15" s="32" customFormat="1" ht="15.75" customHeight="1">
      <c r="A9910" s="32">
        <v>9908</v>
      </c>
      <c r="B9910" s="32">
        <v>23</v>
      </c>
      <c r="C9910" s="32">
        <v>1654</v>
      </c>
      <c r="D9910" s="37">
        <v>42786</v>
      </c>
      <c r="E9910" s="32" t="b">
        <v>1</v>
      </c>
      <c r="F9910" s="38" t="s">
        <v>37</v>
      </c>
      <c r="G9910" s="38" t="s">
        <v>45</v>
      </c>
      <c r="H9910" s="38" t="s">
        <v>39</v>
      </c>
      <c r="I9910" s="38" t="s">
        <v>40</v>
      </c>
      <c r="J9910" s="38" t="s">
        <v>40</v>
      </c>
      <c r="K9910" s="39">
        <v>1198.46</v>
      </c>
      <c r="L9910" s="39">
        <v>381.1</v>
      </c>
      <c r="M9910" s="37">
        <v>41434</v>
      </c>
      <c r="N9910" s="39">
        <f t="shared" si="3683"/>
        <v>817.36</v>
      </c>
      <c r="O9910" s="63">
        <f t="shared" si="3684"/>
        <v>3.1447389136709525</v>
      </c>
    </row>
    <row r="9911" spans="1:15" s="32" customFormat="1" ht="15.75" customHeight="1">
      <c r="A9911" s="32">
        <v>9909</v>
      </c>
      <c r="B9911" s="32">
        <v>87</v>
      </c>
      <c r="C9911" s="32">
        <v>1393</v>
      </c>
      <c r="D9911" s="37">
        <v>43069</v>
      </c>
      <c r="E9911" s="32" t="b">
        <v>1</v>
      </c>
      <c r="F9911" s="38" t="s">
        <v>37</v>
      </c>
      <c r="G9911" s="38" t="s">
        <v>46</v>
      </c>
      <c r="H9911" s="38" t="s">
        <v>39</v>
      </c>
      <c r="I9911" s="38" t="s">
        <v>50</v>
      </c>
      <c r="J9911" s="38" t="s">
        <v>40</v>
      </c>
      <c r="K9911" s="39">
        <v>1179</v>
      </c>
      <c r="L9911" s="39">
        <v>707.4</v>
      </c>
      <c r="M9911" s="37">
        <v>35667</v>
      </c>
      <c r="N9911" s="39">
        <f t="shared" si="3683"/>
        <v>471.6</v>
      </c>
      <c r="O9911" s="63">
        <f t="shared" si="3684"/>
        <v>1.6666666666666667</v>
      </c>
    </row>
    <row r="9912" spans="1:15" s="32" customFormat="1" ht="15.75" customHeight="1">
      <c r="A9912" s="32">
        <v>9910</v>
      </c>
      <c r="B9912" s="32">
        <v>61</v>
      </c>
      <c r="C9912" s="32">
        <v>2680</v>
      </c>
      <c r="D9912" s="37">
        <v>42968</v>
      </c>
      <c r="E9912" s="32" t="b">
        <v>1</v>
      </c>
      <c r="F9912" s="38" t="s">
        <v>37</v>
      </c>
      <c r="G9912" s="38" t="s">
        <v>43</v>
      </c>
      <c r="H9912" s="38" t="s">
        <v>39</v>
      </c>
      <c r="I9912" s="38" t="s">
        <v>44</v>
      </c>
      <c r="J9912" s="38" t="s">
        <v>40</v>
      </c>
      <c r="K9912" s="39">
        <v>71.16</v>
      </c>
      <c r="L9912" s="39">
        <v>56.93</v>
      </c>
      <c r="M9912" s="37">
        <v>42145</v>
      </c>
      <c r="N9912" s="39">
        <f t="shared" si="3683"/>
        <v>14.229999999999997</v>
      </c>
      <c r="O9912" s="63">
        <f t="shared" si="3684"/>
        <v>1.2499560864219217</v>
      </c>
    </row>
    <row r="9913" spans="1:15" s="32" customFormat="1" ht="15.75" customHeight="1">
      <c r="A9913" s="32">
        <v>9911</v>
      </c>
      <c r="B9913" s="32">
        <v>9</v>
      </c>
      <c r="C9913" s="32">
        <v>1303</v>
      </c>
      <c r="D9913" s="37">
        <v>42741</v>
      </c>
      <c r="E9913" s="32" t="b">
        <v>1</v>
      </c>
      <c r="F9913" s="38" t="s">
        <v>37</v>
      </c>
      <c r="G9913" s="38" t="s">
        <v>43</v>
      </c>
      <c r="H9913" s="38" t="s">
        <v>47</v>
      </c>
      <c r="I9913" s="38" t="s">
        <v>40</v>
      </c>
      <c r="J9913" s="38" t="s">
        <v>40</v>
      </c>
      <c r="K9913" s="39">
        <v>742.54</v>
      </c>
      <c r="L9913" s="39">
        <v>667.4</v>
      </c>
      <c r="M9913" s="37">
        <v>33549</v>
      </c>
      <c r="N9913" s="39">
        <f t="shared" si="3683"/>
        <v>75.139999999999986</v>
      </c>
      <c r="O9913" s="63">
        <f t="shared" si="3684"/>
        <v>1.1125861552292478</v>
      </c>
    </row>
    <row r="9914" spans="1:15" s="32" customFormat="1" ht="15.75" customHeight="1">
      <c r="A9914" s="32">
        <v>9912</v>
      </c>
      <c r="B9914" s="32">
        <v>42</v>
      </c>
      <c r="C9914" s="32">
        <v>1932</v>
      </c>
      <c r="D9914" s="37">
        <v>42821</v>
      </c>
      <c r="E9914" s="32" t="b">
        <v>1</v>
      </c>
      <c r="F9914" s="38" t="s">
        <v>37</v>
      </c>
      <c r="G9914" s="38" t="s">
        <v>43</v>
      </c>
      <c r="H9914" s="38" t="s">
        <v>47</v>
      </c>
      <c r="I9914" s="38" t="s">
        <v>40</v>
      </c>
      <c r="J9914" s="38" t="s">
        <v>51</v>
      </c>
      <c r="K9914" s="39">
        <v>1810</v>
      </c>
      <c r="L9914" s="39">
        <v>1610.9</v>
      </c>
      <c r="M9914" s="37">
        <v>36498</v>
      </c>
      <c r="N9914" s="39">
        <f t="shared" si="3683"/>
        <v>199.09999999999991</v>
      </c>
      <c r="O9914" s="63">
        <f t="shared" si="3684"/>
        <v>1.1235955056179774</v>
      </c>
    </row>
    <row r="9915" spans="1:15" s="32" customFormat="1" ht="15.75" hidden="1" customHeight="1">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5" s="32" customFormat="1" ht="15.75" hidden="1" customHeight="1">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5" s="32" customFormat="1" ht="15.75" customHeight="1">
      <c r="A9917" s="32">
        <v>9915</v>
      </c>
      <c r="B9917" s="32">
        <v>10</v>
      </c>
      <c r="C9917" s="32">
        <v>2857</v>
      </c>
      <c r="D9917" s="37">
        <v>42746</v>
      </c>
      <c r="E9917" s="32" t="b">
        <v>1</v>
      </c>
      <c r="F9917" s="38" t="s">
        <v>37</v>
      </c>
      <c r="G9917" s="38" t="s">
        <v>48</v>
      </c>
      <c r="H9917" s="38" t="s">
        <v>52</v>
      </c>
      <c r="I9917" s="38" t="s">
        <v>40</v>
      </c>
      <c r="J9917" s="38" t="s">
        <v>40</v>
      </c>
      <c r="K9917" s="39">
        <v>1466.68</v>
      </c>
      <c r="L9917" s="39">
        <v>363.25</v>
      </c>
      <c r="M9917" s="37">
        <v>38216</v>
      </c>
      <c r="N9917" s="39">
        <f t="shared" ref="N9917" si="3685">K9917-L9917</f>
        <v>1103.43</v>
      </c>
      <c r="O9917" s="63">
        <f>K9917/L9917</f>
        <v>4.0376600137646248</v>
      </c>
    </row>
    <row r="9918" spans="1:15" s="32" customFormat="1" ht="15.75" hidden="1" customHeight="1">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5" s="32" customFormat="1" ht="15.75" customHeight="1">
      <c r="A9919" s="32">
        <v>9917</v>
      </c>
      <c r="B9919" s="32">
        <v>58</v>
      </c>
      <c r="C9919" s="32">
        <v>3261</v>
      </c>
      <c r="D9919" s="37">
        <v>42746</v>
      </c>
      <c r="E9919" s="32" t="b">
        <v>1</v>
      </c>
      <c r="F9919" s="38" t="s">
        <v>37</v>
      </c>
      <c r="G9919" s="38" t="s">
        <v>43</v>
      </c>
      <c r="H9919" s="38" t="s">
        <v>39</v>
      </c>
      <c r="I9919" s="38" t="s">
        <v>40</v>
      </c>
      <c r="J9919" s="38" t="s">
        <v>40</v>
      </c>
      <c r="K9919" s="39">
        <v>912.52</v>
      </c>
      <c r="L9919" s="39">
        <v>141.4</v>
      </c>
      <c r="M9919" s="37">
        <v>42295</v>
      </c>
      <c r="N9919" s="39">
        <f t="shared" ref="N9919" si="3686">K9919-L9919</f>
        <v>771.12</v>
      </c>
      <c r="O9919" s="63">
        <f>K9919/L9919</f>
        <v>6.453465346534653</v>
      </c>
    </row>
    <row r="9920" spans="1:15" s="32" customFormat="1" ht="15.75" hidden="1" customHeight="1">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5" s="32" customFormat="1" ht="15.75" hidden="1" customHeight="1">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5" s="32" customFormat="1" ht="15.75" hidden="1" customHeight="1">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5" s="32" customFormat="1" ht="15.75" hidden="1" customHeight="1">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5" s="32" customFormat="1" ht="15.75" customHeight="1">
      <c r="A9924" s="32">
        <v>9922</v>
      </c>
      <c r="B9924" s="32">
        <v>22</v>
      </c>
      <c r="C9924" s="32">
        <v>1463</v>
      </c>
      <c r="D9924" s="37">
        <v>42989</v>
      </c>
      <c r="E9924" s="32" t="b">
        <v>1</v>
      </c>
      <c r="F9924" s="38" t="s">
        <v>37</v>
      </c>
      <c r="G9924" s="38" t="s">
        <v>38</v>
      </c>
      <c r="H9924" s="38" t="s">
        <v>39</v>
      </c>
      <c r="I9924" s="38" t="s">
        <v>40</v>
      </c>
      <c r="J9924" s="38" t="s">
        <v>40</v>
      </c>
      <c r="K9924" s="39">
        <v>575.27</v>
      </c>
      <c r="L9924" s="39">
        <v>431.45</v>
      </c>
      <c r="M9924" s="37">
        <v>39880</v>
      </c>
      <c r="N9924" s="39">
        <f t="shared" ref="N9924:N9925" si="3687">K9924-L9924</f>
        <v>143.82</v>
      </c>
      <c r="O9924" s="63">
        <f t="shared" ref="O9924:O9925" si="3688">K9924/L9924</f>
        <v>1.333341059218913</v>
      </c>
    </row>
    <row r="9925" spans="1:15" s="32" customFormat="1" ht="15.75" customHeight="1">
      <c r="A9925" s="32">
        <v>9923</v>
      </c>
      <c r="B9925" s="32">
        <v>25</v>
      </c>
      <c r="C9925" s="32">
        <v>3388</v>
      </c>
      <c r="D9925" s="37">
        <v>42996</v>
      </c>
      <c r="E9925" s="32" t="b">
        <v>1</v>
      </c>
      <c r="F9925" s="38" t="s">
        <v>37</v>
      </c>
      <c r="G9925" s="38" t="s">
        <v>46</v>
      </c>
      <c r="H9925" s="38" t="s">
        <v>47</v>
      </c>
      <c r="I9925" s="38" t="s">
        <v>40</v>
      </c>
      <c r="J9925" s="38" t="s">
        <v>40</v>
      </c>
      <c r="K9925" s="39">
        <v>1538.99</v>
      </c>
      <c r="L9925" s="39">
        <v>829.65</v>
      </c>
      <c r="M9925" s="37">
        <v>42404</v>
      </c>
      <c r="N9925" s="39">
        <f t="shared" si="3687"/>
        <v>709.34</v>
      </c>
      <c r="O9925" s="63">
        <f t="shared" si="3688"/>
        <v>1.8549870427288617</v>
      </c>
    </row>
    <row r="9926" spans="1:15" s="32" customFormat="1" ht="15.75" hidden="1" customHeight="1">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5" s="32" customFormat="1" ht="15.75" hidden="1" customHeight="1">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5" s="32" customFormat="1" ht="15.75" hidden="1" customHeight="1">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5" s="32" customFormat="1" ht="15.75" customHeight="1">
      <c r="A9929" s="32">
        <v>9927</v>
      </c>
      <c r="B9929" s="32">
        <v>80</v>
      </c>
      <c r="C9929" s="32">
        <v>1408</v>
      </c>
      <c r="D9929" s="37">
        <v>43089</v>
      </c>
      <c r="E9929" s="32" t="b">
        <v>1</v>
      </c>
      <c r="F9929" s="38" t="s">
        <v>37</v>
      </c>
      <c r="G9929" s="38" t="s">
        <v>41</v>
      </c>
      <c r="H9929" s="38" t="s">
        <v>39</v>
      </c>
      <c r="I9929" s="38" t="s">
        <v>40</v>
      </c>
      <c r="J9929" s="38" t="s">
        <v>42</v>
      </c>
      <c r="K9929" s="39">
        <v>1469.44</v>
      </c>
      <c r="L9929" s="39">
        <v>596.54999999999995</v>
      </c>
      <c r="M9929" s="37">
        <v>41047</v>
      </c>
      <c r="N9929" s="39">
        <f t="shared" ref="N9929:N9933" si="3689">K9929-L9929</f>
        <v>872.8900000000001</v>
      </c>
      <c r="O9929" s="63">
        <f t="shared" ref="O9929:O9933" si="3690">K9929/L9929</f>
        <v>2.4632302405498283</v>
      </c>
    </row>
    <row r="9930" spans="1:15" s="32" customFormat="1" ht="15.75" customHeight="1">
      <c r="A9930" s="32">
        <v>9928</v>
      </c>
      <c r="B9930" s="32">
        <v>56</v>
      </c>
      <c r="C9930" s="32">
        <v>955</v>
      </c>
      <c r="D9930" s="37">
        <v>43039</v>
      </c>
      <c r="E9930" s="32" t="b">
        <v>1</v>
      </c>
      <c r="F9930" s="38" t="s">
        <v>37</v>
      </c>
      <c r="G9930" s="38" t="s">
        <v>43</v>
      </c>
      <c r="H9930" s="38" t="s">
        <v>39</v>
      </c>
      <c r="I9930" s="38" t="s">
        <v>40</v>
      </c>
      <c r="J9930" s="38" t="s">
        <v>40</v>
      </c>
      <c r="K9930" s="39">
        <v>183.86</v>
      </c>
      <c r="L9930" s="39">
        <v>137.9</v>
      </c>
      <c r="M9930" s="37">
        <v>34143</v>
      </c>
      <c r="N9930" s="39">
        <f t="shared" si="3689"/>
        <v>45.960000000000008</v>
      </c>
      <c r="O9930" s="63">
        <f t="shared" si="3690"/>
        <v>1.3332849891225527</v>
      </c>
    </row>
    <row r="9931" spans="1:15" s="32" customFormat="1" ht="15.75" customHeight="1">
      <c r="A9931" s="32">
        <v>9929</v>
      </c>
      <c r="B9931" s="32">
        <v>40</v>
      </c>
      <c r="C9931" s="32">
        <v>799</v>
      </c>
      <c r="D9931" s="37">
        <v>43089</v>
      </c>
      <c r="E9931" s="32" t="b">
        <v>1</v>
      </c>
      <c r="F9931" s="38" t="s">
        <v>37</v>
      </c>
      <c r="G9931" s="38" t="s">
        <v>43</v>
      </c>
      <c r="H9931" s="38" t="s">
        <v>39</v>
      </c>
      <c r="I9931" s="38" t="s">
        <v>50</v>
      </c>
      <c r="J9931" s="38" t="s">
        <v>40</v>
      </c>
      <c r="K9931" s="39">
        <v>1458.17</v>
      </c>
      <c r="L9931" s="39">
        <v>874.9</v>
      </c>
      <c r="M9931" s="37">
        <v>34071</v>
      </c>
      <c r="N9931" s="39">
        <f t="shared" si="3689"/>
        <v>583.2700000000001</v>
      </c>
      <c r="O9931" s="63">
        <f t="shared" si="3690"/>
        <v>1.6666704766259002</v>
      </c>
    </row>
    <row r="9932" spans="1:15" s="32" customFormat="1" ht="15.75" customHeight="1">
      <c r="A9932" s="32">
        <v>9930</v>
      </c>
      <c r="B9932" s="32">
        <v>22</v>
      </c>
      <c r="C9932" s="32">
        <v>1279</v>
      </c>
      <c r="D9932" s="37">
        <v>43047</v>
      </c>
      <c r="E9932" s="32" t="b">
        <v>1</v>
      </c>
      <c r="F9932" s="38" t="s">
        <v>37</v>
      </c>
      <c r="G9932" s="38" t="s">
        <v>48</v>
      </c>
      <c r="H9932" s="38" t="s">
        <v>39</v>
      </c>
      <c r="I9932" s="38" t="s">
        <v>40</v>
      </c>
      <c r="J9932" s="38" t="s">
        <v>40</v>
      </c>
      <c r="K9932" s="39">
        <v>60.34</v>
      </c>
      <c r="L9932" s="39">
        <v>45.26</v>
      </c>
      <c r="M9932" s="37">
        <v>34165</v>
      </c>
      <c r="N9932" s="39">
        <f t="shared" si="3689"/>
        <v>15.080000000000005</v>
      </c>
      <c r="O9932" s="63">
        <f t="shared" si="3690"/>
        <v>1.3331860362350862</v>
      </c>
    </row>
    <row r="9933" spans="1:15" s="32" customFormat="1" ht="15.75" customHeight="1">
      <c r="A9933" s="32">
        <v>9931</v>
      </c>
      <c r="B9933" s="32">
        <v>97</v>
      </c>
      <c r="C9933" s="32">
        <v>185</v>
      </c>
      <c r="D9933" s="37">
        <v>42895</v>
      </c>
      <c r="E9933" s="32" t="b">
        <v>1</v>
      </c>
      <c r="F9933" s="38" t="s">
        <v>37</v>
      </c>
      <c r="G9933" s="38" t="s">
        <v>38</v>
      </c>
      <c r="H9933" s="38" t="s">
        <v>39</v>
      </c>
      <c r="I9933" s="38" t="s">
        <v>40</v>
      </c>
      <c r="J9933" s="38" t="s">
        <v>42</v>
      </c>
      <c r="K9933" s="39">
        <v>202.62</v>
      </c>
      <c r="L9933" s="39">
        <v>151.96</v>
      </c>
      <c r="M9933" s="37">
        <v>38002</v>
      </c>
      <c r="N9933" s="39">
        <f t="shared" si="3689"/>
        <v>50.66</v>
      </c>
      <c r="O9933" s="63">
        <f t="shared" si="3690"/>
        <v>1.3333772045275072</v>
      </c>
    </row>
    <row r="9934" spans="1:15" s="32" customFormat="1" ht="15.75" hidden="1" customHeight="1">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5" s="32" customFormat="1" ht="15.75" customHeight="1">
      <c r="A9935" s="32">
        <v>9933</v>
      </c>
      <c r="B9935" s="32">
        <v>5</v>
      </c>
      <c r="C9935" s="32">
        <v>549</v>
      </c>
      <c r="D9935" s="37">
        <v>42806</v>
      </c>
      <c r="E9935" s="32" t="b">
        <v>1</v>
      </c>
      <c r="F9935" s="38" t="s">
        <v>37</v>
      </c>
      <c r="G9935" s="38" t="s">
        <v>41</v>
      </c>
      <c r="H9935" s="38" t="s">
        <v>49</v>
      </c>
      <c r="I9935" s="38" t="s">
        <v>44</v>
      </c>
      <c r="J9935" s="38" t="s">
        <v>40</v>
      </c>
      <c r="K9935" s="39">
        <v>574.64</v>
      </c>
      <c r="L9935" s="39">
        <v>459.71</v>
      </c>
      <c r="M9935" s="37">
        <v>37626</v>
      </c>
      <c r="N9935" s="39">
        <f t="shared" ref="N9935" si="3691">K9935-L9935</f>
        <v>114.93</v>
      </c>
      <c r="O9935" s="63">
        <f>K9935/L9935</f>
        <v>1.2500054382110461</v>
      </c>
    </row>
    <row r="9936" spans="1:15" s="32" customFormat="1" ht="15.75" hidden="1" customHeight="1">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5" s="32" customFormat="1" ht="15.75" hidden="1" customHeight="1">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5" s="32" customFormat="1" ht="15.75" hidden="1" customHeight="1">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5" s="32" customFormat="1" ht="15.75" customHeight="1">
      <c r="A9939" s="32">
        <v>9937</v>
      </c>
      <c r="B9939" s="32">
        <v>15</v>
      </c>
      <c r="C9939" s="32">
        <v>508</v>
      </c>
      <c r="D9939" s="37">
        <v>42779</v>
      </c>
      <c r="E9939" s="32" t="b">
        <v>1</v>
      </c>
      <c r="F9939" s="38" t="s">
        <v>37</v>
      </c>
      <c r="G9939" s="38" t="s">
        <v>45</v>
      </c>
      <c r="H9939" s="38" t="s">
        <v>39</v>
      </c>
      <c r="I9939" s="38" t="s">
        <v>44</v>
      </c>
      <c r="J9939" s="38" t="s">
        <v>40</v>
      </c>
      <c r="K9939" s="39">
        <v>958.74</v>
      </c>
      <c r="L9939" s="39">
        <v>748.9</v>
      </c>
      <c r="M9939" s="37">
        <v>34115</v>
      </c>
      <c r="N9939" s="39">
        <f t="shared" ref="N9939" si="3692">K9939-L9939</f>
        <v>209.84000000000003</v>
      </c>
      <c r="O9939" s="63">
        <f>K9939/L9939</f>
        <v>1.2801976231806651</v>
      </c>
    </row>
    <row r="9940" spans="1:15" s="32" customFormat="1" ht="15.75" hidden="1" customHeight="1">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5" s="32" customFormat="1" ht="15.75" customHeight="1">
      <c r="A9941" s="32">
        <v>9939</v>
      </c>
      <c r="B9941" s="32">
        <v>52</v>
      </c>
      <c r="C9941" s="32">
        <v>2775</v>
      </c>
      <c r="D9941" s="37">
        <v>42755</v>
      </c>
      <c r="E9941" s="32" t="b">
        <v>1</v>
      </c>
      <c r="F9941" s="38" t="s">
        <v>37</v>
      </c>
      <c r="G9941" s="38" t="s">
        <v>43</v>
      </c>
      <c r="H9941" s="38" t="s">
        <v>47</v>
      </c>
      <c r="I9941" s="38" t="s">
        <v>40</v>
      </c>
      <c r="J9941" s="38" t="s">
        <v>40</v>
      </c>
      <c r="K9941" s="39">
        <v>1280.28</v>
      </c>
      <c r="L9941" s="39">
        <v>829.51</v>
      </c>
      <c r="M9941" s="37">
        <v>33259</v>
      </c>
      <c r="N9941" s="39">
        <f t="shared" ref="N9941:N9942" si="3693">K9941-L9941</f>
        <v>450.77</v>
      </c>
      <c r="O9941" s="63">
        <f t="shared" ref="O9941:O9942" si="3694">K9941/L9941</f>
        <v>1.5434171981049052</v>
      </c>
    </row>
    <row r="9942" spans="1:15" s="32" customFormat="1" ht="15.75" customHeight="1">
      <c r="A9942" s="32">
        <v>9940</v>
      </c>
      <c r="B9942" s="32">
        <v>50</v>
      </c>
      <c r="C9942" s="32">
        <v>2072</v>
      </c>
      <c r="D9942" s="37">
        <v>42751</v>
      </c>
      <c r="E9942" s="32" t="b">
        <v>1</v>
      </c>
      <c r="F9942" s="38" t="s">
        <v>37</v>
      </c>
      <c r="G9942" s="38" t="s">
        <v>48</v>
      </c>
      <c r="H9942" s="38" t="s">
        <v>39</v>
      </c>
      <c r="I9942" s="38" t="s">
        <v>40</v>
      </c>
      <c r="J9942" s="38" t="s">
        <v>51</v>
      </c>
      <c r="K9942" s="39">
        <v>175.89</v>
      </c>
      <c r="L9942" s="39">
        <v>131.91999999999999</v>
      </c>
      <c r="M9942" s="37">
        <v>39915</v>
      </c>
      <c r="N9942" s="39">
        <f t="shared" si="3693"/>
        <v>43.97</v>
      </c>
      <c r="O9942" s="63">
        <f t="shared" si="3694"/>
        <v>1.3333080654942389</v>
      </c>
    </row>
    <row r="9943" spans="1:15" s="32" customFormat="1" ht="15.75" hidden="1" customHeight="1">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5" s="32" customFormat="1" ht="15.75" hidden="1" customHeight="1">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5" s="32" customFormat="1" ht="15.75" customHeight="1">
      <c r="A9945" s="32">
        <v>9943</v>
      </c>
      <c r="B9945" s="32">
        <v>74</v>
      </c>
      <c r="C9945" s="32">
        <v>426</v>
      </c>
      <c r="D9945" s="37">
        <v>43040</v>
      </c>
      <c r="E9945" s="32" t="b">
        <v>1</v>
      </c>
      <c r="F9945" s="38" t="s">
        <v>37</v>
      </c>
      <c r="G9945" s="38" t="s">
        <v>48</v>
      </c>
      <c r="H9945" s="38" t="s">
        <v>39</v>
      </c>
      <c r="I9945" s="38" t="s">
        <v>40</v>
      </c>
      <c r="J9945" s="38" t="s">
        <v>40</v>
      </c>
      <c r="K9945" s="39">
        <v>1228.07</v>
      </c>
      <c r="L9945" s="39">
        <v>400.91</v>
      </c>
      <c r="M9945" s="37">
        <v>36668</v>
      </c>
      <c r="N9945" s="39">
        <f t="shared" ref="N9945" si="3695">K9945-L9945</f>
        <v>827.15999999999985</v>
      </c>
      <c r="O9945" s="63">
        <f>K9945/L9945</f>
        <v>3.063206205881619</v>
      </c>
    </row>
    <row r="9946" spans="1:15" s="32" customFormat="1" ht="15.75" hidden="1" customHeight="1">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5" s="32" customFormat="1" ht="15.75" hidden="1" customHeight="1">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5" s="32" customFormat="1" ht="15.75" customHeight="1">
      <c r="A9948" s="32">
        <v>9946</v>
      </c>
      <c r="B9948" s="32">
        <v>7</v>
      </c>
      <c r="C9948" s="32">
        <v>720</v>
      </c>
      <c r="D9948" s="37">
        <v>42996</v>
      </c>
      <c r="E9948" s="32" t="b">
        <v>1</v>
      </c>
      <c r="F9948" s="38" t="s">
        <v>37</v>
      </c>
      <c r="G9948" s="38" t="s">
        <v>41</v>
      </c>
      <c r="H9948" s="38" t="s">
        <v>47</v>
      </c>
      <c r="I9948" s="38" t="s">
        <v>44</v>
      </c>
      <c r="J9948" s="38" t="s">
        <v>40</v>
      </c>
      <c r="K9948" s="39">
        <v>980.37</v>
      </c>
      <c r="L9948" s="39">
        <v>234.43</v>
      </c>
      <c r="M9948" s="37">
        <v>33429</v>
      </c>
      <c r="N9948" s="39">
        <f t="shared" ref="N9948:N9949" si="3696">K9948-L9948</f>
        <v>745.94</v>
      </c>
      <c r="O9948" s="63">
        <f t="shared" ref="O9948:O9949" si="3697">K9948/L9948</f>
        <v>4.1819306402764154</v>
      </c>
    </row>
    <row r="9949" spans="1:15" s="32" customFormat="1" ht="15.75" customHeight="1">
      <c r="A9949" s="32">
        <v>9947</v>
      </c>
      <c r="B9949" s="32">
        <v>92</v>
      </c>
      <c r="C9949" s="32">
        <v>1378</v>
      </c>
      <c r="D9949" s="37">
        <v>42933</v>
      </c>
      <c r="E9949" s="32" t="b">
        <v>1</v>
      </c>
      <c r="F9949" s="38" t="s">
        <v>37</v>
      </c>
      <c r="G9949" s="38" t="s">
        <v>48</v>
      </c>
      <c r="H9949" s="38" t="s">
        <v>39</v>
      </c>
      <c r="I9949" s="38" t="s">
        <v>40</v>
      </c>
      <c r="J9949" s="38" t="s">
        <v>51</v>
      </c>
      <c r="K9949" s="39">
        <v>1415.01</v>
      </c>
      <c r="L9949" s="39">
        <v>1259.3599999999999</v>
      </c>
      <c r="M9949" s="37">
        <v>38002</v>
      </c>
      <c r="N9949" s="39">
        <f t="shared" si="3696"/>
        <v>155.65000000000009</v>
      </c>
      <c r="O9949" s="63">
        <f t="shared" si="3697"/>
        <v>1.1235945242027698</v>
      </c>
    </row>
    <row r="9950" spans="1:15" s="32" customFormat="1" ht="15.75" hidden="1" customHeight="1">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5" s="32" customFormat="1" ht="15.75" customHeight="1">
      <c r="A9951" s="32">
        <v>9949</v>
      </c>
      <c r="B9951" s="32">
        <v>96</v>
      </c>
      <c r="C9951" s="32">
        <v>1730</v>
      </c>
      <c r="D9951" s="37">
        <v>42766</v>
      </c>
      <c r="E9951" s="32" t="b">
        <v>1</v>
      </c>
      <c r="F9951" s="38" t="s">
        <v>37</v>
      </c>
      <c r="G9951" s="38" t="s">
        <v>48</v>
      </c>
      <c r="H9951" s="38" t="s">
        <v>47</v>
      </c>
      <c r="I9951" s="38" t="s">
        <v>44</v>
      </c>
      <c r="J9951" s="38" t="s">
        <v>51</v>
      </c>
      <c r="K9951" s="39">
        <v>1172.78</v>
      </c>
      <c r="L9951" s="39">
        <v>1043.77</v>
      </c>
      <c r="M9951" s="37">
        <v>37539</v>
      </c>
      <c r="N9951" s="39">
        <f t="shared" ref="N9951:N9952" si="3698">K9951-L9951</f>
        <v>129.01</v>
      </c>
      <c r="O9951" s="63">
        <f t="shared" ref="O9951:O9952" si="3699">K9951/L9951</f>
        <v>1.1236000268258333</v>
      </c>
    </row>
    <row r="9952" spans="1:15" s="32" customFormat="1" ht="15.75" customHeight="1">
      <c r="A9952" s="32">
        <v>9950</v>
      </c>
      <c r="B9952" s="32">
        <v>86</v>
      </c>
      <c r="C9952" s="32">
        <v>1959</v>
      </c>
      <c r="D9952" s="37">
        <v>42942</v>
      </c>
      <c r="E9952" s="32" t="b">
        <v>1</v>
      </c>
      <c r="F9952" s="38" t="s">
        <v>37</v>
      </c>
      <c r="G9952" s="38" t="s">
        <v>43</v>
      </c>
      <c r="H9952" s="38" t="s">
        <v>39</v>
      </c>
      <c r="I9952" s="38" t="s">
        <v>40</v>
      </c>
      <c r="J9952" s="38" t="s">
        <v>40</v>
      </c>
      <c r="K9952" s="39">
        <v>235.63</v>
      </c>
      <c r="L9952" s="39">
        <v>125.07</v>
      </c>
      <c r="M9952" s="37">
        <v>36367</v>
      </c>
      <c r="N9952" s="39">
        <f t="shared" si="3698"/>
        <v>110.56</v>
      </c>
      <c r="O9952" s="63">
        <f t="shared" si="3699"/>
        <v>1.8839849684176861</v>
      </c>
    </row>
    <row r="9953" spans="1:15" s="32" customFormat="1" ht="15.75" hidden="1" customHeight="1">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5" s="32" customFormat="1" ht="15.75" hidden="1" customHeight="1">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5" s="32" customFormat="1" ht="15.75" hidden="1" customHeight="1">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5" s="32" customFormat="1" ht="15.75" hidden="1" customHeight="1">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5" s="32" customFormat="1" ht="15.75" customHeight="1">
      <c r="A9957" s="32">
        <v>9955</v>
      </c>
      <c r="B9957" s="32">
        <v>15</v>
      </c>
      <c r="C9957" s="32">
        <v>3474</v>
      </c>
      <c r="D9957" s="37">
        <v>42988</v>
      </c>
      <c r="E9957" s="32" t="b">
        <v>1</v>
      </c>
      <c r="F9957" s="38" t="s">
        <v>37</v>
      </c>
      <c r="G9957" s="38" t="s">
        <v>45</v>
      </c>
      <c r="H9957" s="38" t="s">
        <v>39</v>
      </c>
      <c r="I9957" s="38" t="s">
        <v>44</v>
      </c>
      <c r="J9957" s="38" t="s">
        <v>40</v>
      </c>
      <c r="K9957" s="39">
        <v>958.74</v>
      </c>
      <c r="L9957" s="39">
        <v>748.9</v>
      </c>
      <c r="M9957" s="37">
        <v>41345</v>
      </c>
      <c r="N9957" s="39">
        <f t="shared" ref="N9957:N9958" si="3700">K9957-L9957</f>
        <v>209.84000000000003</v>
      </c>
      <c r="O9957" s="63">
        <f t="shared" ref="O9957:O9958" si="3701">K9957/L9957</f>
        <v>1.2801976231806651</v>
      </c>
    </row>
    <row r="9958" spans="1:15" s="32" customFormat="1" ht="15.75" customHeight="1">
      <c r="A9958" s="32">
        <v>9956</v>
      </c>
      <c r="B9958" s="32">
        <v>96</v>
      </c>
      <c r="C9958" s="32">
        <v>2254</v>
      </c>
      <c r="D9958" s="37">
        <v>43018</v>
      </c>
      <c r="E9958" s="32" t="b">
        <v>1</v>
      </c>
      <c r="F9958" s="38" t="s">
        <v>37</v>
      </c>
      <c r="G9958" s="38" t="s">
        <v>48</v>
      </c>
      <c r="H9958" s="38" t="s">
        <v>47</v>
      </c>
      <c r="I9958" s="38" t="s">
        <v>44</v>
      </c>
      <c r="J9958" s="38" t="s">
        <v>51</v>
      </c>
      <c r="K9958" s="39">
        <v>1172.78</v>
      </c>
      <c r="L9958" s="39">
        <v>1043.77</v>
      </c>
      <c r="M9958" s="37">
        <v>37539</v>
      </c>
      <c r="N9958" s="39">
        <f t="shared" si="3700"/>
        <v>129.01</v>
      </c>
      <c r="O9958" s="63">
        <f t="shared" si="3701"/>
        <v>1.1236000268258333</v>
      </c>
    </row>
    <row r="9959" spans="1:15" s="32" customFormat="1" ht="15.75" hidden="1" customHeight="1">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5" s="32" customFormat="1" ht="15.75" customHeight="1">
      <c r="A9960" s="32">
        <v>9958</v>
      </c>
      <c r="B9960" s="32">
        <v>64</v>
      </c>
      <c r="C9960" s="32">
        <v>889</v>
      </c>
      <c r="D9960" s="37">
        <v>42860</v>
      </c>
      <c r="E9960" s="32" t="b">
        <v>1</v>
      </c>
      <c r="F9960" s="38" t="s">
        <v>37</v>
      </c>
      <c r="G9960" s="38" t="s">
        <v>41</v>
      </c>
      <c r="H9960" s="38" t="s">
        <v>39</v>
      </c>
      <c r="I9960" s="38" t="s">
        <v>40</v>
      </c>
      <c r="J9960" s="38" t="s">
        <v>42</v>
      </c>
      <c r="K9960" s="39">
        <v>1469.44</v>
      </c>
      <c r="L9960" s="39">
        <v>596.54999999999995</v>
      </c>
      <c r="M9960" s="37">
        <v>42145</v>
      </c>
      <c r="N9960" s="39">
        <f t="shared" ref="N9960:N9961" si="3702">K9960-L9960</f>
        <v>872.8900000000001</v>
      </c>
      <c r="O9960" s="63">
        <f t="shared" ref="O9960:O9961" si="3703">K9960/L9960</f>
        <v>2.4632302405498283</v>
      </c>
    </row>
    <row r="9961" spans="1:15" s="32" customFormat="1" ht="15.75" customHeight="1">
      <c r="A9961" s="32">
        <v>9959</v>
      </c>
      <c r="B9961" s="32">
        <v>48</v>
      </c>
      <c r="C9961" s="32">
        <v>594</v>
      </c>
      <c r="D9961" s="37">
        <v>42777</v>
      </c>
      <c r="E9961" s="32" t="b">
        <v>1</v>
      </c>
      <c r="F9961" s="38" t="s">
        <v>37</v>
      </c>
      <c r="G9961" s="38" t="s">
        <v>48</v>
      </c>
      <c r="H9961" s="38" t="s">
        <v>39</v>
      </c>
      <c r="I9961" s="38" t="s">
        <v>40</v>
      </c>
      <c r="J9961" s="38" t="s">
        <v>40</v>
      </c>
      <c r="K9961" s="39">
        <v>1762.96</v>
      </c>
      <c r="L9961" s="39">
        <v>950.52</v>
      </c>
      <c r="M9961" s="37">
        <v>41848</v>
      </c>
      <c r="N9961" s="39">
        <f t="shared" si="3702"/>
        <v>812.44</v>
      </c>
      <c r="O9961" s="63">
        <f t="shared" si="3703"/>
        <v>1.8547321466144848</v>
      </c>
    </row>
    <row r="9962" spans="1:15" s="32" customFormat="1" ht="15.75" hidden="1" customHeight="1">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5" s="32" customFormat="1" ht="15.75" customHeight="1">
      <c r="A9963" s="32">
        <v>9961</v>
      </c>
      <c r="B9963" s="32">
        <v>50</v>
      </c>
      <c r="C9963" s="32">
        <v>2845</v>
      </c>
      <c r="D9963" s="37">
        <v>42833</v>
      </c>
      <c r="E9963" s="32" t="b">
        <v>1</v>
      </c>
      <c r="F9963" s="38" t="s">
        <v>37</v>
      </c>
      <c r="G9963" s="38" t="s">
        <v>48</v>
      </c>
      <c r="H9963" s="38" t="s">
        <v>39</v>
      </c>
      <c r="I9963" s="38" t="s">
        <v>40</v>
      </c>
      <c r="J9963" s="38" t="s">
        <v>51</v>
      </c>
      <c r="K9963" s="39">
        <v>175.89</v>
      </c>
      <c r="L9963" s="39">
        <v>131.91999999999999</v>
      </c>
      <c r="M9963" s="37">
        <v>37668</v>
      </c>
      <c r="N9963" s="39">
        <f t="shared" ref="N9963" si="3704">K9963-L9963</f>
        <v>43.97</v>
      </c>
      <c r="O9963" s="63">
        <f>K9963/L9963</f>
        <v>1.3333080654942389</v>
      </c>
    </row>
    <row r="9964" spans="1:15" s="32" customFormat="1" ht="15.75" hidden="1" customHeight="1">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5" s="32" customFormat="1" ht="15.75" hidden="1" customHeight="1">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5" s="32" customFormat="1" ht="15.75" customHeight="1">
      <c r="A9966" s="32">
        <v>9964</v>
      </c>
      <c r="B9966" s="32">
        <v>82</v>
      </c>
      <c r="C9966" s="32">
        <v>1004</v>
      </c>
      <c r="D9966" s="37">
        <v>42783</v>
      </c>
      <c r="E9966" s="32" t="b">
        <v>1</v>
      </c>
      <c r="F9966" s="38" t="s">
        <v>37</v>
      </c>
      <c r="G9966" s="38" t="s">
        <v>46</v>
      </c>
      <c r="H9966" s="38" t="s">
        <v>47</v>
      </c>
      <c r="I9966" s="38" t="s">
        <v>40</v>
      </c>
      <c r="J9966" s="38" t="s">
        <v>40</v>
      </c>
      <c r="K9966" s="39">
        <v>1538.99</v>
      </c>
      <c r="L9966" s="39">
        <v>829.65</v>
      </c>
      <c r="M9966" s="37">
        <v>42404</v>
      </c>
      <c r="N9966" s="39">
        <f t="shared" ref="N9966:N9967" si="3705">K9966-L9966</f>
        <v>709.34</v>
      </c>
      <c r="O9966" s="63">
        <f t="shared" ref="O9966:O9967" si="3706">K9966/L9966</f>
        <v>1.8549870427288617</v>
      </c>
    </row>
    <row r="9967" spans="1:15" s="32" customFormat="1" ht="15.75" customHeight="1">
      <c r="A9967" s="32">
        <v>9965</v>
      </c>
      <c r="B9967" s="32">
        <v>32</v>
      </c>
      <c r="C9967" s="32">
        <v>1260</v>
      </c>
      <c r="D9967" s="37">
        <v>43033</v>
      </c>
      <c r="E9967" s="32" t="b">
        <v>1</v>
      </c>
      <c r="F9967" s="38" t="s">
        <v>37</v>
      </c>
      <c r="G9967" s="38" t="s">
        <v>46</v>
      </c>
      <c r="H9967" s="38" t="s">
        <v>39</v>
      </c>
      <c r="I9967" s="38" t="s">
        <v>40</v>
      </c>
      <c r="J9967" s="38" t="s">
        <v>40</v>
      </c>
      <c r="K9967" s="39">
        <v>642.70000000000005</v>
      </c>
      <c r="L9967" s="39">
        <v>211.37</v>
      </c>
      <c r="M9967" s="37">
        <v>37337</v>
      </c>
      <c r="N9967" s="39">
        <f t="shared" si="3705"/>
        <v>431.33000000000004</v>
      </c>
      <c r="O9967" s="63">
        <f t="shared" si="3706"/>
        <v>3.0406396366561008</v>
      </c>
    </row>
    <row r="9968" spans="1:15" s="32" customFormat="1" ht="15.75" hidden="1" customHeight="1">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5" s="32" customFormat="1" ht="15.75" hidden="1" customHeight="1">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5" s="32" customFormat="1" ht="15.75" hidden="1" customHeight="1">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5" s="32" customFormat="1" ht="15.75" hidden="1" customHeight="1">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5" s="32" customFormat="1" ht="15.75" hidden="1" customHeight="1">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5" s="32" customFormat="1" ht="15.75" hidden="1" customHeight="1">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5" s="32" customFormat="1" ht="15.75" hidden="1" customHeight="1">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5" s="32" customFormat="1" ht="15.75" hidden="1" customHeight="1">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5" s="32" customFormat="1" ht="15.75" hidden="1" customHeight="1">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5" s="32" customFormat="1" ht="15.75" customHeight="1">
      <c r="A9977" s="32">
        <v>9975</v>
      </c>
      <c r="B9977" s="32">
        <v>90</v>
      </c>
      <c r="C9977" s="32">
        <v>1469</v>
      </c>
      <c r="D9977" s="37">
        <v>42757</v>
      </c>
      <c r="E9977" s="32" t="b">
        <v>1</v>
      </c>
      <c r="F9977" s="38" t="s">
        <v>37</v>
      </c>
      <c r="G9977" s="38" t="s">
        <v>45</v>
      </c>
      <c r="H9977" s="38" t="s">
        <v>39</v>
      </c>
      <c r="I9977" s="38" t="s">
        <v>44</v>
      </c>
      <c r="J9977" s="38" t="s">
        <v>40</v>
      </c>
      <c r="K9977" s="39">
        <v>363.01</v>
      </c>
      <c r="L9977" s="39">
        <v>290.41000000000003</v>
      </c>
      <c r="M9977" s="37">
        <v>41434</v>
      </c>
      <c r="N9977" s="39">
        <f t="shared" ref="N9977" si="3707">K9977-L9977</f>
        <v>72.599999999999966</v>
      </c>
      <c r="O9977" s="63">
        <f>K9977/L9977</f>
        <v>1.2499913914810095</v>
      </c>
    </row>
    <row r="9978" spans="1:15" s="32" customFormat="1" ht="15.75" hidden="1" customHeight="1">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5" s="32" customFormat="1" ht="15.75" hidden="1" customHeight="1">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5" s="32" customFormat="1" ht="15.75" hidden="1" customHeight="1">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5" s="32" customFormat="1" ht="15.75" customHeight="1">
      <c r="A9981" s="32">
        <v>9979</v>
      </c>
      <c r="B9981" s="32">
        <v>3</v>
      </c>
      <c r="C9981" s="32">
        <v>3470</v>
      </c>
      <c r="D9981" s="37">
        <v>42922</v>
      </c>
      <c r="E9981" s="32" t="b">
        <v>1</v>
      </c>
      <c r="F9981" s="38" t="s">
        <v>37</v>
      </c>
      <c r="G9981" s="38" t="s">
        <v>41</v>
      </c>
      <c r="H9981" s="38" t="s">
        <v>39</v>
      </c>
      <c r="I9981" s="38" t="s">
        <v>40</v>
      </c>
      <c r="J9981" s="38" t="s">
        <v>42</v>
      </c>
      <c r="K9981" s="39">
        <v>2091.4699999999998</v>
      </c>
      <c r="L9981" s="39">
        <v>388.92</v>
      </c>
      <c r="M9981" s="37">
        <v>38206</v>
      </c>
      <c r="N9981" s="39">
        <f t="shared" ref="N9981" si="3708">K9981-L9981</f>
        <v>1702.5499999999997</v>
      </c>
      <c r="O9981" s="63">
        <f>K9981/L9981</f>
        <v>5.3776355034454379</v>
      </c>
    </row>
    <row r="9982" spans="1:15" s="32" customFormat="1" ht="15.75" hidden="1" customHeight="1">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5" s="32" customFormat="1" ht="15.75" customHeight="1">
      <c r="A9983" s="32">
        <v>9981</v>
      </c>
      <c r="B9983" s="32">
        <v>84</v>
      </c>
      <c r="C9983" s="32">
        <v>2309</v>
      </c>
      <c r="D9983" s="37">
        <v>43046</v>
      </c>
      <c r="E9983" s="32" t="b">
        <v>1</v>
      </c>
      <c r="F9983" s="38" t="s">
        <v>37</v>
      </c>
      <c r="G9983" s="38" t="s">
        <v>41</v>
      </c>
      <c r="H9983" s="38" t="s">
        <v>47</v>
      </c>
      <c r="I9983" s="38" t="s">
        <v>40</v>
      </c>
      <c r="J9983" s="38" t="s">
        <v>40</v>
      </c>
      <c r="K9983" s="39">
        <v>290.62</v>
      </c>
      <c r="L9983" s="39">
        <v>215.14</v>
      </c>
      <c r="M9983" s="37">
        <v>38339</v>
      </c>
      <c r="N9983" s="39">
        <f t="shared" ref="N9983" si="3709">K9983-L9983</f>
        <v>75.480000000000018</v>
      </c>
      <c r="O9983" s="63">
        <f>K9983/L9983</f>
        <v>1.3508413126336341</v>
      </c>
    </row>
    <row r="9984" spans="1:15" s="32" customFormat="1" ht="15.75" hidden="1" customHeight="1">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5" s="32" customFormat="1" ht="15.75" hidden="1" customHeight="1">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5" s="32" customFormat="1" ht="15.75" customHeight="1">
      <c r="A9986" s="32">
        <v>9984</v>
      </c>
      <c r="B9986" s="32">
        <v>27</v>
      </c>
      <c r="C9986" s="32">
        <v>582</v>
      </c>
      <c r="D9986" s="37">
        <v>42936</v>
      </c>
      <c r="E9986" s="32" t="b">
        <v>1</v>
      </c>
      <c r="F9986" s="38" t="s">
        <v>37</v>
      </c>
      <c r="G9986" s="38" t="s">
        <v>41</v>
      </c>
      <c r="H9986" s="38" t="s">
        <v>39</v>
      </c>
      <c r="I9986" s="38" t="s">
        <v>40</v>
      </c>
      <c r="J9986" s="38" t="s">
        <v>40</v>
      </c>
      <c r="K9986" s="39">
        <v>499.53</v>
      </c>
      <c r="L9986" s="39">
        <v>388.72</v>
      </c>
      <c r="M9986" s="37">
        <v>36334</v>
      </c>
      <c r="N9986" s="39">
        <f t="shared" ref="N9986" si="3710">K9986-L9986</f>
        <v>110.80999999999995</v>
      </c>
      <c r="O9986" s="63">
        <f>K9986/L9986</f>
        <v>1.2850637991356244</v>
      </c>
    </row>
    <row r="9987" spans="1:15" s="32" customFormat="1" ht="15.75" hidden="1" customHeight="1">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5" s="32" customFormat="1" ht="15.75" customHeight="1">
      <c r="A9988" s="32">
        <v>9986</v>
      </c>
      <c r="B9988" s="32">
        <v>85</v>
      </c>
      <c r="C9988" s="32">
        <v>3389</v>
      </c>
      <c r="D9988" s="37">
        <v>42736</v>
      </c>
      <c r="E9988" s="32" t="b">
        <v>1</v>
      </c>
      <c r="F9988" s="38" t="s">
        <v>37</v>
      </c>
      <c r="G9988" s="38" t="s">
        <v>48</v>
      </c>
      <c r="H9988" s="38" t="s">
        <v>39</v>
      </c>
      <c r="I9988" s="38" t="s">
        <v>40</v>
      </c>
      <c r="J9988" s="38" t="s">
        <v>40</v>
      </c>
      <c r="K9988" s="39">
        <v>752.64</v>
      </c>
      <c r="L9988" s="39">
        <v>205.36</v>
      </c>
      <c r="M9988" s="37">
        <v>42218</v>
      </c>
      <c r="N9988" s="39">
        <f t="shared" ref="N9988" si="3711">K9988-L9988</f>
        <v>547.28</v>
      </c>
      <c r="O9988" s="63">
        <f>K9988/L9988</f>
        <v>3.6649785742111409</v>
      </c>
    </row>
    <row r="9989" spans="1:15" s="32" customFormat="1" ht="15.75" hidden="1" customHeight="1">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5" s="32" customFormat="1" ht="15.75" customHeight="1">
      <c r="A9990" s="32">
        <v>9988</v>
      </c>
      <c r="B9990" s="32">
        <v>3</v>
      </c>
      <c r="C9990" s="32">
        <v>853</v>
      </c>
      <c r="D9990" s="37">
        <v>43035</v>
      </c>
      <c r="E9990" s="32" t="b">
        <v>1</v>
      </c>
      <c r="F9990" s="38" t="s">
        <v>37</v>
      </c>
      <c r="G9990" s="38" t="s">
        <v>41</v>
      </c>
      <c r="H9990" s="38" t="s">
        <v>39</v>
      </c>
      <c r="I9990" s="38" t="s">
        <v>40</v>
      </c>
      <c r="J9990" s="38" t="s">
        <v>42</v>
      </c>
      <c r="K9990" s="39">
        <v>2091.4699999999998</v>
      </c>
      <c r="L9990" s="39">
        <v>388.92</v>
      </c>
      <c r="M9990" s="37">
        <v>41047</v>
      </c>
      <c r="N9990" s="39">
        <f t="shared" ref="N9990:N9996" si="3712">K9990-L9990</f>
        <v>1702.5499999999997</v>
      </c>
      <c r="O9990" s="63">
        <f t="shared" ref="O9990:O9996" si="3713">K9990/L9990</f>
        <v>5.3776355034454379</v>
      </c>
    </row>
    <row r="9991" spans="1:15" s="32" customFormat="1" ht="15.75" customHeight="1">
      <c r="A9991" s="32">
        <v>9989</v>
      </c>
      <c r="B9991" s="32">
        <v>100</v>
      </c>
      <c r="C9991" s="32">
        <v>1852</v>
      </c>
      <c r="D9991" s="37">
        <v>42879</v>
      </c>
      <c r="E9991" s="32" t="b">
        <v>1</v>
      </c>
      <c r="F9991" s="38" t="s">
        <v>37</v>
      </c>
      <c r="G9991" s="38" t="s">
        <v>45</v>
      </c>
      <c r="H9991" s="38" t="s">
        <v>47</v>
      </c>
      <c r="I9991" s="38" t="s">
        <v>40</v>
      </c>
      <c r="J9991" s="38" t="s">
        <v>40</v>
      </c>
      <c r="K9991" s="39">
        <v>1036.5899999999999</v>
      </c>
      <c r="L9991" s="39">
        <v>206.35</v>
      </c>
      <c r="M9991" s="37">
        <v>33364</v>
      </c>
      <c r="N9991" s="39">
        <f t="shared" si="3712"/>
        <v>830.2399999999999</v>
      </c>
      <c r="O9991" s="63">
        <f t="shared" si="3713"/>
        <v>5.023455294402714</v>
      </c>
    </row>
    <row r="9992" spans="1:15" s="32" customFormat="1" ht="15.75" customHeight="1">
      <c r="A9992" s="32">
        <v>9990</v>
      </c>
      <c r="B9992" s="32">
        <v>93</v>
      </c>
      <c r="C9992" s="32">
        <v>1088</v>
      </c>
      <c r="D9992" s="37">
        <v>43070</v>
      </c>
      <c r="E9992" s="32" t="b">
        <v>1</v>
      </c>
      <c r="F9992" s="38" t="s">
        <v>37</v>
      </c>
      <c r="G9992" s="38" t="s">
        <v>43</v>
      </c>
      <c r="H9992" s="38" t="s">
        <v>39</v>
      </c>
      <c r="I9992" s="38" t="s">
        <v>50</v>
      </c>
      <c r="J9992" s="38" t="s">
        <v>40</v>
      </c>
      <c r="K9992" s="39">
        <v>1458.17</v>
      </c>
      <c r="L9992" s="39">
        <v>874.9</v>
      </c>
      <c r="M9992" s="37">
        <v>35560</v>
      </c>
      <c r="N9992" s="39">
        <f t="shared" si="3712"/>
        <v>583.2700000000001</v>
      </c>
      <c r="O9992" s="63">
        <f t="shared" si="3713"/>
        <v>1.6666704766259002</v>
      </c>
    </row>
    <row r="9993" spans="1:15" s="32" customFormat="1" ht="15.75" customHeight="1">
      <c r="A9993" s="32">
        <v>9991</v>
      </c>
      <c r="B9993" s="32">
        <v>96</v>
      </c>
      <c r="C9993" s="32">
        <v>851</v>
      </c>
      <c r="D9993" s="37">
        <v>42957</v>
      </c>
      <c r="E9993" s="32" t="b">
        <v>1</v>
      </c>
      <c r="F9993" s="38" t="s">
        <v>37</v>
      </c>
      <c r="G9993" s="38" t="s">
        <v>48</v>
      </c>
      <c r="H9993" s="38" t="s">
        <v>47</v>
      </c>
      <c r="I9993" s="38" t="s">
        <v>44</v>
      </c>
      <c r="J9993" s="38" t="s">
        <v>51</v>
      </c>
      <c r="K9993" s="39">
        <v>1172.78</v>
      </c>
      <c r="L9993" s="39">
        <v>1043.77</v>
      </c>
      <c r="M9993" s="37">
        <v>40336</v>
      </c>
      <c r="N9993" s="39">
        <f t="shared" si="3712"/>
        <v>129.01</v>
      </c>
      <c r="O9993" s="63">
        <f t="shared" si="3713"/>
        <v>1.1236000268258333</v>
      </c>
    </row>
    <row r="9994" spans="1:15" s="32" customFormat="1" ht="15.75" customHeight="1">
      <c r="A9994" s="32">
        <v>9992</v>
      </c>
      <c r="B9994" s="32">
        <v>19</v>
      </c>
      <c r="C9994" s="32">
        <v>874</v>
      </c>
      <c r="D9994" s="37">
        <v>42905</v>
      </c>
      <c r="E9994" s="32" t="b">
        <v>1</v>
      </c>
      <c r="F9994" s="38" t="s">
        <v>37</v>
      </c>
      <c r="G9994" s="38" t="s">
        <v>43</v>
      </c>
      <c r="H9994" s="38" t="s">
        <v>47</v>
      </c>
      <c r="I9994" s="38" t="s">
        <v>50</v>
      </c>
      <c r="J9994" s="38" t="s">
        <v>42</v>
      </c>
      <c r="K9994" s="39">
        <v>12.01</v>
      </c>
      <c r="L9994" s="39">
        <v>7.21</v>
      </c>
      <c r="M9994" s="37">
        <v>34115</v>
      </c>
      <c r="N9994" s="39">
        <f t="shared" si="3712"/>
        <v>4.8</v>
      </c>
      <c r="O9994" s="63">
        <f t="shared" si="3713"/>
        <v>1.6657420249653259</v>
      </c>
    </row>
    <row r="9995" spans="1:15" s="32" customFormat="1" ht="15.75" customHeight="1">
      <c r="A9995" s="32">
        <v>9993</v>
      </c>
      <c r="B9995" s="32">
        <v>20</v>
      </c>
      <c r="C9995" s="32">
        <v>1267</v>
      </c>
      <c r="D9995" s="37">
        <v>42933</v>
      </c>
      <c r="E9995" s="32" t="b">
        <v>1</v>
      </c>
      <c r="F9995" s="38" t="s">
        <v>37</v>
      </c>
      <c r="G9995" s="38" t="s">
        <v>41</v>
      </c>
      <c r="H9995" s="38" t="s">
        <v>39</v>
      </c>
      <c r="I9995" s="38" t="s">
        <v>40</v>
      </c>
      <c r="J9995" s="38" t="s">
        <v>51</v>
      </c>
      <c r="K9995" s="39">
        <v>1775.81</v>
      </c>
      <c r="L9995" s="39">
        <v>1580.47</v>
      </c>
      <c r="M9995" s="37">
        <v>40670</v>
      </c>
      <c r="N9995" s="39">
        <f t="shared" si="3712"/>
        <v>195.33999999999992</v>
      </c>
      <c r="O9995" s="63">
        <f t="shared" si="3713"/>
        <v>1.123596145450404</v>
      </c>
    </row>
    <row r="9996" spans="1:15" s="32" customFormat="1" ht="15.75" customHeight="1">
      <c r="A9996" s="32">
        <v>9994</v>
      </c>
      <c r="B9996" s="32">
        <v>82</v>
      </c>
      <c r="C9996" s="32">
        <v>3455</v>
      </c>
      <c r="D9996" s="37">
        <v>42866</v>
      </c>
      <c r="E9996" s="32" t="b">
        <v>1</v>
      </c>
      <c r="F9996" s="38" t="s">
        <v>37</v>
      </c>
      <c r="G9996" s="38" t="s">
        <v>45</v>
      </c>
      <c r="H9996" s="38" t="s">
        <v>39</v>
      </c>
      <c r="I9996" s="38" t="s">
        <v>50</v>
      </c>
      <c r="J9996" s="38" t="s">
        <v>40</v>
      </c>
      <c r="K9996" s="39">
        <v>1148.6400000000001</v>
      </c>
      <c r="L9996" s="39">
        <v>689.18</v>
      </c>
      <c r="M9996" s="37">
        <v>36145</v>
      </c>
      <c r="N9996" s="39">
        <f t="shared" si="3712"/>
        <v>459.46000000000015</v>
      </c>
      <c r="O9996" s="63">
        <f t="shared" si="3713"/>
        <v>1.6666763399982591</v>
      </c>
    </row>
    <row r="9997" spans="1:15" s="32" customFormat="1" ht="15.75" hidden="1" customHeight="1">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5" s="32" customFormat="1" ht="15.75" hidden="1" customHeight="1">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5" s="32" customFormat="1" ht="15.75" customHeight="1">
      <c r="A9999" s="32">
        <v>9997</v>
      </c>
      <c r="B9999" s="32">
        <v>43</v>
      </c>
      <c r="C9999" s="32">
        <v>2268</v>
      </c>
      <c r="D9999" s="37">
        <v>42772</v>
      </c>
      <c r="E9999" s="32" t="b">
        <v>1</v>
      </c>
      <c r="F9999" s="38" t="s">
        <v>37</v>
      </c>
      <c r="G9999" s="38" t="s">
        <v>38</v>
      </c>
      <c r="H9999" s="38" t="s">
        <v>39</v>
      </c>
      <c r="I9999" s="38" t="s">
        <v>40</v>
      </c>
      <c r="J9999" s="38" t="s">
        <v>40</v>
      </c>
      <c r="K9999" s="39">
        <v>1151.96</v>
      </c>
      <c r="L9999" s="39">
        <v>649.49</v>
      </c>
      <c r="M9999" s="37">
        <v>36498</v>
      </c>
      <c r="N9999" s="39">
        <f t="shared" ref="N9999" si="3714">K9999-L9999</f>
        <v>502.47</v>
      </c>
      <c r="O9999" s="63">
        <f>K9999/L9999</f>
        <v>1.7736377773329843</v>
      </c>
    </row>
    <row r="10000" spans="1:15" s="32" customFormat="1" ht="15.75" hidden="1" customHeight="1">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c r="A10001" s="32">
        <v>9999</v>
      </c>
      <c r="B10001" s="32">
        <v>7</v>
      </c>
      <c r="C10001" s="32">
        <v>165</v>
      </c>
      <c r="D10001" s="37">
        <v>42839</v>
      </c>
      <c r="E10001" s="32" t="b">
        <v>1</v>
      </c>
      <c r="F10001" s="38" t="s">
        <v>37</v>
      </c>
      <c r="G10001" s="38" t="s">
        <v>41</v>
      </c>
      <c r="H10001" s="38" t="s">
        <v>47</v>
      </c>
      <c r="I10001" s="38" t="s">
        <v>44</v>
      </c>
      <c r="J10001" s="38" t="s">
        <v>40</v>
      </c>
      <c r="K10001" s="39">
        <v>980.37</v>
      </c>
      <c r="L10001" s="39">
        <v>234.43</v>
      </c>
      <c r="M10001" s="37">
        <v>40649</v>
      </c>
      <c r="N10001" s="39">
        <f t="shared" ref="N10001" si="3715">K10001-L10001</f>
        <v>745.94</v>
      </c>
      <c r="O10001" s="63">
        <f>K10001/L10001</f>
        <v>4.1819306402764154</v>
      </c>
    </row>
    <row r="10002" spans="1:26" s="32" customFormat="1" ht="15.75" hidden="1" customHeight="1">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c r="A10003" s="32">
        <v>10001</v>
      </c>
      <c r="B10003" s="32">
        <v>54</v>
      </c>
      <c r="C10003" s="32">
        <v>2782</v>
      </c>
      <c r="D10003" s="37">
        <v>42901</v>
      </c>
      <c r="E10003" s="32" t="b">
        <v>1</v>
      </c>
      <c r="F10003" s="38" t="s">
        <v>37</v>
      </c>
      <c r="G10003" s="38" t="s">
        <v>48</v>
      </c>
      <c r="H10003" s="38" t="s">
        <v>39</v>
      </c>
      <c r="I10003" s="38" t="s">
        <v>40</v>
      </c>
      <c r="J10003" s="38" t="s">
        <v>40</v>
      </c>
      <c r="K10003" s="39">
        <v>1292.8399999999999</v>
      </c>
      <c r="L10003" s="39">
        <v>13.44</v>
      </c>
      <c r="M10003" s="37">
        <v>39915</v>
      </c>
      <c r="N10003" s="39">
        <f t="shared" ref="N10003" si="3716">K10003-L10003</f>
        <v>1279.3999999999999</v>
      </c>
      <c r="O10003" s="63">
        <f>K10003/L10003</f>
        <v>96.19345238095238</v>
      </c>
    </row>
    <row r="10004" spans="1:26" s="32" customFormat="1" ht="15.75" hidden="1" customHeight="1">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c r="A10005" s="32">
        <v>10003</v>
      </c>
      <c r="B10005" s="32">
        <v>85</v>
      </c>
      <c r="C10005" s="32">
        <v>467</v>
      </c>
      <c r="D10005" s="37">
        <v>42736</v>
      </c>
      <c r="E10005" s="32" t="b">
        <v>1</v>
      </c>
      <c r="F10005" s="38" t="s">
        <v>37</v>
      </c>
      <c r="G10005" s="38" t="s">
        <v>48</v>
      </c>
      <c r="H10005" s="38" t="s">
        <v>39</v>
      </c>
      <c r="I10005" s="38" t="s">
        <v>40</v>
      </c>
      <c r="J10005" s="38" t="s">
        <v>40</v>
      </c>
      <c r="K10005" s="39">
        <v>752.64</v>
      </c>
      <c r="L10005" s="39">
        <v>205.36</v>
      </c>
      <c r="M10005" s="37">
        <v>42218</v>
      </c>
      <c r="N10005" s="39">
        <f t="shared" ref="N10005" si="3717">K10005-L10005</f>
        <v>547.28</v>
      </c>
      <c r="O10005" s="63">
        <f>K10005/L10005</f>
        <v>3.6649785742111409</v>
      </c>
    </row>
    <row r="10006" spans="1:26" s="32" customFormat="1" ht="15.75" hidden="1" customHeight="1">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c r="A10007" s="32">
        <v>10005</v>
      </c>
      <c r="B10007" s="32">
        <v>99</v>
      </c>
      <c r="C10007" s="32">
        <v>432</v>
      </c>
      <c r="D10007" s="37">
        <v>43062</v>
      </c>
      <c r="E10007" s="32" t="b">
        <v>1</v>
      </c>
      <c r="F10007" s="38" t="s">
        <v>37</v>
      </c>
      <c r="G10007" s="38" t="s">
        <v>43</v>
      </c>
      <c r="H10007" s="38" t="s">
        <v>39</v>
      </c>
      <c r="I10007" s="38" t="s">
        <v>40</v>
      </c>
      <c r="J10007" s="38" t="s">
        <v>40</v>
      </c>
      <c r="K10007" s="39">
        <v>1227.3399999999999</v>
      </c>
      <c r="L10007" s="39">
        <v>770.89</v>
      </c>
      <c r="M10007" s="37">
        <v>34556</v>
      </c>
      <c r="N10007" s="39">
        <f t="shared" ref="N10007:N10008" si="3718">K10007-L10007</f>
        <v>456.44999999999993</v>
      </c>
      <c r="O10007" s="63">
        <f t="shared" ref="O10007:O10008" si="3719">K10007/L10007</f>
        <v>1.5921078234248724</v>
      </c>
    </row>
    <row r="10008" spans="1:26" s="32" customFormat="1" ht="15.75" customHeight="1">
      <c r="A10008" s="32">
        <v>10006</v>
      </c>
      <c r="B10008" s="32">
        <v>7</v>
      </c>
      <c r="C10008" s="32">
        <v>573</v>
      </c>
      <c r="D10008" s="37">
        <v>42994</v>
      </c>
      <c r="E10008" s="32" t="b">
        <v>1</v>
      </c>
      <c r="F10008" s="38" t="s">
        <v>37</v>
      </c>
      <c r="G10008" s="38" t="s">
        <v>41</v>
      </c>
      <c r="H10008" s="38" t="s">
        <v>47</v>
      </c>
      <c r="I10008" s="38" t="s">
        <v>44</v>
      </c>
      <c r="J10008" s="38" t="s">
        <v>40</v>
      </c>
      <c r="K10008" s="39">
        <v>980.37</v>
      </c>
      <c r="L10008" s="39">
        <v>234.43</v>
      </c>
      <c r="M10008" s="37">
        <v>33429</v>
      </c>
      <c r="N10008" s="39">
        <f t="shared" si="3718"/>
        <v>745.94</v>
      </c>
      <c r="O10008" s="63">
        <f t="shared" si="3719"/>
        <v>4.1819306402764154</v>
      </c>
    </row>
    <row r="10009" spans="1:26" s="32" customFormat="1" ht="15.75" hidden="1" customHeight="1">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c r="A10010" s="32">
        <v>10008</v>
      </c>
      <c r="B10010" s="32">
        <v>66</v>
      </c>
      <c r="C10010" s="32">
        <v>3381</v>
      </c>
      <c r="D10010" s="37">
        <v>42904</v>
      </c>
      <c r="E10010" s="32" t="b">
        <v>1</v>
      </c>
      <c r="F10010" s="38" t="s">
        <v>37</v>
      </c>
      <c r="G10010" s="38" t="s">
        <v>46</v>
      </c>
      <c r="H10010" s="38" t="s">
        <v>47</v>
      </c>
      <c r="I10010" s="38" t="s">
        <v>44</v>
      </c>
      <c r="J10010" s="38" t="s">
        <v>51</v>
      </c>
      <c r="K10010" s="39">
        <v>590.26</v>
      </c>
      <c r="L10010" s="39">
        <v>525.33000000000004</v>
      </c>
      <c r="M10010" s="37">
        <v>40487</v>
      </c>
      <c r="N10010" s="39">
        <f t="shared" ref="N10010:N10014" si="3720">K10010-L10010</f>
        <v>64.92999999999995</v>
      </c>
      <c r="O10010" s="63">
        <f t="shared" ref="O10010:O10014" si="3721">K10010/L10010</f>
        <v>1.123598499990482</v>
      </c>
    </row>
    <row r="10011" spans="1:26" s="32" customFormat="1" ht="15.75" customHeight="1">
      <c r="A10011" s="32">
        <v>10009</v>
      </c>
      <c r="B10011" s="32">
        <v>64</v>
      </c>
      <c r="C10011" s="32">
        <v>2225</v>
      </c>
      <c r="D10011" s="37">
        <v>42891</v>
      </c>
      <c r="E10011" s="32" t="b">
        <v>1</v>
      </c>
      <c r="F10011" s="38" t="s">
        <v>37</v>
      </c>
      <c r="G10011" s="38" t="s">
        <v>41</v>
      </c>
      <c r="H10011" s="38" t="s">
        <v>39</v>
      </c>
      <c r="I10011" s="38" t="s">
        <v>40</v>
      </c>
      <c r="J10011" s="38" t="s">
        <v>42</v>
      </c>
      <c r="K10011" s="39">
        <v>1469.44</v>
      </c>
      <c r="L10011" s="39">
        <v>596.54999999999995</v>
      </c>
      <c r="M10011" s="37">
        <v>41047</v>
      </c>
      <c r="N10011" s="39">
        <f t="shared" si="3720"/>
        <v>872.8900000000001</v>
      </c>
      <c r="O10011" s="63">
        <f t="shared" si="3721"/>
        <v>2.4632302405498283</v>
      </c>
    </row>
    <row r="10012" spans="1:26" s="32" customFormat="1" ht="15.75" customHeight="1">
      <c r="A10012" s="32">
        <v>10010</v>
      </c>
      <c r="B10012" s="32">
        <v>11</v>
      </c>
      <c r="C10012" s="32">
        <v>3049</v>
      </c>
      <c r="D10012" s="37">
        <v>43056</v>
      </c>
      <c r="E10012" s="32" t="b">
        <v>1</v>
      </c>
      <c r="F10012" s="38" t="s">
        <v>37</v>
      </c>
      <c r="G10012" s="38" t="s">
        <v>41</v>
      </c>
      <c r="H10012" s="38" t="s">
        <v>39</v>
      </c>
      <c r="I10012" s="38" t="s">
        <v>40</v>
      </c>
      <c r="J10012" s="38" t="s">
        <v>51</v>
      </c>
      <c r="K10012" s="39">
        <v>1775.81</v>
      </c>
      <c r="L10012" s="39">
        <v>1580.47</v>
      </c>
      <c r="M10012" s="37">
        <v>34165</v>
      </c>
      <c r="N10012" s="39">
        <f t="shared" si="3720"/>
        <v>195.33999999999992</v>
      </c>
      <c r="O10012" s="63">
        <f t="shared" si="3721"/>
        <v>1.123596145450404</v>
      </c>
    </row>
    <row r="10013" spans="1:26" s="32" customFormat="1" ht="15.75" customHeight="1">
      <c r="A10013" s="32">
        <v>10011</v>
      </c>
      <c r="B10013" s="32">
        <v>92</v>
      </c>
      <c r="C10013" s="32">
        <v>2865</v>
      </c>
      <c r="D10013" s="37">
        <v>43035</v>
      </c>
      <c r="E10013" s="32" t="b">
        <v>1</v>
      </c>
      <c r="F10013" s="38" t="s">
        <v>37</v>
      </c>
      <c r="G10013" s="38" t="s">
        <v>48</v>
      </c>
      <c r="H10013" s="38" t="s">
        <v>52</v>
      </c>
      <c r="I10013" s="38" t="s">
        <v>40</v>
      </c>
      <c r="J10013" s="38" t="s">
        <v>42</v>
      </c>
      <c r="K10013" s="39">
        <v>1890.39</v>
      </c>
      <c r="L10013" s="39">
        <v>260.14</v>
      </c>
      <c r="M10013" s="37">
        <v>33259</v>
      </c>
      <c r="N10013" s="39">
        <f t="shared" si="3720"/>
        <v>1630.25</v>
      </c>
      <c r="O10013" s="63">
        <f t="shared" si="3721"/>
        <v>7.2668178673022226</v>
      </c>
    </row>
    <row r="10014" spans="1:26" s="32" customFormat="1" ht="15.75" customHeight="1">
      <c r="A10014" s="32">
        <v>10012</v>
      </c>
      <c r="B10014" s="32">
        <v>23</v>
      </c>
      <c r="C10014" s="32">
        <v>485</v>
      </c>
      <c r="D10014" s="37">
        <v>42827</v>
      </c>
      <c r="E10014" s="32" t="b">
        <v>1</v>
      </c>
      <c r="F10014" s="38" t="s">
        <v>37</v>
      </c>
      <c r="G10014" s="38" t="s">
        <v>45</v>
      </c>
      <c r="H10014" s="38" t="s">
        <v>39</v>
      </c>
      <c r="I10014" s="38" t="s">
        <v>40</v>
      </c>
      <c r="J10014" s="38" t="s">
        <v>40</v>
      </c>
      <c r="K10014" s="39">
        <v>1198.46</v>
      </c>
      <c r="L10014" s="39">
        <v>381.1</v>
      </c>
      <c r="M10014" s="37">
        <v>36145</v>
      </c>
      <c r="N10014" s="39">
        <f t="shared" si="3720"/>
        <v>817.36</v>
      </c>
      <c r="O10014" s="63">
        <f t="shared" si="3721"/>
        <v>3.1447389136709525</v>
      </c>
    </row>
    <row r="10015" spans="1:26" s="32" customFormat="1" ht="15.75" hidden="1" customHeight="1">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c r="A10016" s="32">
        <v>10014</v>
      </c>
      <c r="B10016" s="32">
        <v>63</v>
      </c>
      <c r="C10016" s="32">
        <v>1043</v>
      </c>
      <c r="D10016" s="37">
        <v>42856</v>
      </c>
      <c r="E10016" s="32" t="b">
        <v>1</v>
      </c>
      <c r="F10016" s="38" t="s">
        <v>37</v>
      </c>
      <c r="G10016" s="38" t="s">
        <v>38</v>
      </c>
      <c r="H10016" s="38" t="s">
        <v>39</v>
      </c>
      <c r="I10016" s="38" t="s">
        <v>40</v>
      </c>
      <c r="J10016" s="38" t="s">
        <v>40</v>
      </c>
      <c r="K10016" s="39">
        <v>1483.2</v>
      </c>
      <c r="L10016" s="39">
        <v>99.59</v>
      </c>
      <c r="M10016" s="37">
        <v>40487</v>
      </c>
      <c r="N10016" s="39">
        <f t="shared" ref="N10016" si="3722">K10016-L10016</f>
        <v>1383.6100000000001</v>
      </c>
      <c r="O10016" s="63">
        <f>K10016/L10016</f>
        <v>14.893061552364696</v>
      </c>
    </row>
    <row r="10017" spans="1:15" s="32" customFormat="1" ht="15.75" hidden="1" customHeight="1">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5" s="32" customFormat="1" ht="15.75" hidden="1" customHeight="1">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5" s="32" customFormat="1" ht="15.75" hidden="1" customHeight="1">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5" s="32" customFormat="1" ht="15.75" hidden="1" customHeight="1">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5" s="32" customFormat="1" ht="15.75" hidden="1" customHeight="1">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5" s="32" customFormat="1" ht="15.75" hidden="1" customHeight="1">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5" s="32" customFormat="1" ht="15.75" customHeight="1">
      <c r="A10023" s="32">
        <v>10021</v>
      </c>
      <c r="B10023" s="32">
        <v>93</v>
      </c>
      <c r="C10023" s="32">
        <v>2079</v>
      </c>
      <c r="D10023" s="37">
        <v>43096</v>
      </c>
      <c r="E10023" s="32" t="b">
        <v>1</v>
      </c>
      <c r="F10023" s="38" t="s">
        <v>37</v>
      </c>
      <c r="G10023" s="38" t="s">
        <v>43</v>
      </c>
      <c r="H10023" s="38" t="s">
        <v>39</v>
      </c>
      <c r="I10023" s="38" t="s">
        <v>50</v>
      </c>
      <c r="J10023" s="38" t="s">
        <v>40</v>
      </c>
      <c r="K10023" s="39">
        <v>1458.17</v>
      </c>
      <c r="L10023" s="39">
        <v>874.9</v>
      </c>
      <c r="M10023" s="37">
        <v>38750</v>
      </c>
      <c r="N10023" s="39">
        <f t="shared" ref="N10023:N10024" si="3723">K10023-L10023</f>
        <v>583.2700000000001</v>
      </c>
      <c r="O10023" s="63">
        <f t="shared" ref="O10023:O10024" si="3724">K10023/L10023</f>
        <v>1.6666704766259002</v>
      </c>
    </row>
    <row r="10024" spans="1:15" s="32" customFormat="1" ht="15.75" customHeight="1">
      <c r="A10024" s="32">
        <v>10022</v>
      </c>
      <c r="B10024" s="32">
        <v>70</v>
      </c>
      <c r="C10024" s="32">
        <v>1737</v>
      </c>
      <c r="D10024" s="37">
        <v>42874</v>
      </c>
      <c r="E10024" s="32" t="b">
        <v>1</v>
      </c>
      <c r="F10024" s="38" t="s">
        <v>37</v>
      </c>
      <c r="G10024" s="38" t="s">
        <v>41</v>
      </c>
      <c r="H10024" s="38" t="s">
        <v>39</v>
      </c>
      <c r="I10024" s="38" t="s">
        <v>50</v>
      </c>
      <c r="J10024" s="38" t="s">
        <v>40</v>
      </c>
      <c r="K10024" s="39">
        <v>495.72</v>
      </c>
      <c r="L10024" s="39">
        <v>297.43</v>
      </c>
      <c r="M10024" s="37">
        <v>34996</v>
      </c>
      <c r="N10024" s="39">
        <f t="shared" si="3723"/>
        <v>198.29000000000002</v>
      </c>
      <c r="O10024" s="63">
        <f t="shared" si="3724"/>
        <v>1.6666778737854286</v>
      </c>
    </row>
    <row r="10025" spans="1:15" s="32" customFormat="1" ht="15.75" hidden="1" customHeight="1">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5" s="32" customFormat="1" ht="15.75" hidden="1" customHeight="1">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5" s="32" customFormat="1" ht="15.75" hidden="1" customHeight="1">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5" s="32" customFormat="1" ht="15.75" hidden="1" customHeight="1">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5" s="32" customFormat="1" ht="15.75" hidden="1" customHeight="1">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5" s="32" customFormat="1" ht="15.75" hidden="1" customHeight="1">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5" s="32" customFormat="1" ht="15.75" hidden="1" customHeight="1">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5" s="32" customFormat="1" ht="15.75" customHeight="1">
      <c r="A10032" s="32">
        <v>10030</v>
      </c>
      <c r="B10032" s="32">
        <v>81</v>
      </c>
      <c r="C10032" s="32">
        <v>2914</v>
      </c>
      <c r="D10032" s="37">
        <v>43087</v>
      </c>
      <c r="E10032" s="32" t="b">
        <v>1</v>
      </c>
      <c r="F10032" s="38" t="s">
        <v>37</v>
      </c>
      <c r="G10032" s="38" t="s">
        <v>45</v>
      </c>
      <c r="H10032" s="38" t="s">
        <v>39</v>
      </c>
      <c r="I10032" s="38" t="s">
        <v>40</v>
      </c>
      <c r="J10032" s="38" t="s">
        <v>51</v>
      </c>
      <c r="K10032" s="39">
        <v>586.45000000000005</v>
      </c>
      <c r="L10032" s="39">
        <v>521.94000000000005</v>
      </c>
      <c r="M10032" s="37">
        <v>36145</v>
      </c>
      <c r="N10032" s="39">
        <f t="shared" ref="N10032" si="3725">K10032-L10032</f>
        <v>64.509999999999991</v>
      </c>
      <c r="O10032" s="63">
        <f>K10032/L10032</f>
        <v>1.1235965819826033</v>
      </c>
    </row>
    <row r="10033" spans="1:26" s="32" customFormat="1" ht="15.75" hidden="1" customHeight="1">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hidden="1" customHeight="1">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c r="A10035" s="32">
        <v>10033</v>
      </c>
      <c r="B10035" s="32">
        <v>66</v>
      </c>
      <c r="C10035" s="32">
        <v>887</v>
      </c>
      <c r="D10035" s="37">
        <v>42772</v>
      </c>
      <c r="E10035" s="32" t="b">
        <v>1</v>
      </c>
      <c r="F10035" s="38" t="s">
        <v>37</v>
      </c>
      <c r="G10035" s="38" t="s">
        <v>38</v>
      </c>
      <c r="H10035" s="38" t="s">
        <v>39</v>
      </c>
      <c r="I10035" s="38" t="s">
        <v>40</v>
      </c>
      <c r="J10035" s="38" t="s">
        <v>40</v>
      </c>
      <c r="K10035" s="39">
        <v>1163.8900000000001</v>
      </c>
      <c r="L10035" s="39">
        <v>589.27</v>
      </c>
      <c r="M10035" s="37">
        <v>42560</v>
      </c>
      <c r="N10035" s="39">
        <f t="shared" ref="N10035" si="3726">K10035-L10035</f>
        <v>574.62000000000012</v>
      </c>
      <c r="O10035" s="63">
        <f>K10035/L10035</f>
        <v>1.9751387309722201</v>
      </c>
    </row>
    <row r="10036" spans="1:26" s="32" customFormat="1" ht="15.75" hidden="1" customHeight="1">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hidden="1" customHeight="1">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hidden="1" customHeight="1">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hidden="1" customHeight="1">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hidden="1" customHeight="1">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hidden="1" customHeight="1">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hidden="1" customHeight="1">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hidden="1" customHeight="1">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c r="A10044" s="32">
        <v>10042</v>
      </c>
      <c r="B10044" s="32">
        <v>61</v>
      </c>
      <c r="C10044" s="32">
        <v>1694</v>
      </c>
      <c r="D10044" s="37">
        <v>43080</v>
      </c>
      <c r="E10044" s="32" t="b">
        <v>1</v>
      </c>
      <c r="F10044" s="38" t="s">
        <v>37</v>
      </c>
      <c r="G10044" s="38" t="s">
        <v>43</v>
      </c>
      <c r="H10044" s="38" t="s">
        <v>39</v>
      </c>
      <c r="I10044" s="38" t="s">
        <v>44</v>
      </c>
      <c r="J10044" s="38" t="s">
        <v>40</v>
      </c>
      <c r="K10044" s="39">
        <v>71.16</v>
      </c>
      <c r="L10044" s="39">
        <v>56.93</v>
      </c>
      <c r="M10044" s="37">
        <v>38647</v>
      </c>
      <c r="N10044" s="39">
        <f t="shared" ref="N10044" si="3727">K10044-L10044</f>
        <v>14.229999999999997</v>
      </c>
      <c r="O10044" s="63">
        <f>K10044/L10044</f>
        <v>1.2499560864219217</v>
      </c>
    </row>
    <row r="10045" spans="1:26" s="32" customFormat="1" ht="15.75" hidden="1" customHeight="1">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c r="A10046" s="32">
        <v>10044</v>
      </c>
      <c r="B10046" s="32">
        <v>80</v>
      </c>
      <c r="C10046" s="32">
        <v>2932</v>
      </c>
      <c r="D10046" s="37">
        <v>42785</v>
      </c>
      <c r="E10046" s="32" t="b">
        <v>1</v>
      </c>
      <c r="F10046" s="38" t="s">
        <v>37</v>
      </c>
      <c r="G10046" s="38" t="s">
        <v>43</v>
      </c>
      <c r="H10046" s="38" t="s">
        <v>52</v>
      </c>
      <c r="I10046" s="38" t="s">
        <v>44</v>
      </c>
      <c r="J10046" s="38" t="s">
        <v>40</v>
      </c>
      <c r="K10046" s="39">
        <v>1073.07</v>
      </c>
      <c r="L10046" s="39">
        <v>933.84</v>
      </c>
      <c r="M10046" s="37">
        <v>35455</v>
      </c>
      <c r="N10046" s="39">
        <f t="shared" ref="N10046:N10049" si="3728">K10046-L10046</f>
        <v>139.2299999999999</v>
      </c>
      <c r="O10046" s="63">
        <f>K10046/L10046</f>
        <v>1.1490940632228217</v>
      </c>
    </row>
    <row r="10047" spans="1:26" s="32" customFormat="1" ht="15.75" hidden="1" customHeight="1">
      <c r="A10047" s="32">
        <v>10045</v>
      </c>
      <c r="B10047" s="32">
        <v>0</v>
      </c>
      <c r="C10047" s="32">
        <v>1944</v>
      </c>
      <c r="D10047" s="37">
        <v>42746</v>
      </c>
      <c r="E10047" s="32" t="b">
        <v>1</v>
      </c>
      <c r="F10047" s="38" t="s">
        <v>37</v>
      </c>
      <c r="K10047" s="32">
        <v>330.91</v>
      </c>
      <c r="M10047" s="37"/>
      <c r="N10047" s="39">
        <f t="shared" si="3728"/>
        <v>330.91</v>
      </c>
      <c r="O10047" s="39"/>
      <c r="P10047" s="39"/>
      <c r="Q10047" s="39"/>
      <c r="R10047" s="39"/>
      <c r="S10047" s="39"/>
      <c r="T10047" s="39"/>
      <c r="U10047" s="39"/>
      <c r="V10047" s="39"/>
      <c r="W10047" s="39"/>
      <c r="X10047" s="39"/>
      <c r="Y10047" s="39"/>
      <c r="Z10047" s="39"/>
    </row>
    <row r="10048" spans="1:26" s="32" customFormat="1" ht="15.75" customHeight="1">
      <c r="A10048" s="32">
        <v>10046</v>
      </c>
      <c r="B10048" s="32">
        <v>0</v>
      </c>
      <c r="C10048" s="32">
        <v>2697</v>
      </c>
      <c r="D10048" s="37">
        <v>42836</v>
      </c>
      <c r="E10048" s="32" t="b">
        <v>1</v>
      </c>
      <c r="F10048" s="38" t="s">
        <v>37</v>
      </c>
      <c r="G10048" s="38" t="s">
        <v>38</v>
      </c>
      <c r="H10048" s="38" t="s">
        <v>39</v>
      </c>
      <c r="I10048" s="38" t="s">
        <v>40</v>
      </c>
      <c r="J10048" s="38" t="s">
        <v>42</v>
      </c>
      <c r="K10048" s="39">
        <v>202.62</v>
      </c>
      <c r="L10048" s="39">
        <v>151.96</v>
      </c>
      <c r="M10048" s="37">
        <v>42458</v>
      </c>
      <c r="N10048" s="39">
        <f t="shared" si="3728"/>
        <v>50.66</v>
      </c>
      <c r="O10048" s="63">
        <f t="shared" ref="O10048:O10049" si="3729">K10048/L10048</f>
        <v>1.3333772045275072</v>
      </c>
    </row>
    <row r="10049" spans="1:15" s="32" customFormat="1" ht="15.75" customHeight="1">
      <c r="A10049" s="32">
        <v>10047</v>
      </c>
      <c r="B10049" s="32">
        <v>0</v>
      </c>
      <c r="C10049" s="32">
        <v>687</v>
      </c>
      <c r="D10049" s="37">
        <v>42745</v>
      </c>
      <c r="E10049" s="32" t="b">
        <v>1</v>
      </c>
      <c r="F10049" s="38" t="s">
        <v>37</v>
      </c>
      <c r="G10049" s="38" t="s">
        <v>45</v>
      </c>
      <c r="H10049" s="38" t="s">
        <v>47</v>
      </c>
      <c r="I10049" s="38" t="s">
        <v>40</v>
      </c>
      <c r="J10049" s="38" t="s">
        <v>40</v>
      </c>
      <c r="K10049" s="39">
        <v>544.04999999999995</v>
      </c>
      <c r="L10049" s="39">
        <v>376.84</v>
      </c>
      <c r="M10049" s="37">
        <v>36668</v>
      </c>
      <c r="N10049" s="39">
        <f t="shared" si="3728"/>
        <v>167.20999999999998</v>
      </c>
      <c r="O10049" s="63">
        <f t="shared" si="3729"/>
        <v>1.4437161660121005</v>
      </c>
    </row>
    <row r="10050" spans="1:15" s="32" customFormat="1" ht="15.75" hidden="1" customHeight="1">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5" s="32" customFormat="1" ht="15.75" customHeight="1">
      <c r="A10051" s="32">
        <v>10049</v>
      </c>
      <c r="B10051" s="32">
        <v>0</v>
      </c>
      <c r="C10051" s="32">
        <v>1003</v>
      </c>
      <c r="D10051" s="37">
        <v>42961</v>
      </c>
      <c r="E10051" s="32" t="b">
        <v>1</v>
      </c>
      <c r="F10051" s="38" t="s">
        <v>37</v>
      </c>
      <c r="G10051" s="38" t="s">
        <v>41</v>
      </c>
      <c r="H10051" s="38" t="s">
        <v>47</v>
      </c>
      <c r="I10051" s="38" t="s">
        <v>40</v>
      </c>
      <c r="J10051" s="38" t="s">
        <v>40</v>
      </c>
      <c r="K10051" s="39">
        <v>290.62</v>
      </c>
      <c r="L10051" s="39">
        <v>215.14</v>
      </c>
      <c r="M10051" s="37">
        <v>38339</v>
      </c>
      <c r="N10051" s="39">
        <f t="shared" ref="N10051" si="3730">K10051-L10051</f>
        <v>75.480000000000018</v>
      </c>
      <c r="O10051" s="63">
        <f>K10051/L10051</f>
        <v>1.3508413126336341</v>
      </c>
    </row>
    <row r="10052" spans="1:15" s="32" customFormat="1" ht="15.75" hidden="1" customHeight="1">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5" s="32" customFormat="1" ht="15.75" customHeight="1">
      <c r="A10053" s="32">
        <v>10051</v>
      </c>
      <c r="B10053" s="32">
        <v>82</v>
      </c>
      <c r="C10053" s="32">
        <v>164</v>
      </c>
      <c r="D10053" s="37">
        <v>42838</v>
      </c>
      <c r="E10053" s="32" t="b">
        <v>1</v>
      </c>
      <c r="F10053" s="38" t="s">
        <v>37</v>
      </c>
      <c r="G10053" s="38" t="s">
        <v>45</v>
      </c>
      <c r="H10053" s="38" t="s">
        <v>39</v>
      </c>
      <c r="I10053" s="38" t="s">
        <v>50</v>
      </c>
      <c r="J10053" s="38" t="s">
        <v>40</v>
      </c>
      <c r="K10053" s="39">
        <v>1148.6400000000001</v>
      </c>
      <c r="L10053" s="39">
        <v>689.18</v>
      </c>
      <c r="M10053" s="37">
        <v>35667</v>
      </c>
      <c r="N10053" s="39">
        <f t="shared" ref="N10053" si="3731">K10053-L10053</f>
        <v>459.46000000000015</v>
      </c>
      <c r="O10053" s="63">
        <f>K10053/L10053</f>
        <v>1.6666763399982591</v>
      </c>
    </row>
    <row r="10054" spans="1:15" s="32" customFormat="1" ht="15.75" hidden="1" customHeight="1">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5" s="32" customFormat="1" ht="15.75" customHeight="1">
      <c r="A10055" s="32">
        <v>10053</v>
      </c>
      <c r="B10055" s="32">
        <v>55</v>
      </c>
      <c r="C10055" s="32">
        <v>848</v>
      </c>
      <c r="D10055" s="37">
        <v>42930</v>
      </c>
      <c r="E10055" s="32" t="b">
        <v>1</v>
      </c>
      <c r="F10055" s="38" t="s">
        <v>37</v>
      </c>
      <c r="G10055" s="38" t="s">
        <v>41</v>
      </c>
      <c r="H10055" s="38" t="s">
        <v>47</v>
      </c>
      <c r="I10055" s="38" t="s">
        <v>40</v>
      </c>
      <c r="J10055" s="38" t="s">
        <v>42</v>
      </c>
      <c r="K10055" s="39">
        <v>1894.19</v>
      </c>
      <c r="L10055" s="39">
        <v>598.76</v>
      </c>
      <c r="M10055" s="37">
        <v>37823</v>
      </c>
      <c r="N10055" s="39">
        <f t="shared" ref="N10055" si="3732">K10055-L10055</f>
        <v>1295.43</v>
      </c>
      <c r="O10055" s="63">
        <f>K10055/L10055</f>
        <v>3.1635212773064336</v>
      </c>
    </row>
    <row r="10056" spans="1:15" s="32" customFormat="1" ht="15.75" hidden="1" customHeight="1">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5" s="32" customFormat="1" ht="15.75" hidden="1" customHeight="1">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5" s="32" customFormat="1" ht="15.75" customHeight="1">
      <c r="A10058" s="32">
        <v>10056</v>
      </c>
      <c r="B10058" s="32">
        <v>84</v>
      </c>
      <c r="C10058" s="32">
        <v>478</v>
      </c>
      <c r="D10058" s="37">
        <v>42741</v>
      </c>
      <c r="E10058" s="32" t="b">
        <v>1</v>
      </c>
      <c r="F10058" s="38" t="s">
        <v>37</v>
      </c>
      <c r="G10058" s="38" t="s">
        <v>41</v>
      </c>
      <c r="H10058" s="38" t="s">
        <v>47</v>
      </c>
      <c r="I10058" s="38" t="s">
        <v>40</v>
      </c>
      <c r="J10058" s="38" t="s">
        <v>40</v>
      </c>
      <c r="K10058" s="39">
        <v>290.62</v>
      </c>
      <c r="L10058" s="39">
        <v>215.14</v>
      </c>
      <c r="M10058" s="37">
        <v>42218</v>
      </c>
      <c r="N10058" s="39">
        <f t="shared" ref="N10058:N10059" si="3733">K10058-L10058</f>
        <v>75.480000000000018</v>
      </c>
      <c r="O10058" s="63">
        <f t="shared" ref="O10058:O10059" si="3734">K10058/L10058</f>
        <v>1.3508413126336341</v>
      </c>
    </row>
    <row r="10059" spans="1:15" s="32" customFormat="1" ht="15.75" customHeight="1">
      <c r="A10059" s="32">
        <v>10057</v>
      </c>
      <c r="B10059" s="32">
        <v>46</v>
      </c>
      <c r="C10059" s="32">
        <v>2875</v>
      </c>
      <c r="D10059" s="37">
        <v>42990</v>
      </c>
      <c r="E10059" s="32" t="b">
        <v>1</v>
      </c>
      <c r="F10059" s="38" t="s">
        <v>37</v>
      </c>
      <c r="G10059" s="38" t="s">
        <v>43</v>
      </c>
      <c r="H10059" s="38" t="s">
        <v>39</v>
      </c>
      <c r="I10059" s="38" t="s">
        <v>44</v>
      </c>
      <c r="J10059" s="38" t="s">
        <v>40</v>
      </c>
      <c r="K10059" s="39">
        <v>1793.43</v>
      </c>
      <c r="L10059" s="39">
        <v>248.82</v>
      </c>
      <c r="M10059" s="37">
        <v>36361</v>
      </c>
      <c r="N10059" s="39">
        <f t="shared" si="3733"/>
        <v>1544.6100000000001</v>
      </c>
      <c r="O10059" s="63">
        <f t="shared" si="3734"/>
        <v>7.2077405353267423</v>
      </c>
    </row>
    <row r="10060" spans="1:15" s="32" customFormat="1" ht="15.75" hidden="1" customHeight="1">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5" s="32" customFormat="1" ht="15.75" hidden="1" customHeight="1">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5" s="32" customFormat="1" ht="15.75" hidden="1" customHeight="1">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5" s="32" customFormat="1" ht="15.75" hidden="1" customHeight="1">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5" s="32" customFormat="1" ht="15.75" hidden="1" customHeight="1">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5" s="32" customFormat="1" ht="15.75" hidden="1" customHeight="1">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5" s="32" customFormat="1" ht="15.75" customHeight="1">
      <c r="A10066" s="32">
        <v>10064</v>
      </c>
      <c r="B10066" s="32">
        <v>78</v>
      </c>
      <c r="C10066" s="32">
        <v>2046</v>
      </c>
      <c r="D10066" s="37">
        <v>43049</v>
      </c>
      <c r="E10066" s="32" t="b">
        <v>1</v>
      </c>
      <c r="F10066" s="38" t="s">
        <v>37</v>
      </c>
      <c r="G10066" s="38" t="s">
        <v>46</v>
      </c>
      <c r="H10066" s="38" t="s">
        <v>39</v>
      </c>
      <c r="I10066" s="38" t="s">
        <v>40</v>
      </c>
      <c r="J10066" s="38" t="s">
        <v>42</v>
      </c>
      <c r="K10066" s="39">
        <v>1765.3</v>
      </c>
      <c r="L10066" s="39">
        <v>709.48</v>
      </c>
      <c r="M10066" s="37">
        <v>36833</v>
      </c>
      <c r="N10066" s="39">
        <f t="shared" ref="N10066:N10067" si="3735">K10066-L10066</f>
        <v>1055.82</v>
      </c>
      <c r="O10066" s="63">
        <f t="shared" ref="O10066:O10067" si="3736">K10066/L10066</f>
        <v>2.4881603427862657</v>
      </c>
    </row>
    <row r="10067" spans="1:15" s="32" customFormat="1" ht="15.75" customHeight="1">
      <c r="A10067" s="32">
        <v>10065</v>
      </c>
      <c r="B10067" s="32">
        <v>35</v>
      </c>
      <c r="C10067" s="32">
        <v>1003</v>
      </c>
      <c r="D10067" s="37">
        <v>42752</v>
      </c>
      <c r="E10067" s="32" t="b">
        <v>1</v>
      </c>
      <c r="F10067" s="38" t="s">
        <v>37</v>
      </c>
      <c r="G10067" s="38" t="s">
        <v>46</v>
      </c>
      <c r="H10067" s="38" t="s">
        <v>39</v>
      </c>
      <c r="I10067" s="38" t="s">
        <v>40</v>
      </c>
      <c r="J10067" s="38" t="s">
        <v>40</v>
      </c>
      <c r="K10067" s="39">
        <v>1403.5</v>
      </c>
      <c r="L10067" s="39">
        <v>954.82</v>
      </c>
      <c r="M10067" s="37">
        <v>42688</v>
      </c>
      <c r="N10067" s="39">
        <f t="shared" si="3735"/>
        <v>448.67999999999995</v>
      </c>
      <c r="O10067" s="63">
        <f t="shared" si="3736"/>
        <v>1.4699105590582517</v>
      </c>
    </row>
    <row r="10068" spans="1:15" s="32" customFormat="1" ht="15.75" hidden="1" customHeight="1">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5" s="32" customFormat="1" ht="15.75" hidden="1" customHeight="1">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5" s="32" customFormat="1" ht="15.75" hidden="1" customHeight="1">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5" s="32" customFormat="1" ht="15.75" customHeight="1">
      <c r="A10071" s="32">
        <v>10069</v>
      </c>
      <c r="B10071" s="32">
        <v>25</v>
      </c>
      <c r="C10071" s="32">
        <v>2489</v>
      </c>
      <c r="D10071" s="37">
        <v>42935</v>
      </c>
      <c r="E10071" s="32" t="b">
        <v>1</v>
      </c>
      <c r="F10071" s="38" t="s">
        <v>37</v>
      </c>
      <c r="G10071" s="38" t="s">
        <v>46</v>
      </c>
      <c r="H10071" s="38" t="s">
        <v>47</v>
      </c>
      <c r="I10071" s="38" t="s">
        <v>40</v>
      </c>
      <c r="J10071" s="38" t="s">
        <v>40</v>
      </c>
      <c r="K10071" s="39">
        <v>1538.99</v>
      </c>
      <c r="L10071" s="39">
        <v>829.65</v>
      </c>
      <c r="M10071" s="37">
        <v>42404</v>
      </c>
      <c r="N10071" s="39">
        <f t="shared" ref="N10071:N10074" si="3737">K10071-L10071</f>
        <v>709.34</v>
      </c>
      <c r="O10071" s="63">
        <f t="shared" ref="O10071:O10074" si="3738">K10071/L10071</f>
        <v>1.8549870427288617</v>
      </c>
    </row>
    <row r="10072" spans="1:15" s="32" customFormat="1" ht="15.75" customHeight="1">
      <c r="A10072" s="32">
        <v>10070</v>
      </c>
      <c r="B10072" s="32">
        <v>56</v>
      </c>
      <c r="C10072" s="32">
        <v>1766</v>
      </c>
      <c r="D10072" s="37">
        <v>42764</v>
      </c>
      <c r="E10072" s="32" t="b">
        <v>1</v>
      </c>
      <c r="F10072" s="38" t="s">
        <v>37</v>
      </c>
      <c r="G10072" s="38" t="s">
        <v>43</v>
      </c>
      <c r="H10072" s="38" t="s">
        <v>39</v>
      </c>
      <c r="I10072" s="38" t="s">
        <v>40</v>
      </c>
      <c r="J10072" s="38" t="s">
        <v>40</v>
      </c>
      <c r="K10072" s="39">
        <v>183.86</v>
      </c>
      <c r="L10072" s="39">
        <v>137.9</v>
      </c>
      <c r="M10072" s="37">
        <v>35707</v>
      </c>
      <c r="N10072" s="39">
        <f t="shared" si="3737"/>
        <v>45.960000000000008</v>
      </c>
      <c r="O10072" s="63">
        <f t="shared" si="3738"/>
        <v>1.3332849891225527</v>
      </c>
    </row>
    <row r="10073" spans="1:15" s="32" customFormat="1" ht="15.75" customHeight="1">
      <c r="A10073" s="32">
        <v>10071</v>
      </c>
      <c r="B10073" s="32">
        <v>96</v>
      </c>
      <c r="C10073" s="32">
        <v>3423</v>
      </c>
      <c r="D10073" s="37">
        <v>43022</v>
      </c>
      <c r="E10073" s="32" t="b">
        <v>1</v>
      </c>
      <c r="F10073" s="38" t="s">
        <v>37</v>
      </c>
      <c r="G10073" s="38" t="s">
        <v>48</v>
      </c>
      <c r="H10073" s="38" t="s">
        <v>47</v>
      </c>
      <c r="I10073" s="38" t="s">
        <v>44</v>
      </c>
      <c r="J10073" s="38" t="s">
        <v>51</v>
      </c>
      <c r="K10073" s="39">
        <v>1172.78</v>
      </c>
      <c r="L10073" s="39">
        <v>1043.77</v>
      </c>
      <c r="M10073" s="37">
        <v>37539</v>
      </c>
      <c r="N10073" s="39">
        <f t="shared" si="3737"/>
        <v>129.01</v>
      </c>
      <c r="O10073" s="63">
        <f t="shared" si="3738"/>
        <v>1.1236000268258333</v>
      </c>
    </row>
    <row r="10074" spans="1:15" s="32" customFormat="1" ht="15.75" customHeight="1">
      <c r="A10074" s="32">
        <v>10072</v>
      </c>
      <c r="B10074" s="32">
        <v>1</v>
      </c>
      <c r="C10074" s="32">
        <v>725</v>
      </c>
      <c r="D10074" s="37">
        <v>42838</v>
      </c>
      <c r="E10074" s="32" t="b">
        <v>1</v>
      </c>
      <c r="F10074" s="38" t="s">
        <v>37</v>
      </c>
      <c r="G10074" s="38" t="s">
        <v>46</v>
      </c>
      <c r="H10074" s="38" t="s">
        <v>52</v>
      </c>
      <c r="I10074" s="38" t="s">
        <v>40</v>
      </c>
      <c r="J10074" s="38" t="s">
        <v>42</v>
      </c>
      <c r="K10074" s="39">
        <v>1873.97</v>
      </c>
      <c r="L10074" s="39">
        <v>863.95</v>
      </c>
      <c r="M10074" s="37">
        <v>37873</v>
      </c>
      <c r="N10074" s="39">
        <f t="shared" si="3737"/>
        <v>1010.02</v>
      </c>
      <c r="O10074" s="63">
        <f t="shared" si="3738"/>
        <v>2.1690722842757104</v>
      </c>
    </row>
    <row r="10075" spans="1:15" s="32" customFormat="1" ht="15.75" hidden="1" customHeight="1">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5" s="32" customFormat="1" ht="15.75" hidden="1" customHeight="1">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5" s="32" customFormat="1" ht="15.75" customHeight="1">
      <c r="A10077" s="32">
        <v>10075</v>
      </c>
      <c r="B10077" s="32">
        <v>94</v>
      </c>
      <c r="C10077" s="32">
        <v>3212</v>
      </c>
      <c r="D10077" s="37">
        <v>42884</v>
      </c>
      <c r="E10077" s="32" t="b">
        <v>1</v>
      </c>
      <c r="F10077" s="38" t="s">
        <v>37</v>
      </c>
      <c r="G10077" s="38" t="s">
        <v>46</v>
      </c>
      <c r="H10077" s="38" t="s">
        <v>39</v>
      </c>
      <c r="I10077" s="38" t="s">
        <v>40</v>
      </c>
      <c r="J10077" s="38" t="s">
        <v>42</v>
      </c>
      <c r="K10077" s="39">
        <v>1635.3</v>
      </c>
      <c r="L10077" s="39">
        <v>993.66</v>
      </c>
      <c r="M10077" s="37">
        <v>39427</v>
      </c>
      <c r="N10077" s="39">
        <f t="shared" ref="N10077:N10080" si="3739">K10077-L10077</f>
        <v>641.64</v>
      </c>
      <c r="O10077" s="63">
        <f t="shared" ref="O10077:O10080" si="3740">K10077/L10077</f>
        <v>1.6457339532636919</v>
      </c>
    </row>
    <row r="10078" spans="1:15" s="32" customFormat="1" ht="15.75" customHeight="1">
      <c r="A10078" s="32">
        <v>10076</v>
      </c>
      <c r="B10078" s="32">
        <v>47</v>
      </c>
      <c r="C10078" s="32">
        <v>2164</v>
      </c>
      <c r="D10078" s="37">
        <v>43031</v>
      </c>
      <c r="E10078" s="32" t="b">
        <v>1</v>
      </c>
      <c r="F10078" s="38" t="s">
        <v>37</v>
      </c>
      <c r="G10078" s="38" t="s">
        <v>41</v>
      </c>
      <c r="H10078" s="38" t="s">
        <v>47</v>
      </c>
      <c r="I10078" s="38" t="s">
        <v>44</v>
      </c>
      <c r="J10078" s="38" t="s">
        <v>51</v>
      </c>
      <c r="K10078" s="39">
        <v>1720.7</v>
      </c>
      <c r="L10078" s="39">
        <v>1531.42</v>
      </c>
      <c r="M10078" s="37">
        <v>41064</v>
      </c>
      <c r="N10078" s="39">
        <f t="shared" si="3739"/>
        <v>189.27999999999997</v>
      </c>
      <c r="O10078" s="63">
        <f t="shared" si="3740"/>
        <v>1.1235977067035823</v>
      </c>
    </row>
    <row r="10079" spans="1:15" s="32" customFormat="1" ht="15.75" customHeight="1">
      <c r="A10079" s="32">
        <v>10077</v>
      </c>
      <c r="B10079" s="32">
        <v>2</v>
      </c>
      <c r="C10079" s="32">
        <v>441</v>
      </c>
      <c r="D10079" s="37">
        <v>42791</v>
      </c>
      <c r="E10079" s="32" t="b">
        <v>1</v>
      </c>
      <c r="F10079" s="38" t="s">
        <v>37</v>
      </c>
      <c r="G10079" s="38" t="s">
        <v>38</v>
      </c>
      <c r="H10079" s="38" t="s">
        <v>39</v>
      </c>
      <c r="I10079" s="38" t="s">
        <v>40</v>
      </c>
      <c r="J10079" s="38" t="s">
        <v>40</v>
      </c>
      <c r="K10079" s="39">
        <v>71.489999999999995</v>
      </c>
      <c r="L10079" s="39">
        <v>53.62</v>
      </c>
      <c r="M10079" s="37">
        <v>41245</v>
      </c>
      <c r="N10079" s="39">
        <f t="shared" si="3739"/>
        <v>17.869999999999997</v>
      </c>
      <c r="O10079" s="63">
        <f t="shared" si="3740"/>
        <v>1.3332711674748228</v>
      </c>
    </row>
    <row r="10080" spans="1:15" s="32" customFormat="1" ht="15.75" customHeight="1">
      <c r="A10080" s="32">
        <v>10078</v>
      </c>
      <c r="B10080" s="32">
        <v>25</v>
      </c>
      <c r="C10080" s="32">
        <v>1140</v>
      </c>
      <c r="D10080" s="37">
        <v>42838</v>
      </c>
      <c r="E10080" s="32" t="b">
        <v>1</v>
      </c>
      <c r="F10080" s="38" t="s">
        <v>37</v>
      </c>
      <c r="G10080" s="38" t="s">
        <v>46</v>
      </c>
      <c r="H10080" s="38" t="s">
        <v>47</v>
      </c>
      <c r="I10080" s="38" t="s">
        <v>40</v>
      </c>
      <c r="J10080" s="38" t="s">
        <v>40</v>
      </c>
      <c r="K10080" s="39">
        <v>1538.99</v>
      </c>
      <c r="L10080" s="39">
        <v>829.65</v>
      </c>
      <c r="M10080" s="37">
        <v>36334</v>
      </c>
      <c r="N10080" s="39">
        <f t="shared" si="3739"/>
        <v>709.34</v>
      </c>
      <c r="O10080" s="63">
        <f t="shared" si="3740"/>
        <v>1.8549870427288617</v>
      </c>
    </row>
    <row r="10081" spans="1:15" s="32" customFormat="1" ht="15.75" hidden="1" customHeight="1">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5" s="32" customFormat="1" ht="15.75" hidden="1" customHeight="1">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5" s="32" customFormat="1" ht="15.75" hidden="1" customHeight="1">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5" s="32" customFormat="1" ht="15.75" hidden="1" customHeight="1">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5" s="32" customFormat="1" ht="15.75" customHeight="1">
      <c r="A10085" s="32">
        <v>10083</v>
      </c>
      <c r="B10085" s="32">
        <v>35</v>
      </c>
      <c r="C10085" s="32">
        <v>2022</v>
      </c>
      <c r="D10085" s="37">
        <v>43086</v>
      </c>
      <c r="E10085" s="32" t="b">
        <v>1</v>
      </c>
      <c r="F10085" s="38" t="s">
        <v>37</v>
      </c>
      <c r="G10085" s="38" t="s">
        <v>41</v>
      </c>
      <c r="H10085" s="38" t="s">
        <v>39</v>
      </c>
      <c r="I10085" s="38" t="s">
        <v>44</v>
      </c>
      <c r="J10085" s="38" t="s">
        <v>40</v>
      </c>
      <c r="K10085" s="39">
        <v>1057.51</v>
      </c>
      <c r="L10085" s="39">
        <v>154.4</v>
      </c>
      <c r="M10085" s="37">
        <v>34527</v>
      </c>
      <c r="N10085" s="39">
        <f t="shared" ref="N10085" si="3741">K10085-L10085</f>
        <v>903.11</v>
      </c>
      <c r="O10085" s="63">
        <f>K10085/L10085</f>
        <v>6.8491580310880824</v>
      </c>
    </row>
    <row r="10086" spans="1:15" s="32" customFormat="1" ht="15.75" hidden="1" customHeight="1">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5" s="32" customFormat="1" ht="15.75" customHeight="1">
      <c r="A10087" s="32">
        <v>10085</v>
      </c>
      <c r="B10087" s="32">
        <v>50</v>
      </c>
      <c r="C10087" s="32">
        <v>662</v>
      </c>
      <c r="D10087" s="37">
        <v>42783</v>
      </c>
      <c r="E10087" s="32" t="b">
        <v>1</v>
      </c>
      <c r="F10087" s="38" t="s">
        <v>37</v>
      </c>
      <c r="G10087" s="38" t="s">
        <v>48</v>
      </c>
      <c r="H10087" s="38" t="s">
        <v>39</v>
      </c>
      <c r="I10087" s="38" t="s">
        <v>40</v>
      </c>
      <c r="J10087" s="38" t="s">
        <v>51</v>
      </c>
      <c r="K10087" s="39">
        <v>175.89</v>
      </c>
      <c r="L10087" s="39">
        <v>131.91999999999999</v>
      </c>
      <c r="M10087" s="37">
        <v>35707</v>
      </c>
      <c r="N10087" s="39">
        <f t="shared" ref="N10087:N10088" si="3742">K10087-L10087</f>
        <v>43.97</v>
      </c>
      <c r="O10087" s="63">
        <f t="shared" ref="O10087:O10088" si="3743">K10087/L10087</f>
        <v>1.3333080654942389</v>
      </c>
    </row>
    <row r="10088" spans="1:15" s="32" customFormat="1" ht="15.75" customHeight="1">
      <c r="A10088" s="32">
        <v>10086</v>
      </c>
      <c r="B10088" s="32">
        <v>65</v>
      </c>
      <c r="C10088" s="32">
        <v>1783</v>
      </c>
      <c r="D10088" s="37">
        <v>42914</v>
      </c>
      <c r="E10088" s="32" t="b">
        <v>1</v>
      </c>
      <c r="F10088" s="38" t="s">
        <v>37</v>
      </c>
      <c r="G10088" s="38" t="s">
        <v>48</v>
      </c>
      <c r="H10088" s="38" t="s">
        <v>39</v>
      </c>
      <c r="I10088" s="38" t="s">
        <v>40</v>
      </c>
      <c r="J10088" s="38" t="s">
        <v>40</v>
      </c>
      <c r="K10088" s="39">
        <v>1807.45</v>
      </c>
      <c r="L10088" s="39">
        <v>778.69</v>
      </c>
      <c r="M10088" s="37">
        <v>42105</v>
      </c>
      <c r="N10088" s="39">
        <f t="shared" si="3742"/>
        <v>1028.76</v>
      </c>
      <c r="O10088" s="63">
        <f t="shared" si="3743"/>
        <v>2.3211419178363659</v>
      </c>
    </row>
    <row r="10089" spans="1:15" s="32" customFormat="1" ht="15.75" hidden="1" customHeight="1">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5" s="32" customFormat="1" ht="15.75" hidden="1" customHeight="1">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5" s="32" customFormat="1" ht="15.75" hidden="1" customHeight="1">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5" s="32" customFormat="1" ht="15.75" customHeight="1">
      <c r="A10092" s="32">
        <v>10090</v>
      </c>
      <c r="B10092" s="32">
        <v>35</v>
      </c>
      <c r="C10092" s="32">
        <v>835</v>
      </c>
      <c r="D10092" s="37">
        <v>42810</v>
      </c>
      <c r="E10092" s="32" t="b">
        <v>1</v>
      </c>
      <c r="F10092" s="38" t="s">
        <v>37</v>
      </c>
      <c r="G10092" s="38" t="s">
        <v>41</v>
      </c>
      <c r="H10092" s="38" t="s">
        <v>39</v>
      </c>
      <c r="I10092" s="38" t="s">
        <v>44</v>
      </c>
      <c r="J10092" s="38" t="s">
        <v>40</v>
      </c>
      <c r="K10092" s="39">
        <v>1057.51</v>
      </c>
      <c r="L10092" s="39">
        <v>154.4</v>
      </c>
      <c r="M10092" s="37">
        <v>40336</v>
      </c>
      <c r="N10092" s="39">
        <f t="shared" ref="N10092:N10093" si="3744">K10092-L10092</f>
        <v>903.11</v>
      </c>
      <c r="O10092" s="63">
        <f t="shared" ref="O10092:O10093" si="3745">K10092/L10092</f>
        <v>6.8491580310880824</v>
      </c>
    </row>
    <row r="10093" spans="1:15" s="32" customFormat="1" ht="15.75" customHeight="1">
      <c r="A10093" s="32">
        <v>10091</v>
      </c>
      <c r="B10093" s="32">
        <v>41</v>
      </c>
      <c r="C10093" s="32">
        <v>3363</v>
      </c>
      <c r="D10093" s="37">
        <v>42883</v>
      </c>
      <c r="E10093" s="32" t="b">
        <v>1</v>
      </c>
      <c r="F10093" s="38" t="s">
        <v>37</v>
      </c>
      <c r="G10093" s="38" t="s">
        <v>45</v>
      </c>
      <c r="H10093" s="38" t="s">
        <v>39</v>
      </c>
      <c r="I10093" s="38" t="s">
        <v>44</v>
      </c>
      <c r="J10093" s="38" t="s">
        <v>40</v>
      </c>
      <c r="K10093" s="39">
        <v>958.74</v>
      </c>
      <c r="L10093" s="39">
        <v>748.9</v>
      </c>
      <c r="M10093" s="37">
        <v>40303</v>
      </c>
      <c r="N10093" s="39">
        <f t="shared" si="3744"/>
        <v>209.84000000000003</v>
      </c>
      <c r="O10093" s="63">
        <f t="shared" si="3745"/>
        <v>1.2801976231806651</v>
      </c>
    </row>
    <row r="10094" spans="1:15" s="32" customFormat="1" ht="15.75" hidden="1" customHeight="1">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5" s="32" customFormat="1" ht="15.75" customHeight="1">
      <c r="A10095" s="32">
        <v>10093</v>
      </c>
      <c r="B10095" s="32">
        <v>23</v>
      </c>
      <c r="C10095" s="32">
        <v>3238</v>
      </c>
      <c r="D10095" s="37">
        <v>42989</v>
      </c>
      <c r="E10095" s="32" t="b">
        <v>1</v>
      </c>
      <c r="F10095" s="38" t="s">
        <v>37</v>
      </c>
      <c r="G10095" s="38" t="s">
        <v>45</v>
      </c>
      <c r="H10095" s="38" t="s">
        <v>49</v>
      </c>
      <c r="I10095" s="38" t="s">
        <v>44</v>
      </c>
      <c r="J10095" s="38" t="s">
        <v>51</v>
      </c>
      <c r="K10095" s="39">
        <v>688.63</v>
      </c>
      <c r="L10095" s="39">
        <v>612.88</v>
      </c>
      <c r="M10095" s="37">
        <v>34244</v>
      </c>
      <c r="N10095" s="39">
        <f t="shared" ref="N10095" si="3746">K10095-L10095</f>
        <v>75.75</v>
      </c>
      <c r="O10095" s="63">
        <f>K10095/L10095</f>
        <v>1.1235967889309491</v>
      </c>
    </row>
    <row r="10096" spans="1:15" s="32" customFormat="1" ht="15.75" hidden="1" customHeight="1">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5" s="32" customFormat="1" ht="15.75" hidden="1" customHeight="1">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5" s="32" customFormat="1" ht="15.75" hidden="1" customHeight="1">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5" s="32" customFormat="1" ht="15.75" customHeight="1">
      <c r="A10099" s="32">
        <v>10097</v>
      </c>
      <c r="B10099" s="32">
        <v>37</v>
      </c>
      <c r="C10099" s="32">
        <v>381</v>
      </c>
      <c r="D10099" s="37">
        <v>42876</v>
      </c>
      <c r="E10099" s="32" t="b">
        <v>1</v>
      </c>
      <c r="F10099" s="38" t="s">
        <v>37</v>
      </c>
      <c r="G10099" s="38" t="s">
        <v>43</v>
      </c>
      <c r="H10099" s="38" t="s">
        <v>39</v>
      </c>
      <c r="I10099" s="38" t="s">
        <v>44</v>
      </c>
      <c r="J10099" s="38" t="s">
        <v>40</v>
      </c>
      <c r="K10099" s="39">
        <v>1793.43</v>
      </c>
      <c r="L10099" s="39">
        <v>248.82</v>
      </c>
      <c r="M10099" s="37">
        <v>36361</v>
      </c>
      <c r="N10099" s="39">
        <f t="shared" ref="N10099" si="3747">K10099-L10099</f>
        <v>1544.6100000000001</v>
      </c>
      <c r="O10099" s="63">
        <f>K10099/L10099</f>
        <v>7.2077405353267423</v>
      </c>
    </row>
    <row r="10100" spans="1:15" s="32" customFormat="1" ht="15.75" hidden="1" customHeight="1">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5" s="32" customFormat="1" ht="15.75" hidden="1" customHeight="1">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5" s="32" customFormat="1" ht="15.75" hidden="1" customHeight="1">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5" s="32" customFormat="1" ht="15.75" customHeight="1">
      <c r="A10103" s="32">
        <v>10101</v>
      </c>
      <c r="B10103" s="32">
        <v>87</v>
      </c>
      <c r="C10103" s="32">
        <v>3163</v>
      </c>
      <c r="D10103" s="37">
        <v>43042</v>
      </c>
      <c r="E10103" s="32" t="b">
        <v>1</v>
      </c>
      <c r="F10103" s="38" t="s">
        <v>37</v>
      </c>
      <c r="G10103" s="38" t="s">
        <v>46</v>
      </c>
      <c r="H10103" s="38" t="s">
        <v>39</v>
      </c>
      <c r="I10103" s="38" t="s">
        <v>50</v>
      </c>
      <c r="J10103" s="38" t="s">
        <v>40</v>
      </c>
      <c r="K10103" s="39">
        <v>1179</v>
      </c>
      <c r="L10103" s="39">
        <v>707.4</v>
      </c>
      <c r="M10103" s="37">
        <v>35667</v>
      </c>
      <c r="N10103" s="39">
        <f t="shared" ref="N10103" si="3748">K10103-L10103</f>
        <v>471.6</v>
      </c>
      <c r="O10103" s="63">
        <f>K10103/L10103</f>
        <v>1.6666666666666667</v>
      </c>
    </row>
    <row r="10104" spans="1:15" s="32" customFormat="1" ht="15.75" hidden="1" customHeight="1">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5" s="32" customFormat="1" ht="15.75" hidden="1" customHeight="1">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5" s="32" customFormat="1" ht="15.75" customHeight="1">
      <c r="A10106" s="32">
        <v>10104</v>
      </c>
      <c r="B10106" s="32">
        <v>56</v>
      </c>
      <c r="C10106" s="32">
        <v>1923</v>
      </c>
      <c r="D10106" s="37">
        <v>42854</v>
      </c>
      <c r="E10106" s="32" t="b">
        <v>1</v>
      </c>
      <c r="F10106" s="38" t="s">
        <v>37</v>
      </c>
      <c r="G10106" s="38" t="s">
        <v>43</v>
      </c>
      <c r="H10106" s="38" t="s">
        <v>39</v>
      </c>
      <c r="I10106" s="38" t="s">
        <v>40</v>
      </c>
      <c r="J10106" s="38" t="s">
        <v>40</v>
      </c>
      <c r="K10106" s="39">
        <v>183.86</v>
      </c>
      <c r="L10106" s="39">
        <v>137.9</v>
      </c>
      <c r="M10106" s="37">
        <v>35707</v>
      </c>
      <c r="N10106" s="39">
        <f t="shared" ref="N10106:N10108" si="3749">K10106-L10106</f>
        <v>45.960000000000008</v>
      </c>
      <c r="O10106" s="63">
        <f t="shared" ref="O10106:O10108" si="3750">K10106/L10106</f>
        <v>1.3332849891225527</v>
      </c>
    </row>
    <row r="10107" spans="1:15" s="32" customFormat="1" ht="15.75" customHeight="1">
      <c r="A10107" s="32">
        <v>10105</v>
      </c>
      <c r="B10107" s="32">
        <v>29</v>
      </c>
      <c r="C10107" s="32">
        <v>2340</v>
      </c>
      <c r="D10107" s="37">
        <v>42883</v>
      </c>
      <c r="E10107" s="32" t="b">
        <v>1</v>
      </c>
      <c r="F10107" s="38" t="s">
        <v>37</v>
      </c>
      <c r="G10107" s="38" t="s">
        <v>45</v>
      </c>
      <c r="H10107" s="38" t="s">
        <v>47</v>
      </c>
      <c r="I10107" s="38" t="s">
        <v>40</v>
      </c>
      <c r="J10107" s="38" t="s">
        <v>40</v>
      </c>
      <c r="K10107" s="39">
        <v>543.39</v>
      </c>
      <c r="L10107" s="39">
        <v>407.54</v>
      </c>
      <c r="M10107" s="37">
        <v>33552</v>
      </c>
      <c r="N10107" s="39">
        <f t="shared" si="3749"/>
        <v>135.84999999999997</v>
      </c>
      <c r="O10107" s="63">
        <f t="shared" si="3750"/>
        <v>1.3333415124895716</v>
      </c>
    </row>
    <row r="10108" spans="1:15" s="32" customFormat="1" ht="15.75" customHeight="1">
      <c r="A10108" s="32">
        <v>10106</v>
      </c>
      <c r="B10108" s="32">
        <v>96</v>
      </c>
      <c r="C10108" s="32">
        <v>1309</v>
      </c>
      <c r="D10108" s="37">
        <v>43017</v>
      </c>
      <c r="E10108" s="32" t="b">
        <v>1</v>
      </c>
      <c r="F10108" s="38" t="s">
        <v>37</v>
      </c>
      <c r="G10108" s="38" t="s">
        <v>48</v>
      </c>
      <c r="H10108" s="38" t="s">
        <v>47</v>
      </c>
      <c r="I10108" s="38" t="s">
        <v>44</v>
      </c>
      <c r="J10108" s="38" t="s">
        <v>51</v>
      </c>
      <c r="K10108" s="39">
        <v>1172.78</v>
      </c>
      <c r="L10108" s="39">
        <v>1043.77</v>
      </c>
      <c r="M10108" s="37">
        <v>37539</v>
      </c>
      <c r="N10108" s="39">
        <f t="shared" si="3749"/>
        <v>129.01</v>
      </c>
      <c r="O10108" s="63">
        <f t="shared" si="3750"/>
        <v>1.1236000268258333</v>
      </c>
    </row>
    <row r="10109" spans="1:15" s="32" customFormat="1" ht="15.75" hidden="1" customHeight="1">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5" s="32" customFormat="1" ht="15.75" customHeight="1">
      <c r="A10110" s="32">
        <v>10108</v>
      </c>
      <c r="B10110" s="32">
        <v>21</v>
      </c>
      <c r="C10110" s="32">
        <v>2502</v>
      </c>
      <c r="D10110" s="37">
        <v>42809</v>
      </c>
      <c r="E10110" s="32" t="b">
        <v>1</v>
      </c>
      <c r="F10110" s="38" t="s">
        <v>37</v>
      </c>
      <c r="G10110" s="38" t="s">
        <v>38</v>
      </c>
      <c r="H10110" s="38" t="s">
        <v>39</v>
      </c>
      <c r="I10110" s="38" t="s">
        <v>40</v>
      </c>
      <c r="J10110" s="38" t="s">
        <v>42</v>
      </c>
      <c r="K10110" s="39">
        <v>1071.23</v>
      </c>
      <c r="L10110" s="39">
        <v>380.74</v>
      </c>
      <c r="M10110" s="37">
        <v>36334</v>
      </c>
      <c r="N10110" s="39">
        <f t="shared" ref="N10110" si="3751">K10110-L10110</f>
        <v>690.49</v>
      </c>
      <c r="O10110" s="63">
        <f>K10110/L10110</f>
        <v>2.8135473026212114</v>
      </c>
    </row>
    <row r="10111" spans="1:15" s="32" customFormat="1" ht="15.75" hidden="1" customHeight="1">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5" s="32" customFormat="1" ht="15.75" hidden="1" customHeight="1">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5" s="32" customFormat="1" ht="15.75" hidden="1" customHeight="1">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5" s="32" customFormat="1" ht="15.75" customHeight="1">
      <c r="A10114" s="32">
        <v>10112</v>
      </c>
      <c r="B10114" s="32">
        <v>13</v>
      </c>
      <c r="C10114" s="32">
        <v>3206</v>
      </c>
      <c r="D10114" s="37">
        <v>42969</v>
      </c>
      <c r="E10114" s="32" t="b">
        <v>1</v>
      </c>
      <c r="F10114" s="38" t="s">
        <v>37</v>
      </c>
      <c r="G10114" s="38" t="s">
        <v>38</v>
      </c>
      <c r="H10114" s="38" t="s">
        <v>39</v>
      </c>
      <c r="I10114" s="38" t="s">
        <v>40</v>
      </c>
      <c r="J10114" s="38" t="s">
        <v>40</v>
      </c>
      <c r="K10114" s="39">
        <v>1163.8900000000001</v>
      </c>
      <c r="L10114" s="39">
        <v>589.27</v>
      </c>
      <c r="M10114" s="37">
        <v>42560</v>
      </c>
      <c r="N10114" s="39">
        <f t="shared" ref="N10114" si="3752">K10114-L10114</f>
        <v>574.62000000000012</v>
      </c>
      <c r="O10114" s="63">
        <f>K10114/L10114</f>
        <v>1.9751387309722201</v>
      </c>
    </row>
    <row r="10115" spans="1:15" s="32" customFormat="1" ht="15.75" hidden="1" customHeight="1">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5" s="32" customFormat="1" ht="15.75" customHeight="1">
      <c r="A10116" s="32">
        <v>10114</v>
      </c>
      <c r="B10116" s="32">
        <v>41</v>
      </c>
      <c r="C10116" s="32">
        <v>2241</v>
      </c>
      <c r="D10116" s="37">
        <v>43082</v>
      </c>
      <c r="E10116" s="32" t="b">
        <v>1</v>
      </c>
      <c r="F10116" s="38" t="s">
        <v>37</v>
      </c>
      <c r="G10116" s="38" t="s">
        <v>45</v>
      </c>
      <c r="H10116" s="38" t="s">
        <v>39</v>
      </c>
      <c r="I10116" s="38" t="s">
        <v>44</v>
      </c>
      <c r="J10116" s="38" t="s">
        <v>40</v>
      </c>
      <c r="K10116" s="39">
        <v>958.74</v>
      </c>
      <c r="L10116" s="39">
        <v>748.9</v>
      </c>
      <c r="M10116" s="37">
        <v>38693</v>
      </c>
      <c r="N10116" s="39">
        <f t="shared" ref="N10116" si="3753">K10116-L10116</f>
        <v>209.84000000000003</v>
      </c>
      <c r="O10116" s="63">
        <f>K10116/L10116</f>
        <v>1.2801976231806651</v>
      </c>
    </row>
    <row r="10117" spans="1:15" s="32" customFormat="1" ht="15.75" hidden="1" customHeight="1">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5" s="32" customFormat="1" ht="15.75" hidden="1" customHeight="1">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5" s="32" customFormat="1" ht="15.75" hidden="1" customHeight="1">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5" s="32" customFormat="1" ht="15.75" hidden="1" customHeight="1">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5" s="32" customFormat="1" ht="15.75" customHeight="1">
      <c r="A10121" s="32">
        <v>10119</v>
      </c>
      <c r="B10121" s="32">
        <v>13</v>
      </c>
      <c r="C10121" s="32">
        <v>1528</v>
      </c>
      <c r="D10121" s="37">
        <v>42769</v>
      </c>
      <c r="E10121" s="32" t="b">
        <v>1</v>
      </c>
      <c r="F10121" s="38" t="s">
        <v>37</v>
      </c>
      <c r="G10121" s="38" t="s">
        <v>38</v>
      </c>
      <c r="H10121" s="38" t="s">
        <v>39</v>
      </c>
      <c r="I10121" s="38" t="s">
        <v>40</v>
      </c>
      <c r="J10121" s="38" t="s">
        <v>40</v>
      </c>
      <c r="K10121" s="39">
        <v>1577.53</v>
      </c>
      <c r="L10121" s="39">
        <v>826.51</v>
      </c>
      <c r="M10121" s="37">
        <v>40618</v>
      </c>
      <c r="N10121" s="39">
        <f t="shared" ref="N10121" si="3754">K10121-L10121</f>
        <v>751.02</v>
      </c>
      <c r="O10121" s="63">
        <f>K10121/L10121</f>
        <v>1.9086641419946522</v>
      </c>
    </row>
    <row r="10122" spans="1:15" s="32" customFormat="1" ht="15.75" hidden="1" customHeight="1">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5" s="32" customFormat="1" ht="15.75" customHeight="1">
      <c r="A10123" s="32">
        <v>10121</v>
      </c>
      <c r="B10123" s="32">
        <v>36</v>
      </c>
      <c r="C10123" s="32">
        <v>554</v>
      </c>
      <c r="D10123" s="37">
        <v>43043</v>
      </c>
      <c r="E10123" s="32" t="b">
        <v>1</v>
      </c>
      <c r="F10123" s="38" t="s">
        <v>37</v>
      </c>
      <c r="G10123" s="38" t="s">
        <v>38</v>
      </c>
      <c r="H10123" s="38" t="s">
        <v>39</v>
      </c>
      <c r="I10123" s="38" t="s">
        <v>44</v>
      </c>
      <c r="J10123" s="38" t="s">
        <v>40</v>
      </c>
      <c r="K10123" s="39">
        <v>945.04</v>
      </c>
      <c r="L10123" s="39">
        <v>507.58</v>
      </c>
      <c r="M10123" s="37">
        <v>36498</v>
      </c>
      <c r="N10123" s="39">
        <f t="shared" ref="N10123:N10125" si="3755">K10123-L10123</f>
        <v>437.46</v>
      </c>
      <c r="O10123" s="63">
        <f t="shared" ref="O10123:O10125" si="3756">K10123/L10123</f>
        <v>1.8618542889790772</v>
      </c>
    </row>
    <row r="10124" spans="1:15" s="32" customFormat="1" ht="15.75" customHeight="1">
      <c r="A10124" s="32">
        <v>10122</v>
      </c>
      <c r="B10124" s="32">
        <v>38</v>
      </c>
      <c r="C10124" s="32">
        <v>112</v>
      </c>
      <c r="D10124" s="37">
        <v>42788</v>
      </c>
      <c r="E10124" s="32" t="b">
        <v>1</v>
      </c>
      <c r="F10124" s="38" t="s">
        <v>37</v>
      </c>
      <c r="G10124" s="38" t="s">
        <v>41</v>
      </c>
      <c r="H10124" s="38" t="s">
        <v>39</v>
      </c>
      <c r="I10124" s="38" t="s">
        <v>40</v>
      </c>
      <c r="J10124" s="38" t="s">
        <v>42</v>
      </c>
      <c r="K10124" s="39">
        <v>2091.4699999999998</v>
      </c>
      <c r="L10124" s="39">
        <v>388.92</v>
      </c>
      <c r="M10124" s="37">
        <v>40779</v>
      </c>
      <c r="N10124" s="39">
        <f t="shared" si="3755"/>
        <v>1702.5499999999997</v>
      </c>
      <c r="O10124" s="63">
        <f t="shared" si="3756"/>
        <v>5.3776355034454379</v>
      </c>
    </row>
    <row r="10125" spans="1:15" s="32" customFormat="1" ht="15.75" customHeight="1">
      <c r="A10125" s="32">
        <v>10123</v>
      </c>
      <c r="B10125" s="32">
        <v>26</v>
      </c>
      <c r="C10125" s="32">
        <v>1853</v>
      </c>
      <c r="D10125" s="37">
        <v>42867</v>
      </c>
      <c r="E10125" s="32" t="b">
        <v>1</v>
      </c>
      <c r="F10125" s="38" t="s">
        <v>37</v>
      </c>
      <c r="G10125" s="38" t="s">
        <v>48</v>
      </c>
      <c r="H10125" s="38" t="s">
        <v>39</v>
      </c>
      <c r="I10125" s="38" t="s">
        <v>40</v>
      </c>
      <c r="J10125" s="38" t="s">
        <v>40</v>
      </c>
      <c r="K10125" s="39">
        <v>1992.93</v>
      </c>
      <c r="L10125" s="39">
        <v>762.63</v>
      </c>
      <c r="M10125" s="37">
        <v>36334</v>
      </c>
      <c r="N10125" s="39">
        <f t="shared" si="3755"/>
        <v>1230.3000000000002</v>
      </c>
      <c r="O10125" s="63">
        <f t="shared" si="3756"/>
        <v>2.6132331536918296</v>
      </c>
    </row>
    <row r="10126" spans="1:15" s="32" customFormat="1" ht="15.75" hidden="1" customHeight="1">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5" s="32" customFormat="1" ht="15.75" customHeight="1">
      <c r="A10127" s="32">
        <v>10125</v>
      </c>
      <c r="B10127" s="32">
        <v>68</v>
      </c>
      <c r="C10127" s="32">
        <v>2497</v>
      </c>
      <c r="D10127" s="37">
        <v>42739</v>
      </c>
      <c r="E10127" s="32" t="b">
        <v>1</v>
      </c>
      <c r="F10127" s="38" t="s">
        <v>37</v>
      </c>
      <c r="G10127" s="38" t="s">
        <v>43</v>
      </c>
      <c r="H10127" s="38" t="s">
        <v>39</v>
      </c>
      <c r="I10127" s="38" t="s">
        <v>40</v>
      </c>
      <c r="J10127" s="38" t="s">
        <v>40</v>
      </c>
      <c r="K10127" s="39">
        <v>1636.9</v>
      </c>
      <c r="L10127" s="39">
        <v>44.71</v>
      </c>
      <c r="M10127" s="37">
        <v>40410</v>
      </c>
      <c r="N10127" s="39">
        <f t="shared" ref="N10127" si="3757">K10127-L10127</f>
        <v>1592.19</v>
      </c>
      <c r="O10127" s="63">
        <f>K10127/L10127</f>
        <v>36.611496309550439</v>
      </c>
    </row>
    <row r="10128" spans="1:15" s="32" customFormat="1" ht="15.75" hidden="1" customHeight="1">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5" s="32" customFormat="1" ht="15.75" hidden="1" customHeight="1">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5" s="32" customFormat="1" ht="15.75" customHeight="1">
      <c r="A10130" s="32">
        <v>10128</v>
      </c>
      <c r="B10130" s="32">
        <v>76</v>
      </c>
      <c r="C10130" s="32">
        <v>275</v>
      </c>
      <c r="D10130" s="37">
        <v>42849</v>
      </c>
      <c r="E10130" s="32" t="b">
        <v>1</v>
      </c>
      <c r="F10130" s="38" t="s">
        <v>37</v>
      </c>
      <c r="G10130" s="38" t="s">
        <v>48</v>
      </c>
      <c r="H10130" s="38" t="s">
        <v>47</v>
      </c>
      <c r="I10130" s="38" t="s">
        <v>44</v>
      </c>
      <c r="J10130" s="38" t="s">
        <v>51</v>
      </c>
      <c r="K10130" s="39">
        <v>1172.78</v>
      </c>
      <c r="L10130" s="39">
        <v>1043.77</v>
      </c>
      <c r="M10130" s="37">
        <v>37539</v>
      </c>
      <c r="N10130" s="39">
        <f t="shared" ref="N10130" si="3758">K10130-L10130</f>
        <v>129.01</v>
      </c>
      <c r="O10130" s="63">
        <f>K10130/L10130</f>
        <v>1.1236000268258333</v>
      </c>
    </row>
    <row r="10131" spans="1:15" s="32" customFormat="1" ht="15.75" hidden="1" customHeight="1">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5" s="32" customFormat="1" ht="15.75" customHeight="1">
      <c r="A10132" s="32">
        <v>10130</v>
      </c>
      <c r="B10132" s="32">
        <v>93</v>
      </c>
      <c r="C10132" s="32">
        <v>1947</v>
      </c>
      <c r="D10132" s="37">
        <v>42763</v>
      </c>
      <c r="E10132" s="32" t="b">
        <v>1</v>
      </c>
      <c r="F10132" s="38" t="s">
        <v>37</v>
      </c>
      <c r="G10132" s="38" t="s">
        <v>48</v>
      </c>
      <c r="H10132" s="38" t="s">
        <v>39</v>
      </c>
      <c r="I10132" s="38" t="s">
        <v>40</v>
      </c>
      <c r="J10132" s="38" t="s">
        <v>40</v>
      </c>
      <c r="K10132" s="39">
        <v>1065.03</v>
      </c>
      <c r="L10132" s="39">
        <v>230.09</v>
      </c>
      <c r="M10132" s="37">
        <v>42458</v>
      </c>
      <c r="N10132" s="39">
        <f t="shared" ref="N10132" si="3759">K10132-L10132</f>
        <v>834.93999999999994</v>
      </c>
      <c r="O10132" s="63">
        <f>K10132/L10132</f>
        <v>4.6287539658394543</v>
      </c>
    </row>
    <row r="10133" spans="1:15" s="32" customFormat="1" ht="15.75" hidden="1" customHeight="1">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5" s="32" customFormat="1" ht="15.75" customHeight="1">
      <c r="A10134" s="32">
        <v>10132</v>
      </c>
      <c r="B10134" s="32">
        <v>7</v>
      </c>
      <c r="C10134" s="32">
        <v>3174</v>
      </c>
      <c r="D10134" s="37">
        <v>42831</v>
      </c>
      <c r="E10134" s="32" t="b">
        <v>1</v>
      </c>
      <c r="F10134" s="38" t="s">
        <v>37</v>
      </c>
      <c r="G10134" s="38" t="s">
        <v>41</v>
      </c>
      <c r="H10134" s="38" t="s">
        <v>47</v>
      </c>
      <c r="I10134" s="38" t="s">
        <v>44</v>
      </c>
      <c r="J10134" s="38" t="s">
        <v>40</v>
      </c>
      <c r="K10134" s="39">
        <v>980.37</v>
      </c>
      <c r="L10134" s="39">
        <v>234.43</v>
      </c>
      <c r="M10134" s="37">
        <v>38258</v>
      </c>
      <c r="N10134" s="39">
        <f t="shared" ref="N10134" si="3760">K10134-L10134</f>
        <v>745.94</v>
      </c>
      <c r="O10134" s="63">
        <f>K10134/L10134</f>
        <v>4.1819306402764154</v>
      </c>
    </row>
    <row r="10135" spans="1:15" s="32" customFormat="1" ht="15.75" hidden="1" customHeight="1">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5" s="32" customFormat="1" ht="15.75" customHeight="1">
      <c r="A10136" s="32">
        <v>10134</v>
      </c>
      <c r="B10136" s="32">
        <v>19</v>
      </c>
      <c r="C10136" s="32">
        <v>2570</v>
      </c>
      <c r="D10136" s="37">
        <v>43006</v>
      </c>
      <c r="E10136" s="32" t="b">
        <v>1</v>
      </c>
      <c r="F10136" s="38" t="s">
        <v>37</v>
      </c>
      <c r="G10136" s="38" t="s">
        <v>43</v>
      </c>
      <c r="H10136" s="38" t="s">
        <v>47</v>
      </c>
      <c r="I10136" s="38" t="s">
        <v>50</v>
      </c>
      <c r="J10136" s="38" t="s">
        <v>42</v>
      </c>
      <c r="K10136" s="39">
        <v>12.01</v>
      </c>
      <c r="L10136" s="39">
        <v>7.21</v>
      </c>
      <c r="M10136" s="37">
        <v>34244</v>
      </c>
      <c r="N10136" s="39">
        <f t="shared" ref="N10136:N10137" si="3761">K10136-L10136</f>
        <v>4.8</v>
      </c>
      <c r="O10136" s="63">
        <f t="shared" ref="O10136:O10137" si="3762">K10136/L10136</f>
        <v>1.6657420249653259</v>
      </c>
    </row>
    <row r="10137" spans="1:15" s="32" customFormat="1" ht="15.75" customHeight="1">
      <c r="A10137" s="32">
        <v>10135</v>
      </c>
      <c r="B10137" s="32">
        <v>51</v>
      </c>
      <c r="C10137" s="32">
        <v>733</v>
      </c>
      <c r="D10137" s="37">
        <v>42948</v>
      </c>
      <c r="E10137" s="32" t="b">
        <v>1</v>
      </c>
      <c r="F10137" s="38" t="s">
        <v>37</v>
      </c>
      <c r="G10137" s="38" t="s">
        <v>43</v>
      </c>
      <c r="H10137" s="38" t="s">
        <v>39</v>
      </c>
      <c r="I10137" s="38" t="s">
        <v>50</v>
      </c>
      <c r="J10137" s="38" t="s">
        <v>40</v>
      </c>
      <c r="K10137" s="39">
        <v>2005.66</v>
      </c>
      <c r="L10137" s="39">
        <v>1203.4000000000001</v>
      </c>
      <c r="M10137" s="37">
        <v>41009</v>
      </c>
      <c r="N10137" s="39">
        <f t="shared" si="3761"/>
        <v>802.26</v>
      </c>
      <c r="O10137" s="63">
        <f t="shared" si="3762"/>
        <v>1.666661126807379</v>
      </c>
    </row>
    <row r="10138" spans="1:15" s="32" customFormat="1" ht="15.75" hidden="1" customHeight="1">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5" s="32" customFormat="1" ht="15.75" hidden="1" customHeight="1">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5" s="32" customFormat="1" ht="15.75" hidden="1" customHeight="1">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5" s="32" customFormat="1" ht="15.75" hidden="1" customHeight="1">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5" s="32" customFormat="1" ht="15.75" hidden="1" customHeight="1">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5" s="32" customFormat="1" ht="15.75" hidden="1" customHeight="1">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5" s="32" customFormat="1" ht="15.75" hidden="1" customHeight="1">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5" s="32" customFormat="1" ht="15.75" customHeight="1">
      <c r="A10145" s="32">
        <v>10143</v>
      </c>
      <c r="B10145" s="32">
        <v>82</v>
      </c>
      <c r="C10145" s="32">
        <v>2672</v>
      </c>
      <c r="D10145" s="37">
        <v>42996</v>
      </c>
      <c r="E10145" s="32" t="b">
        <v>1</v>
      </c>
      <c r="F10145" s="38" t="s">
        <v>37</v>
      </c>
      <c r="G10145" s="38" t="s">
        <v>45</v>
      </c>
      <c r="H10145" s="38" t="s">
        <v>39</v>
      </c>
      <c r="I10145" s="38" t="s">
        <v>50</v>
      </c>
      <c r="J10145" s="38" t="s">
        <v>40</v>
      </c>
      <c r="K10145" s="39">
        <v>1148.6400000000001</v>
      </c>
      <c r="L10145" s="39">
        <v>689.18</v>
      </c>
      <c r="M10145" s="37">
        <v>42226</v>
      </c>
      <c r="N10145" s="39">
        <f t="shared" ref="N10145" si="3763">K10145-L10145</f>
        <v>459.46000000000015</v>
      </c>
      <c r="O10145" s="63">
        <f>K10145/L10145</f>
        <v>1.6666763399982591</v>
      </c>
    </row>
    <row r="10146" spans="1:15" s="32" customFormat="1" ht="15.75" hidden="1" customHeight="1">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5" s="32" customFormat="1" ht="15.75" hidden="1" customHeight="1">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5" s="32" customFormat="1" ht="15.75" hidden="1" customHeight="1">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5" s="32" customFormat="1" ht="15.75" hidden="1" customHeight="1">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5" s="32" customFormat="1" ht="15.75" customHeight="1">
      <c r="A10150" s="32">
        <v>10148</v>
      </c>
      <c r="B10150" s="32">
        <v>63</v>
      </c>
      <c r="C10150" s="32">
        <v>3145</v>
      </c>
      <c r="D10150" s="37">
        <v>42996</v>
      </c>
      <c r="E10150" s="32" t="b">
        <v>1</v>
      </c>
      <c r="F10150" s="38" t="s">
        <v>37</v>
      </c>
      <c r="G10150" s="38" t="s">
        <v>48</v>
      </c>
      <c r="H10150" s="38" t="s">
        <v>39</v>
      </c>
      <c r="I10150" s="38" t="s">
        <v>40</v>
      </c>
      <c r="J10150" s="38" t="s">
        <v>40</v>
      </c>
      <c r="K10150" s="39">
        <v>1992.93</v>
      </c>
      <c r="L10150" s="39">
        <v>762.63</v>
      </c>
      <c r="M10150" s="37">
        <v>34115</v>
      </c>
      <c r="N10150" s="39">
        <f t="shared" ref="N10150:N10151" si="3764">K10150-L10150</f>
        <v>1230.3000000000002</v>
      </c>
      <c r="O10150" s="63">
        <f t="shared" ref="O10150:O10151" si="3765">K10150/L10150</f>
        <v>2.6132331536918296</v>
      </c>
    </row>
    <row r="10151" spans="1:15" s="32" customFormat="1" ht="15.75" customHeight="1">
      <c r="A10151" s="32">
        <v>10149</v>
      </c>
      <c r="B10151" s="32">
        <v>44</v>
      </c>
      <c r="C10151" s="32">
        <v>1332</v>
      </c>
      <c r="D10151" s="37">
        <v>42906</v>
      </c>
      <c r="E10151" s="32" t="b">
        <v>1</v>
      </c>
      <c r="F10151" s="38" t="s">
        <v>37</v>
      </c>
      <c r="G10151" s="38" t="s">
        <v>48</v>
      </c>
      <c r="H10151" s="38" t="s">
        <v>39</v>
      </c>
      <c r="I10151" s="38" t="s">
        <v>40</v>
      </c>
      <c r="J10151" s="38" t="s">
        <v>40</v>
      </c>
      <c r="K10151" s="39">
        <v>1769.64</v>
      </c>
      <c r="L10151" s="39">
        <v>108.76</v>
      </c>
      <c r="M10151" s="37">
        <v>37220</v>
      </c>
      <c r="N10151" s="39">
        <f t="shared" si="3764"/>
        <v>1660.88</v>
      </c>
      <c r="O10151" s="63">
        <f t="shared" si="3765"/>
        <v>16.271055535123207</v>
      </c>
    </row>
    <row r="10152" spans="1:15" s="32" customFormat="1" ht="15.75" hidden="1" customHeight="1">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5" s="32" customFormat="1" ht="15.75" hidden="1" customHeight="1">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5" s="32" customFormat="1" ht="15.75" customHeight="1">
      <c r="A10154" s="32">
        <v>10152</v>
      </c>
      <c r="B10154" s="32">
        <v>70</v>
      </c>
      <c r="C10154" s="32">
        <v>737</v>
      </c>
      <c r="D10154" s="37">
        <v>42942</v>
      </c>
      <c r="E10154" s="32" t="b">
        <v>1</v>
      </c>
      <c r="F10154" s="38" t="s">
        <v>37</v>
      </c>
      <c r="G10154" s="38" t="s">
        <v>41</v>
      </c>
      <c r="H10154" s="38" t="s">
        <v>39</v>
      </c>
      <c r="I10154" s="38" t="s">
        <v>50</v>
      </c>
      <c r="J10154" s="38" t="s">
        <v>40</v>
      </c>
      <c r="K10154" s="39">
        <v>495.72</v>
      </c>
      <c r="L10154" s="39">
        <v>297.43</v>
      </c>
      <c r="M10154" s="37">
        <v>42105</v>
      </c>
      <c r="N10154" s="39">
        <f t="shared" ref="N10154" si="3766">K10154-L10154</f>
        <v>198.29000000000002</v>
      </c>
      <c r="O10154" s="63">
        <f>K10154/L10154</f>
        <v>1.6666778737854286</v>
      </c>
    </row>
    <row r="10155" spans="1:15" s="32" customFormat="1" ht="15.75" hidden="1" customHeight="1">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5" s="32" customFormat="1" ht="15.75" customHeight="1">
      <c r="A10156" s="32">
        <v>10154</v>
      </c>
      <c r="B10156" s="32">
        <v>98</v>
      </c>
      <c r="C10156" s="32">
        <v>1388</v>
      </c>
      <c r="D10156" s="37">
        <v>42976</v>
      </c>
      <c r="E10156" s="32" t="b">
        <v>1</v>
      </c>
      <c r="F10156" s="38" t="s">
        <v>37</v>
      </c>
      <c r="G10156" s="38" t="s">
        <v>41</v>
      </c>
      <c r="H10156" s="38" t="s">
        <v>39</v>
      </c>
      <c r="I10156" s="38" t="s">
        <v>50</v>
      </c>
      <c r="J10156" s="38" t="s">
        <v>40</v>
      </c>
      <c r="K10156" s="39">
        <v>358.39</v>
      </c>
      <c r="L10156" s="39">
        <v>215.03</v>
      </c>
      <c r="M10156" s="37">
        <v>38002</v>
      </c>
      <c r="N10156" s="39">
        <f t="shared" ref="N10156" si="3767">K10156-L10156</f>
        <v>143.35999999999999</v>
      </c>
      <c r="O10156" s="63">
        <f>K10156/L10156</f>
        <v>1.6666976700925451</v>
      </c>
    </row>
    <row r="10157" spans="1:15" s="32" customFormat="1" ht="15.75" hidden="1" customHeight="1">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5" s="32" customFormat="1" ht="15.75" hidden="1" customHeight="1">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5" s="32" customFormat="1" ht="15.75" hidden="1" customHeight="1">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5" s="32" customFormat="1" ht="15.75" customHeight="1">
      <c r="A10160" s="32">
        <v>10158</v>
      </c>
      <c r="B10160" s="32">
        <v>2</v>
      </c>
      <c r="C10160" s="32">
        <v>1890</v>
      </c>
      <c r="D10160" s="37">
        <v>42856</v>
      </c>
      <c r="E10160" s="32" t="b">
        <v>1</v>
      </c>
      <c r="F10160" s="38" t="s">
        <v>37</v>
      </c>
      <c r="G10160" s="38" t="s">
        <v>38</v>
      </c>
      <c r="H10160" s="38" t="s">
        <v>39</v>
      </c>
      <c r="I10160" s="38" t="s">
        <v>40</v>
      </c>
      <c r="J10160" s="38" t="s">
        <v>40</v>
      </c>
      <c r="K10160" s="39">
        <v>71.489999999999995</v>
      </c>
      <c r="L10160" s="39">
        <v>53.62</v>
      </c>
      <c r="M10160" s="37">
        <v>41245</v>
      </c>
      <c r="N10160" s="39">
        <f t="shared" ref="N10160:N10161" si="3768">K10160-L10160</f>
        <v>17.869999999999997</v>
      </c>
      <c r="O10160" s="63">
        <f t="shared" ref="O10160:O10161" si="3769">K10160/L10160</f>
        <v>1.3332711674748228</v>
      </c>
    </row>
    <row r="10161" spans="1:15" s="32" customFormat="1" ht="15.75" customHeight="1">
      <c r="A10161" s="32">
        <v>10159</v>
      </c>
      <c r="B10161" s="32">
        <v>45</v>
      </c>
      <c r="C10161" s="32">
        <v>1274</v>
      </c>
      <c r="D10161" s="37">
        <v>43084</v>
      </c>
      <c r="E10161" s="32" t="b">
        <v>1</v>
      </c>
      <c r="F10161" s="38" t="s">
        <v>37</v>
      </c>
      <c r="G10161" s="38" t="s">
        <v>38</v>
      </c>
      <c r="H10161" s="38" t="s">
        <v>39</v>
      </c>
      <c r="I10161" s="38" t="s">
        <v>40</v>
      </c>
      <c r="J10161" s="38" t="s">
        <v>40</v>
      </c>
      <c r="K10161" s="39">
        <v>441.49</v>
      </c>
      <c r="L10161" s="39">
        <v>84.99</v>
      </c>
      <c r="M10161" s="37">
        <v>34071</v>
      </c>
      <c r="N10161" s="39">
        <f t="shared" si="3768"/>
        <v>356.5</v>
      </c>
      <c r="O10161" s="63">
        <f t="shared" si="3769"/>
        <v>5.1946111307212615</v>
      </c>
    </row>
    <row r="10162" spans="1:15" s="32" customFormat="1" ht="15.75" hidden="1" customHeight="1">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5" s="32" customFormat="1" ht="15.75" customHeight="1">
      <c r="A10163" s="32">
        <v>10161</v>
      </c>
      <c r="B10163" s="32">
        <v>35</v>
      </c>
      <c r="C10163" s="32">
        <v>2879</v>
      </c>
      <c r="D10163" s="37">
        <v>43045</v>
      </c>
      <c r="E10163" s="32" t="b">
        <v>1</v>
      </c>
      <c r="F10163" s="38" t="s">
        <v>37</v>
      </c>
      <c r="G10163" s="38" t="s">
        <v>41</v>
      </c>
      <c r="H10163" s="38" t="s">
        <v>39</v>
      </c>
      <c r="I10163" s="38" t="s">
        <v>44</v>
      </c>
      <c r="J10163" s="38" t="s">
        <v>40</v>
      </c>
      <c r="K10163" s="39">
        <v>1057.51</v>
      </c>
      <c r="L10163" s="39">
        <v>154.4</v>
      </c>
      <c r="M10163" s="37">
        <v>35560</v>
      </c>
      <c r="N10163" s="39">
        <f t="shared" ref="N10163:N10165" si="3770">K10163-L10163</f>
        <v>903.11</v>
      </c>
      <c r="O10163" s="63">
        <f t="shared" ref="O10163:O10165" si="3771">K10163/L10163</f>
        <v>6.8491580310880824</v>
      </c>
    </row>
    <row r="10164" spans="1:15" s="32" customFormat="1" ht="15.75" customHeight="1">
      <c r="A10164" s="32">
        <v>10162</v>
      </c>
      <c r="B10164" s="32">
        <v>2</v>
      </c>
      <c r="C10164" s="32">
        <v>64</v>
      </c>
      <c r="D10164" s="37">
        <v>42771</v>
      </c>
      <c r="E10164" s="32" t="b">
        <v>1</v>
      </c>
      <c r="F10164" s="38" t="s">
        <v>37</v>
      </c>
      <c r="G10164" s="38" t="s">
        <v>46</v>
      </c>
      <c r="H10164" s="38" t="s">
        <v>47</v>
      </c>
      <c r="I10164" s="38" t="s">
        <v>44</v>
      </c>
      <c r="J10164" s="38" t="s">
        <v>51</v>
      </c>
      <c r="K10164" s="39">
        <v>590.26</v>
      </c>
      <c r="L10164" s="39">
        <v>525.33000000000004</v>
      </c>
      <c r="M10164" s="37">
        <v>40487</v>
      </c>
      <c r="N10164" s="39">
        <f t="shared" si="3770"/>
        <v>64.92999999999995</v>
      </c>
      <c r="O10164" s="63">
        <f t="shared" si="3771"/>
        <v>1.123598499990482</v>
      </c>
    </row>
    <row r="10165" spans="1:15" s="32" customFormat="1" ht="15.75" customHeight="1">
      <c r="A10165" s="32">
        <v>10163</v>
      </c>
      <c r="B10165" s="32">
        <v>61</v>
      </c>
      <c r="C10165" s="32">
        <v>2887</v>
      </c>
      <c r="D10165" s="37">
        <v>43075</v>
      </c>
      <c r="E10165" s="32" t="b">
        <v>1</v>
      </c>
      <c r="F10165" s="38" t="s">
        <v>37</v>
      </c>
      <c r="G10165" s="38" t="s">
        <v>45</v>
      </c>
      <c r="H10165" s="38" t="s">
        <v>39</v>
      </c>
      <c r="I10165" s="38" t="s">
        <v>40</v>
      </c>
      <c r="J10165" s="38" t="s">
        <v>51</v>
      </c>
      <c r="K10165" s="39">
        <v>586.45000000000005</v>
      </c>
      <c r="L10165" s="39">
        <v>521.94000000000005</v>
      </c>
      <c r="M10165" s="37">
        <v>35667</v>
      </c>
      <c r="N10165" s="39">
        <f t="shared" si="3770"/>
        <v>64.509999999999991</v>
      </c>
      <c r="O10165" s="63">
        <f t="shared" si="3771"/>
        <v>1.1235965819826033</v>
      </c>
    </row>
    <row r="10166" spans="1:15" s="32" customFormat="1" ht="15.75" hidden="1" customHeight="1">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5" s="32" customFormat="1" ht="15.75" customHeight="1">
      <c r="A10167" s="32">
        <v>10165</v>
      </c>
      <c r="B10167" s="32">
        <v>0</v>
      </c>
      <c r="C10167" s="32">
        <v>633</v>
      </c>
      <c r="D10167" s="37">
        <v>42955</v>
      </c>
      <c r="E10167" s="32" t="b">
        <v>1</v>
      </c>
      <c r="F10167" s="38" t="s">
        <v>37</v>
      </c>
      <c r="G10167" s="38" t="s">
        <v>43</v>
      </c>
      <c r="H10167" s="38" t="s">
        <v>47</v>
      </c>
      <c r="I10167" s="38" t="s">
        <v>50</v>
      </c>
      <c r="J10167" s="38" t="s">
        <v>42</v>
      </c>
      <c r="K10167" s="39">
        <v>12.01</v>
      </c>
      <c r="L10167" s="39">
        <v>7.21</v>
      </c>
      <c r="M10167" s="37">
        <v>39880</v>
      </c>
      <c r="N10167" s="39">
        <f t="shared" ref="N10167" si="3772">K10167-L10167</f>
        <v>4.8</v>
      </c>
      <c r="O10167" s="63">
        <f>K10167/L10167</f>
        <v>1.6657420249653259</v>
      </c>
    </row>
    <row r="10168" spans="1:15" s="32" customFormat="1" ht="15.75" hidden="1" customHeight="1">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5" s="32" customFormat="1" ht="15.75" customHeight="1">
      <c r="A10169" s="32">
        <v>10167</v>
      </c>
      <c r="B10169" s="32">
        <v>2</v>
      </c>
      <c r="C10169" s="32">
        <v>597</v>
      </c>
      <c r="D10169" s="37">
        <v>42917</v>
      </c>
      <c r="E10169" s="32" t="b">
        <v>1</v>
      </c>
      <c r="F10169" s="38" t="s">
        <v>37</v>
      </c>
      <c r="G10169" s="38" t="s">
        <v>38</v>
      </c>
      <c r="H10169" s="38" t="s">
        <v>39</v>
      </c>
      <c r="I10169" s="38" t="s">
        <v>40</v>
      </c>
      <c r="J10169" s="38" t="s">
        <v>40</v>
      </c>
      <c r="K10169" s="39">
        <v>71.489999999999995</v>
      </c>
      <c r="L10169" s="39">
        <v>53.62</v>
      </c>
      <c r="M10169" s="37">
        <v>41245</v>
      </c>
      <c r="N10169" s="39">
        <f t="shared" ref="N10169" si="3773">K10169-L10169</f>
        <v>17.869999999999997</v>
      </c>
      <c r="O10169" s="63">
        <f>K10169/L10169</f>
        <v>1.3332711674748228</v>
      </c>
    </row>
    <row r="10170" spans="1:15" s="32" customFormat="1" ht="15.75" hidden="1" customHeight="1">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5" s="32" customFormat="1" ht="15.75" customHeight="1">
      <c r="A10171" s="32">
        <v>10169</v>
      </c>
      <c r="B10171" s="32">
        <v>80</v>
      </c>
      <c r="C10171" s="32">
        <v>949</v>
      </c>
      <c r="D10171" s="37">
        <v>42830</v>
      </c>
      <c r="E10171" s="32" t="b">
        <v>1</v>
      </c>
      <c r="F10171" s="38" t="s">
        <v>37</v>
      </c>
      <c r="G10171" s="38" t="s">
        <v>43</v>
      </c>
      <c r="H10171" s="38" t="s">
        <v>52</v>
      </c>
      <c r="I10171" s="38" t="s">
        <v>44</v>
      </c>
      <c r="J10171" s="38" t="s">
        <v>40</v>
      </c>
      <c r="K10171" s="39">
        <v>1073.07</v>
      </c>
      <c r="L10171" s="39">
        <v>933.84</v>
      </c>
      <c r="M10171" s="37">
        <v>35667</v>
      </c>
      <c r="N10171" s="39">
        <f t="shared" ref="N10171" si="3774">K10171-L10171</f>
        <v>139.2299999999999</v>
      </c>
      <c r="O10171" s="63">
        <f>K10171/L10171</f>
        <v>1.1490940632228217</v>
      </c>
    </row>
    <row r="10172" spans="1:15" s="32" customFormat="1" ht="15.75" hidden="1" customHeight="1">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5" s="32" customFormat="1" ht="15.75" customHeight="1">
      <c r="A10173" s="32">
        <v>10171</v>
      </c>
      <c r="B10173" s="32">
        <v>66</v>
      </c>
      <c r="C10173" s="32">
        <v>1261</v>
      </c>
      <c r="D10173" s="37">
        <v>42788</v>
      </c>
      <c r="E10173" s="32" t="b">
        <v>1</v>
      </c>
      <c r="F10173" s="38" t="s">
        <v>37</v>
      </c>
      <c r="G10173" s="38" t="s">
        <v>46</v>
      </c>
      <c r="H10173" s="38" t="s">
        <v>47</v>
      </c>
      <c r="I10173" s="38" t="s">
        <v>44</v>
      </c>
      <c r="J10173" s="38" t="s">
        <v>51</v>
      </c>
      <c r="K10173" s="39">
        <v>590.26</v>
      </c>
      <c r="L10173" s="39">
        <v>525.33000000000004</v>
      </c>
      <c r="M10173" s="37">
        <v>40487</v>
      </c>
      <c r="N10173" s="39">
        <f t="shared" ref="N10173:N10174" si="3775">K10173-L10173</f>
        <v>64.92999999999995</v>
      </c>
      <c r="O10173" s="63">
        <f t="shared" ref="O10173:O10174" si="3776">K10173/L10173</f>
        <v>1.123598499990482</v>
      </c>
    </row>
    <row r="10174" spans="1:15" s="32" customFormat="1" ht="15.75" customHeight="1">
      <c r="A10174" s="32">
        <v>10172</v>
      </c>
      <c r="B10174" s="32">
        <v>82</v>
      </c>
      <c r="C10174" s="32">
        <v>3044</v>
      </c>
      <c r="D10174" s="37">
        <v>42952</v>
      </c>
      <c r="E10174" s="32" t="b">
        <v>1</v>
      </c>
      <c r="F10174" s="38" t="s">
        <v>37</v>
      </c>
      <c r="G10174" s="38" t="s">
        <v>45</v>
      </c>
      <c r="H10174" s="38" t="s">
        <v>39</v>
      </c>
      <c r="I10174" s="38" t="s">
        <v>50</v>
      </c>
      <c r="J10174" s="38" t="s">
        <v>40</v>
      </c>
      <c r="K10174" s="39">
        <v>1148.6400000000001</v>
      </c>
      <c r="L10174" s="39">
        <v>689.18</v>
      </c>
      <c r="M10174" s="37">
        <v>38339</v>
      </c>
      <c r="N10174" s="39">
        <f t="shared" si="3775"/>
        <v>459.46000000000015</v>
      </c>
      <c r="O10174" s="63">
        <f t="shared" si="3776"/>
        <v>1.6666763399982591</v>
      </c>
    </row>
    <row r="10175" spans="1:15" s="32" customFormat="1" ht="15.75" hidden="1" customHeight="1">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5" s="32" customFormat="1" ht="15.75" hidden="1" customHeight="1">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5" s="32" customFormat="1" ht="15.75" hidden="1" customHeight="1">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5" s="32" customFormat="1" ht="15.75" hidden="1" customHeight="1">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5" s="32" customFormat="1" ht="15.75" hidden="1" customHeight="1">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5" s="32" customFormat="1" ht="15.75" customHeight="1">
      <c r="A10180" s="32">
        <v>10178</v>
      </c>
      <c r="B10180" s="32">
        <v>28</v>
      </c>
      <c r="C10180" s="32">
        <v>2970</v>
      </c>
      <c r="D10180" s="37">
        <v>43001</v>
      </c>
      <c r="E10180" s="32" t="b">
        <v>1</v>
      </c>
      <c r="F10180" s="38" t="s">
        <v>37</v>
      </c>
      <c r="G10180" s="38" t="s">
        <v>45</v>
      </c>
      <c r="H10180" s="38" t="s">
        <v>39</v>
      </c>
      <c r="I10180" s="38" t="s">
        <v>40</v>
      </c>
      <c r="J10180" s="38" t="s">
        <v>51</v>
      </c>
      <c r="K10180" s="39">
        <v>1216.1400000000001</v>
      </c>
      <c r="L10180" s="39">
        <v>1082.3599999999999</v>
      </c>
      <c r="M10180" s="37">
        <v>33455</v>
      </c>
      <c r="N10180" s="39">
        <f t="shared" ref="N10180:N10181" si="3777">K10180-L10180</f>
        <v>133.7800000000002</v>
      </c>
      <c r="O10180" s="63">
        <f t="shared" ref="O10180:O10181" si="3778">K10180/L10180</f>
        <v>1.1236002808677337</v>
      </c>
    </row>
    <row r="10181" spans="1:15" s="32" customFormat="1" ht="15.75" customHeight="1">
      <c r="A10181" s="32">
        <v>10179</v>
      </c>
      <c r="B10181" s="32">
        <v>23</v>
      </c>
      <c r="C10181" s="32">
        <v>793</v>
      </c>
      <c r="D10181" s="37">
        <v>42815</v>
      </c>
      <c r="E10181" s="32" t="b">
        <v>1</v>
      </c>
      <c r="F10181" s="38" t="s">
        <v>37</v>
      </c>
      <c r="G10181" s="38" t="s">
        <v>45</v>
      </c>
      <c r="H10181" s="38" t="s">
        <v>39</v>
      </c>
      <c r="I10181" s="38" t="s">
        <v>40</v>
      </c>
      <c r="J10181" s="38" t="s">
        <v>40</v>
      </c>
      <c r="K10181" s="39">
        <v>1198.46</v>
      </c>
      <c r="L10181" s="39">
        <v>381.1</v>
      </c>
      <c r="M10181" s="37">
        <v>36367</v>
      </c>
      <c r="N10181" s="39">
        <f t="shared" si="3777"/>
        <v>817.36</v>
      </c>
      <c r="O10181" s="63">
        <f t="shared" si="3778"/>
        <v>3.1447389136709525</v>
      </c>
    </row>
    <row r="10182" spans="1:15" s="32" customFormat="1" ht="15.75" hidden="1" customHeight="1">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5" s="32" customFormat="1" ht="15.75" customHeight="1">
      <c r="A10183" s="32">
        <v>10181</v>
      </c>
      <c r="B10183" s="32">
        <v>61</v>
      </c>
      <c r="C10183" s="32">
        <v>3305</v>
      </c>
      <c r="D10183" s="37">
        <v>43060</v>
      </c>
      <c r="E10183" s="32" t="b">
        <v>1</v>
      </c>
      <c r="F10183" s="38" t="s">
        <v>37</v>
      </c>
      <c r="G10183" s="38" t="s">
        <v>43</v>
      </c>
      <c r="H10183" s="38" t="s">
        <v>39</v>
      </c>
      <c r="I10183" s="38" t="s">
        <v>44</v>
      </c>
      <c r="J10183" s="38" t="s">
        <v>40</v>
      </c>
      <c r="K10183" s="39">
        <v>71.16</v>
      </c>
      <c r="L10183" s="39">
        <v>56.93</v>
      </c>
      <c r="M10183" s="37">
        <v>34143</v>
      </c>
      <c r="N10183" s="39">
        <f t="shared" ref="N10183:N10184" si="3779">K10183-L10183</f>
        <v>14.229999999999997</v>
      </c>
      <c r="O10183" s="63">
        <f t="shared" ref="O10183:O10184" si="3780">K10183/L10183</f>
        <v>1.2499560864219217</v>
      </c>
    </row>
    <row r="10184" spans="1:15" s="32" customFormat="1" ht="15.75" customHeight="1">
      <c r="A10184" s="32">
        <v>10182</v>
      </c>
      <c r="B10184" s="32">
        <v>60</v>
      </c>
      <c r="C10184" s="32">
        <v>576</v>
      </c>
      <c r="D10184" s="37">
        <v>43092</v>
      </c>
      <c r="E10184" s="32" t="b">
        <v>1</v>
      </c>
      <c r="F10184" s="38" t="s">
        <v>37</v>
      </c>
      <c r="G10184" s="38" t="s">
        <v>46</v>
      </c>
      <c r="H10184" s="38" t="s">
        <v>39</v>
      </c>
      <c r="I10184" s="38" t="s">
        <v>50</v>
      </c>
      <c r="J10184" s="38" t="s">
        <v>51</v>
      </c>
      <c r="K10184" s="39">
        <v>1977.36</v>
      </c>
      <c r="L10184" s="39">
        <v>1759.85</v>
      </c>
      <c r="M10184" s="37">
        <v>38647</v>
      </c>
      <c r="N10184" s="39">
        <f t="shared" si="3779"/>
        <v>217.51</v>
      </c>
      <c r="O10184" s="63">
        <f t="shared" si="3780"/>
        <v>1.1235957610023581</v>
      </c>
    </row>
    <row r="10185" spans="1:15" s="32" customFormat="1" ht="15.75" hidden="1" customHeight="1">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5" s="32" customFormat="1" ht="15.75" hidden="1" customHeight="1">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5" s="32" customFormat="1" ht="15.75" hidden="1" customHeight="1">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5" s="32" customFormat="1" ht="15.75" customHeight="1">
      <c r="A10188" s="32">
        <v>10186</v>
      </c>
      <c r="B10188" s="32">
        <v>87</v>
      </c>
      <c r="C10188" s="32">
        <v>119</v>
      </c>
      <c r="D10188" s="37">
        <v>43069</v>
      </c>
      <c r="E10188" s="32" t="b">
        <v>1</v>
      </c>
      <c r="F10188" s="38" t="s">
        <v>37</v>
      </c>
      <c r="G10188" s="38" t="s">
        <v>43</v>
      </c>
      <c r="H10188" s="38" t="s">
        <v>39</v>
      </c>
      <c r="I10188" s="38" t="s">
        <v>40</v>
      </c>
      <c r="J10188" s="38" t="s">
        <v>40</v>
      </c>
      <c r="K10188" s="39">
        <v>1636.9</v>
      </c>
      <c r="L10188" s="39">
        <v>44.71</v>
      </c>
      <c r="M10188" s="37">
        <v>33879</v>
      </c>
      <c r="N10188" s="39">
        <f t="shared" ref="N10188:N10190" si="3781">K10188-L10188</f>
        <v>1592.19</v>
      </c>
      <c r="O10188" s="63">
        <f t="shared" ref="O10188:O10190" si="3782">K10188/L10188</f>
        <v>36.611496309550439</v>
      </c>
    </row>
    <row r="10189" spans="1:15" s="32" customFormat="1" ht="15.75" customHeight="1">
      <c r="A10189" s="32">
        <v>10187</v>
      </c>
      <c r="B10189" s="32">
        <v>41</v>
      </c>
      <c r="C10189" s="32">
        <v>3207</v>
      </c>
      <c r="D10189" s="37">
        <v>43018</v>
      </c>
      <c r="E10189" s="32" t="b">
        <v>1</v>
      </c>
      <c r="F10189" s="38" t="s">
        <v>37</v>
      </c>
      <c r="G10189" s="38" t="s">
        <v>38</v>
      </c>
      <c r="H10189" s="38" t="s">
        <v>47</v>
      </c>
      <c r="I10189" s="38" t="s">
        <v>40</v>
      </c>
      <c r="J10189" s="38" t="s">
        <v>40</v>
      </c>
      <c r="K10189" s="39">
        <v>416.98</v>
      </c>
      <c r="L10189" s="39">
        <v>312.74</v>
      </c>
      <c r="M10189" s="37">
        <v>35560</v>
      </c>
      <c r="N10189" s="39">
        <f t="shared" si="3781"/>
        <v>104.24000000000001</v>
      </c>
      <c r="O10189" s="63">
        <f t="shared" si="3782"/>
        <v>1.3333120163714267</v>
      </c>
    </row>
    <row r="10190" spans="1:15" s="32" customFormat="1" ht="15.75" customHeight="1">
      <c r="A10190" s="32">
        <v>10188</v>
      </c>
      <c r="B10190" s="32">
        <v>43</v>
      </c>
      <c r="C10190" s="32">
        <v>1682</v>
      </c>
      <c r="D10190" s="37">
        <v>42782</v>
      </c>
      <c r="E10190" s="32" t="b">
        <v>1</v>
      </c>
      <c r="F10190" s="38" t="s">
        <v>37</v>
      </c>
      <c r="G10190" s="38" t="s">
        <v>38</v>
      </c>
      <c r="H10190" s="38" t="s">
        <v>39</v>
      </c>
      <c r="I10190" s="38" t="s">
        <v>40</v>
      </c>
      <c r="J10190" s="38" t="s">
        <v>40</v>
      </c>
      <c r="K10190" s="39">
        <v>1151.96</v>
      </c>
      <c r="L10190" s="39">
        <v>649.49</v>
      </c>
      <c r="M10190" s="37">
        <v>41848</v>
      </c>
      <c r="N10190" s="39">
        <f t="shared" si="3781"/>
        <v>502.47</v>
      </c>
      <c r="O10190" s="63">
        <f t="shared" si="3782"/>
        <v>1.7736377773329843</v>
      </c>
    </row>
    <row r="10191" spans="1:15" s="32" customFormat="1" ht="15.75" hidden="1" customHeight="1">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5" s="32" customFormat="1" ht="15.75" customHeight="1">
      <c r="A10192" s="32">
        <v>10190</v>
      </c>
      <c r="B10192" s="32">
        <v>59</v>
      </c>
      <c r="C10192" s="32">
        <v>3333</v>
      </c>
      <c r="D10192" s="37">
        <v>42754</v>
      </c>
      <c r="E10192" s="32" t="b">
        <v>1</v>
      </c>
      <c r="F10192" s="38" t="s">
        <v>37</v>
      </c>
      <c r="G10192" s="38" t="s">
        <v>38</v>
      </c>
      <c r="H10192" s="38" t="s">
        <v>39</v>
      </c>
      <c r="I10192" s="38" t="s">
        <v>40</v>
      </c>
      <c r="J10192" s="38" t="s">
        <v>42</v>
      </c>
      <c r="K10192" s="39">
        <v>1061.56</v>
      </c>
      <c r="L10192" s="39">
        <v>733.58</v>
      </c>
      <c r="M10192" s="37">
        <v>36146</v>
      </c>
      <c r="N10192" s="39">
        <f t="shared" ref="N10192:N10196" si="3783">K10192-L10192</f>
        <v>327.9799999999999</v>
      </c>
      <c r="O10192" s="63">
        <f t="shared" ref="O10192:O10196" si="3784">K10192/L10192</f>
        <v>1.447095068022574</v>
      </c>
    </row>
    <row r="10193" spans="1:15" s="32" customFormat="1" ht="15.75" customHeight="1">
      <c r="A10193" s="32">
        <v>10191</v>
      </c>
      <c r="B10193" s="32">
        <v>91</v>
      </c>
      <c r="C10193" s="32">
        <v>1579</v>
      </c>
      <c r="D10193" s="37">
        <v>43007</v>
      </c>
      <c r="E10193" s="32" t="b">
        <v>1</v>
      </c>
      <c r="F10193" s="38" t="s">
        <v>37</v>
      </c>
      <c r="G10193" s="38" t="s">
        <v>38</v>
      </c>
      <c r="H10193" s="38" t="s">
        <v>39</v>
      </c>
      <c r="I10193" s="38" t="s">
        <v>40</v>
      </c>
      <c r="J10193" s="38" t="s">
        <v>40</v>
      </c>
      <c r="K10193" s="39">
        <v>100.35</v>
      </c>
      <c r="L10193" s="39">
        <v>75.260000000000005</v>
      </c>
      <c r="M10193" s="37">
        <v>36833</v>
      </c>
      <c r="N10193" s="39">
        <f t="shared" si="3783"/>
        <v>25.089999999999989</v>
      </c>
      <c r="O10193" s="63">
        <f t="shared" si="3784"/>
        <v>1.3333776242359818</v>
      </c>
    </row>
    <row r="10194" spans="1:15" s="32" customFormat="1" ht="15.75" customHeight="1">
      <c r="A10194" s="32">
        <v>10192</v>
      </c>
      <c r="B10194" s="32">
        <v>19</v>
      </c>
      <c r="C10194" s="32">
        <v>1370</v>
      </c>
      <c r="D10194" s="37">
        <v>43066</v>
      </c>
      <c r="E10194" s="32" t="b">
        <v>1</v>
      </c>
      <c r="F10194" s="38" t="s">
        <v>37</v>
      </c>
      <c r="G10194" s="38" t="s">
        <v>43</v>
      </c>
      <c r="H10194" s="38" t="s">
        <v>47</v>
      </c>
      <c r="I10194" s="38" t="s">
        <v>50</v>
      </c>
      <c r="J10194" s="38" t="s">
        <v>42</v>
      </c>
      <c r="K10194" s="39">
        <v>12.01</v>
      </c>
      <c r="L10194" s="39">
        <v>7.21</v>
      </c>
      <c r="M10194" s="37">
        <v>39880</v>
      </c>
      <c r="N10194" s="39">
        <f t="shared" si="3783"/>
        <v>4.8</v>
      </c>
      <c r="O10194" s="63">
        <f t="shared" si="3784"/>
        <v>1.6657420249653259</v>
      </c>
    </row>
    <row r="10195" spans="1:15" s="32" customFormat="1" ht="15.75" customHeight="1">
      <c r="A10195" s="32">
        <v>10193</v>
      </c>
      <c r="B10195" s="32">
        <v>86</v>
      </c>
      <c r="C10195" s="32">
        <v>2705</v>
      </c>
      <c r="D10195" s="37">
        <v>42841</v>
      </c>
      <c r="E10195" s="32" t="b">
        <v>1</v>
      </c>
      <c r="F10195" s="38" t="s">
        <v>37</v>
      </c>
      <c r="G10195" s="38" t="s">
        <v>43</v>
      </c>
      <c r="H10195" s="38" t="s">
        <v>39</v>
      </c>
      <c r="I10195" s="38" t="s">
        <v>40</v>
      </c>
      <c r="J10195" s="38" t="s">
        <v>40</v>
      </c>
      <c r="K10195" s="39">
        <v>235.63</v>
      </c>
      <c r="L10195" s="39">
        <v>125.07</v>
      </c>
      <c r="M10195" s="37">
        <v>38206</v>
      </c>
      <c r="N10195" s="39">
        <f t="shared" si="3783"/>
        <v>110.56</v>
      </c>
      <c r="O10195" s="63">
        <f t="shared" si="3784"/>
        <v>1.8839849684176861</v>
      </c>
    </row>
    <row r="10196" spans="1:15" s="32" customFormat="1" ht="15.75" customHeight="1">
      <c r="A10196" s="32">
        <v>10194</v>
      </c>
      <c r="B10196" s="32">
        <v>41</v>
      </c>
      <c r="C10196" s="32">
        <v>1866</v>
      </c>
      <c r="D10196" s="37">
        <v>43061</v>
      </c>
      <c r="E10196" s="32" t="b">
        <v>1</v>
      </c>
      <c r="F10196" s="38" t="s">
        <v>37</v>
      </c>
      <c r="G10196" s="38" t="s">
        <v>38</v>
      </c>
      <c r="H10196" s="38" t="s">
        <v>47</v>
      </c>
      <c r="I10196" s="38" t="s">
        <v>40</v>
      </c>
      <c r="J10196" s="38" t="s">
        <v>40</v>
      </c>
      <c r="K10196" s="39">
        <v>416.98</v>
      </c>
      <c r="L10196" s="39">
        <v>312.74</v>
      </c>
      <c r="M10196" s="37">
        <v>34165</v>
      </c>
      <c r="N10196" s="39">
        <f t="shared" si="3783"/>
        <v>104.24000000000001</v>
      </c>
      <c r="O10196" s="63">
        <f t="shared" si="3784"/>
        <v>1.3333120163714267</v>
      </c>
    </row>
    <row r="10197" spans="1:15" s="32" customFormat="1" ht="15.75" hidden="1" customHeight="1">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5" s="32" customFormat="1" ht="15.75" customHeight="1">
      <c r="A10198" s="32">
        <v>10196</v>
      </c>
      <c r="B10198" s="32">
        <v>29</v>
      </c>
      <c r="C10198" s="32">
        <v>1219</v>
      </c>
      <c r="D10198" s="37">
        <v>42819</v>
      </c>
      <c r="E10198" s="32" t="b">
        <v>1</v>
      </c>
      <c r="F10198" s="38" t="s">
        <v>37</v>
      </c>
      <c r="G10198" s="38" t="s">
        <v>45</v>
      </c>
      <c r="H10198" s="38" t="s">
        <v>47</v>
      </c>
      <c r="I10198" s="38" t="s">
        <v>40</v>
      </c>
      <c r="J10198" s="38" t="s">
        <v>40</v>
      </c>
      <c r="K10198" s="39">
        <v>543.39</v>
      </c>
      <c r="L10198" s="39">
        <v>407.54</v>
      </c>
      <c r="M10198" s="37">
        <v>42696</v>
      </c>
      <c r="N10198" s="39">
        <f t="shared" ref="N10198:N10199" si="3785">K10198-L10198</f>
        <v>135.84999999999997</v>
      </c>
      <c r="O10198" s="63">
        <f t="shared" ref="O10198:O10199" si="3786">K10198/L10198</f>
        <v>1.3333415124895716</v>
      </c>
    </row>
    <row r="10199" spans="1:15" s="32" customFormat="1" ht="15.75" customHeight="1">
      <c r="A10199" s="32">
        <v>10197</v>
      </c>
      <c r="B10199" s="32">
        <v>79</v>
      </c>
      <c r="C10199" s="32">
        <v>2874</v>
      </c>
      <c r="D10199" s="37">
        <v>42893</v>
      </c>
      <c r="E10199" s="32" t="b">
        <v>1</v>
      </c>
      <c r="F10199" s="38" t="s">
        <v>37</v>
      </c>
      <c r="G10199" s="38" t="s">
        <v>45</v>
      </c>
      <c r="H10199" s="38" t="s">
        <v>39</v>
      </c>
      <c r="I10199" s="38" t="s">
        <v>40</v>
      </c>
      <c r="J10199" s="38" t="s">
        <v>40</v>
      </c>
      <c r="K10199" s="39">
        <v>1555.58</v>
      </c>
      <c r="L10199" s="39">
        <v>818.01</v>
      </c>
      <c r="M10199" s="37">
        <v>37873</v>
      </c>
      <c r="N10199" s="39">
        <f t="shared" si="3785"/>
        <v>737.56999999999994</v>
      </c>
      <c r="O10199" s="63">
        <f t="shared" si="3786"/>
        <v>1.9016637938411509</v>
      </c>
    </row>
    <row r="10200" spans="1:15" s="32" customFormat="1" ht="15.75" hidden="1" customHeight="1">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5" s="32" customFormat="1" ht="15.75" hidden="1" customHeight="1">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5" s="32" customFormat="1" ht="15.75" hidden="1" customHeight="1">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5" s="32" customFormat="1" ht="15.75" hidden="1" customHeight="1">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5" s="32" customFormat="1" ht="15.75" customHeight="1">
      <c r="A10204" s="32">
        <v>10202</v>
      </c>
      <c r="B10204" s="32">
        <v>90</v>
      </c>
      <c r="C10204" s="32">
        <v>2232</v>
      </c>
      <c r="D10204" s="37">
        <v>42923</v>
      </c>
      <c r="E10204" s="32" t="b">
        <v>1</v>
      </c>
      <c r="F10204" s="38" t="s">
        <v>37</v>
      </c>
      <c r="G10204" s="38" t="s">
        <v>45</v>
      </c>
      <c r="H10204" s="38" t="s">
        <v>39</v>
      </c>
      <c r="I10204" s="38" t="s">
        <v>44</v>
      </c>
      <c r="J10204" s="38" t="s">
        <v>40</v>
      </c>
      <c r="K10204" s="39">
        <v>363.01</v>
      </c>
      <c r="L10204" s="39">
        <v>290.41000000000003</v>
      </c>
      <c r="M10204" s="37">
        <v>41434</v>
      </c>
      <c r="N10204" s="39">
        <f t="shared" ref="N10204:N10205" si="3787">K10204-L10204</f>
        <v>72.599999999999966</v>
      </c>
      <c r="O10204" s="63">
        <f t="shared" ref="O10204:O10205" si="3788">K10204/L10204</f>
        <v>1.2499913914810095</v>
      </c>
    </row>
    <row r="10205" spans="1:15" s="32" customFormat="1" ht="15.75" customHeight="1">
      <c r="A10205" s="32">
        <v>10203</v>
      </c>
      <c r="B10205" s="32">
        <v>24</v>
      </c>
      <c r="C10205" s="32">
        <v>186</v>
      </c>
      <c r="D10205" s="37">
        <v>42954</v>
      </c>
      <c r="E10205" s="32" t="b">
        <v>1</v>
      </c>
      <c r="F10205" s="38" t="s">
        <v>37</v>
      </c>
      <c r="G10205" s="38" t="s">
        <v>38</v>
      </c>
      <c r="H10205" s="38" t="s">
        <v>47</v>
      </c>
      <c r="I10205" s="38" t="s">
        <v>40</v>
      </c>
      <c r="J10205" s="38" t="s">
        <v>42</v>
      </c>
      <c r="K10205" s="39">
        <v>1777.8</v>
      </c>
      <c r="L10205" s="39">
        <v>820.78</v>
      </c>
      <c r="M10205" s="37">
        <v>40670</v>
      </c>
      <c r="N10205" s="39">
        <f t="shared" si="3787"/>
        <v>957.02</v>
      </c>
      <c r="O10205" s="63">
        <f t="shared" si="3788"/>
        <v>2.1659884500109654</v>
      </c>
    </row>
    <row r="10206" spans="1:15" s="32" customFormat="1" ht="15.75" hidden="1" customHeight="1">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5" s="32" customFormat="1" ht="15.75" hidden="1" customHeight="1">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5" s="32" customFormat="1" ht="15.75" customHeight="1">
      <c r="A10208" s="32">
        <v>10206</v>
      </c>
      <c r="B10208" s="32">
        <v>50</v>
      </c>
      <c r="C10208" s="32">
        <v>2491</v>
      </c>
      <c r="D10208" s="37">
        <v>42785</v>
      </c>
      <c r="E10208" s="32" t="b">
        <v>1</v>
      </c>
      <c r="F10208" s="38" t="s">
        <v>37</v>
      </c>
      <c r="G10208" s="38" t="s">
        <v>48</v>
      </c>
      <c r="H10208" s="38" t="s">
        <v>39</v>
      </c>
      <c r="I10208" s="38" t="s">
        <v>40</v>
      </c>
      <c r="J10208" s="38" t="s">
        <v>51</v>
      </c>
      <c r="K10208" s="39">
        <v>175.89</v>
      </c>
      <c r="L10208" s="39">
        <v>131.91999999999999</v>
      </c>
      <c r="M10208" s="37">
        <v>37668</v>
      </c>
      <c r="N10208" s="39">
        <f t="shared" ref="N10208" si="3789">K10208-L10208</f>
        <v>43.97</v>
      </c>
      <c r="O10208" s="63">
        <f>K10208/L10208</f>
        <v>1.3333080654942389</v>
      </c>
    </row>
    <row r="10209" spans="1:15" s="32" customFormat="1" ht="15.75" hidden="1" customHeight="1">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5" s="32" customFormat="1" ht="15.75" hidden="1" customHeight="1">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5" s="32" customFormat="1" ht="15.75" customHeight="1">
      <c r="A10211" s="32">
        <v>10209</v>
      </c>
      <c r="B10211" s="32">
        <v>88</v>
      </c>
      <c r="C10211" s="32">
        <v>2548</v>
      </c>
      <c r="D10211" s="37">
        <v>43015</v>
      </c>
      <c r="E10211" s="32" t="b">
        <v>1</v>
      </c>
      <c r="F10211" s="38" t="s">
        <v>37</v>
      </c>
      <c r="G10211" s="38" t="s">
        <v>45</v>
      </c>
      <c r="H10211" s="38" t="s">
        <v>39</v>
      </c>
      <c r="I10211" s="38" t="s">
        <v>40</v>
      </c>
      <c r="J10211" s="38" t="s">
        <v>40</v>
      </c>
      <c r="K10211" s="39">
        <v>1198.46</v>
      </c>
      <c r="L10211" s="39">
        <v>381.1</v>
      </c>
      <c r="M10211" s="37">
        <v>36145</v>
      </c>
      <c r="N10211" s="39">
        <f t="shared" ref="N10211" si="3790">K10211-L10211</f>
        <v>817.36</v>
      </c>
      <c r="O10211" s="63">
        <f>K10211/L10211</f>
        <v>3.1447389136709525</v>
      </c>
    </row>
    <row r="10212" spans="1:15" s="32" customFormat="1" ht="15.75" hidden="1" customHeight="1">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5" s="32" customFormat="1" ht="15.75" customHeight="1">
      <c r="A10213" s="32">
        <v>10211</v>
      </c>
      <c r="B10213" s="32">
        <v>52</v>
      </c>
      <c r="C10213" s="32">
        <v>2673</v>
      </c>
      <c r="D10213" s="37">
        <v>42779</v>
      </c>
      <c r="E10213" s="32" t="b">
        <v>1</v>
      </c>
      <c r="F10213" s="38" t="s">
        <v>37</v>
      </c>
      <c r="G10213" s="38" t="s">
        <v>43</v>
      </c>
      <c r="H10213" s="38" t="s">
        <v>47</v>
      </c>
      <c r="I10213" s="38" t="s">
        <v>40</v>
      </c>
      <c r="J10213" s="38" t="s">
        <v>40</v>
      </c>
      <c r="K10213" s="39">
        <v>1280.28</v>
      </c>
      <c r="L10213" s="39">
        <v>829.51</v>
      </c>
      <c r="M10213" s="37">
        <v>35470</v>
      </c>
      <c r="N10213" s="39">
        <f t="shared" ref="N10213" si="3791">K10213-L10213</f>
        <v>450.77</v>
      </c>
      <c r="O10213" s="63">
        <f>K10213/L10213</f>
        <v>1.5434171981049052</v>
      </c>
    </row>
    <row r="10214" spans="1:15" s="32" customFormat="1" ht="15.75" hidden="1" customHeight="1">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5" s="32" customFormat="1" ht="15.75" hidden="1" customHeight="1">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5" s="32" customFormat="1" ht="15.75" hidden="1" customHeight="1">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5" s="32" customFormat="1" ht="15.75" hidden="1" customHeight="1">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5" s="32" customFormat="1" ht="15.75" hidden="1" customHeight="1">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5" s="32" customFormat="1" ht="15.75" hidden="1" customHeight="1">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5" s="32" customFormat="1" ht="15.75" customHeight="1">
      <c r="A10220" s="32">
        <v>10218</v>
      </c>
      <c r="B10220" s="32">
        <v>43</v>
      </c>
      <c r="C10220" s="32">
        <v>1457</v>
      </c>
      <c r="D10220" s="37">
        <v>42759</v>
      </c>
      <c r="E10220" s="32" t="b">
        <v>1</v>
      </c>
      <c r="F10220" s="38" t="s">
        <v>37</v>
      </c>
      <c r="G10220" s="38" t="s">
        <v>38</v>
      </c>
      <c r="H10220" s="38" t="s">
        <v>39</v>
      </c>
      <c r="I10220" s="38" t="s">
        <v>40</v>
      </c>
      <c r="J10220" s="38" t="s">
        <v>40</v>
      </c>
      <c r="K10220" s="39">
        <v>1151.96</v>
      </c>
      <c r="L10220" s="39">
        <v>649.49</v>
      </c>
      <c r="M10220" s="37">
        <v>38991</v>
      </c>
      <c r="N10220" s="39">
        <f t="shared" ref="N10220" si="3792">K10220-L10220</f>
        <v>502.47</v>
      </c>
      <c r="O10220" s="63">
        <f>K10220/L10220</f>
        <v>1.7736377773329843</v>
      </c>
    </row>
    <row r="10221" spans="1:15" s="32" customFormat="1" ht="15.75" hidden="1" customHeight="1">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5" s="32" customFormat="1" ht="15.75" hidden="1" customHeight="1">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5" s="32" customFormat="1" ht="15.75" hidden="1" customHeight="1">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5" s="32" customFormat="1" ht="15.75" hidden="1" customHeight="1">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5" s="32" customFormat="1" ht="15.75" customHeight="1">
      <c r="A10225" s="32">
        <v>10223</v>
      </c>
      <c r="B10225" s="32">
        <v>62</v>
      </c>
      <c r="C10225" s="32">
        <v>2965</v>
      </c>
      <c r="D10225" s="37">
        <v>42918</v>
      </c>
      <c r="E10225" s="32" t="b">
        <v>1</v>
      </c>
      <c r="F10225" s="38" t="s">
        <v>37</v>
      </c>
      <c r="G10225" s="38" t="s">
        <v>38</v>
      </c>
      <c r="H10225" s="38" t="s">
        <v>39</v>
      </c>
      <c r="I10225" s="38" t="s">
        <v>50</v>
      </c>
      <c r="J10225" s="38" t="s">
        <v>40</v>
      </c>
      <c r="K10225" s="39">
        <v>1024.6600000000001</v>
      </c>
      <c r="L10225" s="39">
        <v>614.79999999999995</v>
      </c>
      <c r="M10225" s="37">
        <v>35378</v>
      </c>
      <c r="N10225" s="39">
        <f t="shared" ref="N10225" si="3793">K10225-L10225</f>
        <v>409.86000000000013</v>
      </c>
      <c r="O10225" s="63">
        <f>K10225/L10225</f>
        <v>1.6666558230318806</v>
      </c>
    </row>
    <row r="10226" spans="1:15" s="32" customFormat="1" ht="15.75" hidden="1" customHeight="1">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5" s="32" customFormat="1" ht="15.75" hidden="1" customHeight="1">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5" s="32" customFormat="1" ht="15.75" customHeight="1">
      <c r="A10228" s="32">
        <v>10226</v>
      </c>
      <c r="B10228" s="32">
        <v>83</v>
      </c>
      <c r="C10228" s="32">
        <v>529</v>
      </c>
      <c r="D10228" s="37">
        <v>42918</v>
      </c>
      <c r="E10228" s="32" t="b">
        <v>1</v>
      </c>
      <c r="F10228" s="38" t="s">
        <v>37</v>
      </c>
      <c r="G10228" s="38" t="s">
        <v>38</v>
      </c>
      <c r="H10228" s="38" t="s">
        <v>52</v>
      </c>
      <c r="I10228" s="38" t="s">
        <v>40</v>
      </c>
      <c r="J10228" s="38" t="s">
        <v>42</v>
      </c>
      <c r="K10228" s="39">
        <v>2083.94</v>
      </c>
      <c r="L10228" s="39">
        <v>675.03</v>
      </c>
      <c r="M10228" s="37">
        <v>38206</v>
      </c>
      <c r="N10228" s="39">
        <f t="shared" ref="N10228" si="3794">K10228-L10228</f>
        <v>1408.91</v>
      </c>
      <c r="O10228" s="63">
        <f>K10228/L10228</f>
        <v>3.0871813104602759</v>
      </c>
    </row>
    <row r="10229" spans="1:15" s="32" customFormat="1" ht="15.75" hidden="1" customHeight="1">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5" s="32" customFormat="1" ht="15.75" hidden="1" customHeight="1">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5" s="32" customFormat="1" ht="15.75" hidden="1" customHeight="1">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5" s="32" customFormat="1" ht="15.75" hidden="1" customHeight="1">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5" s="32" customFormat="1" ht="15.75" hidden="1" customHeight="1">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5" s="32" customFormat="1" ht="15.75" hidden="1" customHeight="1">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5" s="32" customFormat="1" ht="15.75" hidden="1" customHeight="1">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5" s="32" customFormat="1" ht="15.75" hidden="1" customHeight="1">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5" s="32" customFormat="1" ht="15.75" customHeight="1">
      <c r="A10237" s="32">
        <v>10235</v>
      </c>
      <c r="B10237" s="32">
        <v>52</v>
      </c>
      <c r="C10237" s="32">
        <v>1196</v>
      </c>
      <c r="D10237" s="37">
        <v>43056</v>
      </c>
      <c r="E10237" s="32" t="b">
        <v>1</v>
      </c>
      <c r="F10237" s="38" t="s">
        <v>37</v>
      </c>
      <c r="G10237" s="38" t="s">
        <v>43</v>
      </c>
      <c r="H10237" s="38" t="s">
        <v>47</v>
      </c>
      <c r="I10237" s="38" t="s">
        <v>40</v>
      </c>
      <c r="J10237" s="38" t="s">
        <v>40</v>
      </c>
      <c r="K10237" s="39">
        <v>1280.28</v>
      </c>
      <c r="L10237" s="39">
        <v>829.51</v>
      </c>
      <c r="M10237" s="37">
        <v>37220</v>
      </c>
      <c r="N10237" s="39">
        <f t="shared" ref="N10237" si="3795">K10237-L10237</f>
        <v>450.77</v>
      </c>
      <c r="O10237" s="63">
        <f>K10237/L10237</f>
        <v>1.5434171981049052</v>
      </c>
    </row>
    <row r="10238" spans="1:15" s="32" customFormat="1" ht="15.75" hidden="1" customHeight="1">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5" s="32" customFormat="1" ht="15.75" customHeight="1">
      <c r="A10239" s="32">
        <v>10237</v>
      </c>
      <c r="B10239" s="32">
        <v>21</v>
      </c>
      <c r="C10239" s="32">
        <v>1376</v>
      </c>
      <c r="D10239" s="37">
        <v>42961</v>
      </c>
      <c r="E10239" s="32" t="b">
        <v>1</v>
      </c>
      <c r="F10239" s="38" t="s">
        <v>37</v>
      </c>
      <c r="G10239" s="38" t="s">
        <v>38</v>
      </c>
      <c r="H10239" s="38" t="s">
        <v>39</v>
      </c>
      <c r="I10239" s="38" t="s">
        <v>40</v>
      </c>
      <c r="J10239" s="38" t="s">
        <v>42</v>
      </c>
      <c r="K10239" s="39">
        <v>1071.23</v>
      </c>
      <c r="L10239" s="39">
        <v>380.74</v>
      </c>
      <c r="M10239" s="37">
        <v>34165</v>
      </c>
      <c r="N10239" s="39">
        <f t="shared" ref="N10239:N10241" si="3796">K10239-L10239</f>
        <v>690.49</v>
      </c>
      <c r="O10239" s="63">
        <f t="shared" ref="O10239:O10241" si="3797">K10239/L10239</f>
        <v>2.8135473026212114</v>
      </c>
    </row>
    <row r="10240" spans="1:15" s="32" customFormat="1" ht="15.75" customHeight="1">
      <c r="A10240" s="32">
        <v>10238</v>
      </c>
      <c r="B10240" s="32">
        <v>63</v>
      </c>
      <c r="C10240" s="32">
        <v>2663</v>
      </c>
      <c r="D10240" s="37">
        <v>42785</v>
      </c>
      <c r="E10240" s="32" t="b">
        <v>1</v>
      </c>
      <c r="F10240" s="38" t="s">
        <v>37</v>
      </c>
      <c r="G10240" s="38" t="s">
        <v>38</v>
      </c>
      <c r="H10240" s="38" t="s">
        <v>39</v>
      </c>
      <c r="I10240" s="38" t="s">
        <v>40</v>
      </c>
      <c r="J10240" s="38" t="s">
        <v>40</v>
      </c>
      <c r="K10240" s="39">
        <v>1483.2</v>
      </c>
      <c r="L10240" s="39">
        <v>99.59</v>
      </c>
      <c r="M10240" s="37">
        <v>41047</v>
      </c>
      <c r="N10240" s="39">
        <f t="shared" si="3796"/>
        <v>1383.6100000000001</v>
      </c>
      <c r="O10240" s="63">
        <f t="shared" si="3797"/>
        <v>14.893061552364696</v>
      </c>
    </row>
    <row r="10241" spans="1:15" s="32" customFormat="1" ht="15.75" customHeight="1">
      <c r="A10241" s="32">
        <v>10239</v>
      </c>
      <c r="B10241" s="32">
        <v>89</v>
      </c>
      <c r="C10241" s="32">
        <v>962</v>
      </c>
      <c r="D10241" s="37">
        <v>43002</v>
      </c>
      <c r="E10241" s="32" t="b">
        <v>1</v>
      </c>
      <c r="F10241" s="38" t="s">
        <v>37</v>
      </c>
      <c r="G10241" s="38" t="s">
        <v>46</v>
      </c>
      <c r="H10241" s="38" t="s">
        <v>39</v>
      </c>
      <c r="I10241" s="38" t="s">
        <v>40</v>
      </c>
      <c r="J10241" s="38" t="s">
        <v>42</v>
      </c>
      <c r="K10241" s="39">
        <v>1812.75</v>
      </c>
      <c r="L10241" s="39">
        <v>582.48</v>
      </c>
      <c r="M10241" s="37">
        <v>40672</v>
      </c>
      <c r="N10241" s="39">
        <f t="shared" si="3796"/>
        <v>1230.27</v>
      </c>
      <c r="O10241" s="63">
        <f t="shared" si="3797"/>
        <v>3.1121240214256281</v>
      </c>
    </row>
    <row r="10242" spans="1:15" s="32" customFormat="1" ht="15.75" hidden="1" customHeight="1">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5" s="32" customFormat="1" ht="15.75" hidden="1" customHeight="1">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5" s="32" customFormat="1" ht="15.75" hidden="1" customHeight="1">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5" s="32" customFormat="1" ht="15.75" hidden="1" customHeight="1">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5" s="32" customFormat="1" ht="15.75" customHeight="1">
      <c r="A10246" s="32">
        <v>10244</v>
      </c>
      <c r="B10246" s="32">
        <v>51</v>
      </c>
      <c r="C10246" s="32">
        <v>2321</v>
      </c>
      <c r="D10246" s="37">
        <v>42861</v>
      </c>
      <c r="E10246" s="32" t="b">
        <v>1</v>
      </c>
      <c r="F10246" s="38" t="s">
        <v>37</v>
      </c>
      <c r="G10246" s="38" t="s">
        <v>43</v>
      </c>
      <c r="H10246" s="38" t="s">
        <v>39</v>
      </c>
      <c r="I10246" s="38" t="s">
        <v>50</v>
      </c>
      <c r="J10246" s="38" t="s">
        <v>40</v>
      </c>
      <c r="K10246" s="39">
        <v>2005.66</v>
      </c>
      <c r="L10246" s="39">
        <v>1203.4000000000001</v>
      </c>
      <c r="M10246" s="37">
        <v>37823</v>
      </c>
      <c r="N10246" s="39">
        <f t="shared" ref="N10246:N10248" si="3798">K10246-L10246</f>
        <v>802.26</v>
      </c>
      <c r="O10246" s="63">
        <f t="shared" ref="O10246:O10248" si="3799">K10246/L10246</f>
        <v>1.666661126807379</v>
      </c>
    </row>
    <row r="10247" spans="1:15" s="32" customFormat="1" ht="15.75" customHeight="1">
      <c r="A10247" s="32">
        <v>10245</v>
      </c>
      <c r="B10247" s="32">
        <v>49</v>
      </c>
      <c r="C10247" s="32">
        <v>899</v>
      </c>
      <c r="D10247" s="37">
        <v>43050</v>
      </c>
      <c r="E10247" s="32" t="b">
        <v>1</v>
      </c>
      <c r="F10247" s="38" t="s">
        <v>37</v>
      </c>
      <c r="G10247" s="38" t="s">
        <v>41</v>
      </c>
      <c r="H10247" s="38" t="s">
        <v>47</v>
      </c>
      <c r="I10247" s="38" t="s">
        <v>40</v>
      </c>
      <c r="J10247" s="38" t="s">
        <v>40</v>
      </c>
      <c r="K10247" s="39">
        <v>533.51</v>
      </c>
      <c r="L10247" s="39">
        <v>400.13</v>
      </c>
      <c r="M10247" s="37">
        <v>41009</v>
      </c>
      <c r="N10247" s="39">
        <f t="shared" si="3798"/>
        <v>133.38</v>
      </c>
      <c r="O10247" s="63">
        <f t="shared" si="3799"/>
        <v>1.3333416639592133</v>
      </c>
    </row>
    <row r="10248" spans="1:15" s="32" customFormat="1" ht="15.75" customHeight="1">
      <c r="A10248" s="32">
        <v>10246</v>
      </c>
      <c r="B10248" s="32">
        <v>39</v>
      </c>
      <c r="C10248" s="32">
        <v>2813</v>
      </c>
      <c r="D10248" s="37">
        <v>42814</v>
      </c>
      <c r="E10248" s="32" t="b">
        <v>1</v>
      </c>
      <c r="F10248" s="38" t="s">
        <v>37</v>
      </c>
      <c r="G10248" s="38" t="s">
        <v>46</v>
      </c>
      <c r="H10248" s="38" t="s">
        <v>39</v>
      </c>
      <c r="I10248" s="38" t="s">
        <v>40</v>
      </c>
      <c r="J10248" s="38" t="s">
        <v>42</v>
      </c>
      <c r="K10248" s="39">
        <v>1812.75</v>
      </c>
      <c r="L10248" s="39">
        <v>582.48</v>
      </c>
      <c r="M10248" s="37">
        <v>39427</v>
      </c>
      <c r="N10248" s="39">
        <f t="shared" si="3798"/>
        <v>1230.27</v>
      </c>
      <c r="O10248" s="63">
        <f t="shared" si="3799"/>
        <v>3.1121240214256281</v>
      </c>
    </row>
    <row r="10249" spans="1:15" s="32" customFormat="1" ht="15.75" hidden="1" customHeight="1">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5" s="32" customFormat="1" ht="15.75" hidden="1" customHeight="1">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5" s="32" customFormat="1" ht="15.75" hidden="1" customHeight="1">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5" s="32" customFormat="1" ht="15.75" customHeight="1">
      <c r="A10252" s="32">
        <v>10250</v>
      </c>
      <c r="B10252" s="32">
        <v>44</v>
      </c>
      <c r="C10252" s="32">
        <v>10</v>
      </c>
      <c r="D10252" s="37">
        <v>42929</v>
      </c>
      <c r="E10252" s="32" t="b">
        <v>1</v>
      </c>
      <c r="F10252" s="38" t="s">
        <v>37</v>
      </c>
      <c r="G10252" s="38" t="s">
        <v>48</v>
      </c>
      <c r="H10252" s="38" t="s">
        <v>39</v>
      </c>
      <c r="I10252" s="38" t="s">
        <v>40</v>
      </c>
      <c r="J10252" s="38" t="s">
        <v>40</v>
      </c>
      <c r="K10252" s="39">
        <v>1769.64</v>
      </c>
      <c r="L10252" s="39">
        <v>108.76</v>
      </c>
      <c r="M10252" s="37">
        <v>39427</v>
      </c>
      <c r="N10252" s="39">
        <f t="shared" ref="N10252" si="3800">K10252-L10252</f>
        <v>1660.88</v>
      </c>
      <c r="O10252" s="63">
        <f>K10252/L10252</f>
        <v>16.271055535123207</v>
      </c>
    </row>
    <row r="10253" spans="1:15" s="32" customFormat="1" ht="15.75" hidden="1" customHeight="1">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5" s="32" customFormat="1" ht="15.75" customHeight="1">
      <c r="A10254" s="32">
        <v>10252</v>
      </c>
      <c r="B10254" s="32">
        <v>40</v>
      </c>
      <c r="C10254" s="32">
        <v>963</v>
      </c>
      <c r="D10254" s="37">
        <v>42917</v>
      </c>
      <c r="E10254" s="32" t="b">
        <v>1</v>
      </c>
      <c r="F10254" s="38" t="s">
        <v>37</v>
      </c>
      <c r="G10254" s="38" t="s">
        <v>41</v>
      </c>
      <c r="H10254" s="38" t="s">
        <v>47</v>
      </c>
      <c r="I10254" s="38" t="s">
        <v>40</v>
      </c>
      <c r="J10254" s="38" t="s">
        <v>42</v>
      </c>
      <c r="K10254" s="39">
        <v>1894.19</v>
      </c>
      <c r="L10254" s="39">
        <v>598.76</v>
      </c>
      <c r="M10254" s="37">
        <v>36146</v>
      </c>
      <c r="N10254" s="39">
        <f t="shared" ref="N10254" si="3801">K10254-L10254</f>
        <v>1295.43</v>
      </c>
      <c r="O10254" s="63">
        <f>K10254/L10254</f>
        <v>3.1635212773064336</v>
      </c>
    </row>
    <row r="10255" spans="1:15" s="32" customFormat="1" ht="15.75" hidden="1" customHeight="1">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5" s="32" customFormat="1" ht="15.75" hidden="1" customHeight="1">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5" s="32" customFormat="1" ht="15.75" customHeight="1">
      <c r="A10257" s="32">
        <v>10255</v>
      </c>
      <c r="B10257" s="32">
        <v>0</v>
      </c>
      <c r="C10257" s="32">
        <v>2659</v>
      </c>
      <c r="D10257" s="37">
        <v>42880</v>
      </c>
      <c r="E10257" s="32" t="b">
        <v>1</v>
      </c>
      <c r="F10257" s="38" t="s">
        <v>37</v>
      </c>
      <c r="G10257" s="38" t="s">
        <v>41</v>
      </c>
      <c r="H10257" s="38" t="s">
        <v>39</v>
      </c>
      <c r="I10257" s="38" t="s">
        <v>50</v>
      </c>
      <c r="J10257" s="38" t="s">
        <v>40</v>
      </c>
      <c r="K10257" s="39">
        <v>495.72</v>
      </c>
      <c r="L10257" s="39">
        <v>297.43</v>
      </c>
      <c r="M10257" s="37">
        <v>37499</v>
      </c>
      <c r="N10257" s="39">
        <f t="shared" ref="N10257:N10258" si="3802">K10257-L10257</f>
        <v>198.29000000000002</v>
      </c>
      <c r="O10257" s="63">
        <f t="shared" ref="O10257:O10258" si="3803">K10257/L10257</f>
        <v>1.6666778737854286</v>
      </c>
    </row>
    <row r="10258" spans="1:15" s="32" customFormat="1" ht="15.75" customHeight="1">
      <c r="A10258" s="32">
        <v>10256</v>
      </c>
      <c r="B10258" s="32">
        <v>0</v>
      </c>
      <c r="C10258" s="32">
        <v>1406</v>
      </c>
      <c r="D10258" s="37">
        <v>43016</v>
      </c>
      <c r="E10258" s="32" t="b">
        <v>1</v>
      </c>
      <c r="F10258" s="38" t="s">
        <v>37</v>
      </c>
      <c r="G10258" s="38" t="s">
        <v>38</v>
      </c>
      <c r="H10258" s="38" t="s">
        <v>39</v>
      </c>
      <c r="I10258" s="38" t="s">
        <v>40</v>
      </c>
      <c r="J10258" s="38" t="s">
        <v>40</v>
      </c>
      <c r="K10258" s="39">
        <v>100.35</v>
      </c>
      <c r="L10258" s="39">
        <v>75.260000000000005</v>
      </c>
      <c r="M10258" s="37">
        <v>42458</v>
      </c>
      <c r="N10258" s="39">
        <f t="shared" si="3802"/>
        <v>25.089999999999989</v>
      </c>
      <c r="O10258" s="63">
        <f t="shared" si="3803"/>
        <v>1.3333776242359818</v>
      </c>
    </row>
    <row r="10259" spans="1:15" s="32" customFormat="1" ht="15.75" hidden="1" customHeight="1">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5" s="32" customFormat="1" ht="15.75" hidden="1" customHeight="1">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5" s="32" customFormat="1" ht="15.75" customHeight="1">
      <c r="A10261" s="32">
        <v>10259</v>
      </c>
      <c r="B10261" s="32">
        <v>97</v>
      </c>
      <c r="C10261" s="32">
        <v>2474</v>
      </c>
      <c r="D10261" s="37">
        <v>42875</v>
      </c>
      <c r="E10261" s="32" t="b">
        <v>1</v>
      </c>
      <c r="F10261" s="38" t="s">
        <v>37</v>
      </c>
      <c r="G10261" s="38" t="s">
        <v>43</v>
      </c>
      <c r="H10261" s="38" t="s">
        <v>47</v>
      </c>
      <c r="I10261" s="38" t="s">
        <v>40</v>
      </c>
      <c r="J10261" s="38" t="s">
        <v>40</v>
      </c>
      <c r="K10261" s="39">
        <v>742.54</v>
      </c>
      <c r="L10261" s="39">
        <v>667.4</v>
      </c>
      <c r="M10261" s="37">
        <v>38216</v>
      </c>
      <c r="N10261" s="39">
        <f t="shared" ref="N10261" si="3804">K10261-L10261</f>
        <v>75.139999999999986</v>
      </c>
      <c r="O10261" s="63">
        <f>K10261/L10261</f>
        <v>1.1125861552292478</v>
      </c>
    </row>
    <row r="10262" spans="1:15" s="32" customFormat="1" ht="15.75" hidden="1" customHeight="1">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5" s="32" customFormat="1" ht="15.75" hidden="1" customHeight="1">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5" s="32" customFormat="1" ht="15.75" customHeight="1">
      <c r="A10264" s="32">
        <v>10262</v>
      </c>
      <c r="B10264" s="32">
        <v>26</v>
      </c>
      <c r="C10264" s="32">
        <v>1557</v>
      </c>
      <c r="D10264" s="37">
        <v>42806</v>
      </c>
      <c r="E10264" s="32" t="b">
        <v>1</v>
      </c>
      <c r="F10264" s="38" t="s">
        <v>37</v>
      </c>
      <c r="G10264" s="38" t="s">
        <v>48</v>
      </c>
      <c r="H10264" s="38" t="s">
        <v>39</v>
      </c>
      <c r="I10264" s="38" t="s">
        <v>40</v>
      </c>
      <c r="J10264" s="38" t="s">
        <v>40</v>
      </c>
      <c r="K10264" s="39">
        <v>1992.93</v>
      </c>
      <c r="L10264" s="39">
        <v>762.63</v>
      </c>
      <c r="M10264" s="37">
        <v>34115</v>
      </c>
      <c r="N10264" s="39">
        <f t="shared" ref="N10264:N10265" si="3805">K10264-L10264</f>
        <v>1230.3000000000002</v>
      </c>
      <c r="O10264" s="63">
        <f t="shared" ref="O10264:O10265" si="3806">K10264/L10264</f>
        <v>2.6132331536918296</v>
      </c>
    </row>
    <row r="10265" spans="1:15" s="32" customFormat="1" ht="15.75" customHeight="1">
      <c r="A10265" s="32">
        <v>10263</v>
      </c>
      <c r="B10265" s="32">
        <v>68</v>
      </c>
      <c r="C10265" s="32">
        <v>1825</v>
      </c>
      <c r="D10265" s="37">
        <v>42775</v>
      </c>
      <c r="E10265" s="32" t="b">
        <v>1</v>
      </c>
      <c r="F10265" s="38" t="s">
        <v>37</v>
      </c>
      <c r="G10265" s="38" t="s">
        <v>43</v>
      </c>
      <c r="H10265" s="38" t="s">
        <v>39</v>
      </c>
      <c r="I10265" s="38" t="s">
        <v>40</v>
      </c>
      <c r="J10265" s="38" t="s">
        <v>40</v>
      </c>
      <c r="K10265" s="39">
        <v>1636.9</v>
      </c>
      <c r="L10265" s="39">
        <v>44.71</v>
      </c>
      <c r="M10265" s="37">
        <v>40410</v>
      </c>
      <c r="N10265" s="39">
        <f t="shared" si="3805"/>
        <v>1592.19</v>
      </c>
      <c r="O10265" s="63">
        <f t="shared" si="3806"/>
        <v>36.611496309550439</v>
      </c>
    </row>
    <row r="10266" spans="1:15" s="32" customFormat="1" ht="15.75" hidden="1" customHeight="1">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5" s="32" customFormat="1" ht="15.75" customHeight="1">
      <c r="A10267" s="32">
        <v>10265</v>
      </c>
      <c r="B10267" s="32">
        <v>33</v>
      </c>
      <c r="C10267" s="32">
        <v>892</v>
      </c>
      <c r="D10267" s="37">
        <v>42996</v>
      </c>
      <c r="E10267" s="32" t="b">
        <v>1</v>
      </c>
      <c r="F10267" s="38" t="s">
        <v>37</v>
      </c>
      <c r="G10267" s="38" t="s">
        <v>46</v>
      </c>
      <c r="H10267" s="38" t="s">
        <v>39</v>
      </c>
      <c r="I10267" s="38" t="s">
        <v>40</v>
      </c>
      <c r="J10267" s="38" t="s">
        <v>51</v>
      </c>
      <c r="K10267" s="39">
        <v>1311.44</v>
      </c>
      <c r="L10267" s="39">
        <v>1167.18</v>
      </c>
      <c r="M10267" s="37">
        <v>34527</v>
      </c>
      <c r="N10267" s="39">
        <f t="shared" ref="N10267" si="3807">K10267-L10267</f>
        <v>144.26</v>
      </c>
      <c r="O10267" s="63">
        <f>K10267/L10267</f>
        <v>1.1235970458712452</v>
      </c>
    </row>
    <row r="10268" spans="1:15" s="32" customFormat="1" ht="15.75" hidden="1" customHeight="1">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5" s="32" customFormat="1" ht="15.75" customHeight="1">
      <c r="A10269" s="32">
        <v>10267</v>
      </c>
      <c r="B10269" s="32">
        <v>80</v>
      </c>
      <c r="C10269" s="32">
        <v>2365</v>
      </c>
      <c r="D10269" s="37">
        <v>42874</v>
      </c>
      <c r="E10269" s="32" t="b">
        <v>1</v>
      </c>
      <c r="F10269" s="38" t="s">
        <v>37</v>
      </c>
      <c r="G10269" s="38" t="s">
        <v>43</v>
      </c>
      <c r="H10269" s="38" t="s">
        <v>52</v>
      </c>
      <c r="I10269" s="38" t="s">
        <v>44</v>
      </c>
      <c r="J10269" s="38" t="s">
        <v>40</v>
      </c>
      <c r="K10269" s="39">
        <v>1073.07</v>
      </c>
      <c r="L10269" s="39">
        <v>933.84</v>
      </c>
      <c r="M10269" s="37">
        <v>35455</v>
      </c>
      <c r="N10269" s="39">
        <f t="shared" ref="N10269" si="3808">K10269-L10269</f>
        <v>139.2299999999999</v>
      </c>
      <c r="O10269" s="63">
        <f>K10269/L10269</f>
        <v>1.1490940632228217</v>
      </c>
    </row>
    <row r="10270" spans="1:15" s="32" customFormat="1" ht="15.75" hidden="1" customHeight="1">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5" s="32" customFormat="1" ht="15.75" customHeight="1">
      <c r="A10271" s="32">
        <v>10269</v>
      </c>
      <c r="B10271" s="32">
        <v>19</v>
      </c>
      <c r="C10271" s="32">
        <v>696</v>
      </c>
      <c r="D10271" s="37">
        <v>42814</v>
      </c>
      <c r="E10271" s="32" t="b">
        <v>1</v>
      </c>
      <c r="F10271" s="38" t="s">
        <v>37</v>
      </c>
      <c r="G10271" s="38" t="s">
        <v>43</v>
      </c>
      <c r="H10271" s="38" t="s">
        <v>47</v>
      </c>
      <c r="I10271" s="38" t="s">
        <v>50</v>
      </c>
      <c r="J10271" s="38" t="s">
        <v>42</v>
      </c>
      <c r="K10271" s="39">
        <v>12.01</v>
      </c>
      <c r="L10271" s="39">
        <v>7.21</v>
      </c>
      <c r="M10271" s="37">
        <v>36334</v>
      </c>
      <c r="N10271" s="39">
        <f t="shared" ref="N10271" si="3809">K10271-L10271</f>
        <v>4.8</v>
      </c>
      <c r="O10271" s="63">
        <f>K10271/L10271</f>
        <v>1.6657420249653259</v>
      </c>
    </row>
    <row r="10272" spans="1:15" s="32" customFormat="1" ht="15.75" hidden="1" customHeight="1">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5" s="32" customFormat="1" ht="15.75" hidden="1" customHeight="1">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5" s="32" customFormat="1" ht="15.75" hidden="1" customHeight="1">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5" s="32" customFormat="1" ht="15.75" customHeight="1">
      <c r="A10275" s="32">
        <v>10273</v>
      </c>
      <c r="B10275" s="32">
        <v>13</v>
      </c>
      <c r="C10275" s="32">
        <v>1494</v>
      </c>
      <c r="D10275" s="37">
        <v>43058</v>
      </c>
      <c r="E10275" s="32" t="b">
        <v>1</v>
      </c>
      <c r="F10275" s="38" t="s">
        <v>37</v>
      </c>
      <c r="G10275" s="38" t="s">
        <v>38</v>
      </c>
      <c r="H10275" s="38" t="s">
        <v>39</v>
      </c>
      <c r="I10275" s="38" t="s">
        <v>40</v>
      </c>
      <c r="J10275" s="38" t="s">
        <v>40</v>
      </c>
      <c r="K10275" s="39">
        <v>1163.8900000000001</v>
      </c>
      <c r="L10275" s="39">
        <v>589.27</v>
      </c>
      <c r="M10275" s="37">
        <v>35160</v>
      </c>
      <c r="N10275" s="39">
        <f t="shared" ref="N10275" si="3810">K10275-L10275</f>
        <v>574.62000000000012</v>
      </c>
      <c r="O10275" s="63">
        <f>K10275/L10275</f>
        <v>1.9751387309722201</v>
      </c>
    </row>
    <row r="10276" spans="1:15" s="32" customFormat="1" ht="15.75" hidden="1" customHeight="1">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5" s="32" customFormat="1" ht="15.75" customHeight="1">
      <c r="A10277" s="32">
        <v>10275</v>
      </c>
      <c r="B10277" s="32">
        <v>98</v>
      </c>
      <c r="C10277" s="32">
        <v>3056</v>
      </c>
      <c r="D10277" s="37">
        <v>42978</v>
      </c>
      <c r="E10277" s="32" t="b">
        <v>1</v>
      </c>
      <c r="F10277" s="38" t="s">
        <v>37</v>
      </c>
      <c r="G10277" s="38" t="s">
        <v>41</v>
      </c>
      <c r="H10277" s="38" t="s">
        <v>39</v>
      </c>
      <c r="I10277" s="38" t="s">
        <v>50</v>
      </c>
      <c r="J10277" s="38" t="s">
        <v>40</v>
      </c>
      <c r="K10277" s="39">
        <v>358.39</v>
      </c>
      <c r="L10277" s="39">
        <v>215.03</v>
      </c>
      <c r="M10277" s="37">
        <v>38002</v>
      </c>
      <c r="N10277" s="39">
        <f t="shared" ref="N10277:N10278" si="3811">K10277-L10277</f>
        <v>143.35999999999999</v>
      </c>
      <c r="O10277" s="63">
        <f t="shared" ref="O10277:O10278" si="3812">K10277/L10277</f>
        <v>1.6666976700925451</v>
      </c>
    </row>
    <row r="10278" spans="1:15" s="32" customFormat="1" ht="15.75" customHeight="1">
      <c r="A10278" s="32">
        <v>10276</v>
      </c>
      <c r="B10278" s="32">
        <v>94</v>
      </c>
      <c r="C10278" s="32">
        <v>1404</v>
      </c>
      <c r="D10278" s="37">
        <v>43092</v>
      </c>
      <c r="E10278" s="32" t="b">
        <v>1</v>
      </c>
      <c r="F10278" s="38" t="s">
        <v>37</v>
      </c>
      <c r="G10278" s="38" t="s">
        <v>46</v>
      </c>
      <c r="H10278" s="38" t="s">
        <v>39</v>
      </c>
      <c r="I10278" s="38" t="s">
        <v>40</v>
      </c>
      <c r="J10278" s="38" t="s">
        <v>42</v>
      </c>
      <c r="K10278" s="39">
        <v>1635.3</v>
      </c>
      <c r="L10278" s="39">
        <v>993.66</v>
      </c>
      <c r="M10278" s="37">
        <v>42458</v>
      </c>
      <c r="N10278" s="39">
        <f t="shared" si="3811"/>
        <v>641.64</v>
      </c>
      <c r="O10278" s="63">
        <f t="shared" si="3812"/>
        <v>1.6457339532636919</v>
      </c>
    </row>
    <row r="10279" spans="1:15" s="32" customFormat="1" ht="15.75" hidden="1" customHeight="1">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5" s="32" customFormat="1" ht="15.75" hidden="1" customHeight="1">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5" s="32" customFormat="1" ht="15.75" customHeight="1">
      <c r="A10281" s="32">
        <v>10279</v>
      </c>
      <c r="B10281" s="32">
        <v>52</v>
      </c>
      <c r="C10281" s="32">
        <v>1113</v>
      </c>
      <c r="D10281" s="37">
        <v>43070</v>
      </c>
      <c r="E10281" s="32" t="b">
        <v>1</v>
      </c>
      <c r="F10281" s="38" t="s">
        <v>37</v>
      </c>
      <c r="G10281" s="38" t="s">
        <v>43</v>
      </c>
      <c r="H10281" s="38" t="s">
        <v>47</v>
      </c>
      <c r="I10281" s="38" t="s">
        <v>40</v>
      </c>
      <c r="J10281" s="38" t="s">
        <v>40</v>
      </c>
      <c r="K10281" s="39">
        <v>1280.28</v>
      </c>
      <c r="L10281" s="39">
        <v>829.51</v>
      </c>
      <c r="M10281" s="37">
        <v>37220</v>
      </c>
      <c r="N10281" s="39">
        <f t="shared" ref="N10281:N10285" si="3813">K10281-L10281</f>
        <v>450.77</v>
      </c>
      <c r="O10281" s="63">
        <f t="shared" ref="O10281:O10285" si="3814">K10281/L10281</f>
        <v>1.5434171981049052</v>
      </c>
    </row>
    <row r="10282" spans="1:15" s="32" customFormat="1" ht="15.75" customHeight="1">
      <c r="A10282" s="32">
        <v>10280</v>
      </c>
      <c r="B10282" s="32">
        <v>52</v>
      </c>
      <c r="C10282" s="32">
        <v>1772</v>
      </c>
      <c r="D10282" s="37">
        <v>42927</v>
      </c>
      <c r="E10282" s="32" t="b">
        <v>1</v>
      </c>
      <c r="F10282" s="38" t="s">
        <v>37</v>
      </c>
      <c r="G10282" s="38" t="s">
        <v>38</v>
      </c>
      <c r="H10282" s="38" t="s">
        <v>47</v>
      </c>
      <c r="I10282" s="38" t="s">
        <v>40</v>
      </c>
      <c r="J10282" s="38" t="s">
        <v>42</v>
      </c>
      <c r="K10282" s="39">
        <v>1777.8</v>
      </c>
      <c r="L10282" s="39">
        <v>820.78</v>
      </c>
      <c r="M10282" s="37">
        <v>42404</v>
      </c>
      <c r="N10282" s="39">
        <f t="shared" si="3813"/>
        <v>957.02</v>
      </c>
      <c r="O10282" s="63">
        <f t="shared" si="3814"/>
        <v>2.1659884500109654</v>
      </c>
    </row>
    <row r="10283" spans="1:15" s="32" customFormat="1" ht="15.75" customHeight="1">
      <c r="A10283" s="32">
        <v>10281</v>
      </c>
      <c r="B10283" s="32">
        <v>1</v>
      </c>
      <c r="C10283" s="32">
        <v>1568</v>
      </c>
      <c r="D10283" s="37">
        <v>42949</v>
      </c>
      <c r="E10283" s="32" t="b">
        <v>1</v>
      </c>
      <c r="F10283" s="38" t="s">
        <v>37</v>
      </c>
      <c r="G10283" s="38" t="s">
        <v>46</v>
      </c>
      <c r="H10283" s="38" t="s">
        <v>39</v>
      </c>
      <c r="I10283" s="38" t="s">
        <v>40</v>
      </c>
      <c r="J10283" s="38" t="s">
        <v>40</v>
      </c>
      <c r="K10283" s="39">
        <v>1403.5</v>
      </c>
      <c r="L10283" s="39">
        <v>954.82</v>
      </c>
      <c r="M10283" s="37">
        <v>37659</v>
      </c>
      <c r="N10283" s="39">
        <f t="shared" si="3813"/>
        <v>448.67999999999995</v>
      </c>
      <c r="O10283" s="63">
        <f t="shared" si="3814"/>
        <v>1.4699105590582517</v>
      </c>
    </row>
    <row r="10284" spans="1:15" s="32" customFormat="1" ht="15.75" customHeight="1">
      <c r="A10284" s="32">
        <v>10282</v>
      </c>
      <c r="B10284" s="32">
        <v>33</v>
      </c>
      <c r="C10284" s="32">
        <v>2607</v>
      </c>
      <c r="D10284" s="37">
        <v>42808</v>
      </c>
      <c r="E10284" s="32" t="b">
        <v>1</v>
      </c>
      <c r="F10284" s="38" t="s">
        <v>37</v>
      </c>
      <c r="G10284" s="38" t="s">
        <v>46</v>
      </c>
      <c r="H10284" s="38" t="s">
        <v>39</v>
      </c>
      <c r="I10284" s="38" t="s">
        <v>40</v>
      </c>
      <c r="J10284" s="38" t="s">
        <v>51</v>
      </c>
      <c r="K10284" s="39">
        <v>1311.44</v>
      </c>
      <c r="L10284" s="39">
        <v>1167.18</v>
      </c>
      <c r="M10284" s="37">
        <v>33888</v>
      </c>
      <c r="N10284" s="39">
        <f t="shared" si="3813"/>
        <v>144.26</v>
      </c>
      <c r="O10284" s="63">
        <f t="shared" si="3814"/>
        <v>1.1235970458712452</v>
      </c>
    </row>
    <row r="10285" spans="1:15" s="32" customFormat="1" ht="15.75" customHeight="1">
      <c r="A10285" s="32">
        <v>10283</v>
      </c>
      <c r="B10285" s="32">
        <v>68</v>
      </c>
      <c r="C10285" s="32">
        <v>2340</v>
      </c>
      <c r="D10285" s="37">
        <v>43094</v>
      </c>
      <c r="E10285" s="32" t="b">
        <v>1</v>
      </c>
      <c r="F10285" s="38" t="s">
        <v>37</v>
      </c>
      <c r="G10285" s="38" t="s">
        <v>43</v>
      </c>
      <c r="H10285" s="38" t="s">
        <v>39</v>
      </c>
      <c r="I10285" s="38" t="s">
        <v>40</v>
      </c>
      <c r="J10285" s="38" t="s">
        <v>40</v>
      </c>
      <c r="K10285" s="39">
        <v>1636.9</v>
      </c>
      <c r="L10285" s="39">
        <v>44.71</v>
      </c>
      <c r="M10285" s="37">
        <v>41922</v>
      </c>
      <c r="N10285" s="39">
        <f t="shared" si="3813"/>
        <v>1592.19</v>
      </c>
      <c r="O10285" s="63">
        <f t="shared" si="3814"/>
        <v>36.611496309550439</v>
      </c>
    </row>
    <row r="10286" spans="1:15" s="32" customFormat="1" ht="15.75" hidden="1" customHeight="1">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5" s="32" customFormat="1" ht="15.75" customHeight="1">
      <c r="A10287" s="32">
        <v>10285</v>
      </c>
      <c r="B10287" s="32">
        <v>84</v>
      </c>
      <c r="C10287" s="32">
        <v>2405</v>
      </c>
      <c r="D10287" s="37">
        <v>42804</v>
      </c>
      <c r="E10287" s="32" t="b">
        <v>1</v>
      </c>
      <c r="F10287" s="38" t="s">
        <v>37</v>
      </c>
      <c r="G10287" s="38" t="s">
        <v>41</v>
      </c>
      <c r="H10287" s="38" t="s">
        <v>47</v>
      </c>
      <c r="I10287" s="38" t="s">
        <v>40</v>
      </c>
      <c r="J10287" s="38" t="s">
        <v>40</v>
      </c>
      <c r="K10287" s="39">
        <v>290.62</v>
      </c>
      <c r="L10287" s="39">
        <v>215.14</v>
      </c>
      <c r="M10287" s="37">
        <v>38339</v>
      </c>
      <c r="N10287" s="39">
        <f t="shared" ref="N10287" si="3815">K10287-L10287</f>
        <v>75.480000000000018</v>
      </c>
      <c r="O10287" s="63">
        <f>K10287/L10287</f>
        <v>1.3508413126336341</v>
      </c>
    </row>
    <row r="10288" spans="1:15" s="32" customFormat="1" ht="15.75" hidden="1" customHeight="1">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5" s="32" customFormat="1" ht="15.75" customHeight="1">
      <c r="A10289" s="32">
        <v>10287</v>
      </c>
      <c r="B10289" s="32">
        <v>59</v>
      </c>
      <c r="C10289" s="32">
        <v>2579</v>
      </c>
      <c r="D10289" s="37">
        <v>42996</v>
      </c>
      <c r="E10289" s="32" t="b">
        <v>1</v>
      </c>
      <c r="F10289" s="38" t="s">
        <v>37</v>
      </c>
      <c r="G10289" s="38" t="s">
        <v>38</v>
      </c>
      <c r="H10289" s="38" t="s">
        <v>39</v>
      </c>
      <c r="I10289" s="38" t="s">
        <v>40</v>
      </c>
      <c r="J10289" s="38" t="s">
        <v>42</v>
      </c>
      <c r="K10289" s="39">
        <v>1061.56</v>
      </c>
      <c r="L10289" s="39">
        <v>733.58</v>
      </c>
      <c r="M10289" s="37">
        <v>34170</v>
      </c>
      <c r="N10289" s="39">
        <f t="shared" ref="N10289" si="3816">K10289-L10289</f>
        <v>327.9799999999999</v>
      </c>
      <c r="O10289" s="63">
        <f>K10289/L10289</f>
        <v>1.447095068022574</v>
      </c>
    </row>
    <row r="10290" spans="1:15" s="32" customFormat="1" ht="15.75" hidden="1" customHeight="1">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5" s="32" customFormat="1" ht="15.75" customHeight="1">
      <c r="A10291" s="32">
        <v>10289</v>
      </c>
      <c r="B10291" s="32">
        <v>62</v>
      </c>
      <c r="C10291" s="32">
        <v>1741</v>
      </c>
      <c r="D10291" s="37">
        <v>42880</v>
      </c>
      <c r="E10291" s="32" t="b">
        <v>1</v>
      </c>
      <c r="F10291" s="38" t="s">
        <v>37</v>
      </c>
      <c r="G10291" s="38" t="s">
        <v>38</v>
      </c>
      <c r="H10291" s="38" t="s">
        <v>39</v>
      </c>
      <c r="I10291" s="38" t="s">
        <v>50</v>
      </c>
      <c r="J10291" s="38" t="s">
        <v>40</v>
      </c>
      <c r="K10291" s="39">
        <v>1024.6600000000001</v>
      </c>
      <c r="L10291" s="39">
        <v>614.79999999999995</v>
      </c>
      <c r="M10291" s="37">
        <v>40487</v>
      </c>
      <c r="N10291" s="39">
        <f t="shared" ref="N10291" si="3817">K10291-L10291</f>
        <v>409.86000000000013</v>
      </c>
      <c r="O10291" s="63">
        <f>K10291/L10291</f>
        <v>1.6666558230318806</v>
      </c>
    </row>
    <row r="10292" spans="1:15" s="32" customFormat="1" ht="15.75" hidden="1" customHeight="1">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5" s="32" customFormat="1" ht="15.75" customHeight="1">
      <c r="A10293" s="32">
        <v>10291</v>
      </c>
      <c r="B10293" s="32">
        <v>36</v>
      </c>
      <c r="C10293" s="32">
        <v>1942</v>
      </c>
      <c r="D10293" s="37">
        <v>42956</v>
      </c>
      <c r="E10293" s="32" t="b">
        <v>1</v>
      </c>
      <c r="F10293" s="38" t="s">
        <v>37</v>
      </c>
      <c r="G10293" s="38" t="s">
        <v>38</v>
      </c>
      <c r="H10293" s="38" t="s">
        <v>39</v>
      </c>
      <c r="I10293" s="38" t="s">
        <v>44</v>
      </c>
      <c r="J10293" s="38" t="s">
        <v>40</v>
      </c>
      <c r="K10293" s="39">
        <v>1289.8499999999999</v>
      </c>
      <c r="L10293" s="39">
        <v>74.510000000000005</v>
      </c>
      <c r="M10293" s="37">
        <v>39427</v>
      </c>
      <c r="N10293" s="39">
        <f t="shared" ref="N10293:N10295" si="3818">K10293-L10293</f>
        <v>1215.3399999999999</v>
      </c>
      <c r="O10293" s="63">
        <f t="shared" ref="O10293:O10295" si="3819">K10293/L10293</f>
        <v>17.311099181317942</v>
      </c>
    </row>
    <row r="10294" spans="1:15" s="32" customFormat="1" ht="15.75" customHeight="1">
      <c r="A10294" s="32">
        <v>10292</v>
      </c>
      <c r="B10294" s="32">
        <v>14</v>
      </c>
      <c r="C10294" s="32">
        <v>2459</v>
      </c>
      <c r="D10294" s="37">
        <v>43018</v>
      </c>
      <c r="E10294" s="32" t="b">
        <v>1</v>
      </c>
      <c r="F10294" s="38" t="s">
        <v>37</v>
      </c>
      <c r="G10294" s="38" t="s">
        <v>38</v>
      </c>
      <c r="H10294" s="38" t="s">
        <v>39</v>
      </c>
      <c r="I10294" s="38" t="s">
        <v>50</v>
      </c>
      <c r="J10294" s="38" t="s">
        <v>42</v>
      </c>
      <c r="K10294" s="39">
        <v>1842.92</v>
      </c>
      <c r="L10294" s="39">
        <v>1105.75</v>
      </c>
      <c r="M10294" s="37">
        <v>34996</v>
      </c>
      <c r="N10294" s="39">
        <f t="shared" si="3818"/>
        <v>737.17000000000007</v>
      </c>
      <c r="O10294" s="63">
        <f t="shared" si="3819"/>
        <v>1.6666696812118473</v>
      </c>
    </row>
    <row r="10295" spans="1:15" s="32" customFormat="1" ht="15.75" customHeight="1">
      <c r="A10295" s="32">
        <v>10293</v>
      </c>
      <c r="B10295" s="32">
        <v>4</v>
      </c>
      <c r="C10295" s="32">
        <v>798</v>
      </c>
      <c r="D10295" s="37">
        <v>43078</v>
      </c>
      <c r="E10295" s="32" t="b">
        <v>1</v>
      </c>
      <c r="F10295" s="38" t="s">
        <v>37</v>
      </c>
      <c r="G10295" s="38" t="s">
        <v>38</v>
      </c>
      <c r="H10295" s="38" t="s">
        <v>39</v>
      </c>
      <c r="I10295" s="38" t="s">
        <v>40</v>
      </c>
      <c r="J10295" s="38" t="s">
        <v>40</v>
      </c>
      <c r="K10295" s="39">
        <v>1483.2</v>
      </c>
      <c r="L10295" s="39">
        <v>99.59</v>
      </c>
      <c r="M10295" s="37">
        <v>36146</v>
      </c>
      <c r="N10295" s="39">
        <f t="shared" si="3818"/>
        <v>1383.6100000000001</v>
      </c>
      <c r="O10295" s="63">
        <f t="shared" si="3819"/>
        <v>14.893061552364696</v>
      </c>
    </row>
    <row r="10296" spans="1:15" s="32" customFormat="1" ht="15.75" hidden="1" customHeight="1">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5" s="32" customFormat="1" ht="15.75" hidden="1" customHeight="1">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5" s="32" customFormat="1" ht="15.75" customHeight="1">
      <c r="A10298" s="32">
        <v>10296</v>
      </c>
      <c r="B10298" s="32">
        <v>69</v>
      </c>
      <c r="C10298" s="32">
        <v>2397</v>
      </c>
      <c r="D10298" s="37">
        <v>42838</v>
      </c>
      <c r="E10298" s="32" t="b">
        <v>1</v>
      </c>
      <c r="F10298" s="38" t="s">
        <v>37</v>
      </c>
      <c r="G10298" s="38" t="s">
        <v>46</v>
      </c>
      <c r="H10298" s="38" t="s">
        <v>47</v>
      </c>
      <c r="I10298" s="38" t="s">
        <v>40</v>
      </c>
      <c r="J10298" s="38" t="s">
        <v>40</v>
      </c>
      <c r="K10298" s="39">
        <v>792.9</v>
      </c>
      <c r="L10298" s="39">
        <v>594.67999999999995</v>
      </c>
      <c r="M10298" s="37">
        <v>34996</v>
      </c>
      <c r="N10298" s="39">
        <f t="shared" ref="N10298" si="3820">K10298-L10298</f>
        <v>198.22000000000003</v>
      </c>
      <c r="O10298" s="63">
        <f>K10298/L10298</f>
        <v>1.3333221228223584</v>
      </c>
    </row>
    <row r="10299" spans="1:15" s="32" customFormat="1" ht="15.75" hidden="1" customHeight="1">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5" s="32" customFormat="1" ht="15.75" customHeight="1">
      <c r="A10300" s="32">
        <v>10298</v>
      </c>
      <c r="B10300" s="32">
        <v>41</v>
      </c>
      <c r="C10300" s="32">
        <v>331</v>
      </c>
      <c r="D10300" s="37">
        <v>42773</v>
      </c>
      <c r="E10300" s="32" t="b">
        <v>1</v>
      </c>
      <c r="F10300" s="38" t="s">
        <v>37</v>
      </c>
      <c r="G10300" s="38" t="s">
        <v>38</v>
      </c>
      <c r="H10300" s="38" t="s">
        <v>47</v>
      </c>
      <c r="I10300" s="38" t="s">
        <v>40</v>
      </c>
      <c r="J10300" s="38" t="s">
        <v>40</v>
      </c>
      <c r="K10300" s="39">
        <v>416.98</v>
      </c>
      <c r="L10300" s="39">
        <v>312.74</v>
      </c>
      <c r="M10300" s="37">
        <v>39526</v>
      </c>
      <c r="N10300" s="39">
        <f t="shared" ref="N10300" si="3821">K10300-L10300</f>
        <v>104.24000000000001</v>
      </c>
      <c r="O10300" s="63">
        <f>K10300/L10300</f>
        <v>1.3333120163714267</v>
      </c>
    </row>
    <row r="10301" spans="1:15" s="32" customFormat="1" ht="15.75" hidden="1" customHeight="1">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5" s="32" customFormat="1" ht="15.75" hidden="1" customHeight="1">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5" s="32" customFormat="1" ht="15.75" customHeight="1">
      <c r="A10303" s="32">
        <v>10301</v>
      </c>
      <c r="B10303" s="32">
        <v>67</v>
      </c>
      <c r="C10303" s="32">
        <v>2790</v>
      </c>
      <c r="D10303" s="37">
        <v>43022</v>
      </c>
      <c r="E10303" s="32" t="b">
        <v>1</v>
      </c>
      <c r="F10303" s="38" t="s">
        <v>37</v>
      </c>
      <c r="G10303" s="38" t="s">
        <v>38</v>
      </c>
      <c r="H10303" s="38" t="s">
        <v>39</v>
      </c>
      <c r="I10303" s="38" t="s">
        <v>40</v>
      </c>
      <c r="J10303" s="38" t="s">
        <v>42</v>
      </c>
      <c r="K10303" s="39">
        <v>1071.23</v>
      </c>
      <c r="L10303" s="39">
        <v>380.74</v>
      </c>
      <c r="M10303" s="37">
        <v>33455</v>
      </c>
      <c r="N10303" s="39">
        <f t="shared" ref="N10303" si="3822">K10303-L10303</f>
        <v>690.49</v>
      </c>
      <c r="O10303" s="63">
        <f>K10303/L10303</f>
        <v>2.8135473026212114</v>
      </c>
    </row>
    <row r="10304" spans="1:15" s="32" customFormat="1" ht="15.75" hidden="1" customHeight="1">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5" s="32" customFormat="1" ht="15.75" hidden="1" customHeight="1">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5" s="32" customFormat="1" ht="15.75" hidden="1" customHeight="1">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5" s="32" customFormat="1" ht="15.75" hidden="1" customHeight="1">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5" s="32" customFormat="1" ht="15.75" hidden="1" customHeight="1">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5" s="32" customFormat="1" ht="15.75" hidden="1" customHeight="1">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5" s="32" customFormat="1" ht="15.75" hidden="1" customHeight="1">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5" s="32" customFormat="1" ht="15.75" customHeight="1">
      <c r="A10311" s="32">
        <v>10309</v>
      </c>
      <c r="B10311" s="32">
        <v>89</v>
      </c>
      <c r="C10311" s="32">
        <v>2204</v>
      </c>
      <c r="D10311" s="37">
        <v>42790</v>
      </c>
      <c r="E10311" s="32" t="b">
        <v>1</v>
      </c>
      <c r="F10311" s="38" t="s">
        <v>37</v>
      </c>
      <c r="G10311" s="38" t="s">
        <v>46</v>
      </c>
      <c r="H10311" s="38" t="s">
        <v>39</v>
      </c>
      <c r="I10311" s="38" t="s">
        <v>40</v>
      </c>
      <c r="J10311" s="38" t="s">
        <v>42</v>
      </c>
      <c r="K10311" s="39">
        <v>1812.75</v>
      </c>
      <c r="L10311" s="39">
        <v>582.48</v>
      </c>
      <c r="M10311" s="37">
        <v>40336</v>
      </c>
      <c r="N10311" s="39">
        <f t="shared" ref="N10311:N10313" si="3823">K10311-L10311</f>
        <v>1230.27</v>
      </c>
      <c r="O10311" s="63">
        <f t="shared" ref="O10311:O10313" si="3824">K10311/L10311</f>
        <v>3.1121240214256281</v>
      </c>
    </row>
    <row r="10312" spans="1:15" s="32" customFormat="1" ht="15.75" customHeight="1">
      <c r="A10312" s="32">
        <v>10310</v>
      </c>
      <c r="B10312" s="32">
        <v>43</v>
      </c>
      <c r="C10312" s="32">
        <v>148</v>
      </c>
      <c r="D10312" s="37">
        <v>42989</v>
      </c>
      <c r="E10312" s="32" t="b">
        <v>1</v>
      </c>
      <c r="F10312" s="38" t="s">
        <v>37</v>
      </c>
      <c r="G10312" s="38" t="s">
        <v>38</v>
      </c>
      <c r="H10312" s="38" t="s">
        <v>39</v>
      </c>
      <c r="I10312" s="38" t="s">
        <v>40</v>
      </c>
      <c r="J10312" s="38" t="s">
        <v>40</v>
      </c>
      <c r="K10312" s="39">
        <v>1151.96</v>
      </c>
      <c r="L10312" s="39">
        <v>649.49</v>
      </c>
      <c r="M10312" s="37">
        <v>41064</v>
      </c>
      <c r="N10312" s="39">
        <f t="shared" si="3823"/>
        <v>502.47</v>
      </c>
      <c r="O10312" s="63">
        <f t="shared" si="3824"/>
        <v>1.7736377773329843</v>
      </c>
    </row>
    <row r="10313" spans="1:15" s="32" customFormat="1" ht="15.75" customHeight="1">
      <c r="A10313" s="32">
        <v>10311</v>
      </c>
      <c r="B10313" s="32">
        <v>68</v>
      </c>
      <c r="C10313" s="32">
        <v>2936</v>
      </c>
      <c r="D10313" s="37">
        <v>43040</v>
      </c>
      <c r="E10313" s="32" t="b">
        <v>1</v>
      </c>
      <c r="F10313" s="38" t="s">
        <v>37</v>
      </c>
      <c r="G10313" s="38" t="s">
        <v>43</v>
      </c>
      <c r="H10313" s="38" t="s">
        <v>39</v>
      </c>
      <c r="I10313" s="38" t="s">
        <v>40</v>
      </c>
      <c r="J10313" s="38" t="s">
        <v>40</v>
      </c>
      <c r="K10313" s="39">
        <v>1636.9</v>
      </c>
      <c r="L10313" s="39">
        <v>44.71</v>
      </c>
      <c r="M10313" s="37">
        <v>39915</v>
      </c>
      <c r="N10313" s="39">
        <f t="shared" si="3823"/>
        <v>1592.19</v>
      </c>
      <c r="O10313" s="63">
        <f t="shared" si="3824"/>
        <v>36.611496309550439</v>
      </c>
    </row>
    <row r="10314" spans="1:15" s="32" customFormat="1" ht="15.75" hidden="1" customHeight="1">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5" s="32" customFormat="1" ht="15.75" customHeight="1">
      <c r="A10315" s="32">
        <v>10313</v>
      </c>
      <c r="B10315" s="32">
        <v>38</v>
      </c>
      <c r="C10315" s="32">
        <v>706</v>
      </c>
      <c r="D10315" s="37">
        <v>42776</v>
      </c>
      <c r="E10315" s="32" t="b">
        <v>1</v>
      </c>
      <c r="F10315" s="38" t="s">
        <v>37</v>
      </c>
      <c r="G10315" s="38" t="s">
        <v>41</v>
      </c>
      <c r="H10315" s="38" t="s">
        <v>39</v>
      </c>
      <c r="I10315" s="38" t="s">
        <v>40</v>
      </c>
      <c r="J10315" s="38" t="s">
        <v>42</v>
      </c>
      <c r="K10315" s="39">
        <v>2091.4699999999998</v>
      </c>
      <c r="L10315" s="39">
        <v>388.92</v>
      </c>
      <c r="M10315" s="37">
        <v>35560</v>
      </c>
      <c r="N10315" s="39">
        <f t="shared" ref="N10315:N10319" si="3825">K10315-L10315</f>
        <v>1702.5499999999997</v>
      </c>
      <c r="O10315" s="63">
        <f t="shared" ref="O10315:O10319" si="3826">K10315/L10315</f>
        <v>5.3776355034454379</v>
      </c>
    </row>
    <row r="10316" spans="1:15" s="32" customFormat="1" ht="15.75" customHeight="1">
      <c r="A10316" s="32">
        <v>10314</v>
      </c>
      <c r="B10316" s="32">
        <v>7</v>
      </c>
      <c r="C10316" s="32">
        <v>2463</v>
      </c>
      <c r="D10316" s="37">
        <v>42875</v>
      </c>
      <c r="E10316" s="32" t="b">
        <v>1</v>
      </c>
      <c r="F10316" s="38" t="s">
        <v>37</v>
      </c>
      <c r="G10316" s="38" t="s">
        <v>41</v>
      </c>
      <c r="H10316" s="38" t="s">
        <v>47</v>
      </c>
      <c r="I10316" s="38" t="s">
        <v>44</v>
      </c>
      <c r="J10316" s="38" t="s">
        <v>40</v>
      </c>
      <c r="K10316" s="39">
        <v>980.37</v>
      </c>
      <c r="L10316" s="39">
        <v>234.43</v>
      </c>
      <c r="M10316" s="37">
        <v>38258</v>
      </c>
      <c r="N10316" s="39">
        <f t="shared" si="3825"/>
        <v>745.94</v>
      </c>
      <c r="O10316" s="63">
        <f t="shared" si="3826"/>
        <v>4.1819306402764154</v>
      </c>
    </row>
    <row r="10317" spans="1:15" s="32" customFormat="1" ht="15.75" customHeight="1">
      <c r="A10317" s="32">
        <v>10315</v>
      </c>
      <c r="B10317" s="32">
        <v>65</v>
      </c>
      <c r="C10317" s="32">
        <v>1547</v>
      </c>
      <c r="D10317" s="37">
        <v>42922</v>
      </c>
      <c r="E10317" s="32" t="b">
        <v>1</v>
      </c>
      <c r="F10317" s="38" t="s">
        <v>37</v>
      </c>
      <c r="G10317" s="38" t="s">
        <v>48</v>
      </c>
      <c r="H10317" s="38" t="s">
        <v>39</v>
      </c>
      <c r="I10317" s="38" t="s">
        <v>40</v>
      </c>
      <c r="J10317" s="38" t="s">
        <v>40</v>
      </c>
      <c r="K10317" s="39">
        <v>1807.45</v>
      </c>
      <c r="L10317" s="39">
        <v>778.69</v>
      </c>
      <c r="M10317" s="37">
        <v>42105</v>
      </c>
      <c r="N10317" s="39">
        <f t="shared" si="3825"/>
        <v>1028.76</v>
      </c>
      <c r="O10317" s="63">
        <f t="shared" si="3826"/>
        <v>2.3211419178363659</v>
      </c>
    </row>
    <row r="10318" spans="1:15" s="32" customFormat="1" ht="15.75" customHeight="1">
      <c r="A10318" s="32">
        <v>10316</v>
      </c>
      <c r="B10318" s="32">
        <v>70</v>
      </c>
      <c r="C10318" s="32">
        <v>673</v>
      </c>
      <c r="D10318" s="37">
        <v>43037</v>
      </c>
      <c r="E10318" s="32" t="b">
        <v>1</v>
      </c>
      <c r="F10318" s="38" t="s">
        <v>37</v>
      </c>
      <c r="G10318" s="38" t="s">
        <v>41</v>
      </c>
      <c r="H10318" s="38" t="s">
        <v>39</v>
      </c>
      <c r="I10318" s="38" t="s">
        <v>50</v>
      </c>
      <c r="J10318" s="38" t="s">
        <v>40</v>
      </c>
      <c r="K10318" s="39">
        <v>495.72</v>
      </c>
      <c r="L10318" s="39">
        <v>297.43</v>
      </c>
      <c r="M10318" s="37">
        <v>36668</v>
      </c>
      <c r="N10318" s="39">
        <f t="shared" si="3825"/>
        <v>198.29000000000002</v>
      </c>
      <c r="O10318" s="63">
        <f t="shared" si="3826"/>
        <v>1.6666778737854286</v>
      </c>
    </row>
    <row r="10319" spans="1:15" s="32" customFormat="1" ht="15.75" customHeight="1">
      <c r="A10319" s="32">
        <v>10317</v>
      </c>
      <c r="B10319" s="32">
        <v>19</v>
      </c>
      <c r="C10319" s="32">
        <v>2995</v>
      </c>
      <c r="D10319" s="37">
        <v>43057</v>
      </c>
      <c r="E10319" s="32" t="b">
        <v>1</v>
      </c>
      <c r="F10319" s="38" t="s">
        <v>37</v>
      </c>
      <c r="G10319" s="38" t="s">
        <v>43</v>
      </c>
      <c r="H10319" s="38" t="s">
        <v>47</v>
      </c>
      <c r="I10319" s="38" t="s">
        <v>50</v>
      </c>
      <c r="J10319" s="38" t="s">
        <v>42</v>
      </c>
      <c r="K10319" s="39">
        <v>12.01</v>
      </c>
      <c r="L10319" s="39">
        <v>7.21</v>
      </c>
      <c r="M10319" s="37">
        <v>34244</v>
      </c>
      <c r="N10319" s="39">
        <f t="shared" si="3825"/>
        <v>4.8</v>
      </c>
      <c r="O10319" s="63">
        <f t="shared" si="3826"/>
        <v>1.6657420249653259</v>
      </c>
    </row>
    <row r="10320" spans="1:15" s="32" customFormat="1" ht="15.75" hidden="1" customHeight="1">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5" s="32" customFormat="1" ht="15.75" hidden="1" customHeight="1">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5" s="32" customFormat="1" ht="15.75" hidden="1" customHeight="1">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5" s="32" customFormat="1" ht="15.75" customHeight="1">
      <c r="A10323" s="32">
        <v>10321</v>
      </c>
      <c r="B10323" s="32">
        <v>78</v>
      </c>
      <c r="C10323" s="32">
        <v>532</v>
      </c>
      <c r="D10323" s="37">
        <v>43030</v>
      </c>
      <c r="E10323" s="32" t="b">
        <v>1</v>
      </c>
      <c r="F10323" s="38" t="s">
        <v>37</v>
      </c>
      <c r="G10323" s="38" t="s">
        <v>46</v>
      </c>
      <c r="H10323" s="38" t="s">
        <v>39</v>
      </c>
      <c r="I10323" s="38" t="s">
        <v>40</v>
      </c>
      <c r="J10323" s="38" t="s">
        <v>42</v>
      </c>
      <c r="K10323" s="39">
        <v>1765.3</v>
      </c>
      <c r="L10323" s="39">
        <v>709.48</v>
      </c>
      <c r="M10323" s="37">
        <v>38193</v>
      </c>
      <c r="N10323" s="39">
        <f t="shared" ref="N10323:N10324" si="3827">K10323-L10323</f>
        <v>1055.82</v>
      </c>
      <c r="O10323" s="63">
        <f t="shared" ref="O10323:O10324" si="3828">K10323/L10323</f>
        <v>2.4881603427862657</v>
      </c>
    </row>
    <row r="10324" spans="1:15" s="32" customFormat="1" ht="15.75" customHeight="1">
      <c r="A10324" s="32">
        <v>10322</v>
      </c>
      <c r="B10324" s="32">
        <v>56</v>
      </c>
      <c r="C10324" s="32">
        <v>359</v>
      </c>
      <c r="D10324" s="37">
        <v>42875</v>
      </c>
      <c r="E10324" s="32" t="b">
        <v>1</v>
      </c>
      <c r="F10324" s="38" t="s">
        <v>37</v>
      </c>
      <c r="G10324" s="38" t="s">
        <v>43</v>
      </c>
      <c r="H10324" s="38" t="s">
        <v>39</v>
      </c>
      <c r="I10324" s="38" t="s">
        <v>40</v>
      </c>
      <c r="J10324" s="38" t="s">
        <v>40</v>
      </c>
      <c r="K10324" s="39">
        <v>183.86</v>
      </c>
      <c r="L10324" s="39">
        <v>137.9</v>
      </c>
      <c r="M10324" s="37">
        <v>34143</v>
      </c>
      <c r="N10324" s="39">
        <f t="shared" si="3827"/>
        <v>45.960000000000008</v>
      </c>
      <c r="O10324" s="63">
        <f t="shared" si="3828"/>
        <v>1.3332849891225527</v>
      </c>
    </row>
    <row r="10325" spans="1:15" s="32" customFormat="1" ht="15.75" hidden="1" customHeight="1">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5" s="32" customFormat="1" ht="15.75" hidden="1" customHeight="1">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5" s="32" customFormat="1" ht="15.75" hidden="1" customHeight="1">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5" s="32" customFormat="1" ht="15.75" hidden="1" customHeight="1">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5" s="32" customFormat="1" ht="15.75" customHeight="1">
      <c r="A10329" s="32">
        <v>10327</v>
      </c>
      <c r="B10329" s="32">
        <v>52</v>
      </c>
      <c r="C10329" s="32">
        <v>813</v>
      </c>
      <c r="D10329" s="37">
        <v>43049</v>
      </c>
      <c r="E10329" s="32" t="b">
        <v>1</v>
      </c>
      <c r="F10329" s="38" t="s">
        <v>37</v>
      </c>
      <c r="G10329" s="38" t="s">
        <v>43</v>
      </c>
      <c r="H10329" s="38" t="s">
        <v>47</v>
      </c>
      <c r="I10329" s="38" t="s">
        <v>40</v>
      </c>
      <c r="J10329" s="38" t="s">
        <v>40</v>
      </c>
      <c r="K10329" s="39">
        <v>1280.28</v>
      </c>
      <c r="L10329" s="39">
        <v>829.51</v>
      </c>
      <c r="M10329" s="37">
        <v>37220</v>
      </c>
      <c r="N10329" s="39">
        <f t="shared" ref="N10329" si="3829">K10329-L10329</f>
        <v>450.77</v>
      </c>
      <c r="O10329" s="63">
        <f>K10329/L10329</f>
        <v>1.5434171981049052</v>
      </c>
    </row>
    <row r="10330" spans="1:15" s="32" customFormat="1" ht="15.75" hidden="1" customHeight="1">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5" s="32" customFormat="1" ht="15.75" customHeight="1">
      <c r="A10331" s="32">
        <v>10329</v>
      </c>
      <c r="B10331" s="32">
        <v>78</v>
      </c>
      <c r="C10331" s="32">
        <v>2543</v>
      </c>
      <c r="D10331" s="37">
        <v>42773</v>
      </c>
      <c r="E10331" s="32" t="b">
        <v>1</v>
      </c>
      <c r="F10331" s="38" t="s">
        <v>37</v>
      </c>
      <c r="G10331" s="38" t="s">
        <v>46</v>
      </c>
      <c r="H10331" s="38" t="s">
        <v>39</v>
      </c>
      <c r="I10331" s="38" t="s">
        <v>40</v>
      </c>
      <c r="J10331" s="38" t="s">
        <v>42</v>
      </c>
      <c r="K10331" s="39">
        <v>1765.3</v>
      </c>
      <c r="L10331" s="39">
        <v>709.48</v>
      </c>
      <c r="M10331" s="37">
        <v>38193</v>
      </c>
      <c r="N10331" s="39">
        <f t="shared" ref="N10331:N10333" si="3830">K10331-L10331</f>
        <v>1055.82</v>
      </c>
      <c r="O10331" s="63">
        <f t="shared" ref="O10331:O10333" si="3831">K10331/L10331</f>
        <v>2.4881603427862657</v>
      </c>
    </row>
    <row r="10332" spans="1:15" s="32" customFormat="1" ht="15.75" customHeight="1">
      <c r="A10332" s="32">
        <v>10330</v>
      </c>
      <c r="B10332" s="32">
        <v>21</v>
      </c>
      <c r="C10332" s="32">
        <v>1807</v>
      </c>
      <c r="D10332" s="37">
        <v>43005</v>
      </c>
      <c r="E10332" s="32" t="b">
        <v>1</v>
      </c>
      <c r="F10332" s="38" t="s">
        <v>37</v>
      </c>
      <c r="G10332" s="38" t="s">
        <v>48</v>
      </c>
      <c r="H10332" s="38" t="s">
        <v>52</v>
      </c>
      <c r="I10332" s="38" t="s">
        <v>40</v>
      </c>
      <c r="J10332" s="38" t="s">
        <v>40</v>
      </c>
      <c r="K10332" s="39">
        <v>1466.68</v>
      </c>
      <c r="L10332" s="39">
        <v>363.25</v>
      </c>
      <c r="M10332" s="37">
        <v>39298</v>
      </c>
      <c r="N10332" s="39">
        <f t="shared" si="3830"/>
        <v>1103.43</v>
      </c>
      <c r="O10332" s="63">
        <f t="shared" si="3831"/>
        <v>4.0376600137646248</v>
      </c>
    </row>
    <row r="10333" spans="1:15" s="32" customFormat="1" ht="15.75" customHeight="1">
      <c r="A10333" s="32">
        <v>10331</v>
      </c>
      <c r="B10333" s="32">
        <v>23</v>
      </c>
      <c r="C10333" s="32">
        <v>310</v>
      </c>
      <c r="D10333" s="37">
        <v>42940</v>
      </c>
      <c r="E10333" s="32" t="b">
        <v>1</v>
      </c>
      <c r="F10333" s="38" t="s">
        <v>37</v>
      </c>
      <c r="G10333" s="38" t="s">
        <v>45</v>
      </c>
      <c r="H10333" s="38" t="s">
        <v>49</v>
      </c>
      <c r="I10333" s="38" t="s">
        <v>44</v>
      </c>
      <c r="J10333" s="38" t="s">
        <v>51</v>
      </c>
      <c r="K10333" s="39">
        <v>688.63</v>
      </c>
      <c r="L10333" s="39">
        <v>612.88</v>
      </c>
      <c r="M10333" s="37">
        <v>40670</v>
      </c>
      <c r="N10333" s="39">
        <f t="shared" si="3830"/>
        <v>75.75</v>
      </c>
      <c r="O10333" s="63">
        <f t="shared" si="3831"/>
        <v>1.1235967889309491</v>
      </c>
    </row>
    <row r="10334" spans="1:15" s="32" customFormat="1" ht="15.75" hidden="1" customHeight="1">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5" s="32" customFormat="1" ht="15.75" customHeight="1">
      <c r="A10335" s="32">
        <v>10333</v>
      </c>
      <c r="B10335" s="32">
        <v>45</v>
      </c>
      <c r="C10335" s="32">
        <v>2786</v>
      </c>
      <c r="D10335" s="37">
        <v>43082</v>
      </c>
      <c r="E10335" s="32" t="b">
        <v>1</v>
      </c>
      <c r="F10335" s="38" t="s">
        <v>37</v>
      </c>
      <c r="G10335" s="38" t="s">
        <v>38</v>
      </c>
      <c r="H10335" s="38" t="s">
        <v>39</v>
      </c>
      <c r="I10335" s="38" t="s">
        <v>40</v>
      </c>
      <c r="J10335" s="38" t="s">
        <v>40</v>
      </c>
      <c r="K10335" s="39">
        <v>441.49</v>
      </c>
      <c r="L10335" s="39">
        <v>84.99</v>
      </c>
      <c r="M10335" s="37">
        <v>35470</v>
      </c>
      <c r="N10335" s="39">
        <f t="shared" ref="N10335:N10337" si="3832">K10335-L10335</f>
        <v>356.5</v>
      </c>
      <c r="O10335" s="63">
        <f t="shared" ref="O10335:O10337" si="3833">K10335/L10335</f>
        <v>5.1946111307212615</v>
      </c>
    </row>
    <row r="10336" spans="1:15" s="32" customFormat="1" ht="15.75" customHeight="1">
      <c r="A10336" s="32">
        <v>10334</v>
      </c>
      <c r="B10336" s="32">
        <v>67</v>
      </c>
      <c r="C10336" s="32">
        <v>2206</v>
      </c>
      <c r="D10336" s="37">
        <v>42906</v>
      </c>
      <c r="E10336" s="32" t="b">
        <v>1</v>
      </c>
      <c r="F10336" s="38" t="s">
        <v>37</v>
      </c>
      <c r="G10336" s="38" t="s">
        <v>45</v>
      </c>
      <c r="H10336" s="38" t="s">
        <v>47</v>
      </c>
      <c r="I10336" s="38" t="s">
        <v>40</v>
      </c>
      <c r="J10336" s="38" t="s">
        <v>40</v>
      </c>
      <c r="K10336" s="39">
        <v>544.04999999999995</v>
      </c>
      <c r="L10336" s="39">
        <v>376.84</v>
      </c>
      <c r="M10336" s="37">
        <v>38647</v>
      </c>
      <c r="N10336" s="39">
        <f t="shared" si="3832"/>
        <v>167.20999999999998</v>
      </c>
      <c r="O10336" s="63">
        <f t="shared" si="3833"/>
        <v>1.4437161660121005</v>
      </c>
    </row>
    <row r="10337" spans="1:15" s="32" customFormat="1" ht="15.75" customHeight="1">
      <c r="A10337" s="32">
        <v>10335</v>
      </c>
      <c r="B10337" s="32">
        <v>66</v>
      </c>
      <c r="C10337" s="32">
        <v>2968</v>
      </c>
      <c r="D10337" s="37">
        <v>42853</v>
      </c>
      <c r="E10337" s="32" t="b">
        <v>1</v>
      </c>
      <c r="F10337" s="38" t="s">
        <v>37</v>
      </c>
      <c r="G10337" s="38" t="s">
        <v>38</v>
      </c>
      <c r="H10337" s="38" t="s">
        <v>39</v>
      </c>
      <c r="I10337" s="38" t="s">
        <v>40</v>
      </c>
      <c r="J10337" s="38" t="s">
        <v>40</v>
      </c>
      <c r="K10337" s="39">
        <v>1163.8900000000001</v>
      </c>
      <c r="L10337" s="39">
        <v>589.27</v>
      </c>
      <c r="M10337" s="37">
        <v>42560</v>
      </c>
      <c r="N10337" s="39">
        <f t="shared" si="3832"/>
        <v>574.62000000000012</v>
      </c>
      <c r="O10337" s="63">
        <f t="shared" si="3833"/>
        <v>1.9751387309722201</v>
      </c>
    </row>
    <row r="10338" spans="1:15" s="32" customFormat="1" ht="15.75" hidden="1" customHeight="1">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5" s="32" customFormat="1" ht="15.75" hidden="1" customHeight="1">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5" s="32" customFormat="1" ht="15.75" customHeight="1">
      <c r="A10340" s="32">
        <v>10338</v>
      </c>
      <c r="B10340" s="32">
        <v>40</v>
      </c>
      <c r="C10340" s="32">
        <v>3047</v>
      </c>
      <c r="D10340" s="37">
        <v>43032</v>
      </c>
      <c r="E10340" s="32" t="b">
        <v>1</v>
      </c>
      <c r="F10340" s="38" t="s">
        <v>37</v>
      </c>
      <c r="G10340" s="38" t="s">
        <v>43</v>
      </c>
      <c r="H10340" s="38" t="s">
        <v>39</v>
      </c>
      <c r="I10340" s="38" t="s">
        <v>50</v>
      </c>
      <c r="J10340" s="38" t="s">
        <v>40</v>
      </c>
      <c r="K10340" s="39">
        <v>1458.17</v>
      </c>
      <c r="L10340" s="39">
        <v>874.9</v>
      </c>
      <c r="M10340" s="37">
        <v>40672</v>
      </c>
      <c r="N10340" s="39">
        <f t="shared" ref="N10340:N10341" si="3834">K10340-L10340</f>
        <v>583.2700000000001</v>
      </c>
      <c r="O10340" s="63">
        <f t="shared" ref="O10340:O10341" si="3835">K10340/L10340</f>
        <v>1.6666704766259002</v>
      </c>
    </row>
    <row r="10341" spans="1:15" s="32" customFormat="1" ht="15.75" customHeight="1">
      <c r="A10341" s="32">
        <v>10339</v>
      </c>
      <c r="B10341" s="32">
        <v>44</v>
      </c>
      <c r="C10341" s="32">
        <v>2022</v>
      </c>
      <c r="D10341" s="37">
        <v>43020</v>
      </c>
      <c r="E10341" s="32" t="b">
        <v>1</v>
      </c>
      <c r="F10341" s="38" t="s">
        <v>37</v>
      </c>
      <c r="G10341" s="38" t="s">
        <v>48</v>
      </c>
      <c r="H10341" s="38" t="s">
        <v>39</v>
      </c>
      <c r="I10341" s="38" t="s">
        <v>40</v>
      </c>
      <c r="J10341" s="38" t="s">
        <v>40</v>
      </c>
      <c r="K10341" s="39">
        <v>1769.64</v>
      </c>
      <c r="L10341" s="39">
        <v>108.76</v>
      </c>
      <c r="M10341" s="37">
        <v>40672</v>
      </c>
      <c r="N10341" s="39">
        <f t="shared" si="3834"/>
        <v>1660.88</v>
      </c>
      <c r="O10341" s="63">
        <f t="shared" si="3835"/>
        <v>16.271055535123207</v>
      </c>
    </row>
    <row r="10342" spans="1:15" s="32" customFormat="1" ht="15.75" hidden="1" customHeight="1">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5" s="32" customFormat="1" ht="15.75" customHeight="1">
      <c r="A10343" s="32">
        <v>10341</v>
      </c>
      <c r="B10343" s="32">
        <v>29</v>
      </c>
      <c r="C10343" s="32">
        <v>2716</v>
      </c>
      <c r="D10343" s="37">
        <v>42745</v>
      </c>
      <c r="E10343" s="32" t="b">
        <v>1</v>
      </c>
      <c r="F10343" s="38" t="s">
        <v>37</v>
      </c>
      <c r="G10343" s="38" t="s">
        <v>45</v>
      </c>
      <c r="H10343" s="38" t="s">
        <v>47</v>
      </c>
      <c r="I10343" s="38" t="s">
        <v>40</v>
      </c>
      <c r="J10343" s="38" t="s">
        <v>40</v>
      </c>
      <c r="K10343" s="39">
        <v>543.39</v>
      </c>
      <c r="L10343" s="39">
        <v>407.54</v>
      </c>
      <c r="M10343" s="37">
        <v>42696</v>
      </c>
      <c r="N10343" s="39">
        <f t="shared" ref="N10343" si="3836">K10343-L10343</f>
        <v>135.84999999999997</v>
      </c>
      <c r="O10343" s="63">
        <f>K10343/L10343</f>
        <v>1.3333415124895716</v>
      </c>
    </row>
    <row r="10344" spans="1:15" s="32" customFormat="1" ht="15.75" hidden="1" customHeight="1">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5" s="32" customFormat="1" ht="15.75" customHeight="1">
      <c r="A10345" s="32">
        <v>10343</v>
      </c>
      <c r="B10345" s="32">
        <v>10</v>
      </c>
      <c r="C10345" s="32">
        <v>868</v>
      </c>
      <c r="D10345" s="37">
        <v>43016</v>
      </c>
      <c r="E10345" s="32" t="b">
        <v>1</v>
      </c>
      <c r="F10345" s="38" t="s">
        <v>37</v>
      </c>
      <c r="G10345" s="38" t="s">
        <v>48</v>
      </c>
      <c r="H10345" s="38" t="s">
        <v>52</v>
      </c>
      <c r="I10345" s="38" t="s">
        <v>40</v>
      </c>
      <c r="J10345" s="38" t="s">
        <v>40</v>
      </c>
      <c r="K10345" s="39">
        <v>1466.68</v>
      </c>
      <c r="L10345" s="39">
        <v>363.25</v>
      </c>
      <c r="M10345" s="37">
        <v>39298</v>
      </c>
      <c r="N10345" s="39">
        <f t="shared" ref="N10345:N10346" si="3837">K10345-L10345</f>
        <v>1103.43</v>
      </c>
      <c r="O10345" s="63">
        <f t="shared" ref="O10345:O10346" si="3838">K10345/L10345</f>
        <v>4.0376600137646248</v>
      </c>
    </row>
    <row r="10346" spans="1:15" s="32" customFormat="1" ht="15.75" customHeight="1">
      <c r="A10346" s="32">
        <v>10344</v>
      </c>
      <c r="B10346" s="32">
        <v>72</v>
      </c>
      <c r="C10346" s="32">
        <v>2283</v>
      </c>
      <c r="D10346" s="37">
        <v>42935</v>
      </c>
      <c r="E10346" s="32" t="b">
        <v>1</v>
      </c>
      <c r="F10346" s="38" t="s">
        <v>37</v>
      </c>
      <c r="G10346" s="38" t="s">
        <v>43</v>
      </c>
      <c r="H10346" s="38" t="s">
        <v>39</v>
      </c>
      <c r="I10346" s="38" t="s">
        <v>40</v>
      </c>
      <c r="J10346" s="38" t="s">
        <v>40</v>
      </c>
      <c r="K10346" s="39">
        <v>912.52</v>
      </c>
      <c r="L10346" s="39">
        <v>141.4</v>
      </c>
      <c r="M10346" s="37">
        <v>42295</v>
      </c>
      <c r="N10346" s="39">
        <f t="shared" si="3837"/>
        <v>771.12</v>
      </c>
      <c r="O10346" s="63">
        <f t="shared" si="3838"/>
        <v>6.453465346534653</v>
      </c>
    </row>
    <row r="10347" spans="1:15" s="32" customFormat="1" ht="15.75" hidden="1" customHeight="1">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5" s="32" customFormat="1" ht="15.75" hidden="1" customHeight="1">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5" s="32" customFormat="1" ht="15.75" hidden="1" customHeight="1">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5" s="32" customFormat="1" ht="15.75" customHeight="1">
      <c r="A10350" s="32">
        <v>10348</v>
      </c>
      <c r="B10350" s="32">
        <v>90</v>
      </c>
      <c r="C10350" s="32">
        <v>3104</v>
      </c>
      <c r="D10350" s="37">
        <v>42904</v>
      </c>
      <c r="E10350" s="32" t="b">
        <v>1</v>
      </c>
      <c r="F10350" s="38" t="s">
        <v>37</v>
      </c>
      <c r="G10350" s="38" t="s">
        <v>45</v>
      </c>
      <c r="H10350" s="38" t="s">
        <v>39</v>
      </c>
      <c r="I10350" s="38" t="s">
        <v>44</v>
      </c>
      <c r="J10350" s="38" t="s">
        <v>40</v>
      </c>
      <c r="K10350" s="39">
        <v>363.01</v>
      </c>
      <c r="L10350" s="39">
        <v>290.41000000000003</v>
      </c>
      <c r="M10350" s="37">
        <v>37626</v>
      </c>
      <c r="N10350" s="39">
        <f t="shared" ref="N10350" si="3839">K10350-L10350</f>
        <v>72.599999999999966</v>
      </c>
      <c r="O10350" s="63">
        <f>K10350/L10350</f>
        <v>1.2499913914810095</v>
      </c>
    </row>
    <row r="10351" spans="1:15" s="32" customFormat="1" ht="15.75" hidden="1" customHeight="1">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5" s="32" customFormat="1" ht="15.75" hidden="1" customHeight="1">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5" s="32" customFormat="1" ht="15.75" hidden="1" customHeight="1">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5" s="32" customFormat="1" ht="15.75" hidden="1" customHeight="1">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5" s="32" customFormat="1" ht="15.75" hidden="1" customHeight="1">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5" s="32" customFormat="1" ht="15.75" customHeight="1">
      <c r="A10356" s="32">
        <v>10354</v>
      </c>
      <c r="B10356" s="32">
        <v>0</v>
      </c>
      <c r="C10356" s="32">
        <v>3245</v>
      </c>
      <c r="D10356" s="37">
        <v>42937</v>
      </c>
      <c r="E10356" s="32" t="b">
        <v>1</v>
      </c>
      <c r="F10356" s="38" t="s">
        <v>37</v>
      </c>
      <c r="G10356" s="38" t="s">
        <v>38</v>
      </c>
      <c r="H10356" s="38" t="s">
        <v>47</v>
      </c>
      <c r="I10356" s="38" t="s">
        <v>40</v>
      </c>
      <c r="J10356" s="38" t="s">
        <v>40</v>
      </c>
      <c r="K10356" s="39">
        <v>416.98</v>
      </c>
      <c r="L10356" s="39">
        <v>312.74</v>
      </c>
      <c r="M10356" s="37">
        <v>35560</v>
      </c>
      <c r="N10356" s="39">
        <f t="shared" ref="N10356" si="3840">K10356-L10356</f>
        <v>104.24000000000001</v>
      </c>
      <c r="O10356" s="63">
        <f>K10356/L10356</f>
        <v>1.3333120163714267</v>
      </c>
    </row>
    <row r="10357" spans="1:15" s="32" customFormat="1" ht="15.75" hidden="1" customHeight="1">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5" s="32" customFormat="1" ht="15.75" hidden="1" customHeight="1">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5" s="32" customFormat="1" ht="15.75" customHeight="1">
      <c r="A10359" s="32">
        <v>10357</v>
      </c>
      <c r="B10359" s="32">
        <v>81</v>
      </c>
      <c r="C10359" s="32">
        <v>1798</v>
      </c>
      <c r="D10359" s="37">
        <v>42774</v>
      </c>
      <c r="E10359" s="32" t="b">
        <v>1</v>
      </c>
      <c r="F10359" s="38" t="s">
        <v>37</v>
      </c>
      <c r="G10359" s="38" t="s">
        <v>38</v>
      </c>
      <c r="H10359" s="38" t="s">
        <v>39</v>
      </c>
      <c r="I10359" s="38" t="s">
        <v>40</v>
      </c>
      <c r="J10359" s="38" t="s">
        <v>40</v>
      </c>
      <c r="K10359" s="39">
        <v>1151.96</v>
      </c>
      <c r="L10359" s="39">
        <v>649.49</v>
      </c>
      <c r="M10359" s="37">
        <v>36498</v>
      </c>
      <c r="N10359" s="39">
        <f t="shared" ref="N10359" si="3841">K10359-L10359</f>
        <v>502.47</v>
      </c>
      <c r="O10359" s="63">
        <f>K10359/L10359</f>
        <v>1.7736377773329843</v>
      </c>
    </row>
    <row r="10360" spans="1:15" s="32" customFormat="1" ht="15.75" hidden="1" customHeight="1">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5" s="32" customFormat="1" ht="15.75" customHeight="1">
      <c r="A10361" s="32">
        <v>10359</v>
      </c>
      <c r="B10361" s="32">
        <v>31</v>
      </c>
      <c r="C10361" s="32">
        <v>2881</v>
      </c>
      <c r="D10361" s="37">
        <v>43027</v>
      </c>
      <c r="E10361" s="32" t="b">
        <v>1</v>
      </c>
      <c r="F10361" s="38" t="s">
        <v>37</v>
      </c>
      <c r="G10361" s="38" t="s">
        <v>46</v>
      </c>
      <c r="H10361" s="38" t="s">
        <v>39</v>
      </c>
      <c r="I10361" s="38" t="s">
        <v>40</v>
      </c>
      <c r="J10361" s="38" t="s">
        <v>40</v>
      </c>
      <c r="K10361" s="39">
        <v>230.91</v>
      </c>
      <c r="L10361" s="39">
        <v>173.18</v>
      </c>
      <c r="M10361" s="37">
        <v>39031</v>
      </c>
      <c r="N10361" s="39">
        <f t="shared" ref="N10361:N10362" si="3842">K10361-L10361</f>
        <v>57.72999999999999</v>
      </c>
      <c r="O10361" s="63">
        <f t="shared" ref="O10361:O10362" si="3843">K10361/L10361</f>
        <v>1.3333525811294606</v>
      </c>
    </row>
    <row r="10362" spans="1:15" s="32" customFormat="1" ht="15.75" customHeight="1">
      <c r="A10362" s="32">
        <v>10360</v>
      </c>
      <c r="B10362" s="32">
        <v>42</v>
      </c>
      <c r="C10362" s="32">
        <v>2936</v>
      </c>
      <c r="D10362" s="37">
        <v>42760</v>
      </c>
      <c r="E10362" s="32" t="b">
        <v>1</v>
      </c>
      <c r="F10362" s="38" t="s">
        <v>37</v>
      </c>
      <c r="G10362" s="38" t="s">
        <v>43</v>
      </c>
      <c r="H10362" s="38" t="s">
        <v>47</v>
      </c>
      <c r="I10362" s="38" t="s">
        <v>40</v>
      </c>
      <c r="J10362" s="38" t="s">
        <v>51</v>
      </c>
      <c r="K10362" s="39">
        <v>1810</v>
      </c>
      <c r="L10362" s="39">
        <v>1610.9</v>
      </c>
      <c r="M10362" s="37">
        <v>37873</v>
      </c>
      <c r="N10362" s="39">
        <f t="shared" si="3842"/>
        <v>199.09999999999991</v>
      </c>
      <c r="O10362" s="63">
        <f t="shared" si="3843"/>
        <v>1.1235955056179774</v>
      </c>
    </row>
    <row r="10363" spans="1:15" s="32" customFormat="1" ht="15.75" hidden="1" customHeight="1">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5" s="32" customFormat="1" ht="15.75" hidden="1" customHeight="1">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5" s="32" customFormat="1" ht="15.75" hidden="1" customHeight="1">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5" s="32" customFormat="1" ht="15.75" customHeight="1">
      <c r="A10366" s="32">
        <v>10364</v>
      </c>
      <c r="B10366" s="32">
        <v>27</v>
      </c>
      <c r="C10366" s="32">
        <v>843</v>
      </c>
      <c r="D10366" s="37">
        <v>42872</v>
      </c>
      <c r="E10366" s="32" t="b">
        <v>1</v>
      </c>
      <c r="F10366" s="38" t="s">
        <v>37</v>
      </c>
      <c r="G10366" s="38" t="s">
        <v>41</v>
      </c>
      <c r="H10366" s="38" t="s">
        <v>39</v>
      </c>
      <c r="I10366" s="38" t="s">
        <v>40</v>
      </c>
      <c r="J10366" s="38" t="s">
        <v>40</v>
      </c>
      <c r="K10366" s="39">
        <v>499.53</v>
      </c>
      <c r="L10366" s="39">
        <v>388.72</v>
      </c>
      <c r="M10366" s="37">
        <v>42696</v>
      </c>
      <c r="N10366" s="39">
        <f t="shared" ref="N10366:N10369" si="3844">K10366-L10366</f>
        <v>110.80999999999995</v>
      </c>
      <c r="O10366" s="63">
        <f t="shared" ref="O10366:O10369" si="3845">K10366/L10366</f>
        <v>1.2850637991356244</v>
      </c>
    </row>
    <row r="10367" spans="1:15" s="32" customFormat="1" ht="15.75" customHeight="1">
      <c r="A10367" s="32">
        <v>10365</v>
      </c>
      <c r="B10367" s="32">
        <v>36</v>
      </c>
      <c r="C10367" s="32">
        <v>3400</v>
      </c>
      <c r="D10367" s="37">
        <v>43073</v>
      </c>
      <c r="E10367" s="32" t="b">
        <v>1</v>
      </c>
      <c r="F10367" s="38" t="s">
        <v>37</v>
      </c>
      <c r="G10367" s="38" t="s">
        <v>38</v>
      </c>
      <c r="H10367" s="38" t="s">
        <v>39</v>
      </c>
      <c r="I10367" s="38" t="s">
        <v>44</v>
      </c>
      <c r="J10367" s="38" t="s">
        <v>40</v>
      </c>
      <c r="K10367" s="39">
        <v>945.04</v>
      </c>
      <c r="L10367" s="39">
        <v>507.58</v>
      </c>
      <c r="M10367" s="37">
        <v>36498</v>
      </c>
      <c r="N10367" s="39">
        <f t="shared" si="3844"/>
        <v>437.46</v>
      </c>
      <c r="O10367" s="63">
        <f t="shared" si="3845"/>
        <v>1.8618542889790772</v>
      </c>
    </row>
    <row r="10368" spans="1:15" s="32" customFormat="1" ht="15.75" customHeight="1">
      <c r="A10368" s="32">
        <v>10366</v>
      </c>
      <c r="B10368" s="32">
        <v>92</v>
      </c>
      <c r="C10368" s="32">
        <v>3243</v>
      </c>
      <c r="D10368" s="37">
        <v>42808</v>
      </c>
      <c r="E10368" s="32" t="b">
        <v>1</v>
      </c>
      <c r="F10368" s="38" t="s">
        <v>37</v>
      </c>
      <c r="G10368" s="38" t="s">
        <v>48</v>
      </c>
      <c r="H10368" s="38" t="s">
        <v>39</v>
      </c>
      <c r="I10368" s="38" t="s">
        <v>40</v>
      </c>
      <c r="J10368" s="38" t="s">
        <v>51</v>
      </c>
      <c r="K10368" s="39">
        <v>1415.01</v>
      </c>
      <c r="L10368" s="39">
        <v>1259.3599999999999</v>
      </c>
      <c r="M10368" s="37">
        <v>36145</v>
      </c>
      <c r="N10368" s="39">
        <f t="shared" si="3844"/>
        <v>155.65000000000009</v>
      </c>
      <c r="O10368" s="63">
        <f t="shared" si="3845"/>
        <v>1.1235945242027698</v>
      </c>
    </row>
    <row r="10369" spans="1:15" s="32" customFormat="1" ht="15.75" customHeight="1">
      <c r="A10369" s="32">
        <v>10367</v>
      </c>
      <c r="B10369" s="32">
        <v>0</v>
      </c>
      <c r="C10369" s="32">
        <v>970</v>
      </c>
      <c r="D10369" s="37">
        <v>42923</v>
      </c>
      <c r="E10369" s="32" t="b">
        <v>1</v>
      </c>
      <c r="F10369" s="38" t="s">
        <v>37</v>
      </c>
      <c r="G10369" s="38" t="s">
        <v>41</v>
      </c>
      <c r="H10369" s="38" t="s">
        <v>47</v>
      </c>
      <c r="I10369" s="38" t="s">
        <v>40</v>
      </c>
      <c r="J10369" s="38" t="s">
        <v>40</v>
      </c>
      <c r="K10369" s="39">
        <v>290.62</v>
      </c>
      <c r="L10369" s="39">
        <v>215.14</v>
      </c>
      <c r="M10369" s="37">
        <v>38482</v>
      </c>
      <c r="N10369" s="39">
        <f t="shared" si="3844"/>
        <v>75.480000000000018</v>
      </c>
      <c r="O10369" s="63">
        <f t="shared" si="3845"/>
        <v>1.3508413126336341</v>
      </c>
    </row>
    <row r="10370" spans="1:15" s="32" customFormat="1" ht="15.75" hidden="1" customHeight="1">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5" s="32" customFormat="1" ht="15.75" hidden="1" customHeight="1">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5" s="32" customFormat="1" ht="15.75" hidden="1" customHeight="1">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5" s="32" customFormat="1" ht="15.75" customHeight="1">
      <c r="A10373" s="32">
        <v>10371</v>
      </c>
      <c r="B10373" s="32">
        <v>49</v>
      </c>
      <c r="C10373" s="32">
        <v>3039</v>
      </c>
      <c r="D10373" s="37">
        <v>42987</v>
      </c>
      <c r="E10373" s="32" t="b">
        <v>1</v>
      </c>
      <c r="F10373" s="38" t="s">
        <v>37</v>
      </c>
      <c r="G10373" s="38" t="s">
        <v>41</v>
      </c>
      <c r="H10373" s="38" t="s">
        <v>47</v>
      </c>
      <c r="I10373" s="38" t="s">
        <v>40</v>
      </c>
      <c r="J10373" s="38" t="s">
        <v>40</v>
      </c>
      <c r="K10373" s="39">
        <v>533.51</v>
      </c>
      <c r="L10373" s="39">
        <v>400.13</v>
      </c>
      <c r="M10373" s="37">
        <v>41064</v>
      </c>
      <c r="N10373" s="39">
        <f t="shared" ref="N10373" si="3846">K10373-L10373</f>
        <v>133.38</v>
      </c>
      <c r="O10373" s="63">
        <f>K10373/L10373</f>
        <v>1.3333416639592133</v>
      </c>
    </row>
    <row r="10374" spans="1:15" s="32" customFormat="1" ht="15.75" hidden="1" customHeight="1">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5" s="32" customFormat="1" ht="15.75" hidden="1" customHeight="1">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5" s="32" customFormat="1" ht="15.75" hidden="1" customHeight="1">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5" s="32" customFormat="1" ht="15.75" hidden="1" customHeight="1">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5" s="32" customFormat="1" ht="15.75" customHeight="1">
      <c r="A10378" s="32">
        <v>10376</v>
      </c>
      <c r="B10378" s="32">
        <v>36</v>
      </c>
      <c r="C10378" s="32">
        <v>1803</v>
      </c>
      <c r="D10378" s="37">
        <v>42750</v>
      </c>
      <c r="E10378" s="32" t="b">
        <v>1</v>
      </c>
      <c r="F10378" s="38" t="s">
        <v>37</v>
      </c>
      <c r="G10378" s="38" t="s">
        <v>38</v>
      </c>
      <c r="H10378" s="38" t="s">
        <v>39</v>
      </c>
      <c r="I10378" s="38" t="s">
        <v>44</v>
      </c>
      <c r="J10378" s="38" t="s">
        <v>40</v>
      </c>
      <c r="K10378" s="39">
        <v>945.04</v>
      </c>
      <c r="L10378" s="39">
        <v>507.58</v>
      </c>
      <c r="M10378" s="37">
        <v>35052</v>
      </c>
      <c r="N10378" s="39">
        <f t="shared" ref="N10378" si="3847">K10378-L10378</f>
        <v>437.46</v>
      </c>
      <c r="O10378" s="63">
        <f>K10378/L10378</f>
        <v>1.8618542889790772</v>
      </c>
    </row>
    <row r="10379" spans="1:15" s="32" customFormat="1" ht="15.75" hidden="1" customHeight="1">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5" s="32" customFormat="1" ht="15.75" hidden="1" customHeight="1">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5" s="32" customFormat="1" ht="15.75" customHeight="1">
      <c r="A10381" s="32">
        <v>10379</v>
      </c>
      <c r="B10381" s="32">
        <v>59</v>
      </c>
      <c r="C10381" s="32">
        <v>1977</v>
      </c>
      <c r="D10381" s="37">
        <v>42986</v>
      </c>
      <c r="E10381" s="32" t="b">
        <v>1</v>
      </c>
      <c r="F10381" s="38" t="s">
        <v>37</v>
      </c>
      <c r="G10381" s="38" t="s">
        <v>38</v>
      </c>
      <c r="H10381" s="38" t="s">
        <v>39</v>
      </c>
      <c r="I10381" s="38" t="s">
        <v>40</v>
      </c>
      <c r="J10381" s="38" t="s">
        <v>42</v>
      </c>
      <c r="K10381" s="39">
        <v>1061.56</v>
      </c>
      <c r="L10381" s="39">
        <v>733.58</v>
      </c>
      <c r="M10381" s="37">
        <v>40779</v>
      </c>
      <c r="N10381" s="39">
        <f t="shared" ref="N10381:N10384" si="3848">K10381-L10381</f>
        <v>327.9799999999999</v>
      </c>
      <c r="O10381" s="63">
        <f t="shared" ref="O10381:O10384" si="3849">K10381/L10381</f>
        <v>1.447095068022574</v>
      </c>
    </row>
    <row r="10382" spans="1:15" s="32" customFormat="1" ht="15.75" customHeight="1">
      <c r="A10382" s="32">
        <v>10380</v>
      </c>
      <c r="B10382" s="32">
        <v>45</v>
      </c>
      <c r="C10382" s="32">
        <v>1947</v>
      </c>
      <c r="D10382" s="37">
        <v>42755</v>
      </c>
      <c r="E10382" s="32" t="b">
        <v>1</v>
      </c>
      <c r="F10382" s="38" t="s">
        <v>37</v>
      </c>
      <c r="G10382" s="38" t="s">
        <v>38</v>
      </c>
      <c r="H10382" s="38" t="s">
        <v>39</v>
      </c>
      <c r="I10382" s="38" t="s">
        <v>40</v>
      </c>
      <c r="J10382" s="38" t="s">
        <v>40</v>
      </c>
      <c r="K10382" s="39">
        <v>441.49</v>
      </c>
      <c r="L10382" s="39">
        <v>84.99</v>
      </c>
      <c r="M10382" s="37">
        <v>41848</v>
      </c>
      <c r="N10382" s="39">
        <f t="shared" si="3848"/>
        <v>356.5</v>
      </c>
      <c r="O10382" s="63">
        <f t="shared" si="3849"/>
        <v>5.1946111307212615</v>
      </c>
    </row>
    <row r="10383" spans="1:15" s="32" customFormat="1" ht="15.75" customHeight="1">
      <c r="A10383" s="32">
        <v>10381</v>
      </c>
      <c r="B10383" s="32">
        <v>14</v>
      </c>
      <c r="C10383" s="32">
        <v>2593</v>
      </c>
      <c r="D10383" s="37">
        <v>43039</v>
      </c>
      <c r="E10383" s="32" t="b">
        <v>1</v>
      </c>
      <c r="F10383" s="38" t="s">
        <v>37</v>
      </c>
      <c r="G10383" s="38" t="s">
        <v>41</v>
      </c>
      <c r="H10383" s="38" t="s">
        <v>39</v>
      </c>
      <c r="I10383" s="38" t="s">
        <v>40</v>
      </c>
      <c r="J10383" s="38" t="s">
        <v>51</v>
      </c>
      <c r="K10383" s="39">
        <v>1386.84</v>
      </c>
      <c r="L10383" s="39">
        <v>1234.29</v>
      </c>
      <c r="M10383" s="37">
        <v>37838</v>
      </c>
      <c r="N10383" s="39">
        <f t="shared" si="3848"/>
        <v>152.54999999999995</v>
      </c>
      <c r="O10383" s="63">
        <f t="shared" si="3849"/>
        <v>1.1235933208565247</v>
      </c>
    </row>
    <row r="10384" spans="1:15" s="32" customFormat="1" ht="15.75" customHeight="1">
      <c r="A10384" s="32">
        <v>10382</v>
      </c>
      <c r="B10384" s="32">
        <v>23</v>
      </c>
      <c r="C10384" s="32">
        <v>3463</v>
      </c>
      <c r="D10384" s="37">
        <v>42769</v>
      </c>
      <c r="E10384" s="32" t="b">
        <v>1</v>
      </c>
      <c r="F10384" s="38" t="s">
        <v>37</v>
      </c>
      <c r="G10384" s="38" t="s">
        <v>45</v>
      </c>
      <c r="H10384" s="38" t="s">
        <v>49</v>
      </c>
      <c r="I10384" s="38" t="s">
        <v>44</v>
      </c>
      <c r="J10384" s="38" t="s">
        <v>51</v>
      </c>
      <c r="K10384" s="39">
        <v>688.63</v>
      </c>
      <c r="L10384" s="39">
        <v>612.88</v>
      </c>
      <c r="M10384" s="37">
        <v>34244</v>
      </c>
      <c r="N10384" s="39">
        <f t="shared" si="3848"/>
        <v>75.75</v>
      </c>
      <c r="O10384" s="63">
        <f t="shared" si="3849"/>
        <v>1.1235967889309491</v>
      </c>
    </row>
    <row r="10385" spans="1:15" s="32" customFormat="1" ht="15.75" hidden="1" customHeight="1">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5" s="32" customFormat="1" ht="15.75" customHeight="1">
      <c r="A10386" s="32">
        <v>10384</v>
      </c>
      <c r="B10386" s="32">
        <v>86</v>
      </c>
      <c r="C10386" s="32">
        <v>128</v>
      </c>
      <c r="D10386" s="37">
        <v>42962</v>
      </c>
      <c r="E10386" s="32" t="b">
        <v>1</v>
      </c>
      <c r="F10386" s="38" t="s">
        <v>37</v>
      </c>
      <c r="G10386" s="38" t="s">
        <v>43</v>
      </c>
      <c r="H10386" s="38" t="s">
        <v>39</v>
      </c>
      <c r="I10386" s="38" t="s">
        <v>40</v>
      </c>
      <c r="J10386" s="38" t="s">
        <v>40</v>
      </c>
      <c r="K10386" s="39">
        <v>235.63</v>
      </c>
      <c r="L10386" s="39">
        <v>125.07</v>
      </c>
      <c r="M10386" s="37">
        <v>41434</v>
      </c>
      <c r="N10386" s="39">
        <f t="shared" ref="N10386:N10387" si="3850">K10386-L10386</f>
        <v>110.56</v>
      </c>
      <c r="O10386" s="63">
        <f t="shared" ref="O10386:O10387" si="3851">K10386/L10386</f>
        <v>1.8839849684176861</v>
      </c>
    </row>
    <row r="10387" spans="1:15" s="32" customFormat="1" ht="15.75" customHeight="1">
      <c r="A10387" s="32">
        <v>10385</v>
      </c>
      <c r="B10387" s="32">
        <v>81</v>
      </c>
      <c r="C10387" s="32">
        <v>2776</v>
      </c>
      <c r="D10387" s="37">
        <v>43053</v>
      </c>
      <c r="E10387" s="32" t="b">
        <v>1</v>
      </c>
      <c r="F10387" s="38" t="s">
        <v>37</v>
      </c>
      <c r="G10387" s="38" t="s">
        <v>45</v>
      </c>
      <c r="H10387" s="38" t="s">
        <v>39</v>
      </c>
      <c r="I10387" s="38" t="s">
        <v>40</v>
      </c>
      <c r="J10387" s="38" t="s">
        <v>51</v>
      </c>
      <c r="K10387" s="39">
        <v>586.45000000000005</v>
      </c>
      <c r="L10387" s="39">
        <v>521.94000000000005</v>
      </c>
      <c r="M10387" s="37">
        <v>33429</v>
      </c>
      <c r="N10387" s="39">
        <f t="shared" si="3850"/>
        <v>64.509999999999991</v>
      </c>
      <c r="O10387" s="63">
        <f t="shared" si="3851"/>
        <v>1.1235965819826033</v>
      </c>
    </row>
    <row r="10388" spans="1:15" s="32" customFormat="1" ht="15.75" hidden="1" customHeight="1">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5" s="32" customFormat="1" ht="15.75" hidden="1" customHeight="1">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5" s="32" customFormat="1" ht="15.75" customHeight="1">
      <c r="A10390" s="32">
        <v>10388</v>
      </c>
      <c r="B10390" s="32">
        <v>41</v>
      </c>
      <c r="C10390" s="32">
        <v>567</v>
      </c>
      <c r="D10390" s="37">
        <v>43012</v>
      </c>
      <c r="E10390" s="32" t="b">
        <v>1</v>
      </c>
      <c r="F10390" s="38" t="s">
        <v>37</v>
      </c>
      <c r="G10390" s="38" t="s">
        <v>38</v>
      </c>
      <c r="H10390" s="38" t="s">
        <v>47</v>
      </c>
      <c r="I10390" s="38" t="s">
        <v>40</v>
      </c>
      <c r="J10390" s="38" t="s">
        <v>40</v>
      </c>
      <c r="K10390" s="39">
        <v>416.98</v>
      </c>
      <c r="L10390" s="39">
        <v>312.74</v>
      </c>
      <c r="M10390" s="37">
        <v>35560</v>
      </c>
      <c r="N10390" s="39">
        <f t="shared" ref="N10390:N10392" si="3852">K10390-L10390</f>
        <v>104.24000000000001</v>
      </c>
      <c r="O10390" s="63">
        <f t="shared" ref="O10390:O10392" si="3853">K10390/L10390</f>
        <v>1.3333120163714267</v>
      </c>
    </row>
    <row r="10391" spans="1:15" s="32" customFormat="1" ht="15.75" customHeight="1">
      <c r="A10391" s="32">
        <v>10389</v>
      </c>
      <c r="B10391" s="32">
        <v>1</v>
      </c>
      <c r="C10391" s="32">
        <v>2087</v>
      </c>
      <c r="D10391" s="37">
        <v>43044</v>
      </c>
      <c r="E10391" s="32" t="b">
        <v>1</v>
      </c>
      <c r="F10391" s="38" t="s">
        <v>37</v>
      </c>
      <c r="G10391" s="38" t="s">
        <v>46</v>
      </c>
      <c r="H10391" s="38" t="s">
        <v>39</v>
      </c>
      <c r="I10391" s="38" t="s">
        <v>40</v>
      </c>
      <c r="J10391" s="38" t="s">
        <v>40</v>
      </c>
      <c r="K10391" s="39">
        <v>1403.5</v>
      </c>
      <c r="L10391" s="39">
        <v>954.82</v>
      </c>
      <c r="M10391" s="37">
        <v>42688</v>
      </c>
      <c r="N10391" s="39">
        <f t="shared" si="3852"/>
        <v>448.67999999999995</v>
      </c>
      <c r="O10391" s="63">
        <f t="shared" si="3853"/>
        <v>1.4699105590582517</v>
      </c>
    </row>
    <row r="10392" spans="1:15" s="32" customFormat="1" ht="15.75" customHeight="1">
      <c r="A10392" s="32">
        <v>10390</v>
      </c>
      <c r="B10392" s="32">
        <v>52</v>
      </c>
      <c r="C10392" s="32">
        <v>1957</v>
      </c>
      <c r="D10392" s="37">
        <v>42832</v>
      </c>
      <c r="E10392" s="32" t="b">
        <v>1</v>
      </c>
      <c r="F10392" s="38" t="s">
        <v>37</v>
      </c>
      <c r="G10392" s="38" t="s">
        <v>43</v>
      </c>
      <c r="H10392" s="38" t="s">
        <v>47</v>
      </c>
      <c r="I10392" s="38" t="s">
        <v>40</v>
      </c>
      <c r="J10392" s="38" t="s">
        <v>40</v>
      </c>
      <c r="K10392" s="39">
        <v>1280.28</v>
      </c>
      <c r="L10392" s="39">
        <v>829.51</v>
      </c>
      <c r="M10392" s="37">
        <v>37220</v>
      </c>
      <c r="N10392" s="39">
        <f t="shared" si="3852"/>
        <v>450.77</v>
      </c>
      <c r="O10392" s="63">
        <f t="shared" si="3853"/>
        <v>1.5434171981049052</v>
      </c>
    </row>
    <row r="10393" spans="1:15" s="32" customFormat="1" ht="15.75" hidden="1" customHeight="1">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5" s="32" customFormat="1" ht="15.75" customHeight="1">
      <c r="A10394" s="32">
        <v>10392</v>
      </c>
      <c r="B10394" s="32">
        <v>3</v>
      </c>
      <c r="C10394" s="32">
        <v>3324</v>
      </c>
      <c r="D10394" s="37">
        <v>42913</v>
      </c>
      <c r="E10394" s="32" t="b">
        <v>1</v>
      </c>
      <c r="F10394" s="38" t="s">
        <v>37</v>
      </c>
      <c r="G10394" s="38" t="s">
        <v>41</v>
      </c>
      <c r="H10394" s="38" t="s">
        <v>39</v>
      </c>
      <c r="I10394" s="38" t="s">
        <v>40</v>
      </c>
      <c r="J10394" s="38" t="s">
        <v>42</v>
      </c>
      <c r="K10394" s="39">
        <v>2091.4699999999998</v>
      </c>
      <c r="L10394" s="39">
        <v>388.92</v>
      </c>
      <c r="M10394" s="37">
        <v>38573</v>
      </c>
      <c r="N10394" s="39">
        <f t="shared" ref="N10394" si="3854">K10394-L10394</f>
        <v>1702.5499999999997</v>
      </c>
      <c r="O10394" s="63">
        <f>K10394/L10394</f>
        <v>5.3776355034454379</v>
      </c>
    </row>
    <row r="10395" spans="1:15" s="32" customFormat="1" ht="15.75" hidden="1" customHeight="1">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5" s="32" customFormat="1" ht="15.75" hidden="1" customHeight="1">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5" s="32" customFormat="1" ht="15.75" customHeight="1">
      <c r="A10397" s="32">
        <v>10395</v>
      </c>
      <c r="B10397" s="32">
        <v>38</v>
      </c>
      <c r="C10397" s="32">
        <v>440</v>
      </c>
      <c r="D10397" s="37">
        <v>43088</v>
      </c>
      <c r="E10397" s="32" t="b">
        <v>1</v>
      </c>
      <c r="F10397" s="38" t="s">
        <v>37</v>
      </c>
      <c r="G10397" s="38" t="s">
        <v>38</v>
      </c>
      <c r="H10397" s="38" t="s">
        <v>39</v>
      </c>
      <c r="I10397" s="38" t="s">
        <v>40</v>
      </c>
      <c r="J10397" s="38" t="s">
        <v>40</v>
      </c>
      <c r="K10397" s="39">
        <v>1577.53</v>
      </c>
      <c r="L10397" s="39">
        <v>826.51</v>
      </c>
      <c r="M10397" s="37">
        <v>40618</v>
      </c>
      <c r="N10397" s="39">
        <f t="shared" ref="N10397:N10398" si="3855">K10397-L10397</f>
        <v>751.02</v>
      </c>
      <c r="O10397" s="63">
        <f t="shared" ref="O10397:O10398" si="3856">K10397/L10397</f>
        <v>1.9086641419946522</v>
      </c>
    </row>
    <row r="10398" spans="1:15" s="32" customFormat="1" ht="15.75" customHeight="1">
      <c r="A10398" s="32">
        <v>10396</v>
      </c>
      <c r="B10398" s="32">
        <v>65</v>
      </c>
      <c r="C10398" s="32">
        <v>3352</v>
      </c>
      <c r="D10398" s="37">
        <v>42979</v>
      </c>
      <c r="E10398" s="32" t="b">
        <v>1</v>
      </c>
      <c r="F10398" s="38" t="s">
        <v>37</v>
      </c>
      <c r="G10398" s="38" t="s">
        <v>48</v>
      </c>
      <c r="H10398" s="38" t="s">
        <v>39</v>
      </c>
      <c r="I10398" s="38" t="s">
        <v>40</v>
      </c>
      <c r="J10398" s="38" t="s">
        <v>40</v>
      </c>
      <c r="K10398" s="39">
        <v>1807.45</v>
      </c>
      <c r="L10398" s="39">
        <v>778.69</v>
      </c>
      <c r="M10398" s="37">
        <v>42145</v>
      </c>
      <c r="N10398" s="39">
        <f t="shared" si="3855"/>
        <v>1028.76</v>
      </c>
      <c r="O10398" s="63">
        <f t="shared" si="3856"/>
        <v>2.3211419178363659</v>
      </c>
    </row>
    <row r="10399" spans="1:15" s="32" customFormat="1" ht="15.75" hidden="1" customHeight="1">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5" s="32" customFormat="1" ht="15.75" customHeight="1">
      <c r="A10400" s="32">
        <v>10398</v>
      </c>
      <c r="B10400" s="32">
        <v>65</v>
      </c>
      <c r="C10400" s="32">
        <v>859</v>
      </c>
      <c r="D10400" s="37">
        <v>42859</v>
      </c>
      <c r="E10400" s="32" t="b">
        <v>1</v>
      </c>
      <c r="F10400" s="38" t="s">
        <v>37</v>
      </c>
      <c r="G10400" s="38" t="s">
        <v>48</v>
      </c>
      <c r="H10400" s="38" t="s">
        <v>39</v>
      </c>
      <c r="I10400" s="38" t="s">
        <v>40</v>
      </c>
      <c r="J10400" s="38" t="s">
        <v>40</v>
      </c>
      <c r="K10400" s="39">
        <v>1807.45</v>
      </c>
      <c r="L10400" s="39">
        <v>778.69</v>
      </c>
      <c r="M10400" s="37">
        <v>34996</v>
      </c>
      <c r="N10400" s="39">
        <f t="shared" ref="N10400:N10401" si="3857">K10400-L10400</f>
        <v>1028.76</v>
      </c>
      <c r="O10400" s="63">
        <f t="shared" ref="O10400:O10401" si="3858">K10400/L10400</f>
        <v>2.3211419178363659</v>
      </c>
    </row>
    <row r="10401" spans="1:15" s="32" customFormat="1" ht="15.75" customHeight="1">
      <c r="A10401" s="32">
        <v>10399</v>
      </c>
      <c r="B10401" s="32">
        <v>38</v>
      </c>
      <c r="C10401" s="32">
        <v>1531</v>
      </c>
      <c r="D10401" s="37">
        <v>42787</v>
      </c>
      <c r="E10401" s="32" t="b">
        <v>1</v>
      </c>
      <c r="F10401" s="38" t="s">
        <v>37</v>
      </c>
      <c r="G10401" s="38" t="s">
        <v>38</v>
      </c>
      <c r="H10401" s="38" t="s">
        <v>39</v>
      </c>
      <c r="I10401" s="38" t="s">
        <v>40</v>
      </c>
      <c r="J10401" s="38" t="s">
        <v>40</v>
      </c>
      <c r="K10401" s="39">
        <v>1577.53</v>
      </c>
      <c r="L10401" s="39">
        <v>826.51</v>
      </c>
      <c r="M10401" s="37">
        <v>34071</v>
      </c>
      <c r="N10401" s="39">
        <f t="shared" si="3857"/>
        <v>751.02</v>
      </c>
      <c r="O10401" s="63">
        <f t="shared" si="3858"/>
        <v>1.9086641419946522</v>
      </c>
    </row>
    <row r="10402" spans="1:15" s="32" customFormat="1" ht="15.75" hidden="1" customHeight="1">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5" s="32" customFormat="1" ht="15.75" hidden="1" customHeight="1">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5" s="32" customFormat="1" ht="15.75" customHeight="1">
      <c r="A10404" s="32">
        <v>10402</v>
      </c>
      <c r="B10404" s="32">
        <v>91</v>
      </c>
      <c r="C10404" s="32">
        <v>2348</v>
      </c>
      <c r="D10404" s="37">
        <v>42939</v>
      </c>
      <c r="E10404" s="32" t="b">
        <v>1</v>
      </c>
      <c r="F10404" s="38" t="s">
        <v>37</v>
      </c>
      <c r="G10404" s="38" t="s">
        <v>38</v>
      </c>
      <c r="H10404" s="38" t="s">
        <v>39</v>
      </c>
      <c r="I10404" s="38" t="s">
        <v>40</v>
      </c>
      <c r="J10404" s="38" t="s">
        <v>40</v>
      </c>
      <c r="K10404" s="39">
        <v>100.35</v>
      </c>
      <c r="L10404" s="39">
        <v>75.260000000000005</v>
      </c>
      <c r="M10404" s="37">
        <v>36367</v>
      </c>
      <c r="N10404" s="39">
        <f t="shared" ref="N10404:N10410" si="3859">K10404-L10404</f>
        <v>25.089999999999989</v>
      </c>
      <c r="O10404" s="63">
        <f t="shared" ref="O10404:O10410" si="3860">K10404/L10404</f>
        <v>1.3333776242359818</v>
      </c>
    </row>
    <row r="10405" spans="1:15" s="32" customFormat="1" ht="15.75" customHeight="1">
      <c r="A10405" s="32">
        <v>10403</v>
      </c>
      <c r="B10405" s="32">
        <v>87</v>
      </c>
      <c r="C10405" s="32">
        <v>2237</v>
      </c>
      <c r="D10405" s="37">
        <v>43061</v>
      </c>
      <c r="E10405" s="32" t="b">
        <v>1</v>
      </c>
      <c r="F10405" s="38" t="s">
        <v>37</v>
      </c>
      <c r="G10405" s="38" t="s">
        <v>46</v>
      </c>
      <c r="H10405" s="38" t="s">
        <v>39</v>
      </c>
      <c r="I10405" s="38" t="s">
        <v>50</v>
      </c>
      <c r="J10405" s="38" t="s">
        <v>40</v>
      </c>
      <c r="K10405" s="39">
        <v>1179</v>
      </c>
      <c r="L10405" s="39">
        <v>707.4</v>
      </c>
      <c r="M10405" s="37">
        <v>38482</v>
      </c>
      <c r="N10405" s="39">
        <f t="shared" si="3859"/>
        <v>471.6</v>
      </c>
      <c r="O10405" s="63">
        <f t="shared" si="3860"/>
        <v>1.6666666666666667</v>
      </c>
    </row>
    <row r="10406" spans="1:15" s="32" customFormat="1" ht="15.75" customHeight="1">
      <c r="A10406" s="32">
        <v>10404</v>
      </c>
      <c r="B10406" s="32">
        <v>92</v>
      </c>
      <c r="C10406" s="32">
        <v>3341</v>
      </c>
      <c r="D10406" s="37">
        <v>42905</v>
      </c>
      <c r="E10406" s="32" t="b">
        <v>1</v>
      </c>
      <c r="F10406" s="38" t="s">
        <v>37</v>
      </c>
      <c r="G10406" s="38" t="s">
        <v>48</v>
      </c>
      <c r="H10406" s="38" t="s">
        <v>39</v>
      </c>
      <c r="I10406" s="38" t="s">
        <v>40</v>
      </c>
      <c r="J10406" s="38" t="s">
        <v>51</v>
      </c>
      <c r="K10406" s="39">
        <v>1415.01</v>
      </c>
      <c r="L10406" s="39">
        <v>1259.3599999999999</v>
      </c>
      <c r="M10406" s="37">
        <v>33364</v>
      </c>
      <c r="N10406" s="39">
        <f t="shared" si="3859"/>
        <v>155.65000000000009</v>
      </c>
      <c r="O10406" s="63">
        <f t="shared" si="3860"/>
        <v>1.1235945242027698</v>
      </c>
    </row>
    <row r="10407" spans="1:15" s="32" customFormat="1" ht="15.75" customHeight="1">
      <c r="A10407" s="32">
        <v>10405</v>
      </c>
      <c r="B10407" s="32">
        <v>18</v>
      </c>
      <c r="C10407" s="32">
        <v>1534</v>
      </c>
      <c r="D10407" s="37">
        <v>43053</v>
      </c>
      <c r="E10407" s="32" t="b">
        <v>1</v>
      </c>
      <c r="F10407" s="38" t="s">
        <v>37</v>
      </c>
      <c r="G10407" s="38" t="s">
        <v>38</v>
      </c>
      <c r="H10407" s="38" t="s">
        <v>39</v>
      </c>
      <c r="I10407" s="38" t="s">
        <v>40</v>
      </c>
      <c r="J10407" s="38" t="s">
        <v>40</v>
      </c>
      <c r="K10407" s="39">
        <v>575.27</v>
      </c>
      <c r="L10407" s="39">
        <v>431.45</v>
      </c>
      <c r="M10407" s="37">
        <v>41345</v>
      </c>
      <c r="N10407" s="39">
        <f t="shared" si="3859"/>
        <v>143.82</v>
      </c>
      <c r="O10407" s="63">
        <f t="shared" si="3860"/>
        <v>1.333341059218913</v>
      </c>
    </row>
    <row r="10408" spans="1:15" s="32" customFormat="1" ht="15.75" customHeight="1">
      <c r="A10408" s="32">
        <v>10406</v>
      </c>
      <c r="B10408" s="32">
        <v>72</v>
      </c>
      <c r="C10408" s="32">
        <v>156</v>
      </c>
      <c r="D10408" s="37">
        <v>43035</v>
      </c>
      <c r="E10408" s="32" t="b">
        <v>1</v>
      </c>
      <c r="F10408" s="38" t="s">
        <v>37</v>
      </c>
      <c r="G10408" s="38" t="s">
        <v>45</v>
      </c>
      <c r="H10408" s="38" t="s">
        <v>39</v>
      </c>
      <c r="I10408" s="38" t="s">
        <v>40</v>
      </c>
      <c r="J10408" s="38" t="s">
        <v>40</v>
      </c>
      <c r="K10408" s="39">
        <v>360.4</v>
      </c>
      <c r="L10408" s="39">
        <v>270.3</v>
      </c>
      <c r="M10408" s="37">
        <v>37499</v>
      </c>
      <c r="N10408" s="39">
        <f t="shared" si="3859"/>
        <v>90.099999999999966</v>
      </c>
      <c r="O10408" s="63">
        <f t="shared" si="3860"/>
        <v>1.3333333333333333</v>
      </c>
    </row>
    <row r="10409" spans="1:15" s="32" customFormat="1" ht="15.75" customHeight="1">
      <c r="A10409" s="32">
        <v>10407</v>
      </c>
      <c r="B10409" s="32">
        <v>62</v>
      </c>
      <c r="C10409" s="32">
        <v>2535</v>
      </c>
      <c r="D10409" s="37">
        <v>42951</v>
      </c>
      <c r="E10409" s="32" t="b">
        <v>1</v>
      </c>
      <c r="F10409" s="38" t="s">
        <v>37</v>
      </c>
      <c r="G10409" s="38" t="s">
        <v>38</v>
      </c>
      <c r="H10409" s="38" t="s">
        <v>39</v>
      </c>
      <c r="I10409" s="38" t="s">
        <v>40</v>
      </c>
      <c r="J10409" s="38" t="s">
        <v>40</v>
      </c>
      <c r="K10409" s="39">
        <v>478.16</v>
      </c>
      <c r="L10409" s="39">
        <v>298.72000000000003</v>
      </c>
      <c r="M10409" s="37">
        <v>34143</v>
      </c>
      <c r="N10409" s="39">
        <f t="shared" si="3859"/>
        <v>179.44</v>
      </c>
      <c r="O10409" s="63">
        <f t="shared" si="3860"/>
        <v>1.6006963042313871</v>
      </c>
    </row>
    <row r="10410" spans="1:15" s="32" customFormat="1" ht="15.75" customHeight="1">
      <c r="A10410" s="32">
        <v>10408</v>
      </c>
      <c r="B10410" s="32">
        <v>87</v>
      </c>
      <c r="C10410" s="32">
        <v>1046</v>
      </c>
      <c r="D10410" s="37">
        <v>43047</v>
      </c>
      <c r="E10410" s="32" t="b">
        <v>1</v>
      </c>
      <c r="F10410" s="38" t="s">
        <v>37</v>
      </c>
      <c r="G10410" s="38" t="s">
        <v>46</v>
      </c>
      <c r="H10410" s="38" t="s">
        <v>39</v>
      </c>
      <c r="I10410" s="38" t="s">
        <v>50</v>
      </c>
      <c r="J10410" s="38" t="s">
        <v>40</v>
      </c>
      <c r="K10410" s="39">
        <v>1179</v>
      </c>
      <c r="L10410" s="39">
        <v>707.4</v>
      </c>
      <c r="M10410" s="37">
        <v>35667</v>
      </c>
      <c r="N10410" s="39">
        <f t="shared" si="3859"/>
        <v>471.6</v>
      </c>
      <c r="O10410" s="63">
        <f t="shared" si="3860"/>
        <v>1.6666666666666667</v>
      </c>
    </row>
    <row r="10411" spans="1:15" s="32" customFormat="1" ht="15.75" hidden="1" customHeight="1">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5" s="32" customFormat="1" ht="15.75" customHeight="1">
      <c r="A10412" s="32">
        <v>10410</v>
      </c>
      <c r="B10412" s="32">
        <v>5</v>
      </c>
      <c r="C10412" s="32">
        <v>1656</v>
      </c>
      <c r="D10412" s="37">
        <v>43015</v>
      </c>
      <c r="E10412" s="32" t="b">
        <v>1</v>
      </c>
      <c r="F10412" s="38" t="s">
        <v>37</v>
      </c>
      <c r="G10412" s="38" t="s">
        <v>41</v>
      </c>
      <c r="H10412" s="38" t="s">
        <v>49</v>
      </c>
      <c r="I10412" s="38" t="s">
        <v>44</v>
      </c>
      <c r="J10412" s="38" t="s">
        <v>40</v>
      </c>
      <c r="K10412" s="39">
        <v>574.64</v>
      </c>
      <c r="L10412" s="39">
        <v>459.71</v>
      </c>
      <c r="M10412" s="37">
        <v>38216</v>
      </c>
      <c r="N10412" s="39">
        <f t="shared" ref="N10412" si="3861">K10412-L10412</f>
        <v>114.93</v>
      </c>
      <c r="O10412" s="63">
        <f>K10412/L10412</f>
        <v>1.2500054382110461</v>
      </c>
    </row>
    <row r="10413" spans="1:15" s="32" customFormat="1" ht="15.75" hidden="1" customHeight="1">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5" s="32" customFormat="1" ht="15.75" hidden="1" customHeight="1">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5" s="32" customFormat="1" ht="15.75" hidden="1" customHeight="1">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5" s="32" customFormat="1" ht="15.75" hidden="1" customHeight="1">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5" s="32" customFormat="1" ht="15.75" customHeight="1">
      <c r="A10417" s="32">
        <v>10415</v>
      </c>
      <c r="B10417" s="32">
        <v>50</v>
      </c>
      <c r="C10417" s="32">
        <v>2493</v>
      </c>
      <c r="D10417" s="37">
        <v>42838</v>
      </c>
      <c r="E10417" s="32" t="b">
        <v>1</v>
      </c>
      <c r="F10417" s="38" t="s">
        <v>37</v>
      </c>
      <c r="G10417" s="38" t="s">
        <v>48</v>
      </c>
      <c r="H10417" s="38" t="s">
        <v>39</v>
      </c>
      <c r="I10417" s="38" t="s">
        <v>40</v>
      </c>
      <c r="J10417" s="38" t="s">
        <v>51</v>
      </c>
      <c r="K10417" s="39">
        <v>175.89</v>
      </c>
      <c r="L10417" s="39">
        <v>131.91999999999999</v>
      </c>
      <c r="M10417" s="37">
        <v>37220</v>
      </c>
      <c r="N10417" s="39">
        <f t="shared" ref="N10417" si="3862">K10417-L10417</f>
        <v>43.97</v>
      </c>
      <c r="O10417" s="63">
        <f>K10417/L10417</f>
        <v>1.3333080654942389</v>
      </c>
    </row>
    <row r="10418" spans="1:15" s="32" customFormat="1" ht="15.75" hidden="1" customHeight="1">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5" s="32" customFormat="1" ht="15.75" hidden="1" customHeight="1">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5" s="32" customFormat="1" ht="15.75" hidden="1" customHeight="1">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5" s="32" customFormat="1" ht="15.75" hidden="1" customHeight="1">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5" s="32" customFormat="1" ht="15.75" hidden="1" customHeight="1">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5" s="32" customFormat="1" ht="15.75" hidden="1" customHeight="1">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5" s="32" customFormat="1" ht="15.75" customHeight="1">
      <c r="A10424" s="32">
        <v>10422</v>
      </c>
      <c r="B10424" s="32">
        <v>90</v>
      </c>
      <c r="C10424" s="32">
        <v>263</v>
      </c>
      <c r="D10424" s="37">
        <v>43053</v>
      </c>
      <c r="E10424" s="32" t="b">
        <v>1</v>
      </c>
      <c r="F10424" s="38" t="s">
        <v>37</v>
      </c>
      <c r="G10424" s="38" t="s">
        <v>38</v>
      </c>
      <c r="H10424" s="38" t="s">
        <v>39</v>
      </c>
      <c r="I10424" s="38" t="s">
        <v>44</v>
      </c>
      <c r="J10424" s="38" t="s">
        <v>40</v>
      </c>
      <c r="K10424" s="39">
        <v>945.04</v>
      </c>
      <c r="L10424" s="39">
        <v>507.58</v>
      </c>
      <c r="M10424" s="37">
        <v>35052</v>
      </c>
      <c r="N10424" s="39">
        <f t="shared" ref="N10424" si="3863">K10424-L10424</f>
        <v>437.46</v>
      </c>
      <c r="O10424" s="63">
        <f>K10424/L10424</f>
        <v>1.8618542889790772</v>
      </c>
    </row>
    <row r="10425" spans="1:15" s="32" customFormat="1" ht="15.75" hidden="1" customHeight="1">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5" s="32" customFormat="1" ht="15.75" customHeight="1">
      <c r="A10426" s="32">
        <v>10424</v>
      </c>
      <c r="B10426" s="32">
        <v>93</v>
      </c>
      <c r="C10426" s="32">
        <v>3267</v>
      </c>
      <c r="D10426" s="37">
        <v>42890</v>
      </c>
      <c r="E10426" s="32" t="b">
        <v>1</v>
      </c>
      <c r="F10426" s="38" t="s">
        <v>37</v>
      </c>
      <c r="G10426" s="38" t="s">
        <v>43</v>
      </c>
      <c r="H10426" s="38" t="s">
        <v>39</v>
      </c>
      <c r="I10426" s="38" t="s">
        <v>50</v>
      </c>
      <c r="J10426" s="38" t="s">
        <v>40</v>
      </c>
      <c r="K10426" s="39">
        <v>1458.17</v>
      </c>
      <c r="L10426" s="39">
        <v>874.9</v>
      </c>
      <c r="M10426" s="37">
        <v>38991</v>
      </c>
      <c r="N10426" s="39">
        <f t="shared" ref="N10426" si="3864">K10426-L10426</f>
        <v>583.2700000000001</v>
      </c>
      <c r="O10426" s="63">
        <f>K10426/L10426</f>
        <v>1.6666704766259002</v>
      </c>
    </row>
    <row r="10427" spans="1:15" s="32" customFormat="1" ht="15.75" hidden="1" customHeight="1">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5" s="32" customFormat="1" ht="15.75" customHeight="1">
      <c r="A10428" s="32">
        <v>10426</v>
      </c>
      <c r="B10428" s="32">
        <v>21</v>
      </c>
      <c r="C10428" s="32">
        <v>87</v>
      </c>
      <c r="D10428" s="37">
        <v>42936</v>
      </c>
      <c r="E10428" s="32" t="b">
        <v>1</v>
      </c>
      <c r="F10428" s="38" t="s">
        <v>37</v>
      </c>
      <c r="G10428" s="38" t="s">
        <v>38</v>
      </c>
      <c r="H10428" s="38" t="s">
        <v>39</v>
      </c>
      <c r="I10428" s="38" t="s">
        <v>40</v>
      </c>
      <c r="J10428" s="38" t="s">
        <v>42</v>
      </c>
      <c r="K10428" s="39">
        <v>1071.23</v>
      </c>
      <c r="L10428" s="39">
        <v>380.74</v>
      </c>
      <c r="M10428" s="37">
        <v>35160</v>
      </c>
      <c r="N10428" s="39">
        <f t="shared" ref="N10428" si="3865">K10428-L10428</f>
        <v>690.49</v>
      </c>
      <c r="O10428" s="63">
        <f>K10428/L10428</f>
        <v>2.8135473026212114</v>
      </c>
    </row>
    <row r="10429" spans="1:15" s="32" customFormat="1" ht="15.75" hidden="1" customHeight="1">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5" s="32" customFormat="1" ht="15.75" hidden="1" customHeight="1">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5" s="32" customFormat="1" ht="15.75" hidden="1" customHeight="1">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5" s="32" customFormat="1" ht="15.75" customHeight="1">
      <c r="A10432" s="32">
        <v>10430</v>
      </c>
      <c r="B10432" s="32">
        <v>42</v>
      </c>
      <c r="C10432" s="32">
        <v>1791</v>
      </c>
      <c r="D10432" s="37">
        <v>42745</v>
      </c>
      <c r="E10432" s="32" t="b">
        <v>1</v>
      </c>
      <c r="F10432" s="38" t="s">
        <v>37</v>
      </c>
      <c r="G10432" s="38" t="s">
        <v>43</v>
      </c>
      <c r="H10432" s="38" t="s">
        <v>47</v>
      </c>
      <c r="I10432" s="38" t="s">
        <v>40</v>
      </c>
      <c r="J10432" s="38" t="s">
        <v>51</v>
      </c>
      <c r="K10432" s="39">
        <v>1810</v>
      </c>
      <c r="L10432" s="39">
        <v>1610.9</v>
      </c>
      <c r="M10432" s="37">
        <v>39427</v>
      </c>
      <c r="N10432" s="39">
        <f t="shared" ref="N10432" si="3866">K10432-L10432</f>
        <v>199.09999999999991</v>
      </c>
      <c r="O10432" s="63">
        <f>K10432/L10432</f>
        <v>1.1235955056179774</v>
      </c>
    </row>
    <row r="10433" spans="1:15" s="32" customFormat="1" ht="15.75" hidden="1" customHeight="1">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5" s="32" customFormat="1" ht="15.75" customHeight="1">
      <c r="A10434" s="32">
        <v>10432</v>
      </c>
      <c r="B10434" s="32">
        <v>21</v>
      </c>
      <c r="C10434" s="32">
        <v>3462</v>
      </c>
      <c r="D10434" s="37">
        <v>42889</v>
      </c>
      <c r="E10434" s="32" t="b">
        <v>1</v>
      </c>
      <c r="F10434" s="38" t="s">
        <v>37</v>
      </c>
      <c r="G10434" s="38" t="s">
        <v>48</v>
      </c>
      <c r="H10434" s="38" t="s">
        <v>52</v>
      </c>
      <c r="I10434" s="38" t="s">
        <v>40</v>
      </c>
      <c r="J10434" s="38" t="s">
        <v>40</v>
      </c>
      <c r="K10434" s="39">
        <v>1466.68</v>
      </c>
      <c r="L10434" s="39">
        <v>363.25</v>
      </c>
      <c r="M10434" s="37">
        <v>41701</v>
      </c>
      <c r="N10434" s="39">
        <f t="shared" ref="N10434" si="3867">K10434-L10434</f>
        <v>1103.43</v>
      </c>
      <c r="O10434" s="63">
        <f>K10434/L10434</f>
        <v>4.0376600137646248</v>
      </c>
    </row>
    <row r="10435" spans="1:15" s="32" customFormat="1" ht="15.75" hidden="1" customHeight="1">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5" s="32" customFormat="1" ht="15.75" customHeight="1">
      <c r="A10436" s="32">
        <v>10434</v>
      </c>
      <c r="B10436" s="32">
        <v>19</v>
      </c>
      <c r="C10436" s="32">
        <v>579</v>
      </c>
      <c r="D10436" s="37">
        <v>42954</v>
      </c>
      <c r="E10436" s="32" t="b">
        <v>1</v>
      </c>
      <c r="F10436" s="38" t="s">
        <v>37</v>
      </c>
      <c r="G10436" s="38" t="s">
        <v>43</v>
      </c>
      <c r="H10436" s="38" t="s">
        <v>47</v>
      </c>
      <c r="I10436" s="38" t="s">
        <v>50</v>
      </c>
      <c r="J10436" s="38" t="s">
        <v>42</v>
      </c>
      <c r="K10436" s="39">
        <v>12.01</v>
      </c>
      <c r="L10436" s="39">
        <v>7.21</v>
      </c>
      <c r="M10436" s="37">
        <v>39880</v>
      </c>
      <c r="N10436" s="39">
        <f t="shared" ref="N10436" si="3868">K10436-L10436</f>
        <v>4.8</v>
      </c>
      <c r="O10436" s="63">
        <f>K10436/L10436</f>
        <v>1.6657420249653259</v>
      </c>
    </row>
    <row r="10437" spans="1:15" s="32" customFormat="1" ht="15.75" hidden="1" customHeight="1">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5" s="32" customFormat="1" ht="15.75" customHeight="1">
      <c r="A10438" s="32">
        <v>10436</v>
      </c>
      <c r="B10438" s="32">
        <v>49</v>
      </c>
      <c r="C10438" s="32">
        <v>1241</v>
      </c>
      <c r="D10438" s="37">
        <v>43024</v>
      </c>
      <c r="E10438" s="32" t="b">
        <v>1</v>
      </c>
      <c r="F10438" s="38" t="s">
        <v>37</v>
      </c>
      <c r="G10438" s="38" t="s">
        <v>41</v>
      </c>
      <c r="H10438" s="38" t="s">
        <v>47</v>
      </c>
      <c r="I10438" s="38" t="s">
        <v>40</v>
      </c>
      <c r="J10438" s="38" t="s">
        <v>40</v>
      </c>
      <c r="K10438" s="39">
        <v>533.51</v>
      </c>
      <c r="L10438" s="39">
        <v>400.13</v>
      </c>
      <c r="M10438" s="37">
        <v>35470</v>
      </c>
      <c r="N10438" s="39">
        <f t="shared" ref="N10438" si="3869">K10438-L10438</f>
        <v>133.38</v>
      </c>
      <c r="O10438" s="63">
        <f>K10438/L10438</f>
        <v>1.3333416639592133</v>
      </c>
    </row>
    <row r="10439" spans="1:15" s="32" customFormat="1" ht="15.75" hidden="1" customHeight="1">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5" s="32" customFormat="1" ht="15.75" hidden="1" customHeight="1">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5" s="32" customFormat="1" ht="15.75" hidden="1" customHeight="1">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5" s="32" customFormat="1" ht="15.75" customHeight="1">
      <c r="A10442" s="32">
        <v>10440</v>
      </c>
      <c r="B10442" s="32">
        <v>30</v>
      </c>
      <c r="C10442" s="32">
        <v>3251</v>
      </c>
      <c r="D10442" s="37">
        <v>43007</v>
      </c>
      <c r="E10442" s="32" t="b">
        <v>1</v>
      </c>
      <c r="F10442" s="38" t="s">
        <v>37</v>
      </c>
      <c r="G10442" s="38" t="s">
        <v>43</v>
      </c>
      <c r="H10442" s="38" t="s">
        <v>39</v>
      </c>
      <c r="I10442" s="38" t="s">
        <v>40</v>
      </c>
      <c r="J10442" s="38" t="s">
        <v>40</v>
      </c>
      <c r="K10442" s="39">
        <v>1227.3399999999999</v>
      </c>
      <c r="L10442" s="39">
        <v>770.89</v>
      </c>
      <c r="M10442" s="37">
        <v>33364</v>
      </c>
      <c r="N10442" s="39">
        <f t="shared" ref="N10442" si="3870">K10442-L10442</f>
        <v>456.44999999999993</v>
      </c>
      <c r="O10442" s="63">
        <f>K10442/L10442</f>
        <v>1.5921078234248724</v>
      </c>
    </row>
    <row r="10443" spans="1:15" s="32" customFormat="1" ht="15.75" hidden="1" customHeight="1">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5" s="32" customFormat="1" ht="15.75" customHeight="1">
      <c r="A10444" s="32">
        <v>10442</v>
      </c>
      <c r="B10444" s="32">
        <v>42</v>
      </c>
      <c r="C10444" s="32">
        <v>603</v>
      </c>
      <c r="D10444" s="37">
        <v>42838</v>
      </c>
      <c r="E10444" s="32" t="b">
        <v>1</v>
      </c>
      <c r="F10444" s="38" t="s">
        <v>37</v>
      </c>
      <c r="G10444" s="38" t="s">
        <v>43</v>
      </c>
      <c r="H10444" s="38" t="s">
        <v>47</v>
      </c>
      <c r="I10444" s="38" t="s">
        <v>40</v>
      </c>
      <c r="J10444" s="38" t="s">
        <v>51</v>
      </c>
      <c r="K10444" s="39">
        <v>1810</v>
      </c>
      <c r="L10444" s="39">
        <v>1610.9</v>
      </c>
      <c r="M10444" s="37">
        <v>39526</v>
      </c>
      <c r="N10444" s="39">
        <f t="shared" ref="N10444" si="3871">K10444-L10444</f>
        <v>199.09999999999991</v>
      </c>
      <c r="O10444" s="63">
        <f>K10444/L10444</f>
        <v>1.1235955056179774</v>
      </c>
    </row>
    <row r="10445" spans="1:15" s="32" customFormat="1" ht="15.75" hidden="1" customHeight="1">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5" s="32" customFormat="1" ht="15.75" hidden="1" customHeight="1">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5" s="32" customFormat="1" ht="15.75" customHeight="1">
      <c r="A10447" s="32">
        <v>10445</v>
      </c>
      <c r="B10447" s="32">
        <v>66</v>
      </c>
      <c r="C10447" s="32">
        <v>2750</v>
      </c>
      <c r="D10447" s="37">
        <v>42903</v>
      </c>
      <c r="E10447" s="32" t="b">
        <v>1</v>
      </c>
      <c r="F10447" s="38" t="s">
        <v>37</v>
      </c>
      <c r="G10447" s="38" t="s">
        <v>38</v>
      </c>
      <c r="H10447" s="38" t="s">
        <v>39</v>
      </c>
      <c r="I10447" s="38" t="s">
        <v>40</v>
      </c>
      <c r="J10447" s="38" t="s">
        <v>40</v>
      </c>
      <c r="K10447" s="39">
        <v>1163.8900000000001</v>
      </c>
      <c r="L10447" s="39">
        <v>589.27</v>
      </c>
      <c r="M10447" s="37">
        <v>42560</v>
      </c>
      <c r="N10447" s="39">
        <f t="shared" ref="N10447" si="3872">K10447-L10447</f>
        <v>574.62000000000012</v>
      </c>
      <c r="O10447" s="63">
        <f>K10447/L10447</f>
        <v>1.9751387309722201</v>
      </c>
    </row>
    <row r="10448" spans="1:15" s="32" customFormat="1" ht="15.75" hidden="1" customHeight="1">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5" s="32" customFormat="1" ht="15.75" customHeight="1">
      <c r="A10449" s="32">
        <v>10447</v>
      </c>
      <c r="B10449" s="32">
        <v>75</v>
      </c>
      <c r="C10449" s="32">
        <v>874</v>
      </c>
      <c r="D10449" s="37">
        <v>42756</v>
      </c>
      <c r="E10449" s="32" t="b">
        <v>1</v>
      </c>
      <c r="F10449" s="38" t="s">
        <v>37</v>
      </c>
      <c r="G10449" s="38" t="s">
        <v>46</v>
      </c>
      <c r="H10449" s="38" t="s">
        <v>52</v>
      </c>
      <c r="I10449" s="38" t="s">
        <v>40</v>
      </c>
      <c r="J10449" s="38" t="s">
        <v>42</v>
      </c>
      <c r="K10449" s="39">
        <v>1873.97</v>
      </c>
      <c r="L10449" s="39">
        <v>863.95</v>
      </c>
      <c r="M10449" s="37">
        <v>38859</v>
      </c>
      <c r="N10449" s="39">
        <f t="shared" ref="N10449:N10451" si="3873">K10449-L10449</f>
        <v>1010.02</v>
      </c>
      <c r="O10449" s="63">
        <f t="shared" ref="O10449:O10451" si="3874">K10449/L10449</f>
        <v>2.1690722842757104</v>
      </c>
    </row>
    <row r="10450" spans="1:15" s="32" customFormat="1" ht="15.75" customHeight="1">
      <c r="A10450" s="32">
        <v>10448</v>
      </c>
      <c r="B10450" s="32">
        <v>54</v>
      </c>
      <c r="C10450" s="32">
        <v>1080</v>
      </c>
      <c r="D10450" s="37">
        <v>43052</v>
      </c>
      <c r="E10450" s="32" t="b">
        <v>1</v>
      </c>
      <c r="F10450" s="38" t="s">
        <v>37</v>
      </c>
      <c r="G10450" s="38" t="s">
        <v>48</v>
      </c>
      <c r="H10450" s="38" t="s">
        <v>39</v>
      </c>
      <c r="I10450" s="38" t="s">
        <v>40</v>
      </c>
      <c r="J10450" s="38" t="s">
        <v>40</v>
      </c>
      <c r="K10450" s="39">
        <v>1292.8399999999999</v>
      </c>
      <c r="L10450" s="39">
        <v>13.44</v>
      </c>
      <c r="M10450" s="37">
        <v>40779</v>
      </c>
      <c r="N10450" s="39">
        <f t="shared" si="3873"/>
        <v>1279.3999999999999</v>
      </c>
      <c r="O10450" s="63">
        <f t="shared" si="3874"/>
        <v>96.19345238095238</v>
      </c>
    </row>
    <row r="10451" spans="1:15" s="32" customFormat="1" ht="15.75" customHeight="1">
      <c r="A10451" s="32">
        <v>10449</v>
      </c>
      <c r="B10451" s="32">
        <v>1</v>
      </c>
      <c r="C10451" s="32">
        <v>1233</v>
      </c>
      <c r="D10451" s="37">
        <v>42918</v>
      </c>
      <c r="E10451" s="32" t="b">
        <v>1</v>
      </c>
      <c r="F10451" s="38" t="s">
        <v>37</v>
      </c>
      <c r="G10451" s="38" t="s">
        <v>46</v>
      </c>
      <c r="H10451" s="38" t="s">
        <v>39</v>
      </c>
      <c r="I10451" s="38" t="s">
        <v>40</v>
      </c>
      <c r="J10451" s="38" t="s">
        <v>40</v>
      </c>
      <c r="K10451" s="39">
        <v>1403.5</v>
      </c>
      <c r="L10451" s="39">
        <v>954.82</v>
      </c>
      <c r="M10451" s="37">
        <v>42688</v>
      </c>
      <c r="N10451" s="39">
        <f t="shared" si="3873"/>
        <v>448.67999999999995</v>
      </c>
      <c r="O10451" s="63">
        <f t="shared" si="3874"/>
        <v>1.4699105590582517</v>
      </c>
    </row>
    <row r="10452" spans="1:15" s="32" customFormat="1" ht="15.75" hidden="1" customHeight="1">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5" s="32" customFormat="1" ht="15.75" customHeight="1">
      <c r="A10453" s="32">
        <v>10451</v>
      </c>
      <c r="B10453" s="32">
        <v>61</v>
      </c>
      <c r="C10453" s="32">
        <v>902</v>
      </c>
      <c r="D10453" s="37">
        <v>42745</v>
      </c>
      <c r="E10453" s="32" t="b">
        <v>1</v>
      </c>
      <c r="F10453" s="38" t="s">
        <v>37</v>
      </c>
      <c r="G10453" s="38" t="s">
        <v>43</v>
      </c>
      <c r="H10453" s="38" t="s">
        <v>39</v>
      </c>
      <c r="I10453" s="38" t="s">
        <v>44</v>
      </c>
      <c r="J10453" s="38" t="s">
        <v>40</v>
      </c>
      <c r="K10453" s="39">
        <v>71.16</v>
      </c>
      <c r="L10453" s="39">
        <v>56.93</v>
      </c>
      <c r="M10453" s="37">
        <v>42172</v>
      </c>
      <c r="N10453" s="39">
        <f t="shared" ref="N10453:N10454" si="3875">K10453-L10453</f>
        <v>14.229999999999997</v>
      </c>
      <c r="O10453" s="63">
        <f t="shared" ref="O10453:O10454" si="3876">K10453/L10453</f>
        <v>1.2499560864219217</v>
      </c>
    </row>
    <row r="10454" spans="1:15" s="32" customFormat="1" ht="15.75" customHeight="1">
      <c r="A10454" s="32">
        <v>10452</v>
      </c>
      <c r="B10454" s="32">
        <v>92</v>
      </c>
      <c r="C10454" s="32">
        <v>797</v>
      </c>
      <c r="D10454" s="37">
        <v>43078</v>
      </c>
      <c r="E10454" s="32" t="b">
        <v>1</v>
      </c>
      <c r="F10454" s="38" t="s">
        <v>37</v>
      </c>
      <c r="G10454" s="38" t="s">
        <v>48</v>
      </c>
      <c r="H10454" s="38" t="s">
        <v>39</v>
      </c>
      <c r="I10454" s="38" t="s">
        <v>40</v>
      </c>
      <c r="J10454" s="38" t="s">
        <v>51</v>
      </c>
      <c r="K10454" s="39">
        <v>1415.01</v>
      </c>
      <c r="L10454" s="39">
        <v>1259.3599999999999</v>
      </c>
      <c r="M10454" s="37">
        <v>37626</v>
      </c>
      <c r="N10454" s="39">
        <f t="shared" si="3875"/>
        <v>155.65000000000009</v>
      </c>
      <c r="O10454" s="63">
        <f t="shared" si="3876"/>
        <v>1.1235945242027698</v>
      </c>
    </row>
    <row r="10455" spans="1:15" s="32" customFormat="1" ht="15.75" hidden="1" customHeight="1">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5" s="32" customFormat="1" ht="15.75" customHeight="1">
      <c r="A10456" s="32">
        <v>10454</v>
      </c>
      <c r="B10456" s="32">
        <v>31</v>
      </c>
      <c r="C10456" s="32">
        <v>240</v>
      </c>
      <c r="D10456" s="37">
        <v>43011</v>
      </c>
      <c r="E10456" s="32" t="b">
        <v>1</v>
      </c>
      <c r="F10456" s="38" t="s">
        <v>37</v>
      </c>
      <c r="G10456" s="38" t="s">
        <v>48</v>
      </c>
      <c r="H10456" s="38" t="s">
        <v>39</v>
      </c>
      <c r="I10456" s="38" t="s">
        <v>40</v>
      </c>
      <c r="J10456" s="38" t="s">
        <v>40</v>
      </c>
      <c r="K10456" s="39">
        <v>752.64</v>
      </c>
      <c r="L10456" s="39">
        <v>205.36</v>
      </c>
      <c r="M10456" s="37">
        <v>35667</v>
      </c>
      <c r="N10456" s="39">
        <f t="shared" ref="N10456" si="3877">K10456-L10456</f>
        <v>547.28</v>
      </c>
      <c r="O10456" s="63">
        <f>K10456/L10456</f>
        <v>3.6649785742111409</v>
      </c>
    </row>
    <row r="10457" spans="1:15" s="32" customFormat="1" ht="15.75" hidden="1" customHeight="1">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5" s="32" customFormat="1" ht="15.75" customHeight="1">
      <c r="A10458" s="32">
        <v>10456</v>
      </c>
      <c r="B10458" s="32">
        <v>5</v>
      </c>
      <c r="C10458" s="32">
        <v>2656</v>
      </c>
      <c r="D10458" s="37">
        <v>42804</v>
      </c>
      <c r="E10458" s="32" t="b">
        <v>1</v>
      </c>
      <c r="F10458" s="38" t="s">
        <v>37</v>
      </c>
      <c r="G10458" s="38" t="s">
        <v>41</v>
      </c>
      <c r="H10458" s="38" t="s">
        <v>49</v>
      </c>
      <c r="I10458" s="38" t="s">
        <v>44</v>
      </c>
      <c r="J10458" s="38" t="s">
        <v>40</v>
      </c>
      <c r="K10458" s="39">
        <v>574.64</v>
      </c>
      <c r="L10458" s="39">
        <v>459.71</v>
      </c>
      <c r="M10458" s="37">
        <v>42560</v>
      </c>
      <c r="N10458" s="39">
        <f t="shared" ref="N10458" si="3878">K10458-L10458</f>
        <v>114.93</v>
      </c>
      <c r="O10458" s="63">
        <f>K10458/L10458</f>
        <v>1.2500054382110461</v>
      </c>
    </row>
    <row r="10459" spans="1:15" s="32" customFormat="1" ht="15.75" hidden="1" customHeight="1">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5" s="32" customFormat="1" ht="15.75" hidden="1" customHeight="1">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5" s="32" customFormat="1" ht="15.75" customHeight="1">
      <c r="A10461" s="32">
        <v>10459</v>
      </c>
      <c r="B10461" s="32">
        <v>95</v>
      </c>
      <c r="C10461" s="32">
        <v>1847</v>
      </c>
      <c r="D10461" s="37">
        <v>43067</v>
      </c>
      <c r="E10461" s="32" t="b">
        <v>1</v>
      </c>
      <c r="F10461" s="38" t="s">
        <v>37</v>
      </c>
      <c r="G10461" s="38" t="s">
        <v>46</v>
      </c>
      <c r="H10461" s="38" t="s">
        <v>39</v>
      </c>
      <c r="I10461" s="38" t="s">
        <v>40</v>
      </c>
      <c r="J10461" s="38" t="s">
        <v>42</v>
      </c>
      <c r="K10461" s="39">
        <v>569.55999999999995</v>
      </c>
      <c r="L10461" s="39">
        <v>528.42999999999995</v>
      </c>
      <c r="M10461" s="37">
        <v>37874</v>
      </c>
      <c r="N10461" s="39">
        <f t="shared" ref="N10461:N10463" si="3879">K10461-L10461</f>
        <v>41.129999999999995</v>
      </c>
      <c r="O10461" s="63">
        <f t="shared" ref="O10461:O10463" si="3880">K10461/L10461</f>
        <v>1.0778343394583956</v>
      </c>
    </row>
    <row r="10462" spans="1:15" s="32" customFormat="1" ht="15.75" customHeight="1">
      <c r="A10462" s="32">
        <v>10460</v>
      </c>
      <c r="B10462" s="32">
        <v>83</v>
      </c>
      <c r="C10462" s="32">
        <v>1233</v>
      </c>
      <c r="D10462" s="37">
        <v>42931</v>
      </c>
      <c r="E10462" s="32" t="b">
        <v>1</v>
      </c>
      <c r="F10462" s="38" t="s">
        <v>37</v>
      </c>
      <c r="G10462" s="38" t="s">
        <v>38</v>
      </c>
      <c r="H10462" s="38" t="s">
        <v>52</v>
      </c>
      <c r="I10462" s="38" t="s">
        <v>40</v>
      </c>
      <c r="J10462" s="38" t="s">
        <v>42</v>
      </c>
      <c r="K10462" s="39">
        <v>2083.94</v>
      </c>
      <c r="L10462" s="39">
        <v>675.03</v>
      </c>
      <c r="M10462" s="37">
        <v>34079</v>
      </c>
      <c r="N10462" s="39">
        <f t="shared" si="3879"/>
        <v>1408.91</v>
      </c>
      <c r="O10462" s="63">
        <f t="shared" si="3880"/>
        <v>3.0871813104602759</v>
      </c>
    </row>
    <row r="10463" spans="1:15" s="32" customFormat="1" ht="15.75" customHeight="1">
      <c r="A10463" s="32">
        <v>10461</v>
      </c>
      <c r="B10463" s="32">
        <v>16</v>
      </c>
      <c r="C10463" s="32">
        <v>2962</v>
      </c>
      <c r="D10463" s="37">
        <v>42985</v>
      </c>
      <c r="E10463" s="32" t="b">
        <v>1</v>
      </c>
      <c r="F10463" s="38" t="s">
        <v>37</v>
      </c>
      <c r="G10463" s="38" t="s">
        <v>45</v>
      </c>
      <c r="H10463" s="38" t="s">
        <v>39</v>
      </c>
      <c r="I10463" s="38" t="s">
        <v>50</v>
      </c>
      <c r="J10463" s="38" t="s">
        <v>51</v>
      </c>
      <c r="K10463" s="39">
        <v>1661.92</v>
      </c>
      <c r="L10463" s="39">
        <v>1479.11</v>
      </c>
      <c r="M10463" s="37">
        <v>33888</v>
      </c>
      <c r="N10463" s="39">
        <f t="shared" si="3879"/>
        <v>182.81000000000017</v>
      </c>
      <c r="O10463" s="63">
        <f t="shared" si="3880"/>
        <v>1.12359459404642</v>
      </c>
    </row>
    <row r="10464" spans="1:15" s="32" customFormat="1" ht="15.75" hidden="1" customHeight="1">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5" s="32" customFormat="1" ht="15.75" customHeight="1">
      <c r="A10465" s="32">
        <v>10463</v>
      </c>
      <c r="B10465" s="32">
        <v>43</v>
      </c>
      <c r="C10465" s="32">
        <v>935</v>
      </c>
      <c r="D10465" s="37">
        <v>42864</v>
      </c>
      <c r="E10465" s="32" t="b">
        <v>1</v>
      </c>
      <c r="F10465" s="38" t="s">
        <v>37</v>
      </c>
      <c r="G10465" s="38" t="s">
        <v>38</v>
      </c>
      <c r="H10465" s="38" t="s">
        <v>39</v>
      </c>
      <c r="I10465" s="38" t="s">
        <v>40</v>
      </c>
      <c r="J10465" s="38" t="s">
        <v>40</v>
      </c>
      <c r="K10465" s="39">
        <v>1151.96</v>
      </c>
      <c r="L10465" s="39">
        <v>649.49</v>
      </c>
      <c r="M10465" s="37">
        <v>33259</v>
      </c>
      <c r="N10465" s="39">
        <f t="shared" ref="N10465" si="3881">K10465-L10465</f>
        <v>502.47</v>
      </c>
      <c r="O10465" s="63">
        <f>K10465/L10465</f>
        <v>1.7736377773329843</v>
      </c>
    </row>
    <row r="10466" spans="1:15" s="32" customFormat="1" ht="15.75" hidden="1" customHeight="1">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5" s="32" customFormat="1" ht="15.75" customHeight="1">
      <c r="A10467" s="32">
        <v>10465</v>
      </c>
      <c r="B10467" s="32">
        <v>28</v>
      </c>
      <c r="C10467" s="32">
        <v>2148</v>
      </c>
      <c r="D10467" s="37">
        <v>42911</v>
      </c>
      <c r="E10467" s="32" t="b">
        <v>1</v>
      </c>
      <c r="F10467" s="38" t="s">
        <v>37</v>
      </c>
      <c r="G10467" s="38" t="s">
        <v>45</v>
      </c>
      <c r="H10467" s="38" t="s">
        <v>39</v>
      </c>
      <c r="I10467" s="38" t="s">
        <v>40</v>
      </c>
      <c r="J10467" s="38" t="s">
        <v>51</v>
      </c>
      <c r="K10467" s="39">
        <v>1216.1400000000001</v>
      </c>
      <c r="L10467" s="39">
        <v>1082.3599999999999</v>
      </c>
      <c r="M10467" s="37">
        <v>33552</v>
      </c>
      <c r="N10467" s="39">
        <f t="shared" ref="N10467" si="3882">K10467-L10467</f>
        <v>133.7800000000002</v>
      </c>
      <c r="O10467" s="63">
        <f>K10467/L10467</f>
        <v>1.1236002808677337</v>
      </c>
    </row>
    <row r="10468" spans="1:15" s="32" customFormat="1" ht="15.75" hidden="1" customHeight="1">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5" s="32" customFormat="1" ht="15.75" customHeight="1">
      <c r="A10469" s="32">
        <v>10467</v>
      </c>
      <c r="B10469" s="32">
        <v>53</v>
      </c>
      <c r="C10469" s="32">
        <v>1300</v>
      </c>
      <c r="D10469" s="37">
        <v>43064</v>
      </c>
      <c r="E10469" s="32" t="b">
        <v>1</v>
      </c>
      <c r="F10469" s="38" t="s">
        <v>37</v>
      </c>
      <c r="G10469" s="38" t="s">
        <v>43</v>
      </c>
      <c r="H10469" s="38" t="s">
        <v>39</v>
      </c>
      <c r="I10469" s="38" t="s">
        <v>40</v>
      </c>
      <c r="J10469" s="38" t="s">
        <v>40</v>
      </c>
      <c r="K10469" s="39">
        <v>795.34</v>
      </c>
      <c r="L10469" s="39">
        <v>101.58</v>
      </c>
      <c r="M10469" s="37">
        <v>35470</v>
      </c>
      <c r="N10469" s="39">
        <f t="shared" ref="N10469:N10470" si="3883">K10469-L10469</f>
        <v>693.76</v>
      </c>
      <c r="O10469" s="63">
        <f t="shared" ref="O10469:O10470" si="3884">K10469/L10469</f>
        <v>7.8296908840322903</v>
      </c>
    </row>
    <row r="10470" spans="1:15" s="32" customFormat="1" ht="15.75" customHeight="1">
      <c r="A10470" s="32">
        <v>10468</v>
      </c>
      <c r="B10470" s="32">
        <v>77</v>
      </c>
      <c r="C10470" s="32">
        <v>173</v>
      </c>
      <c r="D10470" s="37">
        <v>42920</v>
      </c>
      <c r="E10470" s="32" t="b">
        <v>1</v>
      </c>
      <c r="F10470" s="38" t="s">
        <v>37</v>
      </c>
      <c r="G10470" s="38" t="s">
        <v>45</v>
      </c>
      <c r="H10470" s="38" t="s">
        <v>47</v>
      </c>
      <c r="I10470" s="38" t="s">
        <v>40</v>
      </c>
      <c r="J10470" s="38" t="s">
        <v>42</v>
      </c>
      <c r="K10470" s="39">
        <v>1240.31</v>
      </c>
      <c r="L10470" s="39">
        <v>795.1</v>
      </c>
      <c r="M10470" s="37">
        <v>36833</v>
      </c>
      <c r="N10470" s="39">
        <f t="shared" si="3883"/>
        <v>445.20999999999992</v>
      </c>
      <c r="O10470" s="63">
        <f t="shared" si="3884"/>
        <v>1.5599421456420575</v>
      </c>
    </row>
    <row r="10471" spans="1:15" s="32" customFormat="1" ht="15.75" hidden="1" customHeight="1">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5" s="32" customFormat="1" ht="15.75" customHeight="1">
      <c r="A10472" s="32">
        <v>10470</v>
      </c>
      <c r="B10472" s="32">
        <v>23</v>
      </c>
      <c r="C10472" s="32">
        <v>534</v>
      </c>
      <c r="D10472" s="37">
        <v>43093</v>
      </c>
      <c r="E10472" s="32" t="b">
        <v>1</v>
      </c>
      <c r="F10472" s="38" t="s">
        <v>37</v>
      </c>
      <c r="G10472" s="38" t="s">
        <v>45</v>
      </c>
      <c r="H10472" s="38" t="s">
        <v>49</v>
      </c>
      <c r="I10472" s="38" t="s">
        <v>44</v>
      </c>
      <c r="J10472" s="38" t="s">
        <v>51</v>
      </c>
      <c r="K10472" s="39">
        <v>688.63</v>
      </c>
      <c r="L10472" s="39">
        <v>612.88</v>
      </c>
      <c r="M10472" s="37">
        <v>34244</v>
      </c>
      <c r="N10472" s="39">
        <f t="shared" ref="N10472" si="3885">K10472-L10472</f>
        <v>75.75</v>
      </c>
      <c r="O10472" s="63">
        <f>K10472/L10472</f>
        <v>1.1235967889309491</v>
      </c>
    </row>
    <row r="10473" spans="1:15" s="32" customFormat="1" ht="15.75" hidden="1" customHeight="1">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5" s="32" customFormat="1" ht="15.75" hidden="1" customHeight="1">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5" s="32" customFormat="1" ht="15.75" hidden="1" customHeight="1">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5" s="32" customFormat="1" ht="15.75" customHeight="1">
      <c r="A10476" s="32">
        <v>10474</v>
      </c>
      <c r="B10476" s="32">
        <v>45</v>
      </c>
      <c r="C10476" s="32">
        <v>507</v>
      </c>
      <c r="D10476" s="37">
        <v>43063</v>
      </c>
      <c r="E10476" s="32" t="b">
        <v>1</v>
      </c>
      <c r="F10476" s="38" t="s">
        <v>37</v>
      </c>
      <c r="G10476" s="38" t="s">
        <v>38</v>
      </c>
      <c r="H10476" s="38" t="s">
        <v>39</v>
      </c>
      <c r="I10476" s="38" t="s">
        <v>40</v>
      </c>
      <c r="J10476" s="38" t="s">
        <v>40</v>
      </c>
      <c r="K10476" s="39">
        <v>441.49</v>
      </c>
      <c r="L10476" s="39">
        <v>84.99</v>
      </c>
      <c r="M10476" s="37">
        <v>34071</v>
      </c>
      <c r="N10476" s="39">
        <f t="shared" ref="N10476:N10477" si="3886">K10476-L10476</f>
        <v>356.5</v>
      </c>
      <c r="O10476" s="63">
        <f t="shared" ref="O10476:O10477" si="3887">K10476/L10476</f>
        <v>5.1946111307212615</v>
      </c>
    </row>
    <row r="10477" spans="1:15" s="32" customFormat="1" ht="15.75" customHeight="1">
      <c r="A10477" s="32">
        <v>10475</v>
      </c>
      <c r="B10477" s="32">
        <v>54</v>
      </c>
      <c r="C10477" s="32">
        <v>3365</v>
      </c>
      <c r="D10477" s="37">
        <v>43028</v>
      </c>
      <c r="E10477" s="32" t="b">
        <v>1</v>
      </c>
      <c r="F10477" s="38" t="s">
        <v>37</v>
      </c>
      <c r="G10477" s="38" t="s">
        <v>48</v>
      </c>
      <c r="H10477" s="38" t="s">
        <v>39</v>
      </c>
      <c r="I10477" s="38" t="s">
        <v>40</v>
      </c>
      <c r="J10477" s="38" t="s">
        <v>40</v>
      </c>
      <c r="K10477" s="39">
        <v>1292.8399999999999</v>
      </c>
      <c r="L10477" s="39">
        <v>13.44</v>
      </c>
      <c r="M10477" s="37">
        <v>39915</v>
      </c>
      <c r="N10477" s="39">
        <f t="shared" si="3886"/>
        <v>1279.3999999999999</v>
      </c>
      <c r="O10477" s="63">
        <f t="shared" si="3887"/>
        <v>96.19345238095238</v>
      </c>
    </row>
    <row r="10478" spans="1:15" s="32" customFormat="1" ht="15.75" hidden="1" customHeight="1">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5" s="32" customFormat="1" ht="15.75" customHeight="1">
      <c r="A10479" s="32">
        <v>10477</v>
      </c>
      <c r="B10479" s="32">
        <v>77</v>
      </c>
      <c r="C10479" s="32">
        <v>973</v>
      </c>
      <c r="D10479" s="37">
        <v>42925</v>
      </c>
      <c r="E10479" s="32" t="b">
        <v>1</v>
      </c>
      <c r="F10479" s="38" t="s">
        <v>37</v>
      </c>
      <c r="G10479" s="38" t="s">
        <v>48</v>
      </c>
      <c r="H10479" s="38" t="s">
        <v>39</v>
      </c>
      <c r="I10479" s="38" t="s">
        <v>40</v>
      </c>
      <c r="J10479" s="38" t="s">
        <v>40</v>
      </c>
      <c r="K10479" s="39">
        <v>1769.64</v>
      </c>
      <c r="L10479" s="39">
        <v>108.76</v>
      </c>
      <c r="M10479" s="37">
        <v>40672</v>
      </c>
      <c r="N10479" s="39">
        <f t="shared" ref="N10479" si="3888">K10479-L10479</f>
        <v>1660.88</v>
      </c>
      <c r="O10479" s="63">
        <f>K10479/L10479</f>
        <v>16.271055535123207</v>
      </c>
    </row>
    <row r="10480" spans="1:15" s="32" customFormat="1" ht="15.75" hidden="1" customHeight="1">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5" s="32" customFormat="1" ht="15.75" hidden="1" customHeight="1">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5" s="32" customFormat="1" ht="15.75" customHeight="1">
      <c r="A10482" s="32">
        <v>10480</v>
      </c>
      <c r="B10482" s="32">
        <v>12</v>
      </c>
      <c r="C10482" s="32">
        <v>2468</v>
      </c>
      <c r="D10482" s="37">
        <v>42977</v>
      </c>
      <c r="E10482" s="32" t="b">
        <v>1</v>
      </c>
      <c r="F10482" s="38" t="s">
        <v>37</v>
      </c>
      <c r="G10482" s="38" t="s">
        <v>46</v>
      </c>
      <c r="H10482" s="38" t="s">
        <v>39</v>
      </c>
      <c r="I10482" s="38" t="s">
        <v>40</v>
      </c>
      <c r="J10482" s="38" t="s">
        <v>42</v>
      </c>
      <c r="K10482" s="39">
        <v>1765.3</v>
      </c>
      <c r="L10482" s="39">
        <v>709.48</v>
      </c>
      <c r="M10482" s="37">
        <v>38193</v>
      </c>
      <c r="N10482" s="39">
        <f t="shared" ref="N10482" si="3889">K10482-L10482</f>
        <v>1055.82</v>
      </c>
      <c r="O10482" s="63">
        <f>K10482/L10482</f>
        <v>2.4881603427862657</v>
      </c>
    </row>
    <row r="10483" spans="1:15" s="32" customFormat="1" ht="15.75" hidden="1" customHeight="1">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5" s="32" customFormat="1" ht="15.75" hidden="1" customHeight="1">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5" s="32" customFormat="1" ht="15.75" hidden="1" customHeight="1">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5" s="32" customFormat="1" ht="15.75" customHeight="1">
      <c r="A10486" s="32">
        <v>10484</v>
      </c>
      <c r="B10486" s="32">
        <v>33</v>
      </c>
      <c r="C10486" s="32">
        <v>1347</v>
      </c>
      <c r="D10486" s="37">
        <v>42773</v>
      </c>
      <c r="E10486" s="32" t="b">
        <v>1</v>
      </c>
      <c r="F10486" s="38" t="s">
        <v>37</v>
      </c>
      <c r="G10486" s="38" t="s">
        <v>46</v>
      </c>
      <c r="H10486" s="38" t="s">
        <v>39</v>
      </c>
      <c r="I10486" s="38" t="s">
        <v>40</v>
      </c>
      <c r="J10486" s="38" t="s">
        <v>51</v>
      </c>
      <c r="K10486" s="39">
        <v>1311.44</v>
      </c>
      <c r="L10486" s="39">
        <v>1167.18</v>
      </c>
      <c r="M10486" s="37">
        <v>33888</v>
      </c>
      <c r="N10486" s="39">
        <f t="shared" ref="N10486:N10487" si="3890">K10486-L10486</f>
        <v>144.26</v>
      </c>
      <c r="O10486" s="63">
        <f t="shared" ref="O10486:O10487" si="3891">K10486/L10486</f>
        <v>1.1235970458712452</v>
      </c>
    </row>
    <row r="10487" spans="1:15" s="32" customFormat="1" ht="15.75" customHeight="1">
      <c r="A10487" s="32">
        <v>10485</v>
      </c>
      <c r="B10487" s="32">
        <v>5</v>
      </c>
      <c r="C10487" s="32">
        <v>1956</v>
      </c>
      <c r="D10487" s="37">
        <v>43032</v>
      </c>
      <c r="E10487" s="32" t="b">
        <v>1</v>
      </c>
      <c r="F10487" s="38" t="s">
        <v>37</v>
      </c>
      <c r="G10487" s="38" t="s">
        <v>41</v>
      </c>
      <c r="H10487" s="38" t="s">
        <v>49</v>
      </c>
      <c r="I10487" s="38" t="s">
        <v>44</v>
      </c>
      <c r="J10487" s="38" t="s">
        <v>40</v>
      </c>
      <c r="K10487" s="39">
        <v>574.64</v>
      </c>
      <c r="L10487" s="39">
        <v>459.71</v>
      </c>
      <c r="M10487" s="37">
        <v>37659</v>
      </c>
      <c r="N10487" s="39">
        <f t="shared" si="3890"/>
        <v>114.93</v>
      </c>
      <c r="O10487" s="63">
        <f t="shared" si="3891"/>
        <v>1.2500054382110461</v>
      </c>
    </row>
    <row r="10488" spans="1:15" s="32" customFormat="1" ht="15.75" hidden="1" customHeight="1">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5" s="32" customFormat="1" ht="15.75" customHeight="1">
      <c r="A10489" s="32">
        <v>10487</v>
      </c>
      <c r="B10489" s="32">
        <v>50</v>
      </c>
      <c r="C10489" s="32">
        <v>695</v>
      </c>
      <c r="D10489" s="37">
        <v>42895</v>
      </c>
      <c r="E10489" s="32" t="b">
        <v>1</v>
      </c>
      <c r="F10489" s="38" t="s">
        <v>37</v>
      </c>
      <c r="G10489" s="38" t="s">
        <v>46</v>
      </c>
      <c r="H10489" s="38" t="s">
        <v>39</v>
      </c>
      <c r="I10489" s="38" t="s">
        <v>40</v>
      </c>
      <c r="J10489" s="38" t="s">
        <v>40</v>
      </c>
      <c r="K10489" s="39">
        <v>642.70000000000005</v>
      </c>
      <c r="L10489" s="39">
        <v>211.37</v>
      </c>
      <c r="M10489" s="37">
        <v>37337</v>
      </c>
      <c r="N10489" s="39">
        <f t="shared" ref="N10489:N10492" si="3892">K10489-L10489</f>
        <v>431.33000000000004</v>
      </c>
      <c r="O10489" s="63">
        <f t="shared" ref="O10489:O10492" si="3893">K10489/L10489</f>
        <v>3.0406396366561008</v>
      </c>
    </row>
    <row r="10490" spans="1:15" s="32" customFormat="1" ht="15.75" customHeight="1">
      <c r="A10490" s="32">
        <v>10488</v>
      </c>
      <c r="B10490" s="32">
        <v>12</v>
      </c>
      <c r="C10490" s="32">
        <v>2588</v>
      </c>
      <c r="D10490" s="37">
        <v>42760</v>
      </c>
      <c r="E10490" s="32" t="b">
        <v>1</v>
      </c>
      <c r="F10490" s="38" t="s">
        <v>37</v>
      </c>
      <c r="G10490" s="38" t="s">
        <v>46</v>
      </c>
      <c r="H10490" s="38" t="s">
        <v>39</v>
      </c>
      <c r="I10490" s="38" t="s">
        <v>40</v>
      </c>
      <c r="J10490" s="38" t="s">
        <v>42</v>
      </c>
      <c r="K10490" s="39">
        <v>1765.3</v>
      </c>
      <c r="L10490" s="39">
        <v>709.48</v>
      </c>
      <c r="M10490" s="37">
        <v>38193</v>
      </c>
      <c r="N10490" s="39">
        <f t="shared" si="3892"/>
        <v>1055.82</v>
      </c>
      <c r="O10490" s="63">
        <f t="shared" si="3893"/>
        <v>2.4881603427862657</v>
      </c>
    </row>
    <row r="10491" spans="1:15" s="32" customFormat="1" ht="15.75" customHeight="1">
      <c r="A10491" s="32">
        <v>10489</v>
      </c>
      <c r="B10491" s="32">
        <v>81</v>
      </c>
      <c r="C10491" s="32">
        <v>2799</v>
      </c>
      <c r="D10491" s="37">
        <v>42813</v>
      </c>
      <c r="E10491" s="32" t="b">
        <v>1</v>
      </c>
      <c r="F10491" s="38" t="s">
        <v>37</v>
      </c>
      <c r="G10491" s="38" t="s">
        <v>45</v>
      </c>
      <c r="H10491" s="38" t="s">
        <v>39</v>
      </c>
      <c r="I10491" s="38" t="s">
        <v>40</v>
      </c>
      <c r="J10491" s="38" t="s">
        <v>51</v>
      </c>
      <c r="K10491" s="39">
        <v>586.45000000000005</v>
      </c>
      <c r="L10491" s="39">
        <v>521.94000000000005</v>
      </c>
      <c r="M10491" s="37">
        <v>38339</v>
      </c>
      <c r="N10491" s="39">
        <f t="shared" si="3892"/>
        <v>64.509999999999991</v>
      </c>
      <c r="O10491" s="63">
        <f t="shared" si="3893"/>
        <v>1.1235965819826033</v>
      </c>
    </row>
    <row r="10492" spans="1:15" s="32" customFormat="1" ht="15.75" customHeight="1">
      <c r="A10492" s="32">
        <v>10490</v>
      </c>
      <c r="B10492" s="32">
        <v>88</v>
      </c>
      <c r="C10492" s="32">
        <v>799</v>
      </c>
      <c r="D10492" s="37">
        <v>42943</v>
      </c>
      <c r="E10492" s="32" t="b">
        <v>1</v>
      </c>
      <c r="F10492" s="38" t="s">
        <v>37</v>
      </c>
      <c r="G10492" s="38" t="s">
        <v>45</v>
      </c>
      <c r="H10492" s="38" t="s">
        <v>39</v>
      </c>
      <c r="I10492" s="38" t="s">
        <v>40</v>
      </c>
      <c r="J10492" s="38" t="s">
        <v>40</v>
      </c>
      <c r="K10492" s="39">
        <v>1198.46</v>
      </c>
      <c r="L10492" s="39">
        <v>381.1</v>
      </c>
      <c r="M10492" s="37">
        <v>37539</v>
      </c>
      <c r="N10492" s="39">
        <f t="shared" si="3892"/>
        <v>817.36</v>
      </c>
      <c r="O10492" s="63">
        <f t="shared" si="3893"/>
        <v>3.1447389136709525</v>
      </c>
    </row>
    <row r="10493" spans="1:15" s="32" customFormat="1" ht="15.75" hidden="1" customHeight="1">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5" s="32" customFormat="1" ht="15.75" customHeight="1">
      <c r="A10494" s="32">
        <v>10492</v>
      </c>
      <c r="B10494" s="32">
        <v>3</v>
      </c>
      <c r="C10494" s="32">
        <v>2294</v>
      </c>
      <c r="D10494" s="37">
        <v>42810</v>
      </c>
      <c r="E10494" s="32" t="b">
        <v>1</v>
      </c>
      <c r="F10494" s="38" t="s">
        <v>37</v>
      </c>
      <c r="G10494" s="38" t="s">
        <v>41</v>
      </c>
      <c r="H10494" s="38" t="s">
        <v>39</v>
      </c>
      <c r="I10494" s="38" t="s">
        <v>40</v>
      </c>
      <c r="J10494" s="38" t="s">
        <v>42</v>
      </c>
      <c r="K10494" s="39">
        <v>2091.4699999999998</v>
      </c>
      <c r="L10494" s="39">
        <v>388.92</v>
      </c>
      <c r="M10494" s="37">
        <v>41167</v>
      </c>
      <c r="N10494" s="39">
        <f t="shared" ref="N10494" si="3894">K10494-L10494</f>
        <v>1702.5499999999997</v>
      </c>
      <c r="O10494" s="63">
        <f>K10494/L10494</f>
        <v>5.3776355034454379</v>
      </c>
    </row>
    <row r="10495" spans="1:15" s="32" customFormat="1" ht="15.75" hidden="1" customHeight="1">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5" s="32" customFormat="1" ht="15.75" customHeight="1">
      <c r="A10496" s="32">
        <v>10494</v>
      </c>
      <c r="B10496" s="32">
        <v>34</v>
      </c>
      <c r="C10496" s="32">
        <v>3113</v>
      </c>
      <c r="D10496" s="37">
        <v>42975</v>
      </c>
      <c r="E10496" s="32" t="b">
        <v>1</v>
      </c>
      <c r="F10496" s="38" t="s">
        <v>37</v>
      </c>
      <c r="G10496" s="38" t="s">
        <v>45</v>
      </c>
      <c r="H10496" s="38" t="s">
        <v>47</v>
      </c>
      <c r="I10496" s="38" t="s">
        <v>50</v>
      </c>
      <c r="J10496" s="38" t="s">
        <v>42</v>
      </c>
      <c r="K10496" s="39">
        <v>774.53</v>
      </c>
      <c r="L10496" s="39">
        <v>464.72</v>
      </c>
      <c r="M10496" s="37">
        <v>34527</v>
      </c>
      <c r="N10496" s="39">
        <f t="shared" ref="N10496:N10499" si="3895">K10496-L10496</f>
        <v>309.80999999999995</v>
      </c>
      <c r="O10496" s="63">
        <f t="shared" ref="O10496:O10499" si="3896">K10496/L10496</f>
        <v>1.6666594938887931</v>
      </c>
    </row>
    <row r="10497" spans="1:15" s="32" customFormat="1" ht="15.75" customHeight="1">
      <c r="A10497" s="32">
        <v>10495</v>
      </c>
      <c r="B10497" s="32">
        <v>35</v>
      </c>
      <c r="C10497" s="32">
        <v>2360</v>
      </c>
      <c r="D10497" s="37">
        <v>42819</v>
      </c>
      <c r="E10497" s="32" t="b">
        <v>1</v>
      </c>
      <c r="F10497" s="38" t="s">
        <v>37</v>
      </c>
      <c r="G10497" s="38" t="s">
        <v>46</v>
      </c>
      <c r="H10497" s="38" t="s">
        <v>39</v>
      </c>
      <c r="I10497" s="38" t="s">
        <v>40</v>
      </c>
      <c r="J10497" s="38" t="s">
        <v>40</v>
      </c>
      <c r="K10497" s="39">
        <v>1403.5</v>
      </c>
      <c r="L10497" s="39">
        <v>954.82</v>
      </c>
      <c r="M10497" s="37">
        <v>38573</v>
      </c>
      <c r="N10497" s="39">
        <f t="shared" si="3895"/>
        <v>448.67999999999995</v>
      </c>
      <c r="O10497" s="63">
        <f t="shared" si="3896"/>
        <v>1.4699105590582517</v>
      </c>
    </row>
    <row r="10498" spans="1:15" s="32" customFormat="1" ht="15.75" customHeight="1">
      <c r="A10498" s="32">
        <v>10496</v>
      </c>
      <c r="B10498" s="32">
        <v>32</v>
      </c>
      <c r="C10498" s="32">
        <v>3389</v>
      </c>
      <c r="D10498" s="37">
        <v>43018</v>
      </c>
      <c r="E10498" s="32" t="b">
        <v>1</v>
      </c>
      <c r="F10498" s="38" t="s">
        <v>37</v>
      </c>
      <c r="G10498" s="38" t="s">
        <v>46</v>
      </c>
      <c r="H10498" s="38" t="s">
        <v>39</v>
      </c>
      <c r="I10498" s="38" t="s">
        <v>40</v>
      </c>
      <c r="J10498" s="38" t="s">
        <v>40</v>
      </c>
      <c r="K10498" s="39">
        <v>642.70000000000005</v>
      </c>
      <c r="L10498" s="39">
        <v>211.37</v>
      </c>
      <c r="M10498" s="37">
        <v>37337</v>
      </c>
      <c r="N10498" s="39">
        <f t="shared" si="3895"/>
        <v>431.33000000000004</v>
      </c>
      <c r="O10498" s="63">
        <f t="shared" si="3896"/>
        <v>3.0406396366561008</v>
      </c>
    </row>
    <row r="10499" spans="1:15" s="32" customFormat="1" ht="15.75" customHeight="1">
      <c r="A10499" s="32">
        <v>10497</v>
      </c>
      <c r="B10499" s="32">
        <v>65</v>
      </c>
      <c r="C10499" s="32">
        <v>3420</v>
      </c>
      <c r="D10499" s="37">
        <v>42921</v>
      </c>
      <c r="E10499" s="32" t="b">
        <v>1</v>
      </c>
      <c r="F10499" s="38" t="s">
        <v>37</v>
      </c>
      <c r="G10499" s="38" t="s">
        <v>48</v>
      </c>
      <c r="H10499" s="38" t="s">
        <v>39</v>
      </c>
      <c r="I10499" s="38" t="s">
        <v>40</v>
      </c>
      <c r="J10499" s="38" t="s">
        <v>40</v>
      </c>
      <c r="K10499" s="39">
        <v>1807.45</v>
      </c>
      <c r="L10499" s="39">
        <v>778.69</v>
      </c>
      <c r="M10499" s="37">
        <v>42710</v>
      </c>
      <c r="N10499" s="39">
        <f t="shared" si="3895"/>
        <v>1028.76</v>
      </c>
      <c r="O10499" s="63">
        <f t="shared" si="3896"/>
        <v>2.3211419178363659</v>
      </c>
    </row>
    <row r="10500" spans="1:15" s="32" customFormat="1" ht="15.75" hidden="1" customHeight="1">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5" s="32" customFormat="1" ht="15.75" hidden="1" customHeight="1">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5" s="32" customFormat="1" ht="15.75" customHeight="1">
      <c r="A10502" s="32">
        <v>10500</v>
      </c>
      <c r="B10502" s="32">
        <v>32</v>
      </c>
      <c r="C10502" s="32">
        <v>2118</v>
      </c>
      <c r="D10502" s="37">
        <v>42777</v>
      </c>
      <c r="E10502" s="32" t="b">
        <v>1</v>
      </c>
      <c r="F10502" s="38" t="s">
        <v>37</v>
      </c>
      <c r="G10502" s="38" t="s">
        <v>46</v>
      </c>
      <c r="H10502" s="38" t="s">
        <v>39</v>
      </c>
      <c r="I10502" s="38" t="s">
        <v>50</v>
      </c>
      <c r="J10502" s="38" t="s">
        <v>40</v>
      </c>
      <c r="K10502" s="39">
        <v>1179</v>
      </c>
      <c r="L10502" s="39">
        <v>707.4</v>
      </c>
      <c r="M10502" s="37">
        <v>35667</v>
      </c>
      <c r="N10502" s="39">
        <f t="shared" ref="N10502" si="3897">K10502-L10502</f>
        <v>471.6</v>
      </c>
      <c r="O10502" s="63">
        <f>K10502/L10502</f>
        <v>1.6666666666666667</v>
      </c>
    </row>
    <row r="10503" spans="1:15" s="32" customFormat="1" ht="15.75" hidden="1" customHeight="1">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5" s="32" customFormat="1" ht="15.75" customHeight="1">
      <c r="A10504" s="32">
        <v>10502</v>
      </c>
      <c r="B10504" s="32">
        <v>79</v>
      </c>
      <c r="C10504" s="32">
        <v>3122</v>
      </c>
      <c r="D10504" s="37">
        <v>42869</v>
      </c>
      <c r="E10504" s="32" t="b">
        <v>1</v>
      </c>
      <c r="F10504" s="38" t="s">
        <v>37</v>
      </c>
      <c r="G10504" s="38" t="s">
        <v>38</v>
      </c>
      <c r="H10504" s="38" t="s">
        <v>52</v>
      </c>
      <c r="I10504" s="38" t="s">
        <v>40</v>
      </c>
      <c r="J10504" s="38" t="s">
        <v>42</v>
      </c>
      <c r="K10504" s="39">
        <v>2083.94</v>
      </c>
      <c r="L10504" s="39">
        <v>675.03</v>
      </c>
      <c r="M10504" s="37">
        <v>38339</v>
      </c>
      <c r="N10504" s="39">
        <f t="shared" ref="N10504:N10506" si="3898">K10504-L10504</f>
        <v>1408.91</v>
      </c>
      <c r="O10504" s="63">
        <f t="shared" ref="O10504:O10506" si="3899">K10504/L10504</f>
        <v>3.0871813104602759</v>
      </c>
    </row>
    <row r="10505" spans="1:15" s="32" customFormat="1" ht="15.75" customHeight="1">
      <c r="A10505" s="32">
        <v>10503</v>
      </c>
      <c r="B10505" s="32">
        <v>88</v>
      </c>
      <c r="C10505" s="32">
        <v>1852</v>
      </c>
      <c r="D10505" s="37">
        <v>42809</v>
      </c>
      <c r="E10505" s="32" t="b">
        <v>1</v>
      </c>
      <c r="F10505" s="38" t="s">
        <v>37</v>
      </c>
      <c r="G10505" s="38" t="s">
        <v>45</v>
      </c>
      <c r="H10505" s="38" t="s">
        <v>39</v>
      </c>
      <c r="I10505" s="38" t="s">
        <v>40</v>
      </c>
      <c r="J10505" s="38" t="s">
        <v>40</v>
      </c>
      <c r="K10505" s="39">
        <v>1198.46</v>
      </c>
      <c r="L10505" s="39">
        <v>381.1</v>
      </c>
      <c r="M10505" s="37">
        <v>36145</v>
      </c>
      <c r="N10505" s="39">
        <f t="shared" si="3898"/>
        <v>817.36</v>
      </c>
      <c r="O10505" s="63">
        <f t="shared" si="3899"/>
        <v>3.1447389136709525</v>
      </c>
    </row>
    <row r="10506" spans="1:15" s="32" customFormat="1" ht="15.75" customHeight="1">
      <c r="A10506" s="32">
        <v>10504</v>
      </c>
      <c r="B10506" s="32">
        <v>18</v>
      </c>
      <c r="C10506" s="32">
        <v>2133</v>
      </c>
      <c r="D10506" s="37">
        <v>42979</v>
      </c>
      <c r="E10506" s="32" t="b">
        <v>1</v>
      </c>
      <c r="F10506" s="38" t="s">
        <v>37</v>
      </c>
      <c r="G10506" s="38" t="s">
        <v>45</v>
      </c>
      <c r="H10506" s="38" t="s">
        <v>39</v>
      </c>
      <c r="I10506" s="38" t="s">
        <v>50</v>
      </c>
      <c r="J10506" s="38" t="s">
        <v>40</v>
      </c>
      <c r="K10506" s="39">
        <v>1148.6400000000001</v>
      </c>
      <c r="L10506" s="39">
        <v>689.18</v>
      </c>
      <c r="M10506" s="37">
        <v>33879</v>
      </c>
      <c r="N10506" s="39">
        <f t="shared" si="3898"/>
        <v>459.46000000000015</v>
      </c>
      <c r="O10506" s="63">
        <f t="shared" si="3899"/>
        <v>1.6666763399982591</v>
      </c>
    </row>
    <row r="10507" spans="1:15" s="32" customFormat="1" ht="15.75" hidden="1" customHeight="1">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5" s="32" customFormat="1" ht="15.75" customHeight="1">
      <c r="A10508" s="32">
        <v>10506</v>
      </c>
      <c r="B10508" s="32">
        <v>97</v>
      </c>
      <c r="C10508" s="32">
        <v>242</v>
      </c>
      <c r="D10508" s="37">
        <v>42832</v>
      </c>
      <c r="E10508" s="32" t="b">
        <v>1</v>
      </c>
      <c r="F10508" s="38" t="s">
        <v>37</v>
      </c>
      <c r="G10508" s="38" t="s">
        <v>38</v>
      </c>
      <c r="H10508" s="38" t="s">
        <v>39</v>
      </c>
      <c r="I10508" s="38" t="s">
        <v>40</v>
      </c>
      <c r="J10508" s="38" t="s">
        <v>42</v>
      </c>
      <c r="K10508" s="39">
        <v>202.62</v>
      </c>
      <c r="L10508" s="39">
        <v>151.96</v>
      </c>
      <c r="M10508" s="37">
        <v>42458</v>
      </c>
      <c r="N10508" s="39">
        <f t="shared" ref="N10508:N10510" si="3900">K10508-L10508</f>
        <v>50.66</v>
      </c>
      <c r="O10508" s="63">
        <f t="shared" ref="O10508:O10510" si="3901">K10508/L10508</f>
        <v>1.3333772045275072</v>
      </c>
    </row>
    <row r="10509" spans="1:15" s="32" customFormat="1" ht="15.75" customHeight="1">
      <c r="A10509" s="32">
        <v>10507</v>
      </c>
      <c r="B10509" s="32">
        <v>95</v>
      </c>
      <c r="C10509" s="32">
        <v>3055</v>
      </c>
      <c r="D10509" s="37">
        <v>42935</v>
      </c>
      <c r="E10509" s="32" t="b">
        <v>1</v>
      </c>
      <c r="F10509" s="38" t="s">
        <v>37</v>
      </c>
      <c r="G10509" s="38" t="s">
        <v>46</v>
      </c>
      <c r="H10509" s="38" t="s">
        <v>39</v>
      </c>
      <c r="I10509" s="38" t="s">
        <v>40</v>
      </c>
      <c r="J10509" s="38" t="s">
        <v>42</v>
      </c>
      <c r="K10509" s="39">
        <v>569.55999999999995</v>
      </c>
      <c r="L10509" s="39">
        <v>528.42999999999995</v>
      </c>
      <c r="M10509" s="37">
        <v>39031</v>
      </c>
      <c r="N10509" s="39">
        <f t="shared" si="3900"/>
        <v>41.129999999999995</v>
      </c>
      <c r="O10509" s="63">
        <f t="shared" si="3901"/>
        <v>1.0778343394583956</v>
      </c>
    </row>
    <row r="10510" spans="1:15" s="32" customFormat="1" ht="15.75" customHeight="1">
      <c r="A10510" s="32">
        <v>10508</v>
      </c>
      <c r="B10510" s="32">
        <v>10</v>
      </c>
      <c r="C10510" s="32">
        <v>388</v>
      </c>
      <c r="D10510" s="37">
        <v>42909</v>
      </c>
      <c r="E10510" s="32" t="b">
        <v>1</v>
      </c>
      <c r="F10510" s="38" t="s">
        <v>37</v>
      </c>
      <c r="G10510" s="38" t="s">
        <v>48</v>
      </c>
      <c r="H10510" s="38" t="s">
        <v>52</v>
      </c>
      <c r="I10510" s="38" t="s">
        <v>40</v>
      </c>
      <c r="J10510" s="38" t="s">
        <v>40</v>
      </c>
      <c r="K10510" s="39">
        <v>1466.68</v>
      </c>
      <c r="L10510" s="39">
        <v>363.25</v>
      </c>
      <c r="M10510" s="37">
        <v>41345</v>
      </c>
      <c r="N10510" s="39">
        <f t="shared" si="3900"/>
        <v>1103.43</v>
      </c>
      <c r="O10510" s="63">
        <f t="shared" si="3901"/>
        <v>4.0376600137646248</v>
      </c>
    </row>
    <row r="10511" spans="1:15" s="32" customFormat="1" ht="15.75" hidden="1" customHeight="1">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5" s="32" customFormat="1" ht="15.75" hidden="1" customHeight="1">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5" s="32" customFormat="1" ht="15.75" customHeight="1">
      <c r="A10513" s="32">
        <v>10511</v>
      </c>
      <c r="B10513" s="32">
        <v>45</v>
      </c>
      <c r="C10513" s="32">
        <v>2361</v>
      </c>
      <c r="D10513" s="37">
        <v>42890</v>
      </c>
      <c r="E10513" s="32" t="b">
        <v>1</v>
      </c>
      <c r="F10513" s="38" t="s">
        <v>37</v>
      </c>
      <c r="G10513" s="38" t="s">
        <v>41</v>
      </c>
      <c r="H10513" s="38" t="s">
        <v>47</v>
      </c>
      <c r="I10513" s="38" t="s">
        <v>44</v>
      </c>
      <c r="J10513" s="38" t="s">
        <v>40</v>
      </c>
      <c r="K10513" s="39">
        <v>980.37</v>
      </c>
      <c r="L10513" s="39">
        <v>234.43</v>
      </c>
      <c r="M10513" s="37">
        <v>38258</v>
      </c>
      <c r="N10513" s="39">
        <f t="shared" ref="N10513:N10514" si="3902">K10513-L10513</f>
        <v>745.94</v>
      </c>
      <c r="O10513" s="63">
        <f t="shared" ref="O10513:O10514" si="3903">K10513/L10513</f>
        <v>4.1819306402764154</v>
      </c>
    </row>
    <row r="10514" spans="1:15" s="32" customFormat="1" ht="15.75" customHeight="1">
      <c r="A10514" s="32">
        <v>10512</v>
      </c>
      <c r="B10514" s="32">
        <v>47</v>
      </c>
      <c r="C10514" s="32">
        <v>727</v>
      </c>
      <c r="D10514" s="37">
        <v>42792</v>
      </c>
      <c r="E10514" s="32" t="b">
        <v>1</v>
      </c>
      <c r="F10514" s="38" t="s">
        <v>37</v>
      </c>
      <c r="G10514" s="38" t="s">
        <v>41</v>
      </c>
      <c r="H10514" s="38" t="s">
        <v>47</v>
      </c>
      <c r="I10514" s="38" t="s">
        <v>44</v>
      </c>
      <c r="J10514" s="38" t="s">
        <v>51</v>
      </c>
      <c r="K10514" s="39">
        <v>1720.7</v>
      </c>
      <c r="L10514" s="39">
        <v>1531.42</v>
      </c>
      <c r="M10514" s="37">
        <v>38991</v>
      </c>
      <c r="N10514" s="39">
        <f t="shared" si="3902"/>
        <v>189.27999999999997</v>
      </c>
      <c r="O10514" s="63">
        <f t="shared" si="3903"/>
        <v>1.1235977067035823</v>
      </c>
    </row>
    <row r="10515" spans="1:15" s="32" customFormat="1" ht="15.75" hidden="1" customHeight="1">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5" s="32" customFormat="1" ht="15.75" customHeight="1">
      <c r="A10516" s="32">
        <v>10514</v>
      </c>
      <c r="B10516" s="32">
        <v>2</v>
      </c>
      <c r="C10516" s="32">
        <v>1817</v>
      </c>
      <c r="D10516" s="37">
        <v>42817</v>
      </c>
      <c r="E10516" s="32" t="b">
        <v>1</v>
      </c>
      <c r="F10516" s="38" t="s">
        <v>37</v>
      </c>
      <c r="G10516" s="38" t="s">
        <v>46</v>
      </c>
      <c r="H10516" s="38" t="s">
        <v>47</v>
      </c>
      <c r="I10516" s="38" t="s">
        <v>44</v>
      </c>
      <c r="J10516" s="38" t="s">
        <v>51</v>
      </c>
      <c r="K10516" s="39">
        <v>590.26</v>
      </c>
      <c r="L10516" s="39">
        <v>525.33000000000004</v>
      </c>
      <c r="M10516" s="37">
        <v>40487</v>
      </c>
      <c r="N10516" s="39">
        <f t="shared" ref="N10516:N10517" si="3904">K10516-L10516</f>
        <v>64.92999999999995</v>
      </c>
      <c r="O10516" s="63">
        <f t="shared" ref="O10516:O10517" si="3905">K10516/L10516</f>
        <v>1.123598499990482</v>
      </c>
    </row>
    <row r="10517" spans="1:15" s="32" customFormat="1" ht="15.75" customHeight="1">
      <c r="A10517" s="32">
        <v>10515</v>
      </c>
      <c r="B10517" s="32">
        <v>69</v>
      </c>
      <c r="C10517" s="32">
        <v>1996</v>
      </c>
      <c r="D10517" s="37">
        <v>43086</v>
      </c>
      <c r="E10517" s="32" t="b">
        <v>1</v>
      </c>
      <c r="F10517" s="38" t="s">
        <v>37</v>
      </c>
      <c r="G10517" s="38" t="s">
        <v>46</v>
      </c>
      <c r="H10517" s="38" t="s">
        <v>47</v>
      </c>
      <c r="I10517" s="38" t="s">
        <v>40</v>
      </c>
      <c r="J10517" s="38" t="s">
        <v>40</v>
      </c>
      <c r="K10517" s="39">
        <v>792.9</v>
      </c>
      <c r="L10517" s="39">
        <v>594.67999999999995</v>
      </c>
      <c r="M10517" s="37">
        <v>33879</v>
      </c>
      <c r="N10517" s="39">
        <f t="shared" si="3904"/>
        <v>198.22000000000003</v>
      </c>
      <c r="O10517" s="63">
        <f t="shared" si="3905"/>
        <v>1.3333221228223584</v>
      </c>
    </row>
    <row r="10518" spans="1:15" s="32" customFormat="1" ht="15.75" hidden="1" customHeight="1">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5" s="32" customFormat="1" ht="15.75" customHeight="1">
      <c r="A10519" s="32">
        <v>10517</v>
      </c>
      <c r="B10519" s="32">
        <v>30</v>
      </c>
      <c r="C10519" s="32">
        <v>2633</v>
      </c>
      <c r="D10519" s="37">
        <v>43033</v>
      </c>
      <c r="E10519" s="32" t="b">
        <v>1</v>
      </c>
      <c r="F10519" s="38" t="s">
        <v>37</v>
      </c>
      <c r="G10519" s="38" t="s">
        <v>38</v>
      </c>
      <c r="H10519" s="38" t="s">
        <v>39</v>
      </c>
      <c r="I10519" s="38" t="s">
        <v>50</v>
      </c>
      <c r="J10519" s="38" t="s">
        <v>40</v>
      </c>
      <c r="K10519" s="39">
        <v>748.17</v>
      </c>
      <c r="L10519" s="39">
        <v>448.9</v>
      </c>
      <c r="M10519" s="37">
        <v>37698</v>
      </c>
      <c r="N10519" s="39">
        <f t="shared" ref="N10519:N10520" si="3906">K10519-L10519</f>
        <v>299.27</v>
      </c>
      <c r="O10519" s="63">
        <f t="shared" ref="O10519:O10520" si="3907">K10519/L10519</f>
        <v>1.6666740922254399</v>
      </c>
    </row>
    <row r="10520" spans="1:15" s="32" customFormat="1" ht="15.75" customHeight="1">
      <c r="A10520" s="32">
        <v>10518</v>
      </c>
      <c r="B10520" s="32">
        <v>59</v>
      </c>
      <c r="C10520" s="32">
        <v>3233</v>
      </c>
      <c r="D10520" s="37">
        <v>42989</v>
      </c>
      <c r="E10520" s="32" t="b">
        <v>1</v>
      </c>
      <c r="F10520" s="38" t="s">
        <v>37</v>
      </c>
      <c r="G10520" s="38" t="s">
        <v>38</v>
      </c>
      <c r="H10520" s="38" t="s">
        <v>39</v>
      </c>
      <c r="I10520" s="38" t="s">
        <v>40</v>
      </c>
      <c r="J10520" s="38" t="s">
        <v>42</v>
      </c>
      <c r="K10520" s="39">
        <v>1061.56</v>
      </c>
      <c r="L10520" s="39">
        <v>733.58</v>
      </c>
      <c r="M10520" s="37">
        <v>34170</v>
      </c>
      <c r="N10520" s="39">
        <f t="shared" si="3906"/>
        <v>327.9799999999999</v>
      </c>
      <c r="O10520" s="63">
        <f t="shared" si="3907"/>
        <v>1.447095068022574</v>
      </c>
    </row>
    <row r="10521" spans="1:15" s="32" customFormat="1" ht="15.75" hidden="1" customHeight="1">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5" s="32" customFormat="1" ht="15.75" hidden="1" customHeight="1">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5" s="32" customFormat="1" ht="15.75" customHeight="1">
      <c r="A10523" s="32">
        <v>10521</v>
      </c>
      <c r="B10523" s="32">
        <v>43</v>
      </c>
      <c r="C10523" s="32">
        <v>445</v>
      </c>
      <c r="D10523" s="37">
        <v>42775</v>
      </c>
      <c r="E10523" s="32" t="b">
        <v>1</v>
      </c>
      <c r="F10523" s="38" t="s">
        <v>37</v>
      </c>
      <c r="G10523" s="38" t="s">
        <v>38</v>
      </c>
      <c r="H10523" s="38" t="s">
        <v>39</v>
      </c>
      <c r="I10523" s="38" t="s">
        <v>40</v>
      </c>
      <c r="J10523" s="38" t="s">
        <v>40</v>
      </c>
      <c r="K10523" s="39">
        <v>1151.96</v>
      </c>
      <c r="L10523" s="39">
        <v>649.49</v>
      </c>
      <c r="M10523" s="37">
        <v>36498</v>
      </c>
      <c r="N10523" s="39">
        <f t="shared" ref="N10523:N10524" si="3908">K10523-L10523</f>
        <v>502.47</v>
      </c>
      <c r="O10523" s="63">
        <f t="shared" ref="O10523:O10524" si="3909">K10523/L10523</f>
        <v>1.7736377773329843</v>
      </c>
    </row>
    <row r="10524" spans="1:15" s="32" customFormat="1" ht="15.75" customHeight="1">
      <c r="A10524" s="32">
        <v>10522</v>
      </c>
      <c r="B10524" s="32">
        <v>2</v>
      </c>
      <c r="C10524" s="32">
        <v>1054</v>
      </c>
      <c r="D10524" s="37">
        <v>42915</v>
      </c>
      <c r="E10524" s="32" t="b">
        <v>1</v>
      </c>
      <c r="F10524" s="38" t="s">
        <v>37</v>
      </c>
      <c r="G10524" s="38" t="s">
        <v>38</v>
      </c>
      <c r="H10524" s="38" t="s">
        <v>39</v>
      </c>
      <c r="I10524" s="38" t="s">
        <v>40</v>
      </c>
      <c r="J10524" s="38" t="s">
        <v>40</v>
      </c>
      <c r="K10524" s="39">
        <v>71.489999999999995</v>
      </c>
      <c r="L10524" s="39">
        <v>53.62</v>
      </c>
      <c r="M10524" s="37">
        <v>40649</v>
      </c>
      <c r="N10524" s="39">
        <f t="shared" si="3908"/>
        <v>17.869999999999997</v>
      </c>
      <c r="O10524" s="63">
        <f t="shared" si="3909"/>
        <v>1.3332711674748228</v>
      </c>
    </row>
    <row r="10525" spans="1:15" s="32" customFormat="1" ht="15.75" hidden="1" customHeight="1">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5" s="32" customFormat="1" ht="15.75" customHeight="1">
      <c r="A10526" s="32">
        <v>10524</v>
      </c>
      <c r="B10526" s="32">
        <v>26</v>
      </c>
      <c r="C10526" s="32">
        <v>2426</v>
      </c>
      <c r="D10526" s="37">
        <v>43083</v>
      </c>
      <c r="E10526" s="32" t="b">
        <v>1</v>
      </c>
      <c r="F10526" s="38" t="s">
        <v>37</v>
      </c>
      <c r="G10526" s="38" t="s">
        <v>48</v>
      </c>
      <c r="H10526" s="38" t="s">
        <v>39</v>
      </c>
      <c r="I10526" s="38" t="s">
        <v>40</v>
      </c>
      <c r="J10526" s="38" t="s">
        <v>40</v>
      </c>
      <c r="K10526" s="39">
        <v>1992.93</v>
      </c>
      <c r="L10526" s="39">
        <v>762.63</v>
      </c>
      <c r="M10526" s="37">
        <v>36334</v>
      </c>
      <c r="N10526" s="39">
        <f t="shared" ref="N10526:N10529" si="3910">K10526-L10526</f>
        <v>1230.3000000000002</v>
      </c>
      <c r="O10526" s="63">
        <f t="shared" ref="O10526:O10529" si="3911">K10526/L10526</f>
        <v>2.6132331536918296</v>
      </c>
    </row>
    <row r="10527" spans="1:15" s="32" customFormat="1" ht="15.75" customHeight="1">
      <c r="A10527" s="32">
        <v>10525</v>
      </c>
      <c r="B10527" s="32">
        <v>73</v>
      </c>
      <c r="C10527" s="32">
        <v>2152</v>
      </c>
      <c r="D10527" s="37">
        <v>42834</v>
      </c>
      <c r="E10527" s="32" t="b">
        <v>1</v>
      </c>
      <c r="F10527" s="38" t="s">
        <v>37</v>
      </c>
      <c r="G10527" s="38" t="s">
        <v>38</v>
      </c>
      <c r="H10527" s="38" t="s">
        <v>39</v>
      </c>
      <c r="I10527" s="38" t="s">
        <v>40</v>
      </c>
      <c r="J10527" s="38" t="s">
        <v>40</v>
      </c>
      <c r="K10527" s="39">
        <v>1945.43</v>
      </c>
      <c r="L10527" s="39">
        <v>333.18</v>
      </c>
      <c r="M10527" s="37">
        <v>40553</v>
      </c>
      <c r="N10527" s="39">
        <f t="shared" si="3910"/>
        <v>1612.25</v>
      </c>
      <c r="O10527" s="63">
        <f t="shared" si="3911"/>
        <v>5.8389759289273062</v>
      </c>
    </row>
    <row r="10528" spans="1:15" s="32" customFormat="1" ht="15.75" customHeight="1">
      <c r="A10528" s="32">
        <v>10526</v>
      </c>
      <c r="B10528" s="32">
        <v>42</v>
      </c>
      <c r="C10528" s="32">
        <v>3477</v>
      </c>
      <c r="D10528" s="37">
        <v>42865</v>
      </c>
      <c r="E10528" s="32" t="b">
        <v>1</v>
      </c>
      <c r="F10528" s="38" t="s">
        <v>37</v>
      </c>
      <c r="G10528" s="38" t="s">
        <v>43</v>
      </c>
      <c r="H10528" s="38" t="s">
        <v>47</v>
      </c>
      <c r="I10528" s="38" t="s">
        <v>40</v>
      </c>
      <c r="J10528" s="38" t="s">
        <v>51</v>
      </c>
      <c r="K10528" s="39">
        <v>1810</v>
      </c>
      <c r="L10528" s="39">
        <v>1610.9</v>
      </c>
      <c r="M10528" s="37">
        <v>36498</v>
      </c>
      <c r="N10528" s="39">
        <f t="shared" si="3910"/>
        <v>199.09999999999991</v>
      </c>
      <c r="O10528" s="63">
        <f t="shared" si="3911"/>
        <v>1.1235955056179774</v>
      </c>
    </row>
    <row r="10529" spans="1:26" s="32" customFormat="1" ht="15.75" customHeight="1">
      <c r="A10529" s="32">
        <v>10527</v>
      </c>
      <c r="B10529" s="32">
        <v>0</v>
      </c>
      <c r="C10529" s="32">
        <v>2853</v>
      </c>
      <c r="D10529" s="37">
        <v>42773</v>
      </c>
      <c r="E10529" s="32" t="b">
        <v>1</v>
      </c>
      <c r="F10529" s="38" t="s">
        <v>37</v>
      </c>
      <c r="G10529" s="38" t="s">
        <v>48</v>
      </c>
      <c r="H10529" s="38" t="s">
        <v>39</v>
      </c>
      <c r="I10529" s="38" t="s">
        <v>40</v>
      </c>
      <c r="J10529" s="38" t="s">
        <v>51</v>
      </c>
      <c r="K10529" s="39">
        <v>175.89</v>
      </c>
      <c r="L10529" s="39">
        <v>131.91999999999999</v>
      </c>
      <c r="M10529" s="37">
        <v>42295</v>
      </c>
      <c r="N10529" s="39">
        <f t="shared" si="3910"/>
        <v>43.97</v>
      </c>
      <c r="O10529" s="63">
        <f t="shared" si="3911"/>
        <v>1.3333080654942389</v>
      </c>
    </row>
    <row r="10530" spans="1:26" s="32" customFormat="1" ht="15.75" hidden="1" customHeight="1">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c r="A10531" s="32">
        <v>10529</v>
      </c>
      <c r="B10531" s="32">
        <v>61</v>
      </c>
      <c r="C10531" s="32">
        <v>1953</v>
      </c>
      <c r="D10531" s="37">
        <v>42880</v>
      </c>
      <c r="E10531" s="32" t="b">
        <v>1</v>
      </c>
      <c r="F10531" s="38" t="s">
        <v>37</v>
      </c>
      <c r="G10531" s="38" t="s">
        <v>45</v>
      </c>
      <c r="H10531" s="38" t="s">
        <v>39</v>
      </c>
      <c r="I10531" s="38" t="s">
        <v>40</v>
      </c>
      <c r="J10531" s="38" t="s">
        <v>51</v>
      </c>
      <c r="K10531" s="39">
        <v>586.45000000000005</v>
      </c>
      <c r="L10531" s="39">
        <v>521.94000000000005</v>
      </c>
      <c r="M10531" s="37">
        <v>33429</v>
      </c>
      <c r="N10531" s="39">
        <f t="shared" ref="N10531:N10533" si="3912">K10531-L10531</f>
        <v>64.509999999999991</v>
      </c>
      <c r="O10531" s="63">
        <f t="shared" ref="O10531:O10533" si="3913">K10531/L10531</f>
        <v>1.1235965819826033</v>
      </c>
    </row>
    <row r="10532" spans="1:26" s="32" customFormat="1" ht="15.75" customHeight="1">
      <c r="A10532" s="32">
        <v>10530</v>
      </c>
      <c r="B10532" s="32">
        <v>69</v>
      </c>
      <c r="C10532" s="32">
        <v>2753</v>
      </c>
      <c r="D10532" s="37">
        <v>42997</v>
      </c>
      <c r="E10532" s="32" t="b">
        <v>1</v>
      </c>
      <c r="F10532" s="38" t="s">
        <v>37</v>
      </c>
      <c r="G10532" s="38" t="s">
        <v>46</v>
      </c>
      <c r="H10532" s="38" t="s">
        <v>47</v>
      </c>
      <c r="I10532" s="38" t="s">
        <v>40</v>
      </c>
      <c r="J10532" s="38" t="s">
        <v>40</v>
      </c>
      <c r="K10532" s="39">
        <v>792.9</v>
      </c>
      <c r="L10532" s="39">
        <v>594.67999999999995</v>
      </c>
      <c r="M10532" s="37">
        <v>36668</v>
      </c>
      <c r="N10532" s="39">
        <f t="shared" si="3912"/>
        <v>198.22000000000003</v>
      </c>
      <c r="O10532" s="63">
        <f t="shared" si="3913"/>
        <v>1.3333221228223584</v>
      </c>
    </row>
    <row r="10533" spans="1:26" s="32" customFormat="1" ht="15.75" customHeight="1">
      <c r="A10533" s="32">
        <v>10531</v>
      </c>
      <c r="B10533" s="32">
        <v>35</v>
      </c>
      <c r="C10533" s="32">
        <v>1721</v>
      </c>
      <c r="D10533" s="37">
        <v>42737</v>
      </c>
      <c r="E10533" s="32" t="b">
        <v>1</v>
      </c>
      <c r="F10533" s="38" t="s">
        <v>37</v>
      </c>
      <c r="G10533" s="38" t="s">
        <v>46</v>
      </c>
      <c r="H10533" s="38" t="s">
        <v>39</v>
      </c>
      <c r="I10533" s="38" t="s">
        <v>40</v>
      </c>
      <c r="J10533" s="38" t="s">
        <v>40</v>
      </c>
      <c r="K10533" s="39">
        <v>1403.5</v>
      </c>
      <c r="L10533" s="39">
        <v>954.82</v>
      </c>
      <c r="M10533" s="37">
        <v>42688</v>
      </c>
      <c r="N10533" s="39">
        <f t="shared" si="3912"/>
        <v>448.67999999999995</v>
      </c>
      <c r="O10533" s="63">
        <f t="shared" si="3913"/>
        <v>1.4699105590582517</v>
      </c>
    </row>
    <row r="10534" spans="1:26" s="32" customFormat="1" ht="15.75" hidden="1" customHeight="1">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hidden="1" customHeight="1">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hidden="1" customHeight="1">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hidden="1" customHeight="1">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hidden="1" customHeight="1">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hidden="1" customHeight="1">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c r="A10540" s="32">
        <v>10538</v>
      </c>
      <c r="B10540" s="32">
        <v>51</v>
      </c>
      <c r="C10540" s="32">
        <v>1027</v>
      </c>
      <c r="D10540" s="37">
        <v>42817</v>
      </c>
      <c r="E10540" s="32" t="b">
        <v>1</v>
      </c>
      <c r="F10540" s="38" t="s">
        <v>37</v>
      </c>
      <c r="G10540" s="38" t="s">
        <v>43</v>
      </c>
      <c r="H10540" s="38" t="s">
        <v>39</v>
      </c>
      <c r="I10540" s="38" t="s">
        <v>50</v>
      </c>
      <c r="J10540" s="38" t="s">
        <v>40</v>
      </c>
      <c r="K10540" s="39">
        <v>2005.66</v>
      </c>
      <c r="L10540" s="39">
        <v>1203.4000000000001</v>
      </c>
      <c r="M10540" s="37">
        <v>41009</v>
      </c>
      <c r="N10540" s="39">
        <f t="shared" ref="N10540" si="3914">K10540-L10540</f>
        <v>802.26</v>
      </c>
      <c r="O10540" s="63">
        <f>K10540/L10540</f>
        <v>1.666661126807379</v>
      </c>
    </row>
    <row r="10541" spans="1:26" s="32" customFormat="1" ht="15.75" hidden="1" customHeight="1">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hidden="1" customHeight="1">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hidden="1" customHeight="1">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c r="A10544" s="32">
        <v>10542</v>
      </c>
      <c r="B10544" s="32">
        <v>3</v>
      </c>
      <c r="C10544" s="32">
        <v>346</v>
      </c>
      <c r="D10544" s="37">
        <v>42782</v>
      </c>
      <c r="E10544" s="32" t="b">
        <v>1</v>
      </c>
      <c r="F10544" s="38" t="s">
        <v>37</v>
      </c>
      <c r="G10544" s="38" t="s">
        <v>41</v>
      </c>
      <c r="H10544" s="38" t="s">
        <v>39</v>
      </c>
      <c r="I10544" s="38" t="s">
        <v>40</v>
      </c>
      <c r="J10544" s="38" t="s">
        <v>42</v>
      </c>
      <c r="K10544" s="39">
        <v>2091.4699999999998</v>
      </c>
      <c r="L10544" s="39">
        <v>388.92</v>
      </c>
      <c r="M10544" s="37">
        <v>41167</v>
      </c>
      <c r="N10544" s="39">
        <f t="shared" ref="N10544" si="3915">K10544-L10544</f>
        <v>1702.5499999999997</v>
      </c>
      <c r="O10544" s="63">
        <f>K10544/L10544</f>
        <v>5.3776355034454379</v>
      </c>
    </row>
    <row r="10545" spans="1:15" s="32" customFormat="1" ht="15.75" hidden="1" customHeight="1">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5" s="32" customFormat="1" ht="15.75" hidden="1" customHeight="1">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5" s="32" customFormat="1" ht="15.75" customHeight="1">
      <c r="A10547" s="32">
        <v>10545</v>
      </c>
      <c r="B10547" s="32">
        <v>67</v>
      </c>
      <c r="C10547" s="32">
        <v>2763</v>
      </c>
      <c r="D10547" s="37">
        <v>43042</v>
      </c>
      <c r="E10547" s="32" t="b">
        <v>1</v>
      </c>
      <c r="F10547" s="38" t="s">
        <v>37</v>
      </c>
      <c r="G10547" s="38" t="s">
        <v>45</v>
      </c>
      <c r="H10547" s="38" t="s">
        <v>47</v>
      </c>
      <c r="I10547" s="38" t="s">
        <v>40</v>
      </c>
      <c r="J10547" s="38" t="s">
        <v>40</v>
      </c>
      <c r="K10547" s="39">
        <v>544.04999999999995</v>
      </c>
      <c r="L10547" s="39">
        <v>376.84</v>
      </c>
      <c r="M10547" s="37">
        <v>42105</v>
      </c>
      <c r="N10547" s="39">
        <f t="shared" ref="N10547" si="3916">K10547-L10547</f>
        <v>167.20999999999998</v>
      </c>
      <c r="O10547" s="63">
        <f>K10547/L10547</f>
        <v>1.4437161660121005</v>
      </c>
    </row>
    <row r="10548" spans="1:15" s="32" customFormat="1" ht="15.75" hidden="1" customHeight="1">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5" s="32" customFormat="1" ht="15.75" customHeight="1">
      <c r="A10549" s="32">
        <v>10547</v>
      </c>
      <c r="B10549" s="32">
        <v>72</v>
      </c>
      <c r="C10549" s="32">
        <v>1149</v>
      </c>
      <c r="D10549" s="37">
        <v>42756</v>
      </c>
      <c r="E10549" s="32" t="b">
        <v>1</v>
      </c>
      <c r="F10549" s="38" t="s">
        <v>37</v>
      </c>
      <c r="G10549" s="38" t="s">
        <v>45</v>
      </c>
      <c r="H10549" s="38" t="s">
        <v>39</v>
      </c>
      <c r="I10549" s="38" t="s">
        <v>40</v>
      </c>
      <c r="J10549" s="38" t="s">
        <v>40</v>
      </c>
      <c r="K10549" s="39">
        <v>360.4</v>
      </c>
      <c r="L10549" s="39">
        <v>270.3</v>
      </c>
      <c r="M10549" s="37">
        <v>37873</v>
      </c>
      <c r="N10549" s="39">
        <f t="shared" ref="N10549" si="3917">K10549-L10549</f>
        <v>90.099999999999966</v>
      </c>
      <c r="O10549" s="63">
        <f>K10549/L10549</f>
        <v>1.3333333333333333</v>
      </c>
    </row>
    <row r="10550" spans="1:15" s="32" customFormat="1" ht="15.75" hidden="1" customHeight="1">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5" s="32" customFormat="1" ht="15.75" hidden="1" customHeight="1">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5" s="32" customFormat="1" ht="15.75" customHeight="1">
      <c r="A10552" s="32">
        <v>10550</v>
      </c>
      <c r="B10552" s="32">
        <v>51</v>
      </c>
      <c r="C10552" s="32">
        <v>853</v>
      </c>
      <c r="D10552" s="37">
        <v>42846</v>
      </c>
      <c r="E10552" s="32" t="b">
        <v>1</v>
      </c>
      <c r="F10552" s="38" t="s">
        <v>37</v>
      </c>
      <c r="G10552" s="38" t="s">
        <v>43</v>
      </c>
      <c r="H10552" s="38" t="s">
        <v>39</v>
      </c>
      <c r="I10552" s="38" t="s">
        <v>50</v>
      </c>
      <c r="J10552" s="38" t="s">
        <v>40</v>
      </c>
      <c r="K10552" s="39">
        <v>2005.66</v>
      </c>
      <c r="L10552" s="39">
        <v>1203.4000000000001</v>
      </c>
      <c r="M10552" s="37">
        <v>38991</v>
      </c>
      <c r="N10552" s="39">
        <f t="shared" ref="N10552:N10553" si="3918">K10552-L10552</f>
        <v>802.26</v>
      </c>
      <c r="O10552" s="63">
        <f t="shared" ref="O10552:O10553" si="3919">K10552/L10552</f>
        <v>1.666661126807379</v>
      </c>
    </row>
    <row r="10553" spans="1:15" s="32" customFormat="1" ht="15.75" customHeight="1">
      <c r="A10553" s="32">
        <v>10551</v>
      </c>
      <c r="B10553" s="32">
        <v>23</v>
      </c>
      <c r="C10553" s="32">
        <v>344</v>
      </c>
      <c r="D10553" s="37">
        <v>43059</v>
      </c>
      <c r="E10553" s="32" t="b">
        <v>1</v>
      </c>
      <c r="F10553" s="38" t="s">
        <v>37</v>
      </c>
      <c r="G10553" s="38" t="s">
        <v>45</v>
      </c>
      <c r="H10553" s="38" t="s">
        <v>39</v>
      </c>
      <c r="I10553" s="38" t="s">
        <v>40</v>
      </c>
      <c r="J10553" s="38" t="s">
        <v>40</v>
      </c>
      <c r="K10553" s="39">
        <v>1198.46</v>
      </c>
      <c r="L10553" s="39">
        <v>381.1</v>
      </c>
      <c r="M10553" s="37">
        <v>38482</v>
      </c>
      <c r="N10553" s="39">
        <f t="shared" si="3918"/>
        <v>817.36</v>
      </c>
      <c r="O10553" s="63">
        <f t="shared" si="3919"/>
        <v>3.1447389136709525</v>
      </c>
    </row>
    <row r="10554" spans="1:15" s="32" customFormat="1" ht="15.75" hidden="1" customHeight="1">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5" s="32" customFormat="1" ht="15.75" hidden="1" customHeight="1">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5" s="32" customFormat="1" ht="15.75" hidden="1" customHeight="1">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5" s="32" customFormat="1" ht="15.75" customHeight="1">
      <c r="A10557" s="32">
        <v>10555</v>
      </c>
      <c r="B10557" s="32">
        <v>95</v>
      </c>
      <c r="C10557" s="32">
        <v>1663</v>
      </c>
      <c r="D10557" s="37">
        <v>42875</v>
      </c>
      <c r="E10557" s="32" t="b">
        <v>1</v>
      </c>
      <c r="F10557" s="38" t="s">
        <v>37</v>
      </c>
      <c r="G10557" s="38" t="s">
        <v>43</v>
      </c>
      <c r="H10557" s="38" t="s">
        <v>52</v>
      </c>
      <c r="I10557" s="38" t="s">
        <v>44</v>
      </c>
      <c r="J10557" s="38" t="s">
        <v>40</v>
      </c>
      <c r="K10557" s="39">
        <v>1073.07</v>
      </c>
      <c r="L10557" s="39">
        <v>933.84</v>
      </c>
      <c r="M10557" s="37">
        <v>33429</v>
      </c>
      <c r="N10557" s="39">
        <f t="shared" ref="N10557" si="3920">K10557-L10557</f>
        <v>139.2299999999999</v>
      </c>
      <c r="O10557" s="63">
        <f>K10557/L10557</f>
        <v>1.1490940632228217</v>
      </c>
    </row>
    <row r="10558" spans="1:15" s="32" customFormat="1" ht="15.75" hidden="1" customHeight="1">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5" s="32" customFormat="1" ht="15.75" hidden="1" customHeight="1">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5" s="32" customFormat="1" ht="15.75" hidden="1" customHeight="1">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5" s="32" customFormat="1" ht="15.75" customHeight="1">
      <c r="A10561" s="32">
        <v>10559</v>
      </c>
      <c r="B10561" s="32">
        <v>12</v>
      </c>
      <c r="C10561" s="32">
        <v>3227</v>
      </c>
      <c r="D10561" s="37">
        <v>42959</v>
      </c>
      <c r="E10561" s="32" t="b">
        <v>1</v>
      </c>
      <c r="F10561" s="38" t="s">
        <v>37</v>
      </c>
      <c r="G10561" s="38" t="s">
        <v>48</v>
      </c>
      <c r="H10561" s="38" t="s">
        <v>39</v>
      </c>
      <c r="I10561" s="38" t="s">
        <v>40</v>
      </c>
      <c r="J10561" s="38" t="s">
        <v>40</v>
      </c>
      <c r="K10561" s="39">
        <v>1231.1500000000001</v>
      </c>
      <c r="L10561" s="39">
        <v>161.6</v>
      </c>
      <c r="M10561" s="37">
        <v>38216</v>
      </c>
      <c r="N10561" s="39">
        <f t="shared" ref="N10561" si="3921">K10561-L10561</f>
        <v>1069.5500000000002</v>
      </c>
      <c r="O10561" s="63">
        <f>K10561/L10561</f>
        <v>7.6185024752475252</v>
      </c>
    </row>
    <row r="10562" spans="1:15" s="32" customFormat="1" ht="15.75" hidden="1" customHeight="1">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5" s="32" customFormat="1" ht="15.75" customHeight="1">
      <c r="A10563" s="32">
        <v>10561</v>
      </c>
      <c r="B10563" s="32">
        <v>84</v>
      </c>
      <c r="C10563" s="32">
        <v>563</v>
      </c>
      <c r="D10563" s="37">
        <v>42952</v>
      </c>
      <c r="E10563" s="32" t="b">
        <v>1</v>
      </c>
      <c r="F10563" s="38" t="s">
        <v>37</v>
      </c>
      <c r="G10563" s="38" t="s">
        <v>41</v>
      </c>
      <c r="H10563" s="38" t="s">
        <v>47</v>
      </c>
      <c r="I10563" s="38" t="s">
        <v>40</v>
      </c>
      <c r="J10563" s="38" t="s">
        <v>40</v>
      </c>
      <c r="K10563" s="39">
        <v>290.62</v>
      </c>
      <c r="L10563" s="39">
        <v>215.14</v>
      </c>
      <c r="M10563" s="37">
        <v>37626</v>
      </c>
      <c r="N10563" s="39">
        <f t="shared" ref="N10563" si="3922">K10563-L10563</f>
        <v>75.480000000000018</v>
      </c>
      <c r="O10563" s="63">
        <f>K10563/L10563</f>
        <v>1.3508413126336341</v>
      </c>
    </row>
    <row r="10564" spans="1:15" s="32" customFormat="1" ht="15.75" hidden="1" customHeight="1">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5" s="32" customFormat="1" ht="15.75" customHeight="1">
      <c r="A10565" s="32">
        <v>10563</v>
      </c>
      <c r="B10565" s="32">
        <v>96</v>
      </c>
      <c r="C10565" s="32">
        <v>1382</v>
      </c>
      <c r="D10565" s="37">
        <v>42977</v>
      </c>
      <c r="E10565" s="32" t="b">
        <v>1</v>
      </c>
      <c r="F10565" s="38" t="s">
        <v>37</v>
      </c>
      <c r="G10565" s="38" t="s">
        <v>46</v>
      </c>
      <c r="H10565" s="38" t="s">
        <v>39</v>
      </c>
      <c r="I10565" s="38" t="s">
        <v>40</v>
      </c>
      <c r="J10565" s="38" t="s">
        <v>42</v>
      </c>
      <c r="K10565" s="39">
        <v>1635.3</v>
      </c>
      <c r="L10565" s="39">
        <v>993.66</v>
      </c>
      <c r="M10565" s="37">
        <v>33364</v>
      </c>
      <c r="N10565" s="39">
        <f t="shared" ref="N10565" si="3923">K10565-L10565</f>
        <v>641.64</v>
      </c>
      <c r="O10565" s="63">
        <f>K10565/L10565</f>
        <v>1.6457339532636919</v>
      </c>
    </row>
    <row r="10566" spans="1:15" s="32" customFormat="1" ht="15.75" hidden="1" customHeight="1">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5" s="32" customFormat="1" ht="15.75" hidden="1" customHeight="1">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5" s="32" customFormat="1" ht="15.75" hidden="1" customHeight="1">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5" s="32" customFormat="1" ht="15.75" hidden="1" customHeight="1">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5" s="32" customFormat="1" ht="15.75" hidden="1" customHeight="1">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5" s="32" customFormat="1" ht="15.75" hidden="1" customHeight="1">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5" s="32" customFormat="1" ht="15.75" hidden="1" customHeight="1">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5" s="32" customFormat="1" ht="15.75" customHeight="1">
      <c r="A10573" s="32">
        <v>10571</v>
      </c>
      <c r="B10573" s="32">
        <v>88</v>
      </c>
      <c r="C10573" s="32">
        <v>1769</v>
      </c>
      <c r="D10573" s="37">
        <v>42752</v>
      </c>
      <c r="E10573" s="32" t="b">
        <v>1</v>
      </c>
      <c r="F10573" s="38" t="s">
        <v>37</v>
      </c>
      <c r="G10573" s="38" t="s">
        <v>45</v>
      </c>
      <c r="H10573" s="38" t="s">
        <v>39</v>
      </c>
      <c r="I10573" s="38" t="s">
        <v>40</v>
      </c>
      <c r="J10573" s="38" t="s">
        <v>40</v>
      </c>
      <c r="K10573" s="39">
        <v>1198.46</v>
      </c>
      <c r="L10573" s="39">
        <v>381.1</v>
      </c>
      <c r="M10573" s="37">
        <v>36833</v>
      </c>
      <c r="N10573" s="39">
        <f t="shared" ref="N10573:N10574" si="3924">K10573-L10573</f>
        <v>817.36</v>
      </c>
      <c r="O10573" s="63">
        <f t="shared" ref="O10573:O10574" si="3925">K10573/L10573</f>
        <v>3.1447389136709525</v>
      </c>
    </row>
    <row r="10574" spans="1:15" s="32" customFormat="1" ht="15.75" customHeight="1">
      <c r="A10574" s="32">
        <v>10572</v>
      </c>
      <c r="B10574" s="32">
        <v>2</v>
      </c>
      <c r="C10574" s="32">
        <v>1877</v>
      </c>
      <c r="D10574" s="37">
        <v>42894</v>
      </c>
      <c r="E10574" s="32" t="b">
        <v>1</v>
      </c>
      <c r="F10574" s="38" t="s">
        <v>37</v>
      </c>
      <c r="G10574" s="38" t="s">
        <v>46</v>
      </c>
      <c r="H10574" s="38" t="s">
        <v>47</v>
      </c>
      <c r="I10574" s="38" t="s">
        <v>44</v>
      </c>
      <c r="J10574" s="38" t="s">
        <v>51</v>
      </c>
      <c r="K10574" s="39">
        <v>590.26</v>
      </c>
      <c r="L10574" s="39">
        <v>525.33000000000004</v>
      </c>
      <c r="M10574" s="37">
        <v>40410</v>
      </c>
      <c r="N10574" s="39">
        <f t="shared" si="3924"/>
        <v>64.92999999999995</v>
      </c>
      <c r="O10574" s="63">
        <f t="shared" si="3925"/>
        <v>1.123598499990482</v>
      </c>
    </row>
    <row r="10575" spans="1:15" s="32" customFormat="1" ht="15.75" hidden="1" customHeight="1">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5" s="32" customFormat="1" ht="15.75" customHeight="1">
      <c r="A10576" s="32">
        <v>10574</v>
      </c>
      <c r="B10576" s="32">
        <v>11</v>
      </c>
      <c r="C10576" s="32">
        <v>3157</v>
      </c>
      <c r="D10576" s="37">
        <v>43029</v>
      </c>
      <c r="E10576" s="32" t="b">
        <v>1</v>
      </c>
      <c r="F10576" s="38" t="s">
        <v>37</v>
      </c>
      <c r="G10576" s="38" t="s">
        <v>46</v>
      </c>
      <c r="H10576" s="38" t="s">
        <v>39</v>
      </c>
      <c r="I10576" s="38" t="s">
        <v>50</v>
      </c>
      <c r="J10576" s="38" t="s">
        <v>40</v>
      </c>
      <c r="K10576" s="39">
        <v>1274.93</v>
      </c>
      <c r="L10576" s="39">
        <v>764.96</v>
      </c>
      <c r="M10576" s="37">
        <v>39880</v>
      </c>
      <c r="N10576" s="39">
        <f t="shared" ref="N10576:N10577" si="3926">K10576-L10576</f>
        <v>509.97</v>
      </c>
      <c r="O10576" s="63">
        <f t="shared" ref="O10576:O10577" si="3927">K10576/L10576</f>
        <v>1.6666623091403472</v>
      </c>
    </row>
    <row r="10577" spans="1:15" s="32" customFormat="1" ht="15.75" customHeight="1">
      <c r="A10577" s="32">
        <v>10575</v>
      </c>
      <c r="B10577" s="32">
        <v>58</v>
      </c>
      <c r="C10577" s="32">
        <v>2223</v>
      </c>
      <c r="D10577" s="37">
        <v>43032</v>
      </c>
      <c r="E10577" s="32" t="b">
        <v>1</v>
      </c>
      <c r="F10577" s="38" t="s">
        <v>37</v>
      </c>
      <c r="G10577" s="38" t="s">
        <v>43</v>
      </c>
      <c r="H10577" s="38" t="s">
        <v>39</v>
      </c>
      <c r="I10577" s="38" t="s">
        <v>40</v>
      </c>
      <c r="J10577" s="38" t="s">
        <v>40</v>
      </c>
      <c r="K10577" s="39">
        <v>912.52</v>
      </c>
      <c r="L10577" s="39">
        <v>141.4</v>
      </c>
      <c r="M10577" s="37">
        <v>42295</v>
      </c>
      <c r="N10577" s="39">
        <f t="shared" si="3926"/>
        <v>771.12</v>
      </c>
      <c r="O10577" s="63">
        <f t="shared" si="3927"/>
        <v>6.453465346534653</v>
      </c>
    </row>
    <row r="10578" spans="1:15" s="32" customFormat="1" ht="15.75" hidden="1" customHeight="1">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5" s="32" customFormat="1" ht="15.75" hidden="1" customHeight="1">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5" s="32" customFormat="1" ht="15.75" customHeight="1">
      <c r="A10580" s="32">
        <v>10578</v>
      </c>
      <c r="B10580" s="32">
        <v>65</v>
      </c>
      <c r="C10580" s="32">
        <v>214</v>
      </c>
      <c r="D10580" s="37">
        <v>43043</v>
      </c>
      <c r="E10580" s="32" t="b">
        <v>1</v>
      </c>
      <c r="F10580" s="38" t="s">
        <v>37</v>
      </c>
      <c r="G10580" s="38" t="s">
        <v>48</v>
      </c>
      <c r="H10580" s="38" t="s">
        <v>39</v>
      </c>
      <c r="I10580" s="38" t="s">
        <v>40</v>
      </c>
      <c r="J10580" s="38" t="s">
        <v>40</v>
      </c>
      <c r="K10580" s="39">
        <v>1807.45</v>
      </c>
      <c r="L10580" s="39">
        <v>778.69</v>
      </c>
      <c r="M10580" s="37">
        <v>42145</v>
      </c>
      <c r="N10580" s="39">
        <f t="shared" ref="N10580" si="3928">K10580-L10580</f>
        <v>1028.76</v>
      </c>
      <c r="O10580" s="63">
        <f>K10580/L10580</f>
        <v>2.3211419178363659</v>
      </c>
    </row>
    <row r="10581" spans="1:15" s="32" customFormat="1" ht="15.75" hidden="1" customHeight="1">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5" s="32" customFormat="1" ht="15.75" customHeight="1">
      <c r="A10582" s="32">
        <v>10580</v>
      </c>
      <c r="B10582" s="32">
        <v>69</v>
      </c>
      <c r="C10582" s="32">
        <v>2022</v>
      </c>
      <c r="D10582" s="37">
        <v>42959</v>
      </c>
      <c r="E10582" s="32" t="b">
        <v>1</v>
      </c>
      <c r="F10582" s="38" t="s">
        <v>37</v>
      </c>
      <c r="G10582" s="38" t="s">
        <v>46</v>
      </c>
      <c r="H10582" s="38" t="s">
        <v>47</v>
      </c>
      <c r="I10582" s="38" t="s">
        <v>40</v>
      </c>
      <c r="J10582" s="38" t="s">
        <v>40</v>
      </c>
      <c r="K10582" s="39">
        <v>792.9</v>
      </c>
      <c r="L10582" s="39">
        <v>594.67999999999995</v>
      </c>
      <c r="M10582" s="37">
        <v>33879</v>
      </c>
      <c r="N10582" s="39">
        <f t="shared" ref="N10582" si="3929">K10582-L10582</f>
        <v>198.22000000000003</v>
      </c>
      <c r="O10582" s="63">
        <f>K10582/L10582</f>
        <v>1.3333221228223584</v>
      </c>
    </row>
    <row r="10583" spans="1:15" s="32" customFormat="1" ht="15.75" hidden="1" customHeight="1">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5" s="32" customFormat="1" ht="15.75" hidden="1" customHeight="1">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5" s="32" customFormat="1" ht="15.75" customHeight="1">
      <c r="A10585" s="32">
        <v>10583</v>
      </c>
      <c r="B10585" s="32">
        <v>19</v>
      </c>
      <c r="C10585" s="32">
        <v>1946</v>
      </c>
      <c r="D10585" s="37">
        <v>42971</v>
      </c>
      <c r="E10585" s="32" t="b">
        <v>1</v>
      </c>
      <c r="F10585" s="38" t="s">
        <v>37</v>
      </c>
      <c r="G10585" s="38" t="s">
        <v>43</v>
      </c>
      <c r="H10585" s="38" t="s">
        <v>47</v>
      </c>
      <c r="I10585" s="38" t="s">
        <v>50</v>
      </c>
      <c r="J10585" s="38" t="s">
        <v>42</v>
      </c>
      <c r="K10585" s="39">
        <v>12.01</v>
      </c>
      <c r="L10585" s="39">
        <v>7.21</v>
      </c>
      <c r="M10585" s="37">
        <v>39880</v>
      </c>
      <c r="N10585" s="39">
        <f t="shared" ref="N10585" si="3930">K10585-L10585</f>
        <v>4.8</v>
      </c>
      <c r="O10585" s="63">
        <f>K10585/L10585</f>
        <v>1.6657420249653259</v>
      </c>
    </row>
    <row r="10586" spans="1:15" s="32" customFormat="1" ht="15.75" hidden="1" customHeight="1">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5" s="32" customFormat="1" ht="15.75" hidden="1" customHeight="1">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5" s="32" customFormat="1" ht="15.75" customHeight="1">
      <c r="A10588" s="32">
        <v>10586</v>
      </c>
      <c r="B10588" s="32">
        <v>29</v>
      </c>
      <c r="C10588" s="32">
        <v>760</v>
      </c>
      <c r="D10588" s="37">
        <v>42931</v>
      </c>
      <c r="E10588" s="32" t="b">
        <v>1</v>
      </c>
      <c r="F10588" s="38" t="s">
        <v>37</v>
      </c>
      <c r="G10588" s="38" t="s">
        <v>45</v>
      </c>
      <c r="H10588" s="38" t="s">
        <v>47</v>
      </c>
      <c r="I10588" s="38" t="s">
        <v>40</v>
      </c>
      <c r="J10588" s="38" t="s">
        <v>40</v>
      </c>
      <c r="K10588" s="39">
        <v>543.39</v>
      </c>
      <c r="L10588" s="39">
        <v>407.54</v>
      </c>
      <c r="M10588" s="37">
        <v>39031</v>
      </c>
      <c r="N10588" s="39">
        <f t="shared" ref="N10588" si="3931">K10588-L10588</f>
        <v>135.84999999999997</v>
      </c>
      <c r="O10588" s="63">
        <f>K10588/L10588</f>
        <v>1.3333415124895716</v>
      </c>
    </row>
    <row r="10589" spans="1:15" s="32" customFormat="1" ht="15.75" hidden="1" customHeight="1">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5" s="32" customFormat="1" ht="15.75" customHeight="1">
      <c r="A10590" s="32">
        <v>10588</v>
      </c>
      <c r="B10590" s="32">
        <v>41</v>
      </c>
      <c r="C10590" s="32">
        <v>1866</v>
      </c>
      <c r="D10590" s="37">
        <v>42849</v>
      </c>
      <c r="E10590" s="32" t="b">
        <v>1</v>
      </c>
      <c r="F10590" s="38" t="s">
        <v>37</v>
      </c>
      <c r="G10590" s="38" t="s">
        <v>38</v>
      </c>
      <c r="H10590" s="38" t="s">
        <v>47</v>
      </c>
      <c r="I10590" s="38" t="s">
        <v>40</v>
      </c>
      <c r="J10590" s="38" t="s">
        <v>40</v>
      </c>
      <c r="K10590" s="39">
        <v>416.98</v>
      </c>
      <c r="L10590" s="39">
        <v>312.74</v>
      </c>
      <c r="M10590" s="37">
        <v>34165</v>
      </c>
      <c r="N10590" s="39">
        <f t="shared" ref="N10590:N10592" si="3932">K10590-L10590</f>
        <v>104.24000000000001</v>
      </c>
      <c r="O10590" s="63">
        <f t="shared" ref="O10590:O10592" si="3933">K10590/L10590</f>
        <v>1.3333120163714267</v>
      </c>
    </row>
    <row r="10591" spans="1:15" s="32" customFormat="1" ht="15.75" customHeight="1">
      <c r="A10591" s="32">
        <v>10589</v>
      </c>
      <c r="B10591" s="32">
        <v>46</v>
      </c>
      <c r="C10591" s="32">
        <v>3261</v>
      </c>
      <c r="D10591" s="37">
        <v>42861</v>
      </c>
      <c r="E10591" s="32" t="b">
        <v>1</v>
      </c>
      <c r="F10591" s="38" t="s">
        <v>37</v>
      </c>
      <c r="G10591" s="38" t="s">
        <v>38</v>
      </c>
      <c r="H10591" s="38" t="s">
        <v>39</v>
      </c>
      <c r="I10591" s="38" t="s">
        <v>44</v>
      </c>
      <c r="J10591" s="38" t="s">
        <v>40</v>
      </c>
      <c r="K10591" s="39">
        <v>1289.8499999999999</v>
      </c>
      <c r="L10591" s="39">
        <v>74.510000000000005</v>
      </c>
      <c r="M10591" s="37">
        <v>41009</v>
      </c>
      <c r="N10591" s="39">
        <f t="shared" si="3932"/>
        <v>1215.3399999999999</v>
      </c>
      <c r="O10591" s="63">
        <f t="shared" si="3933"/>
        <v>17.311099181317942</v>
      </c>
    </row>
    <row r="10592" spans="1:15" s="32" customFormat="1" ht="15.75" customHeight="1">
      <c r="A10592" s="32">
        <v>10590</v>
      </c>
      <c r="B10592" s="32">
        <v>6</v>
      </c>
      <c r="C10592" s="32">
        <v>1699</v>
      </c>
      <c r="D10592" s="37">
        <v>42887</v>
      </c>
      <c r="E10592" s="32" t="b">
        <v>1</v>
      </c>
      <c r="F10592" s="38" t="s">
        <v>37</v>
      </c>
      <c r="G10592" s="38" t="s">
        <v>43</v>
      </c>
      <c r="H10592" s="38" t="s">
        <v>39</v>
      </c>
      <c r="I10592" s="38" t="s">
        <v>50</v>
      </c>
      <c r="J10592" s="38" t="s">
        <v>40</v>
      </c>
      <c r="K10592" s="39">
        <v>227.88</v>
      </c>
      <c r="L10592" s="39">
        <v>136.72999999999999</v>
      </c>
      <c r="M10592" s="37">
        <v>39298</v>
      </c>
      <c r="N10592" s="39">
        <f t="shared" si="3932"/>
        <v>91.15</v>
      </c>
      <c r="O10592" s="63">
        <f t="shared" si="3933"/>
        <v>1.6666422877203249</v>
      </c>
    </row>
    <row r="10593" spans="1:15" s="32" customFormat="1" ht="15.75" hidden="1" customHeight="1">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5" s="32" customFormat="1" ht="15.75" hidden="1" customHeight="1">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5" s="32" customFormat="1" ht="15.75" customHeight="1">
      <c r="A10595" s="32">
        <v>10593</v>
      </c>
      <c r="B10595" s="32">
        <v>77</v>
      </c>
      <c r="C10595" s="32">
        <v>2770</v>
      </c>
      <c r="D10595" s="37">
        <v>43062</v>
      </c>
      <c r="E10595" s="32" t="b">
        <v>1</v>
      </c>
      <c r="F10595" s="38" t="s">
        <v>37</v>
      </c>
      <c r="G10595" s="38" t="s">
        <v>48</v>
      </c>
      <c r="H10595" s="38" t="s">
        <v>39</v>
      </c>
      <c r="I10595" s="38" t="s">
        <v>40</v>
      </c>
      <c r="J10595" s="38" t="s">
        <v>40</v>
      </c>
      <c r="K10595" s="39">
        <v>1769.64</v>
      </c>
      <c r="L10595" s="39">
        <v>108.76</v>
      </c>
      <c r="M10595" s="37">
        <v>41009</v>
      </c>
      <c r="N10595" s="39">
        <f t="shared" ref="N10595" si="3934">K10595-L10595</f>
        <v>1660.88</v>
      </c>
      <c r="O10595" s="63">
        <f>K10595/L10595</f>
        <v>16.271055535123207</v>
      </c>
    </row>
    <row r="10596" spans="1:15" s="32" customFormat="1" ht="15.75" hidden="1" customHeight="1">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5" s="32" customFormat="1" ht="15.75" hidden="1" customHeight="1">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5" s="32" customFormat="1" ht="15.75" customHeight="1">
      <c r="A10598" s="32">
        <v>10596</v>
      </c>
      <c r="B10598" s="32">
        <v>92</v>
      </c>
      <c r="C10598" s="32">
        <v>2335</v>
      </c>
      <c r="D10598" s="37">
        <v>43037</v>
      </c>
      <c r="E10598" s="32" t="b">
        <v>1</v>
      </c>
      <c r="F10598" s="38" t="s">
        <v>37</v>
      </c>
      <c r="G10598" s="38" t="s">
        <v>48</v>
      </c>
      <c r="H10598" s="38" t="s">
        <v>39</v>
      </c>
      <c r="I10598" s="38" t="s">
        <v>40</v>
      </c>
      <c r="J10598" s="38" t="s">
        <v>51</v>
      </c>
      <c r="K10598" s="39">
        <v>1415.01</v>
      </c>
      <c r="L10598" s="39">
        <v>1259.3599999999999</v>
      </c>
      <c r="M10598" s="37">
        <v>37626</v>
      </c>
      <c r="N10598" s="39">
        <f t="shared" ref="N10598:N10602" si="3935">K10598-L10598</f>
        <v>155.65000000000009</v>
      </c>
      <c r="O10598" s="63">
        <f t="shared" ref="O10598:O10602" si="3936">K10598/L10598</f>
        <v>1.1235945242027698</v>
      </c>
    </row>
    <row r="10599" spans="1:15" s="32" customFormat="1" ht="15.75" customHeight="1">
      <c r="A10599" s="32">
        <v>10597</v>
      </c>
      <c r="B10599" s="32">
        <v>74</v>
      </c>
      <c r="C10599" s="32">
        <v>2051</v>
      </c>
      <c r="D10599" s="37">
        <v>42747</v>
      </c>
      <c r="E10599" s="32" t="b">
        <v>1</v>
      </c>
      <c r="F10599" s="38" t="s">
        <v>37</v>
      </c>
      <c r="G10599" s="38" t="s">
        <v>48</v>
      </c>
      <c r="H10599" s="38" t="s">
        <v>39</v>
      </c>
      <c r="I10599" s="38" t="s">
        <v>40</v>
      </c>
      <c r="J10599" s="38" t="s">
        <v>40</v>
      </c>
      <c r="K10599" s="39">
        <v>1228.07</v>
      </c>
      <c r="L10599" s="39">
        <v>400.91</v>
      </c>
      <c r="M10599" s="37">
        <v>36668</v>
      </c>
      <c r="N10599" s="39">
        <f t="shared" si="3935"/>
        <v>827.15999999999985</v>
      </c>
      <c r="O10599" s="63">
        <f t="shared" si="3936"/>
        <v>3.063206205881619</v>
      </c>
    </row>
    <row r="10600" spans="1:15" s="32" customFormat="1" ht="15.75" customHeight="1">
      <c r="A10600" s="32">
        <v>10598</v>
      </c>
      <c r="B10600" s="32">
        <v>46</v>
      </c>
      <c r="C10600" s="32">
        <v>2234</v>
      </c>
      <c r="D10600" s="37">
        <v>42891</v>
      </c>
      <c r="E10600" s="32" t="b">
        <v>1</v>
      </c>
      <c r="F10600" s="38" t="s">
        <v>37</v>
      </c>
      <c r="G10600" s="38" t="s">
        <v>38</v>
      </c>
      <c r="H10600" s="38" t="s">
        <v>39</v>
      </c>
      <c r="I10600" s="38" t="s">
        <v>44</v>
      </c>
      <c r="J10600" s="38" t="s">
        <v>40</v>
      </c>
      <c r="K10600" s="39">
        <v>1289.8499999999999</v>
      </c>
      <c r="L10600" s="39">
        <v>74.510000000000005</v>
      </c>
      <c r="M10600" s="37">
        <v>39427</v>
      </c>
      <c r="N10600" s="39">
        <f t="shared" si="3935"/>
        <v>1215.3399999999999</v>
      </c>
      <c r="O10600" s="63">
        <f t="shared" si="3936"/>
        <v>17.311099181317942</v>
      </c>
    </row>
    <row r="10601" spans="1:15" s="32" customFormat="1" ht="15.75" customHeight="1">
      <c r="A10601" s="32">
        <v>10599</v>
      </c>
      <c r="B10601" s="32">
        <v>37</v>
      </c>
      <c r="C10601" s="32">
        <v>48</v>
      </c>
      <c r="D10601" s="37">
        <v>43017</v>
      </c>
      <c r="E10601" s="32" t="b">
        <v>1</v>
      </c>
      <c r="F10601" s="38" t="s">
        <v>37</v>
      </c>
      <c r="G10601" s="38" t="s">
        <v>43</v>
      </c>
      <c r="H10601" s="38" t="s">
        <v>39</v>
      </c>
      <c r="I10601" s="38" t="s">
        <v>44</v>
      </c>
      <c r="J10601" s="38" t="s">
        <v>40</v>
      </c>
      <c r="K10601" s="39">
        <v>1793.43</v>
      </c>
      <c r="L10601" s="39">
        <v>248.82</v>
      </c>
      <c r="M10601" s="37">
        <v>35560</v>
      </c>
      <c r="N10601" s="39">
        <f t="shared" si="3935"/>
        <v>1544.6100000000001</v>
      </c>
      <c r="O10601" s="63">
        <f t="shared" si="3936"/>
        <v>7.2077405353267423</v>
      </c>
    </row>
    <row r="10602" spans="1:15" s="32" customFormat="1" ht="15.75" customHeight="1">
      <c r="A10602" s="32">
        <v>10600</v>
      </c>
      <c r="B10602" s="32">
        <v>99</v>
      </c>
      <c r="C10602" s="32">
        <v>539</v>
      </c>
      <c r="D10602" s="37">
        <v>42979</v>
      </c>
      <c r="E10602" s="32" t="b">
        <v>1</v>
      </c>
      <c r="F10602" s="38" t="s">
        <v>37</v>
      </c>
      <c r="G10602" s="38" t="s">
        <v>41</v>
      </c>
      <c r="H10602" s="38" t="s">
        <v>47</v>
      </c>
      <c r="I10602" s="38" t="s">
        <v>44</v>
      </c>
      <c r="J10602" s="38" t="s">
        <v>51</v>
      </c>
      <c r="K10602" s="39">
        <v>1720.7</v>
      </c>
      <c r="L10602" s="39">
        <v>1531.42</v>
      </c>
      <c r="M10602" s="37">
        <v>38991</v>
      </c>
      <c r="N10602" s="39">
        <f t="shared" si="3935"/>
        <v>189.27999999999997</v>
      </c>
      <c r="O10602" s="63">
        <f t="shared" si="3936"/>
        <v>1.1235977067035823</v>
      </c>
    </row>
    <row r="10603" spans="1:15" s="32" customFormat="1" ht="15.75" hidden="1" customHeight="1">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5" s="32" customFormat="1" ht="15.75" customHeight="1">
      <c r="A10604" s="32">
        <v>10602</v>
      </c>
      <c r="B10604" s="32">
        <v>87</v>
      </c>
      <c r="C10604" s="32">
        <v>981</v>
      </c>
      <c r="D10604" s="37">
        <v>42880</v>
      </c>
      <c r="E10604" s="32" t="b">
        <v>1</v>
      </c>
      <c r="F10604" s="38" t="s">
        <v>37</v>
      </c>
      <c r="G10604" s="38" t="s">
        <v>46</v>
      </c>
      <c r="H10604" s="38" t="s">
        <v>39</v>
      </c>
      <c r="I10604" s="38" t="s">
        <v>50</v>
      </c>
      <c r="J10604" s="38" t="s">
        <v>40</v>
      </c>
      <c r="K10604" s="39">
        <v>1179</v>
      </c>
      <c r="L10604" s="39">
        <v>707.4</v>
      </c>
      <c r="M10604" s="37">
        <v>35667</v>
      </c>
      <c r="N10604" s="39">
        <f t="shared" ref="N10604:N10609" si="3937">K10604-L10604</f>
        <v>471.6</v>
      </c>
      <c r="O10604" s="63">
        <f t="shared" ref="O10604:O10609" si="3938">K10604/L10604</f>
        <v>1.6666666666666667</v>
      </c>
    </row>
    <row r="10605" spans="1:15" s="32" customFormat="1" ht="15.75" customHeight="1">
      <c r="A10605" s="32">
        <v>10603</v>
      </c>
      <c r="B10605" s="32">
        <v>23</v>
      </c>
      <c r="C10605" s="32">
        <v>724</v>
      </c>
      <c r="D10605" s="37">
        <v>43076</v>
      </c>
      <c r="E10605" s="32" t="b">
        <v>1</v>
      </c>
      <c r="F10605" s="38" t="s">
        <v>37</v>
      </c>
      <c r="G10605" s="38" t="s">
        <v>45</v>
      </c>
      <c r="H10605" s="38" t="s">
        <v>49</v>
      </c>
      <c r="I10605" s="38" t="s">
        <v>44</v>
      </c>
      <c r="J10605" s="38" t="s">
        <v>51</v>
      </c>
      <c r="K10605" s="39">
        <v>688.63</v>
      </c>
      <c r="L10605" s="39">
        <v>612.88</v>
      </c>
      <c r="M10605" s="37">
        <v>38991</v>
      </c>
      <c r="N10605" s="39">
        <f t="shared" si="3937"/>
        <v>75.75</v>
      </c>
      <c r="O10605" s="63">
        <f t="shared" si="3938"/>
        <v>1.1235967889309491</v>
      </c>
    </row>
    <row r="10606" spans="1:15" s="32" customFormat="1" ht="15.75" customHeight="1">
      <c r="A10606" s="32">
        <v>10604</v>
      </c>
      <c r="B10606" s="32">
        <v>20</v>
      </c>
      <c r="C10606" s="32">
        <v>1567</v>
      </c>
      <c r="D10606" s="37">
        <v>42902</v>
      </c>
      <c r="E10606" s="32" t="b">
        <v>1</v>
      </c>
      <c r="F10606" s="38" t="s">
        <v>37</v>
      </c>
      <c r="G10606" s="38" t="s">
        <v>41</v>
      </c>
      <c r="H10606" s="38" t="s">
        <v>39</v>
      </c>
      <c r="I10606" s="38" t="s">
        <v>40</v>
      </c>
      <c r="J10606" s="38" t="s">
        <v>51</v>
      </c>
      <c r="K10606" s="39">
        <v>1775.81</v>
      </c>
      <c r="L10606" s="39">
        <v>1580.47</v>
      </c>
      <c r="M10606" s="37">
        <v>40303</v>
      </c>
      <c r="N10606" s="39">
        <f t="shared" si="3937"/>
        <v>195.33999999999992</v>
      </c>
      <c r="O10606" s="63">
        <f t="shared" si="3938"/>
        <v>1.123596145450404</v>
      </c>
    </row>
    <row r="10607" spans="1:15" s="32" customFormat="1" ht="15.75" customHeight="1">
      <c r="A10607" s="32">
        <v>10605</v>
      </c>
      <c r="B10607" s="32">
        <v>70</v>
      </c>
      <c r="C10607" s="32">
        <v>3278</v>
      </c>
      <c r="D10607" s="37">
        <v>43002</v>
      </c>
      <c r="E10607" s="32" t="b">
        <v>1</v>
      </c>
      <c r="F10607" s="38" t="s">
        <v>37</v>
      </c>
      <c r="G10607" s="38" t="s">
        <v>41</v>
      </c>
      <c r="H10607" s="38" t="s">
        <v>39</v>
      </c>
      <c r="I10607" s="38" t="s">
        <v>50</v>
      </c>
      <c r="J10607" s="38" t="s">
        <v>40</v>
      </c>
      <c r="K10607" s="39">
        <v>495.72</v>
      </c>
      <c r="L10607" s="39">
        <v>297.43</v>
      </c>
      <c r="M10607" s="37">
        <v>42105</v>
      </c>
      <c r="N10607" s="39">
        <f t="shared" si="3937"/>
        <v>198.29000000000002</v>
      </c>
      <c r="O10607" s="63">
        <f t="shared" si="3938"/>
        <v>1.6666778737854286</v>
      </c>
    </row>
    <row r="10608" spans="1:15" s="32" customFormat="1" ht="15.75" customHeight="1">
      <c r="A10608" s="32">
        <v>10606</v>
      </c>
      <c r="B10608" s="32">
        <v>52</v>
      </c>
      <c r="C10608" s="32">
        <v>1230</v>
      </c>
      <c r="D10608" s="37">
        <v>43023</v>
      </c>
      <c r="E10608" s="32" t="b">
        <v>1</v>
      </c>
      <c r="F10608" s="38" t="s">
        <v>37</v>
      </c>
      <c r="G10608" s="38" t="s">
        <v>43</v>
      </c>
      <c r="H10608" s="38" t="s">
        <v>47</v>
      </c>
      <c r="I10608" s="38" t="s">
        <v>40</v>
      </c>
      <c r="J10608" s="38" t="s">
        <v>40</v>
      </c>
      <c r="K10608" s="39">
        <v>1280.28</v>
      </c>
      <c r="L10608" s="39">
        <v>829.51</v>
      </c>
      <c r="M10608" s="37">
        <v>37220</v>
      </c>
      <c r="N10608" s="39">
        <f t="shared" si="3937"/>
        <v>450.77</v>
      </c>
      <c r="O10608" s="63">
        <f t="shared" si="3938"/>
        <v>1.5434171981049052</v>
      </c>
    </row>
    <row r="10609" spans="1:15" s="32" customFormat="1" ht="15.75" customHeight="1">
      <c r="A10609" s="32">
        <v>10607</v>
      </c>
      <c r="B10609" s="32">
        <v>18</v>
      </c>
      <c r="C10609" s="32">
        <v>1497</v>
      </c>
      <c r="D10609" s="37">
        <v>42889</v>
      </c>
      <c r="E10609" s="32" t="b">
        <v>1</v>
      </c>
      <c r="F10609" s="38" t="s">
        <v>37</v>
      </c>
      <c r="G10609" s="38" t="s">
        <v>45</v>
      </c>
      <c r="H10609" s="38" t="s">
        <v>39</v>
      </c>
      <c r="I10609" s="38" t="s">
        <v>50</v>
      </c>
      <c r="J10609" s="38" t="s">
        <v>40</v>
      </c>
      <c r="K10609" s="39">
        <v>1148.6400000000001</v>
      </c>
      <c r="L10609" s="39">
        <v>689.18</v>
      </c>
      <c r="M10609" s="37">
        <v>42226</v>
      </c>
      <c r="N10609" s="39">
        <f t="shared" si="3937"/>
        <v>459.46000000000015</v>
      </c>
      <c r="O10609" s="63">
        <f t="shared" si="3938"/>
        <v>1.6666763399982591</v>
      </c>
    </row>
    <row r="10610" spans="1:15" s="32" customFormat="1" ht="15.75" hidden="1" customHeight="1">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5" s="32" customFormat="1" ht="15.75" customHeight="1">
      <c r="A10611" s="32">
        <v>10609</v>
      </c>
      <c r="B10611" s="32">
        <v>99</v>
      </c>
      <c r="C10611" s="32">
        <v>2551</v>
      </c>
      <c r="D10611" s="37">
        <v>42758</v>
      </c>
      <c r="E10611" s="32" t="b">
        <v>1</v>
      </c>
      <c r="F10611" s="38" t="s">
        <v>37</v>
      </c>
      <c r="G10611" s="38" t="s">
        <v>43</v>
      </c>
      <c r="H10611" s="38" t="s">
        <v>39</v>
      </c>
      <c r="I10611" s="38" t="s">
        <v>40</v>
      </c>
      <c r="J10611" s="38" t="s">
        <v>40</v>
      </c>
      <c r="K10611" s="39">
        <v>1227.3399999999999</v>
      </c>
      <c r="L10611" s="39">
        <v>770.89</v>
      </c>
      <c r="M10611" s="37">
        <v>34556</v>
      </c>
      <c r="N10611" s="39">
        <f t="shared" ref="N10611:N10613" si="3939">K10611-L10611</f>
        <v>456.44999999999993</v>
      </c>
      <c r="O10611" s="63">
        <f t="shared" ref="O10611:O10613" si="3940">K10611/L10611</f>
        <v>1.5921078234248724</v>
      </c>
    </row>
    <row r="10612" spans="1:15" s="32" customFormat="1" ht="15.75" customHeight="1">
      <c r="A10612" s="32">
        <v>10610</v>
      </c>
      <c r="B10612" s="32">
        <v>63</v>
      </c>
      <c r="C10612" s="32">
        <v>2600</v>
      </c>
      <c r="D10612" s="37">
        <v>42928</v>
      </c>
      <c r="E10612" s="32" t="b">
        <v>1</v>
      </c>
      <c r="F10612" s="38" t="s">
        <v>37</v>
      </c>
      <c r="G10612" s="38" t="s">
        <v>38</v>
      </c>
      <c r="H10612" s="38" t="s">
        <v>39</v>
      </c>
      <c r="I10612" s="38" t="s">
        <v>40</v>
      </c>
      <c r="J10612" s="38" t="s">
        <v>40</v>
      </c>
      <c r="K10612" s="39">
        <v>1483.2</v>
      </c>
      <c r="L10612" s="39">
        <v>99.59</v>
      </c>
      <c r="M10612" s="37">
        <v>42105</v>
      </c>
      <c r="N10612" s="39">
        <f t="shared" si="3939"/>
        <v>1383.6100000000001</v>
      </c>
      <c r="O10612" s="63">
        <f t="shared" si="3940"/>
        <v>14.893061552364696</v>
      </c>
    </row>
    <row r="10613" spans="1:15" s="32" customFormat="1" ht="15.75" customHeight="1">
      <c r="A10613" s="32">
        <v>10611</v>
      </c>
      <c r="B10613" s="32">
        <v>55</v>
      </c>
      <c r="C10613" s="32">
        <v>1919</v>
      </c>
      <c r="D10613" s="37">
        <v>43055</v>
      </c>
      <c r="E10613" s="32" t="b">
        <v>1</v>
      </c>
      <c r="F10613" s="38" t="s">
        <v>37</v>
      </c>
      <c r="G10613" s="38" t="s">
        <v>41</v>
      </c>
      <c r="H10613" s="38" t="s">
        <v>47</v>
      </c>
      <c r="I10613" s="38" t="s">
        <v>40</v>
      </c>
      <c r="J10613" s="38" t="s">
        <v>42</v>
      </c>
      <c r="K10613" s="39">
        <v>1894.19</v>
      </c>
      <c r="L10613" s="39">
        <v>598.76</v>
      </c>
      <c r="M10613" s="37">
        <v>42295</v>
      </c>
      <c r="N10613" s="39">
        <f t="shared" si="3939"/>
        <v>1295.43</v>
      </c>
      <c r="O10613" s="63">
        <f t="shared" si="3940"/>
        <v>3.1635212773064336</v>
      </c>
    </row>
    <row r="10614" spans="1:15" s="32" customFormat="1" ht="15.75" hidden="1" customHeight="1">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5" s="32" customFormat="1" ht="15.75" customHeight="1">
      <c r="A10615" s="32">
        <v>10613</v>
      </c>
      <c r="B10615" s="32">
        <v>21</v>
      </c>
      <c r="C10615" s="32">
        <v>359</v>
      </c>
      <c r="D10615" s="37">
        <v>43042</v>
      </c>
      <c r="E10615" s="32" t="b">
        <v>1</v>
      </c>
      <c r="F10615" s="38" t="s">
        <v>37</v>
      </c>
      <c r="G10615" s="38" t="s">
        <v>38</v>
      </c>
      <c r="H10615" s="38" t="s">
        <v>39</v>
      </c>
      <c r="I10615" s="38" t="s">
        <v>40</v>
      </c>
      <c r="J10615" s="38" t="s">
        <v>42</v>
      </c>
      <c r="K10615" s="39">
        <v>1071.23</v>
      </c>
      <c r="L10615" s="39">
        <v>380.74</v>
      </c>
      <c r="M10615" s="37">
        <v>34165</v>
      </c>
      <c r="N10615" s="39">
        <f t="shared" ref="N10615" si="3941">K10615-L10615</f>
        <v>690.49</v>
      </c>
      <c r="O10615" s="63">
        <f>K10615/L10615</f>
        <v>2.8135473026212114</v>
      </c>
    </row>
    <row r="10616" spans="1:15" s="32" customFormat="1" ht="15.75" hidden="1" customHeight="1">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5" s="32" customFormat="1" ht="15.75" customHeight="1">
      <c r="A10617" s="32">
        <v>10615</v>
      </c>
      <c r="B10617" s="32">
        <v>39</v>
      </c>
      <c r="C10617" s="32">
        <v>2493</v>
      </c>
      <c r="D10617" s="37">
        <v>43045</v>
      </c>
      <c r="E10617" s="32" t="b">
        <v>1</v>
      </c>
      <c r="F10617" s="38" t="s">
        <v>37</v>
      </c>
      <c r="G10617" s="38" t="s">
        <v>46</v>
      </c>
      <c r="H10617" s="38" t="s">
        <v>39</v>
      </c>
      <c r="I10617" s="38" t="s">
        <v>40</v>
      </c>
      <c r="J10617" s="38" t="s">
        <v>42</v>
      </c>
      <c r="K10617" s="39">
        <v>1812.75</v>
      </c>
      <c r="L10617" s="39">
        <v>582.48</v>
      </c>
      <c r="M10617" s="37">
        <v>39427</v>
      </c>
      <c r="N10617" s="39">
        <f t="shared" ref="N10617" si="3942">K10617-L10617</f>
        <v>1230.27</v>
      </c>
      <c r="O10617" s="63">
        <f>K10617/L10617</f>
        <v>3.1121240214256281</v>
      </c>
    </row>
    <row r="10618" spans="1:15" s="32" customFormat="1" ht="15.75" hidden="1" customHeight="1">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5" s="32" customFormat="1" ht="15.75" hidden="1" customHeight="1">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5" s="32" customFormat="1" ht="15.75" customHeight="1">
      <c r="A10620" s="32">
        <v>10618</v>
      </c>
      <c r="B10620" s="32">
        <v>0</v>
      </c>
      <c r="C10620" s="32">
        <v>531</v>
      </c>
      <c r="D10620" s="37">
        <v>42769</v>
      </c>
      <c r="E10620" s="32" t="b">
        <v>1</v>
      </c>
      <c r="F10620" s="38" t="s">
        <v>37</v>
      </c>
      <c r="G10620" s="38" t="s">
        <v>38</v>
      </c>
      <c r="H10620" s="38" t="s">
        <v>39</v>
      </c>
      <c r="I10620" s="38" t="s">
        <v>40</v>
      </c>
      <c r="J10620" s="38" t="s">
        <v>40</v>
      </c>
      <c r="K10620" s="39">
        <v>71.489999999999995</v>
      </c>
      <c r="L10620" s="39">
        <v>53.62</v>
      </c>
      <c r="M10620" s="37">
        <v>41245</v>
      </c>
      <c r="N10620" s="39">
        <f t="shared" ref="N10620" si="3943">K10620-L10620</f>
        <v>17.869999999999997</v>
      </c>
      <c r="O10620" s="63">
        <f>K10620/L10620</f>
        <v>1.3332711674748228</v>
      </c>
    </row>
    <row r="10621" spans="1:15" s="32" customFormat="1" ht="15.75" hidden="1" customHeight="1">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5" s="32" customFormat="1" ht="15.75" customHeight="1">
      <c r="A10622" s="32">
        <v>10620</v>
      </c>
      <c r="B10622" s="32">
        <v>43</v>
      </c>
      <c r="C10622" s="32">
        <v>195</v>
      </c>
      <c r="D10622" s="37">
        <v>43078</v>
      </c>
      <c r="E10622" s="32" t="b">
        <v>1</v>
      </c>
      <c r="F10622" s="38" t="s">
        <v>37</v>
      </c>
      <c r="G10622" s="38" t="s">
        <v>38</v>
      </c>
      <c r="H10622" s="38" t="s">
        <v>39</v>
      </c>
      <c r="I10622" s="38" t="s">
        <v>40</v>
      </c>
      <c r="J10622" s="38" t="s">
        <v>40</v>
      </c>
      <c r="K10622" s="39">
        <v>1151.96</v>
      </c>
      <c r="L10622" s="39">
        <v>649.49</v>
      </c>
      <c r="M10622" s="37">
        <v>35470</v>
      </c>
      <c r="N10622" s="39">
        <f t="shared" ref="N10622" si="3944">K10622-L10622</f>
        <v>502.47</v>
      </c>
      <c r="O10622" s="63">
        <f>K10622/L10622</f>
        <v>1.7736377773329843</v>
      </c>
    </row>
    <row r="10623" spans="1:15" s="32" customFormat="1" ht="15.75" hidden="1" customHeight="1">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5" s="32" customFormat="1" ht="15.75" hidden="1" customHeight="1">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5" s="32" customFormat="1" ht="15.75" hidden="1" customHeight="1">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5" s="32" customFormat="1" ht="15.75" customHeight="1">
      <c r="A10626" s="32">
        <v>10624</v>
      </c>
      <c r="B10626" s="32">
        <v>56</v>
      </c>
      <c r="C10626" s="32">
        <v>2241</v>
      </c>
      <c r="D10626" s="37">
        <v>42768</v>
      </c>
      <c r="E10626" s="32" t="b">
        <v>1</v>
      </c>
      <c r="F10626" s="38" t="s">
        <v>37</v>
      </c>
      <c r="G10626" s="38" t="s">
        <v>45</v>
      </c>
      <c r="H10626" s="38" t="s">
        <v>49</v>
      </c>
      <c r="I10626" s="38" t="s">
        <v>44</v>
      </c>
      <c r="J10626" s="38" t="s">
        <v>51</v>
      </c>
      <c r="K10626" s="39">
        <v>688.63</v>
      </c>
      <c r="L10626" s="39">
        <v>612.88</v>
      </c>
      <c r="M10626" s="37">
        <v>34244</v>
      </c>
      <c r="N10626" s="39">
        <f t="shared" ref="N10626" si="3945">K10626-L10626</f>
        <v>75.75</v>
      </c>
      <c r="O10626" s="63">
        <f>K10626/L10626</f>
        <v>1.1235967889309491</v>
      </c>
    </row>
    <row r="10627" spans="1:15" s="32" customFormat="1" ht="15.75" hidden="1" customHeight="1">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5" s="32" customFormat="1" ht="15.75" customHeight="1">
      <c r="A10628" s="32">
        <v>10626</v>
      </c>
      <c r="B10628" s="32">
        <v>17</v>
      </c>
      <c r="C10628" s="32">
        <v>1479</v>
      </c>
      <c r="D10628" s="37">
        <v>42844</v>
      </c>
      <c r="E10628" s="32" t="b">
        <v>1</v>
      </c>
      <c r="F10628" s="38" t="s">
        <v>37</v>
      </c>
      <c r="G10628" s="38" t="s">
        <v>38</v>
      </c>
      <c r="H10628" s="38" t="s">
        <v>39</v>
      </c>
      <c r="I10628" s="38" t="s">
        <v>50</v>
      </c>
      <c r="J10628" s="38" t="s">
        <v>40</v>
      </c>
      <c r="K10628" s="39">
        <v>1024.6600000000001</v>
      </c>
      <c r="L10628" s="39">
        <v>614.79999999999995</v>
      </c>
      <c r="M10628" s="37">
        <v>35378</v>
      </c>
      <c r="N10628" s="39">
        <f t="shared" ref="N10628" si="3946">K10628-L10628</f>
        <v>409.86000000000013</v>
      </c>
      <c r="O10628" s="63">
        <f>K10628/L10628</f>
        <v>1.6666558230318806</v>
      </c>
    </row>
    <row r="10629" spans="1:15" s="32" customFormat="1" ht="15.75" hidden="1" customHeight="1">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5" s="32" customFormat="1" ht="15.75" hidden="1" customHeight="1">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5" s="32" customFormat="1" ht="15.75" customHeight="1">
      <c r="A10631" s="32">
        <v>10629</v>
      </c>
      <c r="B10631" s="32">
        <v>76</v>
      </c>
      <c r="C10631" s="32">
        <v>3409</v>
      </c>
      <c r="D10631" s="37">
        <v>42928</v>
      </c>
      <c r="E10631" s="32" t="b">
        <v>1</v>
      </c>
      <c r="F10631" s="38" t="s">
        <v>37</v>
      </c>
      <c r="G10631" s="38" t="s">
        <v>48</v>
      </c>
      <c r="H10631" s="38" t="s">
        <v>39</v>
      </c>
      <c r="I10631" s="38" t="s">
        <v>44</v>
      </c>
      <c r="J10631" s="38" t="s">
        <v>40</v>
      </c>
      <c r="K10631" s="39">
        <v>642.30999999999995</v>
      </c>
      <c r="L10631" s="39">
        <v>513.85</v>
      </c>
      <c r="M10631" s="37">
        <v>41922</v>
      </c>
      <c r="N10631" s="39">
        <f t="shared" ref="N10631:N10632" si="3947">K10631-L10631</f>
        <v>128.45999999999992</v>
      </c>
      <c r="O10631" s="63">
        <f t="shared" ref="O10631:O10632" si="3948">K10631/L10631</f>
        <v>1.2499951347669551</v>
      </c>
    </row>
    <row r="10632" spans="1:15" s="32" customFormat="1" ht="15.75" customHeight="1">
      <c r="A10632" s="32">
        <v>10630</v>
      </c>
      <c r="B10632" s="32">
        <v>72</v>
      </c>
      <c r="C10632" s="32">
        <v>357</v>
      </c>
      <c r="D10632" s="37">
        <v>42958</v>
      </c>
      <c r="E10632" s="32" t="b">
        <v>1</v>
      </c>
      <c r="F10632" s="38" t="s">
        <v>37</v>
      </c>
      <c r="G10632" s="38" t="s">
        <v>45</v>
      </c>
      <c r="H10632" s="38" t="s">
        <v>39</v>
      </c>
      <c r="I10632" s="38" t="s">
        <v>40</v>
      </c>
      <c r="J10632" s="38" t="s">
        <v>40</v>
      </c>
      <c r="K10632" s="39">
        <v>360.4</v>
      </c>
      <c r="L10632" s="39">
        <v>270.3</v>
      </c>
      <c r="M10632" s="37">
        <v>42710</v>
      </c>
      <c r="N10632" s="39">
        <f t="shared" si="3947"/>
        <v>90.099999999999966</v>
      </c>
      <c r="O10632" s="63">
        <f t="shared" si="3948"/>
        <v>1.3333333333333333</v>
      </c>
    </row>
    <row r="10633" spans="1:15" s="32" customFormat="1" ht="15.75" hidden="1" customHeight="1">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5" s="32" customFormat="1" ht="15.75" customHeight="1">
      <c r="A10634" s="32">
        <v>10632</v>
      </c>
      <c r="B10634" s="32">
        <v>0</v>
      </c>
      <c r="C10634" s="32">
        <v>686</v>
      </c>
      <c r="D10634" s="37">
        <v>42956</v>
      </c>
      <c r="E10634" s="32" t="b">
        <v>1</v>
      </c>
      <c r="F10634" s="38" t="s">
        <v>37</v>
      </c>
      <c r="G10634" s="38" t="s">
        <v>48</v>
      </c>
      <c r="H10634" s="38" t="s">
        <v>39</v>
      </c>
      <c r="I10634" s="38" t="s">
        <v>40</v>
      </c>
      <c r="J10634" s="38" t="s">
        <v>40</v>
      </c>
      <c r="K10634" s="39">
        <v>60.34</v>
      </c>
      <c r="L10634" s="39">
        <v>45.26</v>
      </c>
      <c r="M10634" s="37">
        <v>42696</v>
      </c>
      <c r="N10634" s="39">
        <f t="shared" ref="N10634" si="3949">K10634-L10634</f>
        <v>15.080000000000005</v>
      </c>
      <c r="O10634" s="63">
        <f>K10634/L10634</f>
        <v>1.3331860362350862</v>
      </c>
    </row>
    <row r="10635" spans="1:15" s="32" customFormat="1" ht="15.75" hidden="1" customHeight="1">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5" s="32" customFormat="1" ht="15.75" customHeight="1">
      <c r="A10636" s="32">
        <v>10634</v>
      </c>
      <c r="B10636" s="32">
        <v>72</v>
      </c>
      <c r="C10636" s="32">
        <v>2378</v>
      </c>
      <c r="D10636" s="37">
        <v>43089</v>
      </c>
      <c r="E10636" s="32" t="b">
        <v>1</v>
      </c>
      <c r="F10636" s="38" t="s">
        <v>37</v>
      </c>
      <c r="G10636" s="38" t="s">
        <v>45</v>
      </c>
      <c r="H10636" s="38" t="s">
        <v>39</v>
      </c>
      <c r="I10636" s="38" t="s">
        <v>40</v>
      </c>
      <c r="J10636" s="38" t="s">
        <v>40</v>
      </c>
      <c r="K10636" s="39">
        <v>360.4</v>
      </c>
      <c r="L10636" s="39">
        <v>270.3</v>
      </c>
      <c r="M10636" s="37">
        <v>42710</v>
      </c>
      <c r="N10636" s="39">
        <f t="shared" ref="N10636" si="3950">K10636-L10636</f>
        <v>90.099999999999966</v>
      </c>
      <c r="O10636" s="63">
        <f>K10636/L10636</f>
        <v>1.3333333333333333</v>
      </c>
    </row>
    <row r="10637" spans="1:15" s="32" customFormat="1" ht="15.75" hidden="1" customHeight="1">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5" s="32" customFormat="1" ht="15.75" customHeight="1">
      <c r="A10638" s="32">
        <v>10636</v>
      </c>
      <c r="B10638" s="32">
        <v>74</v>
      </c>
      <c r="C10638" s="32">
        <v>2067</v>
      </c>
      <c r="D10638" s="37">
        <v>42912</v>
      </c>
      <c r="E10638" s="32" t="b">
        <v>1</v>
      </c>
      <c r="F10638" s="38" t="s">
        <v>37</v>
      </c>
      <c r="G10638" s="38" t="s">
        <v>48</v>
      </c>
      <c r="H10638" s="38" t="s">
        <v>39</v>
      </c>
      <c r="I10638" s="38" t="s">
        <v>40</v>
      </c>
      <c r="J10638" s="38" t="s">
        <v>40</v>
      </c>
      <c r="K10638" s="39">
        <v>1228.07</v>
      </c>
      <c r="L10638" s="39">
        <v>400.91</v>
      </c>
      <c r="M10638" s="37">
        <v>36668</v>
      </c>
      <c r="N10638" s="39">
        <f t="shared" ref="N10638:N10639" si="3951">K10638-L10638</f>
        <v>827.15999999999985</v>
      </c>
      <c r="O10638" s="63">
        <f t="shared" ref="O10638:O10639" si="3952">K10638/L10638</f>
        <v>3.063206205881619</v>
      </c>
    </row>
    <row r="10639" spans="1:15" s="32" customFormat="1" ht="15.75" customHeight="1">
      <c r="A10639" s="32">
        <v>10637</v>
      </c>
      <c r="B10639" s="32">
        <v>0</v>
      </c>
      <c r="C10639" s="32">
        <v>3035</v>
      </c>
      <c r="D10639" s="37">
        <v>42859</v>
      </c>
      <c r="E10639" s="32" t="b">
        <v>1</v>
      </c>
      <c r="F10639" s="38" t="s">
        <v>37</v>
      </c>
      <c r="G10639" s="38" t="s">
        <v>41</v>
      </c>
      <c r="H10639" s="38" t="s">
        <v>47</v>
      </c>
      <c r="I10639" s="38" t="s">
        <v>40</v>
      </c>
      <c r="J10639" s="38" t="s">
        <v>40</v>
      </c>
      <c r="K10639" s="39">
        <v>290.62</v>
      </c>
      <c r="L10639" s="39">
        <v>215.14</v>
      </c>
      <c r="M10639" s="37">
        <v>38339</v>
      </c>
      <c r="N10639" s="39">
        <f t="shared" si="3951"/>
        <v>75.480000000000018</v>
      </c>
      <c r="O10639" s="63">
        <f t="shared" si="3952"/>
        <v>1.3508413126336341</v>
      </c>
    </row>
    <row r="10640" spans="1:15" s="32" customFormat="1" ht="15.75" hidden="1" customHeight="1">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5" s="32" customFormat="1" ht="15.75" customHeight="1">
      <c r="A10641" s="32">
        <v>10639</v>
      </c>
      <c r="B10641" s="32">
        <v>22</v>
      </c>
      <c r="C10641" s="32">
        <v>2249</v>
      </c>
      <c r="D10641" s="37">
        <v>42984</v>
      </c>
      <c r="E10641" s="32" t="b">
        <v>1</v>
      </c>
      <c r="F10641" s="38" t="s">
        <v>37</v>
      </c>
      <c r="G10641" s="38" t="s">
        <v>48</v>
      </c>
      <c r="H10641" s="38" t="s">
        <v>39</v>
      </c>
      <c r="I10641" s="38" t="s">
        <v>40</v>
      </c>
      <c r="J10641" s="38" t="s">
        <v>40</v>
      </c>
      <c r="K10641" s="39">
        <v>60.34</v>
      </c>
      <c r="L10641" s="39">
        <v>45.26</v>
      </c>
      <c r="M10641" s="37">
        <v>34165</v>
      </c>
      <c r="N10641" s="39">
        <f t="shared" ref="N10641:N10642" si="3953">K10641-L10641</f>
        <v>15.080000000000005</v>
      </c>
      <c r="O10641" s="63">
        <f t="shared" ref="O10641:O10642" si="3954">K10641/L10641</f>
        <v>1.3331860362350862</v>
      </c>
    </row>
    <row r="10642" spans="1:15" s="32" customFormat="1" ht="15.75" customHeight="1">
      <c r="A10642" s="32">
        <v>10640</v>
      </c>
      <c r="B10642" s="32">
        <v>0</v>
      </c>
      <c r="C10642" s="32">
        <v>2325</v>
      </c>
      <c r="D10642" s="37">
        <v>42966</v>
      </c>
      <c r="E10642" s="32" t="b">
        <v>1</v>
      </c>
      <c r="F10642" s="38" t="s">
        <v>37</v>
      </c>
      <c r="G10642" s="38" t="s">
        <v>38</v>
      </c>
      <c r="H10642" s="38" t="s">
        <v>39</v>
      </c>
      <c r="I10642" s="38" t="s">
        <v>40</v>
      </c>
      <c r="J10642" s="38" t="s">
        <v>40</v>
      </c>
      <c r="K10642" s="39">
        <v>100.35</v>
      </c>
      <c r="L10642" s="39">
        <v>75.260000000000005</v>
      </c>
      <c r="M10642" s="37">
        <v>37539</v>
      </c>
      <c r="N10642" s="39">
        <f t="shared" si="3953"/>
        <v>25.089999999999989</v>
      </c>
      <c r="O10642" s="63">
        <f t="shared" si="3954"/>
        <v>1.3333776242359818</v>
      </c>
    </row>
    <row r="10643" spans="1:15" s="32" customFormat="1" ht="15.75" hidden="1" customHeight="1">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5" s="32" customFormat="1" ht="15.75" hidden="1" customHeight="1">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5" s="32" customFormat="1" ht="15.75" hidden="1" customHeight="1">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5" s="32" customFormat="1" ht="15.75" hidden="1" customHeight="1">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5" s="32" customFormat="1" ht="15.75" customHeight="1">
      <c r="A10647" s="32">
        <v>10645</v>
      </c>
      <c r="B10647" s="32">
        <v>14</v>
      </c>
      <c r="C10647" s="32">
        <v>1081</v>
      </c>
      <c r="D10647" s="37">
        <v>43010</v>
      </c>
      <c r="E10647" s="32" t="b">
        <v>1</v>
      </c>
      <c r="F10647" s="38" t="s">
        <v>37</v>
      </c>
      <c r="G10647" s="38" t="s">
        <v>41</v>
      </c>
      <c r="H10647" s="38" t="s">
        <v>39</v>
      </c>
      <c r="I10647" s="38" t="s">
        <v>40</v>
      </c>
      <c r="J10647" s="38" t="s">
        <v>51</v>
      </c>
      <c r="K10647" s="39">
        <v>1386.84</v>
      </c>
      <c r="L10647" s="39">
        <v>1234.29</v>
      </c>
      <c r="M10647" s="37">
        <v>37838</v>
      </c>
      <c r="N10647" s="39">
        <f t="shared" ref="N10647:N10648" si="3955">K10647-L10647</f>
        <v>152.54999999999995</v>
      </c>
      <c r="O10647" s="63">
        <f t="shared" ref="O10647:O10648" si="3956">K10647/L10647</f>
        <v>1.1235933208565247</v>
      </c>
    </row>
    <row r="10648" spans="1:15" s="32" customFormat="1" ht="15.75" customHeight="1">
      <c r="A10648" s="32">
        <v>10646</v>
      </c>
      <c r="B10648" s="32">
        <v>93</v>
      </c>
      <c r="C10648" s="32">
        <v>1785</v>
      </c>
      <c r="D10648" s="37">
        <v>42860</v>
      </c>
      <c r="E10648" s="32" t="b">
        <v>1</v>
      </c>
      <c r="F10648" s="38" t="s">
        <v>37</v>
      </c>
      <c r="G10648" s="38" t="s">
        <v>48</v>
      </c>
      <c r="H10648" s="38" t="s">
        <v>39</v>
      </c>
      <c r="I10648" s="38" t="s">
        <v>40</v>
      </c>
      <c r="J10648" s="38" t="s">
        <v>40</v>
      </c>
      <c r="K10648" s="39">
        <v>1065.03</v>
      </c>
      <c r="L10648" s="39">
        <v>230.09</v>
      </c>
      <c r="M10648" s="37">
        <v>36833</v>
      </c>
      <c r="N10648" s="39">
        <f t="shared" si="3955"/>
        <v>834.93999999999994</v>
      </c>
      <c r="O10648" s="63">
        <f t="shared" si="3956"/>
        <v>4.6287539658394543</v>
      </c>
    </row>
    <row r="10649" spans="1:15" s="32" customFormat="1" ht="15.75" hidden="1" customHeight="1">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5" s="32" customFormat="1" ht="15.75" hidden="1" customHeight="1">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5" s="32" customFormat="1" ht="15.75" customHeight="1">
      <c r="A10651" s="32">
        <v>10649</v>
      </c>
      <c r="B10651" s="32">
        <v>91</v>
      </c>
      <c r="C10651" s="32">
        <v>3265</v>
      </c>
      <c r="D10651" s="37">
        <v>42814</v>
      </c>
      <c r="E10651" s="32" t="b">
        <v>1</v>
      </c>
      <c r="F10651" s="38" t="s">
        <v>37</v>
      </c>
      <c r="G10651" s="38" t="s">
        <v>48</v>
      </c>
      <c r="H10651" s="38" t="s">
        <v>39</v>
      </c>
      <c r="I10651" s="38" t="s">
        <v>44</v>
      </c>
      <c r="J10651" s="38" t="s">
        <v>40</v>
      </c>
      <c r="K10651" s="39">
        <v>642.30999999999995</v>
      </c>
      <c r="L10651" s="39">
        <v>513.85</v>
      </c>
      <c r="M10651" s="37">
        <v>41922</v>
      </c>
      <c r="N10651" s="39">
        <f t="shared" ref="N10651" si="3957">K10651-L10651</f>
        <v>128.45999999999992</v>
      </c>
      <c r="O10651" s="63">
        <f>K10651/L10651</f>
        <v>1.2499951347669551</v>
      </c>
    </row>
    <row r="10652" spans="1:15" s="32" customFormat="1" ht="15.75" hidden="1" customHeight="1">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5" s="32" customFormat="1" ht="15.75" hidden="1" customHeight="1">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5" s="32" customFormat="1" ht="15.75" customHeight="1">
      <c r="A10654" s="32">
        <v>10652</v>
      </c>
      <c r="B10654" s="32">
        <v>70</v>
      </c>
      <c r="C10654" s="32">
        <v>2018</v>
      </c>
      <c r="D10654" s="37">
        <v>43064</v>
      </c>
      <c r="E10654" s="32" t="b">
        <v>1</v>
      </c>
      <c r="F10654" s="38" t="s">
        <v>37</v>
      </c>
      <c r="G10654" s="38" t="s">
        <v>41</v>
      </c>
      <c r="H10654" s="38" t="s">
        <v>39</v>
      </c>
      <c r="I10654" s="38" t="s">
        <v>50</v>
      </c>
      <c r="J10654" s="38" t="s">
        <v>40</v>
      </c>
      <c r="K10654" s="39">
        <v>495.72</v>
      </c>
      <c r="L10654" s="39">
        <v>297.43</v>
      </c>
      <c r="M10654" s="37">
        <v>42105</v>
      </c>
      <c r="N10654" s="39">
        <f t="shared" ref="N10654" si="3958">K10654-L10654</f>
        <v>198.29000000000002</v>
      </c>
      <c r="O10654" s="63">
        <f>K10654/L10654</f>
        <v>1.6666778737854286</v>
      </c>
    </row>
    <row r="10655" spans="1:15" s="32" customFormat="1" ht="15.75" hidden="1" customHeight="1">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5" s="32" customFormat="1" ht="15.75" hidden="1" customHeight="1">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5" s="32" customFormat="1" ht="15.75" hidden="1" customHeight="1">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5" s="32" customFormat="1" ht="15.75" hidden="1" customHeight="1">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5" s="32" customFormat="1" ht="15.75" hidden="1" customHeight="1">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5" s="32" customFormat="1" ht="15.75" hidden="1" customHeight="1">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5" s="32" customFormat="1" ht="15.75" hidden="1" customHeight="1">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5" s="32" customFormat="1" ht="15.75" hidden="1" customHeight="1">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5" s="32" customFormat="1" ht="15.75" customHeight="1">
      <c r="A10663" s="32">
        <v>10661</v>
      </c>
      <c r="B10663" s="32">
        <v>37</v>
      </c>
      <c r="C10663" s="32">
        <v>2095</v>
      </c>
      <c r="D10663" s="37">
        <v>42994</v>
      </c>
      <c r="E10663" s="32" t="b">
        <v>1</v>
      </c>
      <c r="F10663" s="38" t="s">
        <v>37</v>
      </c>
      <c r="G10663" s="38" t="s">
        <v>43</v>
      </c>
      <c r="H10663" s="38" t="s">
        <v>39</v>
      </c>
      <c r="I10663" s="38" t="s">
        <v>44</v>
      </c>
      <c r="J10663" s="38" t="s">
        <v>40</v>
      </c>
      <c r="K10663" s="39">
        <v>1793.43</v>
      </c>
      <c r="L10663" s="39">
        <v>248.82</v>
      </c>
      <c r="M10663" s="37">
        <v>36361</v>
      </c>
      <c r="N10663" s="39">
        <f t="shared" ref="N10663:N10667" si="3959">K10663-L10663</f>
        <v>1544.6100000000001</v>
      </c>
      <c r="O10663" s="63">
        <f t="shared" ref="O10663:O10667" si="3960">K10663/L10663</f>
        <v>7.2077405353267423</v>
      </c>
    </row>
    <row r="10664" spans="1:15" s="32" customFormat="1" ht="15.75" customHeight="1">
      <c r="A10664" s="32">
        <v>10662</v>
      </c>
      <c r="B10664" s="32">
        <v>38</v>
      </c>
      <c r="C10664" s="32">
        <v>9</v>
      </c>
      <c r="D10664" s="37">
        <v>43008</v>
      </c>
      <c r="E10664" s="32" t="b">
        <v>1</v>
      </c>
      <c r="F10664" s="38" t="s">
        <v>37</v>
      </c>
      <c r="G10664" s="38" t="s">
        <v>38</v>
      </c>
      <c r="H10664" s="38" t="s">
        <v>39</v>
      </c>
      <c r="I10664" s="38" t="s">
        <v>40</v>
      </c>
      <c r="J10664" s="38" t="s">
        <v>40</v>
      </c>
      <c r="K10664" s="39">
        <v>1577.53</v>
      </c>
      <c r="L10664" s="39">
        <v>826.51</v>
      </c>
      <c r="M10664" s="37">
        <v>40336</v>
      </c>
      <c r="N10664" s="39">
        <f t="shared" si="3959"/>
        <v>751.02</v>
      </c>
      <c r="O10664" s="63">
        <f t="shared" si="3960"/>
        <v>1.9086641419946522</v>
      </c>
    </row>
    <row r="10665" spans="1:15" s="32" customFormat="1" ht="15.75" customHeight="1">
      <c r="A10665" s="32">
        <v>10663</v>
      </c>
      <c r="B10665" s="32">
        <v>6</v>
      </c>
      <c r="C10665" s="32">
        <v>69</v>
      </c>
      <c r="D10665" s="37">
        <v>43079</v>
      </c>
      <c r="E10665" s="32" t="b">
        <v>1</v>
      </c>
      <c r="F10665" s="38" t="s">
        <v>37</v>
      </c>
      <c r="G10665" s="38" t="s">
        <v>43</v>
      </c>
      <c r="H10665" s="38" t="s">
        <v>39</v>
      </c>
      <c r="I10665" s="38" t="s">
        <v>50</v>
      </c>
      <c r="J10665" s="38" t="s">
        <v>40</v>
      </c>
      <c r="K10665" s="39">
        <v>227.88</v>
      </c>
      <c r="L10665" s="39">
        <v>136.72999999999999</v>
      </c>
      <c r="M10665" s="37">
        <v>37659</v>
      </c>
      <c r="N10665" s="39">
        <f t="shared" si="3959"/>
        <v>91.15</v>
      </c>
      <c r="O10665" s="63">
        <f t="shared" si="3960"/>
        <v>1.6666422877203249</v>
      </c>
    </row>
    <row r="10666" spans="1:15" s="32" customFormat="1" ht="15.75" customHeight="1">
      <c r="A10666" s="32">
        <v>10664</v>
      </c>
      <c r="B10666" s="32">
        <v>7</v>
      </c>
      <c r="C10666" s="32">
        <v>983</v>
      </c>
      <c r="D10666" s="37">
        <v>43008</v>
      </c>
      <c r="E10666" s="32" t="b">
        <v>1</v>
      </c>
      <c r="F10666" s="38" t="s">
        <v>37</v>
      </c>
      <c r="G10666" s="38" t="s">
        <v>41</v>
      </c>
      <c r="H10666" s="38" t="s">
        <v>47</v>
      </c>
      <c r="I10666" s="38" t="s">
        <v>44</v>
      </c>
      <c r="J10666" s="38" t="s">
        <v>40</v>
      </c>
      <c r="K10666" s="39">
        <v>980.37</v>
      </c>
      <c r="L10666" s="39">
        <v>234.43</v>
      </c>
      <c r="M10666" s="37">
        <v>38258</v>
      </c>
      <c r="N10666" s="39">
        <f t="shared" si="3959"/>
        <v>745.94</v>
      </c>
      <c r="O10666" s="63">
        <f t="shared" si="3960"/>
        <v>4.1819306402764154</v>
      </c>
    </row>
    <row r="10667" spans="1:15" s="32" customFormat="1" ht="15.75" customHeight="1">
      <c r="A10667" s="32">
        <v>10665</v>
      </c>
      <c r="B10667" s="32">
        <v>54</v>
      </c>
      <c r="C10667" s="32">
        <v>733</v>
      </c>
      <c r="D10667" s="37">
        <v>42887</v>
      </c>
      <c r="E10667" s="32" t="b">
        <v>1</v>
      </c>
      <c r="F10667" s="38" t="s">
        <v>37</v>
      </c>
      <c r="G10667" s="38" t="s">
        <v>48</v>
      </c>
      <c r="H10667" s="38" t="s">
        <v>39</v>
      </c>
      <c r="I10667" s="38" t="s">
        <v>40</v>
      </c>
      <c r="J10667" s="38" t="s">
        <v>40</v>
      </c>
      <c r="K10667" s="39">
        <v>1292.8399999999999</v>
      </c>
      <c r="L10667" s="39">
        <v>13.44</v>
      </c>
      <c r="M10667" s="37">
        <v>39915</v>
      </c>
      <c r="N10667" s="39">
        <f t="shared" si="3959"/>
        <v>1279.3999999999999</v>
      </c>
      <c r="O10667" s="63">
        <f t="shared" si="3960"/>
        <v>96.19345238095238</v>
      </c>
    </row>
    <row r="10668" spans="1:15" s="32" customFormat="1" ht="15.75" hidden="1" customHeight="1">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5" s="32" customFormat="1" ht="15.75" hidden="1" customHeight="1">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5" s="32" customFormat="1" ht="15.75" customHeight="1">
      <c r="A10670" s="32">
        <v>10668</v>
      </c>
      <c r="B10670" s="32">
        <v>3</v>
      </c>
      <c r="C10670" s="32">
        <v>2779</v>
      </c>
      <c r="D10670" s="37">
        <v>43017</v>
      </c>
      <c r="E10670" s="32" t="b">
        <v>1</v>
      </c>
      <c r="F10670" s="38" t="s">
        <v>37</v>
      </c>
      <c r="G10670" s="38" t="s">
        <v>41</v>
      </c>
      <c r="H10670" s="38" t="s">
        <v>39</v>
      </c>
      <c r="I10670" s="38" t="s">
        <v>40</v>
      </c>
      <c r="J10670" s="38" t="s">
        <v>42</v>
      </c>
      <c r="K10670" s="39">
        <v>2091.4699999999998</v>
      </c>
      <c r="L10670" s="39">
        <v>388.92</v>
      </c>
      <c r="M10670" s="37">
        <v>39298</v>
      </c>
      <c r="N10670" s="39">
        <f t="shared" ref="N10670" si="3961">K10670-L10670</f>
        <v>1702.5499999999997</v>
      </c>
      <c r="O10670" s="63">
        <f>K10670/L10670</f>
        <v>5.3776355034454379</v>
      </c>
    </row>
    <row r="10671" spans="1:15" s="32" customFormat="1" ht="15.75" hidden="1" customHeight="1">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5" s="32" customFormat="1" ht="15.75" hidden="1" customHeight="1">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5" s="32" customFormat="1" ht="15.75" customHeight="1">
      <c r="A10673" s="32">
        <v>10671</v>
      </c>
      <c r="B10673" s="32">
        <v>77</v>
      </c>
      <c r="C10673" s="32">
        <v>719</v>
      </c>
      <c r="D10673" s="37">
        <v>43088</v>
      </c>
      <c r="E10673" s="32" t="b">
        <v>1</v>
      </c>
      <c r="F10673" s="38" t="s">
        <v>37</v>
      </c>
      <c r="G10673" s="38" t="s">
        <v>45</v>
      </c>
      <c r="H10673" s="38" t="s">
        <v>47</v>
      </c>
      <c r="I10673" s="38" t="s">
        <v>40</v>
      </c>
      <c r="J10673" s="38" t="s">
        <v>42</v>
      </c>
      <c r="K10673" s="39">
        <v>1240.31</v>
      </c>
      <c r="L10673" s="39">
        <v>795.1</v>
      </c>
      <c r="M10673" s="37">
        <v>40553</v>
      </c>
      <c r="N10673" s="39">
        <f t="shared" ref="N10673" si="3962">K10673-L10673</f>
        <v>445.20999999999992</v>
      </c>
      <c r="O10673" s="63">
        <f>K10673/L10673</f>
        <v>1.5599421456420575</v>
      </c>
    </row>
    <row r="10674" spans="1:15" s="32" customFormat="1" ht="15.75" hidden="1" customHeight="1">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5" s="32" customFormat="1" ht="15.75" hidden="1" customHeight="1">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5" s="32" customFormat="1" ht="15.75" customHeight="1">
      <c r="A10676" s="32">
        <v>10674</v>
      </c>
      <c r="B10676" s="32">
        <v>4</v>
      </c>
      <c r="C10676" s="32">
        <v>830</v>
      </c>
      <c r="D10676" s="37">
        <v>42870</v>
      </c>
      <c r="E10676" s="32" t="b">
        <v>1</v>
      </c>
      <c r="F10676" s="38" t="s">
        <v>37</v>
      </c>
      <c r="G10676" s="38" t="s">
        <v>46</v>
      </c>
      <c r="H10676" s="38" t="s">
        <v>39</v>
      </c>
      <c r="I10676" s="38" t="s">
        <v>50</v>
      </c>
      <c r="J10676" s="38" t="s">
        <v>40</v>
      </c>
      <c r="K10676" s="39">
        <v>1129.1300000000001</v>
      </c>
      <c r="L10676" s="39">
        <v>677.48</v>
      </c>
      <c r="M10676" s="37">
        <v>38573</v>
      </c>
      <c r="N10676" s="39">
        <f t="shared" ref="N10676" si="3963">K10676-L10676</f>
        <v>451.65000000000009</v>
      </c>
      <c r="O10676" s="63">
        <f>K10676/L10676</f>
        <v>1.6666617464722207</v>
      </c>
    </row>
    <row r="10677" spans="1:15" s="32" customFormat="1" ht="15.75" hidden="1" customHeight="1">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5" s="32" customFormat="1" ht="15.75" hidden="1" customHeight="1">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5" s="32" customFormat="1" ht="15.75" hidden="1" customHeight="1">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5" s="32" customFormat="1" ht="15.75" hidden="1" customHeight="1">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5" s="32" customFormat="1" ht="15.75" customHeight="1">
      <c r="A10681" s="32">
        <v>10679</v>
      </c>
      <c r="B10681" s="32">
        <v>41</v>
      </c>
      <c r="C10681" s="32">
        <v>1457</v>
      </c>
      <c r="D10681" s="37">
        <v>42905</v>
      </c>
      <c r="E10681" s="32" t="b">
        <v>1</v>
      </c>
      <c r="F10681" s="38" t="s">
        <v>37</v>
      </c>
      <c r="G10681" s="38" t="s">
        <v>38</v>
      </c>
      <c r="H10681" s="38" t="s">
        <v>47</v>
      </c>
      <c r="I10681" s="38" t="s">
        <v>40</v>
      </c>
      <c r="J10681" s="38" t="s">
        <v>40</v>
      </c>
      <c r="K10681" s="39">
        <v>416.98</v>
      </c>
      <c r="L10681" s="39">
        <v>312.74</v>
      </c>
      <c r="M10681" s="37">
        <v>41848</v>
      </c>
      <c r="N10681" s="39">
        <f t="shared" ref="N10681" si="3964">K10681-L10681</f>
        <v>104.24000000000001</v>
      </c>
      <c r="O10681" s="63">
        <f>K10681/L10681</f>
        <v>1.3333120163714267</v>
      </c>
    </row>
    <row r="10682" spans="1:15" s="32" customFormat="1" ht="15.75" hidden="1" customHeight="1">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5" s="32" customFormat="1" ht="15.75" hidden="1" customHeight="1">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5" s="32" customFormat="1" ht="15.75" hidden="1" customHeight="1">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5" s="32" customFormat="1" ht="15.75" customHeight="1">
      <c r="A10685" s="32">
        <v>10683</v>
      </c>
      <c r="B10685" s="32">
        <v>0</v>
      </c>
      <c r="C10685" s="32">
        <v>1286</v>
      </c>
      <c r="D10685" s="37">
        <v>42769</v>
      </c>
      <c r="E10685" s="32" t="b">
        <v>1</v>
      </c>
      <c r="F10685" s="38" t="s">
        <v>37</v>
      </c>
      <c r="G10685" s="38" t="s">
        <v>38</v>
      </c>
      <c r="H10685" s="38" t="s">
        <v>39</v>
      </c>
      <c r="I10685" s="38" t="s">
        <v>40</v>
      </c>
      <c r="J10685" s="38" t="s">
        <v>40</v>
      </c>
      <c r="K10685" s="39">
        <v>100.35</v>
      </c>
      <c r="L10685" s="39">
        <v>75.260000000000005</v>
      </c>
      <c r="M10685" s="37">
        <v>36367</v>
      </c>
      <c r="N10685" s="39">
        <f t="shared" ref="N10685:N10688" si="3965">K10685-L10685</f>
        <v>25.089999999999989</v>
      </c>
      <c r="O10685" s="63">
        <f t="shared" ref="O10685:O10688" si="3966">K10685/L10685</f>
        <v>1.3333776242359818</v>
      </c>
    </row>
    <row r="10686" spans="1:15" s="32" customFormat="1" ht="15.75" customHeight="1">
      <c r="A10686" s="32">
        <v>10684</v>
      </c>
      <c r="B10686" s="32">
        <v>27</v>
      </c>
      <c r="C10686" s="32">
        <v>1347</v>
      </c>
      <c r="D10686" s="37">
        <v>43008</v>
      </c>
      <c r="E10686" s="32" t="b">
        <v>1</v>
      </c>
      <c r="F10686" s="38" t="s">
        <v>37</v>
      </c>
      <c r="G10686" s="38" t="s">
        <v>41</v>
      </c>
      <c r="H10686" s="38" t="s">
        <v>39</v>
      </c>
      <c r="I10686" s="38" t="s">
        <v>40</v>
      </c>
      <c r="J10686" s="38" t="s">
        <v>40</v>
      </c>
      <c r="K10686" s="39">
        <v>499.53</v>
      </c>
      <c r="L10686" s="39">
        <v>388.72</v>
      </c>
      <c r="M10686" s="37">
        <v>33888</v>
      </c>
      <c r="N10686" s="39">
        <f t="shared" si="3965"/>
        <v>110.80999999999995</v>
      </c>
      <c r="O10686" s="63">
        <f t="shared" si="3966"/>
        <v>1.2850637991356244</v>
      </c>
    </row>
    <row r="10687" spans="1:15" s="32" customFormat="1" ht="15.75" customHeight="1">
      <c r="A10687" s="32">
        <v>10685</v>
      </c>
      <c r="B10687" s="32">
        <v>0</v>
      </c>
      <c r="C10687" s="32">
        <v>1662</v>
      </c>
      <c r="D10687" s="37">
        <v>43037</v>
      </c>
      <c r="E10687" s="32" t="b">
        <v>1</v>
      </c>
      <c r="F10687" s="38" t="s">
        <v>37</v>
      </c>
      <c r="G10687" s="38" t="s">
        <v>43</v>
      </c>
      <c r="H10687" s="38" t="s">
        <v>39</v>
      </c>
      <c r="I10687" s="38" t="s">
        <v>40</v>
      </c>
      <c r="J10687" s="38" t="s">
        <v>40</v>
      </c>
      <c r="K10687" s="39">
        <v>183.86</v>
      </c>
      <c r="L10687" s="39">
        <v>137.9</v>
      </c>
      <c r="M10687" s="37">
        <v>35707</v>
      </c>
      <c r="N10687" s="39">
        <f t="shared" si="3965"/>
        <v>45.960000000000008</v>
      </c>
      <c r="O10687" s="63">
        <f t="shared" si="3966"/>
        <v>1.3332849891225527</v>
      </c>
    </row>
    <row r="10688" spans="1:15" s="32" customFormat="1" ht="15.75" customHeight="1">
      <c r="A10688" s="32">
        <v>10686</v>
      </c>
      <c r="B10688" s="32">
        <v>28</v>
      </c>
      <c r="C10688" s="32">
        <v>2812</v>
      </c>
      <c r="D10688" s="37">
        <v>42748</v>
      </c>
      <c r="E10688" s="32" t="b">
        <v>1</v>
      </c>
      <c r="F10688" s="38" t="s">
        <v>37</v>
      </c>
      <c r="G10688" s="38" t="s">
        <v>38</v>
      </c>
      <c r="H10688" s="38" t="s">
        <v>47</v>
      </c>
      <c r="I10688" s="38" t="s">
        <v>40</v>
      </c>
      <c r="J10688" s="38" t="s">
        <v>51</v>
      </c>
      <c r="K10688" s="39">
        <v>1703.52</v>
      </c>
      <c r="L10688" s="39">
        <v>1516.13</v>
      </c>
      <c r="M10688" s="37">
        <v>38693</v>
      </c>
      <c r="N10688" s="39">
        <f t="shared" si="3965"/>
        <v>187.38999999999987</v>
      </c>
      <c r="O10688" s="63">
        <f t="shared" si="3966"/>
        <v>1.1235975806823952</v>
      </c>
    </row>
    <row r="10689" spans="1:15" s="32" customFormat="1" ht="15.75" hidden="1" customHeight="1">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5" s="32" customFormat="1" ht="15.75" hidden="1" customHeight="1">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5" s="32" customFormat="1" ht="15.75" customHeight="1">
      <c r="A10691" s="32">
        <v>10689</v>
      </c>
      <c r="B10691" s="32">
        <v>61</v>
      </c>
      <c r="C10691" s="32">
        <v>1862</v>
      </c>
      <c r="D10691" s="37">
        <v>42835</v>
      </c>
      <c r="E10691" s="32" t="b">
        <v>1</v>
      </c>
      <c r="F10691" s="38" t="s">
        <v>37</v>
      </c>
      <c r="G10691" s="38" t="s">
        <v>45</v>
      </c>
      <c r="H10691" s="38" t="s">
        <v>39</v>
      </c>
      <c r="I10691" s="38" t="s">
        <v>40</v>
      </c>
      <c r="J10691" s="38" t="s">
        <v>51</v>
      </c>
      <c r="K10691" s="39">
        <v>586.45000000000005</v>
      </c>
      <c r="L10691" s="39">
        <v>521.94000000000005</v>
      </c>
      <c r="M10691" s="37">
        <v>36145</v>
      </c>
      <c r="N10691" s="39">
        <f t="shared" ref="N10691" si="3967">K10691-L10691</f>
        <v>64.509999999999991</v>
      </c>
      <c r="O10691" s="63">
        <f>K10691/L10691</f>
        <v>1.1235965819826033</v>
      </c>
    </row>
    <row r="10692" spans="1:15" s="32" customFormat="1" ht="15.75" hidden="1" customHeight="1">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5" s="32" customFormat="1" ht="15.75" customHeight="1">
      <c r="A10693" s="32">
        <v>10691</v>
      </c>
      <c r="B10693" s="32">
        <v>52</v>
      </c>
      <c r="C10693" s="32">
        <v>1140</v>
      </c>
      <c r="D10693" s="37">
        <v>42908</v>
      </c>
      <c r="E10693" s="32" t="b">
        <v>1</v>
      </c>
      <c r="F10693" s="38" t="s">
        <v>37</v>
      </c>
      <c r="G10693" s="38" t="s">
        <v>43</v>
      </c>
      <c r="H10693" s="38" t="s">
        <v>47</v>
      </c>
      <c r="I10693" s="38" t="s">
        <v>40</v>
      </c>
      <c r="J10693" s="38" t="s">
        <v>40</v>
      </c>
      <c r="K10693" s="39">
        <v>1280.28</v>
      </c>
      <c r="L10693" s="39">
        <v>829.51</v>
      </c>
      <c r="M10693" s="37">
        <v>33259</v>
      </c>
      <c r="N10693" s="39">
        <f t="shared" ref="N10693:N10694" si="3968">K10693-L10693</f>
        <v>450.77</v>
      </c>
      <c r="O10693" s="63">
        <f t="shared" ref="O10693:O10694" si="3969">K10693/L10693</f>
        <v>1.5434171981049052</v>
      </c>
    </row>
    <row r="10694" spans="1:15" s="32" customFormat="1" ht="15.75" customHeight="1">
      <c r="A10694" s="32">
        <v>10692</v>
      </c>
      <c r="B10694" s="32">
        <v>94</v>
      </c>
      <c r="C10694" s="32">
        <v>2716</v>
      </c>
      <c r="D10694" s="37">
        <v>42956</v>
      </c>
      <c r="E10694" s="32" t="b">
        <v>1</v>
      </c>
      <c r="F10694" s="38" t="s">
        <v>37</v>
      </c>
      <c r="G10694" s="38" t="s">
        <v>46</v>
      </c>
      <c r="H10694" s="38" t="s">
        <v>39</v>
      </c>
      <c r="I10694" s="38" t="s">
        <v>40</v>
      </c>
      <c r="J10694" s="38" t="s">
        <v>42</v>
      </c>
      <c r="K10694" s="39">
        <v>1635.3</v>
      </c>
      <c r="L10694" s="39">
        <v>993.66</v>
      </c>
      <c r="M10694" s="37">
        <v>41434</v>
      </c>
      <c r="N10694" s="39">
        <f t="shared" si="3968"/>
        <v>641.64</v>
      </c>
      <c r="O10694" s="63">
        <f t="shared" si="3969"/>
        <v>1.6457339532636919</v>
      </c>
    </row>
    <row r="10695" spans="1:15" s="32" customFormat="1" ht="15.75" hidden="1" customHeight="1">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5" s="32" customFormat="1" ht="15.75" hidden="1" customHeight="1">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5" s="32" customFormat="1" ht="15.75" customHeight="1">
      <c r="A10697" s="32">
        <v>10695</v>
      </c>
      <c r="B10697" s="32">
        <v>3</v>
      </c>
      <c r="C10697" s="32">
        <v>3055</v>
      </c>
      <c r="D10697" s="37">
        <v>43029</v>
      </c>
      <c r="E10697" s="32" t="b">
        <v>1</v>
      </c>
      <c r="F10697" s="38" t="s">
        <v>37</v>
      </c>
      <c r="G10697" s="38" t="s">
        <v>41</v>
      </c>
      <c r="H10697" s="38" t="s">
        <v>39</v>
      </c>
      <c r="I10697" s="38" t="s">
        <v>40</v>
      </c>
      <c r="J10697" s="38" t="s">
        <v>42</v>
      </c>
      <c r="K10697" s="39">
        <v>2091.4699999999998</v>
      </c>
      <c r="L10697" s="39">
        <v>388.92</v>
      </c>
      <c r="M10697" s="37">
        <v>34170</v>
      </c>
      <c r="N10697" s="39">
        <f t="shared" ref="N10697:N10699" si="3970">K10697-L10697</f>
        <v>1702.5499999999997</v>
      </c>
      <c r="O10697" s="63">
        <f t="shared" ref="O10697:O10699" si="3971">K10697/L10697</f>
        <v>5.3776355034454379</v>
      </c>
    </row>
    <row r="10698" spans="1:15" s="32" customFormat="1" ht="15.75" customHeight="1">
      <c r="A10698" s="32">
        <v>10696</v>
      </c>
      <c r="B10698" s="32">
        <v>28</v>
      </c>
      <c r="C10698" s="32">
        <v>1226</v>
      </c>
      <c r="D10698" s="37">
        <v>42997</v>
      </c>
      <c r="E10698" s="32" t="b">
        <v>1</v>
      </c>
      <c r="F10698" s="38" t="s">
        <v>37</v>
      </c>
      <c r="G10698" s="38" t="s">
        <v>45</v>
      </c>
      <c r="H10698" s="38" t="s">
        <v>39</v>
      </c>
      <c r="I10698" s="38" t="s">
        <v>40</v>
      </c>
      <c r="J10698" s="38" t="s">
        <v>51</v>
      </c>
      <c r="K10698" s="39">
        <v>1216.1400000000001</v>
      </c>
      <c r="L10698" s="39">
        <v>1082.3599999999999</v>
      </c>
      <c r="M10698" s="37">
        <v>37698</v>
      </c>
      <c r="N10698" s="39">
        <f t="shared" si="3970"/>
        <v>133.7800000000002</v>
      </c>
      <c r="O10698" s="63">
        <f t="shared" si="3971"/>
        <v>1.1236002808677337</v>
      </c>
    </row>
    <row r="10699" spans="1:15" s="32" customFormat="1" ht="15.75" customHeight="1">
      <c r="A10699" s="32">
        <v>10697</v>
      </c>
      <c r="B10699" s="32">
        <v>96</v>
      </c>
      <c r="C10699" s="32">
        <v>1054</v>
      </c>
      <c r="D10699" s="37">
        <v>42750</v>
      </c>
      <c r="E10699" s="32" t="b">
        <v>1</v>
      </c>
      <c r="F10699" s="38" t="s">
        <v>37</v>
      </c>
      <c r="G10699" s="38" t="s">
        <v>48</v>
      </c>
      <c r="H10699" s="38" t="s">
        <v>47</v>
      </c>
      <c r="I10699" s="38" t="s">
        <v>44</v>
      </c>
      <c r="J10699" s="38" t="s">
        <v>51</v>
      </c>
      <c r="K10699" s="39">
        <v>1172.78</v>
      </c>
      <c r="L10699" s="39">
        <v>1043.77</v>
      </c>
      <c r="M10699" s="37">
        <v>42458</v>
      </c>
      <c r="N10699" s="39">
        <f t="shared" si="3970"/>
        <v>129.01</v>
      </c>
      <c r="O10699" s="63">
        <f t="shared" si="3971"/>
        <v>1.1236000268258333</v>
      </c>
    </row>
    <row r="10700" spans="1:15" s="32" customFormat="1" ht="15.75" hidden="1" customHeight="1">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5" s="32" customFormat="1" ht="15.75" hidden="1" customHeight="1">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5" s="32" customFormat="1" ht="15.75" hidden="1" customHeight="1">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5" s="32" customFormat="1" ht="15.75" customHeight="1">
      <c r="A10703" s="32">
        <v>10701</v>
      </c>
      <c r="B10703" s="32">
        <v>89</v>
      </c>
      <c r="C10703" s="32">
        <v>2175</v>
      </c>
      <c r="D10703" s="37">
        <v>42803</v>
      </c>
      <c r="E10703" s="32" t="b">
        <v>1</v>
      </c>
      <c r="F10703" s="38" t="s">
        <v>37</v>
      </c>
      <c r="G10703" s="38" t="s">
        <v>48</v>
      </c>
      <c r="H10703" s="38" t="s">
        <v>52</v>
      </c>
      <c r="I10703" s="38" t="s">
        <v>40</v>
      </c>
      <c r="J10703" s="38" t="s">
        <v>42</v>
      </c>
      <c r="K10703" s="39">
        <v>1362.99</v>
      </c>
      <c r="L10703" s="39">
        <v>57.74</v>
      </c>
      <c r="M10703" s="37">
        <v>34079</v>
      </c>
      <c r="N10703" s="39">
        <f t="shared" ref="N10703:N10704" si="3972">K10703-L10703</f>
        <v>1305.25</v>
      </c>
      <c r="O10703" s="63">
        <f t="shared" ref="O10703:O10704" si="3973">K10703/L10703</f>
        <v>23.605645999307239</v>
      </c>
    </row>
    <row r="10704" spans="1:15" s="32" customFormat="1" ht="15.75" customHeight="1">
      <c r="A10704" s="32">
        <v>10702</v>
      </c>
      <c r="B10704" s="32">
        <v>97</v>
      </c>
      <c r="C10704" s="32">
        <v>2164</v>
      </c>
      <c r="D10704" s="37">
        <v>42832</v>
      </c>
      <c r="E10704" s="32" t="b">
        <v>1</v>
      </c>
      <c r="F10704" s="38" t="s">
        <v>37</v>
      </c>
      <c r="G10704" s="38" t="s">
        <v>38</v>
      </c>
      <c r="H10704" s="38" t="s">
        <v>39</v>
      </c>
      <c r="I10704" s="38" t="s">
        <v>40</v>
      </c>
      <c r="J10704" s="38" t="s">
        <v>42</v>
      </c>
      <c r="K10704" s="39">
        <v>202.62</v>
      </c>
      <c r="L10704" s="39">
        <v>151.96</v>
      </c>
      <c r="M10704" s="37">
        <v>33364</v>
      </c>
      <c r="N10704" s="39">
        <f t="shared" si="3972"/>
        <v>50.66</v>
      </c>
      <c r="O10704" s="63">
        <f t="shared" si="3973"/>
        <v>1.3333772045275072</v>
      </c>
    </row>
    <row r="10705" spans="1:15" s="32" customFormat="1" ht="15.75" hidden="1" customHeight="1">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5" s="32" customFormat="1" ht="15.75" hidden="1" customHeight="1">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5" s="32" customFormat="1" ht="15.75" hidden="1" customHeight="1">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5" s="32" customFormat="1" ht="15.75" customHeight="1">
      <c r="A10708" s="32">
        <v>10706</v>
      </c>
      <c r="B10708" s="32">
        <v>69</v>
      </c>
      <c r="C10708" s="32">
        <v>2432</v>
      </c>
      <c r="D10708" s="37">
        <v>42739</v>
      </c>
      <c r="E10708" s="32" t="b">
        <v>1</v>
      </c>
      <c r="F10708" s="38" t="s">
        <v>37</v>
      </c>
      <c r="G10708" s="38" t="s">
        <v>46</v>
      </c>
      <c r="H10708" s="38" t="s">
        <v>47</v>
      </c>
      <c r="I10708" s="38" t="s">
        <v>40</v>
      </c>
      <c r="J10708" s="38" t="s">
        <v>40</v>
      </c>
      <c r="K10708" s="39">
        <v>792.9</v>
      </c>
      <c r="L10708" s="39">
        <v>594.67999999999995</v>
      </c>
      <c r="M10708" s="37">
        <v>41922</v>
      </c>
      <c r="N10708" s="39">
        <f t="shared" ref="N10708:N10709" si="3974">K10708-L10708</f>
        <v>198.22000000000003</v>
      </c>
      <c r="O10708" s="63">
        <f t="shared" ref="O10708:O10709" si="3975">K10708/L10708</f>
        <v>1.3333221228223584</v>
      </c>
    </row>
    <row r="10709" spans="1:15" s="32" customFormat="1" ht="15.75" customHeight="1">
      <c r="A10709" s="32">
        <v>10707</v>
      </c>
      <c r="B10709" s="32">
        <v>41</v>
      </c>
      <c r="C10709" s="32">
        <v>15</v>
      </c>
      <c r="D10709" s="37">
        <v>42998</v>
      </c>
      <c r="E10709" s="32" t="b">
        <v>1</v>
      </c>
      <c r="F10709" s="38" t="s">
        <v>37</v>
      </c>
      <c r="G10709" s="38" t="s">
        <v>38</v>
      </c>
      <c r="H10709" s="38" t="s">
        <v>47</v>
      </c>
      <c r="I10709" s="38" t="s">
        <v>40</v>
      </c>
      <c r="J10709" s="38" t="s">
        <v>40</v>
      </c>
      <c r="K10709" s="39">
        <v>416.98</v>
      </c>
      <c r="L10709" s="39">
        <v>312.74</v>
      </c>
      <c r="M10709" s="37">
        <v>35560</v>
      </c>
      <c r="N10709" s="39">
        <f t="shared" si="3974"/>
        <v>104.24000000000001</v>
      </c>
      <c r="O10709" s="63">
        <f t="shared" si="3975"/>
        <v>1.3333120163714267</v>
      </c>
    </row>
    <row r="10710" spans="1:15" s="32" customFormat="1" ht="15.75" hidden="1" customHeight="1">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5" s="32" customFormat="1" ht="15.75" hidden="1" customHeight="1">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5" s="32" customFormat="1" ht="15.75" hidden="1" customHeight="1">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5" s="32" customFormat="1" ht="15.75" hidden="1" customHeight="1">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5" s="32" customFormat="1" ht="15.75" customHeight="1">
      <c r="A10714" s="32">
        <v>10712</v>
      </c>
      <c r="B10714" s="32">
        <v>91</v>
      </c>
      <c r="C10714" s="32">
        <v>949</v>
      </c>
      <c r="D10714" s="37">
        <v>43011</v>
      </c>
      <c r="E10714" s="32" t="b">
        <v>1</v>
      </c>
      <c r="F10714" s="38" t="s">
        <v>37</v>
      </c>
      <c r="G10714" s="38" t="s">
        <v>38</v>
      </c>
      <c r="H10714" s="38" t="s">
        <v>39</v>
      </c>
      <c r="I10714" s="38" t="s">
        <v>40</v>
      </c>
      <c r="J10714" s="38" t="s">
        <v>40</v>
      </c>
      <c r="K10714" s="39">
        <v>100.35</v>
      </c>
      <c r="L10714" s="39">
        <v>75.260000000000005</v>
      </c>
      <c r="M10714" s="37">
        <v>34556</v>
      </c>
      <c r="N10714" s="39">
        <f t="shared" ref="N10714:N10715" si="3976">K10714-L10714</f>
        <v>25.089999999999989</v>
      </c>
      <c r="O10714" s="63">
        <f t="shared" ref="O10714:O10715" si="3977">K10714/L10714</f>
        <v>1.3333776242359818</v>
      </c>
    </row>
    <row r="10715" spans="1:15" s="32" customFormat="1" ht="15.75" customHeight="1">
      <c r="A10715" s="32">
        <v>10713</v>
      </c>
      <c r="B10715" s="32">
        <v>39</v>
      </c>
      <c r="C10715" s="32">
        <v>2788</v>
      </c>
      <c r="D10715" s="37">
        <v>42980</v>
      </c>
      <c r="E10715" s="32" t="b">
        <v>1</v>
      </c>
      <c r="F10715" s="38" t="s">
        <v>37</v>
      </c>
      <c r="G10715" s="38" t="s">
        <v>46</v>
      </c>
      <c r="H10715" s="38" t="s">
        <v>39</v>
      </c>
      <c r="I10715" s="38" t="s">
        <v>40</v>
      </c>
      <c r="J10715" s="38" t="s">
        <v>42</v>
      </c>
      <c r="K10715" s="39">
        <v>1812.75</v>
      </c>
      <c r="L10715" s="39">
        <v>582.48</v>
      </c>
      <c r="M10715" s="37">
        <v>40336</v>
      </c>
      <c r="N10715" s="39">
        <f t="shared" si="3976"/>
        <v>1230.27</v>
      </c>
      <c r="O10715" s="63">
        <f t="shared" si="3977"/>
        <v>3.1121240214256281</v>
      </c>
    </row>
    <row r="10716" spans="1:15" s="32" customFormat="1" ht="15.75" hidden="1" customHeight="1">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5" s="32" customFormat="1" ht="15.75" customHeight="1">
      <c r="A10717" s="32">
        <v>10715</v>
      </c>
      <c r="B10717" s="32">
        <v>5</v>
      </c>
      <c r="C10717" s="32">
        <v>1385</v>
      </c>
      <c r="D10717" s="37">
        <v>42957</v>
      </c>
      <c r="E10717" s="32" t="b">
        <v>1</v>
      </c>
      <c r="F10717" s="38" t="s">
        <v>37</v>
      </c>
      <c r="G10717" s="38" t="s">
        <v>41</v>
      </c>
      <c r="H10717" s="38" t="s">
        <v>49</v>
      </c>
      <c r="I10717" s="38" t="s">
        <v>44</v>
      </c>
      <c r="J10717" s="38" t="s">
        <v>40</v>
      </c>
      <c r="K10717" s="39">
        <v>574.64</v>
      </c>
      <c r="L10717" s="39">
        <v>459.71</v>
      </c>
      <c r="M10717" s="37">
        <v>40784</v>
      </c>
      <c r="N10717" s="39">
        <f t="shared" ref="N10717:N10719" si="3978">K10717-L10717</f>
        <v>114.93</v>
      </c>
      <c r="O10717" s="63">
        <f t="shared" ref="O10717:O10719" si="3979">K10717/L10717</f>
        <v>1.2500054382110461</v>
      </c>
    </row>
    <row r="10718" spans="1:15" s="32" customFormat="1" ht="15.75" customHeight="1">
      <c r="A10718" s="32">
        <v>10716</v>
      </c>
      <c r="B10718" s="32">
        <v>96</v>
      </c>
      <c r="C10718" s="32">
        <v>1052</v>
      </c>
      <c r="D10718" s="37">
        <v>42793</v>
      </c>
      <c r="E10718" s="32" t="b">
        <v>1</v>
      </c>
      <c r="F10718" s="38" t="s">
        <v>37</v>
      </c>
      <c r="G10718" s="38" t="s">
        <v>46</v>
      </c>
      <c r="H10718" s="38" t="s">
        <v>39</v>
      </c>
      <c r="I10718" s="38" t="s">
        <v>40</v>
      </c>
      <c r="J10718" s="38" t="s">
        <v>42</v>
      </c>
      <c r="K10718" s="39">
        <v>1635.3</v>
      </c>
      <c r="L10718" s="39">
        <v>993.66</v>
      </c>
      <c r="M10718" s="37">
        <v>41434</v>
      </c>
      <c r="N10718" s="39">
        <f t="shared" si="3978"/>
        <v>641.64</v>
      </c>
      <c r="O10718" s="63">
        <f t="shared" si="3979"/>
        <v>1.6457339532636919</v>
      </c>
    </row>
    <row r="10719" spans="1:15" s="32" customFormat="1" ht="15.75" customHeight="1">
      <c r="A10719" s="32">
        <v>10717</v>
      </c>
      <c r="B10719" s="32">
        <v>82</v>
      </c>
      <c r="C10719" s="32">
        <v>1602</v>
      </c>
      <c r="D10719" s="37">
        <v>43092</v>
      </c>
      <c r="E10719" s="32" t="b">
        <v>1</v>
      </c>
      <c r="F10719" s="38" t="s">
        <v>37</v>
      </c>
      <c r="G10719" s="38" t="s">
        <v>45</v>
      </c>
      <c r="H10719" s="38" t="s">
        <v>39</v>
      </c>
      <c r="I10719" s="38" t="s">
        <v>50</v>
      </c>
      <c r="J10719" s="38" t="s">
        <v>40</v>
      </c>
      <c r="K10719" s="39">
        <v>1148.6400000000001</v>
      </c>
      <c r="L10719" s="39">
        <v>689.18</v>
      </c>
      <c r="M10719" s="37">
        <v>42226</v>
      </c>
      <c r="N10719" s="39">
        <f t="shared" si="3978"/>
        <v>459.46000000000015</v>
      </c>
      <c r="O10719" s="63">
        <f t="shared" si="3979"/>
        <v>1.6666763399982591</v>
      </c>
    </row>
    <row r="10720" spans="1:15" s="32" customFormat="1" ht="15.75" hidden="1" customHeight="1">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5" s="32" customFormat="1" ht="15.75" hidden="1" customHeight="1">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5" s="32" customFormat="1" ht="15.75" customHeight="1">
      <c r="A10722" s="32">
        <v>10720</v>
      </c>
      <c r="B10722" s="32">
        <v>96</v>
      </c>
      <c r="C10722" s="32">
        <v>1447</v>
      </c>
      <c r="D10722" s="37">
        <v>42888</v>
      </c>
      <c r="E10722" s="32" t="b">
        <v>1</v>
      </c>
      <c r="F10722" s="38" t="s">
        <v>37</v>
      </c>
      <c r="G10722" s="38" t="s">
        <v>48</v>
      </c>
      <c r="H10722" s="38" t="s">
        <v>47</v>
      </c>
      <c r="I10722" s="38" t="s">
        <v>44</v>
      </c>
      <c r="J10722" s="38" t="s">
        <v>51</v>
      </c>
      <c r="K10722" s="39">
        <v>1172.78</v>
      </c>
      <c r="L10722" s="39">
        <v>1043.77</v>
      </c>
      <c r="M10722" s="37">
        <v>37539</v>
      </c>
      <c r="N10722" s="39">
        <f t="shared" ref="N10722" si="3980">K10722-L10722</f>
        <v>129.01</v>
      </c>
      <c r="O10722" s="63">
        <f>K10722/L10722</f>
        <v>1.1236000268258333</v>
      </c>
    </row>
    <row r="10723" spans="1:15" s="32" customFormat="1" ht="15.75" hidden="1" customHeight="1">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5" s="32" customFormat="1" ht="15.75" hidden="1" customHeight="1">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5" s="32" customFormat="1" ht="15.75" hidden="1" customHeight="1">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5" s="32" customFormat="1" ht="15.75" hidden="1" customHeight="1">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5" s="32" customFormat="1" ht="15.75" customHeight="1">
      <c r="A10727" s="32">
        <v>10725</v>
      </c>
      <c r="B10727" s="32">
        <v>58</v>
      </c>
      <c r="C10727" s="32">
        <v>1444</v>
      </c>
      <c r="D10727" s="37">
        <v>42866</v>
      </c>
      <c r="E10727" s="32" t="b">
        <v>1</v>
      </c>
      <c r="F10727" s="38" t="s">
        <v>37</v>
      </c>
      <c r="G10727" s="38" t="s">
        <v>43</v>
      </c>
      <c r="H10727" s="38" t="s">
        <v>39</v>
      </c>
      <c r="I10727" s="38" t="s">
        <v>40</v>
      </c>
      <c r="J10727" s="38" t="s">
        <v>40</v>
      </c>
      <c r="K10727" s="39">
        <v>912.52</v>
      </c>
      <c r="L10727" s="39">
        <v>141.4</v>
      </c>
      <c r="M10727" s="37">
        <v>42295</v>
      </c>
      <c r="N10727" s="39">
        <f t="shared" ref="N10727:N10730" si="3981">K10727-L10727</f>
        <v>771.12</v>
      </c>
      <c r="O10727" s="63">
        <f t="shared" ref="O10727:O10730" si="3982">K10727/L10727</f>
        <v>6.453465346534653</v>
      </c>
    </row>
    <row r="10728" spans="1:15" s="32" customFormat="1" ht="15.75" customHeight="1">
      <c r="A10728" s="32">
        <v>10726</v>
      </c>
      <c r="B10728" s="32">
        <v>0</v>
      </c>
      <c r="C10728" s="32">
        <v>1874</v>
      </c>
      <c r="D10728" s="37">
        <v>43000</v>
      </c>
      <c r="E10728" s="32" t="b">
        <v>1</v>
      </c>
      <c r="F10728" s="38" t="s">
        <v>37</v>
      </c>
      <c r="G10728" s="38" t="s">
        <v>38</v>
      </c>
      <c r="H10728" s="38" t="s">
        <v>39</v>
      </c>
      <c r="I10728" s="38" t="s">
        <v>40</v>
      </c>
      <c r="J10728" s="38" t="s">
        <v>40</v>
      </c>
      <c r="K10728" s="39">
        <v>478.16</v>
      </c>
      <c r="L10728" s="39">
        <v>298.72000000000003</v>
      </c>
      <c r="M10728" s="37">
        <v>42105</v>
      </c>
      <c r="N10728" s="39">
        <f t="shared" si="3981"/>
        <v>179.44</v>
      </c>
      <c r="O10728" s="63">
        <f t="shared" si="3982"/>
        <v>1.6006963042313871</v>
      </c>
    </row>
    <row r="10729" spans="1:15" s="32" customFormat="1" ht="15.75" customHeight="1">
      <c r="A10729" s="32">
        <v>10727</v>
      </c>
      <c r="B10729" s="32">
        <v>90</v>
      </c>
      <c r="C10729" s="32">
        <v>1391</v>
      </c>
      <c r="D10729" s="37">
        <v>42948</v>
      </c>
      <c r="E10729" s="32" t="b">
        <v>1</v>
      </c>
      <c r="F10729" s="38" t="s">
        <v>37</v>
      </c>
      <c r="G10729" s="38" t="s">
        <v>38</v>
      </c>
      <c r="H10729" s="38" t="s">
        <v>39</v>
      </c>
      <c r="I10729" s="38" t="s">
        <v>44</v>
      </c>
      <c r="J10729" s="38" t="s">
        <v>40</v>
      </c>
      <c r="K10729" s="39">
        <v>945.04</v>
      </c>
      <c r="L10729" s="39">
        <v>507.58</v>
      </c>
      <c r="M10729" s="37">
        <v>35052</v>
      </c>
      <c r="N10729" s="39">
        <f t="shared" si="3981"/>
        <v>437.46</v>
      </c>
      <c r="O10729" s="63">
        <f t="shared" si="3982"/>
        <v>1.8618542889790772</v>
      </c>
    </row>
    <row r="10730" spans="1:15" s="32" customFormat="1" ht="15.75" customHeight="1">
      <c r="A10730" s="32">
        <v>10728</v>
      </c>
      <c r="B10730" s="32">
        <v>0</v>
      </c>
      <c r="C10730" s="32">
        <v>2080</v>
      </c>
      <c r="D10730" s="37">
        <v>42750</v>
      </c>
      <c r="E10730" s="32" t="b">
        <v>1</v>
      </c>
      <c r="F10730" s="38" t="s">
        <v>37</v>
      </c>
      <c r="G10730" s="38" t="s">
        <v>41</v>
      </c>
      <c r="H10730" s="38" t="s">
        <v>39</v>
      </c>
      <c r="I10730" s="38" t="s">
        <v>40</v>
      </c>
      <c r="J10730" s="38" t="s">
        <v>40</v>
      </c>
      <c r="K10730" s="39">
        <v>499.53</v>
      </c>
      <c r="L10730" s="39">
        <v>388.72</v>
      </c>
      <c r="M10730" s="37">
        <v>36334</v>
      </c>
      <c r="N10730" s="39">
        <f t="shared" si="3981"/>
        <v>110.80999999999995</v>
      </c>
      <c r="O10730" s="63">
        <f t="shared" si="3982"/>
        <v>1.2850637991356244</v>
      </c>
    </row>
    <row r="10731" spans="1:15" s="32" customFormat="1" ht="15.75" hidden="1" customHeight="1">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5" s="32" customFormat="1" ht="15.75" customHeight="1">
      <c r="A10732" s="32">
        <v>10730</v>
      </c>
      <c r="B10732" s="32">
        <v>88</v>
      </c>
      <c r="C10732" s="32">
        <v>2946</v>
      </c>
      <c r="D10732" s="37">
        <v>42808</v>
      </c>
      <c r="E10732" s="32" t="b">
        <v>1</v>
      </c>
      <c r="F10732" s="38" t="s">
        <v>37</v>
      </c>
      <c r="G10732" s="38" t="s">
        <v>45</v>
      </c>
      <c r="H10732" s="38" t="s">
        <v>39</v>
      </c>
      <c r="I10732" s="38" t="s">
        <v>40</v>
      </c>
      <c r="J10732" s="38" t="s">
        <v>40</v>
      </c>
      <c r="K10732" s="39">
        <v>1198.46</v>
      </c>
      <c r="L10732" s="39">
        <v>381.1</v>
      </c>
      <c r="M10732" s="37">
        <v>36145</v>
      </c>
      <c r="N10732" s="39">
        <f t="shared" ref="N10732" si="3983">K10732-L10732</f>
        <v>817.36</v>
      </c>
      <c r="O10732" s="63">
        <f>K10732/L10732</f>
        <v>3.1447389136709525</v>
      </c>
    </row>
    <row r="10733" spans="1:15" s="32" customFormat="1" ht="15.75" hidden="1" customHeight="1">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5" s="32" customFormat="1" ht="15.75" hidden="1" customHeight="1">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5" s="32" customFormat="1" ht="15.75" hidden="1" customHeight="1">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5" s="32" customFormat="1" ht="15.75" hidden="1" customHeight="1">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5" s="32" customFormat="1" ht="15.75" customHeight="1">
      <c r="A10737" s="32">
        <v>10735</v>
      </c>
      <c r="B10737" s="32">
        <v>69</v>
      </c>
      <c r="C10737" s="32">
        <v>1481</v>
      </c>
      <c r="D10737" s="37">
        <v>43070</v>
      </c>
      <c r="E10737" s="32" t="b">
        <v>1</v>
      </c>
      <c r="F10737" s="38" t="s">
        <v>37</v>
      </c>
      <c r="G10737" s="38" t="s">
        <v>46</v>
      </c>
      <c r="H10737" s="38" t="s">
        <v>47</v>
      </c>
      <c r="I10737" s="38" t="s">
        <v>40</v>
      </c>
      <c r="J10737" s="38" t="s">
        <v>40</v>
      </c>
      <c r="K10737" s="39">
        <v>792.9</v>
      </c>
      <c r="L10737" s="39">
        <v>594.67999999999995</v>
      </c>
      <c r="M10737" s="37">
        <v>33879</v>
      </c>
      <c r="N10737" s="39">
        <f t="shared" ref="N10737:N10738" si="3984">K10737-L10737</f>
        <v>198.22000000000003</v>
      </c>
      <c r="O10737" s="63">
        <f t="shared" ref="O10737:O10738" si="3985">K10737/L10737</f>
        <v>1.3333221228223584</v>
      </c>
    </row>
    <row r="10738" spans="1:15" s="32" customFormat="1" ht="15.75" customHeight="1">
      <c r="A10738" s="32">
        <v>10736</v>
      </c>
      <c r="B10738" s="32">
        <v>0</v>
      </c>
      <c r="C10738" s="32">
        <v>2240</v>
      </c>
      <c r="D10738" s="37">
        <v>43017</v>
      </c>
      <c r="E10738" s="32" t="b">
        <v>1</v>
      </c>
      <c r="F10738" s="38" t="s">
        <v>37</v>
      </c>
      <c r="G10738" s="38" t="s">
        <v>41</v>
      </c>
      <c r="H10738" s="38" t="s">
        <v>47</v>
      </c>
      <c r="I10738" s="38" t="s">
        <v>40</v>
      </c>
      <c r="J10738" s="38" t="s">
        <v>40</v>
      </c>
      <c r="K10738" s="39">
        <v>533.51</v>
      </c>
      <c r="L10738" s="39">
        <v>400.13</v>
      </c>
      <c r="M10738" s="37">
        <v>37668</v>
      </c>
      <c r="N10738" s="39">
        <f t="shared" si="3984"/>
        <v>133.38</v>
      </c>
      <c r="O10738" s="63">
        <f t="shared" si="3985"/>
        <v>1.3333416639592133</v>
      </c>
    </row>
    <row r="10739" spans="1:15" s="32" customFormat="1" ht="15.75" hidden="1" customHeight="1">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5" s="32" customFormat="1" ht="15.75" customHeight="1">
      <c r="A10740" s="32">
        <v>10738</v>
      </c>
      <c r="B10740" s="32">
        <v>65</v>
      </c>
      <c r="C10740" s="32">
        <v>2985</v>
      </c>
      <c r="D10740" s="37">
        <v>42897</v>
      </c>
      <c r="E10740" s="32" t="b">
        <v>1</v>
      </c>
      <c r="F10740" s="38" t="s">
        <v>37</v>
      </c>
      <c r="G10740" s="38" t="s">
        <v>48</v>
      </c>
      <c r="H10740" s="38" t="s">
        <v>39</v>
      </c>
      <c r="I10740" s="38" t="s">
        <v>40</v>
      </c>
      <c r="J10740" s="38" t="s">
        <v>40</v>
      </c>
      <c r="K10740" s="39">
        <v>1807.45</v>
      </c>
      <c r="L10740" s="39">
        <v>778.69</v>
      </c>
      <c r="M10740" s="37">
        <v>34996</v>
      </c>
      <c r="N10740" s="39">
        <f t="shared" ref="N10740:N10741" si="3986">K10740-L10740</f>
        <v>1028.76</v>
      </c>
      <c r="O10740" s="63">
        <f t="shared" ref="O10740:O10741" si="3987">K10740/L10740</f>
        <v>2.3211419178363659</v>
      </c>
    </row>
    <row r="10741" spans="1:15" s="32" customFormat="1" ht="15.75" customHeight="1">
      <c r="A10741" s="32">
        <v>10739</v>
      </c>
      <c r="B10741" s="32">
        <v>5</v>
      </c>
      <c r="C10741" s="32">
        <v>720</v>
      </c>
      <c r="D10741" s="37">
        <v>42738</v>
      </c>
      <c r="E10741" s="32" t="b">
        <v>1</v>
      </c>
      <c r="F10741" s="38" t="s">
        <v>37</v>
      </c>
      <c r="G10741" s="38" t="s">
        <v>41</v>
      </c>
      <c r="H10741" s="38" t="s">
        <v>49</v>
      </c>
      <c r="I10741" s="38" t="s">
        <v>44</v>
      </c>
      <c r="J10741" s="38" t="s">
        <v>40</v>
      </c>
      <c r="K10741" s="39">
        <v>574.64</v>
      </c>
      <c r="L10741" s="39">
        <v>459.71</v>
      </c>
      <c r="M10741" s="37">
        <v>38206</v>
      </c>
      <c r="N10741" s="39">
        <f t="shared" si="3986"/>
        <v>114.93</v>
      </c>
      <c r="O10741" s="63">
        <f t="shared" si="3987"/>
        <v>1.2500054382110461</v>
      </c>
    </row>
    <row r="10742" spans="1:15" s="32" customFormat="1" ht="15.75" hidden="1" customHeight="1">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5" s="32" customFormat="1" ht="15.75" customHeight="1">
      <c r="A10743" s="32">
        <v>10741</v>
      </c>
      <c r="B10743" s="32">
        <v>0</v>
      </c>
      <c r="C10743" s="32">
        <v>1652</v>
      </c>
      <c r="D10743" s="37">
        <v>42907</v>
      </c>
      <c r="E10743" s="32" t="b">
        <v>1</v>
      </c>
      <c r="F10743" s="38" t="s">
        <v>37</v>
      </c>
      <c r="G10743" s="38" t="s">
        <v>48</v>
      </c>
      <c r="H10743" s="38" t="s">
        <v>39</v>
      </c>
      <c r="I10743" s="38" t="s">
        <v>40</v>
      </c>
      <c r="J10743" s="38" t="s">
        <v>40</v>
      </c>
      <c r="K10743" s="39">
        <v>60.34</v>
      </c>
      <c r="L10743" s="39">
        <v>45.26</v>
      </c>
      <c r="M10743" s="37">
        <v>42404</v>
      </c>
      <c r="N10743" s="39">
        <f t="shared" ref="N10743:N10744" si="3988">K10743-L10743</f>
        <v>15.080000000000005</v>
      </c>
      <c r="O10743" s="63">
        <f t="shared" ref="O10743:O10744" si="3989">K10743/L10743</f>
        <v>1.3331860362350862</v>
      </c>
    </row>
    <row r="10744" spans="1:15" s="32" customFormat="1" ht="15.75" customHeight="1">
      <c r="A10744" s="32">
        <v>10742</v>
      </c>
      <c r="B10744" s="32">
        <v>85</v>
      </c>
      <c r="C10744" s="32">
        <v>1307</v>
      </c>
      <c r="D10744" s="37">
        <v>42955</v>
      </c>
      <c r="E10744" s="32" t="b">
        <v>1</v>
      </c>
      <c r="F10744" s="38" t="s">
        <v>37</v>
      </c>
      <c r="G10744" s="38" t="s">
        <v>48</v>
      </c>
      <c r="H10744" s="38" t="s">
        <v>39</v>
      </c>
      <c r="I10744" s="38" t="s">
        <v>40</v>
      </c>
      <c r="J10744" s="38" t="s">
        <v>40</v>
      </c>
      <c r="K10744" s="39">
        <v>1228.07</v>
      </c>
      <c r="L10744" s="39">
        <v>400.91</v>
      </c>
      <c r="M10744" s="37">
        <v>33429</v>
      </c>
      <c r="N10744" s="39">
        <f t="shared" si="3988"/>
        <v>827.15999999999985</v>
      </c>
      <c r="O10744" s="63">
        <f t="shared" si="3989"/>
        <v>3.063206205881619</v>
      </c>
    </row>
    <row r="10745" spans="1:15" s="32" customFormat="1" ht="15.75" hidden="1" customHeight="1">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5" s="32" customFormat="1" ht="15.75" hidden="1" customHeight="1">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5" s="32" customFormat="1" ht="15.75" customHeight="1">
      <c r="A10747" s="32">
        <v>10745</v>
      </c>
      <c r="B10747" s="32">
        <v>81</v>
      </c>
      <c r="C10747" s="32">
        <v>1595</v>
      </c>
      <c r="D10747" s="37">
        <v>43011</v>
      </c>
      <c r="E10747" s="32" t="b">
        <v>1</v>
      </c>
      <c r="F10747" s="38" t="s">
        <v>37</v>
      </c>
      <c r="G10747" s="38" t="s">
        <v>38</v>
      </c>
      <c r="H10747" s="38" t="s">
        <v>39</v>
      </c>
      <c r="I10747" s="38" t="s">
        <v>40</v>
      </c>
      <c r="J10747" s="38" t="s">
        <v>40</v>
      </c>
      <c r="K10747" s="39">
        <v>1151.96</v>
      </c>
      <c r="L10747" s="39">
        <v>649.49</v>
      </c>
      <c r="M10747" s="37">
        <v>34071</v>
      </c>
      <c r="N10747" s="39">
        <f t="shared" ref="N10747" si="3990">K10747-L10747</f>
        <v>502.47</v>
      </c>
      <c r="O10747" s="63">
        <f>K10747/L10747</f>
        <v>1.7736377773329843</v>
      </c>
    </row>
    <row r="10748" spans="1:15" s="32" customFormat="1" ht="15.75" hidden="1" customHeight="1">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5" s="32" customFormat="1" ht="15.75" customHeight="1">
      <c r="A10749" s="32">
        <v>10747</v>
      </c>
      <c r="B10749" s="32">
        <v>68</v>
      </c>
      <c r="C10749" s="32">
        <v>1824</v>
      </c>
      <c r="D10749" s="37">
        <v>43061</v>
      </c>
      <c r="E10749" s="32" t="b">
        <v>1</v>
      </c>
      <c r="F10749" s="38" t="s">
        <v>37</v>
      </c>
      <c r="G10749" s="38" t="s">
        <v>43</v>
      </c>
      <c r="H10749" s="38" t="s">
        <v>39</v>
      </c>
      <c r="I10749" s="38" t="s">
        <v>40</v>
      </c>
      <c r="J10749" s="38" t="s">
        <v>40</v>
      </c>
      <c r="K10749" s="39">
        <v>1636.9</v>
      </c>
      <c r="L10749" s="39">
        <v>44.71</v>
      </c>
      <c r="M10749" s="37">
        <v>42710</v>
      </c>
      <c r="N10749" s="39">
        <f t="shared" ref="N10749:N10751" si="3991">K10749-L10749</f>
        <v>1592.19</v>
      </c>
      <c r="O10749" s="63">
        <f t="shared" ref="O10749:O10751" si="3992">K10749/L10749</f>
        <v>36.611496309550439</v>
      </c>
    </row>
    <row r="10750" spans="1:15" s="32" customFormat="1" ht="15.75" customHeight="1">
      <c r="A10750" s="32">
        <v>10748</v>
      </c>
      <c r="B10750" s="32">
        <v>43</v>
      </c>
      <c r="C10750" s="32">
        <v>1690</v>
      </c>
      <c r="D10750" s="37">
        <v>42833</v>
      </c>
      <c r="E10750" s="32" t="b">
        <v>1</v>
      </c>
      <c r="F10750" s="38" t="s">
        <v>37</v>
      </c>
      <c r="G10750" s="38" t="s">
        <v>38</v>
      </c>
      <c r="H10750" s="38" t="s">
        <v>39</v>
      </c>
      <c r="I10750" s="38" t="s">
        <v>40</v>
      </c>
      <c r="J10750" s="38" t="s">
        <v>40</v>
      </c>
      <c r="K10750" s="39">
        <v>1151.96</v>
      </c>
      <c r="L10750" s="39">
        <v>649.49</v>
      </c>
      <c r="M10750" s="37">
        <v>40672</v>
      </c>
      <c r="N10750" s="39">
        <f t="shared" si="3991"/>
        <v>502.47</v>
      </c>
      <c r="O10750" s="63">
        <f t="shared" si="3992"/>
        <v>1.7736377773329843</v>
      </c>
    </row>
    <row r="10751" spans="1:15" s="32" customFormat="1" ht="15.75" customHeight="1">
      <c r="A10751" s="32">
        <v>10749</v>
      </c>
      <c r="B10751" s="32">
        <v>67</v>
      </c>
      <c r="C10751" s="32">
        <v>2010</v>
      </c>
      <c r="D10751" s="37">
        <v>42845</v>
      </c>
      <c r="E10751" s="32" t="b">
        <v>1</v>
      </c>
      <c r="F10751" s="38" t="s">
        <v>37</v>
      </c>
      <c r="G10751" s="38" t="s">
        <v>38</v>
      </c>
      <c r="H10751" s="38" t="s">
        <v>39</v>
      </c>
      <c r="I10751" s="38" t="s">
        <v>40</v>
      </c>
      <c r="J10751" s="38" t="s">
        <v>42</v>
      </c>
      <c r="K10751" s="39">
        <v>1071.23</v>
      </c>
      <c r="L10751" s="39">
        <v>380.74</v>
      </c>
      <c r="M10751" s="37">
        <v>33455</v>
      </c>
      <c r="N10751" s="39">
        <f t="shared" si="3991"/>
        <v>690.49</v>
      </c>
      <c r="O10751" s="63">
        <f t="shared" si="3992"/>
        <v>2.8135473026212114</v>
      </c>
    </row>
    <row r="10752" spans="1:15" s="32" customFormat="1" ht="15.75" hidden="1" customHeight="1">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5" s="32" customFormat="1" ht="15.75" customHeight="1">
      <c r="A10753" s="32">
        <v>10751</v>
      </c>
      <c r="B10753" s="32">
        <v>22</v>
      </c>
      <c r="C10753" s="32">
        <v>587</v>
      </c>
      <c r="D10753" s="37">
        <v>43046</v>
      </c>
      <c r="E10753" s="32" t="b">
        <v>1</v>
      </c>
      <c r="F10753" s="38" t="s">
        <v>37</v>
      </c>
      <c r="G10753" s="38" t="s">
        <v>48</v>
      </c>
      <c r="H10753" s="38" t="s">
        <v>39</v>
      </c>
      <c r="I10753" s="38" t="s">
        <v>40</v>
      </c>
      <c r="J10753" s="38" t="s">
        <v>40</v>
      </c>
      <c r="K10753" s="39">
        <v>60.34</v>
      </c>
      <c r="L10753" s="39">
        <v>45.26</v>
      </c>
      <c r="M10753" s="37">
        <v>40670</v>
      </c>
      <c r="N10753" s="39">
        <f t="shared" ref="N10753" si="3993">K10753-L10753</f>
        <v>15.080000000000005</v>
      </c>
      <c r="O10753" s="63">
        <f>K10753/L10753</f>
        <v>1.3331860362350862</v>
      </c>
    </row>
    <row r="10754" spans="1:15" s="32" customFormat="1" ht="15.75" hidden="1" customHeight="1">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5" s="32" customFormat="1" ht="15.75" customHeight="1">
      <c r="A10755" s="32">
        <v>10753</v>
      </c>
      <c r="B10755" s="32">
        <v>62</v>
      </c>
      <c r="C10755" s="32">
        <v>2802</v>
      </c>
      <c r="D10755" s="37">
        <v>42927</v>
      </c>
      <c r="E10755" s="32" t="b">
        <v>1</v>
      </c>
      <c r="F10755" s="38" t="s">
        <v>37</v>
      </c>
      <c r="G10755" s="38" t="s">
        <v>38</v>
      </c>
      <c r="H10755" s="38" t="s">
        <v>39</v>
      </c>
      <c r="I10755" s="38" t="s">
        <v>40</v>
      </c>
      <c r="J10755" s="38" t="s">
        <v>40</v>
      </c>
      <c r="K10755" s="39">
        <v>478.16</v>
      </c>
      <c r="L10755" s="39">
        <v>298.72000000000003</v>
      </c>
      <c r="M10755" s="37">
        <v>34143</v>
      </c>
      <c r="N10755" s="39">
        <f t="shared" ref="N10755" si="3994">K10755-L10755</f>
        <v>179.44</v>
      </c>
      <c r="O10755" s="63">
        <f>K10755/L10755</f>
        <v>1.6006963042313871</v>
      </c>
    </row>
    <row r="10756" spans="1:15" s="32" customFormat="1" ht="15.75" hidden="1" customHeight="1">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5" s="32" customFormat="1" ht="15.75" hidden="1" customHeight="1">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5" s="32" customFormat="1" ht="15.75" hidden="1" customHeight="1">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5" s="32" customFormat="1" ht="15.75" hidden="1" customHeight="1">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5" s="32" customFormat="1" ht="15.75" customHeight="1">
      <c r="A10760" s="32">
        <v>10758</v>
      </c>
      <c r="B10760" s="32">
        <v>26</v>
      </c>
      <c r="C10760" s="32">
        <v>2941</v>
      </c>
      <c r="D10760" s="37">
        <v>42779</v>
      </c>
      <c r="E10760" s="32" t="b">
        <v>1</v>
      </c>
      <c r="F10760" s="38" t="s">
        <v>37</v>
      </c>
      <c r="G10760" s="38" t="s">
        <v>48</v>
      </c>
      <c r="H10760" s="38" t="s">
        <v>39</v>
      </c>
      <c r="I10760" s="38" t="s">
        <v>40</v>
      </c>
      <c r="J10760" s="38" t="s">
        <v>40</v>
      </c>
      <c r="K10760" s="39">
        <v>1992.93</v>
      </c>
      <c r="L10760" s="39">
        <v>762.63</v>
      </c>
      <c r="M10760" s="37">
        <v>34115</v>
      </c>
      <c r="N10760" s="39">
        <f t="shared" ref="N10760:N10767" si="3995">K10760-L10760</f>
        <v>1230.3000000000002</v>
      </c>
      <c r="O10760" s="63">
        <f t="shared" ref="O10760:O10767" si="3996">K10760/L10760</f>
        <v>2.6132331536918296</v>
      </c>
    </row>
    <row r="10761" spans="1:15" s="32" customFormat="1" ht="15.75" customHeight="1">
      <c r="A10761" s="32">
        <v>10759</v>
      </c>
      <c r="B10761" s="32">
        <v>35</v>
      </c>
      <c r="C10761" s="32">
        <v>2687</v>
      </c>
      <c r="D10761" s="37">
        <v>42950</v>
      </c>
      <c r="E10761" s="32" t="b">
        <v>1</v>
      </c>
      <c r="F10761" s="38" t="s">
        <v>37</v>
      </c>
      <c r="G10761" s="38" t="s">
        <v>46</v>
      </c>
      <c r="H10761" s="38" t="s">
        <v>39</v>
      </c>
      <c r="I10761" s="38" t="s">
        <v>40</v>
      </c>
      <c r="J10761" s="38" t="s">
        <v>40</v>
      </c>
      <c r="K10761" s="39">
        <v>1403.5</v>
      </c>
      <c r="L10761" s="39">
        <v>954.82</v>
      </c>
      <c r="M10761" s="37">
        <v>42688</v>
      </c>
      <c r="N10761" s="39">
        <f t="shared" si="3995"/>
        <v>448.67999999999995</v>
      </c>
      <c r="O10761" s="63">
        <f t="shared" si="3996"/>
        <v>1.4699105590582517</v>
      </c>
    </row>
    <row r="10762" spans="1:15" s="32" customFormat="1" ht="15.75" customHeight="1">
      <c r="A10762" s="32">
        <v>10760</v>
      </c>
      <c r="B10762" s="32">
        <v>8</v>
      </c>
      <c r="C10762" s="32">
        <v>603</v>
      </c>
      <c r="D10762" s="37">
        <v>42786</v>
      </c>
      <c r="E10762" s="32" t="b">
        <v>1</v>
      </c>
      <c r="F10762" s="38" t="s">
        <v>37</v>
      </c>
      <c r="G10762" s="38" t="s">
        <v>38</v>
      </c>
      <c r="H10762" s="38" t="s">
        <v>47</v>
      </c>
      <c r="I10762" s="38" t="s">
        <v>40</v>
      </c>
      <c r="J10762" s="38" t="s">
        <v>51</v>
      </c>
      <c r="K10762" s="39">
        <v>1703.52</v>
      </c>
      <c r="L10762" s="39">
        <v>1516.13</v>
      </c>
      <c r="M10762" s="37">
        <v>40649</v>
      </c>
      <c r="N10762" s="39">
        <f t="shared" si="3995"/>
        <v>187.38999999999987</v>
      </c>
      <c r="O10762" s="63">
        <f t="shared" si="3996"/>
        <v>1.1235975806823952</v>
      </c>
    </row>
    <row r="10763" spans="1:15" s="32" customFormat="1" ht="15.75" customHeight="1">
      <c r="A10763" s="32">
        <v>10761</v>
      </c>
      <c r="B10763" s="32">
        <v>95</v>
      </c>
      <c r="C10763" s="32">
        <v>3227</v>
      </c>
      <c r="D10763" s="37">
        <v>42913</v>
      </c>
      <c r="E10763" s="32" t="b">
        <v>1</v>
      </c>
      <c r="F10763" s="38" t="s">
        <v>37</v>
      </c>
      <c r="G10763" s="38" t="s">
        <v>46</v>
      </c>
      <c r="H10763" s="38" t="s">
        <v>39</v>
      </c>
      <c r="I10763" s="38" t="s">
        <v>40</v>
      </c>
      <c r="J10763" s="38" t="s">
        <v>42</v>
      </c>
      <c r="K10763" s="39">
        <v>569.55999999999995</v>
      </c>
      <c r="L10763" s="39">
        <v>528.42999999999995</v>
      </c>
      <c r="M10763" s="37">
        <v>37874</v>
      </c>
      <c r="N10763" s="39">
        <f t="shared" si="3995"/>
        <v>41.129999999999995</v>
      </c>
      <c r="O10763" s="63">
        <f t="shared" si="3996"/>
        <v>1.0778343394583956</v>
      </c>
    </row>
    <row r="10764" spans="1:15" s="32" customFormat="1" ht="15.75" customHeight="1">
      <c r="A10764" s="32">
        <v>10762</v>
      </c>
      <c r="B10764" s="32">
        <v>5</v>
      </c>
      <c r="C10764" s="32">
        <v>2929</v>
      </c>
      <c r="D10764" s="37">
        <v>42947</v>
      </c>
      <c r="E10764" s="32" t="b">
        <v>1</v>
      </c>
      <c r="F10764" s="38" t="s">
        <v>37</v>
      </c>
      <c r="G10764" s="38" t="s">
        <v>41</v>
      </c>
      <c r="H10764" s="38" t="s">
        <v>49</v>
      </c>
      <c r="I10764" s="38" t="s">
        <v>44</v>
      </c>
      <c r="J10764" s="38" t="s">
        <v>40</v>
      </c>
      <c r="K10764" s="39">
        <v>574.64</v>
      </c>
      <c r="L10764" s="39">
        <v>459.71</v>
      </c>
      <c r="M10764" s="37">
        <v>40784</v>
      </c>
      <c r="N10764" s="39">
        <f t="shared" si="3995"/>
        <v>114.93</v>
      </c>
      <c r="O10764" s="63">
        <f t="shared" si="3996"/>
        <v>1.2500054382110461</v>
      </c>
    </row>
    <row r="10765" spans="1:15" s="32" customFormat="1" ht="15.75" customHeight="1">
      <c r="A10765" s="32">
        <v>10763</v>
      </c>
      <c r="B10765" s="32">
        <v>20</v>
      </c>
      <c r="C10765" s="32">
        <v>3369</v>
      </c>
      <c r="D10765" s="37">
        <v>42912</v>
      </c>
      <c r="E10765" s="32" t="b">
        <v>1</v>
      </c>
      <c r="F10765" s="38" t="s">
        <v>37</v>
      </c>
      <c r="G10765" s="38" t="s">
        <v>41</v>
      </c>
      <c r="H10765" s="38" t="s">
        <v>39</v>
      </c>
      <c r="I10765" s="38" t="s">
        <v>40</v>
      </c>
      <c r="J10765" s="38" t="s">
        <v>51</v>
      </c>
      <c r="K10765" s="39">
        <v>1775.81</v>
      </c>
      <c r="L10765" s="39">
        <v>1580.47</v>
      </c>
      <c r="M10765" s="37">
        <v>40303</v>
      </c>
      <c r="N10765" s="39">
        <f t="shared" si="3995"/>
        <v>195.33999999999992</v>
      </c>
      <c r="O10765" s="63">
        <f t="shared" si="3996"/>
        <v>1.123596145450404</v>
      </c>
    </row>
    <row r="10766" spans="1:15" s="32" customFormat="1" ht="15.75" customHeight="1">
      <c r="A10766" s="32">
        <v>10764</v>
      </c>
      <c r="B10766" s="32">
        <v>43</v>
      </c>
      <c r="C10766" s="32">
        <v>1624</v>
      </c>
      <c r="D10766" s="37">
        <v>43059</v>
      </c>
      <c r="E10766" s="32" t="b">
        <v>1</v>
      </c>
      <c r="F10766" s="38" t="s">
        <v>37</v>
      </c>
      <c r="G10766" s="38" t="s">
        <v>38</v>
      </c>
      <c r="H10766" s="38" t="s">
        <v>39</v>
      </c>
      <c r="I10766" s="38" t="s">
        <v>40</v>
      </c>
      <c r="J10766" s="38" t="s">
        <v>40</v>
      </c>
      <c r="K10766" s="39">
        <v>1151.96</v>
      </c>
      <c r="L10766" s="39">
        <v>649.49</v>
      </c>
      <c r="M10766" s="37">
        <v>39427</v>
      </c>
      <c r="N10766" s="39">
        <f t="shared" si="3995"/>
        <v>502.47</v>
      </c>
      <c r="O10766" s="63">
        <f t="shared" si="3996"/>
        <v>1.7736377773329843</v>
      </c>
    </row>
    <row r="10767" spans="1:15" s="32" customFormat="1" ht="15.75" customHeight="1">
      <c r="A10767" s="32">
        <v>10765</v>
      </c>
      <c r="B10767" s="32">
        <v>14</v>
      </c>
      <c r="C10767" s="32">
        <v>1526</v>
      </c>
      <c r="D10767" s="37">
        <v>42904</v>
      </c>
      <c r="E10767" s="32" t="b">
        <v>1</v>
      </c>
      <c r="F10767" s="38" t="s">
        <v>37</v>
      </c>
      <c r="G10767" s="38" t="s">
        <v>41</v>
      </c>
      <c r="H10767" s="38" t="s">
        <v>39</v>
      </c>
      <c r="I10767" s="38" t="s">
        <v>40</v>
      </c>
      <c r="J10767" s="38" t="s">
        <v>51</v>
      </c>
      <c r="K10767" s="39">
        <v>1386.84</v>
      </c>
      <c r="L10767" s="39">
        <v>1234.29</v>
      </c>
      <c r="M10767" s="37">
        <v>37838</v>
      </c>
      <c r="N10767" s="39">
        <f t="shared" si="3995"/>
        <v>152.54999999999995</v>
      </c>
      <c r="O10767" s="63">
        <f t="shared" si="3996"/>
        <v>1.1235933208565247</v>
      </c>
    </row>
    <row r="10768" spans="1:15" s="32" customFormat="1" ht="15.75" hidden="1" customHeight="1">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5" s="32" customFormat="1" ht="15.75" hidden="1" customHeight="1">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5" s="32" customFormat="1" ht="15.75" customHeight="1">
      <c r="A10770" s="32">
        <v>10768</v>
      </c>
      <c r="B10770" s="32">
        <v>2</v>
      </c>
      <c r="C10770" s="32">
        <v>2527</v>
      </c>
      <c r="D10770" s="37">
        <v>42978</v>
      </c>
      <c r="E10770" s="32" t="b">
        <v>1</v>
      </c>
      <c r="F10770" s="38" t="s">
        <v>37</v>
      </c>
      <c r="G10770" s="38" t="s">
        <v>38</v>
      </c>
      <c r="H10770" s="38" t="s">
        <v>39</v>
      </c>
      <c r="I10770" s="38" t="s">
        <v>40</v>
      </c>
      <c r="J10770" s="38" t="s">
        <v>40</v>
      </c>
      <c r="K10770" s="39">
        <v>71.489999999999995</v>
      </c>
      <c r="L10770" s="39">
        <v>53.62</v>
      </c>
      <c r="M10770" s="37">
        <v>40784</v>
      </c>
      <c r="N10770" s="39">
        <f t="shared" ref="N10770" si="3997">K10770-L10770</f>
        <v>17.869999999999997</v>
      </c>
      <c r="O10770" s="63">
        <f>K10770/L10770</f>
        <v>1.3332711674748228</v>
      </c>
    </row>
    <row r="10771" spans="1:15" s="32" customFormat="1" ht="15.75" hidden="1" customHeight="1">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5" s="32" customFormat="1" ht="15.75" hidden="1" customHeight="1">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5" s="32" customFormat="1" ht="15.75" hidden="1" customHeight="1">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5" s="32" customFormat="1" ht="15.75" customHeight="1">
      <c r="A10774" s="32">
        <v>10772</v>
      </c>
      <c r="B10774" s="32">
        <v>59</v>
      </c>
      <c r="C10774" s="32">
        <v>2508</v>
      </c>
      <c r="D10774" s="37">
        <v>42976</v>
      </c>
      <c r="E10774" s="32" t="b">
        <v>1</v>
      </c>
      <c r="F10774" s="38" t="s">
        <v>37</v>
      </c>
      <c r="G10774" s="38" t="s">
        <v>38</v>
      </c>
      <c r="H10774" s="38" t="s">
        <v>39</v>
      </c>
      <c r="I10774" s="38" t="s">
        <v>40</v>
      </c>
      <c r="J10774" s="38" t="s">
        <v>42</v>
      </c>
      <c r="K10774" s="39">
        <v>1061.56</v>
      </c>
      <c r="L10774" s="39">
        <v>733.58</v>
      </c>
      <c r="M10774" s="37">
        <v>34244</v>
      </c>
      <c r="N10774" s="39">
        <f t="shared" ref="N10774:N10776" si="3998">K10774-L10774</f>
        <v>327.9799999999999</v>
      </c>
      <c r="O10774" s="63">
        <f t="shared" ref="O10774:O10776" si="3999">K10774/L10774</f>
        <v>1.447095068022574</v>
      </c>
    </row>
    <row r="10775" spans="1:15" s="32" customFormat="1" ht="15.75" customHeight="1">
      <c r="A10775" s="32">
        <v>10773</v>
      </c>
      <c r="B10775" s="32">
        <v>5</v>
      </c>
      <c r="C10775" s="32">
        <v>1958</v>
      </c>
      <c r="D10775" s="37">
        <v>42967</v>
      </c>
      <c r="E10775" s="32" t="b">
        <v>1</v>
      </c>
      <c r="F10775" s="38" t="s">
        <v>37</v>
      </c>
      <c r="G10775" s="38" t="s">
        <v>41</v>
      </c>
      <c r="H10775" s="38" t="s">
        <v>49</v>
      </c>
      <c r="I10775" s="38" t="s">
        <v>44</v>
      </c>
      <c r="J10775" s="38" t="s">
        <v>40</v>
      </c>
      <c r="K10775" s="39">
        <v>574.64</v>
      </c>
      <c r="L10775" s="39">
        <v>459.71</v>
      </c>
      <c r="M10775" s="37">
        <v>40784</v>
      </c>
      <c r="N10775" s="39">
        <f t="shared" si="3998"/>
        <v>114.93</v>
      </c>
      <c r="O10775" s="63">
        <f t="shared" si="3999"/>
        <v>1.2500054382110461</v>
      </c>
    </row>
    <row r="10776" spans="1:15" s="32" customFormat="1" ht="15.75" customHeight="1">
      <c r="A10776" s="32">
        <v>10774</v>
      </c>
      <c r="B10776" s="32">
        <v>37</v>
      </c>
      <c r="C10776" s="32">
        <v>651</v>
      </c>
      <c r="D10776" s="37">
        <v>42739</v>
      </c>
      <c r="E10776" s="32" t="b">
        <v>1</v>
      </c>
      <c r="F10776" s="38" t="s">
        <v>37</v>
      </c>
      <c r="G10776" s="38" t="s">
        <v>43</v>
      </c>
      <c r="H10776" s="38" t="s">
        <v>39</v>
      </c>
      <c r="I10776" s="38" t="s">
        <v>44</v>
      </c>
      <c r="J10776" s="38" t="s">
        <v>40</v>
      </c>
      <c r="K10776" s="39">
        <v>1793.43</v>
      </c>
      <c r="L10776" s="39">
        <v>248.82</v>
      </c>
      <c r="M10776" s="37">
        <v>36361</v>
      </c>
      <c r="N10776" s="39">
        <f t="shared" si="3998"/>
        <v>1544.6100000000001</v>
      </c>
      <c r="O10776" s="63">
        <f t="shared" si="3999"/>
        <v>7.2077405353267423</v>
      </c>
    </row>
    <row r="10777" spans="1:15" s="32" customFormat="1" ht="15.75" hidden="1" customHeight="1">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5" s="32" customFormat="1" ht="15.75" customHeight="1">
      <c r="A10778" s="32">
        <v>10776</v>
      </c>
      <c r="B10778" s="32">
        <v>38</v>
      </c>
      <c r="C10778" s="32">
        <v>973</v>
      </c>
      <c r="D10778" s="37">
        <v>42955</v>
      </c>
      <c r="E10778" s="32" t="b">
        <v>1</v>
      </c>
      <c r="F10778" s="38" t="s">
        <v>37</v>
      </c>
      <c r="G10778" s="38" t="s">
        <v>41</v>
      </c>
      <c r="H10778" s="38" t="s">
        <v>39</v>
      </c>
      <c r="I10778" s="38" t="s">
        <v>40</v>
      </c>
      <c r="J10778" s="38" t="s">
        <v>42</v>
      </c>
      <c r="K10778" s="39">
        <v>2091.4699999999998</v>
      </c>
      <c r="L10778" s="39">
        <v>388.92</v>
      </c>
      <c r="M10778" s="37">
        <v>41167</v>
      </c>
      <c r="N10778" s="39">
        <f t="shared" ref="N10778" si="4000">K10778-L10778</f>
        <v>1702.5499999999997</v>
      </c>
      <c r="O10778" s="63">
        <f>K10778/L10778</f>
        <v>5.3776355034454379</v>
      </c>
    </row>
    <row r="10779" spans="1:15" s="32" customFormat="1" ht="15.75" hidden="1" customHeight="1">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5" s="32" customFormat="1" ht="15.75" customHeight="1">
      <c r="A10780" s="32">
        <v>10778</v>
      </c>
      <c r="B10780" s="32">
        <v>30</v>
      </c>
      <c r="C10780" s="32">
        <v>1075</v>
      </c>
      <c r="D10780" s="37">
        <v>42880</v>
      </c>
      <c r="E10780" s="32" t="b">
        <v>1</v>
      </c>
      <c r="F10780" s="38" t="s">
        <v>37</v>
      </c>
      <c r="G10780" s="38" t="s">
        <v>43</v>
      </c>
      <c r="H10780" s="38" t="s">
        <v>39</v>
      </c>
      <c r="I10780" s="38" t="s">
        <v>40</v>
      </c>
      <c r="J10780" s="38" t="s">
        <v>40</v>
      </c>
      <c r="K10780" s="39">
        <v>1227.3399999999999</v>
      </c>
      <c r="L10780" s="39">
        <v>770.89</v>
      </c>
      <c r="M10780" s="37">
        <v>34556</v>
      </c>
      <c r="N10780" s="39">
        <f t="shared" ref="N10780" si="4001">K10780-L10780</f>
        <v>456.44999999999993</v>
      </c>
      <c r="O10780" s="63">
        <f>K10780/L10780</f>
        <v>1.5921078234248724</v>
      </c>
    </row>
    <row r="10781" spans="1:15" s="32" customFormat="1" ht="15.75" hidden="1" customHeight="1">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5" s="32" customFormat="1" ht="15.75" customHeight="1">
      <c r="A10782" s="32">
        <v>10780</v>
      </c>
      <c r="B10782" s="32">
        <v>99</v>
      </c>
      <c r="C10782" s="32">
        <v>716</v>
      </c>
      <c r="D10782" s="37">
        <v>42867</v>
      </c>
      <c r="E10782" s="32" t="b">
        <v>1</v>
      </c>
      <c r="F10782" s="38" t="s">
        <v>37</v>
      </c>
      <c r="G10782" s="38" t="s">
        <v>43</v>
      </c>
      <c r="H10782" s="38" t="s">
        <v>39</v>
      </c>
      <c r="I10782" s="38" t="s">
        <v>40</v>
      </c>
      <c r="J10782" s="38" t="s">
        <v>40</v>
      </c>
      <c r="K10782" s="39">
        <v>1227.3399999999999</v>
      </c>
      <c r="L10782" s="39">
        <v>770.89</v>
      </c>
      <c r="M10782" s="37">
        <v>34556</v>
      </c>
      <c r="N10782" s="39">
        <f t="shared" ref="N10782" si="4002">K10782-L10782</f>
        <v>456.44999999999993</v>
      </c>
      <c r="O10782" s="63">
        <f>K10782/L10782</f>
        <v>1.5921078234248724</v>
      </c>
    </row>
    <row r="10783" spans="1:15" s="32" customFormat="1" ht="15.75" hidden="1" customHeight="1">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5" s="32" customFormat="1" ht="15.75" customHeight="1">
      <c r="A10784" s="32">
        <v>10782</v>
      </c>
      <c r="B10784" s="32">
        <v>43</v>
      </c>
      <c r="C10784" s="32">
        <v>2475</v>
      </c>
      <c r="D10784" s="37">
        <v>43014</v>
      </c>
      <c r="E10784" s="32" t="b">
        <v>1</v>
      </c>
      <c r="F10784" s="38" t="s">
        <v>37</v>
      </c>
      <c r="G10784" s="38" t="s">
        <v>38</v>
      </c>
      <c r="H10784" s="38" t="s">
        <v>39</v>
      </c>
      <c r="I10784" s="38" t="s">
        <v>40</v>
      </c>
      <c r="J10784" s="38" t="s">
        <v>40</v>
      </c>
      <c r="K10784" s="39">
        <v>1151.96</v>
      </c>
      <c r="L10784" s="39">
        <v>649.49</v>
      </c>
      <c r="M10784" s="37">
        <v>36498</v>
      </c>
      <c r="N10784" s="39">
        <f t="shared" ref="N10784" si="4003">K10784-L10784</f>
        <v>502.47</v>
      </c>
      <c r="O10784" s="63">
        <f>K10784/L10784</f>
        <v>1.7736377773329843</v>
      </c>
    </row>
    <row r="10785" spans="1:15" s="32" customFormat="1" ht="15.75" hidden="1" customHeight="1">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5" s="32" customFormat="1" ht="15.75" customHeight="1">
      <c r="A10786" s="32">
        <v>10784</v>
      </c>
      <c r="B10786" s="32">
        <v>59</v>
      </c>
      <c r="C10786" s="32">
        <v>3039</v>
      </c>
      <c r="D10786" s="37">
        <v>42936</v>
      </c>
      <c r="E10786" s="32" t="b">
        <v>1</v>
      </c>
      <c r="F10786" s="38" t="s">
        <v>37</v>
      </c>
      <c r="G10786" s="38" t="s">
        <v>38</v>
      </c>
      <c r="H10786" s="38" t="s">
        <v>39</v>
      </c>
      <c r="I10786" s="38" t="s">
        <v>40</v>
      </c>
      <c r="J10786" s="38" t="s">
        <v>42</v>
      </c>
      <c r="K10786" s="39">
        <v>1061.56</v>
      </c>
      <c r="L10786" s="39">
        <v>733.58</v>
      </c>
      <c r="M10786" s="37">
        <v>34170</v>
      </c>
      <c r="N10786" s="39">
        <f t="shared" ref="N10786" si="4004">K10786-L10786</f>
        <v>327.9799999999999</v>
      </c>
      <c r="O10786" s="63">
        <f>K10786/L10786</f>
        <v>1.447095068022574</v>
      </c>
    </row>
    <row r="10787" spans="1:15" s="32" customFormat="1" ht="15.75" hidden="1" customHeight="1">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5" s="32" customFormat="1" ht="15.75" hidden="1" customHeight="1">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5" s="32" customFormat="1" ht="15.75" hidden="1" customHeight="1">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5" s="32" customFormat="1" ht="15.75" hidden="1" customHeight="1">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5" s="32" customFormat="1" ht="15.75" customHeight="1">
      <c r="A10791" s="32">
        <v>10789</v>
      </c>
      <c r="B10791" s="32">
        <v>68</v>
      </c>
      <c r="C10791" s="32">
        <v>62</v>
      </c>
      <c r="D10791" s="37">
        <v>43094</v>
      </c>
      <c r="E10791" s="32" t="b">
        <v>1</v>
      </c>
      <c r="F10791" s="38" t="s">
        <v>37</v>
      </c>
      <c r="G10791" s="38" t="s">
        <v>43</v>
      </c>
      <c r="H10791" s="38" t="s">
        <v>39</v>
      </c>
      <c r="I10791" s="38" t="s">
        <v>40</v>
      </c>
      <c r="J10791" s="38" t="s">
        <v>40</v>
      </c>
      <c r="K10791" s="39">
        <v>1636.9</v>
      </c>
      <c r="L10791" s="39">
        <v>44.71</v>
      </c>
      <c r="M10791" s="37">
        <v>38859</v>
      </c>
      <c r="N10791" s="39">
        <f t="shared" ref="N10791:N10792" si="4005">K10791-L10791</f>
        <v>1592.19</v>
      </c>
      <c r="O10791" s="63">
        <f t="shared" ref="O10791:O10792" si="4006">K10791/L10791</f>
        <v>36.611496309550439</v>
      </c>
    </row>
    <row r="10792" spans="1:15" s="32" customFormat="1" ht="15.75" customHeight="1">
      <c r="A10792" s="32">
        <v>10790</v>
      </c>
      <c r="B10792" s="32">
        <v>31</v>
      </c>
      <c r="C10792" s="32">
        <v>2535</v>
      </c>
      <c r="D10792" s="37">
        <v>42863</v>
      </c>
      <c r="E10792" s="32" t="b">
        <v>1</v>
      </c>
      <c r="F10792" s="38" t="s">
        <v>37</v>
      </c>
      <c r="G10792" s="38" t="s">
        <v>46</v>
      </c>
      <c r="H10792" s="38" t="s">
        <v>39</v>
      </c>
      <c r="I10792" s="38" t="s">
        <v>40</v>
      </c>
      <c r="J10792" s="38" t="s">
        <v>40</v>
      </c>
      <c r="K10792" s="39">
        <v>230.91</v>
      </c>
      <c r="L10792" s="39">
        <v>173.18</v>
      </c>
      <c r="M10792" s="37">
        <v>39031</v>
      </c>
      <c r="N10792" s="39">
        <f t="shared" si="4005"/>
        <v>57.72999999999999</v>
      </c>
      <c r="O10792" s="63">
        <f t="shared" si="4006"/>
        <v>1.3333525811294606</v>
      </c>
    </row>
    <row r="10793" spans="1:15" s="32" customFormat="1" ht="15.75" hidden="1" customHeight="1">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5" s="32" customFormat="1" ht="15.75" customHeight="1">
      <c r="A10794" s="32">
        <v>10792</v>
      </c>
      <c r="B10794" s="32">
        <v>89</v>
      </c>
      <c r="C10794" s="32">
        <v>8</v>
      </c>
      <c r="D10794" s="37">
        <v>42739</v>
      </c>
      <c r="E10794" s="32" t="b">
        <v>1</v>
      </c>
      <c r="F10794" s="38" t="s">
        <v>37</v>
      </c>
      <c r="G10794" s="38" t="s">
        <v>48</v>
      </c>
      <c r="H10794" s="38" t="s">
        <v>52</v>
      </c>
      <c r="I10794" s="38" t="s">
        <v>40</v>
      </c>
      <c r="J10794" s="38" t="s">
        <v>42</v>
      </c>
      <c r="K10794" s="39">
        <v>1362.99</v>
      </c>
      <c r="L10794" s="39">
        <v>57.74</v>
      </c>
      <c r="M10794" s="37">
        <v>42560</v>
      </c>
      <c r="N10794" s="39">
        <f t="shared" ref="N10794" si="4007">K10794-L10794</f>
        <v>1305.25</v>
      </c>
      <c r="O10794" s="63">
        <f>K10794/L10794</f>
        <v>23.605645999307239</v>
      </c>
    </row>
    <row r="10795" spans="1:15" s="32" customFormat="1" ht="15.75" hidden="1" customHeight="1">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5" s="32" customFormat="1" ht="15.75" hidden="1" customHeight="1">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5" s="32" customFormat="1" ht="15.75" hidden="1" customHeight="1">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5" s="32" customFormat="1" ht="15.75" customHeight="1">
      <c r="A10798" s="32">
        <v>10796</v>
      </c>
      <c r="B10798" s="32">
        <v>46</v>
      </c>
      <c r="C10798" s="32">
        <v>975</v>
      </c>
      <c r="D10798" s="37">
        <v>43038</v>
      </c>
      <c r="E10798" s="32" t="b">
        <v>1</v>
      </c>
      <c r="F10798" s="38" t="s">
        <v>37</v>
      </c>
      <c r="G10798" s="38" t="s">
        <v>38</v>
      </c>
      <c r="H10798" s="38" t="s">
        <v>39</v>
      </c>
      <c r="I10798" s="38" t="s">
        <v>44</v>
      </c>
      <c r="J10798" s="38" t="s">
        <v>40</v>
      </c>
      <c r="K10798" s="39">
        <v>1289.8499999999999</v>
      </c>
      <c r="L10798" s="39">
        <v>74.510000000000005</v>
      </c>
      <c r="M10798" s="37">
        <v>39427</v>
      </c>
      <c r="N10798" s="39">
        <f t="shared" ref="N10798:N10799" si="4008">K10798-L10798</f>
        <v>1215.3399999999999</v>
      </c>
      <c r="O10798" s="63">
        <f t="shared" ref="O10798:O10799" si="4009">K10798/L10798</f>
        <v>17.311099181317942</v>
      </c>
    </row>
    <row r="10799" spans="1:15" s="32" customFormat="1" ht="15.75" customHeight="1">
      <c r="A10799" s="32">
        <v>10797</v>
      </c>
      <c r="B10799" s="32">
        <v>38</v>
      </c>
      <c r="C10799" s="32">
        <v>2377</v>
      </c>
      <c r="D10799" s="37">
        <v>43092</v>
      </c>
      <c r="E10799" s="32" t="b">
        <v>1</v>
      </c>
      <c r="F10799" s="38" t="s">
        <v>37</v>
      </c>
      <c r="G10799" s="38" t="s">
        <v>41</v>
      </c>
      <c r="H10799" s="38" t="s">
        <v>39</v>
      </c>
      <c r="I10799" s="38" t="s">
        <v>40</v>
      </c>
      <c r="J10799" s="38" t="s">
        <v>42</v>
      </c>
      <c r="K10799" s="39">
        <v>2091.4699999999998</v>
      </c>
      <c r="L10799" s="39">
        <v>388.92</v>
      </c>
      <c r="M10799" s="37">
        <v>41533</v>
      </c>
      <c r="N10799" s="39">
        <f t="shared" si="4008"/>
        <v>1702.5499999999997</v>
      </c>
      <c r="O10799" s="63">
        <f t="shared" si="4009"/>
        <v>5.3776355034454379</v>
      </c>
    </row>
    <row r="10800" spans="1:15" s="32" customFormat="1" ht="15.75" hidden="1" customHeight="1">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5" s="32" customFormat="1" ht="15.75" hidden="1" customHeight="1">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5" s="32" customFormat="1" ht="15.75" hidden="1" customHeight="1">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5" s="32" customFormat="1" ht="15.75" hidden="1" customHeight="1">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5" s="32" customFormat="1" ht="15.75" hidden="1" customHeight="1">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5" s="32" customFormat="1" ht="15.75" customHeight="1">
      <c r="A10805" s="32">
        <v>10803</v>
      </c>
      <c r="B10805" s="32">
        <v>7</v>
      </c>
      <c r="C10805" s="32">
        <v>128</v>
      </c>
      <c r="D10805" s="37">
        <v>42948</v>
      </c>
      <c r="E10805" s="32" t="b">
        <v>1</v>
      </c>
      <c r="F10805" s="38" t="s">
        <v>37</v>
      </c>
      <c r="G10805" s="38" t="s">
        <v>41</v>
      </c>
      <c r="H10805" s="38" t="s">
        <v>47</v>
      </c>
      <c r="I10805" s="38" t="s">
        <v>44</v>
      </c>
      <c r="J10805" s="38" t="s">
        <v>40</v>
      </c>
      <c r="K10805" s="39">
        <v>980.37</v>
      </c>
      <c r="L10805" s="39">
        <v>234.43</v>
      </c>
      <c r="M10805" s="37">
        <v>37838</v>
      </c>
      <c r="N10805" s="39">
        <f t="shared" ref="N10805" si="4010">K10805-L10805</f>
        <v>745.94</v>
      </c>
      <c r="O10805" s="63">
        <f>K10805/L10805</f>
        <v>4.1819306402764154</v>
      </c>
    </row>
    <row r="10806" spans="1:15" s="32" customFormat="1" ht="15.75" hidden="1" customHeight="1">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5" s="32" customFormat="1" ht="15.75" customHeight="1">
      <c r="A10807" s="32">
        <v>10805</v>
      </c>
      <c r="B10807" s="32">
        <v>60</v>
      </c>
      <c r="C10807" s="32">
        <v>2913</v>
      </c>
      <c r="D10807" s="37">
        <v>42941</v>
      </c>
      <c r="E10807" s="32" t="b">
        <v>1</v>
      </c>
      <c r="F10807" s="38" t="s">
        <v>37</v>
      </c>
      <c r="G10807" s="38" t="s">
        <v>46</v>
      </c>
      <c r="H10807" s="38" t="s">
        <v>39</v>
      </c>
      <c r="I10807" s="38" t="s">
        <v>50</v>
      </c>
      <c r="J10807" s="38" t="s">
        <v>51</v>
      </c>
      <c r="K10807" s="39">
        <v>1977.36</v>
      </c>
      <c r="L10807" s="39">
        <v>1759.85</v>
      </c>
      <c r="M10807" s="37">
        <v>38647</v>
      </c>
      <c r="N10807" s="39">
        <f t="shared" ref="N10807" si="4011">K10807-L10807</f>
        <v>217.51</v>
      </c>
      <c r="O10807" s="63">
        <f>K10807/L10807</f>
        <v>1.1235957610023581</v>
      </c>
    </row>
    <row r="10808" spans="1:15" s="32" customFormat="1" ht="15.75" hidden="1" customHeight="1">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5" s="32" customFormat="1" ht="15.75" customHeight="1">
      <c r="A10809" s="32">
        <v>10807</v>
      </c>
      <c r="B10809" s="32">
        <v>28</v>
      </c>
      <c r="C10809" s="32">
        <v>2447</v>
      </c>
      <c r="D10809" s="37">
        <v>43060</v>
      </c>
      <c r="E10809" s="32" t="b">
        <v>1</v>
      </c>
      <c r="F10809" s="38" t="s">
        <v>37</v>
      </c>
      <c r="G10809" s="38" t="s">
        <v>45</v>
      </c>
      <c r="H10809" s="38" t="s">
        <v>39</v>
      </c>
      <c r="I10809" s="38" t="s">
        <v>40</v>
      </c>
      <c r="J10809" s="38" t="s">
        <v>51</v>
      </c>
      <c r="K10809" s="39">
        <v>1216.1400000000001</v>
      </c>
      <c r="L10809" s="39">
        <v>1082.3599999999999</v>
      </c>
      <c r="M10809" s="37">
        <v>39031</v>
      </c>
      <c r="N10809" s="39">
        <f t="shared" ref="N10809" si="4012">K10809-L10809</f>
        <v>133.7800000000002</v>
      </c>
      <c r="O10809" s="63">
        <f>K10809/L10809</f>
        <v>1.1236002808677337</v>
      </c>
    </row>
    <row r="10810" spans="1:15" s="32" customFormat="1" ht="15.75" hidden="1" customHeight="1">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5" s="32" customFormat="1" ht="15.75" hidden="1" customHeight="1">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5" s="32" customFormat="1" ht="15.75" hidden="1" customHeight="1">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5" s="32" customFormat="1" ht="15.75" hidden="1" customHeight="1">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5" s="32" customFormat="1" ht="15.75" hidden="1" customHeight="1">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5" s="32" customFormat="1" ht="15.75" hidden="1" customHeight="1">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5" s="32" customFormat="1" ht="15.75" customHeight="1">
      <c r="A10816" s="32">
        <v>10814</v>
      </c>
      <c r="B10816" s="32">
        <v>14</v>
      </c>
      <c r="C10816" s="32">
        <v>2323</v>
      </c>
      <c r="D10816" s="37">
        <v>42887</v>
      </c>
      <c r="E10816" s="32" t="b">
        <v>1</v>
      </c>
      <c r="F10816" s="38" t="s">
        <v>37</v>
      </c>
      <c r="G10816" s="38" t="s">
        <v>38</v>
      </c>
      <c r="H10816" s="38" t="s">
        <v>39</v>
      </c>
      <c r="I10816" s="38" t="s">
        <v>50</v>
      </c>
      <c r="J10816" s="38" t="s">
        <v>42</v>
      </c>
      <c r="K10816" s="39">
        <v>1842.92</v>
      </c>
      <c r="L10816" s="39">
        <v>1105.75</v>
      </c>
      <c r="M10816" s="37">
        <v>34996</v>
      </c>
      <c r="N10816" s="39">
        <f t="shared" ref="N10816" si="4013">K10816-L10816</f>
        <v>737.17000000000007</v>
      </c>
      <c r="O10816" s="63">
        <f>K10816/L10816</f>
        <v>1.6666696812118473</v>
      </c>
    </row>
    <row r="10817" spans="1:15" s="32" customFormat="1" ht="15.75" hidden="1" customHeight="1">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5" s="32" customFormat="1" ht="15.75" customHeight="1">
      <c r="A10818" s="32">
        <v>10816</v>
      </c>
      <c r="B10818" s="32">
        <v>37</v>
      </c>
      <c r="C10818" s="32">
        <v>223</v>
      </c>
      <c r="D10818" s="37">
        <v>42968</v>
      </c>
      <c r="E10818" s="32" t="b">
        <v>1</v>
      </c>
      <c r="F10818" s="38" t="s">
        <v>37</v>
      </c>
      <c r="G10818" s="38" t="s">
        <v>43</v>
      </c>
      <c r="H10818" s="38" t="s">
        <v>39</v>
      </c>
      <c r="I10818" s="38" t="s">
        <v>44</v>
      </c>
      <c r="J10818" s="38" t="s">
        <v>40</v>
      </c>
      <c r="K10818" s="39">
        <v>1793.43</v>
      </c>
      <c r="L10818" s="39">
        <v>248.82</v>
      </c>
      <c r="M10818" s="37">
        <v>36361</v>
      </c>
      <c r="N10818" s="39">
        <f t="shared" ref="N10818" si="4014">K10818-L10818</f>
        <v>1544.6100000000001</v>
      </c>
      <c r="O10818" s="63">
        <f>K10818/L10818</f>
        <v>7.2077405353267423</v>
      </c>
    </row>
    <row r="10819" spans="1:15" s="32" customFormat="1" ht="15.75" hidden="1" customHeight="1">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5" s="32" customFormat="1" ht="15.75" hidden="1" customHeight="1">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5" s="32" customFormat="1" ht="15.75" hidden="1" customHeight="1">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5" s="32" customFormat="1" ht="15.75" customHeight="1">
      <c r="A10822" s="32">
        <v>10820</v>
      </c>
      <c r="B10822" s="32">
        <v>3</v>
      </c>
      <c r="C10822" s="32">
        <v>2172</v>
      </c>
      <c r="D10822" s="37">
        <v>42778</v>
      </c>
      <c r="E10822" s="32" t="b">
        <v>1</v>
      </c>
      <c r="F10822" s="38" t="s">
        <v>37</v>
      </c>
      <c r="G10822" s="38" t="s">
        <v>41</v>
      </c>
      <c r="H10822" s="38" t="s">
        <v>39</v>
      </c>
      <c r="I10822" s="38" t="s">
        <v>40</v>
      </c>
      <c r="J10822" s="38" t="s">
        <v>42</v>
      </c>
      <c r="K10822" s="39">
        <v>2091.4699999999998</v>
      </c>
      <c r="L10822" s="39">
        <v>388.92</v>
      </c>
      <c r="M10822" s="37">
        <v>38750</v>
      </c>
      <c r="N10822" s="39">
        <f t="shared" ref="N10822:N10824" si="4015">K10822-L10822</f>
        <v>1702.5499999999997</v>
      </c>
      <c r="O10822" s="63">
        <f t="shared" ref="O10822:O10824" si="4016">K10822/L10822</f>
        <v>5.3776355034454379</v>
      </c>
    </row>
    <row r="10823" spans="1:15" s="32" customFormat="1" ht="15.75" customHeight="1">
      <c r="A10823" s="32">
        <v>10821</v>
      </c>
      <c r="B10823" s="32">
        <v>10</v>
      </c>
      <c r="C10823" s="32">
        <v>3429</v>
      </c>
      <c r="D10823" s="37">
        <v>42978</v>
      </c>
      <c r="E10823" s="32" t="b">
        <v>1</v>
      </c>
      <c r="F10823" s="38" t="s">
        <v>37</v>
      </c>
      <c r="G10823" s="38" t="s">
        <v>38</v>
      </c>
      <c r="H10823" s="38" t="s">
        <v>39</v>
      </c>
      <c r="I10823" s="38" t="s">
        <v>40</v>
      </c>
      <c r="J10823" s="38" t="s">
        <v>40</v>
      </c>
      <c r="K10823" s="39">
        <v>1945.43</v>
      </c>
      <c r="L10823" s="39">
        <v>333.18</v>
      </c>
      <c r="M10823" s="37">
        <v>37499</v>
      </c>
      <c r="N10823" s="39">
        <f t="shared" si="4015"/>
        <v>1612.25</v>
      </c>
      <c r="O10823" s="63">
        <f t="shared" si="4016"/>
        <v>5.8389759289273062</v>
      </c>
    </row>
    <row r="10824" spans="1:15" s="32" customFormat="1" ht="15.75" customHeight="1">
      <c r="A10824" s="32">
        <v>10822</v>
      </c>
      <c r="B10824" s="32">
        <v>97</v>
      </c>
      <c r="C10824" s="32">
        <v>3217</v>
      </c>
      <c r="D10824" s="37">
        <v>42895</v>
      </c>
      <c r="E10824" s="32" t="b">
        <v>1</v>
      </c>
      <c r="F10824" s="38" t="s">
        <v>37</v>
      </c>
      <c r="G10824" s="38" t="s">
        <v>38</v>
      </c>
      <c r="H10824" s="38" t="s">
        <v>39</v>
      </c>
      <c r="I10824" s="38" t="s">
        <v>40</v>
      </c>
      <c r="J10824" s="38" t="s">
        <v>42</v>
      </c>
      <c r="K10824" s="39">
        <v>202.62</v>
      </c>
      <c r="L10824" s="39">
        <v>151.96</v>
      </c>
      <c r="M10824" s="37">
        <v>42458</v>
      </c>
      <c r="N10824" s="39">
        <f t="shared" si="4015"/>
        <v>50.66</v>
      </c>
      <c r="O10824" s="63">
        <f t="shared" si="4016"/>
        <v>1.3333772045275072</v>
      </c>
    </row>
    <row r="10825" spans="1:15" s="32" customFormat="1" ht="15.75" hidden="1" customHeight="1">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5" s="32" customFormat="1" ht="15.75" hidden="1" customHeight="1">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5" s="32" customFormat="1" ht="15.75" hidden="1" customHeight="1">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5" s="32" customFormat="1" ht="15.75" hidden="1" customHeight="1">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5" s="32" customFormat="1" ht="15.75" hidden="1" customHeight="1">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5" s="32" customFormat="1" ht="15.75" hidden="1" customHeight="1">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5" s="32" customFormat="1" ht="15.75" hidden="1" customHeight="1">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5" s="32" customFormat="1" ht="15.75" customHeight="1">
      <c r="A10832" s="32">
        <v>10830</v>
      </c>
      <c r="B10832" s="32">
        <v>29</v>
      </c>
      <c r="C10832" s="32">
        <v>2973</v>
      </c>
      <c r="D10832" s="37">
        <v>42875</v>
      </c>
      <c r="E10832" s="32" t="b">
        <v>1</v>
      </c>
      <c r="F10832" s="38" t="s">
        <v>37</v>
      </c>
      <c r="G10832" s="38" t="s">
        <v>48</v>
      </c>
      <c r="H10832" s="38" t="s">
        <v>39</v>
      </c>
      <c r="I10832" s="38" t="s">
        <v>40</v>
      </c>
      <c r="J10832" s="38" t="s">
        <v>40</v>
      </c>
      <c r="K10832" s="39">
        <v>1065.03</v>
      </c>
      <c r="L10832" s="39">
        <v>230.09</v>
      </c>
      <c r="M10832" s="37">
        <v>36833</v>
      </c>
      <c r="N10832" s="39">
        <f t="shared" ref="N10832" si="4017">K10832-L10832</f>
        <v>834.93999999999994</v>
      </c>
      <c r="O10832" s="63">
        <f>K10832/L10832</f>
        <v>4.6287539658394543</v>
      </c>
    </row>
    <row r="10833" spans="1:15" s="32" customFormat="1" ht="15.75" hidden="1" customHeight="1">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5" s="32" customFormat="1" ht="15.75" hidden="1" customHeight="1">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5" s="32" customFormat="1" ht="15.75" customHeight="1">
      <c r="A10835" s="32">
        <v>10833</v>
      </c>
      <c r="B10835" s="32">
        <v>60</v>
      </c>
      <c r="C10835" s="32">
        <v>1129</v>
      </c>
      <c r="D10835" s="37">
        <v>42921</v>
      </c>
      <c r="E10835" s="32" t="b">
        <v>1</v>
      </c>
      <c r="F10835" s="38" t="s">
        <v>37</v>
      </c>
      <c r="G10835" s="38" t="s">
        <v>46</v>
      </c>
      <c r="H10835" s="38" t="s">
        <v>39</v>
      </c>
      <c r="I10835" s="38" t="s">
        <v>50</v>
      </c>
      <c r="J10835" s="38" t="s">
        <v>51</v>
      </c>
      <c r="K10835" s="39">
        <v>1977.36</v>
      </c>
      <c r="L10835" s="39">
        <v>1759.85</v>
      </c>
      <c r="M10835" s="37">
        <v>40487</v>
      </c>
      <c r="N10835" s="39">
        <f t="shared" ref="N10835" si="4018">K10835-L10835</f>
        <v>217.51</v>
      </c>
      <c r="O10835" s="63">
        <f>K10835/L10835</f>
        <v>1.1235957610023581</v>
      </c>
    </row>
    <row r="10836" spans="1:15" s="32" customFormat="1" ht="15.75" hidden="1" customHeight="1">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5" s="32" customFormat="1" ht="15.75" customHeight="1">
      <c r="A10837" s="32">
        <v>10835</v>
      </c>
      <c r="B10837" s="32">
        <v>55</v>
      </c>
      <c r="C10837" s="32">
        <v>1573</v>
      </c>
      <c r="D10837" s="37">
        <v>43035</v>
      </c>
      <c r="E10837" s="32" t="b">
        <v>1</v>
      </c>
      <c r="F10837" s="38" t="s">
        <v>37</v>
      </c>
      <c r="G10837" s="38" t="s">
        <v>41</v>
      </c>
      <c r="H10837" s="38" t="s">
        <v>47</v>
      </c>
      <c r="I10837" s="38" t="s">
        <v>40</v>
      </c>
      <c r="J10837" s="38" t="s">
        <v>42</v>
      </c>
      <c r="K10837" s="39">
        <v>1894.19</v>
      </c>
      <c r="L10837" s="39">
        <v>598.76</v>
      </c>
      <c r="M10837" s="37">
        <v>42295</v>
      </c>
      <c r="N10837" s="39">
        <f t="shared" ref="N10837" si="4019">K10837-L10837</f>
        <v>1295.43</v>
      </c>
      <c r="O10837" s="63">
        <f>K10837/L10837</f>
        <v>3.1635212773064336</v>
      </c>
    </row>
    <row r="10838" spans="1:15" s="32" customFormat="1" ht="15.75" hidden="1" customHeight="1">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5" s="32" customFormat="1" ht="15.75" hidden="1" customHeight="1">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5" s="32" customFormat="1" ht="15.75" customHeight="1">
      <c r="A10840" s="32">
        <v>10838</v>
      </c>
      <c r="B10840" s="32">
        <v>56</v>
      </c>
      <c r="C10840" s="32">
        <v>1426</v>
      </c>
      <c r="D10840" s="37">
        <v>42893</v>
      </c>
      <c r="E10840" s="32" t="b">
        <v>1</v>
      </c>
      <c r="F10840" s="38" t="s">
        <v>37</v>
      </c>
      <c r="G10840" s="38" t="s">
        <v>43</v>
      </c>
      <c r="H10840" s="38" t="s">
        <v>39</v>
      </c>
      <c r="I10840" s="38" t="s">
        <v>40</v>
      </c>
      <c r="J10840" s="38" t="s">
        <v>40</v>
      </c>
      <c r="K10840" s="39">
        <v>183.86</v>
      </c>
      <c r="L10840" s="39">
        <v>137.9</v>
      </c>
      <c r="M10840" s="37">
        <v>35707</v>
      </c>
      <c r="N10840" s="39">
        <f t="shared" ref="N10840:N10846" si="4020">K10840-L10840</f>
        <v>45.960000000000008</v>
      </c>
      <c r="O10840" s="63">
        <f t="shared" ref="O10840:O10846" si="4021">K10840/L10840</f>
        <v>1.3332849891225527</v>
      </c>
    </row>
    <row r="10841" spans="1:15" s="32" customFormat="1" ht="15.75" customHeight="1">
      <c r="A10841" s="32">
        <v>10839</v>
      </c>
      <c r="B10841" s="32">
        <v>25</v>
      </c>
      <c r="C10841" s="32">
        <v>3350</v>
      </c>
      <c r="D10841" s="37">
        <v>42830</v>
      </c>
      <c r="E10841" s="32" t="b">
        <v>1</v>
      </c>
      <c r="F10841" s="38" t="s">
        <v>37</v>
      </c>
      <c r="G10841" s="38" t="s">
        <v>46</v>
      </c>
      <c r="H10841" s="38" t="s">
        <v>47</v>
      </c>
      <c r="I10841" s="38" t="s">
        <v>40</v>
      </c>
      <c r="J10841" s="38" t="s">
        <v>40</v>
      </c>
      <c r="K10841" s="39">
        <v>1538.99</v>
      </c>
      <c r="L10841" s="39">
        <v>829.65</v>
      </c>
      <c r="M10841" s="37">
        <v>40553</v>
      </c>
      <c r="N10841" s="39">
        <f t="shared" si="4020"/>
        <v>709.34</v>
      </c>
      <c r="O10841" s="63">
        <f t="shared" si="4021"/>
        <v>1.8549870427288617</v>
      </c>
    </row>
    <row r="10842" spans="1:15" s="32" customFormat="1" ht="15.75" customHeight="1">
      <c r="A10842" s="32">
        <v>10840</v>
      </c>
      <c r="B10842" s="32">
        <v>53</v>
      </c>
      <c r="C10842" s="32">
        <v>1609</v>
      </c>
      <c r="D10842" s="37">
        <v>43001</v>
      </c>
      <c r="E10842" s="32" t="b">
        <v>1</v>
      </c>
      <c r="F10842" s="38" t="s">
        <v>37</v>
      </c>
      <c r="G10842" s="38" t="s">
        <v>43</v>
      </c>
      <c r="H10842" s="38" t="s">
        <v>39</v>
      </c>
      <c r="I10842" s="38" t="s">
        <v>40</v>
      </c>
      <c r="J10842" s="38" t="s">
        <v>40</v>
      </c>
      <c r="K10842" s="39">
        <v>795.34</v>
      </c>
      <c r="L10842" s="39">
        <v>101.58</v>
      </c>
      <c r="M10842" s="37">
        <v>37823</v>
      </c>
      <c r="N10842" s="39">
        <f t="shared" si="4020"/>
        <v>693.76</v>
      </c>
      <c r="O10842" s="63">
        <f t="shared" si="4021"/>
        <v>7.8296908840322903</v>
      </c>
    </row>
    <row r="10843" spans="1:15" s="32" customFormat="1" ht="15.75" customHeight="1">
      <c r="A10843" s="32">
        <v>10841</v>
      </c>
      <c r="B10843" s="32">
        <v>50</v>
      </c>
      <c r="C10843" s="32">
        <v>1815</v>
      </c>
      <c r="D10843" s="37">
        <v>42749</v>
      </c>
      <c r="E10843" s="32" t="b">
        <v>1</v>
      </c>
      <c r="F10843" s="38" t="s">
        <v>37</v>
      </c>
      <c r="G10843" s="38" t="s">
        <v>48</v>
      </c>
      <c r="H10843" s="38" t="s">
        <v>39</v>
      </c>
      <c r="I10843" s="38" t="s">
        <v>40</v>
      </c>
      <c r="J10843" s="38" t="s">
        <v>51</v>
      </c>
      <c r="K10843" s="39">
        <v>175.89</v>
      </c>
      <c r="L10843" s="39">
        <v>131.91999999999999</v>
      </c>
      <c r="M10843" s="37">
        <v>37823</v>
      </c>
      <c r="N10843" s="39">
        <f t="shared" si="4020"/>
        <v>43.97</v>
      </c>
      <c r="O10843" s="63">
        <f t="shared" si="4021"/>
        <v>1.3333080654942389</v>
      </c>
    </row>
    <row r="10844" spans="1:15" s="32" customFormat="1" ht="15.75" customHeight="1">
      <c r="A10844" s="32">
        <v>10842</v>
      </c>
      <c r="B10844" s="32">
        <v>77</v>
      </c>
      <c r="C10844" s="32">
        <v>1858</v>
      </c>
      <c r="D10844" s="37">
        <v>42941</v>
      </c>
      <c r="E10844" s="32" t="b">
        <v>1</v>
      </c>
      <c r="F10844" s="38" t="s">
        <v>37</v>
      </c>
      <c r="G10844" s="38" t="s">
        <v>48</v>
      </c>
      <c r="H10844" s="38" t="s">
        <v>39</v>
      </c>
      <c r="I10844" s="38" t="s">
        <v>40</v>
      </c>
      <c r="J10844" s="38" t="s">
        <v>40</v>
      </c>
      <c r="K10844" s="39">
        <v>1769.64</v>
      </c>
      <c r="L10844" s="39">
        <v>108.76</v>
      </c>
      <c r="M10844" s="37">
        <v>38991</v>
      </c>
      <c r="N10844" s="39">
        <f t="shared" si="4020"/>
        <v>1660.88</v>
      </c>
      <c r="O10844" s="63">
        <f t="shared" si="4021"/>
        <v>16.271055535123207</v>
      </c>
    </row>
    <row r="10845" spans="1:15" s="32" customFormat="1" ht="15.75" customHeight="1">
      <c r="A10845" s="32">
        <v>10843</v>
      </c>
      <c r="B10845" s="32">
        <v>36</v>
      </c>
      <c r="C10845" s="32">
        <v>1339</v>
      </c>
      <c r="D10845" s="37">
        <v>42792</v>
      </c>
      <c r="E10845" s="32" t="b">
        <v>1</v>
      </c>
      <c r="F10845" s="38" t="s">
        <v>37</v>
      </c>
      <c r="G10845" s="38" t="s">
        <v>38</v>
      </c>
      <c r="H10845" s="38" t="s">
        <v>39</v>
      </c>
      <c r="I10845" s="38" t="s">
        <v>44</v>
      </c>
      <c r="J10845" s="38" t="s">
        <v>40</v>
      </c>
      <c r="K10845" s="39">
        <v>1289.8499999999999</v>
      </c>
      <c r="L10845" s="39">
        <v>74.510000000000005</v>
      </c>
      <c r="M10845" s="37">
        <v>39427</v>
      </c>
      <c r="N10845" s="39">
        <f t="shared" si="4020"/>
        <v>1215.3399999999999</v>
      </c>
      <c r="O10845" s="63">
        <f t="shared" si="4021"/>
        <v>17.311099181317942</v>
      </c>
    </row>
    <row r="10846" spans="1:15" s="32" customFormat="1" ht="15.75" customHeight="1">
      <c r="A10846" s="32">
        <v>10844</v>
      </c>
      <c r="B10846" s="32">
        <v>89</v>
      </c>
      <c r="C10846" s="32">
        <v>1376</v>
      </c>
      <c r="D10846" s="37">
        <v>42976</v>
      </c>
      <c r="E10846" s="32" t="b">
        <v>1</v>
      </c>
      <c r="F10846" s="38" t="s">
        <v>37</v>
      </c>
      <c r="G10846" s="38" t="s">
        <v>48</v>
      </c>
      <c r="H10846" s="38" t="s">
        <v>52</v>
      </c>
      <c r="I10846" s="38" t="s">
        <v>40</v>
      </c>
      <c r="J10846" s="38" t="s">
        <v>42</v>
      </c>
      <c r="K10846" s="39">
        <v>1362.99</v>
      </c>
      <c r="L10846" s="39">
        <v>57.74</v>
      </c>
      <c r="M10846" s="37">
        <v>34079</v>
      </c>
      <c r="N10846" s="39">
        <f t="shared" si="4020"/>
        <v>1305.25</v>
      </c>
      <c r="O10846" s="63">
        <f t="shared" si="4021"/>
        <v>23.605645999307239</v>
      </c>
    </row>
    <row r="10847" spans="1:15" s="32" customFormat="1" ht="15.75" hidden="1" customHeight="1">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5" s="32" customFormat="1" ht="15.75" hidden="1" customHeight="1">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5" s="32" customFormat="1" ht="15.75" customHeight="1">
      <c r="A10849" s="32">
        <v>10847</v>
      </c>
      <c r="B10849" s="32">
        <v>0</v>
      </c>
      <c r="C10849" s="32">
        <v>1320</v>
      </c>
      <c r="D10849" s="37">
        <v>42779</v>
      </c>
      <c r="E10849" s="32" t="b">
        <v>1</v>
      </c>
      <c r="F10849" s="38" t="s">
        <v>37</v>
      </c>
      <c r="G10849" s="38" t="s">
        <v>38</v>
      </c>
      <c r="H10849" s="38" t="s">
        <v>39</v>
      </c>
      <c r="I10849" s="38" t="s">
        <v>40</v>
      </c>
      <c r="J10849" s="38" t="s">
        <v>40</v>
      </c>
      <c r="K10849" s="39">
        <v>100.35</v>
      </c>
      <c r="L10849" s="39">
        <v>75.260000000000005</v>
      </c>
      <c r="M10849" s="37">
        <v>34556</v>
      </c>
      <c r="N10849" s="39">
        <f t="shared" ref="N10849:N10850" si="4022">K10849-L10849</f>
        <v>25.089999999999989</v>
      </c>
      <c r="O10849" s="63">
        <f t="shared" ref="O10849:O10850" si="4023">K10849/L10849</f>
        <v>1.3333776242359818</v>
      </c>
    </row>
    <row r="10850" spans="1:15" s="32" customFormat="1" ht="15.75" customHeight="1">
      <c r="A10850" s="32">
        <v>10848</v>
      </c>
      <c r="B10850" s="32">
        <v>83</v>
      </c>
      <c r="C10850" s="32">
        <v>925</v>
      </c>
      <c r="D10850" s="37">
        <v>42964</v>
      </c>
      <c r="E10850" s="32" t="b">
        <v>1</v>
      </c>
      <c r="F10850" s="38" t="s">
        <v>37</v>
      </c>
      <c r="G10850" s="38" t="s">
        <v>38</v>
      </c>
      <c r="H10850" s="38" t="s">
        <v>52</v>
      </c>
      <c r="I10850" s="38" t="s">
        <v>40</v>
      </c>
      <c r="J10850" s="38" t="s">
        <v>42</v>
      </c>
      <c r="K10850" s="39">
        <v>2083.94</v>
      </c>
      <c r="L10850" s="39">
        <v>675.03</v>
      </c>
      <c r="M10850" s="37">
        <v>41533</v>
      </c>
      <c r="N10850" s="39">
        <f t="shared" si="4022"/>
        <v>1408.91</v>
      </c>
      <c r="O10850" s="63">
        <f t="shared" si="4023"/>
        <v>3.0871813104602759</v>
      </c>
    </row>
    <row r="10851" spans="1:15" s="32" customFormat="1" ht="15.75" hidden="1" customHeight="1">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5" s="32" customFormat="1" ht="15.75" hidden="1" customHeight="1">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5" s="32" customFormat="1" ht="15.75" hidden="1" customHeight="1">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5" s="32" customFormat="1" ht="15.75" customHeight="1">
      <c r="A10854" s="32">
        <v>10852</v>
      </c>
      <c r="B10854" s="32">
        <v>59</v>
      </c>
      <c r="C10854" s="32">
        <v>3277</v>
      </c>
      <c r="D10854" s="37">
        <v>42897</v>
      </c>
      <c r="E10854" s="32" t="b">
        <v>1</v>
      </c>
      <c r="F10854" s="38" t="s">
        <v>37</v>
      </c>
      <c r="G10854" s="38" t="s">
        <v>38</v>
      </c>
      <c r="H10854" s="38" t="s">
        <v>39</v>
      </c>
      <c r="I10854" s="38" t="s">
        <v>40</v>
      </c>
      <c r="J10854" s="38" t="s">
        <v>42</v>
      </c>
      <c r="K10854" s="39">
        <v>1061.56</v>
      </c>
      <c r="L10854" s="39">
        <v>733.58</v>
      </c>
      <c r="M10854" s="37">
        <v>34170</v>
      </c>
      <c r="N10854" s="39">
        <f t="shared" ref="N10854:N10855" si="4024">K10854-L10854</f>
        <v>327.9799999999999</v>
      </c>
      <c r="O10854" s="63">
        <f t="shared" ref="O10854:O10855" si="4025">K10854/L10854</f>
        <v>1.447095068022574</v>
      </c>
    </row>
    <row r="10855" spans="1:15" s="32" customFormat="1" ht="15.75" customHeight="1">
      <c r="A10855" s="32">
        <v>10853</v>
      </c>
      <c r="B10855" s="32">
        <v>12</v>
      </c>
      <c r="C10855" s="32">
        <v>2379</v>
      </c>
      <c r="D10855" s="37">
        <v>42985</v>
      </c>
      <c r="E10855" s="32" t="b">
        <v>1</v>
      </c>
      <c r="F10855" s="38" t="s">
        <v>37</v>
      </c>
      <c r="G10855" s="38" t="s">
        <v>48</v>
      </c>
      <c r="H10855" s="38" t="s">
        <v>39</v>
      </c>
      <c r="I10855" s="38" t="s">
        <v>40</v>
      </c>
      <c r="J10855" s="38" t="s">
        <v>40</v>
      </c>
      <c r="K10855" s="39">
        <v>1231.1500000000001</v>
      </c>
      <c r="L10855" s="39">
        <v>161.6</v>
      </c>
      <c r="M10855" s="37">
        <v>40303</v>
      </c>
      <c r="N10855" s="39">
        <f t="shared" si="4024"/>
        <v>1069.5500000000002</v>
      </c>
      <c r="O10855" s="63">
        <f t="shared" si="4025"/>
        <v>7.6185024752475252</v>
      </c>
    </row>
    <row r="10856" spans="1:15" s="32" customFormat="1" ht="15.75" hidden="1" customHeight="1">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5" s="32" customFormat="1" ht="15.75" hidden="1" customHeight="1">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5" s="32" customFormat="1" ht="15.75" customHeight="1">
      <c r="A10858" s="32">
        <v>10856</v>
      </c>
      <c r="B10858" s="32">
        <v>87</v>
      </c>
      <c r="C10858" s="32">
        <v>1739</v>
      </c>
      <c r="D10858" s="37">
        <v>43062</v>
      </c>
      <c r="E10858" s="32" t="b">
        <v>1</v>
      </c>
      <c r="F10858" s="38" t="s">
        <v>37</v>
      </c>
      <c r="G10858" s="38" t="s">
        <v>46</v>
      </c>
      <c r="H10858" s="38" t="s">
        <v>39</v>
      </c>
      <c r="I10858" s="38" t="s">
        <v>50</v>
      </c>
      <c r="J10858" s="38" t="s">
        <v>40</v>
      </c>
      <c r="K10858" s="39">
        <v>1179</v>
      </c>
      <c r="L10858" s="39">
        <v>707.4</v>
      </c>
      <c r="M10858" s="37">
        <v>35667</v>
      </c>
      <c r="N10858" s="39">
        <f t="shared" ref="N10858" si="4026">K10858-L10858</f>
        <v>471.6</v>
      </c>
      <c r="O10858" s="63">
        <f>K10858/L10858</f>
        <v>1.6666666666666667</v>
      </c>
    </row>
    <row r="10859" spans="1:15" s="32" customFormat="1" ht="15.75" hidden="1" customHeight="1">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5" s="32" customFormat="1" ht="15.75" customHeight="1">
      <c r="A10860" s="32">
        <v>10858</v>
      </c>
      <c r="B10860" s="32">
        <v>57</v>
      </c>
      <c r="C10860" s="32">
        <v>1889</v>
      </c>
      <c r="D10860" s="37">
        <v>42765</v>
      </c>
      <c r="E10860" s="32" t="b">
        <v>1</v>
      </c>
      <c r="F10860" s="38" t="s">
        <v>37</v>
      </c>
      <c r="G10860" s="38" t="s">
        <v>48</v>
      </c>
      <c r="H10860" s="38" t="s">
        <v>52</v>
      </c>
      <c r="I10860" s="38" t="s">
        <v>40</v>
      </c>
      <c r="J10860" s="38" t="s">
        <v>42</v>
      </c>
      <c r="K10860" s="39">
        <v>1890.39</v>
      </c>
      <c r="L10860" s="39">
        <v>260.14</v>
      </c>
      <c r="M10860" s="37">
        <v>33259</v>
      </c>
      <c r="N10860" s="39">
        <f t="shared" ref="N10860:N10864" si="4027">K10860-L10860</f>
        <v>1630.25</v>
      </c>
      <c r="O10860" s="63">
        <f t="shared" ref="O10860:O10864" si="4028">K10860/L10860</f>
        <v>7.2668178673022226</v>
      </c>
    </row>
    <row r="10861" spans="1:15" s="32" customFormat="1" ht="15.75" customHeight="1">
      <c r="A10861" s="32">
        <v>10859</v>
      </c>
      <c r="B10861" s="32">
        <v>45</v>
      </c>
      <c r="C10861" s="32">
        <v>2469</v>
      </c>
      <c r="D10861" s="37">
        <v>42953</v>
      </c>
      <c r="E10861" s="32" t="b">
        <v>1</v>
      </c>
      <c r="F10861" s="38" t="s">
        <v>37</v>
      </c>
      <c r="G10861" s="38" t="s">
        <v>38</v>
      </c>
      <c r="H10861" s="38" t="s">
        <v>39</v>
      </c>
      <c r="I10861" s="38" t="s">
        <v>40</v>
      </c>
      <c r="J10861" s="38" t="s">
        <v>40</v>
      </c>
      <c r="K10861" s="39">
        <v>441.49</v>
      </c>
      <c r="L10861" s="39">
        <v>84.99</v>
      </c>
      <c r="M10861" s="37">
        <v>35470</v>
      </c>
      <c r="N10861" s="39">
        <f t="shared" si="4027"/>
        <v>356.5</v>
      </c>
      <c r="O10861" s="63">
        <f t="shared" si="4028"/>
        <v>5.1946111307212615</v>
      </c>
    </row>
    <row r="10862" spans="1:15" s="32" customFormat="1" ht="15.75" customHeight="1">
      <c r="A10862" s="32">
        <v>10860</v>
      </c>
      <c r="B10862" s="32">
        <v>73</v>
      </c>
      <c r="C10862" s="32">
        <v>697</v>
      </c>
      <c r="D10862" s="37">
        <v>42786</v>
      </c>
      <c r="E10862" s="32" t="b">
        <v>1</v>
      </c>
      <c r="F10862" s="38" t="s">
        <v>37</v>
      </c>
      <c r="G10862" s="38" t="s">
        <v>38</v>
      </c>
      <c r="H10862" s="38" t="s">
        <v>39</v>
      </c>
      <c r="I10862" s="38" t="s">
        <v>40</v>
      </c>
      <c r="J10862" s="38" t="s">
        <v>40</v>
      </c>
      <c r="K10862" s="39">
        <v>1945.43</v>
      </c>
      <c r="L10862" s="39">
        <v>333.18</v>
      </c>
      <c r="M10862" s="37">
        <v>37499</v>
      </c>
      <c r="N10862" s="39">
        <f t="shared" si="4027"/>
        <v>1612.25</v>
      </c>
      <c r="O10862" s="63">
        <f t="shared" si="4028"/>
        <v>5.8389759289273062</v>
      </c>
    </row>
    <row r="10863" spans="1:15" s="32" customFormat="1" ht="15.75" customHeight="1">
      <c r="A10863" s="32">
        <v>10861</v>
      </c>
      <c r="B10863" s="32">
        <v>1</v>
      </c>
      <c r="C10863" s="32">
        <v>359</v>
      </c>
      <c r="D10863" s="37">
        <v>43020</v>
      </c>
      <c r="E10863" s="32" t="b">
        <v>1</v>
      </c>
      <c r="F10863" s="38" t="s">
        <v>37</v>
      </c>
      <c r="G10863" s="38" t="s">
        <v>46</v>
      </c>
      <c r="H10863" s="38" t="s">
        <v>39</v>
      </c>
      <c r="I10863" s="38" t="s">
        <v>40</v>
      </c>
      <c r="J10863" s="38" t="s">
        <v>40</v>
      </c>
      <c r="K10863" s="39">
        <v>1403.5</v>
      </c>
      <c r="L10863" s="39">
        <v>954.82</v>
      </c>
      <c r="M10863" s="37">
        <v>42688</v>
      </c>
      <c r="N10863" s="39">
        <f t="shared" si="4027"/>
        <v>448.67999999999995</v>
      </c>
      <c r="O10863" s="63">
        <f t="shared" si="4028"/>
        <v>1.4699105590582517</v>
      </c>
    </row>
    <row r="10864" spans="1:15" s="32" customFormat="1" ht="15.75" customHeight="1">
      <c r="A10864" s="32">
        <v>10862</v>
      </c>
      <c r="B10864" s="32">
        <v>43</v>
      </c>
      <c r="C10864" s="32">
        <v>1982</v>
      </c>
      <c r="D10864" s="37">
        <v>42744</v>
      </c>
      <c r="E10864" s="32" t="b">
        <v>1</v>
      </c>
      <c r="F10864" s="38" t="s">
        <v>37</v>
      </c>
      <c r="G10864" s="38" t="s">
        <v>45</v>
      </c>
      <c r="H10864" s="38" t="s">
        <v>39</v>
      </c>
      <c r="I10864" s="38" t="s">
        <v>40</v>
      </c>
      <c r="J10864" s="38" t="s">
        <v>40</v>
      </c>
      <c r="K10864" s="39">
        <v>1555.58</v>
      </c>
      <c r="L10864" s="39">
        <v>818.01</v>
      </c>
      <c r="M10864" s="37">
        <v>37873</v>
      </c>
      <c r="N10864" s="39">
        <f t="shared" si="4027"/>
        <v>737.56999999999994</v>
      </c>
      <c r="O10864" s="63">
        <f t="shared" si="4028"/>
        <v>1.9016637938411509</v>
      </c>
    </row>
    <row r="10865" spans="1:15" s="32" customFormat="1" ht="15.75" hidden="1" customHeight="1">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5" s="32" customFormat="1" ht="15.75" hidden="1" customHeight="1">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5" s="32" customFormat="1" ht="15.75" hidden="1" customHeight="1">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5" s="32" customFormat="1" ht="15.75" hidden="1" customHeight="1">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5" s="32" customFormat="1" ht="15.75" customHeight="1">
      <c r="A10869" s="32">
        <v>10867</v>
      </c>
      <c r="B10869" s="32">
        <v>55</v>
      </c>
      <c r="C10869" s="32">
        <v>1891</v>
      </c>
      <c r="D10869" s="37">
        <v>42833</v>
      </c>
      <c r="E10869" s="32" t="b">
        <v>1</v>
      </c>
      <c r="F10869" s="38" t="s">
        <v>37</v>
      </c>
      <c r="G10869" s="38" t="s">
        <v>41</v>
      </c>
      <c r="H10869" s="38" t="s">
        <v>47</v>
      </c>
      <c r="I10869" s="38" t="s">
        <v>40</v>
      </c>
      <c r="J10869" s="38" t="s">
        <v>42</v>
      </c>
      <c r="K10869" s="39">
        <v>1894.19</v>
      </c>
      <c r="L10869" s="39">
        <v>598.76</v>
      </c>
      <c r="M10869" s="37">
        <v>38693</v>
      </c>
      <c r="N10869" s="39">
        <f t="shared" ref="N10869:N10870" si="4029">K10869-L10869</f>
        <v>1295.43</v>
      </c>
      <c r="O10869" s="63">
        <f t="shared" ref="O10869:O10870" si="4030">K10869/L10869</f>
        <v>3.1635212773064336</v>
      </c>
    </row>
    <row r="10870" spans="1:15" s="32" customFormat="1" ht="15.75" customHeight="1">
      <c r="A10870" s="32">
        <v>10868</v>
      </c>
      <c r="B10870" s="32">
        <v>72</v>
      </c>
      <c r="C10870" s="32">
        <v>1517</v>
      </c>
      <c r="D10870" s="37">
        <v>43005</v>
      </c>
      <c r="E10870" s="32" t="b">
        <v>1</v>
      </c>
      <c r="F10870" s="38" t="s">
        <v>37</v>
      </c>
      <c r="G10870" s="38" t="s">
        <v>45</v>
      </c>
      <c r="H10870" s="38" t="s">
        <v>39</v>
      </c>
      <c r="I10870" s="38" t="s">
        <v>40</v>
      </c>
      <c r="J10870" s="38" t="s">
        <v>40</v>
      </c>
      <c r="K10870" s="39">
        <v>360.4</v>
      </c>
      <c r="L10870" s="39">
        <v>270.3</v>
      </c>
      <c r="M10870" s="37">
        <v>42710</v>
      </c>
      <c r="N10870" s="39">
        <f t="shared" si="4029"/>
        <v>90.099999999999966</v>
      </c>
      <c r="O10870" s="63">
        <f t="shared" si="4030"/>
        <v>1.3333333333333333</v>
      </c>
    </row>
    <row r="10871" spans="1:15" s="32" customFormat="1" ht="15.75" hidden="1" customHeight="1">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5" s="32" customFormat="1" ht="15.75" hidden="1" customHeight="1">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5" s="32" customFormat="1" ht="15.75" hidden="1" customHeight="1">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5" s="32" customFormat="1" ht="15.75" customHeight="1">
      <c r="A10874" s="32">
        <v>10872</v>
      </c>
      <c r="B10874" s="32">
        <v>0</v>
      </c>
      <c r="C10874" s="32">
        <v>3014</v>
      </c>
      <c r="D10874" s="37">
        <v>42985</v>
      </c>
      <c r="E10874" s="32" t="b">
        <v>1</v>
      </c>
      <c r="F10874" s="38" t="s">
        <v>37</v>
      </c>
      <c r="G10874" s="38" t="s">
        <v>46</v>
      </c>
      <c r="H10874" s="38" t="s">
        <v>39</v>
      </c>
      <c r="I10874" s="38" t="s">
        <v>40</v>
      </c>
      <c r="J10874" s="38" t="s">
        <v>42</v>
      </c>
      <c r="K10874" s="39">
        <v>569.55999999999995</v>
      </c>
      <c r="L10874" s="39">
        <v>528.42999999999995</v>
      </c>
      <c r="M10874" s="37">
        <v>37874</v>
      </c>
      <c r="N10874" s="39">
        <f t="shared" ref="N10874:N10880" si="4031">K10874-L10874</f>
        <v>41.129999999999995</v>
      </c>
      <c r="O10874" s="63">
        <f t="shared" ref="O10874:O10880" si="4032">K10874/L10874</f>
        <v>1.0778343394583956</v>
      </c>
    </row>
    <row r="10875" spans="1:15" s="32" customFormat="1" ht="15.75" customHeight="1">
      <c r="A10875" s="32">
        <v>10873</v>
      </c>
      <c r="B10875" s="32">
        <v>93</v>
      </c>
      <c r="C10875" s="32">
        <v>948</v>
      </c>
      <c r="D10875" s="37">
        <v>42999</v>
      </c>
      <c r="E10875" s="32" t="b">
        <v>1</v>
      </c>
      <c r="F10875" s="38" t="s">
        <v>37</v>
      </c>
      <c r="G10875" s="38" t="s">
        <v>48</v>
      </c>
      <c r="H10875" s="38" t="s">
        <v>39</v>
      </c>
      <c r="I10875" s="38" t="s">
        <v>40</v>
      </c>
      <c r="J10875" s="38" t="s">
        <v>40</v>
      </c>
      <c r="K10875" s="39">
        <v>1065.03</v>
      </c>
      <c r="L10875" s="39">
        <v>230.09</v>
      </c>
      <c r="M10875" s="37">
        <v>33549</v>
      </c>
      <c r="N10875" s="39">
        <f t="shared" si="4031"/>
        <v>834.93999999999994</v>
      </c>
      <c r="O10875" s="63">
        <f t="shared" si="4032"/>
        <v>4.6287539658394543</v>
      </c>
    </row>
    <row r="10876" spans="1:15" s="32" customFormat="1" ht="15.75" customHeight="1">
      <c r="A10876" s="32">
        <v>10874</v>
      </c>
      <c r="B10876" s="32">
        <v>66</v>
      </c>
      <c r="C10876" s="32">
        <v>3048</v>
      </c>
      <c r="D10876" s="37">
        <v>43029</v>
      </c>
      <c r="E10876" s="32" t="b">
        <v>1</v>
      </c>
      <c r="F10876" s="38" t="s">
        <v>37</v>
      </c>
      <c r="G10876" s="38" t="s">
        <v>46</v>
      </c>
      <c r="H10876" s="38" t="s">
        <v>47</v>
      </c>
      <c r="I10876" s="38" t="s">
        <v>44</v>
      </c>
      <c r="J10876" s="38" t="s">
        <v>51</v>
      </c>
      <c r="K10876" s="39">
        <v>590.26</v>
      </c>
      <c r="L10876" s="39">
        <v>525.33000000000004</v>
      </c>
      <c r="M10876" s="37">
        <v>40487</v>
      </c>
      <c r="N10876" s="39">
        <f t="shared" si="4031"/>
        <v>64.92999999999995</v>
      </c>
      <c r="O10876" s="63">
        <f t="shared" si="4032"/>
        <v>1.123598499990482</v>
      </c>
    </row>
    <row r="10877" spans="1:15" s="32" customFormat="1" ht="15.75" customHeight="1">
      <c r="A10877" s="32">
        <v>10875</v>
      </c>
      <c r="B10877" s="32">
        <v>1</v>
      </c>
      <c r="C10877" s="32">
        <v>1073</v>
      </c>
      <c r="D10877" s="37">
        <v>42878</v>
      </c>
      <c r="E10877" s="32" t="b">
        <v>1</v>
      </c>
      <c r="F10877" s="38" t="s">
        <v>37</v>
      </c>
      <c r="G10877" s="38" t="s">
        <v>46</v>
      </c>
      <c r="H10877" s="38" t="s">
        <v>39</v>
      </c>
      <c r="I10877" s="38" t="s">
        <v>40</v>
      </c>
      <c r="J10877" s="38" t="s">
        <v>40</v>
      </c>
      <c r="K10877" s="39">
        <v>1403.5</v>
      </c>
      <c r="L10877" s="39">
        <v>954.82</v>
      </c>
      <c r="M10877" s="37">
        <v>42688</v>
      </c>
      <c r="N10877" s="39">
        <f t="shared" si="4031"/>
        <v>448.67999999999995</v>
      </c>
      <c r="O10877" s="63">
        <f t="shared" si="4032"/>
        <v>1.4699105590582517</v>
      </c>
    </row>
    <row r="10878" spans="1:15" s="32" customFormat="1" ht="15.75" customHeight="1">
      <c r="A10878" s="32">
        <v>10876</v>
      </c>
      <c r="B10878" s="32">
        <v>13</v>
      </c>
      <c r="C10878" s="32">
        <v>766</v>
      </c>
      <c r="D10878" s="37">
        <v>43060</v>
      </c>
      <c r="E10878" s="32" t="b">
        <v>1</v>
      </c>
      <c r="F10878" s="38" t="s">
        <v>37</v>
      </c>
      <c r="G10878" s="38" t="s">
        <v>38</v>
      </c>
      <c r="H10878" s="38" t="s">
        <v>39</v>
      </c>
      <c r="I10878" s="38" t="s">
        <v>40</v>
      </c>
      <c r="J10878" s="38" t="s">
        <v>40</v>
      </c>
      <c r="K10878" s="39">
        <v>1163.8900000000001</v>
      </c>
      <c r="L10878" s="39">
        <v>589.27</v>
      </c>
      <c r="M10878" s="37">
        <v>39880</v>
      </c>
      <c r="N10878" s="39">
        <f t="shared" si="4031"/>
        <v>574.62000000000012</v>
      </c>
      <c r="O10878" s="63">
        <f t="shared" si="4032"/>
        <v>1.9751387309722201</v>
      </c>
    </row>
    <row r="10879" spans="1:15" s="32" customFormat="1" ht="15.75" customHeight="1">
      <c r="A10879" s="32">
        <v>10877</v>
      </c>
      <c r="B10879" s="32">
        <v>83</v>
      </c>
      <c r="C10879" s="32">
        <v>2856</v>
      </c>
      <c r="D10879" s="37">
        <v>42943</v>
      </c>
      <c r="E10879" s="32" t="b">
        <v>1</v>
      </c>
      <c r="F10879" s="38" t="s">
        <v>37</v>
      </c>
      <c r="G10879" s="38" t="s">
        <v>38</v>
      </c>
      <c r="H10879" s="38" t="s">
        <v>52</v>
      </c>
      <c r="I10879" s="38" t="s">
        <v>40</v>
      </c>
      <c r="J10879" s="38" t="s">
        <v>42</v>
      </c>
      <c r="K10879" s="39">
        <v>2083.94</v>
      </c>
      <c r="L10879" s="39">
        <v>675.03</v>
      </c>
      <c r="M10879" s="37">
        <v>34115</v>
      </c>
      <c r="N10879" s="39">
        <f t="shared" si="4031"/>
        <v>1408.91</v>
      </c>
      <c r="O10879" s="63">
        <f t="shared" si="4032"/>
        <v>3.0871813104602759</v>
      </c>
    </row>
    <row r="10880" spans="1:15" s="32" customFormat="1" ht="15.75" customHeight="1">
      <c r="A10880" s="32">
        <v>10878</v>
      </c>
      <c r="B10880" s="32">
        <v>76</v>
      </c>
      <c r="C10880" s="32">
        <v>2893</v>
      </c>
      <c r="D10880" s="37">
        <v>42974</v>
      </c>
      <c r="E10880" s="32" t="b">
        <v>1</v>
      </c>
      <c r="F10880" s="38" t="s">
        <v>37</v>
      </c>
      <c r="G10880" s="38" t="s">
        <v>48</v>
      </c>
      <c r="H10880" s="38" t="s">
        <v>39</v>
      </c>
      <c r="I10880" s="38" t="s">
        <v>44</v>
      </c>
      <c r="J10880" s="38" t="s">
        <v>40</v>
      </c>
      <c r="K10880" s="39">
        <v>642.30999999999995</v>
      </c>
      <c r="L10880" s="39">
        <v>513.85</v>
      </c>
      <c r="M10880" s="37">
        <v>38482</v>
      </c>
      <c r="N10880" s="39">
        <f t="shared" si="4031"/>
        <v>128.45999999999992</v>
      </c>
      <c r="O10880" s="63">
        <f t="shared" si="4032"/>
        <v>1.2499951347669551</v>
      </c>
    </row>
    <row r="10881" spans="1:15" s="32" customFormat="1" ht="15.75" hidden="1" customHeight="1">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5" s="32" customFormat="1" ht="15.75" customHeight="1">
      <c r="A10882" s="32">
        <v>10880</v>
      </c>
      <c r="B10882" s="32">
        <v>96</v>
      </c>
      <c r="C10882" s="32">
        <v>3137</v>
      </c>
      <c r="D10882" s="37">
        <v>42847</v>
      </c>
      <c r="E10882" s="32" t="b">
        <v>1</v>
      </c>
      <c r="F10882" s="38" t="s">
        <v>37</v>
      </c>
      <c r="G10882" s="38" t="s">
        <v>48</v>
      </c>
      <c r="H10882" s="38" t="s">
        <v>47</v>
      </c>
      <c r="I10882" s="38" t="s">
        <v>44</v>
      </c>
      <c r="J10882" s="38" t="s">
        <v>51</v>
      </c>
      <c r="K10882" s="39">
        <v>1172.78</v>
      </c>
      <c r="L10882" s="39">
        <v>1043.77</v>
      </c>
      <c r="M10882" s="37">
        <v>37539</v>
      </c>
      <c r="N10882" s="39">
        <f t="shared" ref="N10882:N10883" si="4033">K10882-L10882</f>
        <v>129.01</v>
      </c>
      <c r="O10882" s="63">
        <f t="shared" ref="O10882:O10883" si="4034">K10882/L10882</f>
        <v>1.1236000268258333</v>
      </c>
    </row>
    <row r="10883" spans="1:15" s="32" customFormat="1" ht="15.75" customHeight="1">
      <c r="A10883" s="32">
        <v>10881</v>
      </c>
      <c r="B10883" s="32">
        <v>6</v>
      </c>
      <c r="C10883" s="32">
        <v>3274</v>
      </c>
      <c r="D10883" s="37">
        <v>42910</v>
      </c>
      <c r="E10883" s="32" t="b">
        <v>1</v>
      </c>
      <c r="F10883" s="38" t="s">
        <v>37</v>
      </c>
      <c r="G10883" s="38" t="s">
        <v>43</v>
      </c>
      <c r="H10883" s="38" t="s">
        <v>39</v>
      </c>
      <c r="I10883" s="38" t="s">
        <v>50</v>
      </c>
      <c r="J10883" s="38" t="s">
        <v>40</v>
      </c>
      <c r="K10883" s="39">
        <v>227.88</v>
      </c>
      <c r="L10883" s="39">
        <v>136.72999999999999</v>
      </c>
      <c r="M10883" s="37">
        <v>40649</v>
      </c>
      <c r="N10883" s="39">
        <f t="shared" si="4033"/>
        <v>91.15</v>
      </c>
      <c r="O10883" s="63">
        <f t="shared" si="4034"/>
        <v>1.6666422877203249</v>
      </c>
    </row>
    <row r="10884" spans="1:15" s="32" customFormat="1" ht="15.75" hidden="1" customHeight="1">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5" s="32" customFormat="1" ht="15.75" hidden="1" customHeight="1">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5" s="32" customFormat="1" ht="15.75" customHeight="1">
      <c r="A10886" s="32">
        <v>10884</v>
      </c>
      <c r="B10886" s="32">
        <v>20</v>
      </c>
      <c r="C10886" s="32">
        <v>742</v>
      </c>
      <c r="D10886" s="37">
        <v>42794</v>
      </c>
      <c r="E10886" s="32" t="b">
        <v>1</v>
      </c>
      <c r="F10886" s="38" t="s">
        <v>37</v>
      </c>
      <c r="G10886" s="38" t="s">
        <v>41</v>
      </c>
      <c r="H10886" s="38" t="s">
        <v>39</v>
      </c>
      <c r="I10886" s="38" t="s">
        <v>40</v>
      </c>
      <c r="J10886" s="38" t="s">
        <v>51</v>
      </c>
      <c r="K10886" s="39">
        <v>1775.81</v>
      </c>
      <c r="L10886" s="39">
        <v>1580.47</v>
      </c>
      <c r="M10886" s="37">
        <v>40303</v>
      </c>
      <c r="N10886" s="39">
        <f t="shared" ref="N10886:N10887" si="4035">K10886-L10886</f>
        <v>195.33999999999992</v>
      </c>
      <c r="O10886" s="63">
        <f t="shared" ref="O10886:O10887" si="4036">K10886/L10886</f>
        <v>1.123596145450404</v>
      </c>
    </row>
    <row r="10887" spans="1:15" s="32" customFormat="1" ht="15.75" customHeight="1">
      <c r="A10887" s="32">
        <v>10885</v>
      </c>
      <c r="B10887" s="32">
        <v>66</v>
      </c>
      <c r="C10887" s="32">
        <v>1813</v>
      </c>
      <c r="D10887" s="37">
        <v>42797</v>
      </c>
      <c r="E10887" s="32" t="b">
        <v>1</v>
      </c>
      <c r="F10887" s="38" t="s">
        <v>37</v>
      </c>
      <c r="G10887" s="38" t="s">
        <v>46</v>
      </c>
      <c r="H10887" s="38" t="s">
        <v>47</v>
      </c>
      <c r="I10887" s="38" t="s">
        <v>44</v>
      </c>
      <c r="J10887" s="38" t="s">
        <v>51</v>
      </c>
      <c r="K10887" s="39">
        <v>590.26</v>
      </c>
      <c r="L10887" s="39">
        <v>525.33000000000004</v>
      </c>
      <c r="M10887" s="37">
        <v>40487</v>
      </c>
      <c r="N10887" s="39">
        <f t="shared" si="4035"/>
        <v>64.92999999999995</v>
      </c>
      <c r="O10887" s="63">
        <f t="shared" si="4036"/>
        <v>1.123598499990482</v>
      </c>
    </row>
    <row r="10888" spans="1:15" s="32" customFormat="1" ht="15.75" hidden="1" customHeight="1">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5" s="32" customFormat="1" ht="15.75" customHeight="1">
      <c r="A10889" s="32">
        <v>10887</v>
      </c>
      <c r="B10889" s="32">
        <v>70</v>
      </c>
      <c r="C10889" s="32">
        <v>1564</v>
      </c>
      <c r="D10889" s="37">
        <v>42786</v>
      </c>
      <c r="E10889" s="32" t="b">
        <v>1</v>
      </c>
      <c r="F10889" s="38" t="s">
        <v>37</v>
      </c>
      <c r="G10889" s="38" t="s">
        <v>41</v>
      </c>
      <c r="H10889" s="38" t="s">
        <v>39</v>
      </c>
      <c r="I10889" s="38" t="s">
        <v>50</v>
      </c>
      <c r="J10889" s="38" t="s">
        <v>40</v>
      </c>
      <c r="K10889" s="39">
        <v>495.72</v>
      </c>
      <c r="L10889" s="39">
        <v>297.43</v>
      </c>
      <c r="M10889" s="37">
        <v>42105</v>
      </c>
      <c r="N10889" s="39">
        <f t="shared" ref="N10889:N10897" si="4037">K10889-L10889</f>
        <v>198.29000000000002</v>
      </c>
      <c r="O10889" s="63">
        <f t="shared" ref="O10889:O10897" si="4038">K10889/L10889</f>
        <v>1.6666778737854286</v>
      </c>
    </row>
    <row r="10890" spans="1:15" s="32" customFormat="1" ht="15.75" customHeight="1">
      <c r="A10890" s="32">
        <v>10888</v>
      </c>
      <c r="B10890" s="32">
        <v>38</v>
      </c>
      <c r="C10890" s="32">
        <v>1572</v>
      </c>
      <c r="D10890" s="37">
        <v>42741</v>
      </c>
      <c r="E10890" s="32" t="b">
        <v>1</v>
      </c>
      <c r="F10890" s="38" t="s">
        <v>37</v>
      </c>
      <c r="G10890" s="38" t="s">
        <v>41</v>
      </c>
      <c r="H10890" s="38" t="s">
        <v>39</v>
      </c>
      <c r="I10890" s="38" t="s">
        <v>40</v>
      </c>
      <c r="J10890" s="38" t="s">
        <v>42</v>
      </c>
      <c r="K10890" s="39">
        <v>2091.4699999999998</v>
      </c>
      <c r="L10890" s="39">
        <v>388.92</v>
      </c>
      <c r="M10890" s="37">
        <v>40553</v>
      </c>
      <c r="N10890" s="39">
        <f t="shared" si="4037"/>
        <v>1702.5499999999997</v>
      </c>
      <c r="O10890" s="63">
        <f t="shared" si="4038"/>
        <v>5.3776355034454379</v>
      </c>
    </row>
    <row r="10891" spans="1:15" s="32" customFormat="1" ht="15.75" customHeight="1">
      <c r="A10891" s="32">
        <v>10889</v>
      </c>
      <c r="B10891" s="32">
        <v>51</v>
      </c>
      <c r="C10891" s="32">
        <v>1579</v>
      </c>
      <c r="D10891" s="37">
        <v>42910</v>
      </c>
      <c r="E10891" s="32" t="b">
        <v>1</v>
      </c>
      <c r="F10891" s="38" t="s">
        <v>37</v>
      </c>
      <c r="G10891" s="38" t="s">
        <v>43</v>
      </c>
      <c r="H10891" s="38" t="s">
        <v>39</v>
      </c>
      <c r="I10891" s="38" t="s">
        <v>50</v>
      </c>
      <c r="J10891" s="38" t="s">
        <v>40</v>
      </c>
      <c r="K10891" s="39">
        <v>2005.66</v>
      </c>
      <c r="L10891" s="39">
        <v>1203.4000000000001</v>
      </c>
      <c r="M10891" s="37">
        <v>35707</v>
      </c>
      <c r="N10891" s="39">
        <f t="shared" si="4037"/>
        <v>802.26</v>
      </c>
      <c r="O10891" s="63">
        <f t="shared" si="4038"/>
        <v>1.666661126807379</v>
      </c>
    </row>
    <row r="10892" spans="1:15" s="32" customFormat="1" ht="15.75" customHeight="1">
      <c r="A10892" s="32">
        <v>10890</v>
      </c>
      <c r="B10892" s="32">
        <v>32</v>
      </c>
      <c r="C10892" s="32">
        <v>1101</v>
      </c>
      <c r="D10892" s="37">
        <v>42906</v>
      </c>
      <c r="E10892" s="32" t="b">
        <v>1</v>
      </c>
      <c r="F10892" s="38" t="s">
        <v>37</v>
      </c>
      <c r="G10892" s="38" t="s">
        <v>46</v>
      </c>
      <c r="H10892" s="38" t="s">
        <v>39</v>
      </c>
      <c r="I10892" s="38" t="s">
        <v>40</v>
      </c>
      <c r="J10892" s="38" t="s">
        <v>40</v>
      </c>
      <c r="K10892" s="39">
        <v>642.70000000000005</v>
      </c>
      <c r="L10892" s="39">
        <v>211.37</v>
      </c>
      <c r="M10892" s="37">
        <v>37337</v>
      </c>
      <c r="N10892" s="39">
        <f t="shared" si="4037"/>
        <v>431.33000000000004</v>
      </c>
      <c r="O10892" s="63">
        <f t="shared" si="4038"/>
        <v>3.0406396366561008</v>
      </c>
    </row>
    <row r="10893" spans="1:15" s="32" customFormat="1" ht="15.75" customHeight="1">
      <c r="A10893" s="32">
        <v>10891</v>
      </c>
      <c r="B10893" s="32">
        <v>85</v>
      </c>
      <c r="C10893" s="32">
        <v>2121</v>
      </c>
      <c r="D10893" s="37">
        <v>42862</v>
      </c>
      <c r="E10893" s="32" t="b">
        <v>1</v>
      </c>
      <c r="F10893" s="38" t="s">
        <v>37</v>
      </c>
      <c r="G10893" s="38" t="s">
        <v>48</v>
      </c>
      <c r="H10893" s="38" t="s">
        <v>39</v>
      </c>
      <c r="I10893" s="38" t="s">
        <v>40</v>
      </c>
      <c r="J10893" s="38" t="s">
        <v>40</v>
      </c>
      <c r="K10893" s="39">
        <v>752.64</v>
      </c>
      <c r="L10893" s="39">
        <v>205.36</v>
      </c>
      <c r="M10893" s="37">
        <v>36145</v>
      </c>
      <c r="N10893" s="39">
        <f t="shared" si="4037"/>
        <v>547.28</v>
      </c>
      <c r="O10893" s="63">
        <f t="shared" si="4038"/>
        <v>3.6649785742111409</v>
      </c>
    </row>
    <row r="10894" spans="1:15" s="32" customFormat="1" ht="15.75" customHeight="1">
      <c r="A10894" s="32">
        <v>10892</v>
      </c>
      <c r="B10894" s="32">
        <v>0</v>
      </c>
      <c r="C10894" s="32">
        <v>1600</v>
      </c>
      <c r="D10894" s="37">
        <v>42817</v>
      </c>
      <c r="E10894" s="32" t="b">
        <v>1</v>
      </c>
      <c r="F10894" s="38" t="s">
        <v>37</v>
      </c>
      <c r="G10894" s="38" t="s">
        <v>45</v>
      </c>
      <c r="H10894" s="38" t="s">
        <v>47</v>
      </c>
      <c r="I10894" s="38" t="s">
        <v>40</v>
      </c>
      <c r="J10894" s="38" t="s">
        <v>40</v>
      </c>
      <c r="K10894" s="39">
        <v>544.04999999999995</v>
      </c>
      <c r="L10894" s="39">
        <v>376.84</v>
      </c>
      <c r="M10894" s="37">
        <v>38647</v>
      </c>
      <c r="N10894" s="39">
        <f t="shared" si="4037"/>
        <v>167.20999999999998</v>
      </c>
      <c r="O10894" s="63">
        <f t="shared" si="4038"/>
        <v>1.4437161660121005</v>
      </c>
    </row>
    <row r="10895" spans="1:15" s="32" customFormat="1" ht="15.75" customHeight="1">
      <c r="A10895" s="32">
        <v>10893</v>
      </c>
      <c r="B10895" s="32">
        <v>43</v>
      </c>
      <c r="C10895" s="32">
        <v>1021</v>
      </c>
      <c r="D10895" s="37">
        <v>42966</v>
      </c>
      <c r="E10895" s="32" t="b">
        <v>1</v>
      </c>
      <c r="F10895" s="38" t="s">
        <v>37</v>
      </c>
      <c r="G10895" s="38" t="s">
        <v>45</v>
      </c>
      <c r="H10895" s="38" t="s">
        <v>39</v>
      </c>
      <c r="I10895" s="38" t="s">
        <v>40</v>
      </c>
      <c r="J10895" s="38" t="s">
        <v>40</v>
      </c>
      <c r="K10895" s="39">
        <v>1555.58</v>
      </c>
      <c r="L10895" s="39">
        <v>818.01</v>
      </c>
      <c r="M10895" s="37">
        <v>37873</v>
      </c>
      <c r="N10895" s="39">
        <f t="shared" si="4037"/>
        <v>737.56999999999994</v>
      </c>
      <c r="O10895" s="63">
        <f t="shared" si="4038"/>
        <v>1.9016637938411509</v>
      </c>
    </row>
    <row r="10896" spans="1:15" s="32" customFormat="1" ht="15.75" customHeight="1">
      <c r="A10896" s="32">
        <v>10894</v>
      </c>
      <c r="B10896" s="32">
        <v>21</v>
      </c>
      <c r="C10896" s="32">
        <v>918</v>
      </c>
      <c r="D10896" s="37">
        <v>42751</v>
      </c>
      <c r="E10896" s="32" t="b">
        <v>1</v>
      </c>
      <c r="F10896" s="38" t="s">
        <v>37</v>
      </c>
      <c r="G10896" s="38" t="s">
        <v>48</v>
      </c>
      <c r="H10896" s="38" t="s">
        <v>52</v>
      </c>
      <c r="I10896" s="38" t="s">
        <v>40</v>
      </c>
      <c r="J10896" s="38" t="s">
        <v>40</v>
      </c>
      <c r="K10896" s="39">
        <v>1466.68</v>
      </c>
      <c r="L10896" s="39">
        <v>363.25</v>
      </c>
      <c r="M10896" s="37">
        <v>41701</v>
      </c>
      <c r="N10896" s="39">
        <f t="shared" si="4037"/>
        <v>1103.43</v>
      </c>
      <c r="O10896" s="63">
        <f t="shared" si="4038"/>
        <v>4.0376600137646248</v>
      </c>
    </row>
    <row r="10897" spans="1:26" s="32" customFormat="1" ht="15.75" customHeight="1">
      <c r="A10897" s="32">
        <v>10895</v>
      </c>
      <c r="B10897" s="32">
        <v>92</v>
      </c>
      <c r="C10897" s="32">
        <v>2488</v>
      </c>
      <c r="D10897" s="37">
        <v>43081</v>
      </c>
      <c r="E10897" s="32" t="b">
        <v>1</v>
      </c>
      <c r="F10897" s="38" t="s">
        <v>37</v>
      </c>
      <c r="G10897" s="38" t="s">
        <v>48</v>
      </c>
      <c r="H10897" s="38" t="s">
        <v>39</v>
      </c>
      <c r="I10897" s="38" t="s">
        <v>40</v>
      </c>
      <c r="J10897" s="38" t="s">
        <v>51</v>
      </c>
      <c r="K10897" s="39">
        <v>1415.01</v>
      </c>
      <c r="L10897" s="39">
        <v>1259.3599999999999</v>
      </c>
      <c r="M10897" s="37">
        <v>37874</v>
      </c>
      <c r="N10897" s="39">
        <f t="shared" si="4037"/>
        <v>155.65000000000009</v>
      </c>
      <c r="O10897" s="63">
        <f t="shared" si="4038"/>
        <v>1.1235945242027698</v>
      </c>
    </row>
    <row r="10898" spans="1:26" s="32" customFormat="1" ht="15.75" hidden="1" customHeight="1">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hidden="1" customHeight="1">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c r="A10900" s="32">
        <v>10898</v>
      </c>
      <c r="B10900" s="32">
        <v>30</v>
      </c>
      <c r="C10900" s="32">
        <v>2261</v>
      </c>
      <c r="D10900" s="37">
        <v>43064</v>
      </c>
      <c r="E10900" s="32" t="b">
        <v>1</v>
      </c>
      <c r="F10900" s="38" t="s">
        <v>37</v>
      </c>
      <c r="G10900" s="38" t="s">
        <v>38</v>
      </c>
      <c r="H10900" s="38" t="s">
        <v>39</v>
      </c>
      <c r="I10900" s="38" t="s">
        <v>50</v>
      </c>
      <c r="J10900" s="38" t="s">
        <v>40</v>
      </c>
      <c r="K10900" s="39">
        <v>748.17</v>
      </c>
      <c r="L10900" s="39">
        <v>448.9</v>
      </c>
      <c r="M10900" s="37">
        <v>37698</v>
      </c>
      <c r="N10900" s="39">
        <f t="shared" ref="N10900:N10901" si="4039">K10900-L10900</f>
        <v>299.27</v>
      </c>
      <c r="O10900" s="63">
        <f t="shared" ref="O10900:O10901" si="4040">K10900/L10900</f>
        <v>1.6666740922254399</v>
      </c>
    </row>
    <row r="10901" spans="1:26" s="32" customFormat="1" ht="15.75" customHeight="1">
      <c r="A10901" s="32">
        <v>10899</v>
      </c>
      <c r="B10901" s="32">
        <v>28</v>
      </c>
      <c r="C10901" s="32">
        <v>433</v>
      </c>
      <c r="D10901" s="37">
        <v>42810</v>
      </c>
      <c r="E10901" s="32" t="b">
        <v>1</v>
      </c>
      <c r="F10901" s="38" t="s">
        <v>37</v>
      </c>
      <c r="G10901" s="38" t="s">
        <v>45</v>
      </c>
      <c r="H10901" s="38" t="s">
        <v>39</v>
      </c>
      <c r="I10901" s="38" t="s">
        <v>40</v>
      </c>
      <c r="J10901" s="38" t="s">
        <v>51</v>
      </c>
      <c r="K10901" s="39">
        <v>1216.1400000000001</v>
      </c>
      <c r="L10901" s="39">
        <v>1082.3599999999999</v>
      </c>
      <c r="M10901" s="37">
        <v>33455</v>
      </c>
      <c r="N10901" s="39">
        <f t="shared" si="4039"/>
        <v>133.7800000000002</v>
      </c>
      <c r="O10901" s="63">
        <f t="shared" si="4040"/>
        <v>1.1236002808677337</v>
      </c>
    </row>
    <row r="10902" spans="1:26" s="32" customFormat="1" ht="15.75" hidden="1" customHeight="1">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hidden="1" customHeight="1">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c r="A10904" s="32">
        <v>10902</v>
      </c>
      <c r="B10904" s="32">
        <v>37</v>
      </c>
      <c r="C10904" s="32">
        <v>715</v>
      </c>
      <c r="D10904" s="37">
        <v>42814</v>
      </c>
      <c r="E10904" s="32" t="b">
        <v>1</v>
      </c>
      <c r="F10904" s="38" t="s">
        <v>37</v>
      </c>
      <c r="G10904" s="38" t="s">
        <v>43</v>
      </c>
      <c r="H10904" s="38" t="s">
        <v>39</v>
      </c>
      <c r="I10904" s="38" t="s">
        <v>44</v>
      </c>
      <c r="J10904" s="38" t="s">
        <v>40</v>
      </c>
      <c r="K10904" s="39">
        <v>1793.43</v>
      </c>
      <c r="L10904" s="39">
        <v>248.82</v>
      </c>
      <c r="M10904" s="37">
        <v>36361</v>
      </c>
      <c r="N10904" s="39">
        <f t="shared" ref="N10904" si="4041">K10904-L10904</f>
        <v>1544.6100000000001</v>
      </c>
      <c r="O10904" s="63">
        <f>K10904/L10904</f>
        <v>7.2077405353267423</v>
      </c>
    </row>
    <row r="10905" spans="1:26" s="32" customFormat="1" ht="15.75" hidden="1" customHeight="1">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hidden="1" customHeight="1">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hidden="1" customHeight="1">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hidden="1" customHeight="1">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hidden="1" customHeight="1">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hidden="1" customHeight="1">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hidden="1" customHeight="1">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c r="A10912" s="32">
        <v>10910</v>
      </c>
      <c r="B10912" s="32">
        <v>12</v>
      </c>
      <c r="C10912" s="32">
        <v>1106</v>
      </c>
      <c r="D10912" s="37">
        <v>42792</v>
      </c>
      <c r="E10912" s="32" t="b">
        <v>1</v>
      </c>
      <c r="F10912" s="38" t="s">
        <v>37</v>
      </c>
      <c r="G10912" s="38" t="s">
        <v>48</v>
      </c>
      <c r="H10912" s="38" t="s">
        <v>39</v>
      </c>
      <c r="I10912" s="38" t="s">
        <v>40</v>
      </c>
      <c r="J10912" s="38" t="s">
        <v>40</v>
      </c>
      <c r="K10912" s="39">
        <v>1231.1500000000001</v>
      </c>
      <c r="L10912" s="39">
        <v>161.6</v>
      </c>
      <c r="M10912" s="37">
        <v>38216</v>
      </c>
      <c r="N10912" s="39">
        <f t="shared" ref="N10912" si="4042">K10912-L10912</f>
        <v>1069.5500000000002</v>
      </c>
      <c r="O10912" s="63">
        <f>K10912/L10912</f>
        <v>7.6185024752475252</v>
      </c>
    </row>
    <row r="10913" spans="1:15" s="32" customFormat="1" ht="15.75" hidden="1" customHeight="1">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5" s="32" customFormat="1" ht="15.75" hidden="1" customHeight="1">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5" s="32" customFormat="1" ht="15.75" customHeight="1">
      <c r="A10915" s="32">
        <v>10913</v>
      </c>
      <c r="B10915" s="32">
        <v>4</v>
      </c>
      <c r="C10915" s="32">
        <v>3420</v>
      </c>
      <c r="D10915" s="37">
        <v>43053</v>
      </c>
      <c r="E10915" s="32" t="b">
        <v>1</v>
      </c>
      <c r="F10915" s="38" t="s">
        <v>37</v>
      </c>
      <c r="G10915" s="38" t="s">
        <v>46</v>
      </c>
      <c r="H10915" s="38" t="s">
        <v>39</v>
      </c>
      <c r="I10915" s="38" t="s">
        <v>50</v>
      </c>
      <c r="J10915" s="38" t="s">
        <v>40</v>
      </c>
      <c r="K10915" s="39">
        <v>1129.1300000000001</v>
      </c>
      <c r="L10915" s="39">
        <v>677.48</v>
      </c>
      <c r="M10915" s="37">
        <v>38573</v>
      </c>
      <c r="N10915" s="39">
        <f t="shared" ref="N10915" si="4043">K10915-L10915</f>
        <v>451.65000000000009</v>
      </c>
      <c r="O10915" s="63">
        <f>K10915/L10915</f>
        <v>1.6666617464722207</v>
      </c>
    </row>
    <row r="10916" spans="1:15" s="32" customFormat="1" ht="15.75" hidden="1" customHeight="1">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5" s="32" customFormat="1" ht="15.75" customHeight="1">
      <c r="A10917" s="32">
        <v>10915</v>
      </c>
      <c r="B10917" s="32">
        <v>31</v>
      </c>
      <c r="C10917" s="32">
        <v>205</v>
      </c>
      <c r="D10917" s="37">
        <v>43047</v>
      </c>
      <c r="E10917" s="32" t="b">
        <v>1</v>
      </c>
      <c r="F10917" s="38" t="s">
        <v>37</v>
      </c>
      <c r="G10917" s="38" t="s">
        <v>46</v>
      </c>
      <c r="H10917" s="38" t="s">
        <v>39</v>
      </c>
      <c r="I10917" s="38" t="s">
        <v>40</v>
      </c>
      <c r="J10917" s="38" t="s">
        <v>40</v>
      </c>
      <c r="K10917" s="39">
        <v>230.91</v>
      </c>
      <c r="L10917" s="39">
        <v>173.18</v>
      </c>
      <c r="M10917" s="37">
        <v>40618</v>
      </c>
      <c r="N10917" s="39">
        <f t="shared" ref="N10917" si="4044">K10917-L10917</f>
        <v>57.72999999999999</v>
      </c>
      <c r="O10917" s="63">
        <f>K10917/L10917</f>
        <v>1.3333525811294606</v>
      </c>
    </row>
    <row r="10918" spans="1:15" s="32" customFormat="1" ht="15.75" hidden="1" customHeight="1">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5" s="32" customFormat="1" ht="15.75" hidden="1" customHeight="1">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5" s="32" customFormat="1" ht="15.75" hidden="1" customHeight="1">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5" s="32" customFormat="1" ht="15.75" customHeight="1">
      <c r="A10921" s="32">
        <v>10919</v>
      </c>
      <c r="B10921" s="32">
        <v>51</v>
      </c>
      <c r="C10921" s="32">
        <v>1119</v>
      </c>
      <c r="D10921" s="37">
        <v>42829</v>
      </c>
      <c r="E10921" s="32" t="b">
        <v>1</v>
      </c>
      <c r="F10921" s="38" t="s">
        <v>37</v>
      </c>
      <c r="G10921" s="38" t="s">
        <v>43</v>
      </c>
      <c r="H10921" s="38" t="s">
        <v>39</v>
      </c>
      <c r="I10921" s="38" t="s">
        <v>50</v>
      </c>
      <c r="J10921" s="38" t="s">
        <v>40</v>
      </c>
      <c r="K10921" s="39">
        <v>2005.66</v>
      </c>
      <c r="L10921" s="39">
        <v>1203.4000000000001</v>
      </c>
      <c r="M10921" s="37">
        <v>37823</v>
      </c>
      <c r="N10921" s="39">
        <f t="shared" ref="N10921" si="4045">K10921-L10921</f>
        <v>802.26</v>
      </c>
      <c r="O10921" s="63">
        <f>K10921/L10921</f>
        <v>1.666661126807379</v>
      </c>
    </row>
    <row r="10922" spans="1:15" s="32" customFormat="1" ht="15.75" hidden="1" customHeight="1">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5" s="32" customFormat="1" ht="15.75" hidden="1" customHeight="1">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5" s="32" customFormat="1" ht="15.75" hidden="1" customHeight="1">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5" s="32" customFormat="1" ht="15.75" customHeight="1">
      <c r="A10925" s="32">
        <v>10923</v>
      </c>
      <c r="B10925" s="32">
        <v>96</v>
      </c>
      <c r="C10925" s="32">
        <v>2157</v>
      </c>
      <c r="D10925" s="37">
        <v>42938</v>
      </c>
      <c r="E10925" s="32" t="b">
        <v>1</v>
      </c>
      <c r="F10925" s="38" t="s">
        <v>37</v>
      </c>
      <c r="G10925" s="38" t="s">
        <v>48</v>
      </c>
      <c r="H10925" s="38" t="s">
        <v>47</v>
      </c>
      <c r="I10925" s="38" t="s">
        <v>44</v>
      </c>
      <c r="J10925" s="38" t="s">
        <v>51</v>
      </c>
      <c r="K10925" s="39">
        <v>1172.78</v>
      </c>
      <c r="L10925" s="39">
        <v>1043.77</v>
      </c>
      <c r="M10925" s="37">
        <v>37539</v>
      </c>
      <c r="N10925" s="39">
        <f t="shared" ref="N10925:N10928" si="4046">K10925-L10925</f>
        <v>129.01</v>
      </c>
      <c r="O10925" s="63">
        <f t="shared" ref="O10925:O10928" si="4047">K10925/L10925</f>
        <v>1.1236000268258333</v>
      </c>
    </row>
    <row r="10926" spans="1:15" s="32" customFormat="1" ht="15.75" customHeight="1">
      <c r="A10926" s="32">
        <v>10924</v>
      </c>
      <c r="B10926" s="32">
        <v>54</v>
      </c>
      <c r="C10926" s="32">
        <v>168</v>
      </c>
      <c r="D10926" s="37">
        <v>42820</v>
      </c>
      <c r="E10926" s="32" t="b">
        <v>1</v>
      </c>
      <c r="F10926" s="38" t="s">
        <v>37</v>
      </c>
      <c r="G10926" s="38" t="s">
        <v>48</v>
      </c>
      <c r="H10926" s="38" t="s">
        <v>39</v>
      </c>
      <c r="I10926" s="38" t="s">
        <v>40</v>
      </c>
      <c r="J10926" s="38" t="s">
        <v>40</v>
      </c>
      <c r="K10926" s="39">
        <v>1292.8399999999999</v>
      </c>
      <c r="L10926" s="39">
        <v>13.44</v>
      </c>
      <c r="M10926" s="37">
        <v>38482</v>
      </c>
      <c r="N10926" s="39">
        <f t="shared" si="4046"/>
        <v>1279.3999999999999</v>
      </c>
      <c r="O10926" s="63">
        <f t="shared" si="4047"/>
        <v>96.19345238095238</v>
      </c>
    </row>
    <row r="10927" spans="1:15" s="32" customFormat="1" ht="15.75" customHeight="1">
      <c r="A10927" s="32">
        <v>10925</v>
      </c>
      <c r="B10927" s="32">
        <v>59</v>
      </c>
      <c r="C10927" s="32">
        <v>3320</v>
      </c>
      <c r="D10927" s="37">
        <v>42817</v>
      </c>
      <c r="E10927" s="32" t="b">
        <v>1</v>
      </c>
      <c r="F10927" s="38" t="s">
        <v>37</v>
      </c>
      <c r="G10927" s="38" t="s">
        <v>48</v>
      </c>
      <c r="H10927" s="38" t="s">
        <v>39</v>
      </c>
      <c r="I10927" s="38" t="s">
        <v>40</v>
      </c>
      <c r="J10927" s="38" t="s">
        <v>51</v>
      </c>
      <c r="K10927" s="39">
        <v>1415.01</v>
      </c>
      <c r="L10927" s="39">
        <v>1259.3599999999999</v>
      </c>
      <c r="M10927" s="37">
        <v>37626</v>
      </c>
      <c r="N10927" s="39">
        <f t="shared" si="4046"/>
        <v>155.65000000000009</v>
      </c>
      <c r="O10927" s="63">
        <f t="shared" si="4047"/>
        <v>1.1235945242027698</v>
      </c>
    </row>
    <row r="10928" spans="1:15" s="32" customFormat="1" ht="15.75" customHeight="1">
      <c r="A10928" s="32">
        <v>10926</v>
      </c>
      <c r="B10928" s="32">
        <v>1</v>
      </c>
      <c r="C10928" s="32">
        <v>2980</v>
      </c>
      <c r="D10928" s="37">
        <v>43053</v>
      </c>
      <c r="E10928" s="32" t="b">
        <v>1</v>
      </c>
      <c r="F10928" s="38" t="s">
        <v>37</v>
      </c>
      <c r="G10928" s="38" t="s">
        <v>46</v>
      </c>
      <c r="H10928" s="38" t="s">
        <v>39</v>
      </c>
      <c r="I10928" s="38" t="s">
        <v>40</v>
      </c>
      <c r="J10928" s="38" t="s">
        <v>40</v>
      </c>
      <c r="K10928" s="39">
        <v>1403.5</v>
      </c>
      <c r="L10928" s="39">
        <v>954.82</v>
      </c>
      <c r="M10928" s="37">
        <v>42688</v>
      </c>
      <c r="N10928" s="39">
        <f t="shared" si="4046"/>
        <v>448.67999999999995</v>
      </c>
      <c r="O10928" s="63">
        <f t="shared" si="4047"/>
        <v>1.4699105590582517</v>
      </c>
    </row>
    <row r="10929" spans="1:15" s="32" customFormat="1" ht="15.75" hidden="1" customHeight="1">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5" s="32" customFormat="1" ht="15.75" customHeight="1">
      <c r="A10930" s="32">
        <v>10928</v>
      </c>
      <c r="B10930" s="32">
        <v>82</v>
      </c>
      <c r="C10930" s="32">
        <v>668</v>
      </c>
      <c r="D10930" s="37">
        <v>42848</v>
      </c>
      <c r="E10930" s="32" t="b">
        <v>1</v>
      </c>
      <c r="F10930" s="38" t="s">
        <v>37</v>
      </c>
      <c r="G10930" s="38" t="s">
        <v>45</v>
      </c>
      <c r="H10930" s="38" t="s">
        <v>39</v>
      </c>
      <c r="I10930" s="38" t="s">
        <v>50</v>
      </c>
      <c r="J10930" s="38" t="s">
        <v>40</v>
      </c>
      <c r="K10930" s="39">
        <v>1148.6400000000001</v>
      </c>
      <c r="L10930" s="39">
        <v>689.18</v>
      </c>
      <c r="M10930" s="37">
        <v>42226</v>
      </c>
      <c r="N10930" s="39">
        <f t="shared" ref="N10930" si="4048">K10930-L10930</f>
        <v>459.46000000000015</v>
      </c>
      <c r="O10930" s="63">
        <f>K10930/L10930</f>
        <v>1.6666763399982591</v>
      </c>
    </row>
    <row r="10931" spans="1:15" s="32" customFormat="1" ht="15.75" hidden="1" customHeight="1">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5" s="32" customFormat="1" ht="15.75" customHeight="1">
      <c r="A10932" s="32">
        <v>10930</v>
      </c>
      <c r="B10932" s="32">
        <v>40</v>
      </c>
      <c r="C10932" s="32">
        <v>3432</v>
      </c>
      <c r="D10932" s="37">
        <v>42993</v>
      </c>
      <c r="E10932" s="32" t="b">
        <v>1</v>
      </c>
      <c r="F10932" s="38" t="s">
        <v>37</v>
      </c>
      <c r="G10932" s="38" t="s">
        <v>43</v>
      </c>
      <c r="H10932" s="38" t="s">
        <v>39</v>
      </c>
      <c r="I10932" s="38" t="s">
        <v>50</v>
      </c>
      <c r="J10932" s="38" t="s">
        <v>40</v>
      </c>
      <c r="K10932" s="39">
        <v>1458.17</v>
      </c>
      <c r="L10932" s="39">
        <v>874.9</v>
      </c>
      <c r="M10932" s="37">
        <v>35560</v>
      </c>
      <c r="N10932" s="39">
        <f t="shared" ref="N10932" si="4049">K10932-L10932</f>
        <v>583.2700000000001</v>
      </c>
      <c r="O10932" s="63">
        <f>K10932/L10932</f>
        <v>1.6666704766259002</v>
      </c>
    </row>
    <row r="10933" spans="1:15" s="32" customFormat="1" ht="15.75" hidden="1" customHeight="1">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5" s="32" customFormat="1" ht="15.75" hidden="1" customHeight="1">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5" s="32" customFormat="1" ht="15.75" customHeight="1">
      <c r="A10935" s="32">
        <v>10933</v>
      </c>
      <c r="B10935" s="32">
        <v>2</v>
      </c>
      <c r="C10935" s="32">
        <v>584</v>
      </c>
      <c r="D10935" s="37">
        <v>42879</v>
      </c>
      <c r="E10935" s="32" t="b">
        <v>1</v>
      </c>
      <c r="F10935" s="38" t="s">
        <v>37</v>
      </c>
      <c r="G10935" s="38" t="s">
        <v>38</v>
      </c>
      <c r="H10935" s="38" t="s">
        <v>39</v>
      </c>
      <c r="I10935" s="38" t="s">
        <v>40</v>
      </c>
      <c r="J10935" s="38" t="s">
        <v>40</v>
      </c>
      <c r="K10935" s="39">
        <v>71.489999999999995</v>
      </c>
      <c r="L10935" s="39">
        <v>53.62</v>
      </c>
      <c r="M10935" s="37">
        <v>38258</v>
      </c>
      <c r="N10935" s="39">
        <f t="shared" ref="N10935" si="4050">K10935-L10935</f>
        <v>17.869999999999997</v>
      </c>
      <c r="O10935" s="63">
        <f>K10935/L10935</f>
        <v>1.3332711674748228</v>
      </c>
    </row>
    <row r="10936" spans="1:15" s="32" customFormat="1" ht="15.75" hidden="1" customHeight="1">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5" s="32" customFormat="1" ht="15.75" customHeight="1">
      <c r="A10937" s="32">
        <v>10935</v>
      </c>
      <c r="B10937" s="32">
        <v>21</v>
      </c>
      <c r="C10937" s="32">
        <v>2811</v>
      </c>
      <c r="D10937" s="37">
        <v>42763</v>
      </c>
      <c r="E10937" s="32" t="b">
        <v>1</v>
      </c>
      <c r="F10937" s="38" t="s">
        <v>37</v>
      </c>
      <c r="G10937" s="38" t="s">
        <v>38</v>
      </c>
      <c r="H10937" s="38" t="s">
        <v>39</v>
      </c>
      <c r="I10937" s="38" t="s">
        <v>40</v>
      </c>
      <c r="J10937" s="38" t="s">
        <v>42</v>
      </c>
      <c r="K10937" s="39">
        <v>1071.23</v>
      </c>
      <c r="L10937" s="39">
        <v>380.74</v>
      </c>
      <c r="M10937" s="37">
        <v>35160</v>
      </c>
      <c r="N10937" s="39">
        <f t="shared" ref="N10937" si="4051">K10937-L10937</f>
        <v>690.49</v>
      </c>
      <c r="O10937" s="63">
        <f>K10937/L10937</f>
        <v>2.8135473026212114</v>
      </c>
    </row>
    <row r="10938" spans="1:15" s="32" customFormat="1" ht="15.75" hidden="1" customHeight="1">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5" s="32" customFormat="1" ht="15.75" customHeight="1">
      <c r="A10939" s="32">
        <v>10937</v>
      </c>
      <c r="B10939" s="32">
        <v>1</v>
      </c>
      <c r="C10939" s="32">
        <v>2785</v>
      </c>
      <c r="D10939" s="37">
        <v>42902</v>
      </c>
      <c r="E10939" s="32" t="b">
        <v>1</v>
      </c>
      <c r="F10939" s="38" t="s">
        <v>37</v>
      </c>
      <c r="G10939" s="38" t="s">
        <v>46</v>
      </c>
      <c r="H10939" s="38" t="s">
        <v>39</v>
      </c>
      <c r="I10939" s="38" t="s">
        <v>40</v>
      </c>
      <c r="J10939" s="38" t="s">
        <v>40</v>
      </c>
      <c r="K10939" s="39">
        <v>1403.5</v>
      </c>
      <c r="L10939" s="39">
        <v>954.82</v>
      </c>
      <c r="M10939" s="37">
        <v>35667</v>
      </c>
      <c r="N10939" s="39">
        <f t="shared" ref="N10939" si="4052">K10939-L10939</f>
        <v>448.67999999999995</v>
      </c>
      <c r="O10939" s="63">
        <f>K10939/L10939</f>
        <v>1.4699105590582517</v>
      </c>
    </row>
    <row r="10940" spans="1:15" s="32" customFormat="1" ht="15.75" hidden="1" customHeight="1">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5" s="32" customFormat="1" ht="15.75" hidden="1" customHeight="1">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5" s="32" customFormat="1" ht="15.75" customHeight="1">
      <c r="A10942" s="32">
        <v>10940</v>
      </c>
      <c r="B10942" s="32">
        <v>0</v>
      </c>
      <c r="C10942" s="32">
        <v>1478</v>
      </c>
      <c r="D10942" s="37">
        <v>42788</v>
      </c>
      <c r="E10942" s="32" t="b">
        <v>1</v>
      </c>
      <c r="F10942" s="38" t="s">
        <v>37</v>
      </c>
      <c r="G10942" s="38" t="s">
        <v>41</v>
      </c>
      <c r="H10942" s="38" t="s">
        <v>39</v>
      </c>
      <c r="I10942" s="38" t="s">
        <v>50</v>
      </c>
      <c r="J10942" s="38" t="s">
        <v>40</v>
      </c>
      <c r="K10942" s="39">
        <v>358.39</v>
      </c>
      <c r="L10942" s="39">
        <v>215.03</v>
      </c>
      <c r="M10942" s="37">
        <v>38002</v>
      </c>
      <c r="N10942" s="39">
        <f t="shared" ref="N10942" si="4053">K10942-L10942</f>
        <v>143.35999999999999</v>
      </c>
      <c r="O10942" s="63">
        <f>K10942/L10942</f>
        <v>1.6666976700925451</v>
      </c>
    </row>
    <row r="10943" spans="1:15" s="32" customFormat="1" ht="15.75" hidden="1" customHeight="1">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5" s="32" customFormat="1" ht="15.75" customHeight="1">
      <c r="A10944" s="32">
        <v>10942</v>
      </c>
      <c r="B10944" s="32">
        <v>92</v>
      </c>
      <c r="C10944" s="32">
        <v>276</v>
      </c>
      <c r="D10944" s="37">
        <v>42845</v>
      </c>
      <c r="E10944" s="32" t="b">
        <v>1</v>
      </c>
      <c r="F10944" s="38" t="s">
        <v>37</v>
      </c>
      <c r="G10944" s="38" t="s">
        <v>48</v>
      </c>
      <c r="H10944" s="38" t="s">
        <v>39</v>
      </c>
      <c r="I10944" s="38" t="s">
        <v>40</v>
      </c>
      <c r="J10944" s="38" t="s">
        <v>51</v>
      </c>
      <c r="K10944" s="39">
        <v>1415.01</v>
      </c>
      <c r="L10944" s="39">
        <v>1259.3599999999999</v>
      </c>
      <c r="M10944" s="37">
        <v>37626</v>
      </c>
      <c r="N10944" s="39">
        <f t="shared" ref="N10944" si="4054">K10944-L10944</f>
        <v>155.65000000000009</v>
      </c>
      <c r="O10944" s="63">
        <f>K10944/L10944</f>
        <v>1.1235945242027698</v>
      </c>
    </row>
    <row r="10945" spans="1:15" s="32" customFormat="1" ht="15.75" hidden="1" customHeight="1">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5" s="32" customFormat="1" ht="15.75" hidden="1" customHeight="1">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5" s="32" customFormat="1" ht="15.75" hidden="1" customHeight="1">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5" s="32" customFormat="1" ht="15.75" hidden="1" customHeight="1">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5" s="32" customFormat="1" ht="15.75" hidden="1" customHeight="1">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5" s="32" customFormat="1" ht="15.75" customHeight="1">
      <c r="A10950" s="32">
        <v>10948</v>
      </c>
      <c r="B10950" s="32">
        <v>57</v>
      </c>
      <c r="C10950" s="32">
        <v>1737</v>
      </c>
      <c r="D10950" s="37">
        <v>43009</v>
      </c>
      <c r="E10950" s="32" t="b">
        <v>1</v>
      </c>
      <c r="F10950" s="38" t="s">
        <v>37</v>
      </c>
      <c r="G10950" s="38" t="s">
        <v>48</v>
      </c>
      <c r="H10950" s="38" t="s">
        <v>52</v>
      </c>
      <c r="I10950" s="38" t="s">
        <v>40</v>
      </c>
      <c r="J10950" s="38" t="s">
        <v>42</v>
      </c>
      <c r="K10950" s="39">
        <v>1890.39</v>
      </c>
      <c r="L10950" s="39">
        <v>260.14</v>
      </c>
      <c r="M10950" s="37">
        <v>34143</v>
      </c>
      <c r="N10950" s="39">
        <f t="shared" ref="N10950:N10951" si="4055">K10950-L10950</f>
        <v>1630.25</v>
      </c>
      <c r="O10950" s="63">
        <f t="shared" ref="O10950:O10951" si="4056">K10950/L10950</f>
        <v>7.2668178673022226</v>
      </c>
    </row>
    <row r="10951" spans="1:15" s="32" customFormat="1" ht="15.75" customHeight="1">
      <c r="A10951" s="32">
        <v>10949</v>
      </c>
      <c r="B10951" s="32">
        <v>80</v>
      </c>
      <c r="C10951" s="32">
        <v>2819</v>
      </c>
      <c r="D10951" s="37">
        <v>42748</v>
      </c>
      <c r="E10951" s="32" t="b">
        <v>1</v>
      </c>
      <c r="F10951" s="38" t="s">
        <v>37</v>
      </c>
      <c r="G10951" s="38" t="s">
        <v>43</v>
      </c>
      <c r="H10951" s="38" t="s">
        <v>52</v>
      </c>
      <c r="I10951" s="38" t="s">
        <v>44</v>
      </c>
      <c r="J10951" s="38" t="s">
        <v>40</v>
      </c>
      <c r="K10951" s="39">
        <v>1073.07</v>
      </c>
      <c r="L10951" s="39">
        <v>933.84</v>
      </c>
      <c r="M10951" s="37">
        <v>35455</v>
      </c>
      <c r="N10951" s="39">
        <f t="shared" si="4055"/>
        <v>139.2299999999999</v>
      </c>
      <c r="O10951" s="63">
        <f t="shared" si="4056"/>
        <v>1.1490940632228217</v>
      </c>
    </row>
    <row r="10952" spans="1:15" s="32" customFormat="1" ht="15.75" hidden="1" customHeight="1">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5" s="32" customFormat="1" ht="15.75" customHeight="1">
      <c r="A10953" s="32">
        <v>10951</v>
      </c>
      <c r="B10953" s="32">
        <v>40</v>
      </c>
      <c r="C10953" s="32">
        <v>2719</v>
      </c>
      <c r="D10953" s="37">
        <v>42812</v>
      </c>
      <c r="E10953" s="32" t="b">
        <v>1</v>
      </c>
      <c r="F10953" s="38" t="s">
        <v>37</v>
      </c>
      <c r="G10953" s="38" t="s">
        <v>43</v>
      </c>
      <c r="H10953" s="38" t="s">
        <v>39</v>
      </c>
      <c r="I10953" s="38" t="s">
        <v>50</v>
      </c>
      <c r="J10953" s="38" t="s">
        <v>40</v>
      </c>
      <c r="K10953" s="39">
        <v>1458.17</v>
      </c>
      <c r="L10953" s="39">
        <v>874.9</v>
      </c>
      <c r="M10953" s="37">
        <v>36498</v>
      </c>
      <c r="N10953" s="39">
        <f t="shared" ref="N10953:N10954" si="4057">K10953-L10953</f>
        <v>583.2700000000001</v>
      </c>
      <c r="O10953" s="63">
        <f t="shared" ref="O10953:O10954" si="4058">K10953/L10953</f>
        <v>1.6666704766259002</v>
      </c>
    </row>
    <row r="10954" spans="1:15" s="32" customFormat="1" ht="15.75" customHeight="1">
      <c r="A10954" s="32">
        <v>10952</v>
      </c>
      <c r="B10954" s="32">
        <v>86</v>
      </c>
      <c r="C10954" s="32">
        <v>1324</v>
      </c>
      <c r="D10954" s="37">
        <v>43025</v>
      </c>
      <c r="E10954" s="32" t="b">
        <v>1</v>
      </c>
      <c r="F10954" s="38" t="s">
        <v>37</v>
      </c>
      <c r="G10954" s="38" t="s">
        <v>43</v>
      </c>
      <c r="H10954" s="38" t="s">
        <v>39</v>
      </c>
      <c r="I10954" s="38" t="s">
        <v>40</v>
      </c>
      <c r="J10954" s="38" t="s">
        <v>40</v>
      </c>
      <c r="K10954" s="39">
        <v>235.63</v>
      </c>
      <c r="L10954" s="39">
        <v>125.07</v>
      </c>
      <c r="M10954" s="37">
        <v>38206</v>
      </c>
      <c r="N10954" s="39">
        <f t="shared" si="4057"/>
        <v>110.56</v>
      </c>
      <c r="O10954" s="63">
        <f t="shared" si="4058"/>
        <v>1.8839849684176861</v>
      </c>
    </row>
    <row r="10955" spans="1:15" s="32" customFormat="1" ht="15.75" hidden="1" customHeight="1">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5" s="32" customFormat="1" ht="15.75" customHeight="1">
      <c r="A10956" s="32">
        <v>10954</v>
      </c>
      <c r="B10956" s="32">
        <v>41</v>
      </c>
      <c r="C10956" s="32">
        <v>944</v>
      </c>
      <c r="D10956" s="37">
        <v>42966</v>
      </c>
      <c r="E10956" s="32" t="b">
        <v>1</v>
      </c>
      <c r="F10956" s="38" t="s">
        <v>37</v>
      </c>
      <c r="G10956" s="38" t="s">
        <v>38</v>
      </c>
      <c r="H10956" s="38" t="s">
        <v>47</v>
      </c>
      <c r="I10956" s="38" t="s">
        <v>40</v>
      </c>
      <c r="J10956" s="38" t="s">
        <v>40</v>
      </c>
      <c r="K10956" s="39">
        <v>416.98</v>
      </c>
      <c r="L10956" s="39">
        <v>312.74</v>
      </c>
      <c r="M10956" s="37">
        <v>35560</v>
      </c>
      <c r="N10956" s="39">
        <f t="shared" ref="N10956" si="4059">K10956-L10956</f>
        <v>104.24000000000001</v>
      </c>
      <c r="O10956" s="63">
        <f>K10956/L10956</f>
        <v>1.3333120163714267</v>
      </c>
    </row>
    <row r="10957" spans="1:15" s="32" customFormat="1" ht="15.75" hidden="1" customHeight="1">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5" s="32" customFormat="1" ht="15.75" hidden="1" customHeight="1">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5" s="32" customFormat="1" ht="15.75" hidden="1" customHeight="1">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5" s="32" customFormat="1" ht="15.75" hidden="1" customHeight="1">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c r="A10961" s="32">
        <v>10959</v>
      </c>
      <c r="B10961" s="32">
        <v>97</v>
      </c>
      <c r="C10961" s="32">
        <v>1389</v>
      </c>
      <c r="D10961" s="37">
        <v>42746</v>
      </c>
      <c r="E10961" s="32" t="b">
        <v>1</v>
      </c>
      <c r="F10961" s="38" t="s">
        <v>37</v>
      </c>
      <c r="G10961" s="38" t="s">
        <v>38</v>
      </c>
      <c r="H10961" s="38" t="s">
        <v>39</v>
      </c>
      <c r="I10961" s="38" t="s">
        <v>40</v>
      </c>
      <c r="J10961" s="38" t="s">
        <v>42</v>
      </c>
      <c r="K10961" s="39">
        <v>202.62</v>
      </c>
      <c r="L10961" s="39">
        <v>151.96</v>
      </c>
      <c r="M10961" s="37">
        <v>42458</v>
      </c>
      <c r="N10961" s="39">
        <f t="shared" ref="N10961:N10963" si="4060">K10961-L10961</f>
        <v>50.66</v>
      </c>
      <c r="O10961" s="63">
        <f>K10961/L10961</f>
        <v>1.3333772045275072</v>
      </c>
    </row>
    <row r="10962" spans="1:26" s="32" customFormat="1" ht="15.75" hidden="1" customHeight="1">
      <c r="A10962" s="32">
        <v>10960</v>
      </c>
      <c r="B10962" s="32">
        <v>0</v>
      </c>
      <c r="C10962" s="32">
        <v>151</v>
      </c>
      <c r="D10962" s="37">
        <v>42741</v>
      </c>
      <c r="E10962" s="32" t="b">
        <v>1</v>
      </c>
      <c r="F10962" s="38" t="s">
        <v>37</v>
      </c>
      <c r="K10962" s="32">
        <v>1624.69</v>
      </c>
      <c r="M10962" s="37"/>
      <c r="N10962" s="39">
        <f t="shared" si="4060"/>
        <v>1624.69</v>
      </c>
      <c r="O10962" s="39"/>
      <c r="P10962" s="39"/>
      <c r="Q10962" s="39"/>
      <c r="R10962" s="39"/>
      <c r="S10962" s="39"/>
      <c r="T10962" s="39"/>
      <c r="U10962" s="39"/>
      <c r="V10962" s="39"/>
      <c r="W10962" s="39"/>
      <c r="X10962" s="39"/>
      <c r="Y10962" s="39"/>
      <c r="Z10962" s="39"/>
    </row>
    <row r="10963" spans="1:26" s="32" customFormat="1" ht="15.75" customHeight="1">
      <c r="A10963" s="32">
        <v>10961</v>
      </c>
      <c r="B10963" s="32">
        <v>33</v>
      </c>
      <c r="C10963" s="32">
        <v>3185</v>
      </c>
      <c r="D10963" s="37">
        <v>43062</v>
      </c>
      <c r="E10963" s="32" t="b">
        <v>1</v>
      </c>
      <c r="F10963" s="38" t="s">
        <v>37</v>
      </c>
      <c r="G10963" s="38" t="s">
        <v>46</v>
      </c>
      <c r="H10963" s="38" t="s">
        <v>39</v>
      </c>
      <c r="I10963" s="38" t="s">
        <v>40</v>
      </c>
      <c r="J10963" s="38" t="s">
        <v>51</v>
      </c>
      <c r="K10963" s="39">
        <v>1311.44</v>
      </c>
      <c r="L10963" s="39">
        <v>1167.18</v>
      </c>
      <c r="M10963" s="37">
        <v>33888</v>
      </c>
      <c r="N10963" s="39">
        <f t="shared" si="4060"/>
        <v>144.26</v>
      </c>
      <c r="O10963" s="63">
        <f>K10963/L10963</f>
        <v>1.1235970458712452</v>
      </c>
    </row>
    <row r="10964" spans="1:26" s="32" customFormat="1" ht="15.75" hidden="1" customHeight="1">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c r="A10965" s="32">
        <v>10963</v>
      </c>
      <c r="B10965" s="32">
        <v>3</v>
      </c>
      <c r="C10965" s="32">
        <v>1868</v>
      </c>
      <c r="D10965" s="37">
        <v>42828</v>
      </c>
      <c r="E10965" s="32" t="b">
        <v>1</v>
      </c>
      <c r="F10965" s="38" t="s">
        <v>37</v>
      </c>
      <c r="G10965" s="38" t="s">
        <v>41</v>
      </c>
      <c r="H10965" s="38" t="s">
        <v>39</v>
      </c>
      <c r="I10965" s="38" t="s">
        <v>40</v>
      </c>
      <c r="J10965" s="38" t="s">
        <v>42</v>
      </c>
      <c r="K10965" s="39">
        <v>2091.4699999999998</v>
      </c>
      <c r="L10965" s="39">
        <v>388.92</v>
      </c>
      <c r="M10965" s="37">
        <v>36361</v>
      </c>
      <c r="N10965" s="39">
        <f t="shared" ref="N10965:N10968" si="4061">K10965-L10965</f>
        <v>1702.5499999999997</v>
      </c>
      <c r="O10965" s="63">
        <f t="shared" ref="O10965:O10968" si="4062">K10965/L10965</f>
        <v>5.3776355034454379</v>
      </c>
    </row>
    <row r="10966" spans="1:26" s="32" customFormat="1" ht="15.75" customHeight="1">
      <c r="A10966" s="32">
        <v>10964</v>
      </c>
      <c r="B10966" s="32">
        <v>57</v>
      </c>
      <c r="C10966" s="32">
        <v>527</v>
      </c>
      <c r="D10966" s="37">
        <v>43056</v>
      </c>
      <c r="E10966" s="32" t="b">
        <v>1</v>
      </c>
      <c r="F10966" s="38" t="s">
        <v>37</v>
      </c>
      <c r="G10966" s="38" t="s">
        <v>48</v>
      </c>
      <c r="H10966" s="38" t="s">
        <v>52</v>
      </c>
      <c r="I10966" s="38" t="s">
        <v>40</v>
      </c>
      <c r="J10966" s="38" t="s">
        <v>42</v>
      </c>
      <c r="K10966" s="39">
        <v>1890.39</v>
      </c>
      <c r="L10966" s="39">
        <v>260.14</v>
      </c>
      <c r="M10966" s="37">
        <v>42172</v>
      </c>
      <c r="N10966" s="39">
        <f t="shared" si="4061"/>
        <v>1630.25</v>
      </c>
      <c r="O10966" s="63">
        <f t="shared" si="4062"/>
        <v>7.2668178673022226</v>
      </c>
    </row>
    <row r="10967" spans="1:26" s="32" customFormat="1" ht="15.75" customHeight="1">
      <c r="A10967" s="32">
        <v>10965</v>
      </c>
      <c r="B10967" s="32">
        <v>1</v>
      </c>
      <c r="C10967" s="32">
        <v>682</v>
      </c>
      <c r="D10967" s="37">
        <v>42946</v>
      </c>
      <c r="E10967" s="32" t="b">
        <v>1</v>
      </c>
      <c r="F10967" s="38" t="s">
        <v>37</v>
      </c>
      <c r="G10967" s="38" t="s">
        <v>46</v>
      </c>
      <c r="H10967" s="38" t="s">
        <v>39</v>
      </c>
      <c r="I10967" s="38" t="s">
        <v>40</v>
      </c>
      <c r="J10967" s="38" t="s">
        <v>40</v>
      </c>
      <c r="K10967" s="39">
        <v>1403.5</v>
      </c>
      <c r="L10967" s="39">
        <v>954.82</v>
      </c>
      <c r="M10967" s="37">
        <v>41167</v>
      </c>
      <c r="N10967" s="39">
        <f t="shared" si="4061"/>
        <v>448.67999999999995</v>
      </c>
      <c r="O10967" s="63">
        <f t="shared" si="4062"/>
        <v>1.4699105590582517</v>
      </c>
    </row>
    <row r="10968" spans="1:26" s="32" customFormat="1" ht="15.75" customHeight="1">
      <c r="A10968" s="32">
        <v>10966</v>
      </c>
      <c r="B10968" s="32">
        <v>0</v>
      </c>
      <c r="C10968" s="32">
        <v>301</v>
      </c>
      <c r="D10968" s="37">
        <v>42908</v>
      </c>
      <c r="E10968" s="32" t="b">
        <v>1</v>
      </c>
      <c r="F10968" s="38" t="s">
        <v>37</v>
      </c>
      <c r="G10968" s="38" t="s">
        <v>41</v>
      </c>
      <c r="H10968" s="38" t="s">
        <v>47</v>
      </c>
      <c r="I10968" s="38" t="s">
        <v>40</v>
      </c>
      <c r="J10968" s="38" t="s">
        <v>40</v>
      </c>
      <c r="K10968" s="39">
        <v>290.62</v>
      </c>
      <c r="L10968" s="39">
        <v>215.14</v>
      </c>
      <c r="M10968" s="37">
        <v>38339</v>
      </c>
      <c r="N10968" s="39">
        <f t="shared" si="4061"/>
        <v>75.480000000000018</v>
      </c>
      <c r="O10968" s="63">
        <f t="shared" si="4062"/>
        <v>1.3508413126336341</v>
      </c>
    </row>
    <row r="10969" spans="1:26" s="32" customFormat="1" ht="15.75" hidden="1" customHeight="1">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hidden="1" customHeight="1">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c r="A10971" s="32">
        <v>10969</v>
      </c>
      <c r="B10971" s="32">
        <v>61</v>
      </c>
      <c r="C10971" s="32">
        <v>125</v>
      </c>
      <c r="D10971" s="37">
        <v>42931</v>
      </c>
      <c r="E10971" s="32" t="b">
        <v>1</v>
      </c>
      <c r="F10971" s="38" t="s">
        <v>37</v>
      </c>
      <c r="G10971" s="38" t="s">
        <v>43</v>
      </c>
      <c r="H10971" s="38" t="s">
        <v>39</v>
      </c>
      <c r="I10971" s="38" t="s">
        <v>44</v>
      </c>
      <c r="J10971" s="38" t="s">
        <v>40</v>
      </c>
      <c r="K10971" s="39">
        <v>71.16</v>
      </c>
      <c r="L10971" s="39">
        <v>56.93</v>
      </c>
      <c r="M10971" s="37">
        <v>42172</v>
      </c>
      <c r="N10971" s="39">
        <f t="shared" ref="N10971:N10972" si="4063">K10971-L10971</f>
        <v>14.229999999999997</v>
      </c>
      <c r="O10971" s="63">
        <f t="shared" ref="O10971:O10972" si="4064">K10971/L10971</f>
        <v>1.2499560864219217</v>
      </c>
    </row>
    <row r="10972" spans="1:26" s="32" customFormat="1" ht="15.75" customHeight="1">
      <c r="A10972" s="32">
        <v>10970</v>
      </c>
      <c r="B10972" s="32">
        <v>55</v>
      </c>
      <c r="C10972" s="32">
        <v>99</v>
      </c>
      <c r="D10972" s="37">
        <v>42805</v>
      </c>
      <c r="E10972" s="32" t="b">
        <v>1</v>
      </c>
      <c r="F10972" s="38" t="s">
        <v>37</v>
      </c>
      <c r="G10972" s="38" t="s">
        <v>41</v>
      </c>
      <c r="H10972" s="38" t="s">
        <v>47</v>
      </c>
      <c r="I10972" s="38" t="s">
        <v>40</v>
      </c>
      <c r="J10972" s="38" t="s">
        <v>42</v>
      </c>
      <c r="K10972" s="39">
        <v>1894.19</v>
      </c>
      <c r="L10972" s="39">
        <v>598.76</v>
      </c>
      <c r="M10972" s="37">
        <v>37823</v>
      </c>
      <c r="N10972" s="39">
        <f t="shared" si="4063"/>
        <v>1295.43</v>
      </c>
      <c r="O10972" s="63">
        <f t="shared" si="4064"/>
        <v>3.1635212773064336</v>
      </c>
    </row>
    <row r="10973" spans="1:26" s="32" customFormat="1" ht="15.75" hidden="1" customHeight="1">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hidden="1" customHeight="1">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c r="A10975" s="32">
        <v>10973</v>
      </c>
      <c r="B10975" s="32">
        <v>22</v>
      </c>
      <c r="C10975" s="32">
        <v>40</v>
      </c>
      <c r="D10975" s="37">
        <v>42759</v>
      </c>
      <c r="E10975" s="32" t="b">
        <v>1</v>
      </c>
      <c r="F10975" s="38" t="s">
        <v>37</v>
      </c>
      <c r="G10975" s="38" t="s">
        <v>48</v>
      </c>
      <c r="H10975" s="38" t="s">
        <v>39</v>
      </c>
      <c r="I10975" s="38" t="s">
        <v>40</v>
      </c>
      <c r="J10975" s="38" t="s">
        <v>40</v>
      </c>
      <c r="K10975" s="39">
        <v>60.34</v>
      </c>
      <c r="L10975" s="39">
        <v>45.26</v>
      </c>
      <c r="M10975" s="37">
        <v>34165</v>
      </c>
      <c r="N10975" s="39">
        <f t="shared" ref="N10975" si="4065">K10975-L10975</f>
        <v>15.080000000000005</v>
      </c>
      <c r="O10975" s="63">
        <f>K10975/L10975</f>
        <v>1.3331860362350862</v>
      </c>
    </row>
    <row r="10976" spans="1:26" s="32" customFormat="1" ht="15.75" hidden="1" customHeight="1">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5" s="32" customFormat="1" ht="15.75" hidden="1" customHeight="1">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5" s="32" customFormat="1" ht="15.75" hidden="1" customHeight="1">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5" s="32" customFormat="1" ht="15.75" hidden="1" customHeight="1">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5" s="32" customFormat="1" ht="15.75" hidden="1" customHeight="1">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5" s="32" customFormat="1" ht="15.75" hidden="1" customHeight="1">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5" s="32" customFormat="1" ht="15.75" hidden="1" customHeight="1">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5" s="32" customFormat="1" ht="15.75" hidden="1" customHeight="1">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5" s="32" customFormat="1" ht="15.75" customHeight="1">
      <c r="A10984" s="32">
        <v>10982</v>
      </c>
      <c r="B10984" s="32">
        <v>93</v>
      </c>
      <c r="C10984" s="32">
        <v>973</v>
      </c>
      <c r="D10984" s="37">
        <v>42802</v>
      </c>
      <c r="E10984" s="32" t="b">
        <v>1</v>
      </c>
      <c r="F10984" s="38" t="s">
        <v>37</v>
      </c>
      <c r="G10984" s="38" t="s">
        <v>43</v>
      </c>
      <c r="H10984" s="38" t="s">
        <v>39</v>
      </c>
      <c r="I10984" s="38" t="s">
        <v>50</v>
      </c>
      <c r="J10984" s="38" t="s">
        <v>40</v>
      </c>
      <c r="K10984" s="39">
        <v>1458.17</v>
      </c>
      <c r="L10984" s="39">
        <v>874.9</v>
      </c>
      <c r="M10984" s="37">
        <v>38750</v>
      </c>
      <c r="N10984" s="39">
        <f t="shared" ref="N10984" si="4066">K10984-L10984</f>
        <v>583.2700000000001</v>
      </c>
      <c r="O10984" s="63">
        <f>K10984/L10984</f>
        <v>1.6666704766259002</v>
      </c>
    </row>
    <row r="10985" spans="1:15" s="32" customFormat="1" ht="15.75" hidden="1" customHeight="1">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5" s="32" customFormat="1" ht="15.75" hidden="1" customHeight="1">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5" s="32" customFormat="1" ht="15.75" customHeight="1">
      <c r="A10987" s="32">
        <v>10985</v>
      </c>
      <c r="B10987" s="32">
        <v>82</v>
      </c>
      <c r="C10987" s="32">
        <v>1947</v>
      </c>
      <c r="D10987" s="37">
        <v>42807</v>
      </c>
      <c r="E10987" s="32" t="b">
        <v>1</v>
      </c>
      <c r="F10987" s="38" t="s">
        <v>37</v>
      </c>
      <c r="G10987" s="38" t="s">
        <v>45</v>
      </c>
      <c r="H10987" s="38" t="s">
        <v>39</v>
      </c>
      <c r="I10987" s="38" t="s">
        <v>50</v>
      </c>
      <c r="J10987" s="38" t="s">
        <v>40</v>
      </c>
      <c r="K10987" s="39">
        <v>1148.6400000000001</v>
      </c>
      <c r="L10987" s="39">
        <v>689.18</v>
      </c>
      <c r="M10987" s="37">
        <v>42218</v>
      </c>
      <c r="N10987" s="39">
        <f t="shared" ref="N10987" si="4067">K10987-L10987</f>
        <v>459.46000000000015</v>
      </c>
      <c r="O10987" s="63">
        <f>K10987/L10987</f>
        <v>1.6666763399982591</v>
      </c>
    </row>
    <row r="10988" spans="1:15" s="32" customFormat="1" ht="15.75" hidden="1" customHeight="1">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5" s="32" customFormat="1" ht="15.75" hidden="1" customHeight="1">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5" s="32" customFormat="1" ht="15.75" customHeight="1">
      <c r="A10990" s="32">
        <v>10988</v>
      </c>
      <c r="B10990" s="32">
        <v>10</v>
      </c>
      <c r="C10990" s="32">
        <v>200</v>
      </c>
      <c r="D10990" s="37">
        <v>43054</v>
      </c>
      <c r="E10990" s="32" t="b">
        <v>1</v>
      </c>
      <c r="F10990" s="38" t="s">
        <v>37</v>
      </c>
      <c r="G10990" s="38" t="s">
        <v>48</v>
      </c>
      <c r="H10990" s="38" t="s">
        <v>52</v>
      </c>
      <c r="I10990" s="38" t="s">
        <v>40</v>
      </c>
      <c r="J10990" s="38" t="s">
        <v>40</v>
      </c>
      <c r="K10990" s="39">
        <v>1466.68</v>
      </c>
      <c r="L10990" s="39">
        <v>363.25</v>
      </c>
      <c r="M10990" s="37">
        <v>42560</v>
      </c>
      <c r="N10990" s="39">
        <f t="shared" ref="N10990" si="4068">K10990-L10990</f>
        <v>1103.43</v>
      </c>
      <c r="O10990" s="63">
        <f>K10990/L10990</f>
        <v>4.0376600137646248</v>
      </c>
    </row>
    <row r="10991" spans="1:15" s="32" customFormat="1" ht="15.75" hidden="1" customHeight="1">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5" s="32" customFormat="1" ht="15.75" hidden="1" customHeight="1">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5" s="32" customFormat="1" ht="15.75" customHeight="1">
      <c r="A10993" s="32">
        <v>10991</v>
      </c>
      <c r="B10993" s="32">
        <v>37</v>
      </c>
      <c r="C10993" s="32">
        <v>3457</v>
      </c>
      <c r="D10993" s="37">
        <v>43002</v>
      </c>
      <c r="E10993" s="32" t="b">
        <v>1</v>
      </c>
      <c r="F10993" s="38" t="s">
        <v>37</v>
      </c>
      <c r="G10993" s="38" t="s">
        <v>43</v>
      </c>
      <c r="H10993" s="38" t="s">
        <v>39</v>
      </c>
      <c r="I10993" s="38" t="s">
        <v>44</v>
      </c>
      <c r="J10993" s="38" t="s">
        <v>40</v>
      </c>
      <c r="K10993" s="39">
        <v>1793.43</v>
      </c>
      <c r="L10993" s="39">
        <v>248.82</v>
      </c>
      <c r="M10993" s="37">
        <v>36361</v>
      </c>
      <c r="N10993" s="39">
        <f t="shared" ref="N10993" si="4069">K10993-L10993</f>
        <v>1544.6100000000001</v>
      </c>
      <c r="O10993" s="63">
        <f>K10993/L10993</f>
        <v>7.2077405353267423</v>
      </c>
    </row>
    <row r="10994" spans="1:15" s="32" customFormat="1" ht="15.75" hidden="1" customHeight="1">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5" s="32" customFormat="1" ht="15.75" customHeight="1">
      <c r="A10995" s="32">
        <v>10993</v>
      </c>
      <c r="B10995" s="32">
        <v>20</v>
      </c>
      <c r="C10995" s="32">
        <v>2595</v>
      </c>
      <c r="D10995" s="37">
        <v>42882</v>
      </c>
      <c r="E10995" s="32" t="b">
        <v>1</v>
      </c>
      <c r="F10995" s="38" t="s">
        <v>37</v>
      </c>
      <c r="G10995" s="38" t="s">
        <v>41</v>
      </c>
      <c r="H10995" s="38" t="s">
        <v>39</v>
      </c>
      <c r="I10995" s="38" t="s">
        <v>40</v>
      </c>
      <c r="J10995" s="38" t="s">
        <v>51</v>
      </c>
      <c r="K10995" s="39">
        <v>1775.81</v>
      </c>
      <c r="L10995" s="39">
        <v>1580.47</v>
      </c>
      <c r="M10995" s="37">
        <v>34165</v>
      </c>
      <c r="N10995" s="39">
        <f t="shared" ref="N10995" si="4070">K10995-L10995</f>
        <v>195.33999999999992</v>
      </c>
      <c r="O10995" s="63">
        <f>K10995/L10995</f>
        <v>1.123596145450404</v>
      </c>
    </row>
    <row r="10996" spans="1:15" s="32" customFormat="1" ht="15.75" hidden="1" customHeight="1">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5" s="32" customFormat="1" ht="15.75" hidden="1" customHeight="1">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5" s="32" customFormat="1" ht="15.75" customHeight="1">
      <c r="A10998" s="32">
        <v>10996</v>
      </c>
      <c r="B10998" s="32">
        <v>61</v>
      </c>
      <c r="C10998" s="32">
        <v>856</v>
      </c>
      <c r="D10998" s="37">
        <v>43098</v>
      </c>
      <c r="E10998" s="32" t="b">
        <v>1</v>
      </c>
      <c r="F10998" s="38" t="s">
        <v>37</v>
      </c>
      <c r="G10998" s="38" t="s">
        <v>43</v>
      </c>
      <c r="H10998" s="38" t="s">
        <v>39</v>
      </c>
      <c r="I10998" s="38" t="s">
        <v>44</v>
      </c>
      <c r="J10998" s="38" t="s">
        <v>40</v>
      </c>
      <c r="K10998" s="39">
        <v>71.16</v>
      </c>
      <c r="L10998" s="39">
        <v>56.93</v>
      </c>
      <c r="M10998" s="37">
        <v>41047</v>
      </c>
      <c r="N10998" s="39">
        <f t="shared" ref="N10998" si="4071">K10998-L10998</f>
        <v>14.229999999999997</v>
      </c>
      <c r="O10998" s="63">
        <f>K10998/L10998</f>
        <v>1.2499560864219217</v>
      </c>
    </row>
    <row r="10999" spans="1:15" s="32" customFormat="1" ht="15.75" hidden="1" customHeight="1">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5" s="32" customFormat="1" ht="15.75" hidden="1" customHeight="1">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5" s="32" customFormat="1" ht="15.75" customHeight="1">
      <c r="A11001" s="32">
        <v>10999</v>
      </c>
      <c r="B11001" s="32">
        <v>88</v>
      </c>
      <c r="C11001" s="32">
        <v>2543</v>
      </c>
      <c r="D11001" s="37">
        <v>42965</v>
      </c>
      <c r="E11001" s="32" t="b">
        <v>1</v>
      </c>
      <c r="F11001" s="38" t="s">
        <v>37</v>
      </c>
      <c r="G11001" s="38" t="s">
        <v>45</v>
      </c>
      <c r="H11001" s="38" t="s">
        <v>39</v>
      </c>
      <c r="I11001" s="38" t="s">
        <v>40</v>
      </c>
      <c r="J11001" s="38" t="s">
        <v>40</v>
      </c>
      <c r="K11001" s="39">
        <v>1198.46</v>
      </c>
      <c r="L11001" s="39">
        <v>381.1</v>
      </c>
      <c r="M11001" s="37">
        <v>36145</v>
      </c>
      <c r="N11001" s="39">
        <f t="shared" ref="N11001:N11004" si="4072">K11001-L11001</f>
        <v>817.36</v>
      </c>
      <c r="O11001" s="63">
        <f t="shared" ref="O11001:O11004" si="4073">K11001/L11001</f>
        <v>3.1447389136709525</v>
      </c>
    </row>
    <row r="11002" spans="1:15" s="32" customFormat="1" ht="15.75" customHeight="1">
      <c r="A11002" s="32">
        <v>11000</v>
      </c>
      <c r="B11002" s="32">
        <v>85</v>
      </c>
      <c r="C11002" s="32">
        <v>641</v>
      </c>
      <c r="D11002" s="37">
        <v>42794</v>
      </c>
      <c r="E11002" s="32" t="b">
        <v>1</v>
      </c>
      <c r="F11002" s="38" t="s">
        <v>37</v>
      </c>
      <c r="G11002" s="38" t="s">
        <v>48</v>
      </c>
      <c r="H11002" s="38" t="s">
        <v>39</v>
      </c>
      <c r="I11002" s="38" t="s">
        <v>40</v>
      </c>
      <c r="J11002" s="38" t="s">
        <v>40</v>
      </c>
      <c r="K11002" s="39">
        <v>752.64</v>
      </c>
      <c r="L11002" s="39">
        <v>205.36</v>
      </c>
      <c r="M11002" s="37">
        <v>42218</v>
      </c>
      <c r="N11002" s="39">
        <f t="shared" si="4072"/>
        <v>547.28</v>
      </c>
      <c r="O11002" s="63">
        <f t="shared" si="4073"/>
        <v>3.6649785742111409</v>
      </c>
    </row>
    <row r="11003" spans="1:15" s="32" customFormat="1" ht="15.75" customHeight="1">
      <c r="A11003" s="32">
        <v>11001</v>
      </c>
      <c r="B11003" s="32">
        <v>32</v>
      </c>
      <c r="C11003" s="32">
        <v>3483</v>
      </c>
      <c r="D11003" s="37">
        <v>42786</v>
      </c>
      <c r="E11003" s="32" t="b">
        <v>1</v>
      </c>
      <c r="F11003" s="38" t="s">
        <v>37</v>
      </c>
      <c r="G11003" s="38" t="s">
        <v>46</v>
      </c>
      <c r="H11003" s="38" t="s">
        <v>39</v>
      </c>
      <c r="I11003" s="38" t="s">
        <v>50</v>
      </c>
      <c r="J11003" s="38" t="s">
        <v>40</v>
      </c>
      <c r="K11003" s="39">
        <v>1179</v>
      </c>
      <c r="L11003" s="39">
        <v>707.4</v>
      </c>
      <c r="M11003" s="37">
        <v>41434</v>
      </c>
      <c r="N11003" s="39">
        <f t="shared" si="4072"/>
        <v>471.6</v>
      </c>
      <c r="O11003" s="63">
        <f t="shared" si="4073"/>
        <v>1.6666666666666667</v>
      </c>
    </row>
    <row r="11004" spans="1:15" s="32" customFormat="1" ht="15.75" customHeight="1">
      <c r="A11004" s="32">
        <v>11002</v>
      </c>
      <c r="B11004" s="32">
        <v>36</v>
      </c>
      <c r="C11004" s="32">
        <v>1128</v>
      </c>
      <c r="D11004" s="37">
        <v>43045</v>
      </c>
      <c r="E11004" s="32" t="b">
        <v>1</v>
      </c>
      <c r="F11004" s="38" t="s">
        <v>37</v>
      </c>
      <c r="G11004" s="38" t="s">
        <v>38</v>
      </c>
      <c r="H11004" s="38" t="s">
        <v>39</v>
      </c>
      <c r="I11004" s="38" t="s">
        <v>44</v>
      </c>
      <c r="J11004" s="38" t="s">
        <v>40</v>
      </c>
      <c r="K11004" s="39">
        <v>945.04</v>
      </c>
      <c r="L11004" s="39">
        <v>507.58</v>
      </c>
      <c r="M11004" s="37">
        <v>40336</v>
      </c>
      <c r="N11004" s="39">
        <f t="shared" si="4072"/>
        <v>437.46</v>
      </c>
      <c r="O11004" s="63">
        <f t="shared" si="4073"/>
        <v>1.8618542889790772</v>
      </c>
    </row>
    <row r="11005" spans="1:15" s="32" customFormat="1" ht="15.75" hidden="1" customHeight="1">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5" s="32" customFormat="1" ht="15.75" hidden="1" customHeight="1">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5" s="32" customFormat="1" ht="15.75" hidden="1" customHeight="1">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5" s="32" customFormat="1" ht="15.75" hidden="1" customHeight="1">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c r="A11009" s="32">
        <v>11007</v>
      </c>
      <c r="B11009" s="32">
        <v>26</v>
      </c>
      <c r="C11009" s="32">
        <v>3431</v>
      </c>
      <c r="D11009" s="37">
        <v>42908</v>
      </c>
      <c r="E11009" s="32" t="b">
        <v>1</v>
      </c>
      <c r="F11009" s="38" t="s">
        <v>37</v>
      </c>
      <c r="G11009" s="38" t="s">
        <v>48</v>
      </c>
      <c r="H11009" s="38" t="s">
        <v>39</v>
      </c>
      <c r="I11009" s="38" t="s">
        <v>40</v>
      </c>
      <c r="J11009" s="38" t="s">
        <v>40</v>
      </c>
      <c r="K11009" s="39">
        <v>1992.93</v>
      </c>
      <c r="L11009" s="39">
        <v>762.63</v>
      </c>
      <c r="M11009" s="37">
        <v>34115</v>
      </c>
      <c r="N11009" s="39">
        <f t="shared" ref="N11009:N11011" si="4074">K11009-L11009</f>
        <v>1230.3000000000002</v>
      </c>
      <c r="O11009" s="63">
        <f t="shared" ref="O11009:O11011" si="4075">K11009/L11009</f>
        <v>2.6132331536918296</v>
      </c>
    </row>
    <row r="11010" spans="1:26" s="32" customFormat="1" ht="15.75" customHeight="1">
      <c r="A11010" s="32">
        <v>11008</v>
      </c>
      <c r="B11010" s="32">
        <v>22</v>
      </c>
      <c r="C11010" s="32">
        <v>2756</v>
      </c>
      <c r="D11010" s="37">
        <v>43043</v>
      </c>
      <c r="E11010" s="32" t="b">
        <v>1</v>
      </c>
      <c r="F11010" s="38" t="s">
        <v>37</v>
      </c>
      <c r="G11010" s="38" t="s">
        <v>48</v>
      </c>
      <c r="H11010" s="38" t="s">
        <v>39</v>
      </c>
      <c r="I11010" s="38" t="s">
        <v>40</v>
      </c>
      <c r="J11010" s="38" t="s">
        <v>40</v>
      </c>
      <c r="K11010" s="39">
        <v>60.34</v>
      </c>
      <c r="L11010" s="39">
        <v>45.26</v>
      </c>
      <c r="M11010" s="37">
        <v>34165</v>
      </c>
      <c r="N11010" s="39">
        <f t="shared" si="4074"/>
        <v>15.080000000000005</v>
      </c>
      <c r="O11010" s="63">
        <f t="shared" si="4075"/>
        <v>1.3331860362350862</v>
      </c>
    </row>
    <row r="11011" spans="1:26" s="32" customFormat="1" ht="15.75" customHeight="1">
      <c r="A11011" s="32">
        <v>11009</v>
      </c>
      <c r="B11011" s="32">
        <v>55</v>
      </c>
      <c r="C11011" s="32">
        <v>80</v>
      </c>
      <c r="D11011" s="37">
        <v>42868</v>
      </c>
      <c r="E11011" s="32" t="b">
        <v>1</v>
      </c>
      <c r="F11011" s="38" t="s">
        <v>37</v>
      </c>
      <c r="G11011" s="38" t="s">
        <v>41</v>
      </c>
      <c r="H11011" s="38" t="s">
        <v>47</v>
      </c>
      <c r="I11011" s="38" t="s">
        <v>40</v>
      </c>
      <c r="J11011" s="38" t="s">
        <v>42</v>
      </c>
      <c r="K11011" s="39">
        <v>1894.19</v>
      </c>
      <c r="L11011" s="39">
        <v>598.76</v>
      </c>
      <c r="M11011" s="37">
        <v>37823</v>
      </c>
      <c r="N11011" s="39">
        <f t="shared" si="4074"/>
        <v>1295.43</v>
      </c>
      <c r="O11011" s="63">
        <f t="shared" si="4075"/>
        <v>3.1635212773064336</v>
      </c>
    </row>
    <row r="11012" spans="1:26" s="32" customFormat="1" ht="15.75" hidden="1" customHeight="1">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hidden="1" customHeight="1">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c r="A11014" s="32">
        <v>11012</v>
      </c>
      <c r="B11014" s="32">
        <v>6</v>
      </c>
      <c r="C11014" s="32">
        <v>2501</v>
      </c>
      <c r="D11014" s="37">
        <v>43044</v>
      </c>
      <c r="E11014" s="32" t="b">
        <v>1</v>
      </c>
      <c r="F11014" s="38" t="s">
        <v>37</v>
      </c>
      <c r="G11014" s="38" t="s">
        <v>43</v>
      </c>
      <c r="H11014" s="38" t="s">
        <v>39</v>
      </c>
      <c r="I11014" s="38" t="s">
        <v>50</v>
      </c>
      <c r="J11014" s="38" t="s">
        <v>40</v>
      </c>
      <c r="K11014" s="39">
        <v>227.88</v>
      </c>
      <c r="L11014" s="39">
        <v>136.72999999999999</v>
      </c>
      <c r="M11014" s="37">
        <v>33549</v>
      </c>
      <c r="N11014" s="39">
        <f t="shared" ref="N11014:N11016" si="4076">K11014-L11014</f>
        <v>91.15</v>
      </c>
      <c r="O11014" s="63">
        <f t="shared" ref="O11014:O11016" si="4077">K11014/L11014</f>
        <v>1.6666422877203249</v>
      </c>
    </row>
    <row r="11015" spans="1:26" s="32" customFormat="1" ht="15.75" customHeight="1">
      <c r="A11015" s="32">
        <v>11013</v>
      </c>
      <c r="B11015" s="32">
        <v>67</v>
      </c>
      <c r="C11015" s="32">
        <v>3439</v>
      </c>
      <c r="D11015" s="37">
        <v>42855</v>
      </c>
      <c r="E11015" s="32" t="b">
        <v>1</v>
      </c>
      <c r="F11015" s="38" t="s">
        <v>37</v>
      </c>
      <c r="G11015" s="38" t="s">
        <v>45</v>
      </c>
      <c r="H11015" s="38" t="s">
        <v>47</v>
      </c>
      <c r="I11015" s="38" t="s">
        <v>40</v>
      </c>
      <c r="J11015" s="38" t="s">
        <v>40</v>
      </c>
      <c r="K11015" s="39">
        <v>544.04999999999995</v>
      </c>
      <c r="L11015" s="39">
        <v>376.84</v>
      </c>
      <c r="M11015" s="37">
        <v>40410</v>
      </c>
      <c r="N11015" s="39">
        <f t="shared" si="4076"/>
        <v>167.20999999999998</v>
      </c>
      <c r="O11015" s="63">
        <f t="shared" si="4077"/>
        <v>1.4437161660121005</v>
      </c>
    </row>
    <row r="11016" spans="1:26" s="32" customFormat="1" ht="15.75" customHeight="1">
      <c r="A11016" s="32">
        <v>11014</v>
      </c>
      <c r="B11016" s="32">
        <v>85</v>
      </c>
      <c r="C11016" s="32">
        <v>1460</v>
      </c>
      <c r="D11016" s="37">
        <v>42980</v>
      </c>
      <c r="E11016" s="32" t="b">
        <v>1</v>
      </c>
      <c r="F11016" s="38" t="s">
        <v>37</v>
      </c>
      <c r="G11016" s="38" t="s">
        <v>48</v>
      </c>
      <c r="H11016" s="38" t="s">
        <v>39</v>
      </c>
      <c r="I11016" s="38" t="s">
        <v>40</v>
      </c>
      <c r="J11016" s="38" t="s">
        <v>40</v>
      </c>
      <c r="K11016" s="39">
        <v>1228.07</v>
      </c>
      <c r="L11016" s="39">
        <v>400.91</v>
      </c>
      <c r="M11016" s="37">
        <v>39526</v>
      </c>
      <c r="N11016" s="39">
        <f t="shared" si="4076"/>
        <v>827.15999999999985</v>
      </c>
      <c r="O11016" s="63">
        <f t="shared" si="4077"/>
        <v>3.063206205881619</v>
      </c>
    </row>
    <row r="11017" spans="1:26" s="32" customFormat="1" ht="15.75" hidden="1" customHeight="1">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hidden="1" customHeight="1">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c r="A11019" s="32">
        <v>11017</v>
      </c>
      <c r="B11019" s="32">
        <v>38</v>
      </c>
      <c r="C11019" s="32">
        <v>1261</v>
      </c>
      <c r="D11019" s="37">
        <v>42980</v>
      </c>
      <c r="E11019" s="32" t="b">
        <v>1</v>
      </c>
      <c r="F11019" s="38" t="s">
        <v>37</v>
      </c>
      <c r="G11019" s="38" t="s">
        <v>38</v>
      </c>
      <c r="H11019" s="38" t="s">
        <v>39</v>
      </c>
      <c r="I11019" s="38" t="s">
        <v>40</v>
      </c>
      <c r="J11019" s="38" t="s">
        <v>40</v>
      </c>
      <c r="K11019" s="39">
        <v>1577.53</v>
      </c>
      <c r="L11019" s="39">
        <v>826.51</v>
      </c>
      <c r="M11019" s="37">
        <v>40618</v>
      </c>
      <c r="N11019" s="39">
        <f t="shared" ref="N11019:N11021" si="4078">K11019-L11019</f>
        <v>751.02</v>
      </c>
      <c r="O11019" s="63">
        <f t="shared" ref="O11019:O11021" si="4079">K11019/L11019</f>
        <v>1.9086641419946522</v>
      </c>
    </row>
    <row r="11020" spans="1:26" s="32" customFormat="1" ht="15.75" customHeight="1">
      <c r="A11020" s="32">
        <v>11018</v>
      </c>
      <c r="B11020" s="32">
        <v>37</v>
      </c>
      <c r="C11020" s="32">
        <v>765</v>
      </c>
      <c r="D11020" s="37">
        <v>43075</v>
      </c>
      <c r="E11020" s="32" t="b">
        <v>1</v>
      </c>
      <c r="F11020" s="38" t="s">
        <v>37</v>
      </c>
      <c r="G11020" s="38" t="s">
        <v>43</v>
      </c>
      <c r="H11020" s="38" t="s">
        <v>39</v>
      </c>
      <c r="I11020" s="38" t="s">
        <v>44</v>
      </c>
      <c r="J11020" s="38" t="s">
        <v>40</v>
      </c>
      <c r="K11020" s="39">
        <v>1793.43</v>
      </c>
      <c r="L11020" s="39">
        <v>248.82</v>
      </c>
      <c r="M11020" s="37">
        <v>36361</v>
      </c>
      <c r="N11020" s="39">
        <f t="shared" si="4078"/>
        <v>1544.6100000000001</v>
      </c>
      <c r="O11020" s="63">
        <f t="shared" si="4079"/>
        <v>7.2077405353267423</v>
      </c>
    </row>
    <row r="11021" spans="1:26" s="32" customFormat="1" ht="15.75" customHeight="1">
      <c r="A11021" s="32">
        <v>11019</v>
      </c>
      <c r="B11021" s="32">
        <v>66</v>
      </c>
      <c r="C11021" s="32">
        <v>2530</v>
      </c>
      <c r="D11021" s="37">
        <v>43090</v>
      </c>
      <c r="E11021" s="32" t="b">
        <v>1</v>
      </c>
      <c r="F11021" s="38" t="s">
        <v>37</v>
      </c>
      <c r="G11021" s="38" t="s">
        <v>46</v>
      </c>
      <c r="H11021" s="38" t="s">
        <v>47</v>
      </c>
      <c r="I11021" s="38" t="s">
        <v>44</v>
      </c>
      <c r="J11021" s="38" t="s">
        <v>51</v>
      </c>
      <c r="K11021" s="39">
        <v>590.26</v>
      </c>
      <c r="L11021" s="39">
        <v>525.33000000000004</v>
      </c>
      <c r="M11021" s="37">
        <v>40410</v>
      </c>
      <c r="N11021" s="39">
        <f t="shared" si="4078"/>
        <v>64.92999999999995</v>
      </c>
      <c r="O11021" s="63">
        <f t="shared" si="4079"/>
        <v>1.123598499990482</v>
      </c>
    </row>
    <row r="11022" spans="1:26" s="32" customFormat="1" ht="15.75" hidden="1" customHeight="1">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c r="A11023" s="32">
        <v>11021</v>
      </c>
      <c r="B11023" s="32">
        <v>91</v>
      </c>
      <c r="C11023" s="32">
        <v>2831</v>
      </c>
      <c r="D11023" s="37">
        <v>42915</v>
      </c>
      <c r="E11023" s="32" t="b">
        <v>1</v>
      </c>
      <c r="F11023" s="38" t="s">
        <v>37</v>
      </c>
      <c r="G11023" s="38" t="s">
        <v>38</v>
      </c>
      <c r="H11023" s="38" t="s">
        <v>39</v>
      </c>
      <c r="I11023" s="38" t="s">
        <v>40</v>
      </c>
      <c r="J11023" s="38" t="s">
        <v>40</v>
      </c>
      <c r="K11023" s="39">
        <v>100.35</v>
      </c>
      <c r="L11023" s="39">
        <v>75.260000000000005</v>
      </c>
      <c r="M11023" s="37">
        <v>37539</v>
      </c>
      <c r="N11023" s="39">
        <f t="shared" ref="N11023:N11024" si="4080">K11023-L11023</f>
        <v>25.089999999999989</v>
      </c>
      <c r="O11023" s="63">
        <f t="shared" ref="O11023:O11024" si="4081">K11023/L11023</f>
        <v>1.3333776242359818</v>
      </c>
    </row>
    <row r="11024" spans="1:26" s="32" customFormat="1" ht="15.75" customHeight="1">
      <c r="A11024" s="32">
        <v>11022</v>
      </c>
      <c r="B11024" s="32">
        <v>50</v>
      </c>
      <c r="C11024" s="32">
        <v>1464</v>
      </c>
      <c r="D11024" s="37">
        <v>42993</v>
      </c>
      <c r="E11024" s="32" t="b">
        <v>1</v>
      </c>
      <c r="F11024" s="38" t="s">
        <v>37</v>
      </c>
      <c r="G11024" s="38" t="s">
        <v>48</v>
      </c>
      <c r="H11024" s="38" t="s">
        <v>39</v>
      </c>
      <c r="I11024" s="38" t="s">
        <v>40</v>
      </c>
      <c r="J11024" s="38" t="s">
        <v>51</v>
      </c>
      <c r="K11024" s="39">
        <v>175.89</v>
      </c>
      <c r="L11024" s="39">
        <v>131.91999999999999</v>
      </c>
      <c r="M11024" s="37">
        <v>35470</v>
      </c>
      <c r="N11024" s="39">
        <f t="shared" si="4080"/>
        <v>43.97</v>
      </c>
      <c r="O11024" s="63">
        <f t="shared" si="4081"/>
        <v>1.3333080654942389</v>
      </c>
    </row>
    <row r="11025" spans="1:15" s="32" customFormat="1" ht="15.75" hidden="1" customHeight="1">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5" s="32" customFormat="1" ht="15.75" customHeight="1">
      <c r="A11026" s="32">
        <v>11024</v>
      </c>
      <c r="B11026" s="32">
        <v>32</v>
      </c>
      <c r="C11026" s="32">
        <v>208</v>
      </c>
      <c r="D11026" s="37">
        <v>42812</v>
      </c>
      <c r="E11026" s="32" t="b">
        <v>1</v>
      </c>
      <c r="F11026" s="38" t="s">
        <v>37</v>
      </c>
      <c r="G11026" s="38" t="s">
        <v>46</v>
      </c>
      <c r="H11026" s="38" t="s">
        <v>39</v>
      </c>
      <c r="I11026" s="38" t="s">
        <v>50</v>
      </c>
      <c r="J11026" s="38" t="s">
        <v>40</v>
      </c>
      <c r="K11026" s="39">
        <v>1179</v>
      </c>
      <c r="L11026" s="39">
        <v>707.4</v>
      </c>
      <c r="M11026" s="37">
        <v>35667</v>
      </c>
      <c r="N11026" s="39">
        <f t="shared" ref="N11026:N11028" si="4082">K11026-L11026</f>
        <v>471.6</v>
      </c>
      <c r="O11026" s="63">
        <f t="shared" ref="O11026:O11028" si="4083">K11026/L11026</f>
        <v>1.6666666666666667</v>
      </c>
    </row>
    <row r="11027" spans="1:15" s="32" customFormat="1" ht="15.75" customHeight="1">
      <c r="A11027" s="32">
        <v>11025</v>
      </c>
      <c r="B11027" s="32">
        <v>4</v>
      </c>
      <c r="C11027" s="32">
        <v>165</v>
      </c>
      <c r="D11027" s="37">
        <v>43005</v>
      </c>
      <c r="E11027" s="32" t="b">
        <v>1</v>
      </c>
      <c r="F11027" s="38" t="s">
        <v>37</v>
      </c>
      <c r="G11027" s="38" t="s">
        <v>46</v>
      </c>
      <c r="H11027" s="38" t="s">
        <v>39</v>
      </c>
      <c r="I11027" s="38" t="s">
        <v>50</v>
      </c>
      <c r="J11027" s="38" t="s">
        <v>40</v>
      </c>
      <c r="K11027" s="39">
        <v>1129.1300000000001</v>
      </c>
      <c r="L11027" s="39">
        <v>677.48</v>
      </c>
      <c r="M11027" s="37">
        <v>40649</v>
      </c>
      <c r="N11027" s="39">
        <f t="shared" si="4082"/>
        <v>451.65000000000009</v>
      </c>
      <c r="O11027" s="63">
        <f t="shared" si="4083"/>
        <v>1.6666617464722207</v>
      </c>
    </row>
    <row r="11028" spans="1:15" s="32" customFormat="1" ht="15.75" customHeight="1">
      <c r="A11028" s="32">
        <v>11026</v>
      </c>
      <c r="B11028" s="32">
        <v>77</v>
      </c>
      <c r="C11028" s="32">
        <v>3220</v>
      </c>
      <c r="D11028" s="37">
        <v>42995</v>
      </c>
      <c r="E11028" s="32" t="b">
        <v>1</v>
      </c>
      <c r="F11028" s="38" t="s">
        <v>37</v>
      </c>
      <c r="G11028" s="38" t="s">
        <v>45</v>
      </c>
      <c r="H11028" s="38" t="s">
        <v>47</v>
      </c>
      <c r="I11028" s="38" t="s">
        <v>40</v>
      </c>
      <c r="J11028" s="38" t="s">
        <v>42</v>
      </c>
      <c r="K11028" s="39">
        <v>1240.31</v>
      </c>
      <c r="L11028" s="39">
        <v>795.1</v>
      </c>
      <c r="M11028" s="37">
        <v>40553</v>
      </c>
      <c r="N11028" s="39">
        <f t="shared" si="4082"/>
        <v>445.20999999999992</v>
      </c>
      <c r="O11028" s="63">
        <f t="shared" si="4083"/>
        <v>1.5599421456420575</v>
      </c>
    </row>
    <row r="11029" spans="1:15" s="32" customFormat="1" ht="15.75" hidden="1" customHeight="1">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5" s="32" customFormat="1" ht="15.75" customHeight="1">
      <c r="A11030" s="32">
        <v>11028</v>
      </c>
      <c r="B11030" s="32">
        <v>0</v>
      </c>
      <c r="C11030" s="32">
        <v>1040</v>
      </c>
      <c r="D11030" s="37">
        <v>42938</v>
      </c>
      <c r="E11030" s="32" t="b">
        <v>1</v>
      </c>
      <c r="F11030" s="38" t="s">
        <v>37</v>
      </c>
      <c r="G11030" s="38" t="s">
        <v>41</v>
      </c>
      <c r="H11030" s="38" t="s">
        <v>47</v>
      </c>
      <c r="I11030" s="38" t="s">
        <v>40</v>
      </c>
      <c r="J11030" s="38" t="s">
        <v>40</v>
      </c>
      <c r="K11030" s="39">
        <v>290.62</v>
      </c>
      <c r="L11030" s="39">
        <v>215.14</v>
      </c>
      <c r="M11030" s="37">
        <v>38339</v>
      </c>
      <c r="N11030" s="39">
        <f t="shared" ref="N11030" si="4084">K11030-L11030</f>
        <v>75.480000000000018</v>
      </c>
      <c r="O11030" s="63">
        <f>K11030/L11030</f>
        <v>1.3508413126336341</v>
      </c>
    </row>
    <row r="11031" spans="1:15" s="32" customFormat="1" ht="15.75" hidden="1" customHeight="1">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5" s="32" customFormat="1" ht="15.75" customHeight="1">
      <c r="A11032" s="32">
        <v>11030</v>
      </c>
      <c r="B11032" s="32">
        <v>32</v>
      </c>
      <c r="C11032" s="32">
        <v>2488</v>
      </c>
      <c r="D11032" s="37">
        <v>42736</v>
      </c>
      <c r="E11032" s="32" t="b">
        <v>1</v>
      </c>
      <c r="F11032" s="38" t="s">
        <v>37</v>
      </c>
      <c r="G11032" s="38" t="s">
        <v>46</v>
      </c>
      <c r="H11032" s="38" t="s">
        <v>39</v>
      </c>
      <c r="I11032" s="38" t="s">
        <v>40</v>
      </c>
      <c r="J11032" s="38" t="s">
        <v>40</v>
      </c>
      <c r="K11032" s="39">
        <v>642.70000000000005</v>
      </c>
      <c r="L11032" s="39">
        <v>211.37</v>
      </c>
      <c r="M11032" s="37">
        <v>40336</v>
      </c>
      <c r="N11032" s="39">
        <f t="shared" ref="N11032" si="4085">K11032-L11032</f>
        <v>431.33000000000004</v>
      </c>
      <c r="O11032" s="63">
        <f>K11032/L11032</f>
        <v>3.0406396366561008</v>
      </c>
    </row>
    <row r="11033" spans="1:15" s="32" customFormat="1" ht="15.75" hidden="1" customHeight="1">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5" s="32" customFormat="1" ht="15.75" hidden="1" customHeight="1">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5" s="32" customFormat="1" ht="15.75" hidden="1" customHeight="1">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5" s="32" customFormat="1" ht="15.75" hidden="1" customHeight="1">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5" s="32" customFormat="1" ht="15.75" customHeight="1">
      <c r="A11037" s="32">
        <v>11035</v>
      </c>
      <c r="B11037" s="32">
        <v>65</v>
      </c>
      <c r="C11037" s="32">
        <v>1530</v>
      </c>
      <c r="D11037" s="37">
        <v>42875</v>
      </c>
      <c r="E11037" s="32" t="b">
        <v>1</v>
      </c>
      <c r="F11037" s="38" t="s">
        <v>37</v>
      </c>
      <c r="G11037" s="38" t="s">
        <v>48</v>
      </c>
      <c r="H11037" s="38" t="s">
        <v>39</v>
      </c>
      <c r="I11037" s="38" t="s">
        <v>40</v>
      </c>
      <c r="J11037" s="38" t="s">
        <v>40</v>
      </c>
      <c r="K11037" s="39">
        <v>1807.45</v>
      </c>
      <c r="L11037" s="39">
        <v>778.69</v>
      </c>
      <c r="M11037" s="37">
        <v>42710</v>
      </c>
      <c r="N11037" s="39">
        <f t="shared" ref="N11037" si="4086">K11037-L11037</f>
        <v>1028.76</v>
      </c>
      <c r="O11037" s="63">
        <f>K11037/L11037</f>
        <v>2.3211419178363659</v>
      </c>
    </row>
    <row r="11038" spans="1:15" s="32" customFormat="1" ht="15.75" hidden="1" customHeight="1">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5" s="32" customFormat="1" ht="15.75" customHeight="1">
      <c r="A11039" s="32">
        <v>11037</v>
      </c>
      <c r="B11039" s="32">
        <v>27</v>
      </c>
      <c r="C11039" s="32">
        <v>1224</v>
      </c>
      <c r="D11039" s="37">
        <v>43052</v>
      </c>
      <c r="E11039" s="32" t="b">
        <v>1</v>
      </c>
      <c r="F11039" s="38" t="s">
        <v>37</v>
      </c>
      <c r="G11039" s="38" t="s">
        <v>41</v>
      </c>
      <c r="H11039" s="38" t="s">
        <v>39</v>
      </c>
      <c r="I11039" s="38" t="s">
        <v>40</v>
      </c>
      <c r="J11039" s="38" t="s">
        <v>40</v>
      </c>
      <c r="K11039" s="39">
        <v>499.53</v>
      </c>
      <c r="L11039" s="39">
        <v>388.72</v>
      </c>
      <c r="M11039" s="37">
        <v>36334</v>
      </c>
      <c r="N11039" s="39">
        <f t="shared" ref="N11039" si="4087">K11039-L11039</f>
        <v>110.80999999999995</v>
      </c>
      <c r="O11039" s="63">
        <f>K11039/L11039</f>
        <v>1.2850637991356244</v>
      </c>
    </row>
    <row r="11040" spans="1:15" s="32" customFormat="1" ht="15.75" hidden="1" customHeight="1">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5" s="32" customFormat="1" ht="15.75" customHeight="1">
      <c r="A11041" s="32">
        <v>11039</v>
      </c>
      <c r="B11041" s="32">
        <v>0</v>
      </c>
      <c r="C11041" s="32">
        <v>539</v>
      </c>
      <c r="D11041" s="37">
        <v>42861</v>
      </c>
      <c r="E11041" s="32" t="b">
        <v>1</v>
      </c>
      <c r="F11041" s="38" t="s">
        <v>37</v>
      </c>
      <c r="G11041" s="38" t="s">
        <v>48</v>
      </c>
      <c r="H11041" s="38" t="s">
        <v>39</v>
      </c>
      <c r="I11041" s="38" t="s">
        <v>40</v>
      </c>
      <c r="J11041" s="38" t="s">
        <v>40</v>
      </c>
      <c r="K11041" s="39">
        <v>60.34</v>
      </c>
      <c r="L11041" s="39">
        <v>45.26</v>
      </c>
      <c r="M11041" s="37">
        <v>34165</v>
      </c>
      <c r="N11041" s="39">
        <f t="shared" ref="N11041:N11042" si="4088">K11041-L11041</f>
        <v>15.080000000000005</v>
      </c>
      <c r="O11041" s="63">
        <f t="shared" ref="O11041:O11042" si="4089">K11041/L11041</f>
        <v>1.3331860362350862</v>
      </c>
    </row>
    <row r="11042" spans="1:15" s="32" customFormat="1" ht="15.75" customHeight="1">
      <c r="A11042" s="32">
        <v>11040</v>
      </c>
      <c r="B11042" s="32">
        <v>69</v>
      </c>
      <c r="C11042" s="32">
        <v>2540</v>
      </c>
      <c r="D11042" s="37">
        <v>42835</v>
      </c>
      <c r="E11042" s="32" t="b">
        <v>1</v>
      </c>
      <c r="F11042" s="38" t="s">
        <v>37</v>
      </c>
      <c r="G11042" s="38" t="s">
        <v>46</v>
      </c>
      <c r="H11042" s="38" t="s">
        <v>47</v>
      </c>
      <c r="I11042" s="38" t="s">
        <v>40</v>
      </c>
      <c r="J11042" s="38" t="s">
        <v>40</v>
      </c>
      <c r="K11042" s="39">
        <v>792.9</v>
      </c>
      <c r="L11042" s="39">
        <v>594.67999999999995</v>
      </c>
      <c r="M11042" s="37">
        <v>42710</v>
      </c>
      <c r="N11042" s="39">
        <f t="shared" si="4088"/>
        <v>198.22000000000003</v>
      </c>
      <c r="O11042" s="63">
        <f t="shared" si="4089"/>
        <v>1.3333221228223584</v>
      </c>
    </row>
    <row r="11043" spans="1:15" s="32" customFormat="1" ht="15.75" hidden="1" customHeight="1">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5" s="32" customFormat="1" ht="15.75" customHeight="1">
      <c r="A11044" s="32">
        <v>11042</v>
      </c>
      <c r="B11044" s="32">
        <v>55</v>
      </c>
      <c r="C11044" s="32">
        <v>2185</v>
      </c>
      <c r="D11044" s="37">
        <v>42962</v>
      </c>
      <c r="E11044" s="32" t="b">
        <v>1</v>
      </c>
      <c r="F11044" s="38" t="s">
        <v>37</v>
      </c>
      <c r="G11044" s="38" t="s">
        <v>41</v>
      </c>
      <c r="H11044" s="38" t="s">
        <v>47</v>
      </c>
      <c r="I11044" s="38" t="s">
        <v>40</v>
      </c>
      <c r="J11044" s="38" t="s">
        <v>42</v>
      </c>
      <c r="K11044" s="39">
        <v>1894.19</v>
      </c>
      <c r="L11044" s="39">
        <v>598.76</v>
      </c>
      <c r="M11044" s="37">
        <v>37823</v>
      </c>
      <c r="N11044" s="39">
        <f t="shared" ref="N11044:N11046" si="4090">K11044-L11044</f>
        <v>1295.43</v>
      </c>
      <c r="O11044" s="63">
        <f t="shared" ref="O11044:O11046" si="4091">K11044/L11044</f>
        <v>3.1635212773064336</v>
      </c>
    </row>
    <row r="11045" spans="1:15" s="32" customFormat="1" ht="15.75" customHeight="1">
      <c r="A11045" s="32">
        <v>11043</v>
      </c>
      <c r="B11045" s="32">
        <v>42</v>
      </c>
      <c r="C11045" s="32">
        <v>2549</v>
      </c>
      <c r="D11045" s="37">
        <v>42815</v>
      </c>
      <c r="E11045" s="32" t="b">
        <v>1</v>
      </c>
      <c r="F11045" s="38" t="s">
        <v>37</v>
      </c>
      <c r="G11045" s="38" t="s">
        <v>43</v>
      </c>
      <c r="H11045" s="38" t="s">
        <v>47</v>
      </c>
      <c r="I11045" s="38" t="s">
        <v>40</v>
      </c>
      <c r="J11045" s="38" t="s">
        <v>51</v>
      </c>
      <c r="K11045" s="39">
        <v>1810</v>
      </c>
      <c r="L11045" s="39">
        <v>1610.9</v>
      </c>
      <c r="M11045" s="37">
        <v>41064</v>
      </c>
      <c r="N11045" s="39">
        <f t="shared" si="4090"/>
        <v>199.09999999999991</v>
      </c>
      <c r="O11045" s="63">
        <f t="shared" si="4091"/>
        <v>1.1235955056179774</v>
      </c>
    </row>
    <row r="11046" spans="1:15" s="32" customFormat="1" ht="15.75" customHeight="1">
      <c r="A11046" s="32">
        <v>11044</v>
      </c>
      <c r="B11046" s="32">
        <v>77</v>
      </c>
      <c r="C11046" s="32">
        <v>3303</v>
      </c>
      <c r="D11046" s="37">
        <v>42926</v>
      </c>
      <c r="E11046" s="32" t="b">
        <v>1</v>
      </c>
      <c r="F11046" s="38" t="s">
        <v>37</v>
      </c>
      <c r="G11046" s="38" t="s">
        <v>45</v>
      </c>
      <c r="H11046" s="38" t="s">
        <v>47</v>
      </c>
      <c r="I11046" s="38" t="s">
        <v>40</v>
      </c>
      <c r="J11046" s="38" t="s">
        <v>42</v>
      </c>
      <c r="K11046" s="39">
        <v>1240.31</v>
      </c>
      <c r="L11046" s="39">
        <v>795.1</v>
      </c>
      <c r="M11046" s="37">
        <v>33429</v>
      </c>
      <c r="N11046" s="39">
        <f t="shared" si="4090"/>
        <v>445.20999999999992</v>
      </c>
      <c r="O11046" s="63">
        <f t="shared" si="4091"/>
        <v>1.5599421456420575</v>
      </c>
    </row>
    <row r="11047" spans="1:15" s="32" customFormat="1" ht="15.75" hidden="1" customHeight="1">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5" s="32" customFormat="1" ht="15.75" hidden="1" customHeight="1">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5" s="32" customFormat="1" ht="15.75" hidden="1" customHeight="1">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5" s="32" customFormat="1" ht="15.75" customHeight="1">
      <c r="A11050" s="32">
        <v>11048</v>
      </c>
      <c r="B11050" s="32">
        <v>80</v>
      </c>
      <c r="C11050" s="32">
        <v>948</v>
      </c>
      <c r="D11050" s="37">
        <v>42795</v>
      </c>
      <c r="E11050" s="32" t="b">
        <v>1</v>
      </c>
      <c r="F11050" s="38" t="s">
        <v>37</v>
      </c>
      <c r="G11050" s="38" t="s">
        <v>43</v>
      </c>
      <c r="H11050" s="38" t="s">
        <v>52</v>
      </c>
      <c r="I11050" s="38" t="s">
        <v>44</v>
      </c>
      <c r="J11050" s="38" t="s">
        <v>40</v>
      </c>
      <c r="K11050" s="39">
        <v>1073.07</v>
      </c>
      <c r="L11050" s="39">
        <v>933.84</v>
      </c>
      <c r="M11050" s="37">
        <v>42218</v>
      </c>
      <c r="N11050" s="39">
        <f t="shared" ref="N11050:N11051" si="4092">K11050-L11050</f>
        <v>139.2299999999999</v>
      </c>
      <c r="O11050" s="63">
        <f t="shared" ref="O11050:O11051" si="4093">K11050/L11050</f>
        <v>1.1490940632228217</v>
      </c>
    </row>
    <row r="11051" spans="1:15" s="32" customFormat="1" ht="15.75" customHeight="1">
      <c r="A11051" s="32">
        <v>11049</v>
      </c>
      <c r="B11051" s="32">
        <v>54</v>
      </c>
      <c r="C11051" s="32">
        <v>2222</v>
      </c>
      <c r="D11051" s="37">
        <v>43026</v>
      </c>
      <c r="E11051" s="32" t="b">
        <v>1</v>
      </c>
      <c r="F11051" s="38" t="s">
        <v>37</v>
      </c>
      <c r="G11051" s="38" t="s">
        <v>48</v>
      </c>
      <c r="H11051" s="38" t="s">
        <v>39</v>
      </c>
      <c r="I11051" s="38" t="s">
        <v>40</v>
      </c>
      <c r="J11051" s="38" t="s">
        <v>40</v>
      </c>
      <c r="K11051" s="39">
        <v>1292.8399999999999</v>
      </c>
      <c r="L11051" s="39">
        <v>13.44</v>
      </c>
      <c r="M11051" s="37">
        <v>39915</v>
      </c>
      <c r="N11051" s="39">
        <f t="shared" si="4092"/>
        <v>1279.3999999999999</v>
      </c>
      <c r="O11051" s="63">
        <f t="shared" si="4093"/>
        <v>96.19345238095238</v>
      </c>
    </row>
    <row r="11052" spans="1:15" s="32" customFormat="1" ht="15.75" hidden="1" customHeight="1">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5" s="32" customFormat="1" ht="15.75" hidden="1" customHeight="1">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5" s="32" customFormat="1" ht="15.75" customHeight="1">
      <c r="A11054" s="32">
        <v>11052</v>
      </c>
      <c r="B11054" s="32">
        <v>6</v>
      </c>
      <c r="C11054" s="32">
        <v>127</v>
      </c>
      <c r="D11054" s="37">
        <v>42989</v>
      </c>
      <c r="E11054" s="32" t="b">
        <v>1</v>
      </c>
      <c r="F11054" s="38" t="s">
        <v>37</v>
      </c>
      <c r="G11054" s="38" t="s">
        <v>43</v>
      </c>
      <c r="H11054" s="38" t="s">
        <v>39</v>
      </c>
      <c r="I11054" s="38" t="s">
        <v>50</v>
      </c>
      <c r="J11054" s="38" t="s">
        <v>40</v>
      </c>
      <c r="K11054" s="39">
        <v>227.88</v>
      </c>
      <c r="L11054" s="39">
        <v>136.72999999999999</v>
      </c>
      <c r="M11054" s="37">
        <v>37659</v>
      </c>
      <c r="N11054" s="39">
        <f t="shared" ref="N11054:N11056" si="4094">K11054-L11054</f>
        <v>91.15</v>
      </c>
      <c r="O11054" s="63">
        <f t="shared" ref="O11054:O11056" si="4095">K11054/L11054</f>
        <v>1.6666422877203249</v>
      </c>
    </row>
    <row r="11055" spans="1:15" s="32" customFormat="1" ht="15.75" customHeight="1">
      <c r="A11055" s="32">
        <v>11053</v>
      </c>
      <c r="B11055" s="32">
        <v>97</v>
      </c>
      <c r="C11055" s="32">
        <v>3152</v>
      </c>
      <c r="D11055" s="37">
        <v>42982</v>
      </c>
      <c r="E11055" s="32" t="b">
        <v>1</v>
      </c>
      <c r="F11055" s="38" t="s">
        <v>37</v>
      </c>
      <c r="G11055" s="38" t="s">
        <v>43</v>
      </c>
      <c r="H11055" s="38" t="s">
        <v>47</v>
      </c>
      <c r="I11055" s="38" t="s">
        <v>40</v>
      </c>
      <c r="J11055" s="38" t="s">
        <v>40</v>
      </c>
      <c r="K11055" s="39">
        <v>742.54</v>
      </c>
      <c r="L11055" s="39">
        <v>667.4</v>
      </c>
      <c r="M11055" s="37">
        <v>38216</v>
      </c>
      <c r="N11055" s="39">
        <f t="shared" si="4094"/>
        <v>75.139999999999986</v>
      </c>
      <c r="O11055" s="63">
        <f t="shared" si="4095"/>
        <v>1.1125861552292478</v>
      </c>
    </row>
    <row r="11056" spans="1:15" s="32" customFormat="1" ht="15.75" customHeight="1">
      <c r="A11056" s="32">
        <v>11054</v>
      </c>
      <c r="B11056" s="32">
        <v>33</v>
      </c>
      <c r="C11056" s="32">
        <v>1529</v>
      </c>
      <c r="D11056" s="37">
        <v>42995</v>
      </c>
      <c r="E11056" s="32" t="b">
        <v>1</v>
      </c>
      <c r="F11056" s="38" t="s">
        <v>37</v>
      </c>
      <c r="G11056" s="38" t="s">
        <v>43</v>
      </c>
      <c r="H11056" s="38" t="s">
        <v>47</v>
      </c>
      <c r="I11056" s="38" t="s">
        <v>40</v>
      </c>
      <c r="J11056" s="38" t="s">
        <v>51</v>
      </c>
      <c r="K11056" s="39">
        <v>1810</v>
      </c>
      <c r="L11056" s="39">
        <v>1610.9</v>
      </c>
      <c r="M11056" s="37">
        <v>35455</v>
      </c>
      <c r="N11056" s="39">
        <f t="shared" si="4094"/>
        <v>199.09999999999991</v>
      </c>
      <c r="O11056" s="63">
        <f t="shared" si="4095"/>
        <v>1.1235955056179774</v>
      </c>
    </row>
    <row r="11057" spans="1:15" s="32" customFormat="1" ht="15.75" hidden="1" customHeight="1">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5" s="32" customFormat="1" ht="15.75" customHeight="1">
      <c r="A11058" s="32">
        <v>11056</v>
      </c>
      <c r="B11058" s="32">
        <v>0</v>
      </c>
      <c r="C11058" s="32">
        <v>958</v>
      </c>
      <c r="D11058" s="37">
        <v>42836</v>
      </c>
      <c r="E11058" s="32" t="b">
        <v>1</v>
      </c>
      <c r="F11058" s="38" t="s">
        <v>37</v>
      </c>
      <c r="G11058" s="38" t="s">
        <v>48</v>
      </c>
      <c r="H11058" s="38" t="s">
        <v>39</v>
      </c>
      <c r="I11058" s="38" t="s">
        <v>40</v>
      </c>
      <c r="J11058" s="38" t="s">
        <v>51</v>
      </c>
      <c r="K11058" s="39">
        <v>175.89</v>
      </c>
      <c r="L11058" s="39">
        <v>131.91999999999999</v>
      </c>
      <c r="M11058" s="37">
        <v>37668</v>
      </c>
      <c r="N11058" s="39">
        <f t="shared" ref="N11058" si="4096">K11058-L11058</f>
        <v>43.97</v>
      </c>
      <c r="O11058" s="63">
        <f>K11058/L11058</f>
        <v>1.3333080654942389</v>
      </c>
    </row>
    <row r="11059" spans="1:15" s="32" customFormat="1" ht="15.75" hidden="1" customHeight="1">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5" s="32" customFormat="1" ht="15.75" customHeight="1">
      <c r="A11060" s="32">
        <v>11058</v>
      </c>
      <c r="B11060" s="32">
        <v>39</v>
      </c>
      <c r="C11060" s="32">
        <v>452</v>
      </c>
      <c r="D11060" s="37">
        <v>42841</v>
      </c>
      <c r="E11060" s="32" t="b">
        <v>1</v>
      </c>
      <c r="F11060" s="38" t="s">
        <v>37</v>
      </c>
      <c r="G11060" s="38" t="s">
        <v>46</v>
      </c>
      <c r="H11060" s="38" t="s">
        <v>39</v>
      </c>
      <c r="I11060" s="38" t="s">
        <v>40</v>
      </c>
      <c r="J11060" s="38" t="s">
        <v>42</v>
      </c>
      <c r="K11060" s="39">
        <v>1812.75</v>
      </c>
      <c r="L11060" s="39">
        <v>582.48</v>
      </c>
      <c r="M11060" s="37">
        <v>40672</v>
      </c>
      <c r="N11060" s="39">
        <f t="shared" ref="N11060" si="4097">K11060-L11060</f>
        <v>1230.27</v>
      </c>
      <c r="O11060" s="63">
        <f>K11060/L11060</f>
        <v>3.1121240214256281</v>
      </c>
    </row>
    <row r="11061" spans="1:15" s="32" customFormat="1" ht="15.75" hidden="1" customHeight="1">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5" s="32" customFormat="1" ht="15.75" customHeight="1">
      <c r="A11062" s="32">
        <v>11060</v>
      </c>
      <c r="B11062" s="32">
        <v>80</v>
      </c>
      <c r="C11062" s="32">
        <v>3188</v>
      </c>
      <c r="D11062" s="37">
        <v>42856</v>
      </c>
      <c r="E11062" s="32" t="b">
        <v>1</v>
      </c>
      <c r="F11062" s="38" t="s">
        <v>37</v>
      </c>
      <c r="G11062" s="38" t="s">
        <v>43</v>
      </c>
      <c r="H11062" s="38" t="s">
        <v>52</v>
      </c>
      <c r="I11062" s="38" t="s">
        <v>44</v>
      </c>
      <c r="J11062" s="38" t="s">
        <v>40</v>
      </c>
      <c r="K11062" s="39">
        <v>1073.07</v>
      </c>
      <c r="L11062" s="39">
        <v>933.84</v>
      </c>
      <c r="M11062" s="37">
        <v>35455</v>
      </c>
      <c r="N11062" s="39">
        <f t="shared" ref="N11062" si="4098">K11062-L11062</f>
        <v>139.2299999999999</v>
      </c>
      <c r="O11062" s="63">
        <f>K11062/L11062</f>
        <v>1.1490940632228217</v>
      </c>
    </row>
    <row r="11063" spans="1:15" s="32" customFormat="1" ht="15.75" hidden="1" customHeight="1">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5" s="32" customFormat="1" ht="15.75" customHeight="1">
      <c r="A11064" s="32">
        <v>11062</v>
      </c>
      <c r="B11064" s="32">
        <v>97</v>
      </c>
      <c r="C11064" s="32">
        <v>3095</v>
      </c>
      <c r="D11064" s="37">
        <v>42918</v>
      </c>
      <c r="E11064" s="32" t="b">
        <v>1</v>
      </c>
      <c r="F11064" s="38" t="s">
        <v>37</v>
      </c>
      <c r="G11064" s="38" t="s">
        <v>43</v>
      </c>
      <c r="H11064" s="38" t="s">
        <v>47</v>
      </c>
      <c r="I11064" s="38" t="s">
        <v>40</v>
      </c>
      <c r="J11064" s="38" t="s">
        <v>40</v>
      </c>
      <c r="K11064" s="39">
        <v>742.54</v>
      </c>
      <c r="L11064" s="39">
        <v>667.4</v>
      </c>
      <c r="M11064" s="37">
        <v>38693</v>
      </c>
      <c r="N11064" s="39">
        <f t="shared" ref="N11064:N11066" si="4099">K11064-L11064</f>
        <v>75.139999999999986</v>
      </c>
      <c r="O11064" s="63">
        <f t="shared" ref="O11064:O11066" si="4100">K11064/L11064</f>
        <v>1.1125861552292478</v>
      </c>
    </row>
    <row r="11065" spans="1:15" s="32" customFormat="1" ht="15.75" customHeight="1">
      <c r="A11065" s="32">
        <v>11063</v>
      </c>
      <c r="B11065" s="32">
        <v>56</v>
      </c>
      <c r="C11065" s="32">
        <v>1029</v>
      </c>
      <c r="D11065" s="37">
        <v>42787</v>
      </c>
      <c r="E11065" s="32" t="b">
        <v>1</v>
      </c>
      <c r="F11065" s="38" t="s">
        <v>37</v>
      </c>
      <c r="G11065" s="38" t="s">
        <v>43</v>
      </c>
      <c r="H11065" s="38" t="s">
        <v>39</v>
      </c>
      <c r="I11065" s="38" t="s">
        <v>40</v>
      </c>
      <c r="J11065" s="38" t="s">
        <v>40</v>
      </c>
      <c r="K11065" s="39">
        <v>183.86</v>
      </c>
      <c r="L11065" s="39">
        <v>137.9</v>
      </c>
      <c r="M11065" s="37">
        <v>35707</v>
      </c>
      <c r="N11065" s="39">
        <f t="shared" si="4099"/>
        <v>45.960000000000008</v>
      </c>
      <c r="O11065" s="63">
        <f t="shared" si="4100"/>
        <v>1.3332849891225527</v>
      </c>
    </row>
    <row r="11066" spans="1:15" s="32" customFormat="1" ht="15.75" customHeight="1">
      <c r="A11066" s="32">
        <v>11064</v>
      </c>
      <c r="B11066" s="32">
        <v>82</v>
      </c>
      <c r="C11066" s="32">
        <v>2240</v>
      </c>
      <c r="D11066" s="37">
        <v>43068</v>
      </c>
      <c r="E11066" s="32" t="b">
        <v>1</v>
      </c>
      <c r="F11066" s="38" t="s">
        <v>37</v>
      </c>
      <c r="G11066" s="38" t="s">
        <v>46</v>
      </c>
      <c r="H11066" s="38" t="s">
        <v>47</v>
      </c>
      <c r="I11066" s="38" t="s">
        <v>40</v>
      </c>
      <c r="J11066" s="38" t="s">
        <v>40</v>
      </c>
      <c r="K11066" s="39">
        <v>1538.99</v>
      </c>
      <c r="L11066" s="39">
        <v>829.65</v>
      </c>
      <c r="M11066" s="37">
        <v>34115</v>
      </c>
      <c r="N11066" s="39">
        <f t="shared" si="4099"/>
        <v>709.34</v>
      </c>
      <c r="O11066" s="63">
        <f t="shared" si="4100"/>
        <v>1.8549870427288617</v>
      </c>
    </row>
    <row r="11067" spans="1:15" s="32" customFormat="1" ht="15.75" hidden="1" customHeight="1">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5" s="32" customFormat="1" ht="15.75" hidden="1" customHeight="1">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5" s="32" customFormat="1" ht="15.75" hidden="1" customHeight="1">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5" s="32" customFormat="1" ht="15.75" hidden="1" customHeight="1">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5" s="32" customFormat="1" ht="15.75" hidden="1" customHeight="1">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5" s="32" customFormat="1" ht="15.75" hidden="1" customHeight="1">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5" s="32" customFormat="1" ht="15.75" customHeight="1">
      <c r="A11073" s="32">
        <v>11071</v>
      </c>
      <c r="B11073" s="32">
        <v>0</v>
      </c>
      <c r="C11073" s="32">
        <v>1729</v>
      </c>
      <c r="D11073" s="37">
        <v>43041</v>
      </c>
      <c r="E11073" s="32" t="b">
        <v>1</v>
      </c>
      <c r="F11073" s="38" t="s">
        <v>37</v>
      </c>
      <c r="G11073" s="38" t="s">
        <v>38</v>
      </c>
      <c r="H11073" s="38" t="s">
        <v>39</v>
      </c>
      <c r="I11073" s="38" t="s">
        <v>40</v>
      </c>
      <c r="J11073" s="38" t="s">
        <v>42</v>
      </c>
      <c r="K11073" s="39">
        <v>202.62</v>
      </c>
      <c r="L11073" s="39">
        <v>151.96</v>
      </c>
      <c r="M11073" s="37">
        <v>42458</v>
      </c>
      <c r="N11073" s="39">
        <f t="shared" ref="N11073:N11080" si="4101">K11073-L11073</f>
        <v>50.66</v>
      </c>
      <c r="O11073" s="63">
        <f t="shared" ref="O11073:O11080" si="4102">K11073/L11073</f>
        <v>1.3333772045275072</v>
      </c>
    </row>
    <row r="11074" spans="1:15" s="32" customFormat="1" ht="15.75" customHeight="1">
      <c r="A11074" s="32">
        <v>11072</v>
      </c>
      <c r="B11074" s="32">
        <v>86</v>
      </c>
      <c r="C11074" s="32">
        <v>3305</v>
      </c>
      <c r="D11074" s="37">
        <v>42888</v>
      </c>
      <c r="E11074" s="32" t="b">
        <v>1</v>
      </c>
      <c r="F11074" s="38" t="s">
        <v>37</v>
      </c>
      <c r="G11074" s="38" t="s">
        <v>43</v>
      </c>
      <c r="H11074" s="38" t="s">
        <v>39</v>
      </c>
      <c r="I11074" s="38" t="s">
        <v>40</v>
      </c>
      <c r="J11074" s="38" t="s">
        <v>40</v>
      </c>
      <c r="K11074" s="39">
        <v>235.63</v>
      </c>
      <c r="L11074" s="39">
        <v>125.07</v>
      </c>
      <c r="M11074" s="37">
        <v>36145</v>
      </c>
      <c r="N11074" s="39">
        <f t="shared" si="4101"/>
        <v>110.56</v>
      </c>
      <c r="O11074" s="63">
        <f t="shared" si="4102"/>
        <v>1.8839849684176861</v>
      </c>
    </row>
    <row r="11075" spans="1:15" s="32" customFormat="1" ht="15.75" customHeight="1">
      <c r="A11075" s="32">
        <v>11073</v>
      </c>
      <c r="B11075" s="32">
        <v>49</v>
      </c>
      <c r="C11075" s="32">
        <v>633</v>
      </c>
      <c r="D11075" s="37">
        <v>42841</v>
      </c>
      <c r="E11075" s="32" t="b">
        <v>1</v>
      </c>
      <c r="F11075" s="38" t="s">
        <v>37</v>
      </c>
      <c r="G11075" s="38" t="s">
        <v>38</v>
      </c>
      <c r="H11075" s="38" t="s">
        <v>39</v>
      </c>
      <c r="I11075" s="38" t="s">
        <v>40</v>
      </c>
      <c r="J11075" s="38" t="s">
        <v>42</v>
      </c>
      <c r="K11075" s="39">
        <v>1061.56</v>
      </c>
      <c r="L11075" s="39">
        <v>733.58</v>
      </c>
      <c r="M11075" s="37">
        <v>34170</v>
      </c>
      <c r="N11075" s="39">
        <f t="shared" si="4101"/>
        <v>327.9799999999999</v>
      </c>
      <c r="O11075" s="63">
        <f t="shared" si="4102"/>
        <v>1.447095068022574</v>
      </c>
    </row>
    <row r="11076" spans="1:15" s="32" customFormat="1" ht="15.75" customHeight="1">
      <c r="A11076" s="32">
        <v>11074</v>
      </c>
      <c r="B11076" s="32">
        <v>66</v>
      </c>
      <c r="C11076" s="32">
        <v>3150</v>
      </c>
      <c r="D11076" s="37">
        <v>42841</v>
      </c>
      <c r="E11076" s="32" t="b">
        <v>1</v>
      </c>
      <c r="F11076" s="38" t="s">
        <v>37</v>
      </c>
      <c r="G11076" s="38" t="s">
        <v>46</v>
      </c>
      <c r="H11076" s="38" t="s">
        <v>47</v>
      </c>
      <c r="I11076" s="38" t="s">
        <v>44</v>
      </c>
      <c r="J11076" s="38" t="s">
        <v>51</v>
      </c>
      <c r="K11076" s="39">
        <v>590.26</v>
      </c>
      <c r="L11076" s="39">
        <v>525.33000000000004</v>
      </c>
      <c r="M11076" s="37">
        <v>40487</v>
      </c>
      <c r="N11076" s="39">
        <f t="shared" si="4101"/>
        <v>64.92999999999995</v>
      </c>
      <c r="O11076" s="63">
        <f t="shared" si="4102"/>
        <v>1.123598499990482</v>
      </c>
    </row>
    <row r="11077" spans="1:15" s="32" customFormat="1" ht="15.75" customHeight="1">
      <c r="A11077" s="32">
        <v>11075</v>
      </c>
      <c r="B11077" s="32">
        <v>15</v>
      </c>
      <c r="C11077" s="32">
        <v>2055</v>
      </c>
      <c r="D11077" s="37">
        <v>43049</v>
      </c>
      <c r="E11077" s="32" t="b">
        <v>1</v>
      </c>
      <c r="F11077" s="38" t="s">
        <v>37</v>
      </c>
      <c r="G11077" s="38" t="s">
        <v>48</v>
      </c>
      <c r="H11077" s="38" t="s">
        <v>39</v>
      </c>
      <c r="I11077" s="38" t="s">
        <v>40</v>
      </c>
      <c r="J11077" s="38" t="s">
        <v>40</v>
      </c>
      <c r="K11077" s="39">
        <v>1292.8399999999999</v>
      </c>
      <c r="L11077" s="39">
        <v>13.44</v>
      </c>
      <c r="M11077" s="37">
        <v>39915</v>
      </c>
      <c r="N11077" s="39">
        <f t="shared" si="4101"/>
        <v>1279.3999999999999</v>
      </c>
      <c r="O11077" s="63">
        <f t="shared" si="4102"/>
        <v>96.19345238095238</v>
      </c>
    </row>
    <row r="11078" spans="1:15" s="32" customFormat="1" ht="15.75" customHeight="1">
      <c r="A11078" s="32">
        <v>11076</v>
      </c>
      <c r="B11078" s="32">
        <v>82</v>
      </c>
      <c r="C11078" s="32">
        <v>2375</v>
      </c>
      <c r="D11078" s="37">
        <v>42788</v>
      </c>
      <c r="E11078" s="32" t="b">
        <v>1</v>
      </c>
      <c r="F11078" s="38" t="s">
        <v>37</v>
      </c>
      <c r="G11078" s="38" t="s">
        <v>45</v>
      </c>
      <c r="H11078" s="38" t="s">
        <v>39</v>
      </c>
      <c r="I11078" s="38" t="s">
        <v>50</v>
      </c>
      <c r="J11078" s="38" t="s">
        <v>40</v>
      </c>
      <c r="K11078" s="39">
        <v>1148.6400000000001</v>
      </c>
      <c r="L11078" s="39">
        <v>689.18</v>
      </c>
      <c r="M11078" s="37">
        <v>42226</v>
      </c>
      <c r="N11078" s="39">
        <f t="shared" si="4101"/>
        <v>459.46000000000015</v>
      </c>
      <c r="O11078" s="63">
        <f t="shared" si="4102"/>
        <v>1.6666763399982591</v>
      </c>
    </row>
    <row r="11079" spans="1:15" s="32" customFormat="1" ht="15.75" customHeight="1">
      <c r="A11079" s="32">
        <v>11077</v>
      </c>
      <c r="B11079" s="32">
        <v>45</v>
      </c>
      <c r="C11079" s="32">
        <v>3083</v>
      </c>
      <c r="D11079" s="37">
        <v>42774</v>
      </c>
      <c r="E11079" s="32" t="b">
        <v>1</v>
      </c>
      <c r="F11079" s="38" t="s">
        <v>37</v>
      </c>
      <c r="G11079" s="38" t="s">
        <v>38</v>
      </c>
      <c r="H11079" s="38" t="s">
        <v>39</v>
      </c>
      <c r="I11079" s="38" t="s">
        <v>40</v>
      </c>
      <c r="J11079" s="38" t="s">
        <v>40</v>
      </c>
      <c r="K11079" s="39">
        <v>441.49</v>
      </c>
      <c r="L11079" s="39">
        <v>84.99</v>
      </c>
      <c r="M11079" s="37">
        <v>37668</v>
      </c>
      <c r="N11079" s="39">
        <f t="shared" si="4101"/>
        <v>356.5</v>
      </c>
      <c r="O11079" s="63">
        <f t="shared" si="4102"/>
        <v>5.1946111307212615</v>
      </c>
    </row>
    <row r="11080" spans="1:15" s="32" customFormat="1" ht="15.75" customHeight="1">
      <c r="A11080" s="32">
        <v>11078</v>
      </c>
      <c r="B11080" s="32">
        <v>4</v>
      </c>
      <c r="C11080" s="32">
        <v>3039</v>
      </c>
      <c r="D11080" s="37">
        <v>42868</v>
      </c>
      <c r="E11080" s="32" t="b">
        <v>1</v>
      </c>
      <c r="F11080" s="38" t="s">
        <v>37</v>
      </c>
      <c r="G11080" s="38" t="s">
        <v>46</v>
      </c>
      <c r="H11080" s="38" t="s">
        <v>39</v>
      </c>
      <c r="I11080" s="38" t="s">
        <v>50</v>
      </c>
      <c r="J11080" s="38" t="s">
        <v>40</v>
      </c>
      <c r="K11080" s="39">
        <v>1129.1300000000001</v>
      </c>
      <c r="L11080" s="39">
        <v>677.48</v>
      </c>
      <c r="M11080" s="37">
        <v>38573</v>
      </c>
      <c r="N11080" s="39">
        <f t="shared" si="4101"/>
        <v>451.65000000000009</v>
      </c>
      <c r="O11080" s="63">
        <f t="shared" si="4102"/>
        <v>1.6666617464722207</v>
      </c>
    </row>
    <row r="11081" spans="1:15" s="32" customFormat="1" ht="15.75" hidden="1" customHeight="1">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5" s="32" customFormat="1" ht="15.75" customHeight="1">
      <c r="A11082" s="32">
        <v>11080</v>
      </c>
      <c r="B11082" s="32">
        <v>50</v>
      </c>
      <c r="C11082" s="32">
        <v>1603</v>
      </c>
      <c r="D11082" s="37">
        <v>42744</v>
      </c>
      <c r="E11082" s="32" t="b">
        <v>1</v>
      </c>
      <c r="F11082" s="38" t="s">
        <v>37</v>
      </c>
      <c r="G11082" s="38" t="s">
        <v>48</v>
      </c>
      <c r="H11082" s="38" t="s">
        <v>39</v>
      </c>
      <c r="I11082" s="38" t="s">
        <v>40</v>
      </c>
      <c r="J11082" s="38" t="s">
        <v>51</v>
      </c>
      <c r="K11082" s="39">
        <v>175.89</v>
      </c>
      <c r="L11082" s="39">
        <v>131.91999999999999</v>
      </c>
      <c r="M11082" s="37">
        <v>35470</v>
      </c>
      <c r="N11082" s="39">
        <f t="shared" ref="N11082:N11083" si="4103">K11082-L11082</f>
        <v>43.97</v>
      </c>
      <c r="O11082" s="63">
        <f t="shared" ref="O11082:O11083" si="4104">K11082/L11082</f>
        <v>1.3333080654942389</v>
      </c>
    </row>
    <row r="11083" spans="1:15" s="32" customFormat="1" ht="15.75" customHeight="1">
      <c r="A11083" s="32">
        <v>11081</v>
      </c>
      <c r="B11083" s="32">
        <v>3</v>
      </c>
      <c r="C11083" s="32">
        <v>545</v>
      </c>
      <c r="D11083" s="37">
        <v>42753</v>
      </c>
      <c r="E11083" s="32" t="b">
        <v>1</v>
      </c>
      <c r="F11083" s="38" t="s">
        <v>37</v>
      </c>
      <c r="G11083" s="38" t="s">
        <v>41</v>
      </c>
      <c r="H11083" s="38" t="s">
        <v>39</v>
      </c>
      <c r="I11083" s="38" t="s">
        <v>40</v>
      </c>
      <c r="J11083" s="38" t="s">
        <v>42</v>
      </c>
      <c r="K11083" s="39">
        <v>2091.4699999999998</v>
      </c>
      <c r="L11083" s="39">
        <v>388.92</v>
      </c>
      <c r="M11083" s="37">
        <v>39031</v>
      </c>
      <c r="N11083" s="39">
        <f t="shared" si="4103"/>
        <v>1702.5499999999997</v>
      </c>
      <c r="O11083" s="63">
        <f t="shared" si="4104"/>
        <v>5.3776355034454379</v>
      </c>
    </row>
    <row r="11084" spans="1:15" s="32" customFormat="1" ht="15.75" hidden="1" customHeight="1">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5" s="32" customFormat="1" ht="15.75" hidden="1" customHeight="1">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5" s="32" customFormat="1" ht="15.75" hidden="1" customHeight="1">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5" s="32" customFormat="1" ht="15.75" customHeight="1">
      <c r="A11087" s="32">
        <v>11085</v>
      </c>
      <c r="B11087" s="32">
        <v>61</v>
      </c>
      <c r="C11087" s="32">
        <v>2981</v>
      </c>
      <c r="D11087" s="37">
        <v>42948</v>
      </c>
      <c r="E11087" s="32" t="b">
        <v>1</v>
      </c>
      <c r="F11087" s="38" t="s">
        <v>37</v>
      </c>
      <c r="G11087" s="38" t="s">
        <v>45</v>
      </c>
      <c r="H11087" s="38" t="s">
        <v>39</v>
      </c>
      <c r="I11087" s="38" t="s">
        <v>40</v>
      </c>
      <c r="J11087" s="38" t="s">
        <v>51</v>
      </c>
      <c r="K11087" s="39">
        <v>586.45000000000005</v>
      </c>
      <c r="L11087" s="39">
        <v>521.94000000000005</v>
      </c>
      <c r="M11087" s="37">
        <v>35667</v>
      </c>
      <c r="N11087" s="39">
        <f t="shared" ref="N11087:N11089" si="4105">K11087-L11087</f>
        <v>64.509999999999991</v>
      </c>
      <c r="O11087" s="63">
        <f t="shared" ref="O11087:O11089" si="4106">K11087/L11087</f>
        <v>1.1235965819826033</v>
      </c>
    </row>
    <row r="11088" spans="1:15" s="32" customFormat="1" ht="15.75" customHeight="1">
      <c r="A11088" s="32">
        <v>11086</v>
      </c>
      <c r="B11088" s="32">
        <v>55</v>
      </c>
      <c r="C11088" s="32">
        <v>1676</v>
      </c>
      <c r="D11088" s="37">
        <v>42815</v>
      </c>
      <c r="E11088" s="32" t="b">
        <v>1</v>
      </c>
      <c r="F11088" s="38" t="s">
        <v>37</v>
      </c>
      <c r="G11088" s="38" t="s">
        <v>41</v>
      </c>
      <c r="H11088" s="38" t="s">
        <v>47</v>
      </c>
      <c r="I11088" s="38" t="s">
        <v>40</v>
      </c>
      <c r="J11088" s="38" t="s">
        <v>42</v>
      </c>
      <c r="K11088" s="39">
        <v>1894.19</v>
      </c>
      <c r="L11088" s="39">
        <v>598.76</v>
      </c>
      <c r="M11088" s="37">
        <v>40649</v>
      </c>
      <c r="N11088" s="39">
        <f t="shared" si="4105"/>
        <v>1295.43</v>
      </c>
      <c r="O11088" s="63">
        <f t="shared" si="4106"/>
        <v>3.1635212773064336</v>
      </c>
    </row>
    <row r="11089" spans="1:15" s="32" customFormat="1" ht="15.75" customHeight="1">
      <c r="A11089" s="32">
        <v>11087</v>
      </c>
      <c r="B11089" s="32">
        <v>34</v>
      </c>
      <c r="C11089" s="32">
        <v>2679</v>
      </c>
      <c r="D11089" s="37">
        <v>42892</v>
      </c>
      <c r="E11089" s="32" t="b">
        <v>1</v>
      </c>
      <c r="F11089" s="38" t="s">
        <v>37</v>
      </c>
      <c r="G11089" s="38" t="s">
        <v>48</v>
      </c>
      <c r="H11089" s="38" t="s">
        <v>39</v>
      </c>
      <c r="I11089" s="38" t="s">
        <v>40</v>
      </c>
      <c r="J11089" s="38" t="s">
        <v>40</v>
      </c>
      <c r="K11089" s="39">
        <v>1231.1500000000001</v>
      </c>
      <c r="L11089" s="39">
        <v>161.6</v>
      </c>
      <c r="M11089" s="37">
        <v>38216</v>
      </c>
      <c r="N11089" s="39">
        <f t="shared" si="4105"/>
        <v>1069.5500000000002</v>
      </c>
      <c r="O11089" s="63">
        <f t="shared" si="4106"/>
        <v>7.6185024752475252</v>
      </c>
    </row>
    <row r="11090" spans="1:15" s="32" customFormat="1" ht="15.75" hidden="1" customHeight="1">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5" s="32" customFormat="1" ht="15.75" hidden="1" customHeight="1">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5" s="32" customFormat="1" ht="15.75" customHeight="1">
      <c r="A11092" s="32">
        <v>11090</v>
      </c>
      <c r="B11092" s="32">
        <v>61</v>
      </c>
      <c r="C11092" s="32">
        <v>653</v>
      </c>
      <c r="D11092" s="37">
        <v>43062</v>
      </c>
      <c r="E11092" s="32" t="b">
        <v>1</v>
      </c>
      <c r="F11092" s="38" t="s">
        <v>37</v>
      </c>
      <c r="G11092" s="38" t="s">
        <v>43</v>
      </c>
      <c r="H11092" s="38" t="s">
        <v>39</v>
      </c>
      <c r="I11092" s="38" t="s">
        <v>44</v>
      </c>
      <c r="J11092" s="38" t="s">
        <v>40</v>
      </c>
      <c r="K11092" s="39">
        <v>71.16</v>
      </c>
      <c r="L11092" s="39">
        <v>56.93</v>
      </c>
      <c r="M11092" s="37">
        <v>34143</v>
      </c>
      <c r="N11092" s="39">
        <f t="shared" ref="N11092" si="4107">K11092-L11092</f>
        <v>14.229999999999997</v>
      </c>
      <c r="O11092" s="63">
        <f>K11092/L11092</f>
        <v>1.2499560864219217</v>
      </c>
    </row>
    <row r="11093" spans="1:15" s="32" customFormat="1" ht="15.75" hidden="1" customHeight="1">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5" s="32" customFormat="1" ht="15.75" customHeight="1">
      <c r="A11094" s="32">
        <v>11092</v>
      </c>
      <c r="B11094" s="32">
        <v>19</v>
      </c>
      <c r="C11094" s="32">
        <v>1686</v>
      </c>
      <c r="D11094" s="37">
        <v>42766</v>
      </c>
      <c r="E11094" s="32" t="b">
        <v>1</v>
      </c>
      <c r="F11094" s="38" t="s">
        <v>37</v>
      </c>
      <c r="G11094" s="38" t="s">
        <v>43</v>
      </c>
      <c r="H11094" s="38" t="s">
        <v>47</v>
      </c>
      <c r="I11094" s="38" t="s">
        <v>50</v>
      </c>
      <c r="J11094" s="38" t="s">
        <v>42</v>
      </c>
      <c r="K11094" s="39">
        <v>12.01</v>
      </c>
      <c r="L11094" s="39">
        <v>7.21</v>
      </c>
      <c r="M11094" s="37">
        <v>39880</v>
      </c>
      <c r="N11094" s="39">
        <f t="shared" ref="N11094" si="4108">K11094-L11094</f>
        <v>4.8</v>
      </c>
      <c r="O11094" s="63">
        <f>K11094/L11094</f>
        <v>1.6657420249653259</v>
      </c>
    </row>
    <row r="11095" spans="1:15" s="32" customFormat="1" ht="15.75" hidden="1" customHeight="1">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5" s="32" customFormat="1" ht="15.75" customHeight="1">
      <c r="A11096" s="32">
        <v>11094</v>
      </c>
      <c r="B11096" s="32">
        <v>33</v>
      </c>
      <c r="C11096" s="32">
        <v>1171</v>
      </c>
      <c r="D11096" s="37">
        <v>42859</v>
      </c>
      <c r="E11096" s="32" t="b">
        <v>1</v>
      </c>
      <c r="F11096" s="38" t="s">
        <v>37</v>
      </c>
      <c r="G11096" s="38" t="s">
        <v>46</v>
      </c>
      <c r="H11096" s="38" t="s">
        <v>39</v>
      </c>
      <c r="I11096" s="38" t="s">
        <v>40</v>
      </c>
      <c r="J11096" s="38" t="s">
        <v>51</v>
      </c>
      <c r="K11096" s="39">
        <v>1311.44</v>
      </c>
      <c r="L11096" s="39">
        <v>1167.18</v>
      </c>
      <c r="M11096" s="37">
        <v>41848</v>
      </c>
      <c r="N11096" s="39">
        <f t="shared" ref="N11096:N11097" si="4109">K11096-L11096</f>
        <v>144.26</v>
      </c>
      <c r="O11096" s="63">
        <f t="shared" ref="O11096:O11097" si="4110">K11096/L11096</f>
        <v>1.1235970458712452</v>
      </c>
    </row>
    <row r="11097" spans="1:15" s="32" customFormat="1" ht="15.75" customHeight="1">
      <c r="A11097" s="32">
        <v>11095</v>
      </c>
      <c r="B11097" s="32">
        <v>32</v>
      </c>
      <c r="C11097" s="32">
        <v>2940</v>
      </c>
      <c r="D11097" s="37">
        <v>42824</v>
      </c>
      <c r="E11097" s="32" t="b">
        <v>1</v>
      </c>
      <c r="F11097" s="38" t="s">
        <v>37</v>
      </c>
      <c r="G11097" s="38" t="s">
        <v>46</v>
      </c>
      <c r="H11097" s="38" t="s">
        <v>39</v>
      </c>
      <c r="I11097" s="38" t="s">
        <v>40</v>
      </c>
      <c r="J11097" s="38" t="s">
        <v>40</v>
      </c>
      <c r="K11097" s="39">
        <v>642.70000000000005</v>
      </c>
      <c r="L11097" s="39">
        <v>211.37</v>
      </c>
      <c r="M11097" s="37">
        <v>38750</v>
      </c>
      <c r="N11097" s="39">
        <f t="shared" si="4109"/>
        <v>431.33000000000004</v>
      </c>
      <c r="O11097" s="63">
        <f t="shared" si="4110"/>
        <v>3.0406396366561008</v>
      </c>
    </row>
    <row r="11098" spans="1:15" s="32" customFormat="1" ht="15.75" hidden="1" customHeight="1">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5" s="32" customFormat="1" ht="15.75" customHeight="1">
      <c r="A11099" s="32">
        <v>11097</v>
      </c>
      <c r="B11099" s="32">
        <v>40</v>
      </c>
      <c r="C11099" s="32">
        <v>449</v>
      </c>
      <c r="D11099" s="37">
        <v>42775</v>
      </c>
      <c r="E11099" s="32" t="b">
        <v>1</v>
      </c>
      <c r="F11099" s="38" t="s">
        <v>37</v>
      </c>
      <c r="G11099" s="38" t="s">
        <v>41</v>
      </c>
      <c r="H11099" s="38" t="s">
        <v>47</v>
      </c>
      <c r="I11099" s="38" t="s">
        <v>40</v>
      </c>
      <c r="J11099" s="38" t="s">
        <v>42</v>
      </c>
      <c r="K11099" s="39">
        <v>1894.19</v>
      </c>
      <c r="L11099" s="39">
        <v>598.76</v>
      </c>
      <c r="M11099" s="37">
        <v>36146</v>
      </c>
      <c r="N11099" s="39">
        <f t="shared" ref="N11099:N11100" si="4111">K11099-L11099</f>
        <v>1295.43</v>
      </c>
      <c r="O11099" s="63">
        <f t="shared" ref="O11099:O11100" si="4112">K11099/L11099</f>
        <v>3.1635212773064336</v>
      </c>
    </row>
    <row r="11100" spans="1:15" s="32" customFormat="1" ht="15.75" customHeight="1">
      <c r="A11100" s="32">
        <v>11098</v>
      </c>
      <c r="B11100" s="32">
        <v>46</v>
      </c>
      <c r="C11100" s="32">
        <v>331</v>
      </c>
      <c r="D11100" s="37">
        <v>42812</v>
      </c>
      <c r="E11100" s="32" t="b">
        <v>1</v>
      </c>
      <c r="F11100" s="38" t="s">
        <v>37</v>
      </c>
      <c r="G11100" s="38" t="s">
        <v>38</v>
      </c>
      <c r="H11100" s="38" t="s">
        <v>39</v>
      </c>
      <c r="I11100" s="38" t="s">
        <v>44</v>
      </c>
      <c r="J11100" s="38" t="s">
        <v>40</v>
      </c>
      <c r="K11100" s="39">
        <v>1289.8499999999999</v>
      </c>
      <c r="L11100" s="39">
        <v>74.510000000000005</v>
      </c>
      <c r="M11100" s="37">
        <v>41064</v>
      </c>
      <c r="N11100" s="39">
        <f t="shared" si="4111"/>
        <v>1215.3399999999999</v>
      </c>
      <c r="O11100" s="63">
        <f t="shared" si="4112"/>
        <v>17.311099181317942</v>
      </c>
    </row>
    <row r="11101" spans="1:15" s="32" customFormat="1" ht="15.75" hidden="1" customHeight="1">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5" s="32" customFormat="1" ht="15.75" hidden="1" customHeight="1">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5" s="32" customFormat="1" ht="15.75" customHeight="1">
      <c r="A11103" s="32">
        <v>11101</v>
      </c>
      <c r="B11103" s="32">
        <v>57</v>
      </c>
      <c r="C11103" s="32">
        <v>1101</v>
      </c>
      <c r="D11103" s="37">
        <v>42920</v>
      </c>
      <c r="E11103" s="32" t="b">
        <v>1</v>
      </c>
      <c r="F11103" s="38" t="s">
        <v>37</v>
      </c>
      <c r="G11103" s="38" t="s">
        <v>48</v>
      </c>
      <c r="H11103" s="38" t="s">
        <v>52</v>
      </c>
      <c r="I11103" s="38" t="s">
        <v>40</v>
      </c>
      <c r="J11103" s="38" t="s">
        <v>42</v>
      </c>
      <c r="K11103" s="39">
        <v>1890.39</v>
      </c>
      <c r="L11103" s="39">
        <v>260.14</v>
      </c>
      <c r="M11103" s="37">
        <v>33259</v>
      </c>
      <c r="N11103" s="39">
        <f t="shared" ref="N11103" si="4113">K11103-L11103</f>
        <v>1630.25</v>
      </c>
      <c r="O11103" s="63">
        <f>K11103/L11103</f>
        <v>7.2668178673022226</v>
      </c>
    </row>
    <row r="11104" spans="1:15" s="32" customFormat="1" ht="15.75" hidden="1" customHeight="1">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c r="A11105" s="32">
        <v>11103</v>
      </c>
      <c r="B11105" s="32">
        <v>17</v>
      </c>
      <c r="C11105" s="32">
        <v>48</v>
      </c>
      <c r="D11105" s="37">
        <v>42950</v>
      </c>
      <c r="E11105" s="32" t="b">
        <v>1</v>
      </c>
      <c r="F11105" s="38" t="s">
        <v>37</v>
      </c>
      <c r="G11105" s="38" t="s">
        <v>38</v>
      </c>
      <c r="H11105" s="38" t="s">
        <v>39</v>
      </c>
      <c r="I11105" s="38" t="s">
        <v>50</v>
      </c>
      <c r="J11105" s="38" t="s">
        <v>40</v>
      </c>
      <c r="K11105" s="39">
        <v>1024.6600000000001</v>
      </c>
      <c r="L11105" s="39">
        <v>614.79999999999995</v>
      </c>
      <c r="M11105" s="37">
        <v>34244</v>
      </c>
      <c r="N11105" s="39">
        <f t="shared" ref="N11105" si="4114">K11105-L11105</f>
        <v>409.86000000000013</v>
      </c>
      <c r="O11105" s="63">
        <f>K11105/L11105</f>
        <v>1.6666558230318806</v>
      </c>
    </row>
    <row r="11106" spans="1:26" s="32" customFormat="1" ht="15.75" hidden="1" customHeight="1">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c r="A11107" s="32">
        <v>11105</v>
      </c>
      <c r="B11107" s="32">
        <v>26</v>
      </c>
      <c r="C11107" s="32">
        <v>28</v>
      </c>
      <c r="D11107" s="37">
        <v>42845</v>
      </c>
      <c r="E11107" s="32" t="b">
        <v>1</v>
      </c>
      <c r="F11107" s="38" t="s">
        <v>37</v>
      </c>
      <c r="G11107" s="38" t="s">
        <v>48</v>
      </c>
      <c r="H11107" s="38" t="s">
        <v>39</v>
      </c>
      <c r="I11107" s="38" t="s">
        <v>40</v>
      </c>
      <c r="J11107" s="38" t="s">
        <v>40</v>
      </c>
      <c r="K11107" s="39">
        <v>1992.93</v>
      </c>
      <c r="L11107" s="39">
        <v>762.63</v>
      </c>
      <c r="M11107" s="37">
        <v>33888</v>
      </c>
      <c r="N11107" s="39">
        <f t="shared" ref="N11107:N11108" si="4115">K11107-L11107</f>
        <v>1230.3000000000002</v>
      </c>
      <c r="O11107" s="63">
        <f t="shared" ref="O11107:O11108" si="4116">K11107/L11107</f>
        <v>2.6132331536918296</v>
      </c>
    </row>
    <row r="11108" spans="1:26" s="32" customFormat="1" ht="15.75" customHeight="1">
      <c r="A11108" s="32">
        <v>11106</v>
      </c>
      <c r="B11108" s="32">
        <v>48</v>
      </c>
      <c r="C11108" s="32">
        <v>628</v>
      </c>
      <c r="D11108" s="37">
        <v>42866</v>
      </c>
      <c r="E11108" s="32" t="b">
        <v>1</v>
      </c>
      <c r="F11108" s="38" t="s">
        <v>37</v>
      </c>
      <c r="G11108" s="38" t="s">
        <v>48</v>
      </c>
      <c r="H11108" s="38" t="s">
        <v>39</v>
      </c>
      <c r="I11108" s="38" t="s">
        <v>40</v>
      </c>
      <c r="J11108" s="38" t="s">
        <v>40</v>
      </c>
      <c r="K11108" s="39">
        <v>1762.96</v>
      </c>
      <c r="L11108" s="39">
        <v>950.52</v>
      </c>
      <c r="M11108" s="37">
        <v>41848</v>
      </c>
      <c r="N11108" s="39">
        <f t="shared" si="4115"/>
        <v>812.44</v>
      </c>
      <c r="O11108" s="63">
        <f t="shared" si="4116"/>
        <v>1.8547321466144848</v>
      </c>
    </row>
    <row r="11109" spans="1:26" s="32" customFormat="1" ht="15.75" hidden="1" customHeight="1">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hidden="1" customHeight="1">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c r="A11111" s="32">
        <v>11109</v>
      </c>
      <c r="B11111" s="32">
        <v>91</v>
      </c>
      <c r="C11111" s="32">
        <v>2786</v>
      </c>
      <c r="D11111" s="37">
        <v>43096</v>
      </c>
      <c r="E11111" s="32" t="b">
        <v>1</v>
      </c>
      <c r="F11111" s="38" t="s">
        <v>37</v>
      </c>
      <c r="G11111" s="38" t="s">
        <v>38</v>
      </c>
      <c r="H11111" s="38" t="s">
        <v>39</v>
      </c>
      <c r="I11111" s="38" t="s">
        <v>40</v>
      </c>
      <c r="J11111" s="38" t="s">
        <v>40</v>
      </c>
      <c r="K11111" s="39">
        <v>100.35</v>
      </c>
      <c r="L11111" s="39">
        <v>75.260000000000005</v>
      </c>
      <c r="M11111" s="37">
        <v>36367</v>
      </c>
      <c r="N11111" s="39">
        <f t="shared" ref="N11111:N11114" si="4117">K11111-L11111</f>
        <v>25.089999999999989</v>
      </c>
      <c r="O11111" s="63">
        <f t="shared" ref="O11111:O11114" si="4118">K11111/L11111</f>
        <v>1.3333776242359818</v>
      </c>
    </row>
    <row r="11112" spans="1:26" s="32" customFormat="1" ht="15.75" customHeight="1">
      <c r="A11112" s="32">
        <v>11110</v>
      </c>
      <c r="B11112" s="32">
        <v>30</v>
      </c>
      <c r="C11112" s="32">
        <v>1010</v>
      </c>
      <c r="D11112" s="37">
        <v>42855</v>
      </c>
      <c r="E11112" s="32" t="b">
        <v>1</v>
      </c>
      <c r="F11112" s="38" t="s">
        <v>37</v>
      </c>
      <c r="G11112" s="38" t="s">
        <v>38</v>
      </c>
      <c r="H11112" s="38" t="s">
        <v>39</v>
      </c>
      <c r="I11112" s="38" t="s">
        <v>50</v>
      </c>
      <c r="J11112" s="38" t="s">
        <v>40</v>
      </c>
      <c r="K11112" s="39">
        <v>748.17</v>
      </c>
      <c r="L11112" s="39">
        <v>448.9</v>
      </c>
      <c r="M11112" s="37">
        <v>33552</v>
      </c>
      <c r="N11112" s="39">
        <f t="shared" si="4117"/>
        <v>299.27</v>
      </c>
      <c r="O11112" s="63">
        <f t="shared" si="4118"/>
        <v>1.6666740922254399</v>
      </c>
    </row>
    <row r="11113" spans="1:26" s="32" customFormat="1" ht="15.75" customHeight="1">
      <c r="A11113" s="32">
        <v>11111</v>
      </c>
      <c r="B11113" s="32">
        <v>95</v>
      </c>
      <c r="C11113" s="32">
        <v>2554</v>
      </c>
      <c r="D11113" s="37">
        <v>42751</v>
      </c>
      <c r="E11113" s="32" t="b">
        <v>1</v>
      </c>
      <c r="F11113" s="38" t="s">
        <v>37</v>
      </c>
      <c r="G11113" s="38" t="s">
        <v>43</v>
      </c>
      <c r="H11113" s="38" t="s">
        <v>52</v>
      </c>
      <c r="I11113" s="38" t="s">
        <v>44</v>
      </c>
      <c r="J11113" s="38" t="s">
        <v>40</v>
      </c>
      <c r="K11113" s="39">
        <v>1073.07</v>
      </c>
      <c r="L11113" s="39">
        <v>933.84</v>
      </c>
      <c r="M11113" s="37">
        <v>35455</v>
      </c>
      <c r="N11113" s="39">
        <f t="shared" si="4117"/>
        <v>139.2299999999999</v>
      </c>
      <c r="O11113" s="63">
        <f t="shared" si="4118"/>
        <v>1.1490940632228217</v>
      </c>
    </row>
    <row r="11114" spans="1:26" s="32" customFormat="1" ht="15.75" customHeight="1">
      <c r="A11114" s="32">
        <v>11112</v>
      </c>
      <c r="B11114" s="32">
        <v>57</v>
      </c>
      <c r="C11114" s="32">
        <v>1969</v>
      </c>
      <c r="D11114" s="37">
        <v>42920</v>
      </c>
      <c r="E11114" s="32" t="b">
        <v>1</v>
      </c>
      <c r="F11114" s="38" t="s">
        <v>37</v>
      </c>
      <c r="G11114" s="38" t="s">
        <v>48</v>
      </c>
      <c r="H11114" s="38" t="s">
        <v>52</v>
      </c>
      <c r="I11114" s="38" t="s">
        <v>40</v>
      </c>
      <c r="J11114" s="38" t="s">
        <v>42</v>
      </c>
      <c r="K11114" s="39">
        <v>1890.39</v>
      </c>
      <c r="L11114" s="39">
        <v>260.14</v>
      </c>
      <c r="M11114" s="37">
        <v>42172</v>
      </c>
      <c r="N11114" s="39">
        <f t="shared" si="4117"/>
        <v>1630.25</v>
      </c>
      <c r="O11114" s="63">
        <f t="shared" si="4118"/>
        <v>7.2668178673022226</v>
      </c>
    </row>
    <row r="11115" spans="1:26" s="32" customFormat="1" ht="15.75" hidden="1" customHeight="1">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hidden="1" customHeight="1">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c r="A11117" s="32">
        <v>11115</v>
      </c>
      <c r="B11117" s="32">
        <v>14</v>
      </c>
      <c r="C11117" s="32">
        <v>2283</v>
      </c>
      <c r="D11117" s="37">
        <v>42765</v>
      </c>
      <c r="E11117" s="32" t="b">
        <v>1</v>
      </c>
      <c r="F11117" s="38" t="s">
        <v>37</v>
      </c>
      <c r="G11117" s="38" t="s">
        <v>38</v>
      </c>
      <c r="H11117" s="38" t="s">
        <v>39</v>
      </c>
      <c r="I11117" s="38" t="s">
        <v>50</v>
      </c>
      <c r="J11117" s="38" t="s">
        <v>42</v>
      </c>
      <c r="K11117" s="39">
        <v>1842.92</v>
      </c>
      <c r="L11117" s="39">
        <v>1105.75</v>
      </c>
      <c r="M11117" s="37">
        <v>34996</v>
      </c>
      <c r="N11117" s="39">
        <f t="shared" ref="N11117" si="4119">K11117-L11117</f>
        <v>737.17000000000007</v>
      </c>
      <c r="O11117" s="63">
        <f>K11117/L11117</f>
        <v>1.6666696812118473</v>
      </c>
    </row>
    <row r="11118" spans="1:26" s="32" customFormat="1" ht="15.75" hidden="1" customHeight="1">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hidden="1" customHeight="1">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hidden="1" customHeight="1">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5" s="32" customFormat="1" ht="15.75" hidden="1" customHeight="1">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5" s="32" customFormat="1" ht="15.75" customHeight="1">
      <c r="A11122" s="32">
        <v>11120</v>
      </c>
      <c r="B11122" s="32">
        <v>30</v>
      </c>
      <c r="C11122" s="32">
        <v>769</v>
      </c>
      <c r="D11122" s="37">
        <v>42777</v>
      </c>
      <c r="E11122" s="32" t="b">
        <v>1</v>
      </c>
      <c r="F11122" s="38" t="s">
        <v>37</v>
      </c>
      <c r="G11122" s="38" t="s">
        <v>38</v>
      </c>
      <c r="H11122" s="38" t="s">
        <v>39</v>
      </c>
      <c r="I11122" s="38" t="s">
        <v>50</v>
      </c>
      <c r="J11122" s="38" t="s">
        <v>40</v>
      </c>
      <c r="K11122" s="39">
        <v>748.17</v>
      </c>
      <c r="L11122" s="39">
        <v>448.9</v>
      </c>
      <c r="M11122" s="37">
        <v>42105</v>
      </c>
      <c r="N11122" s="39">
        <f t="shared" ref="N11122" si="4120">K11122-L11122</f>
        <v>299.27</v>
      </c>
      <c r="O11122" s="63">
        <f>K11122/L11122</f>
        <v>1.6666740922254399</v>
      </c>
    </row>
    <row r="11123" spans="1:15" s="32" customFormat="1" ht="15.75" hidden="1" customHeight="1">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5" s="32" customFormat="1" ht="15.75" hidden="1" customHeight="1">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5" s="32" customFormat="1" ht="15.75" customHeight="1">
      <c r="A11125" s="32">
        <v>11123</v>
      </c>
      <c r="B11125" s="32">
        <v>73</v>
      </c>
      <c r="C11125" s="32">
        <v>3108</v>
      </c>
      <c r="D11125" s="37">
        <v>42813</v>
      </c>
      <c r="E11125" s="32" t="b">
        <v>1</v>
      </c>
      <c r="F11125" s="38" t="s">
        <v>37</v>
      </c>
      <c r="G11125" s="38" t="s">
        <v>38</v>
      </c>
      <c r="H11125" s="38" t="s">
        <v>39</v>
      </c>
      <c r="I11125" s="38" t="s">
        <v>40</v>
      </c>
      <c r="J11125" s="38" t="s">
        <v>40</v>
      </c>
      <c r="K11125" s="39">
        <v>1945.43</v>
      </c>
      <c r="L11125" s="39">
        <v>333.18</v>
      </c>
      <c r="M11125" s="37">
        <v>37499</v>
      </c>
      <c r="N11125" s="39">
        <f t="shared" ref="N11125:N11132" si="4121">K11125-L11125</f>
        <v>1612.25</v>
      </c>
      <c r="O11125" s="63">
        <f t="shared" ref="O11125:O11132" si="4122">K11125/L11125</f>
        <v>5.8389759289273062</v>
      </c>
    </row>
    <row r="11126" spans="1:15" s="32" customFormat="1" ht="15.75" customHeight="1">
      <c r="A11126" s="32">
        <v>11124</v>
      </c>
      <c r="B11126" s="32">
        <v>94</v>
      </c>
      <c r="C11126" s="32">
        <v>2181</v>
      </c>
      <c r="D11126" s="37">
        <v>43012</v>
      </c>
      <c r="E11126" s="32" t="b">
        <v>1</v>
      </c>
      <c r="F11126" s="38" t="s">
        <v>37</v>
      </c>
      <c r="G11126" s="38" t="s">
        <v>46</v>
      </c>
      <c r="H11126" s="38" t="s">
        <v>39</v>
      </c>
      <c r="I11126" s="38" t="s">
        <v>40</v>
      </c>
      <c r="J11126" s="38" t="s">
        <v>42</v>
      </c>
      <c r="K11126" s="39">
        <v>1635.3</v>
      </c>
      <c r="L11126" s="39">
        <v>993.66</v>
      </c>
      <c r="M11126" s="37">
        <v>38002</v>
      </c>
      <c r="N11126" s="39">
        <f t="shared" si="4121"/>
        <v>641.64</v>
      </c>
      <c r="O11126" s="63">
        <f t="shared" si="4122"/>
        <v>1.6457339532636919</v>
      </c>
    </row>
    <row r="11127" spans="1:15" s="32" customFormat="1" ht="15.75" customHeight="1">
      <c r="A11127" s="32">
        <v>11125</v>
      </c>
      <c r="B11127" s="32">
        <v>87</v>
      </c>
      <c r="C11127" s="32">
        <v>3049</v>
      </c>
      <c r="D11127" s="37">
        <v>43031</v>
      </c>
      <c r="E11127" s="32" t="b">
        <v>1</v>
      </c>
      <c r="F11127" s="38" t="s">
        <v>37</v>
      </c>
      <c r="G11127" s="38" t="s">
        <v>43</v>
      </c>
      <c r="H11127" s="38" t="s">
        <v>39</v>
      </c>
      <c r="I11127" s="38" t="s">
        <v>40</v>
      </c>
      <c r="J11127" s="38" t="s">
        <v>40</v>
      </c>
      <c r="K11127" s="39">
        <v>1636.9</v>
      </c>
      <c r="L11127" s="39">
        <v>44.71</v>
      </c>
      <c r="M11127" s="37">
        <v>38859</v>
      </c>
      <c r="N11127" s="39">
        <f t="shared" si="4121"/>
        <v>1592.19</v>
      </c>
      <c r="O11127" s="63">
        <f t="shared" si="4122"/>
        <v>36.611496309550439</v>
      </c>
    </row>
    <row r="11128" spans="1:15" s="32" customFormat="1" ht="15.75" customHeight="1">
      <c r="A11128" s="32">
        <v>11126</v>
      </c>
      <c r="B11128" s="32">
        <v>32</v>
      </c>
      <c r="C11128" s="32">
        <v>1840</v>
      </c>
      <c r="D11128" s="37">
        <v>42879</v>
      </c>
      <c r="E11128" s="32" t="b">
        <v>1</v>
      </c>
      <c r="F11128" s="38" t="s">
        <v>37</v>
      </c>
      <c r="G11128" s="38" t="s">
        <v>46</v>
      </c>
      <c r="H11128" s="38" t="s">
        <v>39</v>
      </c>
      <c r="I11128" s="38" t="s">
        <v>50</v>
      </c>
      <c r="J11128" s="38" t="s">
        <v>40</v>
      </c>
      <c r="K11128" s="39">
        <v>1179</v>
      </c>
      <c r="L11128" s="39">
        <v>707.4</v>
      </c>
      <c r="M11128" s="37">
        <v>36145</v>
      </c>
      <c r="N11128" s="39">
        <f t="shared" si="4121"/>
        <v>471.6</v>
      </c>
      <c r="O11128" s="63">
        <f t="shared" si="4122"/>
        <v>1.6666666666666667</v>
      </c>
    </row>
    <row r="11129" spans="1:15" s="32" customFormat="1" ht="15.75" customHeight="1">
      <c r="A11129" s="32">
        <v>11127</v>
      </c>
      <c r="B11129" s="32">
        <v>27</v>
      </c>
      <c r="C11129" s="32">
        <v>2836</v>
      </c>
      <c r="D11129" s="37">
        <v>43049</v>
      </c>
      <c r="E11129" s="32" t="b">
        <v>1</v>
      </c>
      <c r="F11129" s="38" t="s">
        <v>37</v>
      </c>
      <c r="G11129" s="38" t="s">
        <v>41</v>
      </c>
      <c r="H11129" s="38" t="s">
        <v>39</v>
      </c>
      <c r="I11129" s="38" t="s">
        <v>40</v>
      </c>
      <c r="J11129" s="38" t="s">
        <v>40</v>
      </c>
      <c r="K11129" s="39">
        <v>499.53</v>
      </c>
      <c r="L11129" s="39">
        <v>388.72</v>
      </c>
      <c r="M11129" s="37">
        <v>36334</v>
      </c>
      <c r="N11129" s="39">
        <f t="shared" si="4121"/>
        <v>110.80999999999995</v>
      </c>
      <c r="O11129" s="63">
        <f t="shared" si="4122"/>
        <v>1.2850637991356244</v>
      </c>
    </row>
    <row r="11130" spans="1:15" s="32" customFormat="1" ht="15.75" customHeight="1">
      <c r="A11130" s="32">
        <v>11128</v>
      </c>
      <c r="B11130" s="32">
        <v>81</v>
      </c>
      <c r="C11130" s="32">
        <v>2358</v>
      </c>
      <c r="D11130" s="37">
        <v>43048</v>
      </c>
      <c r="E11130" s="32" t="b">
        <v>1</v>
      </c>
      <c r="F11130" s="38" t="s">
        <v>37</v>
      </c>
      <c r="G11130" s="38" t="s">
        <v>38</v>
      </c>
      <c r="H11130" s="38" t="s">
        <v>39</v>
      </c>
      <c r="I11130" s="38" t="s">
        <v>40</v>
      </c>
      <c r="J11130" s="38" t="s">
        <v>40</v>
      </c>
      <c r="K11130" s="39">
        <v>1151.96</v>
      </c>
      <c r="L11130" s="39">
        <v>649.49</v>
      </c>
      <c r="M11130" s="37">
        <v>34071</v>
      </c>
      <c r="N11130" s="39">
        <f t="shared" si="4121"/>
        <v>502.47</v>
      </c>
      <c r="O11130" s="63">
        <f t="shared" si="4122"/>
        <v>1.7736377773329843</v>
      </c>
    </row>
    <row r="11131" spans="1:15" s="32" customFormat="1" ht="15.75" customHeight="1">
      <c r="A11131" s="32">
        <v>11129</v>
      </c>
      <c r="B11131" s="32">
        <v>87</v>
      </c>
      <c r="C11131" s="32">
        <v>3030</v>
      </c>
      <c r="D11131" s="37">
        <v>42969</v>
      </c>
      <c r="E11131" s="32" t="b">
        <v>1</v>
      </c>
      <c r="F11131" s="38" t="s">
        <v>37</v>
      </c>
      <c r="G11131" s="38" t="s">
        <v>46</v>
      </c>
      <c r="H11131" s="38" t="s">
        <v>39</v>
      </c>
      <c r="I11131" s="38" t="s">
        <v>50</v>
      </c>
      <c r="J11131" s="38" t="s">
        <v>40</v>
      </c>
      <c r="K11131" s="39">
        <v>1179</v>
      </c>
      <c r="L11131" s="39">
        <v>707.4</v>
      </c>
      <c r="M11131" s="37">
        <v>35667</v>
      </c>
      <c r="N11131" s="39">
        <f t="shared" si="4121"/>
        <v>471.6</v>
      </c>
      <c r="O11131" s="63">
        <f t="shared" si="4122"/>
        <v>1.6666666666666667</v>
      </c>
    </row>
    <row r="11132" spans="1:15" s="32" customFormat="1" ht="15.75" customHeight="1">
      <c r="A11132" s="32">
        <v>11130</v>
      </c>
      <c r="B11132" s="32">
        <v>66</v>
      </c>
      <c r="C11132" s="32">
        <v>744</v>
      </c>
      <c r="D11132" s="37">
        <v>43076</v>
      </c>
      <c r="E11132" s="32" t="b">
        <v>1</v>
      </c>
      <c r="F11132" s="38" t="s">
        <v>37</v>
      </c>
      <c r="G11132" s="38" t="s">
        <v>46</v>
      </c>
      <c r="H11132" s="38" t="s">
        <v>47</v>
      </c>
      <c r="I11132" s="38" t="s">
        <v>44</v>
      </c>
      <c r="J11132" s="38" t="s">
        <v>51</v>
      </c>
      <c r="K11132" s="39">
        <v>590.26</v>
      </c>
      <c r="L11132" s="39">
        <v>525.33000000000004</v>
      </c>
      <c r="M11132" s="37">
        <v>40487</v>
      </c>
      <c r="N11132" s="39">
        <f t="shared" si="4121"/>
        <v>64.92999999999995</v>
      </c>
      <c r="O11132" s="63">
        <f t="shared" si="4122"/>
        <v>1.123598499990482</v>
      </c>
    </row>
    <row r="11133" spans="1:15" s="32" customFormat="1" ht="15.75" hidden="1" customHeight="1">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5" s="32" customFormat="1" ht="15.75" customHeight="1">
      <c r="A11134" s="32">
        <v>11132</v>
      </c>
      <c r="B11134" s="32">
        <v>39</v>
      </c>
      <c r="C11134" s="32">
        <v>782</v>
      </c>
      <c r="D11134" s="37">
        <v>42997</v>
      </c>
      <c r="E11134" s="32" t="b">
        <v>1</v>
      </c>
      <c r="F11134" s="38" t="s">
        <v>37</v>
      </c>
      <c r="G11134" s="38" t="s">
        <v>46</v>
      </c>
      <c r="H11134" s="38" t="s">
        <v>39</v>
      </c>
      <c r="I11134" s="38" t="s">
        <v>40</v>
      </c>
      <c r="J11134" s="38" t="s">
        <v>42</v>
      </c>
      <c r="K11134" s="39">
        <v>1812.75</v>
      </c>
      <c r="L11134" s="39">
        <v>582.48</v>
      </c>
      <c r="M11134" s="37">
        <v>40336</v>
      </c>
      <c r="N11134" s="39">
        <f t="shared" ref="N11134:N11135" si="4123">K11134-L11134</f>
        <v>1230.27</v>
      </c>
      <c r="O11134" s="63">
        <f t="shared" ref="O11134:O11135" si="4124">K11134/L11134</f>
        <v>3.1121240214256281</v>
      </c>
    </row>
    <row r="11135" spans="1:15" s="32" customFormat="1" ht="15.75" customHeight="1">
      <c r="A11135" s="32">
        <v>11133</v>
      </c>
      <c r="B11135" s="32">
        <v>40</v>
      </c>
      <c r="C11135" s="32">
        <v>2884</v>
      </c>
      <c r="D11135" s="37">
        <v>43079</v>
      </c>
      <c r="E11135" s="32" t="b">
        <v>1</v>
      </c>
      <c r="F11135" s="38" t="s">
        <v>37</v>
      </c>
      <c r="G11135" s="38" t="s">
        <v>43</v>
      </c>
      <c r="H11135" s="38" t="s">
        <v>39</v>
      </c>
      <c r="I11135" s="38" t="s">
        <v>50</v>
      </c>
      <c r="J11135" s="38" t="s">
        <v>40</v>
      </c>
      <c r="K11135" s="39">
        <v>1458.17</v>
      </c>
      <c r="L11135" s="39">
        <v>874.9</v>
      </c>
      <c r="M11135" s="37">
        <v>38750</v>
      </c>
      <c r="N11135" s="39">
        <f t="shared" si="4123"/>
        <v>583.2700000000001</v>
      </c>
      <c r="O11135" s="63">
        <f t="shared" si="4124"/>
        <v>1.6666704766259002</v>
      </c>
    </row>
    <row r="11136" spans="1:15" s="32" customFormat="1" ht="15.75" hidden="1" customHeight="1">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5" s="32" customFormat="1" ht="15.75" customHeight="1">
      <c r="A11137" s="32">
        <v>11135</v>
      </c>
      <c r="B11137" s="32">
        <v>67</v>
      </c>
      <c r="C11137" s="32">
        <v>1359</v>
      </c>
      <c r="D11137" s="37">
        <v>43087</v>
      </c>
      <c r="E11137" s="32" t="b">
        <v>1</v>
      </c>
      <c r="F11137" s="38" t="s">
        <v>37</v>
      </c>
      <c r="G11137" s="38" t="s">
        <v>45</v>
      </c>
      <c r="H11137" s="38" t="s">
        <v>47</v>
      </c>
      <c r="I11137" s="38" t="s">
        <v>40</v>
      </c>
      <c r="J11137" s="38" t="s">
        <v>40</v>
      </c>
      <c r="K11137" s="39">
        <v>544.04999999999995</v>
      </c>
      <c r="L11137" s="39">
        <v>376.84</v>
      </c>
      <c r="M11137" s="37">
        <v>38647</v>
      </c>
      <c r="N11137" s="39">
        <f t="shared" ref="N11137" si="4125">K11137-L11137</f>
        <v>167.20999999999998</v>
      </c>
      <c r="O11137" s="63">
        <f>K11137/L11137</f>
        <v>1.4437161660121005</v>
      </c>
    </row>
    <row r="11138" spans="1:15" s="32" customFormat="1" ht="15.75" hidden="1" customHeight="1">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5" s="32" customFormat="1" ht="15.75" hidden="1" customHeight="1">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5" s="32" customFormat="1" ht="15.75" customHeight="1">
      <c r="A11140" s="32">
        <v>11138</v>
      </c>
      <c r="B11140" s="32">
        <v>78</v>
      </c>
      <c r="C11140" s="32">
        <v>2256</v>
      </c>
      <c r="D11140" s="37">
        <v>42930</v>
      </c>
      <c r="E11140" s="32" t="b">
        <v>1</v>
      </c>
      <c r="F11140" s="38" t="s">
        <v>37</v>
      </c>
      <c r="G11140" s="38" t="s">
        <v>46</v>
      </c>
      <c r="H11140" s="38" t="s">
        <v>39</v>
      </c>
      <c r="I11140" s="38" t="s">
        <v>40</v>
      </c>
      <c r="J11140" s="38" t="s">
        <v>42</v>
      </c>
      <c r="K11140" s="39">
        <v>1765.3</v>
      </c>
      <c r="L11140" s="39">
        <v>709.48</v>
      </c>
      <c r="M11140" s="37">
        <v>37626</v>
      </c>
      <c r="N11140" s="39">
        <f t="shared" ref="N11140:N11143" si="4126">K11140-L11140</f>
        <v>1055.82</v>
      </c>
      <c r="O11140" s="63">
        <f t="shared" ref="O11140:O11143" si="4127">K11140/L11140</f>
        <v>2.4881603427862657</v>
      </c>
    </row>
    <row r="11141" spans="1:15" s="32" customFormat="1" ht="15.75" customHeight="1">
      <c r="A11141" s="32">
        <v>11139</v>
      </c>
      <c r="B11141" s="32">
        <v>98</v>
      </c>
      <c r="C11141" s="32">
        <v>1477</v>
      </c>
      <c r="D11141" s="37">
        <v>42851</v>
      </c>
      <c r="E11141" s="32" t="b">
        <v>1</v>
      </c>
      <c r="F11141" s="38" t="s">
        <v>37</v>
      </c>
      <c r="G11141" s="38" t="s">
        <v>41</v>
      </c>
      <c r="H11141" s="38" t="s">
        <v>39</v>
      </c>
      <c r="I11141" s="38" t="s">
        <v>50</v>
      </c>
      <c r="J11141" s="38" t="s">
        <v>40</v>
      </c>
      <c r="K11141" s="39">
        <v>358.39</v>
      </c>
      <c r="L11141" s="39">
        <v>215.03</v>
      </c>
      <c r="M11141" s="37">
        <v>34556</v>
      </c>
      <c r="N11141" s="39">
        <f t="shared" si="4126"/>
        <v>143.35999999999999</v>
      </c>
      <c r="O11141" s="63">
        <f t="shared" si="4127"/>
        <v>1.6666976700925451</v>
      </c>
    </row>
    <row r="11142" spans="1:15" s="32" customFormat="1" ht="15.75" customHeight="1">
      <c r="A11142" s="32">
        <v>11140</v>
      </c>
      <c r="B11142" s="32">
        <v>83</v>
      </c>
      <c r="C11142" s="32">
        <v>2752</v>
      </c>
      <c r="D11142" s="37">
        <v>43010</v>
      </c>
      <c r="E11142" s="32" t="b">
        <v>1</v>
      </c>
      <c r="F11142" s="38" t="s">
        <v>37</v>
      </c>
      <c r="G11142" s="38" t="s">
        <v>38</v>
      </c>
      <c r="H11142" s="38" t="s">
        <v>52</v>
      </c>
      <c r="I11142" s="38" t="s">
        <v>40</v>
      </c>
      <c r="J11142" s="38" t="s">
        <v>42</v>
      </c>
      <c r="K11142" s="39">
        <v>2083.94</v>
      </c>
      <c r="L11142" s="39">
        <v>675.03</v>
      </c>
      <c r="M11142" s="37">
        <v>38482</v>
      </c>
      <c r="N11142" s="39">
        <f t="shared" si="4126"/>
        <v>1408.91</v>
      </c>
      <c r="O11142" s="63">
        <f t="shared" si="4127"/>
        <v>3.0871813104602759</v>
      </c>
    </row>
    <row r="11143" spans="1:15" s="32" customFormat="1" ht="15.75" customHeight="1">
      <c r="A11143" s="32">
        <v>11141</v>
      </c>
      <c r="B11143" s="32">
        <v>85</v>
      </c>
      <c r="C11143" s="32">
        <v>1621</v>
      </c>
      <c r="D11143" s="37">
        <v>42877</v>
      </c>
      <c r="E11143" s="32" t="b">
        <v>1</v>
      </c>
      <c r="F11143" s="38" t="s">
        <v>37</v>
      </c>
      <c r="G11143" s="38" t="s">
        <v>48</v>
      </c>
      <c r="H11143" s="38" t="s">
        <v>39</v>
      </c>
      <c r="I11143" s="38" t="s">
        <v>40</v>
      </c>
      <c r="J11143" s="38" t="s">
        <v>40</v>
      </c>
      <c r="K11143" s="39">
        <v>752.64</v>
      </c>
      <c r="L11143" s="39">
        <v>205.36</v>
      </c>
      <c r="M11143" s="37">
        <v>42218</v>
      </c>
      <c r="N11143" s="39">
        <f t="shared" si="4126"/>
        <v>547.28</v>
      </c>
      <c r="O11143" s="63">
        <f t="shared" si="4127"/>
        <v>3.6649785742111409</v>
      </c>
    </row>
    <row r="11144" spans="1:15" s="32" customFormat="1" ht="15.75" hidden="1" customHeight="1">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5" s="32" customFormat="1" ht="15.75" hidden="1" customHeight="1">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5" s="32" customFormat="1" ht="15.75" hidden="1" customHeight="1">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5" s="32" customFormat="1" ht="15.75" customHeight="1">
      <c r="A11147" s="32">
        <v>11145</v>
      </c>
      <c r="B11147" s="32">
        <v>19</v>
      </c>
      <c r="C11147" s="32">
        <v>80</v>
      </c>
      <c r="D11147" s="37">
        <v>42831</v>
      </c>
      <c r="E11147" s="32" t="b">
        <v>1</v>
      </c>
      <c r="F11147" s="38" t="s">
        <v>37</v>
      </c>
      <c r="G11147" s="38" t="s">
        <v>43</v>
      </c>
      <c r="H11147" s="38" t="s">
        <v>47</v>
      </c>
      <c r="I11147" s="38" t="s">
        <v>50</v>
      </c>
      <c r="J11147" s="38" t="s">
        <v>42</v>
      </c>
      <c r="K11147" s="39">
        <v>12.01</v>
      </c>
      <c r="L11147" s="39">
        <v>7.21</v>
      </c>
      <c r="M11147" s="37">
        <v>39880</v>
      </c>
      <c r="N11147" s="39">
        <f t="shared" ref="N11147:N11149" si="4128">K11147-L11147</f>
        <v>4.8</v>
      </c>
      <c r="O11147" s="63">
        <f t="shared" ref="O11147:O11149" si="4129">K11147/L11147</f>
        <v>1.6657420249653259</v>
      </c>
    </row>
    <row r="11148" spans="1:15" s="32" customFormat="1" ht="15.75" customHeight="1">
      <c r="A11148" s="32">
        <v>11146</v>
      </c>
      <c r="B11148" s="32">
        <v>92</v>
      </c>
      <c r="C11148" s="32">
        <v>3139</v>
      </c>
      <c r="D11148" s="37">
        <v>43054</v>
      </c>
      <c r="E11148" s="32" t="b">
        <v>1</v>
      </c>
      <c r="F11148" s="38" t="s">
        <v>37</v>
      </c>
      <c r="G11148" s="38" t="s">
        <v>48</v>
      </c>
      <c r="H11148" s="38" t="s">
        <v>52</v>
      </c>
      <c r="I11148" s="38" t="s">
        <v>40</v>
      </c>
      <c r="J11148" s="38" t="s">
        <v>42</v>
      </c>
      <c r="K11148" s="39">
        <v>1890.39</v>
      </c>
      <c r="L11148" s="39">
        <v>260.14</v>
      </c>
      <c r="M11148" s="37">
        <v>41047</v>
      </c>
      <c r="N11148" s="39">
        <f t="shared" si="4128"/>
        <v>1630.25</v>
      </c>
      <c r="O11148" s="63">
        <f t="shared" si="4129"/>
        <v>7.2668178673022226</v>
      </c>
    </row>
    <row r="11149" spans="1:15" s="32" customFormat="1" ht="15.75" customHeight="1">
      <c r="A11149" s="32">
        <v>11147</v>
      </c>
      <c r="B11149" s="32">
        <v>33</v>
      </c>
      <c r="C11149" s="32">
        <v>2379</v>
      </c>
      <c r="D11149" s="37">
        <v>43048</v>
      </c>
      <c r="E11149" s="32" t="b">
        <v>1</v>
      </c>
      <c r="F11149" s="38" t="s">
        <v>37</v>
      </c>
      <c r="G11149" s="38" t="s">
        <v>46</v>
      </c>
      <c r="H11149" s="38" t="s">
        <v>39</v>
      </c>
      <c r="I11149" s="38" t="s">
        <v>40</v>
      </c>
      <c r="J11149" s="38" t="s">
        <v>51</v>
      </c>
      <c r="K11149" s="39">
        <v>1311.44</v>
      </c>
      <c r="L11149" s="39">
        <v>1167.18</v>
      </c>
      <c r="M11149" s="37">
        <v>38750</v>
      </c>
      <c r="N11149" s="39">
        <f t="shared" si="4128"/>
        <v>144.26</v>
      </c>
      <c r="O11149" s="63">
        <f t="shared" si="4129"/>
        <v>1.1235970458712452</v>
      </c>
    </row>
    <row r="11150" spans="1:15" s="32" customFormat="1" ht="15.75" hidden="1" customHeight="1">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5" s="32" customFormat="1" ht="15.75" customHeight="1">
      <c r="A11151" s="32">
        <v>11149</v>
      </c>
      <c r="B11151" s="32">
        <v>45</v>
      </c>
      <c r="C11151" s="32">
        <v>3460</v>
      </c>
      <c r="D11151" s="37">
        <v>43019</v>
      </c>
      <c r="E11151" s="32" t="b">
        <v>1</v>
      </c>
      <c r="F11151" s="38" t="s">
        <v>37</v>
      </c>
      <c r="G11151" s="38" t="s">
        <v>38</v>
      </c>
      <c r="H11151" s="38" t="s">
        <v>39</v>
      </c>
      <c r="I11151" s="38" t="s">
        <v>40</v>
      </c>
      <c r="J11151" s="38" t="s">
        <v>40</v>
      </c>
      <c r="K11151" s="39">
        <v>441.49</v>
      </c>
      <c r="L11151" s="39">
        <v>84.99</v>
      </c>
      <c r="M11151" s="37">
        <v>34071</v>
      </c>
      <c r="N11151" s="39">
        <f t="shared" ref="N11151:N11154" si="4130">K11151-L11151</f>
        <v>356.5</v>
      </c>
      <c r="O11151" s="63">
        <f t="shared" ref="O11151:O11154" si="4131">K11151/L11151</f>
        <v>5.1946111307212615</v>
      </c>
    </row>
    <row r="11152" spans="1:15" s="32" customFormat="1" ht="15.75" customHeight="1">
      <c r="A11152" s="32">
        <v>11150</v>
      </c>
      <c r="B11152" s="32">
        <v>44</v>
      </c>
      <c r="C11152" s="32">
        <v>2880</v>
      </c>
      <c r="D11152" s="37">
        <v>43073</v>
      </c>
      <c r="E11152" s="32" t="b">
        <v>1</v>
      </c>
      <c r="F11152" s="38" t="s">
        <v>37</v>
      </c>
      <c r="G11152" s="38" t="s">
        <v>48</v>
      </c>
      <c r="H11152" s="38" t="s">
        <v>39</v>
      </c>
      <c r="I11152" s="38" t="s">
        <v>40</v>
      </c>
      <c r="J11152" s="38" t="s">
        <v>40</v>
      </c>
      <c r="K11152" s="39">
        <v>1769.64</v>
      </c>
      <c r="L11152" s="39">
        <v>108.76</v>
      </c>
      <c r="M11152" s="37">
        <v>40672</v>
      </c>
      <c r="N11152" s="39">
        <f t="shared" si="4130"/>
        <v>1660.88</v>
      </c>
      <c r="O11152" s="63">
        <f t="shared" si="4131"/>
        <v>16.271055535123207</v>
      </c>
    </row>
    <row r="11153" spans="1:15" s="32" customFormat="1" ht="15.75" customHeight="1">
      <c r="A11153" s="32">
        <v>11151</v>
      </c>
      <c r="B11153" s="32">
        <v>78</v>
      </c>
      <c r="C11153" s="32">
        <v>293</v>
      </c>
      <c r="D11153" s="37">
        <v>43089</v>
      </c>
      <c r="E11153" s="32" t="b">
        <v>1</v>
      </c>
      <c r="F11153" s="38" t="s">
        <v>37</v>
      </c>
      <c r="G11153" s="38" t="s">
        <v>46</v>
      </c>
      <c r="H11153" s="38" t="s">
        <v>39</v>
      </c>
      <c r="I11153" s="38" t="s">
        <v>40</v>
      </c>
      <c r="J11153" s="38" t="s">
        <v>42</v>
      </c>
      <c r="K11153" s="39">
        <v>1765.3</v>
      </c>
      <c r="L11153" s="39">
        <v>709.48</v>
      </c>
      <c r="M11153" s="37">
        <v>38339</v>
      </c>
      <c r="N11153" s="39">
        <f t="shared" si="4130"/>
        <v>1055.82</v>
      </c>
      <c r="O11153" s="63">
        <f t="shared" si="4131"/>
        <v>2.4881603427862657</v>
      </c>
    </row>
    <row r="11154" spans="1:15" s="32" customFormat="1" ht="15.75" customHeight="1">
      <c r="A11154" s="32">
        <v>11152</v>
      </c>
      <c r="B11154" s="32">
        <v>63</v>
      </c>
      <c r="C11154" s="32">
        <v>2557</v>
      </c>
      <c r="D11154" s="37">
        <v>43050</v>
      </c>
      <c r="E11154" s="32" t="b">
        <v>1</v>
      </c>
      <c r="F11154" s="38" t="s">
        <v>37</v>
      </c>
      <c r="G11154" s="38" t="s">
        <v>38</v>
      </c>
      <c r="H11154" s="38" t="s">
        <v>39</v>
      </c>
      <c r="I11154" s="38" t="s">
        <v>40</v>
      </c>
      <c r="J11154" s="38" t="s">
        <v>40</v>
      </c>
      <c r="K11154" s="39">
        <v>1483.2</v>
      </c>
      <c r="L11154" s="39">
        <v>99.59</v>
      </c>
      <c r="M11154" s="37">
        <v>36146</v>
      </c>
      <c r="N11154" s="39">
        <f t="shared" si="4130"/>
        <v>1383.6100000000001</v>
      </c>
      <c r="O11154" s="63">
        <f t="shared" si="4131"/>
        <v>14.893061552364696</v>
      </c>
    </row>
    <row r="11155" spans="1:15" s="32" customFormat="1" ht="15.75" hidden="1" customHeight="1">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5" s="32" customFormat="1" ht="15.75" hidden="1" customHeight="1">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5" s="32" customFormat="1" ht="15.75" hidden="1" customHeight="1">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5" s="32" customFormat="1" ht="15.75" hidden="1" customHeight="1">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5" s="32" customFormat="1" ht="15.75" customHeight="1">
      <c r="A11159" s="32">
        <v>11157</v>
      </c>
      <c r="B11159" s="32">
        <v>38</v>
      </c>
      <c r="C11159" s="32">
        <v>1357</v>
      </c>
      <c r="D11159" s="37">
        <v>42797</v>
      </c>
      <c r="E11159" s="32" t="b">
        <v>1</v>
      </c>
      <c r="F11159" s="38" t="s">
        <v>37</v>
      </c>
      <c r="G11159" s="38" t="s">
        <v>41</v>
      </c>
      <c r="H11159" s="38" t="s">
        <v>39</v>
      </c>
      <c r="I11159" s="38" t="s">
        <v>40</v>
      </c>
      <c r="J11159" s="38" t="s">
        <v>42</v>
      </c>
      <c r="K11159" s="39">
        <v>2091.4699999999998</v>
      </c>
      <c r="L11159" s="39">
        <v>388.92</v>
      </c>
      <c r="M11159" s="37">
        <v>41167</v>
      </c>
      <c r="N11159" s="39">
        <f t="shared" ref="N11159" si="4132">K11159-L11159</f>
        <v>1702.5499999999997</v>
      </c>
      <c r="O11159" s="63">
        <f>K11159/L11159</f>
        <v>5.3776355034454379</v>
      </c>
    </row>
    <row r="11160" spans="1:15" s="32" customFormat="1" ht="15.75" hidden="1" customHeight="1">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5" s="32" customFormat="1" ht="15.75" hidden="1" customHeight="1">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5" s="32" customFormat="1" ht="15.75" customHeight="1">
      <c r="A11162" s="32">
        <v>11160</v>
      </c>
      <c r="B11162" s="32">
        <v>51</v>
      </c>
      <c r="C11162" s="32">
        <v>987</v>
      </c>
      <c r="D11162" s="37">
        <v>42948</v>
      </c>
      <c r="E11162" s="32" t="b">
        <v>1</v>
      </c>
      <c r="F11162" s="38" t="s">
        <v>37</v>
      </c>
      <c r="G11162" s="38" t="s">
        <v>43</v>
      </c>
      <c r="H11162" s="38" t="s">
        <v>39</v>
      </c>
      <c r="I11162" s="38" t="s">
        <v>50</v>
      </c>
      <c r="J11162" s="38" t="s">
        <v>40</v>
      </c>
      <c r="K11162" s="39">
        <v>2005.66</v>
      </c>
      <c r="L11162" s="39">
        <v>1203.4000000000001</v>
      </c>
      <c r="M11162" s="37">
        <v>35470</v>
      </c>
      <c r="N11162" s="39">
        <f t="shared" ref="N11162" si="4133">K11162-L11162</f>
        <v>802.26</v>
      </c>
      <c r="O11162" s="63">
        <f>K11162/L11162</f>
        <v>1.666661126807379</v>
      </c>
    </row>
    <row r="11163" spans="1:15" s="32" customFormat="1" ht="15.75" hidden="1" customHeight="1">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5" s="32" customFormat="1" ht="15.75" hidden="1" customHeight="1">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5" s="32" customFormat="1" ht="15.75" customHeight="1">
      <c r="A11165" s="32">
        <v>11163</v>
      </c>
      <c r="B11165" s="32">
        <v>40</v>
      </c>
      <c r="C11165" s="32">
        <v>219</v>
      </c>
      <c r="D11165" s="37">
        <v>43037</v>
      </c>
      <c r="E11165" s="32" t="b">
        <v>1</v>
      </c>
      <c r="F11165" s="38" t="s">
        <v>37</v>
      </c>
      <c r="G11165" s="38" t="s">
        <v>43</v>
      </c>
      <c r="H11165" s="38" t="s">
        <v>39</v>
      </c>
      <c r="I11165" s="38" t="s">
        <v>50</v>
      </c>
      <c r="J11165" s="38" t="s">
        <v>40</v>
      </c>
      <c r="K11165" s="39">
        <v>1458.17</v>
      </c>
      <c r="L11165" s="39">
        <v>874.9</v>
      </c>
      <c r="M11165" s="37">
        <v>38750</v>
      </c>
      <c r="N11165" s="39">
        <f t="shared" ref="N11165:N11166" si="4134">K11165-L11165</f>
        <v>583.2700000000001</v>
      </c>
      <c r="O11165" s="63">
        <f t="shared" ref="O11165:O11166" si="4135">K11165/L11165</f>
        <v>1.6666704766259002</v>
      </c>
    </row>
    <row r="11166" spans="1:15" s="32" customFormat="1" ht="15.75" customHeight="1">
      <c r="A11166" s="32">
        <v>11164</v>
      </c>
      <c r="B11166" s="32">
        <v>92</v>
      </c>
      <c r="C11166" s="32">
        <v>2240</v>
      </c>
      <c r="D11166" s="37">
        <v>43029</v>
      </c>
      <c r="E11166" s="32" t="b">
        <v>1</v>
      </c>
      <c r="F11166" s="38" t="s">
        <v>37</v>
      </c>
      <c r="G11166" s="38" t="s">
        <v>48</v>
      </c>
      <c r="H11166" s="38" t="s">
        <v>52</v>
      </c>
      <c r="I11166" s="38" t="s">
        <v>40</v>
      </c>
      <c r="J11166" s="38" t="s">
        <v>42</v>
      </c>
      <c r="K11166" s="39">
        <v>1890.39</v>
      </c>
      <c r="L11166" s="39">
        <v>260.14</v>
      </c>
      <c r="M11166" s="37">
        <v>36146</v>
      </c>
      <c r="N11166" s="39">
        <f t="shared" si="4134"/>
        <v>1630.25</v>
      </c>
      <c r="O11166" s="63">
        <f t="shared" si="4135"/>
        <v>7.2668178673022226</v>
      </c>
    </row>
    <row r="11167" spans="1:15" s="32" customFormat="1" ht="15.75" hidden="1" customHeight="1">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5" s="32" customFormat="1" ht="15.75" hidden="1" customHeight="1">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5" s="32" customFormat="1" ht="15.75" customHeight="1">
      <c r="A11169" s="32">
        <v>11167</v>
      </c>
      <c r="B11169" s="32">
        <v>61</v>
      </c>
      <c r="C11169" s="32">
        <v>2859</v>
      </c>
      <c r="D11169" s="37">
        <v>43080</v>
      </c>
      <c r="E11169" s="32" t="b">
        <v>1</v>
      </c>
      <c r="F11169" s="38" t="s">
        <v>37</v>
      </c>
      <c r="G11169" s="38" t="s">
        <v>45</v>
      </c>
      <c r="H11169" s="38" t="s">
        <v>39</v>
      </c>
      <c r="I11169" s="38" t="s">
        <v>40</v>
      </c>
      <c r="J11169" s="38" t="s">
        <v>51</v>
      </c>
      <c r="K11169" s="39">
        <v>586.45000000000005</v>
      </c>
      <c r="L11169" s="39">
        <v>521.94000000000005</v>
      </c>
      <c r="M11169" s="37">
        <v>33429</v>
      </c>
      <c r="N11169" s="39">
        <f t="shared" ref="N11169:N11174" si="4136">K11169-L11169</f>
        <v>64.509999999999991</v>
      </c>
      <c r="O11169" s="63">
        <f t="shared" ref="O11169:O11174" si="4137">K11169/L11169</f>
        <v>1.1235965819826033</v>
      </c>
    </row>
    <row r="11170" spans="1:15" s="32" customFormat="1" ht="15.75" customHeight="1">
      <c r="A11170" s="32">
        <v>11168</v>
      </c>
      <c r="B11170" s="32">
        <v>12</v>
      </c>
      <c r="C11170" s="32">
        <v>3310</v>
      </c>
      <c r="D11170" s="37">
        <v>42818</v>
      </c>
      <c r="E11170" s="32" t="b">
        <v>1</v>
      </c>
      <c r="F11170" s="38" t="s">
        <v>37</v>
      </c>
      <c r="G11170" s="38" t="s">
        <v>48</v>
      </c>
      <c r="H11170" s="38" t="s">
        <v>39</v>
      </c>
      <c r="I11170" s="38" t="s">
        <v>40</v>
      </c>
      <c r="J11170" s="38" t="s">
        <v>40</v>
      </c>
      <c r="K11170" s="39">
        <v>1231.1500000000001</v>
      </c>
      <c r="L11170" s="39">
        <v>161.6</v>
      </c>
      <c r="M11170" s="37">
        <v>41345</v>
      </c>
      <c r="N11170" s="39">
        <f t="shared" si="4136"/>
        <v>1069.5500000000002</v>
      </c>
      <c r="O11170" s="63">
        <f t="shared" si="4137"/>
        <v>7.6185024752475252</v>
      </c>
    </row>
    <row r="11171" spans="1:15" s="32" customFormat="1" ht="15.75" customHeight="1">
      <c r="A11171" s="32">
        <v>11169</v>
      </c>
      <c r="B11171" s="32">
        <v>88</v>
      </c>
      <c r="C11171" s="32">
        <v>144</v>
      </c>
      <c r="D11171" s="37">
        <v>43041</v>
      </c>
      <c r="E11171" s="32" t="b">
        <v>1</v>
      </c>
      <c r="F11171" s="38" t="s">
        <v>37</v>
      </c>
      <c r="G11171" s="38" t="s">
        <v>45</v>
      </c>
      <c r="H11171" s="38" t="s">
        <v>39</v>
      </c>
      <c r="I11171" s="38" t="s">
        <v>40</v>
      </c>
      <c r="J11171" s="38" t="s">
        <v>40</v>
      </c>
      <c r="K11171" s="39">
        <v>1198.46</v>
      </c>
      <c r="L11171" s="39">
        <v>381.1</v>
      </c>
      <c r="M11171" s="37">
        <v>36145</v>
      </c>
      <c r="N11171" s="39">
        <f t="shared" si="4136"/>
        <v>817.36</v>
      </c>
      <c r="O11171" s="63">
        <f t="shared" si="4137"/>
        <v>3.1447389136709525</v>
      </c>
    </row>
    <row r="11172" spans="1:15" s="32" customFormat="1" ht="15.75" customHeight="1">
      <c r="A11172" s="32">
        <v>11170</v>
      </c>
      <c r="B11172" s="32">
        <v>7</v>
      </c>
      <c r="C11172" s="32">
        <v>2699</v>
      </c>
      <c r="D11172" s="37">
        <v>43039</v>
      </c>
      <c r="E11172" s="32" t="b">
        <v>1</v>
      </c>
      <c r="F11172" s="38" t="s">
        <v>37</v>
      </c>
      <c r="G11172" s="38" t="s">
        <v>41</v>
      </c>
      <c r="H11172" s="38" t="s">
        <v>47</v>
      </c>
      <c r="I11172" s="38" t="s">
        <v>44</v>
      </c>
      <c r="J11172" s="38" t="s">
        <v>40</v>
      </c>
      <c r="K11172" s="39">
        <v>980.37</v>
      </c>
      <c r="L11172" s="39">
        <v>234.43</v>
      </c>
      <c r="M11172" s="37">
        <v>42560</v>
      </c>
      <c r="N11172" s="39">
        <f t="shared" si="4136"/>
        <v>745.94</v>
      </c>
      <c r="O11172" s="63">
        <f t="shared" si="4137"/>
        <v>4.1819306402764154</v>
      </c>
    </row>
    <row r="11173" spans="1:15" s="32" customFormat="1" ht="15.75" customHeight="1">
      <c r="A11173" s="32">
        <v>11171</v>
      </c>
      <c r="B11173" s="32">
        <v>5</v>
      </c>
      <c r="C11173" s="32">
        <v>1984</v>
      </c>
      <c r="D11173" s="37">
        <v>42853</v>
      </c>
      <c r="E11173" s="32" t="b">
        <v>1</v>
      </c>
      <c r="F11173" s="38" t="s">
        <v>37</v>
      </c>
      <c r="G11173" s="38" t="s">
        <v>41</v>
      </c>
      <c r="H11173" s="38" t="s">
        <v>49</v>
      </c>
      <c r="I11173" s="38" t="s">
        <v>44</v>
      </c>
      <c r="J11173" s="38" t="s">
        <v>40</v>
      </c>
      <c r="K11173" s="39">
        <v>574.64</v>
      </c>
      <c r="L11173" s="39">
        <v>459.71</v>
      </c>
      <c r="M11173" s="37">
        <v>36145</v>
      </c>
      <c r="N11173" s="39">
        <f t="shared" si="4136"/>
        <v>114.93</v>
      </c>
      <c r="O11173" s="63">
        <f t="shared" si="4137"/>
        <v>1.2500054382110461</v>
      </c>
    </row>
    <row r="11174" spans="1:15" s="32" customFormat="1" ht="15.75" customHeight="1">
      <c r="A11174" s="32">
        <v>11172</v>
      </c>
      <c r="B11174" s="32">
        <v>88</v>
      </c>
      <c r="C11174" s="32">
        <v>2582</v>
      </c>
      <c r="D11174" s="37">
        <v>43024</v>
      </c>
      <c r="E11174" s="32" t="b">
        <v>1</v>
      </c>
      <c r="F11174" s="38" t="s">
        <v>37</v>
      </c>
      <c r="G11174" s="38" t="s">
        <v>45</v>
      </c>
      <c r="H11174" s="38" t="s">
        <v>39</v>
      </c>
      <c r="I11174" s="38" t="s">
        <v>40</v>
      </c>
      <c r="J11174" s="38" t="s">
        <v>40</v>
      </c>
      <c r="K11174" s="39">
        <v>1198.46</v>
      </c>
      <c r="L11174" s="39">
        <v>381.1</v>
      </c>
      <c r="M11174" s="37">
        <v>36145</v>
      </c>
      <c r="N11174" s="39">
        <f t="shared" si="4136"/>
        <v>817.36</v>
      </c>
      <c r="O11174" s="63">
        <f t="shared" si="4137"/>
        <v>3.1447389136709525</v>
      </c>
    </row>
    <row r="11175" spans="1:15" s="32" customFormat="1" ht="15.75" hidden="1" customHeight="1">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5" s="32" customFormat="1" ht="15.75" customHeight="1">
      <c r="A11176" s="32">
        <v>11174</v>
      </c>
      <c r="B11176" s="32">
        <v>90</v>
      </c>
      <c r="C11176" s="32">
        <v>3001</v>
      </c>
      <c r="D11176" s="37">
        <v>42995</v>
      </c>
      <c r="E11176" s="32" t="b">
        <v>1</v>
      </c>
      <c r="F11176" s="38" t="s">
        <v>37</v>
      </c>
      <c r="G11176" s="38" t="s">
        <v>45</v>
      </c>
      <c r="H11176" s="38" t="s">
        <v>39</v>
      </c>
      <c r="I11176" s="38" t="s">
        <v>44</v>
      </c>
      <c r="J11176" s="38" t="s">
        <v>40</v>
      </c>
      <c r="K11176" s="39">
        <v>363.01</v>
      </c>
      <c r="L11176" s="39">
        <v>290.41000000000003</v>
      </c>
      <c r="M11176" s="37">
        <v>38482</v>
      </c>
      <c r="N11176" s="39">
        <f t="shared" ref="N11176" si="4138">K11176-L11176</f>
        <v>72.599999999999966</v>
      </c>
      <c r="O11176" s="63">
        <f>K11176/L11176</f>
        <v>1.2499913914810095</v>
      </c>
    </row>
    <row r="11177" spans="1:15" s="32" customFormat="1" ht="15.75" hidden="1" customHeight="1">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5" s="32" customFormat="1" ht="15.75" customHeight="1">
      <c r="A11178" s="32">
        <v>11176</v>
      </c>
      <c r="B11178" s="32">
        <v>62</v>
      </c>
      <c r="C11178" s="32">
        <v>3419</v>
      </c>
      <c r="D11178" s="37">
        <v>43011</v>
      </c>
      <c r="E11178" s="32" t="b">
        <v>1</v>
      </c>
      <c r="F11178" s="38" t="s">
        <v>37</v>
      </c>
      <c r="G11178" s="38" t="s">
        <v>38</v>
      </c>
      <c r="H11178" s="38" t="s">
        <v>39</v>
      </c>
      <c r="I11178" s="38" t="s">
        <v>40</v>
      </c>
      <c r="J11178" s="38" t="s">
        <v>40</v>
      </c>
      <c r="K11178" s="39">
        <v>478.16</v>
      </c>
      <c r="L11178" s="39">
        <v>298.72000000000003</v>
      </c>
      <c r="M11178" s="37">
        <v>37659</v>
      </c>
      <c r="N11178" s="39">
        <f t="shared" ref="N11178:N11181" si="4139">K11178-L11178</f>
        <v>179.44</v>
      </c>
      <c r="O11178" s="63">
        <f t="shared" ref="O11178:O11181" si="4140">K11178/L11178</f>
        <v>1.6006963042313871</v>
      </c>
    </row>
    <row r="11179" spans="1:15" s="32" customFormat="1" ht="15.75" customHeight="1">
      <c r="A11179" s="32">
        <v>11177</v>
      </c>
      <c r="B11179" s="32">
        <v>81</v>
      </c>
      <c r="C11179" s="32">
        <v>929</v>
      </c>
      <c r="D11179" s="37">
        <v>42881</v>
      </c>
      <c r="E11179" s="32" t="b">
        <v>1</v>
      </c>
      <c r="F11179" s="38" t="s">
        <v>37</v>
      </c>
      <c r="G11179" s="38" t="s">
        <v>45</v>
      </c>
      <c r="H11179" s="38" t="s">
        <v>39</v>
      </c>
      <c r="I11179" s="38" t="s">
        <v>40</v>
      </c>
      <c r="J11179" s="38" t="s">
        <v>51</v>
      </c>
      <c r="K11179" s="39">
        <v>586.45000000000005</v>
      </c>
      <c r="L11179" s="39">
        <v>521.94000000000005</v>
      </c>
      <c r="M11179" s="37">
        <v>35667</v>
      </c>
      <c r="N11179" s="39">
        <f t="shared" si="4139"/>
        <v>64.509999999999991</v>
      </c>
      <c r="O11179" s="63">
        <f t="shared" si="4140"/>
        <v>1.1235965819826033</v>
      </c>
    </row>
    <row r="11180" spans="1:15" s="32" customFormat="1" ht="15.75" customHeight="1">
      <c r="A11180" s="32">
        <v>11178</v>
      </c>
      <c r="B11180" s="32">
        <v>29</v>
      </c>
      <c r="C11180" s="32">
        <v>1151</v>
      </c>
      <c r="D11180" s="37">
        <v>42923</v>
      </c>
      <c r="E11180" s="32" t="b">
        <v>1</v>
      </c>
      <c r="F11180" s="38" t="s">
        <v>37</v>
      </c>
      <c r="G11180" s="38" t="s">
        <v>48</v>
      </c>
      <c r="H11180" s="38" t="s">
        <v>39</v>
      </c>
      <c r="I11180" s="38" t="s">
        <v>40</v>
      </c>
      <c r="J11180" s="38" t="s">
        <v>40</v>
      </c>
      <c r="K11180" s="39">
        <v>1065.03</v>
      </c>
      <c r="L11180" s="39">
        <v>230.09</v>
      </c>
      <c r="M11180" s="37">
        <v>38002</v>
      </c>
      <c r="N11180" s="39">
        <f t="shared" si="4139"/>
        <v>834.93999999999994</v>
      </c>
      <c r="O11180" s="63">
        <f t="shared" si="4140"/>
        <v>4.6287539658394543</v>
      </c>
    </row>
    <row r="11181" spans="1:15" s="32" customFormat="1" ht="15.75" customHeight="1">
      <c r="A11181" s="32">
        <v>11179</v>
      </c>
      <c r="B11181" s="32">
        <v>28</v>
      </c>
      <c r="C11181" s="32">
        <v>2120</v>
      </c>
      <c r="D11181" s="37">
        <v>43097</v>
      </c>
      <c r="E11181" s="32" t="b">
        <v>1</v>
      </c>
      <c r="F11181" s="38" t="s">
        <v>37</v>
      </c>
      <c r="G11181" s="38" t="s">
        <v>45</v>
      </c>
      <c r="H11181" s="38" t="s">
        <v>39</v>
      </c>
      <c r="I11181" s="38" t="s">
        <v>40</v>
      </c>
      <c r="J11181" s="38" t="s">
        <v>51</v>
      </c>
      <c r="K11181" s="39">
        <v>1216.1400000000001</v>
      </c>
      <c r="L11181" s="39">
        <v>1082.3599999999999</v>
      </c>
      <c r="M11181" s="37">
        <v>33455</v>
      </c>
      <c r="N11181" s="39">
        <f t="shared" si="4139"/>
        <v>133.7800000000002</v>
      </c>
      <c r="O11181" s="63">
        <f t="shared" si="4140"/>
        <v>1.1236002808677337</v>
      </c>
    </row>
    <row r="11182" spans="1:15" s="32" customFormat="1" ht="15.75" hidden="1" customHeight="1">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5" s="32" customFormat="1" ht="15.75" hidden="1" customHeight="1">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5" s="32" customFormat="1" ht="15.75" customHeight="1">
      <c r="A11184" s="32">
        <v>11182</v>
      </c>
      <c r="B11184" s="32">
        <v>24</v>
      </c>
      <c r="C11184" s="32">
        <v>1857</v>
      </c>
      <c r="D11184" s="37">
        <v>42982</v>
      </c>
      <c r="E11184" s="32" t="b">
        <v>1</v>
      </c>
      <c r="F11184" s="38" t="s">
        <v>37</v>
      </c>
      <c r="G11184" s="38" t="s">
        <v>38</v>
      </c>
      <c r="H11184" s="38" t="s">
        <v>47</v>
      </c>
      <c r="I11184" s="38" t="s">
        <v>40</v>
      </c>
      <c r="J11184" s="38" t="s">
        <v>42</v>
      </c>
      <c r="K11184" s="39">
        <v>1777.8</v>
      </c>
      <c r="L11184" s="39">
        <v>820.78</v>
      </c>
      <c r="M11184" s="37">
        <v>42145</v>
      </c>
      <c r="N11184" s="39">
        <f t="shared" ref="N11184:N11185" si="4141">K11184-L11184</f>
        <v>957.02</v>
      </c>
      <c r="O11184" s="63">
        <f t="shared" ref="O11184:O11185" si="4142">K11184/L11184</f>
        <v>2.1659884500109654</v>
      </c>
    </row>
    <row r="11185" spans="1:15" s="32" customFormat="1" ht="15.75" customHeight="1">
      <c r="A11185" s="32">
        <v>11183</v>
      </c>
      <c r="B11185" s="32">
        <v>59</v>
      </c>
      <c r="C11185" s="32">
        <v>1357</v>
      </c>
      <c r="D11185" s="37">
        <v>43015</v>
      </c>
      <c r="E11185" s="32" t="b">
        <v>1</v>
      </c>
      <c r="F11185" s="38" t="s">
        <v>37</v>
      </c>
      <c r="G11185" s="38" t="s">
        <v>48</v>
      </c>
      <c r="H11185" s="38" t="s">
        <v>39</v>
      </c>
      <c r="I11185" s="38" t="s">
        <v>40</v>
      </c>
      <c r="J11185" s="38" t="s">
        <v>51</v>
      </c>
      <c r="K11185" s="39">
        <v>1415.01</v>
      </c>
      <c r="L11185" s="39">
        <v>1259.3599999999999</v>
      </c>
      <c r="M11185" s="37">
        <v>37626</v>
      </c>
      <c r="N11185" s="39">
        <f t="shared" si="4141"/>
        <v>155.65000000000009</v>
      </c>
      <c r="O11185" s="63">
        <f t="shared" si="4142"/>
        <v>1.1235945242027698</v>
      </c>
    </row>
    <row r="11186" spans="1:15" s="32" customFormat="1" ht="15.75" hidden="1" customHeight="1">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5" s="32" customFormat="1" ht="15.75" hidden="1" customHeight="1">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5" s="32" customFormat="1" ht="15.75" customHeight="1">
      <c r="A11188" s="32">
        <v>11186</v>
      </c>
      <c r="B11188" s="32">
        <v>60</v>
      </c>
      <c r="C11188" s="32">
        <v>2609</v>
      </c>
      <c r="D11188" s="37">
        <v>42793</v>
      </c>
      <c r="E11188" s="32" t="b">
        <v>1</v>
      </c>
      <c r="F11188" s="38" t="s">
        <v>37</v>
      </c>
      <c r="G11188" s="38" t="s">
        <v>46</v>
      </c>
      <c r="H11188" s="38" t="s">
        <v>39</v>
      </c>
      <c r="I11188" s="38" t="s">
        <v>50</v>
      </c>
      <c r="J11188" s="38" t="s">
        <v>51</v>
      </c>
      <c r="K11188" s="39">
        <v>1977.36</v>
      </c>
      <c r="L11188" s="39">
        <v>1759.85</v>
      </c>
      <c r="M11188" s="37">
        <v>40487</v>
      </c>
      <c r="N11188" s="39">
        <f t="shared" ref="N11188" si="4143">K11188-L11188</f>
        <v>217.51</v>
      </c>
      <c r="O11188" s="63">
        <f>K11188/L11188</f>
        <v>1.1235957610023581</v>
      </c>
    </row>
    <row r="11189" spans="1:15" s="32" customFormat="1" ht="15.75" hidden="1" customHeight="1">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5" s="32" customFormat="1" ht="15.75" customHeight="1">
      <c r="A11190" s="32">
        <v>11188</v>
      </c>
      <c r="B11190" s="32">
        <v>80</v>
      </c>
      <c r="C11190" s="32">
        <v>3372</v>
      </c>
      <c r="D11190" s="37">
        <v>43025</v>
      </c>
      <c r="E11190" s="32" t="b">
        <v>1</v>
      </c>
      <c r="F11190" s="38" t="s">
        <v>37</v>
      </c>
      <c r="G11190" s="38" t="s">
        <v>41</v>
      </c>
      <c r="H11190" s="38" t="s">
        <v>39</v>
      </c>
      <c r="I11190" s="38" t="s">
        <v>40</v>
      </c>
      <c r="J11190" s="38" t="s">
        <v>42</v>
      </c>
      <c r="K11190" s="39">
        <v>1469.44</v>
      </c>
      <c r="L11190" s="39">
        <v>596.54999999999995</v>
      </c>
      <c r="M11190" s="37">
        <v>41047</v>
      </c>
      <c r="N11190" s="39">
        <f t="shared" ref="N11190" si="4144">K11190-L11190</f>
        <v>872.8900000000001</v>
      </c>
      <c r="O11190" s="63">
        <f>K11190/L11190</f>
        <v>2.4632302405498283</v>
      </c>
    </row>
    <row r="11191" spans="1:15" s="32" customFormat="1" ht="15.75" hidden="1" customHeight="1">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5" s="32" customFormat="1" ht="15.75" hidden="1" customHeight="1">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5" s="32" customFormat="1" ht="15.75" hidden="1" customHeight="1">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5" s="32" customFormat="1" ht="15.75" customHeight="1">
      <c r="A11194" s="32">
        <v>11192</v>
      </c>
      <c r="B11194" s="32">
        <v>70</v>
      </c>
      <c r="C11194" s="32">
        <v>1755</v>
      </c>
      <c r="D11194" s="37">
        <v>42887</v>
      </c>
      <c r="E11194" s="32" t="b">
        <v>1</v>
      </c>
      <c r="F11194" s="38" t="s">
        <v>37</v>
      </c>
      <c r="G11194" s="38" t="s">
        <v>41</v>
      </c>
      <c r="H11194" s="38" t="s">
        <v>39</v>
      </c>
      <c r="I11194" s="38" t="s">
        <v>50</v>
      </c>
      <c r="J11194" s="38" t="s">
        <v>40</v>
      </c>
      <c r="K11194" s="39">
        <v>495.72</v>
      </c>
      <c r="L11194" s="39">
        <v>297.43</v>
      </c>
      <c r="M11194" s="37">
        <v>42105</v>
      </c>
      <c r="N11194" s="39">
        <f t="shared" ref="N11194" si="4145">K11194-L11194</f>
        <v>198.29000000000002</v>
      </c>
      <c r="O11194" s="63">
        <f>K11194/L11194</f>
        <v>1.6666778737854286</v>
      </c>
    </row>
    <row r="11195" spans="1:15" s="32" customFormat="1" ht="15.75" hidden="1" customHeight="1">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5" s="32" customFormat="1" ht="15.75" hidden="1" customHeight="1">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5" s="32" customFormat="1" ht="15.75" customHeight="1">
      <c r="A11197" s="32">
        <v>11195</v>
      </c>
      <c r="B11197" s="32">
        <v>0</v>
      </c>
      <c r="C11197" s="32">
        <v>2006</v>
      </c>
      <c r="D11197" s="37">
        <v>42766</v>
      </c>
      <c r="E11197" s="32" t="b">
        <v>1</v>
      </c>
      <c r="F11197" s="38" t="s">
        <v>37</v>
      </c>
      <c r="G11197" s="38" t="s">
        <v>43</v>
      </c>
      <c r="H11197" s="38" t="s">
        <v>39</v>
      </c>
      <c r="I11197" s="38" t="s">
        <v>40</v>
      </c>
      <c r="J11197" s="38" t="s">
        <v>40</v>
      </c>
      <c r="K11197" s="39">
        <v>235.63</v>
      </c>
      <c r="L11197" s="39">
        <v>125.07</v>
      </c>
      <c r="M11197" s="37">
        <v>38206</v>
      </c>
      <c r="N11197" s="39">
        <f t="shared" ref="N11197:N11198" si="4146">K11197-L11197</f>
        <v>110.56</v>
      </c>
      <c r="O11197" s="63">
        <f t="shared" ref="O11197:O11198" si="4147">K11197/L11197</f>
        <v>1.8839849684176861</v>
      </c>
    </row>
    <row r="11198" spans="1:15" s="32" customFormat="1" ht="15.75" customHeight="1">
      <c r="A11198" s="32">
        <v>11196</v>
      </c>
      <c r="B11198" s="32">
        <v>21</v>
      </c>
      <c r="C11198" s="32">
        <v>1673</v>
      </c>
      <c r="D11198" s="37">
        <v>42826</v>
      </c>
      <c r="E11198" s="32" t="b">
        <v>1</v>
      </c>
      <c r="F11198" s="38" t="s">
        <v>37</v>
      </c>
      <c r="G11198" s="38" t="s">
        <v>38</v>
      </c>
      <c r="H11198" s="38" t="s">
        <v>39</v>
      </c>
      <c r="I11198" s="38" t="s">
        <v>40</v>
      </c>
      <c r="J11198" s="38" t="s">
        <v>42</v>
      </c>
      <c r="K11198" s="39">
        <v>1071.23</v>
      </c>
      <c r="L11198" s="39">
        <v>380.74</v>
      </c>
      <c r="M11198" s="37">
        <v>34115</v>
      </c>
      <c r="N11198" s="39">
        <f t="shared" si="4146"/>
        <v>690.49</v>
      </c>
      <c r="O11198" s="63">
        <f t="shared" si="4147"/>
        <v>2.8135473026212114</v>
      </c>
    </row>
    <row r="11199" spans="1:15" s="32" customFormat="1" ht="15.75" hidden="1" customHeight="1">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5" s="32" customFormat="1" ht="15.75" hidden="1" customHeight="1">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5" s="32" customFormat="1" ht="15.75" hidden="1" customHeight="1">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5" s="32" customFormat="1" ht="15.75" hidden="1" customHeight="1">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5" s="32" customFormat="1" ht="15.75" customHeight="1">
      <c r="A11203" s="32">
        <v>11201</v>
      </c>
      <c r="B11203" s="32">
        <v>72</v>
      </c>
      <c r="C11203" s="32">
        <v>2859</v>
      </c>
      <c r="D11203" s="37">
        <v>42803</v>
      </c>
      <c r="E11203" s="32" t="b">
        <v>1</v>
      </c>
      <c r="F11203" s="38" t="s">
        <v>37</v>
      </c>
      <c r="G11203" s="38" t="s">
        <v>43</v>
      </c>
      <c r="H11203" s="38" t="s">
        <v>39</v>
      </c>
      <c r="I11203" s="38" t="s">
        <v>40</v>
      </c>
      <c r="J11203" s="38" t="s">
        <v>40</v>
      </c>
      <c r="K11203" s="39">
        <v>912.52</v>
      </c>
      <c r="L11203" s="39">
        <v>141.4</v>
      </c>
      <c r="M11203" s="37">
        <v>42295</v>
      </c>
      <c r="N11203" s="39">
        <f t="shared" ref="N11203" si="4148">K11203-L11203</f>
        <v>771.12</v>
      </c>
      <c r="O11203" s="63">
        <f>K11203/L11203</f>
        <v>6.453465346534653</v>
      </c>
    </row>
    <row r="11204" spans="1:15" s="32" customFormat="1" ht="15.75" hidden="1" customHeight="1">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5" s="32" customFormat="1" ht="15.75" customHeight="1">
      <c r="A11205" s="32">
        <v>11203</v>
      </c>
      <c r="B11205" s="32">
        <v>13</v>
      </c>
      <c r="C11205" s="32">
        <v>2811</v>
      </c>
      <c r="D11205" s="37">
        <v>42885</v>
      </c>
      <c r="E11205" s="32" t="b">
        <v>1</v>
      </c>
      <c r="F11205" s="38" t="s">
        <v>37</v>
      </c>
      <c r="G11205" s="38" t="s">
        <v>38</v>
      </c>
      <c r="H11205" s="38" t="s">
        <v>39</v>
      </c>
      <c r="I11205" s="38" t="s">
        <v>40</v>
      </c>
      <c r="J11205" s="38" t="s">
        <v>40</v>
      </c>
      <c r="K11205" s="39">
        <v>1163.8900000000001</v>
      </c>
      <c r="L11205" s="39">
        <v>589.27</v>
      </c>
      <c r="M11205" s="37">
        <v>42560</v>
      </c>
      <c r="N11205" s="39">
        <f t="shared" ref="N11205:N11206" si="4149">K11205-L11205</f>
        <v>574.62000000000012</v>
      </c>
      <c r="O11205" s="63">
        <f t="shared" ref="O11205:O11206" si="4150">K11205/L11205</f>
        <v>1.9751387309722201</v>
      </c>
    </row>
    <row r="11206" spans="1:15" s="32" customFormat="1" ht="15.75" customHeight="1">
      <c r="A11206" s="32">
        <v>11204</v>
      </c>
      <c r="B11206" s="32">
        <v>25</v>
      </c>
      <c r="C11206" s="32">
        <v>2887</v>
      </c>
      <c r="D11206" s="37">
        <v>42798</v>
      </c>
      <c r="E11206" s="32" t="b">
        <v>1</v>
      </c>
      <c r="F11206" s="38" t="s">
        <v>37</v>
      </c>
      <c r="G11206" s="38" t="s">
        <v>43</v>
      </c>
      <c r="H11206" s="38" t="s">
        <v>39</v>
      </c>
      <c r="I11206" s="38" t="s">
        <v>50</v>
      </c>
      <c r="J11206" s="38" t="s">
        <v>40</v>
      </c>
      <c r="K11206" s="39">
        <v>2005.66</v>
      </c>
      <c r="L11206" s="39">
        <v>1203.4000000000001</v>
      </c>
      <c r="M11206" s="37">
        <v>33259</v>
      </c>
      <c r="N11206" s="39">
        <f t="shared" si="4149"/>
        <v>802.26</v>
      </c>
      <c r="O11206" s="63">
        <f t="shared" si="4150"/>
        <v>1.666661126807379</v>
      </c>
    </row>
    <row r="11207" spans="1:15" s="32" customFormat="1" ht="15.75" hidden="1" customHeight="1">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5" s="32" customFormat="1" ht="15.75" customHeight="1">
      <c r="A11208" s="32">
        <v>11206</v>
      </c>
      <c r="B11208" s="32">
        <v>13</v>
      </c>
      <c r="C11208" s="32">
        <v>1004</v>
      </c>
      <c r="D11208" s="37">
        <v>42896</v>
      </c>
      <c r="E11208" s="32" t="b">
        <v>1</v>
      </c>
      <c r="F11208" s="38" t="s">
        <v>37</v>
      </c>
      <c r="G11208" s="38" t="s">
        <v>38</v>
      </c>
      <c r="H11208" s="38" t="s">
        <v>39</v>
      </c>
      <c r="I11208" s="38" t="s">
        <v>40</v>
      </c>
      <c r="J11208" s="38" t="s">
        <v>40</v>
      </c>
      <c r="K11208" s="39">
        <v>1577.53</v>
      </c>
      <c r="L11208" s="39">
        <v>826.51</v>
      </c>
      <c r="M11208" s="37">
        <v>40618</v>
      </c>
      <c r="N11208" s="39">
        <f t="shared" ref="N11208:N11211" si="4151">K11208-L11208</f>
        <v>751.02</v>
      </c>
      <c r="O11208" s="63">
        <f t="shared" ref="O11208:O11211" si="4152">K11208/L11208</f>
        <v>1.9086641419946522</v>
      </c>
    </row>
    <row r="11209" spans="1:15" s="32" customFormat="1" ht="15.75" customHeight="1">
      <c r="A11209" s="32">
        <v>11207</v>
      </c>
      <c r="B11209" s="32">
        <v>93</v>
      </c>
      <c r="C11209" s="32">
        <v>70</v>
      </c>
      <c r="D11209" s="37">
        <v>43095</v>
      </c>
      <c r="E11209" s="32" t="b">
        <v>1</v>
      </c>
      <c r="F11209" s="38" t="s">
        <v>37</v>
      </c>
      <c r="G11209" s="38" t="s">
        <v>48</v>
      </c>
      <c r="H11209" s="38" t="s">
        <v>39</v>
      </c>
      <c r="I11209" s="38" t="s">
        <v>40</v>
      </c>
      <c r="J11209" s="38" t="s">
        <v>40</v>
      </c>
      <c r="K11209" s="39">
        <v>1065.03</v>
      </c>
      <c r="L11209" s="39">
        <v>230.09</v>
      </c>
      <c r="M11209" s="37">
        <v>36833</v>
      </c>
      <c r="N11209" s="39">
        <f t="shared" si="4151"/>
        <v>834.93999999999994</v>
      </c>
      <c r="O11209" s="63">
        <f t="shared" si="4152"/>
        <v>4.6287539658394543</v>
      </c>
    </row>
    <row r="11210" spans="1:15" s="32" customFormat="1" ht="15.75" customHeight="1">
      <c r="A11210" s="32">
        <v>11208</v>
      </c>
      <c r="B11210" s="32">
        <v>60</v>
      </c>
      <c r="C11210" s="32">
        <v>2344</v>
      </c>
      <c r="D11210" s="37">
        <v>42878</v>
      </c>
      <c r="E11210" s="32" t="b">
        <v>1</v>
      </c>
      <c r="F11210" s="38" t="s">
        <v>37</v>
      </c>
      <c r="G11210" s="38" t="s">
        <v>46</v>
      </c>
      <c r="H11210" s="38" t="s">
        <v>39</v>
      </c>
      <c r="I11210" s="38" t="s">
        <v>50</v>
      </c>
      <c r="J11210" s="38" t="s">
        <v>51</v>
      </c>
      <c r="K11210" s="39">
        <v>1977.36</v>
      </c>
      <c r="L11210" s="39">
        <v>1759.85</v>
      </c>
      <c r="M11210" s="37">
        <v>38647</v>
      </c>
      <c r="N11210" s="39">
        <f t="shared" si="4151"/>
        <v>217.51</v>
      </c>
      <c r="O11210" s="63">
        <f t="shared" si="4152"/>
        <v>1.1235957610023581</v>
      </c>
    </row>
    <row r="11211" spans="1:15" s="32" customFormat="1" ht="15.75" customHeight="1">
      <c r="A11211" s="32">
        <v>11209</v>
      </c>
      <c r="B11211" s="32">
        <v>2</v>
      </c>
      <c r="C11211" s="32">
        <v>3430</v>
      </c>
      <c r="D11211" s="37">
        <v>42832</v>
      </c>
      <c r="E11211" s="32" t="b">
        <v>1</v>
      </c>
      <c r="F11211" s="38" t="s">
        <v>37</v>
      </c>
      <c r="G11211" s="38" t="s">
        <v>38</v>
      </c>
      <c r="H11211" s="38" t="s">
        <v>39</v>
      </c>
      <c r="I11211" s="38" t="s">
        <v>40</v>
      </c>
      <c r="J11211" s="38" t="s">
        <v>40</v>
      </c>
      <c r="K11211" s="39">
        <v>71.489999999999995</v>
      </c>
      <c r="L11211" s="39">
        <v>53.62</v>
      </c>
      <c r="M11211" s="37">
        <v>33549</v>
      </c>
      <c r="N11211" s="39">
        <f t="shared" si="4151"/>
        <v>17.869999999999997</v>
      </c>
      <c r="O11211" s="63">
        <f t="shared" si="4152"/>
        <v>1.3332711674748228</v>
      </c>
    </row>
    <row r="11212" spans="1:15" s="32" customFormat="1" ht="15.75" hidden="1" customHeight="1">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5" s="32" customFormat="1" ht="15.75" customHeight="1">
      <c r="A11213" s="32">
        <v>11211</v>
      </c>
      <c r="B11213" s="32">
        <v>33</v>
      </c>
      <c r="C11213" s="32">
        <v>604</v>
      </c>
      <c r="D11213" s="37">
        <v>42857</v>
      </c>
      <c r="E11213" s="32" t="b">
        <v>1</v>
      </c>
      <c r="F11213" s="38" t="s">
        <v>37</v>
      </c>
      <c r="G11213" s="38" t="s">
        <v>46</v>
      </c>
      <c r="H11213" s="38" t="s">
        <v>39</v>
      </c>
      <c r="I11213" s="38" t="s">
        <v>40</v>
      </c>
      <c r="J11213" s="38" t="s">
        <v>51</v>
      </c>
      <c r="K11213" s="39">
        <v>1311.44</v>
      </c>
      <c r="L11213" s="39">
        <v>1167.18</v>
      </c>
      <c r="M11213" s="37">
        <v>33888</v>
      </c>
      <c r="N11213" s="39">
        <f t="shared" ref="N11213" si="4153">K11213-L11213</f>
        <v>144.26</v>
      </c>
      <c r="O11213" s="63">
        <f>K11213/L11213</f>
        <v>1.1235970458712452</v>
      </c>
    </row>
    <row r="11214" spans="1:15" s="32" customFormat="1" ht="15.75" hidden="1" customHeight="1">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5" s="32" customFormat="1" ht="15.75" customHeight="1">
      <c r="A11215" s="32">
        <v>11213</v>
      </c>
      <c r="B11215" s="32">
        <v>66</v>
      </c>
      <c r="C11215" s="32">
        <v>1948</v>
      </c>
      <c r="D11215" s="37">
        <v>42862</v>
      </c>
      <c r="E11215" s="32" t="b">
        <v>1</v>
      </c>
      <c r="F11215" s="38" t="s">
        <v>37</v>
      </c>
      <c r="G11215" s="38" t="s">
        <v>46</v>
      </c>
      <c r="H11215" s="38" t="s">
        <v>47</v>
      </c>
      <c r="I11215" s="38" t="s">
        <v>44</v>
      </c>
      <c r="J11215" s="38" t="s">
        <v>51</v>
      </c>
      <c r="K11215" s="39">
        <v>590.26</v>
      </c>
      <c r="L11215" s="39">
        <v>525.33000000000004</v>
      </c>
      <c r="M11215" s="37">
        <v>40487</v>
      </c>
      <c r="N11215" s="39">
        <f t="shared" ref="N11215" si="4154">K11215-L11215</f>
        <v>64.92999999999995</v>
      </c>
      <c r="O11215" s="63">
        <f>K11215/L11215</f>
        <v>1.123598499990482</v>
      </c>
    </row>
    <row r="11216" spans="1:15" s="32" customFormat="1" ht="15.75" hidden="1" customHeight="1">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hidden="1" customHeight="1">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c r="A11218" s="32">
        <v>11216</v>
      </c>
      <c r="B11218" s="32">
        <v>80</v>
      </c>
      <c r="C11218" s="32">
        <v>1327</v>
      </c>
      <c r="D11218" s="37">
        <v>42884</v>
      </c>
      <c r="E11218" s="32" t="b">
        <v>1</v>
      </c>
      <c r="F11218" s="38" t="s">
        <v>37</v>
      </c>
      <c r="G11218" s="38" t="s">
        <v>43</v>
      </c>
      <c r="H11218" s="38" t="s">
        <v>52</v>
      </c>
      <c r="I11218" s="38" t="s">
        <v>44</v>
      </c>
      <c r="J11218" s="38" t="s">
        <v>40</v>
      </c>
      <c r="K11218" s="39">
        <v>1073.07</v>
      </c>
      <c r="L11218" s="39">
        <v>933.84</v>
      </c>
      <c r="M11218" s="37">
        <v>35455</v>
      </c>
      <c r="N11218" s="39">
        <f t="shared" ref="N11218" si="4155">K11218-L11218</f>
        <v>139.2299999999999</v>
      </c>
      <c r="O11218" s="63">
        <f>K11218/L11218</f>
        <v>1.1490940632228217</v>
      </c>
    </row>
    <row r="11219" spans="1:26" s="32" customFormat="1" ht="15.75" hidden="1" customHeight="1">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c r="A11220" s="32">
        <v>11218</v>
      </c>
      <c r="B11220" s="32">
        <v>91</v>
      </c>
      <c r="C11220" s="32">
        <v>2148</v>
      </c>
      <c r="D11220" s="37">
        <v>42962</v>
      </c>
      <c r="E11220" s="32" t="b">
        <v>1</v>
      </c>
      <c r="F11220" s="38" t="s">
        <v>37</v>
      </c>
      <c r="G11220" s="38" t="s">
        <v>38</v>
      </c>
      <c r="H11220" s="38" t="s">
        <v>39</v>
      </c>
      <c r="I11220" s="38" t="s">
        <v>40</v>
      </c>
      <c r="J11220" s="38" t="s">
        <v>40</v>
      </c>
      <c r="K11220" s="39">
        <v>100.35</v>
      </c>
      <c r="L11220" s="39">
        <v>75.260000000000005</v>
      </c>
      <c r="M11220" s="37">
        <v>36833</v>
      </c>
      <c r="N11220" s="39">
        <f t="shared" ref="N11220" si="4156">K11220-L11220</f>
        <v>25.089999999999989</v>
      </c>
      <c r="O11220" s="63">
        <f>K11220/L11220</f>
        <v>1.3333776242359818</v>
      </c>
    </row>
    <row r="11221" spans="1:26" s="32" customFormat="1" ht="15.75" hidden="1" customHeight="1">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hidden="1" customHeight="1">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hidden="1" customHeight="1">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hidden="1" customHeight="1">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hidden="1" customHeight="1">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hidden="1" customHeight="1">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c r="A11227" s="32">
        <v>11225</v>
      </c>
      <c r="B11227" s="32">
        <v>3</v>
      </c>
      <c r="C11227" s="32">
        <v>2070</v>
      </c>
      <c r="D11227" s="37">
        <v>42782</v>
      </c>
      <c r="E11227" s="32" t="b">
        <v>1</v>
      </c>
      <c r="F11227" s="38" t="s">
        <v>37</v>
      </c>
      <c r="G11227" s="38" t="s">
        <v>41</v>
      </c>
      <c r="H11227" s="38" t="s">
        <v>39</v>
      </c>
      <c r="I11227" s="38" t="s">
        <v>40</v>
      </c>
      <c r="J11227" s="38" t="s">
        <v>42</v>
      </c>
      <c r="K11227" s="39">
        <v>2091.4699999999998</v>
      </c>
      <c r="L11227" s="39">
        <v>388.92</v>
      </c>
      <c r="M11227" s="37">
        <v>38859</v>
      </c>
      <c r="N11227" s="39">
        <f t="shared" ref="N11227:N11230" si="4157">K11227-L11227</f>
        <v>1702.5499999999997</v>
      </c>
      <c r="O11227" s="63">
        <f t="shared" ref="O11227:O11230" si="4158">K11227/L11227</f>
        <v>5.3776355034454379</v>
      </c>
    </row>
    <row r="11228" spans="1:26" s="32" customFormat="1" ht="15.75" customHeight="1">
      <c r="A11228" s="32">
        <v>11226</v>
      </c>
      <c r="B11228" s="32">
        <v>39</v>
      </c>
      <c r="C11228" s="32">
        <v>3401</v>
      </c>
      <c r="D11228" s="37">
        <v>43033</v>
      </c>
      <c r="E11228" s="32" t="b">
        <v>1</v>
      </c>
      <c r="F11228" s="38" t="s">
        <v>37</v>
      </c>
      <c r="G11228" s="38" t="s">
        <v>46</v>
      </c>
      <c r="H11228" s="38" t="s">
        <v>39</v>
      </c>
      <c r="I11228" s="38" t="s">
        <v>40</v>
      </c>
      <c r="J11228" s="38" t="s">
        <v>42</v>
      </c>
      <c r="K11228" s="39">
        <v>1812.75</v>
      </c>
      <c r="L11228" s="39">
        <v>582.48</v>
      </c>
      <c r="M11228" s="37">
        <v>39427</v>
      </c>
      <c r="N11228" s="39">
        <f t="shared" si="4157"/>
        <v>1230.27</v>
      </c>
      <c r="O11228" s="63">
        <f t="shared" si="4158"/>
        <v>3.1121240214256281</v>
      </c>
    </row>
    <row r="11229" spans="1:26" s="32" customFormat="1" ht="15.75" customHeight="1">
      <c r="A11229" s="32">
        <v>11227</v>
      </c>
      <c r="B11229" s="32">
        <v>40</v>
      </c>
      <c r="C11229" s="32">
        <v>18</v>
      </c>
      <c r="D11229" s="37">
        <v>42921</v>
      </c>
      <c r="E11229" s="32" t="b">
        <v>1</v>
      </c>
      <c r="F11229" s="38" t="s">
        <v>37</v>
      </c>
      <c r="G11229" s="38" t="s">
        <v>43</v>
      </c>
      <c r="H11229" s="38" t="s">
        <v>39</v>
      </c>
      <c r="I11229" s="38" t="s">
        <v>50</v>
      </c>
      <c r="J11229" s="38" t="s">
        <v>40</v>
      </c>
      <c r="K11229" s="39">
        <v>1458.17</v>
      </c>
      <c r="L11229" s="39">
        <v>874.9</v>
      </c>
      <c r="M11229" s="37">
        <v>38750</v>
      </c>
      <c r="N11229" s="39">
        <f t="shared" si="4157"/>
        <v>583.2700000000001</v>
      </c>
      <c r="O11229" s="63">
        <f t="shared" si="4158"/>
        <v>1.6666704766259002</v>
      </c>
    </row>
    <row r="11230" spans="1:26" s="32" customFormat="1" ht="15.75" customHeight="1">
      <c r="A11230" s="32">
        <v>11228</v>
      </c>
      <c r="B11230" s="32">
        <v>1</v>
      </c>
      <c r="C11230" s="32">
        <v>1695</v>
      </c>
      <c r="D11230" s="37">
        <v>42948</v>
      </c>
      <c r="E11230" s="32" t="b">
        <v>1</v>
      </c>
      <c r="F11230" s="38" t="s">
        <v>37</v>
      </c>
      <c r="G11230" s="38" t="s">
        <v>46</v>
      </c>
      <c r="H11230" s="38" t="s">
        <v>52</v>
      </c>
      <c r="I11230" s="38" t="s">
        <v>40</v>
      </c>
      <c r="J11230" s="38" t="s">
        <v>42</v>
      </c>
      <c r="K11230" s="39">
        <v>1873.97</v>
      </c>
      <c r="L11230" s="39">
        <v>863.95</v>
      </c>
      <c r="M11230" s="37">
        <v>42226</v>
      </c>
      <c r="N11230" s="39">
        <f t="shared" si="4157"/>
        <v>1010.02</v>
      </c>
      <c r="O11230" s="63">
        <f t="shared" si="4158"/>
        <v>2.1690722842757104</v>
      </c>
    </row>
    <row r="11231" spans="1:26" s="32" customFormat="1" ht="15.75" hidden="1" customHeight="1">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hidden="1" customHeight="1">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5" s="32" customFormat="1" ht="15.75" customHeight="1">
      <c r="A11233" s="32">
        <v>11231</v>
      </c>
      <c r="B11233" s="32">
        <v>19</v>
      </c>
      <c r="C11233" s="32">
        <v>2921</v>
      </c>
      <c r="D11233" s="37">
        <v>42777</v>
      </c>
      <c r="E11233" s="32" t="b">
        <v>1</v>
      </c>
      <c r="F11233" s="38" t="s">
        <v>37</v>
      </c>
      <c r="G11233" s="38" t="s">
        <v>43</v>
      </c>
      <c r="H11233" s="38" t="s">
        <v>47</v>
      </c>
      <c r="I11233" s="38" t="s">
        <v>50</v>
      </c>
      <c r="J11233" s="38" t="s">
        <v>42</v>
      </c>
      <c r="K11233" s="39">
        <v>12.01</v>
      </c>
      <c r="L11233" s="39">
        <v>7.21</v>
      </c>
      <c r="M11233" s="37">
        <v>39880</v>
      </c>
      <c r="N11233" s="39">
        <f t="shared" ref="N11233" si="4159">K11233-L11233</f>
        <v>4.8</v>
      </c>
      <c r="O11233" s="63">
        <f>K11233/L11233</f>
        <v>1.6657420249653259</v>
      </c>
    </row>
    <row r="11234" spans="1:15" s="32" customFormat="1" ht="15.75" hidden="1" customHeight="1">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5" s="32" customFormat="1" ht="15.75" customHeight="1">
      <c r="A11235" s="32">
        <v>11233</v>
      </c>
      <c r="B11235" s="32">
        <v>49</v>
      </c>
      <c r="C11235" s="32">
        <v>2529</v>
      </c>
      <c r="D11235" s="37">
        <v>42839</v>
      </c>
      <c r="E11235" s="32" t="b">
        <v>1</v>
      </c>
      <c r="F11235" s="38" t="s">
        <v>37</v>
      </c>
      <c r="G11235" s="38" t="s">
        <v>38</v>
      </c>
      <c r="H11235" s="38" t="s">
        <v>39</v>
      </c>
      <c r="I11235" s="38" t="s">
        <v>40</v>
      </c>
      <c r="J11235" s="38" t="s">
        <v>42</v>
      </c>
      <c r="K11235" s="39">
        <v>1061.56</v>
      </c>
      <c r="L11235" s="39">
        <v>733.58</v>
      </c>
      <c r="M11235" s="37">
        <v>42145</v>
      </c>
      <c r="N11235" s="39">
        <f t="shared" ref="N11235:N11236" si="4160">K11235-L11235</f>
        <v>327.9799999999999</v>
      </c>
      <c r="O11235" s="63">
        <f t="shared" ref="O11235:O11236" si="4161">K11235/L11235</f>
        <v>1.447095068022574</v>
      </c>
    </row>
    <row r="11236" spans="1:15" s="32" customFormat="1" ht="15.75" customHeight="1">
      <c r="A11236" s="32">
        <v>11234</v>
      </c>
      <c r="B11236" s="32">
        <v>7</v>
      </c>
      <c r="C11236" s="32">
        <v>2562</v>
      </c>
      <c r="D11236" s="37">
        <v>42934</v>
      </c>
      <c r="E11236" s="32" t="b">
        <v>1</v>
      </c>
      <c r="F11236" s="38" t="s">
        <v>37</v>
      </c>
      <c r="G11236" s="38" t="s">
        <v>41</v>
      </c>
      <c r="H11236" s="38" t="s">
        <v>47</v>
      </c>
      <c r="I11236" s="38" t="s">
        <v>44</v>
      </c>
      <c r="J11236" s="38" t="s">
        <v>40</v>
      </c>
      <c r="K11236" s="39">
        <v>980.37</v>
      </c>
      <c r="L11236" s="39">
        <v>234.43</v>
      </c>
      <c r="M11236" s="37">
        <v>38258</v>
      </c>
      <c r="N11236" s="39">
        <f t="shared" si="4160"/>
        <v>745.94</v>
      </c>
      <c r="O11236" s="63">
        <f t="shared" si="4161"/>
        <v>4.1819306402764154</v>
      </c>
    </row>
    <row r="11237" spans="1:15" s="32" customFormat="1" ht="15.75" hidden="1" customHeight="1">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5" s="32" customFormat="1" ht="15.75" hidden="1" customHeight="1">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5" s="32" customFormat="1" ht="15.75" customHeight="1">
      <c r="A11239" s="32">
        <v>11237</v>
      </c>
      <c r="B11239" s="32">
        <v>69</v>
      </c>
      <c r="C11239" s="32">
        <v>168</v>
      </c>
      <c r="D11239" s="37">
        <v>42887</v>
      </c>
      <c r="E11239" s="32" t="b">
        <v>1</v>
      </c>
      <c r="F11239" s="38" t="s">
        <v>37</v>
      </c>
      <c r="G11239" s="38" t="s">
        <v>46</v>
      </c>
      <c r="H11239" s="38" t="s">
        <v>47</v>
      </c>
      <c r="I11239" s="38" t="s">
        <v>40</v>
      </c>
      <c r="J11239" s="38" t="s">
        <v>40</v>
      </c>
      <c r="K11239" s="39">
        <v>792.9</v>
      </c>
      <c r="L11239" s="39">
        <v>594.67999999999995</v>
      </c>
      <c r="M11239" s="37">
        <v>35052</v>
      </c>
      <c r="N11239" s="39">
        <f t="shared" ref="N11239" si="4162">K11239-L11239</f>
        <v>198.22000000000003</v>
      </c>
      <c r="O11239" s="63">
        <f>K11239/L11239</f>
        <v>1.3333221228223584</v>
      </c>
    </row>
    <row r="11240" spans="1:15" s="32" customFormat="1" ht="15.75" hidden="1" customHeight="1">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5" s="32" customFormat="1" ht="15.75" hidden="1" customHeight="1">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5" s="32" customFormat="1" ht="15.75" hidden="1" customHeight="1">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5" s="32" customFormat="1" ht="15.75" customHeight="1">
      <c r="A11243" s="32">
        <v>11241</v>
      </c>
      <c r="B11243" s="32">
        <v>48</v>
      </c>
      <c r="C11243" s="32">
        <v>221</v>
      </c>
      <c r="D11243" s="37">
        <v>42858</v>
      </c>
      <c r="E11243" s="32" t="b">
        <v>1</v>
      </c>
      <c r="F11243" s="38" t="s">
        <v>37</v>
      </c>
      <c r="G11243" s="38" t="s">
        <v>48</v>
      </c>
      <c r="H11243" s="38" t="s">
        <v>39</v>
      </c>
      <c r="I11243" s="38" t="s">
        <v>40</v>
      </c>
      <c r="J11243" s="38" t="s">
        <v>40</v>
      </c>
      <c r="K11243" s="39">
        <v>1762.96</v>
      </c>
      <c r="L11243" s="39">
        <v>950.52</v>
      </c>
      <c r="M11243" s="37">
        <v>41848</v>
      </c>
      <c r="N11243" s="39">
        <f t="shared" ref="N11243" si="4163">K11243-L11243</f>
        <v>812.44</v>
      </c>
      <c r="O11243" s="63">
        <f>K11243/L11243</f>
        <v>1.8547321466144848</v>
      </c>
    </row>
    <row r="11244" spans="1:15" s="32" customFormat="1" ht="15.75" hidden="1" customHeight="1">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5" s="32" customFormat="1" ht="15.75" hidden="1" customHeight="1">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5" s="32" customFormat="1" ht="15.75" hidden="1" customHeight="1">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5" s="32" customFormat="1" ht="15.75" hidden="1" customHeight="1">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5" s="32" customFormat="1" ht="15.75" customHeight="1">
      <c r="A11248" s="32">
        <v>11246</v>
      </c>
      <c r="B11248" s="32">
        <v>53</v>
      </c>
      <c r="C11248" s="32">
        <v>127</v>
      </c>
      <c r="D11248" s="37">
        <v>42895</v>
      </c>
      <c r="E11248" s="32" t="b">
        <v>1</v>
      </c>
      <c r="F11248" s="38" t="s">
        <v>37</v>
      </c>
      <c r="G11248" s="38" t="s">
        <v>43</v>
      </c>
      <c r="H11248" s="38" t="s">
        <v>39</v>
      </c>
      <c r="I11248" s="38" t="s">
        <v>40</v>
      </c>
      <c r="J11248" s="38" t="s">
        <v>40</v>
      </c>
      <c r="K11248" s="39">
        <v>795.34</v>
      </c>
      <c r="L11248" s="39">
        <v>101.58</v>
      </c>
      <c r="M11248" s="37">
        <v>35470</v>
      </c>
      <c r="N11248" s="39">
        <f t="shared" ref="N11248" si="4164">K11248-L11248</f>
        <v>693.76</v>
      </c>
      <c r="O11248" s="63">
        <f>K11248/L11248</f>
        <v>7.8296908840322903</v>
      </c>
    </row>
    <row r="11249" spans="1:15" s="32" customFormat="1" ht="15.75" hidden="1" customHeight="1">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5" s="32" customFormat="1" ht="15.75" hidden="1" customHeight="1">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5" s="32" customFormat="1" ht="15.75" hidden="1" customHeight="1">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5" s="32" customFormat="1" ht="15.75" hidden="1" customHeight="1">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5" s="32" customFormat="1" ht="15.75" customHeight="1">
      <c r="A11253" s="32">
        <v>11251</v>
      </c>
      <c r="B11253" s="32">
        <v>0</v>
      </c>
      <c r="C11253" s="32">
        <v>2219</v>
      </c>
      <c r="D11253" s="37">
        <v>42814</v>
      </c>
      <c r="E11253" s="32" t="b">
        <v>1</v>
      </c>
      <c r="F11253" s="38" t="s">
        <v>37</v>
      </c>
      <c r="G11253" s="38" t="s">
        <v>43</v>
      </c>
      <c r="H11253" s="38" t="s">
        <v>39</v>
      </c>
      <c r="I11253" s="38" t="s">
        <v>50</v>
      </c>
      <c r="J11253" s="38" t="s">
        <v>40</v>
      </c>
      <c r="K11253" s="39">
        <v>227.88</v>
      </c>
      <c r="L11253" s="39">
        <v>136.72999999999999</v>
      </c>
      <c r="M11253" s="37">
        <v>38258</v>
      </c>
      <c r="N11253" s="39">
        <f t="shared" ref="N11253" si="4165">K11253-L11253</f>
        <v>91.15</v>
      </c>
      <c r="O11253" s="63">
        <f>K11253/L11253</f>
        <v>1.6666422877203249</v>
      </c>
    </row>
    <row r="11254" spans="1:15" s="32" customFormat="1" ht="15.75" hidden="1" customHeight="1">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5" s="32" customFormat="1" ht="15.75" customHeight="1">
      <c r="A11255" s="32">
        <v>11253</v>
      </c>
      <c r="B11255" s="32">
        <v>97</v>
      </c>
      <c r="C11255" s="32">
        <v>499</v>
      </c>
      <c r="D11255" s="37">
        <v>42972</v>
      </c>
      <c r="E11255" s="32" t="b">
        <v>1</v>
      </c>
      <c r="F11255" s="38" t="s">
        <v>37</v>
      </c>
      <c r="G11255" s="38" t="s">
        <v>38</v>
      </c>
      <c r="H11255" s="38" t="s">
        <v>39</v>
      </c>
      <c r="I11255" s="38" t="s">
        <v>40</v>
      </c>
      <c r="J11255" s="38" t="s">
        <v>42</v>
      </c>
      <c r="K11255" s="39">
        <v>202.62</v>
      </c>
      <c r="L11255" s="39">
        <v>151.96</v>
      </c>
      <c r="M11255" s="37">
        <v>42458</v>
      </c>
      <c r="N11255" s="39">
        <f t="shared" ref="N11255:N11257" si="4166">K11255-L11255</f>
        <v>50.66</v>
      </c>
      <c r="O11255" s="63">
        <f t="shared" ref="O11255:O11257" si="4167">K11255/L11255</f>
        <v>1.3333772045275072</v>
      </c>
    </row>
    <row r="11256" spans="1:15" s="32" customFormat="1" ht="15.75" customHeight="1">
      <c r="A11256" s="32">
        <v>11254</v>
      </c>
      <c r="B11256" s="32">
        <v>51</v>
      </c>
      <c r="C11256" s="32">
        <v>1901</v>
      </c>
      <c r="D11256" s="37">
        <v>42797</v>
      </c>
      <c r="E11256" s="32" t="b">
        <v>1</v>
      </c>
      <c r="F11256" s="38" t="s">
        <v>37</v>
      </c>
      <c r="G11256" s="38" t="s">
        <v>43</v>
      </c>
      <c r="H11256" s="38" t="s">
        <v>39</v>
      </c>
      <c r="I11256" s="38" t="s">
        <v>50</v>
      </c>
      <c r="J11256" s="38" t="s">
        <v>40</v>
      </c>
      <c r="K11256" s="39">
        <v>2005.66</v>
      </c>
      <c r="L11256" s="39">
        <v>1203.4000000000001</v>
      </c>
      <c r="M11256" s="37">
        <v>41009</v>
      </c>
      <c r="N11256" s="39">
        <f t="shared" si="4166"/>
        <v>802.26</v>
      </c>
      <c r="O11256" s="63">
        <f t="shared" si="4167"/>
        <v>1.666661126807379</v>
      </c>
    </row>
    <row r="11257" spans="1:15" s="32" customFormat="1" ht="15.75" customHeight="1">
      <c r="A11257" s="32">
        <v>11255</v>
      </c>
      <c r="B11257" s="32">
        <v>0</v>
      </c>
      <c r="C11257" s="32">
        <v>2457</v>
      </c>
      <c r="D11257" s="37">
        <v>42747</v>
      </c>
      <c r="E11257" s="32" t="b">
        <v>1</v>
      </c>
      <c r="F11257" s="38" t="s">
        <v>37</v>
      </c>
      <c r="G11257" s="38" t="s">
        <v>38</v>
      </c>
      <c r="H11257" s="38" t="s">
        <v>39</v>
      </c>
      <c r="I11257" s="38" t="s">
        <v>40</v>
      </c>
      <c r="J11257" s="38" t="s">
        <v>40</v>
      </c>
      <c r="K11257" s="39">
        <v>478.16</v>
      </c>
      <c r="L11257" s="39">
        <v>298.72000000000003</v>
      </c>
      <c r="M11257" s="37">
        <v>40410</v>
      </c>
      <c r="N11257" s="39">
        <f t="shared" si="4166"/>
        <v>179.44</v>
      </c>
      <c r="O11257" s="63">
        <f t="shared" si="4167"/>
        <v>1.6006963042313871</v>
      </c>
    </row>
    <row r="11258" spans="1:15" s="32" customFormat="1" ht="15.75" hidden="1" customHeight="1">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5" s="32" customFormat="1" ht="15.75" hidden="1" customHeight="1">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5" s="32" customFormat="1" ht="15.75" hidden="1" customHeight="1">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5" s="32" customFormat="1" ht="15.75" customHeight="1">
      <c r="A11261" s="32">
        <v>11259</v>
      </c>
      <c r="B11261" s="32">
        <v>23</v>
      </c>
      <c r="C11261" s="32">
        <v>1877</v>
      </c>
      <c r="D11261" s="37">
        <v>42805</v>
      </c>
      <c r="E11261" s="32" t="b">
        <v>1</v>
      </c>
      <c r="F11261" s="38" t="s">
        <v>37</v>
      </c>
      <c r="G11261" s="38" t="s">
        <v>45</v>
      </c>
      <c r="H11261" s="38" t="s">
        <v>39</v>
      </c>
      <c r="I11261" s="38" t="s">
        <v>40</v>
      </c>
      <c r="J11261" s="38" t="s">
        <v>40</v>
      </c>
      <c r="K11261" s="39">
        <v>1198.46</v>
      </c>
      <c r="L11261" s="39">
        <v>381.1</v>
      </c>
      <c r="M11261" s="37">
        <v>37874</v>
      </c>
      <c r="N11261" s="39">
        <f t="shared" ref="N11261:N11268" si="4168">K11261-L11261</f>
        <v>817.36</v>
      </c>
      <c r="O11261" s="63">
        <f t="shared" ref="O11261:O11268" si="4169">K11261/L11261</f>
        <v>3.1447389136709525</v>
      </c>
    </row>
    <row r="11262" spans="1:15" s="32" customFormat="1" ht="15.75" customHeight="1">
      <c r="A11262" s="32">
        <v>11260</v>
      </c>
      <c r="B11262" s="32">
        <v>60</v>
      </c>
      <c r="C11262" s="32">
        <v>1889</v>
      </c>
      <c r="D11262" s="37">
        <v>42740</v>
      </c>
      <c r="E11262" s="32" t="b">
        <v>1</v>
      </c>
      <c r="F11262" s="38" t="s">
        <v>37</v>
      </c>
      <c r="G11262" s="38" t="s">
        <v>46</v>
      </c>
      <c r="H11262" s="38" t="s">
        <v>39</v>
      </c>
      <c r="I11262" s="38" t="s">
        <v>50</v>
      </c>
      <c r="J11262" s="38" t="s">
        <v>51</v>
      </c>
      <c r="K11262" s="39">
        <v>1977.36</v>
      </c>
      <c r="L11262" s="39">
        <v>1759.85</v>
      </c>
      <c r="M11262" s="37">
        <v>40779</v>
      </c>
      <c r="N11262" s="39">
        <f t="shared" si="4168"/>
        <v>217.51</v>
      </c>
      <c r="O11262" s="63">
        <f t="shared" si="4169"/>
        <v>1.1235957610023581</v>
      </c>
    </row>
    <row r="11263" spans="1:15" s="32" customFormat="1" ht="15.75" customHeight="1">
      <c r="A11263" s="32">
        <v>11261</v>
      </c>
      <c r="B11263" s="32">
        <v>23</v>
      </c>
      <c r="C11263" s="32">
        <v>2732</v>
      </c>
      <c r="D11263" s="37">
        <v>42788</v>
      </c>
      <c r="E11263" s="32" t="b">
        <v>1</v>
      </c>
      <c r="F11263" s="38" t="s">
        <v>37</v>
      </c>
      <c r="G11263" s="38" t="s">
        <v>45</v>
      </c>
      <c r="H11263" s="38" t="s">
        <v>49</v>
      </c>
      <c r="I11263" s="38" t="s">
        <v>44</v>
      </c>
      <c r="J11263" s="38" t="s">
        <v>51</v>
      </c>
      <c r="K11263" s="39">
        <v>688.63</v>
      </c>
      <c r="L11263" s="39">
        <v>612.88</v>
      </c>
      <c r="M11263" s="37">
        <v>34244</v>
      </c>
      <c r="N11263" s="39">
        <f t="shared" si="4168"/>
        <v>75.75</v>
      </c>
      <c r="O11263" s="63">
        <f t="shared" si="4169"/>
        <v>1.1235967889309491</v>
      </c>
    </row>
    <row r="11264" spans="1:15" s="32" customFormat="1" ht="15.75" customHeight="1">
      <c r="A11264" s="32">
        <v>11262</v>
      </c>
      <c r="B11264" s="32">
        <v>38</v>
      </c>
      <c r="C11264" s="32">
        <v>515</v>
      </c>
      <c r="D11264" s="37">
        <v>42935</v>
      </c>
      <c r="E11264" s="32" t="b">
        <v>1</v>
      </c>
      <c r="F11264" s="38" t="s">
        <v>37</v>
      </c>
      <c r="G11264" s="38" t="s">
        <v>41</v>
      </c>
      <c r="H11264" s="38" t="s">
        <v>39</v>
      </c>
      <c r="I11264" s="38" t="s">
        <v>40</v>
      </c>
      <c r="J11264" s="38" t="s">
        <v>42</v>
      </c>
      <c r="K11264" s="39">
        <v>2091.4699999999998</v>
      </c>
      <c r="L11264" s="39">
        <v>388.92</v>
      </c>
      <c r="M11264" s="37">
        <v>41167</v>
      </c>
      <c r="N11264" s="39">
        <f t="shared" si="4168"/>
        <v>1702.5499999999997</v>
      </c>
      <c r="O11264" s="63">
        <f t="shared" si="4169"/>
        <v>5.3776355034454379</v>
      </c>
    </row>
    <row r="11265" spans="1:15" s="32" customFormat="1" ht="15.75" customHeight="1">
      <c r="A11265" s="32">
        <v>11263</v>
      </c>
      <c r="B11265" s="32">
        <v>50</v>
      </c>
      <c r="C11265" s="32">
        <v>2454</v>
      </c>
      <c r="D11265" s="37">
        <v>43070</v>
      </c>
      <c r="E11265" s="32" t="b">
        <v>1</v>
      </c>
      <c r="F11265" s="38" t="s">
        <v>37</v>
      </c>
      <c r="G11265" s="38" t="s">
        <v>48</v>
      </c>
      <c r="H11265" s="38" t="s">
        <v>39</v>
      </c>
      <c r="I11265" s="38" t="s">
        <v>40</v>
      </c>
      <c r="J11265" s="38" t="s">
        <v>51</v>
      </c>
      <c r="K11265" s="39">
        <v>175.89</v>
      </c>
      <c r="L11265" s="39">
        <v>131.91999999999999</v>
      </c>
      <c r="M11265" s="37">
        <v>37823</v>
      </c>
      <c r="N11265" s="39">
        <f t="shared" si="4168"/>
        <v>43.97</v>
      </c>
      <c r="O11265" s="63">
        <f t="shared" si="4169"/>
        <v>1.3333080654942389</v>
      </c>
    </row>
    <row r="11266" spans="1:15" s="32" customFormat="1" ht="15.75" customHeight="1">
      <c r="A11266" s="32">
        <v>11264</v>
      </c>
      <c r="B11266" s="32">
        <v>76</v>
      </c>
      <c r="C11266" s="32">
        <v>2755</v>
      </c>
      <c r="D11266" s="37">
        <v>42743</v>
      </c>
      <c r="E11266" s="32" t="b">
        <v>1</v>
      </c>
      <c r="F11266" s="38" t="s">
        <v>37</v>
      </c>
      <c r="G11266" s="38" t="s">
        <v>48</v>
      </c>
      <c r="H11266" s="38" t="s">
        <v>39</v>
      </c>
      <c r="I11266" s="38" t="s">
        <v>44</v>
      </c>
      <c r="J11266" s="38" t="s">
        <v>40</v>
      </c>
      <c r="K11266" s="39">
        <v>642.30999999999995</v>
      </c>
      <c r="L11266" s="39">
        <v>513.85</v>
      </c>
      <c r="M11266" s="37">
        <v>38193</v>
      </c>
      <c r="N11266" s="39">
        <f t="shared" si="4168"/>
        <v>128.45999999999992</v>
      </c>
      <c r="O11266" s="63">
        <f t="shared" si="4169"/>
        <v>1.2499951347669551</v>
      </c>
    </row>
    <row r="11267" spans="1:15" s="32" customFormat="1" ht="15.75" customHeight="1">
      <c r="A11267" s="32">
        <v>11265</v>
      </c>
      <c r="B11267" s="32">
        <v>54</v>
      </c>
      <c r="C11267" s="32">
        <v>3001</v>
      </c>
      <c r="D11267" s="37">
        <v>42792</v>
      </c>
      <c r="E11267" s="32" t="b">
        <v>1</v>
      </c>
      <c r="F11267" s="38" t="s">
        <v>37</v>
      </c>
      <c r="G11267" s="38" t="s">
        <v>48</v>
      </c>
      <c r="H11267" s="38" t="s">
        <v>39</v>
      </c>
      <c r="I11267" s="38" t="s">
        <v>40</v>
      </c>
      <c r="J11267" s="38" t="s">
        <v>40</v>
      </c>
      <c r="K11267" s="39">
        <v>1292.8399999999999</v>
      </c>
      <c r="L11267" s="39">
        <v>13.44</v>
      </c>
      <c r="M11267" s="37">
        <v>39915</v>
      </c>
      <c r="N11267" s="39">
        <f t="shared" si="4168"/>
        <v>1279.3999999999999</v>
      </c>
      <c r="O11267" s="63">
        <f t="shared" si="4169"/>
        <v>96.19345238095238</v>
      </c>
    </row>
    <row r="11268" spans="1:15" s="32" customFormat="1" ht="15.75" customHeight="1">
      <c r="A11268" s="32">
        <v>11266</v>
      </c>
      <c r="B11268" s="32">
        <v>0</v>
      </c>
      <c r="C11268" s="32">
        <v>1236</v>
      </c>
      <c r="D11268" s="37">
        <v>42845</v>
      </c>
      <c r="E11268" s="32" t="b">
        <v>1</v>
      </c>
      <c r="F11268" s="38" t="s">
        <v>37</v>
      </c>
      <c r="G11268" s="38" t="s">
        <v>38</v>
      </c>
      <c r="H11268" s="38" t="s">
        <v>39</v>
      </c>
      <c r="I11268" s="38" t="s">
        <v>40</v>
      </c>
      <c r="J11268" s="38" t="s">
        <v>40</v>
      </c>
      <c r="K11268" s="39">
        <v>478.16</v>
      </c>
      <c r="L11268" s="39">
        <v>298.72000000000003</v>
      </c>
      <c r="M11268" s="37">
        <v>33879</v>
      </c>
      <c r="N11268" s="39">
        <f t="shared" si="4168"/>
        <v>179.44</v>
      </c>
      <c r="O11268" s="63">
        <f t="shared" si="4169"/>
        <v>1.6006963042313871</v>
      </c>
    </row>
    <row r="11269" spans="1:15" s="32" customFormat="1" ht="15.75" hidden="1" customHeight="1">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5" s="32" customFormat="1" ht="15.75" hidden="1" customHeight="1">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5" s="32" customFormat="1" ht="15.75" customHeight="1">
      <c r="A11271" s="32">
        <v>11269</v>
      </c>
      <c r="B11271" s="32">
        <v>62</v>
      </c>
      <c r="C11271" s="32">
        <v>1410</v>
      </c>
      <c r="D11271" s="37">
        <v>42816</v>
      </c>
      <c r="E11271" s="32" t="b">
        <v>1</v>
      </c>
      <c r="F11271" s="38" t="s">
        <v>37</v>
      </c>
      <c r="G11271" s="38" t="s">
        <v>38</v>
      </c>
      <c r="H11271" s="38" t="s">
        <v>39</v>
      </c>
      <c r="I11271" s="38" t="s">
        <v>50</v>
      </c>
      <c r="J11271" s="38" t="s">
        <v>40</v>
      </c>
      <c r="K11271" s="39">
        <v>1024.6600000000001</v>
      </c>
      <c r="L11271" s="39">
        <v>614.79999999999995</v>
      </c>
      <c r="M11271" s="37">
        <v>36668</v>
      </c>
      <c r="N11271" s="39">
        <f t="shared" ref="N11271" si="4170">K11271-L11271</f>
        <v>409.86000000000013</v>
      </c>
      <c r="O11271" s="63">
        <f>K11271/L11271</f>
        <v>1.6666558230318806</v>
      </c>
    </row>
    <row r="11272" spans="1:15" s="32" customFormat="1" ht="15.75" hidden="1" customHeight="1">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5" s="32" customFormat="1" ht="15.75" hidden="1" customHeight="1">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5" s="32" customFormat="1" ht="15.75" customHeight="1">
      <c r="A11274" s="32">
        <v>11272</v>
      </c>
      <c r="B11274" s="32">
        <v>46</v>
      </c>
      <c r="C11274" s="32">
        <v>2428</v>
      </c>
      <c r="D11274" s="37">
        <v>42854</v>
      </c>
      <c r="E11274" s="32" t="b">
        <v>1</v>
      </c>
      <c r="F11274" s="38" t="s">
        <v>37</v>
      </c>
      <c r="G11274" s="38" t="s">
        <v>38</v>
      </c>
      <c r="H11274" s="38" t="s">
        <v>39</v>
      </c>
      <c r="I11274" s="38" t="s">
        <v>44</v>
      </c>
      <c r="J11274" s="38" t="s">
        <v>40</v>
      </c>
      <c r="K11274" s="39">
        <v>1289.8499999999999</v>
      </c>
      <c r="L11274" s="39">
        <v>74.510000000000005</v>
      </c>
      <c r="M11274" s="37">
        <v>35470</v>
      </c>
      <c r="N11274" s="39">
        <f t="shared" ref="N11274:N11277" si="4171">K11274-L11274</f>
        <v>1215.3399999999999</v>
      </c>
      <c r="O11274" s="63">
        <f t="shared" ref="O11274:O11277" si="4172">K11274/L11274</f>
        <v>17.311099181317942</v>
      </c>
    </row>
    <row r="11275" spans="1:15" s="32" customFormat="1" ht="15.75" customHeight="1">
      <c r="A11275" s="32">
        <v>11273</v>
      </c>
      <c r="B11275" s="32">
        <v>32</v>
      </c>
      <c r="C11275" s="32">
        <v>627</v>
      </c>
      <c r="D11275" s="37">
        <v>43038</v>
      </c>
      <c r="E11275" s="32" t="b">
        <v>1</v>
      </c>
      <c r="F11275" s="38" t="s">
        <v>37</v>
      </c>
      <c r="G11275" s="38" t="s">
        <v>46</v>
      </c>
      <c r="H11275" s="38" t="s">
        <v>39</v>
      </c>
      <c r="I11275" s="38" t="s">
        <v>50</v>
      </c>
      <c r="J11275" s="38" t="s">
        <v>40</v>
      </c>
      <c r="K11275" s="39">
        <v>1179</v>
      </c>
      <c r="L11275" s="39">
        <v>707.4</v>
      </c>
      <c r="M11275" s="37">
        <v>35667</v>
      </c>
      <c r="N11275" s="39">
        <f t="shared" si="4171"/>
        <v>471.6</v>
      </c>
      <c r="O11275" s="63">
        <f t="shared" si="4172"/>
        <v>1.6666666666666667</v>
      </c>
    </row>
    <row r="11276" spans="1:15" s="32" customFormat="1" ht="15.75" customHeight="1">
      <c r="A11276" s="32">
        <v>11274</v>
      </c>
      <c r="B11276" s="32">
        <v>2</v>
      </c>
      <c r="C11276" s="32">
        <v>442</v>
      </c>
      <c r="D11276" s="37">
        <v>42897</v>
      </c>
      <c r="E11276" s="32" t="b">
        <v>1</v>
      </c>
      <c r="F11276" s="38" t="s">
        <v>37</v>
      </c>
      <c r="G11276" s="38" t="s">
        <v>38</v>
      </c>
      <c r="H11276" s="38" t="s">
        <v>39</v>
      </c>
      <c r="I11276" s="38" t="s">
        <v>40</v>
      </c>
      <c r="J11276" s="38" t="s">
        <v>40</v>
      </c>
      <c r="K11276" s="39">
        <v>71.489999999999995</v>
      </c>
      <c r="L11276" s="39">
        <v>53.62</v>
      </c>
      <c r="M11276" s="37">
        <v>41245</v>
      </c>
      <c r="N11276" s="39">
        <f t="shared" si="4171"/>
        <v>17.869999999999997</v>
      </c>
      <c r="O11276" s="63">
        <f t="shared" si="4172"/>
        <v>1.3332711674748228</v>
      </c>
    </row>
    <row r="11277" spans="1:15" s="32" customFormat="1" ht="15.75" customHeight="1">
      <c r="A11277" s="32">
        <v>11275</v>
      </c>
      <c r="B11277" s="32">
        <v>75</v>
      </c>
      <c r="C11277" s="32">
        <v>1019</v>
      </c>
      <c r="D11277" s="37">
        <v>43057</v>
      </c>
      <c r="E11277" s="32" t="b">
        <v>1</v>
      </c>
      <c r="F11277" s="38" t="s">
        <v>37</v>
      </c>
      <c r="G11277" s="38" t="s">
        <v>46</v>
      </c>
      <c r="H11277" s="38" t="s">
        <v>52</v>
      </c>
      <c r="I11277" s="38" t="s">
        <v>40</v>
      </c>
      <c r="J11277" s="38" t="s">
        <v>42</v>
      </c>
      <c r="K11277" s="39">
        <v>1873.97</v>
      </c>
      <c r="L11277" s="39">
        <v>863.95</v>
      </c>
      <c r="M11277" s="37">
        <v>38193</v>
      </c>
      <c r="N11277" s="39">
        <f t="shared" si="4171"/>
        <v>1010.02</v>
      </c>
      <c r="O11277" s="63">
        <f t="shared" si="4172"/>
        <v>2.1690722842757104</v>
      </c>
    </row>
    <row r="11278" spans="1:15" s="32" customFormat="1" ht="15.75" hidden="1" customHeight="1">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5" s="32" customFormat="1" ht="15.75" hidden="1" customHeight="1">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5" s="32" customFormat="1" ht="15.75" customHeight="1">
      <c r="A11280" s="32">
        <v>11278</v>
      </c>
      <c r="B11280" s="32">
        <v>24</v>
      </c>
      <c r="C11280" s="32">
        <v>927</v>
      </c>
      <c r="D11280" s="37">
        <v>42782</v>
      </c>
      <c r="E11280" s="32" t="b">
        <v>1</v>
      </c>
      <c r="F11280" s="38" t="s">
        <v>37</v>
      </c>
      <c r="G11280" s="38" t="s">
        <v>38</v>
      </c>
      <c r="H11280" s="38" t="s">
        <v>47</v>
      </c>
      <c r="I11280" s="38" t="s">
        <v>40</v>
      </c>
      <c r="J11280" s="38" t="s">
        <v>42</v>
      </c>
      <c r="K11280" s="39">
        <v>1777.8</v>
      </c>
      <c r="L11280" s="39">
        <v>820.78</v>
      </c>
      <c r="M11280" s="37">
        <v>39031</v>
      </c>
      <c r="N11280" s="39">
        <f t="shared" ref="N11280" si="4173">K11280-L11280</f>
        <v>957.02</v>
      </c>
      <c r="O11280" s="63">
        <f>K11280/L11280</f>
        <v>2.1659884500109654</v>
      </c>
    </row>
    <row r="11281" spans="1:15" s="32" customFormat="1" ht="15.75" hidden="1" customHeight="1">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5" s="32" customFormat="1" ht="15.75" hidden="1" customHeight="1">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5" s="32" customFormat="1" ht="15.75" hidden="1" customHeight="1">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5" s="32" customFormat="1" ht="15.75" hidden="1" customHeight="1">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5" s="32" customFormat="1" ht="15.75" hidden="1" customHeight="1">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5" s="32" customFormat="1" ht="15.75" hidden="1" customHeight="1">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5" s="32" customFormat="1" ht="15.75" hidden="1" customHeight="1">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5" s="32" customFormat="1" ht="15.75" customHeight="1">
      <c r="A11288" s="32">
        <v>11286</v>
      </c>
      <c r="B11288" s="32">
        <v>98</v>
      </c>
      <c r="C11288" s="32">
        <v>162</v>
      </c>
      <c r="D11288" s="37">
        <v>42822</v>
      </c>
      <c r="E11288" s="32" t="b">
        <v>1</v>
      </c>
      <c r="F11288" s="38" t="s">
        <v>37</v>
      </c>
      <c r="G11288" s="38" t="s">
        <v>41</v>
      </c>
      <c r="H11288" s="38" t="s">
        <v>39</v>
      </c>
      <c r="I11288" s="38" t="s">
        <v>50</v>
      </c>
      <c r="J11288" s="38" t="s">
        <v>40</v>
      </c>
      <c r="K11288" s="39">
        <v>358.39</v>
      </c>
      <c r="L11288" s="39">
        <v>215.03</v>
      </c>
      <c r="M11288" s="37">
        <v>38002</v>
      </c>
      <c r="N11288" s="39">
        <f t="shared" ref="N11288:N11290" si="4174">K11288-L11288</f>
        <v>143.35999999999999</v>
      </c>
      <c r="O11288" s="63">
        <f t="shared" ref="O11288:O11290" si="4175">K11288/L11288</f>
        <v>1.6666976700925451</v>
      </c>
    </row>
    <row r="11289" spans="1:15" s="32" customFormat="1" ht="15.75" customHeight="1">
      <c r="A11289" s="32">
        <v>11287</v>
      </c>
      <c r="B11289" s="32">
        <v>77</v>
      </c>
      <c r="C11289" s="32">
        <v>2230</v>
      </c>
      <c r="D11289" s="37">
        <v>43016</v>
      </c>
      <c r="E11289" s="32" t="b">
        <v>1</v>
      </c>
      <c r="F11289" s="38" t="s">
        <v>37</v>
      </c>
      <c r="G11289" s="38" t="s">
        <v>45</v>
      </c>
      <c r="H11289" s="38" t="s">
        <v>47</v>
      </c>
      <c r="I11289" s="38" t="s">
        <v>40</v>
      </c>
      <c r="J11289" s="38" t="s">
        <v>42</v>
      </c>
      <c r="K11289" s="39">
        <v>1240.31</v>
      </c>
      <c r="L11289" s="39">
        <v>795.1</v>
      </c>
      <c r="M11289" s="37">
        <v>40553</v>
      </c>
      <c r="N11289" s="39">
        <f t="shared" si="4174"/>
        <v>445.20999999999992</v>
      </c>
      <c r="O11289" s="63">
        <f t="shared" si="4175"/>
        <v>1.5599421456420575</v>
      </c>
    </row>
    <row r="11290" spans="1:15" s="32" customFormat="1" ht="15.75" customHeight="1">
      <c r="A11290" s="32">
        <v>11288</v>
      </c>
      <c r="B11290" s="32">
        <v>18</v>
      </c>
      <c r="C11290" s="32">
        <v>3405</v>
      </c>
      <c r="D11290" s="37">
        <v>42781</v>
      </c>
      <c r="E11290" s="32" t="b">
        <v>1</v>
      </c>
      <c r="F11290" s="38" t="s">
        <v>37</v>
      </c>
      <c r="G11290" s="38" t="s">
        <v>38</v>
      </c>
      <c r="H11290" s="38" t="s">
        <v>39</v>
      </c>
      <c r="I11290" s="38" t="s">
        <v>40</v>
      </c>
      <c r="J11290" s="38" t="s">
        <v>40</v>
      </c>
      <c r="K11290" s="39">
        <v>575.27</v>
      </c>
      <c r="L11290" s="39">
        <v>431.45</v>
      </c>
      <c r="M11290" s="37">
        <v>36145</v>
      </c>
      <c r="N11290" s="39">
        <f t="shared" si="4174"/>
        <v>143.82</v>
      </c>
      <c r="O11290" s="63">
        <f t="shared" si="4175"/>
        <v>1.333341059218913</v>
      </c>
    </row>
    <row r="11291" spans="1:15" s="32" customFormat="1" ht="15.75" hidden="1" customHeight="1">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5" s="32" customFormat="1" ht="15.75" hidden="1" customHeight="1">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5" s="32" customFormat="1" ht="15.75" hidden="1" customHeight="1">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5" s="32" customFormat="1" ht="15.75" customHeight="1">
      <c r="A11294" s="32">
        <v>11292</v>
      </c>
      <c r="B11294" s="32">
        <v>0</v>
      </c>
      <c r="C11294" s="32">
        <v>3345</v>
      </c>
      <c r="D11294" s="37">
        <v>43068</v>
      </c>
      <c r="E11294" s="32" t="b">
        <v>1</v>
      </c>
      <c r="F11294" s="38" t="s">
        <v>37</v>
      </c>
      <c r="G11294" s="38" t="s">
        <v>41</v>
      </c>
      <c r="H11294" s="38" t="s">
        <v>39</v>
      </c>
      <c r="I11294" s="38" t="s">
        <v>40</v>
      </c>
      <c r="J11294" s="38" t="s">
        <v>40</v>
      </c>
      <c r="K11294" s="39">
        <v>499.53</v>
      </c>
      <c r="L11294" s="39">
        <v>388.72</v>
      </c>
      <c r="M11294" s="37">
        <v>36334</v>
      </c>
      <c r="N11294" s="39">
        <f t="shared" ref="N11294:N11295" si="4176">K11294-L11294</f>
        <v>110.80999999999995</v>
      </c>
      <c r="O11294" s="63">
        <f t="shared" ref="O11294:O11295" si="4177">K11294/L11294</f>
        <v>1.2850637991356244</v>
      </c>
    </row>
    <row r="11295" spans="1:15" s="32" customFormat="1" ht="15.75" customHeight="1">
      <c r="A11295" s="32">
        <v>11293</v>
      </c>
      <c r="B11295" s="32">
        <v>98</v>
      </c>
      <c r="C11295" s="32">
        <v>116</v>
      </c>
      <c r="D11295" s="37">
        <v>42932</v>
      </c>
      <c r="E11295" s="32" t="b">
        <v>1</v>
      </c>
      <c r="F11295" s="38" t="s">
        <v>37</v>
      </c>
      <c r="G11295" s="38" t="s">
        <v>41</v>
      </c>
      <c r="H11295" s="38" t="s">
        <v>39</v>
      </c>
      <c r="I11295" s="38" t="s">
        <v>50</v>
      </c>
      <c r="J11295" s="38" t="s">
        <v>40</v>
      </c>
      <c r="K11295" s="39">
        <v>358.39</v>
      </c>
      <c r="L11295" s="39">
        <v>215.03</v>
      </c>
      <c r="M11295" s="37">
        <v>34556</v>
      </c>
      <c r="N11295" s="39">
        <f t="shared" si="4176"/>
        <v>143.35999999999999</v>
      </c>
      <c r="O11295" s="63">
        <f t="shared" si="4177"/>
        <v>1.6666976700925451</v>
      </c>
    </row>
    <row r="11296" spans="1:15" s="32" customFormat="1" ht="15.75" hidden="1" customHeight="1">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5" s="32" customFormat="1" ht="15.75" customHeight="1">
      <c r="A11297" s="32">
        <v>11295</v>
      </c>
      <c r="B11297" s="32">
        <v>46</v>
      </c>
      <c r="C11297" s="32">
        <v>3227</v>
      </c>
      <c r="D11297" s="37">
        <v>42841</v>
      </c>
      <c r="E11297" s="32" t="b">
        <v>1</v>
      </c>
      <c r="F11297" s="38" t="s">
        <v>37</v>
      </c>
      <c r="G11297" s="38" t="s">
        <v>38</v>
      </c>
      <c r="H11297" s="38" t="s">
        <v>39</v>
      </c>
      <c r="I11297" s="38" t="s">
        <v>44</v>
      </c>
      <c r="J11297" s="38" t="s">
        <v>40</v>
      </c>
      <c r="K11297" s="39">
        <v>1289.8499999999999</v>
      </c>
      <c r="L11297" s="39">
        <v>74.510000000000005</v>
      </c>
      <c r="M11297" s="37">
        <v>39427</v>
      </c>
      <c r="N11297" s="39">
        <f t="shared" ref="N11297" si="4178">K11297-L11297</f>
        <v>1215.3399999999999</v>
      </c>
      <c r="O11297" s="63">
        <f>K11297/L11297</f>
        <v>17.311099181317942</v>
      </c>
    </row>
    <row r="11298" spans="1:15" s="32" customFormat="1" ht="15.75" hidden="1" customHeight="1">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5" s="32" customFormat="1" ht="15.75" hidden="1" customHeight="1">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5" s="32" customFormat="1" ht="15.75" customHeight="1">
      <c r="A11300" s="32">
        <v>11298</v>
      </c>
      <c r="B11300" s="32">
        <v>98</v>
      </c>
      <c r="C11300" s="32">
        <v>2845</v>
      </c>
      <c r="D11300" s="37">
        <v>43041</v>
      </c>
      <c r="E11300" s="32" t="b">
        <v>1</v>
      </c>
      <c r="F11300" s="38" t="s">
        <v>37</v>
      </c>
      <c r="G11300" s="38" t="s">
        <v>41</v>
      </c>
      <c r="H11300" s="38" t="s">
        <v>39</v>
      </c>
      <c r="I11300" s="38" t="s">
        <v>50</v>
      </c>
      <c r="J11300" s="38" t="s">
        <v>40</v>
      </c>
      <c r="K11300" s="39">
        <v>358.39</v>
      </c>
      <c r="L11300" s="39">
        <v>215.03</v>
      </c>
      <c r="M11300" s="37">
        <v>38002</v>
      </c>
      <c r="N11300" s="39">
        <f t="shared" ref="N11300:N11301" si="4179">K11300-L11300</f>
        <v>143.35999999999999</v>
      </c>
      <c r="O11300" s="63">
        <f t="shared" ref="O11300:O11301" si="4180">K11300/L11300</f>
        <v>1.6666976700925451</v>
      </c>
    </row>
    <row r="11301" spans="1:15" s="32" customFormat="1" ht="15.75" customHeight="1">
      <c r="A11301" s="32">
        <v>11299</v>
      </c>
      <c r="B11301" s="32">
        <v>5</v>
      </c>
      <c r="C11301" s="32">
        <v>2380</v>
      </c>
      <c r="D11301" s="37">
        <v>42829</v>
      </c>
      <c r="E11301" s="32" t="b">
        <v>1</v>
      </c>
      <c r="F11301" s="38" t="s">
        <v>37</v>
      </c>
      <c r="G11301" s="38" t="s">
        <v>41</v>
      </c>
      <c r="H11301" s="38" t="s">
        <v>49</v>
      </c>
      <c r="I11301" s="38" t="s">
        <v>44</v>
      </c>
      <c r="J11301" s="38" t="s">
        <v>40</v>
      </c>
      <c r="K11301" s="39">
        <v>574.64</v>
      </c>
      <c r="L11301" s="39">
        <v>459.71</v>
      </c>
      <c r="M11301" s="37">
        <v>38258</v>
      </c>
      <c r="N11301" s="39">
        <f t="shared" si="4179"/>
        <v>114.93</v>
      </c>
      <c r="O11301" s="63">
        <f t="shared" si="4180"/>
        <v>1.2500054382110461</v>
      </c>
    </row>
    <row r="11302" spans="1:15" s="32" customFormat="1" ht="15.75" hidden="1" customHeight="1">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5" s="32" customFormat="1" ht="15.75" hidden="1" customHeight="1">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5" s="32" customFormat="1" ht="15.75" customHeight="1">
      <c r="A11304" s="32">
        <v>11302</v>
      </c>
      <c r="B11304" s="32">
        <v>73</v>
      </c>
      <c r="C11304" s="32">
        <v>1076</v>
      </c>
      <c r="D11304" s="37">
        <v>43077</v>
      </c>
      <c r="E11304" s="32" t="b">
        <v>1</v>
      </c>
      <c r="F11304" s="38" t="s">
        <v>37</v>
      </c>
      <c r="G11304" s="38" t="s">
        <v>38</v>
      </c>
      <c r="H11304" s="38" t="s">
        <v>39</v>
      </c>
      <c r="I11304" s="38" t="s">
        <v>40</v>
      </c>
      <c r="J11304" s="38" t="s">
        <v>40</v>
      </c>
      <c r="K11304" s="39">
        <v>1945.43</v>
      </c>
      <c r="L11304" s="39">
        <v>333.18</v>
      </c>
      <c r="M11304" s="37">
        <v>37499</v>
      </c>
      <c r="N11304" s="39">
        <f t="shared" ref="N11304:N11306" si="4181">K11304-L11304</f>
        <v>1612.25</v>
      </c>
      <c r="O11304" s="63">
        <f t="shared" ref="O11304:O11306" si="4182">K11304/L11304</f>
        <v>5.8389759289273062</v>
      </c>
    </row>
    <row r="11305" spans="1:15" s="32" customFormat="1" ht="15.75" customHeight="1">
      <c r="A11305" s="32">
        <v>11303</v>
      </c>
      <c r="B11305" s="32">
        <v>15</v>
      </c>
      <c r="C11305" s="32">
        <v>220</v>
      </c>
      <c r="D11305" s="37">
        <v>43084</v>
      </c>
      <c r="E11305" s="32" t="b">
        <v>1</v>
      </c>
      <c r="F11305" s="38" t="s">
        <v>37</v>
      </c>
      <c r="G11305" s="38" t="s">
        <v>48</v>
      </c>
      <c r="H11305" s="38" t="s">
        <v>39</v>
      </c>
      <c r="I11305" s="38" t="s">
        <v>40</v>
      </c>
      <c r="J11305" s="38" t="s">
        <v>40</v>
      </c>
      <c r="K11305" s="39">
        <v>1292.8399999999999</v>
      </c>
      <c r="L11305" s="39">
        <v>13.44</v>
      </c>
      <c r="M11305" s="37">
        <v>39915</v>
      </c>
      <c r="N11305" s="39">
        <f t="shared" si="4181"/>
        <v>1279.3999999999999</v>
      </c>
      <c r="O11305" s="63">
        <f t="shared" si="4182"/>
        <v>96.19345238095238</v>
      </c>
    </row>
    <row r="11306" spans="1:15" s="32" customFormat="1" ht="15.75" customHeight="1">
      <c r="A11306" s="32">
        <v>11304</v>
      </c>
      <c r="B11306" s="32">
        <v>87</v>
      </c>
      <c r="C11306" s="32">
        <v>3006</v>
      </c>
      <c r="D11306" s="37">
        <v>42944</v>
      </c>
      <c r="E11306" s="32" t="b">
        <v>1</v>
      </c>
      <c r="F11306" s="38" t="s">
        <v>37</v>
      </c>
      <c r="G11306" s="38" t="s">
        <v>46</v>
      </c>
      <c r="H11306" s="38" t="s">
        <v>39</v>
      </c>
      <c r="I11306" s="38" t="s">
        <v>50</v>
      </c>
      <c r="J11306" s="38" t="s">
        <v>40</v>
      </c>
      <c r="K11306" s="39">
        <v>1179</v>
      </c>
      <c r="L11306" s="39">
        <v>707.4</v>
      </c>
      <c r="M11306" s="37">
        <v>36367</v>
      </c>
      <c r="N11306" s="39">
        <f t="shared" si="4181"/>
        <v>471.6</v>
      </c>
      <c r="O11306" s="63">
        <f t="shared" si="4182"/>
        <v>1.6666666666666667</v>
      </c>
    </row>
    <row r="11307" spans="1:15" s="32" customFormat="1" ht="15.75" hidden="1" customHeight="1">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5" s="32" customFormat="1" ht="15.75" hidden="1" customHeight="1">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5" s="32" customFormat="1" ht="15.75" customHeight="1">
      <c r="A11309" s="32">
        <v>11307</v>
      </c>
      <c r="B11309" s="32">
        <v>57</v>
      </c>
      <c r="C11309" s="32">
        <v>1984</v>
      </c>
      <c r="D11309" s="37">
        <v>42994</v>
      </c>
      <c r="E11309" s="32" t="b">
        <v>1</v>
      </c>
      <c r="F11309" s="38" t="s">
        <v>37</v>
      </c>
      <c r="G11309" s="38" t="s">
        <v>48</v>
      </c>
      <c r="H11309" s="38" t="s">
        <v>52</v>
      </c>
      <c r="I11309" s="38" t="s">
        <v>40</v>
      </c>
      <c r="J11309" s="38" t="s">
        <v>42</v>
      </c>
      <c r="K11309" s="39">
        <v>1890.39</v>
      </c>
      <c r="L11309" s="39">
        <v>260.14</v>
      </c>
      <c r="M11309" s="37">
        <v>41345</v>
      </c>
      <c r="N11309" s="39">
        <f t="shared" ref="N11309" si="4183">K11309-L11309</f>
        <v>1630.25</v>
      </c>
      <c r="O11309" s="63">
        <f>K11309/L11309</f>
        <v>7.2668178673022226</v>
      </c>
    </row>
    <row r="11310" spans="1:15" s="32" customFormat="1" ht="15.75" hidden="1" customHeight="1">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5" s="32" customFormat="1" ht="15.75" customHeight="1">
      <c r="A11311" s="32">
        <v>11309</v>
      </c>
      <c r="B11311" s="32">
        <v>23</v>
      </c>
      <c r="C11311" s="32">
        <v>2437</v>
      </c>
      <c r="D11311" s="37">
        <v>42901</v>
      </c>
      <c r="E11311" s="32" t="b">
        <v>1</v>
      </c>
      <c r="F11311" s="38" t="s">
        <v>37</v>
      </c>
      <c r="G11311" s="38" t="s">
        <v>45</v>
      </c>
      <c r="H11311" s="38" t="s">
        <v>49</v>
      </c>
      <c r="I11311" s="38" t="s">
        <v>44</v>
      </c>
      <c r="J11311" s="38" t="s">
        <v>51</v>
      </c>
      <c r="K11311" s="39">
        <v>688.63</v>
      </c>
      <c r="L11311" s="39">
        <v>612.88</v>
      </c>
      <c r="M11311" s="37">
        <v>41064</v>
      </c>
      <c r="N11311" s="39">
        <f t="shared" ref="N11311" si="4184">K11311-L11311</f>
        <v>75.75</v>
      </c>
      <c r="O11311" s="63">
        <f>K11311/L11311</f>
        <v>1.1235967889309491</v>
      </c>
    </row>
    <row r="11312" spans="1:15" s="32" customFormat="1" ht="15.75" hidden="1" customHeight="1">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5" s="32" customFormat="1" ht="15.75" customHeight="1">
      <c r="A11313" s="32">
        <v>11311</v>
      </c>
      <c r="B11313" s="32">
        <v>9</v>
      </c>
      <c r="C11313" s="32">
        <v>127</v>
      </c>
      <c r="D11313" s="37">
        <v>42777</v>
      </c>
      <c r="E11313" s="32" t="b">
        <v>1</v>
      </c>
      <c r="F11313" s="38" t="s">
        <v>37</v>
      </c>
      <c r="G11313" s="38" t="s">
        <v>43</v>
      </c>
      <c r="H11313" s="38" t="s">
        <v>47</v>
      </c>
      <c r="I11313" s="38" t="s">
        <v>40</v>
      </c>
      <c r="J11313" s="38" t="s">
        <v>40</v>
      </c>
      <c r="K11313" s="39">
        <v>742.54</v>
      </c>
      <c r="L11313" s="39">
        <v>667.4</v>
      </c>
      <c r="M11313" s="37">
        <v>33549</v>
      </c>
      <c r="N11313" s="39">
        <f t="shared" ref="N11313" si="4185">K11313-L11313</f>
        <v>75.139999999999986</v>
      </c>
      <c r="O11313" s="63">
        <f>K11313/L11313</f>
        <v>1.1125861552292478</v>
      </c>
    </row>
    <row r="11314" spans="1:15" s="32" customFormat="1" ht="15.75" hidden="1" customHeight="1">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5" s="32" customFormat="1" ht="15.75" customHeight="1">
      <c r="A11315" s="32">
        <v>11313</v>
      </c>
      <c r="B11315" s="32">
        <v>83</v>
      </c>
      <c r="C11315" s="32">
        <v>976</v>
      </c>
      <c r="D11315" s="37">
        <v>42835</v>
      </c>
      <c r="E11315" s="32" t="b">
        <v>1</v>
      </c>
      <c r="F11315" s="38" t="s">
        <v>37</v>
      </c>
      <c r="G11315" s="38" t="s">
        <v>38</v>
      </c>
      <c r="H11315" s="38" t="s">
        <v>52</v>
      </c>
      <c r="I11315" s="38" t="s">
        <v>40</v>
      </c>
      <c r="J11315" s="38" t="s">
        <v>42</v>
      </c>
      <c r="K11315" s="39">
        <v>2083.94</v>
      </c>
      <c r="L11315" s="39">
        <v>675.03</v>
      </c>
      <c r="M11315" s="37">
        <v>41533</v>
      </c>
      <c r="N11315" s="39">
        <f t="shared" ref="N11315:N11316" si="4186">K11315-L11315</f>
        <v>1408.91</v>
      </c>
      <c r="O11315" s="63">
        <f t="shared" ref="O11315:O11316" si="4187">K11315/L11315</f>
        <v>3.0871813104602759</v>
      </c>
    </row>
    <row r="11316" spans="1:15" s="32" customFormat="1" ht="15.75" customHeight="1">
      <c r="A11316" s="32">
        <v>11314</v>
      </c>
      <c r="B11316" s="32">
        <v>4</v>
      </c>
      <c r="C11316" s="32">
        <v>2068</v>
      </c>
      <c r="D11316" s="37">
        <v>42736</v>
      </c>
      <c r="E11316" s="32" t="b">
        <v>1</v>
      </c>
      <c r="F11316" s="38" t="s">
        <v>37</v>
      </c>
      <c r="G11316" s="38" t="s">
        <v>38</v>
      </c>
      <c r="H11316" s="38" t="s">
        <v>39</v>
      </c>
      <c r="I11316" s="38" t="s">
        <v>40</v>
      </c>
      <c r="J11316" s="38" t="s">
        <v>40</v>
      </c>
      <c r="K11316" s="39">
        <v>1483.2</v>
      </c>
      <c r="L11316" s="39">
        <v>99.59</v>
      </c>
      <c r="M11316" s="37">
        <v>36146</v>
      </c>
      <c r="N11316" s="39">
        <f t="shared" si="4186"/>
        <v>1383.6100000000001</v>
      </c>
      <c r="O11316" s="63">
        <f t="shared" si="4187"/>
        <v>14.893061552364696</v>
      </c>
    </row>
    <row r="11317" spans="1:15" s="32" customFormat="1" ht="15.75" hidden="1" customHeight="1">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5" s="32" customFormat="1" ht="15.75" hidden="1" customHeight="1">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5" s="32" customFormat="1" ht="15.75" hidden="1" customHeight="1">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5" s="32" customFormat="1" ht="15.75" customHeight="1">
      <c r="A11320" s="32">
        <v>11318</v>
      </c>
      <c r="B11320" s="32">
        <v>17</v>
      </c>
      <c r="C11320" s="32">
        <v>2712</v>
      </c>
      <c r="D11320" s="37">
        <v>43024</v>
      </c>
      <c r="E11320" s="32" t="b">
        <v>1</v>
      </c>
      <c r="F11320" s="38" t="s">
        <v>37</v>
      </c>
      <c r="G11320" s="38" t="s">
        <v>48</v>
      </c>
      <c r="H11320" s="38" t="s">
        <v>52</v>
      </c>
      <c r="I11320" s="38" t="s">
        <v>40</v>
      </c>
      <c r="J11320" s="38" t="s">
        <v>42</v>
      </c>
      <c r="K11320" s="39">
        <v>1362.99</v>
      </c>
      <c r="L11320" s="39">
        <v>57.74</v>
      </c>
      <c r="M11320" s="37">
        <v>42458</v>
      </c>
      <c r="N11320" s="39">
        <f t="shared" ref="N11320:N11321" si="4188">K11320-L11320</f>
        <v>1305.25</v>
      </c>
      <c r="O11320" s="63">
        <f t="shared" ref="O11320:O11321" si="4189">K11320/L11320</f>
        <v>23.605645999307239</v>
      </c>
    </row>
    <row r="11321" spans="1:15" s="32" customFormat="1" ht="15.75" customHeight="1">
      <c r="A11321" s="32">
        <v>11319</v>
      </c>
      <c r="B11321" s="32">
        <v>84</v>
      </c>
      <c r="C11321" s="32">
        <v>504</v>
      </c>
      <c r="D11321" s="37">
        <v>42842</v>
      </c>
      <c r="E11321" s="32" t="b">
        <v>1</v>
      </c>
      <c r="F11321" s="38" t="s">
        <v>37</v>
      </c>
      <c r="G11321" s="38" t="s">
        <v>46</v>
      </c>
      <c r="H11321" s="38" t="s">
        <v>47</v>
      </c>
      <c r="I11321" s="38" t="s">
        <v>40</v>
      </c>
      <c r="J11321" s="38" t="s">
        <v>40</v>
      </c>
      <c r="K11321" s="39">
        <v>792.9</v>
      </c>
      <c r="L11321" s="39">
        <v>594.67999999999995</v>
      </c>
      <c r="M11321" s="37">
        <v>33879</v>
      </c>
      <c r="N11321" s="39">
        <f t="shared" si="4188"/>
        <v>198.22000000000003</v>
      </c>
      <c r="O11321" s="63">
        <f t="shared" si="4189"/>
        <v>1.3333221228223584</v>
      </c>
    </row>
    <row r="11322" spans="1:15" s="32" customFormat="1" ht="15.75" hidden="1" customHeight="1">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5" s="32" customFormat="1" ht="15.75" customHeight="1">
      <c r="A11323" s="32">
        <v>11321</v>
      </c>
      <c r="B11323" s="32">
        <v>44</v>
      </c>
      <c r="C11323" s="32">
        <v>1818</v>
      </c>
      <c r="D11323" s="37">
        <v>42899</v>
      </c>
      <c r="E11323" s="32" t="b">
        <v>1</v>
      </c>
      <c r="F11323" s="38" t="s">
        <v>37</v>
      </c>
      <c r="G11323" s="38" t="s">
        <v>48</v>
      </c>
      <c r="H11323" s="38" t="s">
        <v>39</v>
      </c>
      <c r="I11323" s="38" t="s">
        <v>40</v>
      </c>
      <c r="J11323" s="38" t="s">
        <v>40</v>
      </c>
      <c r="K11323" s="39">
        <v>1769.64</v>
      </c>
      <c r="L11323" s="39">
        <v>108.76</v>
      </c>
      <c r="M11323" s="37">
        <v>37668</v>
      </c>
      <c r="N11323" s="39">
        <f t="shared" ref="N11323:N11325" si="4190">K11323-L11323</f>
        <v>1660.88</v>
      </c>
      <c r="O11323" s="63">
        <f t="shared" ref="O11323:O11325" si="4191">K11323/L11323</f>
        <v>16.271055535123207</v>
      </c>
    </row>
    <row r="11324" spans="1:15" s="32" customFormat="1" ht="15.75" customHeight="1">
      <c r="A11324" s="32">
        <v>11322</v>
      </c>
      <c r="B11324" s="32">
        <v>0</v>
      </c>
      <c r="C11324" s="32">
        <v>249</v>
      </c>
      <c r="D11324" s="37">
        <v>42752</v>
      </c>
      <c r="E11324" s="32" t="b">
        <v>1</v>
      </c>
      <c r="F11324" s="38" t="s">
        <v>37</v>
      </c>
      <c r="G11324" s="38" t="s">
        <v>41</v>
      </c>
      <c r="H11324" s="38" t="s">
        <v>39</v>
      </c>
      <c r="I11324" s="38" t="s">
        <v>50</v>
      </c>
      <c r="J11324" s="38" t="s">
        <v>40</v>
      </c>
      <c r="K11324" s="39">
        <v>358.39</v>
      </c>
      <c r="L11324" s="39">
        <v>215.03</v>
      </c>
      <c r="M11324" s="37">
        <v>38002</v>
      </c>
      <c r="N11324" s="39">
        <f t="shared" si="4190"/>
        <v>143.35999999999999</v>
      </c>
      <c r="O11324" s="63">
        <f t="shared" si="4191"/>
        <v>1.6666976700925451</v>
      </c>
    </row>
    <row r="11325" spans="1:15" s="32" customFormat="1" ht="15.75" customHeight="1">
      <c r="A11325" s="32">
        <v>11323</v>
      </c>
      <c r="B11325" s="32">
        <v>86</v>
      </c>
      <c r="C11325" s="32">
        <v>3086</v>
      </c>
      <c r="D11325" s="37">
        <v>42936</v>
      </c>
      <c r="E11325" s="32" t="b">
        <v>1</v>
      </c>
      <c r="F11325" s="38" t="s">
        <v>37</v>
      </c>
      <c r="G11325" s="38" t="s">
        <v>45</v>
      </c>
      <c r="H11325" s="38" t="s">
        <v>47</v>
      </c>
      <c r="I11325" s="38" t="s">
        <v>50</v>
      </c>
      <c r="J11325" s="38" t="s">
        <v>42</v>
      </c>
      <c r="K11325" s="39">
        <v>774.53</v>
      </c>
      <c r="L11325" s="39">
        <v>464.72</v>
      </c>
      <c r="M11325" s="37">
        <v>37698</v>
      </c>
      <c r="N11325" s="39">
        <f t="shared" si="4190"/>
        <v>309.80999999999995</v>
      </c>
      <c r="O11325" s="63">
        <f t="shared" si="4191"/>
        <v>1.6666594938887931</v>
      </c>
    </row>
    <row r="11326" spans="1:15" s="32" customFormat="1" ht="15.75" hidden="1" customHeight="1">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5" s="32" customFormat="1" ht="15.75" hidden="1" customHeight="1">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5" s="32" customFormat="1" ht="15.75" customHeight="1">
      <c r="A11328" s="32">
        <v>11326</v>
      </c>
      <c r="B11328" s="32">
        <v>21</v>
      </c>
      <c r="C11328" s="32">
        <v>2847</v>
      </c>
      <c r="D11328" s="37">
        <v>42776</v>
      </c>
      <c r="E11328" s="32" t="b">
        <v>1</v>
      </c>
      <c r="F11328" s="38" t="s">
        <v>37</v>
      </c>
      <c r="G11328" s="38" t="s">
        <v>38</v>
      </c>
      <c r="H11328" s="38" t="s">
        <v>39</v>
      </c>
      <c r="I11328" s="38" t="s">
        <v>40</v>
      </c>
      <c r="J11328" s="38" t="s">
        <v>42</v>
      </c>
      <c r="K11328" s="39">
        <v>1071.23</v>
      </c>
      <c r="L11328" s="39">
        <v>380.74</v>
      </c>
      <c r="M11328" s="37">
        <v>35160</v>
      </c>
      <c r="N11328" s="39">
        <f t="shared" ref="N11328" si="4192">K11328-L11328</f>
        <v>690.49</v>
      </c>
      <c r="O11328" s="63">
        <f>K11328/L11328</f>
        <v>2.8135473026212114</v>
      </c>
    </row>
    <row r="11329" spans="1:15" s="32" customFormat="1" ht="15.75" hidden="1" customHeight="1">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5" s="32" customFormat="1" ht="15.75" customHeight="1">
      <c r="A11330" s="32">
        <v>11328</v>
      </c>
      <c r="B11330" s="32">
        <v>34</v>
      </c>
      <c r="C11330" s="32">
        <v>3072</v>
      </c>
      <c r="D11330" s="37">
        <v>42956</v>
      </c>
      <c r="E11330" s="32" t="b">
        <v>1</v>
      </c>
      <c r="F11330" s="38" t="s">
        <v>37</v>
      </c>
      <c r="G11330" s="38" t="s">
        <v>45</v>
      </c>
      <c r="H11330" s="38" t="s">
        <v>47</v>
      </c>
      <c r="I11330" s="38" t="s">
        <v>50</v>
      </c>
      <c r="J11330" s="38" t="s">
        <v>42</v>
      </c>
      <c r="K11330" s="39">
        <v>774.53</v>
      </c>
      <c r="L11330" s="39">
        <v>464.72</v>
      </c>
      <c r="M11330" s="37">
        <v>35560</v>
      </c>
      <c r="N11330" s="39">
        <f t="shared" ref="N11330:N11332" si="4193">K11330-L11330</f>
        <v>309.80999999999995</v>
      </c>
      <c r="O11330" s="63">
        <f t="shared" ref="O11330:O11332" si="4194">K11330/L11330</f>
        <v>1.6666594938887931</v>
      </c>
    </row>
    <row r="11331" spans="1:15" s="32" customFormat="1" ht="15.75" customHeight="1">
      <c r="A11331" s="32">
        <v>11329</v>
      </c>
      <c r="B11331" s="32">
        <v>37</v>
      </c>
      <c r="C11331" s="32">
        <v>122</v>
      </c>
      <c r="D11331" s="37">
        <v>42889</v>
      </c>
      <c r="E11331" s="32" t="b">
        <v>1</v>
      </c>
      <c r="F11331" s="38" t="s">
        <v>37</v>
      </c>
      <c r="G11331" s="38" t="s">
        <v>43</v>
      </c>
      <c r="H11331" s="38" t="s">
        <v>39</v>
      </c>
      <c r="I11331" s="38" t="s">
        <v>44</v>
      </c>
      <c r="J11331" s="38" t="s">
        <v>40</v>
      </c>
      <c r="K11331" s="39">
        <v>1793.43</v>
      </c>
      <c r="L11331" s="39">
        <v>248.82</v>
      </c>
      <c r="M11331" s="37">
        <v>39526</v>
      </c>
      <c r="N11331" s="39">
        <f t="shared" si="4193"/>
        <v>1544.6100000000001</v>
      </c>
      <c r="O11331" s="63">
        <f t="shared" si="4194"/>
        <v>7.2077405353267423</v>
      </c>
    </row>
    <row r="11332" spans="1:15" s="32" customFormat="1" ht="15.75" customHeight="1">
      <c r="A11332" s="32">
        <v>11330</v>
      </c>
      <c r="B11332" s="32">
        <v>94</v>
      </c>
      <c r="C11332" s="32">
        <v>20</v>
      </c>
      <c r="D11332" s="37">
        <v>43068</v>
      </c>
      <c r="E11332" s="32" t="b">
        <v>1</v>
      </c>
      <c r="F11332" s="38" t="s">
        <v>37</v>
      </c>
      <c r="G11332" s="38" t="s">
        <v>46</v>
      </c>
      <c r="H11332" s="38" t="s">
        <v>39</v>
      </c>
      <c r="I11332" s="38" t="s">
        <v>40</v>
      </c>
      <c r="J11332" s="38" t="s">
        <v>42</v>
      </c>
      <c r="K11332" s="39">
        <v>1635.3</v>
      </c>
      <c r="L11332" s="39">
        <v>993.66</v>
      </c>
      <c r="M11332" s="37">
        <v>39427</v>
      </c>
      <c r="N11332" s="39">
        <f t="shared" si="4193"/>
        <v>641.64</v>
      </c>
      <c r="O11332" s="63">
        <f t="shared" si="4194"/>
        <v>1.6457339532636919</v>
      </c>
    </row>
    <row r="11333" spans="1:15" s="32" customFormat="1" ht="15.75" hidden="1" customHeight="1">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5" s="32" customFormat="1" ht="15.75" hidden="1" customHeight="1">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5" s="32" customFormat="1" ht="15.75" hidden="1" customHeight="1">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5" s="32" customFormat="1" ht="15.75" customHeight="1">
      <c r="A11336" s="32">
        <v>11334</v>
      </c>
      <c r="B11336" s="32">
        <v>34</v>
      </c>
      <c r="C11336" s="32">
        <v>2555</v>
      </c>
      <c r="D11336" s="37">
        <v>42745</v>
      </c>
      <c r="E11336" s="32" t="b">
        <v>1</v>
      </c>
      <c r="F11336" s="38" t="s">
        <v>37</v>
      </c>
      <c r="G11336" s="38" t="s">
        <v>45</v>
      </c>
      <c r="H11336" s="38" t="s">
        <v>47</v>
      </c>
      <c r="I11336" s="38" t="s">
        <v>50</v>
      </c>
      <c r="J11336" s="38" t="s">
        <v>42</v>
      </c>
      <c r="K11336" s="39">
        <v>774.53</v>
      </c>
      <c r="L11336" s="39">
        <v>464.72</v>
      </c>
      <c r="M11336" s="37">
        <v>37698</v>
      </c>
      <c r="N11336" s="39">
        <f t="shared" ref="N11336:N11338" si="4195">K11336-L11336</f>
        <v>309.80999999999995</v>
      </c>
      <c r="O11336" s="63">
        <f t="shared" ref="O11336:O11338" si="4196">K11336/L11336</f>
        <v>1.6666594938887931</v>
      </c>
    </row>
    <row r="11337" spans="1:15" s="32" customFormat="1" ht="15.75" customHeight="1">
      <c r="A11337" s="32">
        <v>11335</v>
      </c>
      <c r="B11337" s="32">
        <v>69</v>
      </c>
      <c r="C11337" s="32">
        <v>2476</v>
      </c>
      <c r="D11337" s="37">
        <v>42921</v>
      </c>
      <c r="E11337" s="32" t="b">
        <v>1</v>
      </c>
      <c r="F11337" s="38" t="s">
        <v>37</v>
      </c>
      <c r="G11337" s="38" t="s">
        <v>45</v>
      </c>
      <c r="H11337" s="38" t="s">
        <v>47</v>
      </c>
      <c r="I11337" s="38" t="s">
        <v>40</v>
      </c>
      <c r="J11337" s="38" t="s">
        <v>42</v>
      </c>
      <c r="K11337" s="39">
        <v>1240.31</v>
      </c>
      <c r="L11337" s="39">
        <v>795.1</v>
      </c>
      <c r="M11337" s="37">
        <v>40553</v>
      </c>
      <c r="N11337" s="39">
        <f t="shared" si="4195"/>
        <v>445.20999999999992</v>
      </c>
      <c r="O11337" s="63">
        <f t="shared" si="4196"/>
        <v>1.5599421456420575</v>
      </c>
    </row>
    <row r="11338" spans="1:15" s="32" customFormat="1" ht="15.75" customHeight="1">
      <c r="A11338" s="32">
        <v>11336</v>
      </c>
      <c r="B11338" s="32">
        <v>28</v>
      </c>
      <c r="C11338" s="32">
        <v>2501</v>
      </c>
      <c r="D11338" s="37">
        <v>43077</v>
      </c>
      <c r="E11338" s="32" t="b">
        <v>1</v>
      </c>
      <c r="F11338" s="38" t="s">
        <v>37</v>
      </c>
      <c r="G11338" s="38" t="s">
        <v>45</v>
      </c>
      <c r="H11338" s="38" t="s">
        <v>39</v>
      </c>
      <c r="I11338" s="38" t="s">
        <v>40</v>
      </c>
      <c r="J11338" s="38" t="s">
        <v>51</v>
      </c>
      <c r="K11338" s="39">
        <v>1216.1400000000001</v>
      </c>
      <c r="L11338" s="39">
        <v>1082.3599999999999</v>
      </c>
      <c r="M11338" s="37">
        <v>35052</v>
      </c>
      <c r="N11338" s="39">
        <f t="shared" si="4195"/>
        <v>133.7800000000002</v>
      </c>
      <c r="O11338" s="63">
        <f t="shared" si="4196"/>
        <v>1.1236002808677337</v>
      </c>
    </row>
    <row r="11339" spans="1:15" s="32" customFormat="1" ht="15.75" hidden="1" customHeight="1">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5" s="32" customFormat="1" ht="15.75" hidden="1" customHeight="1">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5" s="32" customFormat="1" ht="15.75" hidden="1" customHeight="1">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5" s="32" customFormat="1" ht="15.75" hidden="1" customHeight="1">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5" s="32" customFormat="1" ht="15.75" hidden="1" customHeight="1">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5" s="32" customFormat="1" ht="15.75" customHeight="1">
      <c r="A11344" s="32">
        <v>11342</v>
      </c>
      <c r="B11344" s="32">
        <v>25</v>
      </c>
      <c r="C11344" s="32">
        <v>3326</v>
      </c>
      <c r="D11344" s="37">
        <v>42798</v>
      </c>
      <c r="E11344" s="32" t="b">
        <v>1</v>
      </c>
      <c r="F11344" s="38" t="s">
        <v>37</v>
      </c>
      <c r="G11344" s="38" t="s">
        <v>43</v>
      </c>
      <c r="H11344" s="38" t="s">
        <v>39</v>
      </c>
      <c r="I11344" s="38" t="s">
        <v>50</v>
      </c>
      <c r="J11344" s="38" t="s">
        <v>40</v>
      </c>
      <c r="K11344" s="39">
        <v>2005.66</v>
      </c>
      <c r="L11344" s="39">
        <v>1203.4000000000001</v>
      </c>
      <c r="M11344" s="37">
        <v>34170</v>
      </c>
      <c r="N11344" s="39">
        <f t="shared" ref="N11344" si="4197">K11344-L11344</f>
        <v>802.26</v>
      </c>
      <c r="O11344" s="63">
        <f>K11344/L11344</f>
        <v>1.666661126807379</v>
      </c>
    </row>
    <row r="11345" spans="1:15" s="32" customFormat="1" ht="15.75" hidden="1" customHeight="1">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5" s="32" customFormat="1" ht="15.75" customHeight="1">
      <c r="A11346" s="32">
        <v>11344</v>
      </c>
      <c r="B11346" s="32">
        <v>58</v>
      </c>
      <c r="C11346" s="32">
        <v>1515</v>
      </c>
      <c r="D11346" s="37">
        <v>42761</v>
      </c>
      <c r="E11346" s="32" t="b">
        <v>1</v>
      </c>
      <c r="F11346" s="38" t="s">
        <v>37</v>
      </c>
      <c r="G11346" s="38" t="s">
        <v>43</v>
      </c>
      <c r="H11346" s="38" t="s">
        <v>39</v>
      </c>
      <c r="I11346" s="38" t="s">
        <v>40</v>
      </c>
      <c r="J11346" s="38" t="s">
        <v>40</v>
      </c>
      <c r="K11346" s="39">
        <v>912.52</v>
      </c>
      <c r="L11346" s="39">
        <v>141.4</v>
      </c>
      <c r="M11346" s="37">
        <v>41047</v>
      </c>
      <c r="N11346" s="39">
        <f t="shared" ref="N11346" si="4198">K11346-L11346</f>
        <v>771.12</v>
      </c>
      <c r="O11346" s="63">
        <f>K11346/L11346</f>
        <v>6.453465346534653</v>
      </c>
    </row>
    <row r="11347" spans="1:15" s="32" customFormat="1" ht="15.75" hidden="1" customHeight="1">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5" s="32" customFormat="1" ht="15.75" customHeight="1">
      <c r="A11348" s="32">
        <v>11346</v>
      </c>
      <c r="B11348" s="32">
        <v>14</v>
      </c>
      <c r="C11348" s="32">
        <v>1645</v>
      </c>
      <c r="D11348" s="37">
        <v>42805</v>
      </c>
      <c r="E11348" s="32" t="b">
        <v>1</v>
      </c>
      <c r="F11348" s="38" t="s">
        <v>37</v>
      </c>
      <c r="G11348" s="38" t="s">
        <v>41</v>
      </c>
      <c r="H11348" s="38" t="s">
        <v>39</v>
      </c>
      <c r="I11348" s="38" t="s">
        <v>40</v>
      </c>
      <c r="J11348" s="38" t="s">
        <v>51</v>
      </c>
      <c r="K11348" s="39">
        <v>1386.84</v>
      </c>
      <c r="L11348" s="39">
        <v>1234.29</v>
      </c>
      <c r="M11348" s="37">
        <v>35160</v>
      </c>
      <c r="N11348" s="39">
        <f t="shared" ref="N11348" si="4199">K11348-L11348</f>
        <v>152.54999999999995</v>
      </c>
      <c r="O11348" s="63">
        <f>K11348/L11348</f>
        <v>1.1235933208565247</v>
      </c>
    </row>
    <row r="11349" spans="1:15" s="32" customFormat="1" ht="15.75" hidden="1" customHeight="1">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5" s="32" customFormat="1" ht="15.75" customHeight="1">
      <c r="A11350" s="32">
        <v>11348</v>
      </c>
      <c r="B11350" s="32">
        <v>64</v>
      </c>
      <c r="C11350" s="32">
        <v>543</v>
      </c>
      <c r="D11350" s="37">
        <v>42890</v>
      </c>
      <c r="E11350" s="32" t="b">
        <v>1</v>
      </c>
      <c r="F11350" s="38" t="s">
        <v>37</v>
      </c>
      <c r="G11350" s="38" t="s">
        <v>41</v>
      </c>
      <c r="H11350" s="38" t="s">
        <v>39</v>
      </c>
      <c r="I11350" s="38" t="s">
        <v>40</v>
      </c>
      <c r="J11350" s="38" t="s">
        <v>42</v>
      </c>
      <c r="K11350" s="39">
        <v>1469.44</v>
      </c>
      <c r="L11350" s="39">
        <v>596.54999999999995</v>
      </c>
      <c r="M11350" s="37">
        <v>34996</v>
      </c>
      <c r="N11350" s="39">
        <f t="shared" ref="N11350" si="4200">K11350-L11350</f>
        <v>872.8900000000001</v>
      </c>
      <c r="O11350" s="63">
        <f>K11350/L11350</f>
        <v>2.4632302405498283</v>
      </c>
    </row>
    <row r="11351" spans="1:15" s="32" customFormat="1" ht="15.75" hidden="1" customHeight="1">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5" s="32" customFormat="1" ht="15.75" customHeight="1">
      <c r="A11352" s="32">
        <v>11350</v>
      </c>
      <c r="B11352" s="32">
        <v>58</v>
      </c>
      <c r="C11352" s="32">
        <v>1660</v>
      </c>
      <c r="D11352" s="37">
        <v>42925</v>
      </c>
      <c r="E11352" s="32" t="b">
        <v>1</v>
      </c>
      <c r="F11352" s="38" t="s">
        <v>37</v>
      </c>
      <c r="G11352" s="38" t="s">
        <v>43</v>
      </c>
      <c r="H11352" s="38" t="s">
        <v>39</v>
      </c>
      <c r="I11352" s="38" t="s">
        <v>40</v>
      </c>
      <c r="J11352" s="38" t="s">
        <v>40</v>
      </c>
      <c r="K11352" s="39">
        <v>912.52</v>
      </c>
      <c r="L11352" s="39">
        <v>141.4</v>
      </c>
      <c r="M11352" s="37">
        <v>42295</v>
      </c>
      <c r="N11352" s="39">
        <f t="shared" ref="N11352:N11353" si="4201">K11352-L11352</f>
        <v>771.12</v>
      </c>
      <c r="O11352" s="63">
        <f t="shared" ref="O11352:O11353" si="4202">K11352/L11352</f>
        <v>6.453465346534653</v>
      </c>
    </row>
    <row r="11353" spans="1:15" s="32" customFormat="1" ht="15.75" customHeight="1">
      <c r="A11353" s="32">
        <v>11351</v>
      </c>
      <c r="B11353" s="32">
        <v>72</v>
      </c>
      <c r="C11353" s="32">
        <v>2258</v>
      </c>
      <c r="D11353" s="37">
        <v>42928</v>
      </c>
      <c r="E11353" s="32" t="b">
        <v>1</v>
      </c>
      <c r="F11353" s="38" t="s">
        <v>37</v>
      </c>
      <c r="G11353" s="38" t="s">
        <v>43</v>
      </c>
      <c r="H11353" s="38" t="s">
        <v>39</v>
      </c>
      <c r="I11353" s="38" t="s">
        <v>40</v>
      </c>
      <c r="J11353" s="38" t="s">
        <v>40</v>
      </c>
      <c r="K11353" s="39">
        <v>912.52</v>
      </c>
      <c r="L11353" s="39">
        <v>141.4</v>
      </c>
      <c r="M11353" s="37">
        <v>42295</v>
      </c>
      <c r="N11353" s="39">
        <f t="shared" si="4201"/>
        <v>771.12</v>
      </c>
      <c r="O11353" s="63">
        <f t="shared" si="4202"/>
        <v>6.453465346534653</v>
      </c>
    </row>
    <row r="11354" spans="1:15" s="32" customFormat="1" ht="15.75" hidden="1" customHeight="1">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5" s="32" customFormat="1" ht="15.75" customHeight="1">
      <c r="A11355" s="32">
        <v>11353</v>
      </c>
      <c r="B11355" s="32">
        <v>93</v>
      </c>
      <c r="C11355" s="32">
        <v>1242</v>
      </c>
      <c r="D11355" s="37">
        <v>43082</v>
      </c>
      <c r="E11355" s="32" t="b">
        <v>1</v>
      </c>
      <c r="F11355" s="38" t="s">
        <v>37</v>
      </c>
      <c r="G11355" s="38" t="s">
        <v>43</v>
      </c>
      <c r="H11355" s="38" t="s">
        <v>39</v>
      </c>
      <c r="I11355" s="38" t="s">
        <v>50</v>
      </c>
      <c r="J11355" s="38" t="s">
        <v>40</v>
      </c>
      <c r="K11355" s="39">
        <v>1458.17</v>
      </c>
      <c r="L11355" s="39">
        <v>874.9</v>
      </c>
      <c r="M11355" s="37">
        <v>36498</v>
      </c>
      <c r="N11355" s="39">
        <f t="shared" ref="N11355:N11356" si="4203">K11355-L11355</f>
        <v>583.2700000000001</v>
      </c>
      <c r="O11355" s="63">
        <f t="shared" ref="O11355:O11356" si="4204">K11355/L11355</f>
        <v>1.6666704766259002</v>
      </c>
    </row>
    <row r="11356" spans="1:15" s="32" customFormat="1" ht="15.75" customHeight="1">
      <c r="A11356" s="32">
        <v>11354</v>
      </c>
      <c r="B11356" s="32">
        <v>38</v>
      </c>
      <c r="C11356" s="32">
        <v>1655</v>
      </c>
      <c r="D11356" s="37">
        <v>43083</v>
      </c>
      <c r="E11356" s="32" t="b">
        <v>1</v>
      </c>
      <c r="F11356" s="38" t="s">
        <v>37</v>
      </c>
      <c r="G11356" s="38" t="s">
        <v>38</v>
      </c>
      <c r="H11356" s="38" t="s">
        <v>39</v>
      </c>
      <c r="I11356" s="38" t="s">
        <v>40</v>
      </c>
      <c r="J11356" s="38" t="s">
        <v>40</v>
      </c>
      <c r="K11356" s="39">
        <v>1577.53</v>
      </c>
      <c r="L11356" s="39">
        <v>826.51</v>
      </c>
      <c r="M11356" s="37">
        <v>39526</v>
      </c>
      <c r="N11356" s="39">
        <f t="shared" si="4203"/>
        <v>751.02</v>
      </c>
      <c r="O11356" s="63">
        <f t="shared" si="4204"/>
        <v>1.9086641419946522</v>
      </c>
    </row>
    <row r="11357" spans="1:15" s="32" customFormat="1" ht="15.75" hidden="1" customHeight="1">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5" s="32" customFormat="1" ht="15.75" hidden="1" customHeight="1">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5" s="32" customFormat="1" ht="15.75" customHeight="1">
      <c r="A11359" s="32">
        <v>11357</v>
      </c>
      <c r="B11359" s="32">
        <v>75</v>
      </c>
      <c r="C11359" s="32">
        <v>347</v>
      </c>
      <c r="D11359" s="37">
        <v>43005</v>
      </c>
      <c r="E11359" s="32" t="b">
        <v>1</v>
      </c>
      <c r="F11359" s="38" t="s">
        <v>37</v>
      </c>
      <c r="G11359" s="38" t="s">
        <v>46</v>
      </c>
      <c r="H11359" s="38" t="s">
        <v>52</v>
      </c>
      <c r="I11359" s="38" t="s">
        <v>40</v>
      </c>
      <c r="J11359" s="38" t="s">
        <v>42</v>
      </c>
      <c r="K11359" s="39">
        <v>1873.97</v>
      </c>
      <c r="L11359" s="39">
        <v>863.95</v>
      </c>
      <c r="M11359" s="37">
        <v>40410</v>
      </c>
      <c r="N11359" s="39">
        <f t="shared" ref="N11359:N11361" si="4205">K11359-L11359</f>
        <v>1010.02</v>
      </c>
      <c r="O11359" s="63">
        <f t="shared" ref="O11359:O11361" si="4206">K11359/L11359</f>
        <v>2.1690722842757104</v>
      </c>
    </row>
    <row r="11360" spans="1:15" s="32" customFormat="1" ht="15.75" customHeight="1">
      <c r="A11360" s="32">
        <v>11358</v>
      </c>
      <c r="B11360" s="32">
        <v>52</v>
      </c>
      <c r="C11360" s="32">
        <v>1946</v>
      </c>
      <c r="D11360" s="37">
        <v>42766</v>
      </c>
      <c r="E11360" s="32" t="b">
        <v>1</v>
      </c>
      <c r="F11360" s="38" t="s">
        <v>37</v>
      </c>
      <c r="G11360" s="38" t="s">
        <v>43</v>
      </c>
      <c r="H11360" s="38" t="s">
        <v>47</v>
      </c>
      <c r="I11360" s="38" t="s">
        <v>40</v>
      </c>
      <c r="J11360" s="38" t="s">
        <v>40</v>
      </c>
      <c r="K11360" s="39">
        <v>1280.28</v>
      </c>
      <c r="L11360" s="39">
        <v>829.51</v>
      </c>
      <c r="M11360" s="37">
        <v>37220</v>
      </c>
      <c r="N11360" s="39">
        <f t="shared" si="4205"/>
        <v>450.77</v>
      </c>
      <c r="O11360" s="63">
        <f t="shared" si="4206"/>
        <v>1.5434171981049052</v>
      </c>
    </row>
    <row r="11361" spans="1:15" s="32" customFormat="1" ht="15.75" customHeight="1">
      <c r="A11361" s="32">
        <v>11359</v>
      </c>
      <c r="B11361" s="32">
        <v>80</v>
      </c>
      <c r="C11361" s="32">
        <v>695</v>
      </c>
      <c r="D11361" s="37">
        <v>43083</v>
      </c>
      <c r="E11361" s="32" t="b">
        <v>1</v>
      </c>
      <c r="F11361" s="38" t="s">
        <v>37</v>
      </c>
      <c r="G11361" s="38" t="s">
        <v>41</v>
      </c>
      <c r="H11361" s="38" t="s">
        <v>39</v>
      </c>
      <c r="I11361" s="38" t="s">
        <v>40</v>
      </c>
      <c r="J11361" s="38" t="s">
        <v>42</v>
      </c>
      <c r="K11361" s="39">
        <v>1469.44</v>
      </c>
      <c r="L11361" s="39">
        <v>596.54999999999995</v>
      </c>
      <c r="M11361" s="37">
        <v>41047</v>
      </c>
      <c r="N11361" s="39">
        <f t="shared" si="4205"/>
        <v>872.8900000000001</v>
      </c>
      <c r="O11361" s="63">
        <f t="shared" si="4206"/>
        <v>2.4632302405498283</v>
      </c>
    </row>
    <row r="11362" spans="1:15" s="32" customFormat="1" ht="15.75" hidden="1" customHeight="1">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5" s="32" customFormat="1" ht="15.75" customHeight="1">
      <c r="A11363" s="32">
        <v>11361</v>
      </c>
      <c r="B11363" s="32">
        <v>85</v>
      </c>
      <c r="C11363" s="32">
        <v>2473</v>
      </c>
      <c r="D11363" s="37">
        <v>42986</v>
      </c>
      <c r="E11363" s="32" t="b">
        <v>1</v>
      </c>
      <c r="F11363" s="38" t="s">
        <v>37</v>
      </c>
      <c r="G11363" s="38" t="s">
        <v>48</v>
      </c>
      <c r="H11363" s="38" t="s">
        <v>39</v>
      </c>
      <c r="I11363" s="38" t="s">
        <v>40</v>
      </c>
      <c r="J11363" s="38" t="s">
        <v>40</v>
      </c>
      <c r="K11363" s="39">
        <v>752.64</v>
      </c>
      <c r="L11363" s="39">
        <v>205.36</v>
      </c>
      <c r="M11363" s="37">
        <v>35667</v>
      </c>
      <c r="N11363" s="39">
        <f t="shared" ref="N11363" si="4207">K11363-L11363</f>
        <v>547.28</v>
      </c>
      <c r="O11363" s="63">
        <f>K11363/L11363</f>
        <v>3.6649785742111409</v>
      </c>
    </row>
    <row r="11364" spans="1:15" s="32" customFormat="1" ht="15.75" hidden="1" customHeight="1">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5" s="32" customFormat="1" ht="15.75" customHeight="1">
      <c r="A11365" s="32">
        <v>11363</v>
      </c>
      <c r="B11365" s="32">
        <v>9</v>
      </c>
      <c r="C11365" s="32">
        <v>959</v>
      </c>
      <c r="D11365" s="37">
        <v>42852</v>
      </c>
      <c r="E11365" s="32" t="b">
        <v>1</v>
      </c>
      <c r="F11365" s="38" t="s">
        <v>37</v>
      </c>
      <c r="G11365" s="38" t="s">
        <v>43</v>
      </c>
      <c r="H11365" s="38" t="s">
        <v>47</v>
      </c>
      <c r="I11365" s="38" t="s">
        <v>40</v>
      </c>
      <c r="J11365" s="38" t="s">
        <v>40</v>
      </c>
      <c r="K11365" s="39">
        <v>742.54</v>
      </c>
      <c r="L11365" s="39">
        <v>667.4</v>
      </c>
      <c r="M11365" s="37">
        <v>38693</v>
      </c>
      <c r="N11365" s="39">
        <f t="shared" ref="N11365:N11366" si="4208">K11365-L11365</f>
        <v>75.139999999999986</v>
      </c>
      <c r="O11365" s="63">
        <f t="shared" ref="O11365:O11366" si="4209">K11365/L11365</f>
        <v>1.1125861552292478</v>
      </c>
    </row>
    <row r="11366" spans="1:15" s="32" customFormat="1" ht="15.75" customHeight="1">
      <c r="A11366" s="32">
        <v>11364</v>
      </c>
      <c r="B11366" s="32">
        <v>3</v>
      </c>
      <c r="C11366" s="32">
        <v>1299</v>
      </c>
      <c r="D11366" s="37">
        <v>43093</v>
      </c>
      <c r="E11366" s="32" t="b">
        <v>1</v>
      </c>
      <c r="F11366" s="38" t="s">
        <v>37</v>
      </c>
      <c r="G11366" s="38" t="s">
        <v>41</v>
      </c>
      <c r="H11366" s="38" t="s">
        <v>39</v>
      </c>
      <c r="I11366" s="38" t="s">
        <v>40</v>
      </c>
      <c r="J11366" s="38" t="s">
        <v>42</v>
      </c>
      <c r="K11366" s="39">
        <v>2091.4699999999998</v>
      </c>
      <c r="L11366" s="39">
        <v>388.92</v>
      </c>
      <c r="M11366" s="37">
        <v>41533</v>
      </c>
      <c r="N11366" s="39">
        <f t="shared" si="4208"/>
        <v>1702.5499999999997</v>
      </c>
      <c r="O11366" s="63">
        <f t="shared" si="4209"/>
        <v>5.3776355034454379</v>
      </c>
    </row>
    <row r="11367" spans="1:15" s="32" customFormat="1" ht="15.75" hidden="1" customHeight="1">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5" s="32" customFormat="1" ht="15.75" customHeight="1">
      <c r="A11368" s="32">
        <v>11366</v>
      </c>
      <c r="B11368" s="32">
        <v>91</v>
      </c>
      <c r="C11368" s="32">
        <v>1509</v>
      </c>
      <c r="D11368" s="37">
        <v>43005</v>
      </c>
      <c r="E11368" s="32" t="b">
        <v>1</v>
      </c>
      <c r="F11368" s="38" t="s">
        <v>37</v>
      </c>
      <c r="G11368" s="38" t="s">
        <v>48</v>
      </c>
      <c r="H11368" s="38" t="s">
        <v>39</v>
      </c>
      <c r="I11368" s="38" t="s">
        <v>44</v>
      </c>
      <c r="J11368" s="38" t="s">
        <v>40</v>
      </c>
      <c r="K11368" s="39">
        <v>642.30999999999995</v>
      </c>
      <c r="L11368" s="39">
        <v>513.85</v>
      </c>
      <c r="M11368" s="37">
        <v>33429</v>
      </c>
      <c r="N11368" s="39">
        <f t="shared" ref="N11368:N11369" si="4210">K11368-L11368</f>
        <v>128.45999999999992</v>
      </c>
      <c r="O11368" s="63">
        <f t="shared" ref="O11368:O11369" si="4211">K11368/L11368</f>
        <v>1.2499951347669551</v>
      </c>
    </row>
    <row r="11369" spans="1:15" s="32" customFormat="1" ht="15.75" customHeight="1">
      <c r="A11369" s="32">
        <v>11367</v>
      </c>
      <c r="B11369" s="32">
        <v>0</v>
      </c>
      <c r="C11369" s="32">
        <v>1356</v>
      </c>
      <c r="D11369" s="37">
        <v>42877</v>
      </c>
      <c r="E11369" s="32" t="b">
        <v>1</v>
      </c>
      <c r="F11369" s="38" t="s">
        <v>37</v>
      </c>
      <c r="G11369" s="38" t="s">
        <v>43</v>
      </c>
      <c r="H11369" s="38" t="s">
        <v>39</v>
      </c>
      <c r="I11369" s="38" t="s">
        <v>50</v>
      </c>
      <c r="J11369" s="38" t="s">
        <v>40</v>
      </c>
      <c r="K11369" s="39">
        <v>227.88</v>
      </c>
      <c r="L11369" s="39">
        <v>136.72999999999999</v>
      </c>
      <c r="M11369" s="37">
        <v>37659</v>
      </c>
      <c r="N11369" s="39">
        <f t="shared" si="4210"/>
        <v>91.15</v>
      </c>
      <c r="O11369" s="63">
        <f t="shared" si="4211"/>
        <v>1.6666422877203249</v>
      </c>
    </row>
    <row r="11370" spans="1:15" s="32" customFormat="1" ht="15.75" hidden="1" customHeight="1">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5" s="32" customFormat="1" ht="15.75" hidden="1" customHeight="1">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5" s="32" customFormat="1" ht="15.75" hidden="1" customHeight="1">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5" s="32" customFormat="1" ht="15.75" hidden="1" customHeight="1">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5" s="32" customFormat="1" ht="15.75" customHeight="1">
      <c r="A11374" s="32">
        <v>11372</v>
      </c>
      <c r="B11374" s="32">
        <v>85</v>
      </c>
      <c r="C11374" s="32">
        <v>2809</v>
      </c>
      <c r="D11374" s="37">
        <v>43016</v>
      </c>
      <c r="E11374" s="32" t="b">
        <v>1</v>
      </c>
      <c r="F11374" s="38" t="s">
        <v>37</v>
      </c>
      <c r="G11374" s="38" t="s">
        <v>48</v>
      </c>
      <c r="H11374" s="38" t="s">
        <v>39</v>
      </c>
      <c r="I11374" s="38" t="s">
        <v>40</v>
      </c>
      <c r="J11374" s="38" t="s">
        <v>40</v>
      </c>
      <c r="K11374" s="39">
        <v>752.64</v>
      </c>
      <c r="L11374" s="39">
        <v>205.36</v>
      </c>
      <c r="M11374" s="37">
        <v>42218</v>
      </c>
      <c r="N11374" s="39">
        <f t="shared" ref="N11374:N11376" si="4212">K11374-L11374</f>
        <v>547.28</v>
      </c>
      <c r="O11374" s="63">
        <f t="shared" ref="O11374:O11376" si="4213">K11374/L11374</f>
        <v>3.6649785742111409</v>
      </c>
    </row>
    <row r="11375" spans="1:15" s="32" customFormat="1" ht="15.75" customHeight="1">
      <c r="A11375" s="32">
        <v>11373</v>
      </c>
      <c r="B11375" s="32">
        <v>55</v>
      </c>
      <c r="C11375" s="32">
        <v>3087</v>
      </c>
      <c r="D11375" s="37">
        <v>42915</v>
      </c>
      <c r="E11375" s="32" t="b">
        <v>1</v>
      </c>
      <c r="F11375" s="38" t="s">
        <v>37</v>
      </c>
      <c r="G11375" s="38" t="s">
        <v>41</v>
      </c>
      <c r="H11375" s="38" t="s">
        <v>47</v>
      </c>
      <c r="I11375" s="38" t="s">
        <v>40</v>
      </c>
      <c r="J11375" s="38" t="s">
        <v>42</v>
      </c>
      <c r="K11375" s="39">
        <v>1894.19</v>
      </c>
      <c r="L11375" s="39">
        <v>598.76</v>
      </c>
      <c r="M11375" s="37">
        <v>37823</v>
      </c>
      <c r="N11375" s="39">
        <f t="shared" si="4212"/>
        <v>1295.43</v>
      </c>
      <c r="O11375" s="63">
        <f t="shared" si="4213"/>
        <v>3.1635212773064336</v>
      </c>
    </row>
    <row r="11376" spans="1:15" s="32" customFormat="1" ht="15.75" customHeight="1">
      <c r="A11376" s="32">
        <v>11374</v>
      </c>
      <c r="B11376" s="32">
        <v>98</v>
      </c>
      <c r="C11376" s="32">
        <v>54</v>
      </c>
      <c r="D11376" s="37">
        <v>42791</v>
      </c>
      <c r="E11376" s="32" t="b">
        <v>1</v>
      </c>
      <c r="F11376" s="38" t="s">
        <v>37</v>
      </c>
      <c r="G11376" s="38" t="s">
        <v>41</v>
      </c>
      <c r="H11376" s="38" t="s">
        <v>39</v>
      </c>
      <c r="I11376" s="38" t="s">
        <v>50</v>
      </c>
      <c r="J11376" s="38" t="s">
        <v>40</v>
      </c>
      <c r="K11376" s="39">
        <v>358.39</v>
      </c>
      <c r="L11376" s="39">
        <v>215.03</v>
      </c>
      <c r="M11376" s="37">
        <v>34556</v>
      </c>
      <c r="N11376" s="39">
        <f t="shared" si="4212"/>
        <v>143.35999999999999</v>
      </c>
      <c r="O11376" s="63">
        <f t="shared" si="4213"/>
        <v>1.6666976700925451</v>
      </c>
    </row>
    <row r="11377" spans="1:15" s="32" customFormat="1" ht="15.75" hidden="1" customHeight="1">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5" s="32" customFormat="1" ht="15.75" customHeight="1">
      <c r="A11378" s="32">
        <v>11376</v>
      </c>
      <c r="B11378" s="32">
        <v>80</v>
      </c>
      <c r="C11378" s="32">
        <v>2421</v>
      </c>
      <c r="D11378" s="37">
        <v>43073</v>
      </c>
      <c r="E11378" s="32" t="b">
        <v>1</v>
      </c>
      <c r="F11378" s="38" t="s">
        <v>37</v>
      </c>
      <c r="G11378" s="38" t="s">
        <v>43</v>
      </c>
      <c r="H11378" s="38" t="s">
        <v>52</v>
      </c>
      <c r="I11378" s="38" t="s">
        <v>44</v>
      </c>
      <c r="J11378" s="38" t="s">
        <v>40</v>
      </c>
      <c r="K11378" s="39">
        <v>1073.07</v>
      </c>
      <c r="L11378" s="39">
        <v>933.84</v>
      </c>
      <c r="M11378" s="37">
        <v>42218</v>
      </c>
      <c r="N11378" s="39">
        <f t="shared" ref="N11378" si="4214">K11378-L11378</f>
        <v>139.2299999999999</v>
      </c>
      <c r="O11378" s="63">
        <f>K11378/L11378</f>
        <v>1.1490940632228217</v>
      </c>
    </row>
    <row r="11379" spans="1:15" s="32" customFormat="1" ht="15.75" hidden="1" customHeight="1">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5" s="32" customFormat="1" ht="15.75" hidden="1" customHeight="1">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5" s="32" customFormat="1" ht="15.75" customHeight="1">
      <c r="A11381" s="32">
        <v>11379</v>
      </c>
      <c r="B11381" s="32">
        <v>56</v>
      </c>
      <c r="C11381" s="32">
        <v>1486</v>
      </c>
      <c r="D11381" s="37">
        <v>42886</v>
      </c>
      <c r="E11381" s="32" t="b">
        <v>1</v>
      </c>
      <c r="F11381" s="38" t="s">
        <v>37</v>
      </c>
      <c r="G11381" s="38" t="s">
        <v>43</v>
      </c>
      <c r="H11381" s="38" t="s">
        <v>39</v>
      </c>
      <c r="I11381" s="38" t="s">
        <v>40</v>
      </c>
      <c r="J11381" s="38" t="s">
        <v>40</v>
      </c>
      <c r="K11381" s="39">
        <v>183.86</v>
      </c>
      <c r="L11381" s="39">
        <v>137.9</v>
      </c>
      <c r="M11381" s="37">
        <v>35707</v>
      </c>
      <c r="N11381" s="39">
        <f t="shared" ref="N11381:N11383" si="4215">K11381-L11381</f>
        <v>45.960000000000008</v>
      </c>
      <c r="O11381" s="63">
        <f t="shared" ref="O11381:O11383" si="4216">K11381/L11381</f>
        <v>1.3332849891225527</v>
      </c>
    </row>
    <row r="11382" spans="1:15" s="32" customFormat="1" ht="15.75" customHeight="1">
      <c r="A11382" s="32">
        <v>11380</v>
      </c>
      <c r="B11382" s="32">
        <v>7</v>
      </c>
      <c r="C11382" s="32">
        <v>311</v>
      </c>
      <c r="D11382" s="37">
        <v>42989</v>
      </c>
      <c r="E11382" s="32" t="b">
        <v>1</v>
      </c>
      <c r="F11382" s="38" t="s">
        <v>37</v>
      </c>
      <c r="G11382" s="38" t="s">
        <v>46</v>
      </c>
      <c r="H11382" s="38" t="s">
        <v>39</v>
      </c>
      <c r="I11382" s="38" t="s">
        <v>40</v>
      </c>
      <c r="J11382" s="38" t="s">
        <v>51</v>
      </c>
      <c r="K11382" s="39">
        <v>1311.44</v>
      </c>
      <c r="L11382" s="39">
        <v>1167.18</v>
      </c>
      <c r="M11382" s="37">
        <v>33888</v>
      </c>
      <c r="N11382" s="39">
        <f t="shared" si="4215"/>
        <v>144.26</v>
      </c>
      <c r="O11382" s="63">
        <f t="shared" si="4216"/>
        <v>1.1235970458712452</v>
      </c>
    </row>
    <row r="11383" spans="1:15" s="32" customFormat="1" ht="15.75" customHeight="1">
      <c r="A11383" s="32">
        <v>11381</v>
      </c>
      <c r="B11383" s="32">
        <v>38</v>
      </c>
      <c r="C11383" s="32">
        <v>255</v>
      </c>
      <c r="D11383" s="37">
        <v>42827</v>
      </c>
      <c r="E11383" s="32" t="b">
        <v>1</v>
      </c>
      <c r="F11383" s="38" t="s">
        <v>37</v>
      </c>
      <c r="G11383" s="38" t="s">
        <v>38</v>
      </c>
      <c r="H11383" s="38" t="s">
        <v>39</v>
      </c>
      <c r="I11383" s="38" t="s">
        <v>40</v>
      </c>
      <c r="J11383" s="38" t="s">
        <v>40</v>
      </c>
      <c r="K11383" s="39">
        <v>1577.53</v>
      </c>
      <c r="L11383" s="39">
        <v>826.51</v>
      </c>
      <c r="M11383" s="37">
        <v>40618</v>
      </c>
      <c r="N11383" s="39">
        <f t="shared" si="4215"/>
        <v>751.02</v>
      </c>
      <c r="O11383" s="63">
        <f t="shared" si="4216"/>
        <v>1.9086641419946522</v>
      </c>
    </row>
    <row r="11384" spans="1:15" s="32" customFormat="1" ht="15.75" hidden="1" customHeight="1">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5" s="32" customFormat="1" ht="15.75" hidden="1" customHeight="1">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5" s="32" customFormat="1" ht="15.75" customHeight="1">
      <c r="A11386" s="32">
        <v>11384</v>
      </c>
      <c r="B11386" s="32">
        <v>91</v>
      </c>
      <c r="C11386" s="32">
        <v>85</v>
      </c>
      <c r="D11386" s="37">
        <v>43062</v>
      </c>
      <c r="E11386" s="32" t="b">
        <v>1</v>
      </c>
      <c r="F11386" s="38" t="s">
        <v>37</v>
      </c>
      <c r="G11386" s="38" t="s">
        <v>38</v>
      </c>
      <c r="H11386" s="38" t="s">
        <v>39</v>
      </c>
      <c r="I11386" s="38" t="s">
        <v>40</v>
      </c>
      <c r="J11386" s="38" t="s">
        <v>40</v>
      </c>
      <c r="K11386" s="39">
        <v>100.35</v>
      </c>
      <c r="L11386" s="39">
        <v>75.260000000000005</v>
      </c>
      <c r="M11386" s="37">
        <v>36367</v>
      </c>
      <c r="N11386" s="39">
        <f t="shared" ref="N11386:N11387" si="4217">K11386-L11386</f>
        <v>25.089999999999989</v>
      </c>
      <c r="O11386" s="63">
        <f t="shared" ref="O11386:O11387" si="4218">K11386/L11386</f>
        <v>1.3333776242359818</v>
      </c>
    </row>
    <row r="11387" spans="1:15" s="32" customFormat="1" ht="15.75" customHeight="1">
      <c r="A11387" s="32">
        <v>11385</v>
      </c>
      <c r="B11387" s="32">
        <v>48</v>
      </c>
      <c r="C11387" s="32">
        <v>2892</v>
      </c>
      <c r="D11387" s="37">
        <v>42777</v>
      </c>
      <c r="E11387" s="32" t="b">
        <v>1</v>
      </c>
      <c r="F11387" s="38" t="s">
        <v>37</v>
      </c>
      <c r="G11387" s="38" t="s">
        <v>48</v>
      </c>
      <c r="H11387" s="38" t="s">
        <v>39</v>
      </c>
      <c r="I11387" s="38" t="s">
        <v>40</v>
      </c>
      <c r="J11387" s="38" t="s">
        <v>40</v>
      </c>
      <c r="K11387" s="39">
        <v>1762.96</v>
      </c>
      <c r="L11387" s="39">
        <v>950.52</v>
      </c>
      <c r="M11387" s="37">
        <v>37668</v>
      </c>
      <c r="N11387" s="39">
        <f t="shared" si="4217"/>
        <v>812.44</v>
      </c>
      <c r="O11387" s="63">
        <f t="shared" si="4218"/>
        <v>1.8547321466144848</v>
      </c>
    </row>
    <row r="11388" spans="1:15" s="32" customFormat="1" ht="15.75" hidden="1" customHeight="1">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5" s="32" customFormat="1" ht="15.75" hidden="1" customHeight="1">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5" s="32" customFormat="1" ht="15.75" customHeight="1">
      <c r="A11390" s="32">
        <v>11388</v>
      </c>
      <c r="B11390" s="32">
        <v>78</v>
      </c>
      <c r="C11390" s="32">
        <v>565</v>
      </c>
      <c r="D11390" s="37">
        <v>42971</v>
      </c>
      <c r="E11390" s="32" t="b">
        <v>1</v>
      </c>
      <c r="F11390" s="38" t="s">
        <v>37</v>
      </c>
      <c r="G11390" s="38" t="s">
        <v>46</v>
      </c>
      <c r="H11390" s="38" t="s">
        <v>39</v>
      </c>
      <c r="I11390" s="38" t="s">
        <v>40</v>
      </c>
      <c r="J11390" s="38" t="s">
        <v>42</v>
      </c>
      <c r="K11390" s="39">
        <v>1765.3</v>
      </c>
      <c r="L11390" s="39">
        <v>709.48</v>
      </c>
      <c r="M11390" s="37">
        <v>38193</v>
      </c>
      <c r="N11390" s="39">
        <f t="shared" ref="N11390" si="4219">K11390-L11390</f>
        <v>1055.82</v>
      </c>
      <c r="O11390" s="63">
        <f>K11390/L11390</f>
        <v>2.4881603427862657</v>
      </c>
    </row>
    <row r="11391" spans="1:15" s="32" customFormat="1" ht="15.75" hidden="1" customHeight="1">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5" s="32" customFormat="1" ht="15.75" customHeight="1">
      <c r="A11392" s="32">
        <v>11390</v>
      </c>
      <c r="B11392" s="32">
        <v>0</v>
      </c>
      <c r="C11392" s="32">
        <v>2904</v>
      </c>
      <c r="D11392" s="37">
        <v>43063</v>
      </c>
      <c r="E11392" s="32" t="b">
        <v>1</v>
      </c>
      <c r="F11392" s="38" t="s">
        <v>37</v>
      </c>
      <c r="G11392" s="38" t="s">
        <v>38</v>
      </c>
      <c r="H11392" s="38" t="s">
        <v>39</v>
      </c>
      <c r="I11392" s="38" t="s">
        <v>40</v>
      </c>
      <c r="J11392" s="38" t="s">
        <v>40</v>
      </c>
      <c r="K11392" s="39">
        <v>478.16</v>
      </c>
      <c r="L11392" s="39">
        <v>298.72000000000003</v>
      </c>
      <c r="M11392" s="37">
        <v>42145</v>
      </c>
      <c r="N11392" s="39">
        <f t="shared" ref="N11392" si="4220">K11392-L11392</f>
        <v>179.44</v>
      </c>
      <c r="O11392" s="63">
        <f>K11392/L11392</f>
        <v>1.6006963042313871</v>
      </c>
    </row>
    <row r="11393" spans="1:26" s="32" customFormat="1" ht="15.75" hidden="1" customHeight="1">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hidden="1" customHeight="1">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hidden="1" customHeight="1">
      <c r="A11395" s="32">
        <v>11393</v>
      </c>
      <c r="B11395" s="32">
        <v>0</v>
      </c>
      <c r="C11395" s="32">
        <v>1773</v>
      </c>
      <c r="D11395" s="37">
        <v>43023</v>
      </c>
      <c r="E11395" s="32" t="b">
        <v>1</v>
      </c>
      <c r="F11395" s="38" t="s">
        <v>37</v>
      </c>
      <c r="K11395" s="32">
        <v>960.51</v>
      </c>
      <c r="M11395" s="37"/>
      <c r="N11395" s="39">
        <f t="shared" ref="N11395" si="4221">K11395-L11395</f>
        <v>960.51</v>
      </c>
      <c r="O11395" s="39"/>
      <c r="P11395" s="39"/>
      <c r="Q11395" s="39"/>
      <c r="R11395" s="39"/>
      <c r="S11395" s="39"/>
      <c r="T11395" s="39"/>
      <c r="U11395" s="39"/>
      <c r="V11395" s="39"/>
      <c r="W11395" s="39"/>
      <c r="X11395" s="39"/>
      <c r="Y11395" s="39"/>
      <c r="Z11395" s="39"/>
    </row>
    <row r="11396" spans="1:26" s="32" customFormat="1" ht="15.75" hidden="1" customHeight="1">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c r="A11397" s="32">
        <v>11395</v>
      </c>
      <c r="B11397" s="32">
        <v>77</v>
      </c>
      <c r="C11397" s="32">
        <v>438</v>
      </c>
      <c r="D11397" s="37">
        <v>43048</v>
      </c>
      <c r="E11397" s="32" t="b">
        <v>1</v>
      </c>
      <c r="F11397" s="38" t="s">
        <v>37</v>
      </c>
      <c r="G11397" s="38" t="s">
        <v>48</v>
      </c>
      <c r="H11397" s="38" t="s">
        <v>39</v>
      </c>
      <c r="I11397" s="38" t="s">
        <v>40</v>
      </c>
      <c r="J11397" s="38" t="s">
        <v>40</v>
      </c>
      <c r="K11397" s="39">
        <v>1769.64</v>
      </c>
      <c r="L11397" s="39">
        <v>108.76</v>
      </c>
      <c r="M11397" s="37">
        <v>41009</v>
      </c>
      <c r="N11397" s="39">
        <f t="shared" ref="N11397:N11399" si="4222">K11397-L11397</f>
        <v>1660.88</v>
      </c>
      <c r="O11397" s="63">
        <f t="shared" ref="O11397:O11399" si="4223">K11397/L11397</f>
        <v>16.271055535123207</v>
      </c>
    </row>
    <row r="11398" spans="1:26" s="32" customFormat="1" ht="15.75" customHeight="1">
      <c r="A11398" s="32">
        <v>11396</v>
      </c>
      <c r="B11398" s="32">
        <v>0</v>
      </c>
      <c r="C11398" s="32">
        <v>3128</v>
      </c>
      <c r="D11398" s="37">
        <v>42934</v>
      </c>
      <c r="E11398" s="32" t="b">
        <v>1</v>
      </c>
      <c r="F11398" s="38" t="s">
        <v>37</v>
      </c>
      <c r="G11398" s="38" t="s">
        <v>38</v>
      </c>
      <c r="H11398" s="38" t="s">
        <v>39</v>
      </c>
      <c r="I11398" s="38" t="s">
        <v>40</v>
      </c>
      <c r="J11398" s="38" t="s">
        <v>40</v>
      </c>
      <c r="K11398" s="39">
        <v>71.489999999999995</v>
      </c>
      <c r="L11398" s="39">
        <v>53.62</v>
      </c>
      <c r="M11398" s="37">
        <v>41245</v>
      </c>
      <c r="N11398" s="39">
        <f t="shared" si="4222"/>
        <v>17.869999999999997</v>
      </c>
      <c r="O11398" s="63">
        <f t="shared" si="4223"/>
        <v>1.3332711674748228</v>
      </c>
    </row>
    <row r="11399" spans="1:26" s="32" customFormat="1" ht="15.75" customHeight="1">
      <c r="A11399" s="32">
        <v>11397</v>
      </c>
      <c r="B11399" s="32">
        <v>41</v>
      </c>
      <c r="C11399" s="32">
        <v>1211</v>
      </c>
      <c r="D11399" s="37">
        <v>42842</v>
      </c>
      <c r="E11399" s="32" t="b">
        <v>1</v>
      </c>
      <c r="F11399" s="38" t="s">
        <v>37</v>
      </c>
      <c r="G11399" s="38" t="s">
        <v>38</v>
      </c>
      <c r="H11399" s="38" t="s">
        <v>47</v>
      </c>
      <c r="I11399" s="38" t="s">
        <v>40</v>
      </c>
      <c r="J11399" s="38" t="s">
        <v>40</v>
      </c>
      <c r="K11399" s="39">
        <v>416.98</v>
      </c>
      <c r="L11399" s="39">
        <v>312.74</v>
      </c>
      <c r="M11399" s="37">
        <v>40672</v>
      </c>
      <c r="N11399" s="39">
        <f t="shared" si="4222"/>
        <v>104.24000000000001</v>
      </c>
      <c r="O11399" s="63">
        <f t="shared" si="4223"/>
        <v>1.3333120163714267</v>
      </c>
    </row>
    <row r="11400" spans="1:26" s="32" customFormat="1" ht="15.75" hidden="1" customHeight="1">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hidden="1" customHeight="1">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c r="A11402" s="32">
        <v>11400</v>
      </c>
      <c r="B11402" s="32">
        <v>5</v>
      </c>
      <c r="C11402" s="32">
        <v>274</v>
      </c>
      <c r="D11402" s="37">
        <v>42821</v>
      </c>
      <c r="E11402" s="32" t="b">
        <v>1</v>
      </c>
      <c r="F11402" s="38" t="s">
        <v>37</v>
      </c>
      <c r="G11402" s="38" t="s">
        <v>41</v>
      </c>
      <c r="H11402" s="38" t="s">
        <v>49</v>
      </c>
      <c r="I11402" s="38" t="s">
        <v>44</v>
      </c>
      <c r="J11402" s="38" t="s">
        <v>40</v>
      </c>
      <c r="K11402" s="39">
        <v>574.64</v>
      </c>
      <c r="L11402" s="39">
        <v>459.71</v>
      </c>
      <c r="M11402" s="37">
        <v>40649</v>
      </c>
      <c r="N11402" s="39">
        <f t="shared" ref="N11402:N11404" si="4224">K11402-L11402</f>
        <v>114.93</v>
      </c>
      <c r="O11402" s="63">
        <f t="shared" ref="O11402:O11404" si="4225">K11402/L11402</f>
        <v>1.2500054382110461</v>
      </c>
    </row>
    <row r="11403" spans="1:26" s="32" customFormat="1" ht="15.75" customHeight="1">
      <c r="A11403" s="32">
        <v>11401</v>
      </c>
      <c r="B11403" s="32">
        <v>50</v>
      </c>
      <c r="C11403" s="32">
        <v>2734</v>
      </c>
      <c r="D11403" s="37">
        <v>43044</v>
      </c>
      <c r="E11403" s="32" t="b">
        <v>1</v>
      </c>
      <c r="F11403" s="38" t="s">
        <v>37</v>
      </c>
      <c r="G11403" s="38" t="s">
        <v>46</v>
      </c>
      <c r="H11403" s="38" t="s">
        <v>39</v>
      </c>
      <c r="I11403" s="38" t="s">
        <v>40</v>
      </c>
      <c r="J11403" s="38" t="s">
        <v>40</v>
      </c>
      <c r="K11403" s="39">
        <v>642.70000000000005</v>
      </c>
      <c r="L11403" s="39">
        <v>211.37</v>
      </c>
      <c r="M11403" s="37">
        <v>37337</v>
      </c>
      <c r="N11403" s="39">
        <f t="shared" si="4224"/>
        <v>431.33000000000004</v>
      </c>
      <c r="O11403" s="63">
        <f t="shared" si="4225"/>
        <v>3.0406396366561008</v>
      </c>
    </row>
    <row r="11404" spans="1:26" s="32" customFormat="1" ht="15.75" customHeight="1">
      <c r="A11404" s="32">
        <v>11402</v>
      </c>
      <c r="B11404" s="32">
        <v>53</v>
      </c>
      <c r="C11404" s="32">
        <v>3021</v>
      </c>
      <c r="D11404" s="37">
        <v>42910</v>
      </c>
      <c r="E11404" s="32" t="b">
        <v>1</v>
      </c>
      <c r="F11404" s="38" t="s">
        <v>37</v>
      </c>
      <c r="G11404" s="38" t="s">
        <v>43</v>
      </c>
      <c r="H11404" s="38" t="s">
        <v>39</v>
      </c>
      <c r="I11404" s="38" t="s">
        <v>40</v>
      </c>
      <c r="J11404" s="38" t="s">
        <v>40</v>
      </c>
      <c r="K11404" s="39">
        <v>795.34</v>
      </c>
      <c r="L11404" s="39">
        <v>101.58</v>
      </c>
      <c r="M11404" s="37">
        <v>35470</v>
      </c>
      <c r="N11404" s="39">
        <f t="shared" si="4224"/>
        <v>693.76</v>
      </c>
      <c r="O11404" s="63">
        <f t="shared" si="4225"/>
        <v>7.8296908840322903</v>
      </c>
    </row>
    <row r="11405" spans="1:26" s="32" customFormat="1" ht="15.75" hidden="1" customHeight="1">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hidden="1" customHeight="1">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hidden="1" customHeight="1">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hidden="1" customHeight="1">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5" s="32" customFormat="1" ht="15.75" customHeight="1">
      <c r="A11409" s="32">
        <v>11407</v>
      </c>
      <c r="B11409" s="32">
        <v>14</v>
      </c>
      <c r="C11409" s="32">
        <v>2077</v>
      </c>
      <c r="D11409" s="37">
        <v>42837</v>
      </c>
      <c r="E11409" s="32" t="b">
        <v>1</v>
      </c>
      <c r="F11409" s="38" t="s">
        <v>37</v>
      </c>
      <c r="G11409" s="38" t="s">
        <v>41</v>
      </c>
      <c r="H11409" s="38" t="s">
        <v>39</v>
      </c>
      <c r="I11409" s="38" t="s">
        <v>40</v>
      </c>
      <c r="J11409" s="38" t="s">
        <v>51</v>
      </c>
      <c r="K11409" s="39">
        <v>1386.84</v>
      </c>
      <c r="L11409" s="39">
        <v>1234.29</v>
      </c>
      <c r="M11409" s="37">
        <v>38693</v>
      </c>
      <c r="N11409" s="39">
        <f t="shared" ref="N11409:N11410" si="4226">K11409-L11409</f>
        <v>152.54999999999995</v>
      </c>
      <c r="O11409" s="63">
        <f t="shared" ref="O11409:O11410" si="4227">K11409/L11409</f>
        <v>1.1235933208565247</v>
      </c>
    </row>
    <row r="11410" spans="1:15" s="32" customFormat="1" ht="15.75" customHeight="1">
      <c r="A11410" s="32">
        <v>11408</v>
      </c>
      <c r="B11410" s="32">
        <v>26</v>
      </c>
      <c r="C11410" s="32">
        <v>1627</v>
      </c>
      <c r="D11410" s="37">
        <v>43045</v>
      </c>
      <c r="E11410" s="32" t="b">
        <v>1</v>
      </c>
      <c r="F11410" s="38" t="s">
        <v>37</v>
      </c>
      <c r="G11410" s="38" t="s">
        <v>48</v>
      </c>
      <c r="H11410" s="38" t="s">
        <v>39</v>
      </c>
      <c r="I11410" s="38" t="s">
        <v>40</v>
      </c>
      <c r="J11410" s="38" t="s">
        <v>40</v>
      </c>
      <c r="K11410" s="39">
        <v>1992.93</v>
      </c>
      <c r="L11410" s="39">
        <v>762.63</v>
      </c>
      <c r="M11410" s="37">
        <v>34115</v>
      </c>
      <c r="N11410" s="39">
        <f t="shared" si="4226"/>
        <v>1230.3000000000002</v>
      </c>
      <c r="O11410" s="63">
        <f t="shared" si="4227"/>
        <v>2.6132331536918296</v>
      </c>
    </row>
    <row r="11411" spans="1:15" s="32" customFormat="1" ht="15.75" hidden="1" customHeight="1">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5" s="32" customFormat="1" ht="15.75" hidden="1" customHeight="1">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5" s="32" customFormat="1" ht="15.75" hidden="1" customHeight="1">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5" s="32" customFormat="1" ht="15.75" hidden="1" customHeight="1">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5" s="32" customFormat="1" ht="15.75" customHeight="1">
      <c r="A11415" s="32">
        <v>11413</v>
      </c>
      <c r="B11415" s="32">
        <v>0</v>
      </c>
      <c r="C11415" s="32">
        <v>1640</v>
      </c>
      <c r="D11415" s="37">
        <v>43037</v>
      </c>
      <c r="E11415" s="32" t="b">
        <v>1</v>
      </c>
      <c r="F11415" s="38" t="s">
        <v>37</v>
      </c>
      <c r="G11415" s="38" t="s">
        <v>45</v>
      </c>
      <c r="H11415" s="38" t="s">
        <v>47</v>
      </c>
      <c r="I11415" s="38" t="s">
        <v>40</v>
      </c>
      <c r="J11415" s="38" t="s">
        <v>40</v>
      </c>
      <c r="K11415" s="39">
        <v>543.39</v>
      </c>
      <c r="L11415" s="39">
        <v>407.54</v>
      </c>
      <c r="M11415" s="37">
        <v>37337</v>
      </c>
      <c r="N11415" s="39">
        <f t="shared" ref="N11415:N11416" si="4228">K11415-L11415</f>
        <v>135.84999999999997</v>
      </c>
      <c r="O11415" s="63">
        <f t="shared" ref="O11415:O11416" si="4229">K11415/L11415</f>
        <v>1.3333415124895716</v>
      </c>
    </row>
    <row r="11416" spans="1:15" s="32" customFormat="1" ht="15.75" customHeight="1">
      <c r="A11416" s="32">
        <v>11414</v>
      </c>
      <c r="B11416" s="32">
        <v>29</v>
      </c>
      <c r="C11416" s="32">
        <v>2693</v>
      </c>
      <c r="D11416" s="37">
        <v>43019</v>
      </c>
      <c r="E11416" s="32" t="b">
        <v>1</v>
      </c>
      <c r="F11416" s="38" t="s">
        <v>37</v>
      </c>
      <c r="G11416" s="38" t="s">
        <v>48</v>
      </c>
      <c r="H11416" s="38" t="s">
        <v>39</v>
      </c>
      <c r="I11416" s="38" t="s">
        <v>40</v>
      </c>
      <c r="J11416" s="38" t="s">
        <v>40</v>
      </c>
      <c r="K11416" s="39">
        <v>1065.03</v>
      </c>
      <c r="L11416" s="39">
        <v>230.09</v>
      </c>
      <c r="M11416" s="37">
        <v>36833</v>
      </c>
      <c r="N11416" s="39">
        <f t="shared" si="4228"/>
        <v>834.93999999999994</v>
      </c>
      <c r="O11416" s="63">
        <f t="shared" si="4229"/>
        <v>4.6287539658394543</v>
      </c>
    </row>
    <row r="11417" spans="1:15" s="32" customFormat="1" ht="15.75" hidden="1" customHeight="1">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5" s="32" customFormat="1" ht="15.75" customHeight="1">
      <c r="A11418" s="32">
        <v>11416</v>
      </c>
      <c r="B11418" s="32">
        <v>81</v>
      </c>
      <c r="C11418" s="32">
        <v>2246</v>
      </c>
      <c r="D11418" s="37">
        <v>42809</v>
      </c>
      <c r="E11418" s="32" t="b">
        <v>1</v>
      </c>
      <c r="F11418" s="38" t="s">
        <v>37</v>
      </c>
      <c r="G11418" s="38" t="s">
        <v>45</v>
      </c>
      <c r="H11418" s="38" t="s">
        <v>39</v>
      </c>
      <c r="I11418" s="38" t="s">
        <v>40</v>
      </c>
      <c r="J11418" s="38" t="s">
        <v>51</v>
      </c>
      <c r="K11418" s="39">
        <v>586.45000000000005</v>
      </c>
      <c r="L11418" s="39">
        <v>521.94000000000005</v>
      </c>
      <c r="M11418" s="37">
        <v>36145</v>
      </c>
      <c r="N11418" s="39">
        <f t="shared" ref="N11418:N11421" si="4230">K11418-L11418</f>
        <v>64.509999999999991</v>
      </c>
      <c r="O11418" s="63">
        <f t="shared" ref="O11418:O11421" si="4231">K11418/L11418</f>
        <v>1.1235965819826033</v>
      </c>
    </row>
    <row r="11419" spans="1:15" s="32" customFormat="1" ht="15.75" customHeight="1">
      <c r="A11419" s="32">
        <v>11417</v>
      </c>
      <c r="B11419" s="32">
        <v>79</v>
      </c>
      <c r="C11419" s="32">
        <v>2961</v>
      </c>
      <c r="D11419" s="37">
        <v>42962</v>
      </c>
      <c r="E11419" s="32" t="b">
        <v>1</v>
      </c>
      <c r="F11419" s="38" t="s">
        <v>37</v>
      </c>
      <c r="G11419" s="38" t="s">
        <v>45</v>
      </c>
      <c r="H11419" s="38" t="s">
        <v>39</v>
      </c>
      <c r="I11419" s="38" t="s">
        <v>40</v>
      </c>
      <c r="J11419" s="38" t="s">
        <v>40</v>
      </c>
      <c r="K11419" s="39">
        <v>1555.58</v>
      </c>
      <c r="L11419" s="39">
        <v>818.01</v>
      </c>
      <c r="M11419" s="37">
        <v>39298</v>
      </c>
      <c r="N11419" s="39">
        <f t="shared" si="4230"/>
        <v>737.56999999999994</v>
      </c>
      <c r="O11419" s="63">
        <f t="shared" si="4231"/>
        <v>1.9016637938411509</v>
      </c>
    </row>
    <row r="11420" spans="1:15" s="32" customFormat="1" ht="15.75" customHeight="1">
      <c r="A11420" s="32">
        <v>11418</v>
      </c>
      <c r="B11420" s="32">
        <v>20</v>
      </c>
      <c r="C11420" s="32">
        <v>1318</v>
      </c>
      <c r="D11420" s="37">
        <v>43073</v>
      </c>
      <c r="E11420" s="32" t="b">
        <v>1</v>
      </c>
      <c r="F11420" s="38" t="s">
        <v>37</v>
      </c>
      <c r="G11420" s="38" t="s">
        <v>41</v>
      </c>
      <c r="H11420" s="38" t="s">
        <v>39</v>
      </c>
      <c r="I11420" s="38" t="s">
        <v>40</v>
      </c>
      <c r="J11420" s="38" t="s">
        <v>51</v>
      </c>
      <c r="K11420" s="39">
        <v>1775.81</v>
      </c>
      <c r="L11420" s="39">
        <v>1580.47</v>
      </c>
      <c r="M11420" s="37">
        <v>40670</v>
      </c>
      <c r="N11420" s="39">
        <f t="shared" si="4230"/>
        <v>195.33999999999992</v>
      </c>
      <c r="O11420" s="63">
        <f t="shared" si="4231"/>
        <v>1.123596145450404</v>
      </c>
    </row>
    <row r="11421" spans="1:15" s="32" customFormat="1" ht="15.75" customHeight="1">
      <c r="A11421" s="32">
        <v>11419</v>
      </c>
      <c r="B11421" s="32">
        <v>27</v>
      </c>
      <c r="C11421" s="32">
        <v>1555</v>
      </c>
      <c r="D11421" s="37">
        <v>42746</v>
      </c>
      <c r="E11421" s="32" t="b">
        <v>1</v>
      </c>
      <c r="F11421" s="38" t="s">
        <v>37</v>
      </c>
      <c r="G11421" s="38" t="s">
        <v>41</v>
      </c>
      <c r="H11421" s="38" t="s">
        <v>39</v>
      </c>
      <c r="I11421" s="38" t="s">
        <v>44</v>
      </c>
      <c r="J11421" s="38" t="s">
        <v>40</v>
      </c>
      <c r="K11421" s="39">
        <v>1057.51</v>
      </c>
      <c r="L11421" s="39">
        <v>154.4</v>
      </c>
      <c r="M11421" s="37">
        <v>34527</v>
      </c>
      <c r="N11421" s="39">
        <f t="shared" si="4230"/>
        <v>903.11</v>
      </c>
      <c r="O11421" s="63">
        <f t="shared" si="4231"/>
        <v>6.8491580310880824</v>
      </c>
    </row>
    <row r="11422" spans="1:15" s="32" customFormat="1" ht="15.75" hidden="1" customHeight="1">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5" s="32" customFormat="1" ht="15.75" hidden="1" customHeight="1">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5" s="32" customFormat="1" ht="15.75" hidden="1" customHeight="1">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5" s="32" customFormat="1" ht="15.75" hidden="1" customHeight="1">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5" s="32" customFormat="1" ht="15.75" hidden="1" customHeight="1">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5" s="32" customFormat="1" ht="15.75" customHeight="1">
      <c r="A11427" s="32">
        <v>11425</v>
      </c>
      <c r="B11427" s="32">
        <v>56</v>
      </c>
      <c r="C11427" s="32">
        <v>3442</v>
      </c>
      <c r="D11427" s="37">
        <v>42875</v>
      </c>
      <c r="E11427" s="32" t="b">
        <v>1</v>
      </c>
      <c r="F11427" s="38" t="s">
        <v>37</v>
      </c>
      <c r="G11427" s="38" t="s">
        <v>43</v>
      </c>
      <c r="H11427" s="38" t="s">
        <v>39</v>
      </c>
      <c r="I11427" s="38" t="s">
        <v>40</v>
      </c>
      <c r="J11427" s="38" t="s">
        <v>40</v>
      </c>
      <c r="K11427" s="39">
        <v>183.86</v>
      </c>
      <c r="L11427" s="39">
        <v>137.9</v>
      </c>
      <c r="M11427" s="37">
        <v>35707</v>
      </c>
      <c r="N11427" s="39">
        <f t="shared" ref="N11427" si="4232">K11427-L11427</f>
        <v>45.960000000000008</v>
      </c>
      <c r="O11427" s="63">
        <f>K11427/L11427</f>
        <v>1.3332849891225527</v>
      </c>
    </row>
    <row r="11428" spans="1:15" s="32" customFormat="1" ht="15.75" hidden="1" customHeight="1">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5" s="32" customFormat="1" ht="15.75" customHeight="1">
      <c r="A11429" s="32">
        <v>11427</v>
      </c>
      <c r="B11429" s="32">
        <v>68</v>
      </c>
      <c r="C11429" s="32">
        <v>3336</v>
      </c>
      <c r="D11429" s="37">
        <v>42839</v>
      </c>
      <c r="E11429" s="32" t="b">
        <v>1</v>
      </c>
      <c r="F11429" s="38" t="s">
        <v>37</v>
      </c>
      <c r="G11429" s="38" t="s">
        <v>43</v>
      </c>
      <c r="H11429" s="38" t="s">
        <v>39</v>
      </c>
      <c r="I11429" s="38" t="s">
        <v>40</v>
      </c>
      <c r="J11429" s="38" t="s">
        <v>40</v>
      </c>
      <c r="K11429" s="39">
        <v>1636.9</v>
      </c>
      <c r="L11429" s="39">
        <v>44.71</v>
      </c>
      <c r="M11429" s="37">
        <v>33879</v>
      </c>
      <c r="N11429" s="39">
        <f t="shared" ref="N11429" si="4233">K11429-L11429</f>
        <v>1592.19</v>
      </c>
      <c r="O11429" s="63">
        <f>K11429/L11429</f>
        <v>36.611496309550439</v>
      </c>
    </row>
    <row r="11430" spans="1:15" s="32" customFormat="1" ht="15.75" hidden="1" customHeight="1">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5" s="32" customFormat="1" ht="15.75" hidden="1" customHeight="1">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5" s="32" customFormat="1" ht="15.75" hidden="1" customHeight="1">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5" s="32" customFormat="1" ht="15.75" hidden="1" customHeight="1">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5" s="32" customFormat="1" ht="15.75" hidden="1" customHeight="1">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5" s="32" customFormat="1" ht="15.75" customHeight="1">
      <c r="A11435" s="32">
        <v>11433</v>
      </c>
      <c r="B11435" s="32">
        <v>95</v>
      </c>
      <c r="C11435" s="32">
        <v>2670</v>
      </c>
      <c r="D11435" s="37">
        <v>43041</v>
      </c>
      <c r="E11435" s="32" t="b">
        <v>1</v>
      </c>
      <c r="F11435" s="38" t="s">
        <v>37</v>
      </c>
      <c r="G11435" s="38" t="s">
        <v>43</v>
      </c>
      <c r="H11435" s="38" t="s">
        <v>52</v>
      </c>
      <c r="I11435" s="38" t="s">
        <v>44</v>
      </c>
      <c r="J11435" s="38" t="s">
        <v>40</v>
      </c>
      <c r="K11435" s="39">
        <v>1073.07</v>
      </c>
      <c r="L11435" s="39">
        <v>933.84</v>
      </c>
      <c r="M11435" s="37">
        <v>35455</v>
      </c>
      <c r="N11435" s="39">
        <f t="shared" ref="N11435:N11436" si="4234">K11435-L11435</f>
        <v>139.2299999999999</v>
      </c>
      <c r="O11435" s="63">
        <f t="shared" ref="O11435:O11436" si="4235">K11435/L11435</f>
        <v>1.1490940632228217</v>
      </c>
    </row>
    <row r="11436" spans="1:15" s="32" customFormat="1" ht="15.75" customHeight="1">
      <c r="A11436" s="32">
        <v>11434</v>
      </c>
      <c r="B11436" s="32">
        <v>40</v>
      </c>
      <c r="C11436" s="32">
        <v>2825</v>
      </c>
      <c r="D11436" s="37">
        <v>42987</v>
      </c>
      <c r="E11436" s="32" t="b">
        <v>1</v>
      </c>
      <c r="F11436" s="38" t="s">
        <v>37</v>
      </c>
      <c r="G11436" s="38" t="s">
        <v>43</v>
      </c>
      <c r="H11436" s="38" t="s">
        <v>39</v>
      </c>
      <c r="I11436" s="38" t="s">
        <v>50</v>
      </c>
      <c r="J11436" s="38" t="s">
        <v>40</v>
      </c>
      <c r="K11436" s="39">
        <v>1458.17</v>
      </c>
      <c r="L11436" s="39">
        <v>874.9</v>
      </c>
      <c r="M11436" s="37">
        <v>34071</v>
      </c>
      <c r="N11436" s="39">
        <f t="shared" si="4234"/>
        <v>583.2700000000001</v>
      </c>
      <c r="O11436" s="63">
        <f t="shared" si="4235"/>
        <v>1.6666704766259002</v>
      </c>
    </row>
    <row r="11437" spans="1:15" s="32" customFormat="1" ht="15.75" hidden="1" customHeight="1">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5" s="32" customFormat="1" ht="15.75" hidden="1" customHeight="1">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5" s="32" customFormat="1" ht="15.75" customHeight="1">
      <c r="A11439" s="32">
        <v>11437</v>
      </c>
      <c r="B11439" s="32">
        <v>21</v>
      </c>
      <c r="C11439" s="32">
        <v>3435</v>
      </c>
      <c r="D11439" s="37">
        <v>42738</v>
      </c>
      <c r="E11439" s="32" t="b">
        <v>1</v>
      </c>
      <c r="F11439" s="38" t="s">
        <v>37</v>
      </c>
      <c r="G11439" s="38" t="s">
        <v>38</v>
      </c>
      <c r="H11439" s="38" t="s">
        <v>39</v>
      </c>
      <c r="I11439" s="38" t="s">
        <v>40</v>
      </c>
      <c r="J11439" s="38" t="s">
        <v>42</v>
      </c>
      <c r="K11439" s="39">
        <v>1071.23</v>
      </c>
      <c r="L11439" s="39">
        <v>380.74</v>
      </c>
      <c r="M11439" s="37">
        <v>35160</v>
      </c>
      <c r="N11439" s="39">
        <f t="shared" ref="N11439:N11442" si="4236">K11439-L11439</f>
        <v>690.49</v>
      </c>
      <c r="O11439" s="63">
        <f t="shared" ref="O11439:O11442" si="4237">K11439/L11439</f>
        <v>2.8135473026212114</v>
      </c>
    </row>
    <row r="11440" spans="1:15" s="32" customFormat="1" ht="15.75" customHeight="1">
      <c r="A11440" s="32">
        <v>11438</v>
      </c>
      <c r="B11440" s="32">
        <v>28</v>
      </c>
      <c r="C11440" s="32">
        <v>2081</v>
      </c>
      <c r="D11440" s="37">
        <v>43088</v>
      </c>
      <c r="E11440" s="32" t="b">
        <v>1</v>
      </c>
      <c r="F11440" s="38" t="s">
        <v>37</v>
      </c>
      <c r="G11440" s="38" t="s">
        <v>45</v>
      </c>
      <c r="H11440" s="38" t="s">
        <v>39</v>
      </c>
      <c r="I11440" s="38" t="s">
        <v>40</v>
      </c>
      <c r="J11440" s="38" t="s">
        <v>51</v>
      </c>
      <c r="K11440" s="39">
        <v>1216.1400000000001</v>
      </c>
      <c r="L11440" s="39">
        <v>1082.3599999999999</v>
      </c>
      <c r="M11440" s="37">
        <v>33455</v>
      </c>
      <c r="N11440" s="39">
        <f t="shared" si="4236"/>
        <v>133.7800000000002</v>
      </c>
      <c r="O11440" s="63">
        <f t="shared" si="4237"/>
        <v>1.1236002808677337</v>
      </c>
    </row>
    <row r="11441" spans="1:15" s="32" customFormat="1" ht="15.75" customHeight="1">
      <c r="A11441" s="32">
        <v>11439</v>
      </c>
      <c r="B11441" s="32">
        <v>0</v>
      </c>
      <c r="C11441" s="32">
        <v>179</v>
      </c>
      <c r="D11441" s="37">
        <v>43059</v>
      </c>
      <c r="E11441" s="32" t="b">
        <v>1</v>
      </c>
      <c r="F11441" s="38" t="s">
        <v>37</v>
      </c>
      <c r="G11441" s="38" t="s">
        <v>41</v>
      </c>
      <c r="H11441" s="38" t="s">
        <v>39</v>
      </c>
      <c r="I11441" s="38" t="s">
        <v>40</v>
      </c>
      <c r="J11441" s="38" t="s">
        <v>40</v>
      </c>
      <c r="K11441" s="39">
        <v>499.53</v>
      </c>
      <c r="L11441" s="39">
        <v>388.72</v>
      </c>
      <c r="M11441" s="37">
        <v>36334</v>
      </c>
      <c r="N11441" s="39">
        <f t="shared" si="4236"/>
        <v>110.80999999999995</v>
      </c>
      <c r="O11441" s="63">
        <f t="shared" si="4237"/>
        <v>1.2850637991356244</v>
      </c>
    </row>
    <row r="11442" spans="1:15" s="32" customFormat="1" ht="15.75" customHeight="1">
      <c r="A11442" s="32">
        <v>11440</v>
      </c>
      <c r="B11442" s="32">
        <v>42</v>
      </c>
      <c r="C11442" s="32">
        <v>903</v>
      </c>
      <c r="D11442" s="37">
        <v>42866</v>
      </c>
      <c r="E11442" s="32" t="b">
        <v>1</v>
      </c>
      <c r="F11442" s="38" t="s">
        <v>37</v>
      </c>
      <c r="G11442" s="38" t="s">
        <v>43</v>
      </c>
      <c r="H11442" s="38" t="s">
        <v>47</v>
      </c>
      <c r="I11442" s="38" t="s">
        <v>40</v>
      </c>
      <c r="J11442" s="38" t="s">
        <v>51</v>
      </c>
      <c r="K11442" s="39">
        <v>1810</v>
      </c>
      <c r="L11442" s="39">
        <v>1610.9</v>
      </c>
      <c r="M11442" s="37">
        <v>39526</v>
      </c>
      <c r="N11442" s="39">
        <f t="shared" si="4236"/>
        <v>199.09999999999991</v>
      </c>
      <c r="O11442" s="63">
        <f t="shared" si="4237"/>
        <v>1.1235955056179774</v>
      </c>
    </row>
    <row r="11443" spans="1:15" s="32" customFormat="1" ht="15.75" hidden="1" customHeight="1">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5" s="32" customFormat="1" ht="15.75" hidden="1" customHeight="1">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5" s="32" customFormat="1" ht="15.75" hidden="1" customHeight="1">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5" s="32" customFormat="1" ht="15.75" hidden="1" customHeight="1">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5" s="32" customFormat="1" ht="15.75" hidden="1" customHeight="1">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5" s="32" customFormat="1" ht="15.75" hidden="1" customHeight="1">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5" s="32" customFormat="1" ht="15.75" hidden="1" customHeight="1">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5" s="32" customFormat="1" ht="15.75" hidden="1" customHeight="1">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5" s="32" customFormat="1" ht="15.75" customHeight="1">
      <c r="A11451" s="32">
        <v>11449</v>
      </c>
      <c r="B11451" s="32">
        <v>19</v>
      </c>
      <c r="C11451" s="32">
        <v>2095</v>
      </c>
      <c r="D11451" s="37">
        <v>42957</v>
      </c>
      <c r="E11451" s="32" t="b">
        <v>1</v>
      </c>
      <c r="F11451" s="38" t="s">
        <v>37</v>
      </c>
      <c r="G11451" s="38" t="s">
        <v>43</v>
      </c>
      <c r="H11451" s="38" t="s">
        <v>47</v>
      </c>
      <c r="I11451" s="38" t="s">
        <v>50</v>
      </c>
      <c r="J11451" s="38" t="s">
        <v>42</v>
      </c>
      <c r="K11451" s="39">
        <v>12.01</v>
      </c>
      <c r="L11451" s="39">
        <v>7.21</v>
      </c>
      <c r="M11451" s="37">
        <v>39880</v>
      </c>
      <c r="N11451" s="39">
        <f t="shared" ref="N11451" si="4238">K11451-L11451</f>
        <v>4.8</v>
      </c>
      <c r="O11451" s="63">
        <f>K11451/L11451</f>
        <v>1.6657420249653259</v>
      </c>
    </row>
    <row r="11452" spans="1:15" s="32" customFormat="1" ht="15.75" hidden="1" customHeight="1">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5" s="32" customFormat="1" ht="15.75" customHeight="1">
      <c r="A11453" s="32">
        <v>11451</v>
      </c>
      <c r="B11453" s="32">
        <v>20</v>
      </c>
      <c r="C11453" s="32">
        <v>2686</v>
      </c>
      <c r="D11453" s="37">
        <v>43024</v>
      </c>
      <c r="E11453" s="32" t="b">
        <v>1</v>
      </c>
      <c r="F11453" s="38" t="s">
        <v>37</v>
      </c>
      <c r="G11453" s="38" t="s">
        <v>41</v>
      </c>
      <c r="H11453" s="38" t="s">
        <v>39</v>
      </c>
      <c r="I11453" s="38" t="s">
        <v>40</v>
      </c>
      <c r="J11453" s="38" t="s">
        <v>51</v>
      </c>
      <c r="K11453" s="39">
        <v>1775.81</v>
      </c>
      <c r="L11453" s="39">
        <v>1580.47</v>
      </c>
      <c r="M11453" s="37">
        <v>40303</v>
      </c>
      <c r="N11453" s="39">
        <f t="shared" ref="N11453" si="4239">K11453-L11453</f>
        <v>195.33999999999992</v>
      </c>
      <c r="O11453" s="63">
        <f>K11453/L11453</f>
        <v>1.123596145450404</v>
      </c>
    </row>
    <row r="11454" spans="1:15" s="32" customFormat="1" ht="15.75" hidden="1" customHeight="1">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5" s="32" customFormat="1" ht="15.75" hidden="1" customHeight="1">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5" s="32" customFormat="1" ht="15.75" hidden="1" customHeight="1">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5" s="32" customFormat="1" ht="15.75" hidden="1" customHeight="1">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5" s="32" customFormat="1" ht="15.75" customHeight="1">
      <c r="A11458" s="32">
        <v>11456</v>
      </c>
      <c r="B11458" s="32">
        <v>69</v>
      </c>
      <c r="C11458" s="32">
        <v>3339</v>
      </c>
      <c r="D11458" s="37">
        <v>43061</v>
      </c>
      <c r="E11458" s="32" t="b">
        <v>1</v>
      </c>
      <c r="F11458" s="38" t="s">
        <v>37</v>
      </c>
      <c r="G11458" s="38" t="s">
        <v>46</v>
      </c>
      <c r="H11458" s="38" t="s">
        <v>47</v>
      </c>
      <c r="I11458" s="38" t="s">
        <v>40</v>
      </c>
      <c r="J11458" s="38" t="s">
        <v>40</v>
      </c>
      <c r="K11458" s="39">
        <v>792.9</v>
      </c>
      <c r="L11458" s="39">
        <v>594.67999999999995</v>
      </c>
      <c r="M11458" s="37">
        <v>33879</v>
      </c>
      <c r="N11458" s="39">
        <f t="shared" ref="N11458:N11459" si="4240">K11458-L11458</f>
        <v>198.22000000000003</v>
      </c>
      <c r="O11458" s="63">
        <f t="shared" ref="O11458:O11459" si="4241">K11458/L11458</f>
        <v>1.3333221228223584</v>
      </c>
    </row>
    <row r="11459" spans="1:15" s="32" customFormat="1" ht="15.75" customHeight="1">
      <c r="A11459" s="32">
        <v>11457</v>
      </c>
      <c r="B11459" s="32">
        <v>59</v>
      </c>
      <c r="C11459" s="32">
        <v>3422</v>
      </c>
      <c r="D11459" s="37">
        <v>42806</v>
      </c>
      <c r="E11459" s="32" t="b">
        <v>1</v>
      </c>
      <c r="F11459" s="38" t="s">
        <v>37</v>
      </c>
      <c r="G11459" s="38" t="s">
        <v>38</v>
      </c>
      <c r="H11459" s="38" t="s">
        <v>39</v>
      </c>
      <c r="I11459" s="38" t="s">
        <v>40</v>
      </c>
      <c r="J11459" s="38" t="s">
        <v>42</v>
      </c>
      <c r="K11459" s="39">
        <v>1061.56</v>
      </c>
      <c r="L11459" s="39">
        <v>733.58</v>
      </c>
      <c r="M11459" s="37">
        <v>34170</v>
      </c>
      <c r="N11459" s="39">
        <f t="shared" si="4240"/>
        <v>327.9799999999999</v>
      </c>
      <c r="O11459" s="63">
        <f t="shared" si="4241"/>
        <v>1.447095068022574</v>
      </c>
    </row>
    <row r="11460" spans="1:15" s="32" customFormat="1" ht="15.75" hidden="1" customHeight="1">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5" s="32" customFormat="1" ht="15.75" hidden="1" customHeight="1">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5" s="32" customFormat="1" ht="15.75" customHeight="1">
      <c r="A11462" s="32">
        <v>11460</v>
      </c>
      <c r="B11462" s="32">
        <v>21</v>
      </c>
      <c r="C11462" s="32">
        <v>638</v>
      </c>
      <c r="D11462" s="37">
        <v>42758</v>
      </c>
      <c r="E11462" s="32" t="b">
        <v>1</v>
      </c>
      <c r="F11462" s="38" t="s">
        <v>37</v>
      </c>
      <c r="G11462" s="38" t="s">
        <v>48</v>
      </c>
      <c r="H11462" s="38" t="s">
        <v>52</v>
      </c>
      <c r="I11462" s="38" t="s">
        <v>40</v>
      </c>
      <c r="J11462" s="38" t="s">
        <v>40</v>
      </c>
      <c r="K11462" s="39">
        <v>1466.68</v>
      </c>
      <c r="L11462" s="39">
        <v>363.25</v>
      </c>
      <c r="M11462" s="37">
        <v>41701</v>
      </c>
      <c r="N11462" s="39">
        <f t="shared" ref="N11462" si="4242">K11462-L11462</f>
        <v>1103.43</v>
      </c>
      <c r="O11462" s="63">
        <f>K11462/L11462</f>
        <v>4.0376600137646248</v>
      </c>
    </row>
    <row r="11463" spans="1:15" s="32" customFormat="1" ht="15.75" hidden="1" customHeight="1">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5" s="32" customFormat="1" ht="15.75" customHeight="1">
      <c r="A11464" s="32">
        <v>11462</v>
      </c>
      <c r="B11464" s="32">
        <v>88</v>
      </c>
      <c r="C11464" s="32">
        <v>2007</v>
      </c>
      <c r="D11464" s="37">
        <v>42955</v>
      </c>
      <c r="E11464" s="32" t="b">
        <v>1</v>
      </c>
      <c r="F11464" s="38" t="s">
        <v>37</v>
      </c>
      <c r="G11464" s="38" t="s">
        <v>45</v>
      </c>
      <c r="H11464" s="38" t="s">
        <v>39</v>
      </c>
      <c r="I11464" s="38" t="s">
        <v>40</v>
      </c>
      <c r="J11464" s="38" t="s">
        <v>40</v>
      </c>
      <c r="K11464" s="39">
        <v>1198.46</v>
      </c>
      <c r="L11464" s="39">
        <v>381.1</v>
      </c>
      <c r="M11464" s="37">
        <v>41434</v>
      </c>
      <c r="N11464" s="39">
        <f t="shared" ref="N11464" si="4243">K11464-L11464</f>
        <v>817.36</v>
      </c>
      <c r="O11464" s="63">
        <f>K11464/L11464</f>
        <v>3.1447389136709525</v>
      </c>
    </row>
    <row r="11465" spans="1:15" s="32" customFormat="1" ht="15.75" hidden="1" customHeight="1">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5" s="32" customFormat="1" ht="15.75" customHeight="1">
      <c r="A11466" s="32">
        <v>11464</v>
      </c>
      <c r="B11466" s="32">
        <v>5</v>
      </c>
      <c r="C11466" s="32">
        <v>2110</v>
      </c>
      <c r="D11466" s="37">
        <v>42974</v>
      </c>
      <c r="E11466" s="32" t="b">
        <v>1</v>
      </c>
      <c r="F11466" s="38" t="s">
        <v>37</v>
      </c>
      <c r="G11466" s="38" t="s">
        <v>46</v>
      </c>
      <c r="H11466" s="38" t="s">
        <v>39</v>
      </c>
      <c r="I11466" s="38" t="s">
        <v>50</v>
      </c>
      <c r="J11466" s="38" t="s">
        <v>40</v>
      </c>
      <c r="K11466" s="39">
        <v>1129.1300000000001</v>
      </c>
      <c r="L11466" s="39">
        <v>677.48</v>
      </c>
      <c r="M11466" s="37">
        <v>38573</v>
      </c>
      <c r="N11466" s="39">
        <f t="shared" ref="N11466:N11467" si="4244">K11466-L11466</f>
        <v>451.65000000000009</v>
      </c>
      <c r="O11466" s="63">
        <f t="shared" ref="O11466:O11467" si="4245">K11466/L11466</f>
        <v>1.6666617464722207</v>
      </c>
    </row>
    <row r="11467" spans="1:15" s="32" customFormat="1" ht="15.75" customHeight="1">
      <c r="A11467" s="32">
        <v>11465</v>
      </c>
      <c r="B11467" s="32">
        <v>3</v>
      </c>
      <c r="C11467" s="32">
        <v>3032</v>
      </c>
      <c r="D11467" s="37">
        <v>42916</v>
      </c>
      <c r="E11467" s="32" t="b">
        <v>1</v>
      </c>
      <c r="F11467" s="38" t="s">
        <v>37</v>
      </c>
      <c r="G11467" s="38" t="s">
        <v>41</v>
      </c>
      <c r="H11467" s="38" t="s">
        <v>39</v>
      </c>
      <c r="I11467" s="38" t="s">
        <v>40</v>
      </c>
      <c r="J11467" s="38" t="s">
        <v>42</v>
      </c>
      <c r="K11467" s="39">
        <v>2091.4699999999998</v>
      </c>
      <c r="L11467" s="39">
        <v>388.92</v>
      </c>
      <c r="M11467" s="37">
        <v>36146</v>
      </c>
      <c r="N11467" s="39">
        <f t="shared" si="4244"/>
        <v>1702.5499999999997</v>
      </c>
      <c r="O11467" s="63">
        <f t="shared" si="4245"/>
        <v>5.3776355034454379</v>
      </c>
    </row>
    <row r="11468" spans="1:15" s="32" customFormat="1" ht="15.75" hidden="1" customHeight="1">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5" s="32" customFormat="1" ht="15.75" hidden="1" customHeight="1">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5" s="32" customFormat="1" ht="15.75" hidden="1" customHeight="1">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5" s="32" customFormat="1" ht="15.75" customHeight="1">
      <c r="A11471" s="32">
        <v>11469</v>
      </c>
      <c r="B11471" s="32">
        <v>78</v>
      </c>
      <c r="C11471" s="32">
        <v>3385</v>
      </c>
      <c r="D11471" s="37">
        <v>42983</v>
      </c>
      <c r="E11471" s="32" t="b">
        <v>1</v>
      </c>
      <c r="F11471" s="38" t="s">
        <v>37</v>
      </c>
      <c r="G11471" s="38" t="s">
        <v>46</v>
      </c>
      <c r="H11471" s="38" t="s">
        <v>39</v>
      </c>
      <c r="I11471" s="38" t="s">
        <v>40</v>
      </c>
      <c r="J11471" s="38" t="s">
        <v>42</v>
      </c>
      <c r="K11471" s="39">
        <v>1765.3</v>
      </c>
      <c r="L11471" s="39">
        <v>709.48</v>
      </c>
      <c r="M11471" s="37">
        <v>38193</v>
      </c>
      <c r="N11471" s="39">
        <f t="shared" ref="N11471:N11475" si="4246">K11471-L11471</f>
        <v>1055.82</v>
      </c>
      <c r="O11471" s="63">
        <f t="shared" ref="O11471:O11475" si="4247">K11471/L11471</f>
        <v>2.4881603427862657</v>
      </c>
    </row>
    <row r="11472" spans="1:15" s="32" customFormat="1" ht="15.75" customHeight="1">
      <c r="A11472" s="32">
        <v>11470</v>
      </c>
      <c r="B11472" s="32">
        <v>42</v>
      </c>
      <c r="C11472" s="32">
        <v>2452</v>
      </c>
      <c r="D11472" s="37">
        <v>43090</v>
      </c>
      <c r="E11472" s="32" t="b">
        <v>1</v>
      </c>
      <c r="F11472" s="38" t="s">
        <v>37</v>
      </c>
      <c r="G11472" s="38" t="s">
        <v>43</v>
      </c>
      <c r="H11472" s="38" t="s">
        <v>47</v>
      </c>
      <c r="I11472" s="38" t="s">
        <v>40</v>
      </c>
      <c r="J11472" s="38" t="s">
        <v>51</v>
      </c>
      <c r="K11472" s="39">
        <v>1810</v>
      </c>
      <c r="L11472" s="39">
        <v>1610.9</v>
      </c>
      <c r="M11472" s="37">
        <v>41064</v>
      </c>
      <c r="N11472" s="39">
        <f t="shared" si="4246"/>
        <v>199.09999999999991</v>
      </c>
      <c r="O11472" s="63">
        <f t="shared" si="4247"/>
        <v>1.1235955056179774</v>
      </c>
    </row>
    <row r="11473" spans="1:15" s="32" customFormat="1" ht="15.75" customHeight="1">
      <c r="A11473" s="32">
        <v>11471</v>
      </c>
      <c r="B11473" s="32">
        <v>33</v>
      </c>
      <c r="C11473" s="32">
        <v>3221</v>
      </c>
      <c r="D11473" s="37">
        <v>42910</v>
      </c>
      <c r="E11473" s="32" t="b">
        <v>1</v>
      </c>
      <c r="F11473" s="38" t="s">
        <v>37</v>
      </c>
      <c r="G11473" s="38" t="s">
        <v>43</v>
      </c>
      <c r="H11473" s="38" t="s">
        <v>47</v>
      </c>
      <c r="I11473" s="38" t="s">
        <v>40</v>
      </c>
      <c r="J11473" s="38" t="s">
        <v>51</v>
      </c>
      <c r="K11473" s="39">
        <v>1810</v>
      </c>
      <c r="L11473" s="39">
        <v>1610.9</v>
      </c>
      <c r="M11473" s="37">
        <v>41064</v>
      </c>
      <c r="N11473" s="39">
        <f t="shared" si="4246"/>
        <v>199.09999999999991</v>
      </c>
      <c r="O11473" s="63">
        <f t="shared" si="4247"/>
        <v>1.1235955056179774</v>
      </c>
    </row>
    <row r="11474" spans="1:15" s="32" customFormat="1" ht="15.75" customHeight="1">
      <c r="A11474" s="32">
        <v>11472</v>
      </c>
      <c r="B11474" s="32">
        <v>29</v>
      </c>
      <c r="C11474" s="32">
        <v>1068</v>
      </c>
      <c r="D11474" s="37">
        <v>42891</v>
      </c>
      <c r="E11474" s="32" t="b">
        <v>1</v>
      </c>
      <c r="F11474" s="38" t="s">
        <v>37</v>
      </c>
      <c r="G11474" s="38" t="s">
        <v>45</v>
      </c>
      <c r="H11474" s="38" t="s">
        <v>47</v>
      </c>
      <c r="I11474" s="38" t="s">
        <v>40</v>
      </c>
      <c r="J11474" s="38" t="s">
        <v>40</v>
      </c>
      <c r="K11474" s="39">
        <v>543.39</v>
      </c>
      <c r="L11474" s="39">
        <v>407.54</v>
      </c>
      <c r="M11474" s="37">
        <v>36361</v>
      </c>
      <c r="N11474" s="39">
        <f t="shared" si="4246"/>
        <v>135.84999999999997</v>
      </c>
      <c r="O11474" s="63">
        <f t="shared" si="4247"/>
        <v>1.3333415124895716</v>
      </c>
    </row>
    <row r="11475" spans="1:15" s="32" customFormat="1" ht="15.75" customHeight="1">
      <c r="A11475" s="32">
        <v>11473</v>
      </c>
      <c r="B11475" s="32">
        <v>22</v>
      </c>
      <c r="C11475" s="32">
        <v>1974</v>
      </c>
      <c r="D11475" s="37">
        <v>42841</v>
      </c>
      <c r="E11475" s="32" t="b">
        <v>1</v>
      </c>
      <c r="F11475" s="38" t="s">
        <v>37</v>
      </c>
      <c r="G11475" s="38" t="s">
        <v>48</v>
      </c>
      <c r="H11475" s="38" t="s">
        <v>39</v>
      </c>
      <c r="I11475" s="38" t="s">
        <v>40</v>
      </c>
      <c r="J11475" s="38" t="s">
        <v>40</v>
      </c>
      <c r="K11475" s="39">
        <v>60.34</v>
      </c>
      <c r="L11475" s="39">
        <v>45.26</v>
      </c>
      <c r="M11475" s="37">
        <v>34244</v>
      </c>
      <c r="N11475" s="39">
        <f t="shared" si="4246"/>
        <v>15.080000000000005</v>
      </c>
      <c r="O11475" s="63">
        <f t="shared" si="4247"/>
        <v>1.3331860362350862</v>
      </c>
    </row>
    <row r="11476" spans="1:15" s="32" customFormat="1" ht="15.75" hidden="1" customHeight="1">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5" s="32" customFormat="1" ht="15.75" hidden="1" customHeight="1">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5" s="32" customFormat="1" ht="15.75" customHeight="1">
      <c r="A11478" s="32">
        <v>11476</v>
      </c>
      <c r="B11478" s="32">
        <v>0</v>
      </c>
      <c r="C11478" s="32">
        <v>3011</v>
      </c>
      <c r="D11478" s="37">
        <v>42914</v>
      </c>
      <c r="E11478" s="32" t="b">
        <v>1</v>
      </c>
      <c r="F11478" s="38" t="s">
        <v>37</v>
      </c>
      <c r="G11478" s="38" t="s">
        <v>43</v>
      </c>
      <c r="H11478" s="38" t="s">
        <v>39</v>
      </c>
      <c r="I11478" s="38" t="s">
        <v>40</v>
      </c>
      <c r="J11478" s="38" t="s">
        <v>40</v>
      </c>
      <c r="K11478" s="39">
        <v>235.63</v>
      </c>
      <c r="L11478" s="39">
        <v>125.07</v>
      </c>
      <c r="M11478" s="37">
        <v>38206</v>
      </c>
      <c r="N11478" s="39">
        <f t="shared" ref="N11478" si="4248">K11478-L11478</f>
        <v>110.56</v>
      </c>
      <c r="O11478" s="63">
        <f>K11478/L11478</f>
        <v>1.8839849684176861</v>
      </c>
    </row>
    <row r="11479" spans="1:15" s="32" customFormat="1" ht="15.75" hidden="1" customHeight="1">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5" s="32" customFormat="1" ht="15.75" hidden="1" customHeight="1">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5" s="32" customFormat="1" ht="15.75" hidden="1" customHeight="1">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5" s="32" customFormat="1" ht="15.75" customHeight="1">
      <c r="A11482" s="32">
        <v>11480</v>
      </c>
      <c r="B11482" s="32">
        <v>6</v>
      </c>
      <c r="C11482" s="32">
        <v>768</v>
      </c>
      <c r="D11482" s="37">
        <v>43082</v>
      </c>
      <c r="E11482" s="32" t="b">
        <v>1</v>
      </c>
      <c r="F11482" s="38" t="s">
        <v>37</v>
      </c>
      <c r="G11482" s="38" t="s">
        <v>43</v>
      </c>
      <c r="H11482" s="38" t="s">
        <v>39</v>
      </c>
      <c r="I11482" s="38" t="s">
        <v>50</v>
      </c>
      <c r="J11482" s="38" t="s">
        <v>40</v>
      </c>
      <c r="K11482" s="39">
        <v>227.88</v>
      </c>
      <c r="L11482" s="39">
        <v>136.72999999999999</v>
      </c>
      <c r="M11482" s="37">
        <v>37659</v>
      </c>
      <c r="N11482" s="39">
        <f t="shared" ref="N11482:N11483" si="4249">K11482-L11482</f>
        <v>91.15</v>
      </c>
      <c r="O11482" s="63">
        <f t="shared" ref="O11482:O11483" si="4250">K11482/L11482</f>
        <v>1.6666422877203249</v>
      </c>
    </row>
    <row r="11483" spans="1:15" s="32" customFormat="1" ht="15.75" customHeight="1">
      <c r="A11483" s="32">
        <v>11481</v>
      </c>
      <c r="B11483" s="32">
        <v>89</v>
      </c>
      <c r="C11483" s="32">
        <v>432</v>
      </c>
      <c r="D11483" s="37">
        <v>42737</v>
      </c>
      <c r="E11483" s="32" t="b">
        <v>1</v>
      </c>
      <c r="F11483" s="38" t="s">
        <v>37</v>
      </c>
      <c r="G11483" s="38" t="s">
        <v>48</v>
      </c>
      <c r="H11483" s="38" t="s">
        <v>52</v>
      </c>
      <c r="I11483" s="38" t="s">
        <v>40</v>
      </c>
      <c r="J11483" s="38" t="s">
        <v>42</v>
      </c>
      <c r="K11483" s="39">
        <v>1362.99</v>
      </c>
      <c r="L11483" s="39">
        <v>57.74</v>
      </c>
      <c r="M11483" s="37">
        <v>41434</v>
      </c>
      <c r="N11483" s="39">
        <f t="shared" si="4249"/>
        <v>1305.25</v>
      </c>
      <c r="O11483" s="63">
        <f t="shared" si="4250"/>
        <v>23.605645999307239</v>
      </c>
    </row>
    <row r="11484" spans="1:15" s="32" customFormat="1" ht="15.75" hidden="1" customHeight="1">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5" s="32" customFormat="1" ht="15.75" customHeight="1">
      <c r="A11485" s="32">
        <v>11483</v>
      </c>
      <c r="B11485" s="32">
        <v>49</v>
      </c>
      <c r="C11485" s="32">
        <v>2411</v>
      </c>
      <c r="D11485" s="37">
        <v>42766</v>
      </c>
      <c r="E11485" s="32" t="b">
        <v>1</v>
      </c>
      <c r="F11485" s="38" t="s">
        <v>37</v>
      </c>
      <c r="G11485" s="38" t="s">
        <v>38</v>
      </c>
      <c r="H11485" s="38" t="s">
        <v>39</v>
      </c>
      <c r="I11485" s="38" t="s">
        <v>40</v>
      </c>
      <c r="J11485" s="38" t="s">
        <v>42</v>
      </c>
      <c r="K11485" s="39">
        <v>1061.56</v>
      </c>
      <c r="L11485" s="39">
        <v>733.58</v>
      </c>
      <c r="M11485" s="37">
        <v>34170</v>
      </c>
      <c r="N11485" s="39">
        <f t="shared" ref="N11485" si="4251">K11485-L11485</f>
        <v>327.9799999999999</v>
      </c>
      <c r="O11485" s="63">
        <f>K11485/L11485</f>
        <v>1.447095068022574</v>
      </c>
    </row>
    <row r="11486" spans="1:15" s="32" customFormat="1" ht="15.75" hidden="1" customHeight="1">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5" s="32" customFormat="1" ht="15.75" customHeight="1">
      <c r="A11487" s="32">
        <v>11485</v>
      </c>
      <c r="B11487" s="32">
        <v>32</v>
      </c>
      <c r="C11487" s="32">
        <v>711</v>
      </c>
      <c r="D11487" s="37">
        <v>42962</v>
      </c>
      <c r="E11487" s="32" t="b">
        <v>1</v>
      </c>
      <c r="F11487" s="38" t="s">
        <v>37</v>
      </c>
      <c r="G11487" s="38" t="s">
        <v>46</v>
      </c>
      <c r="H11487" s="38" t="s">
        <v>39</v>
      </c>
      <c r="I11487" s="38" t="s">
        <v>40</v>
      </c>
      <c r="J11487" s="38" t="s">
        <v>40</v>
      </c>
      <c r="K11487" s="39">
        <v>642.70000000000005</v>
      </c>
      <c r="L11487" s="39">
        <v>211.37</v>
      </c>
      <c r="M11487" s="37">
        <v>37337</v>
      </c>
      <c r="N11487" s="39">
        <f t="shared" ref="N11487:N11489" si="4252">K11487-L11487</f>
        <v>431.33000000000004</v>
      </c>
      <c r="O11487" s="63">
        <f t="shared" ref="O11487:O11489" si="4253">K11487/L11487</f>
        <v>3.0406396366561008</v>
      </c>
    </row>
    <row r="11488" spans="1:15" s="32" customFormat="1" ht="15.75" customHeight="1">
      <c r="A11488" s="32">
        <v>11486</v>
      </c>
      <c r="B11488" s="32">
        <v>26</v>
      </c>
      <c r="C11488" s="32">
        <v>1218</v>
      </c>
      <c r="D11488" s="37">
        <v>42852</v>
      </c>
      <c r="E11488" s="32" t="b">
        <v>1</v>
      </c>
      <c r="F11488" s="38" t="s">
        <v>37</v>
      </c>
      <c r="G11488" s="38" t="s">
        <v>48</v>
      </c>
      <c r="H11488" s="38" t="s">
        <v>39</v>
      </c>
      <c r="I11488" s="38" t="s">
        <v>40</v>
      </c>
      <c r="J11488" s="38" t="s">
        <v>40</v>
      </c>
      <c r="K11488" s="39">
        <v>1992.93</v>
      </c>
      <c r="L11488" s="39">
        <v>762.63</v>
      </c>
      <c r="M11488" s="37">
        <v>33455</v>
      </c>
      <c r="N11488" s="39">
        <f t="shared" si="4252"/>
        <v>1230.3000000000002</v>
      </c>
      <c r="O11488" s="63">
        <f t="shared" si="4253"/>
        <v>2.6132331536918296</v>
      </c>
    </row>
    <row r="11489" spans="1:15" s="32" customFormat="1" ht="15.75" customHeight="1">
      <c r="A11489" s="32">
        <v>11487</v>
      </c>
      <c r="B11489" s="32">
        <v>60</v>
      </c>
      <c r="C11489" s="32">
        <v>1918</v>
      </c>
      <c r="D11489" s="37">
        <v>42912</v>
      </c>
      <c r="E11489" s="32" t="b">
        <v>1</v>
      </c>
      <c r="F11489" s="38" t="s">
        <v>37</v>
      </c>
      <c r="G11489" s="38" t="s">
        <v>46</v>
      </c>
      <c r="H11489" s="38" t="s">
        <v>39</v>
      </c>
      <c r="I11489" s="38" t="s">
        <v>50</v>
      </c>
      <c r="J11489" s="38" t="s">
        <v>51</v>
      </c>
      <c r="K11489" s="39">
        <v>1977.36</v>
      </c>
      <c r="L11489" s="39">
        <v>1759.85</v>
      </c>
      <c r="M11489" s="37">
        <v>40779</v>
      </c>
      <c r="N11489" s="39">
        <f t="shared" si="4252"/>
        <v>217.51</v>
      </c>
      <c r="O11489" s="63">
        <f t="shared" si="4253"/>
        <v>1.1235957610023581</v>
      </c>
    </row>
    <row r="11490" spans="1:15" s="32" customFormat="1" ht="15.75" hidden="1" customHeight="1">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5" s="32" customFormat="1" ht="15.75" customHeight="1">
      <c r="A11491" s="32">
        <v>11489</v>
      </c>
      <c r="B11491" s="32">
        <v>88</v>
      </c>
      <c r="C11491" s="32">
        <v>2706</v>
      </c>
      <c r="D11491" s="37">
        <v>42976</v>
      </c>
      <c r="E11491" s="32" t="b">
        <v>1</v>
      </c>
      <c r="F11491" s="38" t="s">
        <v>37</v>
      </c>
      <c r="G11491" s="38" t="s">
        <v>45</v>
      </c>
      <c r="H11491" s="38" t="s">
        <v>39</v>
      </c>
      <c r="I11491" s="38" t="s">
        <v>40</v>
      </c>
      <c r="J11491" s="38" t="s">
        <v>40</v>
      </c>
      <c r="K11491" s="39">
        <v>1198.46</v>
      </c>
      <c r="L11491" s="39">
        <v>381.1</v>
      </c>
      <c r="M11491" s="37">
        <v>36145</v>
      </c>
      <c r="N11491" s="39">
        <f t="shared" ref="N11491" si="4254">K11491-L11491</f>
        <v>817.36</v>
      </c>
      <c r="O11491" s="63">
        <f>K11491/L11491</f>
        <v>3.1447389136709525</v>
      </c>
    </row>
    <row r="11492" spans="1:15" s="32" customFormat="1" ht="15.75" hidden="1" customHeight="1">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5" s="32" customFormat="1" ht="15.75" hidden="1" customHeight="1">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5" s="32" customFormat="1" ht="15.75" hidden="1" customHeight="1">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5" s="32" customFormat="1" ht="15.75" customHeight="1">
      <c r="A11495" s="32">
        <v>11493</v>
      </c>
      <c r="B11495" s="32">
        <v>34</v>
      </c>
      <c r="C11495" s="32">
        <v>2265</v>
      </c>
      <c r="D11495" s="37">
        <v>42833</v>
      </c>
      <c r="E11495" s="32" t="b">
        <v>1</v>
      </c>
      <c r="F11495" s="38" t="s">
        <v>37</v>
      </c>
      <c r="G11495" s="38" t="s">
        <v>45</v>
      </c>
      <c r="H11495" s="38" t="s">
        <v>47</v>
      </c>
      <c r="I11495" s="38" t="s">
        <v>50</v>
      </c>
      <c r="J11495" s="38" t="s">
        <v>42</v>
      </c>
      <c r="K11495" s="39">
        <v>774.53</v>
      </c>
      <c r="L11495" s="39">
        <v>464.72</v>
      </c>
      <c r="M11495" s="37">
        <v>35052</v>
      </c>
      <c r="N11495" s="39">
        <f t="shared" ref="N11495:N11496" si="4255">K11495-L11495</f>
        <v>309.80999999999995</v>
      </c>
      <c r="O11495" s="63">
        <f t="shared" ref="O11495:O11496" si="4256">K11495/L11495</f>
        <v>1.6666594938887931</v>
      </c>
    </row>
    <row r="11496" spans="1:15" s="32" customFormat="1" ht="15.75" customHeight="1">
      <c r="A11496" s="32">
        <v>11494</v>
      </c>
      <c r="B11496" s="32">
        <v>7</v>
      </c>
      <c r="C11496" s="32">
        <v>954</v>
      </c>
      <c r="D11496" s="37">
        <v>42891</v>
      </c>
      <c r="E11496" s="32" t="b">
        <v>1</v>
      </c>
      <c r="F11496" s="38" t="s">
        <v>37</v>
      </c>
      <c r="G11496" s="38" t="s">
        <v>41</v>
      </c>
      <c r="H11496" s="38" t="s">
        <v>47</v>
      </c>
      <c r="I11496" s="38" t="s">
        <v>44</v>
      </c>
      <c r="J11496" s="38" t="s">
        <v>40</v>
      </c>
      <c r="K11496" s="39">
        <v>980.37</v>
      </c>
      <c r="L11496" s="39">
        <v>234.43</v>
      </c>
      <c r="M11496" s="37">
        <v>38258</v>
      </c>
      <c r="N11496" s="39">
        <f t="shared" si="4255"/>
        <v>745.94</v>
      </c>
      <c r="O11496" s="63">
        <f t="shared" si="4256"/>
        <v>4.1819306402764154</v>
      </c>
    </row>
    <row r="11497" spans="1:15" s="32" customFormat="1" ht="15.75" hidden="1" customHeight="1">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5" s="32" customFormat="1" ht="15.75" hidden="1" customHeight="1">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5" s="32" customFormat="1" ht="15.75" hidden="1" customHeight="1">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5" s="32" customFormat="1" ht="15.75" customHeight="1">
      <c r="A11500" s="32">
        <v>11498</v>
      </c>
      <c r="B11500" s="32">
        <v>40</v>
      </c>
      <c r="C11500" s="32">
        <v>2120</v>
      </c>
      <c r="D11500" s="37">
        <v>42758</v>
      </c>
      <c r="E11500" s="32" t="b">
        <v>1</v>
      </c>
      <c r="F11500" s="38" t="s">
        <v>37</v>
      </c>
      <c r="G11500" s="38" t="s">
        <v>43</v>
      </c>
      <c r="H11500" s="38" t="s">
        <v>39</v>
      </c>
      <c r="I11500" s="38" t="s">
        <v>50</v>
      </c>
      <c r="J11500" s="38" t="s">
        <v>40</v>
      </c>
      <c r="K11500" s="39">
        <v>1458.17</v>
      </c>
      <c r="L11500" s="39">
        <v>874.9</v>
      </c>
      <c r="M11500" s="37">
        <v>38750</v>
      </c>
      <c r="N11500" s="39">
        <f t="shared" ref="N11500:N11502" si="4257">K11500-L11500</f>
        <v>583.2700000000001</v>
      </c>
      <c r="O11500" s="63">
        <f t="shared" ref="O11500:O11502" si="4258">K11500/L11500</f>
        <v>1.6666704766259002</v>
      </c>
    </row>
    <row r="11501" spans="1:15" s="32" customFormat="1" ht="15.75" customHeight="1">
      <c r="A11501" s="32">
        <v>11499</v>
      </c>
      <c r="B11501" s="32">
        <v>55</v>
      </c>
      <c r="C11501" s="32">
        <v>1317</v>
      </c>
      <c r="D11501" s="37">
        <v>43026</v>
      </c>
      <c r="E11501" s="32" t="b">
        <v>1</v>
      </c>
      <c r="F11501" s="38" t="s">
        <v>37</v>
      </c>
      <c r="G11501" s="38" t="s">
        <v>41</v>
      </c>
      <c r="H11501" s="38" t="s">
        <v>47</v>
      </c>
      <c r="I11501" s="38" t="s">
        <v>40</v>
      </c>
      <c r="J11501" s="38" t="s">
        <v>42</v>
      </c>
      <c r="K11501" s="39">
        <v>1894.19</v>
      </c>
      <c r="L11501" s="39">
        <v>598.76</v>
      </c>
      <c r="M11501" s="37">
        <v>37838</v>
      </c>
      <c r="N11501" s="39">
        <f t="shared" si="4257"/>
        <v>1295.43</v>
      </c>
      <c r="O11501" s="63">
        <f t="shared" si="4258"/>
        <v>3.1635212773064336</v>
      </c>
    </row>
    <row r="11502" spans="1:15" s="32" customFormat="1" ht="15.75" customHeight="1">
      <c r="A11502" s="32">
        <v>11500</v>
      </c>
      <c r="B11502" s="32">
        <v>21</v>
      </c>
      <c r="C11502" s="32">
        <v>3387</v>
      </c>
      <c r="D11502" s="37">
        <v>42859</v>
      </c>
      <c r="E11502" s="32" t="b">
        <v>1</v>
      </c>
      <c r="F11502" s="38" t="s">
        <v>37</v>
      </c>
      <c r="G11502" s="38" t="s">
        <v>38</v>
      </c>
      <c r="H11502" s="38" t="s">
        <v>39</v>
      </c>
      <c r="I11502" s="38" t="s">
        <v>40</v>
      </c>
      <c r="J11502" s="38" t="s">
        <v>42</v>
      </c>
      <c r="K11502" s="39">
        <v>1071.23</v>
      </c>
      <c r="L11502" s="39">
        <v>380.74</v>
      </c>
      <c r="M11502" s="37">
        <v>36361</v>
      </c>
      <c r="N11502" s="39">
        <f t="shared" si="4257"/>
        <v>690.49</v>
      </c>
      <c r="O11502" s="63">
        <f t="shared" si="4258"/>
        <v>2.8135473026212114</v>
      </c>
    </row>
    <row r="11503" spans="1:15" s="32" customFormat="1" ht="15.75" hidden="1" customHeight="1">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5" s="32" customFormat="1" ht="15.75" hidden="1" customHeight="1">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hidden="1" customHeight="1">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hidden="1" customHeight="1">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c r="A11507" s="32">
        <v>11505</v>
      </c>
      <c r="B11507" s="32">
        <v>41</v>
      </c>
      <c r="C11507" s="32">
        <v>748</v>
      </c>
      <c r="D11507" s="37">
        <v>43022</v>
      </c>
      <c r="E11507" s="32" t="b">
        <v>1</v>
      </c>
      <c r="F11507" s="38" t="s">
        <v>37</v>
      </c>
      <c r="G11507" s="38" t="s">
        <v>45</v>
      </c>
      <c r="H11507" s="38" t="s">
        <v>39</v>
      </c>
      <c r="I11507" s="38" t="s">
        <v>44</v>
      </c>
      <c r="J11507" s="38" t="s">
        <v>40</v>
      </c>
      <c r="K11507" s="39">
        <v>958.74</v>
      </c>
      <c r="L11507" s="39">
        <v>748.9</v>
      </c>
      <c r="M11507" s="37">
        <v>38693</v>
      </c>
      <c r="N11507" s="39">
        <f t="shared" ref="N11507" si="4259">K11507-L11507</f>
        <v>209.84000000000003</v>
      </c>
      <c r="O11507" s="63">
        <f>K11507/L11507</f>
        <v>1.2801976231806651</v>
      </c>
    </row>
    <row r="11508" spans="1:26" s="32" customFormat="1" ht="15.75" hidden="1" customHeight="1">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c r="A11509" s="32">
        <v>11507</v>
      </c>
      <c r="B11509" s="32">
        <v>63</v>
      </c>
      <c r="C11509" s="32">
        <v>213</v>
      </c>
      <c r="D11509" s="37">
        <v>42998</v>
      </c>
      <c r="E11509" s="32" t="b">
        <v>1</v>
      </c>
      <c r="F11509" s="38" t="s">
        <v>37</v>
      </c>
      <c r="G11509" s="38" t="s">
        <v>48</v>
      </c>
      <c r="H11509" s="38" t="s">
        <v>39</v>
      </c>
      <c r="I11509" s="38" t="s">
        <v>40</v>
      </c>
      <c r="J11509" s="38" t="s">
        <v>40</v>
      </c>
      <c r="K11509" s="39">
        <v>1992.93</v>
      </c>
      <c r="L11509" s="39">
        <v>762.63</v>
      </c>
      <c r="M11509" s="37">
        <v>34115</v>
      </c>
      <c r="N11509" s="39">
        <f t="shared" ref="N11509" si="4260">K11509-L11509</f>
        <v>1230.3000000000002</v>
      </c>
      <c r="O11509" s="63">
        <f>K11509/L11509</f>
        <v>2.6132331536918296</v>
      </c>
    </row>
    <row r="11510" spans="1:26" s="32" customFormat="1" ht="15.75" hidden="1" customHeight="1">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c r="A11511" s="32">
        <v>11509</v>
      </c>
      <c r="B11511" s="32">
        <v>80</v>
      </c>
      <c r="C11511" s="32">
        <v>1099</v>
      </c>
      <c r="D11511" s="37">
        <v>42989</v>
      </c>
      <c r="E11511" s="32" t="b">
        <v>1</v>
      </c>
      <c r="F11511" s="38" t="s">
        <v>37</v>
      </c>
      <c r="G11511" s="38" t="s">
        <v>43</v>
      </c>
      <c r="H11511" s="38" t="s">
        <v>52</v>
      </c>
      <c r="I11511" s="38" t="s">
        <v>44</v>
      </c>
      <c r="J11511" s="38" t="s">
        <v>40</v>
      </c>
      <c r="K11511" s="39">
        <v>1073.07</v>
      </c>
      <c r="L11511" s="39">
        <v>933.84</v>
      </c>
      <c r="M11511" s="37">
        <v>36145</v>
      </c>
      <c r="N11511" s="39">
        <f t="shared" ref="N11511:N11516" si="4261">K11511-L11511</f>
        <v>139.2299999999999</v>
      </c>
      <c r="O11511" s="63">
        <f t="shared" ref="O11511:O11516" si="4262">K11511/L11511</f>
        <v>1.1490940632228217</v>
      </c>
    </row>
    <row r="11512" spans="1:26" s="32" customFormat="1" ht="15.75" customHeight="1">
      <c r="A11512" s="32">
        <v>11510</v>
      </c>
      <c r="B11512" s="32">
        <v>12</v>
      </c>
      <c r="C11512" s="32">
        <v>1065</v>
      </c>
      <c r="D11512" s="37">
        <v>43020</v>
      </c>
      <c r="E11512" s="32" t="b">
        <v>1</v>
      </c>
      <c r="F11512" s="38" t="s">
        <v>37</v>
      </c>
      <c r="G11512" s="38" t="s">
        <v>48</v>
      </c>
      <c r="H11512" s="38" t="s">
        <v>39</v>
      </c>
      <c r="I11512" s="38" t="s">
        <v>40</v>
      </c>
      <c r="J11512" s="38" t="s">
        <v>40</v>
      </c>
      <c r="K11512" s="39">
        <v>1231.1500000000001</v>
      </c>
      <c r="L11512" s="39">
        <v>161.6</v>
      </c>
      <c r="M11512" s="37">
        <v>38216</v>
      </c>
      <c r="N11512" s="39">
        <f t="shared" si="4261"/>
        <v>1069.5500000000002</v>
      </c>
      <c r="O11512" s="63">
        <f t="shared" si="4262"/>
        <v>7.6185024752475252</v>
      </c>
    </row>
    <row r="11513" spans="1:26" s="32" customFormat="1" ht="15.75" customHeight="1">
      <c r="A11513" s="32">
        <v>11511</v>
      </c>
      <c r="B11513" s="32">
        <v>0</v>
      </c>
      <c r="C11513" s="32">
        <v>448</v>
      </c>
      <c r="D11513" s="37">
        <v>42813</v>
      </c>
      <c r="E11513" s="32" t="b">
        <v>1</v>
      </c>
      <c r="F11513" s="38" t="s">
        <v>37</v>
      </c>
      <c r="G11513" s="38" t="s">
        <v>41</v>
      </c>
      <c r="H11513" s="38" t="s">
        <v>39</v>
      </c>
      <c r="I11513" s="38" t="s">
        <v>50</v>
      </c>
      <c r="J11513" s="38" t="s">
        <v>40</v>
      </c>
      <c r="K11513" s="39">
        <v>495.72</v>
      </c>
      <c r="L11513" s="39">
        <v>297.43</v>
      </c>
      <c r="M11513" s="37">
        <v>42105</v>
      </c>
      <c r="N11513" s="39">
        <f t="shared" si="4261"/>
        <v>198.29000000000002</v>
      </c>
      <c r="O11513" s="63">
        <f t="shared" si="4262"/>
        <v>1.6666778737854286</v>
      </c>
    </row>
    <row r="11514" spans="1:26" s="32" customFormat="1" ht="15.75" customHeight="1">
      <c r="A11514" s="32">
        <v>11512</v>
      </c>
      <c r="B11514" s="32">
        <v>4</v>
      </c>
      <c r="C11514" s="32">
        <v>3373</v>
      </c>
      <c r="D11514" s="37">
        <v>42880</v>
      </c>
      <c r="E11514" s="32" t="b">
        <v>1</v>
      </c>
      <c r="F11514" s="38" t="s">
        <v>37</v>
      </c>
      <c r="G11514" s="38" t="s">
        <v>46</v>
      </c>
      <c r="H11514" s="38" t="s">
        <v>39</v>
      </c>
      <c r="I11514" s="38" t="s">
        <v>50</v>
      </c>
      <c r="J11514" s="38" t="s">
        <v>40</v>
      </c>
      <c r="K11514" s="39">
        <v>1129.1300000000001</v>
      </c>
      <c r="L11514" s="39">
        <v>677.48</v>
      </c>
      <c r="M11514" s="37">
        <v>38573</v>
      </c>
      <c r="N11514" s="39">
        <f t="shared" si="4261"/>
        <v>451.65000000000009</v>
      </c>
      <c r="O11514" s="63">
        <f t="shared" si="4262"/>
        <v>1.6666617464722207</v>
      </c>
    </row>
    <row r="11515" spans="1:26" s="32" customFormat="1" ht="15.75" customHeight="1">
      <c r="A11515" s="32">
        <v>11513</v>
      </c>
      <c r="B11515" s="32">
        <v>36</v>
      </c>
      <c r="C11515" s="32">
        <v>1154</v>
      </c>
      <c r="D11515" s="37">
        <v>42964</v>
      </c>
      <c r="E11515" s="32" t="b">
        <v>1</v>
      </c>
      <c r="F11515" s="38" t="s">
        <v>37</v>
      </c>
      <c r="G11515" s="38" t="s">
        <v>38</v>
      </c>
      <c r="H11515" s="38" t="s">
        <v>39</v>
      </c>
      <c r="I11515" s="38" t="s">
        <v>44</v>
      </c>
      <c r="J11515" s="38" t="s">
        <v>40</v>
      </c>
      <c r="K11515" s="39">
        <v>945.04</v>
      </c>
      <c r="L11515" s="39">
        <v>507.58</v>
      </c>
      <c r="M11515" s="37">
        <v>39526</v>
      </c>
      <c r="N11515" s="39">
        <f t="shared" si="4261"/>
        <v>437.46</v>
      </c>
      <c r="O11515" s="63">
        <f t="shared" si="4262"/>
        <v>1.8618542889790772</v>
      </c>
    </row>
    <row r="11516" spans="1:26" s="32" customFormat="1" ht="15.75" customHeight="1">
      <c r="A11516" s="32">
        <v>11514</v>
      </c>
      <c r="B11516" s="32">
        <v>92</v>
      </c>
      <c r="C11516" s="32">
        <v>2488</v>
      </c>
      <c r="D11516" s="37">
        <v>42939</v>
      </c>
      <c r="E11516" s="32" t="b">
        <v>1</v>
      </c>
      <c r="F11516" s="38" t="s">
        <v>37</v>
      </c>
      <c r="G11516" s="38" t="s">
        <v>48</v>
      </c>
      <c r="H11516" s="38" t="s">
        <v>39</v>
      </c>
      <c r="I11516" s="38" t="s">
        <v>40</v>
      </c>
      <c r="J11516" s="38" t="s">
        <v>51</v>
      </c>
      <c r="K11516" s="39">
        <v>1415.01</v>
      </c>
      <c r="L11516" s="39">
        <v>1259.3599999999999</v>
      </c>
      <c r="M11516" s="37">
        <v>37874</v>
      </c>
      <c r="N11516" s="39">
        <f t="shared" si="4261"/>
        <v>155.65000000000009</v>
      </c>
      <c r="O11516" s="63">
        <f t="shared" si="4262"/>
        <v>1.1235945242027698</v>
      </c>
    </row>
    <row r="11517" spans="1:26" s="32" customFormat="1" ht="15.75" hidden="1" customHeight="1">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c r="A11518" s="32">
        <v>11516</v>
      </c>
      <c r="B11518" s="32">
        <v>65</v>
      </c>
      <c r="C11518" s="32">
        <v>2752</v>
      </c>
      <c r="D11518" s="37">
        <v>42767</v>
      </c>
      <c r="E11518" s="32" t="b">
        <v>1</v>
      </c>
      <c r="F11518" s="38" t="s">
        <v>37</v>
      </c>
      <c r="G11518" s="38" t="s">
        <v>48</v>
      </c>
      <c r="H11518" s="38" t="s">
        <v>39</v>
      </c>
      <c r="I11518" s="38" t="s">
        <v>40</v>
      </c>
      <c r="J11518" s="38" t="s">
        <v>40</v>
      </c>
      <c r="K11518" s="39">
        <v>1807.45</v>
      </c>
      <c r="L11518" s="39">
        <v>778.69</v>
      </c>
      <c r="M11518" s="37">
        <v>37499</v>
      </c>
      <c r="N11518" s="39">
        <f t="shared" ref="N11518" si="4263">K11518-L11518</f>
        <v>1028.76</v>
      </c>
      <c r="O11518" s="63">
        <f>K11518/L11518</f>
        <v>2.3211419178363659</v>
      </c>
    </row>
    <row r="11519" spans="1:26" s="32" customFormat="1" ht="15.75" hidden="1" customHeight="1">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hidden="1" customHeight="1">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hidden="1" customHeight="1">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hidden="1" customHeight="1">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hidden="1" customHeight="1">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c r="A11524" s="32">
        <v>11522</v>
      </c>
      <c r="B11524" s="32">
        <v>22</v>
      </c>
      <c r="C11524" s="32">
        <v>76</v>
      </c>
      <c r="D11524" s="37">
        <v>43098</v>
      </c>
      <c r="E11524" s="32" t="b">
        <v>1</v>
      </c>
      <c r="F11524" s="38" t="s">
        <v>37</v>
      </c>
      <c r="G11524" s="38" t="s">
        <v>38</v>
      </c>
      <c r="H11524" s="38" t="s">
        <v>39</v>
      </c>
      <c r="I11524" s="38" t="s">
        <v>40</v>
      </c>
      <c r="J11524" s="38" t="s">
        <v>40</v>
      </c>
      <c r="K11524" s="39">
        <v>575.27</v>
      </c>
      <c r="L11524" s="39">
        <v>431.45</v>
      </c>
      <c r="M11524" s="37">
        <v>35160</v>
      </c>
      <c r="N11524" s="39">
        <f t="shared" ref="N11524" si="4264">K11524-L11524</f>
        <v>143.82</v>
      </c>
      <c r="O11524" s="63">
        <f>K11524/L11524</f>
        <v>1.333341059218913</v>
      </c>
    </row>
    <row r="11525" spans="1:26" s="32" customFormat="1" ht="15.75" hidden="1" customHeight="1">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hidden="1" customHeight="1">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c r="A11527" s="32">
        <v>11525</v>
      </c>
      <c r="B11527" s="32">
        <v>99</v>
      </c>
      <c r="C11527" s="32">
        <v>618</v>
      </c>
      <c r="D11527" s="37">
        <v>42791</v>
      </c>
      <c r="E11527" s="32" t="b">
        <v>1</v>
      </c>
      <c r="F11527" s="38" t="s">
        <v>37</v>
      </c>
      <c r="G11527" s="38" t="s">
        <v>43</v>
      </c>
      <c r="H11527" s="38" t="s">
        <v>39</v>
      </c>
      <c r="I11527" s="38" t="s">
        <v>40</v>
      </c>
      <c r="J11527" s="38" t="s">
        <v>40</v>
      </c>
      <c r="K11527" s="39">
        <v>1227.3399999999999</v>
      </c>
      <c r="L11527" s="39">
        <v>770.89</v>
      </c>
      <c r="M11527" s="37">
        <v>33364</v>
      </c>
      <c r="N11527" s="39">
        <f t="shared" ref="N11527" si="4265">K11527-L11527</f>
        <v>456.44999999999993</v>
      </c>
      <c r="O11527" s="63">
        <f>K11527/L11527</f>
        <v>1.5921078234248724</v>
      </c>
    </row>
    <row r="11528" spans="1:26" s="32" customFormat="1" ht="15.75" hidden="1" customHeight="1">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hidden="1" customHeight="1">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hidden="1" customHeight="1">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hidden="1" customHeight="1">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hidden="1" customHeight="1">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hidden="1" customHeight="1">
      <c r="A11533" s="32">
        <v>11531</v>
      </c>
      <c r="B11533" s="32">
        <v>0</v>
      </c>
      <c r="C11533" s="32">
        <v>154</v>
      </c>
      <c r="D11533" s="37">
        <v>42997</v>
      </c>
      <c r="E11533" s="32" t="b">
        <v>1</v>
      </c>
      <c r="F11533" s="38" t="s">
        <v>37</v>
      </c>
      <c r="K11533" s="32">
        <v>36.78</v>
      </c>
      <c r="M11533" s="37"/>
      <c r="N11533" s="39">
        <f t="shared" ref="N11533" si="4266">K11533-L11533</f>
        <v>36.78</v>
      </c>
      <c r="O11533" s="39"/>
      <c r="P11533" s="39"/>
      <c r="Q11533" s="39"/>
      <c r="R11533" s="39"/>
      <c r="S11533" s="39"/>
      <c r="T11533" s="39"/>
      <c r="U11533" s="39"/>
      <c r="V11533" s="39"/>
      <c r="W11533" s="39"/>
      <c r="X11533" s="39"/>
      <c r="Y11533" s="39"/>
      <c r="Z11533" s="39"/>
    </row>
    <row r="11534" spans="1:26" s="32" customFormat="1" ht="15.75" hidden="1" customHeight="1">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hidden="1" customHeight="1">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c r="A11536" s="32">
        <v>11534</v>
      </c>
      <c r="B11536" s="32">
        <v>53</v>
      </c>
      <c r="C11536" s="32">
        <v>2111</v>
      </c>
      <c r="D11536" s="37">
        <v>42997</v>
      </c>
      <c r="E11536" s="32" t="b">
        <v>1</v>
      </c>
      <c r="F11536" s="38" t="s">
        <v>37</v>
      </c>
      <c r="G11536" s="38" t="s">
        <v>43</v>
      </c>
      <c r="H11536" s="38" t="s">
        <v>39</v>
      </c>
      <c r="I11536" s="38" t="s">
        <v>40</v>
      </c>
      <c r="J11536" s="38" t="s">
        <v>40</v>
      </c>
      <c r="K11536" s="39">
        <v>795.34</v>
      </c>
      <c r="L11536" s="39">
        <v>101.58</v>
      </c>
      <c r="M11536" s="37">
        <v>37823</v>
      </c>
      <c r="N11536" s="39">
        <f t="shared" ref="N11536" si="4267">K11536-L11536</f>
        <v>693.76</v>
      </c>
      <c r="O11536" s="63">
        <f>K11536/L11536</f>
        <v>7.8296908840322903</v>
      </c>
    </row>
    <row r="11537" spans="1:26" s="32" customFormat="1" ht="15.75" hidden="1" customHeight="1">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hidden="1" customHeight="1">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hidden="1" customHeight="1">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c r="A11540" s="32">
        <v>11538</v>
      </c>
      <c r="B11540" s="32">
        <v>27</v>
      </c>
      <c r="C11540" s="32">
        <v>444</v>
      </c>
      <c r="D11540" s="37">
        <v>42896</v>
      </c>
      <c r="E11540" s="32" t="b">
        <v>1</v>
      </c>
      <c r="F11540" s="38" t="s">
        <v>37</v>
      </c>
      <c r="G11540" s="38" t="s">
        <v>41</v>
      </c>
      <c r="H11540" s="38" t="s">
        <v>39</v>
      </c>
      <c r="I11540" s="38" t="s">
        <v>40</v>
      </c>
      <c r="J11540" s="38" t="s">
        <v>40</v>
      </c>
      <c r="K11540" s="39">
        <v>499.53</v>
      </c>
      <c r="L11540" s="39">
        <v>388.72</v>
      </c>
      <c r="M11540" s="37">
        <v>34527</v>
      </c>
      <c r="N11540" s="39">
        <f t="shared" ref="N11540" si="4268">K11540-L11540</f>
        <v>110.80999999999995</v>
      </c>
      <c r="O11540" s="63">
        <f>K11540/L11540</f>
        <v>1.2850637991356244</v>
      </c>
    </row>
    <row r="11541" spans="1:26" s="32" customFormat="1" ht="15.75" hidden="1" customHeight="1">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hidden="1" customHeight="1">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hidden="1" customHeight="1">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hidden="1" customHeight="1">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c r="A11545" s="32">
        <v>11543</v>
      </c>
      <c r="B11545" s="32">
        <v>59</v>
      </c>
      <c r="C11545" s="32">
        <v>798</v>
      </c>
      <c r="D11545" s="37">
        <v>42744</v>
      </c>
      <c r="E11545" s="32" t="b">
        <v>1</v>
      </c>
      <c r="F11545" s="38" t="s">
        <v>37</v>
      </c>
      <c r="G11545" s="38" t="s">
        <v>48</v>
      </c>
      <c r="H11545" s="38" t="s">
        <v>39</v>
      </c>
      <c r="I11545" s="38" t="s">
        <v>40</v>
      </c>
      <c r="J11545" s="38" t="s">
        <v>51</v>
      </c>
      <c r="K11545" s="39">
        <v>1415.01</v>
      </c>
      <c r="L11545" s="39">
        <v>1259.3599999999999</v>
      </c>
      <c r="M11545" s="37">
        <v>37626</v>
      </c>
      <c r="N11545" s="39">
        <f t="shared" ref="N11545:N11546" si="4269">K11545-L11545</f>
        <v>155.65000000000009</v>
      </c>
      <c r="O11545" s="63">
        <f t="shared" ref="O11545:O11546" si="4270">K11545/L11545</f>
        <v>1.1235945242027698</v>
      </c>
    </row>
    <row r="11546" spans="1:26" s="32" customFormat="1" ht="15.75" customHeight="1">
      <c r="A11546" s="32">
        <v>11544</v>
      </c>
      <c r="B11546" s="32">
        <v>50</v>
      </c>
      <c r="C11546" s="32">
        <v>2640</v>
      </c>
      <c r="D11546" s="37">
        <v>42906</v>
      </c>
      <c r="E11546" s="32" t="b">
        <v>1</v>
      </c>
      <c r="F11546" s="38" t="s">
        <v>37</v>
      </c>
      <c r="G11546" s="38" t="s">
        <v>48</v>
      </c>
      <c r="H11546" s="38" t="s">
        <v>39</v>
      </c>
      <c r="I11546" s="38" t="s">
        <v>40</v>
      </c>
      <c r="J11546" s="38" t="s">
        <v>51</v>
      </c>
      <c r="K11546" s="39">
        <v>175.89</v>
      </c>
      <c r="L11546" s="39">
        <v>131.91999999999999</v>
      </c>
      <c r="M11546" s="37">
        <v>37668</v>
      </c>
      <c r="N11546" s="39">
        <f t="shared" si="4269"/>
        <v>43.97</v>
      </c>
      <c r="O11546" s="63">
        <f t="shared" si="4270"/>
        <v>1.3333080654942389</v>
      </c>
    </row>
    <row r="11547" spans="1:26" s="32" customFormat="1" ht="15.75" hidden="1" customHeight="1">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c r="A11548" s="32">
        <v>11546</v>
      </c>
      <c r="B11548" s="32">
        <v>55</v>
      </c>
      <c r="C11548" s="32">
        <v>441</v>
      </c>
      <c r="D11548" s="37">
        <v>43037</v>
      </c>
      <c r="E11548" s="32" t="b">
        <v>1</v>
      </c>
      <c r="F11548" s="38" t="s">
        <v>37</v>
      </c>
      <c r="G11548" s="38" t="s">
        <v>41</v>
      </c>
      <c r="H11548" s="38" t="s">
        <v>47</v>
      </c>
      <c r="I11548" s="38" t="s">
        <v>40</v>
      </c>
      <c r="J11548" s="38" t="s">
        <v>42</v>
      </c>
      <c r="K11548" s="39">
        <v>1894.19</v>
      </c>
      <c r="L11548" s="39">
        <v>598.76</v>
      </c>
      <c r="M11548" s="37">
        <v>37823</v>
      </c>
      <c r="N11548" s="39">
        <f t="shared" ref="N11548" si="4271">K11548-L11548</f>
        <v>1295.43</v>
      </c>
      <c r="O11548" s="63">
        <f>K11548/L11548</f>
        <v>3.1635212773064336</v>
      </c>
    </row>
    <row r="11549" spans="1:26" s="32" customFormat="1" ht="15.75" hidden="1" customHeight="1">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hidden="1" customHeight="1">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hidden="1" customHeight="1">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hidden="1" customHeight="1">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5" s="32" customFormat="1" ht="15.75" customHeight="1">
      <c r="A11553" s="32">
        <v>11551</v>
      </c>
      <c r="B11553" s="32">
        <v>16</v>
      </c>
      <c r="C11553" s="32">
        <v>2980</v>
      </c>
      <c r="D11553" s="37">
        <v>43084</v>
      </c>
      <c r="E11553" s="32" t="b">
        <v>1</v>
      </c>
      <c r="F11553" s="38" t="s">
        <v>37</v>
      </c>
      <c r="G11553" s="38" t="s">
        <v>45</v>
      </c>
      <c r="H11553" s="38" t="s">
        <v>39</v>
      </c>
      <c r="I11553" s="38" t="s">
        <v>50</v>
      </c>
      <c r="J11553" s="38" t="s">
        <v>51</v>
      </c>
      <c r="K11553" s="39">
        <v>1661.92</v>
      </c>
      <c r="L11553" s="39">
        <v>1479.11</v>
      </c>
      <c r="M11553" s="37">
        <v>34586</v>
      </c>
      <c r="N11553" s="39">
        <f t="shared" ref="N11553" si="4272">K11553-L11553</f>
        <v>182.81000000000017</v>
      </c>
      <c r="O11553" s="63">
        <f>K11553/L11553</f>
        <v>1.12359459404642</v>
      </c>
    </row>
    <row r="11554" spans="1:15" s="32" customFormat="1" ht="15.75" hidden="1" customHeight="1">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5" s="32" customFormat="1" ht="15.75" customHeight="1">
      <c r="A11555" s="32">
        <v>11553</v>
      </c>
      <c r="B11555" s="32">
        <v>52</v>
      </c>
      <c r="C11555" s="32">
        <v>3176</v>
      </c>
      <c r="D11555" s="37">
        <v>42959</v>
      </c>
      <c r="E11555" s="32" t="b">
        <v>1</v>
      </c>
      <c r="F11555" s="38" t="s">
        <v>37</v>
      </c>
      <c r="G11555" s="38" t="s">
        <v>43</v>
      </c>
      <c r="H11555" s="38" t="s">
        <v>47</v>
      </c>
      <c r="I11555" s="38" t="s">
        <v>40</v>
      </c>
      <c r="J11555" s="38" t="s">
        <v>40</v>
      </c>
      <c r="K11555" s="39">
        <v>1280.28</v>
      </c>
      <c r="L11555" s="39">
        <v>829.51</v>
      </c>
      <c r="M11555" s="37">
        <v>37220</v>
      </c>
      <c r="N11555" s="39">
        <f t="shared" ref="N11555" si="4273">K11555-L11555</f>
        <v>450.77</v>
      </c>
      <c r="O11555" s="63">
        <f>K11555/L11555</f>
        <v>1.5434171981049052</v>
      </c>
    </row>
    <row r="11556" spans="1:15" s="32" customFormat="1" ht="15.75" hidden="1" customHeight="1">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5" s="32" customFormat="1" ht="15.75" hidden="1" customHeight="1">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5" s="32" customFormat="1" ht="15.75" hidden="1" customHeight="1">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5" s="32" customFormat="1" ht="15.75" hidden="1" customHeight="1">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5" s="32" customFormat="1" ht="15.75" customHeight="1">
      <c r="A11560" s="32">
        <v>11558</v>
      </c>
      <c r="B11560" s="32">
        <v>97</v>
      </c>
      <c r="C11560" s="32">
        <v>1027</v>
      </c>
      <c r="D11560" s="37">
        <v>43052</v>
      </c>
      <c r="E11560" s="32" t="b">
        <v>1</v>
      </c>
      <c r="F11560" s="38" t="s">
        <v>37</v>
      </c>
      <c r="G11560" s="38" t="s">
        <v>38</v>
      </c>
      <c r="H11560" s="38" t="s">
        <v>39</v>
      </c>
      <c r="I11560" s="38" t="s">
        <v>40</v>
      </c>
      <c r="J11560" s="38" t="s">
        <v>42</v>
      </c>
      <c r="K11560" s="39">
        <v>202.62</v>
      </c>
      <c r="L11560" s="39">
        <v>151.96</v>
      </c>
      <c r="M11560" s="37">
        <v>42458</v>
      </c>
      <c r="N11560" s="39">
        <f t="shared" ref="N11560:N11562" si="4274">K11560-L11560</f>
        <v>50.66</v>
      </c>
      <c r="O11560" s="63">
        <f t="shared" ref="O11560:O11562" si="4275">K11560/L11560</f>
        <v>1.3333772045275072</v>
      </c>
    </row>
    <row r="11561" spans="1:15" s="32" customFormat="1" ht="15.75" customHeight="1">
      <c r="A11561" s="32">
        <v>11559</v>
      </c>
      <c r="B11561" s="32">
        <v>32</v>
      </c>
      <c r="C11561" s="32">
        <v>2323</v>
      </c>
      <c r="D11561" s="37">
        <v>42831</v>
      </c>
      <c r="E11561" s="32" t="b">
        <v>1</v>
      </c>
      <c r="F11561" s="38" t="s">
        <v>37</v>
      </c>
      <c r="G11561" s="38" t="s">
        <v>46</v>
      </c>
      <c r="H11561" s="38" t="s">
        <v>39</v>
      </c>
      <c r="I11561" s="38" t="s">
        <v>50</v>
      </c>
      <c r="J11561" s="38" t="s">
        <v>40</v>
      </c>
      <c r="K11561" s="39">
        <v>1179</v>
      </c>
      <c r="L11561" s="39">
        <v>707.4</v>
      </c>
      <c r="M11561" s="37">
        <v>35667</v>
      </c>
      <c r="N11561" s="39">
        <f t="shared" si="4274"/>
        <v>471.6</v>
      </c>
      <c r="O11561" s="63">
        <f t="shared" si="4275"/>
        <v>1.6666666666666667</v>
      </c>
    </row>
    <row r="11562" spans="1:15" s="32" customFormat="1" ht="15.75" customHeight="1">
      <c r="A11562" s="32">
        <v>11560</v>
      </c>
      <c r="B11562" s="32">
        <v>59</v>
      </c>
      <c r="C11562" s="32">
        <v>909</v>
      </c>
      <c r="D11562" s="37">
        <v>42910</v>
      </c>
      <c r="E11562" s="32" t="b">
        <v>1</v>
      </c>
      <c r="F11562" s="38" t="s">
        <v>37</v>
      </c>
      <c r="G11562" s="38" t="s">
        <v>48</v>
      </c>
      <c r="H11562" s="38" t="s">
        <v>39</v>
      </c>
      <c r="I11562" s="38" t="s">
        <v>40</v>
      </c>
      <c r="J11562" s="38" t="s">
        <v>51</v>
      </c>
      <c r="K11562" s="39">
        <v>1415.01</v>
      </c>
      <c r="L11562" s="39">
        <v>1259.3599999999999</v>
      </c>
      <c r="M11562" s="37">
        <v>41434</v>
      </c>
      <c r="N11562" s="39">
        <f t="shared" si="4274"/>
        <v>155.65000000000009</v>
      </c>
      <c r="O11562" s="63">
        <f t="shared" si="4275"/>
        <v>1.1235945242027698</v>
      </c>
    </row>
    <row r="11563" spans="1:15" s="32" customFormat="1" ht="15.75" hidden="1" customHeight="1">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5" s="32" customFormat="1" ht="15.75" hidden="1" customHeight="1">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5" s="32" customFormat="1" ht="15.75" hidden="1" customHeight="1">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5" s="32" customFormat="1" ht="15.75" customHeight="1">
      <c r="A11566" s="32">
        <v>11564</v>
      </c>
      <c r="B11566" s="32">
        <v>36</v>
      </c>
      <c r="C11566" s="32">
        <v>2929</v>
      </c>
      <c r="D11566" s="37">
        <v>43098</v>
      </c>
      <c r="E11566" s="32" t="b">
        <v>1</v>
      </c>
      <c r="F11566" s="38" t="s">
        <v>37</v>
      </c>
      <c r="G11566" s="38" t="s">
        <v>38</v>
      </c>
      <c r="H11566" s="38" t="s">
        <v>39</v>
      </c>
      <c r="I11566" s="38" t="s">
        <v>44</v>
      </c>
      <c r="J11566" s="38" t="s">
        <v>40</v>
      </c>
      <c r="K11566" s="39">
        <v>945.04</v>
      </c>
      <c r="L11566" s="39">
        <v>507.58</v>
      </c>
      <c r="M11566" s="37">
        <v>35052</v>
      </c>
      <c r="N11566" s="39">
        <f t="shared" ref="N11566:N11567" si="4276">K11566-L11566</f>
        <v>437.46</v>
      </c>
      <c r="O11566" s="63">
        <f t="shared" ref="O11566:O11567" si="4277">K11566/L11566</f>
        <v>1.8618542889790772</v>
      </c>
    </row>
    <row r="11567" spans="1:15" s="32" customFormat="1" ht="15.75" customHeight="1">
      <c r="A11567" s="32">
        <v>11565</v>
      </c>
      <c r="B11567" s="32">
        <v>0</v>
      </c>
      <c r="C11567" s="32">
        <v>2751</v>
      </c>
      <c r="D11567" s="37">
        <v>43004</v>
      </c>
      <c r="E11567" s="32" t="b">
        <v>1</v>
      </c>
      <c r="F11567" s="38" t="s">
        <v>37</v>
      </c>
      <c r="G11567" s="38" t="s">
        <v>48</v>
      </c>
      <c r="H11567" s="38" t="s">
        <v>39</v>
      </c>
      <c r="I11567" s="38" t="s">
        <v>40</v>
      </c>
      <c r="J11567" s="38" t="s">
        <v>51</v>
      </c>
      <c r="K11567" s="39">
        <v>175.89</v>
      </c>
      <c r="L11567" s="39">
        <v>131.91999999999999</v>
      </c>
      <c r="M11567" s="37">
        <v>37668</v>
      </c>
      <c r="N11567" s="39">
        <f t="shared" si="4276"/>
        <v>43.97</v>
      </c>
      <c r="O11567" s="63">
        <f t="shared" si="4277"/>
        <v>1.3333080654942389</v>
      </c>
    </row>
    <row r="11568" spans="1:15" s="32" customFormat="1" ht="15.75" hidden="1" customHeight="1">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5" s="32" customFormat="1" ht="15.75" customHeight="1">
      <c r="A11569" s="32">
        <v>11567</v>
      </c>
      <c r="B11569" s="32">
        <v>4</v>
      </c>
      <c r="C11569" s="32">
        <v>2776</v>
      </c>
      <c r="D11569" s="37">
        <v>42814</v>
      </c>
      <c r="E11569" s="32" t="b">
        <v>1</v>
      </c>
      <c r="F11569" s="38" t="s">
        <v>37</v>
      </c>
      <c r="G11569" s="38" t="s">
        <v>46</v>
      </c>
      <c r="H11569" s="38" t="s">
        <v>39</v>
      </c>
      <c r="I11569" s="38" t="s">
        <v>50</v>
      </c>
      <c r="J11569" s="38" t="s">
        <v>40</v>
      </c>
      <c r="K11569" s="39">
        <v>1129.1300000000001</v>
      </c>
      <c r="L11569" s="39">
        <v>677.48</v>
      </c>
      <c r="M11569" s="37">
        <v>38573</v>
      </c>
      <c r="N11569" s="39">
        <f t="shared" ref="N11569:N11570" si="4278">K11569-L11569</f>
        <v>451.65000000000009</v>
      </c>
      <c r="O11569" s="63">
        <f t="shared" ref="O11569:O11570" si="4279">K11569/L11569</f>
        <v>1.6666617464722207</v>
      </c>
    </row>
    <row r="11570" spans="1:15" s="32" customFormat="1" ht="15.75" customHeight="1">
      <c r="A11570" s="32">
        <v>11568</v>
      </c>
      <c r="B11570" s="32">
        <v>1</v>
      </c>
      <c r="C11570" s="32">
        <v>841</v>
      </c>
      <c r="D11570" s="37">
        <v>42949</v>
      </c>
      <c r="E11570" s="32" t="b">
        <v>1</v>
      </c>
      <c r="F11570" s="38" t="s">
        <v>37</v>
      </c>
      <c r="G11570" s="38" t="s">
        <v>46</v>
      </c>
      <c r="H11570" s="38" t="s">
        <v>39</v>
      </c>
      <c r="I11570" s="38" t="s">
        <v>40</v>
      </c>
      <c r="J11570" s="38" t="s">
        <v>40</v>
      </c>
      <c r="K11570" s="39">
        <v>1403.5</v>
      </c>
      <c r="L11570" s="39">
        <v>954.82</v>
      </c>
      <c r="M11570" s="37">
        <v>37626</v>
      </c>
      <c r="N11570" s="39">
        <f t="shared" si="4278"/>
        <v>448.67999999999995</v>
      </c>
      <c r="O11570" s="63">
        <f t="shared" si="4279"/>
        <v>1.4699105590582517</v>
      </c>
    </row>
    <row r="11571" spans="1:15" s="32" customFormat="1" ht="15.75" hidden="1" customHeight="1">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5" s="32" customFormat="1" ht="15.75" hidden="1" customHeight="1">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5" s="32" customFormat="1" ht="15.75" hidden="1" customHeight="1">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5" s="32" customFormat="1" ht="15.75" customHeight="1">
      <c r="A11574" s="32">
        <v>11572</v>
      </c>
      <c r="B11574" s="32">
        <v>68</v>
      </c>
      <c r="C11574" s="32">
        <v>1267</v>
      </c>
      <c r="D11574" s="37">
        <v>42819</v>
      </c>
      <c r="E11574" s="32" t="b">
        <v>1</v>
      </c>
      <c r="F11574" s="38" t="s">
        <v>37</v>
      </c>
      <c r="G11574" s="38" t="s">
        <v>43</v>
      </c>
      <c r="H11574" s="38" t="s">
        <v>39</v>
      </c>
      <c r="I11574" s="38" t="s">
        <v>40</v>
      </c>
      <c r="J11574" s="38" t="s">
        <v>40</v>
      </c>
      <c r="K11574" s="39">
        <v>1636.9</v>
      </c>
      <c r="L11574" s="39">
        <v>44.71</v>
      </c>
      <c r="M11574" s="37">
        <v>37499</v>
      </c>
      <c r="N11574" s="39">
        <f t="shared" ref="N11574:N11576" si="4280">K11574-L11574</f>
        <v>1592.19</v>
      </c>
      <c r="O11574" s="63">
        <f t="shared" ref="O11574:O11576" si="4281">K11574/L11574</f>
        <v>36.611496309550439</v>
      </c>
    </row>
    <row r="11575" spans="1:15" s="32" customFormat="1" ht="15.75" customHeight="1">
      <c r="A11575" s="32">
        <v>11573</v>
      </c>
      <c r="B11575" s="32">
        <v>82</v>
      </c>
      <c r="C11575" s="32">
        <v>3387</v>
      </c>
      <c r="D11575" s="37">
        <v>43017</v>
      </c>
      <c r="E11575" s="32" t="b">
        <v>1</v>
      </c>
      <c r="F11575" s="38" t="s">
        <v>37</v>
      </c>
      <c r="G11575" s="38" t="s">
        <v>45</v>
      </c>
      <c r="H11575" s="38" t="s">
        <v>39</v>
      </c>
      <c r="I11575" s="38" t="s">
        <v>50</v>
      </c>
      <c r="J11575" s="38" t="s">
        <v>40</v>
      </c>
      <c r="K11575" s="39">
        <v>1148.6400000000001</v>
      </c>
      <c r="L11575" s="39">
        <v>689.18</v>
      </c>
      <c r="M11575" s="37">
        <v>42710</v>
      </c>
      <c r="N11575" s="39">
        <f t="shared" si="4280"/>
        <v>459.46000000000015</v>
      </c>
      <c r="O11575" s="63">
        <f t="shared" si="4281"/>
        <v>1.6666763399982591</v>
      </c>
    </row>
    <row r="11576" spans="1:15" s="32" customFormat="1" ht="15.75" customHeight="1">
      <c r="A11576" s="32">
        <v>11574</v>
      </c>
      <c r="B11576" s="32">
        <v>24</v>
      </c>
      <c r="C11576" s="32">
        <v>802</v>
      </c>
      <c r="D11576" s="37">
        <v>42866</v>
      </c>
      <c r="E11576" s="32" t="b">
        <v>1</v>
      </c>
      <c r="F11576" s="38" t="s">
        <v>37</v>
      </c>
      <c r="G11576" s="38" t="s">
        <v>38</v>
      </c>
      <c r="H11576" s="38" t="s">
        <v>47</v>
      </c>
      <c r="I11576" s="38" t="s">
        <v>40</v>
      </c>
      <c r="J11576" s="38" t="s">
        <v>42</v>
      </c>
      <c r="K11576" s="39">
        <v>1777.8</v>
      </c>
      <c r="L11576" s="39">
        <v>820.78</v>
      </c>
      <c r="M11576" s="37">
        <v>40670</v>
      </c>
      <c r="N11576" s="39">
        <f t="shared" si="4280"/>
        <v>957.02</v>
      </c>
      <c r="O11576" s="63">
        <f t="shared" si="4281"/>
        <v>2.1659884500109654</v>
      </c>
    </row>
    <row r="11577" spans="1:15" s="32" customFormat="1" ht="15.75" hidden="1" customHeight="1">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5" s="32" customFormat="1" ht="15.75" hidden="1" customHeight="1">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5" s="32" customFormat="1" ht="15.75" hidden="1" customHeight="1">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5" s="32" customFormat="1" ht="15.75" hidden="1" customHeight="1">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5" s="32" customFormat="1" ht="15.75" customHeight="1">
      <c r="A11581" s="32">
        <v>11579</v>
      </c>
      <c r="B11581" s="32">
        <v>3</v>
      </c>
      <c r="C11581" s="32">
        <v>2213</v>
      </c>
      <c r="D11581" s="37">
        <v>42832</v>
      </c>
      <c r="E11581" s="32" t="b">
        <v>1</v>
      </c>
      <c r="F11581" s="38" t="s">
        <v>37</v>
      </c>
      <c r="G11581" s="38" t="s">
        <v>41</v>
      </c>
      <c r="H11581" s="38" t="s">
        <v>39</v>
      </c>
      <c r="I11581" s="38" t="s">
        <v>40</v>
      </c>
      <c r="J11581" s="38" t="s">
        <v>42</v>
      </c>
      <c r="K11581" s="39">
        <v>2091.4699999999998</v>
      </c>
      <c r="L11581" s="39">
        <v>388.92</v>
      </c>
      <c r="M11581" s="37">
        <v>40649</v>
      </c>
      <c r="N11581" s="39">
        <f t="shared" ref="N11581:N11583" si="4282">K11581-L11581</f>
        <v>1702.5499999999997</v>
      </c>
      <c r="O11581" s="63">
        <f t="shared" ref="O11581:O11583" si="4283">K11581/L11581</f>
        <v>5.3776355034454379</v>
      </c>
    </row>
    <row r="11582" spans="1:15" s="32" customFormat="1" ht="15.75" customHeight="1">
      <c r="A11582" s="32">
        <v>11580</v>
      </c>
      <c r="B11582" s="32">
        <v>29</v>
      </c>
      <c r="C11582" s="32">
        <v>2933</v>
      </c>
      <c r="D11582" s="37">
        <v>42776</v>
      </c>
      <c r="E11582" s="32" t="b">
        <v>1</v>
      </c>
      <c r="F11582" s="38" t="s">
        <v>37</v>
      </c>
      <c r="G11582" s="38" t="s">
        <v>45</v>
      </c>
      <c r="H11582" s="38" t="s">
        <v>47</v>
      </c>
      <c r="I11582" s="38" t="s">
        <v>40</v>
      </c>
      <c r="J11582" s="38" t="s">
        <v>40</v>
      </c>
      <c r="K11582" s="39">
        <v>543.39</v>
      </c>
      <c r="L11582" s="39">
        <v>407.54</v>
      </c>
      <c r="M11582" s="37">
        <v>42696</v>
      </c>
      <c r="N11582" s="39">
        <f t="shared" si="4282"/>
        <v>135.84999999999997</v>
      </c>
      <c r="O11582" s="63">
        <f t="shared" si="4283"/>
        <v>1.3333415124895716</v>
      </c>
    </row>
    <row r="11583" spans="1:15" s="32" customFormat="1" ht="15.75" customHeight="1">
      <c r="A11583" s="32">
        <v>11581</v>
      </c>
      <c r="B11583" s="32">
        <v>60</v>
      </c>
      <c r="C11583" s="32">
        <v>1598</v>
      </c>
      <c r="D11583" s="37">
        <v>42929</v>
      </c>
      <c r="E11583" s="32" t="b">
        <v>1</v>
      </c>
      <c r="F11583" s="38" t="s">
        <v>37</v>
      </c>
      <c r="G11583" s="38" t="s">
        <v>46</v>
      </c>
      <c r="H11583" s="38" t="s">
        <v>39</v>
      </c>
      <c r="I11583" s="38" t="s">
        <v>50</v>
      </c>
      <c r="J11583" s="38" t="s">
        <v>51</v>
      </c>
      <c r="K11583" s="39">
        <v>1977.36</v>
      </c>
      <c r="L11583" s="39">
        <v>1759.85</v>
      </c>
      <c r="M11583" s="37">
        <v>40779</v>
      </c>
      <c r="N11583" s="39">
        <f t="shared" si="4282"/>
        <v>217.51</v>
      </c>
      <c r="O11583" s="63">
        <f t="shared" si="4283"/>
        <v>1.1235957610023581</v>
      </c>
    </row>
    <row r="11584" spans="1:15" s="32" customFormat="1" ht="15.75" hidden="1" customHeight="1">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5" s="32" customFormat="1" ht="15.75" hidden="1" customHeight="1">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5" s="32" customFormat="1" ht="15.75" customHeight="1">
      <c r="A11586" s="32">
        <v>11584</v>
      </c>
      <c r="B11586" s="32">
        <v>50</v>
      </c>
      <c r="C11586" s="32">
        <v>3065</v>
      </c>
      <c r="D11586" s="37">
        <v>42763</v>
      </c>
      <c r="E11586" s="32" t="b">
        <v>1</v>
      </c>
      <c r="F11586" s="38" t="s">
        <v>37</v>
      </c>
      <c r="G11586" s="38" t="s">
        <v>46</v>
      </c>
      <c r="H11586" s="38" t="s">
        <v>39</v>
      </c>
      <c r="I11586" s="38" t="s">
        <v>40</v>
      </c>
      <c r="J11586" s="38" t="s">
        <v>40</v>
      </c>
      <c r="K11586" s="39">
        <v>642.70000000000005</v>
      </c>
      <c r="L11586" s="39">
        <v>211.37</v>
      </c>
      <c r="M11586" s="37">
        <v>37698</v>
      </c>
      <c r="N11586" s="39">
        <f t="shared" ref="N11586:N11591" si="4284">K11586-L11586</f>
        <v>431.33000000000004</v>
      </c>
      <c r="O11586" s="63">
        <f t="shared" ref="O11586:O11591" si="4285">K11586/L11586</f>
        <v>3.0406396366561008</v>
      </c>
    </row>
    <row r="11587" spans="1:15" s="32" customFormat="1" ht="15.75" customHeight="1">
      <c r="A11587" s="32">
        <v>11585</v>
      </c>
      <c r="B11587" s="32">
        <v>27</v>
      </c>
      <c r="C11587" s="32">
        <v>3436</v>
      </c>
      <c r="D11587" s="37">
        <v>43077</v>
      </c>
      <c r="E11587" s="32" t="b">
        <v>1</v>
      </c>
      <c r="F11587" s="38" t="s">
        <v>37</v>
      </c>
      <c r="G11587" s="38" t="s">
        <v>41</v>
      </c>
      <c r="H11587" s="38" t="s">
        <v>39</v>
      </c>
      <c r="I11587" s="38" t="s">
        <v>40</v>
      </c>
      <c r="J11587" s="38" t="s">
        <v>40</v>
      </c>
      <c r="K11587" s="39">
        <v>499.53</v>
      </c>
      <c r="L11587" s="39">
        <v>388.72</v>
      </c>
      <c r="M11587" s="37">
        <v>37698</v>
      </c>
      <c r="N11587" s="39">
        <f t="shared" si="4284"/>
        <v>110.80999999999995</v>
      </c>
      <c r="O11587" s="63">
        <f t="shared" si="4285"/>
        <v>1.2850637991356244</v>
      </c>
    </row>
    <row r="11588" spans="1:15" s="32" customFormat="1" ht="15.75" customHeight="1">
      <c r="A11588" s="32">
        <v>11586</v>
      </c>
      <c r="B11588" s="32">
        <v>10</v>
      </c>
      <c r="C11588" s="32">
        <v>3111</v>
      </c>
      <c r="D11588" s="37">
        <v>42937</v>
      </c>
      <c r="E11588" s="32" t="b">
        <v>1</v>
      </c>
      <c r="F11588" s="38" t="s">
        <v>37</v>
      </c>
      <c r="G11588" s="38" t="s">
        <v>48</v>
      </c>
      <c r="H11588" s="38" t="s">
        <v>52</v>
      </c>
      <c r="I11588" s="38" t="s">
        <v>40</v>
      </c>
      <c r="J11588" s="38" t="s">
        <v>40</v>
      </c>
      <c r="K11588" s="39">
        <v>1466.68</v>
      </c>
      <c r="L11588" s="39">
        <v>363.25</v>
      </c>
      <c r="M11588" s="37">
        <v>39298</v>
      </c>
      <c r="N11588" s="39">
        <f t="shared" si="4284"/>
        <v>1103.43</v>
      </c>
      <c r="O11588" s="63">
        <f t="shared" si="4285"/>
        <v>4.0376600137646248</v>
      </c>
    </row>
    <row r="11589" spans="1:15" s="32" customFormat="1" ht="15.75" customHeight="1">
      <c r="A11589" s="32">
        <v>11587</v>
      </c>
      <c r="B11589" s="32">
        <v>100</v>
      </c>
      <c r="C11589" s="32">
        <v>64</v>
      </c>
      <c r="D11589" s="37">
        <v>42756</v>
      </c>
      <c r="E11589" s="32" t="b">
        <v>1</v>
      </c>
      <c r="F11589" s="38" t="s">
        <v>37</v>
      </c>
      <c r="G11589" s="38" t="s">
        <v>41</v>
      </c>
      <c r="H11589" s="38" t="s">
        <v>39</v>
      </c>
      <c r="I11589" s="38" t="s">
        <v>40</v>
      </c>
      <c r="J11589" s="38" t="s">
        <v>51</v>
      </c>
      <c r="K11589" s="39">
        <v>1386.84</v>
      </c>
      <c r="L11589" s="39">
        <v>1234.29</v>
      </c>
      <c r="M11589" s="37">
        <v>37838</v>
      </c>
      <c r="N11589" s="39">
        <f t="shared" si="4284"/>
        <v>152.54999999999995</v>
      </c>
      <c r="O11589" s="63">
        <f t="shared" si="4285"/>
        <v>1.1235933208565247</v>
      </c>
    </row>
    <row r="11590" spans="1:15" s="32" customFormat="1" ht="15.75" customHeight="1">
      <c r="A11590" s="32">
        <v>11588</v>
      </c>
      <c r="B11590" s="32">
        <v>64</v>
      </c>
      <c r="C11590" s="32">
        <v>1490</v>
      </c>
      <c r="D11590" s="37">
        <v>43025</v>
      </c>
      <c r="E11590" s="32" t="b">
        <v>1</v>
      </c>
      <c r="F11590" s="38" t="s">
        <v>37</v>
      </c>
      <c r="G11590" s="38" t="s">
        <v>41</v>
      </c>
      <c r="H11590" s="38" t="s">
        <v>39</v>
      </c>
      <c r="I11590" s="38" t="s">
        <v>40</v>
      </c>
      <c r="J11590" s="38" t="s">
        <v>42</v>
      </c>
      <c r="K11590" s="39">
        <v>1469.44</v>
      </c>
      <c r="L11590" s="39">
        <v>596.54999999999995</v>
      </c>
      <c r="M11590" s="37">
        <v>40410</v>
      </c>
      <c r="N11590" s="39">
        <f t="shared" si="4284"/>
        <v>872.8900000000001</v>
      </c>
      <c r="O11590" s="63">
        <f t="shared" si="4285"/>
        <v>2.4632302405498283</v>
      </c>
    </row>
    <row r="11591" spans="1:15" s="32" customFormat="1" ht="15.75" customHeight="1">
      <c r="A11591" s="32">
        <v>11589</v>
      </c>
      <c r="B11591" s="32">
        <v>49</v>
      </c>
      <c r="C11591" s="32">
        <v>534</v>
      </c>
      <c r="D11591" s="37">
        <v>42870</v>
      </c>
      <c r="E11591" s="32" t="b">
        <v>1</v>
      </c>
      <c r="F11591" s="38" t="s">
        <v>37</v>
      </c>
      <c r="G11591" s="38" t="s">
        <v>41</v>
      </c>
      <c r="H11591" s="38" t="s">
        <v>47</v>
      </c>
      <c r="I11591" s="38" t="s">
        <v>40</v>
      </c>
      <c r="J11591" s="38" t="s">
        <v>40</v>
      </c>
      <c r="K11591" s="39">
        <v>533.51</v>
      </c>
      <c r="L11591" s="39">
        <v>400.13</v>
      </c>
      <c r="M11591" s="37">
        <v>41064</v>
      </c>
      <c r="N11591" s="39">
        <f t="shared" si="4284"/>
        <v>133.38</v>
      </c>
      <c r="O11591" s="63">
        <f t="shared" si="4285"/>
        <v>1.3333416639592133</v>
      </c>
    </row>
    <row r="11592" spans="1:15" s="32" customFormat="1" ht="15.75" hidden="1" customHeight="1">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5" s="32" customFormat="1" ht="15.75" hidden="1" customHeight="1">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5" s="32" customFormat="1" ht="15.75" customHeight="1">
      <c r="A11594" s="32">
        <v>11592</v>
      </c>
      <c r="B11594" s="32">
        <v>41</v>
      </c>
      <c r="C11594" s="32">
        <v>944</v>
      </c>
      <c r="D11594" s="37">
        <v>42903</v>
      </c>
      <c r="E11594" s="32" t="b">
        <v>1</v>
      </c>
      <c r="F11594" s="38" t="s">
        <v>37</v>
      </c>
      <c r="G11594" s="38" t="s">
        <v>38</v>
      </c>
      <c r="H11594" s="38" t="s">
        <v>47</v>
      </c>
      <c r="I11594" s="38" t="s">
        <v>40</v>
      </c>
      <c r="J11594" s="38" t="s">
        <v>40</v>
      </c>
      <c r="K11594" s="39">
        <v>416.98</v>
      </c>
      <c r="L11594" s="39">
        <v>312.74</v>
      </c>
      <c r="M11594" s="37">
        <v>35560</v>
      </c>
      <c r="N11594" s="39">
        <f t="shared" ref="N11594" si="4286">K11594-L11594</f>
        <v>104.24000000000001</v>
      </c>
      <c r="O11594" s="63">
        <f>K11594/L11594</f>
        <v>1.3333120163714267</v>
      </c>
    </row>
    <row r="11595" spans="1:15" s="32" customFormat="1" ht="15.75" hidden="1" customHeight="1">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5" s="32" customFormat="1" ht="15.75" hidden="1" customHeight="1">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5" s="32" customFormat="1" ht="15.75" hidden="1" customHeight="1">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5" s="32" customFormat="1" ht="15.75" hidden="1" customHeight="1">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5" s="32" customFormat="1" ht="15.75" customHeight="1">
      <c r="A11599" s="32">
        <v>11597</v>
      </c>
      <c r="B11599" s="32">
        <v>56</v>
      </c>
      <c r="C11599" s="32">
        <v>2140</v>
      </c>
      <c r="D11599" s="37">
        <v>42900</v>
      </c>
      <c r="E11599" s="32" t="b">
        <v>1</v>
      </c>
      <c r="F11599" s="38" t="s">
        <v>37</v>
      </c>
      <c r="G11599" s="38" t="s">
        <v>45</v>
      </c>
      <c r="H11599" s="38" t="s">
        <v>49</v>
      </c>
      <c r="I11599" s="38" t="s">
        <v>44</v>
      </c>
      <c r="J11599" s="38" t="s">
        <v>51</v>
      </c>
      <c r="K11599" s="39">
        <v>688.63</v>
      </c>
      <c r="L11599" s="39">
        <v>612.88</v>
      </c>
      <c r="M11599" s="37">
        <v>34244</v>
      </c>
      <c r="N11599" s="39">
        <f t="shared" ref="N11599" si="4287">K11599-L11599</f>
        <v>75.75</v>
      </c>
      <c r="O11599" s="63">
        <f>K11599/L11599</f>
        <v>1.1235967889309491</v>
      </c>
    </row>
    <row r="11600" spans="1:15" s="32" customFormat="1" ht="15.75" hidden="1" customHeight="1">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5" s="32" customFormat="1" ht="15.75" customHeight="1">
      <c r="A11601" s="32">
        <v>11599</v>
      </c>
      <c r="B11601" s="32">
        <v>11</v>
      </c>
      <c r="C11601" s="32">
        <v>1396</v>
      </c>
      <c r="D11601" s="37">
        <v>42841</v>
      </c>
      <c r="E11601" s="32" t="b">
        <v>1</v>
      </c>
      <c r="F11601" s="38" t="s">
        <v>37</v>
      </c>
      <c r="G11601" s="38" t="s">
        <v>46</v>
      </c>
      <c r="H11601" s="38" t="s">
        <v>39</v>
      </c>
      <c r="I11601" s="38" t="s">
        <v>50</v>
      </c>
      <c r="J11601" s="38" t="s">
        <v>40</v>
      </c>
      <c r="K11601" s="39">
        <v>1274.93</v>
      </c>
      <c r="L11601" s="39">
        <v>764.96</v>
      </c>
      <c r="M11601" s="37">
        <v>39298</v>
      </c>
      <c r="N11601" s="39">
        <f t="shared" ref="N11601:N11602" si="4288">K11601-L11601</f>
        <v>509.97</v>
      </c>
      <c r="O11601" s="63">
        <f t="shared" ref="O11601:O11602" si="4289">K11601/L11601</f>
        <v>1.6666623091403472</v>
      </c>
    </row>
    <row r="11602" spans="1:15" s="32" customFormat="1" ht="15.75" customHeight="1">
      <c r="A11602" s="32">
        <v>11600</v>
      </c>
      <c r="B11602" s="32">
        <v>79</v>
      </c>
      <c r="C11602" s="32">
        <v>348</v>
      </c>
      <c r="D11602" s="37">
        <v>42974</v>
      </c>
      <c r="E11602" s="32" t="b">
        <v>1</v>
      </c>
      <c r="F11602" s="38" t="s">
        <v>37</v>
      </c>
      <c r="G11602" s="38" t="s">
        <v>45</v>
      </c>
      <c r="H11602" s="38" t="s">
        <v>39</v>
      </c>
      <c r="I11602" s="38" t="s">
        <v>40</v>
      </c>
      <c r="J11602" s="38" t="s">
        <v>40</v>
      </c>
      <c r="K11602" s="39">
        <v>1555.58</v>
      </c>
      <c r="L11602" s="39">
        <v>818.01</v>
      </c>
      <c r="M11602" s="37">
        <v>42226</v>
      </c>
      <c r="N11602" s="39">
        <f t="shared" si="4288"/>
        <v>737.56999999999994</v>
      </c>
      <c r="O11602" s="63">
        <f t="shared" si="4289"/>
        <v>1.9016637938411509</v>
      </c>
    </row>
    <row r="11603" spans="1:15" s="32" customFormat="1" ht="15.75" hidden="1" customHeight="1">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5" s="32" customFormat="1" ht="15.75" customHeight="1">
      <c r="A11604" s="32">
        <v>11602</v>
      </c>
      <c r="B11604" s="32">
        <v>82</v>
      </c>
      <c r="C11604" s="32">
        <v>2282</v>
      </c>
      <c r="D11604" s="37">
        <v>42865</v>
      </c>
      <c r="E11604" s="32" t="b">
        <v>1</v>
      </c>
      <c r="F11604" s="38" t="s">
        <v>37</v>
      </c>
      <c r="G11604" s="38" t="s">
        <v>45</v>
      </c>
      <c r="H11604" s="38" t="s">
        <v>39</v>
      </c>
      <c r="I11604" s="38" t="s">
        <v>50</v>
      </c>
      <c r="J11604" s="38" t="s">
        <v>40</v>
      </c>
      <c r="K11604" s="39">
        <v>1148.6400000000001</v>
      </c>
      <c r="L11604" s="39">
        <v>689.18</v>
      </c>
      <c r="M11604" s="37">
        <v>38339</v>
      </c>
      <c r="N11604" s="39">
        <f t="shared" ref="N11604" si="4290">K11604-L11604</f>
        <v>459.46000000000015</v>
      </c>
      <c r="O11604" s="63">
        <f>K11604/L11604</f>
        <v>1.6666763399982591</v>
      </c>
    </row>
    <row r="11605" spans="1:15" s="32" customFormat="1" ht="15.75" hidden="1" customHeight="1">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5" s="32" customFormat="1" ht="15.75" customHeight="1">
      <c r="A11606" s="32">
        <v>11604</v>
      </c>
      <c r="B11606" s="32">
        <v>96</v>
      </c>
      <c r="C11606" s="32">
        <v>616</v>
      </c>
      <c r="D11606" s="37">
        <v>42819</v>
      </c>
      <c r="E11606" s="32" t="b">
        <v>1</v>
      </c>
      <c r="F11606" s="38" t="s">
        <v>37</v>
      </c>
      <c r="G11606" s="38" t="s">
        <v>46</v>
      </c>
      <c r="H11606" s="38" t="s">
        <v>39</v>
      </c>
      <c r="I11606" s="38" t="s">
        <v>40</v>
      </c>
      <c r="J11606" s="38" t="s">
        <v>42</v>
      </c>
      <c r="K11606" s="39">
        <v>1635.3</v>
      </c>
      <c r="L11606" s="39">
        <v>993.66</v>
      </c>
      <c r="M11606" s="37">
        <v>41434</v>
      </c>
      <c r="N11606" s="39">
        <f t="shared" ref="N11606:N11607" si="4291">K11606-L11606</f>
        <v>641.64</v>
      </c>
      <c r="O11606" s="63">
        <f t="shared" ref="O11606:O11607" si="4292">K11606/L11606</f>
        <v>1.6457339532636919</v>
      </c>
    </row>
    <row r="11607" spans="1:15" s="32" customFormat="1" ht="15.75" customHeight="1">
      <c r="A11607" s="32">
        <v>11605</v>
      </c>
      <c r="B11607" s="32">
        <v>4</v>
      </c>
      <c r="C11607" s="32">
        <v>987</v>
      </c>
      <c r="D11607" s="37">
        <v>42871</v>
      </c>
      <c r="E11607" s="32" t="b">
        <v>1</v>
      </c>
      <c r="F11607" s="38" t="s">
        <v>37</v>
      </c>
      <c r="G11607" s="38" t="s">
        <v>46</v>
      </c>
      <c r="H11607" s="38" t="s">
        <v>39</v>
      </c>
      <c r="I11607" s="38" t="s">
        <v>50</v>
      </c>
      <c r="J11607" s="38" t="s">
        <v>40</v>
      </c>
      <c r="K11607" s="39">
        <v>1129.1300000000001</v>
      </c>
      <c r="L11607" s="39">
        <v>677.48</v>
      </c>
      <c r="M11607" s="37">
        <v>37659</v>
      </c>
      <c r="N11607" s="39">
        <f t="shared" si="4291"/>
        <v>451.65000000000009</v>
      </c>
      <c r="O11607" s="63">
        <f t="shared" si="4292"/>
        <v>1.6666617464722207</v>
      </c>
    </row>
    <row r="11608" spans="1:15" s="32" customFormat="1" ht="15.75" hidden="1" customHeight="1">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5" s="32" customFormat="1" ht="15.75" hidden="1" customHeight="1">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5" s="32" customFormat="1" ht="15.75" customHeight="1">
      <c r="A11610" s="32">
        <v>11608</v>
      </c>
      <c r="B11610" s="32">
        <v>14</v>
      </c>
      <c r="C11610" s="32">
        <v>464</v>
      </c>
      <c r="D11610" s="37">
        <v>42931</v>
      </c>
      <c r="E11610" s="32" t="b">
        <v>1</v>
      </c>
      <c r="F11610" s="38" t="s">
        <v>37</v>
      </c>
      <c r="G11610" s="38" t="s">
        <v>41</v>
      </c>
      <c r="H11610" s="38" t="s">
        <v>39</v>
      </c>
      <c r="I11610" s="38" t="s">
        <v>40</v>
      </c>
      <c r="J11610" s="38" t="s">
        <v>51</v>
      </c>
      <c r="K11610" s="39">
        <v>1386.84</v>
      </c>
      <c r="L11610" s="39">
        <v>1234.29</v>
      </c>
      <c r="M11610" s="37">
        <v>34165</v>
      </c>
      <c r="N11610" s="39">
        <f t="shared" ref="N11610:N11612" si="4293">K11610-L11610</f>
        <v>152.54999999999995</v>
      </c>
      <c r="O11610" s="63">
        <f t="shared" ref="O11610:O11612" si="4294">K11610/L11610</f>
        <v>1.1235933208565247</v>
      </c>
    </row>
    <row r="11611" spans="1:15" s="32" customFormat="1" ht="15.75" customHeight="1">
      <c r="A11611" s="32">
        <v>11609</v>
      </c>
      <c r="B11611" s="32">
        <v>0</v>
      </c>
      <c r="C11611" s="32">
        <v>3023</v>
      </c>
      <c r="D11611" s="37">
        <v>42964</v>
      </c>
      <c r="E11611" s="32" t="b">
        <v>1</v>
      </c>
      <c r="F11611" s="38" t="s">
        <v>37</v>
      </c>
      <c r="G11611" s="38" t="s">
        <v>38</v>
      </c>
      <c r="H11611" s="38" t="s">
        <v>39</v>
      </c>
      <c r="I11611" s="38" t="s">
        <v>40</v>
      </c>
      <c r="J11611" s="38" t="s">
        <v>40</v>
      </c>
      <c r="K11611" s="39">
        <v>71.489999999999995</v>
      </c>
      <c r="L11611" s="39">
        <v>53.62</v>
      </c>
      <c r="M11611" s="37">
        <v>41245</v>
      </c>
      <c r="N11611" s="39">
        <f t="shared" si="4293"/>
        <v>17.869999999999997</v>
      </c>
      <c r="O11611" s="63">
        <f t="shared" si="4294"/>
        <v>1.3332711674748228</v>
      </c>
    </row>
    <row r="11612" spans="1:15" s="32" customFormat="1" ht="15.75" customHeight="1">
      <c r="A11612" s="32">
        <v>11610</v>
      </c>
      <c r="B11612" s="32">
        <v>86</v>
      </c>
      <c r="C11612" s="32">
        <v>2774</v>
      </c>
      <c r="D11612" s="37">
        <v>43015</v>
      </c>
      <c r="E11612" s="32" t="b">
        <v>1</v>
      </c>
      <c r="F11612" s="38" t="s">
        <v>37</v>
      </c>
      <c r="G11612" s="38" t="s">
        <v>43</v>
      </c>
      <c r="H11612" s="38" t="s">
        <v>39</v>
      </c>
      <c r="I11612" s="38" t="s">
        <v>40</v>
      </c>
      <c r="J11612" s="38" t="s">
        <v>40</v>
      </c>
      <c r="K11612" s="39">
        <v>235.63</v>
      </c>
      <c r="L11612" s="39">
        <v>125.07</v>
      </c>
      <c r="M11612" s="37">
        <v>38206</v>
      </c>
      <c r="N11612" s="39">
        <f t="shared" si="4293"/>
        <v>110.56</v>
      </c>
      <c r="O11612" s="63">
        <f t="shared" si="4294"/>
        <v>1.8839849684176861</v>
      </c>
    </row>
    <row r="11613" spans="1:15" s="32" customFormat="1" ht="15.75" hidden="1" customHeight="1">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5" s="32" customFormat="1" ht="15.75" customHeight="1">
      <c r="A11614" s="32">
        <v>11612</v>
      </c>
      <c r="B11614" s="32">
        <v>42</v>
      </c>
      <c r="C11614" s="32">
        <v>549</v>
      </c>
      <c r="D11614" s="37">
        <v>42776</v>
      </c>
      <c r="E11614" s="32" t="b">
        <v>1</v>
      </c>
      <c r="F11614" s="38" t="s">
        <v>37</v>
      </c>
      <c r="G11614" s="38" t="s">
        <v>43</v>
      </c>
      <c r="H11614" s="38" t="s">
        <v>47</v>
      </c>
      <c r="I11614" s="38" t="s">
        <v>40</v>
      </c>
      <c r="J11614" s="38" t="s">
        <v>51</v>
      </c>
      <c r="K11614" s="39">
        <v>1810</v>
      </c>
      <c r="L11614" s="39">
        <v>1610.9</v>
      </c>
      <c r="M11614" s="37">
        <v>42218</v>
      </c>
      <c r="N11614" s="39">
        <f t="shared" ref="N11614" si="4295">K11614-L11614</f>
        <v>199.09999999999991</v>
      </c>
      <c r="O11614" s="63">
        <f>K11614/L11614</f>
        <v>1.1235955056179774</v>
      </c>
    </row>
    <row r="11615" spans="1:15" s="32" customFormat="1" ht="15.75" hidden="1" customHeight="1">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5" s="32" customFormat="1" ht="15.75" customHeight="1">
      <c r="A11616" s="32">
        <v>11614</v>
      </c>
      <c r="B11616" s="32">
        <v>21</v>
      </c>
      <c r="C11616" s="32">
        <v>2763</v>
      </c>
      <c r="D11616" s="37">
        <v>42871</v>
      </c>
      <c r="E11616" s="32" t="b">
        <v>1</v>
      </c>
      <c r="F11616" s="38" t="s">
        <v>37</v>
      </c>
      <c r="G11616" s="38" t="s">
        <v>38</v>
      </c>
      <c r="H11616" s="38" t="s">
        <v>39</v>
      </c>
      <c r="I11616" s="38" t="s">
        <v>40</v>
      </c>
      <c r="J11616" s="38" t="s">
        <v>42</v>
      </c>
      <c r="K11616" s="39">
        <v>1071.23</v>
      </c>
      <c r="L11616" s="39">
        <v>380.74</v>
      </c>
      <c r="M11616" s="37">
        <v>42696</v>
      </c>
      <c r="N11616" s="39">
        <f t="shared" ref="N11616:N11617" si="4296">K11616-L11616</f>
        <v>690.49</v>
      </c>
      <c r="O11616" s="63">
        <f t="shared" ref="O11616:O11617" si="4297">K11616/L11616</f>
        <v>2.8135473026212114</v>
      </c>
    </row>
    <row r="11617" spans="1:15" s="32" customFormat="1" ht="15.75" customHeight="1">
      <c r="A11617" s="32">
        <v>11615</v>
      </c>
      <c r="B11617" s="32">
        <v>67</v>
      </c>
      <c r="C11617" s="32">
        <v>1057</v>
      </c>
      <c r="D11617" s="37">
        <v>42987</v>
      </c>
      <c r="E11617" s="32" t="b">
        <v>1</v>
      </c>
      <c r="F11617" s="38" t="s">
        <v>37</v>
      </c>
      <c r="G11617" s="38" t="s">
        <v>45</v>
      </c>
      <c r="H11617" s="38" t="s">
        <v>47</v>
      </c>
      <c r="I11617" s="38" t="s">
        <v>40</v>
      </c>
      <c r="J11617" s="38" t="s">
        <v>40</v>
      </c>
      <c r="K11617" s="39">
        <v>544.04999999999995</v>
      </c>
      <c r="L11617" s="39">
        <v>376.84</v>
      </c>
      <c r="M11617" s="37">
        <v>38647</v>
      </c>
      <c r="N11617" s="39">
        <f t="shared" si="4296"/>
        <v>167.20999999999998</v>
      </c>
      <c r="O11617" s="63">
        <f t="shared" si="4297"/>
        <v>1.4437161660121005</v>
      </c>
    </row>
    <row r="11618" spans="1:15" s="32" customFormat="1" ht="15.75" hidden="1" customHeight="1">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5" s="32" customFormat="1" ht="15.75" customHeight="1">
      <c r="A11619" s="32">
        <v>11617</v>
      </c>
      <c r="B11619" s="32">
        <v>38</v>
      </c>
      <c r="C11619" s="32">
        <v>1808</v>
      </c>
      <c r="D11619" s="37">
        <v>43023</v>
      </c>
      <c r="E11619" s="32" t="b">
        <v>1</v>
      </c>
      <c r="F11619" s="38" t="s">
        <v>37</v>
      </c>
      <c r="G11619" s="38" t="s">
        <v>41</v>
      </c>
      <c r="H11619" s="38" t="s">
        <v>39</v>
      </c>
      <c r="I11619" s="38" t="s">
        <v>40</v>
      </c>
      <c r="J11619" s="38" t="s">
        <v>42</v>
      </c>
      <c r="K11619" s="39">
        <v>2091.4699999999998</v>
      </c>
      <c r="L11619" s="39">
        <v>388.92</v>
      </c>
      <c r="M11619" s="37">
        <v>40779</v>
      </c>
      <c r="N11619" s="39">
        <f t="shared" ref="N11619" si="4298">K11619-L11619</f>
        <v>1702.5499999999997</v>
      </c>
      <c r="O11619" s="63">
        <f>K11619/L11619</f>
        <v>5.3776355034454379</v>
      </c>
    </row>
    <row r="11620" spans="1:15" s="32" customFormat="1" ht="15.75" hidden="1" customHeight="1">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5" s="32" customFormat="1" ht="15.75" customHeight="1">
      <c r="A11621" s="32">
        <v>11619</v>
      </c>
      <c r="B11621" s="32">
        <v>48</v>
      </c>
      <c r="C11621" s="32">
        <v>1933</v>
      </c>
      <c r="D11621" s="37">
        <v>43058</v>
      </c>
      <c r="E11621" s="32" t="b">
        <v>1</v>
      </c>
      <c r="F11621" s="38" t="s">
        <v>37</v>
      </c>
      <c r="G11621" s="38" t="s">
        <v>48</v>
      </c>
      <c r="H11621" s="38" t="s">
        <v>39</v>
      </c>
      <c r="I11621" s="38" t="s">
        <v>40</v>
      </c>
      <c r="J11621" s="38" t="s">
        <v>40</v>
      </c>
      <c r="K11621" s="39">
        <v>1762.96</v>
      </c>
      <c r="L11621" s="39">
        <v>950.52</v>
      </c>
      <c r="M11621" s="37">
        <v>41848</v>
      </c>
      <c r="N11621" s="39">
        <f t="shared" ref="N11621" si="4299">K11621-L11621</f>
        <v>812.44</v>
      </c>
      <c r="O11621" s="63">
        <f>K11621/L11621</f>
        <v>1.8547321466144848</v>
      </c>
    </row>
    <row r="11622" spans="1:15" s="32" customFormat="1" ht="15.75" hidden="1" customHeight="1">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5" s="32" customFormat="1" ht="15.75" customHeight="1">
      <c r="A11623" s="32">
        <v>11621</v>
      </c>
      <c r="B11623" s="32">
        <v>61</v>
      </c>
      <c r="C11623" s="32">
        <v>1895</v>
      </c>
      <c r="D11623" s="37">
        <v>43021</v>
      </c>
      <c r="E11623" s="32" t="b">
        <v>1</v>
      </c>
      <c r="F11623" s="38" t="s">
        <v>37</v>
      </c>
      <c r="G11623" s="38" t="s">
        <v>43</v>
      </c>
      <c r="H11623" s="38" t="s">
        <v>39</v>
      </c>
      <c r="I11623" s="38" t="s">
        <v>44</v>
      </c>
      <c r="J11623" s="38" t="s">
        <v>40</v>
      </c>
      <c r="K11623" s="39">
        <v>71.16</v>
      </c>
      <c r="L11623" s="39">
        <v>56.93</v>
      </c>
      <c r="M11623" s="37">
        <v>42172</v>
      </c>
      <c r="N11623" s="39">
        <f t="shared" ref="N11623:N11624" si="4300">K11623-L11623</f>
        <v>14.229999999999997</v>
      </c>
      <c r="O11623" s="63">
        <f t="shared" ref="O11623:O11624" si="4301">K11623/L11623</f>
        <v>1.2499560864219217</v>
      </c>
    </row>
    <row r="11624" spans="1:15" s="32" customFormat="1" ht="15.75" customHeight="1">
      <c r="A11624" s="32">
        <v>11622</v>
      </c>
      <c r="B11624" s="32">
        <v>97</v>
      </c>
      <c r="C11624" s="32">
        <v>926</v>
      </c>
      <c r="D11624" s="37">
        <v>43067</v>
      </c>
      <c r="E11624" s="32" t="b">
        <v>1</v>
      </c>
      <c r="F11624" s="38" t="s">
        <v>37</v>
      </c>
      <c r="G11624" s="38" t="s">
        <v>38</v>
      </c>
      <c r="H11624" s="38" t="s">
        <v>39</v>
      </c>
      <c r="I11624" s="38" t="s">
        <v>40</v>
      </c>
      <c r="J11624" s="38" t="s">
        <v>42</v>
      </c>
      <c r="K11624" s="39">
        <v>202.62</v>
      </c>
      <c r="L11624" s="39">
        <v>151.96</v>
      </c>
      <c r="M11624" s="37">
        <v>42458</v>
      </c>
      <c r="N11624" s="39">
        <f t="shared" si="4300"/>
        <v>50.66</v>
      </c>
      <c r="O11624" s="63">
        <f t="shared" si="4301"/>
        <v>1.3333772045275072</v>
      </c>
    </row>
    <row r="11625" spans="1:15" s="32" customFormat="1" ht="15.75" hidden="1" customHeight="1">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5" s="32" customFormat="1" ht="15.75" hidden="1" customHeight="1">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5" s="32" customFormat="1" ht="15.75" hidden="1" customHeight="1">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5" s="32" customFormat="1" ht="15.75" customHeight="1">
      <c r="A11628" s="32">
        <v>11626</v>
      </c>
      <c r="B11628" s="32">
        <v>67</v>
      </c>
      <c r="C11628" s="32">
        <v>669</v>
      </c>
      <c r="D11628" s="37">
        <v>43082</v>
      </c>
      <c r="E11628" s="32" t="b">
        <v>1</v>
      </c>
      <c r="F11628" s="38" t="s">
        <v>37</v>
      </c>
      <c r="G11628" s="38" t="s">
        <v>45</v>
      </c>
      <c r="H11628" s="38" t="s">
        <v>47</v>
      </c>
      <c r="I11628" s="38" t="s">
        <v>40</v>
      </c>
      <c r="J11628" s="38" t="s">
        <v>40</v>
      </c>
      <c r="K11628" s="39">
        <v>544.04999999999995</v>
      </c>
      <c r="L11628" s="39">
        <v>376.84</v>
      </c>
      <c r="M11628" s="37">
        <v>38647</v>
      </c>
      <c r="N11628" s="39">
        <f t="shared" ref="N11628:N11630" si="4302">K11628-L11628</f>
        <v>167.20999999999998</v>
      </c>
      <c r="O11628" s="63">
        <f t="shared" ref="O11628:O11630" si="4303">K11628/L11628</f>
        <v>1.4437161660121005</v>
      </c>
    </row>
    <row r="11629" spans="1:15" s="32" customFormat="1" ht="15.75" customHeight="1">
      <c r="A11629" s="32">
        <v>11627</v>
      </c>
      <c r="B11629" s="32">
        <v>33</v>
      </c>
      <c r="C11629" s="32">
        <v>1858</v>
      </c>
      <c r="D11629" s="37">
        <v>42931</v>
      </c>
      <c r="E11629" s="32" t="b">
        <v>1</v>
      </c>
      <c r="F11629" s="38" t="s">
        <v>37</v>
      </c>
      <c r="G11629" s="38" t="s">
        <v>43</v>
      </c>
      <c r="H11629" s="38" t="s">
        <v>47</v>
      </c>
      <c r="I11629" s="38" t="s">
        <v>40</v>
      </c>
      <c r="J11629" s="38" t="s">
        <v>51</v>
      </c>
      <c r="K11629" s="39">
        <v>1810</v>
      </c>
      <c r="L11629" s="39">
        <v>1610.9</v>
      </c>
      <c r="M11629" s="37">
        <v>38991</v>
      </c>
      <c r="N11629" s="39">
        <f t="shared" si="4302"/>
        <v>199.09999999999991</v>
      </c>
      <c r="O11629" s="63">
        <f t="shared" si="4303"/>
        <v>1.1235955056179774</v>
      </c>
    </row>
    <row r="11630" spans="1:15" s="32" customFormat="1" ht="15.75" customHeight="1">
      <c r="A11630" s="32">
        <v>11628</v>
      </c>
      <c r="B11630" s="32">
        <v>39</v>
      </c>
      <c r="C11630" s="32">
        <v>866</v>
      </c>
      <c r="D11630" s="37">
        <v>42888</v>
      </c>
      <c r="E11630" s="32" t="b">
        <v>1</v>
      </c>
      <c r="F11630" s="38" t="s">
        <v>37</v>
      </c>
      <c r="G11630" s="38" t="s">
        <v>46</v>
      </c>
      <c r="H11630" s="38" t="s">
        <v>39</v>
      </c>
      <c r="I11630" s="38" t="s">
        <v>40</v>
      </c>
      <c r="J11630" s="38" t="s">
        <v>42</v>
      </c>
      <c r="K11630" s="39">
        <v>1812.75</v>
      </c>
      <c r="L11630" s="39">
        <v>582.48</v>
      </c>
      <c r="M11630" s="37">
        <v>39526</v>
      </c>
      <c r="N11630" s="39">
        <f t="shared" si="4302"/>
        <v>1230.27</v>
      </c>
      <c r="O11630" s="63">
        <f t="shared" si="4303"/>
        <v>3.1121240214256281</v>
      </c>
    </row>
    <row r="11631" spans="1:15" s="32" customFormat="1" ht="15.75" hidden="1" customHeight="1">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5" s="32" customFormat="1" ht="15.75" customHeight="1">
      <c r="A11632" s="32">
        <v>11630</v>
      </c>
      <c r="B11632" s="32">
        <v>100</v>
      </c>
      <c r="C11632" s="32">
        <v>996</v>
      </c>
      <c r="D11632" s="37">
        <v>43036</v>
      </c>
      <c r="E11632" s="32" t="b">
        <v>1</v>
      </c>
      <c r="F11632" s="38" t="s">
        <v>37</v>
      </c>
      <c r="G11632" s="38" t="s">
        <v>45</v>
      </c>
      <c r="H11632" s="38" t="s">
        <v>47</v>
      </c>
      <c r="I11632" s="38" t="s">
        <v>40</v>
      </c>
      <c r="J11632" s="38" t="s">
        <v>40</v>
      </c>
      <c r="K11632" s="39">
        <v>1036.5899999999999</v>
      </c>
      <c r="L11632" s="39">
        <v>206.35</v>
      </c>
      <c r="M11632" s="37">
        <v>41922</v>
      </c>
      <c r="N11632" s="39">
        <f t="shared" ref="N11632" si="4304">K11632-L11632</f>
        <v>830.2399999999999</v>
      </c>
      <c r="O11632" s="63">
        <f>K11632/L11632</f>
        <v>5.023455294402714</v>
      </c>
    </row>
    <row r="11633" spans="1:15" s="32" customFormat="1" ht="15.75" hidden="1" customHeight="1">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5" s="32" customFormat="1" ht="15.75" hidden="1" customHeight="1">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5" s="32" customFormat="1" ht="15.75" hidden="1" customHeight="1">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5" s="32" customFormat="1" ht="15.75" hidden="1" customHeight="1">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5" s="32" customFormat="1" ht="15.75" customHeight="1">
      <c r="A11637" s="32">
        <v>11635</v>
      </c>
      <c r="B11637" s="32">
        <v>18</v>
      </c>
      <c r="C11637" s="32">
        <v>2505</v>
      </c>
      <c r="D11637" s="37">
        <v>42770</v>
      </c>
      <c r="E11637" s="32" t="b">
        <v>1</v>
      </c>
      <c r="F11637" s="38" t="s">
        <v>37</v>
      </c>
      <c r="G11637" s="38" t="s">
        <v>45</v>
      </c>
      <c r="H11637" s="38" t="s">
        <v>39</v>
      </c>
      <c r="I11637" s="38" t="s">
        <v>50</v>
      </c>
      <c r="J11637" s="38" t="s">
        <v>40</v>
      </c>
      <c r="K11637" s="39">
        <v>1148.6400000000001</v>
      </c>
      <c r="L11637" s="39">
        <v>689.18</v>
      </c>
      <c r="M11637" s="37">
        <v>42226</v>
      </c>
      <c r="N11637" s="39">
        <f t="shared" ref="N11637" si="4305">K11637-L11637</f>
        <v>459.46000000000015</v>
      </c>
      <c r="O11637" s="63">
        <f>K11637/L11637</f>
        <v>1.6666763399982591</v>
      </c>
    </row>
    <row r="11638" spans="1:15" s="32" customFormat="1" ht="15.75" hidden="1" customHeight="1">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5" s="32" customFormat="1" ht="15.75" customHeight="1">
      <c r="A11639" s="32">
        <v>11637</v>
      </c>
      <c r="B11639" s="32">
        <v>55</v>
      </c>
      <c r="C11639" s="32">
        <v>1089</v>
      </c>
      <c r="D11639" s="37">
        <v>42948</v>
      </c>
      <c r="E11639" s="32" t="b">
        <v>1</v>
      </c>
      <c r="F11639" s="38" t="s">
        <v>37</v>
      </c>
      <c r="G11639" s="38" t="s">
        <v>41</v>
      </c>
      <c r="H11639" s="38" t="s">
        <v>47</v>
      </c>
      <c r="I11639" s="38" t="s">
        <v>40</v>
      </c>
      <c r="J11639" s="38" t="s">
        <v>42</v>
      </c>
      <c r="K11639" s="39">
        <v>1894.19</v>
      </c>
      <c r="L11639" s="39">
        <v>598.76</v>
      </c>
      <c r="M11639" s="37">
        <v>37823</v>
      </c>
      <c r="N11639" s="39">
        <f t="shared" ref="N11639:N11641" si="4306">K11639-L11639</f>
        <v>1295.43</v>
      </c>
      <c r="O11639" s="63">
        <f t="shared" ref="O11639:O11641" si="4307">K11639/L11639</f>
        <v>3.1635212773064336</v>
      </c>
    </row>
    <row r="11640" spans="1:15" s="32" customFormat="1" ht="15.75" customHeight="1">
      <c r="A11640" s="32">
        <v>11638</v>
      </c>
      <c r="B11640" s="32">
        <v>56</v>
      </c>
      <c r="C11640" s="32">
        <v>637</v>
      </c>
      <c r="D11640" s="37">
        <v>42881</v>
      </c>
      <c r="E11640" s="32" t="b">
        <v>1</v>
      </c>
      <c r="F11640" s="38" t="s">
        <v>37</v>
      </c>
      <c r="G11640" s="38" t="s">
        <v>45</v>
      </c>
      <c r="H11640" s="38" t="s">
        <v>49</v>
      </c>
      <c r="I11640" s="38" t="s">
        <v>44</v>
      </c>
      <c r="J11640" s="38" t="s">
        <v>51</v>
      </c>
      <c r="K11640" s="39">
        <v>688.63</v>
      </c>
      <c r="L11640" s="39">
        <v>612.88</v>
      </c>
      <c r="M11640" s="37">
        <v>34244</v>
      </c>
      <c r="N11640" s="39">
        <f t="shared" si="4306"/>
        <v>75.75</v>
      </c>
      <c r="O11640" s="63">
        <f t="shared" si="4307"/>
        <v>1.1235967889309491</v>
      </c>
    </row>
    <row r="11641" spans="1:15" s="32" customFormat="1" ht="15.75" customHeight="1">
      <c r="A11641" s="32">
        <v>11639</v>
      </c>
      <c r="B11641" s="32">
        <v>29</v>
      </c>
      <c r="C11641" s="32">
        <v>918</v>
      </c>
      <c r="D11641" s="37">
        <v>43083</v>
      </c>
      <c r="E11641" s="32" t="b">
        <v>1</v>
      </c>
      <c r="F11641" s="38" t="s">
        <v>37</v>
      </c>
      <c r="G11641" s="38" t="s">
        <v>48</v>
      </c>
      <c r="H11641" s="38" t="s">
        <v>39</v>
      </c>
      <c r="I11641" s="38" t="s">
        <v>40</v>
      </c>
      <c r="J11641" s="38" t="s">
        <v>40</v>
      </c>
      <c r="K11641" s="39">
        <v>1065.03</v>
      </c>
      <c r="L11641" s="39">
        <v>230.09</v>
      </c>
      <c r="M11641" s="37">
        <v>36833</v>
      </c>
      <c r="N11641" s="39">
        <f t="shared" si="4306"/>
        <v>834.93999999999994</v>
      </c>
      <c r="O11641" s="63">
        <f t="shared" si="4307"/>
        <v>4.6287539658394543</v>
      </c>
    </row>
    <row r="11642" spans="1:15" s="32" customFormat="1" ht="15.75" hidden="1" customHeight="1">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5" s="32" customFormat="1" ht="15.75" customHeight="1">
      <c r="A11643" s="32">
        <v>11641</v>
      </c>
      <c r="B11643" s="32">
        <v>70</v>
      </c>
      <c r="C11643" s="32">
        <v>199</v>
      </c>
      <c r="D11643" s="37">
        <v>42980</v>
      </c>
      <c r="E11643" s="32" t="b">
        <v>1</v>
      </c>
      <c r="F11643" s="38" t="s">
        <v>37</v>
      </c>
      <c r="G11643" s="38" t="s">
        <v>41</v>
      </c>
      <c r="H11643" s="38" t="s">
        <v>39</v>
      </c>
      <c r="I11643" s="38" t="s">
        <v>50</v>
      </c>
      <c r="J11643" s="38" t="s">
        <v>40</v>
      </c>
      <c r="K11643" s="39">
        <v>495.72</v>
      </c>
      <c r="L11643" s="39">
        <v>297.43</v>
      </c>
      <c r="M11643" s="37">
        <v>37499</v>
      </c>
      <c r="N11643" s="39">
        <f t="shared" ref="N11643:N11644" si="4308">K11643-L11643</f>
        <v>198.29000000000002</v>
      </c>
      <c r="O11643" s="63">
        <f t="shared" ref="O11643:O11644" si="4309">K11643/L11643</f>
        <v>1.6666778737854286</v>
      </c>
    </row>
    <row r="11644" spans="1:15" s="32" customFormat="1" ht="15.75" customHeight="1">
      <c r="A11644" s="32">
        <v>11642</v>
      </c>
      <c r="B11644" s="32">
        <v>49</v>
      </c>
      <c r="C11644" s="32">
        <v>2472</v>
      </c>
      <c r="D11644" s="37">
        <v>42823</v>
      </c>
      <c r="E11644" s="32" t="b">
        <v>1</v>
      </c>
      <c r="F11644" s="38" t="s">
        <v>37</v>
      </c>
      <c r="G11644" s="38" t="s">
        <v>38</v>
      </c>
      <c r="H11644" s="38" t="s">
        <v>39</v>
      </c>
      <c r="I11644" s="38" t="s">
        <v>40</v>
      </c>
      <c r="J11644" s="38" t="s">
        <v>42</v>
      </c>
      <c r="K11644" s="39">
        <v>1061.56</v>
      </c>
      <c r="L11644" s="39">
        <v>733.58</v>
      </c>
      <c r="M11644" s="37">
        <v>34170</v>
      </c>
      <c r="N11644" s="39">
        <f t="shared" si="4308"/>
        <v>327.9799999999999</v>
      </c>
      <c r="O11644" s="63">
        <f t="shared" si="4309"/>
        <v>1.447095068022574</v>
      </c>
    </row>
    <row r="11645" spans="1:15" s="32" customFormat="1" ht="15.75" hidden="1" customHeight="1">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5" s="32" customFormat="1" ht="15.75" hidden="1" customHeight="1">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5" s="32" customFormat="1" ht="15.75" customHeight="1">
      <c r="A11647" s="32">
        <v>11645</v>
      </c>
      <c r="B11647" s="32">
        <v>36</v>
      </c>
      <c r="C11647" s="32">
        <v>2733</v>
      </c>
      <c r="D11647" s="37">
        <v>43003</v>
      </c>
      <c r="E11647" s="32" t="b">
        <v>1</v>
      </c>
      <c r="F11647" s="38" t="s">
        <v>37</v>
      </c>
      <c r="G11647" s="38" t="s">
        <v>38</v>
      </c>
      <c r="H11647" s="38" t="s">
        <v>39</v>
      </c>
      <c r="I11647" s="38" t="s">
        <v>44</v>
      </c>
      <c r="J11647" s="38" t="s">
        <v>40</v>
      </c>
      <c r="K11647" s="39">
        <v>945.04</v>
      </c>
      <c r="L11647" s="39">
        <v>507.58</v>
      </c>
      <c r="M11647" s="37">
        <v>39298</v>
      </c>
      <c r="N11647" s="39">
        <f t="shared" ref="N11647" si="4310">K11647-L11647</f>
        <v>437.46</v>
      </c>
      <c r="O11647" s="63">
        <f>K11647/L11647</f>
        <v>1.8618542889790772</v>
      </c>
    </row>
    <row r="11648" spans="1:15" s="32" customFormat="1" ht="15.75" hidden="1" customHeight="1">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5" s="32" customFormat="1" ht="15.75" customHeight="1">
      <c r="A11649" s="32">
        <v>11647</v>
      </c>
      <c r="B11649" s="32">
        <v>21</v>
      </c>
      <c r="C11649" s="32">
        <v>2772</v>
      </c>
      <c r="D11649" s="37">
        <v>43069</v>
      </c>
      <c r="E11649" s="32" t="b">
        <v>1</v>
      </c>
      <c r="F11649" s="38" t="s">
        <v>37</v>
      </c>
      <c r="G11649" s="38" t="s">
        <v>38</v>
      </c>
      <c r="H11649" s="38" t="s">
        <v>39</v>
      </c>
      <c r="I11649" s="38" t="s">
        <v>40</v>
      </c>
      <c r="J11649" s="38" t="s">
        <v>42</v>
      </c>
      <c r="K11649" s="39">
        <v>1071.23</v>
      </c>
      <c r="L11649" s="39">
        <v>380.74</v>
      </c>
      <c r="M11649" s="37">
        <v>42404</v>
      </c>
      <c r="N11649" s="39">
        <f t="shared" ref="N11649" si="4311">K11649-L11649</f>
        <v>690.49</v>
      </c>
      <c r="O11649" s="63">
        <f>K11649/L11649</f>
        <v>2.8135473026212114</v>
      </c>
    </row>
    <row r="11650" spans="1:15" s="32" customFormat="1" ht="15.75" hidden="1" customHeight="1">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5" s="32" customFormat="1" ht="15.75" customHeight="1">
      <c r="A11651" s="32">
        <v>11649</v>
      </c>
      <c r="B11651" s="32">
        <v>80</v>
      </c>
      <c r="C11651" s="32">
        <v>1232</v>
      </c>
      <c r="D11651" s="37">
        <v>43019</v>
      </c>
      <c r="E11651" s="32" t="b">
        <v>1</v>
      </c>
      <c r="F11651" s="38" t="s">
        <v>37</v>
      </c>
      <c r="G11651" s="38" t="s">
        <v>43</v>
      </c>
      <c r="H11651" s="38" t="s">
        <v>52</v>
      </c>
      <c r="I11651" s="38" t="s">
        <v>44</v>
      </c>
      <c r="J11651" s="38" t="s">
        <v>40</v>
      </c>
      <c r="K11651" s="39">
        <v>1073.07</v>
      </c>
      <c r="L11651" s="39">
        <v>933.84</v>
      </c>
      <c r="M11651" s="37">
        <v>35455</v>
      </c>
      <c r="N11651" s="39">
        <f t="shared" ref="N11651" si="4312">K11651-L11651</f>
        <v>139.2299999999999</v>
      </c>
      <c r="O11651" s="63">
        <f>K11651/L11651</f>
        <v>1.1490940632228217</v>
      </c>
    </row>
    <row r="11652" spans="1:15" s="32" customFormat="1" ht="15.75" hidden="1" customHeight="1">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5" s="32" customFormat="1" ht="15.75" hidden="1" customHeight="1">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5" s="32" customFormat="1" ht="15.75" customHeight="1">
      <c r="A11654" s="32">
        <v>11652</v>
      </c>
      <c r="B11654" s="32">
        <v>22</v>
      </c>
      <c r="C11654" s="32">
        <v>31</v>
      </c>
      <c r="D11654" s="37">
        <v>42931</v>
      </c>
      <c r="E11654" s="32" t="b">
        <v>1</v>
      </c>
      <c r="F11654" s="38" t="s">
        <v>37</v>
      </c>
      <c r="G11654" s="38" t="s">
        <v>38</v>
      </c>
      <c r="H11654" s="38" t="s">
        <v>39</v>
      </c>
      <c r="I11654" s="38" t="s">
        <v>40</v>
      </c>
      <c r="J11654" s="38" t="s">
        <v>40</v>
      </c>
      <c r="K11654" s="39">
        <v>575.27</v>
      </c>
      <c r="L11654" s="39">
        <v>431.45</v>
      </c>
      <c r="M11654" s="37">
        <v>42404</v>
      </c>
      <c r="N11654" s="39">
        <f t="shared" ref="N11654" si="4313">K11654-L11654</f>
        <v>143.82</v>
      </c>
      <c r="O11654" s="63">
        <f>K11654/L11654</f>
        <v>1.333341059218913</v>
      </c>
    </row>
    <row r="11655" spans="1:15" s="32" customFormat="1" ht="15.75" hidden="1" customHeight="1">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5" s="32" customFormat="1" ht="15.75" hidden="1" customHeight="1">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5" s="32" customFormat="1" ht="15.75" hidden="1" customHeight="1">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5" s="32" customFormat="1" ht="15.75" customHeight="1">
      <c r="A11658" s="32">
        <v>11656</v>
      </c>
      <c r="B11658" s="32">
        <v>94</v>
      </c>
      <c r="C11658" s="32">
        <v>1985</v>
      </c>
      <c r="D11658" s="37">
        <v>42978</v>
      </c>
      <c r="E11658" s="32" t="b">
        <v>1</v>
      </c>
      <c r="F11658" s="38" t="s">
        <v>37</v>
      </c>
      <c r="G11658" s="38" t="s">
        <v>46</v>
      </c>
      <c r="H11658" s="38" t="s">
        <v>39</v>
      </c>
      <c r="I11658" s="38" t="s">
        <v>40</v>
      </c>
      <c r="J11658" s="38" t="s">
        <v>42</v>
      </c>
      <c r="K11658" s="39">
        <v>1635.3</v>
      </c>
      <c r="L11658" s="39">
        <v>993.66</v>
      </c>
      <c r="M11658" s="37">
        <v>41434</v>
      </c>
      <c r="N11658" s="39">
        <f t="shared" ref="N11658" si="4314">K11658-L11658</f>
        <v>641.64</v>
      </c>
      <c r="O11658" s="63">
        <f>K11658/L11658</f>
        <v>1.6457339532636919</v>
      </c>
    </row>
    <row r="11659" spans="1:15" s="32" customFormat="1" ht="15.75" hidden="1" customHeight="1">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5" s="32" customFormat="1" ht="15.75" hidden="1" customHeight="1">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5" s="32" customFormat="1" ht="15.75" customHeight="1">
      <c r="A11661" s="32">
        <v>11659</v>
      </c>
      <c r="B11661" s="32">
        <v>28</v>
      </c>
      <c r="C11661" s="32">
        <v>2778</v>
      </c>
      <c r="D11661" s="37">
        <v>42842</v>
      </c>
      <c r="E11661" s="32" t="b">
        <v>1</v>
      </c>
      <c r="F11661" s="38" t="s">
        <v>37</v>
      </c>
      <c r="G11661" s="38" t="s">
        <v>45</v>
      </c>
      <c r="H11661" s="38" t="s">
        <v>39</v>
      </c>
      <c r="I11661" s="38" t="s">
        <v>40</v>
      </c>
      <c r="J11661" s="38" t="s">
        <v>51</v>
      </c>
      <c r="K11661" s="39">
        <v>1216.1400000000001</v>
      </c>
      <c r="L11661" s="39">
        <v>1082.3599999999999</v>
      </c>
      <c r="M11661" s="37">
        <v>33455</v>
      </c>
      <c r="N11661" s="39">
        <f t="shared" ref="N11661" si="4315">K11661-L11661</f>
        <v>133.7800000000002</v>
      </c>
      <c r="O11661" s="63">
        <f>K11661/L11661</f>
        <v>1.1236002808677337</v>
      </c>
    </row>
    <row r="11662" spans="1:15" s="32" customFormat="1" ht="15.75" hidden="1" customHeight="1">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5" s="32" customFormat="1" ht="15.75" customHeight="1">
      <c r="A11663" s="32">
        <v>11661</v>
      </c>
      <c r="B11663" s="32">
        <v>2</v>
      </c>
      <c r="C11663" s="32">
        <v>328</v>
      </c>
      <c r="D11663" s="37">
        <v>42780</v>
      </c>
      <c r="E11663" s="32" t="b">
        <v>1</v>
      </c>
      <c r="F11663" s="38" t="s">
        <v>37</v>
      </c>
      <c r="G11663" s="38" t="s">
        <v>38</v>
      </c>
      <c r="H11663" s="38" t="s">
        <v>39</v>
      </c>
      <c r="I11663" s="38" t="s">
        <v>40</v>
      </c>
      <c r="J11663" s="38" t="s">
        <v>40</v>
      </c>
      <c r="K11663" s="39">
        <v>71.489999999999995</v>
      </c>
      <c r="L11663" s="39">
        <v>53.62</v>
      </c>
      <c r="M11663" s="37">
        <v>41245</v>
      </c>
      <c r="N11663" s="39">
        <f t="shared" ref="N11663" si="4316">K11663-L11663</f>
        <v>17.869999999999997</v>
      </c>
      <c r="O11663" s="63">
        <f>K11663/L11663</f>
        <v>1.3332711674748228</v>
      </c>
    </row>
    <row r="11664" spans="1:15" s="32" customFormat="1" ht="15.75" hidden="1" customHeight="1">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5" s="32" customFormat="1" ht="15.75" hidden="1" customHeight="1">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5" s="32" customFormat="1" ht="15.75" hidden="1" customHeight="1">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5" s="32" customFormat="1" ht="15.75" customHeight="1">
      <c r="A11667" s="32">
        <v>11665</v>
      </c>
      <c r="B11667" s="32">
        <v>4</v>
      </c>
      <c r="C11667" s="32">
        <v>159</v>
      </c>
      <c r="D11667" s="37">
        <v>42808</v>
      </c>
      <c r="E11667" s="32" t="b">
        <v>1</v>
      </c>
      <c r="F11667" s="38" t="s">
        <v>37</v>
      </c>
      <c r="G11667" s="38" t="s">
        <v>46</v>
      </c>
      <c r="H11667" s="38" t="s">
        <v>39</v>
      </c>
      <c r="I11667" s="38" t="s">
        <v>50</v>
      </c>
      <c r="J11667" s="38" t="s">
        <v>40</v>
      </c>
      <c r="K11667" s="39">
        <v>1129.1300000000001</v>
      </c>
      <c r="L11667" s="39">
        <v>677.48</v>
      </c>
      <c r="M11667" s="37">
        <v>38573</v>
      </c>
      <c r="N11667" s="39">
        <f t="shared" ref="N11667:N11668" si="4317">K11667-L11667</f>
        <v>451.65000000000009</v>
      </c>
      <c r="O11667" s="63">
        <f t="shared" ref="O11667:O11668" si="4318">K11667/L11667</f>
        <v>1.6666617464722207</v>
      </c>
    </row>
    <row r="11668" spans="1:15" s="32" customFormat="1" ht="15.75" customHeight="1">
      <c r="A11668" s="32">
        <v>11666</v>
      </c>
      <c r="B11668" s="32">
        <v>17</v>
      </c>
      <c r="C11668" s="32">
        <v>1723</v>
      </c>
      <c r="D11668" s="37">
        <v>43082</v>
      </c>
      <c r="E11668" s="32" t="b">
        <v>1</v>
      </c>
      <c r="F11668" s="38" t="s">
        <v>37</v>
      </c>
      <c r="G11668" s="38" t="s">
        <v>38</v>
      </c>
      <c r="H11668" s="38" t="s">
        <v>39</v>
      </c>
      <c r="I11668" s="38" t="s">
        <v>50</v>
      </c>
      <c r="J11668" s="38" t="s">
        <v>40</v>
      </c>
      <c r="K11668" s="39">
        <v>1024.6600000000001</v>
      </c>
      <c r="L11668" s="39">
        <v>614.79999999999995</v>
      </c>
      <c r="M11668" s="37">
        <v>40670</v>
      </c>
      <c r="N11668" s="39">
        <f t="shared" si="4317"/>
        <v>409.86000000000013</v>
      </c>
      <c r="O11668" s="63">
        <f t="shared" si="4318"/>
        <v>1.6666558230318806</v>
      </c>
    </row>
    <row r="11669" spans="1:15" s="32" customFormat="1" ht="15.75" hidden="1" customHeight="1">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5" s="32" customFormat="1" ht="15.75" hidden="1" customHeight="1">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5" s="32" customFormat="1" ht="15.75" hidden="1" customHeight="1">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5" s="32" customFormat="1" ht="15.75" customHeight="1">
      <c r="A11672" s="32">
        <v>11670</v>
      </c>
      <c r="B11672" s="32">
        <v>0</v>
      </c>
      <c r="C11672" s="32">
        <v>971</v>
      </c>
      <c r="D11672" s="37">
        <v>43051</v>
      </c>
      <c r="E11672" s="32" t="b">
        <v>1</v>
      </c>
      <c r="F11672" s="38" t="s">
        <v>37</v>
      </c>
      <c r="G11672" s="38" t="s">
        <v>41</v>
      </c>
      <c r="H11672" s="38" t="s">
        <v>39</v>
      </c>
      <c r="I11672" s="38" t="s">
        <v>40</v>
      </c>
      <c r="J11672" s="38" t="s">
        <v>40</v>
      </c>
      <c r="K11672" s="39">
        <v>499.53</v>
      </c>
      <c r="L11672" s="39">
        <v>388.72</v>
      </c>
      <c r="M11672" s="37">
        <v>36334</v>
      </c>
      <c r="N11672" s="39">
        <f t="shared" ref="N11672" si="4319">K11672-L11672</f>
        <v>110.80999999999995</v>
      </c>
      <c r="O11672" s="63">
        <f>K11672/L11672</f>
        <v>1.2850637991356244</v>
      </c>
    </row>
    <row r="11673" spans="1:15" s="32" customFormat="1" ht="15.75" hidden="1" customHeight="1">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5" s="32" customFormat="1" ht="15.75" customHeight="1">
      <c r="A11674" s="32">
        <v>11672</v>
      </c>
      <c r="B11674" s="32">
        <v>85</v>
      </c>
      <c r="C11674" s="32">
        <v>1093</v>
      </c>
      <c r="D11674" s="37">
        <v>42781</v>
      </c>
      <c r="E11674" s="32" t="b">
        <v>1</v>
      </c>
      <c r="F11674" s="38" t="s">
        <v>37</v>
      </c>
      <c r="G11674" s="38" t="s">
        <v>48</v>
      </c>
      <c r="H11674" s="38" t="s">
        <v>39</v>
      </c>
      <c r="I11674" s="38" t="s">
        <v>40</v>
      </c>
      <c r="J11674" s="38" t="s">
        <v>40</v>
      </c>
      <c r="K11674" s="39">
        <v>752.64</v>
      </c>
      <c r="L11674" s="39">
        <v>205.36</v>
      </c>
      <c r="M11674" s="37">
        <v>42218</v>
      </c>
      <c r="N11674" s="39">
        <f t="shared" ref="N11674:N11675" si="4320">K11674-L11674</f>
        <v>547.28</v>
      </c>
      <c r="O11674" s="63">
        <f t="shared" ref="O11674:O11675" si="4321">K11674/L11674</f>
        <v>3.6649785742111409</v>
      </c>
    </row>
    <row r="11675" spans="1:15" s="32" customFormat="1" ht="15.75" customHeight="1">
      <c r="A11675" s="32">
        <v>11673</v>
      </c>
      <c r="B11675" s="32">
        <v>73</v>
      </c>
      <c r="C11675" s="32">
        <v>866</v>
      </c>
      <c r="D11675" s="37">
        <v>43001</v>
      </c>
      <c r="E11675" s="32" t="b">
        <v>1</v>
      </c>
      <c r="F11675" s="38" t="s">
        <v>37</v>
      </c>
      <c r="G11675" s="38" t="s">
        <v>38</v>
      </c>
      <c r="H11675" s="38" t="s">
        <v>39</v>
      </c>
      <c r="I11675" s="38" t="s">
        <v>40</v>
      </c>
      <c r="J11675" s="38" t="s">
        <v>40</v>
      </c>
      <c r="K11675" s="39">
        <v>1945.43</v>
      </c>
      <c r="L11675" s="39">
        <v>333.18</v>
      </c>
      <c r="M11675" s="37">
        <v>40553</v>
      </c>
      <c r="N11675" s="39">
        <f t="shared" si="4320"/>
        <v>1612.25</v>
      </c>
      <c r="O11675" s="63">
        <f t="shared" si="4321"/>
        <v>5.8389759289273062</v>
      </c>
    </row>
    <row r="11676" spans="1:15" s="32" customFormat="1" ht="15.75" hidden="1" customHeight="1">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5" s="32" customFormat="1" ht="15.75" hidden="1" customHeight="1">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5" s="32" customFormat="1" ht="15.75" hidden="1" customHeight="1">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5" s="32" customFormat="1" ht="15.75" customHeight="1">
      <c r="A11679" s="32">
        <v>11677</v>
      </c>
      <c r="B11679" s="32">
        <v>40</v>
      </c>
      <c r="C11679" s="32">
        <v>2656</v>
      </c>
      <c r="D11679" s="37">
        <v>42871</v>
      </c>
      <c r="E11679" s="32" t="b">
        <v>1</v>
      </c>
      <c r="F11679" s="38" t="s">
        <v>37</v>
      </c>
      <c r="G11679" s="38" t="s">
        <v>43</v>
      </c>
      <c r="H11679" s="38" t="s">
        <v>39</v>
      </c>
      <c r="I11679" s="38" t="s">
        <v>50</v>
      </c>
      <c r="J11679" s="38" t="s">
        <v>40</v>
      </c>
      <c r="K11679" s="39">
        <v>1458.17</v>
      </c>
      <c r="L11679" s="39">
        <v>874.9</v>
      </c>
      <c r="M11679" s="37">
        <v>39427</v>
      </c>
      <c r="N11679" s="39">
        <f t="shared" ref="N11679:N11680" si="4322">K11679-L11679</f>
        <v>583.2700000000001</v>
      </c>
      <c r="O11679" s="63">
        <f t="shared" ref="O11679:O11680" si="4323">K11679/L11679</f>
        <v>1.6666704766259002</v>
      </c>
    </row>
    <row r="11680" spans="1:15" s="32" customFormat="1" ht="15.75" customHeight="1">
      <c r="A11680" s="32">
        <v>11678</v>
      </c>
      <c r="B11680" s="32">
        <v>46</v>
      </c>
      <c r="C11680" s="32">
        <v>694</v>
      </c>
      <c r="D11680" s="37">
        <v>42934</v>
      </c>
      <c r="E11680" s="32" t="b">
        <v>1</v>
      </c>
      <c r="F11680" s="38" t="s">
        <v>37</v>
      </c>
      <c r="G11680" s="38" t="s">
        <v>38</v>
      </c>
      <c r="H11680" s="38" t="s">
        <v>39</v>
      </c>
      <c r="I11680" s="38" t="s">
        <v>44</v>
      </c>
      <c r="J11680" s="38" t="s">
        <v>40</v>
      </c>
      <c r="K11680" s="39">
        <v>1289.8499999999999</v>
      </c>
      <c r="L11680" s="39">
        <v>74.510000000000005</v>
      </c>
      <c r="M11680" s="37">
        <v>38573</v>
      </c>
      <c r="N11680" s="39">
        <f t="shared" si="4322"/>
        <v>1215.3399999999999</v>
      </c>
      <c r="O11680" s="63">
        <f t="shared" si="4323"/>
        <v>17.311099181317942</v>
      </c>
    </row>
    <row r="11681" spans="1:15" s="32" customFormat="1" ht="15.75" hidden="1" customHeight="1">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5" s="32" customFormat="1" ht="15.75" customHeight="1">
      <c r="A11682" s="32">
        <v>11680</v>
      </c>
      <c r="B11682" s="32">
        <v>3</v>
      </c>
      <c r="C11682" s="32">
        <v>2936</v>
      </c>
      <c r="D11682" s="37">
        <v>42912</v>
      </c>
      <c r="E11682" s="32" t="b">
        <v>1</v>
      </c>
      <c r="F11682" s="38" t="s">
        <v>37</v>
      </c>
      <c r="G11682" s="38" t="s">
        <v>41</v>
      </c>
      <c r="H11682" s="38" t="s">
        <v>39</v>
      </c>
      <c r="I11682" s="38" t="s">
        <v>40</v>
      </c>
      <c r="J11682" s="38" t="s">
        <v>42</v>
      </c>
      <c r="K11682" s="39">
        <v>2091.4699999999998</v>
      </c>
      <c r="L11682" s="39">
        <v>388.92</v>
      </c>
      <c r="M11682" s="37">
        <v>38573</v>
      </c>
      <c r="N11682" s="39">
        <f t="shared" ref="N11682:N11683" si="4324">K11682-L11682</f>
        <v>1702.5499999999997</v>
      </c>
      <c r="O11682" s="63">
        <f t="shared" ref="O11682:O11683" si="4325">K11682/L11682</f>
        <v>5.3776355034454379</v>
      </c>
    </row>
    <row r="11683" spans="1:15" s="32" customFormat="1" ht="15.75" customHeight="1">
      <c r="A11683" s="32">
        <v>11681</v>
      </c>
      <c r="B11683" s="32">
        <v>51</v>
      </c>
      <c r="C11683" s="32">
        <v>1385</v>
      </c>
      <c r="D11683" s="37">
        <v>42904</v>
      </c>
      <c r="E11683" s="32" t="b">
        <v>1</v>
      </c>
      <c r="F11683" s="38" t="s">
        <v>37</v>
      </c>
      <c r="G11683" s="38" t="s">
        <v>43</v>
      </c>
      <c r="H11683" s="38" t="s">
        <v>39</v>
      </c>
      <c r="I11683" s="38" t="s">
        <v>50</v>
      </c>
      <c r="J11683" s="38" t="s">
        <v>40</v>
      </c>
      <c r="K11683" s="39">
        <v>2005.66</v>
      </c>
      <c r="L11683" s="39">
        <v>1203.4000000000001</v>
      </c>
      <c r="M11683" s="37">
        <v>41009</v>
      </c>
      <c r="N11683" s="39">
        <f t="shared" si="4324"/>
        <v>802.26</v>
      </c>
      <c r="O11683" s="63">
        <f t="shared" si="4325"/>
        <v>1.666661126807379</v>
      </c>
    </row>
    <row r="11684" spans="1:15" s="32" customFormat="1" ht="15.75" hidden="1" customHeight="1">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5" s="32" customFormat="1" ht="15.75" customHeight="1">
      <c r="A11685" s="32">
        <v>11683</v>
      </c>
      <c r="B11685" s="32">
        <v>29</v>
      </c>
      <c r="C11685" s="32">
        <v>1329</v>
      </c>
      <c r="D11685" s="37">
        <v>43067</v>
      </c>
      <c r="E11685" s="32" t="b">
        <v>1</v>
      </c>
      <c r="F11685" s="38" t="s">
        <v>37</v>
      </c>
      <c r="G11685" s="38" t="s">
        <v>45</v>
      </c>
      <c r="H11685" s="38" t="s">
        <v>47</v>
      </c>
      <c r="I11685" s="38" t="s">
        <v>40</v>
      </c>
      <c r="J11685" s="38" t="s">
        <v>40</v>
      </c>
      <c r="K11685" s="39">
        <v>543.39</v>
      </c>
      <c r="L11685" s="39">
        <v>407.54</v>
      </c>
      <c r="M11685" s="37">
        <v>42696</v>
      </c>
      <c r="N11685" s="39">
        <f t="shared" ref="N11685" si="4326">K11685-L11685</f>
        <v>135.84999999999997</v>
      </c>
      <c r="O11685" s="63">
        <f>K11685/L11685</f>
        <v>1.3333415124895716</v>
      </c>
    </row>
    <row r="11686" spans="1:15" s="32" customFormat="1" ht="15.75" hidden="1" customHeight="1">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5" s="32" customFormat="1" ht="15.75" customHeight="1">
      <c r="A11687" s="32">
        <v>11685</v>
      </c>
      <c r="B11687" s="32">
        <v>85</v>
      </c>
      <c r="C11687" s="32">
        <v>2736</v>
      </c>
      <c r="D11687" s="37">
        <v>43043</v>
      </c>
      <c r="E11687" s="32" t="b">
        <v>1</v>
      </c>
      <c r="F11687" s="38" t="s">
        <v>37</v>
      </c>
      <c r="G11687" s="38" t="s">
        <v>48</v>
      </c>
      <c r="H11687" s="38" t="s">
        <v>39</v>
      </c>
      <c r="I11687" s="38" t="s">
        <v>40</v>
      </c>
      <c r="J11687" s="38" t="s">
        <v>40</v>
      </c>
      <c r="K11687" s="39">
        <v>752.64</v>
      </c>
      <c r="L11687" s="39">
        <v>205.36</v>
      </c>
      <c r="M11687" s="37">
        <v>34079</v>
      </c>
      <c r="N11687" s="39">
        <f t="shared" ref="N11687:N11688" si="4327">K11687-L11687</f>
        <v>547.28</v>
      </c>
      <c r="O11687" s="63">
        <f t="shared" ref="O11687:O11688" si="4328">K11687/L11687</f>
        <v>3.6649785742111409</v>
      </c>
    </row>
    <row r="11688" spans="1:15" s="32" customFormat="1" ht="15.75" customHeight="1">
      <c r="A11688" s="32">
        <v>11686</v>
      </c>
      <c r="B11688" s="32">
        <v>32</v>
      </c>
      <c r="C11688" s="32">
        <v>625</v>
      </c>
      <c r="D11688" s="37">
        <v>42749</v>
      </c>
      <c r="E11688" s="32" t="b">
        <v>1</v>
      </c>
      <c r="F11688" s="38" t="s">
        <v>37</v>
      </c>
      <c r="G11688" s="38" t="s">
        <v>46</v>
      </c>
      <c r="H11688" s="38" t="s">
        <v>39</v>
      </c>
      <c r="I11688" s="38" t="s">
        <v>50</v>
      </c>
      <c r="J11688" s="38" t="s">
        <v>40</v>
      </c>
      <c r="K11688" s="39">
        <v>1179</v>
      </c>
      <c r="L11688" s="39">
        <v>707.4</v>
      </c>
      <c r="M11688" s="37">
        <v>36145</v>
      </c>
      <c r="N11688" s="39">
        <f t="shared" si="4327"/>
        <v>471.6</v>
      </c>
      <c r="O11688" s="63">
        <f t="shared" si="4328"/>
        <v>1.6666666666666667</v>
      </c>
    </row>
    <row r="11689" spans="1:15" s="32" customFormat="1" ht="15.75" hidden="1" customHeight="1">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5" s="32" customFormat="1" ht="15.75" customHeight="1">
      <c r="A11690" s="32">
        <v>11688</v>
      </c>
      <c r="B11690" s="32">
        <v>75</v>
      </c>
      <c r="C11690" s="32">
        <v>1157</v>
      </c>
      <c r="D11690" s="37">
        <v>42861</v>
      </c>
      <c r="E11690" s="32" t="b">
        <v>1</v>
      </c>
      <c r="F11690" s="38" t="s">
        <v>37</v>
      </c>
      <c r="G11690" s="38" t="s">
        <v>46</v>
      </c>
      <c r="H11690" s="38" t="s">
        <v>52</v>
      </c>
      <c r="I11690" s="38" t="s">
        <v>40</v>
      </c>
      <c r="J11690" s="38" t="s">
        <v>42</v>
      </c>
      <c r="K11690" s="39">
        <v>1873.97</v>
      </c>
      <c r="L11690" s="39">
        <v>863.95</v>
      </c>
      <c r="M11690" s="37">
        <v>38859</v>
      </c>
      <c r="N11690" s="39">
        <f t="shared" ref="N11690:N11692" si="4329">K11690-L11690</f>
        <v>1010.02</v>
      </c>
      <c r="O11690" s="63">
        <f t="shared" ref="O11690:O11692" si="4330">K11690/L11690</f>
        <v>2.1690722842757104</v>
      </c>
    </row>
    <row r="11691" spans="1:15" s="32" customFormat="1" ht="15.75" customHeight="1">
      <c r="A11691" s="32">
        <v>11689</v>
      </c>
      <c r="B11691" s="32">
        <v>55</v>
      </c>
      <c r="C11691" s="32">
        <v>1400</v>
      </c>
      <c r="D11691" s="37">
        <v>42960</v>
      </c>
      <c r="E11691" s="32" t="b">
        <v>1</v>
      </c>
      <c r="F11691" s="38" t="s">
        <v>37</v>
      </c>
      <c r="G11691" s="38" t="s">
        <v>41</v>
      </c>
      <c r="H11691" s="38" t="s">
        <v>47</v>
      </c>
      <c r="I11691" s="38" t="s">
        <v>40</v>
      </c>
      <c r="J11691" s="38" t="s">
        <v>42</v>
      </c>
      <c r="K11691" s="39">
        <v>1894.19</v>
      </c>
      <c r="L11691" s="39">
        <v>598.76</v>
      </c>
      <c r="M11691" s="37">
        <v>34143</v>
      </c>
      <c r="N11691" s="39">
        <f t="shared" si="4329"/>
        <v>1295.43</v>
      </c>
      <c r="O11691" s="63">
        <f t="shared" si="4330"/>
        <v>3.1635212773064336</v>
      </c>
    </row>
    <row r="11692" spans="1:15" s="32" customFormat="1" ht="15.75" customHeight="1">
      <c r="A11692" s="32">
        <v>11690</v>
      </c>
      <c r="B11692" s="32">
        <v>97</v>
      </c>
      <c r="C11692" s="32">
        <v>2298</v>
      </c>
      <c r="D11692" s="37">
        <v>42908</v>
      </c>
      <c r="E11692" s="32" t="b">
        <v>1</v>
      </c>
      <c r="F11692" s="38" t="s">
        <v>37</v>
      </c>
      <c r="G11692" s="38" t="s">
        <v>38</v>
      </c>
      <c r="H11692" s="38" t="s">
        <v>39</v>
      </c>
      <c r="I11692" s="38" t="s">
        <v>40</v>
      </c>
      <c r="J11692" s="38" t="s">
        <v>42</v>
      </c>
      <c r="K11692" s="39">
        <v>202.62</v>
      </c>
      <c r="L11692" s="39">
        <v>151.96</v>
      </c>
      <c r="M11692" s="37">
        <v>42458</v>
      </c>
      <c r="N11692" s="39">
        <f t="shared" si="4329"/>
        <v>50.66</v>
      </c>
      <c r="O11692" s="63">
        <f t="shared" si="4330"/>
        <v>1.3333772045275072</v>
      </c>
    </row>
    <row r="11693" spans="1:15" s="32" customFormat="1" ht="15.75" hidden="1" customHeight="1">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5" s="32" customFormat="1" ht="15.75" hidden="1" customHeight="1">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5" s="32" customFormat="1" ht="15.75" hidden="1" customHeight="1">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5" s="32" customFormat="1" ht="15.75" customHeight="1">
      <c r="A11696" s="32">
        <v>11694</v>
      </c>
      <c r="B11696" s="32">
        <v>26</v>
      </c>
      <c r="C11696" s="32">
        <v>2655</v>
      </c>
      <c r="D11696" s="37">
        <v>42805</v>
      </c>
      <c r="E11696" s="32" t="b">
        <v>1</v>
      </c>
      <c r="F11696" s="38" t="s">
        <v>37</v>
      </c>
      <c r="G11696" s="38" t="s">
        <v>48</v>
      </c>
      <c r="H11696" s="38" t="s">
        <v>39</v>
      </c>
      <c r="I11696" s="38" t="s">
        <v>40</v>
      </c>
      <c r="J11696" s="38" t="s">
        <v>40</v>
      </c>
      <c r="K11696" s="39">
        <v>1992.93</v>
      </c>
      <c r="L11696" s="39">
        <v>762.63</v>
      </c>
      <c r="M11696" s="37">
        <v>34115</v>
      </c>
      <c r="N11696" s="39">
        <f t="shared" ref="N11696" si="4331">K11696-L11696</f>
        <v>1230.3000000000002</v>
      </c>
      <c r="O11696" s="63">
        <f>K11696/L11696</f>
        <v>2.6132331536918296</v>
      </c>
    </row>
    <row r="11697" spans="1:15" s="32" customFormat="1" ht="15.75" hidden="1" customHeight="1">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5" s="32" customFormat="1" ht="15.75" customHeight="1">
      <c r="A11698" s="32">
        <v>11696</v>
      </c>
      <c r="B11698" s="32">
        <v>9</v>
      </c>
      <c r="C11698" s="32">
        <v>2857</v>
      </c>
      <c r="D11698" s="37">
        <v>42986</v>
      </c>
      <c r="E11698" s="32" t="b">
        <v>1</v>
      </c>
      <c r="F11698" s="38" t="s">
        <v>37</v>
      </c>
      <c r="G11698" s="38" t="s">
        <v>43</v>
      </c>
      <c r="H11698" s="38" t="s">
        <v>47</v>
      </c>
      <c r="I11698" s="38" t="s">
        <v>40</v>
      </c>
      <c r="J11698" s="38" t="s">
        <v>40</v>
      </c>
      <c r="K11698" s="39">
        <v>742.54</v>
      </c>
      <c r="L11698" s="39">
        <v>667.4</v>
      </c>
      <c r="M11698" s="37">
        <v>33549</v>
      </c>
      <c r="N11698" s="39">
        <f t="shared" ref="N11698:N11699" si="4332">K11698-L11698</f>
        <v>75.139999999999986</v>
      </c>
      <c r="O11698" s="63">
        <f t="shared" ref="O11698:O11699" si="4333">K11698/L11698</f>
        <v>1.1125861552292478</v>
      </c>
    </row>
    <row r="11699" spans="1:15" s="32" customFormat="1" ht="15.75" customHeight="1">
      <c r="A11699" s="32">
        <v>11697</v>
      </c>
      <c r="B11699" s="32">
        <v>38</v>
      </c>
      <c r="C11699" s="32">
        <v>3452</v>
      </c>
      <c r="D11699" s="37">
        <v>42835</v>
      </c>
      <c r="E11699" s="32" t="b">
        <v>1</v>
      </c>
      <c r="F11699" s="38" t="s">
        <v>37</v>
      </c>
      <c r="G11699" s="38" t="s">
        <v>38</v>
      </c>
      <c r="H11699" s="38" t="s">
        <v>39</v>
      </c>
      <c r="I11699" s="38" t="s">
        <v>40</v>
      </c>
      <c r="J11699" s="38" t="s">
        <v>40</v>
      </c>
      <c r="K11699" s="39">
        <v>1577.53</v>
      </c>
      <c r="L11699" s="39">
        <v>826.51</v>
      </c>
      <c r="M11699" s="37">
        <v>37220</v>
      </c>
      <c r="N11699" s="39">
        <f t="shared" si="4332"/>
        <v>751.02</v>
      </c>
      <c r="O11699" s="63">
        <f t="shared" si="4333"/>
        <v>1.9086641419946522</v>
      </c>
    </row>
    <row r="11700" spans="1:15" s="32" customFormat="1" ht="15.75" hidden="1" customHeight="1">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5" s="32" customFormat="1" ht="15.75" customHeight="1">
      <c r="A11701" s="32">
        <v>11699</v>
      </c>
      <c r="B11701" s="32">
        <v>46</v>
      </c>
      <c r="C11701" s="32">
        <v>1763</v>
      </c>
      <c r="D11701" s="37">
        <v>42849</v>
      </c>
      <c r="E11701" s="32" t="b">
        <v>1</v>
      </c>
      <c r="F11701" s="38" t="s">
        <v>37</v>
      </c>
      <c r="G11701" s="38" t="s">
        <v>38</v>
      </c>
      <c r="H11701" s="38" t="s">
        <v>39</v>
      </c>
      <c r="I11701" s="38" t="s">
        <v>44</v>
      </c>
      <c r="J11701" s="38" t="s">
        <v>40</v>
      </c>
      <c r="K11701" s="39">
        <v>1289.8499999999999</v>
      </c>
      <c r="L11701" s="39">
        <v>74.510000000000005</v>
      </c>
      <c r="M11701" s="37">
        <v>37668</v>
      </c>
      <c r="N11701" s="39">
        <f t="shared" ref="N11701:N11703" si="4334">K11701-L11701</f>
        <v>1215.3399999999999</v>
      </c>
      <c r="O11701" s="63">
        <f t="shared" ref="O11701:O11703" si="4335">K11701/L11701</f>
        <v>17.311099181317942</v>
      </c>
    </row>
    <row r="11702" spans="1:15" s="32" customFormat="1" ht="15.75" customHeight="1">
      <c r="A11702" s="32">
        <v>11700</v>
      </c>
      <c r="B11702" s="32">
        <v>67</v>
      </c>
      <c r="C11702" s="32">
        <v>813</v>
      </c>
      <c r="D11702" s="37">
        <v>42848</v>
      </c>
      <c r="E11702" s="32" t="b">
        <v>1</v>
      </c>
      <c r="F11702" s="38" t="s">
        <v>37</v>
      </c>
      <c r="G11702" s="38" t="s">
        <v>45</v>
      </c>
      <c r="H11702" s="38" t="s">
        <v>47</v>
      </c>
      <c r="I11702" s="38" t="s">
        <v>40</v>
      </c>
      <c r="J11702" s="38" t="s">
        <v>40</v>
      </c>
      <c r="K11702" s="39">
        <v>544.04999999999995</v>
      </c>
      <c r="L11702" s="39">
        <v>376.84</v>
      </c>
      <c r="M11702" s="37">
        <v>38647</v>
      </c>
      <c r="N11702" s="39">
        <f t="shared" si="4334"/>
        <v>167.20999999999998</v>
      </c>
      <c r="O11702" s="63">
        <f t="shared" si="4335"/>
        <v>1.4437161660121005</v>
      </c>
    </row>
    <row r="11703" spans="1:15" s="32" customFormat="1" ht="15.75" customHeight="1">
      <c r="A11703" s="32">
        <v>11701</v>
      </c>
      <c r="B11703" s="32">
        <v>93</v>
      </c>
      <c r="C11703" s="32">
        <v>1453</v>
      </c>
      <c r="D11703" s="37">
        <v>43099</v>
      </c>
      <c r="E11703" s="32" t="b">
        <v>1</v>
      </c>
      <c r="F11703" s="38" t="s">
        <v>37</v>
      </c>
      <c r="G11703" s="38" t="s">
        <v>43</v>
      </c>
      <c r="H11703" s="38" t="s">
        <v>39</v>
      </c>
      <c r="I11703" s="38" t="s">
        <v>50</v>
      </c>
      <c r="J11703" s="38" t="s">
        <v>40</v>
      </c>
      <c r="K11703" s="39">
        <v>1458.17</v>
      </c>
      <c r="L11703" s="39">
        <v>874.9</v>
      </c>
      <c r="M11703" s="37">
        <v>38750</v>
      </c>
      <c r="N11703" s="39">
        <f t="shared" si="4334"/>
        <v>583.2700000000001</v>
      </c>
      <c r="O11703" s="63">
        <f t="shared" si="4335"/>
        <v>1.6666704766259002</v>
      </c>
    </row>
    <row r="11704" spans="1:15" s="32" customFormat="1" ht="15.75" hidden="1" customHeight="1">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5" s="32" customFormat="1" ht="15.75" customHeight="1">
      <c r="A11705" s="32">
        <v>11703</v>
      </c>
      <c r="B11705" s="32">
        <v>97</v>
      </c>
      <c r="C11705" s="32">
        <v>1610</v>
      </c>
      <c r="D11705" s="37">
        <v>42902</v>
      </c>
      <c r="E11705" s="32" t="b">
        <v>1</v>
      </c>
      <c r="F11705" s="38" t="s">
        <v>37</v>
      </c>
      <c r="G11705" s="38" t="s">
        <v>43</v>
      </c>
      <c r="H11705" s="38" t="s">
        <v>47</v>
      </c>
      <c r="I11705" s="38" t="s">
        <v>40</v>
      </c>
      <c r="J11705" s="38" t="s">
        <v>40</v>
      </c>
      <c r="K11705" s="39">
        <v>742.54</v>
      </c>
      <c r="L11705" s="39">
        <v>667.4</v>
      </c>
      <c r="M11705" s="37">
        <v>38693</v>
      </c>
      <c r="N11705" s="39">
        <f t="shared" ref="N11705:N11707" si="4336">K11705-L11705</f>
        <v>75.139999999999986</v>
      </c>
      <c r="O11705" s="63">
        <f t="shared" ref="O11705:O11707" si="4337">K11705/L11705</f>
        <v>1.1125861552292478</v>
      </c>
    </row>
    <row r="11706" spans="1:15" s="32" customFormat="1" ht="15.75" customHeight="1">
      <c r="A11706" s="32">
        <v>11704</v>
      </c>
      <c r="B11706" s="32">
        <v>4</v>
      </c>
      <c r="C11706" s="32">
        <v>109</v>
      </c>
      <c r="D11706" s="37">
        <v>42754</v>
      </c>
      <c r="E11706" s="32" t="b">
        <v>1</v>
      </c>
      <c r="F11706" s="38" t="s">
        <v>37</v>
      </c>
      <c r="G11706" s="38" t="s">
        <v>46</v>
      </c>
      <c r="H11706" s="38" t="s">
        <v>39</v>
      </c>
      <c r="I11706" s="38" t="s">
        <v>50</v>
      </c>
      <c r="J11706" s="38" t="s">
        <v>40</v>
      </c>
      <c r="K11706" s="39">
        <v>1129.1300000000001</v>
      </c>
      <c r="L11706" s="39">
        <v>677.48</v>
      </c>
      <c r="M11706" s="37">
        <v>40784</v>
      </c>
      <c r="N11706" s="39">
        <f t="shared" si="4336"/>
        <v>451.65000000000009</v>
      </c>
      <c r="O11706" s="63">
        <f t="shared" si="4337"/>
        <v>1.6666617464722207</v>
      </c>
    </row>
    <row r="11707" spans="1:15" s="32" customFormat="1" ht="15.75" customHeight="1">
      <c r="A11707" s="32">
        <v>11705</v>
      </c>
      <c r="B11707" s="32">
        <v>93</v>
      </c>
      <c r="C11707" s="32">
        <v>3112</v>
      </c>
      <c r="D11707" s="37">
        <v>42975</v>
      </c>
      <c r="E11707" s="32" t="b">
        <v>1</v>
      </c>
      <c r="F11707" s="38" t="s">
        <v>37</v>
      </c>
      <c r="G11707" s="38" t="s">
        <v>43</v>
      </c>
      <c r="H11707" s="38" t="s">
        <v>39</v>
      </c>
      <c r="I11707" s="38" t="s">
        <v>50</v>
      </c>
      <c r="J11707" s="38" t="s">
        <v>40</v>
      </c>
      <c r="K11707" s="39">
        <v>1458.17</v>
      </c>
      <c r="L11707" s="39">
        <v>874.9</v>
      </c>
      <c r="M11707" s="37">
        <v>36498</v>
      </c>
      <c r="N11707" s="39">
        <f t="shared" si="4336"/>
        <v>583.2700000000001</v>
      </c>
      <c r="O11707" s="63">
        <f t="shared" si="4337"/>
        <v>1.6666704766259002</v>
      </c>
    </row>
    <row r="11708" spans="1:15" s="32" customFormat="1" ht="15.75" hidden="1" customHeight="1">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5" s="32" customFormat="1" ht="15.75" customHeight="1">
      <c r="A11709" s="32">
        <v>11707</v>
      </c>
      <c r="B11709" s="32">
        <v>17</v>
      </c>
      <c r="C11709" s="32">
        <v>1367</v>
      </c>
      <c r="D11709" s="37">
        <v>42766</v>
      </c>
      <c r="E11709" s="32" t="b">
        <v>1</v>
      </c>
      <c r="F11709" s="38" t="s">
        <v>37</v>
      </c>
      <c r="G11709" s="38" t="s">
        <v>38</v>
      </c>
      <c r="H11709" s="38" t="s">
        <v>39</v>
      </c>
      <c r="I11709" s="38" t="s">
        <v>50</v>
      </c>
      <c r="J11709" s="38" t="s">
        <v>40</v>
      </c>
      <c r="K11709" s="39">
        <v>1024.6600000000001</v>
      </c>
      <c r="L11709" s="39">
        <v>614.79999999999995</v>
      </c>
      <c r="M11709" s="37">
        <v>35378</v>
      </c>
      <c r="N11709" s="39">
        <f t="shared" ref="N11709:N11710" si="4338">K11709-L11709</f>
        <v>409.86000000000013</v>
      </c>
      <c r="O11709" s="63">
        <f t="shared" ref="O11709:O11710" si="4339">K11709/L11709</f>
        <v>1.6666558230318806</v>
      </c>
    </row>
    <row r="11710" spans="1:15" s="32" customFormat="1" ht="15.75" customHeight="1">
      <c r="A11710" s="32">
        <v>11708</v>
      </c>
      <c r="B11710" s="32">
        <v>12</v>
      </c>
      <c r="C11710" s="32">
        <v>213</v>
      </c>
      <c r="D11710" s="37">
        <v>42746</v>
      </c>
      <c r="E11710" s="32" t="b">
        <v>1</v>
      </c>
      <c r="F11710" s="38" t="s">
        <v>37</v>
      </c>
      <c r="G11710" s="38" t="s">
        <v>46</v>
      </c>
      <c r="H11710" s="38" t="s">
        <v>39</v>
      </c>
      <c r="I11710" s="38" t="s">
        <v>40</v>
      </c>
      <c r="J11710" s="38" t="s">
        <v>42</v>
      </c>
      <c r="K11710" s="39">
        <v>1765.3</v>
      </c>
      <c r="L11710" s="39">
        <v>709.48</v>
      </c>
      <c r="M11710" s="37">
        <v>37873</v>
      </c>
      <c r="N11710" s="39">
        <f t="shared" si="4338"/>
        <v>1055.82</v>
      </c>
      <c r="O11710" s="63">
        <f t="shared" si="4339"/>
        <v>2.4881603427862657</v>
      </c>
    </row>
    <row r="11711" spans="1:15" s="32" customFormat="1" ht="15.75" hidden="1" customHeight="1">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5" s="32" customFormat="1" ht="15.75" customHeight="1">
      <c r="A11712" s="32">
        <v>11710</v>
      </c>
      <c r="B11712" s="32">
        <v>53</v>
      </c>
      <c r="C11712" s="32">
        <v>46</v>
      </c>
      <c r="D11712" s="37">
        <v>42809</v>
      </c>
      <c r="E11712" s="32" t="b">
        <v>1</v>
      </c>
      <c r="F11712" s="38" t="s">
        <v>37</v>
      </c>
      <c r="G11712" s="38" t="s">
        <v>43</v>
      </c>
      <c r="H11712" s="38" t="s">
        <v>39</v>
      </c>
      <c r="I11712" s="38" t="s">
        <v>40</v>
      </c>
      <c r="J11712" s="38" t="s">
        <v>40</v>
      </c>
      <c r="K11712" s="39">
        <v>795.34</v>
      </c>
      <c r="L11712" s="39">
        <v>101.58</v>
      </c>
      <c r="M11712" s="37">
        <v>39915</v>
      </c>
      <c r="N11712" s="39">
        <f t="shared" ref="N11712" si="4340">K11712-L11712</f>
        <v>693.76</v>
      </c>
      <c r="O11712" s="63">
        <f>K11712/L11712</f>
        <v>7.8296908840322903</v>
      </c>
    </row>
    <row r="11713" spans="1:15" s="32" customFormat="1" ht="15.75" hidden="1" customHeight="1">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5" s="32" customFormat="1" ht="15.75" customHeight="1">
      <c r="A11714" s="32">
        <v>11712</v>
      </c>
      <c r="B11714" s="32">
        <v>27</v>
      </c>
      <c r="C11714" s="32">
        <v>757</v>
      </c>
      <c r="D11714" s="37">
        <v>42974</v>
      </c>
      <c r="E11714" s="32" t="b">
        <v>1</v>
      </c>
      <c r="F11714" s="38" t="s">
        <v>37</v>
      </c>
      <c r="G11714" s="38" t="s">
        <v>41</v>
      </c>
      <c r="H11714" s="38" t="s">
        <v>39</v>
      </c>
      <c r="I11714" s="38" t="s">
        <v>40</v>
      </c>
      <c r="J11714" s="38" t="s">
        <v>40</v>
      </c>
      <c r="K11714" s="39">
        <v>499.53</v>
      </c>
      <c r="L11714" s="39">
        <v>388.72</v>
      </c>
      <c r="M11714" s="37">
        <v>36334</v>
      </c>
      <c r="N11714" s="39">
        <f t="shared" ref="N11714:N11715" si="4341">K11714-L11714</f>
        <v>110.80999999999995</v>
      </c>
      <c r="O11714" s="63">
        <f t="shared" ref="O11714:O11715" si="4342">K11714/L11714</f>
        <v>1.2850637991356244</v>
      </c>
    </row>
    <row r="11715" spans="1:15" s="32" customFormat="1" ht="15.75" customHeight="1">
      <c r="A11715" s="32">
        <v>11713</v>
      </c>
      <c r="B11715" s="32">
        <v>55</v>
      </c>
      <c r="C11715" s="32">
        <v>2103</v>
      </c>
      <c r="D11715" s="37">
        <v>42907</v>
      </c>
      <c r="E11715" s="32" t="b">
        <v>1</v>
      </c>
      <c r="F11715" s="38" t="s">
        <v>37</v>
      </c>
      <c r="G11715" s="38" t="s">
        <v>41</v>
      </c>
      <c r="H11715" s="38" t="s">
        <v>47</v>
      </c>
      <c r="I11715" s="38" t="s">
        <v>40</v>
      </c>
      <c r="J11715" s="38" t="s">
        <v>42</v>
      </c>
      <c r="K11715" s="39">
        <v>1894.19</v>
      </c>
      <c r="L11715" s="39">
        <v>598.76</v>
      </c>
      <c r="M11715" s="37">
        <v>37823</v>
      </c>
      <c r="N11715" s="39">
        <f t="shared" si="4341"/>
        <v>1295.43</v>
      </c>
      <c r="O11715" s="63">
        <f t="shared" si="4342"/>
        <v>3.1635212773064336</v>
      </c>
    </row>
    <row r="11716" spans="1:15" s="32" customFormat="1" ht="15.75" hidden="1" customHeight="1">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5" s="32" customFormat="1" ht="15.75" customHeight="1">
      <c r="A11717" s="32">
        <v>11715</v>
      </c>
      <c r="B11717" s="32">
        <v>99</v>
      </c>
      <c r="C11717" s="32">
        <v>3404</v>
      </c>
      <c r="D11717" s="37">
        <v>43022</v>
      </c>
      <c r="E11717" s="32" t="b">
        <v>1</v>
      </c>
      <c r="F11717" s="38" t="s">
        <v>37</v>
      </c>
      <c r="G11717" s="38" t="s">
        <v>43</v>
      </c>
      <c r="H11717" s="38" t="s">
        <v>39</v>
      </c>
      <c r="I11717" s="38" t="s">
        <v>40</v>
      </c>
      <c r="J11717" s="38" t="s">
        <v>40</v>
      </c>
      <c r="K11717" s="39">
        <v>1227.3399999999999</v>
      </c>
      <c r="L11717" s="39">
        <v>770.89</v>
      </c>
      <c r="M11717" s="37">
        <v>34556</v>
      </c>
      <c r="N11717" s="39">
        <f t="shared" ref="N11717:N11718" si="4343">K11717-L11717</f>
        <v>456.44999999999993</v>
      </c>
      <c r="O11717" s="63">
        <f t="shared" ref="O11717:O11718" si="4344">K11717/L11717</f>
        <v>1.5921078234248724</v>
      </c>
    </row>
    <row r="11718" spans="1:15" s="32" customFormat="1" ht="15.75" customHeight="1">
      <c r="A11718" s="32">
        <v>11716</v>
      </c>
      <c r="B11718" s="32">
        <v>94</v>
      </c>
      <c r="C11718" s="32">
        <v>2261</v>
      </c>
      <c r="D11718" s="37">
        <v>42965</v>
      </c>
      <c r="E11718" s="32" t="b">
        <v>1</v>
      </c>
      <c r="F11718" s="38" t="s">
        <v>37</v>
      </c>
      <c r="G11718" s="38" t="s">
        <v>46</v>
      </c>
      <c r="H11718" s="38" t="s">
        <v>39</v>
      </c>
      <c r="I11718" s="38" t="s">
        <v>40</v>
      </c>
      <c r="J11718" s="38" t="s">
        <v>42</v>
      </c>
      <c r="K11718" s="39">
        <v>1635.3</v>
      </c>
      <c r="L11718" s="39">
        <v>993.66</v>
      </c>
      <c r="M11718" s="37">
        <v>41434</v>
      </c>
      <c r="N11718" s="39">
        <f t="shared" si="4343"/>
        <v>641.64</v>
      </c>
      <c r="O11718" s="63">
        <f t="shared" si="4344"/>
        <v>1.6457339532636919</v>
      </c>
    </row>
    <row r="11719" spans="1:15" s="32" customFormat="1" ht="15.75" hidden="1" customHeight="1">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5" s="32" customFormat="1" ht="15.75" customHeight="1">
      <c r="A11720" s="32">
        <v>11718</v>
      </c>
      <c r="B11720" s="32">
        <v>63</v>
      </c>
      <c r="C11720" s="32">
        <v>2826</v>
      </c>
      <c r="D11720" s="37">
        <v>42999</v>
      </c>
      <c r="E11720" s="32" t="b">
        <v>1</v>
      </c>
      <c r="F11720" s="38" t="s">
        <v>37</v>
      </c>
      <c r="G11720" s="38" t="s">
        <v>38</v>
      </c>
      <c r="H11720" s="38" t="s">
        <v>39</v>
      </c>
      <c r="I11720" s="38" t="s">
        <v>40</v>
      </c>
      <c r="J11720" s="38" t="s">
        <v>40</v>
      </c>
      <c r="K11720" s="39">
        <v>1483.2</v>
      </c>
      <c r="L11720" s="39">
        <v>99.59</v>
      </c>
      <c r="M11720" s="37">
        <v>36146</v>
      </c>
      <c r="N11720" s="39">
        <f t="shared" ref="N11720" si="4345">K11720-L11720</f>
        <v>1383.6100000000001</v>
      </c>
      <c r="O11720" s="63">
        <f>K11720/L11720</f>
        <v>14.893061552364696</v>
      </c>
    </row>
    <row r="11721" spans="1:15" s="32" customFormat="1" ht="15.75" hidden="1" customHeight="1">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5" s="32" customFormat="1" ht="15.75" hidden="1" customHeight="1">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5" s="32" customFormat="1" ht="15.75" customHeight="1">
      <c r="A11723" s="32">
        <v>11721</v>
      </c>
      <c r="B11723" s="32">
        <v>70</v>
      </c>
      <c r="C11723" s="32">
        <v>3368</v>
      </c>
      <c r="D11723" s="37">
        <v>42755</v>
      </c>
      <c r="E11723" s="32" t="b">
        <v>1</v>
      </c>
      <c r="F11723" s="38" t="s">
        <v>37</v>
      </c>
      <c r="G11723" s="38" t="s">
        <v>41</v>
      </c>
      <c r="H11723" s="38" t="s">
        <v>39</v>
      </c>
      <c r="I11723" s="38" t="s">
        <v>50</v>
      </c>
      <c r="J11723" s="38" t="s">
        <v>40</v>
      </c>
      <c r="K11723" s="39">
        <v>495.72</v>
      </c>
      <c r="L11723" s="39">
        <v>297.43</v>
      </c>
      <c r="M11723" s="37">
        <v>42105</v>
      </c>
      <c r="N11723" s="39">
        <f t="shared" ref="N11723" si="4346">K11723-L11723</f>
        <v>198.29000000000002</v>
      </c>
      <c r="O11723" s="63">
        <f>K11723/L11723</f>
        <v>1.6666778737854286</v>
      </c>
    </row>
    <row r="11724" spans="1:15" s="32" customFormat="1" ht="15.75" hidden="1" customHeight="1">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5" s="32" customFormat="1" ht="15.75" customHeight="1">
      <c r="A11725" s="32">
        <v>11723</v>
      </c>
      <c r="B11725" s="32">
        <v>7</v>
      </c>
      <c r="C11725" s="32">
        <v>2574</v>
      </c>
      <c r="D11725" s="37">
        <v>42939</v>
      </c>
      <c r="E11725" s="32" t="b">
        <v>1</v>
      </c>
      <c r="F11725" s="38" t="s">
        <v>37</v>
      </c>
      <c r="G11725" s="38" t="s">
        <v>41</v>
      </c>
      <c r="H11725" s="38" t="s">
        <v>47</v>
      </c>
      <c r="I11725" s="38" t="s">
        <v>44</v>
      </c>
      <c r="J11725" s="38" t="s">
        <v>40</v>
      </c>
      <c r="K11725" s="39">
        <v>980.37</v>
      </c>
      <c r="L11725" s="39">
        <v>234.43</v>
      </c>
      <c r="M11725" s="37">
        <v>38258</v>
      </c>
      <c r="N11725" s="39">
        <f t="shared" ref="N11725:N11726" si="4347">K11725-L11725</f>
        <v>745.94</v>
      </c>
      <c r="O11725" s="63">
        <f t="shared" ref="O11725:O11726" si="4348">K11725/L11725</f>
        <v>4.1819306402764154</v>
      </c>
    </row>
    <row r="11726" spans="1:15" s="32" customFormat="1" ht="15.75" customHeight="1">
      <c r="A11726" s="32">
        <v>11724</v>
      </c>
      <c r="B11726" s="32">
        <v>53</v>
      </c>
      <c r="C11726" s="32">
        <v>2355</v>
      </c>
      <c r="D11726" s="37">
        <v>42793</v>
      </c>
      <c r="E11726" s="32" t="b">
        <v>1</v>
      </c>
      <c r="F11726" s="38" t="s">
        <v>37</v>
      </c>
      <c r="G11726" s="38" t="s">
        <v>43</v>
      </c>
      <c r="H11726" s="38" t="s">
        <v>39</v>
      </c>
      <c r="I11726" s="38" t="s">
        <v>40</v>
      </c>
      <c r="J11726" s="38" t="s">
        <v>40</v>
      </c>
      <c r="K11726" s="39">
        <v>795.34</v>
      </c>
      <c r="L11726" s="39">
        <v>101.58</v>
      </c>
      <c r="M11726" s="37">
        <v>40779</v>
      </c>
      <c r="N11726" s="39">
        <f t="shared" si="4347"/>
        <v>693.76</v>
      </c>
      <c r="O11726" s="63">
        <f t="shared" si="4348"/>
        <v>7.8296908840322903</v>
      </c>
    </row>
    <row r="11727" spans="1:15" s="32" customFormat="1" ht="15.75" hidden="1" customHeight="1">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5" s="32" customFormat="1" ht="15.75" hidden="1" customHeight="1">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5" s="32" customFormat="1" ht="15.75" customHeight="1">
      <c r="A11729" s="32">
        <v>11727</v>
      </c>
      <c r="B11729" s="32">
        <v>69</v>
      </c>
      <c r="C11729" s="32">
        <v>1215</v>
      </c>
      <c r="D11729" s="37">
        <v>42830</v>
      </c>
      <c r="E11729" s="32" t="b">
        <v>1</v>
      </c>
      <c r="F11729" s="38" t="s">
        <v>37</v>
      </c>
      <c r="G11729" s="38" t="s">
        <v>46</v>
      </c>
      <c r="H11729" s="38" t="s">
        <v>47</v>
      </c>
      <c r="I11729" s="38" t="s">
        <v>40</v>
      </c>
      <c r="J11729" s="38" t="s">
        <v>40</v>
      </c>
      <c r="K11729" s="39">
        <v>792.9</v>
      </c>
      <c r="L11729" s="39">
        <v>594.67999999999995</v>
      </c>
      <c r="M11729" s="37">
        <v>33879</v>
      </c>
      <c r="N11729" s="39">
        <f t="shared" ref="N11729" si="4349">K11729-L11729</f>
        <v>198.22000000000003</v>
      </c>
      <c r="O11729" s="63">
        <f>K11729/L11729</f>
        <v>1.3333221228223584</v>
      </c>
    </row>
    <row r="11730" spans="1:15" s="32" customFormat="1" ht="15.75" hidden="1" customHeight="1">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5" s="32" customFormat="1" ht="15.75" customHeight="1">
      <c r="A11731" s="32">
        <v>11729</v>
      </c>
      <c r="B11731" s="32">
        <v>54</v>
      </c>
      <c r="C11731" s="32">
        <v>1548</v>
      </c>
      <c r="D11731" s="37">
        <v>43062</v>
      </c>
      <c r="E11731" s="32" t="b">
        <v>1</v>
      </c>
      <c r="F11731" s="38" t="s">
        <v>37</v>
      </c>
      <c r="G11731" s="38" t="s">
        <v>48</v>
      </c>
      <c r="H11731" s="38" t="s">
        <v>39</v>
      </c>
      <c r="I11731" s="38" t="s">
        <v>40</v>
      </c>
      <c r="J11731" s="38" t="s">
        <v>40</v>
      </c>
      <c r="K11731" s="39">
        <v>1292.8399999999999</v>
      </c>
      <c r="L11731" s="39">
        <v>13.44</v>
      </c>
      <c r="M11731" s="37">
        <v>35707</v>
      </c>
      <c r="N11731" s="39">
        <f t="shared" ref="N11731" si="4350">K11731-L11731</f>
        <v>1279.3999999999999</v>
      </c>
      <c r="O11731" s="63">
        <f>K11731/L11731</f>
        <v>96.19345238095238</v>
      </c>
    </row>
    <row r="11732" spans="1:15" s="32" customFormat="1" ht="15.75" hidden="1" customHeight="1">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5" s="32" customFormat="1" ht="15.75" customHeight="1">
      <c r="A11733" s="32">
        <v>11731</v>
      </c>
      <c r="B11733" s="32">
        <v>89</v>
      </c>
      <c r="C11733" s="32">
        <v>917</v>
      </c>
      <c r="D11733" s="37">
        <v>42780</v>
      </c>
      <c r="E11733" s="32" t="b">
        <v>1</v>
      </c>
      <c r="F11733" s="38" t="s">
        <v>37</v>
      </c>
      <c r="G11733" s="38" t="s">
        <v>48</v>
      </c>
      <c r="H11733" s="38" t="s">
        <v>52</v>
      </c>
      <c r="I11733" s="38" t="s">
        <v>40</v>
      </c>
      <c r="J11733" s="38" t="s">
        <v>42</v>
      </c>
      <c r="K11733" s="39">
        <v>1362.99</v>
      </c>
      <c r="L11733" s="39">
        <v>57.74</v>
      </c>
      <c r="M11733" s="37">
        <v>34079</v>
      </c>
      <c r="N11733" s="39">
        <f t="shared" ref="N11733" si="4351">K11733-L11733</f>
        <v>1305.25</v>
      </c>
      <c r="O11733" s="63">
        <f>K11733/L11733</f>
        <v>23.605645999307239</v>
      </c>
    </row>
    <row r="11734" spans="1:15" s="32" customFormat="1" ht="15.75" hidden="1" customHeight="1">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5" s="32" customFormat="1" ht="15.75" customHeight="1">
      <c r="A11735" s="32">
        <v>11733</v>
      </c>
      <c r="B11735" s="32">
        <v>3</v>
      </c>
      <c r="C11735" s="32">
        <v>1438</v>
      </c>
      <c r="D11735" s="37">
        <v>42849</v>
      </c>
      <c r="E11735" s="32" t="b">
        <v>1</v>
      </c>
      <c r="F11735" s="38" t="s">
        <v>37</v>
      </c>
      <c r="G11735" s="38" t="s">
        <v>41</v>
      </c>
      <c r="H11735" s="38" t="s">
        <v>39</v>
      </c>
      <c r="I11735" s="38" t="s">
        <v>40</v>
      </c>
      <c r="J11735" s="38" t="s">
        <v>42</v>
      </c>
      <c r="K11735" s="39">
        <v>2091.4699999999998</v>
      </c>
      <c r="L11735" s="39">
        <v>388.92</v>
      </c>
      <c r="M11735" s="37">
        <v>33549</v>
      </c>
      <c r="N11735" s="39">
        <f t="shared" ref="N11735" si="4352">K11735-L11735</f>
        <v>1702.5499999999997</v>
      </c>
      <c r="O11735" s="63">
        <f>K11735/L11735</f>
        <v>5.3776355034454379</v>
      </c>
    </row>
    <row r="11736" spans="1:15" s="32" customFormat="1" ht="15.75" hidden="1" customHeight="1">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5" s="32" customFormat="1" ht="15.75" hidden="1" customHeight="1">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5" s="32" customFormat="1" ht="15.75" customHeight="1">
      <c r="A11738" s="32">
        <v>11736</v>
      </c>
      <c r="B11738" s="32">
        <v>26</v>
      </c>
      <c r="C11738" s="32">
        <v>2872</v>
      </c>
      <c r="D11738" s="37">
        <v>42936</v>
      </c>
      <c r="E11738" s="32" t="b">
        <v>1</v>
      </c>
      <c r="F11738" s="38" t="s">
        <v>37</v>
      </c>
      <c r="G11738" s="38" t="s">
        <v>48</v>
      </c>
      <c r="H11738" s="38" t="s">
        <v>39</v>
      </c>
      <c r="I11738" s="38" t="s">
        <v>40</v>
      </c>
      <c r="J11738" s="38" t="s">
        <v>40</v>
      </c>
      <c r="K11738" s="39">
        <v>1992.93</v>
      </c>
      <c r="L11738" s="39">
        <v>762.63</v>
      </c>
      <c r="M11738" s="37">
        <v>42696</v>
      </c>
      <c r="N11738" s="39">
        <f t="shared" ref="N11738" si="4353">K11738-L11738</f>
        <v>1230.3000000000002</v>
      </c>
      <c r="O11738" s="63">
        <f>K11738/L11738</f>
        <v>2.6132331536918296</v>
      </c>
    </row>
    <row r="11739" spans="1:15" s="32" customFormat="1" ht="15.75" hidden="1" customHeight="1">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5" s="32" customFormat="1" ht="15.75" customHeight="1">
      <c r="A11740" s="32">
        <v>11738</v>
      </c>
      <c r="B11740" s="32">
        <v>37</v>
      </c>
      <c r="C11740" s="32">
        <v>1668</v>
      </c>
      <c r="D11740" s="37">
        <v>42910</v>
      </c>
      <c r="E11740" s="32" t="b">
        <v>1</v>
      </c>
      <c r="F11740" s="38" t="s">
        <v>37</v>
      </c>
      <c r="G11740" s="38" t="s">
        <v>43</v>
      </c>
      <c r="H11740" s="38" t="s">
        <v>39</v>
      </c>
      <c r="I11740" s="38" t="s">
        <v>44</v>
      </c>
      <c r="J11740" s="38" t="s">
        <v>40</v>
      </c>
      <c r="K11740" s="39">
        <v>1793.43</v>
      </c>
      <c r="L11740" s="39">
        <v>248.82</v>
      </c>
      <c r="M11740" s="37">
        <v>36361</v>
      </c>
      <c r="N11740" s="39">
        <f t="shared" ref="N11740:N11741" si="4354">K11740-L11740</f>
        <v>1544.6100000000001</v>
      </c>
      <c r="O11740" s="63">
        <f t="shared" ref="O11740:O11741" si="4355">K11740/L11740</f>
        <v>7.2077405353267423</v>
      </c>
    </row>
    <row r="11741" spans="1:15" s="32" customFormat="1" ht="15.75" customHeight="1">
      <c r="A11741" s="32">
        <v>11739</v>
      </c>
      <c r="B11741" s="32">
        <v>0</v>
      </c>
      <c r="C11741" s="32">
        <v>2805</v>
      </c>
      <c r="D11741" s="37">
        <v>43096</v>
      </c>
      <c r="E11741" s="32" t="b">
        <v>1</v>
      </c>
      <c r="F11741" s="38" t="s">
        <v>37</v>
      </c>
      <c r="G11741" s="38" t="s">
        <v>45</v>
      </c>
      <c r="H11741" s="38" t="s">
        <v>47</v>
      </c>
      <c r="I11741" s="38" t="s">
        <v>40</v>
      </c>
      <c r="J11741" s="38" t="s">
        <v>40</v>
      </c>
      <c r="K11741" s="39">
        <v>544.04999999999995</v>
      </c>
      <c r="L11741" s="39">
        <v>376.84</v>
      </c>
      <c r="M11741" s="37">
        <v>38647</v>
      </c>
      <c r="N11741" s="39">
        <f t="shared" si="4354"/>
        <v>167.20999999999998</v>
      </c>
      <c r="O11741" s="63">
        <f t="shared" si="4355"/>
        <v>1.4437161660121005</v>
      </c>
    </row>
    <row r="11742" spans="1:15" s="32" customFormat="1" ht="15.75" hidden="1" customHeight="1">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5" s="32" customFormat="1" ht="15.75" hidden="1" customHeight="1">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5" s="32" customFormat="1" ht="15.75" hidden="1" customHeight="1">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5" s="32" customFormat="1" ht="15.75" customHeight="1">
      <c r="A11745" s="32">
        <v>11743</v>
      </c>
      <c r="B11745" s="32">
        <v>53</v>
      </c>
      <c r="C11745" s="32">
        <v>1158</v>
      </c>
      <c r="D11745" s="37">
        <v>42999</v>
      </c>
      <c r="E11745" s="32" t="b">
        <v>1</v>
      </c>
      <c r="F11745" s="38" t="s">
        <v>37</v>
      </c>
      <c r="G11745" s="38" t="s">
        <v>43</v>
      </c>
      <c r="H11745" s="38" t="s">
        <v>39</v>
      </c>
      <c r="I11745" s="38" t="s">
        <v>40</v>
      </c>
      <c r="J11745" s="38" t="s">
        <v>40</v>
      </c>
      <c r="K11745" s="39">
        <v>795.34</v>
      </c>
      <c r="L11745" s="39">
        <v>101.58</v>
      </c>
      <c r="M11745" s="37">
        <v>39915</v>
      </c>
      <c r="N11745" s="39">
        <f t="shared" ref="N11745" si="4356">K11745-L11745</f>
        <v>693.76</v>
      </c>
      <c r="O11745" s="63">
        <f>K11745/L11745</f>
        <v>7.8296908840322903</v>
      </c>
    </row>
    <row r="11746" spans="1:15" s="32" customFormat="1" ht="15.75" hidden="1" customHeight="1">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5" s="32" customFormat="1" ht="15.75" customHeight="1">
      <c r="A11747" s="32">
        <v>11745</v>
      </c>
      <c r="B11747" s="32">
        <v>62</v>
      </c>
      <c r="C11747" s="32">
        <v>120</v>
      </c>
      <c r="D11747" s="37">
        <v>42970</v>
      </c>
      <c r="E11747" s="32" t="b">
        <v>1</v>
      </c>
      <c r="F11747" s="38" t="s">
        <v>37</v>
      </c>
      <c r="G11747" s="38" t="s">
        <v>38</v>
      </c>
      <c r="H11747" s="38" t="s">
        <v>39</v>
      </c>
      <c r="I11747" s="38" t="s">
        <v>50</v>
      </c>
      <c r="J11747" s="38" t="s">
        <v>40</v>
      </c>
      <c r="K11747" s="39">
        <v>1024.6600000000001</v>
      </c>
      <c r="L11747" s="39">
        <v>614.79999999999995</v>
      </c>
      <c r="M11747" s="37">
        <v>35160</v>
      </c>
      <c r="N11747" s="39">
        <f t="shared" ref="N11747:N11749" si="4357">K11747-L11747</f>
        <v>409.86000000000013</v>
      </c>
      <c r="O11747" s="63">
        <f t="shared" ref="O11747:O11749" si="4358">K11747/L11747</f>
        <v>1.6666558230318806</v>
      </c>
    </row>
    <row r="11748" spans="1:15" s="32" customFormat="1" ht="15.75" customHeight="1">
      <c r="A11748" s="32">
        <v>11746</v>
      </c>
      <c r="B11748" s="32">
        <v>31</v>
      </c>
      <c r="C11748" s="32">
        <v>421</v>
      </c>
      <c r="D11748" s="37">
        <v>43043</v>
      </c>
      <c r="E11748" s="32" t="b">
        <v>1</v>
      </c>
      <c r="F11748" s="38" t="s">
        <v>37</v>
      </c>
      <c r="G11748" s="38" t="s">
        <v>46</v>
      </c>
      <c r="H11748" s="38" t="s">
        <v>39</v>
      </c>
      <c r="I11748" s="38" t="s">
        <v>40</v>
      </c>
      <c r="J11748" s="38" t="s">
        <v>40</v>
      </c>
      <c r="K11748" s="39">
        <v>230.91</v>
      </c>
      <c r="L11748" s="39">
        <v>173.18</v>
      </c>
      <c r="M11748" s="37">
        <v>34527</v>
      </c>
      <c r="N11748" s="39">
        <f t="shared" si="4357"/>
        <v>57.72999999999999</v>
      </c>
      <c r="O11748" s="63">
        <f t="shared" si="4358"/>
        <v>1.3333525811294606</v>
      </c>
    </row>
    <row r="11749" spans="1:15" s="32" customFormat="1" ht="15.75" customHeight="1">
      <c r="A11749" s="32">
        <v>11747</v>
      </c>
      <c r="B11749" s="32">
        <v>89</v>
      </c>
      <c r="C11749" s="32">
        <v>2455</v>
      </c>
      <c r="D11749" s="37">
        <v>42862</v>
      </c>
      <c r="E11749" s="32" t="b">
        <v>1</v>
      </c>
      <c r="F11749" s="38" t="s">
        <v>37</v>
      </c>
      <c r="G11749" s="38" t="s">
        <v>48</v>
      </c>
      <c r="H11749" s="38" t="s">
        <v>52</v>
      </c>
      <c r="I11749" s="38" t="s">
        <v>40</v>
      </c>
      <c r="J11749" s="38" t="s">
        <v>42</v>
      </c>
      <c r="K11749" s="39">
        <v>1362.99</v>
      </c>
      <c r="L11749" s="39">
        <v>57.74</v>
      </c>
      <c r="M11749" s="37">
        <v>34079</v>
      </c>
      <c r="N11749" s="39">
        <f t="shared" si="4357"/>
        <v>1305.25</v>
      </c>
      <c r="O11749" s="63">
        <f t="shared" si="4358"/>
        <v>23.605645999307239</v>
      </c>
    </row>
    <row r="11750" spans="1:15" s="32" customFormat="1" ht="15.75" hidden="1" customHeight="1">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5" s="32" customFormat="1" ht="15.75" hidden="1" customHeight="1">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5" s="32" customFormat="1" ht="15.75" customHeight="1">
      <c r="A11752" s="32">
        <v>11750</v>
      </c>
      <c r="B11752" s="32">
        <v>72</v>
      </c>
      <c r="C11752" s="32">
        <v>2804</v>
      </c>
      <c r="D11752" s="37">
        <v>43036</v>
      </c>
      <c r="E11752" s="32" t="b">
        <v>1</v>
      </c>
      <c r="F11752" s="38" t="s">
        <v>37</v>
      </c>
      <c r="G11752" s="38" t="s">
        <v>45</v>
      </c>
      <c r="H11752" s="38" t="s">
        <v>39</v>
      </c>
      <c r="I11752" s="38" t="s">
        <v>40</v>
      </c>
      <c r="J11752" s="38" t="s">
        <v>40</v>
      </c>
      <c r="K11752" s="39">
        <v>360.4</v>
      </c>
      <c r="L11752" s="39">
        <v>270.3</v>
      </c>
      <c r="M11752" s="37">
        <v>37873</v>
      </c>
      <c r="N11752" s="39">
        <f t="shared" ref="N11752" si="4359">K11752-L11752</f>
        <v>90.099999999999966</v>
      </c>
      <c r="O11752" s="63">
        <f>K11752/L11752</f>
        <v>1.3333333333333333</v>
      </c>
    </row>
    <row r="11753" spans="1:15" s="32" customFormat="1" ht="15.75" hidden="1" customHeight="1">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5" s="32" customFormat="1" ht="15.75" hidden="1" customHeight="1">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5" s="32" customFormat="1" ht="15.75" hidden="1" customHeight="1">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5" s="32" customFormat="1" ht="15.75" hidden="1" customHeight="1">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5" s="32" customFormat="1" ht="15.75" hidden="1" customHeight="1">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5" s="32" customFormat="1" ht="15.75" customHeight="1">
      <c r="A11758" s="32">
        <v>11756</v>
      </c>
      <c r="B11758" s="32">
        <v>38</v>
      </c>
      <c r="C11758" s="32">
        <v>1646</v>
      </c>
      <c r="D11758" s="37">
        <v>42952</v>
      </c>
      <c r="E11758" s="32" t="b">
        <v>1</v>
      </c>
      <c r="F11758" s="38" t="s">
        <v>37</v>
      </c>
      <c r="G11758" s="38" t="s">
        <v>38</v>
      </c>
      <c r="H11758" s="38" t="s">
        <v>39</v>
      </c>
      <c r="I11758" s="38" t="s">
        <v>40</v>
      </c>
      <c r="J11758" s="38" t="s">
        <v>40</v>
      </c>
      <c r="K11758" s="39">
        <v>1577.53</v>
      </c>
      <c r="L11758" s="39">
        <v>826.51</v>
      </c>
      <c r="M11758" s="37">
        <v>40336</v>
      </c>
      <c r="N11758" s="39">
        <f t="shared" ref="N11758" si="4360">K11758-L11758</f>
        <v>751.02</v>
      </c>
      <c r="O11758" s="63">
        <f>K11758/L11758</f>
        <v>1.9086641419946522</v>
      </c>
    </row>
    <row r="11759" spans="1:15" s="32" customFormat="1" ht="15.75" hidden="1" customHeight="1">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5" s="32" customFormat="1" ht="15.75" hidden="1" customHeight="1">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5" s="32" customFormat="1" ht="15.75" hidden="1" customHeight="1">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5" s="32" customFormat="1" ht="15.75" hidden="1" customHeight="1">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5" s="32" customFormat="1" ht="15.75" customHeight="1">
      <c r="A11763" s="32">
        <v>11761</v>
      </c>
      <c r="B11763" s="32">
        <v>70</v>
      </c>
      <c r="C11763" s="32">
        <v>3197</v>
      </c>
      <c r="D11763" s="37">
        <v>43044</v>
      </c>
      <c r="E11763" s="32" t="b">
        <v>1</v>
      </c>
      <c r="F11763" s="38" t="s">
        <v>37</v>
      </c>
      <c r="G11763" s="38" t="s">
        <v>45</v>
      </c>
      <c r="H11763" s="38" t="s">
        <v>47</v>
      </c>
      <c r="I11763" s="38" t="s">
        <v>40</v>
      </c>
      <c r="J11763" s="38" t="s">
        <v>40</v>
      </c>
      <c r="K11763" s="39">
        <v>1036.5899999999999</v>
      </c>
      <c r="L11763" s="39">
        <v>206.35</v>
      </c>
      <c r="M11763" s="37">
        <v>33364</v>
      </c>
      <c r="N11763" s="39">
        <f t="shared" ref="N11763:N11765" si="4361">K11763-L11763</f>
        <v>830.2399999999999</v>
      </c>
      <c r="O11763" s="63">
        <f t="shared" ref="O11763:O11765" si="4362">K11763/L11763</f>
        <v>5.023455294402714</v>
      </c>
    </row>
    <row r="11764" spans="1:15" s="32" customFormat="1" ht="15.75" customHeight="1">
      <c r="A11764" s="32">
        <v>11762</v>
      </c>
      <c r="B11764" s="32">
        <v>80</v>
      </c>
      <c r="C11764" s="32">
        <v>590</v>
      </c>
      <c r="D11764" s="37">
        <v>42824</v>
      </c>
      <c r="E11764" s="32" t="b">
        <v>1</v>
      </c>
      <c r="F11764" s="38" t="s">
        <v>37</v>
      </c>
      <c r="G11764" s="38" t="s">
        <v>43</v>
      </c>
      <c r="H11764" s="38" t="s">
        <v>52</v>
      </c>
      <c r="I11764" s="38" t="s">
        <v>44</v>
      </c>
      <c r="J11764" s="38" t="s">
        <v>40</v>
      </c>
      <c r="K11764" s="39">
        <v>1073.07</v>
      </c>
      <c r="L11764" s="39">
        <v>933.84</v>
      </c>
      <c r="M11764" s="37">
        <v>41533</v>
      </c>
      <c r="N11764" s="39">
        <f t="shared" si="4361"/>
        <v>139.2299999999999</v>
      </c>
      <c r="O11764" s="63">
        <f t="shared" si="4362"/>
        <v>1.1490940632228217</v>
      </c>
    </row>
    <row r="11765" spans="1:15" s="32" customFormat="1" ht="15.75" customHeight="1">
      <c r="A11765" s="32">
        <v>11763</v>
      </c>
      <c r="B11765" s="32">
        <v>23</v>
      </c>
      <c r="C11765" s="32">
        <v>1751</v>
      </c>
      <c r="D11765" s="37">
        <v>43055</v>
      </c>
      <c r="E11765" s="32" t="b">
        <v>1</v>
      </c>
      <c r="F11765" s="38" t="s">
        <v>37</v>
      </c>
      <c r="G11765" s="38" t="s">
        <v>45</v>
      </c>
      <c r="H11765" s="38" t="s">
        <v>49</v>
      </c>
      <c r="I11765" s="38" t="s">
        <v>44</v>
      </c>
      <c r="J11765" s="38" t="s">
        <v>51</v>
      </c>
      <c r="K11765" s="39">
        <v>688.63</v>
      </c>
      <c r="L11765" s="39">
        <v>612.88</v>
      </c>
      <c r="M11765" s="37">
        <v>34244</v>
      </c>
      <c r="N11765" s="39">
        <f t="shared" si="4361"/>
        <v>75.75</v>
      </c>
      <c r="O11765" s="63">
        <f t="shared" si="4362"/>
        <v>1.1235967889309491</v>
      </c>
    </row>
    <row r="11766" spans="1:15" s="32" customFormat="1" ht="15.75" hidden="1" customHeight="1">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5" s="32" customFormat="1" ht="15.75" customHeight="1">
      <c r="A11767" s="32">
        <v>11765</v>
      </c>
      <c r="B11767" s="32">
        <v>6</v>
      </c>
      <c r="C11767" s="32">
        <v>25</v>
      </c>
      <c r="D11767" s="37">
        <v>42802</v>
      </c>
      <c r="E11767" s="32" t="b">
        <v>1</v>
      </c>
      <c r="F11767" s="38" t="s">
        <v>37</v>
      </c>
      <c r="G11767" s="38" t="s">
        <v>43</v>
      </c>
      <c r="H11767" s="38" t="s">
        <v>39</v>
      </c>
      <c r="I11767" s="38" t="s">
        <v>50</v>
      </c>
      <c r="J11767" s="38" t="s">
        <v>40</v>
      </c>
      <c r="K11767" s="39">
        <v>227.88</v>
      </c>
      <c r="L11767" s="39">
        <v>136.72999999999999</v>
      </c>
      <c r="M11767" s="37">
        <v>38258</v>
      </c>
      <c r="N11767" s="39">
        <f t="shared" ref="N11767" si="4363">K11767-L11767</f>
        <v>91.15</v>
      </c>
      <c r="O11767" s="63">
        <f>K11767/L11767</f>
        <v>1.6666422877203249</v>
      </c>
    </row>
    <row r="11768" spans="1:15" s="32" customFormat="1" ht="15.75" hidden="1" customHeight="1">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5" s="32" customFormat="1" ht="15.75" customHeight="1">
      <c r="A11769" s="32">
        <v>11767</v>
      </c>
      <c r="B11769" s="32">
        <v>93</v>
      </c>
      <c r="C11769" s="32">
        <v>3476</v>
      </c>
      <c r="D11769" s="37">
        <v>43049</v>
      </c>
      <c r="E11769" s="32" t="b">
        <v>1</v>
      </c>
      <c r="F11769" s="38" t="s">
        <v>37</v>
      </c>
      <c r="G11769" s="38" t="s">
        <v>48</v>
      </c>
      <c r="H11769" s="38" t="s">
        <v>39</v>
      </c>
      <c r="I11769" s="38" t="s">
        <v>40</v>
      </c>
      <c r="J11769" s="38" t="s">
        <v>40</v>
      </c>
      <c r="K11769" s="39">
        <v>1065.03</v>
      </c>
      <c r="L11769" s="39">
        <v>230.09</v>
      </c>
      <c r="M11769" s="37">
        <v>36833</v>
      </c>
      <c r="N11769" s="39">
        <f t="shared" ref="N11769:N11774" si="4364">K11769-L11769</f>
        <v>834.93999999999994</v>
      </c>
      <c r="O11769" s="63">
        <f t="shared" ref="O11769:O11774" si="4365">K11769/L11769</f>
        <v>4.6287539658394543</v>
      </c>
    </row>
    <row r="11770" spans="1:15" s="32" customFormat="1" ht="15.75" customHeight="1">
      <c r="A11770" s="32">
        <v>11768</v>
      </c>
      <c r="B11770" s="32">
        <v>63</v>
      </c>
      <c r="C11770" s="32">
        <v>152</v>
      </c>
      <c r="D11770" s="37">
        <v>42941</v>
      </c>
      <c r="E11770" s="32" t="b">
        <v>1</v>
      </c>
      <c r="F11770" s="38" t="s">
        <v>37</v>
      </c>
      <c r="G11770" s="38" t="s">
        <v>38</v>
      </c>
      <c r="H11770" s="38" t="s">
        <v>39</v>
      </c>
      <c r="I11770" s="38" t="s">
        <v>40</v>
      </c>
      <c r="J11770" s="38" t="s">
        <v>40</v>
      </c>
      <c r="K11770" s="39">
        <v>1483.2</v>
      </c>
      <c r="L11770" s="39">
        <v>99.59</v>
      </c>
      <c r="M11770" s="37">
        <v>36146</v>
      </c>
      <c r="N11770" s="39">
        <f t="shared" si="4364"/>
        <v>1383.6100000000001</v>
      </c>
      <c r="O11770" s="63">
        <f t="shared" si="4365"/>
        <v>14.893061552364696</v>
      </c>
    </row>
    <row r="11771" spans="1:15" s="32" customFormat="1" ht="15.75" customHeight="1">
      <c r="A11771" s="32">
        <v>11769</v>
      </c>
      <c r="B11771" s="32">
        <v>42</v>
      </c>
      <c r="C11771" s="32">
        <v>1771</v>
      </c>
      <c r="D11771" s="37">
        <v>43060</v>
      </c>
      <c r="E11771" s="32" t="b">
        <v>1</v>
      </c>
      <c r="F11771" s="38" t="s">
        <v>37</v>
      </c>
      <c r="G11771" s="38" t="s">
        <v>43</v>
      </c>
      <c r="H11771" s="38" t="s">
        <v>47</v>
      </c>
      <c r="I11771" s="38" t="s">
        <v>40</v>
      </c>
      <c r="J11771" s="38" t="s">
        <v>51</v>
      </c>
      <c r="K11771" s="39">
        <v>1810</v>
      </c>
      <c r="L11771" s="39">
        <v>1610.9</v>
      </c>
      <c r="M11771" s="37">
        <v>39427</v>
      </c>
      <c r="N11771" s="39">
        <f t="shared" si="4364"/>
        <v>199.09999999999991</v>
      </c>
      <c r="O11771" s="63">
        <f t="shared" si="4365"/>
        <v>1.1235955056179774</v>
      </c>
    </row>
    <row r="11772" spans="1:15" s="32" customFormat="1" ht="15.75" customHeight="1">
      <c r="A11772" s="32">
        <v>11770</v>
      </c>
      <c r="B11772" s="32">
        <v>30</v>
      </c>
      <c r="C11772" s="32">
        <v>2504</v>
      </c>
      <c r="D11772" s="37">
        <v>43006</v>
      </c>
      <c r="E11772" s="32" t="b">
        <v>1</v>
      </c>
      <c r="F11772" s="38" t="s">
        <v>37</v>
      </c>
      <c r="G11772" s="38" t="s">
        <v>38</v>
      </c>
      <c r="H11772" s="38" t="s">
        <v>39</v>
      </c>
      <c r="I11772" s="38" t="s">
        <v>50</v>
      </c>
      <c r="J11772" s="38" t="s">
        <v>40</v>
      </c>
      <c r="K11772" s="39">
        <v>748.17</v>
      </c>
      <c r="L11772" s="39">
        <v>448.9</v>
      </c>
      <c r="M11772" s="37">
        <v>33552</v>
      </c>
      <c r="N11772" s="39">
        <f t="shared" si="4364"/>
        <v>299.27</v>
      </c>
      <c r="O11772" s="63">
        <f t="shared" si="4365"/>
        <v>1.6666740922254399</v>
      </c>
    </row>
    <row r="11773" spans="1:15" s="32" customFormat="1" ht="15.75" customHeight="1">
      <c r="A11773" s="32">
        <v>11771</v>
      </c>
      <c r="B11773" s="32">
        <v>74</v>
      </c>
      <c r="C11773" s="32">
        <v>261</v>
      </c>
      <c r="D11773" s="37">
        <v>42968</v>
      </c>
      <c r="E11773" s="32" t="b">
        <v>1</v>
      </c>
      <c r="F11773" s="38" t="s">
        <v>37</v>
      </c>
      <c r="G11773" s="38" t="s">
        <v>48</v>
      </c>
      <c r="H11773" s="38" t="s">
        <v>39</v>
      </c>
      <c r="I11773" s="38" t="s">
        <v>40</v>
      </c>
      <c r="J11773" s="38" t="s">
        <v>40</v>
      </c>
      <c r="K11773" s="39">
        <v>1228.07</v>
      </c>
      <c r="L11773" s="39">
        <v>400.91</v>
      </c>
      <c r="M11773" s="37">
        <v>36668</v>
      </c>
      <c r="N11773" s="39">
        <f t="shared" si="4364"/>
        <v>827.15999999999985</v>
      </c>
      <c r="O11773" s="63">
        <f t="shared" si="4365"/>
        <v>3.063206205881619</v>
      </c>
    </row>
    <row r="11774" spans="1:15" s="32" customFormat="1" ht="15.75" customHeight="1">
      <c r="A11774" s="32">
        <v>11772</v>
      </c>
      <c r="B11774" s="32">
        <v>70</v>
      </c>
      <c r="C11774" s="32">
        <v>1690</v>
      </c>
      <c r="D11774" s="37">
        <v>42771</v>
      </c>
      <c r="E11774" s="32" t="b">
        <v>1</v>
      </c>
      <c r="F11774" s="38" t="s">
        <v>37</v>
      </c>
      <c r="G11774" s="38" t="s">
        <v>41</v>
      </c>
      <c r="H11774" s="38" t="s">
        <v>39</v>
      </c>
      <c r="I11774" s="38" t="s">
        <v>50</v>
      </c>
      <c r="J11774" s="38" t="s">
        <v>40</v>
      </c>
      <c r="K11774" s="39">
        <v>495.72</v>
      </c>
      <c r="L11774" s="39">
        <v>297.43</v>
      </c>
      <c r="M11774" s="37">
        <v>38193</v>
      </c>
      <c r="N11774" s="39">
        <f t="shared" si="4364"/>
        <v>198.29000000000002</v>
      </c>
      <c r="O11774" s="63">
        <f t="shared" si="4365"/>
        <v>1.6666778737854286</v>
      </c>
    </row>
    <row r="11775" spans="1:15" s="32" customFormat="1" ht="15.75" hidden="1" customHeight="1">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5" s="32" customFormat="1" ht="15.75" customHeight="1">
      <c r="A11776" s="32">
        <v>11774</v>
      </c>
      <c r="B11776" s="32">
        <v>41</v>
      </c>
      <c r="C11776" s="32">
        <v>3433</v>
      </c>
      <c r="D11776" s="37">
        <v>42765</v>
      </c>
      <c r="E11776" s="32" t="b">
        <v>1</v>
      </c>
      <c r="F11776" s="38" t="s">
        <v>37</v>
      </c>
      <c r="G11776" s="38" t="s">
        <v>38</v>
      </c>
      <c r="H11776" s="38" t="s">
        <v>47</v>
      </c>
      <c r="I11776" s="38" t="s">
        <v>40</v>
      </c>
      <c r="J11776" s="38" t="s">
        <v>40</v>
      </c>
      <c r="K11776" s="39">
        <v>416.98</v>
      </c>
      <c r="L11776" s="39">
        <v>312.74</v>
      </c>
      <c r="M11776" s="37">
        <v>35560</v>
      </c>
      <c r="N11776" s="39">
        <f t="shared" ref="N11776:N11778" si="4366">K11776-L11776</f>
        <v>104.24000000000001</v>
      </c>
      <c r="O11776" s="63">
        <f t="shared" ref="O11776:O11778" si="4367">K11776/L11776</f>
        <v>1.3333120163714267</v>
      </c>
    </row>
    <row r="11777" spans="1:15" s="32" customFormat="1" ht="15.75" customHeight="1">
      <c r="A11777" s="32">
        <v>11775</v>
      </c>
      <c r="B11777" s="32">
        <v>64</v>
      </c>
      <c r="C11777" s="32">
        <v>640</v>
      </c>
      <c r="D11777" s="37">
        <v>42943</v>
      </c>
      <c r="E11777" s="32" t="b">
        <v>1</v>
      </c>
      <c r="F11777" s="38" t="s">
        <v>37</v>
      </c>
      <c r="G11777" s="38" t="s">
        <v>46</v>
      </c>
      <c r="H11777" s="38" t="s">
        <v>39</v>
      </c>
      <c r="I11777" s="38" t="s">
        <v>50</v>
      </c>
      <c r="J11777" s="38" t="s">
        <v>51</v>
      </c>
      <c r="K11777" s="39">
        <v>1977.36</v>
      </c>
      <c r="L11777" s="39">
        <v>1759.85</v>
      </c>
      <c r="M11777" s="37">
        <v>40410</v>
      </c>
      <c r="N11777" s="39">
        <f t="shared" si="4366"/>
        <v>217.51</v>
      </c>
      <c r="O11777" s="63">
        <f t="shared" si="4367"/>
        <v>1.1235957610023581</v>
      </c>
    </row>
    <row r="11778" spans="1:15" s="32" customFormat="1" ht="15.75" customHeight="1">
      <c r="A11778" s="32">
        <v>11776</v>
      </c>
      <c r="B11778" s="32">
        <v>16</v>
      </c>
      <c r="C11778" s="32">
        <v>961</v>
      </c>
      <c r="D11778" s="37">
        <v>42770</v>
      </c>
      <c r="E11778" s="32" t="b">
        <v>1</v>
      </c>
      <c r="F11778" s="38" t="s">
        <v>37</v>
      </c>
      <c r="G11778" s="38" t="s">
        <v>45</v>
      </c>
      <c r="H11778" s="38" t="s">
        <v>39</v>
      </c>
      <c r="I11778" s="38" t="s">
        <v>50</v>
      </c>
      <c r="J11778" s="38" t="s">
        <v>51</v>
      </c>
      <c r="K11778" s="39">
        <v>1661.92</v>
      </c>
      <c r="L11778" s="39">
        <v>1479.11</v>
      </c>
      <c r="M11778" s="37">
        <v>33888</v>
      </c>
      <c r="N11778" s="39">
        <f t="shared" si="4366"/>
        <v>182.81000000000017</v>
      </c>
      <c r="O11778" s="63">
        <f t="shared" si="4367"/>
        <v>1.12359459404642</v>
      </c>
    </row>
    <row r="11779" spans="1:15" s="32" customFormat="1" ht="15.75" hidden="1" customHeight="1">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5" s="32" customFormat="1" ht="15.75" hidden="1" customHeight="1">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5" s="32" customFormat="1" ht="15.75" customHeight="1">
      <c r="A11781" s="32">
        <v>11779</v>
      </c>
      <c r="B11781" s="32">
        <v>58</v>
      </c>
      <c r="C11781" s="32">
        <v>1100</v>
      </c>
      <c r="D11781" s="37">
        <v>42767</v>
      </c>
      <c r="E11781" s="32" t="b">
        <v>1</v>
      </c>
      <c r="F11781" s="38" t="s">
        <v>37</v>
      </c>
      <c r="G11781" s="38" t="s">
        <v>43</v>
      </c>
      <c r="H11781" s="38" t="s">
        <v>39</v>
      </c>
      <c r="I11781" s="38" t="s">
        <v>40</v>
      </c>
      <c r="J11781" s="38" t="s">
        <v>40</v>
      </c>
      <c r="K11781" s="39">
        <v>912.52</v>
      </c>
      <c r="L11781" s="39">
        <v>141.4</v>
      </c>
      <c r="M11781" s="37">
        <v>42295</v>
      </c>
      <c r="N11781" s="39">
        <f t="shared" ref="N11781" si="4368">K11781-L11781</f>
        <v>771.12</v>
      </c>
      <c r="O11781" s="63">
        <f>K11781/L11781</f>
        <v>6.453465346534653</v>
      </c>
    </row>
    <row r="11782" spans="1:15" s="32" customFormat="1" ht="15.75" hidden="1" customHeight="1">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5" s="32" customFormat="1" ht="15.75" customHeight="1">
      <c r="A11783" s="32">
        <v>11781</v>
      </c>
      <c r="B11783" s="32">
        <v>3</v>
      </c>
      <c r="C11783" s="32">
        <v>1876</v>
      </c>
      <c r="D11783" s="37">
        <v>42864</v>
      </c>
      <c r="E11783" s="32" t="b">
        <v>1</v>
      </c>
      <c r="F11783" s="38" t="s">
        <v>37</v>
      </c>
      <c r="G11783" s="38" t="s">
        <v>41</v>
      </c>
      <c r="H11783" s="38" t="s">
        <v>39</v>
      </c>
      <c r="I11783" s="38" t="s">
        <v>40</v>
      </c>
      <c r="J11783" s="38" t="s">
        <v>42</v>
      </c>
      <c r="K11783" s="39">
        <v>2091.4699999999998</v>
      </c>
      <c r="L11783" s="39">
        <v>388.92</v>
      </c>
      <c r="M11783" s="37">
        <v>41009</v>
      </c>
      <c r="N11783" s="39">
        <f t="shared" ref="N11783:N11787" si="4369">K11783-L11783</f>
        <v>1702.5499999999997</v>
      </c>
      <c r="O11783" s="63">
        <f t="shared" ref="O11783:O11787" si="4370">K11783/L11783</f>
        <v>5.3776355034454379</v>
      </c>
    </row>
    <row r="11784" spans="1:15" s="32" customFormat="1" ht="15.75" customHeight="1">
      <c r="A11784" s="32">
        <v>11782</v>
      </c>
      <c r="B11784" s="32">
        <v>35</v>
      </c>
      <c r="C11784" s="32">
        <v>2882</v>
      </c>
      <c r="D11784" s="37">
        <v>42805</v>
      </c>
      <c r="E11784" s="32" t="b">
        <v>1</v>
      </c>
      <c r="F11784" s="38" t="s">
        <v>37</v>
      </c>
      <c r="G11784" s="38" t="s">
        <v>41</v>
      </c>
      <c r="H11784" s="38" t="s">
        <v>39</v>
      </c>
      <c r="I11784" s="38" t="s">
        <v>44</v>
      </c>
      <c r="J11784" s="38" t="s">
        <v>40</v>
      </c>
      <c r="K11784" s="39">
        <v>1057.51</v>
      </c>
      <c r="L11784" s="39">
        <v>154.4</v>
      </c>
      <c r="M11784" s="37">
        <v>34527</v>
      </c>
      <c r="N11784" s="39">
        <f t="shared" si="4369"/>
        <v>903.11</v>
      </c>
      <c r="O11784" s="63">
        <f t="shared" si="4370"/>
        <v>6.8491580310880824</v>
      </c>
    </row>
    <row r="11785" spans="1:15" s="32" customFormat="1" ht="15.75" customHeight="1">
      <c r="A11785" s="32">
        <v>11783</v>
      </c>
      <c r="B11785" s="32">
        <v>72</v>
      </c>
      <c r="C11785" s="32">
        <v>1951</v>
      </c>
      <c r="D11785" s="37">
        <v>42769</v>
      </c>
      <c r="E11785" s="32" t="b">
        <v>1</v>
      </c>
      <c r="F11785" s="38" t="s">
        <v>37</v>
      </c>
      <c r="G11785" s="38" t="s">
        <v>45</v>
      </c>
      <c r="H11785" s="38" t="s">
        <v>39</v>
      </c>
      <c r="I11785" s="38" t="s">
        <v>40</v>
      </c>
      <c r="J11785" s="38" t="s">
        <v>40</v>
      </c>
      <c r="K11785" s="39">
        <v>360.4</v>
      </c>
      <c r="L11785" s="39">
        <v>270.3</v>
      </c>
      <c r="M11785" s="37">
        <v>42710</v>
      </c>
      <c r="N11785" s="39">
        <f t="shared" si="4369"/>
        <v>90.099999999999966</v>
      </c>
      <c r="O11785" s="63">
        <f t="shared" si="4370"/>
        <v>1.3333333333333333</v>
      </c>
    </row>
    <row r="11786" spans="1:15" s="32" customFormat="1" ht="15.75" customHeight="1">
      <c r="A11786" s="32">
        <v>11784</v>
      </c>
      <c r="B11786" s="32">
        <v>55</v>
      </c>
      <c r="C11786" s="32">
        <v>3</v>
      </c>
      <c r="D11786" s="37">
        <v>42846</v>
      </c>
      <c r="E11786" s="32" t="b">
        <v>1</v>
      </c>
      <c r="F11786" s="38" t="s">
        <v>37</v>
      </c>
      <c r="G11786" s="38" t="s">
        <v>41</v>
      </c>
      <c r="H11786" s="38" t="s">
        <v>47</v>
      </c>
      <c r="I11786" s="38" t="s">
        <v>40</v>
      </c>
      <c r="J11786" s="38" t="s">
        <v>42</v>
      </c>
      <c r="K11786" s="39">
        <v>1894.19</v>
      </c>
      <c r="L11786" s="39">
        <v>598.76</v>
      </c>
      <c r="M11786" s="37">
        <v>41701</v>
      </c>
      <c r="N11786" s="39">
        <f t="shared" si="4369"/>
        <v>1295.43</v>
      </c>
      <c r="O11786" s="63">
        <f t="shared" si="4370"/>
        <v>3.1635212773064336</v>
      </c>
    </row>
    <row r="11787" spans="1:15" s="32" customFormat="1" ht="15.75" customHeight="1">
      <c r="A11787" s="32">
        <v>11785</v>
      </c>
      <c r="B11787" s="32">
        <v>84</v>
      </c>
      <c r="C11787" s="32">
        <v>3319</v>
      </c>
      <c r="D11787" s="37">
        <v>42876</v>
      </c>
      <c r="E11787" s="32" t="b">
        <v>1</v>
      </c>
      <c r="F11787" s="38" t="s">
        <v>37</v>
      </c>
      <c r="G11787" s="38" t="s">
        <v>41</v>
      </c>
      <c r="H11787" s="38" t="s">
        <v>47</v>
      </c>
      <c r="I11787" s="38" t="s">
        <v>40</v>
      </c>
      <c r="J11787" s="38" t="s">
        <v>40</v>
      </c>
      <c r="K11787" s="39">
        <v>290.62</v>
      </c>
      <c r="L11787" s="39">
        <v>215.14</v>
      </c>
      <c r="M11787" s="37">
        <v>35667</v>
      </c>
      <c r="N11787" s="39">
        <f t="shared" si="4369"/>
        <v>75.480000000000018</v>
      </c>
      <c r="O11787" s="63">
        <f t="shared" si="4370"/>
        <v>1.3508413126336341</v>
      </c>
    </row>
    <row r="11788" spans="1:15" s="32" customFormat="1" ht="15.75" hidden="1" customHeight="1">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5" s="32" customFormat="1" ht="15.75" customHeight="1">
      <c r="A11789" s="32">
        <v>11787</v>
      </c>
      <c r="B11789" s="32">
        <v>79</v>
      </c>
      <c r="C11789" s="32">
        <v>3043</v>
      </c>
      <c r="D11789" s="37">
        <v>42773</v>
      </c>
      <c r="E11789" s="32" t="b">
        <v>1</v>
      </c>
      <c r="F11789" s="38" t="s">
        <v>37</v>
      </c>
      <c r="G11789" s="38" t="s">
        <v>45</v>
      </c>
      <c r="H11789" s="38" t="s">
        <v>39</v>
      </c>
      <c r="I11789" s="38" t="s">
        <v>40</v>
      </c>
      <c r="J11789" s="38" t="s">
        <v>40</v>
      </c>
      <c r="K11789" s="39">
        <v>1555.58</v>
      </c>
      <c r="L11789" s="39">
        <v>818.01</v>
      </c>
      <c r="M11789" s="37">
        <v>35455</v>
      </c>
      <c r="N11789" s="39">
        <f t="shared" ref="N11789:N11790" si="4371">K11789-L11789</f>
        <v>737.56999999999994</v>
      </c>
      <c r="O11789" s="63">
        <f t="shared" ref="O11789:O11790" si="4372">K11789/L11789</f>
        <v>1.9016637938411509</v>
      </c>
    </row>
    <row r="11790" spans="1:15" s="32" customFormat="1" ht="15.75" customHeight="1">
      <c r="A11790" s="32">
        <v>11788</v>
      </c>
      <c r="B11790" s="32">
        <v>33</v>
      </c>
      <c r="C11790" s="32">
        <v>15</v>
      </c>
      <c r="D11790" s="37">
        <v>42893</v>
      </c>
      <c r="E11790" s="32" t="b">
        <v>1</v>
      </c>
      <c r="F11790" s="38" t="s">
        <v>37</v>
      </c>
      <c r="G11790" s="38" t="s">
        <v>46</v>
      </c>
      <c r="H11790" s="38" t="s">
        <v>39</v>
      </c>
      <c r="I11790" s="38" t="s">
        <v>40</v>
      </c>
      <c r="J11790" s="38" t="s">
        <v>51</v>
      </c>
      <c r="K11790" s="39">
        <v>1311.44</v>
      </c>
      <c r="L11790" s="39">
        <v>1167.18</v>
      </c>
      <c r="M11790" s="37">
        <v>33888</v>
      </c>
      <c r="N11790" s="39">
        <f t="shared" si="4371"/>
        <v>144.26</v>
      </c>
      <c r="O11790" s="63">
        <f t="shared" si="4372"/>
        <v>1.1235970458712452</v>
      </c>
    </row>
    <row r="11791" spans="1:15" s="32" customFormat="1" ht="15.75" hidden="1" customHeight="1">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5" s="32" customFormat="1" ht="15.75" hidden="1" customHeight="1">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5" s="32" customFormat="1" ht="15.75" hidden="1" customHeight="1">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5" s="32" customFormat="1" ht="15.75" hidden="1" customHeight="1">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5" s="32" customFormat="1" ht="15.75" customHeight="1">
      <c r="A11795" s="32">
        <v>11793</v>
      </c>
      <c r="B11795" s="32">
        <v>86</v>
      </c>
      <c r="C11795" s="32">
        <v>1234</v>
      </c>
      <c r="D11795" s="37">
        <v>42850</v>
      </c>
      <c r="E11795" s="32" t="b">
        <v>1</v>
      </c>
      <c r="F11795" s="38" t="s">
        <v>37</v>
      </c>
      <c r="G11795" s="38" t="s">
        <v>43</v>
      </c>
      <c r="H11795" s="38" t="s">
        <v>39</v>
      </c>
      <c r="I11795" s="38" t="s">
        <v>40</v>
      </c>
      <c r="J11795" s="38" t="s">
        <v>40</v>
      </c>
      <c r="K11795" s="39">
        <v>235.63</v>
      </c>
      <c r="L11795" s="39">
        <v>125.07</v>
      </c>
      <c r="M11795" s="37">
        <v>38206</v>
      </c>
      <c r="N11795" s="39">
        <f t="shared" ref="N11795" si="4373">K11795-L11795</f>
        <v>110.56</v>
      </c>
      <c r="O11795" s="63">
        <f>K11795/L11795</f>
        <v>1.8839849684176861</v>
      </c>
    </row>
    <row r="11796" spans="1:15" s="32" customFormat="1" ht="15.75" hidden="1" customHeight="1">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5" s="32" customFormat="1" ht="15.75" hidden="1" customHeight="1">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5" s="32" customFormat="1" ht="15.75" customHeight="1">
      <c r="A11798" s="32">
        <v>11796</v>
      </c>
      <c r="B11798" s="32">
        <v>69</v>
      </c>
      <c r="C11798" s="32">
        <v>1665</v>
      </c>
      <c r="D11798" s="37">
        <v>42823</v>
      </c>
      <c r="E11798" s="32" t="b">
        <v>1</v>
      </c>
      <c r="F11798" s="38" t="s">
        <v>37</v>
      </c>
      <c r="G11798" s="38" t="s">
        <v>46</v>
      </c>
      <c r="H11798" s="38" t="s">
        <v>47</v>
      </c>
      <c r="I11798" s="38" t="s">
        <v>40</v>
      </c>
      <c r="J11798" s="38" t="s">
        <v>40</v>
      </c>
      <c r="K11798" s="39">
        <v>792.9</v>
      </c>
      <c r="L11798" s="39">
        <v>594.67999999999995</v>
      </c>
      <c r="M11798" s="37">
        <v>33879</v>
      </c>
      <c r="N11798" s="39">
        <f t="shared" ref="N11798:N11799" si="4374">K11798-L11798</f>
        <v>198.22000000000003</v>
      </c>
      <c r="O11798" s="63">
        <f t="shared" ref="O11798:O11799" si="4375">K11798/L11798</f>
        <v>1.3333221228223584</v>
      </c>
    </row>
    <row r="11799" spans="1:15" s="32" customFormat="1" ht="15.75" customHeight="1">
      <c r="A11799" s="32">
        <v>11797</v>
      </c>
      <c r="B11799" s="32">
        <v>66</v>
      </c>
      <c r="C11799" s="32">
        <v>1129</v>
      </c>
      <c r="D11799" s="37">
        <v>42988</v>
      </c>
      <c r="E11799" s="32" t="b">
        <v>1</v>
      </c>
      <c r="F11799" s="38" t="s">
        <v>37</v>
      </c>
      <c r="G11799" s="38" t="s">
        <v>46</v>
      </c>
      <c r="H11799" s="38" t="s">
        <v>47</v>
      </c>
      <c r="I11799" s="38" t="s">
        <v>44</v>
      </c>
      <c r="J11799" s="38" t="s">
        <v>51</v>
      </c>
      <c r="K11799" s="39">
        <v>590.26</v>
      </c>
      <c r="L11799" s="39">
        <v>525.33000000000004</v>
      </c>
      <c r="M11799" s="37">
        <v>40487</v>
      </c>
      <c r="N11799" s="39">
        <f t="shared" si="4374"/>
        <v>64.92999999999995</v>
      </c>
      <c r="O11799" s="63">
        <f t="shared" si="4375"/>
        <v>1.123598499990482</v>
      </c>
    </row>
    <row r="11800" spans="1:15" s="32" customFormat="1" ht="15.75" hidden="1" customHeight="1">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5" s="32" customFormat="1" ht="15.75" hidden="1" customHeight="1">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5" s="32" customFormat="1" ht="15.75" hidden="1" customHeight="1">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5" s="32" customFormat="1" ht="15.75" customHeight="1">
      <c r="A11803" s="32">
        <v>11801</v>
      </c>
      <c r="B11803" s="32">
        <v>30</v>
      </c>
      <c r="C11803" s="32">
        <v>1125</v>
      </c>
      <c r="D11803" s="37">
        <v>42939</v>
      </c>
      <c r="E11803" s="32" t="b">
        <v>1</v>
      </c>
      <c r="F11803" s="38" t="s">
        <v>37</v>
      </c>
      <c r="G11803" s="38" t="s">
        <v>38</v>
      </c>
      <c r="H11803" s="38" t="s">
        <v>39</v>
      </c>
      <c r="I11803" s="38" t="s">
        <v>50</v>
      </c>
      <c r="J11803" s="38" t="s">
        <v>40</v>
      </c>
      <c r="K11803" s="39">
        <v>748.17</v>
      </c>
      <c r="L11803" s="39">
        <v>448.9</v>
      </c>
      <c r="M11803" s="37">
        <v>33552</v>
      </c>
      <c r="N11803" s="39">
        <f t="shared" ref="N11803:N11807" si="4376">K11803-L11803</f>
        <v>299.27</v>
      </c>
      <c r="O11803" s="63">
        <f t="shared" ref="O11803:O11807" si="4377">K11803/L11803</f>
        <v>1.6666740922254399</v>
      </c>
    </row>
    <row r="11804" spans="1:15" s="32" customFormat="1" ht="15.75" customHeight="1">
      <c r="A11804" s="32">
        <v>11802</v>
      </c>
      <c r="B11804" s="32">
        <v>52</v>
      </c>
      <c r="C11804" s="32">
        <v>185</v>
      </c>
      <c r="D11804" s="37">
        <v>42963</v>
      </c>
      <c r="E11804" s="32" t="b">
        <v>1</v>
      </c>
      <c r="F11804" s="38" t="s">
        <v>37</v>
      </c>
      <c r="G11804" s="38" t="s">
        <v>43</v>
      </c>
      <c r="H11804" s="38" t="s">
        <v>47</v>
      </c>
      <c r="I11804" s="38" t="s">
        <v>40</v>
      </c>
      <c r="J11804" s="38" t="s">
        <v>40</v>
      </c>
      <c r="K11804" s="39">
        <v>1280.28</v>
      </c>
      <c r="L11804" s="39">
        <v>829.51</v>
      </c>
      <c r="M11804" s="37">
        <v>37823</v>
      </c>
      <c r="N11804" s="39">
        <f t="shared" si="4376"/>
        <v>450.77</v>
      </c>
      <c r="O11804" s="63">
        <f t="shared" si="4377"/>
        <v>1.5434171981049052</v>
      </c>
    </row>
    <row r="11805" spans="1:15" s="32" customFormat="1" ht="15.75" customHeight="1">
      <c r="A11805" s="32">
        <v>11803</v>
      </c>
      <c r="B11805" s="32">
        <v>0</v>
      </c>
      <c r="C11805" s="32">
        <v>1691</v>
      </c>
      <c r="D11805" s="37">
        <v>42755</v>
      </c>
      <c r="E11805" s="32" t="b">
        <v>1</v>
      </c>
      <c r="F11805" s="38" t="s">
        <v>37</v>
      </c>
      <c r="G11805" s="38" t="s">
        <v>38</v>
      </c>
      <c r="H11805" s="38" t="s">
        <v>39</v>
      </c>
      <c r="I11805" s="38" t="s">
        <v>40</v>
      </c>
      <c r="J11805" s="38" t="s">
        <v>40</v>
      </c>
      <c r="K11805" s="39">
        <v>100.35</v>
      </c>
      <c r="L11805" s="39">
        <v>75.260000000000005</v>
      </c>
      <c r="M11805" s="37">
        <v>37539</v>
      </c>
      <c r="N11805" s="39">
        <f t="shared" si="4376"/>
        <v>25.089999999999989</v>
      </c>
      <c r="O11805" s="63">
        <f t="shared" si="4377"/>
        <v>1.3333776242359818</v>
      </c>
    </row>
    <row r="11806" spans="1:15" s="32" customFormat="1" ht="15.75" customHeight="1">
      <c r="A11806" s="32">
        <v>11804</v>
      </c>
      <c r="B11806" s="32">
        <v>48</v>
      </c>
      <c r="C11806" s="32">
        <v>201</v>
      </c>
      <c r="D11806" s="37">
        <v>42739</v>
      </c>
      <c r="E11806" s="32" t="b">
        <v>1</v>
      </c>
      <c r="F11806" s="38" t="s">
        <v>37</v>
      </c>
      <c r="G11806" s="38" t="s">
        <v>48</v>
      </c>
      <c r="H11806" s="38" t="s">
        <v>39</v>
      </c>
      <c r="I11806" s="38" t="s">
        <v>40</v>
      </c>
      <c r="J11806" s="38" t="s">
        <v>40</v>
      </c>
      <c r="K11806" s="39">
        <v>1762.96</v>
      </c>
      <c r="L11806" s="39">
        <v>950.52</v>
      </c>
      <c r="M11806" s="37">
        <v>41064</v>
      </c>
      <c r="N11806" s="39">
        <f t="shared" si="4376"/>
        <v>812.44</v>
      </c>
      <c r="O11806" s="63">
        <f t="shared" si="4377"/>
        <v>1.8547321466144848</v>
      </c>
    </row>
    <row r="11807" spans="1:15" s="32" customFormat="1" ht="15.75" customHeight="1">
      <c r="A11807" s="32">
        <v>11805</v>
      </c>
      <c r="B11807" s="32">
        <v>3</v>
      </c>
      <c r="C11807" s="32">
        <v>3443</v>
      </c>
      <c r="D11807" s="37">
        <v>42869</v>
      </c>
      <c r="E11807" s="32" t="b">
        <v>1</v>
      </c>
      <c r="F11807" s="38" t="s">
        <v>37</v>
      </c>
      <c r="G11807" s="38" t="s">
        <v>41</v>
      </c>
      <c r="H11807" s="38" t="s">
        <v>39</v>
      </c>
      <c r="I11807" s="38" t="s">
        <v>40</v>
      </c>
      <c r="J11807" s="38" t="s">
        <v>42</v>
      </c>
      <c r="K11807" s="39">
        <v>2091.4699999999998</v>
      </c>
      <c r="L11807" s="39">
        <v>388.92</v>
      </c>
      <c r="M11807" s="37">
        <v>33549</v>
      </c>
      <c r="N11807" s="39">
        <f t="shared" si="4376"/>
        <v>1702.5499999999997</v>
      </c>
      <c r="O11807" s="63">
        <f t="shared" si="4377"/>
        <v>5.3776355034454379</v>
      </c>
    </row>
    <row r="11808" spans="1:15" s="32" customFormat="1" ht="15.75" hidden="1" customHeight="1">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5" s="32" customFormat="1" ht="15.75" hidden="1" customHeight="1">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5" s="32" customFormat="1" ht="15.75" hidden="1" customHeight="1">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5" s="32" customFormat="1" ht="15.75" hidden="1" customHeight="1">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5" s="32" customFormat="1" ht="15.75" hidden="1" customHeight="1">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5" s="32" customFormat="1" ht="15.75" hidden="1" customHeight="1">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5" s="32" customFormat="1" ht="15.75" hidden="1" customHeight="1">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5" s="32" customFormat="1" ht="15.75" hidden="1" customHeight="1">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5" s="32" customFormat="1" ht="15.75" customHeight="1">
      <c r="A11816" s="32">
        <v>11814</v>
      </c>
      <c r="B11816" s="32">
        <v>66</v>
      </c>
      <c r="C11816" s="32">
        <v>978</v>
      </c>
      <c r="D11816" s="37">
        <v>42802</v>
      </c>
      <c r="E11816" s="32" t="b">
        <v>1</v>
      </c>
      <c r="F11816" s="38" t="s">
        <v>37</v>
      </c>
      <c r="G11816" s="38" t="s">
        <v>38</v>
      </c>
      <c r="H11816" s="38" t="s">
        <v>39</v>
      </c>
      <c r="I11816" s="38" t="s">
        <v>40</v>
      </c>
      <c r="J11816" s="38" t="s">
        <v>40</v>
      </c>
      <c r="K11816" s="39">
        <v>1163.8900000000001</v>
      </c>
      <c r="L11816" s="39">
        <v>589.27</v>
      </c>
      <c r="M11816" s="37">
        <v>42560</v>
      </c>
      <c r="N11816" s="39">
        <f t="shared" ref="N11816:N11817" si="4378">K11816-L11816</f>
        <v>574.62000000000012</v>
      </c>
      <c r="O11816" s="63">
        <f t="shared" ref="O11816:O11817" si="4379">K11816/L11816</f>
        <v>1.9751387309722201</v>
      </c>
    </row>
    <row r="11817" spans="1:15" s="32" customFormat="1" ht="15.75" customHeight="1">
      <c r="A11817" s="32">
        <v>11815</v>
      </c>
      <c r="B11817" s="32">
        <v>38</v>
      </c>
      <c r="C11817" s="32">
        <v>1702</v>
      </c>
      <c r="D11817" s="37">
        <v>43054</v>
      </c>
      <c r="E11817" s="32" t="b">
        <v>1</v>
      </c>
      <c r="F11817" s="38" t="s">
        <v>37</v>
      </c>
      <c r="G11817" s="38" t="s">
        <v>38</v>
      </c>
      <c r="H11817" s="38" t="s">
        <v>39</v>
      </c>
      <c r="I11817" s="38" t="s">
        <v>40</v>
      </c>
      <c r="J11817" s="38" t="s">
        <v>40</v>
      </c>
      <c r="K11817" s="39">
        <v>1577.53</v>
      </c>
      <c r="L11817" s="39">
        <v>826.51</v>
      </c>
      <c r="M11817" s="37">
        <v>40618</v>
      </c>
      <c r="N11817" s="39">
        <f t="shared" si="4378"/>
        <v>751.02</v>
      </c>
      <c r="O11817" s="63">
        <f t="shared" si="4379"/>
        <v>1.9086641419946522</v>
      </c>
    </row>
    <row r="11818" spans="1:15" s="32" customFormat="1" ht="15.75" hidden="1" customHeight="1">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5" s="32" customFormat="1" ht="15.75" hidden="1" customHeight="1">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5" s="32" customFormat="1" ht="15.75" customHeight="1">
      <c r="A11820" s="32">
        <v>11818</v>
      </c>
      <c r="B11820" s="32">
        <v>15</v>
      </c>
      <c r="C11820" s="32">
        <v>3445</v>
      </c>
      <c r="D11820" s="37">
        <v>42980</v>
      </c>
      <c r="E11820" s="32" t="b">
        <v>1</v>
      </c>
      <c r="F11820" s="38" t="s">
        <v>37</v>
      </c>
      <c r="G11820" s="38" t="s">
        <v>45</v>
      </c>
      <c r="H11820" s="38" t="s">
        <v>39</v>
      </c>
      <c r="I11820" s="38" t="s">
        <v>44</v>
      </c>
      <c r="J11820" s="38" t="s">
        <v>40</v>
      </c>
      <c r="K11820" s="39">
        <v>958.74</v>
      </c>
      <c r="L11820" s="39">
        <v>748.9</v>
      </c>
      <c r="M11820" s="37">
        <v>39880</v>
      </c>
      <c r="N11820" s="39">
        <f t="shared" ref="N11820" si="4380">K11820-L11820</f>
        <v>209.84000000000003</v>
      </c>
      <c r="O11820" s="63">
        <f>K11820/L11820</f>
        <v>1.2801976231806651</v>
      </c>
    </row>
    <row r="11821" spans="1:15" s="32" customFormat="1" ht="15.75" hidden="1" customHeight="1">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5" s="32" customFormat="1" ht="15.75" hidden="1" customHeight="1">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5" s="32" customFormat="1" ht="15.75" customHeight="1">
      <c r="A11823" s="32">
        <v>11821</v>
      </c>
      <c r="B11823" s="32">
        <v>1</v>
      </c>
      <c r="C11823" s="32">
        <v>3372</v>
      </c>
      <c r="D11823" s="37">
        <v>42915</v>
      </c>
      <c r="E11823" s="32" t="b">
        <v>1</v>
      </c>
      <c r="F11823" s="38" t="s">
        <v>37</v>
      </c>
      <c r="G11823" s="38" t="s">
        <v>46</v>
      </c>
      <c r="H11823" s="38" t="s">
        <v>52</v>
      </c>
      <c r="I11823" s="38" t="s">
        <v>40</v>
      </c>
      <c r="J11823" s="38" t="s">
        <v>42</v>
      </c>
      <c r="K11823" s="39">
        <v>1873.97</v>
      </c>
      <c r="L11823" s="39">
        <v>863.95</v>
      </c>
      <c r="M11823" s="37">
        <v>38859</v>
      </c>
      <c r="N11823" s="39">
        <f t="shared" ref="N11823:N11824" si="4381">K11823-L11823</f>
        <v>1010.02</v>
      </c>
      <c r="O11823" s="63">
        <f t="shared" ref="O11823:O11824" si="4382">K11823/L11823</f>
        <v>2.1690722842757104</v>
      </c>
    </row>
    <row r="11824" spans="1:15" s="32" customFormat="1" ht="15.75" customHeight="1">
      <c r="A11824" s="32">
        <v>11822</v>
      </c>
      <c r="B11824" s="32">
        <v>28</v>
      </c>
      <c r="C11824" s="32">
        <v>991</v>
      </c>
      <c r="D11824" s="37">
        <v>42914</v>
      </c>
      <c r="E11824" s="32" t="b">
        <v>1</v>
      </c>
      <c r="F11824" s="38" t="s">
        <v>37</v>
      </c>
      <c r="G11824" s="38" t="s">
        <v>45</v>
      </c>
      <c r="H11824" s="38" t="s">
        <v>39</v>
      </c>
      <c r="I11824" s="38" t="s">
        <v>40</v>
      </c>
      <c r="J11824" s="38" t="s">
        <v>51</v>
      </c>
      <c r="K11824" s="39">
        <v>1216.1400000000001</v>
      </c>
      <c r="L11824" s="39">
        <v>1082.3599999999999</v>
      </c>
      <c r="M11824" s="37">
        <v>37337</v>
      </c>
      <c r="N11824" s="39">
        <f t="shared" si="4381"/>
        <v>133.7800000000002</v>
      </c>
      <c r="O11824" s="63">
        <f t="shared" si="4382"/>
        <v>1.1236002808677337</v>
      </c>
    </row>
    <row r="11825" spans="1:26" s="32" customFormat="1" ht="15.75" hidden="1" customHeight="1">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hidden="1" customHeight="1">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hidden="1" customHeight="1">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c r="A11828" s="32">
        <v>11826</v>
      </c>
      <c r="B11828" s="32">
        <v>1</v>
      </c>
      <c r="C11828" s="32">
        <v>878</v>
      </c>
      <c r="D11828" s="37">
        <v>42937</v>
      </c>
      <c r="E11828" s="32" t="b">
        <v>1</v>
      </c>
      <c r="F11828" s="38" t="s">
        <v>37</v>
      </c>
      <c r="G11828" s="38" t="s">
        <v>46</v>
      </c>
      <c r="H11828" s="38" t="s">
        <v>39</v>
      </c>
      <c r="I11828" s="38" t="s">
        <v>40</v>
      </c>
      <c r="J11828" s="38" t="s">
        <v>40</v>
      </c>
      <c r="K11828" s="39">
        <v>1403.5</v>
      </c>
      <c r="L11828" s="39">
        <v>954.82</v>
      </c>
      <c r="M11828" s="37">
        <v>41245</v>
      </c>
      <c r="N11828" s="39">
        <f t="shared" ref="N11828:N11829" si="4383">K11828-L11828</f>
        <v>448.67999999999995</v>
      </c>
      <c r="O11828" s="63">
        <f t="shared" ref="O11828:O11829" si="4384">K11828/L11828</f>
        <v>1.4699105590582517</v>
      </c>
    </row>
    <row r="11829" spans="1:26" s="32" customFormat="1" ht="15.75" customHeight="1">
      <c r="A11829" s="32">
        <v>11827</v>
      </c>
      <c r="B11829" s="32">
        <v>67</v>
      </c>
      <c r="C11829" s="32">
        <v>3208</v>
      </c>
      <c r="D11829" s="37">
        <v>42999</v>
      </c>
      <c r="E11829" s="32" t="b">
        <v>1</v>
      </c>
      <c r="F11829" s="38" t="s">
        <v>37</v>
      </c>
      <c r="G11829" s="38" t="s">
        <v>38</v>
      </c>
      <c r="H11829" s="38" t="s">
        <v>39</v>
      </c>
      <c r="I11829" s="38" t="s">
        <v>40</v>
      </c>
      <c r="J11829" s="38" t="s">
        <v>42</v>
      </c>
      <c r="K11829" s="39">
        <v>1071.23</v>
      </c>
      <c r="L11829" s="39">
        <v>380.74</v>
      </c>
      <c r="M11829" s="37">
        <v>35160</v>
      </c>
      <c r="N11829" s="39">
        <f t="shared" si="4383"/>
        <v>690.49</v>
      </c>
      <c r="O11829" s="63">
        <f t="shared" si="4384"/>
        <v>2.8135473026212114</v>
      </c>
    </row>
    <row r="11830" spans="1:26" s="32" customFormat="1" ht="15.75" hidden="1" customHeight="1">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hidden="1" customHeight="1">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hidden="1" customHeight="1">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c r="A11833" s="32">
        <v>11831</v>
      </c>
      <c r="B11833" s="32">
        <v>54</v>
      </c>
      <c r="C11833" s="32">
        <v>842</v>
      </c>
      <c r="D11833" s="37">
        <v>42868</v>
      </c>
      <c r="E11833" s="32" t="b">
        <v>1</v>
      </c>
      <c r="F11833" s="38" t="s">
        <v>37</v>
      </c>
      <c r="G11833" s="38" t="s">
        <v>48</v>
      </c>
      <c r="H11833" s="38" t="s">
        <v>39</v>
      </c>
      <c r="I11833" s="38" t="s">
        <v>40</v>
      </c>
      <c r="J11833" s="38" t="s">
        <v>40</v>
      </c>
      <c r="K11833" s="39">
        <v>1807.45</v>
      </c>
      <c r="L11833" s="39">
        <v>778.69</v>
      </c>
      <c r="M11833" s="37">
        <v>42145</v>
      </c>
      <c r="N11833" s="39">
        <f t="shared" ref="N11833" si="4385">K11833-L11833</f>
        <v>1028.76</v>
      </c>
      <c r="O11833" s="63">
        <f>K11833/L11833</f>
        <v>2.3211419178363659</v>
      </c>
    </row>
    <row r="11834" spans="1:26" s="32" customFormat="1" ht="15.75" hidden="1" customHeight="1">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c r="A11835" s="32">
        <v>11833</v>
      </c>
      <c r="B11835" s="32">
        <v>64</v>
      </c>
      <c r="C11835" s="32">
        <v>1815</v>
      </c>
      <c r="D11835" s="37">
        <v>42904</v>
      </c>
      <c r="E11835" s="32" t="b">
        <v>1</v>
      </c>
      <c r="F11835" s="38" t="s">
        <v>37</v>
      </c>
      <c r="G11835" s="38" t="s">
        <v>41</v>
      </c>
      <c r="H11835" s="38" t="s">
        <v>39</v>
      </c>
      <c r="I11835" s="38" t="s">
        <v>40</v>
      </c>
      <c r="J11835" s="38" t="s">
        <v>42</v>
      </c>
      <c r="K11835" s="39">
        <v>1469.44</v>
      </c>
      <c r="L11835" s="39">
        <v>596.54999999999995</v>
      </c>
      <c r="M11835" s="37">
        <v>33879</v>
      </c>
      <c r="N11835" s="39">
        <f t="shared" ref="N11835:N11837" si="4386">K11835-L11835</f>
        <v>872.8900000000001</v>
      </c>
      <c r="O11835" s="63">
        <f>K11835/L11835</f>
        <v>2.4632302405498283</v>
      </c>
    </row>
    <row r="11836" spans="1:26" s="32" customFormat="1" ht="15.75" hidden="1" customHeight="1">
      <c r="A11836" s="32">
        <v>11834</v>
      </c>
      <c r="B11836" s="32">
        <v>0</v>
      </c>
      <c r="C11836" s="32">
        <v>96</v>
      </c>
      <c r="D11836" s="37">
        <v>42983</v>
      </c>
      <c r="E11836" s="32" t="b">
        <v>1</v>
      </c>
      <c r="F11836" s="38" t="s">
        <v>37</v>
      </c>
      <c r="K11836" s="32">
        <v>1091.51</v>
      </c>
      <c r="M11836" s="37"/>
      <c r="N11836" s="39">
        <f t="shared" si="4386"/>
        <v>1091.51</v>
      </c>
      <c r="O11836" s="39"/>
      <c r="P11836" s="39"/>
      <c r="Q11836" s="39"/>
      <c r="R11836" s="39"/>
      <c r="S11836" s="39"/>
      <c r="T11836" s="39"/>
      <c r="U11836" s="39"/>
      <c r="V11836" s="39"/>
      <c r="W11836" s="39"/>
      <c r="X11836" s="39"/>
      <c r="Y11836" s="39"/>
      <c r="Z11836" s="39"/>
    </row>
    <row r="11837" spans="1:26" s="32" customFormat="1" ht="15.75" customHeight="1">
      <c r="A11837" s="32">
        <v>11835</v>
      </c>
      <c r="B11837" s="32">
        <v>99</v>
      </c>
      <c r="C11837" s="32">
        <v>504</v>
      </c>
      <c r="D11837" s="37">
        <v>42877</v>
      </c>
      <c r="E11837" s="32" t="b">
        <v>1</v>
      </c>
      <c r="F11837" s="38" t="s">
        <v>37</v>
      </c>
      <c r="G11837" s="38" t="s">
        <v>41</v>
      </c>
      <c r="H11837" s="38" t="s">
        <v>47</v>
      </c>
      <c r="I11837" s="38" t="s">
        <v>44</v>
      </c>
      <c r="J11837" s="38" t="s">
        <v>51</v>
      </c>
      <c r="K11837" s="39">
        <v>1720.7</v>
      </c>
      <c r="L11837" s="39">
        <v>1531.42</v>
      </c>
      <c r="M11837" s="37">
        <v>35470</v>
      </c>
      <c r="N11837" s="39">
        <f t="shared" si="4386"/>
        <v>189.27999999999997</v>
      </c>
      <c r="O11837" s="63">
        <f>K11837/L11837</f>
        <v>1.1235977067035823</v>
      </c>
    </row>
    <row r="11838" spans="1:26" s="32" customFormat="1" ht="15.75" hidden="1" customHeight="1">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c r="A11839" s="32">
        <v>11837</v>
      </c>
      <c r="B11839" s="32">
        <v>84</v>
      </c>
      <c r="C11839" s="32">
        <v>2646</v>
      </c>
      <c r="D11839" s="37">
        <v>42980</v>
      </c>
      <c r="E11839" s="32" t="b">
        <v>1</v>
      </c>
      <c r="F11839" s="38" t="s">
        <v>37</v>
      </c>
      <c r="G11839" s="38" t="s">
        <v>41</v>
      </c>
      <c r="H11839" s="38" t="s">
        <v>47</v>
      </c>
      <c r="I11839" s="38" t="s">
        <v>40</v>
      </c>
      <c r="J11839" s="38" t="s">
        <v>40</v>
      </c>
      <c r="K11839" s="39">
        <v>290.62</v>
      </c>
      <c r="L11839" s="39">
        <v>215.14</v>
      </c>
      <c r="M11839" s="37">
        <v>34079</v>
      </c>
      <c r="N11839" s="39">
        <f t="shared" ref="N11839" si="4387">K11839-L11839</f>
        <v>75.480000000000018</v>
      </c>
      <c r="O11839" s="63">
        <f>K11839/L11839</f>
        <v>1.3508413126336341</v>
      </c>
    </row>
    <row r="11840" spans="1:26" s="32" customFormat="1" ht="15.75" hidden="1" customHeight="1">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c r="A11841" s="32">
        <v>11839</v>
      </c>
      <c r="B11841" s="32">
        <v>9</v>
      </c>
      <c r="C11841" s="32">
        <v>13</v>
      </c>
      <c r="D11841" s="37">
        <v>42949</v>
      </c>
      <c r="E11841" s="32" t="b">
        <v>1</v>
      </c>
      <c r="F11841" s="38" t="s">
        <v>37</v>
      </c>
      <c r="G11841" s="38" t="s">
        <v>45</v>
      </c>
      <c r="H11841" s="38" t="s">
        <v>39</v>
      </c>
      <c r="I11841" s="38" t="s">
        <v>40</v>
      </c>
      <c r="J11841" s="38" t="s">
        <v>51</v>
      </c>
      <c r="K11841" s="39">
        <v>1216.1400000000001</v>
      </c>
      <c r="L11841" s="39">
        <v>1082.3599999999999</v>
      </c>
      <c r="M11841" s="37">
        <v>34527</v>
      </c>
      <c r="N11841" s="39">
        <f t="shared" ref="N11841:N11842" si="4388">K11841-L11841</f>
        <v>133.7800000000002</v>
      </c>
      <c r="O11841" s="63">
        <f t="shared" ref="O11841:O11842" si="4389">K11841/L11841</f>
        <v>1.1236002808677337</v>
      </c>
    </row>
    <row r="11842" spans="1:26" s="32" customFormat="1" ht="15.75" customHeight="1">
      <c r="A11842" s="32">
        <v>11840</v>
      </c>
      <c r="B11842" s="32">
        <v>95</v>
      </c>
      <c r="C11842" s="32">
        <v>2685</v>
      </c>
      <c r="D11842" s="37">
        <v>43055</v>
      </c>
      <c r="E11842" s="32" t="b">
        <v>1</v>
      </c>
      <c r="F11842" s="38" t="s">
        <v>37</v>
      </c>
      <c r="G11842" s="38" t="s">
        <v>46</v>
      </c>
      <c r="H11842" s="38" t="s">
        <v>39</v>
      </c>
      <c r="I11842" s="38" t="s">
        <v>40</v>
      </c>
      <c r="J11842" s="38" t="s">
        <v>42</v>
      </c>
      <c r="K11842" s="39">
        <v>569.55999999999995</v>
      </c>
      <c r="L11842" s="39">
        <v>528.42999999999995</v>
      </c>
      <c r="M11842" s="37">
        <v>37874</v>
      </c>
      <c r="N11842" s="39">
        <f t="shared" si="4388"/>
        <v>41.129999999999995</v>
      </c>
      <c r="O11842" s="63">
        <f t="shared" si="4389"/>
        <v>1.0778343394583956</v>
      </c>
    </row>
    <row r="11843" spans="1:26" s="32" customFormat="1" ht="15.75" hidden="1" customHeight="1">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hidden="1" customHeight="1">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hidden="1" customHeight="1">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c r="A11846" s="32">
        <v>11844</v>
      </c>
      <c r="B11846" s="32">
        <v>38</v>
      </c>
      <c r="C11846" s="32">
        <v>771</v>
      </c>
      <c r="D11846" s="37">
        <v>42936</v>
      </c>
      <c r="E11846" s="32" t="b">
        <v>1</v>
      </c>
      <c r="F11846" s="38" t="s">
        <v>37</v>
      </c>
      <c r="G11846" s="38" t="s">
        <v>38</v>
      </c>
      <c r="H11846" s="38" t="s">
        <v>39</v>
      </c>
      <c r="I11846" s="38" t="s">
        <v>40</v>
      </c>
      <c r="J11846" s="38" t="s">
        <v>40</v>
      </c>
      <c r="K11846" s="39">
        <v>1577.53</v>
      </c>
      <c r="L11846" s="39">
        <v>826.51</v>
      </c>
      <c r="M11846" s="37">
        <v>39526</v>
      </c>
      <c r="N11846" s="39">
        <f t="shared" ref="N11846" si="4390">K11846-L11846</f>
        <v>751.02</v>
      </c>
      <c r="O11846" s="63">
        <f>K11846/L11846</f>
        <v>1.9086641419946522</v>
      </c>
    </row>
    <row r="11847" spans="1:26" s="32" customFormat="1" ht="15.75" hidden="1" customHeight="1">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c r="A11848" s="32">
        <v>11846</v>
      </c>
      <c r="B11848" s="32">
        <v>51</v>
      </c>
      <c r="C11848" s="32">
        <v>1557</v>
      </c>
      <c r="D11848" s="37">
        <v>42992</v>
      </c>
      <c r="E11848" s="32" t="b">
        <v>1</v>
      </c>
      <c r="F11848" s="38" t="s">
        <v>37</v>
      </c>
      <c r="G11848" s="38" t="s">
        <v>43</v>
      </c>
      <c r="H11848" s="38" t="s">
        <v>39</v>
      </c>
      <c r="I11848" s="38" t="s">
        <v>50</v>
      </c>
      <c r="J11848" s="38" t="s">
        <v>40</v>
      </c>
      <c r="K11848" s="39">
        <v>2005.66</v>
      </c>
      <c r="L11848" s="39">
        <v>1203.4000000000001</v>
      </c>
      <c r="M11848" s="37">
        <v>41009</v>
      </c>
      <c r="N11848" s="39">
        <f t="shared" ref="N11848:N11849" si="4391">K11848-L11848</f>
        <v>802.26</v>
      </c>
      <c r="O11848" s="63">
        <f t="shared" ref="O11848:O11849" si="4392">K11848/L11848</f>
        <v>1.666661126807379</v>
      </c>
    </row>
    <row r="11849" spans="1:26" s="32" customFormat="1" ht="15.75" customHeight="1">
      <c r="A11849" s="32">
        <v>11847</v>
      </c>
      <c r="B11849" s="32">
        <v>23</v>
      </c>
      <c r="C11849" s="32">
        <v>2834</v>
      </c>
      <c r="D11849" s="37">
        <v>43033</v>
      </c>
      <c r="E11849" s="32" t="b">
        <v>1</v>
      </c>
      <c r="F11849" s="38" t="s">
        <v>37</v>
      </c>
      <c r="G11849" s="38" t="s">
        <v>45</v>
      </c>
      <c r="H11849" s="38" t="s">
        <v>49</v>
      </c>
      <c r="I11849" s="38" t="s">
        <v>44</v>
      </c>
      <c r="J11849" s="38" t="s">
        <v>51</v>
      </c>
      <c r="K11849" s="39">
        <v>688.63</v>
      </c>
      <c r="L11849" s="39">
        <v>612.88</v>
      </c>
      <c r="M11849" s="37">
        <v>34244</v>
      </c>
      <c r="N11849" s="39">
        <f t="shared" si="4391"/>
        <v>75.75</v>
      </c>
      <c r="O11849" s="63">
        <f t="shared" si="4392"/>
        <v>1.1235967889309491</v>
      </c>
    </row>
    <row r="11850" spans="1:26" s="32" customFormat="1" ht="15.75" hidden="1" customHeight="1">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c r="A11851" s="32">
        <v>11849</v>
      </c>
      <c r="B11851" s="32">
        <v>54</v>
      </c>
      <c r="C11851" s="32">
        <v>549</v>
      </c>
      <c r="D11851" s="37">
        <v>43059</v>
      </c>
      <c r="E11851" s="32" t="b">
        <v>1</v>
      </c>
      <c r="F11851" s="38" t="s">
        <v>37</v>
      </c>
      <c r="G11851" s="38" t="s">
        <v>48</v>
      </c>
      <c r="H11851" s="38" t="s">
        <v>39</v>
      </c>
      <c r="I11851" s="38" t="s">
        <v>40</v>
      </c>
      <c r="J11851" s="38" t="s">
        <v>40</v>
      </c>
      <c r="K11851" s="39">
        <v>1292.8399999999999</v>
      </c>
      <c r="L11851" s="39">
        <v>13.44</v>
      </c>
      <c r="M11851" s="37">
        <v>35667</v>
      </c>
      <c r="N11851" s="39">
        <f t="shared" ref="N11851:N11853" si="4393">K11851-L11851</f>
        <v>1279.3999999999999</v>
      </c>
      <c r="O11851" s="63">
        <f t="shared" ref="O11851:O11853" si="4394">K11851/L11851</f>
        <v>96.19345238095238</v>
      </c>
    </row>
    <row r="11852" spans="1:26" s="32" customFormat="1" ht="15.75" customHeight="1">
      <c r="A11852" s="32">
        <v>11850</v>
      </c>
      <c r="B11852" s="32">
        <v>16</v>
      </c>
      <c r="C11852" s="32">
        <v>3036</v>
      </c>
      <c r="D11852" s="37">
        <v>42873</v>
      </c>
      <c r="E11852" s="32" t="b">
        <v>1</v>
      </c>
      <c r="F11852" s="38" t="s">
        <v>37</v>
      </c>
      <c r="G11852" s="38" t="s">
        <v>45</v>
      </c>
      <c r="H11852" s="38" t="s">
        <v>39</v>
      </c>
      <c r="I11852" s="38" t="s">
        <v>50</v>
      </c>
      <c r="J11852" s="38" t="s">
        <v>51</v>
      </c>
      <c r="K11852" s="39">
        <v>1661.92</v>
      </c>
      <c r="L11852" s="39">
        <v>1479.11</v>
      </c>
      <c r="M11852" s="37">
        <v>40670</v>
      </c>
      <c r="N11852" s="39">
        <f t="shared" si="4393"/>
        <v>182.81000000000017</v>
      </c>
      <c r="O11852" s="63">
        <f t="shared" si="4394"/>
        <v>1.12359459404642</v>
      </c>
    </row>
    <row r="11853" spans="1:26" s="32" customFormat="1" ht="15.75" customHeight="1">
      <c r="A11853" s="32">
        <v>11851</v>
      </c>
      <c r="B11853" s="32">
        <v>49</v>
      </c>
      <c r="C11853" s="32">
        <v>2877</v>
      </c>
      <c r="D11853" s="37">
        <v>42986</v>
      </c>
      <c r="E11853" s="32" t="b">
        <v>1</v>
      </c>
      <c r="F11853" s="38" t="s">
        <v>37</v>
      </c>
      <c r="G11853" s="38" t="s">
        <v>41</v>
      </c>
      <c r="H11853" s="38" t="s">
        <v>47</v>
      </c>
      <c r="I11853" s="38" t="s">
        <v>40</v>
      </c>
      <c r="J11853" s="38" t="s">
        <v>40</v>
      </c>
      <c r="K11853" s="39">
        <v>533.51</v>
      </c>
      <c r="L11853" s="39">
        <v>400.13</v>
      </c>
      <c r="M11853" s="37">
        <v>37823</v>
      </c>
      <c r="N11853" s="39">
        <f t="shared" si="4393"/>
        <v>133.38</v>
      </c>
      <c r="O11853" s="63">
        <f t="shared" si="4394"/>
        <v>1.3333416639592133</v>
      </c>
    </row>
    <row r="11854" spans="1:26" s="32" customFormat="1" ht="15.75" hidden="1" customHeight="1">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hidden="1" customHeight="1">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c r="A11856" s="32">
        <v>11854</v>
      </c>
      <c r="B11856" s="32">
        <v>36</v>
      </c>
      <c r="C11856" s="32">
        <v>90</v>
      </c>
      <c r="D11856" s="37">
        <v>42820</v>
      </c>
      <c r="E11856" s="32" t="b">
        <v>1</v>
      </c>
      <c r="F11856" s="38" t="s">
        <v>37</v>
      </c>
      <c r="G11856" s="38" t="s">
        <v>38</v>
      </c>
      <c r="H11856" s="38" t="s">
        <v>39</v>
      </c>
      <c r="I11856" s="38" t="s">
        <v>44</v>
      </c>
      <c r="J11856" s="38" t="s">
        <v>40</v>
      </c>
      <c r="K11856" s="39">
        <v>945.04</v>
      </c>
      <c r="L11856" s="39">
        <v>507.58</v>
      </c>
      <c r="M11856" s="37">
        <v>35052</v>
      </c>
      <c r="N11856" s="39">
        <f t="shared" ref="N11856" si="4395">K11856-L11856</f>
        <v>437.46</v>
      </c>
      <c r="O11856" s="63">
        <f>K11856/L11856</f>
        <v>1.8618542889790772</v>
      </c>
    </row>
    <row r="11857" spans="1:15" s="32" customFormat="1" ht="15.75" hidden="1" customHeight="1">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5" s="32" customFormat="1" ht="15.75" customHeight="1">
      <c r="A11858" s="32">
        <v>11856</v>
      </c>
      <c r="B11858" s="32">
        <v>66</v>
      </c>
      <c r="C11858" s="32">
        <v>3090</v>
      </c>
      <c r="D11858" s="37">
        <v>42778</v>
      </c>
      <c r="E11858" s="32" t="b">
        <v>1</v>
      </c>
      <c r="F11858" s="38" t="s">
        <v>37</v>
      </c>
      <c r="G11858" s="38" t="s">
        <v>46</v>
      </c>
      <c r="H11858" s="38" t="s">
        <v>47</v>
      </c>
      <c r="I11858" s="38" t="s">
        <v>44</v>
      </c>
      <c r="J11858" s="38" t="s">
        <v>51</v>
      </c>
      <c r="K11858" s="39">
        <v>590.26</v>
      </c>
      <c r="L11858" s="39">
        <v>525.33000000000004</v>
      </c>
      <c r="M11858" s="37">
        <v>40487</v>
      </c>
      <c r="N11858" s="39">
        <f t="shared" ref="N11858" si="4396">K11858-L11858</f>
        <v>64.92999999999995</v>
      </c>
      <c r="O11858" s="63">
        <f>K11858/L11858</f>
        <v>1.123598499990482</v>
      </c>
    </row>
    <row r="11859" spans="1:15" s="32" customFormat="1" ht="15.75" hidden="1" customHeight="1">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5" s="32" customFormat="1" ht="15.75" hidden="1" customHeight="1">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5" s="32" customFormat="1" ht="15.75" hidden="1" customHeight="1">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5" s="32" customFormat="1" ht="15.75" customHeight="1">
      <c r="A11862" s="32">
        <v>11860</v>
      </c>
      <c r="B11862" s="32">
        <v>38</v>
      </c>
      <c r="C11862" s="32">
        <v>1028</v>
      </c>
      <c r="D11862" s="37">
        <v>42906</v>
      </c>
      <c r="E11862" s="32" t="b">
        <v>1</v>
      </c>
      <c r="F11862" s="38" t="s">
        <v>37</v>
      </c>
      <c r="G11862" s="38" t="s">
        <v>41</v>
      </c>
      <c r="H11862" s="38" t="s">
        <v>39</v>
      </c>
      <c r="I11862" s="38" t="s">
        <v>40</v>
      </c>
      <c r="J11862" s="38" t="s">
        <v>42</v>
      </c>
      <c r="K11862" s="39">
        <v>2091.4699999999998</v>
      </c>
      <c r="L11862" s="39">
        <v>388.92</v>
      </c>
      <c r="M11862" s="37">
        <v>33259</v>
      </c>
      <c r="N11862" s="39">
        <f t="shared" ref="N11862:N11864" si="4397">K11862-L11862</f>
        <v>1702.5499999999997</v>
      </c>
      <c r="O11862" s="63">
        <f t="shared" ref="O11862:O11864" si="4398">K11862/L11862</f>
        <v>5.3776355034454379</v>
      </c>
    </row>
    <row r="11863" spans="1:15" s="32" customFormat="1" ht="15.75" customHeight="1">
      <c r="A11863" s="32">
        <v>11861</v>
      </c>
      <c r="B11863" s="32">
        <v>93</v>
      </c>
      <c r="C11863" s="32">
        <v>1367</v>
      </c>
      <c r="D11863" s="37">
        <v>43020</v>
      </c>
      <c r="E11863" s="32" t="b">
        <v>1</v>
      </c>
      <c r="F11863" s="38" t="s">
        <v>37</v>
      </c>
      <c r="G11863" s="38" t="s">
        <v>48</v>
      </c>
      <c r="H11863" s="38" t="s">
        <v>39</v>
      </c>
      <c r="I11863" s="38" t="s">
        <v>40</v>
      </c>
      <c r="J11863" s="38" t="s">
        <v>40</v>
      </c>
      <c r="K11863" s="39">
        <v>1065.03</v>
      </c>
      <c r="L11863" s="39">
        <v>230.09</v>
      </c>
      <c r="M11863" s="37">
        <v>36833</v>
      </c>
      <c r="N11863" s="39">
        <f t="shared" si="4397"/>
        <v>834.93999999999994</v>
      </c>
      <c r="O11863" s="63">
        <f t="shared" si="4398"/>
        <v>4.6287539658394543</v>
      </c>
    </row>
    <row r="11864" spans="1:15" s="32" customFormat="1" ht="15.75" customHeight="1">
      <c r="A11864" s="32">
        <v>11862</v>
      </c>
      <c r="B11864" s="32">
        <v>76</v>
      </c>
      <c r="C11864" s="32">
        <v>867</v>
      </c>
      <c r="D11864" s="37">
        <v>42766</v>
      </c>
      <c r="E11864" s="32" t="b">
        <v>1</v>
      </c>
      <c r="F11864" s="38" t="s">
        <v>37</v>
      </c>
      <c r="G11864" s="38" t="s">
        <v>48</v>
      </c>
      <c r="H11864" s="38" t="s">
        <v>39</v>
      </c>
      <c r="I11864" s="38" t="s">
        <v>44</v>
      </c>
      <c r="J11864" s="38" t="s">
        <v>40</v>
      </c>
      <c r="K11864" s="39">
        <v>642.30999999999995</v>
      </c>
      <c r="L11864" s="39">
        <v>513.85</v>
      </c>
      <c r="M11864" s="37">
        <v>41922</v>
      </c>
      <c r="N11864" s="39">
        <f t="shared" si="4397"/>
        <v>128.45999999999992</v>
      </c>
      <c r="O11864" s="63">
        <f t="shared" si="4398"/>
        <v>1.2499951347669551</v>
      </c>
    </row>
    <row r="11865" spans="1:15" s="32" customFormat="1" ht="15.75" hidden="1" customHeight="1">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5" s="32" customFormat="1" ht="15.75" hidden="1" customHeight="1">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5" s="32" customFormat="1" ht="15.75" customHeight="1">
      <c r="A11867" s="32">
        <v>11865</v>
      </c>
      <c r="B11867" s="32">
        <v>0</v>
      </c>
      <c r="C11867" s="32">
        <v>2476</v>
      </c>
      <c r="D11867" s="37">
        <v>42837</v>
      </c>
      <c r="E11867" s="32" t="b">
        <v>1</v>
      </c>
      <c r="F11867" s="38" t="s">
        <v>37</v>
      </c>
      <c r="G11867" s="38" t="s">
        <v>45</v>
      </c>
      <c r="H11867" s="38" t="s">
        <v>47</v>
      </c>
      <c r="I11867" s="38" t="s">
        <v>40</v>
      </c>
      <c r="J11867" s="38" t="s">
        <v>40</v>
      </c>
      <c r="K11867" s="39">
        <v>544.04999999999995</v>
      </c>
      <c r="L11867" s="39">
        <v>376.84</v>
      </c>
      <c r="M11867" s="37">
        <v>38647</v>
      </c>
      <c r="N11867" s="39">
        <f t="shared" ref="N11867:N11869" si="4399">K11867-L11867</f>
        <v>167.20999999999998</v>
      </c>
      <c r="O11867" s="63">
        <f t="shared" ref="O11867:O11869" si="4400">K11867/L11867</f>
        <v>1.4437161660121005</v>
      </c>
    </row>
    <row r="11868" spans="1:15" s="32" customFormat="1" ht="15.75" customHeight="1">
      <c r="A11868" s="32">
        <v>11866</v>
      </c>
      <c r="B11868" s="32">
        <v>13</v>
      </c>
      <c r="C11868" s="32">
        <v>171</v>
      </c>
      <c r="D11868" s="37">
        <v>42905</v>
      </c>
      <c r="E11868" s="32" t="b">
        <v>1</v>
      </c>
      <c r="F11868" s="38" t="s">
        <v>37</v>
      </c>
      <c r="G11868" s="38" t="s">
        <v>38</v>
      </c>
      <c r="H11868" s="38" t="s">
        <v>39</v>
      </c>
      <c r="I11868" s="38" t="s">
        <v>40</v>
      </c>
      <c r="J11868" s="38" t="s">
        <v>40</v>
      </c>
      <c r="K11868" s="39">
        <v>1163.8900000000001</v>
      </c>
      <c r="L11868" s="39">
        <v>589.27</v>
      </c>
      <c r="M11868" s="37">
        <v>42295</v>
      </c>
      <c r="N11868" s="39">
        <f t="shared" si="4399"/>
        <v>574.62000000000012</v>
      </c>
      <c r="O11868" s="63">
        <f t="shared" si="4400"/>
        <v>1.9751387309722201</v>
      </c>
    </row>
    <row r="11869" spans="1:15" s="32" customFormat="1" ht="15.75" customHeight="1">
      <c r="A11869" s="32">
        <v>11867</v>
      </c>
      <c r="B11869" s="32">
        <v>4</v>
      </c>
      <c r="C11869" s="32">
        <v>271</v>
      </c>
      <c r="D11869" s="37">
        <v>42847</v>
      </c>
      <c r="E11869" s="32" t="b">
        <v>1</v>
      </c>
      <c r="F11869" s="38" t="s">
        <v>37</v>
      </c>
      <c r="G11869" s="38" t="s">
        <v>46</v>
      </c>
      <c r="H11869" s="38" t="s">
        <v>39</v>
      </c>
      <c r="I11869" s="38" t="s">
        <v>50</v>
      </c>
      <c r="J11869" s="38" t="s">
        <v>40</v>
      </c>
      <c r="K11869" s="39">
        <v>1129.1300000000001</v>
      </c>
      <c r="L11869" s="39">
        <v>677.48</v>
      </c>
      <c r="M11869" s="37">
        <v>38573</v>
      </c>
      <c r="N11869" s="39">
        <f t="shared" si="4399"/>
        <v>451.65000000000009</v>
      </c>
      <c r="O11869" s="63">
        <f t="shared" si="4400"/>
        <v>1.6666617464722207</v>
      </c>
    </row>
    <row r="11870" spans="1:15" s="32" customFormat="1" ht="15.75" hidden="1" customHeight="1">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5" s="32" customFormat="1" ht="15.75" customHeight="1">
      <c r="A11871" s="32">
        <v>11869</v>
      </c>
      <c r="B11871" s="32">
        <v>55</v>
      </c>
      <c r="C11871" s="32">
        <v>2016</v>
      </c>
      <c r="D11871" s="37">
        <v>42900</v>
      </c>
      <c r="E11871" s="32" t="b">
        <v>1</v>
      </c>
      <c r="F11871" s="38" t="s">
        <v>37</v>
      </c>
      <c r="G11871" s="38" t="s">
        <v>41</v>
      </c>
      <c r="H11871" s="38" t="s">
        <v>47</v>
      </c>
      <c r="I11871" s="38" t="s">
        <v>40</v>
      </c>
      <c r="J11871" s="38" t="s">
        <v>42</v>
      </c>
      <c r="K11871" s="39">
        <v>1894.19</v>
      </c>
      <c r="L11871" s="39">
        <v>598.76</v>
      </c>
      <c r="M11871" s="37">
        <v>40779</v>
      </c>
      <c r="N11871" s="39">
        <f t="shared" ref="N11871:N11872" si="4401">K11871-L11871</f>
        <v>1295.43</v>
      </c>
      <c r="O11871" s="63">
        <f t="shared" ref="O11871:O11872" si="4402">K11871/L11871</f>
        <v>3.1635212773064336</v>
      </c>
    </row>
    <row r="11872" spans="1:15" s="32" customFormat="1" ht="15.75" customHeight="1">
      <c r="A11872" s="32">
        <v>11870</v>
      </c>
      <c r="B11872" s="32">
        <v>96</v>
      </c>
      <c r="C11872" s="32">
        <v>3123</v>
      </c>
      <c r="D11872" s="37">
        <v>42773</v>
      </c>
      <c r="E11872" s="32" t="b">
        <v>1</v>
      </c>
      <c r="F11872" s="38" t="s">
        <v>37</v>
      </c>
      <c r="G11872" s="38" t="s">
        <v>46</v>
      </c>
      <c r="H11872" s="38" t="s">
        <v>39</v>
      </c>
      <c r="I11872" s="38" t="s">
        <v>40</v>
      </c>
      <c r="J11872" s="38" t="s">
        <v>42</v>
      </c>
      <c r="K11872" s="39">
        <v>1635.3</v>
      </c>
      <c r="L11872" s="39">
        <v>993.66</v>
      </c>
      <c r="M11872" s="37">
        <v>41434</v>
      </c>
      <c r="N11872" s="39">
        <f t="shared" si="4401"/>
        <v>641.64</v>
      </c>
      <c r="O11872" s="63">
        <f t="shared" si="4402"/>
        <v>1.6457339532636919</v>
      </c>
    </row>
    <row r="11873" spans="1:15" s="32" customFormat="1" ht="15.75" hidden="1" customHeight="1">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5" s="32" customFormat="1" ht="15.75" hidden="1" customHeight="1">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5" s="32" customFormat="1" ht="15.75" customHeight="1">
      <c r="A11875" s="32">
        <v>11873</v>
      </c>
      <c r="B11875" s="32">
        <v>4</v>
      </c>
      <c r="C11875" s="32">
        <v>51</v>
      </c>
      <c r="D11875" s="37">
        <v>43042</v>
      </c>
      <c r="E11875" s="32" t="b">
        <v>1</v>
      </c>
      <c r="F11875" s="38" t="s">
        <v>37</v>
      </c>
      <c r="G11875" s="38" t="s">
        <v>46</v>
      </c>
      <c r="H11875" s="38" t="s">
        <v>39</v>
      </c>
      <c r="I11875" s="38" t="s">
        <v>50</v>
      </c>
      <c r="J11875" s="38" t="s">
        <v>40</v>
      </c>
      <c r="K11875" s="39">
        <v>1129.1300000000001</v>
      </c>
      <c r="L11875" s="39">
        <v>677.48</v>
      </c>
      <c r="M11875" s="37">
        <v>38573</v>
      </c>
      <c r="N11875" s="39">
        <f t="shared" ref="N11875" si="4403">K11875-L11875</f>
        <v>451.65000000000009</v>
      </c>
      <c r="O11875" s="63">
        <f>K11875/L11875</f>
        <v>1.6666617464722207</v>
      </c>
    </row>
    <row r="11876" spans="1:15" s="32" customFormat="1" ht="15.75" hidden="1" customHeight="1">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5" s="32" customFormat="1" ht="15.75" customHeight="1">
      <c r="A11877" s="32">
        <v>11875</v>
      </c>
      <c r="B11877" s="32">
        <v>23</v>
      </c>
      <c r="C11877" s="32">
        <v>859</v>
      </c>
      <c r="D11877" s="37">
        <v>42827</v>
      </c>
      <c r="E11877" s="32" t="b">
        <v>1</v>
      </c>
      <c r="F11877" s="38" t="s">
        <v>37</v>
      </c>
      <c r="G11877" s="38" t="s">
        <v>45</v>
      </c>
      <c r="H11877" s="38" t="s">
        <v>49</v>
      </c>
      <c r="I11877" s="38" t="s">
        <v>44</v>
      </c>
      <c r="J11877" s="38" t="s">
        <v>51</v>
      </c>
      <c r="K11877" s="39">
        <v>688.63</v>
      </c>
      <c r="L11877" s="39">
        <v>612.88</v>
      </c>
      <c r="M11877" s="37">
        <v>36334</v>
      </c>
      <c r="N11877" s="39">
        <f t="shared" ref="N11877:N11878" si="4404">K11877-L11877</f>
        <v>75.75</v>
      </c>
      <c r="O11877" s="63">
        <f t="shared" ref="O11877:O11878" si="4405">K11877/L11877</f>
        <v>1.1235967889309491</v>
      </c>
    </row>
    <row r="11878" spans="1:15" s="32" customFormat="1" ht="15.75" customHeight="1">
      <c r="A11878" s="32">
        <v>11876</v>
      </c>
      <c r="B11878" s="32">
        <v>18</v>
      </c>
      <c r="C11878" s="32">
        <v>2297</v>
      </c>
      <c r="D11878" s="37">
        <v>42772</v>
      </c>
      <c r="E11878" s="32" t="b">
        <v>1</v>
      </c>
      <c r="F11878" s="38" t="s">
        <v>37</v>
      </c>
      <c r="G11878" s="38" t="s">
        <v>38</v>
      </c>
      <c r="H11878" s="38" t="s">
        <v>39</v>
      </c>
      <c r="I11878" s="38" t="s">
        <v>40</v>
      </c>
      <c r="J11878" s="38" t="s">
        <v>40</v>
      </c>
      <c r="K11878" s="39">
        <v>575.27</v>
      </c>
      <c r="L11878" s="39">
        <v>431.45</v>
      </c>
      <c r="M11878" s="37">
        <v>34165</v>
      </c>
      <c r="N11878" s="39">
        <f t="shared" si="4404"/>
        <v>143.82</v>
      </c>
      <c r="O11878" s="63">
        <f t="shared" si="4405"/>
        <v>1.333341059218913</v>
      </c>
    </row>
    <row r="11879" spans="1:15" s="32" customFormat="1" ht="15.75" hidden="1" customHeight="1">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5" s="32" customFormat="1" ht="15.75" hidden="1" customHeight="1">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5" s="32" customFormat="1" ht="15.75" customHeight="1">
      <c r="A11881" s="32">
        <v>11879</v>
      </c>
      <c r="B11881" s="32">
        <v>70</v>
      </c>
      <c r="C11881" s="32">
        <v>1743</v>
      </c>
      <c r="D11881" s="37">
        <v>42925</v>
      </c>
      <c r="E11881" s="32" t="b">
        <v>1</v>
      </c>
      <c r="F11881" s="38" t="s">
        <v>37</v>
      </c>
      <c r="G11881" s="38" t="s">
        <v>41</v>
      </c>
      <c r="H11881" s="38" t="s">
        <v>39</v>
      </c>
      <c r="I11881" s="38" t="s">
        <v>50</v>
      </c>
      <c r="J11881" s="38" t="s">
        <v>40</v>
      </c>
      <c r="K11881" s="39">
        <v>495.72</v>
      </c>
      <c r="L11881" s="39">
        <v>297.43</v>
      </c>
      <c r="M11881" s="37">
        <v>42710</v>
      </c>
      <c r="N11881" s="39">
        <f t="shared" ref="N11881" si="4406">K11881-L11881</f>
        <v>198.29000000000002</v>
      </c>
      <c r="O11881" s="63">
        <f>K11881/L11881</f>
        <v>1.6666778737854286</v>
      </c>
    </row>
    <row r="11882" spans="1:15" s="32" customFormat="1" ht="15.75" hidden="1" customHeight="1">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5" s="32" customFormat="1" ht="15.75" hidden="1" customHeight="1">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5" s="32" customFormat="1" ht="15.75" hidden="1" customHeight="1">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5" s="32" customFormat="1" ht="15.75" hidden="1" customHeight="1">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5" s="32" customFormat="1" ht="15.75" customHeight="1">
      <c r="A11886" s="32">
        <v>11884</v>
      </c>
      <c r="B11886" s="32">
        <v>31</v>
      </c>
      <c r="C11886" s="32">
        <v>905</v>
      </c>
      <c r="D11886" s="37">
        <v>42933</v>
      </c>
      <c r="E11886" s="32" t="b">
        <v>1</v>
      </c>
      <c r="F11886" s="38" t="s">
        <v>37</v>
      </c>
      <c r="G11886" s="38" t="s">
        <v>46</v>
      </c>
      <c r="H11886" s="38" t="s">
        <v>39</v>
      </c>
      <c r="I11886" s="38" t="s">
        <v>40</v>
      </c>
      <c r="J11886" s="38" t="s">
        <v>40</v>
      </c>
      <c r="K11886" s="39">
        <v>230.91</v>
      </c>
      <c r="L11886" s="39">
        <v>173.18</v>
      </c>
      <c r="M11886" s="37">
        <v>39031</v>
      </c>
      <c r="N11886" s="39">
        <f t="shared" ref="N11886:N11887" si="4407">K11886-L11886</f>
        <v>57.72999999999999</v>
      </c>
      <c r="O11886" s="63">
        <f t="shared" ref="O11886:O11887" si="4408">K11886/L11886</f>
        <v>1.3333525811294606</v>
      </c>
    </row>
    <row r="11887" spans="1:15" s="32" customFormat="1" ht="15.75" customHeight="1">
      <c r="A11887" s="32">
        <v>11885</v>
      </c>
      <c r="B11887" s="32">
        <v>0</v>
      </c>
      <c r="C11887" s="32">
        <v>548</v>
      </c>
      <c r="D11887" s="37">
        <v>42746</v>
      </c>
      <c r="E11887" s="32" t="b">
        <v>1</v>
      </c>
      <c r="F11887" s="38" t="s">
        <v>37</v>
      </c>
      <c r="G11887" s="38" t="s">
        <v>45</v>
      </c>
      <c r="H11887" s="38" t="s">
        <v>39</v>
      </c>
      <c r="I11887" s="38" t="s">
        <v>40</v>
      </c>
      <c r="J11887" s="38" t="s">
        <v>40</v>
      </c>
      <c r="K11887" s="39">
        <v>360.4</v>
      </c>
      <c r="L11887" s="39">
        <v>270.3</v>
      </c>
      <c r="M11887" s="37">
        <v>35455</v>
      </c>
      <c r="N11887" s="39">
        <f t="shared" si="4407"/>
        <v>90.099999999999966</v>
      </c>
      <c r="O11887" s="63">
        <f t="shared" si="4408"/>
        <v>1.3333333333333333</v>
      </c>
    </row>
    <row r="11888" spans="1:15" s="32" customFormat="1" ht="15.75" hidden="1" customHeight="1">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5" s="32" customFormat="1" ht="15.75" hidden="1" customHeight="1">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5" s="32" customFormat="1" ht="15.75" hidden="1" customHeight="1">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5" s="32" customFormat="1" ht="15.75" customHeight="1">
      <c r="A11891" s="32">
        <v>11889</v>
      </c>
      <c r="B11891" s="32">
        <v>40</v>
      </c>
      <c r="C11891" s="32">
        <v>1252</v>
      </c>
      <c r="D11891" s="37">
        <v>43090</v>
      </c>
      <c r="E11891" s="32" t="b">
        <v>1</v>
      </c>
      <c r="F11891" s="38" t="s">
        <v>37</v>
      </c>
      <c r="G11891" s="38" t="s">
        <v>43</v>
      </c>
      <c r="H11891" s="38" t="s">
        <v>39</v>
      </c>
      <c r="I11891" s="38" t="s">
        <v>50</v>
      </c>
      <c r="J11891" s="38" t="s">
        <v>40</v>
      </c>
      <c r="K11891" s="39">
        <v>1458.17</v>
      </c>
      <c r="L11891" s="39">
        <v>874.9</v>
      </c>
      <c r="M11891" s="37">
        <v>33455</v>
      </c>
      <c r="N11891" s="39">
        <f t="shared" ref="N11891:N11893" si="4409">K11891-L11891</f>
        <v>583.2700000000001</v>
      </c>
      <c r="O11891" s="63">
        <f t="shared" ref="O11891:O11893" si="4410">K11891/L11891</f>
        <v>1.6666704766259002</v>
      </c>
    </row>
    <row r="11892" spans="1:15" s="32" customFormat="1" ht="15.75" customHeight="1">
      <c r="A11892" s="32">
        <v>11890</v>
      </c>
      <c r="B11892" s="32">
        <v>74</v>
      </c>
      <c r="C11892" s="32">
        <v>1627</v>
      </c>
      <c r="D11892" s="37">
        <v>42872</v>
      </c>
      <c r="E11892" s="32" t="b">
        <v>1</v>
      </c>
      <c r="F11892" s="38" t="s">
        <v>37</v>
      </c>
      <c r="G11892" s="38" t="s">
        <v>48</v>
      </c>
      <c r="H11892" s="38" t="s">
        <v>39</v>
      </c>
      <c r="I11892" s="38" t="s">
        <v>40</v>
      </c>
      <c r="J11892" s="38" t="s">
        <v>40</v>
      </c>
      <c r="K11892" s="39">
        <v>1228.07</v>
      </c>
      <c r="L11892" s="39">
        <v>400.91</v>
      </c>
      <c r="M11892" s="37">
        <v>36668</v>
      </c>
      <c r="N11892" s="39">
        <f t="shared" si="4409"/>
        <v>827.15999999999985</v>
      </c>
      <c r="O11892" s="63">
        <f t="shared" si="4410"/>
        <v>3.063206205881619</v>
      </c>
    </row>
    <row r="11893" spans="1:15" s="32" customFormat="1" ht="15.75" customHeight="1">
      <c r="A11893" s="32">
        <v>11891</v>
      </c>
      <c r="B11893" s="32">
        <v>90</v>
      </c>
      <c r="C11893" s="32">
        <v>468</v>
      </c>
      <c r="D11893" s="37">
        <v>42752</v>
      </c>
      <c r="E11893" s="32" t="b">
        <v>1</v>
      </c>
      <c r="F11893" s="38" t="s">
        <v>37</v>
      </c>
      <c r="G11893" s="38" t="s">
        <v>38</v>
      </c>
      <c r="H11893" s="38" t="s">
        <v>39</v>
      </c>
      <c r="I11893" s="38" t="s">
        <v>44</v>
      </c>
      <c r="J11893" s="38" t="s">
        <v>40</v>
      </c>
      <c r="K11893" s="39">
        <v>945.04</v>
      </c>
      <c r="L11893" s="39">
        <v>507.58</v>
      </c>
      <c r="M11893" s="37">
        <v>36498</v>
      </c>
      <c r="N11893" s="39">
        <f t="shared" si="4409"/>
        <v>437.46</v>
      </c>
      <c r="O11893" s="63">
        <f t="shared" si="4410"/>
        <v>1.8618542889790772</v>
      </c>
    </row>
    <row r="11894" spans="1:15" s="32" customFormat="1" ht="15.75" hidden="1" customHeight="1">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5" s="32" customFormat="1" ht="15.75" hidden="1" customHeight="1">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5" s="32" customFormat="1" ht="15.75" hidden="1" customHeight="1">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5" s="32" customFormat="1" ht="15.75" hidden="1" customHeight="1">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5" s="32" customFormat="1" ht="15.75" customHeight="1">
      <c r="A11898" s="32">
        <v>11896</v>
      </c>
      <c r="B11898" s="32">
        <v>49</v>
      </c>
      <c r="C11898" s="32">
        <v>610</v>
      </c>
      <c r="D11898" s="37">
        <v>42835</v>
      </c>
      <c r="E11898" s="32" t="b">
        <v>1</v>
      </c>
      <c r="F11898" s="38" t="s">
        <v>37</v>
      </c>
      <c r="G11898" s="38" t="s">
        <v>41</v>
      </c>
      <c r="H11898" s="38" t="s">
        <v>47</v>
      </c>
      <c r="I11898" s="38" t="s">
        <v>40</v>
      </c>
      <c r="J11898" s="38" t="s">
        <v>40</v>
      </c>
      <c r="K11898" s="39">
        <v>533.51</v>
      </c>
      <c r="L11898" s="39">
        <v>400.13</v>
      </c>
      <c r="M11898" s="37">
        <v>35707</v>
      </c>
      <c r="N11898" s="39">
        <f t="shared" ref="N11898" si="4411">K11898-L11898</f>
        <v>133.38</v>
      </c>
      <c r="O11898" s="63">
        <f>K11898/L11898</f>
        <v>1.3333416639592133</v>
      </c>
    </row>
    <row r="11899" spans="1:15" s="32" customFormat="1" ht="15.75" hidden="1" customHeight="1">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5" s="32" customFormat="1" ht="15.75" hidden="1" customHeight="1">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5" s="32" customFormat="1" ht="15.75" customHeight="1">
      <c r="A11901" s="32">
        <v>11899</v>
      </c>
      <c r="B11901" s="32">
        <v>49</v>
      </c>
      <c r="C11901" s="32">
        <v>1864</v>
      </c>
      <c r="D11901" s="37">
        <v>42749</v>
      </c>
      <c r="E11901" s="32" t="b">
        <v>1</v>
      </c>
      <c r="F11901" s="38" t="s">
        <v>37</v>
      </c>
      <c r="G11901" s="38" t="s">
        <v>41</v>
      </c>
      <c r="H11901" s="38" t="s">
        <v>47</v>
      </c>
      <c r="I11901" s="38" t="s">
        <v>40</v>
      </c>
      <c r="J11901" s="38" t="s">
        <v>40</v>
      </c>
      <c r="K11901" s="39">
        <v>533.51</v>
      </c>
      <c r="L11901" s="39">
        <v>400.13</v>
      </c>
      <c r="M11901" s="37">
        <v>41064</v>
      </c>
      <c r="N11901" s="39">
        <f t="shared" ref="N11901" si="4412">K11901-L11901</f>
        <v>133.38</v>
      </c>
      <c r="O11901" s="63">
        <f>K11901/L11901</f>
        <v>1.3333416639592133</v>
      </c>
    </row>
    <row r="11902" spans="1:15" s="32" customFormat="1" ht="15.75" hidden="1" customHeight="1">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5" s="32" customFormat="1" ht="15.75" customHeight="1">
      <c r="A11903" s="32">
        <v>11901</v>
      </c>
      <c r="B11903" s="32">
        <v>55</v>
      </c>
      <c r="C11903" s="32">
        <v>1093</v>
      </c>
      <c r="D11903" s="37">
        <v>42813</v>
      </c>
      <c r="E11903" s="32" t="b">
        <v>1</v>
      </c>
      <c r="F11903" s="38" t="s">
        <v>37</v>
      </c>
      <c r="G11903" s="38" t="s">
        <v>41</v>
      </c>
      <c r="H11903" s="38" t="s">
        <v>47</v>
      </c>
      <c r="I11903" s="38" t="s">
        <v>40</v>
      </c>
      <c r="J11903" s="38" t="s">
        <v>42</v>
      </c>
      <c r="K11903" s="39">
        <v>1894.19</v>
      </c>
      <c r="L11903" s="39">
        <v>598.76</v>
      </c>
      <c r="M11903" s="37">
        <v>37823</v>
      </c>
      <c r="N11903" s="39">
        <f t="shared" ref="N11903" si="4413">K11903-L11903</f>
        <v>1295.43</v>
      </c>
      <c r="O11903" s="63">
        <f>K11903/L11903</f>
        <v>3.1635212773064336</v>
      </c>
    </row>
    <row r="11904" spans="1:15" s="32" customFormat="1" ht="15.75" hidden="1" customHeight="1">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5" s="32" customFormat="1" ht="15.75" hidden="1" customHeight="1">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5" s="32" customFormat="1" ht="15.75" customHeight="1">
      <c r="A11906" s="32">
        <v>11904</v>
      </c>
      <c r="B11906" s="32">
        <v>34</v>
      </c>
      <c r="C11906" s="32">
        <v>3116</v>
      </c>
      <c r="D11906" s="37">
        <v>42831</v>
      </c>
      <c r="E11906" s="32" t="b">
        <v>1</v>
      </c>
      <c r="F11906" s="38" t="s">
        <v>37</v>
      </c>
      <c r="G11906" s="38" t="s">
        <v>45</v>
      </c>
      <c r="H11906" s="38" t="s">
        <v>47</v>
      </c>
      <c r="I11906" s="38" t="s">
        <v>50</v>
      </c>
      <c r="J11906" s="38" t="s">
        <v>42</v>
      </c>
      <c r="K11906" s="39">
        <v>774.53</v>
      </c>
      <c r="L11906" s="39">
        <v>464.72</v>
      </c>
      <c r="M11906" s="37">
        <v>37698</v>
      </c>
      <c r="N11906" s="39">
        <f t="shared" ref="N11906:N11907" si="4414">K11906-L11906</f>
        <v>309.80999999999995</v>
      </c>
      <c r="O11906" s="63">
        <f t="shared" ref="O11906:O11907" si="4415">K11906/L11906</f>
        <v>1.6666594938887931</v>
      </c>
    </row>
    <row r="11907" spans="1:15" s="32" customFormat="1" ht="15.75" customHeight="1">
      <c r="A11907" s="32">
        <v>11905</v>
      </c>
      <c r="B11907" s="32">
        <v>23</v>
      </c>
      <c r="C11907" s="32">
        <v>237</v>
      </c>
      <c r="D11907" s="37">
        <v>43073</v>
      </c>
      <c r="E11907" s="32" t="b">
        <v>1</v>
      </c>
      <c r="F11907" s="38" t="s">
        <v>37</v>
      </c>
      <c r="G11907" s="38" t="s">
        <v>45</v>
      </c>
      <c r="H11907" s="38" t="s">
        <v>39</v>
      </c>
      <c r="I11907" s="38" t="s">
        <v>40</v>
      </c>
      <c r="J11907" s="38" t="s">
        <v>40</v>
      </c>
      <c r="K11907" s="39">
        <v>1198.46</v>
      </c>
      <c r="L11907" s="39">
        <v>381.1</v>
      </c>
      <c r="M11907" s="37">
        <v>36833</v>
      </c>
      <c r="N11907" s="39">
        <f t="shared" si="4414"/>
        <v>817.36</v>
      </c>
      <c r="O11907" s="63">
        <f t="shared" si="4415"/>
        <v>3.1447389136709525</v>
      </c>
    </row>
    <row r="11908" spans="1:15" s="32" customFormat="1" ht="15.75" hidden="1" customHeight="1">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5" s="32" customFormat="1" ht="15.75" hidden="1" customHeight="1">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5" s="32" customFormat="1" ht="15.75" hidden="1" customHeight="1">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5" s="32" customFormat="1" ht="15.75" customHeight="1">
      <c r="A11911" s="32">
        <v>11909</v>
      </c>
      <c r="B11911" s="32">
        <v>46</v>
      </c>
      <c r="C11911" s="32">
        <v>312</v>
      </c>
      <c r="D11911" s="37">
        <v>43071</v>
      </c>
      <c r="E11911" s="32" t="b">
        <v>1</v>
      </c>
      <c r="F11911" s="38" t="s">
        <v>37</v>
      </c>
      <c r="G11911" s="38" t="s">
        <v>38</v>
      </c>
      <c r="H11911" s="38" t="s">
        <v>39</v>
      </c>
      <c r="I11911" s="38" t="s">
        <v>44</v>
      </c>
      <c r="J11911" s="38" t="s">
        <v>40</v>
      </c>
      <c r="K11911" s="39">
        <v>1289.8499999999999</v>
      </c>
      <c r="L11911" s="39">
        <v>74.510000000000005</v>
      </c>
      <c r="M11911" s="37">
        <v>35470</v>
      </c>
      <c r="N11911" s="39">
        <f t="shared" ref="N11911:N11912" si="4416">K11911-L11911</f>
        <v>1215.3399999999999</v>
      </c>
      <c r="O11911" s="63">
        <f t="shared" ref="O11911:O11912" si="4417">K11911/L11911</f>
        <v>17.311099181317942</v>
      </c>
    </row>
    <row r="11912" spans="1:15" s="32" customFormat="1" ht="15.75" customHeight="1">
      <c r="A11912" s="32">
        <v>11910</v>
      </c>
      <c r="B11912" s="32">
        <v>49</v>
      </c>
      <c r="C11912" s="32">
        <v>2768</v>
      </c>
      <c r="D11912" s="37">
        <v>42757</v>
      </c>
      <c r="E11912" s="32" t="b">
        <v>1</v>
      </c>
      <c r="F11912" s="38" t="s">
        <v>37</v>
      </c>
      <c r="G11912" s="38" t="s">
        <v>41</v>
      </c>
      <c r="H11912" s="38" t="s">
        <v>47</v>
      </c>
      <c r="I11912" s="38" t="s">
        <v>40</v>
      </c>
      <c r="J11912" s="38" t="s">
        <v>40</v>
      </c>
      <c r="K11912" s="39">
        <v>533.51</v>
      </c>
      <c r="L11912" s="39">
        <v>400.13</v>
      </c>
      <c r="M11912" s="37">
        <v>41064</v>
      </c>
      <c r="N11912" s="39">
        <f t="shared" si="4416"/>
        <v>133.38</v>
      </c>
      <c r="O11912" s="63">
        <f t="shared" si="4417"/>
        <v>1.3333416639592133</v>
      </c>
    </row>
    <row r="11913" spans="1:15" s="32" customFormat="1" ht="15.75" hidden="1" customHeight="1">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5" s="32" customFormat="1" ht="15.75" hidden="1" customHeight="1">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5" s="32" customFormat="1" ht="15.75" hidden="1" customHeight="1">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5" s="32" customFormat="1" ht="15.75" customHeight="1">
      <c r="A11916" s="32">
        <v>11914</v>
      </c>
      <c r="B11916" s="32">
        <v>4</v>
      </c>
      <c r="C11916" s="32">
        <v>1475</v>
      </c>
      <c r="D11916" s="37">
        <v>43051</v>
      </c>
      <c r="E11916" s="32" t="b">
        <v>1</v>
      </c>
      <c r="F11916" s="38" t="s">
        <v>37</v>
      </c>
      <c r="G11916" s="38" t="s">
        <v>46</v>
      </c>
      <c r="H11916" s="38" t="s">
        <v>39</v>
      </c>
      <c r="I11916" s="38" t="s">
        <v>50</v>
      </c>
      <c r="J11916" s="38" t="s">
        <v>40</v>
      </c>
      <c r="K11916" s="39">
        <v>1129.1300000000001</v>
      </c>
      <c r="L11916" s="39">
        <v>677.48</v>
      </c>
      <c r="M11916" s="37">
        <v>35052</v>
      </c>
      <c r="N11916" s="39">
        <f t="shared" ref="N11916" si="4418">K11916-L11916</f>
        <v>451.65000000000009</v>
      </c>
      <c r="O11916" s="63">
        <f>K11916/L11916</f>
        <v>1.6666617464722207</v>
      </c>
    </row>
    <row r="11917" spans="1:15" s="32" customFormat="1" ht="15.75" hidden="1" customHeight="1">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5" s="32" customFormat="1" ht="15.75" hidden="1" customHeight="1">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5" s="32" customFormat="1" ht="15.75" customHeight="1">
      <c r="A11919" s="32">
        <v>11917</v>
      </c>
      <c r="B11919" s="32">
        <v>60</v>
      </c>
      <c r="C11919" s="32">
        <v>684</v>
      </c>
      <c r="D11919" s="37">
        <v>42858</v>
      </c>
      <c r="E11919" s="32" t="b">
        <v>1</v>
      </c>
      <c r="F11919" s="38" t="s">
        <v>37</v>
      </c>
      <c r="G11919" s="38" t="s">
        <v>46</v>
      </c>
      <c r="H11919" s="38" t="s">
        <v>39</v>
      </c>
      <c r="I11919" s="38" t="s">
        <v>50</v>
      </c>
      <c r="J11919" s="38" t="s">
        <v>51</v>
      </c>
      <c r="K11919" s="39">
        <v>1977.36</v>
      </c>
      <c r="L11919" s="39">
        <v>1759.85</v>
      </c>
      <c r="M11919" s="37">
        <v>40779</v>
      </c>
      <c r="N11919" s="39">
        <f t="shared" ref="N11919" si="4419">K11919-L11919</f>
        <v>217.51</v>
      </c>
      <c r="O11919" s="63">
        <f>K11919/L11919</f>
        <v>1.1235957610023581</v>
      </c>
    </row>
    <row r="11920" spans="1:15" s="32" customFormat="1" ht="15.75" hidden="1" customHeight="1">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5" s="32" customFormat="1" ht="15.75" hidden="1" customHeight="1">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5" s="32" customFormat="1" ht="15.75" hidden="1" customHeight="1">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5" s="32" customFormat="1" ht="15.75" hidden="1" customHeight="1">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5" s="32" customFormat="1" ht="15.75" customHeight="1">
      <c r="A11924" s="32">
        <v>11922</v>
      </c>
      <c r="B11924" s="32">
        <v>10</v>
      </c>
      <c r="C11924" s="32">
        <v>18</v>
      </c>
      <c r="D11924" s="37">
        <v>42910</v>
      </c>
      <c r="E11924" s="32" t="b">
        <v>1</v>
      </c>
      <c r="F11924" s="38" t="s">
        <v>37</v>
      </c>
      <c r="G11924" s="38" t="s">
        <v>48</v>
      </c>
      <c r="H11924" s="38" t="s">
        <v>52</v>
      </c>
      <c r="I11924" s="38" t="s">
        <v>40</v>
      </c>
      <c r="J11924" s="38" t="s">
        <v>40</v>
      </c>
      <c r="K11924" s="39">
        <v>1466.68</v>
      </c>
      <c r="L11924" s="39">
        <v>363.25</v>
      </c>
      <c r="M11924" s="37">
        <v>41701</v>
      </c>
      <c r="N11924" s="39">
        <f t="shared" ref="N11924" si="4420">K11924-L11924</f>
        <v>1103.43</v>
      </c>
      <c r="O11924" s="63">
        <f>K11924/L11924</f>
        <v>4.0376600137646248</v>
      </c>
    </row>
    <row r="11925" spans="1:15" s="32" customFormat="1" ht="15.75" hidden="1" customHeight="1">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5" s="32" customFormat="1" ht="15.75" hidden="1" customHeight="1">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5" s="32" customFormat="1" ht="15.75" customHeight="1">
      <c r="A11927" s="32">
        <v>11925</v>
      </c>
      <c r="B11927" s="32">
        <v>41</v>
      </c>
      <c r="C11927" s="32">
        <v>1621</v>
      </c>
      <c r="D11927" s="37">
        <v>43017</v>
      </c>
      <c r="E11927" s="32" t="b">
        <v>1</v>
      </c>
      <c r="F11927" s="38" t="s">
        <v>37</v>
      </c>
      <c r="G11927" s="38" t="s">
        <v>38</v>
      </c>
      <c r="H11927" s="38" t="s">
        <v>47</v>
      </c>
      <c r="I11927" s="38" t="s">
        <v>40</v>
      </c>
      <c r="J11927" s="38" t="s">
        <v>40</v>
      </c>
      <c r="K11927" s="39">
        <v>416.98</v>
      </c>
      <c r="L11927" s="39">
        <v>312.74</v>
      </c>
      <c r="M11927" s="37">
        <v>35560</v>
      </c>
      <c r="N11927" s="39">
        <f t="shared" ref="N11927" si="4421">K11927-L11927</f>
        <v>104.24000000000001</v>
      </c>
      <c r="O11927" s="63">
        <f>K11927/L11927</f>
        <v>1.3333120163714267</v>
      </c>
    </row>
    <row r="11928" spans="1:15" s="32" customFormat="1" ht="15.75" hidden="1" customHeight="1">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5" s="32" customFormat="1" ht="15.75" customHeight="1">
      <c r="A11929" s="32">
        <v>11927</v>
      </c>
      <c r="B11929" s="32">
        <v>9</v>
      </c>
      <c r="C11929" s="32">
        <v>1405</v>
      </c>
      <c r="D11929" s="37">
        <v>42847</v>
      </c>
      <c r="E11929" s="32" t="b">
        <v>1</v>
      </c>
      <c r="F11929" s="38" t="s">
        <v>37</v>
      </c>
      <c r="G11929" s="38" t="s">
        <v>45</v>
      </c>
      <c r="H11929" s="38" t="s">
        <v>39</v>
      </c>
      <c r="I11929" s="38" t="s">
        <v>40</v>
      </c>
      <c r="J11929" s="38" t="s">
        <v>51</v>
      </c>
      <c r="K11929" s="39">
        <v>1216.1400000000001</v>
      </c>
      <c r="L11929" s="39">
        <v>1082.3599999999999</v>
      </c>
      <c r="M11929" s="37">
        <v>37698</v>
      </c>
      <c r="N11929" s="39">
        <f t="shared" ref="N11929:N11932" si="4422">K11929-L11929</f>
        <v>133.7800000000002</v>
      </c>
      <c r="O11929" s="63">
        <f t="shared" ref="O11929:O11932" si="4423">K11929/L11929</f>
        <v>1.1236002808677337</v>
      </c>
    </row>
    <row r="11930" spans="1:15" s="32" customFormat="1" ht="15.75" customHeight="1">
      <c r="A11930" s="32">
        <v>11928</v>
      </c>
      <c r="B11930" s="32">
        <v>62</v>
      </c>
      <c r="C11930" s="32">
        <v>3415</v>
      </c>
      <c r="D11930" s="37">
        <v>42997</v>
      </c>
      <c r="E11930" s="32" t="b">
        <v>1</v>
      </c>
      <c r="F11930" s="38" t="s">
        <v>37</v>
      </c>
      <c r="G11930" s="38" t="s">
        <v>38</v>
      </c>
      <c r="H11930" s="38" t="s">
        <v>39</v>
      </c>
      <c r="I11930" s="38" t="s">
        <v>50</v>
      </c>
      <c r="J11930" s="38" t="s">
        <v>40</v>
      </c>
      <c r="K11930" s="39">
        <v>1024.6600000000001</v>
      </c>
      <c r="L11930" s="39">
        <v>614.79999999999995</v>
      </c>
      <c r="M11930" s="37">
        <v>40670</v>
      </c>
      <c r="N11930" s="39">
        <f t="shared" si="4422"/>
        <v>409.86000000000013</v>
      </c>
      <c r="O11930" s="63">
        <f t="shared" si="4423"/>
        <v>1.6666558230318806</v>
      </c>
    </row>
    <row r="11931" spans="1:15" s="32" customFormat="1" ht="15.75" customHeight="1">
      <c r="A11931" s="32">
        <v>11929</v>
      </c>
      <c r="B11931" s="32">
        <v>64</v>
      </c>
      <c r="C11931" s="32">
        <v>2117</v>
      </c>
      <c r="D11931" s="37">
        <v>42755</v>
      </c>
      <c r="E11931" s="32" t="b">
        <v>1</v>
      </c>
      <c r="F11931" s="38" t="s">
        <v>37</v>
      </c>
      <c r="G11931" s="38" t="s">
        <v>41</v>
      </c>
      <c r="H11931" s="38" t="s">
        <v>39</v>
      </c>
      <c r="I11931" s="38" t="s">
        <v>40</v>
      </c>
      <c r="J11931" s="38" t="s">
        <v>42</v>
      </c>
      <c r="K11931" s="39">
        <v>1469.44</v>
      </c>
      <c r="L11931" s="39">
        <v>596.54999999999995</v>
      </c>
      <c r="M11931" s="37">
        <v>41047</v>
      </c>
      <c r="N11931" s="39">
        <f t="shared" si="4422"/>
        <v>872.8900000000001</v>
      </c>
      <c r="O11931" s="63">
        <f t="shared" si="4423"/>
        <v>2.4632302405498283</v>
      </c>
    </row>
    <row r="11932" spans="1:15" s="32" customFormat="1" ht="15.75" customHeight="1">
      <c r="A11932" s="32">
        <v>11930</v>
      </c>
      <c r="B11932" s="32">
        <v>65</v>
      </c>
      <c r="C11932" s="32">
        <v>2779</v>
      </c>
      <c r="D11932" s="37">
        <v>43088</v>
      </c>
      <c r="E11932" s="32" t="b">
        <v>1</v>
      </c>
      <c r="F11932" s="38" t="s">
        <v>37</v>
      </c>
      <c r="G11932" s="38" t="s">
        <v>48</v>
      </c>
      <c r="H11932" s="38" t="s">
        <v>39</v>
      </c>
      <c r="I11932" s="38" t="s">
        <v>40</v>
      </c>
      <c r="J11932" s="38" t="s">
        <v>40</v>
      </c>
      <c r="K11932" s="39">
        <v>1807.45</v>
      </c>
      <c r="L11932" s="39">
        <v>778.69</v>
      </c>
      <c r="M11932" s="37">
        <v>37499</v>
      </c>
      <c r="N11932" s="39">
        <f t="shared" si="4422"/>
        <v>1028.76</v>
      </c>
      <c r="O11932" s="63">
        <f t="shared" si="4423"/>
        <v>2.3211419178363659</v>
      </c>
    </row>
    <row r="11933" spans="1:15" s="32" customFormat="1" ht="15.75" hidden="1" customHeight="1">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5" s="32" customFormat="1" ht="15.75" customHeight="1">
      <c r="A11934" s="32">
        <v>11932</v>
      </c>
      <c r="B11934" s="32">
        <v>25</v>
      </c>
      <c r="C11934" s="32">
        <v>2552</v>
      </c>
      <c r="D11934" s="37">
        <v>42799</v>
      </c>
      <c r="E11934" s="32" t="b">
        <v>1</v>
      </c>
      <c r="F11934" s="38" t="s">
        <v>37</v>
      </c>
      <c r="G11934" s="38" t="s">
        <v>46</v>
      </c>
      <c r="H11934" s="38" t="s">
        <v>47</v>
      </c>
      <c r="I11934" s="38" t="s">
        <v>40</v>
      </c>
      <c r="J11934" s="38" t="s">
        <v>40</v>
      </c>
      <c r="K11934" s="39">
        <v>1538.99</v>
      </c>
      <c r="L11934" s="39">
        <v>829.65</v>
      </c>
      <c r="M11934" s="37">
        <v>33888</v>
      </c>
      <c r="N11934" s="39">
        <f t="shared" ref="N11934" si="4424">K11934-L11934</f>
        <v>709.34</v>
      </c>
      <c r="O11934" s="63">
        <f>K11934/L11934</f>
        <v>1.8549870427288617</v>
      </c>
    </row>
    <row r="11935" spans="1:15" s="32" customFormat="1" ht="15.75" hidden="1" customHeight="1">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5" s="32" customFormat="1" ht="15.75" hidden="1" customHeight="1">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5" s="32" customFormat="1" ht="15.75" hidden="1" customHeight="1">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5" s="32" customFormat="1" ht="15.75" hidden="1" customHeight="1">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5" s="32" customFormat="1" ht="15.75" customHeight="1">
      <c r="A11939" s="32">
        <v>11937</v>
      </c>
      <c r="B11939" s="32">
        <v>100</v>
      </c>
      <c r="C11939" s="32">
        <v>2063</v>
      </c>
      <c r="D11939" s="37">
        <v>42916</v>
      </c>
      <c r="E11939" s="32" t="b">
        <v>1</v>
      </c>
      <c r="F11939" s="38" t="s">
        <v>37</v>
      </c>
      <c r="G11939" s="38" t="s">
        <v>45</v>
      </c>
      <c r="H11939" s="38" t="s">
        <v>47</v>
      </c>
      <c r="I11939" s="38" t="s">
        <v>40</v>
      </c>
      <c r="J11939" s="38" t="s">
        <v>40</v>
      </c>
      <c r="K11939" s="39">
        <v>1036.5899999999999</v>
      </c>
      <c r="L11939" s="39">
        <v>206.35</v>
      </c>
      <c r="M11939" s="37">
        <v>33364</v>
      </c>
      <c r="N11939" s="39">
        <f t="shared" ref="N11939" si="4425">K11939-L11939</f>
        <v>830.2399999999999</v>
      </c>
      <c r="O11939" s="63">
        <f>K11939/L11939</f>
        <v>5.023455294402714</v>
      </c>
    </row>
    <row r="11940" spans="1:15" s="32" customFormat="1" ht="15.75" hidden="1" customHeight="1">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5" s="32" customFormat="1" ht="15.75" hidden="1" customHeight="1">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5" s="32" customFormat="1" ht="15.75" customHeight="1">
      <c r="A11942" s="32">
        <v>11940</v>
      </c>
      <c r="B11942" s="32">
        <v>18</v>
      </c>
      <c r="C11942" s="32">
        <v>1646</v>
      </c>
      <c r="D11942" s="37">
        <v>43064</v>
      </c>
      <c r="E11942" s="32" t="b">
        <v>1</v>
      </c>
      <c r="F11942" s="38" t="s">
        <v>37</v>
      </c>
      <c r="G11942" s="38" t="s">
        <v>38</v>
      </c>
      <c r="H11942" s="38" t="s">
        <v>39</v>
      </c>
      <c r="I11942" s="38" t="s">
        <v>40</v>
      </c>
      <c r="J11942" s="38" t="s">
        <v>40</v>
      </c>
      <c r="K11942" s="39">
        <v>575.27</v>
      </c>
      <c r="L11942" s="39">
        <v>431.45</v>
      </c>
      <c r="M11942" s="37">
        <v>39880</v>
      </c>
      <c r="N11942" s="39">
        <f t="shared" ref="N11942:N11944" si="4426">K11942-L11942</f>
        <v>143.82</v>
      </c>
      <c r="O11942" s="63">
        <f t="shared" ref="O11942:O11944" si="4427">K11942/L11942</f>
        <v>1.333341059218913</v>
      </c>
    </row>
    <row r="11943" spans="1:15" s="32" customFormat="1" ht="15.75" customHeight="1">
      <c r="A11943" s="32">
        <v>11941</v>
      </c>
      <c r="B11943" s="32">
        <v>7</v>
      </c>
      <c r="C11943" s="32">
        <v>2414</v>
      </c>
      <c r="D11943" s="37">
        <v>42802</v>
      </c>
      <c r="E11943" s="32" t="b">
        <v>1</v>
      </c>
      <c r="F11943" s="38" t="s">
        <v>37</v>
      </c>
      <c r="G11943" s="38" t="s">
        <v>41</v>
      </c>
      <c r="H11943" s="38" t="s">
        <v>47</v>
      </c>
      <c r="I11943" s="38" t="s">
        <v>44</v>
      </c>
      <c r="J11943" s="38" t="s">
        <v>40</v>
      </c>
      <c r="K11943" s="39">
        <v>980.37</v>
      </c>
      <c r="L11943" s="39">
        <v>234.43</v>
      </c>
      <c r="M11943" s="37">
        <v>38216</v>
      </c>
      <c r="N11943" s="39">
        <f t="shared" si="4426"/>
        <v>745.94</v>
      </c>
      <c r="O11943" s="63">
        <f t="shared" si="4427"/>
        <v>4.1819306402764154</v>
      </c>
    </row>
    <row r="11944" spans="1:15" s="32" customFormat="1" ht="15.75" customHeight="1">
      <c r="A11944" s="32">
        <v>11942</v>
      </c>
      <c r="B11944" s="32">
        <v>52</v>
      </c>
      <c r="C11944" s="32">
        <v>1742</v>
      </c>
      <c r="D11944" s="37">
        <v>43030</v>
      </c>
      <c r="E11944" s="32" t="b">
        <v>1</v>
      </c>
      <c r="F11944" s="38" t="s">
        <v>37</v>
      </c>
      <c r="G11944" s="38" t="s">
        <v>38</v>
      </c>
      <c r="H11944" s="38" t="s">
        <v>47</v>
      </c>
      <c r="I11944" s="38" t="s">
        <v>40</v>
      </c>
      <c r="J11944" s="38" t="s">
        <v>42</v>
      </c>
      <c r="K11944" s="39">
        <v>1777.8</v>
      </c>
      <c r="L11944" s="39">
        <v>820.78</v>
      </c>
      <c r="M11944" s="37">
        <v>40670</v>
      </c>
      <c r="N11944" s="39">
        <f t="shared" si="4426"/>
        <v>957.02</v>
      </c>
      <c r="O11944" s="63">
        <f t="shared" si="4427"/>
        <v>2.1659884500109654</v>
      </c>
    </row>
    <row r="11945" spans="1:15" s="32" customFormat="1" ht="15.75" hidden="1" customHeight="1">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5" s="32" customFormat="1" ht="15.75" hidden="1" customHeight="1">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5" s="32" customFormat="1" ht="15.75" customHeight="1">
      <c r="A11947" s="32">
        <v>11945</v>
      </c>
      <c r="B11947" s="32">
        <v>90</v>
      </c>
      <c r="C11947" s="32">
        <v>1659</v>
      </c>
      <c r="D11947" s="37">
        <v>42870</v>
      </c>
      <c r="E11947" s="32" t="b">
        <v>1</v>
      </c>
      <c r="F11947" s="38" t="s">
        <v>37</v>
      </c>
      <c r="G11947" s="38" t="s">
        <v>38</v>
      </c>
      <c r="H11947" s="38" t="s">
        <v>39</v>
      </c>
      <c r="I11947" s="38" t="s">
        <v>44</v>
      </c>
      <c r="J11947" s="38" t="s">
        <v>40</v>
      </c>
      <c r="K11947" s="39">
        <v>945.04</v>
      </c>
      <c r="L11947" s="39">
        <v>507.58</v>
      </c>
      <c r="M11947" s="37">
        <v>40672</v>
      </c>
      <c r="N11947" s="39">
        <f t="shared" ref="N11947" si="4428">K11947-L11947</f>
        <v>437.46</v>
      </c>
      <c r="O11947" s="63">
        <f>K11947/L11947</f>
        <v>1.8618542889790772</v>
      </c>
    </row>
    <row r="11948" spans="1:15" s="32" customFormat="1" ht="15.75" hidden="1" customHeight="1">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5" s="32" customFormat="1" ht="15.75" hidden="1" customHeight="1">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5" s="32" customFormat="1" ht="15.75" hidden="1" customHeight="1">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5" s="32" customFormat="1" ht="15.75" hidden="1" customHeight="1">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5" s="32" customFormat="1" ht="15.75" customHeight="1">
      <c r="A11952" s="32">
        <v>11950</v>
      </c>
      <c r="B11952" s="32">
        <v>24</v>
      </c>
      <c r="C11952" s="32">
        <v>2489</v>
      </c>
      <c r="D11952" s="37">
        <v>42751</v>
      </c>
      <c r="E11952" s="32" t="b">
        <v>1</v>
      </c>
      <c r="F11952" s="38" t="s">
        <v>37</v>
      </c>
      <c r="G11952" s="38" t="s">
        <v>38</v>
      </c>
      <c r="H11952" s="38" t="s">
        <v>47</v>
      </c>
      <c r="I11952" s="38" t="s">
        <v>40</v>
      </c>
      <c r="J11952" s="38" t="s">
        <v>42</v>
      </c>
      <c r="K11952" s="39">
        <v>1777.8</v>
      </c>
      <c r="L11952" s="39">
        <v>820.78</v>
      </c>
      <c r="M11952" s="37">
        <v>40670</v>
      </c>
      <c r="N11952" s="39">
        <f t="shared" ref="N11952:N11953" si="4429">K11952-L11952</f>
        <v>957.02</v>
      </c>
      <c r="O11952" s="63">
        <f t="shared" ref="O11952:O11953" si="4430">K11952/L11952</f>
        <v>2.1659884500109654</v>
      </c>
    </row>
    <row r="11953" spans="1:15" s="32" customFormat="1" ht="15.75" customHeight="1">
      <c r="A11953" s="32">
        <v>11951</v>
      </c>
      <c r="B11953" s="32">
        <v>36</v>
      </c>
      <c r="C11953" s="32">
        <v>72</v>
      </c>
      <c r="D11953" s="37">
        <v>43049</v>
      </c>
      <c r="E11953" s="32" t="b">
        <v>1</v>
      </c>
      <c r="F11953" s="38" t="s">
        <v>37</v>
      </c>
      <c r="G11953" s="38" t="s">
        <v>38</v>
      </c>
      <c r="H11953" s="38" t="s">
        <v>39</v>
      </c>
      <c r="I11953" s="38" t="s">
        <v>44</v>
      </c>
      <c r="J11953" s="38" t="s">
        <v>40</v>
      </c>
      <c r="K11953" s="39">
        <v>945.04</v>
      </c>
      <c r="L11953" s="39">
        <v>507.58</v>
      </c>
      <c r="M11953" s="37">
        <v>40618</v>
      </c>
      <c r="N11953" s="39">
        <f t="shared" si="4429"/>
        <v>437.46</v>
      </c>
      <c r="O11953" s="63">
        <f t="shared" si="4430"/>
        <v>1.8618542889790772</v>
      </c>
    </row>
    <row r="11954" spans="1:15" s="32" customFormat="1" ht="15.75" hidden="1" customHeight="1">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5" s="32" customFormat="1" ht="15.75" hidden="1" customHeight="1">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5" s="32" customFormat="1" ht="15.75" hidden="1" customHeight="1">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5" s="32" customFormat="1" ht="15.75" hidden="1" customHeight="1">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5" s="32" customFormat="1" ht="15.75" customHeight="1">
      <c r="A11958" s="32">
        <v>11956</v>
      </c>
      <c r="B11958" s="32">
        <v>84</v>
      </c>
      <c r="C11958" s="32">
        <v>1250</v>
      </c>
      <c r="D11958" s="37">
        <v>42862</v>
      </c>
      <c r="E11958" s="32" t="b">
        <v>1</v>
      </c>
      <c r="F11958" s="38" t="s">
        <v>37</v>
      </c>
      <c r="G11958" s="38" t="s">
        <v>41</v>
      </c>
      <c r="H11958" s="38" t="s">
        <v>47</v>
      </c>
      <c r="I11958" s="38" t="s">
        <v>40</v>
      </c>
      <c r="J11958" s="38" t="s">
        <v>40</v>
      </c>
      <c r="K11958" s="39">
        <v>290.62</v>
      </c>
      <c r="L11958" s="39">
        <v>215.14</v>
      </c>
      <c r="M11958" s="37">
        <v>38339</v>
      </c>
      <c r="N11958" s="39">
        <f t="shared" ref="N11958:N11960" si="4431">K11958-L11958</f>
        <v>75.480000000000018</v>
      </c>
      <c r="O11958" s="63">
        <f t="shared" ref="O11958:O11960" si="4432">K11958/L11958</f>
        <v>1.3508413126336341</v>
      </c>
    </row>
    <row r="11959" spans="1:15" s="32" customFormat="1" ht="15.75" customHeight="1">
      <c r="A11959" s="32">
        <v>11957</v>
      </c>
      <c r="B11959" s="32">
        <v>0</v>
      </c>
      <c r="C11959" s="32">
        <v>1600</v>
      </c>
      <c r="D11959" s="37">
        <v>43020</v>
      </c>
      <c r="E11959" s="32" t="b">
        <v>1</v>
      </c>
      <c r="F11959" s="38" t="s">
        <v>37</v>
      </c>
      <c r="G11959" s="38" t="s">
        <v>48</v>
      </c>
      <c r="H11959" s="38" t="s">
        <v>39</v>
      </c>
      <c r="I11959" s="38" t="s">
        <v>40</v>
      </c>
      <c r="J11959" s="38" t="s">
        <v>40</v>
      </c>
      <c r="K11959" s="39">
        <v>60.34</v>
      </c>
      <c r="L11959" s="39">
        <v>45.26</v>
      </c>
      <c r="M11959" s="37">
        <v>34165</v>
      </c>
      <c r="N11959" s="39">
        <f t="shared" si="4431"/>
        <v>15.080000000000005</v>
      </c>
      <c r="O11959" s="63">
        <f t="shared" si="4432"/>
        <v>1.3331860362350862</v>
      </c>
    </row>
    <row r="11960" spans="1:15" s="32" customFormat="1" ht="15.75" customHeight="1">
      <c r="A11960" s="32">
        <v>11958</v>
      </c>
      <c r="B11960" s="32">
        <v>15</v>
      </c>
      <c r="C11960" s="32">
        <v>1533</v>
      </c>
      <c r="D11960" s="37">
        <v>42851</v>
      </c>
      <c r="E11960" s="32" t="b">
        <v>1</v>
      </c>
      <c r="F11960" s="38" t="s">
        <v>37</v>
      </c>
      <c r="G11960" s="38" t="s">
        <v>45</v>
      </c>
      <c r="H11960" s="38" t="s">
        <v>39</v>
      </c>
      <c r="I11960" s="38" t="s">
        <v>44</v>
      </c>
      <c r="J11960" s="38" t="s">
        <v>40</v>
      </c>
      <c r="K11960" s="39">
        <v>958.74</v>
      </c>
      <c r="L11960" s="39">
        <v>748.9</v>
      </c>
      <c r="M11960" s="37">
        <v>38693</v>
      </c>
      <c r="N11960" s="39">
        <f t="shared" si="4431"/>
        <v>209.84000000000003</v>
      </c>
      <c r="O11960" s="63">
        <f t="shared" si="4432"/>
        <v>1.2801976231806651</v>
      </c>
    </row>
    <row r="11961" spans="1:15" s="32" customFormat="1" ht="15.75" hidden="1" customHeight="1">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5" s="32" customFormat="1" ht="15.75" customHeight="1">
      <c r="A11962" s="32">
        <v>11960</v>
      </c>
      <c r="B11962" s="32">
        <v>81</v>
      </c>
      <c r="C11962" s="32">
        <v>3299</v>
      </c>
      <c r="D11962" s="37">
        <v>42933</v>
      </c>
      <c r="E11962" s="32" t="b">
        <v>1</v>
      </c>
      <c r="F11962" s="38" t="s">
        <v>37</v>
      </c>
      <c r="G11962" s="38" t="s">
        <v>45</v>
      </c>
      <c r="H11962" s="38" t="s">
        <v>39</v>
      </c>
      <c r="I11962" s="38" t="s">
        <v>40</v>
      </c>
      <c r="J11962" s="38" t="s">
        <v>51</v>
      </c>
      <c r="K11962" s="39">
        <v>586.45000000000005</v>
      </c>
      <c r="L11962" s="39">
        <v>521.94000000000005</v>
      </c>
      <c r="M11962" s="37">
        <v>41533</v>
      </c>
      <c r="N11962" s="39">
        <f t="shared" ref="N11962" si="4433">K11962-L11962</f>
        <v>64.509999999999991</v>
      </c>
      <c r="O11962" s="63">
        <f>K11962/L11962</f>
        <v>1.1235965819826033</v>
      </c>
    </row>
    <row r="11963" spans="1:15" s="32" customFormat="1" ht="15.75" hidden="1" customHeight="1">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5" s="32" customFormat="1" ht="15.75" hidden="1" customHeight="1">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5" s="32" customFormat="1" ht="15.75" hidden="1" customHeight="1">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5" s="32" customFormat="1" ht="15.75" hidden="1" customHeight="1">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5" s="32" customFormat="1" ht="15.75" hidden="1" customHeight="1">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5" s="32" customFormat="1" ht="15.75" customHeight="1">
      <c r="A11968" s="32">
        <v>11966</v>
      </c>
      <c r="B11968" s="32">
        <v>57</v>
      </c>
      <c r="C11968" s="32">
        <v>399</v>
      </c>
      <c r="D11968" s="37">
        <v>42941</v>
      </c>
      <c r="E11968" s="32" t="b">
        <v>1</v>
      </c>
      <c r="F11968" s="38" t="s">
        <v>37</v>
      </c>
      <c r="G11968" s="38" t="s">
        <v>48</v>
      </c>
      <c r="H11968" s="38" t="s">
        <v>52</v>
      </c>
      <c r="I11968" s="38" t="s">
        <v>40</v>
      </c>
      <c r="J11968" s="38" t="s">
        <v>42</v>
      </c>
      <c r="K11968" s="39">
        <v>1890.39</v>
      </c>
      <c r="L11968" s="39">
        <v>260.14</v>
      </c>
      <c r="M11968" s="37">
        <v>41047</v>
      </c>
      <c r="N11968" s="39">
        <f t="shared" ref="N11968" si="4434">K11968-L11968</f>
        <v>1630.25</v>
      </c>
      <c r="O11968" s="63">
        <f>K11968/L11968</f>
        <v>7.2668178673022226</v>
      </c>
    </row>
    <row r="11969" spans="1:15" s="32" customFormat="1" ht="15.75" hidden="1" customHeight="1">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5" s="32" customFormat="1" ht="15.75" hidden="1" customHeight="1">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5" s="32" customFormat="1" ht="15.75" customHeight="1">
      <c r="A11971" s="32">
        <v>11969</v>
      </c>
      <c r="B11971" s="32">
        <v>17</v>
      </c>
      <c r="C11971" s="32">
        <v>1884</v>
      </c>
      <c r="D11971" s="37">
        <v>43075</v>
      </c>
      <c r="E11971" s="32" t="b">
        <v>1</v>
      </c>
      <c r="F11971" s="38" t="s">
        <v>37</v>
      </c>
      <c r="G11971" s="38" t="s">
        <v>38</v>
      </c>
      <c r="H11971" s="38" t="s">
        <v>39</v>
      </c>
      <c r="I11971" s="38" t="s">
        <v>50</v>
      </c>
      <c r="J11971" s="38" t="s">
        <v>40</v>
      </c>
      <c r="K11971" s="39">
        <v>1024.6600000000001</v>
      </c>
      <c r="L11971" s="39">
        <v>614.79999999999995</v>
      </c>
      <c r="M11971" s="37">
        <v>39880</v>
      </c>
      <c r="N11971" s="39">
        <f t="shared" ref="N11971:N11972" si="4435">K11971-L11971</f>
        <v>409.86000000000013</v>
      </c>
      <c r="O11971" s="63">
        <f t="shared" ref="O11971:O11972" si="4436">K11971/L11971</f>
        <v>1.6666558230318806</v>
      </c>
    </row>
    <row r="11972" spans="1:15" s="32" customFormat="1" ht="15.75" customHeight="1">
      <c r="A11972" s="32">
        <v>11970</v>
      </c>
      <c r="B11972" s="32">
        <v>15</v>
      </c>
      <c r="C11972" s="32">
        <v>3144</v>
      </c>
      <c r="D11972" s="37">
        <v>43035</v>
      </c>
      <c r="E11972" s="32" t="b">
        <v>1</v>
      </c>
      <c r="F11972" s="38" t="s">
        <v>37</v>
      </c>
      <c r="G11972" s="38" t="s">
        <v>45</v>
      </c>
      <c r="H11972" s="38" t="s">
        <v>39</v>
      </c>
      <c r="I11972" s="38" t="s">
        <v>44</v>
      </c>
      <c r="J11972" s="38" t="s">
        <v>40</v>
      </c>
      <c r="K11972" s="39">
        <v>958.74</v>
      </c>
      <c r="L11972" s="39">
        <v>748.9</v>
      </c>
      <c r="M11972" s="37">
        <v>35378</v>
      </c>
      <c r="N11972" s="39">
        <f t="shared" si="4435"/>
        <v>209.84000000000003</v>
      </c>
      <c r="O11972" s="63">
        <f t="shared" si="4436"/>
        <v>1.2801976231806651</v>
      </c>
    </row>
    <row r="11973" spans="1:15" s="32" customFormat="1" ht="15.75" hidden="1" customHeight="1">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5" s="32" customFormat="1" ht="15.75" customHeight="1">
      <c r="A11974" s="32">
        <v>11972</v>
      </c>
      <c r="B11974" s="32">
        <v>58</v>
      </c>
      <c r="C11974" s="32">
        <v>3039</v>
      </c>
      <c r="D11974" s="37">
        <v>43019</v>
      </c>
      <c r="E11974" s="32" t="b">
        <v>1</v>
      </c>
      <c r="F11974" s="38" t="s">
        <v>37</v>
      </c>
      <c r="G11974" s="38" t="s">
        <v>43</v>
      </c>
      <c r="H11974" s="38" t="s">
        <v>39</v>
      </c>
      <c r="I11974" s="38" t="s">
        <v>40</v>
      </c>
      <c r="J11974" s="38" t="s">
        <v>40</v>
      </c>
      <c r="K11974" s="39">
        <v>912.52</v>
      </c>
      <c r="L11974" s="39">
        <v>141.4</v>
      </c>
      <c r="M11974" s="37">
        <v>42295</v>
      </c>
      <c r="N11974" s="39">
        <f t="shared" ref="N11974:N11976" si="4437">K11974-L11974</f>
        <v>771.12</v>
      </c>
      <c r="O11974" s="63">
        <f t="shared" ref="O11974:O11976" si="4438">K11974/L11974</f>
        <v>6.453465346534653</v>
      </c>
    </row>
    <row r="11975" spans="1:15" s="32" customFormat="1" ht="15.75" customHeight="1">
      <c r="A11975" s="32">
        <v>11973</v>
      </c>
      <c r="B11975" s="32">
        <v>80</v>
      </c>
      <c r="C11975" s="32">
        <v>1925</v>
      </c>
      <c r="D11975" s="37">
        <v>43087</v>
      </c>
      <c r="E11975" s="32" t="b">
        <v>1</v>
      </c>
      <c r="F11975" s="38" t="s">
        <v>37</v>
      </c>
      <c r="G11975" s="38" t="s">
        <v>43</v>
      </c>
      <c r="H11975" s="38" t="s">
        <v>52</v>
      </c>
      <c r="I11975" s="38" t="s">
        <v>44</v>
      </c>
      <c r="J11975" s="38" t="s">
        <v>40</v>
      </c>
      <c r="K11975" s="39">
        <v>1073.07</v>
      </c>
      <c r="L11975" s="39">
        <v>933.84</v>
      </c>
      <c r="M11975" s="37">
        <v>36145</v>
      </c>
      <c r="N11975" s="39">
        <f t="shared" si="4437"/>
        <v>139.2299999999999</v>
      </c>
      <c r="O11975" s="63">
        <f t="shared" si="4438"/>
        <v>1.1490940632228217</v>
      </c>
    </row>
    <row r="11976" spans="1:15" s="32" customFormat="1" ht="15.75" customHeight="1">
      <c r="A11976" s="32">
        <v>11974</v>
      </c>
      <c r="B11976" s="32">
        <v>3</v>
      </c>
      <c r="C11976" s="32">
        <v>2652</v>
      </c>
      <c r="D11976" s="37">
        <v>43043</v>
      </c>
      <c r="E11976" s="32" t="b">
        <v>1</v>
      </c>
      <c r="F11976" s="38" t="s">
        <v>37</v>
      </c>
      <c r="G11976" s="38" t="s">
        <v>41</v>
      </c>
      <c r="H11976" s="38" t="s">
        <v>39</v>
      </c>
      <c r="I11976" s="38" t="s">
        <v>40</v>
      </c>
      <c r="J11976" s="38" t="s">
        <v>42</v>
      </c>
      <c r="K11976" s="39">
        <v>2091.4699999999998</v>
      </c>
      <c r="L11976" s="39">
        <v>388.92</v>
      </c>
      <c r="M11976" s="37">
        <v>39298</v>
      </c>
      <c r="N11976" s="39">
        <f t="shared" si="4437"/>
        <v>1702.5499999999997</v>
      </c>
      <c r="O11976" s="63">
        <f t="shared" si="4438"/>
        <v>5.3776355034454379</v>
      </c>
    </row>
    <row r="11977" spans="1:15" s="32" customFormat="1" ht="15.75" hidden="1" customHeight="1">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5" s="32" customFormat="1" ht="15.75" hidden="1" customHeight="1">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5" s="32" customFormat="1" ht="15.75" hidden="1" customHeight="1">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5" s="32" customFormat="1" ht="15.75" hidden="1" customHeight="1">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5" s="32" customFormat="1" ht="15.75" customHeight="1">
      <c r="A11981" s="32">
        <v>11979</v>
      </c>
      <c r="B11981" s="32">
        <v>55</v>
      </c>
      <c r="C11981" s="32">
        <v>2101</v>
      </c>
      <c r="D11981" s="37">
        <v>43060</v>
      </c>
      <c r="E11981" s="32" t="b">
        <v>1</v>
      </c>
      <c r="F11981" s="38" t="s">
        <v>37</v>
      </c>
      <c r="G11981" s="38" t="s">
        <v>41</v>
      </c>
      <c r="H11981" s="38" t="s">
        <v>47</v>
      </c>
      <c r="I11981" s="38" t="s">
        <v>40</v>
      </c>
      <c r="J11981" s="38" t="s">
        <v>42</v>
      </c>
      <c r="K11981" s="39">
        <v>1894.19</v>
      </c>
      <c r="L11981" s="39">
        <v>598.76</v>
      </c>
      <c r="M11981" s="37">
        <v>41701</v>
      </c>
      <c r="N11981" s="39">
        <f t="shared" ref="N11981:N11982" si="4439">K11981-L11981</f>
        <v>1295.43</v>
      </c>
      <c r="O11981" s="63">
        <f t="shared" ref="O11981:O11982" si="4440">K11981/L11981</f>
        <v>3.1635212773064336</v>
      </c>
    </row>
    <row r="11982" spans="1:15" s="32" customFormat="1" ht="15.75" customHeight="1">
      <c r="A11982" s="32">
        <v>11980</v>
      </c>
      <c r="B11982" s="32">
        <v>70</v>
      </c>
      <c r="C11982" s="32">
        <v>2140</v>
      </c>
      <c r="D11982" s="37">
        <v>42984</v>
      </c>
      <c r="E11982" s="32" t="b">
        <v>1</v>
      </c>
      <c r="F11982" s="38" t="s">
        <v>37</v>
      </c>
      <c r="G11982" s="38" t="s">
        <v>45</v>
      </c>
      <c r="H11982" s="38" t="s">
        <v>47</v>
      </c>
      <c r="I11982" s="38" t="s">
        <v>40</v>
      </c>
      <c r="J11982" s="38" t="s">
        <v>40</v>
      </c>
      <c r="K11982" s="39">
        <v>1036.5899999999999</v>
      </c>
      <c r="L11982" s="39">
        <v>206.35</v>
      </c>
      <c r="M11982" s="37">
        <v>33364</v>
      </c>
      <c r="N11982" s="39">
        <f t="shared" si="4439"/>
        <v>830.2399999999999</v>
      </c>
      <c r="O11982" s="63">
        <f t="shared" si="4440"/>
        <v>5.023455294402714</v>
      </c>
    </row>
    <row r="11983" spans="1:15" s="32" customFormat="1" ht="15.75" hidden="1" customHeight="1">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5" s="32" customFormat="1" ht="15.75" hidden="1" customHeight="1">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5" s="32" customFormat="1" ht="15.75" customHeight="1">
      <c r="A11985" s="32">
        <v>11983</v>
      </c>
      <c r="B11985" s="32">
        <v>56</v>
      </c>
      <c r="C11985" s="32">
        <v>2842</v>
      </c>
      <c r="D11985" s="37">
        <v>43060</v>
      </c>
      <c r="E11985" s="32" t="b">
        <v>1</v>
      </c>
      <c r="F11985" s="38" t="s">
        <v>37</v>
      </c>
      <c r="G11985" s="38" t="s">
        <v>43</v>
      </c>
      <c r="H11985" s="38" t="s">
        <v>39</v>
      </c>
      <c r="I11985" s="38" t="s">
        <v>40</v>
      </c>
      <c r="J11985" s="38" t="s">
        <v>40</v>
      </c>
      <c r="K11985" s="39">
        <v>183.86</v>
      </c>
      <c r="L11985" s="39">
        <v>137.9</v>
      </c>
      <c r="M11985" s="37">
        <v>35707</v>
      </c>
      <c r="N11985" s="39">
        <f t="shared" ref="N11985" si="4441">K11985-L11985</f>
        <v>45.960000000000008</v>
      </c>
      <c r="O11985" s="63">
        <f>K11985/L11985</f>
        <v>1.3332849891225527</v>
      </c>
    </row>
    <row r="11986" spans="1:15" s="32" customFormat="1" ht="15.75" hidden="1" customHeight="1">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5" s="32" customFormat="1" ht="15.75" hidden="1" customHeight="1">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5" s="32" customFormat="1" ht="15.75" customHeight="1">
      <c r="A11988" s="32">
        <v>11986</v>
      </c>
      <c r="B11988" s="32">
        <v>46</v>
      </c>
      <c r="C11988" s="32">
        <v>361</v>
      </c>
      <c r="D11988" s="37">
        <v>42786</v>
      </c>
      <c r="E11988" s="32" t="b">
        <v>1</v>
      </c>
      <c r="F11988" s="38" t="s">
        <v>37</v>
      </c>
      <c r="G11988" s="38" t="s">
        <v>38</v>
      </c>
      <c r="H11988" s="38" t="s">
        <v>39</v>
      </c>
      <c r="I11988" s="38" t="s">
        <v>44</v>
      </c>
      <c r="J11988" s="38" t="s">
        <v>40</v>
      </c>
      <c r="K11988" s="39">
        <v>1289.8499999999999</v>
      </c>
      <c r="L11988" s="39">
        <v>74.510000000000005</v>
      </c>
      <c r="M11988" s="37">
        <v>37220</v>
      </c>
      <c r="N11988" s="39">
        <f t="shared" ref="N11988:N11991" si="4442">K11988-L11988</f>
        <v>1215.3399999999999</v>
      </c>
      <c r="O11988" s="63">
        <f t="shared" ref="O11988:O11991" si="4443">K11988/L11988</f>
        <v>17.311099181317942</v>
      </c>
    </row>
    <row r="11989" spans="1:15" s="32" customFormat="1" ht="15.75" customHeight="1">
      <c r="A11989" s="32">
        <v>11987</v>
      </c>
      <c r="B11989" s="32">
        <v>85</v>
      </c>
      <c r="C11989" s="32">
        <v>1967</v>
      </c>
      <c r="D11989" s="37">
        <v>42754</v>
      </c>
      <c r="E11989" s="32" t="b">
        <v>1</v>
      </c>
      <c r="F11989" s="38" t="s">
        <v>37</v>
      </c>
      <c r="G11989" s="38" t="s">
        <v>48</v>
      </c>
      <c r="H11989" s="38" t="s">
        <v>39</v>
      </c>
      <c r="I11989" s="38" t="s">
        <v>40</v>
      </c>
      <c r="J11989" s="38" t="s">
        <v>40</v>
      </c>
      <c r="K11989" s="39">
        <v>752.64</v>
      </c>
      <c r="L11989" s="39">
        <v>205.36</v>
      </c>
      <c r="M11989" s="37">
        <v>34079</v>
      </c>
      <c r="N11989" s="39">
        <f t="shared" si="4442"/>
        <v>547.28</v>
      </c>
      <c r="O11989" s="63">
        <f t="shared" si="4443"/>
        <v>3.6649785742111409</v>
      </c>
    </row>
    <row r="11990" spans="1:15" s="32" customFormat="1" ht="15.75" customHeight="1">
      <c r="A11990" s="32">
        <v>11988</v>
      </c>
      <c r="B11990" s="32">
        <v>38</v>
      </c>
      <c r="C11990" s="32">
        <v>1406</v>
      </c>
      <c r="D11990" s="37">
        <v>42937</v>
      </c>
      <c r="E11990" s="32" t="b">
        <v>1</v>
      </c>
      <c r="F11990" s="38" t="s">
        <v>37</v>
      </c>
      <c r="G11990" s="38" t="s">
        <v>41</v>
      </c>
      <c r="H11990" s="38" t="s">
        <v>39</v>
      </c>
      <c r="I11990" s="38" t="s">
        <v>40</v>
      </c>
      <c r="J11990" s="38" t="s">
        <v>42</v>
      </c>
      <c r="K11990" s="39">
        <v>2091.4699999999998</v>
      </c>
      <c r="L11990" s="39">
        <v>388.92</v>
      </c>
      <c r="M11990" s="37">
        <v>33549</v>
      </c>
      <c r="N11990" s="39">
        <f t="shared" si="4442"/>
        <v>1702.5499999999997</v>
      </c>
      <c r="O11990" s="63">
        <f t="shared" si="4443"/>
        <v>5.3776355034454379</v>
      </c>
    </row>
    <row r="11991" spans="1:15" s="32" customFormat="1" ht="15.75" customHeight="1">
      <c r="A11991" s="32">
        <v>11989</v>
      </c>
      <c r="B11991" s="32">
        <v>0</v>
      </c>
      <c r="C11991" s="32">
        <v>101</v>
      </c>
      <c r="D11991" s="37">
        <v>42942</v>
      </c>
      <c r="E11991" s="32" t="b">
        <v>1</v>
      </c>
      <c r="F11991" s="38" t="s">
        <v>37</v>
      </c>
      <c r="G11991" s="38" t="s">
        <v>43</v>
      </c>
      <c r="H11991" s="38" t="s">
        <v>47</v>
      </c>
      <c r="I11991" s="38" t="s">
        <v>50</v>
      </c>
      <c r="J11991" s="38" t="s">
        <v>42</v>
      </c>
      <c r="K11991" s="39">
        <v>12.01</v>
      </c>
      <c r="L11991" s="39">
        <v>7.21</v>
      </c>
      <c r="M11991" s="37">
        <v>39880</v>
      </c>
      <c r="N11991" s="39">
        <f t="shared" si="4442"/>
        <v>4.8</v>
      </c>
      <c r="O11991" s="63">
        <f t="shared" si="4443"/>
        <v>1.6657420249653259</v>
      </c>
    </row>
    <row r="11992" spans="1:15" s="32" customFormat="1" ht="15.75" hidden="1" customHeight="1">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5" s="32" customFormat="1" ht="15.75" hidden="1" customHeight="1">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5" s="32" customFormat="1" ht="15.75" hidden="1" customHeight="1">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5" s="32" customFormat="1" ht="15.75" customHeight="1">
      <c r="A11995" s="32">
        <v>11993</v>
      </c>
      <c r="B11995" s="32">
        <v>45</v>
      </c>
      <c r="C11995" s="32">
        <v>1905</v>
      </c>
      <c r="D11995" s="37">
        <v>42809</v>
      </c>
      <c r="E11995" s="32" t="b">
        <v>1</v>
      </c>
      <c r="F11995" s="38" t="s">
        <v>37</v>
      </c>
      <c r="G11995" s="38" t="s">
        <v>38</v>
      </c>
      <c r="H11995" s="38" t="s">
        <v>39</v>
      </c>
      <c r="I11995" s="38" t="s">
        <v>40</v>
      </c>
      <c r="J11995" s="38" t="s">
        <v>40</v>
      </c>
      <c r="K11995" s="39">
        <v>441.49</v>
      </c>
      <c r="L11995" s="39">
        <v>84.99</v>
      </c>
      <c r="M11995" s="37">
        <v>34071</v>
      </c>
      <c r="N11995" s="39">
        <f t="shared" ref="N11995:N11996" si="4444">K11995-L11995</f>
        <v>356.5</v>
      </c>
      <c r="O11995" s="63">
        <f t="shared" ref="O11995:O11996" si="4445">K11995/L11995</f>
        <v>5.1946111307212615</v>
      </c>
    </row>
    <row r="11996" spans="1:15" s="32" customFormat="1" ht="15.75" customHeight="1">
      <c r="A11996" s="32">
        <v>11994</v>
      </c>
      <c r="B11996" s="32">
        <v>0</v>
      </c>
      <c r="C11996" s="32">
        <v>1678</v>
      </c>
      <c r="D11996" s="37">
        <v>42752</v>
      </c>
      <c r="E11996" s="32" t="b">
        <v>1</v>
      </c>
      <c r="F11996" s="38" t="s">
        <v>37</v>
      </c>
      <c r="G11996" s="38" t="s">
        <v>46</v>
      </c>
      <c r="H11996" s="38" t="s">
        <v>39</v>
      </c>
      <c r="I11996" s="38" t="s">
        <v>40</v>
      </c>
      <c r="J11996" s="38" t="s">
        <v>40</v>
      </c>
      <c r="K11996" s="39">
        <v>230.91</v>
      </c>
      <c r="L11996" s="39">
        <v>173.18</v>
      </c>
      <c r="M11996" s="37">
        <v>33888</v>
      </c>
      <c r="N11996" s="39">
        <f t="shared" si="4444"/>
        <v>57.72999999999999</v>
      </c>
      <c r="O11996" s="63">
        <f t="shared" si="4445"/>
        <v>1.3333525811294606</v>
      </c>
    </row>
    <row r="11997" spans="1:15" s="32" customFormat="1" ht="15.75" hidden="1" customHeight="1">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5" s="32" customFormat="1" ht="15.75" customHeight="1">
      <c r="A11998" s="32">
        <v>11996</v>
      </c>
      <c r="B11998" s="32">
        <v>59</v>
      </c>
      <c r="C11998" s="32">
        <v>1349</v>
      </c>
      <c r="D11998" s="37">
        <v>42736</v>
      </c>
      <c r="E11998" s="32" t="b">
        <v>1</v>
      </c>
      <c r="F11998" s="38" t="s">
        <v>37</v>
      </c>
      <c r="G11998" s="38" t="s">
        <v>38</v>
      </c>
      <c r="H11998" s="38" t="s">
        <v>39</v>
      </c>
      <c r="I11998" s="38" t="s">
        <v>40</v>
      </c>
      <c r="J11998" s="38" t="s">
        <v>42</v>
      </c>
      <c r="K11998" s="39">
        <v>1061.56</v>
      </c>
      <c r="L11998" s="39">
        <v>733.58</v>
      </c>
      <c r="M11998" s="37">
        <v>34170</v>
      </c>
      <c r="N11998" s="39">
        <f t="shared" ref="N11998:N11999" si="4446">K11998-L11998</f>
        <v>327.9799999999999</v>
      </c>
      <c r="O11998" s="63">
        <f t="shared" ref="O11998:O11999" si="4447">K11998/L11998</f>
        <v>1.447095068022574</v>
      </c>
    </row>
    <row r="11999" spans="1:15" s="32" customFormat="1" ht="15.75" customHeight="1">
      <c r="A11999" s="32">
        <v>11997</v>
      </c>
      <c r="B11999" s="32">
        <v>47</v>
      </c>
      <c r="C11999" s="32">
        <v>1002</v>
      </c>
      <c r="D11999" s="37">
        <v>42944</v>
      </c>
      <c r="E11999" s="32" t="b">
        <v>1</v>
      </c>
      <c r="F11999" s="38" t="s">
        <v>37</v>
      </c>
      <c r="G11999" s="38" t="s">
        <v>41</v>
      </c>
      <c r="H11999" s="38" t="s">
        <v>47</v>
      </c>
      <c r="I11999" s="38" t="s">
        <v>44</v>
      </c>
      <c r="J11999" s="38" t="s">
        <v>51</v>
      </c>
      <c r="K11999" s="39">
        <v>1720.7</v>
      </c>
      <c r="L11999" s="39">
        <v>1531.42</v>
      </c>
      <c r="M11999" s="37">
        <v>41009</v>
      </c>
      <c r="N11999" s="39">
        <f t="shared" si="4446"/>
        <v>189.27999999999997</v>
      </c>
      <c r="O11999" s="63">
        <f t="shared" si="4447"/>
        <v>1.1235977067035823</v>
      </c>
    </row>
    <row r="12000" spans="1:15" s="32" customFormat="1" ht="15.75" hidden="1" customHeight="1">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5" s="32" customFormat="1" ht="15.75" hidden="1" customHeight="1">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5" s="32" customFormat="1" ht="15.75" customHeight="1">
      <c r="A12002" s="32">
        <v>12000</v>
      </c>
      <c r="B12002" s="32">
        <v>14</v>
      </c>
      <c r="C12002" s="32">
        <v>2613</v>
      </c>
      <c r="D12002" s="37">
        <v>42974</v>
      </c>
      <c r="E12002" s="32" t="b">
        <v>1</v>
      </c>
      <c r="F12002" s="38" t="s">
        <v>37</v>
      </c>
      <c r="G12002" s="38" t="s">
        <v>41</v>
      </c>
      <c r="H12002" s="38" t="s">
        <v>39</v>
      </c>
      <c r="I12002" s="38" t="s">
        <v>40</v>
      </c>
      <c r="J12002" s="38" t="s">
        <v>51</v>
      </c>
      <c r="K12002" s="39">
        <v>1386.84</v>
      </c>
      <c r="L12002" s="39">
        <v>1234.29</v>
      </c>
      <c r="M12002" s="37">
        <v>41345</v>
      </c>
      <c r="N12002" s="39">
        <f t="shared" ref="N12002" si="4448">K12002-L12002</f>
        <v>152.54999999999995</v>
      </c>
      <c r="O12002" s="63">
        <f>K12002/L12002</f>
        <v>1.1235933208565247</v>
      </c>
    </row>
    <row r="12003" spans="1:15" s="32" customFormat="1" ht="15.75" hidden="1" customHeight="1">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5" s="32" customFormat="1" ht="15.75" customHeight="1">
      <c r="A12004" s="32">
        <v>12002</v>
      </c>
      <c r="B12004" s="32">
        <v>60</v>
      </c>
      <c r="C12004" s="32">
        <v>2185</v>
      </c>
      <c r="D12004" s="37">
        <v>42745</v>
      </c>
      <c r="E12004" s="32" t="b">
        <v>1</v>
      </c>
      <c r="F12004" s="38" t="s">
        <v>37</v>
      </c>
      <c r="G12004" s="38" t="s">
        <v>46</v>
      </c>
      <c r="H12004" s="38" t="s">
        <v>39</v>
      </c>
      <c r="I12004" s="38" t="s">
        <v>50</v>
      </c>
      <c r="J12004" s="38" t="s">
        <v>51</v>
      </c>
      <c r="K12004" s="39">
        <v>1977.36</v>
      </c>
      <c r="L12004" s="39">
        <v>1759.85</v>
      </c>
      <c r="M12004" s="37">
        <v>40779</v>
      </c>
      <c r="N12004" s="39">
        <f t="shared" ref="N12004:N12005" si="4449">K12004-L12004</f>
        <v>217.51</v>
      </c>
      <c r="O12004" s="63">
        <f t="shared" ref="O12004:O12005" si="4450">K12004/L12004</f>
        <v>1.1235957610023581</v>
      </c>
    </row>
    <row r="12005" spans="1:15" s="32" customFormat="1" ht="15.75" customHeight="1">
      <c r="A12005" s="32">
        <v>12003</v>
      </c>
      <c r="B12005" s="32">
        <v>0</v>
      </c>
      <c r="C12005" s="32">
        <v>2159</v>
      </c>
      <c r="D12005" s="37">
        <v>42999</v>
      </c>
      <c r="E12005" s="32" t="b">
        <v>1</v>
      </c>
      <c r="F12005" s="38" t="s">
        <v>37</v>
      </c>
      <c r="G12005" s="38" t="s">
        <v>43</v>
      </c>
      <c r="H12005" s="38" t="s">
        <v>47</v>
      </c>
      <c r="I12005" s="38" t="s">
        <v>50</v>
      </c>
      <c r="J12005" s="38" t="s">
        <v>42</v>
      </c>
      <c r="K12005" s="39">
        <v>12.01</v>
      </c>
      <c r="L12005" s="39">
        <v>7.21</v>
      </c>
      <c r="M12005" s="37">
        <v>39880</v>
      </c>
      <c r="N12005" s="39">
        <f t="shared" si="4449"/>
        <v>4.8</v>
      </c>
      <c r="O12005" s="63">
        <f t="shared" si="4450"/>
        <v>1.6657420249653259</v>
      </c>
    </row>
    <row r="12006" spans="1:15" s="32" customFormat="1" ht="15.75" hidden="1" customHeight="1">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5" s="32" customFormat="1" ht="15.75" customHeight="1">
      <c r="A12007" s="32">
        <v>12005</v>
      </c>
      <c r="B12007" s="32">
        <v>90</v>
      </c>
      <c r="C12007" s="32">
        <v>1993</v>
      </c>
      <c r="D12007" s="37">
        <v>42743</v>
      </c>
      <c r="E12007" s="32" t="b">
        <v>1</v>
      </c>
      <c r="F12007" s="38" t="s">
        <v>37</v>
      </c>
      <c r="G12007" s="38" t="s">
        <v>38</v>
      </c>
      <c r="H12007" s="38" t="s">
        <v>39</v>
      </c>
      <c r="I12007" s="38" t="s">
        <v>44</v>
      </c>
      <c r="J12007" s="38" t="s">
        <v>40</v>
      </c>
      <c r="K12007" s="39">
        <v>945.04</v>
      </c>
      <c r="L12007" s="39">
        <v>507.58</v>
      </c>
      <c r="M12007" s="37">
        <v>39526</v>
      </c>
      <c r="N12007" s="39">
        <f t="shared" ref="N12007" si="4451">K12007-L12007</f>
        <v>437.46</v>
      </c>
      <c r="O12007" s="63">
        <f>K12007/L12007</f>
        <v>1.8618542889790772</v>
      </c>
    </row>
    <row r="12008" spans="1:15" s="32" customFormat="1" ht="15.75" hidden="1" customHeight="1">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5" s="32" customFormat="1" ht="15.75" hidden="1" customHeight="1">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5" s="32" customFormat="1" ht="15.75" customHeight="1">
      <c r="A12010" s="32">
        <v>12008</v>
      </c>
      <c r="B12010" s="32">
        <v>94</v>
      </c>
      <c r="C12010" s="32">
        <v>321</v>
      </c>
      <c r="D12010" s="37">
        <v>43087</v>
      </c>
      <c r="E12010" s="32" t="b">
        <v>1</v>
      </c>
      <c r="F12010" s="38" t="s">
        <v>37</v>
      </c>
      <c r="G12010" s="38" t="s">
        <v>46</v>
      </c>
      <c r="H12010" s="38" t="s">
        <v>39</v>
      </c>
      <c r="I12010" s="38" t="s">
        <v>40</v>
      </c>
      <c r="J12010" s="38" t="s">
        <v>42</v>
      </c>
      <c r="K12010" s="39">
        <v>1635.3</v>
      </c>
      <c r="L12010" s="39">
        <v>993.66</v>
      </c>
      <c r="M12010" s="37">
        <v>39427</v>
      </c>
      <c r="N12010" s="39">
        <f t="shared" ref="N12010" si="4452">K12010-L12010</f>
        <v>641.64</v>
      </c>
      <c r="O12010" s="63">
        <f>K12010/L12010</f>
        <v>1.6457339532636919</v>
      </c>
    </row>
    <row r="12011" spans="1:15" s="32" customFormat="1" ht="15.75" hidden="1" customHeight="1">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5" s="32" customFormat="1" ht="15.75" hidden="1" customHeight="1">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5" s="32" customFormat="1" ht="15.75" hidden="1" customHeight="1">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5" s="32" customFormat="1" ht="15.75" hidden="1" customHeight="1">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5" s="32" customFormat="1" ht="15.75" hidden="1" customHeight="1">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5" s="32" customFormat="1" ht="15.75" customHeight="1">
      <c r="A12016" s="32">
        <v>12014</v>
      </c>
      <c r="B12016" s="32">
        <v>80</v>
      </c>
      <c r="C12016" s="32">
        <v>3479</v>
      </c>
      <c r="D12016" s="37">
        <v>42884</v>
      </c>
      <c r="E12016" s="32" t="b">
        <v>1</v>
      </c>
      <c r="F12016" s="38" t="s">
        <v>37</v>
      </c>
      <c r="G12016" s="38" t="s">
        <v>43</v>
      </c>
      <c r="H12016" s="38" t="s">
        <v>52</v>
      </c>
      <c r="I12016" s="38" t="s">
        <v>44</v>
      </c>
      <c r="J12016" s="38" t="s">
        <v>40</v>
      </c>
      <c r="K12016" s="39">
        <v>1073.07</v>
      </c>
      <c r="L12016" s="39">
        <v>933.84</v>
      </c>
      <c r="M12016" s="37">
        <v>35455</v>
      </c>
      <c r="N12016" s="39">
        <f t="shared" ref="N12016" si="4453">K12016-L12016</f>
        <v>139.2299999999999</v>
      </c>
      <c r="O12016" s="63">
        <f>K12016/L12016</f>
        <v>1.1490940632228217</v>
      </c>
    </row>
    <row r="12017" spans="1:26" s="32" customFormat="1" ht="15.75" hidden="1" customHeight="1">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hidden="1" customHeight="1">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c r="A12019" s="32">
        <v>12017</v>
      </c>
      <c r="B12019" s="32">
        <v>64</v>
      </c>
      <c r="C12019" s="32">
        <v>1337</v>
      </c>
      <c r="D12019" s="37">
        <v>42822</v>
      </c>
      <c r="E12019" s="32" t="b">
        <v>1</v>
      </c>
      <c r="F12019" s="38" t="s">
        <v>37</v>
      </c>
      <c r="G12019" s="38" t="s">
        <v>41</v>
      </c>
      <c r="H12019" s="38" t="s">
        <v>39</v>
      </c>
      <c r="I12019" s="38" t="s">
        <v>40</v>
      </c>
      <c r="J12019" s="38" t="s">
        <v>42</v>
      </c>
      <c r="K12019" s="39">
        <v>1469.44</v>
      </c>
      <c r="L12019" s="39">
        <v>596.54999999999995</v>
      </c>
      <c r="M12019" s="37">
        <v>41047</v>
      </c>
      <c r="N12019" s="39">
        <f t="shared" ref="N12019" si="4454">K12019-L12019</f>
        <v>872.8900000000001</v>
      </c>
      <c r="O12019" s="63">
        <f>K12019/L12019</f>
        <v>2.4632302405498283</v>
      </c>
    </row>
    <row r="12020" spans="1:26" s="32" customFormat="1" ht="15.75" hidden="1" customHeight="1">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hidden="1" customHeight="1">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hidden="1" customHeight="1">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c r="A12023" s="32">
        <v>12021</v>
      </c>
      <c r="B12023" s="32">
        <v>45</v>
      </c>
      <c r="C12023" s="32">
        <v>89</v>
      </c>
      <c r="D12023" s="37">
        <v>42814</v>
      </c>
      <c r="E12023" s="32" t="b">
        <v>1</v>
      </c>
      <c r="F12023" s="38" t="s">
        <v>37</v>
      </c>
      <c r="G12023" s="38" t="s">
        <v>38</v>
      </c>
      <c r="H12023" s="38" t="s">
        <v>39</v>
      </c>
      <c r="I12023" s="38" t="s">
        <v>40</v>
      </c>
      <c r="J12023" s="38" t="s">
        <v>40</v>
      </c>
      <c r="K12023" s="39">
        <v>441.49</v>
      </c>
      <c r="L12023" s="39">
        <v>84.99</v>
      </c>
      <c r="M12023" s="37">
        <v>38991</v>
      </c>
      <c r="N12023" s="39">
        <f t="shared" ref="N12023" si="4455">K12023-L12023</f>
        <v>356.5</v>
      </c>
      <c r="O12023" s="63">
        <f>K12023/L12023</f>
        <v>5.1946111307212615</v>
      </c>
    </row>
    <row r="12024" spans="1:26" s="32" customFormat="1" ht="15.75" hidden="1" customHeight="1">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c r="A12025" s="32">
        <v>12023</v>
      </c>
      <c r="B12025" s="32">
        <v>62</v>
      </c>
      <c r="C12025" s="32">
        <v>1889</v>
      </c>
      <c r="D12025" s="37">
        <v>42964</v>
      </c>
      <c r="E12025" s="32" t="b">
        <v>1</v>
      </c>
      <c r="F12025" s="38" t="s">
        <v>37</v>
      </c>
      <c r="G12025" s="38" t="s">
        <v>38</v>
      </c>
      <c r="H12025" s="38" t="s">
        <v>39</v>
      </c>
      <c r="I12025" s="38" t="s">
        <v>40</v>
      </c>
      <c r="J12025" s="38" t="s">
        <v>40</v>
      </c>
      <c r="K12025" s="39">
        <v>478.16</v>
      </c>
      <c r="L12025" s="39">
        <v>298.72000000000003</v>
      </c>
      <c r="M12025" s="37">
        <v>34143</v>
      </c>
      <c r="N12025" s="39">
        <f t="shared" ref="N12025:N12026" si="4456">K12025-L12025</f>
        <v>179.44</v>
      </c>
      <c r="O12025" s="63">
        <f t="shared" ref="O12025:O12026" si="4457">K12025/L12025</f>
        <v>1.6006963042313871</v>
      </c>
    </row>
    <row r="12026" spans="1:26" s="32" customFormat="1" ht="15.75" customHeight="1">
      <c r="A12026" s="32">
        <v>12024</v>
      </c>
      <c r="B12026" s="32">
        <v>3</v>
      </c>
      <c r="C12026" s="32">
        <v>1346</v>
      </c>
      <c r="D12026" s="37">
        <v>42769</v>
      </c>
      <c r="E12026" s="32" t="b">
        <v>1</v>
      </c>
      <c r="F12026" s="38" t="s">
        <v>37</v>
      </c>
      <c r="G12026" s="38" t="s">
        <v>41</v>
      </c>
      <c r="H12026" s="38" t="s">
        <v>39</v>
      </c>
      <c r="I12026" s="38" t="s">
        <v>40</v>
      </c>
      <c r="J12026" s="38" t="s">
        <v>42</v>
      </c>
      <c r="K12026" s="39">
        <v>2091.4699999999998</v>
      </c>
      <c r="L12026" s="39">
        <v>388.92</v>
      </c>
      <c r="M12026" s="37">
        <v>41167</v>
      </c>
      <c r="N12026" s="39">
        <f t="shared" si="4456"/>
        <v>1702.5499999999997</v>
      </c>
      <c r="O12026" s="63">
        <f t="shared" si="4457"/>
        <v>5.3776355034454379</v>
      </c>
    </row>
    <row r="12027" spans="1:26" s="32" customFormat="1" ht="15.75" hidden="1" customHeight="1">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hidden="1" customHeight="1">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c r="A12029" s="32">
        <v>12027</v>
      </c>
      <c r="B12029" s="32">
        <v>26</v>
      </c>
      <c r="C12029" s="32">
        <v>178</v>
      </c>
      <c r="D12029" s="37">
        <v>42998</v>
      </c>
      <c r="E12029" s="32" t="b">
        <v>1</v>
      </c>
      <c r="F12029" s="38" t="s">
        <v>37</v>
      </c>
      <c r="G12029" s="38" t="s">
        <v>48</v>
      </c>
      <c r="H12029" s="38" t="s">
        <v>39</v>
      </c>
      <c r="I12029" s="38" t="s">
        <v>40</v>
      </c>
      <c r="J12029" s="38" t="s">
        <v>40</v>
      </c>
      <c r="K12029" s="39">
        <v>1992.93</v>
      </c>
      <c r="L12029" s="39">
        <v>762.63</v>
      </c>
      <c r="M12029" s="37">
        <v>34115</v>
      </c>
      <c r="N12029" s="39">
        <f t="shared" ref="N12029:N12033" si="4458">K12029-L12029</f>
        <v>1230.3000000000002</v>
      </c>
      <c r="O12029" s="63">
        <f t="shared" ref="O12029:O12033" si="4459">K12029/L12029</f>
        <v>2.6132331536918296</v>
      </c>
    </row>
    <row r="12030" spans="1:26" s="32" customFormat="1" ht="15.75" customHeight="1">
      <c r="A12030" s="32">
        <v>12028</v>
      </c>
      <c r="B12030" s="32">
        <v>60</v>
      </c>
      <c r="C12030" s="32">
        <v>2144</v>
      </c>
      <c r="D12030" s="37">
        <v>42784</v>
      </c>
      <c r="E12030" s="32" t="b">
        <v>1</v>
      </c>
      <c r="F12030" s="38" t="s">
        <v>37</v>
      </c>
      <c r="G12030" s="38" t="s">
        <v>46</v>
      </c>
      <c r="H12030" s="38" t="s">
        <v>39</v>
      </c>
      <c r="I12030" s="38" t="s">
        <v>50</v>
      </c>
      <c r="J12030" s="38" t="s">
        <v>51</v>
      </c>
      <c r="K12030" s="39">
        <v>1977.36</v>
      </c>
      <c r="L12030" s="39">
        <v>1759.85</v>
      </c>
      <c r="M12030" s="37">
        <v>42172</v>
      </c>
      <c r="N12030" s="39">
        <f t="shared" si="4458"/>
        <v>217.51</v>
      </c>
      <c r="O12030" s="63">
        <f t="shared" si="4459"/>
        <v>1.1235957610023581</v>
      </c>
    </row>
    <row r="12031" spans="1:26" s="32" customFormat="1" ht="15.75" customHeight="1">
      <c r="A12031" s="32">
        <v>12029</v>
      </c>
      <c r="B12031" s="32">
        <v>33</v>
      </c>
      <c r="C12031" s="32">
        <v>2118</v>
      </c>
      <c r="D12031" s="37">
        <v>42954</v>
      </c>
      <c r="E12031" s="32" t="b">
        <v>1</v>
      </c>
      <c r="F12031" s="38" t="s">
        <v>37</v>
      </c>
      <c r="G12031" s="38" t="s">
        <v>43</v>
      </c>
      <c r="H12031" s="38" t="s">
        <v>47</v>
      </c>
      <c r="I12031" s="38" t="s">
        <v>40</v>
      </c>
      <c r="J12031" s="38" t="s">
        <v>51</v>
      </c>
      <c r="K12031" s="39">
        <v>1810</v>
      </c>
      <c r="L12031" s="39">
        <v>1610.9</v>
      </c>
      <c r="M12031" s="37">
        <v>39526</v>
      </c>
      <c r="N12031" s="39">
        <f t="shared" si="4458"/>
        <v>199.09999999999991</v>
      </c>
      <c r="O12031" s="63">
        <f t="shared" si="4459"/>
        <v>1.1235955056179774</v>
      </c>
    </row>
    <row r="12032" spans="1:26" s="32" customFormat="1" ht="15.75" customHeight="1">
      <c r="A12032" s="32">
        <v>12030</v>
      </c>
      <c r="B12032" s="32">
        <v>32</v>
      </c>
      <c r="C12032" s="32">
        <v>904</v>
      </c>
      <c r="D12032" s="37">
        <v>42978</v>
      </c>
      <c r="E12032" s="32" t="b">
        <v>1</v>
      </c>
      <c r="F12032" s="38" t="s">
        <v>37</v>
      </c>
      <c r="G12032" s="38" t="s">
        <v>46</v>
      </c>
      <c r="H12032" s="38" t="s">
        <v>39</v>
      </c>
      <c r="I12032" s="38" t="s">
        <v>50</v>
      </c>
      <c r="J12032" s="38" t="s">
        <v>40</v>
      </c>
      <c r="K12032" s="39">
        <v>1179</v>
      </c>
      <c r="L12032" s="39">
        <v>707.4</v>
      </c>
      <c r="M12032" s="37">
        <v>37874</v>
      </c>
      <c r="N12032" s="39">
        <f t="shared" si="4458"/>
        <v>471.6</v>
      </c>
      <c r="O12032" s="63">
        <f t="shared" si="4459"/>
        <v>1.6666666666666667</v>
      </c>
    </row>
    <row r="12033" spans="1:15" s="32" customFormat="1" ht="15.75" customHeight="1">
      <c r="A12033" s="32">
        <v>12031</v>
      </c>
      <c r="B12033" s="32">
        <v>65</v>
      </c>
      <c r="C12033" s="32">
        <v>144</v>
      </c>
      <c r="D12033" s="37">
        <v>42812</v>
      </c>
      <c r="E12033" s="32" t="b">
        <v>1</v>
      </c>
      <c r="F12033" s="38" t="s">
        <v>37</v>
      </c>
      <c r="G12033" s="38" t="s">
        <v>48</v>
      </c>
      <c r="H12033" s="38" t="s">
        <v>39</v>
      </c>
      <c r="I12033" s="38" t="s">
        <v>40</v>
      </c>
      <c r="J12033" s="38" t="s">
        <v>40</v>
      </c>
      <c r="K12033" s="39">
        <v>1807.45</v>
      </c>
      <c r="L12033" s="39">
        <v>778.69</v>
      </c>
      <c r="M12033" s="37">
        <v>42145</v>
      </c>
      <c r="N12033" s="39">
        <f t="shared" si="4458"/>
        <v>1028.76</v>
      </c>
      <c r="O12033" s="63">
        <f t="shared" si="4459"/>
        <v>2.3211419178363659</v>
      </c>
    </row>
    <row r="12034" spans="1:15" s="32" customFormat="1" ht="15.75" hidden="1" customHeight="1">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5" s="32" customFormat="1" ht="15.75" customHeight="1">
      <c r="A12035" s="32">
        <v>12033</v>
      </c>
      <c r="B12035" s="32">
        <v>52</v>
      </c>
      <c r="C12035" s="32">
        <v>1937</v>
      </c>
      <c r="D12035" s="37">
        <v>43065</v>
      </c>
      <c r="E12035" s="32" t="b">
        <v>1</v>
      </c>
      <c r="F12035" s="38" t="s">
        <v>37</v>
      </c>
      <c r="G12035" s="38" t="s">
        <v>43</v>
      </c>
      <c r="H12035" s="38" t="s">
        <v>47</v>
      </c>
      <c r="I12035" s="38" t="s">
        <v>40</v>
      </c>
      <c r="J12035" s="38" t="s">
        <v>40</v>
      </c>
      <c r="K12035" s="39">
        <v>1280.28</v>
      </c>
      <c r="L12035" s="39">
        <v>829.51</v>
      </c>
      <c r="M12035" s="37">
        <v>37220</v>
      </c>
      <c r="N12035" s="39">
        <f t="shared" ref="N12035:N12038" si="4460">K12035-L12035</f>
        <v>450.77</v>
      </c>
      <c r="O12035" s="63">
        <f t="shared" ref="O12035:O12038" si="4461">K12035/L12035</f>
        <v>1.5434171981049052</v>
      </c>
    </row>
    <row r="12036" spans="1:15" s="32" customFormat="1" ht="15.75" customHeight="1">
      <c r="A12036" s="32">
        <v>12034</v>
      </c>
      <c r="B12036" s="32">
        <v>87</v>
      </c>
      <c r="C12036" s="32">
        <v>2030</v>
      </c>
      <c r="D12036" s="37">
        <v>42802</v>
      </c>
      <c r="E12036" s="32" t="b">
        <v>1</v>
      </c>
      <c r="F12036" s="38" t="s">
        <v>37</v>
      </c>
      <c r="G12036" s="38" t="s">
        <v>43</v>
      </c>
      <c r="H12036" s="38" t="s">
        <v>39</v>
      </c>
      <c r="I12036" s="38" t="s">
        <v>40</v>
      </c>
      <c r="J12036" s="38" t="s">
        <v>40</v>
      </c>
      <c r="K12036" s="39">
        <v>1636.9</v>
      </c>
      <c r="L12036" s="39">
        <v>44.71</v>
      </c>
      <c r="M12036" s="37">
        <v>40410</v>
      </c>
      <c r="N12036" s="39">
        <f t="shared" si="4460"/>
        <v>1592.19</v>
      </c>
      <c r="O12036" s="63">
        <f t="shared" si="4461"/>
        <v>36.611496309550439</v>
      </c>
    </row>
    <row r="12037" spans="1:15" s="32" customFormat="1" ht="15.75" customHeight="1">
      <c r="A12037" s="32">
        <v>12035</v>
      </c>
      <c r="B12037" s="32">
        <v>0</v>
      </c>
      <c r="C12037" s="32">
        <v>1115</v>
      </c>
      <c r="D12037" s="37">
        <v>42993</v>
      </c>
      <c r="E12037" s="32" t="b">
        <v>1</v>
      </c>
      <c r="F12037" s="38" t="s">
        <v>37</v>
      </c>
      <c r="G12037" s="38" t="s">
        <v>41</v>
      </c>
      <c r="H12037" s="38" t="s">
        <v>47</v>
      </c>
      <c r="I12037" s="38" t="s">
        <v>40</v>
      </c>
      <c r="J12037" s="38" t="s">
        <v>40</v>
      </c>
      <c r="K12037" s="39">
        <v>533.51</v>
      </c>
      <c r="L12037" s="39">
        <v>400.13</v>
      </c>
      <c r="M12037" s="37">
        <v>41064</v>
      </c>
      <c r="N12037" s="39">
        <f t="shared" si="4460"/>
        <v>133.38</v>
      </c>
      <c r="O12037" s="63">
        <f t="shared" si="4461"/>
        <v>1.3333416639592133</v>
      </c>
    </row>
    <row r="12038" spans="1:15" s="32" customFormat="1" ht="15.75" customHeight="1">
      <c r="A12038" s="32">
        <v>12036</v>
      </c>
      <c r="B12038" s="32">
        <v>80</v>
      </c>
      <c r="C12038" s="32">
        <v>2273</v>
      </c>
      <c r="D12038" s="37">
        <v>42802</v>
      </c>
      <c r="E12038" s="32" t="b">
        <v>1</v>
      </c>
      <c r="F12038" s="38" t="s">
        <v>37</v>
      </c>
      <c r="G12038" s="38" t="s">
        <v>43</v>
      </c>
      <c r="H12038" s="38" t="s">
        <v>52</v>
      </c>
      <c r="I12038" s="38" t="s">
        <v>44</v>
      </c>
      <c r="J12038" s="38" t="s">
        <v>40</v>
      </c>
      <c r="K12038" s="39">
        <v>1073.07</v>
      </c>
      <c r="L12038" s="39">
        <v>933.84</v>
      </c>
      <c r="M12038" s="37">
        <v>42218</v>
      </c>
      <c r="N12038" s="39">
        <f t="shared" si="4460"/>
        <v>139.2299999999999</v>
      </c>
      <c r="O12038" s="63">
        <f t="shared" si="4461"/>
        <v>1.1490940632228217</v>
      </c>
    </row>
    <row r="12039" spans="1:15" s="32" customFormat="1" ht="15.75" hidden="1" customHeight="1">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5" s="32" customFormat="1" ht="15.75" hidden="1" customHeight="1">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5" s="32" customFormat="1" ht="15.75" hidden="1" customHeight="1">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5" s="32" customFormat="1" ht="15.75" customHeight="1">
      <c r="A12042" s="32">
        <v>12040</v>
      </c>
      <c r="B12042" s="32">
        <v>73</v>
      </c>
      <c r="C12042" s="32">
        <v>3104</v>
      </c>
      <c r="D12042" s="37">
        <v>43031</v>
      </c>
      <c r="E12042" s="32" t="b">
        <v>1</v>
      </c>
      <c r="F12042" s="38" t="s">
        <v>37</v>
      </c>
      <c r="G12042" s="38" t="s">
        <v>38</v>
      </c>
      <c r="H12042" s="38" t="s">
        <v>39</v>
      </c>
      <c r="I12042" s="38" t="s">
        <v>40</v>
      </c>
      <c r="J12042" s="38" t="s">
        <v>40</v>
      </c>
      <c r="K12042" s="39">
        <v>1945.43</v>
      </c>
      <c r="L12042" s="39">
        <v>333.18</v>
      </c>
      <c r="M12042" s="37">
        <v>38859</v>
      </c>
      <c r="N12042" s="39">
        <f t="shared" ref="N12042:N12044" si="4462">K12042-L12042</f>
        <v>1612.25</v>
      </c>
      <c r="O12042" s="63">
        <f t="shared" ref="O12042:O12044" si="4463">K12042/L12042</f>
        <v>5.8389759289273062</v>
      </c>
    </row>
    <row r="12043" spans="1:15" s="32" customFormat="1" ht="15.75" customHeight="1">
      <c r="A12043" s="32">
        <v>12041</v>
      </c>
      <c r="B12043" s="32">
        <v>63</v>
      </c>
      <c r="C12043" s="32">
        <v>1577</v>
      </c>
      <c r="D12043" s="37">
        <v>43000</v>
      </c>
      <c r="E12043" s="32" t="b">
        <v>1</v>
      </c>
      <c r="F12043" s="38" t="s">
        <v>37</v>
      </c>
      <c r="G12043" s="38" t="s">
        <v>48</v>
      </c>
      <c r="H12043" s="38" t="s">
        <v>39</v>
      </c>
      <c r="I12043" s="38" t="s">
        <v>40</v>
      </c>
      <c r="J12043" s="38" t="s">
        <v>40</v>
      </c>
      <c r="K12043" s="39">
        <v>1992.93</v>
      </c>
      <c r="L12043" s="39">
        <v>762.63</v>
      </c>
      <c r="M12043" s="37">
        <v>34115</v>
      </c>
      <c r="N12043" s="39">
        <f t="shared" si="4462"/>
        <v>1230.3000000000002</v>
      </c>
      <c r="O12043" s="63">
        <f t="shared" si="4463"/>
        <v>2.6132331536918296</v>
      </c>
    </row>
    <row r="12044" spans="1:15" s="32" customFormat="1" ht="15.75" customHeight="1">
      <c r="A12044" s="32">
        <v>12042</v>
      </c>
      <c r="B12044" s="32">
        <v>36</v>
      </c>
      <c r="C12044" s="32">
        <v>1769</v>
      </c>
      <c r="D12044" s="37">
        <v>42811</v>
      </c>
      <c r="E12044" s="32" t="b">
        <v>1</v>
      </c>
      <c r="F12044" s="38" t="s">
        <v>37</v>
      </c>
      <c r="G12044" s="38" t="s">
        <v>38</v>
      </c>
      <c r="H12044" s="38" t="s">
        <v>39</v>
      </c>
      <c r="I12044" s="38" t="s">
        <v>44</v>
      </c>
      <c r="J12044" s="38" t="s">
        <v>40</v>
      </c>
      <c r="K12044" s="39">
        <v>945.04</v>
      </c>
      <c r="L12044" s="39">
        <v>507.58</v>
      </c>
      <c r="M12044" s="37">
        <v>39526</v>
      </c>
      <c r="N12044" s="39">
        <f t="shared" si="4462"/>
        <v>437.46</v>
      </c>
      <c r="O12044" s="63">
        <f t="shared" si="4463"/>
        <v>1.8618542889790772</v>
      </c>
    </row>
    <row r="12045" spans="1:15" s="32" customFormat="1" ht="15.75" hidden="1" customHeight="1">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5" s="32" customFormat="1" ht="15.75" hidden="1" customHeight="1">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5" s="32" customFormat="1" ht="15.75" hidden="1" customHeight="1">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5" s="32" customFormat="1" ht="15.75" hidden="1" customHeight="1">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5" s="32" customFormat="1" ht="15.75" customHeight="1">
      <c r="A12049" s="32">
        <v>12047</v>
      </c>
      <c r="B12049" s="32">
        <v>33</v>
      </c>
      <c r="C12049" s="32">
        <v>1060</v>
      </c>
      <c r="D12049" s="37">
        <v>42870</v>
      </c>
      <c r="E12049" s="32" t="b">
        <v>1</v>
      </c>
      <c r="F12049" s="38" t="s">
        <v>37</v>
      </c>
      <c r="G12049" s="38" t="s">
        <v>46</v>
      </c>
      <c r="H12049" s="38" t="s">
        <v>39</v>
      </c>
      <c r="I12049" s="38" t="s">
        <v>40</v>
      </c>
      <c r="J12049" s="38" t="s">
        <v>51</v>
      </c>
      <c r="K12049" s="39">
        <v>1311.44</v>
      </c>
      <c r="L12049" s="39">
        <v>1167.18</v>
      </c>
      <c r="M12049" s="37">
        <v>40336</v>
      </c>
      <c r="N12049" s="39">
        <f t="shared" ref="N12049" si="4464">K12049-L12049</f>
        <v>144.26</v>
      </c>
      <c r="O12049" s="63">
        <f>K12049/L12049</f>
        <v>1.1235970458712452</v>
      </c>
    </row>
    <row r="12050" spans="1:15" s="32" customFormat="1" ht="15.75" hidden="1" customHeight="1">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5" s="32" customFormat="1" ht="15.75" hidden="1" customHeight="1">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5" s="32" customFormat="1" ht="15.75" hidden="1" customHeight="1">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5" s="32" customFormat="1" ht="15.75" customHeight="1">
      <c r="A12053" s="32">
        <v>12051</v>
      </c>
      <c r="B12053" s="32">
        <v>30</v>
      </c>
      <c r="C12053" s="32">
        <v>1974</v>
      </c>
      <c r="D12053" s="37">
        <v>43026</v>
      </c>
      <c r="E12053" s="32" t="b">
        <v>1</v>
      </c>
      <c r="F12053" s="38" t="s">
        <v>37</v>
      </c>
      <c r="G12053" s="38" t="s">
        <v>38</v>
      </c>
      <c r="H12053" s="38" t="s">
        <v>39</v>
      </c>
      <c r="I12053" s="38" t="s">
        <v>50</v>
      </c>
      <c r="J12053" s="38" t="s">
        <v>40</v>
      </c>
      <c r="K12053" s="39">
        <v>748.17</v>
      </c>
      <c r="L12053" s="39">
        <v>448.9</v>
      </c>
      <c r="M12053" s="37">
        <v>39031</v>
      </c>
      <c r="N12053" s="39">
        <f t="shared" ref="N12053" si="4465">K12053-L12053</f>
        <v>299.27</v>
      </c>
      <c r="O12053" s="63">
        <f>K12053/L12053</f>
        <v>1.6666740922254399</v>
      </c>
    </row>
    <row r="12054" spans="1:15" s="32" customFormat="1" ht="15.75" hidden="1" customHeight="1">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5" s="32" customFormat="1" ht="15.75" hidden="1" customHeight="1">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5" s="32" customFormat="1" ht="15.75" customHeight="1">
      <c r="A12056" s="32">
        <v>12054</v>
      </c>
      <c r="B12056" s="32">
        <v>76</v>
      </c>
      <c r="C12056" s="32">
        <v>1790</v>
      </c>
      <c r="D12056" s="37">
        <v>43067</v>
      </c>
      <c r="E12056" s="32" t="b">
        <v>1</v>
      </c>
      <c r="F12056" s="38" t="s">
        <v>37</v>
      </c>
      <c r="G12056" s="38" t="s">
        <v>48</v>
      </c>
      <c r="H12056" s="38" t="s">
        <v>39</v>
      </c>
      <c r="I12056" s="38" t="s">
        <v>44</v>
      </c>
      <c r="J12056" s="38" t="s">
        <v>40</v>
      </c>
      <c r="K12056" s="39">
        <v>642.30999999999995</v>
      </c>
      <c r="L12056" s="39">
        <v>513.85</v>
      </c>
      <c r="M12056" s="37">
        <v>41922</v>
      </c>
      <c r="N12056" s="39">
        <f t="shared" ref="N12056" si="4466">K12056-L12056</f>
        <v>128.45999999999992</v>
      </c>
      <c r="O12056" s="63">
        <f>K12056/L12056</f>
        <v>1.2499951347669551</v>
      </c>
    </row>
    <row r="12057" spans="1:15" s="32" customFormat="1" ht="15.75" hidden="1" customHeight="1">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5" s="32" customFormat="1" ht="15.75" hidden="1" customHeight="1">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5" s="32" customFormat="1" ht="15.75" hidden="1" customHeight="1">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5" s="32" customFormat="1" ht="15.75" customHeight="1">
      <c r="A12060" s="32">
        <v>12058</v>
      </c>
      <c r="B12060" s="32">
        <v>58</v>
      </c>
      <c r="C12060" s="32">
        <v>2470</v>
      </c>
      <c r="D12060" s="37">
        <v>42816</v>
      </c>
      <c r="E12060" s="32" t="b">
        <v>1</v>
      </c>
      <c r="F12060" s="38" t="s">
        <v>37</v>
      </c>
      <c r="G12060" s="38" t="s">
        <v>43</v>
      </c>
      <c r="H12060" s="38" t="s">
        <v>39</v>
      </c>
      <c r="I12060" s="38" t="s">
        <v>40</v>
      </c>
      <c r="J12060" s="38" t="s">
        <v>40</v>
      </c>
      <c r="K12060" s="39">
        <v>912.52</v>
      </c>
      <c r="L12060" s="39">
        <v>141.4</v>
      </c>
      <c r="M12060" s="37">
        <v>42295</v>
      </c>
      <c r="N12060" s="39">
        <f t="shared" ref="N12060" si="4467">K12060-L12060</f>
        <v>771.12</v>
      </c>
      <c r="O12060" s="63">
        <f>K12060/L12060</f>
        <v>6.453465346534653</v>
      </c>
    </row>
    <row r="12061" spans="1:15" s="32" customFormat="1" ht="15.75" hidden="1" customHeight="1">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5" s="32" customFormat="1" ht="15.75" customHeight="1">
      <c r="A12062" s="32">
        <v>12060</v>
      </c>
      <c r="B12062" s="32">
        <v>59</v>
      </c>
      <c r="C12062" s="32">
        <v>1684</v>
      </c>
      <c r="D12062" s="37">
        <v>42996</v>
      </c>
      <c r="E12062" s="32" t="b">
        <v>1</v>
      </c>
      <c r="F12062" s="38" t="s">
        <v>37</v>
      </c>
      <c r="G12062" s="38" t="s">
        <v>38</v>
      </c>
      <c r="H12062" s="38" t="s">
        <v>39</v>
      </c>
      <c r="I12062" s="38" t="s">
        <v>40</v>
      </c>
      <c r="J12062" s="38" t="s">
        <v>42</v>
      </c>
      <c r="K12062" s="39">
        <v>1061.56</v>
      </c>
      <c r="L12062" s="39">
        <v>733.58</v>
      </c>
      <c r="M12062" s="37">
        <v>34170</v>
      </c>
      <c r="N12062" s="39">
        <f t="shared" ref="N12062:N12066" si="4468">K12062-L12062</f>
        <v>327.9799999999999</v>
      </c>
      <c r="O12062" s="63">
        <f t="shared" ref="O12062:O12066" si="4469">K12062/L12062</f>
        <v>1.447095068022574</v>
      </c>
    </row>
    <row r="12063" spans="1:15" s="32" customFormat="1" ht="15.75" customHeight="1">
      <c r="A12063" s="32">
        <v>12061</v>
      </c>
      <c r="B12063" s="32">
        <v>9</v>
      </c>
      <c r="C12063" s="32">
        <v>355</v>
      </c>
      <c r="D12063" s="37">
        <v>42819</v>
      </c>
      <c r="E12063" s="32" t="b">
        <v>1</v>
      </c>
      <c r="F12063" s="38" t="s">
        <v>37</v>
      </c>
      <c r="G12063" s="38" t="s">
        <v>43</v>
      </c>
      <c r="H12063" s="38" t="s">
        <v>47</v>
      </c>
      <c r="I12063" s="38" t="s">
        <v>40</v>
      </c>
      <c r="J12063" s="38" t="s">
        <v>40</v>
      </c>
      <c r="K12063" s="39">
        <v>742.54</v>
      </c>
      <c r="L12063" s="39">
        <v>667.4</v>
      </c>
      <c r="M12063" s="37">
        <v>35378</v>
      </c>
      <c r="N12063" s="39">
        <f t="shared" si="4468"/>
        <v>75.139999999999986</v>
      </c>
      <c r="O12063" s="63">
        <f t="shared" si="4469"/>
        <v>1.1125861552292478</v>
      </c>
    </row>
    <row r="12064" spans="1:15" s="32" customFormat="1" ht="15.75" customHeight="1">
      <c r="A12064" s="32">
        <v>12062</v>
      </c>
      <c r="B12064" s="32">
        <v>0</v>
      </c>
      <c r="C12064" s="32">
        <v>3386</v>
      </c>
      <c r="D12064" s="37">
        <v>43092</v>
      </c>
      <c r="E12064" s="32" t="b">
        <v>1</v>
      </c>
      <c r="F12064" s="38" t="s">
        <v>37</v>
      </c>
      <c r="G12064" s="38" t="s">
        <v>45</v>
      </c>
      <c r="H12064" s="38" t="s">
        <v>47</v>
      </c>
      <c r="I12064" s="38" t="s">
        <v>40</v>
      </c>
      <c r="J12064" s="38" t="s">
        <v>40</v>
      </c>
      <c r="K12064" s="39">
        <v>544.04999999999995</v>
      </c>
      <c r="L12064" s="39">
        <v>376.84</v>
      </c>
      <c r="M12064" s="37">
        <v>37499</v>
      </c>
      <c r="N12064" s="39">
        <f t="shared" si="4468"/>
        <v>167.20999999999998</v>
      </c>
      <c r="O12064" s="63">
        <f t="shared" si="4469"/>
        <v>1.4437161660121005</v>
      </c>
    </row>
    <row r="12065" spans="1:26" s="32" customFormat="1" ht="15.75" customHeight="1">
      <c r="A12065" s="32">
        <v>12063</v>
      </c>
      <c r="B12065" s="32">
        <v>13</v>
      </c>
      <c r="C12065" s="32">
        <v>1792</v>
      </c>
      <c r="D12065" s="37">
        <v>42794</v>
      </c>
      <c r="E12065" s="32" t="b">
        <v>1</v>
      </c>
      <c r="F12065" s="38" t="s">
        <v>37</v>
      </c>
      <c r="G12065" s="38" t="s">
        <v>38</v>
      </c>
      <c r="H12065" s="38" t="s">
        <v>39</v>
      </c>
      <c r="I12065" s="38" t="s">
        <v>40</v>
      </c>
      <c r="J12065" s="38" t="s">
        <v>40</v>
      </c>
      <c r="K12065" s="39">
        <v>1163.8900000000001</v>
      </c>
      <c r="L12065" s="39">
        <v>589.27</v>
      </c>
      <c r="M12065" s="37">
        <v>42560</v>
      </c>
      <c r="N12065" s="39">
        <f t="shared" si="4468"/>
        <v>574.62000000000012</v>
      </c>
      <c r="O12065" s="63">
        <f t="shared" si="4469"/>
        <v>1.9751387309722201</v>
      </c>
    </row>
    <row r="12066" spans="1:26" s="32" customFormat="1" ht="15.75" customHeight="1">
      <c r="A12066" s="32">
        <v>12064</v>
      </c>
      <c r="B12066" s="32">
        <v>53</v>
      </c>
      <c r="C12066" s="32">
        <v>1063</v>
      </c>
      <c r="D12066" s="37">
        <v>42976</v>
      </c>
      <c r="E12066" s="32" t="b">
        <v>1</v>
      </c>
      <c r="F12066" s="38" t="s">
        <v>37</v>
      </c>
      <c r="G12066" s="38" t="s">
        <v>43</v>
      </c>
      <c r="H12066" s="38" t="s">
        <v>39</v>
      </c>
      <c r="I12066" s="38" t="s">
        <v>40</v>
      </c>
      <c r="J12066" s="38" t="s">
        <v>40</v>
      </c>
      <c r="K12066" s="39">
        <v>795.34</v>
      </c>
      <c r="L12066" s="39">
        <v>101.58</v>
      </c>
      <c r="M12066" s="37">
        <v>39915</v>
      </c>
      <c r="N12066" s="39">
        <f t="shared" si="4468"/>
        <v>693.76</v>
      </c>
      <c r="O12066" s="63">
        <f t="shared" si="4469"/>
        <v>7.8296908840322903</v>
      </c>
    </row>
    <row r="12067" spans="1:26" s="32" customFormat="1" ht="15.75" hidden="1" customHeight="1">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c r="A12068" s="32">
        <v>12066</v>
      </c>
      <c r="B12068" s="32">
        <v>0</v>
      </c>
      <c r="C12068" s="32">
        <v>1760</v>
      </c>
      <c r="D12068" s="37">
        <v>43045</v>
      </c>
      <c r="E12068" s="32" t="b">
        <v>1</v>
      </c>
      <c r="F12068" s="38" t="s">
        <v>37</v>
      </c>
      <c r="G12068" s="38" t="s">
        <v>48</v>
      </c>
      <c r="H12068" s="38" t="s">
        <v>39</v>
      </c>
      <c r="I12068" s="38" t="s">
        <v>40</v>
      </c>
      <c r="J12068" s="38" t="s">
        <v>51</v>
      </c>
      <c r="K12068" s="39">
        <v>175.89</v>
      </c>
      <c r="L12068" s="39">
        <v>131.91999999999999</v>
      </c>
      <c r="M12068" s="37">
        <v>37668</v>
      </c>
      <c r="N12068" s="39">
        <f t="shared" ref="N12068" si="4470">K12068-L12068</f>
        <v>43.97</v>
      </c>
      <c r="O12068" s="63">
        <f>K12068/L12068</f>
        <v>1.3333080654942389</v>
      </c>
    </row>
    <row r="12069" spans="1:26" s="32" customFormat="1" ht="15.75" hidden="1" customHeight="1">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c r="A12070" s="32">
        <v>12068</v>
      </c>
      <c r="B12070" s="32">
        <v>16</v>
      </c>
      <c r="C12070" s="32">
        <v>2569</v>
      </c>
      <c r="D12070" s="37">
        <v>43024</v>
      </c>
      <c r="E12070" s="32" t="b">
        <v>1</v>
      </c>
      <c r="F12070" s="38" t="s">
        <v>37</v>
      </c>
      <c r="G12070" s="38" t="s">
        <v>45</v>
      </c>
      <c r="H12070" s="38" t="s">
        <v>39</v>
      </c>
      <c r="I12070" s="38" t="s">
        <v>50</v>
      </c>
      <c r="J12070" s="38" t="s">
        <v>51</v>
      </c>
      <c r="K12070" s="39">
        <v>1661.92</v>
      </c>
      <c r="L12070" s="39">
        <v>1479.11</v>
      </c>
      <c r="M12070" s="37">
        <v>34586</v>
      </c>
      <c r="N12070" s="39">
        <f t="shared" ref="N12070" si="4471">K12070-L12070</f>
        <v>182.81000000000017</v>
      </c>
      <c r="O12070" s="63">
        <f>K12070/L12070</f>
        <v>1.12359459404642</v>
      </c>
    </row>
    <row r="12071" spans="1:26" s="32" customFormat="1" ht="15.75" hidden="1" customHeight="1">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c r="A12072" s="32">
        <v>12070</v>
      </c>
      <c r="B12072" s="32">
        <v>58</v>
      </c>
      <c r="C12072" s="32">
        <v>3123</v>
      </c>
      <c r="D12072" s="37">
        <v>42831</v>
      </c>
      <c r="E12072" s="32" t="b">
        <v>1</v>
      </c>
      <c r="F12072" s="38" t="s">
        <v>37</v>
      </c>
      <c r="G12072" s="38" t="s">
        <v>43</v>
      </c>
      <c r="H12072" s="38" t="s">
        <v>47</v>
      </c>
      <c r="I12072" s="38" t="s">
        <v>40</v>
      </c>
      <c r="J12072" s="38" t="s">
        <v>40</v>
      </c>
      <c r="K12072" s="39">
        <v>1280.28</v>
      </c>
      <c r="L12072" s="39">
        <v>829.51</v>
      </c>
      <c r="M12072" s="37">
        <v>37220</v>
      </c>
      <c r="N12072" s="39">
        <f t="shared" ref="N12072" si="4472">K12072-L12072</f>
        <v>450.77</v>
      </c>
      <c r="O12072" s="63">
        <f>K12072/L12072</f>
        <v>1.5434171981049052</v>
      </c>
    </row>
    <row r="12073" spans="1:26" s="32" customFormat="1" ht="15.75" hidden="1" customHeight="1">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hidden="1" customHeight="1">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hidden="1" customHeight="1">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c r="A12076" s="32">
        <v>12074</v>
      </c>
      <c r="B12076" s="32">
        <v>89</v>
      </c>
      <c r="C12076" s="32">
        <v>903</v>
      </c>
      <c r="D12076" s="37">
        <v>42745</v>
      </c>
      <c r="E12076" s="32" t="b">
        <v>1</v>
      </c>
      <c r="F12076" s="38" t="s">
        <v>37</v>
      </c>
      <c r="G12076" s="38" t="s">
        <v>48</v>
      </c>
      <c r="H12076" s="38" t="s">
        <v>52</v>
      </c>
      <c r="I12076" s="38" t="s">
        <v>40</v>
      </c>
      <c r="J12076" s="38" t="s">
        <v>42</v>
      </c>
      <c r="K12076" s="39">
        <v>1362.99</v>
      </c>
      <c r="L12076" s="39">
        <v>57.74</v>
      </c>
      <c r="M12076" s="37">
        <v>34079</v>
      </c>
      <c r="N12076" s="39">
        <f t="shared" ref="N12076:N12078" si="4473">K12076-L12076</f>
        <v>1305.25</v>
      </c>
      <c r="O12076" s="63">
        <f t="shared" ref="O12076:O12078" si="4474">K12076/L12076</f>
        <v>23.605645999307239</v>
      </c>
    </row>
    <row r="12077" spans="1:26" s="32" customFormat="1" ht="15.75" customHeight="1">
      <c r="A12077" s="32">
        <v>12075</v>
      </c>
      <c r="B12077" s="32">
        <v>0</v>
      </c>
      <c r="C12077" s="32">
        <v>803</v>
      </c>
      <c r="D12077" s="37">
        <v>43006</v>
      </c>
      <c r="E12077" s="32" t="b">
        <v>1</v>
      </c>
      <c r="F12077" s="38" t="s">
        <v>37</v>
      </c>
      <c r="G12077" s="38" t="s">
        <v>38</v>
      </c>
      <c r="H12077" s="38" t="s">
        <v>47</v>
      </c>
      <c r="I12077" s="38" t="s">
        <v>40</v>
      </c>
      <c r="J12077" s="38" t="s">
        <v>40</v>
      </c>
      <c r="K12077" s="39">
        <v>416.98</v>
      </c>
      <c r="L12077" s="39">
        <v>312.74</v>
      </c>
      <c r="M12077" s="37">
        <v>35560</v>
      </c>
      <c r="N12077" s="39">
        <f t="shared" si="4473"/>
        <v>104.24000000000001</v>
      </c>
      <c r="O12077" s="63">
        <f t="shared" si="4474"/>
        <v>1.3333120163714267</v>
      </c>
    </row>
    <row r="12078" spans="1:26" s="32" customFormat="1" ht="15.75" customHeight="1">
      <c r="A12078" s="32">
        <v>12076</v>
      </c>
      <c r="B12078" s="32">
        <v>33</v>
      </c>
      <c r="C12078" s="32">
        <v>1170</v>
      </c>
      <c r="D12078" s="37">
        <v>42816</v>
      </c>
      <c r="E12078" s="32" t="b">
        <v>1</v>
      </c>
      <c r="F12078" s="38" t="s">
        <v>37</v>
      </c>
      <c r="G12078" s="38" t="s">
        <v>46</v>
      </c>
      <c r="H12078" s="38" t="s">
        <v>39</v>
      </c>
      <c r="I12078" s="38" t="s">
        <v>40</v>
      </c>
      <c r="J12078" s="38" t="s">
        <v>51</v>
      </c>
      <c r="K12078" s="39">
        <v>1311.44</v>
      </c>
      <c r="L12078" s="39">
        <v>1167.18</v>
      </c>
      <c r="M12078" s="37">
        <v>36361</v>
      </c>
      <c r="N12078" s="39">
        <f t="shared" si="4473"/>
        <v>144.26</v>
      </c>
      <c r="O12078" s="63">
        <f t="shared" si="4474"/>
        <v>1.1235970458712452</v>
      </c>
    </row>
    <row r="12079" spans="1:26" s="32" customFormat="1" ht="15.75" hidden="1" customHeight="1">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hidden="1" customHeight="1">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5" s="32" customFormat="1" ht="15.75" hidden="1" customHeight="1">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5" s="32" customFormat="1" ht="15.75" customHeight="1">
      <c r="A12082" s="32">
        <v>12080</v>
      </c>
      <c r="B12082" s="32">
        <v>0</v>
      </c>
      <c r="C12082" s="32">
        <v>2698</v>
      </c>
      <c r="D12082" s="37">
        <v>42995</v>
      </c>
      <c r="E12082" s="32" t="b">
        <v>1</v>
      </c>
      <c r="F12082" s="38" t="s">
        <v>37</v>
      </c>
      <c r="G12082" s="38" t="s">
        <v>45</v>
      </c>
      <c r="H12082" s="38" t="s">
        <v>39</v>
      </c>
      <c r="I12082" s="38" t="s">
        <v>40</v>
      </c>
      <c r="J12082" s="38" t="s">
        <v>40</v>
      </c>
      <c r="K12082" s="39">
        <v>360.4</v>
      </c>
      <c r="L12082" s="39">
        <v>270.3</v>
      </c>
      <c r="M12082" s="37">
        <v>42710</v>
      </c>
      <c r="N12082" s="39">
        <f t="shared" ref="N12082:N12083" si="4475">K12082-L12082</f>
        <v>90.099999999999966</v>
      </c>
      <c r="O12082" s="63">
        <f t="shared" ref="O12082:O12083" si="4476">K12082/L12082</f>
        <v>1.3333333333333333</v>
      </c>
    </row>
    <row r="12083" spans="1:15" s="32" customFormat="1" ht="15.75" customHeight="1">
      <c r="A12083" s="32">
        <v>12081</v>
      </c>
      <c r="B12083" s="32">
        <v>50</v>
      </c>
      <c r="C12083" s="32">
        <v>3329</v>
      </c>
      <c r="D12083" s="37">
        <v>42895</v>
      </c>
      <c r="E12083" s="32" t="b">
        <v>1</v>
      </c>
      <c r="F12083" s="38" t="s">
        <v>37</v>
      </c>
      <c r="G12083" s="38" t="s">
        <v>46</v>
      </c>
      <c r="H12083" s="38" t="s">
        <v>39</v>
      </c>
      <c r="I12083" s="38" t="s">
        <v>40</v>
      </c>
      <c r="J12083" s="38" t="s">
        <v>40</v>
      </c>
      <c r="K12083" s="39">
        <v>642.70000000000005</v>
      </c>
      <c r="L12083" s="39">
        <v>211.37</v>
      </c>
      <c r="M12083" s="37">
        <v>37337</v>
      </c>
      <c r="N12083" s="39">
        <f t="shared" si="4475"/>
        <v>431.33000000000004</v>
      </c>
      <c r="O12083" s="63">
        <f t="shared" si="4476"/>
        <v>3.0406396366561008</v>
      </c>
    </row>
    <row r="12084" spans="1:15" s="32" customFormat="1" ht="15.75" hidden="1" customHeight="1">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5" s="32" customFormat="1" ht="15.75" hidden="1" customHeight="1">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5" s="32" customFormat="1" ht="15.75" customHeight="1">
      <c r="A12086" s="32">
        <v>12084</v>
      </c>
      <c r="B12086" s="32">
        <v>53</v>
      </c>
      <c r="C12086" s="32">
        <v>2480</v>
      </c>
      <c r="D12086" s="37">
        <v>42953</v>
      </c>
      <c r="E12086" s="32" t="b">
        <v>1</v>
      </c>
      <c r="F12086" s="38" t="s">
        <v>37</v>
      </c>
      <c r="G12086" s="38" t="s">
        <v>46</v>
      </c>
      <c r="H12086" s="38" t="s">
        <v>39</v>
      </c>
      <c r="I12086" s="38" t="s">
        <v>50</v>
      </c>
      <c r="J12086" s="38" t="s">
        <v>40</v>
      </c>
      <c r="K12086" s="39">
        <v>1274.93</v>
      </c>
      <c r="L12086" s="39">
        <v>764.96</v>
      </c>
      <c r="M12086" s="37">
        <v>38216</v>
      </c>
      <c r="N12086" s="39">
        <f t="shared" ref="N12086:N12087" si="4477">K12086-L12086</f>
        <v>509.97</v>
      </c>
      <c r="O12086" s="63">
        <f t="shared" ref="O12086:O12087" si="4478">K12086/L12086</f>
        <v>1.6666623091403472</v>
      </c>
    </row>
    <row r="12087" spans="1:15" s="32" customFormat="1" ht="15.75" customHeight="1">
      <c r="A12087" s="32">
        <v>12085</v>
      </c>
      <c r="B12087" s="32">
        <v>0</v>
      </c>
      <c r="C12087" s="32">
        <v>2521</v>
      </c>
      <c r="D12087" s="37">
        <v>42749</v>
      </c>
      <c r="E12087" s="32" t="b">
        <v>1</v>
      </c>
      <c r="F12087" s="38" t="s">
        <v>37</v>
      </c>
      <c r="G12087" s="38" t="s">
        <v>46</v>
      </c>
      <c r="H12087" s="38" t="s">
        <v>39</v>
      </c>
      <c r="I12087" s="38" t="s">
        <v>40</v>
      </c>
      <c r="J12087" s="38" t="s">
        <v>40</v>
      </c>
      <c r="K12087" s="39">
        <v>230.91</v>
      </c>
      <c r="L12087" s="39">
        <v>173.18</v>
      </c>
      <c r="M12087" s="37">
        <v>35052</v>
      </c>
      <c r="N12087" s="39">
        <f t="shared" si="4477"/>
        <v>57.72999999999999</v>
      </c>
      <c r="O12087" s="63">
        <f t="shared" si="4478"/>
        <v>1.3333525811294606</v>
      </c>
    </row>
    <row r="12088" spans="1:15" s="32" customFormat="1" ht="15.75" hidden="1" customHeight="1">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5" s="32" customFormat="1" ht="15.75" hidden="1" customHeight="1">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5" s="32" customFormat="1" ht="15.75" customHeight="1">
      <c r="A12090" s="32">
        <v>12088</v>
      </c>
      <c r="B12090" s="32">
        <v>26</v>
      </c>
      <c r="C12090" s="32">
        <v>2914</v>
      </c>
      <c r="D12090" s="37">
        <v>42954</v>
      </c>
      <c r="E12090" s="32" t="b">
        <v>1</v>
      </c>
      <c r="F12090" s="38" t="s">
        <v>37</v>
      </c>
      <c r="G12090" s="38" t="s">
        <v>48</v>
      </c>
      <c r="H12090" s="38" t="s">
        <v>39</v>
      </c>
      <c r="I12090" s="38" t="s">
        <v>40</v>
      </c>
      <c r="J12090" s="38" t="s">
        <v>40</v>
      </c>
      <c r="K12090" s="39">
        <v>1992.93</v>
      </c>
      <c r="L12090" s="39">
        <v>762.63</v>
      </c>
      <c r="M12090" s="37">
        <v>33455</v>
      </c>
      <c r="N12090" s="39">
        <f t="shared" ref="N12090" si="4479">K12090-L12090</f>
        <v>1230.3000000000002</v>
      </c>
      <c r="O12090" s="63">
        <f>K12090/L12090</f>
        <v>2.6132331536918296</v>
      </c>
    </row>
    <row r="12091" spans="1:15" s="32" customFormat="1" ht="15.75" hidden="1" customHeight="1">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5" s="32" customFormat="1" ht="15.75" hidden="1" customHeight="1">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5" s="32" customFormat="1" ht="15.75" customHeight="1">
      <c r="A12093" s="32">
        <v>12091</v>
      </c>
      <c r="B12093" s="32">
        <v>0</v>
      </c>
      <c r="C12093" s="32">
        <v>2912</v>
      </c>
      <c r="D12093" s="37">
        <v>42905</v>
      </c>
      <c r="E12093" s="32" t="b">
        <v>1</v>
      </c>
      <c r="F12093" s="38" t="s">
        <v>37</v>
      </c>
      <c r="G12093" s="38" t="s">
        <v>43</v>
      </c>
      <c r="H12093" s="38" t="s">
        <v>39</v>
      </c>
      <c r="I12093" s="38" t="s">
        <v>44</v>
      </c>
      <c r="J12093" s="38" t="s">
        <v>40</v>
      </c>
      <c r="K12093" s="39">
        <v>71.16</v>
      </c>
      <c r="L12093" s="39">
        <v>56.93</v>
      </c>
      <c r="M12093" s="37">
        <v>42172</v>
      </c>
      <c r="N12093" s="39">
        <f t="shared" ref="N12093:N12095" si="4480">K12093-L12093</f>
        <v>14.229999999999997</v>
      </c>
      <c r="O12093" s="63">
        <f t="shared" ref="O12093:O12095" si="4481">K12093/L12093</f>
        <v>1.2499560864219217</v>
      </c>
    </row>
    <row r="12094" spans="1:15" s="32" customFormat="1" ht="15.75" customHeight="1">
      <c r="A12094" s="32">
        <v>12092</v>
      </c>
      <c r="B12094" s="32">
        <v>73</v>
      </c>
      <c r="C12094" s="32">
        <v>1882</v>
      </c>
      <c r="D12094" s="37">
        <v>42906</v>
      </c>
      <c r="E12094" s="32" t="b">
        <v>1</v>
      </c>
      <c r="F12094" s="38" t="s">
        <v>37</v>
      </c>
      <c r="G12094" s="38" t="s">
        <v>38</v>
      </c>
      <c r="H12094" s="38" t="s">
        <v>39</v>
      </c>
      <c r="I12094" s="38" t="s">
        <v>40</v>
      </c>
      <c r="J12094" s="38" t="s">
        <v>40</v>
      </c>
      <c r="K12094" s="39">
        <v>1945.43</v>
      </c>
      <c r="L12094" s="39">
        <v>333.18</v>
      </c>
      <c r="M12094" s="37">
        <v>37499</v>
      </c>
      <c r="N12094" s="39">
        <f t="shared" si="4480"/>
        <v>1612.25</v>
      </c>
      <c r="O12094" s="63">
        <f t="shared" si="4481"/>
        <v>5.8389759289273062</v>
      </c>
    </row>
    <row r="12095" spans="1:15" s="32" customFormat="1" ht="15.75" customHeight="1">
      <c r="A12095" s="32">
        <v>12093</v>
      </c>
      <c r="B12095" s="32">
        <v>87</v>
      </c>
      <c r="C12095" s="32">
        <v>1478</v>
      </c>
      <c r="D12095" s="37">
        <v>42838</v>
      </c>
      <c r="E12095" s="32" t="b">
        <v>1</v>
      </c>
      <c r="F12095" s="38" t="s">
        <v>37</v>
      </c>
      <c r="G12095" s="38" t="s">
        <v>43</v>
      </c>
      <c r="H12095" s="38" t="s">
        <v>39</v>
      </c>
      <c r="I12095" s="38" t="s">
        <v>40</v>
      </c>
      <c r="J12095" s="38" t="s">
        <v>40</v>
      </c>
      <c r="K12095" s="39">
        <v>1636.9</v>
      </c>
      <c r="L12095" s="39">
        <v>44.71</v>
      </c>
      <c r="M12095" s="37">
        <v>40410</v>
      </c>
      <c r="N12095" s="39">
        <f t="shared" si="4480"/>
        <v>1592.19</v>
      </c>
      <c r="O12095" s="63">
        <f t="shared" si="4481"/>
        <v>36.611496309550439</v>
      </c>
    </row>
    <row r="12096" spans="1:15" s="32" customFormat="1" ht="15.75" hidden="1" customHeight="1">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5" s="32" customFormat="1" ht="15.75" hidden="1" customHeight="1">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5" s="32" customFormat="1" ht="15.75" hidden="1" customHeight="1">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5" s="32" customFormat="1" ht="15.75" customHeight="1">
      <c r="A12099" s="32">
        <v>12097</v>
      </c>
      <c r="B12099" s="32">
        <v>9</v>
      </c>
      <c r="C12099" s="32">
        <v>2055</v>
      </c>
      <c r="D12099" s="37">
        <v>42787</v>
      </c>
      <c r="E12099" s="32" t="b">
        <v>1</v>
      </c>
      <c r="F12099" s="38" t="s">
        <v>37</v>
      </c>
      <c r="G12099" s="38" t="s">
        <v>45</v>
      </c>
      <c r="H12099" s="38" t="s">
        <v>39</v>
      </c>
      <c r="I12099" s="38" t="s">
        <v>40</v>
      </c>
      <c r="J12099" s="38" t="s">
        <v>51</v>
      </c>
      <c r="K12099" s="39">
        <v>1216.1400000000001</v>
      </c>
      <c r="L12099" s="39">
        <v>1082.3599999999999</v>
      </c>
      <c r="M12099" s="37">
        <v>33455</v>
      </c>
      <c r="N12099" s="39">
        <f t="shared" ref="N12099" si="4482">K12099-L12099</f>
        <v>133.7800000000002</v>
      </c>
      <c r="O12099" s="63">
        <f>K12099/L12099</f>
        <v>1.1236002808677337</v>
      </c>
    </row>
    <row r="12100" spans="1:15" s="32" customFormat="1" ht="15.75" hidden="1" customHeight="1">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5" s="32" customFormat="1" ht="15.75" customHeight="1">
      <c r="A12101" s="32">
        <v>12099</v>
      </c>
      <c r="B12101" s="32">
        <v>52</v>
      </c>
      <c r="C12101" s="32">
        <v>2933</v>
      </c>
      <c r="D12101" s="37">
        <v>42912</v>
      </c>
      <c r="E12101" s="32" t="b">
        <v>1</v>
      </c>
      <c r="F12101" s="38" t="s">
        <v>37</v>
      </c>
      <c r="G12101" s="38" t="s">
        <v>43</v>
      </c>
      <c r="H12101" s="38" t="s">
        <v>47</v>
      </c>
      <c r="I12101" s="38" t="s">
        <v>40</v>
      </c>
      <c r="J12101" s="38" t="s">
        <v>40</v>
      </c>
      <c r="K12101" s="39">
        <v>1280.28</v>
      </c>
      <c r="L12101" s="39">
        <v>829.51</v>
      </c>
      <c r="M12101" s="37">
        <v>33259</v>
      </c>
      <c r="N12101" s="39">
        <f t="shared" ref="N12101:N12104" si="4483">K12101-L12101</f>
        <v>450.77</v>
      </c>
      <c r="O12101" s="63">
        <f t="shared" ref="O12101:O12104" si="4484">K12101/L12101</f>
        <v>1.5434171981049052</v>
      </c>
    </row>
    <row r="12102" spans="1:15" s="32" customFormat="1" ht="15.75" customHeight="1">
      <c r="A12102" s="32">
        <v>12100</v>
      </c>
      <c r="B12102" s="32">
        <v>42</v>
      </c>
      <c r="C12102" s="32">
        <v>2101</v>
      </c>
      <c r="D12102" s="37">
        <v>42863</v>
      </c>
      <c r="E12102" s="32" t="b">
        <v>1</v>
      </c>
      <c r="F12102" s="38" t="s">
        <v>37</v>
      </c>
      <c r="G12102" s="38" t="s">
        <v>43</v>
      </c>
      <c r="H12102" s="38" t="s">
        <v>47</v>
      </c>
      <c r="I12102" s="38" t="s">
        <v>40</v>
      </c>
      <c r="J12102" s="38" t="s">
        <v>51</v>
      </c>
      <c r="K12102" s="39">
        <v>1810</v>
      </c>
      <c r="L12102" s="39">
        <v>1610.9</v>
      </c>
      <c r="M12102" s="37">
        <v>35455</v>
      </c>
      <c r="N12102" s="39">
        <f t="shared" si="4483"/>
        <v>199.09999999999991</v>
      </c>
      <c r="O12102" s="63">
        <f t="shared" si="4484"/>
        <v>1.1235955056179774</v>
      </c>
    </row>
    <row r="12103" spans="1:15" s="32" customFormat="1" ht="15.75" customHeight="1">
      <c r="A12103" s="32">
        <v>12101</v>
      </c>
      <c r="B12103" s="32">
        <v>67</v>
      </c>
      <c r="C12103" s="32">
        <v>722</v>
      </c>
      <c r="D12103" s="37">
        <v>42923</v>
      </c>
      <c r="E12103" s="32" t="b">
        <v>1</v>
      </c>
      <c r="F12103" s="38" t="s">
        <v>37</v>
      </c>
      <c r="G12103" s="38" t="s">
        <v>45</v>
      </c>
      <c r="H12103" s="38" t="s">
        <v>47</v>
      </c>
      <c r="I12103" s="38" t="s">
        <v>40</v>
      </c>
      <c r="J12103" s="38" t="s">
        <v>40</v>
      </c>
      <c r="K12103" s="39">
        <v>544.04999999999995</v>
      </c>
      <c r="L12103" s="39">
        <v>376.84</v>
      </c>
      <c r="M12103" s="37">
        <v>37659</v>
      </c>
      <c r="N12103" s="39">
        <f t="shared" si="4483"/>
        <v>167.20999999999998</v>
      </c>
      <c r="O12103" s="63">
        <f t="shared" si="4484"/>
        <v>1.4437161660121005</v>
      </c>
    </row>
    <row r="12104" spans="1:15" s="32" customFormat="1" ht="15.75" customHeight="1">
      <c r="A12104" s="32">
        <v>12102</v>
      </c>
      <c r="B12104" s="32">
        <v>64</v>
      </c>
      <c r="C12104" s="32">
        <v>421</v>
      </c>
      <c r="D12104" s="37">
        <v>42778</v>
      </c>
      <c r="E12104" s="32" t="b">
        <v>1</v>
      </c>
      <c r="F12104" s="38" t="s">
        <v>37</v>
      </c>
      <c r="G12104" s="38" t="s">
        <v>41</v>
      </c>
      <c r="H12104" s="38" t="s">
        <v>39</v>
      </c>
      <c r="I12104" s="38" t="s">
        <v>40</v>
      </c>
      <c r="J12104" s="38" t="s">
        <v>42</v>
      </c>
      <c r="K12104" s="39">
        <v>1469.44</v>
      </c>
      <c r="L12104" s="39">
        <v>596.54999999999995</v>
      </c>
      <c r="M12104" s="37">
        <v>40487</v>
      </c>
      <c r="N12104" s="39">
        <f t="shared" si="4483"/>
        <v>872.8900000000001</v>
      </c>
      <c r="O12104" s="63">
        <f t="shared" si="4484"/>
        <v>2.4632302405498283</v>
      </c>
    </row>
    <row r="12105" spans="1:15" s="32" customFormat="1" ht="15.75" hidden="1" customHeight="1">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5" s="32" customFormat="1" ht="15.75" hidden="1" customHeight="1">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5" s="32" customFormat="1" ht="15.75" hidden="1" customHeight="1">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5" s="32" customFormat="1" ht="15.75" hidden="1" customHeight="1">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5" s="32" customFormat="1" ht="15.75" hidden="1" customHeight="1">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5" s="32" customFormat="1" ht="15.75" customHeight="1">
      <c r="A12110" s="32">
        <v>12108</v>
      </c>
      <c r="B12110" s="32">
        <v>59</v>
      </c>
      <c r="C12110" s="32">
        <v>819</v>
      </c>
      <c r="D12110" s="37">
        <v>42942</v>
      </c>
      <c r="E12110" s="32" t="b">
        <v>1</v>
      </c>
      <c r="F12110" s="38" t="s">
        <v>37</v>
      </c>
      <c r="G12110" s="38" t="s">
        <v>38</v>
      </c>
      <c r="H12110" s="38" t="s">
        <v>39</v>
      </c>
      <c r="I12110" s="38" t="s">
        <v>40</v>
      </c>
      <c r="J12110" s="38" t="s">
        <v>42</v>
      </c>
      <c r="K12110" s="39">
        <v>1061.56</v>
      </c>
      <c r="L12110" s="39">
        <v>733.58</v>
      </c>
      <c r="M12110" s="37">
        <v>40487</v>
      </c>
      <c r="N12110" s="39">
        <f t="shared" ref="N12110" si="4485">K12110-L12110</f>
        <v>327.9799999999999</v>
      </c>
      <c r="O12110" s="63">
        <f>K12110/L12110</f>
        <v>1.447095068022574</v>
      </c>
    </row>
    <row r="12111" spans="1:15" s="32" customFormat="1" ht="15.75" hidden="1" customHeight="1">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5" s="32" customFormat="1" ht="15.75" customHeight="1">
      <c r="A12112" s="32">
        <v>12110</v>
      </c>
      <c r="B12112" s="32">
        <v>38</v>
      </c>
      <c r="C12112" s="32">
        <v>1775</v>
      </c>
      <c r="D12112" s="37">
        <v>42758</v>
      </c>
      <c r="E12112" s="32" t="b">
        <v>1</v>
      </c>
      <c r="F12112" s="38" t="s">
        <v>37</v>
      </c>
      <c r="G12112" s="38" t="s">
        <v>38</v>
      </c>
      <c r="H12112" s="38" t="s">
        <v>39</v>
      </c>
      <c r="I12112" s="38" t="s">
        <v>40</v>
      </c>
      <c r="J12112" s="38" t="s">
        <v>40</v>
      </c>
      <c r="K12112" s="39">
        <v>1577.53</v>
      </c>
      <c r="L12112" s="39">
        <v>826.51</v>
      </c>
      <c r="M12112" s="37">
        <v>40618</v>
      </c>
      <c r="N12112" s="39">
        <f t="shared" ref="N12112" si="4486">K12112-L12112</f>
        <v>751.02</v>
      </c>
      <c r="O12112" s="63">
        <f>K12112/L12112</f>
        <v>1.9086641419946522</v>
      </c>
    </row>
    <row r="12113" spans="1:15" s="32" customFormat="1" ht="15.75" hidden="1" customHeight="1">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5" s="32" customFormat="1" ht="15.75" hidden="1" customHeight="1">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5" s="32" customFormat="1" ht="15.75" customHeight="1">
      <c r="A12115" s="32">
        <v>12113</v>
      </c>
      <c r="B12115" s="32">
        <v>48</v>
      </c>
      <c r="C12115" s="32">
        <v>1868</v>
      </c>
      <c r="D12115" s="37">
        <v>42925</v>
      </c>
      <c r="E12115" s="32" t="b">
        <v>1</v>
      </c>
      <c r="F12115" s="38" t="s">
        <v>37</v>
      </c>
      <c r="G12115" s="38" t="s">
        <v>48</v>
      </c>
      <c r="H12115" s="38" t="s">
        <v>39</v>
      </c>
      <c r="I12115" s="38" t="s">
        <v>40</v>
      </c>
      <c r="J12115" s="38" t="s">
        <v>40</v>
      </c>
      <c r="K12115" s="39">
        <v>1762.96</v>
      </c>
      <c r="L12115" s="39">
        <v>950.52</v>
      </c>
      <c r="M12115" s="37">
        <v>42688</v>
      </c>
      <c r="N12115" s="39">
        <f t="shared" ref="N12115:N12118" si="4487">K12115-L12115</f>
        <v>812.44</v>
      </c>
      <c r="O12115" s="63">
        <f t="shared" ref="O12115:O12118" si="4488">K12115/L12115</f>
        <v>1.8547321466144848</v>
      </c>
    </row>
    <row r="12116" spans="1:15" s="32" customFormat="1" ht="15.75" customHeight="1">
      <c r="A12116" s="32">
        <v>12114</v>
      </c>
      <c r="B12116" s="32">
        <v>6</v>
      </c>
      <c r="C12116" s="32">
        <v>2539</v>
      </c>
      <c r="D12116" s="37">
        <v>42930</v>
      </c>
      <c r="E12116" s="32" t="b">
        <v>1</v>
      </c>
      <c r="F12116" s="38" t="s">
        <v>37</v>
      </c>
      <c r="G12116" s="38" t="s">
        <v>43</v>
      </c>
      <c r="H12116" s="38" t="s">
        <v>39</v>
      </c>
      <c r="I12116" s="38" t="s">
        <v>50</v>
      </c>
      <c r="J12116" s="38" t="s">
        <v>40</v>
      </c>
      <c r="K12116" s="39">
        <v>227.88</v>
      </c>
      <c r="L12116" s="39">
        <v>136.72999999999999</v>
      </c>
      <c r="M12116" s="37">
        <v>37838</v>
      </c>
      <c r="N12116" s="39">
        <f t="shared" si="4487"/>
        <v>91.15</v>
      </c>
      <c r="O12116" s="63">
        <f t="shared" si="4488"/>
        <v>1.6666422877203249</v>
      </c>
    </row>
    <row r="12117" spans="1:15" s="32" customFormat="1" ht="15.75" customHeight="1">
      <c r="A12117" s="32">
        <v>12115</v>
      </c>
      <c r="B12117" s="32">
        <v>20</v>
      </c>
      <c r="C12117" s="32">
        <v>415</v>
      </c>
      <c r="D12117" s="37">
        <v>42851</v>
      </c>
      <c r="E12117" s="32" t="b">
        <v>1</v>
      </c>
      <c r="F12117" s="38" t="s">
        <v>37</v>
      </c>
      <c r="G12117" s="38" t="s">
        <v>41</v>
      </c>
      <c r="H12117" s="38" t="s">
        <v>39</v>
      </c>
      <c r="I12117" s="38" t="s">
        <v>40</v>
      </c>
      <c r="J12117" s="38" t="s">
        <v>51</v>
      </c>
      <c r="K12117" s="39">
        <v>1775.81</v>
      </c>
      <c r="L12117" s="39">
        <v>1580.47</v>
      </c>
      <c r="M12117" s="37">
        <v>34115</v>
      </c>
      <c r="N12117" s="39">
        <f t="shared" si="4487"/>
        <v>195.33999999999992</v>
      </c>
      <c r="O12117" s="63">
        <f t="shared" si="4488"/>
        <v>1.123596145450404</v>
      </c>
    </row>
    <row r="12118" spans="1:15" s="32" customFormat="1" ht="15.75" customHeight="1">
      <c r="A12118" s="32">
        <v>12116</v>
      </c>
      <c r="B12118" s="32">
        <v>42</v>
      </c>
      <c r="C12118" s="32">
        <v>3133</v>
      </c>
      <c r="D12118" s="37">
        <v>43088</v>
      </c>
      <c r="E12118" s="32" t="b">
        <v>1</v>
      </c>
      <c r="F12118" s="38" t="s">
        <v>37</v>
      </c>
      <c r="G12118" s="38" t="s">
        <v>43</v>
      </c>
      <c r="H12118" s="38" t="s">
        <v>47</v>
      </c>
      <c r="I12118" s="38" t="s">
        <v>40</v>
      </c>
      <c r="J12118" s="38" t="s">
        <v>51</v>
      </c>
      <c r="K12118" s="39">
        <v>1810</v>
      </c>
      <c r="L12118" s="39">
        <v>1610.9</v>
      </c>
      <c r="M12118" s="37">
        <v>39526</v>
      </c>
      <c r="N12118" s="39">
        <f t="shared" si="4487"/>
        <v>199.09999999999991</v>
      </c>
      <c r="O12118" s="63">
        <f t="shared" si="4488"/>
        <v>1.1235955056179774</v>
      </c>
    </row>
    <row r="12119" spans="1:15" s="32" customFormat="1" ht="15.75" hidden="1" customHeight="1">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5" s="32" customFormat="1" ht="15.75" hidden="1" customHeight="1">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5" s="32" customFormat="1" ht="15.75" hidden="1" customHeight="1">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5" s="32" customFormat="1" ht="15.75" customHeight="1">
      <c r="A12122" s="32">
        <v>12120</v>
      </c>
      <c r="B12122" s="32">
        <v>65</v>
      </c>
      <c r="C12122" s="32">
        <v>1145</v>
      </c>
      <c r="D12122" s="37">
        <v>43034</v>
      </c>
      <c r="E12122" s="32" t="b">
        <v>1</v>
      </c>
      <c r="F12122" s="38" t="s">
        <v>37</v>
      </c>
      <c r="G12122" s="38" t="s">
        <v>48</v>
      </c>
      <c r="H12122" s="38" t="s">
        <v>39</v>
      </c>
      <c r="I12122" s="38" t="s">
        <v>40</v>
      </c>
      <c r="J12122" s="38" t="s">
        <v>40</v>
      </c>
      <c r="K12122" s="39">
        <v>1807.45</v>
      </c>
      <c r="L12122" s="39">
        <v>778.69</v>
      </c>
      <c r="M12122" s="37">
        <v>33879</v>
      </c>
      <c r="N12122" s="39">
        <f t="shared" ref="N12122:N12123" si="4489">K12122-L12122</f>
        <v>1028.76</v>
      </c>
      <c r="O12122" s="63">
        <f t="shared" ref="O12122:O12123" si="4490">K12122/L12122</f>
        <v>2.3211419178363659</v>
      </c>
    </row>
    <row r="12123" spans="1:15" s="32" customFormat="1" ht="15.75" customHeight="1">
      <c r="A12123" s="32">
        <v>12121</v>
      </c>
      <c r="B12123" s="32">
        <v>47</v>
      </c>
      <c r="C12123" s="32">
        <v>54</v>
      </c>
      <c r="D12123" s="37">
        <v>43020</v>
      </c>
      <c r="E12123" s="32" t="b">
        <v>1</v>
      </c>
      <c r="F12123" s="38" t="s">
        <v>37</v>
      </c>
      <c r="G12123" s="38" t="s">
        <v>41</v>
      </c>
      <c r="H12123" s="38" t="s">
        <v>47</v>
      </c>
      <c r="I12123" s="38" t="s">
        <v>44</v>
      </c>
      <c r="J12123" s="38" t="s">
        <v>51</v>
      </c>
      <c r="K12123" s="39">
        <v>1720.7</v>
      </c>
      <c r="L12123" s="39">
        <v>1531.42</v>
      </c>
      <c r="M12123" s="37">
        <v>37668</v>
      </c>
      <c r="N12123" s="39">
        <f t="shared" si="4489"/>
        <v>189.27999999999997</v>
      </c>
      <c r="O12123" s="63">
        <f t="shared" si="4490"/>
        <v>1.1235977067035823</v>
      </c>
    </row>
    <row r="12124" spans="1:15" s="32" customFormat="1" ht="15.75" hidden="1" customHeight="1">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5" s="32" customFormat="1" ht="15.75" customHeight="1">
      <c r="A12125" s="32">
        <v>12123</v>
      </c>
      <c r="B12125" s="32">
        <v>83</v>
      </c>
      <c r="C12125" s="32">
        <v>426</v>
      </c>
      <c r="D12125" s="37">
        <v>42782</v>
      </c>
      <c r="E12125" s="32" t="b">
        <v>1</v>
      </c>
      <c r="F12125" s="38" t="s">
        <v>37</v>
      </c>
      <c r="G12125" s="38" t="s">
        <v>38</v>
      </c>
      <c r="H12125" s="38" t="s">
        <v>52</v>
      </c>
      <c r="I12125" s="38" t="s">
        <v>40</v>
      </c>
      <c r="J12125" s="38" t="s">
        <v>42</v>
      </c>
      <c r="K12125" s="39">
        <v>2083.94</v>
      </c>
      <c r="L12125" s="39">
        <v>675.03</v>
      </c>
      <c r="M12125" s="37">
        <v>41533</v>
      </c>
      <c r="N12125" s="39">
        <f t="shared" ref="N12125" si="4491">K12125-L12125</f>
        <v>1408.91</v>
      </c>
      <c r="O12125" s="63">
        <f>K12125/L12125</f>
        <v>3.0871813104602759</v>
      </c>
    </row>
    <row r="12126" spans="1:15" s="32" customFormat="1" ht="15.75" hidden="1" customHeight="1">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5" s="32" customFormat="1" ht="15.75" customHeight="1">
      <c r="A12127" s="32">
        <v>12125</v>
      </c>
      <c r="B12127" s="32">
        <v>56</v>
      </c>
      <c r="C12127" s="32">
        <v>2093</v>
      </c>
      <c r="D12127" s="37">
        <v>42750</v>
      </c>
      <c r="E12127" s="32" t="b">
        <v>1</v>
      </c>
      <c r="F12127" s="38" t="s">
        <v>37</v>
      </c>
      <c r="G12127" s="38" t="s">
        <v>45</v>
      </c>
      <c r="H12127" s="38" t="s">
        <v>49</v>
      </c>
      <c r="I12127" s="38" t="s">
        <v>44</v>
      </c>
      <c r="J12127" s="38" t="s">
        <v>51</v>
      </c>
      <c r="K12127" s="39">
        <v>688.63</v>
      </c>
      <c r="L12127" s="39">
        <v>612.88</v>
      </c>
      <c r="M12127" s="37">
        <v>34244</v>
      </c>
      <c r="N12127" s="39">
        <f t="shared" ref="N12127:N12128" si="4492">K12127-L12127</f>
        <v>75.75</v>
      </c>
      <c r="O12127" s="63">
        <f t="shared" ref="O12127:O12128" si="4493">K12127/L12127</f>
        <v>1.1235967889309491</v>
      </c>
    </row>
    <row r="12128" spans="1:15" s="32" customFormat="1" ht="15.75" customHeight="1">
      <c r="A12128" s="32">
        <v>12126</v>
      </c>
      <c r="B12128" s="32">
        <v>88</v>
      </c>
      <c r="C12128" s="32">
        <v>2432</v>
      </c>
      <c r="D12128" s="37">
        <v>42767</v>
      </c>
      <c r="E12128" s="32" t="b">
        <v>1</v>
      </c>
      <c r="F12128" s="38" t="s">
        <v>37</v>
      </c>
      <c r="G12128" s="38" t="s">
        <v>45</v>
      </c>
      <c r="H12128" s="38" t="s">
        <v>39</v>
      </c>
      <c r="I12128" s="38" t="s">
        <v>40</v>
      </c>
      <c r="J12128" s="38" t="s">
        <v>40</v>
      </c>
      <c r="K12128" s="39">
        <v>1198.46</v>
      </c>
      <c r="L12128" s="39">
        <v>381.1</v>
      </c>
      <c r="M12128" s="37">
        <v>38482</v>
      </c>
      <c r="N12128" s="39">
        <f t="shared" si="4492"/>
        <v>817.36</v>
      </c>
      <c r="O12128" s="63">
        <f t="shared" si="4493"/>
        <v>3.1447389136709525</v>
      </c>
    </row>
    <row r="12129" spans="1:26" s="32" customFormat="1" ht="15.75" hidden="1" customHeight="1">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c r="A12130" s="32">
        <v>12128</v>
      </c>
      <c r="B12130" s="32">
        <v>19</v>
      </c>
      <c r="C12130" s="32">
        <v>56</v>
      </c>
      <c r="D12130" s="37">
        <v>42989</v>
      </c>
      <c r="E12130" s="32" t="b">
        <v>1</v>
      </c>
      <c r="F12130" s="38" t="s">
        <v>37</v>
      </c>
      <c r="G12130" s="38" t="s">
        <v>43</v>
      </c>
      <c r="H12130" s="38" t="s">
        <v>47</v>
      </c>
      <c r="I12130" s="38" t="s">
        <v>50</v>
      </c>
      <c r="J12130" s="38" t="s">
        <v>42</v>
      </c>
      <c r="K12130" s="39">
        <v>12.01</v>
      </c>
      <c r="L12130" s="39">
        <v>7.21</v>
      </c>
      <c r="M12130" s="37">
        <v>40670</v>
      </c>
      <c r="N12130" s="39">
        <f t="shared" ref="N12130" si="4494">K12130-L12130</f>
        <v>4.8</v>
      </c>
      <c r="O12130" s="63">
        <f>K12130/L12130</f>
        <v>1.6657420249653259</v>
      </c>
    </row>
    <row r="12131" spans="1:26" s="32" customFormat="1" ht="15.75" hidden="1" customHeight="1">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hidden="1" customHeight="1">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c r="A12133" s="32">
        <v>12131</v>
      </c>
      <c r="B12133" s="32">
        <v>22</v>
      </c>
      <c r="C12133" s="32">
        <v>280</v>
      </c>
      <c r="D12133" s="37">
        <v>43046</v>
      </c>
      <c r="E12133" s="32" t="b">
        <v>1</v>
      </c>
      <c r="F12133" s="38" t="s">
        <v>37</v>
      </c>
      <c r="G12133" s="38" t="s">
        <v>48</v>
      </c>
      <c r="H12133" s="38" t="s">
        <v>39</v>
      </c>
      <c r="I12133" s="38" t="s">
        <v>40</v>
      </c>
      <c r="J12133" s="38" t="s">
        <v>40</v>
      </c>
      <c r="K12133" s="39">
        <v>60.34</v>
      </c>
      <c r="L12133" s="39">
        <v>45.26</v>
      </c>
      <c r="M12133" s="37">
        <v>33455</v>
      </c>
      <c r="N12133" s="39">
        <f t="shared" ref="N12133:N12134" si="4495">K12133-L12133</f>
        <v>15.080000000000005</v>
      </c>
      <c r="O12133" s="63">
        <f t="shared" ref="O12133:O12134" si="4496">K12133/L12133</f>
        <v>1.3331860362350862</v>
      </c>
    </row>
    <row r="12134" spans="1:26" s="32" customFormat="1" ht="15.75" customHeight="1">
      <c r="A12134" s="32">
        <v>12132</v>
      </c>
      <c r="B12134" s="32">
        <v>89</v>
      </c>
      <c r="C12134" s="32">
        <v>2182</v>
      </c>
      <c r="D12134" s="37">
        <v>43082</v>
      </c>
      <c r="E12134" s="32" t="b">
        <v>1</v>
      </c>
      <c r="F12134" s="38" t="s">
        <v>37</v>
      </c>
      <c r="G12134" s="38" t="s">
        <v>46</v>
      </c>
      <c r="H12134" s="38" t="s">
        <v>39</v>
      </c>
      <c r="I12134" s="38" t="s">
        <v>40</v>
      </c>
      <c r="J12134" s="38" t="s">
        <v>42</v>
      </c>
      <c r="K12134" s="39">
        <v>1812.75</v>
      </c>
      <c r="L12134" s="39">
        <v>582.48</v>
      </c>
      <c r="M12134" s="37">
        <v>39427</v>
      </c>
      <c r="N12134" s="39">
        <f t="shared" si="4495"/>
        <v>1230.27</v>
      </c>
      <c r="O12134" s="63">
        <f t="shared" si="4496"/>
        <v>3.1121240214256281</v>
      </c>
    </row>
    <row r="12135" spans="1:26" s="32" customFormat="1" ht="15.75" hidden="1" customHeight="1">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c r="A12136" s="32">
        <v>12134</v>
      </c>
      <c r="B12136" s="32">
        <v>83</v>
      </c>
      <c r="C12136" s="32">
        <v>1536</v>
      </c>
      <c r="D12136" s="37">
        <v>43048</v>
      </c>
      <c r="E12136" s="32" t="b">
        <v>1</v>
      </c>
      <c r="F12136" s="38" t="s">
        <v>37</v>
      </c>
      <c r="G12136" s="38" t="s">
        <v>38</v>
      </c>
      <c r="H12136" s="38" t="s">
        <v>52</v>
      </c>
      <c r="I12136" s="38" t="s">
        <v>40</v>
      </c>
      <c r="J12136" s="38" t="s">
        <v>42</v>
      </c>
      <c r="K12136" s="39">
        <v>2083.94</v>
      </c>
      <c r="L12136" s="39">
        <v>675.03</v>
      </c>
      <c r="M12136" s="37">
        <v>38482</v>
      </c>
      <c r="N12136" s="39">
        <f t="shared" ref="N12136:N12138" si="4497">K12136-L12136</f>
        <v>1408.91</v>
      </c>
      <c r="O12136" s="63">
        <f t="shared" ref="O12136:O12138" si="4498">K12136/L12136</f>
        <v>3.0871813104602759</v>
      </c>
    </row>
    <row r="12137" spans="1:26" s="32" customFormat="1" ht="15.75" customHeight="1">
      <c r="A12137" s="32">
        <v>12135</v>
      </c>
      <c r="B12137" s="32">
        <v>51</v>
      </c>
      <c r="C12137" s="32">
        <v>1296</v>
      </c>
      <c r="D12137" s="37">
        <v>42744</v>
      </c>
      <c r="E12137" s="32" t="b">
        <v>1</v>
      </c>
      <c r="F12137" s="38" t="s">
        <v>37</v>
      </c>
      <c r="G12137" s="38" t="s">
        <v>43</v>
      </c>
      <c r="H12137" s="38" t="s">
        <v>39</v>
      </c>
      <c r="I12137" s="38" t="s">
        <v>50</v>
      </c>
      <c r="J12137" s="38" t="s">
        <v>40</v>
      </c>
      <c r="K12137" s="39">
        <v>2005.66</v>
      </c>
      <c r="L12137" s="39">
        <v>1203.4000000000001</v>
      </c>
      <c r="M12137" s="37">
        <v>37823</v>
      </c>
      <c r="N12137" s="39">
        <f t="shared" si="4497"/>
        <v>802.26</v>
      </c>
      <c r="O12137" s="63">
        <f t="shared" si="4498"/>
        <v>1.666661126807379</v>
      </c>
    </row>
    <row r="12138" spans="1:26" s="32" customFormat="1" ht="15.75" customHeight="1">
      <c r="A12138" s="32">
        <v>12136</v>
      </c>
      <c r="B12138" s="32">
        <v>26</v>
      </c>
      <c r="C12138" s="32">
        <v>2462</v>
      </c>
      <c r="D12138" s="37">
        <v>43051</v>
      </c>
      <c r="E12138" s="32" t="b">
        <v>1</v>
      </c>
      <c r="F12138" s="38" t="s">
        <v>37</v>
      </c>
      <c r="G12138" s="38" t="s">
        <v>48</v>
      </c>
      <c r="H12138" s="38" t="s">
        <v>39</v>
      </c>
      <c r="I12138" s="38" t="s">
        <v>40</v>
      </c>
      <c r="J12138" s="38" t="s">
        <v>40</v>
      </c>
      <c r="K12138" s="39">
        <v>1992.93</v>
      </c>
      <c r="L12138" s="39">
        <v>762.63</v>
      </c>
      <c r="M12138" s="37">
        <v>34115</v>
      </c>
      <c r="N12138" s="39">
        <f t="shared" si="4497"/>
        <v>1230.3000000000002</v>
      </c>
      <c r="O12138" s="63">
        <f t="shared" si="4498"/>
        <v>2.6132331536918296</v>
      </c>
    </row>
    <row r="12139" spans="1:26" s="32" customFormat="1" ht="15.75" hidden="1" customHeight="1">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hidden="1" customHeight="1">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hidden="1" customHeight="1">
      <c r="A12141" s="32">
        <v>12139</v>
      </c>
      <c r="B12141" s="32">
        <v>0</v>
      </c>
      <c r="C12141" s="32">
        <v>2762</v>
      </c>
      <c r="D12141" s="37">
        <v>42785</v>
      </c>
      <c r="E12141" s="32" t="b">
        <v>1</v>
      </c>
      <c r="F12141" s="38" t="s">
        <v>37</v>
      </c>
      <c r="K12141" s="32">
        <v>1997.68</v>
      </c>
      <c r="M12141" s="37"/>
      <c r="N12141" s="39">
        <f t="shared" ref="N12141" si="4499">K12141-L12141</f>
        <v>1997.68</v>
      </c>
      <c r="O12141" s="39"/>
      <c r="P12141" s="39"/>
      <c r="Q12141" s="39"/>
      <c r="R12141" s="39"/>
      <c r="S12141" s="39"/>
      <c r="T12141" s="39"/>
      <c r="U12141" s="39"/>
      <c r="V12141" s="39"/>
      <c r="W12141" s="39"/>
      <c r="X12141" s="39"/>
      <c r="Y12141" s="39"/>
      <c r="Z12141" s="39"/>
    </row>
    <row r="12142" spans="1:26" s="32" customFormat="1" ht="15.75" hidden="1" customHeight="1">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hidden="1" customHeight="1">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hidden="1" customHeight="1">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5" s="32" customFormat="1" ht="15.75" customHeight="1">
      <c r="A12145" s="32">
        <v>12143</v>
      </c>
      <c r="B12145" s="32">
        <v>13</v>
      </c>
      <c r="C12145" s="32">
        <v>2052</v>
      </c>
      <c r="D12145" s="37">
        <v>42740</v>
      </c>
      <c r="E12145" s="32" t="b">
        <v>1</v>
      </c>
      <c r="F12145" s="38" t="s">
        <v>37</v>
      </c>
      <c r="G12145" s="38" t="s">
        <v>38</v>
      </c>
      <c r="H12145" s="38" t="s">
        <v>39</v>
      </c>
      <c r="I12145" s="38" t="s">
        <v>40</v>
      </c>
      <c r="J12145" s="38" t="s">
        <v>40</v>
      </c>
      <c r="K12145" s="39">
        <v>1163.8900000000001</v>
      </c>
      <c r="L12145" s="39">
        <v>589.27</v>
      </c>
      <c r="M12145" s="37">
        <v>37838</v>
      </c>
      <c r="N12145" s="39">
        <f t="shared" ref="N12145:N12146" si="4500">K12145-L12145</f>
        <v>574.62000000000012</v>
      </c>
      <c r="O12145" s="63">
        <f t="shared" ref="O12145:O12146" si="4501">K12145/L12145</f>
        <v>1.9751387309722201</v>
      </c>
    </row>
    <row r="12146" spans="1:15" s="32" customFormat="1" ht="15.75" customHeight="1">
      <c r="A12146" s="32">
        <v>12144</v>
      </c>
      <c r="B12146" s="32">
        <v>7</v>
      </c>
      <c r="C12146" s="32">
        <v>821</v>
      </c>
      <c r="D12146" s="37">
        <v>42922</v>
      </c>
      <c r="E12146" s="32" t="b">
        <v>1</v>
      </c>
      <c r="F12146" s="38" t="s">
        <v>37</v>
      </c>
      <c r="G12146" s="38" t="s">
        <v>41</v>
      </c>
      <c r="H12146" s="38" t="s">
        <v>47</v>
      </c>
      <c r="I12146" s="38" t="s">
        <v>44</v>
      </c>
      <c r="J12146" s="38" t="s">
        <v>40</v>
      </c>
      <c r="K12146" s="39">
        <v>980.37</v>
      </c>
      <c r="L12146" s="39">
        <v>234.43</v>
      </c>
      <c r="M12146" s="37">
        <v>37838</v>
      </c>
      <c r="N12146" s="39">
        <f t="shared" si="4500"/>
        <v>745.94</v>
      </c>
      <c r="O12146" s="63">
        <f t="shared" si="4501"/>
        <v>4.1819306402764154</v>
      </c>
    </row>
    <row r="12147" spans="1:15" s="32" customFormat="1" ht="15.75" hidden="1" customHeight="1">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5" s="32" customFormat="1" ht="15.75" customHeight="1">
      <c r="A12148" s="32">
        <v>12146</v>
      </c>
      <c r="B12148" s="32">
        <v>35</v>
      </c>
      <c r="C12148" s="32">
        <v>2198</v>
      </c>
      <c r="D12148" s="37">
        <v>43074</v>
      </c>
      <c r="E12148" s="32" t="b">
        <v>1</v>
      </c>
      <c r="F12148" s="38" t="s">
        <v>37</v>
      </c>
      <c r="G12148" s="38" t="s">
        <v>41</v>
      </c>
      <c r="H12148" s="38" t="s">
        <v>39</v>
      </c>
      <c r="I12148" s="38" t="s">
        <v>44</v>
      </c>
      <c r="J12148" s="38" t="s">
        <v>40</v>
      </c>
      <c r="K12148" s="39">
        <v>1057.51</v>
      </c>
      <c r="L12148" s="39">
        <v>154.4</v>
      </c>
      <c r="M12148" s="37">
        <v>38750</v>
      </c>
      <c r="N12148" s="39">
        <f t="shared" ref="N12148:N12151" si="4502">K12148-L12148</f>
        <v>903.11</v>
      </c>
      <c r="O12148" s="63">
        <f t="shared" ref="O12148:O12151" si="4503">K12148/L12148</f>
        <v>6.8491580310880824</v>
      </c>
    </row>
    <row r="12149" spans="1:15" s="32" customFormat="1" ht="15.75" customHeight="1">
      <c r="A12149" s="32">
        <v>12147</v>
      </c>
      <c r="B12149" s="32">
        <v>9</v>
      </c>
      <c r="C12149" s="32">
        <v>2350</v>
      </c>
      <c r="D12149" s="37">
        <v>42919</v>
      </c>
      <c r="E12149" s="32" t="b">
        <v>1</v>
      </c>
      <c r="F12149" s="38" t="s">
        <v>37</v>
      </c>
      <c r="G12149" s="38" t="s">
        <v>43</v>
      </c>
      <c r="H12149" s="38" t="s">
        <v>47</v>
      </c>
      <c r="I12149" s="38" t="s">
        <v>40</v>
      </c>
      <c r="J12149" s="38" t="s">
        <v>40</v>
      </c>
      <c r="K12149" s="39">
        <v>742.54</v>
      </c>
      <c r="L12149" s="39">
        <v>667.4</v>
      </c>
      <c r="M12149" s="37">
        <v>41701</v>
      </c>
      <c r="N12149" s="39">
        <f t="shared" si="4502"/>
        <v>75.139999999999986</v>
      </c>
      <c r="O12149" s="63">
        <f t="shared" si="4503"/>
        <v>1.1125861552292478</v>
      </c>
    </row>
    <row r="12150" spans="1:15" s="32" customFormat="1" ht="15.75" customHeight="1">
      <c r="A12150" s="32">
        <v>12148</v>
      </c>
      <c r="B12150" s="32">
        <v>5</v>
      </c>
      <c r="C12150" s="32">
        <v>3227</v>
      </c>
      <c r="D12150" s="37">
        <v>43003</v>
      </c>
      <c r="E12150" s="32" t="b">
        <v>1</v>
      </c>
      <c r="F12150" s="38" t="s">
        <v>37</v>
      </c>
      <c r="G12150" s="38" t="s">
        <v>41</v>
      </c>
      <c r="H12150" s="38" t="s">
        <v>49</v>
      </c>
      <c r="I12150" s="38" t="s">
        <v>44</v>
      </c>
      <c r="J12150" s="38" t="s">
        <v>40</v>
      </c>
      <c r="K12150" s="39">
        <v>574.64</v>
      </c>
      <c r="L12150" s="39">
        <v>459.71</v>
      </c>
      <c r="M12150" s="37">
        <v>40784</v>
      </c>
      <c r="N12150" s="39">
        <f t="shared" si="4502"/>
        <v>114.93</v>
      </c>
      <c r="O12150" s="63">
        <f t="shared" si="4503"/>
        <v>1.2500054382110461</v>
      </c>
    </row>
    <row r="12151" spans="1:15" s="32" customFormat="1" ht="15.75" customHeight="1">
      <c r="A12151" s="32">
        <v>12149</v>
      </c>
      <c r="B12151" s="32">
        <v>52</v>
      </c>
      <c r="C12151" s="32">
        <v>2563</v>
      </c>
      <c r="D12151" s="37">
        <v>42992</v>
      </c>
      <c r="E12151" s="32" t="b">
        <v>1</v>
      </c>
      <c r="F12151" s="38" t="s">
        <v>37</v>
      </c>
      <c r="G12151" s="38" t="s">
        <v>43</v>
      </c>
      <c r="H12151" s="38" t="s">
        <v>47</v>
      </c>
      <c r="I12151" s="38" t="s">
        <v>40</v>
      </c>
      <c r="J12151" s="38" t="s">
        <v>40</v>
      </c>
      <c r="K12151" s="39">
        <v>1280.28</v>
      </c>
      <c r="L12151" s="39">
        <v>829.51</v>
      </c>
      <c r="M12151" s="37">
        <v>35707</v>
      </c>
      <c r="N12151" s="39">
        <f t="shared" si="4502"/>
        <v>450.77</v>
      </c>
      <c r="O12151" s="63">
        <f t="shared" si="4503"/>
        <v>1.5434171981049052</v>
      </c>
    </row>
    <row r="12152" spans="1:15" s="32" customFormat="1" ht="15.75" hidden="1" customHeight="1">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5" s="32" customFormat="1" ht="15.75" hidden="1" customHeight="1">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5" s="32" customFormat="1" ht="15.75" hidden="1" customHeight="1">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5" s="32" customFormat="1" ht="15.75" customHeight="1">
      <c r="A12155" s="32">
        <v>12153</v>
      </c>
      <c r="B12155" s="32">
        <v>37</v>
      </c>
      <c r="C12155" s="32">
        <v>255</v>
      </c>
      <c r="D12155" s="37">
        <v>42764</v>
      </c>
      <c r="E12155" s="32" t="b">
        <v>1</v>
      </c>
      <c r="F12155" s="38" t="s">
        <v>37</v>
      </c>
      <c r="G12155" s="38" t="s">
        <v>43</v>
      </c>
      <c r="H12155" s="38" t="s">
        <v>39</v>
      </c>
      <c r="I12155" s="38" t="s">
        <v>44</v>
      </c>
      <c r="J12155" s="38" t="s">
        <v>40</v>
      </c>
      <c r="K12155" s="39">
        <v>1793.43</v>
      </c>
      <c r="L12155" s="39">
        <v>248.82</v>
      </c>
      <c r="M12155" s="37">
        <v>36361</v>
      </c>
      <c r="N12155" s="39">
        <f t="shared" ref="N12155" si="4504">K12155-L12155</f>
        <v>1544.6100000000001</v>
      </c>
      <c r="O12155" s="63">
        <f>K12155/L12155</f>
        <v>7.2077405353267423</v>
      </c>
    </row>
    <row r="12156" spans="1:15" s="32" customFormat="1" ht="15.75" hidden="1" customHeight="1">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5" s="32" customFormat="1" ht="15.75" customHeight="1">
      <c r="A12157" s="32">
        <v>12155</v>
      </c>
      <c r="B12157" s="32">
        <v>6</v>
      </c>
      <c r="C12157" s="32">
        <v>1377</v>
      </c>
      <c r="D12157" s="37">
        <v>42796</v>
      </c>
      <c r="E12157" s="32" t="b">
        <v>1</v>
      </c>
      <c r="F12157" s="38" t="s">
        <v>37</v>
      </c>
      <c r="G12157" s="38" t="s">
        <v>43</v>
      </c>
      <c r="H12157" s="38" t="s">
        <v>39</v>
      </c>
      <c r="I12157" s="38" t="s">
        <v>50</v>
      </c>
      <c r="J12157" s="38" t="s">
        <v>40</v>
      </c>
      <c r="K12157" s="39">
        <v>227.88</v>
      </c>
      <c r="L12157" s="39">
        <v>136.72999999999999</v>
      </c>
      <c r="M12157" s="37">
        <v>37659</v>
      </c>
      <c r="N12157" s="39">
        <f t="shared" ref="N12157:N12158" si="4505">K12157-L12157</f>
        <v>91.15</v>
      </c>
      <c r="O12157" s="63">
        <f t="shared" ref="O12157:O12158" si="4506">K12157/L12157</f>
        <v>1.6666422877203249</v>
      </c>
    </row>
    <row r="12158" spans="1:15" s="32" customFormat="1" ht="15.75" customHeight="1">
      <c r="A12158" s="32">
        <v>12156</v>
      </c>
      <c r="B12158" s="32">
        <v>25</v>
      </c>
      <c r="C12158" s="32">
        <v>209</v>
      </c>
      <c r="D12158" s="37">
        <v>42968</v>
      </c>
      <c r="E12158" s="32" t="b">
        <v>1</v>
      </c>
      <c r="F12158" s="38" t="s">
        <v>37</v>
      </c>
      <c r="G12158" s="38" t="s">
        <v>46</v>
      </c>
      <c r="H12158" s="38" t="s">
        <v>47</v>
      </c>
      <c r="I12158" s="38" t="s">
        <v>40</v>
      </c>
      <c r="J12158" s="38" t="s">
        <v>40</v>
      </c>
      <c r="K12158" s="39">
        <v>1538.99</v>
      </c>
      <c r="L12158" s="39">
        <v>829.65</v>
      </c>
      <c r="M12158" s="37">
        <v>42218</v>
      </c>
      <c r="N12158" s="39">
        <f t="shared" si="4505"/>
        <v>709.34</v>
      </c>
      <c r="O12158" s="63">
        <f t="shared" si="4506"/>
        <v>1.8549870427288617</v>
      </c>
    </row>
    <row r="12159" spans="1:15" s="32" customFormat="1" ht="15.75" hidden="1" customHeight="1">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5" s="32" customFormat="1" ht="15.75" customHeight="1">
      <c r="A12160" s="32">
        <v>12158</v>
      </c>
      <c r="B12160" s="32">
        <v>37</v>
      </c>
      <c r="C12160" s="32">
        <v>1397</v>
      </c>
      <c r="D12160" s="37">
        <v>42785</v>
      </c>
      <c r="E12160" s="32" t="b">
        <v>1</v>
      </c>
      <c r="F12160" s="38" t="s">
        <v>37</v>
      </c>
      <c r="G12160" s="38" t="s">
        <v>43</v>
      </c>
      <c r="H12160" s="38" t="s">
        <v>39</v>
      </c>
      <c r="I12160" s="38" t="s">
        <v>44</v>
      </c>
      <c r="J12160" s="38" t="s">
        <v>40</v>
      </c>
      <c r="K12160" s="39">
        <v>1793.43</v>
      </c>
      <c r="L12160" s="39">
        <v>248.82</v>
      </c>
      <c r="M12160" s="37">
        <v>40672</v>
      </c>
      <c r="N12160" s="39">
        <f t="shared" ref="N12160" si="4507">K12160-L12160</f>
        <v>1544.6100000000001</v>
      </c>
      <c r="O12160" s="63">
        <f>K12160/L12160</f>
        <v>7.2077405353267423</v>
      </c>
    </row>
    <row r="12161" spans="1:15" s="32" customFormat="1" ht="15.75" hidden="1" customHeight="1">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5" s="32" customFormat="1" ht="15.75" customHeight="1">
      <c r="A12162" s="32">
        <v>12160</v>
      </c>
      <c r="B12162" s="32">
        <v>13</v>
      </c>
      <c r="C12162" s="32">
        <v>2318</v>
      </c>
      <c r="D12162" s="37">
        <v>42991</v>
      </c>
      <c r="E12162" s="32" t="b">
        <v>1</v>
      </c>
      <c r="F12162" s="38" t="s">
        <v>37</v>
      </c>
      <c r="G12162" s="38" t="s">
        <v>38</v>
      </c>
      <c r="H12162" s="38" t="s">
        <v>39</v>
      </c>
      <c r="I12162" s="38" t="s">
        <v>40</v>
      </c>
      <c r="J12162" s="38" t="s">
        <v>40</v>
      </c>
      <c r="K12162" s="39">
        <v>1163.8900000000001</v>
      </c>
      <c r="L12162" s="39">
        <v>589.27</v>
      </c>
      <c r="M12162" s="37">
        <v>38693</v>
      </c>
      <c r="N12162" s="39">
        <f t="shared" ref="N12162" si="4508">K12162-L12162</f>
        <v>574.62000000000012</v>
      </c>
      <c r="O12162" s="63">
        <f>K12162/L12162</f>
        <v>1.9751387309722201</v>
      </c>
    </row>
    <row r="12163" spans="1:15" s="32" customFormat="1" ht="15.75" hidden="1" customHeight="1">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5" s="32" customFormat="1" ht="15.75" customHeight="1">
      <c r="A12164" s="32">
        <v>12162</v>
      </c>
      <c r="B12164" s="32">
        <v>55</v>
      </c>
      <c r="C12164" s="32">
        <v>2364</v>
      </c>
      <c r="D12164" s="37">
        <v>42969</v>
      </c>
      <c r="E12164" s="32" t="b">
        <v>1</v>
      </c>
      <c r="F12164" s="38" t="s">
        <v>37</v>
      </c>
      <c r="G12164" s="38" t="s">
        <v>41</v>
      </c>
      <c r="H12164" s="38" t="s">
        <v>47</v>
      </c>
      <c r="I12164" s="38" t="s">
        <v>40</v>
      </c>
      <c r="J12164" s="38" t="s">
        <v>42</v>
      </c>
      <c r="K12164" s="39">
        <v>1894.19</v>
      </c>
      <c r="L12164" s="39">
        <v>598.76</v>
      </c>
      <c r="M12164" s="37">
        <v>40779</v>
      </c>
      <c r="N12164" s="39">
        <f t="shared" ref="N12164:N12165" si="4509">K12164-L12164</f>
        <v>1295.43</v>
      </c>
      <c r="O12164" s="63">
        <f t="shared" ref="O12164:O12165" si="4510">K12164/L12164</f>
        <v>3.1635212773064336</v>
      </c>
    </row>
    <row r="12165" spans="1:15" s="32" customFormat="1" ht="15.75" customHeight="1">
      <c r="A12165" s="32">
        <v>12163</v>
      </c>
      <c r="B12165" s="32">
        <v>21</v>
      </c>
      <c r="C12165" s="32">
        <v>2954</v>
      </c>
      <c r="D12165" s="37">
        <v>42807</v>
      </c>
      <c r="E12165" s="32" t="b">
        <v>1</v>
      </c>
      <c r="F12165" s="38" t="s">
        <v>37</v>
      </c>
      <c r="G12165" s="38" t="s">
        <v>38</v>
      </c>
      <c r="H12165" s="38" t="s">
        <v>39</v>
      </c>
      <c r="I12165" s="38" t="s">
        <v>40</v>
      </c>
      <c r="J12165" s="38" t="s">
        <v>42</v>
      </c>
      <c r="K12165" s="39">
        <v>1071.23</v>
      </c>
      <c r="L12165" s="39">
        <v>380.74</v>
      </c>
      <c r="M12165" s="37">
        <v>35160</v>
      </c>
      <c r="N12165" s="39">
        <f t="shared" si="4509"/>
        <v>690.49</v>
      </c>
      <c r="O12165" s="63">
        <f t="shared" si="4510"/>
        <v>2.8135473026212114</v>
      </c>
    </row>
    <row r="12166" spans="1:15" s="32" customFormat="1" ht="15.75" hidden="1" customHeight="1">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5" s="32" customFormat="1" ht="15.75" hidden="1" customHeight="1">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5" s="32" customFormat="1" ht="15.75" hidden="1" customHeight="1">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5" s="32" customFormat="1" ht="15.75" hidden="1" customHeight="1">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5" s="32" customFormat="1" ht="15.75" customHeight="1">
      <c r="A12170" s="32">
        <v>12168</v>
      </c>
      <c r="B12170" s="32">
        <v>65</v>
      </c>
      <c r="C12170" s="32">
        <v>2656</v>
      </c>
      <c r="D12170" s="37">
        <v>42961</v>
      </c>
      <c r="E12170" s="32" t="b">
        <v>1</v>
      </c>
      <c r="F12170" s="38" t="s">
        <v>37</v>
      </c>
      <c r="G12170" s="38" t="s">
        <v>48</v>
      </c>
      <c r="H12170" s="38" t="s">
        <v>39</v>
      </c>
      <c r="I12170" s="38" t="s">
        <v>40</v>
      </c>
      <c r="J12170" s="38" t="s">
        <v>40</v>
      </c>
      <c r="K12170" s="39">
        <v>1807.45</v>
      </c>
      <c r="L12170" s="39">
        <v>778.69</v>
      </c>
      <c r="M12170" s="37">
        <v>37499</v>
      </c>
      <c r="N12170" s="39">
        <f t="shared" ref="N12170:N12171" si="4511">K12170-L12170</f>
        <v>1028.76</v>
      </c>
      <c r="O12170" s="63">
        <f t="shared" ref="O12170:O12171" si="4512">K12170/L12170</f>
        <v>2.3211419178363659</v>
      </c>
    </row>
    <row r="12171" spans="1:15" s="32" customFormat="1" ht="15.75" customHeight="1">
      <c r="A12171" s="32">
        <v>12169</v>
      </c>
      <c r="B12171" s="32">
        <v>92</v>
      </c>
      <c r="C12171" s="32">
        <v>273</v>
      </c>
      <c r="D12171" s="37">
        <v>42884</v>
      </c>
      <c r="E12171" s="32" t="b">
        <v>1</v>
      </c>
      <c r="F12171" s="38" t="s">
        <v>37</v>
      </c>
      <c r="G12171" s="38" t="s">
        <v>48</v>
      </c>
      <c r="H12171" s="38" t="s">
        <v>39</v>
      </c>
      <c r="I12171" s="38" t="s">
        <v>40</v>
      </c>
      <c r="J12171" s="38" t="s">
        <v>51</v>
      </c>
      <c r="K12171" s="39">
        <v>1415.01</v>
      </c>
      <c r="L12171" s="39">
        <v>1259.3599999999999</v>
      </c>
      <c r="M12171" s="37">
        <v>37626</v>
      </c>
      <c r="N12171" s="39">
        <f t="shared" si="4511"/>
        <v>155.65000000000009</v>
      </c>
      <c r="O12171" s="63">
        <f t="shared" si="4512"/>
        <v>1.1235945242027698</v>
      </c>
    </row>
    <row r="12172" spans="1:15" s="32" customFormat="1" ht="15.75" hidden="1" customHeight="1">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5" s="32" customFormat="1" ht="15.75" customHeight="1">
      <c r="A12173" s="32">
        <v>12171</v>
      </c>
      <c r="B12173" s="32">
        <v>60</v>
      </c>
      <c r="C12173" s="32">
        <v>2537</v>
      </c>
      <c r="D12173" s="37">
        <v>43007</v>
      </c>
      <c r="E12173" s="32" t="b">
        <v>1</v>
      </c>
      <c r="F12173" s="38" t="s">
        <v>37</v>
      </c>
      <c r="G12173" s="38" t="s">
        <v>46</v>
      </c>
      <c r="H12173" s="38" t="s">
        <v>39</v>
      </c>
      <c r="I12173" s="38" t="s">
        <v>50</v>
      </c>
      <c r="J12173" s="38" t="s">
        <v>51</v>
      </c>
      <c r="K12173" s="39">
        <v>1977.36</v>
      </c>
      <c r="L12173" s="39">
        <v>1759.85</v>
      </c>
      <c r="M12173" s="37">
        <v>42145</v>
      </c>
      <c r="N12173" s="39">
        <f t="shared" ref="N12173" si="4513">K12173-L12173</f>
        <v>217.51</v>
      </c>
      <c r="O12173" s="63">
        <f>K12173/L12173</f>
        <v>1.1235957610023581</v>
      </c>
    </row>
    <row r="12174" spans="1:15" s="32" customFormat="1" ht="15.75" hidden="1" customHeight="1">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5" s="32" customFormat="1" ht="15.75" hidden="1" customHeight="1">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5" s="32" customFormat="1" ht="15.75" hidden="1" customHeight="1">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5" s="32" customFormat="1" ht="15.75" customHeight="1">
      <c r="A12177" s="32">
        <v>12175</v>
      </c>
      <c r="B12177" s="32">
        <v>1</v>
      </c>
      <c r="C12177" s="32">
        <v>2309</v>
      </c>
      <c r="D12177" s="37">
        <v>42831</v>
      </c>
      <c r="E12177" s="32" t="b">
        <v>1</v>
      </c>
      <c r="F12177" s="38" t="s">
        <v>37</v>
      </c>
      <c r="G12177" s="38" t="s">
        <v>46</v>
      </c>
      <c r="H12177" s="38" t="s">
        <v>39</v>
      </c>
      <c r="I12177" s="38" t="s">
        <v>40</v>
      </c>
      <c r="J12177" s="38" t="s">
        <v>40</v>
      </c>
      <c r="K12177" s="39">
        <v>1403.5</v>
      </c>
      <c r="L12177" s="39">
        <v>954.82</v>
      </c>
      <c r="M12177" s="37">
        <v>42688</v>
      </c>
      <c r="N12177" s="39">
        <f t="shared" ref="N12177:N12179" si="4514">K12177-L12177</f>
        <v>448.67999999999995</v>
      </c>
      <c r="O12177" s="63">
        <f t="shared" ref="O12177:O12179" si="4515">K12177/L12177</f>
        <v>1.4699105590582517</v>
      </c>
    </row>
    <row r="12178" spans="1:15" s="32" customFormat="1" ht="15.75" customHeight="1">
      <c r="A12178" s="32">
        <v>12176</v>
      </c>
      <c r="B12178" s="32">
        <v>63</v>
      </c>
      <c r="C12178" s="32">
        <v>1006</v>
      </c>
      <c r="D12178" s="37">
        <v>42888</v>
      </c>
      <c r="E12178" s="32" t="b">
        <v>1</v>
      </c>
      <c r="F12178" s="38" t="s">
        <v>37</v>
      </c>
      <c r="G12178" s="38" t="s">
        <v>38</v>
      </c>
      <c r="H12178" s="38" t="s">
        <v>39</v>
      </c>
      <c r="I12178" s="38" t="s">
        <v>40</v>
      </c>
      <c r="J12178" s="38" t="s">
        <v>40</v>
      </c>
      <c r="K12178" s="39">
        <v>1483.2</v>
      </c>
      <c r="L12178" s="39">
        <v>99.59</v>
      </c>
      <c r="M12178" s="37">
        <v>42145</v>
      </c>
      <c r="N12178" s="39">
        <f t="shared" si="4514"/>
        <v>1383.6100000000001</v>
      </c>
      <c r="O12178" s="63">
        <f t="shared" si="4515"/>
        <v>14.893061552364696</v>
      </c>
    </row>
    <row r="12179" spans="1:15" s="32" customFormat="1" ht="15.75" customHeight="1">
      <c r="A12179" s="32">
        <v>12177</v>
      </c>
      <c r="B12179" s="32">
        <v>27</v>
      </c>
      <c r="C12179" s="32">
        <v>1895</v>
      </c>
      <c r="D12179" s="37">
        <v>42923</v>
      </c>
      <c r="E12179" s="32" t="b">
        <v>1</v>
      </c>
      <c r="F12179" s="38" t="s">
        <v>37</v>
      </c>
      <c r="G12179" s="38" t="s">
        <v>41</v>
      </c>
      <c r="H12179" s="38" t="s">
        <v>39</v>
      </c>
      <c r="I12179" s="38" t="s">
        <v>40</v>
      </c>
      <c r="J12179" s="38" t="s">
        <v>40</v>
      </c>
      <c r="K12179" s="39">
        <v>499.53</v>
      </c>
      <c r="L12179" s="39">
        <v>388.72</v>
      </c>
      <c r="M12179" s="37">
        <v>36334</v>
      </c>
      <c r="N12179" s="39">
        <f t="shared" si="4514"/>
        <v>110.80999999999995</v>
      </c>
      <c r="O12179" s="63">
        <f t="shared" si="4515"/>
        <v>1.2850637991356244</v>
      </c>
    </row>
    <row r="12180" spans="1:15" s="32" customFormat="1" ht="15.75" hidden="1" customHeight="1">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5" s="32" customFormat="1" ht="15.75" hidden="1" customHeight="1">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5" s="32" customFormat="1" ht="15.75" hidden="1" customHeight="1">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5" s="32" customFormat="1" ht="15.75" customHeight="1">
      <c r="A12183" s="32">
        <v>12181</v>
      </c>
      <c r="B12183" s="32">
        <v>49</v>
      </c>
      <c r="C12183" s="32">
        <v>2221</v>
      </c>
      <c r="D12183" s="37">
        <v>42769</v>
      </c>
      <c r="E12183" s="32" t="b">
        <v>1</v>
      </c>
      <c r="F12183" s="38" t="s">
        <v>37</v>
      </c>
      <c r="G12183" s="38" t="s">
        <v>41</v>
      </c>
      <c r="H12183" s="38" t="s">
        <v>47</v>
      </c>
      <c r="I12183" s="38" t="s">
        <v>40</v>
      </c>
      <c r="J12183" s="38" t="s">
        <v>40</v>
      </c>
      <c r="K12183" s="39">
        <v>533.51</v>
      </c>
      <c r="L12183" s="39">
        <v>400.13</v>
      </c>
      <c r="M12183" s="37">
        <v>35707</v>
      </c>
      <c r="N12183" s="39">
        <f t="shared" ref="N12183" si="4516">K12183-L12183</f>
        <v>133.38</v>
      </c>
      <c r="O12183" s="63">
        <f>K12183/L12183</f>
        <v>1.3333416639592133</v>
      </c>
    </row>
    <row r="12184" spans="1:15" s="32" customFormat="1" ht="15.75" hidden="1" customHeight="1">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5" s="32" customFormat="1" ht="15.75" hidden="1" customHeight="1">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5" s="32" customFormat="1" ht="15.75" customHeight="1">
      <c r="A12186" s="32">
        <v>12184</v>
      </c>
      <c r="B12186" s="32">
        <v>91</v>
      </c>
      <c r="C12186" s="32">
        <v>962</v>
      </c>
      <c r="D12186" s="37">
        <v>42827</v>
      </c>
      <c r="E12186" s="32" t="b">
        <v>1</v>
      </c>
      <c r="F12186" s="38" t="s">
        <v>37</v>
      </c>
      <c r="G12186" s="38" t="s">
        <v>48</v>
      </c>
      <c r="H12186" s="38" t="s">
        <v>39</v>
      </c>
      <c r="I12186" s="38" t="s">
        <v>44</v>
      </c>
      <c r="J12186" s="38" t="s">
        <v>40</v>
      </c>
      <c r="K12186" s="39">
        <v>642.30999999999995</v>
      </c>
      <c r="L12186" s="39">
        <v>513.85</v>
      </c>
      <c r="M12186" s="37">
        <v>37873</v>
      </c>
      <c r="N12186" s="39">
        <f t="shared" ref="N12186" si="4517">K12186-L12186</f>
        <v>128.45999999999992</v>
      </c>
      <c r="O12186" s="63">
        <f>K12186/L12186</f>
        <v>1.2499951347669551</v>
      </c>
    </row>
    <row r="12187" spans="1:15" s="32" customFormat="1" ht="15.75" hidden="1" customHeight="1">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5" s="32" customFormat="1" ht="15.75" customHeight="1">
      <c r="A12188" s="32">
        <v>12186</v>
      </c>
      <c r="B12188" s="32">
        <v>15</v>
      </c>
      <c r="C12188" s="32">
        <v>208</v>
      </c>
      <c r="D12188" s="37">
        <v>42767</v>
      </c>
      <c r="E12188" s="32" t="b">
        <v>1</v>
      </c>
      <c r="F12188" s="38" t="s">
        <v>37</v>
      </c>
      <c r="G12188" s="38" t="s">
        <v>48</v>
      </c>
      <c r="H12188" s="38" t="s">
        <v>39</v>
      </c>
      <c r="I12188" s="38" t="s">
        <v>40</v>
      </c>
      <c r="J12188" s="38" t="s">
        <v>40</v>
      </c>
      <c r="K12188" s="39">
        <v>1292.8399999999999</v>
      </c>
      <c r="L12188" s="39">
        <v>13.44</v>
      </c>
      <c r="M12188" s="37">
        <v>39915</v>
      </c>
      <c r="N12188" s="39">
        <f t="shared" ref="N12188:N12191" si="4518">K12188-L12188</f>
        <v>1279.3999999999999</v>
      </c>
      <c r="O12188" s="63">
        <f t="shared" ref="O12188:O12191" si="4519">K12188/L12188</f>
        <v>96.19345238095238</v>
      </c>
    </row>
    <row r="12189" spans="1:15" s="32" customFormat="1" ht="15.75" customHeight="1">
      <c r="A12189" s="32">
        <v>12187</v>
      </c>
      <c r="B12189" s="32">
        <v>0</v>
      </c>
      <c r="C12189" s="32">
        <v>3348</v>
      </c>
      <c r="D12189" s="37">
        <v>42950</v>
      </c>
      <c r="E12189" s="32" t="b">
        <v>1</v>
      </c>
      <c r="F12189" s="38" t="s">
        <v>37</v>
      </c>
      <c r="G12189" s="38" t="s">
        <v>38</v>
      </c>
      <c r="H12189" s="38" t="s">
        <v>39</v>
      </c>
      <c r="I12189" s="38" t="s">
        <v>40</v>
      </c>
      <c r="J12189" s="38" t="s">
        <v>40</v>
      </c>
      <c r="K12189" s="39">
        <v>478.16</v>
      </c>
      <c r="L12189" s="39">
        <v>298.72000000000003</v>
      </c>
      <c r="M12189" s="37">
        <v>41047</v>
      </c>
      <c r="N12189" s="39">
        <f t="shared" si="4518"/>
        <v>179.44</v>
      </c>
      <c r="O12189" s="63">
        <f t="shared" si="4519"/>
        <v>1.6006963042313871</v>
      </c>
    </row>
    <row r="12190" spans="1:15" s="32" customFormat="1" ht="15.75" customHeight="1">
      <c r="A12190" s="32">
        <v>12188</v>
      </c>
      <c r="B12190" s="32">
        <v>31</v>
      </c>
      <c r="C12190" s="32">
        <v>818</v>
      </c>
      <c r="D12190" s="37">
        <v>42968</v>
      </c>
      <c r="E12190" s="32" t="b">
        <v>1</v>
      </c>
      <c r="F12190" s="38" t="s">
        <v>37</v>
      </c>
      <c r="G12190" s="38" t="s">
        <v>46</v>
      </c>
      <c r="H12190" s="38" t="s">
        <v>39</v>
      </c>
      <c r="I12190" s="38" t="s">
        <v>40</v>
      </c>
      <c r="J12190" s="38" t="s">
        <v>40</v>
      </c>
      <c r="K12190" s="39">
        <v>230.91</v>
      </c>
      <c r="L12190" s="39">
        <v>173.18</v>
      </c>
      <c r="M12190" s="37">
        <v>39031</v>
      </c>
      <c r="N12190" s="39">
        <f t="shared" si="4518"/>
        <v>57.72999999999999</v>
      </c>
      <c r="O12190" s="63">
        <f t="shared" si="4519"/>
        <v>1.3333525811294606</v>
      </c>
    </row>
    <row r="12191" spans="1:15" s="32" customFormat="1" ht="15.75" customHeight="1">
      <c r="A12191" s="32">
        <v>12189</v>
      </c>
      <c r="B12191" s="32">
        <v>79</v>
      </c>
      <c r="C12191" s="32">
        <v>1535</v>
      </c>
      <c r="D12191" s="37">
        <v>42870</v>
      </c>
      <c r="E12191" s="32" t="b">
        <v>1</v>
      </c>
      <c r="F12191" s="38" t="s">
        <v>37</v>
      </c>
      <c r="G12191" s="38" t="s">
        <v>45</v>
      </c>
      <c r="H12191" s="38" t="s">
        <v>39</v>
      </c>
      <c r="I12191" s="38" t="s">
        <v>40</v>
      </c>
      <c r="J12191" s="38" t="s">
        <v>40</v>
      </c>
      <c r="K12191" s="39">
        <v>1555.58</v>
      </c>
      <c r="L12191" s="39">
        <v>818.01</v>
      </c>
      <c r="M12191" s="37">
        <v>37873</v>
      </c>
      <c r="N12191" s="39">
        <f t="shared" si="4518"/>
        <v>737.56999999999994</v>
      </c>
      <c r="O12191" s="63">
        <f t="shared" si="4519"/>
        <v>1.9016637938411509</v>
      </c>
    </row>
    <row r="12192" spans="1:15" s="32" customFormat="1" ht="15.75" hidden="1" customHeight="1">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hidden="1" customHeight="1">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c r="A12194" s="32">
        <v>12192</v>
      </c>
      <c r="B12194" s="32">
        <v>80</v>
      </c>
      <c r="C12194" s="32">
        <v>455</v>
      </c>
      <c r="D12194" s="37">
        <v>42976</v>
      </c>
      <c r="E12194" s="32" t="b">
        <v>1</v>
      </c>
      <c r="F12194" s="38" t="s">
        <v>37</v>
      </c>
      <c r="G12194" s="38" t="s">
        <v>43</v>
      </c>
      <c r="H12194" s="38" t="s">
        <v>52</v>
      </c>
      <c r="I12194" s="38" t="s">
        <v>44</v>
      </c>
      <c r="J12194" s="38" t="s">
        <v>40</v>
      </c>
      <c r="K12194" s="39">
        <v>1073.07</v>
      </c>
      <c r="L12194" s="39">
        <v>933.84</v>
      </c>
      <c r="M12194" s="37">
        <v>36145</v>
      </c>
      <c r="N12194" s="39">
        <f t="shared" ref="N12194:N12195" si="4520">K12194-L12194</f>
        <v>139.2299999999999</v>
      </c>
      <c r="O12194" s="63">
        <f t="shared" ref="O12194:O12195" si="4521">K12194/L12194</f>
        <v>1.1490940632228217</v>
      </c>
    </row>
    <row r="12195" spans="1:26" s="32" customFormat="1" ht="15.75" customHeight="1">
      <c r="A12195" s="32">
        <v>12193</v>
      </c>
      <c r="B12195" s="32">
        <v>43</v>
      </c>
      <c r="C12195" s="32">
        <v>894</v>
      </c>
      <c r="D12195" s="37">
        <v>43051</v>
      </c>
      <c r="E12195" s="32" t="b">
        <v>1</v>
      </c>
      <c r="F12195" s="38" t="s">
        <v>37</v>
      </c>
      <c r="G12195" s="38" t="s">
        <v>45</v>
      </c>
      <c r="H12195" s="38" t="s">
        <v>39</v>
      </c>
      <c r="I12195" s="38" t="s">
        <v>40</v>
      </c>
      <c r="J12195" s="38" t="s">
        <v>40</v>
      </c>
      <c r="K12195" s="39">
        <v>1555.58</v>
      </c>
      <c r="L12195" s="39">
        <v>818.01</v>
      </c>
      <c r="M12195" s="37">
        <v>42218</v>
      </c>
      <c r="N12195" s="39">
        <f t="shared" si="4520"/>
        <v>737.56999999999994</v>
      </c>
      <c r="O12195" s="63">
        <f t="shared" si="4521"/>
        <v>1.9016637938411509</v>
      </c>
    </row>
    <row r="12196" spans="1:26" s="32" customFormat="1" ht="15.75" hidden="1" customHeight="1">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c r="A12197" s="32">
        <v>12195</v>
      </c>
      <c r="B12197" s="32">
        <v>18</v>
      </c>
      <c r="C12197" s="32">
        <v>631</v>
      </c>
      <c r="D12197" s="37">
        <v>42907</v>
      </c>
      <c r="E12197" s="32" t="b">
        <v>1</v>
      </c>
      <c r="F12197" s="38" t="s">
        <v>37</v>
      </c>
      <c r="G12197" s="38" t="s">
        <v>38</v>
      </c>
      <c r="H12197" s="38" t="s">
        <v>39</v>
      </c>
      <c r="I12197" s="38" t="s">
        <v>40</v>
      </c>
      <c r="J12197" s="38" t="s">
        <v>40</v>
      </c>
      <c r="K12197" s="39">
        <v>575.27</v>
      </c>
      <c r="L12197" s="39">
        <v>431.45</v>
      </c>
      <c r="M12197" s="37">
        <v>41345</v>
      </c>
      <c r="N12197" s="39">
        <f t="shared" ref="N12197" si="4522">K12197-L12197</f>
        <v>143.82</v>
      </c>
      <c r="O12197" s="63">
        <f>K12197/L12197</f>
        <v>1.333341059218913</v>
      </c>
    </row>
    <row r="12198" spans="1:26" s="32" customFormat="1" ht="15.75" hidden="1" customHeight="1">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hidden="1" customHeight="1">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hidden="1" customHeight="1">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c r="A12201" s="32">
        <v>12199</v>
      </c>
      <c r="B12201" s="32">
        <v>59</v>
      </c>
      <c r="C12201" s="32">
        <v>1781</v>
      </c>
      <c r="D12201" s="37">
        <v>42799</v>
      </c>
      <c r="E12201" s="32" t="b">
        <v>1</v>
      </c>
      <c r="F12201" s="38" t="s">
        <v>37</v>
      </c>
      <c r="G12201" s="38" t="s">
        <v>38</v>
      </c>
      <c r="H12201" s="38" t="s">
        <v>39</v>
      </c>
      <c r="I12201" s="38" t="s">
        <v>40</v>
      </c>
      <c r="J12201" s="38" t="s">
        <v>42</v>
      </c>
      <c r="K12201" s="39">
        <v>1061.56</v>
      </c>
      <c r="L12201" s="39">
        <v>733.58</v>
      </c>
      <c r="M12201" s="37">
        <v>34170</v>
      </c>
      <c r="N12201" s="39">
        <f t="shared" ref="N12201" si="4523">K12201-L12201</f>
        <v>327.9799999999999</v>
      </c>
      <c r="O12201" s="63">
        <f>K12201/L12201</f>
        <v>1.447095068022574</v>
      </c>
    </row>
    <row r="12202" spans="1:26" s="32" customFormat="1" ht="15.75" hidden="1" customHeight="1">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c r="A12203" s="32">
        <v>12201</v>
      </c>
      <c r="B12203" s="32">
        <v>68</v>
      </c>
      <c r="C12203" s="32">
        <v>762</v>
      </c>
      <c r="D12203" s="37">
        <v>42902</v>
      </c>
      <c r="E12203" s="32" t="b">
        <v>1</v>
      </c>
      <c r="F12203" s="38" t="s">
        <v>37</v>
      </c>
      <c r="G12203" s="38" t="s">
        <v>43</v>
      </c>
      <c r="H12203" s="38" t="s">
        <v>39</v>
      </c>
      <c r="I12203" s="38" t="s">
        <v>40</v>
      </c>
      <c r="J12203" s="38" t="s">
        <v>40</v>
      </c>
      <c r="K12203" s="39">
        <v>1636.9</v>
      </c>
      <c r="L12203" s="39">
        <v>44.71</v>
      </c>
      <c r="M12203" s="37">
        <v>37499</v>
      </c>
      <c r="N12203" s="39">
        <f t="shared" ref="N12203:N12205" si="4524">K12203-L12203</f>
        <v>1592.19</v>
      </c>
      <c r="O12203" s="63">
        <f t="shared" ref="O12203:O12205" si="4525">K12203/L12203</f>
        <v>36.611496309550439</v>
      </c>
    </row>
    <row r="12204" spans="1:26" s="32" customFormat="1" ht="15.75" customHeight="1">
      <c r="A12204" s="32">
        <v>12202</v>
      </c>
      <c r="B12204" s="32">
        <v>74</v>
      </c>
      <c r="C12204" s="32">
        <v>1973</v>
      </c>
      <c r="D12204" s="37">
        <v>43052</v>
      </c>
      <c r="E12204" s="32" t="b">
        <v>1</v>
      </c>
      <c r="F12204" s="38" t="s">
        <v>37</v>
      </c>
      <c r="G12204" s="38" t="s">
        <v>48</v>
      </c>
      <c r="H12204" s="38" t="s">
        <v>39</v>
      </c>
      <c r="I12204" s="38" t="s">
        <v>40</v>
      </c>
      <c r="J12204" s="38" t="s">
        <v>40</v>
      </c>
      <c r="K12204" s="39">
        <v>1762.96</v>
      </c>
      <c r="L12204" s="39">
        <v>950.52</v>
      </c>
      <c r="M12204" s="37">
        <v>42688</v>
      </c>
      <c r="N12204" s="39">
        <f t="shared" si="4524"/>
        <v>812.44</v>
      </c>
      <c r="O12204" s="63">
        <f t="shared" si="4525"/>
        <v>1.8547321466144848</v>
      </c>
    </row>
    <row r="12205" spans="1:26" s="32" customFormat="1" ht="15.75" customHeight="1">
      <c r="A12205" s="32">
        <v>12203</v>
      </c>
      <c r="B12205" s="32">
        <v>91</v>
      </c>
      <c r="C12205" s="32">
        <v>1580</v>
      </c>
      <c r="D12205" s="37">
        <v>42787</v>
      </c>
      <c r="E12205" s="32" t="b">
        <v>1</v>
      </c>
      <c r="F12205" s="38" t="s">
        <v>37</v>
      </c>
      <c r="G12205" s="38" t="s">
        <v>48</v>
      </c>
      <c r="H12205" s="38" t="s">
        <v>39</v>
      </c>
      <c r="I12205" s="38" t="s">
        <v>44</v>
      </c>
      <c r="J12205" s="38" t="s">
        <v>40</v>
      </c>
      <c r="K12205" s="39">
        <v>642.30999999999995</v>
      </c>
      <c r="L12205" s="39">
        <v>513.85</v>
      </c>
      <c r="M12205" s="37">
        <v>41922</v>
      </c>
      <c r="N12205" s="39">
        <f t="shared" si="4524"/>
        <v>128.45999999999992</v>
      </c>
      <c r="O12205" s="63">
        <f t="shared" si="4525"/>
        <v>1.2499951347669551</v>
      </c>
    </row>
    <row r="12206" spans="1:26" s="32" customFormat="1" ht="15.75" hidden="1" customHeight="1">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hidden="1" customHeight="1">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hidden="1" customHeight="1">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5" s="32" customFormat="1" ht="15.75" customHeight="1">
      <c r="A12209" s="32">
        <v>12207</v>
      </c>
      <c r="B12209" s="32">
        <v>80</v>
      </c>
      <c r="C12209" s="32">
        <v>2476</v>
      </c>
      <c r="D12209" s="37">
        <v>43085</v>
      </c>
      <c r="E12209" s="32" t="b">
        <v>1</v>
      </c>
      <c r="F12209" s="38" t="s">
        <v>37</v>
      </c>
      <c r="G12209" s="38" t="s">
        <v>41</v>
      </c>
      <c r="H12209" s="38" t="s">
        <v>39</v>
      </c>
      <c r="I12209" s="38" t="s">
        <v>40</v>
      </c>
      <c r="J12209" s="38" t="s">
        <v>42</v>
      </c>
      <c r="K12209" s="39">
        <v>1469.44</v>
      </c>
      <c r="L12209" s="39">
        <v>596.54999999999995</v>
      </c>
      <c r="M12209" s="37">
        <v>41047</v>
      </c>
      <c r="N12209" s="39">
        <f t="shared" ref="N12209" si="4526">K12209-L12209</f>
        <v>872.8900000000001</v>
      </c>
      <c r="O12209" s="63">
        <f>K12209/L12209</f>
        <v>2.4632302405498283</v>
      </c>
    </row>
    <row r="12210" spans="1:15" s="32" customFormat="1" ht="15.75" hidden="1" customHeight="1">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5" s="32" customFormat="1" ht="15.75" hidden="1" customHeight="1">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5" s="32" customFormat="1" ht="15.75" hidden="1" customHeight="1">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5" s="32" customFormat="1" ht="15.75" customHeight="1">
      <c r="A12213" s="32">
        <v>12211</v>
      </c>
      <c r="B12213" s="32">
        <v>93</v>
      </c>
      <c r="C12213" s="32">
        <v>1940</v>
      </c>
      <c r="D12213" s="37">
        <v>42967</v>
      </c>
      <c r="E12213" s="32" t="b">
        <v>1</v>
      </c>
      <c r="F12213" s="38" t="s">
        <v>37</v>
      </c>
      <c r="G12213" s="38" t="s">
        <v>43</v>
      </c>
      <c r="H12213" s="38" t="s">
        <v>39</v>
      </c>
      <c r="I12213" s="38" t="s">
        <v>50</v>
      </c>
      <c r="J12213" s="38" t="s">
        <v>40</v>
      </c>
      <c r="K12213" s="39">
        <v>1458.17</v>
      </c>
      <c r="L12213" s="39">
        <v>874.9</v>
      </c>
      <c r="M12213" s="37">
        <v>39526</v>
      </c>
      <c r="N12213" s="39">
        <f t="shared" ref="N12213:N12214" si="4527">K12213-L12213</f>
        <v>583.2700000000001</v>
      </c>
      <c r="O12213" s="63">
        <f t="shared" ref="O12213:O12214" si="4528">K12213/L12213</f>
        <v>1.6666704766259002</v>
      </c>
    </row>
    <row r="12214" spans="1:15" s="32" customFormat="1" ht="15.75" customHeight="1">
      <c r="A12214" s="32">
        <v>12212</v>
      </c>
      <c r="B12214" s="32">
        <v>18</v>
      </c>
      <c r="C12214" s="32">
        <v>2958</v>
      </c>
      <c r="D12214" s="37">
        <v>43002</v>
      </c>
      <c r="E12214" s="32" t="b">
        <v>1</v>
      </c>
      <c r="F12214" s="38" t="s">
        <v>37</v>
      </c>
      <c r="G12214" s="38" t="s">
        <v>38</v>
      </c>
      <c r="H12214" s="38" t="s">
        <v>39</v>
      </c>
      <c r="I12214" s="38" t="s">
        <v>40</v>
      </c>
      <c r="J12214" s="38" t="s">
        <v>40</v>
      </c>
      <c r="K12214" s="39">
        <v>575.27</v>
      </c>
      <c r="L12214" s="39">
        <v>431.45</v>
      </c>
      <c r="M12214" s="37">
        <v>42404</v>
      </c>
      <c r="N12214" s="39">
        <f t="shared" si="4527"/>
        <v>143.82</v>
      </c>
      <c r="O12214" s="63">
        <f t="shared" si="4528"/>
        <v>1.333341059218913</v>
      </c>
    </row>
    <row r="12215" spans="1:15" s="32" customFormat="1" ht="15.75" hidden="1" customHeight="1">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5" s="32" customFormat="1" ht="15.75" hidden="1" customHeight="1">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5" s="32" customFormat="1" ht="15.75" customHeight="1">
      <c r="A12217" s="32">
        <v>12215</v>
      </c>
      <c r="B12217" s="32">
        <v>61</v>
      </c>
      <c r="C12217" s="32">
        <v>2822</v>
      </c>
      <c r="D12217" s="37">
        <v>42968</v>
      </c>
      <c r="E12217" s="32" t="b">
        <v>1</v>
      </c>
      <c r="F12217" s="38" t="s">
        <v>37</v>
      </c>
      <c r="G12217" s="38" t="s">
        <v>43</v>
      </c>
      <c r="H12217" s="38" t="s">
        <v>39</v>
      </c>
      <c r="I12217" s="38" t="s">
        <v>44</v>
      </c>
      <c r="J12217" s="38" t="s">
        <v>40</v>
      </c>
      <c r="K12217" s="39">
        <v>71.16</v>
      </c>
      <c r="L12217" s="39">
        <v>56.93</v>
      </c>
      <c r="M12217" s="37">
        <v>42172</v>
      </c>
      <c r="N12217" s="39">
        <f t="shared" ref="N12217:N12218" si="4529">K12217-L12217</f>
        <v>14.229999999999997</v>
      </c>
      <c r="O12217" s="63">
        <f t="shared" ref="O12217:O12218" si="4530">K12217/L12217</f>
        <v>1.2499560864219217</v>
      </c>
    </row>
    <row r="12218" spans="1:15" s="32" customFormat="1" ht="15.75" customHeight="1">
      <c r="A12218" s="32">
        <v>12216</v>
      </c>
      <c r="B12218" s="32">
        <v>0</v>
      </c>
      <c r="C12218" s="32">
        <v>2538</v>
      </c>
      <c r="D12218" s="37">
        <v>42968</v>
      </c>
      <c r="E12218" s="32" t="b">
        <v>1</v>
      </c>
      <c r="F12218" s="38" t="s">
        <v>37</v>
      </c>
      <c r="G12218" s="38" t="s">
        <v>45</v>
      </c>
      <c r="H12218" s="38" t="s">
        <v>39</v>
      </c>
      <c r="I12218" s="38" t="s">
        <v>44</v>
      </c>
      <c r="J12218" s="38" t="s">
        <v>40</v>
      </c>
      <c r="K12218" s="39">
        <v>363.01</v>
      </c>
      <c r="L12218" s="39">
        <v>290.41000000000003</v>
      </c>
      <c r="M12218" s="37">
        <v>41434</v>
      </c>
      <c r="N12218" s="39">
        <f t="shared" si="4529"/>
        <v>72.599999999999966</v>
      </c>
      <c r="O12218" s="63">
        <f t="shared" si="4530"/>
        <v>1.2499913914810095</v>
      </c>
    </row>
    <row r="12219" spans="1:15" s="32" customFormat="1" ht="15.75" hidden="1" customHeight="1">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5" s="32" customFormat="1" ht="15.75" customHeight="1">
      <c r="A12220" s="32">
        <v>12218</v>
      </c>
      <c r="B12220" s="32">
        <v>37</v>
      </c>
      <c r="C12220" s="32">
        <v>1558</v>
      </c>
      <c r="D12220" s="37">
        <v>42969</v>
      </c>
      <c r="E12220" s="32" t="b">
        <v>1</v>
      </c>
      <c r="F12220" s="38" t="s">
        <v>37</v>
      </c>
      <c r="G12220" s="38" t="s">
        <v>43</v>
      </c>
      <c r="H12220" s="38" t="s">
        <v>39</v>
      </c>
      <c r="I12220" s="38" t="s">
        <v>44</v>
      </c>
      <c r="J12220" s="38" t="s">
        <v>40</v>
      </c>
      <c r="K12220" s="39">
        <v>1793.43</v>
      </c>
      <c r="L12220" s="39">
        <v>248.82</v>
      </c>
      <c r="M12220" s="37">
        <v>36146</v>
      </c>
      <c r="N12220" s="39">
        <f t="shared" ref="N12220" si="4531">K12220-L12220</f>
        <v>1544.6100000000001</v>
      </c>
      <c r="O12220" s="63">
        <f>K12220/L12220</f>
        <v>7.2077405353267423</v>
      </c>
    </row>
    <row r="12221" spans="1:15" s="32" customFormat="1" ht="15.75" hidden="1" customHeight="1">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5" s="32" customFormat="1" ht="15.75" customHeight="1">
      <c r="A12222" s="32">
        <v>12220</v>
      </c>
      <c r="B12222" s="32">
        <v>9</v>
      </c>
      <c r="C12222" s="32">
        <v>1818</v>
      </c>
      <c r="D12222" s="37">
        <v>43075</v>
      </c>
      <c r="E12222" s="32" t="b">
        <v>1</v>
      </c>
      <c r="F12222" s="38" t="s">
        <v>37</v>
      </c>
      <c r="G12222" s="38" t="s">
        <v>43</v>
      </c>
      <c r="H12222" s="38" t="s">
        <v>47</v>
      </c>
      <c r="I12222" s="38" t="s">
        <v>40</v>
      </c>
      <c r="J12222" s="38" t="s">
        <v>40</v>
      </c>
      <c r="K12222" s="39">
        <v>742.54</v>
      </c>
      <c r="L12222" s="39">
        <v>667.4</v>
      </c>
      <c r="M12222" s="37">
        <v>41701</v>
      </c>
      <c r="N12222" s="39">
        <f t="shared" ref="N12222" si="4532">K12222-L12222</f>
        <v>75.139999999999986</v>
      </c>
      <c r="O12222" s="63">
        <f>K12222/L12222</f>
        <v>1.1125861552292478</v>
      </c>
    </row>
    <row r="12223" spans="1:15" s="32" customFormat="1" ht="15.75" hidden="1" customHeight="1">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5" s="32" customFormat="1" ht="15.75" hidden="1" customHeight="1">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5" s="32" customFormat="1" ht="15.75" hidden="1" customHeight="1">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5" s="32" customFormat="1" ht="15.75" customHeight="1">
      <c r="A12226" s="32">
        <v>12224</v>
      </c>
      <c r="B12226" s="32">
        <v>46</v>
      </c>
      <c r="C12226" s="32">
        <v>2051</v>
      </c>
      <c r="D12226" s="37">
        <v>42754</v>
      </c>
      <c r="E12226" s="32" t="b">
        <v>1</v>
      </c>
      <c r="F12226" s="38" t="s">
        <v>37</v>
      </c>
      <c r="G12226" s="38" t="s">
        <v>38</v>
      </c>
      <c r="H12226" s="38" t="s">
        <v>39</v>
      </c>
      <c r="I12226" s="38" t="s">
        <v>44</v>
      </c>
      <c r="J12226" s="38" t="s">
        <v>40</v>
      </c>
      <c r="K12226" s="39">
        <v>1289.8499999999999</v>
      </c>
      <c r="L12226" s="39">
        <v>74.510000000000005</v>
      </c>
      <c r="M12226" s="37">
        <v>39427</v>
      </c>
      <c r="N12226" s="39">
        <f t="shared" ref="N12226:N12227" si="4533">K12226-L12226</f>
        <v>1215.3399999999999</v>
      </c>
      <c r="O12226" s="63">
        <f t="shared" ref="O12226:O12227" si="4534">K12226/L12226</f>
        <v>17.311099181317942</v>
      </c>
    </row>
    <row r="12227" spans="1:15" s="32" customFormat="1" ht="15.75" customHeight="1">
      <c r="A12227" s="32">
        <v>12225</v>
      </c>
      <c r="B12227" s="32">
        <v>34</v>
      </c>
      <c r="C12227" s="32">
        <v>2034</v>
      </c>
      <c r="D12227" s="37">
        <v>42809</v>
      </c>
      <c r="E12227" s="32" t="b">
        <v>1</v>
      </c>
      <c r="F12227" s="38" t="s">
        <v>37</v>
      </c>
      <c r="G12227" s="38" t="s">
        <v>45</v>
      </c>
      <c r="H12227" s="38" t="s">
        <v>47</v>
      </c>
      <c r="I12227" s="38" t="s">
        <v>50</v>
      </c>
      <c r="J12227" s="38" t="s">
        <v>42</v>
      </c>
      <c r="K12227" s="39">
        <v>774.53</v>
      </c>
      <c r="L12227" s="39">
        <v>464.72</v>
      </c>
      <c r="M12227" s="37">
        <v>37698</v>
      </c>
      <c r="N12227" s="39">
        <f t="shared" si="4533"/>
        <v>309.80999999999995</v>
      </c>
      <c r="O12227" s="63">
        <f t="shared" si="4534"/>
        <v>1.6666594938887931</v>
      </c>
    </row>
    <row r="12228" spans="1:15" s="32" customFormat="1" ht="15.75" hidden="1" customHeight="1">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5" s="32" customFormat="1" ht="15.75" customHeight="1">
      <c r="A12229" s="32">
        <v>12227</v>
      </c>
      <c r="B12229" s="32">
        <v>71</v>
      </c>
      <c r="C12229" s="32">
        <v>399</v>
      </c>
      <c r="D12229" s="37">
        <v>43006</v>
      </c>
      <c r="E12229" s="32" t="b">
        <v>1</v>
      </c>
      <c r="F12229" s="38" t="s">
        <v>37</v>
      </c>
      <c r="G12229" s="38" t="s">
        <v>38</v>
      </c>
      <c r="H12229" s="38" t="s">
        <v>39</v>
      </c>
      <c r="I12229" s="38" t="s">
        <v>50</v>
      </c>
      <c r="J12229" s="38" t="s">
        <v>42</v>
      </c>
      <c r="K12229" s="39">
        <v>1842.92</v>
      </c>
      <c r="L12229" s="39">
        <v>1105.75</v>
      </c>
      <c r="M12229" s="37">
        <v>38193</v>
      </c>
      <c r="N12229" s="39">
        <f t="shared" ref="N12229" si="4535">K12229-L12229</f>
        <v>737.17000000000007</v>
      </c>
      <c r="O12229" s="63">
        <f>K12229/L12229</f>
        <v>1.6666696812118473</v>
      </c>
    </row>
    <row r="12230" spans="1:15" s="32" customFormat="1" ht="15.75" hidden="1" customHeight="1">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5" s="32" customFormat="1" ht="15.75" hidden="1" customHeight="1">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5" s="32" customFormat="1" ht="15.75" hidden="1" customHeight="1">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5" s="32" customFormat="1" ht="15.75" customHeight="1">
      <c r="A12233" s="32">
        <v>12231</v>
      </c>
      <c r="B12233" s="32">
        <v>55</v>
      </c>
      <c r="C12233" s="32">
        <v>1750</v>
      </c>
      <c r="D12233" s="37">
        <v>42962</v>
      </c>
      <c r="E12233" s="32" t="b">
        <v>1</v>
      </c>
      <c r="F12233" s="38" t="s">
        <v>37</v>
      </c>
      <c r="G12233" s="38" t="s">
        <v>41</v>
      </c>
      <c r="H12233" s="38" t="s">
        <v>47</v>
      </c>
      <c r="I12233" s="38" t="s">
        <v>40</v>
      </c>
      <c r="J12233" s="38" t="s">
        <v>42</v>
      </c>
      <c r="K12233" s="39">
        <v>1894.19</v>
      </c>
      <c r="L12233" s="39">
        <v>598.76</v>
      </c>
      <c r="M12233" s="37">
        <v>34170</v>
      </c>
      <c r="N12233" s="39">
        <f t="shared" ref="N12233" si="4536">K12233-L12233</f>
        <v>1295.43</v>
      </c>
      <c r="O12233" s="63">
        <f>K12233/L12233</f>
        <v>3.1635212773064336</v>
      </c>
    </row>
    <row r="12234" spans="1:15" s="32" customFormat="1" ht="15.75" hidden="1" customHeight="1">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5" s="32" customFormat="1" ht="15.75" customHeight="1">
      <c r="A12235" s="32">
        <v>12233</v>
      </c>
      <c r="B12235" s="32">
        <v>30</v>
      </c>
      <c r="C12235" s="32">
        <v>536</v>
      </c>
      <c r="D12235" s="37">
        <v>43016</v>
      </c>
      <c r="E12235" s="32" t="b">
        <v>1</v>
      </c>
      <c r="F12235" s="38" t="s">
        <v>37</v>
      </c>
      <c r="G12235" s="38" t="s">
        <v>38</v>
      </c>
      <c r="H12235" s="38" t="s">
        <v>39</v>
      </c>
      <c r="I12235" s="38" t="s">
        <v>50</v>
      </c>
      <c r="J12235" s="38" t="s">
        <v>40</v>
      </c>
      <c r="K12235" s="39">
        <v>748.17</v>
      </c>
      <c r="L12235" s="39">
        <v>448.9</v>
      </c>
      <c r="M12235" s="37">
        <v>42105</v>
      </c>
      <c r="N12235" s="39">
        <f t="shared" ref="N12235:N12236" si="4537">K12235-L12235</f>
        <v>299.27</v>
      </c>
      <c r="O12235" s="63">
        <f t="shared" ref="O12235:O12236" si="4538">K12235/L12235</f>
        <v>1.6666740922254399</v>
      </c>
    </row>
    <row r="12236" spans="1:15" s="32" customFormat="1" ht="15.75" customHeight="1">
      <c r="A12236" s="32">
        <v>12234</v>
      </c>
      <c r="B12236" s="32">
        <v>0</v>
      </c>
      <c r="C12236" s="32">
        <v>1310</v>
      </c>
      <c r="D12236" s="37">
        <v>42745</v>
      </c>
      <c r="E12236" s="32" t="b">
        <v>1</v>
      </c>
      <c r="F12236" s="38" t="s">
        <v>37</v>
      </c>
      <c r="G12236" s="38" t="s">
        <v>41</v>
      </c>
      <c r="H12236" s="38" t="s">
        <v>47</v>
      </c>
      <c r="I12236" s="38" t="s">
        <v>40</v>
      </c>
      <c r="J12236" s="38" t="s">
        <v>40</v>
      </c>
      <c r="K12236" s="39">
        <v>533.51</v>
      </c>
      <c r="L12236" s="39">
        <v>400.13</v>
      </c>
      <c r="M12236" s="37">
        <v>41064</v>
      </c>
      <c r="N12236" s="39">
        <f t="shared" si="4537"/>
        <v>133.38</v>
      </c>
      <c r="O12236" s="63">
        <f t="shared" si="4538"/>
        <v>1.3333416639592133</v>
      </c>
    </row>
    <row r="12237" spans="1:15" s="32" customFormat="1" ht="15.75" hidden="1" customHeight="1">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5" s="32" customFormat="1" ht="15.75" hidden="1" customHeight="1">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5" s="32" customFormat="1" ht="15.75" hidden="1" customHeight="1">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5" s="32" customFormat="1" ht="15.75" customHeight="1">
      <c r="A12240" s="32">
        <v>12238</v>
      </c>
      <c r="B12240" s="32">
        <v>53</v>
      </c>
      <c r="C12240" s="32">
        <v>227</v>
      </c>
      <c r="D12240" s="37">
        <v>42931</v>
      </c>
      <c r="E12240" s="32" t="b">
        <v>1</v>
      </c>
      <c r="F12240" s="38" t="s">
        <v>37</v>
      </c>
      <c r="G12240" s="38" t="s">
        <v>43</v>
      </c>
      <c r="H12240" s="38" t="s">
        <v>39</v>
      </c>
      <c r="I12240" s="38" t="s">
        <v>40</v>
      </c>
      <c r="J12240" s="38" t="s">
        <v>40</v>
      </c>
      <c r="K12240" s="39">
        <v>795.34</v>
      </c>
      <c r="L12240" s="39">
        <v>101.58</v>
      </c>
      <c r="M12240" s="37">
        <v>35470</v>
      </c>
      <c r="N12240" s="39">
        <f t="shared" ref="N12240" si="4539">K12240-L12240</f>
        <v>693.76</v>
      </c>
      <c r="O12240" s="63">
        <f>K12240/L12240</f>
        <v>7.8296908840322903</v>
      </c>
    </row>
    <row r="12241" spans="1:15" s="32" customFormat="1" ht="15.75" hidden="1" customHeight="1">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5" s="32" customFormat="1" ht="15.75" customHeight="1">
      <c r="A12242" s="32">
        <v>12240</v>
      </c>
      <c r="B12242" s="32">
        <v>95</v>
      </c>
      <c r="C12242" s="32">
        <v>1061</v>
      </c>
      <c r="D12242" s="37">
        <v>42913</v>
      </c>
      <c r="E12242" s="32" t="b">
        <v>1</v>
      </c>
      <c r="F12242" s="38" t="s">
        <v>37</v>
      </c>
      <c r="G12242" s="38" t="s">
        <v>46</v>
      </c>
      <c r="H12242" s="38" t="s">
        <v>39</v>
      </c>
      <c r="I12242" s="38" t="s">
        <v>40</v>
      </c>
      <c r="J12242" s="38" t="s">
        <v>42</v>
      </c>
      <c r="K12242" s="39">
        <v>569.55999999999995</v>
      </c>
      <c r="L12242" s="39">
        <v>528.42999999999995</v>
      </c>
      <c r="M12242" s="37">
        <v>37874</v>
      </c>
      <c r="N12242" s="39">
        <f t="shared" ref="N12242:N12243" si="4540">K12242-L12242</f>
        <v>41.129999999999995</v>
      </c>
      <c r="O12242" s="63">
        <f t="shared" ref="O12242:O12243" si="4541">K12242/L12242</f>
        <v>1.0778343394583956</v>
      </c>
    </row>
    <row r="12243" spans="1:15" s="32" customFormat="1" ht="15.75" customHeight="1">
      <c r="A12243" s="32">
        <v>12241</v>
      </c>
      <c r="B12243" s="32">
        <v>82</v>
      </c>
      <c r="C12243" s="32">
        <v>217</v>
      </c>
      <c r="D12243" s="37">
        <v>42909</v>
      </c>
      <c r="E12243" s="32" t="b">
        <v>1</v>
      </c>
      <c r="F12243" s="38" t="s">
        <v>37</v>
      </c>
      <c r="G12243" s="38" t="s">
        <v>46</v>
      </c>
      <c r="H12243" s="38" t="s">
        <v>47</v>
      </c>
      <c r="I12243" s="38" t="s">
        <v>40</v>
      </c>
      <c r="J12243" s="38" t="s">
        <v>40</v>
      </c>
      <c r="K12243" s="39">
        <v>1538.99</v>
      </c>
      <c r="L12243" s="39">
        <v>829.65</v>
      </c>
      <c r="M12243" s="37">
        <v>42404</v>
      </c>
      <c r="N12243" s="39">
        <f t="shared" si="4540"/>
        <v>709.34</v>
      </c>
      <c r="O12243" s="63">
        <f t="shared" si="4541"/>
        <v>1.8549870427288617</v>
      </c>
    </row>
    <row r="12244" spans="1:15" s="32" customFormat="1" ht="15.75" hidden="1" customHeight="1">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5" s="32" customFormat="1" ht="15.75" hidden="1" customHeight="1">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5" s="32" customFormat="1" ht="15.75" customHeight="1">
      <c r="A12246" s="32">
        <v>12244</v>
      </c>
      <c r="B12246" s="32">
        <v>35</v>
      </c>
      <c r="C12246" s="32">
        <v>1000</v>
      </c>
      <c r="D12246" s="37">
        <v>42919</v>
      </c>
      <c r="E12246" s="32" t="b">
        <v>1</v>
      </c>
      <c r="F12246" s="38" t="s">
        <v>37</v>
      </c>
      <c r="G12246" s="38" t="s">
        <v>41</v>
      </c>
      <c r="H12246" s="38" t="s">
        <v>39</v>
      </c>
      <c r="I12246" s="38" t="s">
        <v>44</v>
      </c>
      <c r="J12246" s="38" t="s">
        <v>40</v>
      </c>
      <c r="K12246" s="39">
        <v>1057.51</v>
      </c>
      <c r="L12246" s="39">
        <v>154.4</v>
      </c>
      <c r="M12246" s="37">
        <v>34527</v>
      </c>
      <c r="N12246" s="39">
        <f t="shared" ref="N12246" si="4542">K12246-L12246</f>
        <v>903.11</v>
      </c>
      <c r="O12246" s="63">
        <f>K12246/L12246</f>
        <v>6.8491580310880824</v>
      </c>
    </row>
    <row r="12247" spans="1:15" s="32" customFormat="1" ht="15.75" hidden="1" customHeight="1">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5" s="32" customFormat="1" ht="15.75" hidden="1" customHeight="1">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5" s="32" customFormat="1" ht="15.75" hidden="1" customHeight="1">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5" s="32" customFormat="1" ht="15.75" customHeight="1">
      <c r="A12250" s="32">
        <v>12248</v>
      </c>
      <c r="B12250" s="32">
        <v>48</v>
      </c>
      <c r="C12250" s="32">
        <v>3165</v>
      </c>
      <c r="D12250" s="37">
        <v>42781</v>
      </c>
      <c r="E12250" s="32" t="b">
        <v>1</v>
      </c>
      <c r="F12250" s="38" t="s">
        <v>37</v>
      </c>
      <c r="G12250" s="38" t="s">
        <v>48</v>
      </c>
      <c r="H12250" s="38" t="s">
        <v>39</v>
      </c>
      <c r="I12250" s="38" t="s">
        <v>40</v>
      </c>
      <c r="J12250" s="38" t="s">
        <v>40</v>
      </c>
      <c r="K12250" s="39">
        <v>1762.96</v>
      </c>
      <c r="L12250" s="39">
        <v>950.52</v>
      </c>
      <c r="M12250" s="37">
        <v>41848</v>
      </c>
      <c r="N12250" s="39">
        <f t="shared" ref="N12250" si="4543">K12250-L12250</f>
        <v>812.44</v>
      </c>
      <c r="O12250" s="63">
        <f>K12250/L12250</f>
        <v>1.8547321466144848</v>
      </c>
    </row>
    <row r="12251" spans="1:15" s="32" customFormat="1" ht="15.75" hidden="1" customHeight="1">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5" s="32" customFormat="1" ht="15.75" customHeight="1">
      <c r="A12252" s="32">
        <v>12250</v>
      </c>
      <c r="B12252" s="32">
        <v>30</v>
      </c>
      <c r="C12252" s="32">
        <v>2736</v>
      </c>
      <c r="D12252" s="37">
        <v>42915</v>
      </c>
      <c r="E12252" s="32" t="b">
        <v>1</v>
      </c>
      <c r="F12252" s="38" t="s">
        <v>37</v>
      </c>
      <c r="G12252" s="38" t="s">
        <v>38</v>
      </c>
      <c r="H12252" s="38" t="s">
        <v>39</v>
      </c>
      <c r="I12252" s="38" t="s">
        <v>50</v>
      </c>
      <c r="J12252" s="38" t="s">
        <v>40</v>
      </c>
      <c r="K12252" s="39">
        <v>748.17</v>
      </c>
      <c r="L12252" s="39">
        <v>448.9</v>
      </c>
      <c r="M12252" s="37">
        <v>37698</v>
      </c>
      <c r="N12252" s="39">
        <f t="shared" ref="N12252" si="4544">K12252-L12252</f>
        <v>299.27</v>
      </c>
      <c r="O12252" s="63">
        <f>K12252/L12252</f>
        <v>1.6666740922254399</v>
      </c>
    </row>
    <row r="12253" spans="1:15" s="32" customFormat="1" ht="15.75" hidden="1" customHeight="1">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5" s="32" customFormat="1" ht="15.75" hidden="1" customHeight="1">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5" s="32" customFormat="1" ht="15.75" customHeight="1">
      <c r="A12255" s="32">
        <v>12253</v>
      </c>
      <c r="B12255" s="32">
        <v>22</v>
      </c>
      <c r="C12255" s="32">
        <v>2516</v>
      </c>
      <c r="D12255" s="37">
        <v>42931</v>
      </c>
      <c r="E12255" s="32" t="b">
        <v>1</v>
      </c>
      <c r="F12255" s="38" t="s">
        <v>37</v>
      </c>
      <c r="G12255" s="38" t="s">
        <v>48</v>
      </c>
      <c r="H12255" s="38" t="s">
        <v>39</v>
      </c>
      <c r="I12255" s="38" t="s">
        <v>40</v>
      </c>
      <c r="J12255" s="38" t="s">
        <v>40</v>
      </c>
      <c r="K12255" s="39">
        <v>60.34</v>
      </c>
      <c r="L12255" s="39">
        <v>45.26</v>
      </c>
      <c r="M12255" s="37">
        <v>34165</v>
      </c>
      <c r="N12255" s="39">
        <f t="shared" ref="N12255" si="4545">K12255-L12255</f>
        <v>15.080000000000005</v>
      </c>
      <c r="O12255" s="63">
        <f>K12255/L12255</f>
        <v>1.3331860362350862</v>
      </c>
    </row>
    <row r="12256" spans="1:15" s="32" customFormat="1" ht="15.75" hidden="1" customHeight="1">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5" s="32" customFormat="1" ht="15.75" customHeight="1">
      <c r="A12257" s="32">
        <v>12255</v>
      </c>
      <c r="B12257" s="32">
        <v>91</v>
      </c>
      <c r="C12257" s="32">
        <v>2386</v>
      </c>
      <c r="D12257" s="37">
        <v>42994</v>
      </c>
      <c r="E12257" s="32" t="b">
        <v>1</v>
      </c>
      <c r="F12257" s="38" t="s">
        <v>37</v>
      </c>
      <c r="G12257" s="38" t="s">
        <v>38</v>
      </c>
      <c r="H12257" s="38" t="s">
        <v>39</v>
      </c>
      <c r="I12257" s="38" t="s">
        <v>40</v>
      </c>
      <c r="J12257" s="38" t="s">
        <v>40</v>
      </c>
      <c r="K12257" s="39">
        <v>100.35</v>
      </c>
      <c r="L12257" s="39">
        <v>75.260000000000005</v>
      </c>
      <c r="M12257" s="37">
        <v>36367</v>
      </c>
      <c r="N12257" s="39">
        <f t="shared" ref="N12257:N12258" si="4546">K12257-L12257</f>
        <v>25.089999999999989</v>
      </c>
      <c r="O12257" s="63">
        <f t="shared" ref="O12257:O12258" si="4547">K12257/L12257</f>
        <v>1.3333776242359818</v>
      </c>
    </row>
    <row r="12258" spans="1:15" s="32" customFormat="1" ht="15.75" customHeight="1">
      <c r="A12258" s="32">
        <v>12256</v>
      </c>
      <c r="B12258" s="32">
        <v>26</v>
      </c>
      <c r="C12258" s="32">
        <v>768</v>
      </c>
      <c r="D12258" s="37">
        <v>42861</v>
      </c>
      <c r="E12258" s="32" t="b">
        <v>1</v>
      </c>
      <c r="F12258" s="38" t="s">
        <v>37</v>
      </c>
      <c r="G12258" s="38" t="s">
        <v>48</v>
      </c>
      <c r="H12258" s="38" t="s">
        <v>39</v>
      </c>
      <c r="I12258" s="38" t="s">
        <v>40</v>
      </c>
      <c r="J12258" s="38" t="s">
        <v>40</v>
      </c>
      <c r="K12258" s="39">
        <v>1992.93</v>
      </c>
      <c r="L12258" s="39">
        <v>762.63</v>
      </c>
      <c r="M12258" s="37">
        <v>33552</v>
      </c>
      <c r="N12258" s="39">
        <f t="shared" si="4546"/>
        <v>1230.3000000000002</v>
      </c>
      <c r="O12258" s="63">
        <f t="shared" si="4547"/>
        <v>2.6132331536918296</v>
      </c>
    </row>
    <row r="12259" spans="1:15" s="32" customFormat="1" ht="15.75" hidden="1" customHeight="1">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5" s="32" customFormat="1" ht="15.75" hidden="1" customHeight="1">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5" s="32" customFormat="1" ht="15.75" customHeight="1">
      <c r="A12261" s="32">
        <v>12259</v>
      </c>
      <c r="B12261" s="32">
        <v>20</v>
      </c>
      <c r="C12261" s="32">
        <v>3143</v>
      </c>
      <c r="D12261" s="37">
        <v>43041</v>
      </c>
      <c r="E12261" s="32" t="b">
        <v>1</v>
      </c>
      <c r="F12261" s="38" t="s">
        <v>37</v>
      </c>
      <c r="G12261" s="38" t="s">
        <v>41</v>
      </c>
      <c r="H12261" s="38" t="s">
        <v>39</v>
      </c>
      <c r="I12261" s="38" t="s">
        <v>40</v>
      </c>
      <c r="J12261" s="38" t="s">
        <v>51</v>
      </c>
      <c r="K12261" s="39">
        <v>1775.81</v>
      </c>
      <c r="L12261" s="39">
        <v>1580.47</v>
      </c>
      <c r="M12261" s="37">
        <v>40303</v>
      </c>
      <c r="N12261" s="39">
        <f t="shared" ref="N12261:N12265" si="4548">K12261-L12261</f>
        <v>195.33999999999992</v>
      </c>
      <c r="O12261" s="63">
        <f t="shared" ref="O12261:O12265" si="4549">K12261/L12261</f>
        <v>1.123596145450404</v>
      </c>
    </row>
    <row r="12262" spans="1:15" s="32" customFormat="1" ht="15.75" customHeight="1">
      <c r="A12262" s="32">
        <v>12260</v>
      </c>
      <c r="B12262" s="32">
        <v>0</v>
      </c>
      <c r="C12262" s="32">
        <v>1892</v>
      </c>
      <c r="D12262" s="37">
        <v>42992</v>
      </c>
      <c r="E12262" s="32" t="b">
        <v>1</v>
      </c>
      <c r="F12262" s="38" t="s">
        <v>37</v>
      </c>
      <c r="G12262" s="38" t="s">
        <v>45</v>
      </c>
      <c r="H12262" s="38" t="s">
        <v>47</v>
      </c>
      <c r="I12262" s="38" t="s">
        <v>40</v>
      </c>
      <c r="J12262" s="38" t="s">
        <v>40</v>
      </c>
      <c r="K12262" s="39">
        <v>543.39</v>
      </c>
      <c r="L12262" s="39">
        <v>407.54</v>
      </c>
      <c r="M12262" s="37">
        <v>37337</v>
      </c>
      <c r="N12262" s="39">
        <f t="shared" si="4548"/>
        <v>135.84999999999997</v>
      </c>
      <c r="O12262" s="63">
        <f t="shared" si="4549"/>
        <v>1.3333415124895716</v>
      </c>
    </row>
    <row r="12263" spans="1:15" s="32" customFormat="1" ht="15.75" customHeight="1">
      <c r="A12263" s="32">
        <v>12261</v>
      </c>
      <c r="B12263" s="32">
        <v>11</v>
      </c>
      <c r="C12263" s="32">
        <v>1243</v>
      </c>
      <c r="D12263" s="37">
        <v>42846</v>
      </c>
      <c r="E12263" s="32" t="b">
        <v>1</v>
      </c>
      <c r="F12263" s="38" t="s">
        <v>37</v>
      </c>
      <c r="G12263" s="38" t="s">
        <v>46</v>
      </c>
      <c r="H12263" s="38" t="s">
        <v>39</v>
      </c>
      <c r="I12263" s="38" t="s">
        <v>50</v>
      </c>
      <c r="J12263" s="38" t="s">
        <v>40</v>
      </c>
      <c r="K12263" s="39">
        <v>1274.93</v>
      </c>
      <c r="L12263" s="39">
        <v>764.96</v>
      </c>
      <c r="M12263" s="37">
        <v>39298</v>
      </c>
      <c r="N12263" s="39">
        <f t="shared" si="4548"/>
        <v>509.97</v>
      </c>
      <c r="O12263" s="63">
        <f t="shared" si="4549"/>
        <v>1.6666623091403472</v>
      </c>
    </row>
    <row r="12264" spans="1:15" s="32" customFormat="1" ht="15.75" customHeight="1">
      <c r="A12264" s="32">
        <v>12262</v>
      </c>
      <c r="B12264" s="32">
        <v>46</v>
      </c>
      <c r="C12264" s="32">
        <v>700</v>
      </c>
      <c r="D12264" s="37">
        <v>42804</v>
      </c>
      <c r="E12264" s="32" t="b">
        <v>1</v>
      </c>
      <c r="F12264" s="38" t="s">
        <v>37</v>
      </c>
      <c r="G12264" s="38" t="s">
        <v>38</v>
      </c>
      <c r="H12264" s="38" t="s">
        <v>39</v>
      </c>
      <c r="I12264" s="38" t="s">
        <v>44</v>
      </c>
      <c r="J12264" s="38" t="s">
        <v>40</v>
      </c>
      <c r="K12264" s="39">
        <v>1289.8499999999999</v>
      </c>
      <c r="L12264" s="39">
        <v>74.510000000000005</v>
      </c>
      <c r="M12264" s="37">
        <v>39427</v>
      </c>
      <c r="N12264" s="39">
        <f t="shared" si="4548"/>
        <v>1215.3399999999999</v>
      </c>
      <c r="O12264" s="63">
        <f t="shared" si="4549"/>
        <v>17.311099181317942</v>
      </c>
    </row>
    <row r="12265" spans="1:15" s="32" customFormat="1" ht="15.75" customHeight="1">
      <c r="A12265" s="32">
        <v>12263</v>
      </c>
      <c r="B12265" s="32">
        <v>84</v>
      </c>
      <c r="C12265" s="32">
        <v>908</v>
      </c>
      <c r="D12265" s="37">
        <v>43095</v>
      </c>
      <c r="E12265" s="32" t="b">
        <v>1</v>
      </c>
      <c r="F12265" s="38" t="s">
        <v>37</v>
      </c>
      <c r="G12265" s="38" t="s">
        <v>41</v>
      </c>
      <c r="H12265" s="38" t="s">
        <v>47</v>
      </c>
      <c r="I12265" s="38" t="s">
        <v>40</v>
      </c>
      <c r="J12265" s="38" t="s">
        <v>40</v>
      </c>
      <c r="K12265" s="39">
        <v>290.62</v>
      </c>
      <c r="L12265" s="39">
        <v>215.14</v>
      </c>
      <c r="M12265" s="37">
        <v>34079</v>
      </c>
      <c r="N12265" s="39">
        <f t="shared" si="4548"/>
        <v>75.480000000000018</v>
      </c>
      <c r="O12265" s="63">
        <f t="shared" si="4549"/>
        <v>1.3508413126336341</v>
      </c>
    </row>
    <row r="12266" spans="1:15" s="32" customFormat="1" ht="15.75" hidden="1" customHeight="1">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5" s="32" customFormat="1" ht="15.75" customHeight="1">
      <c r="A12267" s="32">
        <v>12265</v>
      </c>
      <c r="B12267" s="32">
        <v>94</v>
      </c>
      <c r="C12267" s="32">
        <v>954</v>
      </c>
      <c r="D12267" s="37">
        <v>42973</v>
      </c>
      <c r="E12267" s="32" t="b">
        <v>1</v>
      </c>
      <c r="F12267" s="38" t="s">
        <v>37</v>
      </c>
      <c r="G12267" s="38" t="s">
        <v>46</v>
      </c>
      <c r="H12267" s="38" t="s">
        <v>39</v>
      </c>
      <c r="I12267" s="38" t="s">
        <v>40</v>
      </c>
      <c r="J12267" s="38" t="s">
        <v>42</v>
      </c>
      <c r="K12267" s="39">
        <v>1635.3</v>
      </c>
      <c r="L12267" s="39">
        <v>993.66</v>
      </c>
      <c r="M12267" s="37">
        <v>42458</v>
      </c>
      <c r="N12267" s="39">
        <f t="shared" ref="N12267:N12271" si="4550">K12267-L12267</f>
        <v>641.64</v>
      </c>
      <c r="O12267" s="63">
        <f t="shared" ref="O12267:O12271" si="4551">K12267/L12267</f>
        <v>1.6457339532636919</v>
      </c>
    </row>
    <row r="12268" spans="1:15" s="32" customFormat="1" ht="15.75" customHeight="1">
      <c r="A12268" s="32">
        <v>12266</v>
      </c>
      <c r="B12268" s="32">
        <v>62</v>
      </c>
      <c r="C12268" s="32">
        <v>1476</v>
      </c>
      <c r="D12268" s="37">
        <v>43075</v>
      </c>
      <c r="E12268" s="32" t="b">
        <v>1</v>
      </c>
      <c r="F12268" s="38" t="s">
        <v>37</v>
      </c>
      <c r="G12268" s="38" t="s">
        <v>38</v>
      </c>
      <c r="H12268" s="38" t="s">
        <v>39</v>
      </c>
      <c r="I12268" s="38" t="s">
        <v>40</v>
      </c>
      <c r="J12268" s="38" t="s">
        <v>40</v>
      </c>
      <c r="K12268" s="39">
        <v>478.16</v>
      </c>
      <c r="L12268" s="39">
        <v>298.72000000000003</v>
      </c>
      <c r="M12268" s="37">
        <v>40410</v>
      </c>
      <c r="N12268" s="39">
        <f t="shared" si="4550"/>
        <v>179.44</v>
      </c>
      <c r="O12268" s="63">
        <f t="shared" si="4551"/>
        <v>1.6006963042313871</v>
      </c>
    </row>
    <row r="12269" spans="1:15" s="32" customFormat="1" ht="15.75" customHeight="1">
      <c r="A12269" s="32">
        <v>12267</v>
      </c>
      <c r="B12269" s="32">
        <v>40</v>
      </c>
      <c r="C12269" s="32">
        <v>3095</v>
      </c>
      <c r="D12269" s="37">
        <v>42992</v>
      </c>
      <c r="E12269" s="32" t="b">
        <v>1</v>
      </c>
      <c r="F12269" s="38" t="s">
        <v>37</v>
      </c>
      <c r="G12269" s="38" t="s">
        <v>41</v>
      </c>
      <c r="H12269" s="38" t="s">
        <v>47</v>
      </c>
      <c r="I12269" s="38" t="s">
        <v>40</v>
      </c>
      <c r="J12269" s="38" t="s">
        <v>42</v>
      </c>
      <c r="K12269" s="39">
        <v>1894.19</v>
      </c>
      <c r="L12269" s="39">
        <v>598.76</v>
      </c>
      <c r="M12269" s="37">
        <v>42172</v>
      </c>
      <c r="N12269" s="39">
        <f t="shared" si="4550"/>
        <v>1295.43</v>
      </c>
      <c r="O12269" s="63">
        <f t="shared" si="4551"/>
        <v>3.1635212773064336</v>
      </c>
    </row>
    <row r="12270" spans="1:15" s="32" customFormat="1" ht="15.75" customHeight="1">
      <c r="A12270" s="32">
        <v>12268</v>
      </c>
      <c r="B12270" s="32">
        <v>89</v>
      </c>
      <c r="C12270" s="32">
        <v>3424</v>
      </c>
      <c r="D12270" s="37">
        <v>42758</v>
      </c>
      <c r="E12270" s="32" t="b">
        <v>1</v>
      </c>
      <c r="F12270" s="38" t="s">
        <v>37</v>
      </c>
      <c r="G12270" s="38" t="s">
        <v>48</v>
      </c>
      <c r="H12270" s="38" t="s">
        <v>52</v>
      </c>
      <c r="I12270" s="38" t="s">
        <v>40</v>
      </c>
      <c r="J12270" s="38" t="s">
        <v>42</v>
      </c>
      <c r="K12270" s="39">
        <v>1362.99</v>
      </c>
      <c r="L12270" s="39">
        <v>57.74</v>
      </c>
      <c r="M12270" s="37">
        <v>37874</v>
      </c>
      <c r="N12270" s="39">
        <f t="shared" si="4550"/>
        <v>1305.25</v>
      </c>
      <c r="O12270" s="63">
        <f t="shared" si="4551"/>
        <v>23.605645999307239</v>
      </c>
    </row>
    <row r="12271" spans="1:15" s="32" customFormat="1" ht="15.75" customHeight="1">
      <c r="A12271" s="32">
        <v>12269</v>
      </c>
      <c r="B12271" s="32">
        <v>93</v>
      </c>
      <c r="C12271" s="32">
        <v>1775</v>
      </c>
      <c r="D12271" s="37">
        <v>43047</v>
      </c>
      <c r="E12271" s="32" t="b">
        <v>1</v>
      </c>
      <c r="F12271" s="38" t="s">
        <v>37</v>
      </c>
      <c r="G12271" s="38" t="s">
        <v>48</v>
      </c>
      <c r="H12271" s="38" t="s">
        <v>39</v>
      </c>
      <c r="I12271" s="38" t="s">
        <v>40</v>
      </c>
      <c r="J12271" s="38" t="s">
        <v>40</v>
      </c>
      <c r="K12271" s="39">
        <v>1065.03</v>
      </c>
      <c r="L12271" s="39">
        <v>230.09</v>
      </c>
      <c r="M12271" s="37">
        <v>36833</v>
      </c>
      <c r="N12271" s="39">
        <f t="shared" si="4550"/>
        <v>834.93999999999994</v>
      </c>
      <c r="O12271" s="63">
        <f t="shared" si="4551"/>
        <v>4.6287539658394543</v>
      </c>
    </row>
    <row r="12272" spans="1:15" s="32" customFormat="1" ht="15.75" hidden="1" customHeight="1">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5" s="32" customFormat="1" ht="15.75" hidden="1" customHeight="1">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5" s="32" customFormat="1" ht="15.75" customHeight="1">
      <c r="A12274" s="32">
        <v>12272</v>
      </c>
      <c r="B12274" s="32">
        <v>0</v>
      </c>
      <c r="C12274" s="32">
        <v>950</v>
      </c>
      <c r="D12274" s="37">
        <v>42930</v>
      </c>
      <c r="E12274" s="32" t="b">
        <v>1</v>
      </c>
      <c r="F12274" s="38" t="s">
        <v>37</v>
      </c>
      <c r="G12274" s="38" t="s">
        <v>45</v>
      </c>
      <c r="H12274" s="38" t="s">
        <v>39</v>
      </c>
      <c r="I12274" s="38" t="s">
        <v>44</v>
      </c>
      <c r="J12274" s="38" t="s">
        <v>40</v>
      </c>
      <c r="K12274" s="39">
        <v>363.01</v>
      </c>
      <c r="L12274" s="39">
        <v>290.41000000000003</v>
      </c>
      <c r="M12274" s="37">
        <v>36367</v>
      </c>
      <c r="N12274" s="39">
        <f t="shared" ref="N12274" si="4552">K12274-L12274</f>
        <v>72.599999999999966</v>
      </c>
      <c r="O12274" s="63">
        <f>K12274/L12274</f>
        <v>1.2499913914810095</v>
      </c>
    </row>
    <row r="12275" spans="1:15" s="32" customFormat="1" ht="15.75" hidden="1" customHeight="1">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5" s="32" customFormat="1" ht="15.75" customHeight="1">
      <c r="A12276" s="32">
        <v>12274</v>
      </c>
      <c r="B12276" s="32">
        <v>0</v>
      </c>
      <c r="C12276" s="32">
        <v>2687</v>
      </c>
      <c r="D12276" s="37">
        <v>43082</v>
      </c>
      <c r="E12276" s="32" t="b">
        <v>1</v>
      </c>
      <c r="F12276" s="38" t="s">
        <v>37</v>
      </c>
      <c r="G12276" s="38" t="s">
        <v>48</v>
      </c>
      <c r="H12276" s="38" t="s">
        <v>39</v>
      </c>
      <c r="I12276" s="38" t="s">
        <v>40</v>
      </c>
      <c r="J12276" s="38" t="s">
        <v>40</v>
      </c>
      <c r="K12276" s="39">
        <v>60.34</v>
      </c>
      <c r="L12276" s="39">
        <v>45.26</v>
      </c>
      <c r="M12276" s="37">
        <v>33552</v>
      </c>
      <c r="N12276" s="39">
        <f t="shared" ref="N12276:N12278" si="4553">K12276-L12276</f>
        <v>15.080000000000005</v>
      </c>
      <c r="O12276" s="63">
        <f t="shared" ref="O12276:O12278" si="4554">K12276/L12276</f>
        <v>1.3331860362350862</v>
      </c>
    </row>
    <row r="12277" spans="1:15" s="32" customFormat="1" ht="15.75" customHeight="1">
      <c r="A12277" s="32">
        <v>12275</v>
      </c>
      <c r="B12277" s="32">
        <v>46</v>
      </c>
      <c r="C12277" s="32">
        <v>1626</v>
      </c>
      <c r="D12277" s="37">
        <v>42844</v>
      </c>
      <c r="E12277" s="32" t="b">
        <v>1</v>
      </c>
      <c r="F12277" s="38" t="s">
        <v>37</v>
      </c>
      <c r="G12277" s="38" t="s">
        <v>38</v>
      </c>
      <c r="H12277" s="38" t="s">
        <v>39</v>
      </c>
      <c r="I12277" s="38" t="s">
        <v>44</v>
      </c>
      <c r="J12277" s="38" t="s">
        <v>40</v>
      </c>
      <c r="K12277" s="39">
        <v>1289.8499999999999</v>
      </c>
      <c r="L12277" s="39">
        <v>74.510000000000005</v>
      </c>
      <c r="M12277" s="37">
        <v>39427</v>
      </c>
      <c r="N12277" s="39">
        <f t="shared" si="4553"/>
        <v>1215.3399999999999</v>
      </c>
      <c r="O12277" s="63">
        <f t="shared" si="4554"/>
        <v>17.311099181317942</v>
      </c>
    </row>
    <row r="12278" spans="1:15" s="32" customFormat="1" ht="15.75" customHeight="1">
      <c r="A12278" s="32">
        <v>12276</v>
      </c>
      <c r="B12278" s="32">
        <v>53</v>
      </c>
      <c r="C12278" s="32">
        <v>244</v>
      </c>
      <c r="D12278" s="37">
        <v>42745</v>
      </c>
      <c r="E12278" s="32" t="b">
        <v>1</v>
      </c>
      <c r="F12278" s="38" t="s">
        <v>37</v>
      </c>
      <c r="G12278" s="38" t="s">
        <v>43</v>
      </c>
      <c r="H12278" s="38" t="s">
        <v>39</v>
      </c>
      <c r="I12278" s="38" t="s">
        <v>40</v>
      </c>
      <c r="J12278" s="38" t="s">
        <v>40</v>
      </c>
      <c r="K12278" s="39">
        <v>795.34</v>
      </c>
      <c r="L12278" s="39">
        <v>101.58</v>
      </c>
      <c r="M12278" s="37">
        <v>35470</v>
      </c>
      <c r="N12278" s="39">
        <f t="shared" si="4553"/>
        <v>693.76</v>
      </c>
      <c r="O12278" s="63">
        <f t="shared" si="4554"/>
        <v>7.8296908840322903</v>
      </c>
    </row>
    <row r="12279" spans="1:15" s="32" customFormat="1" ht="15.75" hidden="1" customHeight="1">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5" s="32" customFormat="1" ht="15.75" hidden="1" customHeight="1">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5" s="32" customFormat="1" ht="15.75" hidden="1" customHeight="1">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5" s="32" customFormat="1" ht="15.75" customHeight="1">
      <c r="A12282" s="32">
        <v>12280</v>
      </c>
      <c r="B12282" s="32">
        <v>96</v>
      </c>
      <c r="C12282" s="32">
        <v>1537</v>
      </c>
      <c r="D12282" s="37">
        <v>42785</v>
      </c>
      <c r="E12282" s="32" t="b">
        <v>1</v>
      </c>
      <c r="F12282" s="38" t="s">
        <v>37</v>
      </c>
      <c r="G12282" s="38" t="s">
        <v>48</v>
      </c>
      <c r="H12282" s="38" t="s">
        <v>47</v>
      </c>
      <c r="I12282" s="38" t="s">
        <v>44</v>
      </c>
      <c r="J12282" s="38" t="s">
        <v>51</v>
      </c>
      <c r="K12282" s="39">
        <v>1172.78</v>
      </c>
      <c r="L12282" s="39">
        <v>1043.77</v>
      </c>
      <c r="M12282" s="37">
        <v>37539</v>
      </c>
      <c r="N12282" s="39">
        <f t="shared" ref="N12282:N12283" si="4555">K12282-L12282</f>
        <v>129.01</v>
      </c>
      <c r="O12282" s="63">
        <f t="shared" ref="O12282:O12283" si="4556">K12282/L12282</f>
        <v>1.1236000268258333</v>
      </c>
    </row>
    <row r="12283" spans="1:15" s="32" customFormat="1" ht="15.75" customHeight="1">
      <c r="A12283" s="32">
        <v>12281</v>
      </c>
      <c r="B12283" s="32">
        <v>59</v>
      </c>
      <c r="C12283" s="32">
        <v>906</v>
      </c>
      <c r="D12283" s="37">
        <v>42856</v>
      </c>
      <c r="E12283" s="32" t="b">
        <v>1</v>
      </c>
      <c r="F12283" s="38" t="s">
        <v>37</v>
      </c>
      <c r="G12283" s="38" t="s">
        <v>48</v>
      </c>
      <c r="H12283" s="38" t="s">
        <v>39</v>
      </c>
      <c r="I12283" s="38" t="s">
        <v>40</v>
      </c>
      <c r="J12283" s="38" t="s">
        <v>51</v>
      </c>
      <c r="K12283" s="39">
        <v>1415.01</v>
      </c>
      <c r="L12283" s="39">
        <v>1259.3599999999999</v>
      </c>
      <c r="M12283" s="37">
        <v>41434</v>
      </c>
      <c r="N12283" s="39">
        <f t="shared" si="4555"/>
        <v>155.65000000000009</v>
      </c>
      <c r="O12283" s="63">
        <f t="shared" si="4556"/>
        <v>1.1235945242027698</v>
      </c>
    </row>
    <row r="12284" spans="1:15" s="32" customFormat="1" ht="15.75" hidden="1" customHeight="1">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5" s="32" customFormat="1" ht="15.75" customHeight="1">
      <c r="A12285" s="32">
        <v>12283</v>
      </c>
      <c r="B12285" s="32">
        <v>43</v>
      </c>
      <c r="C12285" s="32">
        <v>426</v>
      </c>
      <c r="D12285" s="37">
        <v>42775</v>
      </c>
      <c r="E12285" s="32" t="b">
        <v>1</v>
      </c>
      <c r="F12285" s="38" t="s">
        <v>37</v>
      </c>
      <c r="G12285" s="38" t="s">
        <v>38</v>
      </c>
      <c r="H12285" s="38" t="s">
        <v>39</v>
      </c>
      <c r="I12285" s="38" t="s">
        <v>40</v>
      </c>
      <c r="J12285" s="38" t="s">
        <v>40</v>
      </c>
      <c r="K12285" s="39">
        <v>1151.96</v>
      </c>
      <c r="L12285" s="39">
        <v>649.49</v>
      </c>
      <c r="M12285" s="37">
        <v>36498</v>
      </c>
      <c r="N12285" s="39">
        <f t="shared" ref="N12285:N12286" si="4557">K12285-L12285</f>
        <v>502.47</v>
      </c>
      <c r="O12285" s="63">
        <f t="shared" ref="O12285:O12286" si="4558">K12285/L12285</f>
        <v>1.7736377773329843</v>
      </c>
    </row>
    <row r="12286" spans="1:15" s="32" customFormat="1" ht="15.75" customHeight="1">
      <c r="A12286" s="32">
        <v>12284</v>
      </c>
      <c r="B12286" s="32">
        <v>5</v>
      </c>
      <c r="C12286" s="32">
        <v>2640</v>
      </c>
      <c r="D12286" s="37">
        <v>42961</v>
      </c>
      <c r="E12286" s="32" t="b">
        <v>1</v>
      </c>
      <c r="F12286" s="38" t="s">
        <v>37</v>
      </c>
      <c r="G12286" s="38" t="s">
        <v>41</v>
      </c>
      <c r="H12286" s="38" t="s">
        <v>49</v>
      </c>
      <c r="I12286" s="38" t="s">
        <v>44</v>
      </c>
      <c r="J12286" s="38" t="s">
        <v>40</v>
      </c>
      <c r="K12286" s="39">
        <v>574.64</v>
      </c>
      <c r="L12286" s="39">
        <v>459.71</v>
      </c>
      <c r="M12286" s="37">
        <v>40784</v>
      </c>
      <c r="N12286" s="39">
        <f t="shared" si="4557"/>
        <v>114.93</v>
      </c>
      <c r="O12286" s="63">
        <f t="shared" si="4558"/>
        <v>1.2500054382110461</v>
      </c>
    </row>
    <row r="12287" spans="1:15" s="32" customFormat="1" ht="15.75" hidden="1" customHeight="1">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5" s="32" customFormat="1" ht="15.75" hidden="1" customHeight="1">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5" s="32" customFormat="1" ht="15.75" hidden="1" customHeight="1">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5" s="32" customFormat="1" ht="15.75" customHeight="1">
      <c r="A12290" s="32">
        <v>12288</v>
      </c>
      <c r="B12290" s="32">
        <v>61</v>
      </c>
      <c r="C12290" s="32">
        <v>1978</v>
      </c>
      <c r="D12290" s="37">
        <v>42947</v>
      </c>
      <c r="E12290" s="32" t="b">
        <v>1</v>
      </c>
      <c r="F12290" s="38" t="s">
        <v>37</v>
      </c>
      <c r="G12290" s="38" t="s">
        <v>43</v>
      </c>
      <c r="H12290" s="38" t="s">
        <v>39</v>
      </c>
      <c r="I12290" s="38" t="s">
        <v>44</v>
      </c>
      <c r="J12290" s="38" t="s">
        <v>40</v>
      </c>
      <c r="K12290" s="39">
        <v>71.16</v>
      </c>
      <c r="L12290" s="39">
        <v>56.93</v>
      </c>
      <c r="M12290" s="37">
        <v>42172</v>
      </c>
      <c r="N12290" s="39">
        <f t="shared" ref="N12290" si="4559">K12290-L12290</f>
        <v>14.229999999999997</v>
      </c>
      <c r="O12290" s="63">
        <f>K12290/L12290</f>
        <v>1.2499560864219217</v>
      </c>
    </row>
    <row r="12291" spans="1:15" s="32" customFormat="1" ht="15.75" hidden="1" customHeight="1">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5" s="32" customFormat="1" ht="15.75" hidden="1" customHeight="1">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5" s="32" customFormat="1" ht="15.75" customHeight="1">
      <c r="A12293" s="32">
        <v>12291</v>
      </c>
      <c r="B12293" s="32">
        <v>54</v>
      </c>
      <c r="C12293" s="32">
        <v>2489</v>
      </c>
      <c r="D12293" s="37">
        <v>42963</v>
      </c>
      <c r="E12293" s="32" t="b">
        <v>1</v>
      </c>
      <c r="F12293" s="38" t="s">
        <v>37</v>
      </c>
      <c r="G12293" s="38" t="s">
        <v>48</v>
      </c>
      <c r="H12293" s="38" t="s">
        <v>39</v>
      </c>
      <c r="I12293" s="38" t="s">
        <v>40</v>
      </c>
      <c r="J12293" s="38" t="s">
        <v>40</v>
      </c>
      <c r="K12293" s="39">
        <v>1292.8399999999999</v>
      </c>
      <c r="L12293" s="39">
        <v>13.44</v>
      </c>
      <c r="M12293" s="37">
        <v>39915</v>
      </c>
      <c r="N12293" s="39">
        <f t="shared" ref="N12293" si="4560">K12293-L12293</f>
        <v>1279.3999999999999</v>
      </c>
      <c r="O12293" s="63">
        <f>K12293/L12293</f>
        <v>96.19345238095238</v>
      </c>
    </row>
    <row r="12294" spans="1:15" s="32" customFormat="1" ht="15.75" hidden="1" customHeight="1">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5" s="32" customFormat="1" ht="15.75" customHeight="1">
      <c r="A12295" s="32">
        <v>12293</v>
      </c>
      <c r="B12295" s="32">
        <v>2</v>
      </c>
      <c r="C12295" s="32">
        <v>2382</v>
      </c>
      <c r="D12295" s="37">
        <v>43019</v>
      </c>
      <c r="E12295" s="32" t="b">
        <v>1</v>
      </c>
      <c r="F12295" s="38" t="s">
        <v>37</v>
      </c>
      <c r="G12295" s="38" t="s">
        <v>38</v>
      </c>
      <c r="H12295" s="38" t="s">
        <v>39</v>
      </c>
      <c r="I12295" s="38" t="s">
        <v>40</v>
      </c>
      <c r="J12295" s="38" t="s">
        <v>40</v>
      </c>
      <c r="K12295" s="39">
        <v>71.489999999999995</v>
      </c>
      <c r="L12295" s="39">
        <v>53.62</v>
      </c>
      <c r="M12295" s="37">
        <v>37659</v>
      </c>
      <c r="N12295" s="39">
        <f t="shared" ref="N12295:N12296" si="4561">K12295-L12295</f>
        <v>17.869999999999997</v>
      </c>
      <c r="O12295" s="63">
        <f t="shared" ref="O12295:O12296" si="4562">K12295/L12295</f>
        <v>1.3332711674748228</v>
      </c>
    </row>
    <row r="12296" spans="1:15" s="32" customFormat="1" ht="15.75" customHeight="1">
      <c r="A12296" s="32">
        <v>12294</v>
      </c>
      <c r="B12296" s="32">
        <v>91</v>
      </c>
      <c r="C12296" s="32">
        <v>3189</v>
      </c>
      <c r="D12296" s="37">
        <v>42905</v>
      </c>
      <c r="E12296" s="32" t="b">
        <v>1</v>
      </c>
      <c r="F12296" s="38" t="s">
        <v>37</v>
      </c>
      <c r="G12296" s="38" t="s">
        <v>38</v>
      </c>
      <c r="H12296" s="38" t="s">
        <v>39</v>
      </c>
      <c r="I12296" s="38" t="s">
        <v>40</v>
      </c>
      <c r="J12296" s="38" t="s">
        <v>40</v>
      </c>
      <c r="K12296" s="39">
        <v>100.35</v>
      </c>
      <c r="L12296" s="39">
        <v>75.260000000000005</v>
      </c>
      <c r="M12296" s="37">
        <v>36367</v>
      </c>
      <c r="N12296" s="39">
        <f t="shared" si="4561"/>
        <v>25.089999999999989</v>
      </c>
      <c r="O12296" s="63">
        <f t="shared" si="4562"/>
        <v>1.3333776242359818</v>
      </c>
    </row>
    <row r="12297" spans="1:15" s="32" customFormat="1" ht="15.75" hidden="1" customHeight="1">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5" s="32" customFormat="1" ht="15.75" customHeight="1">
      <c r="A12298" s="32">
        <v>12296</v>
      </c>
      <c r="B12298" s="32">
        <v>95</v>
      </c>
      <c r="C12298" s="32">
        <v>910</v>
      </c>
      <c r="D12298" s="37">
        <v>42757</v>
      </c>
      <c r="E12298" s="32" t="b">
        <v>1</v>
      </c>
      <c r="F12298" s="38" t="s">
        <v>37</v>
      </c>
      <c r="G12298" s="38" t="s">
        <v>46</v>
      </c>
      <c r="H12298" s="38" t="s">
        <v>39</v>
      </c>
      <c r="I12298" s="38" t="s">
        <v>40</v>
      </c>
      <c r="J12298" s="38" t="s">
        <v>42</v>
      </c>
      <c r="K12298" s="39">
        <v>569.55999999999995</v>
      </c>
      <c r="L12298" s="39">
        <v>528.42999999999995</v>
      </c>
      <c r="M12298" s="37">
        <v>37874</v>
      </c>
      <c r="N12298" s="39">
        <f t="shared" ref="N12298:N12300" si="4563">K12298-L12298</f>
        <v>41.129999999999995</v>
      </c>
      <c r="O12298" s="63">
        <f t="shared" ref="O12298:O12300" si="4564">K12298/L12298</f>
        <v>1.0778343394583956</v>
      </c>
    </row>
    <row r="12299" spans="1:15" s="32" customFormat="1" ht="15.75" customHeight="1">
      <c r="A12299" s="32">
        <v>12297</v>
      </c>
      <c r="B12299" s="32">
        <v>3</v>
      </c>
      <c r="C12299" s="32">
        <v>2879</v>
      </c>
      <c r="D12299" s="37">
        <v>43085</v>
      </c>
      <c r="E12299" s="32" t="b">
        <v>1</v>
      </c>
      <c r="F12299" s="38" t="s">
        <v>37</v>
      </c>
      <c r="G12299" s="38" t="s">
        <v>41</v>
      </c>
      <c r="H12299" s="38" t="s">
        <v>39</v>
      </c>
      <c r="I12299" s="38" t="s">
        <v>40</v>
      </c>
      <c r="J12299" s="38" t="s">
        <v>42</v>
      </c>
      <c r="K12299" s="39">
        <v>2091.4699999999998</v>
      </c>
      <c r="L12299" s="39">
        <v>388.92</v>
      </c>
      <c r="M12299" s="37">
        <v>37659</v>
      </c>
      <c r="N12299" s="39">
        <f t="shared" si="4563"/>
        <v>1702.5499999999997</v>
      </c>
      <c r="O12299" s="63">
        <f t="shared" si="4564"/>
        <v>5.3776355034454379</v>
      </c>
    </row>
    <row r="12300" spans="1:15" s="32" customFormat="1" ht="15.75" customHeight="1">
      <c r="A12300" s="32">
        <v>12298</v>
      </c>
      <c r="B12300" s="32">
        <v>79</v>
      </c>
      <c r="C12300" s="32">
        <v>1168</v>
      </c>
      <c r="D12300" s="37">
        <v>42753</v>
      </c>
      <c r="E12300" s="32" t="b">
        <v>1</v>
      </c>
      <c r="F12300" s="38" t="s">
        <v>37</v>
      </c>
      <c r="G12300" s="38" t="s">
        <v>45</v>
      </c>
      <c r="H12300" s="38" t="s">
        <v>39</v>
      </c>
      <c r="I12300" s="38" t="s">
        <v>40</v>
      </c>
      <c r="J12300" s="38" t="s">
        <v>40</v>
      </c>
      <c r="K12300" s="39">
        <v>1555.58</v>
      </c>
      <c r="L12300" s="39">
        <v>818.01</v>
      </c>
      <c r="M12300" s="37">
        <v>37873</v>
      </c>
      <c r="N12300" s="39">
        <f t="shared" si="4563"/>
        <v>737.56999999999994</v>
      </c>
      <c r="O12300" s="63">
        <f t="shared" si="4564"/>
        <v>1.9016637938411509</v>
      </c>
    </row>
    <row r="12301" spans="1:15" s="32" customFormat="1" ht="15.75" hidden="1" customHeight="1">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5" s="32" customFormat="1" ht="15.75" customHeight="1">
      <c r="A12302" s="32">
        <v>12300</v>
      </c>
      <c r="B12302" s="32">
        <v>80</v>
      </c>
      <c r="C12302" s="32">
        <v>3006</v>
      </c>
      <c r="D12302" s="37">
        <v>43069</v>
      </c>
      <c r="E12302" s="32" t="b">
        <v>1</v>
      </c>
      <c r="F12302" s="38" t="s">
        <v>37</v>
      </c>
      <c r="G12302" s="38" t="s">
        <v>43</v>
      </c>
      <c r="H12302" s="38" t="s">
        <v>52</v>
      </c>
      <c r="I12302" s="38" t="s">
        <v>44</v>
      </c>
      <c r="J12302" s="38" t="s">
        <v>40</v>
      </c>
      <c r="K12302" s="39">
        <v>1073.07</v>
      </c>
      <c r="L12302" s="39">
        <v>933.84</v>
      </c>
      <c r="M12302" s="37">
        <v>38206</v>
      </c>
      <c r="N12302" s="39">
        <f t="shared" ref="N12302" si="4565">K12302-L12302</f>
        <v>139.2299999999999</v>
      </c>
      <c r="O12302" s="63">
        <f>K12302/L12302</f>
        <v>1.1490940632228217</v>
      </c>
    </row>
    <row r="12303" spans="1:15" s="32" customFormat="1" ht="15.75" hidden="1" customHeight="1">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5" s="32" customFormat="1" ht="15.75" hidden="1" customHeight="1">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5" s="32" customFormat="1" ht="15.75" hidden="1" customHeight="1">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5" s="32" customFormat="1" ht="15.75" customHeight="1">
      <c r="A12306" s="32">
        <v>12304</v>
      </c>
      <c r="B12306" s="32">
        <v>99</v>
      </c>
      <c r="C12306" s="32">
        <v>475</v>
      </c>
      <c r="D12306" s="37">
        <v>43075</v>
      </c>
      <c r="E12306" s="32" t="b">
        <v>1</v>
      </c>
      <c r="F12306" s="38" t="s">
        <v>37</v>
      </c>
      <c r="G12306" s="38" t="s">
        <v>43</v>
      </c>
      <c r="H12306" s="38" t="s">
        <v>39</v>
      </c>
      <c r="I12306" s="38" t="s">
        <v>40</v>
      </c>
      <c r="J12306" s="38" t="s">
        <v>40</v>
      </c>
      <c r="K12306" s="39">
        <v>1227.3399999999999</v>
      </c>
      <c r="L12306" s="39">
        <v>770.89</v>
      </c>
      <c r="M12306" s="37">
        <v>34556</v>
      </c>
      <c r="N12306" s="39">
        <f t="shared" ref="N12306" si="4566">K12306-L12306</f>
        <v>456.44999999999993</v>
      </c>
      <c r="O12306" s="63">
        <f>K12306/L12306</f>
        <v>1.5921078234248724</v>
      </c>
    </row>
    <row r="12307" spans="1:15" s="32" customFormat="1" ht="15.75" hidden="1" customHeight="1">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5" s="32" customFormat="1" ht="15.75" hidden="1" customHeight="1">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5" s="32" customFormat="1" ht="15.75" hidden="1" customHeight="1">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5" s="32" customFormat="1" ht="15.75" hidden="1" customHeight="1">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5" s="32" customFormat="1" ht="15.75" customHeight="1">
      <c r="A12311" s="32">
        <v>12309</v>
      </c>
      <c r="B12311" s="32">
        <v>44</v>
      </c>
      <c r="C12311" s="32">
        <v>2937</v>
      </c>
      <c r="D12311" s="37">
        <v>42766</v>
      </c>
      <c r="E12311" s="32" t="b">
        <v>1</v>
      </c>
      <c r="F12311" s="38" t="s">
        <v>37</v>
      </c>
      <c r="G12311" s="38" t="s">
        <v>48</v>
      </c>
      <c r="H12311" s="38" t="s">
        <v>39</v>
      </c>
      <c r="I12311" s="38" t="s">
        <v>40</v>
      </c>
      <c r="J12311" s="38" t="s">
        <v>40</v>
      </c>
      <c r="K12311" s="39">
        <v>1769.64</v>
      </c>
      <c r="L12311" s="39">
        <v>108.76</v>
      </c>
      <c r="M12311" s="37">
        <v>40672</v>
      </c>
      <c r="N12311" s="39">
        <f t="shared" ref="N12311" si="4567">K12311-L12311</f>
        <v>1660.88</v>
      </c>
      <c r="O12311" s="63">
        <f>K12311/L12311</f>
        <v>16.271055535123207</v>
      </c>
    </row>
    <row r="12312" spans="1:15" s="32" customFormat="1" ht="15.75" hidden="1" customHeight="1">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5" s="32" customFormat="1" ht="15.75" customHeight="1">
      <c r="A12313" s="32">
        <v>12311</v>
      </c>
      <c r="B12313" s="32">
        <v>85</v>
      </c>
      <c r="C12313" s="32">
        <v>2661</v>
      </c>
      <c r="D12313" s="37">
        <v>43091</v>
      </c>
      <c r="E12313" s="32" t="b">
        <v>1</v>
      </c>
      <c r="F12313" s="38" t="s">
        <v>37</v>
      </c>
      <c r="G12313" s="38" t="s">
        <v>48</v>
      </c>
      <c r="H12313" s="38" t="s">
        <v>39</v>
      </c>
      <c r="I12313" s="38" t="s">
        <v>40</v>
      </c>
      <c r="J12313" s="38" t="s">
        <v>40</v>
      </c>
      <c r="K12313" s="39">
        <v>1228.07</v>
      </c>
      <c r="L12313" s="39">
        <v>400.91</v>
      </c>
      <c r="M12313" s="37">
        <v>41922</v>
      </c>
      <c r="N12313" s="39">
        <f t="shared" ref="N12313:N12314" si="4568">K12313-L12313</f>
        <v>827.15999999999985</v>
      </c>
      <c r="O12313" s="63">
        <f t="shared" ref="O12313:O12314" si="4569">K12313/L12313</f>
        <v>3.063206205881619</v>
      </c>
    </row>
    <row r="12314" spans="1:15" s="32" customFormat="1" ht="15.75" customHeight="1">
      <c r="A12314" s="32">
        <v>12312</v>
      </c>
      <c r="B12314" s="32">
        <v>21</v>
      </c>
      <c r="C12314" s="32">
        <v>2599</v>
      </c>
      <c r="D12314" s="37">
        <v>42972</v>
      </c>
      <c r="E12314" s="32" t="b">
        <v>1</v>
      </c>
      <c r="F12314" s="38" t="s">
        <v>37</v>
      </c>
      <c r="G12314" s="38" t="s">
        <v>38</v>
      </c>
      <c r="H12314" s="38" t="s">
        <v>39</v>
      </c>
      <c r="I12314" s="38" t="s">
        <v>40</v>
      </c>
      <c r="J12314" s="38" t="s">
        <v>42</v>
      </c>
      <c r="K12314" s="39">
        <v>1071.23</v>
      </c>
      <c r="L12314" s="39">
        <v>380.74</v>
      </c>
      <c r="M12314" s="37">
        <v>35160</v>
      </c>
      <c r="N12314" s="39">
        <f t="shared" si="4568"/>
        <v>690.49</v>
      </c>
      <c r="O12314" s="63">
        <f t="shared" si="4569"/>
        <v>2.8135473026212114</v>
      </c>
    </row>
    <row r="12315" spans="1:15" s="32" customFormat="1" ht="15.75" hidden="1" customHeight="1">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5" s="32" customFormat="1" ht="15.75" customHeight="1">
      <c r="A12316" s="32">
        <v>12314</v>
      </c>
      <c r="B12316" s="32">
        <v>62</v>
      </c>
      <c r="C12316" s="32">
        <v>1752</v>
      </c>
      <c r="D12316" s="37">
        <v>42972</v>
      </c>
      <c r="E12316" s="32" t="b">
        <v>1</v>
      </c>
      <c r="F12316" s="38" t="s">
        <v>37</v>
      </c>
      <c r="G12316" s="38" t="s">
        <v>38</v>
      </c>
      <c r="H12316" s="38" t="s">
        <v>39</v>
      </c>
      <c r="I12316" s="38" t="s">
        <v>40</v>
      </c>
      <c r="J12316" s="38" t="s">
        <v>40</v>
      </c>
      <c r="K12316" s="39">
        <v>478.16</v>
      </c>
      <c r="L12316" s="39">
        <v>298.72000000000003</v>
      </c>
      <c r="M12316" s="37">
        <v>34143</v>
      </c>
      <c r="N12316" s="39">
        <f t="shared" ref="N12316:N12317" si="4570">K12316-L12316</f>
        <v>179.44</v>
      </c>
      <c r="O12316" s="63">
        <f t="shared" ref="O12316:O12317" si="4571">K12316/L12316</f>
        <v>1.6006963042313871</v>
      </c>
    </row>
    <row r="12317" spans="1:15" s="32" customFormat="1" ht="15.75" customHeight="1">
      <c r="A12317" s="32">
        <v>12315</v>
      </c>
      <c r="B12317" s="32">
        <v>10</v>
      </c>
      <c r="C12317" s="32">
        <v>2142</v>
      </c>
      <c r="D12317" s="37">
        <v>42901</v>
      </c>
      <c r="E12317" s="32" t="b">
        <v>1</v>
      </c>
      <c r="F12317" s="38" t="s">
        <v>37</v>
      </c>
      <c r="G12317" s="38" t="s">
        <v>48</v>
      </c>
      <c r="H12317" s="38" t="s">
        <v>52</v>
      </c>
      <c r="I12317" s="38" t="s">
        <v>40</v>
      </c>
      <c r="J12317" s="38" t="s">
        <v>40</v>
      </c>
      <c r="K12317" s="39">
        <v>1466.68</v>
      </c>
      <c r="L12317" s="39">
        <v>363.25</v>
      </c>
      <c r="M12317" s="37">
        <v>41701</v>
      </c>
      <c r="N12317" s="39">
        <f t="shared" si="4570"/>
        <v>1103.43</v>
      </c>
      <c r="O12317" s="63">
        <f t="shared" si="4571"/>
        <v>4.0376600137646248</v>
      </c>
    </row>
    <row r="12318" spans="1:15" s="32" customFormat="1" ht="15.75" hidden="1" customHeight="1">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5" s="32" customFormat="1" ht="15.75" hidden="1" customHeight="1">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5" s="32" customFormat="1" ht="15.75" hidden="1" customHeight="1">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c r="A12321" s="32">
        <v>12319</v>
      </c>
      <c r="B12321" s="32">
        <v>88</v>
      </c>
      <c r="C12321" s="32">
        <v>2106</v>
      </c>
      <c r="D12321" s="37">
        <v>42761</v>
      </c>
      <c r="E12321" s="32" t="b">
        <v>1</v>
      </c>
      <c r="F12321" s="38" t="s">
        <v>37</v>
      </c>
      <c r="G12321" s="38" t="s">
        <v>45</v>
      </c>
      <c r="H12321" s="38" t="s">
        <v>39</v>
      </c>
      <c r="I12321" s="38" t="s">
        <v>50</v>
      </c>
      <c r="J12321" s="38" t="s">
        <v>51</v>
      </c>
      <c r="K12321" s="39">
        <v>1661.92</v>
      </c>
      <c r="L12321" s="39">
        <v>1479.11</v>
      </c>
      <c r="M12321" s="37">
        <v>40618</v>
      </c>
      <c r="N12321" s="39">
        <f t="shared" ref="N12321" si="4572">K12321-L12321</f>
        <v>182.81000000000017</v>
      </c>
      <c r="O12321" s="63">
        <f>K12321/L12321</f>
        <v>1.12359459404642</v>
      </c>
    </row>
    <row r="12322" spans="1:26" s="32" customFormat="1" ht="15.75" hidden="1" customHeight="1">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c r="A12323" s="32">
        <v>12321</v>
      </c>
      <c r="B12323" s="32">
        <v>98</v>
      </c>
      <c r="C12323" s="32">
        <v>179</v>
      </c>
      <c r="D12323" s="37">
        <v>42748</v>
      </c>
      <c r="E12323" s="32" t="b">
        <v>1</v>
      </c>
      <c r="F12323" s="38" t="s">
        <v>37</v>
      </c>
      <c r="G12323" s="38" t="s">
        <v>43</v>
      </c>
      <c r="H12323" s="38" t="s">
        <v>39</v>
      </c>
      <c r="I12323" s="38" t="s">
        <v>40</v>
      </c>
      <c r="J12323" s="38" t="s">
        <v>40</v>
      </c>
      <c r="K12323" s="39">
        <v>795.34</v>
      </c>
      <c r="L12323" s="39">
        <v>101.58</v>
      </c>
      <c r="M12323" s="37">
        <v>40779</v>
      </c>
      <c r="N12323" s="39">
        <f t="shared" ref="N12323" si="4573">K12323-L12323</f>
        <v>693.76</v>
      </c>
      <c r="O12323" s="63">
        <f>K12323/L12323</f>
        <v>7.8296908840322903</v>
      </c>
    </row>
    <row r="12324" spans="1:26" s="32" customFormat="1" ht="15.75" hidden="1" customHeight="1">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hidden="1" customHeight="1">
      <c r="A12325" s="32">
        <v>12323</v>
      </c>
      <c r="B12325" s="32">
        <v>0</v>
      </c>
      <c r="C12325" s="32">
        <v>1898</v>
      </c>
      <c r="D12325" s="37">
        <v>43044</v>
      </c>
      <c r="E12325" s="32" t="b">
        <v>1</v>
      </c>
      <c r="F12325" s="38" t="s">
        <v>37</v>
      </c>
      <c r="K12325" s="32">
        <v>1294.3699999999999</v>
      </c>
      <c r="M12325" s="37"/>
      <c r="N12325" s="39">
        <f t="shared" ref="N12325:N12326" si="4574">K12325-L12325</f>
        <v>1294.3699999999999</v>
      </c>
      <c r="O12325" s="39"/>
      <c r="P12325" s="39"/>
      <c r="Q12325" s="39"/>
      <c r="R12325" s="39"/>
      <c r="S12325" s="39"/>
      <c r="T12325" s="39"/>
      <c r="U12325" s="39"/>
      <c r="V12325" s="39"/>
      <c r="W12325" s="39"/>
      <c r="X12325" s="39"/>
      <c r="Y12325" s="39"/>
      <c r="Z12325" s="39"/>
    </row>
    <row r="12326" spans="1:26" s="32" customFormat="1" ht="15.75" customHeight="1">
      <c r="A12326" s="32">
        <v>12324</v>
      </c>
      <c r="B12326" s="32">
        <v>91</v>
      </c>
      <c r="C12326" s="32">
        <v>2210</v>
      </c>
      <c r="D12326" s="37">
        <v>42951</v>
      </c>
      <c r="E12326" s="32" t="b">
        <v>1</v>
      </c>
      <c r="F12326" s="38" t="s">
        <v>37</v>
      </c>
      <c r="G12326" s="38" t="s">
        <v>48</v>
      </c>
      <c r="H12326" s="38" t="s">
        <v>39</v>
      </c>
      <c r="I12326" s="38" t="s">
        <v>44</v>
      </c>
      <c r="J12326" s="38" t="s">
        <v>40</v>
      </c>
      <c r="K12326" s="39">
        <v>642.30999999999995</v>
      </c>
      <c r="L12326" s="39">
        <v>513.85</v>
      </c>
      <c r="M12326" s="37">
        <v>41922</v>
      </c>
      <c r="N12326" s="39">
        <f t="shared" si="4574"/>
        <v>128.45999999999992</v>
      </c>
      <c r="O12326" s="63">
        <f>K12326/L12326</f>
        <v>1.2499951347669551</v>
      </c>
    </row>
    <row r="12327" spans="1:26" s="32" customFormat="1" ht="15.75" hidden="1" customHeight="1">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hidden="1" customHeight="1">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hidden="1" customHeight="1">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hidden="1" customHeight="1">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c r="A12331" s="32">
        <v>12329</v>
      </c>
      <c r="B12331" s="32">
        <v>3</v>
      </c>
      <c r="C12331" s="32">
        <v>2108</v>
      </c>
      <c r="D12331" s="37">
        <v>42790</v>
      </c>
      <c r="E12331" s="32" t="b">
        <v>1</v>
      </c>
      <c r="F12331" s="38" t="s">
        <v>37</v>
      </c>
      <c r="G12331" s="38" t="s">
        <v>41</v>
      </c>
      <c r="H12331" s="38" t="s">
        <v>39</v>
      </c>
      <c r="I12331" s="38" t="s">
        <v>40</v>
      </c>
      <c r="J12331" s="38" t="s">
        <v>42</v>
      </c>
      <c r="K12331" s="39">
        <v>2091.4699999999998</v>
      </c>
      <c r="L12331" s="39">
        <v>388.92</v>
      </c>
      <c r="M12331" s="37">
        <v>39298</v>
      </c>
      <c r="N12331" s="39">
        <f t="shared" ref="N12331:N12332" si="4575">K12331-L12331</f>
        <v>1702.5499999999997</v>
      </c>
      <c r="O12331" s="63">
        <f t="shared" ref="O12331:O12332" si="4576">K12331/L12331</f>
        <v>5.3776355034454379</v>
      </c>
    </row>
    <row r="12332" spans="1:26" s="32" customFormat="1" ht="15.75" customHeight="1">
      <c r="A12332" s="32">
        <v>12330</v>
      </c>
      <c r="B12332" s="32">
        <v>69</v>
      </c>
      <c r="C12332" s="32">
        <v>464</v>
      </c>
      <c r="D12332" s="37">
        <v>42830</v>
      </c>
      <c r="E12332" s="32" t="b">
        <v>1</v>
      </c>
      <c r="F12332" s="38" t="s">
        <v>37</v>
      </c>
      <c r="G12332" s="38" t="s">
        <v>46</v>
      </c>
      <c r="H12332" s="38" t="s">
        <v>47</v>
      </c>
      <c r="I12332" s="38" t="s">
        <v>40</v>
      </c>
      <c r="J12332" s="38" t="s">
        <v>40</v>
      </c>
      <c r="K12332" s="39">
        <v>792.9</v>
      </c>
      <c r="L12332" s="39">
        <v>594.67999999999995</v>
      </c>
      <c r="M12332" s="37">
        <v>40553</v>
      </c>
      <c r="N12332" s="39">
        <f t="shared" si="4575"/>
        <v>198.22000000000003</v>
      </c>
      <c r="O12332" s="63">
        <f t="shared" si="4576"/>
        <v>1.3333221228223584</v>
      </c>
    </row>
    <row r="12333" spans="1:26" s="32" customFormat="1" ht="15.75" hidden="1" customHeight="1">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hidden="1" customHeight="1">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c r="A12335" s="32">
        <v>12333</v>
      </c>
      <c r="B12335" s="32">
        <v>5</v>
      </c>
      <c r="C12335" s="32">
        <v>243</v>
      </c>
      <c r="D12335" s="37">
        <v>42809</v>
      </c>
      <c r="E12335" s="32" t="b">
        <v>1</v>
      </c>
      <c r="F12335" s="38" t="s">
        <v>37</v>
      </c>
      <c r="G12335" s="38" t="s">
        <v>46</v>
      </c>
      <c r="H12335" s="38" t="s">
        <v>39</v>
      </c>
      <c r="I12335" s="38" t="s">
        <v>50</v>
      </c>
      <c r="J12335" s="38" t="s">
        <v>40</v>
      </c>
      <c r="K12335" s="39">
        <v>1129.1300000000001</v>
      </c>
      <c r="L12335" s="39">
        <v>677.48</v>
      </c>
      <c r="M12335" s="37">
        <v>38258</v>
      </c>
      <c r="N12335" s="39">
        <f t="shared" ref="N12335" si="4577">K12335-L12335</f>
        <v>451.65000000000009</v>
      </c>
      <c r="O12335" s="63">
        <f>K12335/L12335</f>
        <v>1.6666617464722207</v>
      </c>
    </row>
    <row r="12336" spans="1:26" s="32" customFormat="1" ht="15.75" hidden="1" customHeight="1">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c r="A12337" s="32">
        <v>12335</v>
      </c>
      <c r="B12337" s="32">
        <v>83</v>
      </c>
      <c r="C12337" s="32">
        <v>2788</v>
      </c>
      <c r="D12337" s="37">
        <v>43055</v>
      </c>
      <c r="E12337" s="32" t="b">
        <v>1</v>
      </c>
      <c r="F12337" s="38" t="s">
        <v>37</v>
      </c>
      <c r="G12337" s="38" t="s">
        <v>38</v>
      </c>
      <c r="H12337" s="38" t="s">
        <v>52</v>
      </c>
      <c r="I12337" s="38" t="s">
        <v>40</v>
      </c>
      <c r="J12337" s="38" t="s">
        <v>42</v>
      </c>
      <c r="K12337" s="39">
        <v>2083.94</v>
      </c>
      <c r="L12337" s="39">
        <v>675.03</v>
      </c>
      <c r="M12337" s="37">
        <v>41533</v>
      </c>
      <c r="N12337" s="39">
        <f t="shared" ref="N12337:N12339" si="4578">K12337-L12337</f>
        <v>1408.91</v>
      </c>
      <c r="O12337" s="63">
        <f t="shared" ref="O12337:O12339" si="4579">K12337/L12337</f>
        <v>3.0871813104602759</v>
      </c>
    </row>
    <row r="12338" spans="1:26" s="32" customFormat="1" ht="15.75" customHeight="1">
      <c r="A12338" s="32">
        <v>12336</v>
      </c>
      <c r="B12338" s="32">
        <v>98</v>
      </c>
      <c r="C12338" s="32">
        <v>2653</v>
      </c>
      <c r="D12338" s="37">
        <v>43096</v>
      </c>
      <c r="E12338" s="32" t="b">
        <v>1</v>
      </c>
      <c r="F12338" s="38" t="s">
        <v>37</v>
      </c>
      <c r="G12338" s="38" t="s">
        <v>41</v>
      </c>
      <c r="H12338" s="38" t="s">
        <v>39</v>
      </c>
      <c r="I12338" s="38" t="s">
        <v>50</v>
      </c>
      <c r="J12338" s="38" t="s">
        <v>40</v>
      </c>
      <c r="K12338" s="39">
        <v>358.39</v>
      </c>
      <c r="L12338" s="39">
        <v>215.03</v>
      </c>
      <c r="M12338" s="37">
        <v>38002</v>
      </c>
      <c r="N12338" s="39">
        <f t="shared" si="4578"/>
        <v>143.35999999999999</v>
      </c>
      <c r="O12338" s="63">
        <f t="shared" si="4579"/>
        <v>1.6666976700925451</v>
      </c>
    </row>
    <row r="12339" spans="1:26" s="32" customFormat="1" ht="15.75" customHeight="1">
      <c r="A12339" s="32">
        <v>12337</v>
      </c>
      <c r="B12339" s="32">
        <v>80</v>
      </c>
      <c r="C12339" s="32">
        <v>1117</v>
      </c>
      <c r="D12339" s="37">
        <v>42803</v>
      </c>
      <c r="E12339" s="32" t="b">
        <v>1</v>
      </c>
      <c r="F12339" s="38" t="s">
        <v>37</v>
      </c>
      <c r="G12339" s="38" t="s">
        <v>43</v>
      </c>
      <c r="H12339" s="38" t="s">
        <v>52</v>
      </c>
      <c r="I12339" s="38" t="s">
        <v>44</v>
      </c>
      <c r="J12339" s="38" t="s">
        <v>40</v>
      </c>
      <c r="K12339" s="39">
        <v>1073.07</v>
      </c>
      <c r="L12339" s="39">
        <v>933.84</v>
      </c>
      <c r="M12339" s="37">
        <v>35455</v>
      </c>
      <c r="N12339" s="39">
        <f t="shared" si="4578"/>
        <v>139.2299999999999</v>
      </c>
      <c r="O12339" s="63">
        <f t="shared" si="4579"/>
        <v>1.1490940632228217</v>
      </c>
    </row>
    <row r="12340" spans="1:26" s="32" customFormat="1" ht="15.75" hidden="1" customHeight="1">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c r="A12341" s="32">
        <v>12339</v>
      </c>
      <c r="B12341" s="32">
        <v>56</v>
      </c>
      <c r="C12341" s="32">
        <v>1528</v>
      </c>
      <c r="D12341" s="37">
        <v>42813</v>
      </c>
      <c r="E12341" s="32" t="b">
        <v>1</v>
      </c>
      <c r="F12341" s="38" t="s">
        <v>37</v>
      </c>
      <c r="G12341" s="38" t="s">
        <v>45</v>
      </c>
      <c r="H12341" s="38" t="s">
        <v>49</v>
      </c>
      <c r="I12341" s="38" t="s">
        <v>44</v>
      </c>
      <c r="J12341" s="38" t="s">
        <v>51</v>
      </c>
      <c r="K12341" s="39">
        <v>688.63</v>
      </c>
      <c r="L12341" s="39">
        <v>612.88</v>
      </c>
      <c r="M12341" s="37">
        <v>34244</v>
      </c>
      <c r="N12341" s="39">
        <f t="shared" ref="N12341" si="4580">K12341-L12341</f>
        <v>75.75</v>
      </c>
      <c r="O12341" s="63">
        <f>K12341/L12341</f>
        <v>1.1235967889309491</v>
      </c>
    </row>
    <row r="12342" spans="1:26" s="32" customFormat="1" ht="15.75" hidden="1" customHeight="1">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hidden="1" customHeight="1">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hidden="1" customHeight="1">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hidden="1" customHeight="1">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hidden="1" customHeight="1">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hidden="1" customHeight="1">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c r="A12348" s="32">
        <v>12346</v>
      </c>
      <c r="B12348" s="32">
        <v>4</v>
      </c>
      <c r="C12348" s="32">
        <v>424</v>
      </c>
      <c r="D12348" s="37">
        <v>42925</v>
      </c>
      <c r="E12348" s="32" t="b">
        <v>1</v>
      </c>
      <c r="F12348" s="38" t="s">
        <v>37</v>
      </c>
      <c r="G12348" s="38" t="s">
        <v>38</v>
      </c>
      <c r="H12348" s="38" t="s">
        <v>39</v>
      </c>
      <c r="I12348" s="38" t="s">
        <v>40</v>
      </c>
      <c r="J12348" s="38" t="s">
        <v>40</v>
      </c>
      <c r="K12348" s="39">
        <v>1483.2</v>
      </c>
      <c r="L12348" s="39">
        <v>99.59</v>
      </c>
      <c r="M12348" s="37">
        <v>36146</v>
      </c>
      <c r="N12348" s="39">
        <f t="shared" ref="N12348:N12349" si="4581">K12348-L12348</f>
        <v>1383.6100000000001</v>
      </c>
      <c r="O12348" s="63">
        <f>K12348/L12348</f>
        <v>14.893061552364696</v>
      </c>
    </row>
    <row r="12349" spans="1:26" s="32" customFormat="1" ht="15.75" hidden="1" customHeight="1">
      <c r="A12349" s="32">
        <v>12347</v>
      </c>
      <c r="B12349" s="32">
        <v>0</v>
      </c>
      <c r="C12349" s="32">
        <v>172</v>
      </c>
      <c r="D12349" s="37">
        <v>42955</v>
      </c>
      <c r="E12349" s="32" t="b">
        <v>1</v>
      </c>
      <c r="F12349" s="38" t="s">
        <v>37</v>
      </c>
      <c r="K12349" s="32">
        <v>899.92</v>
      </c>
      <c r="M12349" s="37"/>
      <c r="N12349" s="39">
        <f t="shared" si="4581"/>
        <v>899.92</v>
      </c>
      <c r="O12349" s="39"/>
      <c r="P12349" s="39"/>
      <c r="Q12349" s="39"/>
      <c r="R12349" s="39"/>
      <c r="S12349" s="39"/>
      <c r="T12349" s="39"/>
      <c r="U12349" s="39"/>
      <c r="V12349" s="39"/>
      <c r="W12349" s="39"/>
      <c r="X12349" s="39"/>
      <c r="Y12349" s="39"/>
      <c r="Z12349" s="39"/>
    </row>
    <row r="12350" spans="1:26" s="32" customFormat="1" ht="15.75" hidden="1" customHeight="1">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hidden="1" customHeight="1">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c r="A12352" s="32">
        <v>12350</v>
      </c>
      <c r="B12352" s="32">
        <v>2</v>
      </c>
      <c r="C12352" s="32">
        <v>3111</v>
      </c>
      <c r="D12352" s="37">
        <v>42977</v>
      </c>
      <c r="E12352" s="32" t="b">
        <v>1</v>
      </c>
      <c r="F12352" s="38" t="s">
        <v>37</v>
      </c>
      <c r="G12352" s="38" t="s">
        <v>38</v>
      </c>
      <c r="H12352" s="38" t="s">
        <v>39</v>
      </c>
      <c r="I12352" s="38" t="s">
        <v>40</v>
      </c>
      <c r="J12352" s="38" t="s">
        <v>40</v>
      </c>
      <c r="K12352" s="39">
        <v>71.489999999999995</v>
      </c>
      <c r="L12352" s="39">
        <v>53.62</v>
      </c>
      <c r="M12352" s="37">
        <v>38573</v>
      </c>
      <c r="N12352" s="39">
        <f t="shared" ref="N12352" si="4582">K12352-L12352</f>
        <v>17.869999999999997</v>
      </c>
      <c r="O12352" s="63">
        <f>K12352/L12352</f>
        <v>1.3332711674748228</v>
      </c>
    </row>
    <row r="12353" spans="1:15" s="32" customFormat="1" ht="15.75" hidden="1" customHeight="1">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5" s="32" customFormat="1" ht="15.75" hidden="1" customHeight="1">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5" s="32" customFormat="1" ht="15.75" customHeight="1">
      <c r="A12355" s="32">
        <v>12353</v>
      </c>
      <c r="B12355" s="32">
        <v>87</v>
      </c>
      <c r="C12355" s="32">
        <v>1688</v>
      </c>
      <c r="D12355" s="37">
        <v>42875</v>
      </c>
      <c r="E12355" s="32" t="b">
        <v>1</v>
      </c>
      <c r="F12355" s="38" t="s">
        <v>37</v>
      </c>
      <c r="G12355" s="38" t="s">
        <v>46</v>
      </c>
      <c r="H12355" s="38" t="s">
        <v>39</v>
      </c>
      <c r="I12355" s="38" t="s">
        <v>50</v>
      </c>
      <c r="J12355" s="38" t="s">
        <v>40</v>
      </c>
      <c r="K12355" s="39">
        <v>1179</v>
      </c>
      <c r="L12355" s="39">
        <v>707.4</v>
      </c>
      <c r="M12355" s="37">
        <v>35667</v>
      </c>
      <c r="N12355" s="39">
        <f t="shared" ref="N12355:N12356" si="4583">K12355-L12355</f>
        <v>471.6</v>
      </c>
      <c r="O12355" s="63">
        <f t="shared" ref="O12355:O12356" si="4584">K12355/L12355</f>
        <v>1.6666666666666667</v>
      </c>
    </row>
    <row r="12356" spans="1:15" s="32" customFormat="1" ht="15.75" customHeight="1">
      <c r="A12356" s="32">
        <v>12354</v>
      </c>
      <c r="B12356" s="32">
        <v>35</v>
      </c>
      <c r="C12356" s="32">
        <v>2161</v>
      </c>
      <c r="D12356" s="37">
        <v>43047</v>
      </c>
      <c r="E12356" s="32" t="b">
        <v>1</v>
      </c>
      <c r="F12356" s="38" t="s">
        <v>37</v>
      </c>
      <c r="G12356" s="38" t="s">
        <v>41</v>
      </c>
      <c r="H12356" s="38" t="s">
        <v>39</v>
      </c>
      <c r="I12356" s="38" t="s">
        <v>44</v>
      </c>
      <c r="J12356" s="38" t="s">
        <v>40</v>
      </c>
      <c r="K12356" s="39">
        <v>1057.51</v>
      </c>
      <c r="L12356" s="39">
        <v>154.4</v>
      </c>
      <c r="M12356" s="37">
        <v>34527</v>
      </c>
      <c r="N12356" s="39">
        <f t="shared" si="4583"/>
        <v>903.11</v>
      </c>
      <c r="O12356" s="63">
        <f t="shared" si="4584"/>
        <v>6.8491580310880824</v>
      </c>
    </row>
    <row r="12357" spans="1:15" s="32" customFormat="1" ht="15.75" hidden="1" customHeight="1">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5" s="32" customFormat="1" ht="15.75" customHeight="1">
      <c r="A12358" s="32">
        <v>12356</v>
      </c>
      <c r="B12358" s="32">
        <v>41</v>
      </c>
      <c r="C12358" s="32">
        <v>487</v>
      </c>
      <c r="D12358" s="37">
        <v>42748</v>
      </c>
      <c r="E12358" s="32" t="b">
        <v>1</v>
      </c>
      <c r="F12358" s="38" t="s">
        <v>37</v>
      </c>
      <c r="G12358" s="38" t="s">
        <v>38</v>
      </c>
      <c r="H12358" s="38" t="s">
        <v>47</v>
      </c>
      <c r="I12358" s="38" t="s">
        <v>40</v>
      </c>
      <c r="J12358" s="38" t="s">
        <v>40</v>
      </c>
      <c r="K12358" s="39">
        <v>416.98</v>
      </c>
      <c r="L12358" s="39">
        <v>312.74</v>
      </c>
      <c r="M12358" s="37">
        <v>35560</v>
      </c>
      <c r="N12358" s="39">
        <f t="shared" ref="N12358:N12359" si="4585">K12358-L12358</f>
        <v>104.24000000000001</v>
      </c>
      <c r="O12358" s="63">
        <f t="shared" ref="O12358:O12359" si="4586">K12358/L12358</f>
        <v>1.3333120163714267</v>
      </c>
    </row>
    <row r="12359" spans="1:15" s="32" customFormat="1" ht="15.75" customHeight="1">
      <c r="A12359" s="32">
        <v>12357</v>
      </c>
      <c r="B12359" s="32">
        <v>67</v>
      </c>
      <c r="C12359" s="32">
        <v>3222</v>
      </c>
      <c r="D12359" s="37">
        <v>43084</v>
      </c>
      <c r="E12359" s="32" t="b">
        <v>1</v>
      </c>
      <c r="F12359" s="38" t="s">
        <v>37</v>
      </c>
      <c r="G12359" s="38" t="s">
        <v>45</v>
      </c>
      <c r="H12359" s="38" t="s">
        <v>47</v>
      </c>
      <c r="I12359" s="38" t="s">
        <v>40</v>
      </c>
      <c r="J12359" s="38" t="s">
        <v>40</v>
      </c>
      <c r="K12359" s="39">
        <v>544.04999999999995</v>
      </c>
      <c r="L12359" s="39">
        <v>376.84</v>
      </c>
      <c r="M12359" s="37">
        <v>38647</v>
      </c>
      <c r="N12359" s="39">
        <f t="shared" si="4585"/>
        <v>167.20999999999998</v>
      </c>
      <c r="O12359" s="63">
        <f t="shared" si="4586"/>
        <v>1.4437161660121005</v>
      </c>
    </row>
    <row r="12360" spans="1:15" s="32" customFormat="1" ht="15.75" hidden="1" customHeight="1">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5" s="32" customFormat="1" ht="15.75" customHeight="1">
      <c r="A12361" s="32">
        <v>12359</v>
      </c>
      <c r="B12361" s="32">
        <v>2</v>
      </c>
      <c r="C12361" s="32">
        <v>2192</v>
      </c>
      <c r="D12361" s="37">
        <v>43043</v>
      </c>
      <c r="E12361" s="32" t="b">
        <v>1</v>
      </c>
      <c r="F12361" s="38" t="s">
        <v>37</v>
      </c>
      <c r="G12361" s="38" t="s">
        <v>38</v>
      </c>
      <c r="H12361" s="38" t="s">
        <v>39</v>
      </c>
      <c r="I12361" s="38" t="s">
        <v>40</v>
      </c>
      <c r="J12361" s="38" t="s">
        <v>40</v>
      </c>
      <c r="K12361" s="39">
        <v>71.489999999999995</v>
      </c>
      <c r="L12361" s="39">
        <v>53.62</v>
      </c>
      <c r="M12361" s="37">
        <v>41245</v>
      </c>
      <c r="N12361" s="39">
        <f t="shared" ref="N12361" si="4587">K12361-L12361</f>
        <v>17.869999999999997</v>
      </c>
      <c r="O12361" s="63">
        <f>K12361/L12361</f>
        <v>1.3332711674748228</v>
      </c>
    </row>
    <row r="12362" spans="1:15" s="32" customFormat="1" ht="15.75" hidden="1" customHeight="1">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5" s="32" customFormat="1" ht="15.75" hidden="1" customHeight="1">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5" s="32" customFormat="1" ht="15.75" hidden="1" customHeight="1">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5" s="32" customFormat="1" ht="15.75" hidden="1" customHeight="1">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5" s="32" customFormat="1" ht="15.75" customHeight="1">
      <c r="A12366" s="32">
        <v>12364</v>
      </c>
      <c r="B12366" s="32">
        <v>23</v>
      </c>
      <c r="C12366" s="32">
        <v>2496</v>
      </c>
      <c r="D12366" s="37">
        <v>42846</v>
      </c>
      <c r="E12366" s="32" t="b">
        <v>1</v>
      </c>
      <c r="F12366" s="38" t="s">
        <v>37</v>
      </c>
      <c r="G12366" s="38" t="s">
        <v>45</v>
      </c>
      <c r="H12366" s="38" t="s">
        <v>49</v>
      </c>
      <c r="I12366" s="38" t="s">
        <v>44</v>
      </c>
      <c r="J12366" s="38" t="s">
        <v>51</v>
      </c>
      <c r="K12366" s="39">
        <v>688.63</v>
      </c>
      <c r="L12366" s="39">
        <v>612.88</v>
      </c>
      <c r="M12366" s="37">
        <v>34244</v>
      </c>
      <c r="N12366" s="39">
        <f t="shared" ref="N12366" si="4588">K12366-L12366</f>
        <v>75.75</v>
      </c>
      <c r="O12366" s="63">
        <f>K12366/L12366</f>
        <v>1.1235967889309491</v>
      </c>
    </row>
    <row r="12367" spans="1:15" s="32" customFormat="1" ht="15.75" hidden="1" customHeight="1">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5" s="32" customFormat="1" ht="15.75" hidden="1" customHeight="1">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5" s="32" customFormat="1" ht="15.75" customHeight="1">
      <c r="A12369" s="32">
        <v>12367</v>
      </c>
      <c r="B12369" s="32">
        <v>93</v>
      </c>
      <c r="C12369" s="32">
        <v>1820</v>
      </c>
      <c r="D12369" s="37">
        <v>43016</v>
      </c>
      <c r="E12369" s="32" t="b">
        <v>1</v>
      </c>
      <c r="F12369" s="38" t="s">
        <v>37</v>
      </c>
      <c r="G12369" s="38" t="s">
        <v>48</v>
      </c>
      <c r="H12369" s="38" t="s">
        <v>39</v>
      </c>
      <c r="I12369" s="38" t="s">
        <v>40</v>
      </c>
      <c r="J12369" s="38" t="s">
        <v>40</v>
      </c>
      <c r="K12369" s="39">
        <v>1065.03</v>
      </c>
      <c r="L12369" s="39">
        <v>230.09</v>
      </c>
      <c r="M12369" s="37">
        <v>36833</v>
      </c>
      <c r="N12369" s="39">
        <f t="shared" ref="N12369" si="4589">K12369-L12369</f>
        <v>834.93999999999994</v>
      </c>
      <c r="O12369" s="63">
        <f>K12369/L12369</f>
        <v>4.6287539658394543</v>
      </c>
    </row>
    <row r="12370" spans="1:15" s="32" customFormat="1" ht="15.75" hidden="1" customHeight="1">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5" s="32" customFormat="1" ht="15.75" hidden="1" customHeight="1">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5" s="32" customFormat="1" ht="15.75" customHeight="1">
      <c r="A12372" s="32">
        <v>12370</v>
      </c>
      <c r="B12372" s="32">
        <v>84</v>
      </c>
      <c r="C12372" s="32">
        <v>3223</v>
      </c>
      <c r="D12372" s="37">
        <v>43062</v>
      </c>
      <c r="E12372" s="32" t="b">
        <v>1</v>
      </c>
      <c r="F12372" s="38" t="s">
        <v>37</v>
      </c>
      <c r="G12372" s="38" t="s">
        <v>41</v>
      </c>
      <c r="H12372" s="38" t="s">
        <v>47</v>
      </c>
      <c r="I12372" s="38" t="s">
        <v>40</v>
      </c>
      <c r="J12372" s="38" t="s">
        <v>40</v>
      </c>
      <c r="K12372" s="39">
        <v>290.62</v>
      </c>
      <c r="L12372" s="39">
        <v>215.14</v>
      </c>
      <c r="M12372" s="37">
        <v>38206</v>
      </c>
      <c r="N12372" s="39">
        <f t="shared" ref="N12372:N12373" si="4590">K12372-L12372</f>
        <v>75.480000000000018</v>
      </c>
      <c r="O12372" s="63">
        <f t="shared" ref="O12372:O12373" si="4591">K12372/L12372</f>
        <v>1.3508413126336341</v>
      </c>
    </row>
    <row r="12373" spans="1:15" s="32" customFormat="1" ht="15.75" customHeight="1">
      <c r="A12373" s="32">
        <v>12371</v>
      </c>
      <c r="B12373" s="32">
        <v>46</v>
      </c>
      <c r="C12373" s="32">
        <v>1494</v>
      </c>
      <c r="D12373" s="37">
        <v>43016</v>
      </c>
      <c r="E12373" s="32" t="b">
        <v>1</v>
      </c>
      <c r="F12373" s="38" t="s">
        <v>37</v>
      </c>
      <c r="G12373" s="38" t="s">
        <v>38</v>
      </c>
      <c r="H12373" s="38" t="s">
        <v>39</v>
      </c>
      <c r="I12373" s="38" t="s">
        <v>44</v>
      </c>
      <c r="J12373" s="38" t="s">
        <v>40</v>
      </c>
      <c r="K12373" s="39">
        <v>1289.8499999999999</v>
      </c>
      <c r="L12373" s="39">
        <v>74.510000000000005</v>
      </c>
      <c r="M12373" s="37">
        <v>41009</v>
      </c>
      <c r="N12373" s="39">
        <f t="shared" si="4590"/>
        <v>1215.3399999999999</v>
      </c>
      <c r="O12373" s="63">
        <f t="shared" si="4591"/>
        <v>17.311099181317942</v>
      </c>
    </row>
    <row r="12374" spans="1:15" s="32" customFormat="1" ht="15.75" hidden="1" customHeight="1">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5" s="32" customFormat="1" ht="15.75" customHeight="1">
      <c r="A12375" s="32">
        <v>12373</v>
      </c>
      <c r="B12375" s="32">
        <v>0</v>
      </c>
      <c r="C12375" s="32">
        <v>368</v>
      </c>
      <c r="D12375" s="37">
        <v>42949</v>
      </c>
      <c r="E12375" s="32" t="b">
        <v>1</v>
      </c>
      <c r="F12375" s="38" t="s">
        <v>37</v>
      </c>
      <c r="G12375" s="38" t="s">
        <v>41</v>
      </c>
      <c r="H12375" s="38" t="s">
        <v>39</v>
      </c>
      <c r="I12375" s="38" t="s">
        <v>50</v>
      </c>
      <c r="J12375" s="38" t="s">
        <v>40</v>
      </c>
      <c r="K12375" s="39">
        <v>495.72</v>
      </c>
      <c r="L12375" s="39">
        <v>297.43</v>
      </c>
      <c r="M12375" s="37">
        <v>42105</v>
      </c>
      <c r="N12375" s="39">
        <f t="shared" ref="N12375:N12379" si="4592">K12375-L12375</f>
        <v>198.29000000000002</v>
      </c>
      <c r="O12375" s="63">
        <f t="shared" ref="O12375:O12379" si="4593">K12375/L12375</f>
        <v>1.6666778737854286</v>
      </c>
    </row>
    <row r="12376" spans="1:15" s="32" customFormat="1" ht="15.75" customHeight="1">
      <c r="A12376" s="32">
        <v>12374</v>
      </c>
      <c r="B12376" s="32">
        <v>95</v>
      </c>
      <c r="C12376" s="32">
        <v>971</v>
      </c>
      <c r="D12376" s="37">
        <v>42758</v>
      </c>
      <c r="E12376" s="32" t="b">
        <v>1</v>
      </c>
      <c r="F12376" s="38" t="s">
        <v>37</v>
      </c>
      <c r="G12376" s="38" t="s">
        <v>43</v>
      </c>
      <c r="H12376" s="38" t="s">
        <v>52</v>
      </c>
      <c r="I12376" s="38" t="s">
        <v>44</v>
      </c>
      <c r="J12376" s="38" t="s">
        <v>40</v>
      </c>
      <c r="K12376" s="39">
        <v>1073.07</v>
      </c>
      <c r="L12376" s="39">
        <v>933.84</v>
      </c>
      <c r="M12376" s="37">
        <v>35455</v>
      </c>
      <c r="N12376" s="39">
        <f t="shared" si="4592"/>
        <v>139.2299999999999</v>
      </c>
      <c r="O12376" s="63">
        <f t="shared" si="4593"/>
        <v>1.1490940632228217</v>
      </c>
    </row>
    <row r="12377" spans="1:15" s="32" customFormat="1" ht="15.75" customHeight="1">
      <c r="A12377" s="32">
        <v>12375</v>
      </c>
      <c r="B12377" s="32">
        <v>19</v>
      </c>
      <c r="C12377" s="32">
        <v>3116</v>
      </c>
      <c r="D12377" s="37">
        <v>42804</v>
      </c>
      <c r="E12377" s="32" t="b">
        <v>1</v>
      </c>
      <c r="F12377" s="38" t="s">
        <v>37</v>
      </c>
      <c r="G12377" s="38" t="s">
        <v>43</v>
      </c>
      <c r="H12377" s="38" t="s">
        <v>47</v>
      </c>
      <c r="I12377" s="38" t="s">
        <v>50</v>
      </c>
      <c r="J12377" s="38" t="s">
        <v>42</v>
      </c>
      <c r="K12377" s="39">
        <v>12.01</v>
      </c>
      <c r="L12377" s="39">
        <v>7.21</v>
      </c>
      <c r="M12377" s="37">
        <v>39880</v>
      </c>
      <c r="N12377" s="39">
        <f t="shared" si="4592"/>
        <v>4.8</v>
      </c>
      <c r="O12377" s="63">
        <f t="shared" si="4593"/>
        <v>1.6657420249653259</v>
      </c>
    </row>
    <row r="12378" spans="1:15" s="32" customFormat="1" ht="15.75" customHeight="1">
      <c r="A12378" s="32">
        <v>12376</v>
      </c>
      <c r="B12378" s="32">
        <v>89</v>
      </c>
      <c r="C12378" s="32">
        <v>1539</v>
      </c>
      <c r="D12378" s="37">
        <v>43034</v>
      </c>
      <c r="E12378" s="32" t="b">
        <v>1</v>
      </c>
      <c r="F12378" s="38" t="s">
        <v>37</v>
      </c>
      <c r="G12378" s="38" t="s">
        <v>48</v>
      </c>
      <c r="H12378" s="38" t="s">
        <v>52</v>
      </c>
      <c r="I12378" s="38" t="s">
        <v>40</v>
      </c>
      <c r="J12378" s="38" t="s">
        <v>42</v>
      </c>
      <c r="K12378" s="39">
        <v>1362.99</v>
      </c>
      <c r="L12378" s="39">
        <v>57.74</v>
      </c>
      <c r="M12378" s="37">
        <v>36833</v>
      </c>
      <c r="N12378" s="39">
        <f t="shared" si="4592"/>
        <v>1305.25</v>
      </c>
      <c r="O12378" s="63">
        <f t="shared" si="4593"/>
        <v>23.605645999307239</v>
      </c>
    </row>
    <row r="12379" spans="1:15" s="32" customFormat="1" ht="15.75" customHeight="1">
      <c r="A12379" s="32">
        <v>12377</v>
      </c>
      <c r="B12379" s="32">
        <v>37</v>
      </c>
      <c r="C12379" s="32">
        <v>2442</v>
      </c>
      <c r="D12379" s="37">
        <v>42986</v>
      </c>
      <c r="E12379" s="32" t="b">
        <v>1</v>
      </c>
      <c r="F12379" s="38" t="s">
        <v>37</v>
      </c>
      <c r="G12379" s="38" t="s">
        <v>43</v>
      </c>
      <c r="H12379" s="38" t="s">
        <v>39</v>
      </c>
      <c r="I12379" s="38" t="s">
        <v>44</v>
      </c>
      <c r="J12379" s="38" t="s">
        <v>40</v>
      </c>
      <c r="K12379" s="39">
        <v>1793.43</v>
      </c>
      <c r="L12379" s="39">
        <v>248.82</v>
      </c>
      <c r="M12379" s="37">
        <v>40336</v>
      </c>
      <c r="N12379" s="39">
        <f t="shared" si="4592"/>
        <v>1544.6100000000001</v>
      </c>
      <c r="O12379" s="63">
        <f t="shared" si="4593"/>
        <v>7.2077405353267423</v>
      </c>
    </row>
    <row r="12380" spans="1:15" s="32" customFormat="1" ht="15.75" hidden="1" customHeight="1">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5" s="32" customFormat="1" ht="15.75" customHeight="1">
      <c r="A12381" s="32">
        <v>12379</v>
      </c>
      <c r="B12381" s="32">
        <v>57</v>
      </c>
      <c r="C12381" s="32">
        <v>3351</v>
      </c>
      <c r="D12381" s="37">
        <v>42843</v>
      </c>
      <c r="E12381" s="32" t="b">
        <v>1</v>
      </c>
      <c r="F12381" s="38" t="s">
        <v>37</v>
      </c>
      <c r="G12381" s="38" t="s">
        <v>48</v>
      </c>
      <c r="H12381" s="38" t="s">
        <v>52</v>
      </c>
      <c r="I12381" s="38" t="s">
        <v>40</v>
      </c>
      <c r="J12381" s="38" t="s">
        <v>42</v>
      </c>
      <c r="K12381" s="39">
        <v>1890.39</v>
      </c>
      <c r="L12381" s="39">
        <v>260.14</v>
      </c>
      <c r="M12381" s="37">
        <v>33259</v>
      </c>
      <c r="N12381" s="39">
        <f t="shared" ref="N12381:N12382" si="4594">K12381-L12381</f>
        <v>1630.25</v>
      </c>
      <c r="O12381" s="63">
        <f t="shared" ref="O12381:O12382" si="4595">K12381/L12381</f>
        <v>7.2668178673022226</v>
      </c>
    </row>
    <row r="12382" spans="1:15" s="32" customFormat="1" ht="15.75" customHeight="1">
      <c r="A12382" s="32">
        <v>12380</v>
      </c>
      <c r="B12382" s="32">
        <v>54</v>
      </c>
      <c r="C12382" s="32">
        <v>1147</v>
      </c>
      <c r="D12382" s="37">
        <v>42747</v>
      </c>
      <c r="E12382" s="32" t="b">
        <v>1</v>
      </c>
      <c r="F12382" s="38" t="s">
        <v>37</v>
      </c>
      <c r="G12382" s="38" t="s">
        <v>48</v>
      </c>
      <c r="H12382" s="38" t="s">
        <v>39</v>
      </c>
      <c r="I12382" s="38" t="s">
        <v>40</v>
      </c>
      <c r="J12382" s="38" t="s">
        <v>40</v>
      </c>
      <c r="K12382" s="39">
        <v>1807.45</v>
      </c>
      <c r="L12382" s="39">
        <v>778.69</v>
      </c>
      <c r="M12382" s="37">
        <v>33879</v>
      </c>
      <c r="N12382" s="39">
        <f t="shared" si="4594"/>
        <v>1028.76</v>
      </c>
      <c r="O12382" s="63">
        <f t="shared" si="4595"/>
        <v>2.3211419178363659</v>
      </c>
    </row>
    <row r="12383" spans="1:15" s="32" customFormat="1" ht="15.75" hidden="1" customHeight="1">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5" s="32" customFormat="1" ht="15.75" customHeight="1">
      <c r="A12384" s="32">
        <v>12382</v>
      </c>
      <c r="B12384" s="32">
        <v>9</v>
      </c>
      <c r="C12384" s="32">
        <v>217</v>
      </c>
      <c r="D12384" s="37">
        <v>42903</v>
      </c>
      <c r="E12384" s="32" t="b">
        <v>1</v>
      </c>
      <c r="F12384" s="38" t="s">
        <v>37</v>
      </c>
      <c r="G12384" s="38" t="s">
        <v>45</v>
      </c>
      <c r="H12384" s="38" t="s">
        <v>39</v>
      </c>
      <c r="I12384" s="38" t="s">
        <v>40</v>
      </c>
      <c r="J12384" s="38" t="s">
        <v>51</v>
      </c>
      <c r="K12384" s="39">
        <v>1216.1400000000001</v>
      </c>
      <c r="L12384" s="39">
        <v>1082.3599999999999</v>
      </c>
      <c r="M12384" s="37">
        <v>33455</v>
      </c>
      <c r="N12384" s="39">
        <f t="shared" ref="N12384" si="4596">K12384-L12384</f>
        <v>133.7800000000002</v>
      </c>
      <c r="O12384" s="63">
        <f>K12384/L12384</f>
        <v>1.1236002808677337</v>
      </c>
    </row>
    <row r="12385" spans="1:15" s="32" customFormat="1" ht="15.75" hidden="1" customHeight="1">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5" s="32" customFormat="1" ht="15.75" hidden="1" customHeight="1">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5" s="32" customFormat="1" ht="15.75" hidden="1" customHeight="1">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5" s="32" customFormat="1" ht="15.75" customHeight="1">
      <c r="A12388" s="32">
        <v>12386</v>
      </c>
      <c r="B12388" s="32">
        <v>23</v>
      </c>
      <c r="C12388" s="32">
        <v>1301</v>
      </c>
      <c r="D12388" s="37">
        <v>42782</v>
      </c>
      <c r="E12388" s="32" t="b">
        <v>1</v>
      </c>
      <c r="F12388" s="38" t="s">
        <v>37</v>
      </c>
      <c r="G12388" s="38" t="s">
        <v>45</v>
      </c>
      <c r="H12388" s="38" t="s">
        <v>49</v>
      </c>
      <c r="I12388" s="38" t="s">
        <v>44</v>
      </c>
      <c r="J12388" s="38" t="s">
        <v>51</v>
      </c>
      <c r="K12388" s="39">
        <v>688.63</v>
      </c>
      <c r="L12388" s="39">
        <v>612.88</v>
      </c>
      <c r="M12388" s="37">
        <v>34244</v>
      </c>
      <c r="N12388" s="39">
        <f t="shared" ref="N12388" si="4597">K12388-L12388</f>
        <v>75.75</v>
      </c>
      <c r="O12388" s="63">
        <f>K12388/L12388</f>
        <v>1.1235967889309491</v>
      </c>
    </row>
    <row r="12389" spans="1:15" s="32" customFormat="1" ht="15.75" hidden="1" customHeight="1">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5" s="32" customFormat="1" ht="15.75" customHeight="1">
      <c r="A12390" s="32">
        <v>12388</v>
      </c>
      <c r="B12390" s="32">
        <v>43</v>
      </c>
      <c r="C12390" s="32">
        <v>936</v>
      </c>
      <c r="D12390" s="37">
        <v>43067</v>
      </c>
      <c r="E12390" s="32" t="b">
        <v>1</v>
      </c>
      <c r="F12390" s="38" t="s">
        <v>37</v>
      </c>
      <c r="G12390" s="38" t="s">
        <v>45</v>
      </c>
      <c r="H12390" s="38" t="s">
        <v>39</v>
      </c>
      <c r="I12390" s="38" t="s">
        <v>40</v>
      </c>
      <c r="J12390" s="38" t="s">
        <v>40</v>
      </c>
      <c r="K12390" s="39">
        <v>1555.58</v>
      </c>
      <c r="L12390" s="39">
        <v>818.01</v>
      </c>
      <c r="M12390" s="37">
        <v>37873</v>
      </c>
      <c r="N12390" s="39">
        <f t="shared" ref="N12390:N12393" si="4598">K12390-L12390</f>
        <v>737.56999999999994</v>
      </c>
      <c r="O12390" s="63">
        <f t="shared" ref="O12390:O12393" si="4599">K12390/L12390</f>
        <v>1.9016637938411509</v>
      </c>
    </row>
    <row r="12391" spans="1:15" s="32" customFormat="1" ht="15.75" customHeight="1">
      <c r="A12391" s="32">
        <v>12389</v>
      </c>
      <c r="B12391" s="32">
        <v>83</v>
      </c>
      <c r="C12391" s="32">
        <v>3411</v>
      </c>
      <c r="D12391" s="37">
        <v>43069</v>
      </c>
      <c r="E12391" s="32" t="b">
        <v>1</v>
      </c>
      <c r="F12391" s="38" t="s">
        <v>37</v>
      </c>
      <c r="G12391" s="38" t="s">
        <v>38</v>
      </c>
      <c r="H12391" s="38" t="s">
        <v>52</v>
      </c>
      <c r="I12391" s="38" t="s">
        <v>40</v>
      </c>
      <c r="J12391" s="38" t="s">
        <v>42</v>
      </c>
      <c r="K12391" s="39">
        <v>2083.94</v>
      </c>
      <c r="L12391" s="39">
        <v>675.03</v>
      </c>
      <c r="M12391" s="37">
        <v>41533</v>
      </c>
      <c r="N12391" s="39">
        <f t="shared" si="4598"/>
        <v>1408.91</v>
      </c>
      <c r="O12391" s="63">
        <f t="shared" si="4599"/>
        <v>3.0871813104602759</v>
      </c>
    </row>
    <row r="12392" spans="1:15" s="32" customFormat="1" ht="15.75" customHeight="1">
      <c r="A12392" s="32">
        <v>12390</v>
      </c>
      <c r="B12392" s="32">
        <v>67</v>
      </c>
      <c r="C12392" s="32">
        <v>1482</v>
      </c>
      <c r="D12392" s="37">
        <v>42963</v>
      </c>
      <c r="E12392" s="32" t="b">
        <v>1</v>
      </c>
      <c r="F12392" s="38" t="s">
        <v>37</v>
      </c>
      <c r="G12392" s="38" t="s">
        <v>45</v>
      </c>
      <c r="H12392" s="38" t="s">
        <v>47</v>
      </c>
      <c r="I12392" s="38" t="s">
        <v>40</v>
      </c>
      <c r="J12392" s="38" t="s">
        <v>40</v>
      </c>
      <c r="K12392" s="39">
        <v>544.04999999999995</v>
      </c>
      <c r="L12392" s="39">
        <v>376.84</v>
      </c>
      <c r="M12392" s="37">
        <v>38647</v>
      </c>
      <c r="N12392" s="39">
        <f t="shared" si="4598"/>
        <v>167.20999999999998</v>
      </c>
      <c r="O12392" s="63">
        <f t="shared" si="4599"/>
        <v>1.4437161660121005</v>
      </c>
    </row>
    <row r="12393" spans="1:15" s="32" customFormat="1" ht="15.75" customHeight="1">
      <c r="A12393" s="32">
        <v>12391</v>
      </c>
      <c r="B12393" s="32">
        <v>60</v>
      </c>
      <c r="C12393" s="32">
        <v>2885</v>
      </c>
      <c r="D12393" s="37">
        <v>42833</v>
      </c>
      <c r="E12393" s="32" t="b">
        <v>1</v>
      </c>
      <c r="F12393" s="38" t="s">
        <v>37</v>
      </c>
      <c r="G12393" s="38" t="s">
        <v>46</v>
      </c>
      <c r="H12393" s="38" t="s">
        <v>39</v>
      </c>
      <c r="I12393" s="38" t="s">
        <v>50</v>
      </c>
      <c r="J12393" s="38" t="s">
        <v>51</v>
      </c>
      <c r="K12393" s="39">
        <v>1977.36</v>
      </c>
      <c r="L12393" s="39">
        <v>1759.85</v>
      </c>
      <c r="M12393" s="37">
        <v>41047</v>
      </c>
      <c r="N12393" s="39">
        <f t="shared" si="4598"/>
        <v>217.51</v>
      </c>
      <c r="O12393" s="63">
        <f t="shared" si="4599"/>
        <v>1.1235957610023581</v>
      </c>
    </row>
    <row r="12394" spans="1:15" s="32" customFormat="1" ht="15.75" hidden="1" customHeight="1">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5" s="32" customFormat="1" ht="15.75" hidden="1" customHeight="1">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5" s="32" customFormat="1" ht="15.75" customHeight="1">
      <c r="A12396" s="32">
        <v>12394</v>
      </c>
      <c r="B12396" s="32">
        <v>0</v>
      </c>
      <c r="C12396" s="32">
        <v>1696</v>
      </c>
      <c r="D12396" s="37">
        <v>42819</v>
      </c>
      <c r="E12396" s="32" t="b">
        <v>1</v>
      </c>
      <c r="F12396" s="38" t="s">
        <v>37</v>
      </c>
      <c r="G12396" s="38" t="s">
        <v>41</v>
      </c>
      <c r="H12396" s="38" t="s">
        <v>39</v>
      </c>
      <c r="I12396" s="38" t="s">
        <v>50</v>
      </c>
      <c r="J12396" s="38" t="s">
        <v>40</v>
      </c>
      <c r="K12396" s="39">
        <v>495.72</v>
      </c>
      <c r="L12396" s="39">
        <v>297.43</v>
      </c>
      <c r="M12396" s="37">
        <v>42105</v>
      </c>
      <c r="N12396" s="39">
        <f t="shared" ref="N12396" si="4600">K12396-L12396</f>
        <v>198.29000000000002</v>
      </c>
      <c r="O12396" s="63">
        <f>K12396/L12396</f>
        <v>1.6666778737854286</v>
      </c>
    </row>
    <row r="12397" spans="1:15" s="32" customFormat="1" ht="15.75" hidden="1" customHeight="1">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5" s="32" customFormat="1" ht="15.75" hidden="1" customHeight="1">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5" s="32" customFormat="1" ht="15.75" hidden="1" customHeight="1">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5" s="32" customFormat="1" ht="15.75" customHeight="1">
      <c r="A12400" s="32">
        <v>12398</v>
      </c>
      <c r="B12400" s="32">
        <v>18</v>
      </c>
      <c r="C12400" s="32">
        <v>2610</v>
      </c>
      <c r="D12400" s="37">
        <v>42987</v>
      </c>
      <c r="E12400" s="32" t="b">
        <v>1</v>
      </c>
      <c r="F12400" s="38" t="s">
        <v>37</v>
      </c>
      <c r="G12400" s="38" t="s">
        <v>38</v>
      </c>
      <c r="H12400" s="38" t="s">
        <v>39</v>
      </c>
      <c r="I12400" s="38" t="s">
        <v>40</v>
      </c>
      <c r="J12400" s="38" t="s">
        <v>40</v>
      </c>
      <c r="K12400" s="39">
        <v>575.27</v>
      </c>
      <c r="L12400" s="39">
        <v>431.45</v>
      </c>
      <c r="M12400" s="37">
        <v>41345</v>
      </c>
      <c r="N12400" s="39">
        <f t="shared" ref="N12400:N12404" si="4601">K12400-L12400</f>
        <v>143.82</v>
      </c>
      <c r="O12400" s="63">
        <f t="shared" ref="O12400:O12404" si="4602">K12400/L12400</f>
        <v>1.333341059218913</v>
      </c>
    </row>
    <row r="12401" spans="1:15" s="32" customFormat="1" ht="15.75" customHeight="1">
      <c r="A12401" s="32">
        <v>12399</v>
      </c>
      <c r="B12401" s="32">
        <v>100</v>
      </c>
      <c r="C12401" s="32">
        <v>1670</v>
      </c>
      <c r="D12401" s="37">
        <v>43039</v>
      </c>
      <c r="E12401" s="32" t="b">
        <v>1</v>
      </c>
      <c r="F12401" s="38" t="s">
        <v>37</v>
      </c>
      <c r="G12401" s="38" t="s">
        <v>45</v>
      </c>
      <c r="H12401" s="38" t="s">
        <v>47</v>
      </c>
      <c r="I12401" s="38" t="s">
        <v>40</v>
      </c>
      <c r="J12401" s="38" t="s">
        <v>40</v>
      </c>
      <c r="K12401" s="39">
        <v>1036.5899999999999</v>
      </c>
      <c r="L12401" s="39">
        <v>206.35</v>
      </c>
      <c r="M12401" s="37">
        <v>33364</v>
      </c>
      <c r="N12401" s="39">
        <f t="shared" si="4601"/>
        <v>830.2399999999999</v>
      </c>
      <c r="O12401" s="63">
        <f t="shared" si="4602"/>
        <v>5.023455294402714</v>
      </c>
    </row>
    <row r="12402" spans="1:15" s="32" customFormat="1" ht="15.75" customHeight="1">
      <c r="A12402" s="32">
        <v>12400</v>
      </c>
      <c r="B12402" s="32">
        <v>48</v>
      </c>
      <c r="C12402" s="32">
        <v>557</v>
      </c>
      <c r="D12402" s="37">
        <v>42774</v>
      </c>
      <c r="E12402" s="32" t="b">
        <v>1</v>
      </c>
      <c r="F12402" s="38" t="s">
        <v>37</v>
      </c>
      <c r="G12402" s="38" t="s">
        <v>48</v>
      </c>
      <c r="H12402" s="38" t="s">
        <v>39</v>
      </c>
      <c r="I12402" s="38" t="s">
        <v>40</v>
      </c>
      <c r="J12402" s="38" t="s">
        <v>40</v>
      </c>
      <c r="K12402" s="39">
        <v>1762.96</v>
      </c>
      <c r="L12402" s="39">
        <v>950.52</v>
      </c>
      <c r="M12402" s="37">
        <v>41064</v>
      </c>
      <c r="N12402" s="39">
        <f t="shared" si="4601"/>
        <v>812.44</v>
      </c>
      <c r="O12402" s="63">
        <f t="shared" si="4602"/>
        <v>1.8547321466144848</v>
      </c>
    </row>
    <row r="12403" spans="1:15" s="32" customFormat="1" ht="15.75" customHeight="1">
      <c r="A12403" s="32">
        <v>12401</v>
      </c>
      <c r="B12403" s="32">
        <v>89</v>
      </c>
      <c r="C12403" s="32">
        <v>2080</v>
      </c>
      <c r="D12403" s="37">
        <v>42768</v>
      </c>
      <c r="E12403" s="32" t="b">
        <v>1</v>
      </c>
      <c r="F12403" s="38" t="s">
        <v>37</v>
      </c>
      <c r="G12403" s="38" t="s">
        <v>46</v>
      </c>
      <c r="H12403" s="38" t="s">
        <v>39</v>
      </c>
      <c r="I12403" s="38" t="s">
        <v>40</v>
      </c>
      <c r="J12403" s="38" t="s">
        <v>42</v>
      </c>
      <c r="K12403" s="39">
        <v>1812.75</v>
      </c>
      <c r="L12403" s="39">
        <v>582.48</v>
      </c>
      <c r="M12403" s="37">
        <v>40336</v>
      </c>
      <c r="N12403" s="39">
        <f t="shared" si="4601"/>
        <v>1230.27</v>
      </c>
      <c r="O12403" s="63">
        <f t="shared" si="4602"/>
        <v>3.1121240214256281</v>
      </c>
    </row>
    <row r="12404" spans="1:15" s="32" customFormat="1" ht="15.75" customHeight="1">
      <c r="A12404" s="32">
        <v>12402</v>
      </c>
      <c r="B12404" s="32">
        <v>50</v>
      </c>
      <c r="C12404" s="32">
        <v>642</v>
      </c>
      <c r="D12404" s="37">
        <v>42749</v>
      </c>
      <c r="E12404" s="32" t="b">
        <v>1</v>
      </c>
      <c r="F12404" s="38" t="s">
        <v>37</v>
      </c>
      <c r="G12404" s="38" t="s">
        <v>48</v>
      </c>
      <c r="H12404" s="38" t="s">
        <v>39</v>
      </c>
      <c r="I12404" s="38" t="s">
        <v>40</v>
      </c>
      <c r="J12404" s="38" t="s">
        <v>51</v>
      </c>
      <c r="K12404" s="39">
        <v>175.89</v>
      </c>
      <c r="L12404" s="39">
        <v>131.91999999999999</v>
      </c>
      <c r="M12404" s="37">
        <v>37668</v>
      </c>
      <c r="N12404" s="39">
        <f t="shared" si="4601"/>
        <v>43.97</v>
      </c>
      <c r="O12404" s="63">
        <f t="shared" si="4602"/>
        <v>1.3333080654942389</v>
      </c>
    </row>
    <row r="12405" spans="1:15" s="32" customFormat="1" ht="15.75" hidden="1" customHeight="1">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5" s="32" customFormat="1" ht="15.75" customHeight="1">
      <c r="A12406" s="32">
        <v>12404</v>
      </c>
      <c r="B12406" s="32">
        <v>20</v>
      </c>
      <c r="C12406" s="32">
        <v>1106</v>
      </c>
      <c r="D12406" s="37">
        <v>42808</v>
      </c>
      <c r="E12406" s="32" t="b">
        <v>1</v>
      </c>
      <c r="F12406" s="38" t="s">
        <v>37</v>
      </c>
      <c r="G12406" s="38" t="s">
        <v>41</v>
      </c>
      <c r="H12406" s="38" t="s">
        <v>39</v>
      </c>
      <c r="I12406" s="38" t="s">
        <v>40</v>
      </c>
      <c r="J12406" s="38" t="s">
        <v>51</v>
      </c>
      <c r="K12406" s="39">
        <v>1775.81</v>
      </c>
      <c r="L12406" s="39">
        <v>1580.47</v>
      </c>
      <c r="M12406" s="37">
        <v>40303</v>
      </c>
      <c r="N12406" s="39">
        <f t="shared" ref="N12406:N12407" si="4603">K12406-L12406</f>
        <v>195.33999999999992</v>
      </c>
      <c r="O12406" s="63">
        <f t="shared" ref="O12406:O12407" si="4604">K12406/L12406</f>
        <v>1.123596145450404</v>
      </c>
    </row>
    <row r="12407" spans="1:15" s="32" customFormat="1" ht="15.75" customHeight="1">
      <c r="A12407" s="32">
        <v>12405</v>
      </c>
      <c r="B12407" s="32">
        <v>92</v>
      </c>
      <c r="C12407" s="32">
        <v>350</v>
      </c>
      <c r="D12407" s="37">
        <v>42882</v>
      </c>
      <c r="E12407" s="32" t="b">
        <v>1</v>
      </c>
      <c r="F12407" s="38" t="s">
        <v>37</v>
      </c>
      <c r="G12407" s="38" t="s">
        <v>48</v>
      </c>
      <c r="H12407" s="38" t="s">
        <v>39</v>
      </c>
      <c r="I12407" s="38" t="s">
        <v>40</v>
      </c>
      <c r="J12407" s="38" t="s">
        <v>51</v>
      </c>
      <c r="K12407" s="39">
        <v>1415.01</v>
      </c>
      <c r="L12407" s="39">
        <v>1259.3599999999999</v>
      </c>
      <c r="M12407" s="37">
        <v>37539</v>
      </c>
      <c r="N12407" s="39">
        <f t="shared" si="4603"/>
        <v>155.65000000000009</v>
      </c>
      <c r="O12407" s="63">
        <f t="shared" si="4604"/>
        <v>1.1235945242027698</v>
      </c>
    </row>
    <row r="12408" spans="1:15" s="32" customFormat="1" ht="15.75" hidden="1" customHeight="1">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5" s="32" customFormat="1" ht="15.75" customHeight="1">
      <c r="A12409" s="32">
        <v>12407</v>
      </c>
      <c r="B12409" s="32">
        <v>77</v>
      </c>
      <c r="C12409" s="32">
        <v>1003</v>
      </c>
      <c r="D12409" s="37">
        <v>42915</v>
      </c>
      <c r="E12409" s="32" t="b">
        <v>1</v>
      </c>
      <c r="F12409" s="38" t="s">
        <v>37</v>
      </c>
      <c r="G12409" s="38" t="s">
        <v>48</v>
      </c>
      <c r="H12409" s="38" t="s">
        <v>39</v>
      </c>
      <c r="I12409" s="38" t="s">
        <v>40</v>
      </c>
      <c r="J12409" s="38" t="s">
        <v>40</v>
      </c>
      <c r="K12409" s="39">
        <v>1769.64</v>
      </c>
      <c r="L12409" s="39">
        <v>108.76</v>
      </c>
      <c r="M12409" s="37">
        <v>40672</v>
      </c>
      <c r="N12409" s="39">
        <f t="shared" ref="N12409" si="4605">K12409-L12409</f>
        <v>1660.88</v>
      </c>
      <c r="O12409" s="63">
        <f>K12409/L12409</f>
        <v>16.271055535123207</v>
      </c>
    </row>
    <row r="12410" spans="1:15" s="32" customFormat="1" ht="15.75" hidden="1" customHeight="1">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5" s="32" customFormat="1" ht="15.75" hidden="1" customHeight="1">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5" s="32" customFormat="1" ht="15.75" hidden="1" customHeight="1">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5" s="32" customFormat="1" ht="15.75" hidden="1" customHeight="1">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5" s="32" customFormat="1" ht="15.75" hidden="1" customHeight="1">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5" s="32" customFormat="1" ht="15.75" hidden="1" customHeight="1">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5" s="32" customFormat="1" ht="15.75" hidden="1" customHeight="1">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5" s="32" customFormat="1" ht="15.75" customHeight="1">
      <c r="A12417" s="32">
        <v>12415</v>
      </c>
      <c r="B12417" s="32">
        <v>19</v>
      </c>
      <c r="C12417" s="32">
        <v>3447</v>
      </c>
      <c r="D12417" s="37">
        <v>42912</v>
      </c>
      <c r="E12417" s="32" t="b">
        <v>1</v>
      </c>
      <c r="F12417" s="38" t="s">
        <v>37</v>
      </c>
      <c r="G12417" s="38" t="s">
        <v>41</v>
      </c>
      <c r="H12417" s="38" t="s">
        <v>49</v>
      </c>
      <c r="I12417" s="38" t="s">
        <v>44</v>
      </c>
      <c r="J12417" s="38" t="s">
        <v>40</v>
      </c>
      <c r="K12417" s="39">
        <v>574.64</v>
      </c>
      <c r="L12417" s="39">
        <v>459.71</v>
      </c>
      <c r="M12417" s="37">
        <v>40784</v>
      </c>
      <c r="N12417" s="39">
        <f t="shared" ref="N12417:N12419" si="4606">K12417-L12417</f>
        <v>114.93</v>
      </c>
      <c r="O12417" s="63">
        <f t="shared" ref="O12417:O12419" si="4607">K12417/L12417</f>
        <v>1.2500054382110461</v>
      </c>
    </row>
    <row r="12418" spans="1:15" s="32" customFormat="1" ht="15.75" customHeight="1">
      <c r="A12418" s="32">
        <v>12416</v>
      </c>
      <c r="B12418" s="32">
        <v>49</v>
      </c>
      <c r="C12418" s="32">
        <v>1613</v>
      </c>
      <c r="D12418" s="37">
        <v>42891</v>
      </c>
      <c r="E12418" s="32" t="b">
        <v>1</v>
      </c>
      <c r="F12418" s="38" t="s">
        <v>37</v>
      </c>
      <c r="G12418" s="38" t="s">
        <v>41</v>
      </c>
      <c r="H12418" s="38" t="s">
        <v>47</v>
      </c>
      <c r="I12418" s="38" t="s">
        <v>40</v>
      </c>
      <c r="J12418" s="38" t="s">
        <v>40</v>
      </c>
      <c r="K12418" s="39">
        <v>533.51</v>
      </c>
      <c r="L12418" s="39">
        <v>400.13</v>
      </c>
      <c r="M12418" s="37">
        <v>41064</v>
      </c>
      <c r="N12418" s="39">
        <f t="shared" si="4606"/>
        <v>133.38</v>
      </c>
      <c r="O12418" s="63">
        <f t="shared" si="4607"/>
        <v>1.3333416639592133</v>
      </c>
    </row>
    <row r="12419" spans="1:15" s="32" customFormat="1" ht="15.75" customHeight="1">
      <c r="A12419" s="32">
        <v>12417</v>
      </c>
      <c r="B12419" s="32">
        <v>85</v>
      </c>
      <c r="C12419" s="32">
        <v>745</v>
      </c>
      <c r="D12419" s="37">
        <v>43088</v>
      </c>
      <c r="E12419" s="32" t="b">
        <v>1</v>
      </c>
      <c r="F12419" s="38" t="s">
        <v>37</v>
      </c>
      <c r="G12419" s="38" t="s">
        <v>48</v>
      </c>
      <c r="H12419" s="38" t="s">
        <v>39</v>
      </c>
      <c r="I12419" s="38" t="s">
        <v>40</v>
      </c>
      <c r="J12419" s="38" t="s">
        <v>40</v>
      </c>
      <c r="K12419" s="39">
        <v>752.64</v>
      </c>
      <c r="L12419" s="39">
        <v>205.36</v>
      </c>
      <c r="M12419" s="37">
        <v>37626</v>
      </c>
      <c r="N12419" s="39">
        <f t="shared" si="4606"/>
        <v>547.28</v>
      </c>
      <c r="O12419" s="63">
        <f t="shared" si="4607"/>
        <v>3.6649785742111409</v>
      </c>
    </row>
    <row r="12420" spans="1:15" s="32" customFormat="1" ht="15.75" hidden="1" customHeight="1">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5" s="32" customFormat="1" ht="15.75" customHeight="1">
      <c r="A12421" s="32">
        <v>12419</v>
      </c>
      <c r="B12421" s="32">
        <v>69</v>
      </c>
      <c r="C12421" s="32">
        <v>50</v>
      </c>
      <c r="D12421" s="37">
        <v>42828</v>
      </c>
      <c r="E12421" s="32" t="b">
        <v>1</v>
      </c>
      <c r="F12421" s="38" t="s">
        <v>37</v>
      </c>
      <c r="G12421" s="38" t="s">
        <v>46</v>
      </c>
      <c r="H12421" s="38" t="s">
        <v>47</v>
      </c>
      <c r="I12421" s="38" t="s">
        <v>40</v>
      </c>
      <c r="J12421" s="38" t="s">
        <v>40</v>
      </c>
      <c r="K12421" s="39">
        <v>792.9</v>
      </c>
      <c r="L12421" s="39">
        <v>594.67999999999995</v>
      </c>
      <c r="M12421" s="37">
        <v>34996</v>
      </c>
      <c r="N12421" s="39">
        <f t="shared" ref="N12421" si="4608">K12421-L12421</f>
        <v>198.22000000000003</v>
      </c>
      <c r="O12421" s="63">
        <f>K12421/L12421</f>
        <v>1.3333221228223584</v>
      </c>
    </row>
    <row r="12422" spans="1:15" s="32" customFormat="1" ht="15.75" hidden="1" customHeight="1">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5" s="32" customFormat="1" ht="15.75" hidden="1" customHeight="1">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5" s="32" customFormat="1" ht="15.75" hidden="1" customHeight="1">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5" s="32" customFormat="1" ht="15.75" customHeight="1">
      <c r="A12425" s="32">
        <v>12423</v>
      </c>
      <c r="B12425" s="32">
        <v>38</v>
      </c>
      <c r="C12425" s="32">
        <v>2569</v>
      </c>
      <c r="D12425" s="37">
        <v>42931</v>
      </c>
      <c r="E12425" s="32" t="b">
        <v>1</v>
      </c>
      <c r="F12425" s="38" t="s">
        <v>37</v>
      </c>
      <c r="G12425" s="38" t="s">
        <v>38</v>
      </c>
      <c r="H12425" s="38" t="s">
        <v>39</v>
      </c>
      <c r="I12425" s="38" t="s">
        <v>40</v>
      </c>
      <c r="J12425" s="38" t="s">
        <v>40</v>
      </c>
      <c r="K12425" s="39">
        <v>1577.53</v>
      </c>
      <c r="L12425" s="39">
        <v>826.51</v>
      </c>
      <c r="M12425" s="37">
        <v>40618</v>
      </c>
      <c r="N12425" s="39">
        <f t="shared" ref="N12425:N12427" si="4609">K12425-L12425</f>
        <v>751.02</v>
      </c>
      <c r="O12425" s="63">
        <f t="shared" ref="O12425:O12427" si="4610">K12425/L12425</f>
        <v>1.9086641419946522</v>
      </c>
    </row>
    <row r="12426" spans="1:15" s="32" customFormat="1" ht="15.75" customHeight="1">
      <c r="A12426" s="32">
        <v>12424</v>
      </c>
      <c r="B12426" s="32">
        <v>72</v>
      </c>
      <c r="C12426" s="32">
        <v>752</v>
      </c>
      <c r="D12426" s="37">
        <v>42796</v>
      </c>
      <c r="E12426" s="32" t="b">
        <v>1</v>
      </c>
      <c r="F12426" s="38" t="s">
        <v>37</v>
      </c>
      <c r="G12426" s="38" t="s">
        <v>43</v>
      </c>
      <c r="H12426" s="38" t="s">
        <v>39</v>
      </c>
      <c r="I12426" s="38" t="s">
        <v>40</v>
      </c>
      <c r="J12426" s="38" t="s">
        <v>40</v>
      </c>
      <c r="K12426" s="39">
        <v>912.52</v>
      </c>
      <c r="L12426" s="39">
        <v>141.4</v>
      </c>
      <c r="M12426" s="37">
        <v>42295</v>
      </c>
      <c r="N12426" s="39">
        <f t="shared" si="4609"/>
        <v>771.12</v>
      </c>
      <c r="O12426" s="63">
        <f t="shared" si="4610"/>
        <v>6.453465346534653</v>
      </c>
    </row>
    <row r="12427" spans="1:15" s="32" customFormat="1" ht="15.75" customHeight="1">
      <c r="A12427" s="32">
        <v>12425</v>
      </c>
      <c r="B12427" s="32">
        <v>25</v>
      </c>
      <c r="C12427" s="32">
        <v>159</v>
      </c>
      <c r="D12427" s="37">
        <v>42799</v>
      </c>
      <c r="E12427" s="32" t="b">
        <v>1</v>
      </c>
      <c r="F12427" s="38" t="s">
        <v>37</v>
      </c>
      <c r="G12427" s="38" t="s">
        <v>46</v>
      </c>
      <c r="H12427" s="38" t="s">
        <v>47</v>
      </c>
      <c r="I12427" s="38" t="s">
        <v>40</v>
      </c>
      <c r="J12427" s="38" t="s">
        <v>40</v>
      </c>
      <c r="K12427" s="39">
        <v>1538.99</v>
      </c>
      <c r="L12427" s="39">
        <v>829.65</v>
      </c>
      <c r="M12427" s="37">
        <v>42404</v>
      </c>
      <c r="N12427" s="39">
        <f t="shared" si="4609"/>
        <v>709.34</v>
      </c>
      <c r="O12427" s="63">
        <f t="shared" si="4610"/>
        <v>1.8549870427288617</v>
      </c>
    </row>
    <row r="12428" spans="1:15" s="32" customFormat="1" ht="15.75" hidden="1" customHeight="1">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5" s="32" customFormat="1" ht="15.75" customHeight="1">
      <c r="A12429" s="32">
        <v>12427</v>
      </c>
      <c r="B12429" s="32">
        <v>33</v>
      </c>
      <c r="C12429" s="32">
        <v>2983</v>
      </c>
      <c r="D12429" s="37">
        <v>42738</v>
      </c>
      <c r="E12429" s="32" t="b">
        <v>1</v>
      </c>
      <c r="F12429" s="38" t="s">
        <v>37</v>
      </c>
      <c r="G12429" s="38" t="s">
        <v>46</v>
      </c>
      <c r="H12429" s="38" t="s">
        <v>39</v>
      </c>
      <c r="I12429" s="38" t="s">
        <v>40</v>
      </c>
      <c r="J12429" s="38" t="s">
        <v>51</v>
      </c>
      <c r="K12429" s="39">
        <v>1311.44</v>
      </c>
      <c r="L12429" s="39">
        <v>1167.18</v>
      </c>
      <c r="M12429" s="37">
        <v>41009</v>
      </c>
      <c r="N12429" s="39">
        <f t="shared" ref="N12429:N12432" si="4611">K12429-L12429</f>
        <v>144.26</v>
      </c>
      <c r="O12429" s="63">
        <f t="shared" ref="O12429:O12432" si="4612">K12429/L12429</f>
        <v>1.1235970458712452</v>
      </c>
    </row>
    <row r="12430" spans="1:15" s="32" customFormat="1" ht="15.75" customHeight="1">
      <c r="A12430" s="32">
        <v>12428</v>
      </c>
      <c r="B12430" s="32">
        <v>48</v>
      </c>
      <c r="C12430" s="32">
        <v>1484</v>
      </c>
      <c r="D12430" s="37">
        <v>42791</v>
      </c>
      <c r="E12430" s="32" t="b">
        <v>1</v>
      </c>
      <c r="F12430" s="38" t="s">
        <v>37</v>
      </c>
      <c r="G12430" s="38" t="s">
        <v>48</v>
      </c>
      <c r="H12430" s="38" t="s">
        <v>39</v>
      </c>
      <c r="I12430" s="38" t="s">
        <v>40</v>
      </c>
      <c r="J12430" s="38" t="s">
        <v>40</v>
      </c>
      <c r="K12430" s="39">
        <v>1762.96</v>
      </c>
      <c r="L12430" s="39">
        <v>950.52</v>
      </c>
      <c r="M12430" s="37">
        <v>41848</v>
      </c>
      <c r="N12430" s="39">
        <f t="shared" si="4611"/>
        <v>812.44</v>
      </c>
      <c r="O12430" s="63">
        <f t="shared" si="4612"/>
        <v>1.8547321466144848</v>
      </c>
    </row>
    <row r="12431" spans="1:15" s="32" customFormat="1" ht="15.75" customHeight="1">
      <c r="A12431" s="32">
        <v>12429</v>
      </c>
      <c r="B12431" s="32">
        <v>48</v>
      </c>
      <c r="C12431" s="32">
        <v>519</v>
      </c>
      <c r="D12431" s="37">
        <v>42994</v>
      </c>
      <c r="E12431" s="32" t="b">
        <v>1</v>
      </c>
      <c r="F12431" s="38" t="s">
        <v>37</v>
      </c>
      <c r="G12431" s="38" t="s">
        <v>48</v>
      </c>
      <c r="H12431" s="38" t="s">
        <v>39</v>
      </c>
      <c r="I12431" s="38" t="s">
        <v>40</v>
      </c>
      <c r="J12431" s="38" t="s">
        <v>40</v>
      </c>
      <c r="K12431" s="39">
        <v>1762.96</v>
      </c>
      <c r="L12431" s="39">
        <v>950.52</v>
      </c>
      <c r="M12431" s="37">
        <v>37823</v>
      </c>
      <c r="N12431" s="39">
        <f t="shared" si="4611"/>
        <v>812.44</v>
      </c>
      <c r="O12431" s="63">
        <f t="shared" si="4612"/>
        <v>1.8547321466144848</v>
      </c>
    </row>
    <row r="12432" spans="1:15" s="32" customFormat="1" ht="15.75" customHeight="1">
      <c r="A12432" s="32">
        <v>12430</v>
      </c>
      <c r="B12432" s="32">
        <v>7</v>
      </c>
      <c r="C12432" s="32">
        <v>599</v>
      </c>
      <c r="D12432" s="37">
        <v>42973</v>
      </c>
      <c r="E12432" s="32" t="b">
        <v>1</v>
      </c>
      <c r="F12432" s="38" t="s">
        <v>37</v>
      </c>
      <c r="G12432" s="38" t="s">
        <v>41</v>
      </c>
      <c r="H12432" s="38" t="s">
        <v>47</v>
      </c>
      <c r="I12432" s="38" t="s">
        <v>44</v>
      </c>
      <c r="J12432" s="38" t="s">
        <v>40</v>
      </c>
      <c r="K12432" s="39">
        <v>980.37</v>
      </c>
      <c r="L12432" s="39">
        <v>234.43</v>
      </c>
      <c r="M12432" s="37">
        <v>38693</v>
      </c>
      <c r="N12432" s="39">
        <f t="shared" si="4611"/>
        <v>745.94</v>
      </c>
      <c r="O12432" s="63">
        <f t="shared" si="4612"/>
        <v>4.1819306402764154</v>
      </c>
    </row>
    <row r="12433" spans="1:15" s="32" customFormat="1" ht="15.75" hidden="1" customHeight="1">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5" s="32" customFormat="1" ht="15.75" customHeight="1">
      <c r="A12434" s="32">
        <v>12432</v>
      </c>
      <c r="B12434" s="32">
        <v>0</v>
      </c>
      <c r="C12434" s="32">
        <v>1760</v>
      </c>
      <c r="D12434" s="37">
        <v>42810</v>
      </c>
      <c r="E12434" s="32" t="b">
        <v>1</v>
      </c>
      <c r="F12434" s="38" t="s">
        <v>37</v>
      </c>
      <c r="G12434" s="38" t="s">
        <v>41</v>
      </c>
      <c r="H12434" s="38" t="s">
        <v>47</v>
      </c>
      <c r="I12434" s="38" t="s">
        <v>40</v>
      </c>
      <c r="J12434" s="38" t="s">
        <v>40</v>
      </c>
      <c r="K12434" s="39">
        <v>290.62</v>
      </c>
      <c r="L12434" s="39">
        <v>215.14</v>
      </c>
      <c r="M12434" s="37">
        <v>38339</v>
      </c>
      <c r="N12434" s="39">
        <f t="shared" ref="N12434:N12435" si="4613">K12434-L12434</f>
        <v>75.480000000000018</v>
      </c>
      <c r="O12434" s="63">
        <f t="shared" ref="O12434:O12435" si="4614">K12434/L12434</f>
        <v>1.3508413126336341</v>
      </c>
    </row>
    <row r="12435" spans="1:15" s="32" customFormat="1" ht="15.75" customHeight="1">
      <c r="A12435" s="32">
        <v>12433</v>
      </c>
      <c r="B12435" s="32">
        <v>22</v>
      </c>
      <c r="C12435" s="32">
        <v>2611</v>
      </c>
      <c r="D12435" s="37">
        <v>42946</v>
      </c>
      <c r="E12435" s="32" t="b">
        <v>1</v>
      </c>
      <c r="F12435" s="38" t="s">
        <v>37</v>
      </c>
      <c r="G12435" s="38" t="s">
        <v>48</v>
      </c>
      <c r="H12435" s="38" t="s">
        <v>39</v>
      </c>
      <c r="I12435" s="38" t="s">
        <v>40</v>
      </c>
      <c r="J12435" s="38" t="s">
        <v>40</v>
      </c>
      <c r="K12435" s="39">
        <v>60.34</v>
      </c>
      <c r="L12435" s="39">
        <v>45.26</v>
      </c>
      <c r="M12435" s="37">
        <v>34165</v>
      </c>
      <c r="N12435" s="39">
        <f t="shared" si="4613"/>
        <v>15.080000000000005</v>
      </c>
      <c r="O12435" s="63">
        <f t="shared" si="4614"/>
        <v>1.3331860362350862</v>
      </c>
    </row>
    <row r="12436" spans="1:15" s="32" customFormat="1" ht="15.75" hidden="1" customHeight="1">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5" s="32" customFormat="1" ht="15.75" hidden="1" customHeight="1">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5" s="32" customFormat="1" ht="15.75" customHeight="1">
      <c r="A12438" s="32">
        <v>12436</v>
      </c>
      <c r="B12438" s="32">
        <v>29</v>
      </c>
      <c r="C12438" s="32">
        <v>2219</v>
      </c>
      <c r="D12438" s="37">
        <v>42788</v>
      </c>
      <c r="E12438" s="32" t="b">
        <v>1</v>
      </c>
      <c r="F12438" s="38" t="s">
        <v>37</v>
      </c>
      <c r="G12438" s="38" t="s">
        <v>48</v>
      </c>
      <c r="H12438" s="38" t="s">
        <v>39</v>
      </c>
      <c r="I12438" s="38" t="s">
        <v>40</v>
      </c>
      <c r="J12438" s="38" t="s">
        <v>40</v>
      </c>
      <c r="K12438" s="39">
        <v>1065.03</v>
      </c>
      <c r="L12438" s="39">
        <v>230.09</v>
      </c>
      <c r="M12438" s="37">
        <v>33364</v>
      </c>
      <c r="N12438" s="39">
        <f t="shared" ref="N12438:N12441" si="4615">K12438-L12438</f>
        <v>834.93999999999994</v>
      </c>
      <c r="O12438" s="63">
        <f t="shared" ref="O12438:O12441" si="4616">K12438/L12438</f>
        <v>4.6287539658394543</v>
      </c>
    </row>
    <row r="12439" spans="1:15" s="32" customFormat="1" ht="15.75" customHeight="1">
      <c r="A12439" s="32">
        <v>12437</v>
      </c>
      <c r="B12439" s="32">
        <v>17</v>
      </c>
      <c r="C12439" s="32">
        <v>718</v>
      </c>
      <c r="D12439" s="37">
        <v>42998</v>
      </c>
      <c r="E12439" s="32" t="b">
        <v>1</v>
      </c>
      <c r="F12439" s="38" t="s">
        <v>37</v>
      </c>
      <c r="G12439" s="38" t="s">
        <v>38</v>
      </c>
      <c r="H12439" s="38" t="s">
        <v>39</v>
      </c>
      <c r="I12439" s="38" t="s">
        <v>50</v>
      </c>
      <c r="J12439" s="38" t="s">
        <v>40</v>
      </c>
      <c r="K12439" s="39">
        <v>1024.6600000000001</v>
      </c>
      <c r="L12439" s="39">
        <v>614.79999999999995</v>
      </c>
      <c r="M12439" s="37">
        <v>42404</v>
      </c>
      <c r="N12439" s="39">
        <f t="shared" si="4615"/>
        <v>409.86000000000013</v>
      </c>
      <c r="O12439" s="63">
        <f t="shared" si="4616"/>
        <v>1.6666558230318806</v>
      </c>
    </row>
    <row r="12440" spans="1:15" s="32" customFormat="1" ht="15.75" customHeight="1">
      <c r="A12440" s="32">
        <v>12438</v>
      </c>
      <c r="B12440" s="32">
        <v>100</v>
      </c>
      <c r="C12440" s="32">
        <v>1751</v>
      </c>
      <c r="D12440" s="37">
        <v>42838</v>
      </c>
      <c r="E12440" s="32" t="b">
        <v>1</v>
      </c>
      <c r="F12440" s="38" t="s">
        <v>37</v>
      </c>
      <c r="G12440" s="38" t="s">
        <v>45</v>
      </c>
      <c r="H12440" s="38" t="s">
        <v>47</v>
      </c>
      <c r="I12440" s="38" t="s">
        <v>40</v>
      </c>
      <c r="J12440" s="38" t="s">
        <v>40</v>
      </c>
      <c r="K12440" s="39">
        <v>1036.5899999999999</v>
      </c>
      <c r="L12440" s="39">
        <v>206.35</v>
      </c>
      <c r="M12440" s="37">
        <v>33364</v>
      </c>
      <c r="N12440" s="39">
        <f t="shared" si="4615"/>
        <v>830.2399999999999</v>
      </c>
      <c r="O12440" s="63">
        <f t="shared" si="4616"/>
        <v>5.023455294402714</v>
      </c>
    </row>
    <row r="12441" spans="1:15" s="32" customFormat="1" ht="15.75" customHeight="1">
      <c r="A12441" s="32">
        <v>12439</v>
      </c>
      <c r="B12441" s="32">
        <v>0</v>
      </c>
      <c r="C12441" s="32">
        <v>842</v>
      </c>
      <c r="D12441" s="37">
        <v>43044</v>
      </c>
      <c r="E12441" s="32" t="b">
        <v>1</v>
      </c>
      <c r="F12441" s="38" t="s">
        <v>37</v>
      </c>
      <c r="G12441" s="38" t="s">
        <v>43</v>
      </c>
      <c r="H12441" s="38" t="s">
        <v>47</v>
      </c>
      <c r="I12441" s="38" t="s">
        <v>50</v>
      </c>
      <c r="J12441" s="38" t="s">
        <v>42</v>
      </c>
      <c r="K12441" s="39">
        <v>12.01</v>
      </c>
      <c r="L12441" s="39">
        <v>7.21</v>
      </c>
      <c r="M12441" s="37">
        <v>39880</v>
      </c>
      <c r="N12441" s="39">
        <f t="shared" si="4615"/>
        <v>4.8</v>
      </c>
      <c r="O12441" s="63">
        <f t="shared" si="4616"/>
        <v>1.6657420249653259</v>
      </c>
    </row>
    <row r="12442" spans="1:15" s="32" customFormat="1" ht="15.75" hidden="1" customHeight="1">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5" s="32" customFormat="1" ht="15.75" hidden="1" customHeight="1">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5" s="32" customFormat="1" ht="15.75" customHeight="1">
      <c r="A12444" s="32">
        <v>12442</v>
      </c>
      <c r="B12444" s="32">
        <v>32</v>
      </c>
      <c r="C12444" s="32">
        <v>116</v>
      </c>
      <c r="D12444" s="37">
        <v>42918</v>
      </c>
      <c r="E12444" s="32" t="b">
        <v>1</v>
      </c>
      <c r="F12444" s="38" t="s">
        <v>37</v>
      </c>
      <c r="G12444" s="38" t="s">
        <v>46</v>
      </c>
      <c r="H12444" s="38" t="s">
        <v>39</v>
      </c>
      <c r="I12444" s="38" t="s">
        <v>40</v>
      </c>
      <c r="J12444" s="38" t="s">
        <v>40</v>
      </c>
      <c r="K12444" s="39">
        <v>642.70000000000005</v>
      </c>
      <c r="L12444" s="39">
        <v>211.37</v>
      </c>
      <c r="M12444" s="37">
        <v>37337</v>
      </c>
      <c r="N12444" s="39">
        <f t="shared" ref="N12444" si="4617">K12444-L12444</f>
        <v>431.33000000000004</v>
      </c>
      <c r="O12444" s="63">
        <f>K12444/L12444</f>
        <v>3.0406396366561008</v>
      </c>
    </row>
    <row r="12445" spans="1:15" s="32" customFormat="1" ht="15.75" hidden="1" customHeight="1">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5" s="32" customFormat="1" ht="15.75" customHeight="1">
      <c r="A12446" s="32">
        <v>12444</v>
      </c>
      <c r="B12446" s="32">
        <v>57</v>
      </c>
      <c r="C12446" s="32">
        <v>1182</v>
      </c>
      <c r="D12446" s="37">
        <v>43028</v>
      </c>
      <c r="E12446" s="32" t="b">
        <v>1</v>
      </c>
      <c r="F12446" s="38" t="s">
        <v>37</v>
      </c>
      <c r="G12446" s="38" t="s">
        <v>48</v>
      </c>
      <c r="H12446" s="38" t="s">
        <v>52</v>
      </c>
      <c r="I12446" s="38" t="s">
        <v>40</v>
      </c>
      <c r="J12446" s="38" t="s">
        <v>42</v>
      </c>
      <c r="K12446" s="39">
        <v>1890.39</v>
      </c>
      <c r="L12446" s="39">
        <v>260.14</v>
      </c>
      <c r="M12446" s="37">
        <v>34170</v>
      </c>
      <c r="N12446" s="39">
        <f t="shared" ref="N12446" si="4618">K12446-L12446</f>
        <v>1630.25</v>
      </c>
      <c r="O12446" s="63">
        <f>K12446/L12446</f>
        <v>7.2668178673022226</v>
      </c>
    </row>
    <row r="12447" spans="1:15" s="32" customFormat="1" ht="15.75" hidden="1" customHeight="1">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5" s="32" customFormat="1" ht="15.75" hidden="1" customHeight="1">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c r="A12449" s="32">
        <v>12447</v>
      </c>
      <c r="B12449" s="32">
        <v>33</v>
      </c>
      <c r="C12449" s="32">
        <v>1891</v>
      </c>
      <c r="D12449" s="37">
        <v>42913</v>
      </c>
      <c r="E12449" s="32" t="b">
        <v>1</v>
      </c>
      <c r="F12449" s="38" t="s">
        <v>37</v>
      </c>
      <c r="G12449" s="38" t="s">
        <v>46</v>
      </c>
      <c r="H12449" s="38" t="s">
        <v>39</v>
      </c>
      <c r="I12449" s="38" t="s">
        <v>40</v>
      </c>
      <c r="J12449" s="38" t="s">
        <v>51</v>
      </c>
      <c r="K12449" s="39">
        <v>1311.44</v>
      </c>
      <c r="L12449" s="39">
        <v>1167.18</v>
      </c>
      <c r="M12449" s="37">
        <v>38991</v>
      </c>
      <c r="N12449" s="39">
        <f t="shared" ref="N12449" si="4619">K12449-L12449</f>
        <v>144.26</v>
      </c>
      <c r="O12449" s="63">
        <f>K12449/L12449</f>
        <v>1.1235970458712452</v>
      </c>
    </row>
    <row r="12450" spans="1:26" s="32" customFormat="1" ht="15.75" hidden="1" customHeight="1">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c r="A12451" s="32">
        <v>12449</v>
      </c>
      <c r="B12451" s="32">
        <v>61</v>
      </c>
      <c r="C12451" s="32">
        <v>70</v>
      </c>
      <c r="D12451" s="37">
        <v>43079</v>
      </c>
      <c r="E12451" s="32" t="b">
        <v>1</v>
      </c>
      <c r="F12451" s="38" t="s">
        <v>37</v>
      </c>
      <c r="G12451" s="38" t="s">
        <v>43</v>
      </c>
      <c r="H12451" s="38" t="s">
        <v>39</v>
      </c>
      <c r="I12451" s="38" t="s">
        <v>44</v>
      </c>
      <c r="J12451" s="38" t="s">
        <v>40</v>
      </c>
      <c r="K12451" s="39">
        <v>71.16</v>
      </c>
      <c r="L12451" s="39">
        <v>56.93</v>
      </c>
      <c r="M12451" s="37">
        <v>42172</v>
      </c>
      <c r="N12451" s="39">
        <f t="shared" ref="N12451" si="4620">K12451-L12451</f>
        <v>14.229999999999997</v>
      </c>
      <c r="O12451" s="63">
        <f>K12451/L12451</f>
        <v>1.2499560864219217</v>
      </c>
    </row>
    <row r="12452" spans="1:26" s="32" customFormat="1" ht="15.75" hidden="1" customHeight="1">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c r="A12453" s="32">
        <v>12451</v>
      </c>
      <c r="B12453" s="32">
        <v>11</v>
      </c>
      <c r="C12453" s="32">
        <v>2018</v>
      </c>
      <c r="D12453" s="37">
        <v>42853</v>
      </c>
      <c r="E12453" s="32" t="b">
        <v>1</v>
      </c>
      <c r="F12453" s="38" t="s">
        <v>37</v>
      </c>
      <c r="G12453" s="38" t="s">
        <v>46</v>
      </c>
      <c r="H12453" s="38" t="s">
        <v>39</v>
      </c>
      <c r="I12453" s="38" t="s">
        <v>50</v>
      </c>
      <c r="J12453" s="38" t="s">
        <v>40</v>
      </c>
      <c r="K12453" s="39">
        <v>1274.93</v>
      </c>
      <c r="L12453" s="39">
        <v>764.96</v>
      </c>
      <c r="M12453" s="37">
        <v>39298</v>
      </c>
      <c r="N12453" s="39">
        <f t="shared" ref="N12453:N12454" si="4621">K12453-L12453</f>
        <v>509.97</v>
      </c>
      <c r="O12453" s="63">
        <f t="shared" ref="O12453:O12454" si="4622">K12453/L12453</f>
        <v>1.6666623091403472</v>
      </c>
    </row>
    <row r="12454" spans="1:26" s="32" customFormat="1" ht="15.75" customHeight="1">
      <c r="A12454" s="32">
        <v>12452</v>
      </c>
      <c r="B12454" s="32">
        <v>45</v>
      </c>
      <c r="C12454" s="32">
        <v>805</v>
      </c>
      <c r="D12454" s="37">
        <v>42936</v>
      </c>
      <c r="E12454" s="32" t="b">
        <v>1</v>
      </c>
      <c r="F12454" s="38" t="s">
        <v>37</v>
      </c>
      <c r="G12454" s="38" t="s">
        <v>38</v>
      </c>
      <c r="H12454" s="38" t="s">
        <v>39</v>
      </c>
      <c r="I12454" s="38" t="s">
        <v>40</v>
      </c>
      <c r="J12454" s="38" t="s">
        <v>40</v>
      </c>
      <c r="K12454" s="39">
        <v>441.49</v>
      </c>
      <c r="L12454" s="39">
        <v>84.99</v>
      </c>
      <c r="M12454" s="37">
        <v>34071</v>
      </c>
      <c r="N12454" s="39">
        <f t="shared" si="4621"/>
        <v>356.5</v>
      </c>
      <c r="O12454" s="63">
        <f t="shared" si="4622"/>
        <v>5.1946111307212615</v>
      </c>
    </row>
    <row r="12455" spans="1:26" s="32" customFormat="1" ht="15.75" hidden="1" customHeight="1">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hidden="1" customHeight="1">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hidden="1" customHeight="1">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hidden="1" customHeight="1">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hidden="1" customHeight="1">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hidden="1" customHeight="1">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hidden="1" customHeight="1">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hidden="1" customHeight="1">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c r="A12463" s="32">
        <v>12461</v>
      </c>
      <c r="B12463" s="32">
        <v>0</v>
      </c>
      <c r="C12463" s="32">
        <v>2968</v>
      </c>
      <c r="D12463" s="37">
        <v>42772</v>
      </c>
      <c r="E12463" s="32" t="b">
        <v>1</v>
      </c>
      <c r="F12463" s="38" t="s">
        <v>37</v>
      </c>
      <c r="G12463" s="38" t="s">
        <v>46</v>
      </c>
      <c r="H12463" s="38" t="s">
        <v>39</v>
      </c>
      <c r="I12463" s="38" t="s">
        <v>40</v>
      </c>
      <c r="J12463" s="38" t="s">
        <v>40</v>
      </c>
      <c r="K12463" s="39">
        <v>230.91</v>
      </c>
      <c r="L12463" s="39">
        <v>173.18</v>
      </c>
      <c r="M12463" s="37">
        <v>39031</v>
      </c>
      <c r="N12463" s="39">
        <f t="shared" ref="N12463" si="4623">K12463-L12463</f>
        <v>57.72999999999999</v>
      </c>
      <c r="O12463" s="63">
        <f>K12463/L12463</f>
        <v>1.3333525811294606</v>
      </c>
    </row>
    <row r="12464" spans="1:26" s="32" customFormat="1" ht="15.75" hidden="1" customHeight="1">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5" s="32" customFormat="1" ht="15.75" hidden="1" customHeight="1">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5" s="32" customFormat="1" ht="15.75" customHeight="1">
      <c r="A12466" s="32">
        <v>12464</v>
      </c>
      <c r="B12466" s="32">
        <v>72</v>
      </c>
      <c r="C12466" s="32">
        <v>1467</v>
      </c>
      <c r="D12466" s="37">
        <v>43067</v>
      </c>
      <c r="E12466" s="32" t="b">
        <v>1</v>
      </c>
      <c r="F12466" s="38" t="s">
        <v>37</v>
      </c>
      <c r="G12466" s="38" t="s">
        <v>45</v>
      </c>
      <c r="H12466" s="38" t="s">
        <v>39</v>
      </c>
      <c r="I12466" s="38" t="s">
        <v>40</v>
      </c>
      <c r="J12466" s="38" t="s">
        <v>40</v>
      </c>
      <c r="K12466" s="39">
        <v>360.4</v>
      </c>
      <c r="L12466" s="39">
        <v>270.3</v>
      </c>
      <c r="M12466" s="37">
        <v>38859</v>
      </c>
      <c r="N12466" s="39">
        <f t="shared" ref="N12466" si="4624">K12466-L12466</f>
        <v>90.099999999999966</v>
      </c>
      <c r="O12466" s="63">
        <f>K12466/L12466</f>
        <v>1.3333333333333333</v>
      </c>
    </row>
    <row r="12467" spans="1:15" s="32" customFormat="1" ht="15.75" hidden="1" customHeight="1">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5" s="32" customFormat="1" ht="15.75" hidden="1" customHeight="1">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5" s="32" customFormat="1" ht="15.75" hidden="1" customHeight="1">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5" s="32" customFormat="1" ht="15.75" hidden="1" customHeight="1">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5" s="32" customFormat="1" ht="15.75" customHeight="1">
      <c r="A12471" s="32">
        <v>12469</v>
      </c>
      <c r="B12471" s="32">
        <v>28</v>
      </c>
      <c r="C12471" s="32">
        <v>256</v>
      </c>
      <c r="D12471" s="37">
        <v>43024</v>
      </c>
      <c r="E12471" s="32" t="b">
        <v>1</v>
      </c>
      <c r="F12471" s="38" t="s">
        <v>37</v>
      </c>
      <c r="G12471" s="38" t="s">
        <v>38</v>
      </c>
      <c r="H12471" s="38" t="s">
        <v>47</v>
      </c>
      <c r="I12471" s="38" t="s">
        <v>40</v>
      </c>
      <c r="J12471" s="38" t="s">
        <v>51</v>
      </c>
      <c r="K12471" s="39">
        <v>1703.52</v>
      </c>
      <c r="L12471" s="39">
        <v>1516.13</v>
      </c>
      <c r="M12471" s="37">
        <v>39298</v>
      </c>
      <c r="N12471" s="39">
        <f t="shared" ref="N12471:N12472" si="4625">K12471-L12471</f>
        <v>187.38999999999987</v>
      </c>
      <c r="O12471" s="63">
        <f t="shared" ref="O12471:O12472" si="4626">K12471/L12471</f>
        <v>1.1235975806823952</v>
      </c>
    </row>
    <row r="12472" spans="1:15" s="32" customFormat="1" ht="15.75" customHeight="1">
      <c r="A12472" s="32">
        <v>12470</v>
      </c>
      <c r="B12472" s="32">
        <v>51</v>
      </c>
      <c r="C12472" s="32">
        <v>2967</v>
      </c>
      <c r="D12472" s="37">
        <v>42770</v>
      </c>
      <c r="E12472" s="32" t="b">
        <v>1</v>
      </c>
      <c r="F12472" s="38" t="s">
        <v>37</v>
      </c>
      <c r="G12472" s="38" t="s">
        <v>43</v>
      </c>
      <c r="H12472" s="38" t="s">
        <v>39</v>
      </c>
      <c r="I12472" s="38" t="s">
        <v>50</v>
      </c>
      <c r="J12472" s="38" t="s">
        <v>40</v>
      </c>
      <c r="K12472" s="39">
        <v>2005.66</v>
      </c>
      <c r="L12472" s="39">
        <v>1203.4000000000001</v>
      </c>
      <c r="M12472" s="37">
        <v>37220</v>
      </c>
      <c r="N12472" s="39">
        <f t="shared" si="4625"/>
        <v>802.26</v>
      </c>
      <c r="O12472" s="63">
        <f t="shared" si="4626"/>
        <v>1.666661126807379</v>
      </c>
    </row>
    <row r="12473" spans="1:15" s="32" customFormat="1" ht="15.75" hidden="1" customHeight="1">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5" s="32" customFormat="1" ht="15.75" hidden="1" customHeight="1">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5" s="32" customFormat="1" ht="15.75" hidden="1" customHeight="1">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5" s="32" customFormat="1" ht="15.75" hidden="1" customHeight="1">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5" s="32" customFormat="1" ht="15.75" hidden="1" customHeight="1">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5" s="32" customFormat="1" ht="15.75" customHeight="1">
      <c r="A12478" s="32">
        <v>12476</v>
      </c>
      <c r="B12478" s="32">
        <v>41</v>
      </c>
      <c r="C12478" s="32">
        <v>171</v>
      </c>
      <c r="D12478" s="37">
        <v>42818</v>
      </c>
      <c r="E12478" s="32" t="b">
        <v>1</v>
      </c>
      <c r="F12478" s="38" t="s">
        <v>37</v>
      </c>
      <c r="G12478" s="38" t="s">
        <v>38</v>
      </c>
      <c r="H12478" s="38" t="s">
        <v>47</v>
      </c>
      <c r="I12478" s="38" t="s">
        <v>40</v>
      </c>
      <c r="J12478" s="38" t="s">
        <v>40</v>
      </c>
      <c r="K12478" s="39">
        <v>416.98</v>
      </c>
      <c r="L12478" s="39">
        <v>312.74</v>
      </c>
      <c r="M12478" s="37">
        <v>34165</v>
      </c>
      <c r="N12478" s="39">
        <f t="shared" ref="N12478" si="4627">K12478-L12478</f>
        <v>104.24000000000001</v>
      </c>
      <c r="O12478" s="63">
        <f>K12478/L12478</f>
        <v>1.3333120163714267</v>
      </c>
    </row>
    <row r="12479" spans="1:15" s="32" customFormat="1" ht="15.75" hidden="1" customHeight="1">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5" s="32" customFormat="1" ht="15.75" customHeight="1">
      <c r="A12480" s="32">
        <v>12478</v>
      </c>
      <c r="B12480" s="32">
        <v>33</v>
      </c>
      <c r="C12480" s="32">
        <v>1683</v>
      </c>
      <c r="D12480" s="37">
        <v>42879</v>
      </c>
      <c r="E12480" s="32" t="b">
        <v>1</v>
      </c>
      <c r="F12480" s="38" t="s">
        <v>37</v>
      </c>
      <c r="G12480" s="38" t="s">
        <v>46</v>
      </c>
      <c r="H12480" s="38" t="s">
        <v>39</v>
      </c>
      <c r="I12480" s="38" t="s">
        <v>40</v>
      </c>
      <c r="J12480" s="38" t="s">
        <v>51</v>
      </c>
      <c r="K12480" s="39">
        <v>1311.44</v>
      </c>
      <c r="L12480" s="39">
        <v>1167.18</v>
      </c>
      <c r="M12480" s="37">
        <v>38750</v>
      </c>
      <c r="N12480" s="39">
        <f t="shared" ref="N12480:N12485" si="4628">K12480-L12480</f>
        <v>144.26</v>
      </c>
      <c r="O12480" s="63">
        <f t="shared" ref="O12480:O12485" si="4629">K12480/L12480</f>
        <v>1.1235970458712452</v>
      </c>
    </row>
    <row r="12481" spans="1:15" s="32" customFormat="1" ht="15.75" customHeight="1">
      <c r="A12481" s="32">
        <v>12479</v>
      </c>
      <c r="B12481" s="32">
        <v>70</v>
      </c>
      <c r="C12481" s="32">
        <v>3329</v>
      </c>
      <c r="D12481" s="37">
        <v>43081</v>
      </c>
      <c r="E12481" s="32" t="b">
        <v>1</v>
      </c>
      <c r="F12481" s="38" t="s">
        <v>37</v>
      </c>
      <c r="G12481" s="38" t="s">
        <v>45</v>
      </c>
      <c r="H12481" s="38" t="s">
        <v>47</v>
      </c>
      <c r="I12481" s="38" t="s">
        <v>40</v>
      </c>
      <c r="J12481" s="38" t="s">
        <v>40</v>
      </c>
      <c r="K12481" s="39">
        <v>1036.5899999999999</v>
      </c>
      <c r="L12481" s="39">
        <v>206.35</v>
      </c>
      <c r="M12481" s="37">
        <v>33364</v>
      </c>
      <c r="N12481" s="39">
        <f t="shared" si="4628"/>
        <v>830.2399999999999</v>
      </c>
      <c r="O12481" s="63">
        <f t="shared" si="4629"/>
        <v>5.023455294402714</v>
      </c>
    </row>
    <row r="12482" spans="1:15" s="32" customFormat="1" ht="15.75" customHeight="1">
      <c r="A12482" s="32">
        <v>12480</v>
      </c>
      <c r="B12482" s="32">
        <v>9</v>
      </c>
      <c r="C12482" s="32">
        <v>2519</v>
      </c>
      <c r="D12482" s="37">
        <v>42925</v>
      </c>
      <c r="E12482" s="32" t="b">
        <v>1</v>
      </c>
      <c r="F12482" s="38" t="s">
        <v>37</v>
      </c>
      <c r="G12482" s="38" t="s">
        <v>43</v>
      </c>
      <c r="H12482" s="38" t="s">
        <v>47</v>
      </c>
      <c r="I12482" s="38" t="s">
        <v>40</v>
      </c>
      <c r="J12482" s="38" t="s">
        <v>40</v>
      </c>
      <c r="K12482" s="39">
        <v>742.54</v>
      </c>
      <c r="L12482" s="39">
        <v>667.4</v>
      </c>
      <c r="M12482" s="37">
        <v>42560</v>
      </c>
      <c r="N12482" s="39">
        <f t="shared" si="4628"/>
        <v>75.139999999999986</v>
      </c>
      <c r="O12482" s="63">
        <f t="shared" si="4629"/>
        <v>1.1125861552292478</v>
      </c>
    </row>
    <row r="12483" spans="1:15" s="32" customFormat="1" ht="15.75" customHeight="1">
      <c r="A12483" s="32">
        <v>12481</v>
      </c>
      <c r="B12483" s="32">
        <v>48</v>
      </c>
      <c r="C12483" s="32">
        <v>2653</v>
      </c>
      <c r="D12483" s="37">
        <v>42898</v>
      </c>
      <c r="E12483" s="32" t="b">
        <v>1</v>
      </c>
      <c r="F12483" s="38" t="s">
        <v>37</v>
      </c>
      <c r="G12483" s="38" t="s">
        <v>48</v>
      </c>
      <c r="H12483" s="38" t="s">
        <v>39</v>
      </c>
      <c r="I12483" s="38" t="s">
        <v>40</v>
      </c>
      <c r="J12483" s="38" t="s">
        <v>40</v>
      </c>
      <c r="K12483" s="39">
        <v>1762.96</v>
      </c>
      <c r="L12483" s="39">
        <v>950.52</v>
      </c>
      <c r="M12483" s="37">
        <v>41848</v>
      </c>
      <c r="N12483" s="39">
        <f t="shared" si="4628"/>
        <v>812.44</v>
      </c>
      <c r="O12483" s="63">
        <f t="shared" si="4629"/>
        <v>1.8547321466144848</v>
      </c>
    </row>
    <row r="12484" spans="1:15" s="32" customFormat="1" ht="15.75" customHeight="1">
      <c r="A12484" s="32">
        <v>12482</v>
      </c>
      <c r="B12484" s="32">
        <v>52</v>
      </c>
      <c r="C12484" s="32">
        <v>2193</v>
      </c>
      <c r="D12484" s="37">
        <v>43016</v>
      </c>
      <c r="E12484" s="32" t="b">
        <v>1</v>
      </c>
      <c r="F12484" s="38" t="s">
        <v>37</v>
      </c>
      <c r="G12484" s="38" t="s">
        <v>43</v>
      </c>
      <c r="H12484" s="38" t="s">
        <v>47</v>
      </c>
      <c r="I12484" s="38" t="s">
        <v>40</v>
      </c>
      <c r="J12484" s="38" t="s">
        <v>40</v>
      </c>
      <c r="K12484" s="39">
        <v>1280.28</v>
      </c>
      <c r="L12484" s="39">
        <v>829.51</v>
      </c>
      <c r="M12484" s="37">
        <v>33259</v>
      </c>
      <c r="N12484" s="39">
        <f t="shared" si="4628"/>
        <v>450.77</v>
      </c>
      <c r="O12484" s="63">
        <f t="shared" si="4629"/>
        <v>1.5434171981049052</v>
      </c>
    </row>
    <row r="12485" spans="1:15" s="32" customFormat="1" ht="15.75" customHeight="1">
      <c r="A12485" s="32">
        <v>12483</v>
      </c>
      <c r="B12485" s="32">
        <v>45</v>
      </c>
      <c r="C12485" s="32">
        <v>308</v>
      </c>
      <c r="D12485" s="37">
        <v>43070</v>
      </c>
      <c r="E12485" s="32" t="b">
        <v>1</v>
      </c>
      <c r="F12485" s="38" t="s">
        <v>37</v>
      </c>
      <c r="G12485" s="38" t="s">
        <v>41</v>
      </c>
      <c r="H12485" s="38" t="s">
        <v>47</v>
      </c>
      <c r="I12485" s="38" t="s">
        <v>44</v>
      </c>
      <c r="J12485" s="38" t="s">
        <v>40</v>
      </c>
      <c r="K12485" s="39">
        <v>980.37</v>
      </c>
      <c r="L12485" s="39">
        <v>234.43</v>
      </c>
      <c r="M12485" s="37">
        <v>38258</v>
      </c>
      <c r="N12485" s="39">
        <f t="shared" si="4628"/>
        <v>745.94</v>
      </c>
      <c r="O12485" s="63">
        <f t="shared" si="4629"/>
        <v>4.1819306402764154</v>
      </c>
    </row>
    <row r="12486" spans="1:15" s="32" customFormat="1" ht="15.75" hidden="1" customHeight="1">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5" s="32" customFormat="1" ht="15.75" customHeight="1">
      <c r="A12487" s="32">
        <v>12485</v>
      </c>
      <c r="B12487" s="32">
        <v>85</v>
      </c>
      <c r="C12487" s="32">
        <v>2805</v>
      </c>
      <c r="D12487" s="37">
        <v>42736</v>
      </c>
      <c r="E12487" s="32" t="b">
        <v>1</v>
      </c>
      <c r="F12487" s="38" t="s">
        <v>37</v>
      </c>
      <c r="G12487" s="38" t="s">
        <v>48</v>
      </c>
      <c r="H12487" s="38" t="s">
        <v>39</v>
      </c>
      <c r="I12487" s="38" t="s">
        <v>40</v>
      </c>
      <c r="J12487" s="38" t="s">
        <v>40</v>
      </c>
      <c r="K12487" s="39">
        <v>1228.07</v>
      </c>
      <c r="L12487" s="39">
        <v>400.91</v>
      </c>
      <c r="M12487" s="37">
        <v>36668</v>
      </c>
      <c r="N12487" s="39">
        <f t="shared" ref="N12487" si="4630">K12487-L12487</f>
        <v>827.15999999999985</v>
      </c>
      <c r="O12487" s="63">
        <f>K12487/L12487</f>
        <v>3.063206205881619</v>
      </c>
    </row>
    <row r="12488" spans="1:15" s="32" customFormat="1" ht="15.75" hidden="1" customHeight="1">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5" s="32" customFormat="1" ht="15.75" hidden="1" customHeight="1">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5" s="32" customFormat="1" ht="15.75" customHeight="1">
      <c r="A12490" s="32">
        <v>12488</v>
      </c>
      <c r="B12490" s="32">
        <v>31</v>
      </c>
      <c r="C12490" s="32">
        <v>1035</v>
      </c>
      <c r="D12490" s="37">
        <v>43086</v>
      </c>
      <c r="E12490" s="32" t="b">
        <v>1</v>
      </c>
      <c r="F12490" s="38" t="s">
        <v>37</v>
      </c>
      <c r="G12490" s="38" t="s">
        <v>46</v>
      </c>
      <c r="H12490" s="38" t="s">
        <v>39</v>
      </c>
      <c r="I12490" s="38" t="s">
        <v>40</v>
      </c>
      <c r="J12490" s="38" t="s">
        <v>40</v>
      </c>
      <c r="K12490" s="39">
        <v>230.91</v>
      </c>
      <c r="L12490" s="39">
        <v>173.18</v>
      </c>
      <c r="M12490" s="37">
        <v>37337</v>
      </c>
      <c r="N12490" s="39">
        <f t="shared" ref="N12490" si="4631">K12490-L12490</f>
        <v>57.72999999999999</v>
      </c>
      <c r="O12490" s="63">
        <f>K12490/L12490</f>
        <v>1.3333525811294606</v>
      </c>
    </row>
    <row r="12491" spans="1:15" s="32" customFormat="1" ht="15.75" hidden="1" customHeight="1">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5" s="32" customFormat="1" ht="15.75" hidden="1" customHeight="1">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5" s="32" customFormat="1" ht="15.75" customHeight="1">
      <c r="A12493" s="32">
        <v>12491</v>
      </c>
      <c r="B12493" s="32">
        <v>59</v>
      </c>
      <c r="C12493" s="32">
        <v>2081</v>
      </c>
      <c r="D12493" s="37">
        <v>42800</v>
      </c>
      <c r="E12493" s="32" t="b">
        <v>1</v>
      </c>
      <c r="F12493" s="38" t="s">
        <v>37</v>
      </c>
      <c r="G12493" s="38" t="s">
        <v>38</v>
      </c>
      <c r="H12493" s="38" t="s">
        <v>39</v>
      </c>
      <c r="I12493" s="38" t="s">
        <v>40</v>
      </c>
      <c r="J12493" s="38" t="s">
        <v>42</v>
      </c>
      <c r="K12493" s="39">
        <v>1061.56</v>
      </c>
      <c r="L12493" s="39">
        <v>733.58</v>
      </c>
      <c r="M12493" s="37">
        <v>34170</v>
      </c>
      <c r="N12493" s="39">
        <f t="shared" ref="N12493:N12496" si="4632">K12493-L12493</f>
        <v>327.9799999999999</v>
      </c>
      <c r="O12493" s="63">
        <f t="shared" ref="O12493:O12496" si="4633">K12493/L12493</f>
        <v>1.447095068022574</v>
      </c>
    </row>
    <row r="12494" spans="1:15" s="32" customFormat="1" ht="15.75" customHeight="1">
      <c r="A12494" s="32">
        <v>12492</v>
      </c>
      <c r="B12494" s="32">
        <v>1</v>
      </c>
      <c r="C12494" s="32">
        <v>2568</v>
      </c>
      <c r="D12494" s="37">
        <v>42798</v>
      </c>
      <c r="E12494" s="32" t="b">
        <v>1</v>
      </c>
      <c r="F12494" s="38" t="s">
        <v>37</v>
      </c>
      <c r="G12494" s="38" t="s">
        <v>46</v>
      </c>
      <c r="H12494" s="38" t="s">
        <v>39</v>
      </c>
      <c r="I12494" s="38" t="s">
        <v>40</v>
      </c>
      <c r="J12494" s="38" t="s">
        <v>40</v>
      </c>
      <c r="K12494" s="39">
        <v>1403.5</v>
      </c>
      <c r="L12494" s="39">
        <v>954.82</v>
      </c>
      <c r="M12494" s="37">
        <v>42688</v>
      </c>
      <c r="N12494" s="39">
        <f t="shared" si="4632"/>
        <v>448.67999999999995</v>
      </c>
      <c r="O12494" s="63">
        <f t="shared" si="4633"/>
        <v>1.4699105590582517</v>
      </c>
    </row>
    <row r="12495" spans="1:15" s="32" customFormat="1" ht="15.75" customHeight="1">
      <c r="A12495" s="32">
        <v>12493</v>
      </c>
      <c r="B12495" s="32">
        <v>88</v>
      </c>
      <c r="C12495" s="32">
        <v>216</v>
      </c>
      <c r="D12495" s="37">
        <v>43083</v>
      </c>
      <c r="E12495" s="32" t="b">
        <v>1</v>
      </c>
      <c r="F12495" s="38" t="s">
        <v>37</v>
      </c>
      <c r="G12495" s="38" t="s">
        <v>45</v>
      </c>
      <c r="H12495" s="38" t="s">
        <v>39</v>
      </c>
      <c r="I12495" s="38" t="s">
        <v>50</v>
      </c>
      <c r="J12495" s="38" t="s">
        <v>51</v>
      </c>
      <c r="K12495" s="39">
        <v>1661.92</v>
      </c>
      <c r="L12495" s="39">
        <v>1479.11</v>
      </c>
      <c r="M12495" s="37">
        <v>34586</v>
      </c>
      <c r="N12495" s="39">
        <f t="shared" si="4632"/>
        <v>182.81000000000017</v>
      </c>
      <c r="O12495" s="63">
        <f t="shared" si="4633"/>
        <v>1.12359459404642</v>
      </c>
    </row>
    <row r="12496" spans="1:15" s="32" customFormat="1" ht="15.75" customHeight="1">
      <c r="A12496" s="32">
        <v>12494</v>
      </c>
      <c r="B12496" s="32">
        <v>12</v>
      </c>
      <c r="C12496" s="32">
        <v>3295</v>
      </c>
      <c r="D12496" s="37">
        <v>42825</v>
      </c>
      <c r="E12496" s="32" t="b">
        <v>1</v>
      </c>
      <c r="F12496" s="38" t="s">
        <v>37</v>
      </c>
      <c r="G12496" s="38" t="s">
        <v>46</v>
      </c>
      <c r="H12496" s="38" t="s">
        <v>39</v>
      </c>
      <c r="I12496" s="38" t="s">
        <v>40</v>
      </c>
      <c r="J12496" s="38" t="s">
        <v>42</v>
      </c>
      <c r="K12496" s="39">
        <v>1765.3</v>
      </c>
      <c r="L12496" s="39">
        <v>709.48</v>
      </c>
      <c r="M12496" s="37">
        <v>38193</v>
      </c>
      <c r="N12496" s="39">
        <f t="shared" si="4632"/>
        <v>1055.82</v>
      </c>
      <c r="O12496" s="63">
        <f t="shared" si="4633"/>
        <v>2.4881603427862657</v>
      </c>
    </row>
    <row r="12497" spans="1:15" s="32" customFormat="1" ht="15.75" hidden="1" customHeight="1">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5" s="32" customFormat="1" ht="15.75" hidden="1" customHeight="1">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5" s="32" customFormat="1" ht="15.75" hidden="1" customHeight="1">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5" s="32" customFormat="1" ht="15.75" customHeight="1">
      <c r="A12500" s="32">
        <v>12498</v>
      </c>
      <c r="B12500" s="32">
        <v>17</v>
      </c>
      <c r="C12500" s="32">
        <v>3267</v>
      </c>
      <c r="D12500" s="37">
        <v>43011</v>
      </c>
      <c r="E12500" s="32" t="b">
        <v>1</v>
      </c>
      <c r="F12500" s="38" t="s">
        <v>37</v>
      </c>
      <c r="G12500" s="38" t="s">
        <v>48</v>
      </c>
      <c r="H12500" s="38" t="s">
        <v>52</v>
      </c>
      <c r="I12500" s="38" t="s">
        <v>40</v>
      </c>
      <c r="J12500" s="38" t="s">
        <v>42</v>
      </c>
      <c r="K12500" s="39">
        <v>1362.99</v>
      </c>
      <c r="L12500" s="39">
        <v>57.74</v>
      </c>
      <c r="M12500" s="37">
        <v>37874</v>
      </c>
      <c r="N12500" s="39">
        <f t="shared" ref="N12500:N12501" si="4634">K12500-L12500</f>
        <v>1305.25</v>
      </c>
      <c r="O12500" s="63">
        <f t="shared" ref="O12500:O12501" si="4635">K12500/L12500</f>
        <v>23.605645999307239</v>
      </c>
    </row>
    <row r="12501" spans="1:15" s="32" customFormat="1" ht="15.75" customHeight="1">
      <c r="A12501" s="32">
        <v>12499</v>
      </c>
      <c r="B12501" s="32">
        <v>14</v>
      </c>
      <c r="C12501" s="32">
        <v>3286</v>
      </c>
      <c r="D12501" s="37">
        <v>42966</v>
      </c>
      <c r="E12501" s="32" t="b">
        <v>1</v>
      </c>
      <c r="F12501" s="38" t="s">
        <v>37</v>
      </c>
      <c r="G12501" s="38" t="s">
        <v>41</v>
      </c>
      <c r="H12501" s="38" t="s">
        <v>39</v>
      </c>
      <c r="I12501" s="38" t="s">
        <v>40</v>
      </c>
      <c r="J12501" s="38" t="s">
        <v>51</v>
      </c>
      <c r="K12501" s="39">
        <v>1386.84</v>
      </c>
      <c r="L12501" s="39">
        <v>1234.29</v>
      </c>
      <c r="M12501" s="37">
        <v>37838</v>
      </c>
      <c r="N12501" s="39">
        <f t="shared" si="4634"/>
        <v>152.54999999999995</v>
      </c>
      <c r="O12501" s="63">
        <f t="shared" si="4635"/>
        <v>1.1235933208565247</v>
      </c>
    </row>
    <row r="12502" spans="1:15" s="32" customFormat="1" ht="15.75" hidden="1" customHeight="1">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5" s="32" customFormat="1" ht="15.75" customHeight="1">
      <c r="A12503" s="32">
        <v>12501</v>
      </c>
      <c r="B12503" s="32">
        <v>95</v>
      </c>
      <c r="C12503" s="32">
        <v>343</v>
      </c>
      <c r="D12503" s="37">
        <v>42833</v>
      </c>
      <c r="E12503" s="32" t="b">
        <v>1</v>
      </c>
      <c r="F12503" s="38" t="s">
        <v>37</v>
      </c>
      <c r="G12503" s="38" t="s">
        <v>46</v>
      </c>
      <c r="H12503" s="38" t="s">
        <v>39</v>
      </c>
      <c r="I12503" s="38" t="s">
        <v>40</v>
      </c>
      <c r="J12503" s="38" t="s">
        <v>42</v>
      </c>
      <c r="K12503" s="39">
        <v>569.55999999999995</v>
      </c>
      <c r="L12503" s="39">
        <v>528.42999999999995</v>
      </c>
      <c r="M12503" s="37">
        <v>37874</v>
      </c>
      <c r="N12503" s="39">
        <f t="shared" ref="N12503" si="4636">K12503-L12503</f>
        <v>41.129999999999995</v>
      </c>
      <c r="O12503" s="63">
        <f>K12503/L12503</f>
        <v>1.0778343394583956</v>
      </c>
    </row>
    <row r="12504" spans="1:15" s="32" customFormat="1" ht="15.75" hidden="1" customHeight="1">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5" s="32" customFormat="1" ht="15.75" hidden="1" customHeight="1">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5" s="32" customFormat="1" ht="15.75" hidden="1" customHeight="1">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5" s="32" customFormat="1" ht="15.75" hidden="1" customHeight="1">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5" s="32" customFormat="1" ht="15.75" hidden="1" customHeight="1">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5" s="32" customFormat="1" ht="15.75" hidden="1" customHeight="1">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5" s="32" customFormat="1" ht="15.75" customHeight="1">
      <c r="A12510" s="32">
        <v>12508</v>
      </c>
      <c r="B12510" s="32">
        <v>48</v>
      </c>
      <c r="C12510" s="32">
        <v>2528</v>
      </c>
      <c r="D12510" s="37">
        <v>43023</v>
      </c>
      <c r="E12510" s="32" t="b">
        <v>1</v>
      </c>
      <c r="F12510" s="38" t="s">
        <v>37</v>
      </c>
      <c r="G12510" s="38" t="s">
        <v>48</v>
      </c>
      <c r="H12510" s="38" t="s">
        <v>39</v>
      </c>
      <c r="I12510" s="38" t="s">
        <v>40</v>
      </c>
      <c r="J12510" s="38" t="s">
        <v>40</v>
      </c>
      <c r="K12510" s="39">
        <v>1762.96</v>
      </c>
      <c r="L12510" s="39">
        <v>950.52</v>
      </c>
      <c r="M12510" s="37">
        <v>41848</v>
      </c>
      <c r="N12510" s="39">
        <f t="shared" ref="N12510" si="4637">K12510-L12510</f>
        <v>812.44</v>
      </c>
      <c r="O12510" s="63">
        <f>K12510/L12510</f>
        <v>1.8547321466144848</v>
      </c>
    </row>
    <row r="12511" spans="1:15" s="32" customFormat="1" ht="15.75" hidden="1" customHeight="1">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5" s="32" customFormat="1" ht="15.75" hidden="1" customHeight="1">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5" s="32" customFormat="1" ht="15.75" customHeight="1">
      <c r="A12513" s="32">
        <v>12511</v>
      </c>
      <c r="B12513" s="32">
        <v>81</v>
      </c>
      <c r="C12513" s="32">
        <v>583</v>
      </c>
      <c r="D12513" s="37">
        <v>43020</v>
      </c>
      <c r="E12513" s="32" t="b">
        <v>1</v>
      </c>
      <c r="F12513" s="38" t="s">
        <v>37</v>
      </c>
      <c r="G12513" s="38" t="s">
        <v>45</v>
      </c>
      <c r="H12513" s="38" t="s">
        <v>39</v>
      </c>
      <c r="I12513" s="38" t="s">
        <v>40</v>
      </c>
      <c r="J12513" s="38" t="s">
        <v>51</v>
      </c>
      <c r="K12513" s="39">
        <v>586.45000000000005</v>
      </c>
      <c r="L12513" s="39">
        <v>521.94000000000005</v>
      </c>
      <c r="M12513" s="37">
        <v>33429</v>
      </c>
      <c r="N12513" s="39">
        <f t="shared" ref="N12513:N12517" si="4638">K12513-L12513</f>
        <v>64.509999999999991</v>
      </c>
      <c r="O12513" s="63">
        <f t="shared" ref="O12513:O12517" si="4639">K12513/L12513</f>
        <v>1.1235965819826033</v>
      </c>
    </row>
    <row r="12514" spans="1:15" s="32" customFormat="1" ht="15.75" customHeight="1">
      <c r="A12514" s="32">
        <v>12512</v>
      </c>
      <c r="B12514" s="32">
        <v>57</v>
      </c>
      <c r="C12514" s="32">
        <v>1452</v>
      </c>
      <c r="D12514" s="37">
        <v>42937</v>
      </c>
      <c r="E12514" s="32" t="b">
        <v>1</v>
      </c>
      <c r="F12514" s="38" t="s">
        <v>37</v>
      </c>
      <c r="G12514" s="38" t="s">
        <v>48</v>
      </c>
      <c r="H12514" s="38" t="s">
        <v>52</v>
      </c>
      <c r="I12514" s="38" t="s">
        <v>40</v>
      </c>
      <c r="J12514" s="38" t="s">
        <v>42</v>
      </c>
      <c r="K12514" s="39">
        <v>1890.39</v>
      </c>
      <c r="L12514" s="39">
        <v>260.14</v>
      </c>
      <c r="M12514" s="37">
        <v>33259</v>
      </c>
      <c r="N12514" s="39">
        <f t="shared" si="4638"/>
        <v>1630.25</v>
      </c>
      <c r="O12514" s="63">
        <f t="shared" si="4639"/>
        <v>7.2668178673022226</v>
      </c>
    </row>
    <row r="12515" spans="1:15" s="32" customFormat="1" ht="15.75" customHeight="1">
      <c r="A12515" s="32">
        <v>12513</v>
      </c>
      <c r="B12515" s="32">
        <v>42</v>
      </c>
      <c r="C12515" s="32">
        <v>2992</v>
      </c>
      <c r="D12515" s="37">
        <v>42791</v>
      </c>
      <c r="E12515" s="32" t="b">
        <v>1</v>
      </c>
      <c r="F12515" s="38" t="s">
        <v>37</v>
      </c>
      <c r="G12515" s="38" t="s">
        <v>43</v>
      </c>
      <c r="H12515" s="38" t="s">
        <v>47</v>
      </c>
      <c r="I12515" s="38" t="s">
        <v>40</v>
      </c>
      <c r="J12515" s="38" t="s">
        <v>51</v>
      </c>
      <c r="K12515" s="39">
        <v>1810</v>
      </c>
      <c r="L12515" s="39">
        <v>1610.9</v>
      </c>
      <c r="M12515" s="37">
        <v>37668</v>
      </c>
      <c r="N12515" s="39">
        <f t="shared" si="4638"/>
        <v>199.09999999999991</v>
      </c>
      <c r="O12515" s="63">
        <f t="shared" si="4639"/>
        <v>1.1235955056179774</v>
      </c>
    </row>
    <row r="12516" spans="1:15" s="32" customFormat="1" ht="15.75" customHeight="1">
      <c r="A12516" s="32">
        <v>12514</v>
      </c>
      <c r="B12516" s="32">
        <v>31</v>
      </c>
      <c r="C12516" s="32">
        <v>908</v>
      </c>
      <c r="D12516" s="37">
        <v>43010</v>
      </c>
      <c r="E12516" s="32" t="b">
        <v>1</v>
      </c>
      <c r="F12516" s="38" t="s">
        <v>37</v>
      </c>
      <c r="G12516" s="38" t="s">
        <v>46</v>
      </c>
      <c r="H12516" s="38" t="s">
        <v>39</v>
      </c>
      <c r="I12516" s="38" t="s">
        <v>40</v>
      </c>
      <c r="J12516" s="38" t="s">
        <v>40</v>
      </c>
      <c r="K12516" s="39">
        <v>230.91</v>
      </c>
      <c r="L12516" s="39">
        <v>173.18</v>
      </c>
      <c r="M12516" s="37">
        <v>37337</v>
      </c>
      <c r="N12516" s="39">
        <f t="shared" si="4638"/>
        <v>57.72999999999999</v>
      </c>
      <c r="O12516" s="63">
        <f t="shared" si="4639"/>
        <v>1.3333525811294606</v>
      </c>
    </row>
    <row r="12517" spans="1:15" s="32" customFormat="1" ht="15.75" customHeight="1">
      <c r="A12517" s="32">
        <v>12515</v>
      </c>
      <c r="B12517" s="32">
        <v>80</v>
      </c>
      <c r="C12517" s="32">
        <v>1059</v>
      </c>
      <c r="D12517" s="37">
        <v>42951</v>
      </c>
      <c r="E12517" s="32" t="b">
        <v>1</v>
      </c>
      <c r="F12517" s="38" t="s">
        <v>37</v>
      </c>
      <c r="G12517" s="38" t="s">
        <v>41</v>
      </c>
      <c r="H12517" s="38" t="s">
        <v>39</v>
      </c>
      <c r="I12517" s="38" t="s">
        <v>40</v>
      </c>
      <c r="J12517" s="38" t="s">
        <v>42</v>
      </c>
      <c r="K12517" s="39">
        <v>1469.44</v>
      </c>
      <c r="L12517" s="39">
        <v>596.54999999999995</v>
      </c>
      <c r="M12517" s="37">
        <v>41047</v>
      </c>
      <c r="N12517" s="39">
        <f t="shared" si="4638"/>
        <v>872.8900000000001</v>
      </c>
      <c r="O12517" s="63">
        <f t="shared" si="4639"/>
        <v>2.4632302405498283</v>
      </c>
    </row>
    <row r="12518" spans="1:15" s="32" customFormat="1" ht="15.75" hidden="1" customHeight="1">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5" s="32" customFormat="1" ht="15.75" customHeight="1">
      <c r="A12519" s="32">
        <v>12517</v>
      </c>
      <c r="B12519" s="32">
        <v>0</v>
      </c>
      <c r="C12519" s="32">
        <v>2306</v>
      </c>
      <c r="D12519" s="37">
        <v>43093</v>
      </c>
      <c r="E12519" s="32" t="b">
        <v>1</v>
      </c>
      <c r="F12519" s="38" t="s">
        <v>37</v>
      </c>
      <c r="G12519" s="38" t="s">
        <v>46</v>
      </c>
      <c r="H12519" s="38" t="s">
        <v>39</v>
      </c>
      <c r="I12519" s="38" t="s">
        <v>40</v>
      </c>
      <c r="J12519" s="38" t="s">
        <v>42</v>
      </c>
      <c r="K12519" s="39">
        <v>569.55999999999995</v>
      </c>
      <c r="L12519" s="39">
        <v>528.42999999999995</v>
      </c>
      <c r="M12519" s="37">
        <v>38002</v>
      </c>
      <c r="N12519" s="39">
        <f t="shared" ref="N12519:N12520" si="4640">K12519-L12519</f>
        <v>41.129999999999995</v>
      </c>
      <c r="O12519" s="63">
        <f t="shared" ref="O12519:O12520" si="4641">K12519/L12519</f>
        <v>1.0778343394583956</v>
      </c>
    </row>
    <row r="12520" spans="1:15" s="32" customFormat="1" ht="15.75" customHeight="1">
      <c r="A12520" s="32">
        <v>12518</v>
      </c>
      <c r="B12520" s="32">
        <v>0</v>
      </c>
      <c r="C12520" s="32">
        <v>2281</v>
      </c>
      <c r="D12520" s="37">
        <v>42852</v>
      </c>
      <c r="E12520" s="32" t="b">
        <v>1</v>
      </c>
      <c r="F12520" s="38" t="s">
        <v>37</v>
      </c>
      <c r="G12520" s="38" t="s">
        <v>41</v>
      </c>
      <c r="H12520" s="38" t="s">
        <v>39</v>
      </c>
      <c r="I12520" s="38" t="s">
        <v>50</v>
      </c>
      <c r="J12520" s="38" t="s">
        <v>40</v>
      </c>
      <c r="K12520" s="39">
        <v>358.39</v>
      </c>
      <c r="L12520" s="39">
        <v>215.03</v>
      </c>
      <c r="M12520" s="37">
        <v>38002</v>
      </c>
      <c r="N12520" s="39">
        <f t="shared" si="4640"/>
        <v>143.35999999999999</v>
      </c>
      <c r="O12520" s="63">
        <f t="shared" si="4641"/>
        <v>1.6666976700925451</v>
      </c>
    </row>
    <row r="12521" spans="1:15" s="32" customFormat="1" ht="15.75" hidden="1" customHeight="1">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5" s="32" customFormat="1" ht="15.75" hidden="1" customHeight="1">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5" s="32" customFormat="1" ht="15.75" customHeight="1">
      <c r="A12523" s="32">
        <v>12521</v>
      </c>
      <c r="B12523" s="32">
        <v>30</v>
      </c>
      <c r="C12523" s="32">
        <v>2508</v>
      </c>
      <c r="D12523" s="37">
        <v>42894</v>
      </c>
      <c r="E12523" s="32" t="b">
        <v>1</v>
      </c>
      <c r="F12523" s="38" t="s">
        <v>37</v>
      </c>
      <c r="G12523" s="38" t="s">
        <v>38</v>
      </c>
      <c r="H12523" s="38" t="s">
        <v>39</v>
      </c>
      <c r="I12523" s="38" t="s">
        <v>50</v>
      </c>
      <c r="J12523" s="38" t="s">
        <v>40</v>
      </c>
      <c r="K12523" s="39">
        <v>748.17</v>
      </c>
      <c r="L12523" s="39">
        <v>448.9</v>
      </c>
      <c r="M12523" s="37">
        <v>42105</v>
      </c>
      <c r="N12523" s="39">
        <f t="shared" ref="N12523" si="4642">K12523-L12523</f>
        <v>299.27</v>
      </c>
      <c r="O12523" s="63">
        <f>K12523/L12523</f>
        <v>1.6666740922254399</v>
      </c>
    </row>
    <row r="12524" spans="1:15" s="32" customFormat="1" ht="15.75" hidden="1" customHeight="1">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5" s="32" customFormat="1" ht="15.75" hidden="1" customHeight="1">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5" s="32" customFormat="1" ht="15.75" customHeight="1">
      <c r="A12526" s="32">
        <v>12524</v>
      </c>
      <c r="B12526" s="32">
        <v>47</v>
      </c>
      <c r="C12526" s="32">
        <v>1960</v>
      </c>
      <c r="D12526" s="37">
        <v>43030</v>
      </c>
      <c r="E12526" s="32" t="b">
        <v>1</v>
      </c>
      <c r="F12526" s="38" t="s">
        <v>37</v>
      </c>
      <c r="G12526" s="38" t="s">
        <v>41</v>
      </c>
      <c r="H12526" s="38" t="s">
        <v>47</v>
      </c>
      <c r="I12526" s="38" t="s">
        <v>44</v>
      </c>
      <c r="J12526" s="38" t="s">
        <v>51</v>
      </c>
      <c r="K12526" s="39">
        <v>1720.7</v>
      </c>
      <c r="L12526" s="39">
        <v>1531.42</v>
      </c>
      <c r="M12526" s="37">
        <v>37668</v>
      </c>
      <c r="N12526" s="39">
        <f t="shared" ref="N12526" si="4643">K12526-L12526</f>
        <v>189.27999999999997</v>
      </c>
      <c r="O12526" s="63">
        <f>K12526/L12526</f>
        <v>1.1235977067035823</v>
      </c>
    </row>
    <row r="12527" spans="1:15" s="32" customFormat="1" ht="15.75" hidden="1" customHeight="1">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5" s="32" customFormat="1" ht="15.75" customHeight="1">
      <c r="A12528" s="32">
        <v>12526</v>
      </c>
      <c r="B12528" s="32">
        <v>23</v>
      </c>
      <c r="C12528" s="32">
        <v>266</v>
      </c>
      <c r="D12528" s="37">
        <v>43067</v>
      </c>
      <c r="E12528" s="32" t="b">
        <v>1</v>
      </c>
      <c r="F12528" s="38" t="s">
        <v>37</v>
      </c>
      <c r="G12528" s="38" t="s">
        <v>45</v>
      </c>
      <c r="H12528" s="38" t="s">
        <v>49</v>
      </c>
      <c r="I12528" s="38" t="s">
        <v>44</v>
      </c>
      <c r="J12528" s="38" t="s">
        <v>51</v>
      </c>
      <c r="K12528" s="39">
        <v>688.63</v>
      </c>
      <c r="L12528" s="39">
        <v>612.88</v>
      </c>
      <c r="M12528" s="37">
        <v>34244</v>
      </c>
      <c r="N12528" s="39">
        <f t="shared" ref="N12528" si="4644">K12528-L12528</f>
        <v>75.75</v>
      </c>
      <c r="O12528" s="63">
        <f>K12528/L12528</f>
        <v>1.1235967889309491</v>
      </c>
    </row>
    <row r="12529" spans="1:15" s="32" customFormat="1" ht="15.75" hidden="1" customHeight="1">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5" s="32" customFormat="1" ht="15.75" hidden="1" customHeight="1">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5" s="32" customFormat="1" ht="15.75" hidden="1" customHeight="1">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5" s="32" customFormat="1" ht="15.75" customHeight="1">
      <c r="A12532" s="32">
        <v>12530</v>
      </c>
      <c r="B12532" s="32">
        <v>75</v>
      </c>
      <c r="C12532" s="32">
        <v>1736</v>
      </c>
      <c r="D12532" s="37">
        <v>42890</v>
      </c>
      <c r="E12532" s="32" t="b">
        <v>1</v>
      </c>
      <c r="F12532" s="38" t="s">
        <v>37</v>
      </c>
      <c r="G12532" s="38" t="s">
        <v>46</v>
      </c>
      <c r="H12532" s="38" t="s">
        <v>52</v>
      </c>
      <c r="I12532" s="38" t="s">
        <v>40</v>
      </c>
      <c r="J12532" s="38" t="s">
        <v>42</v>
      </c>
      <c r="K12532" s="39">
        <v>1873.97</v>
      </c>
      <c r="L12532" s="39">
        <v>863.95</v>
      </c>
      <c r="M12532" s="37">
        <v>38859</v>
      </c>
      <c r="N12532" s="39">
        <f t="shared" ref="N12532:N12534" si="4645">K12532-L12532</f>
        <v>1010.02</v>
      </c>
      <c r="O12532" s="63">
        <f t="shared" ref="O12532:O12534" si="4646">K12532/L12532</f>
        <v>2.1690722842757104</v>
      </c>
    </row>
    <row r="12533" spans="1:15" s="32" customFormat="1" ht="15.75" customHeight="1">
      <c r="A12533" s="32">
        <v>12531</v>
      </c>
      <c r="B12533" s="32">
        <v>50</v>
      </c>
      <c r="C12533" s="32">
        <v>2484</v>
      </c>
      <c r="D12533" s="37">
        <v>43072</v>
      </c>
      <c r="E12533" s="32" t="b">
        <v>1</v>
      </c>
      <c r="F12533" s="38" t="s">
        <v>37</v>
      </c>
      <c r="G12533" s="38" t="s">
        <v>48</v>
      </c>
      <c r="H12533" s="38" t="s">
        <v>39</v>
      </c>
      <c r="I12533" s="38" t="s">
        <v>40</v>
      </c>
      <c r="J12533" s="38" t="s">
        <v>51</v>
      </c>
      <c r="K12533" s="39">
        <v>175.89</v>
      </c>
      <c r="L12533" s="39">
        <v>131.91999999999999</v>
      </c>
      <c r="M12533" s="37">
        <v>41009</v>
      </c>
      <c r="N12533" s="39">
        <f t="shared" si="4645"/>
        <v>43.97</v>
      </c>
      <c r="O12533" s="63">
        <f t="shared" si="4646"/>
        <v>1.3333080654942389</v>
      </c>
    </row>
    <row r="12534" spans="1:15" s="32" customFormat="1" ht="15.75" customHeight="1">
      <c r="A12534" s="32">
        <v>12532</v>
      </c>
      <c r="B12534" s="32">
        <v>54</v>
      </c>
      <c r="C12534" s="32">
        <v>960</v>
      </c>
      <c r="D12534" s="37">
        <v>42784</v>
      </c>
      <c r="E12534" s="32" t="b">
        <v>1</v>
      </c>
      <c r="F12534" s="38" t="s">
        <v>37</v>
      </c>
      <c r="G12534" s="38" t="s">
        <v>48</v>
      </c>
      <c r="H12534" s="38" t="s">
        <v>39</v>
      </c>
      <c r="I12534" s="38" t="s">
        <v>40</v>
      </c>
      <c r="J12534" s="38" t="s">
        <v>40</v>
      </c>
      <c r="K12534" s="39">
        <v>1292.8399999999999</v>
      </c>
      <c r="L12534" s="39">
        <v>13.44</v>
      </c>
      <c r="M12534" s="37">
        <v>34170</v>
      </c>
      <c r="N12534" s="39">
        <f t="shared" si="4645"/>
        <v>1279.3999999999999</v>
      </c>
      <c r="O12534" s="63">
        <f t="shared" si="4646"/>
        <v>96.19345238095238</v>
      </c>
    </row>
    <row r="12535" spans="1:15" s="32" customFormat="1" ht="15.75" hidden="1" customHeight="1">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5" s="32" customFormat="1" ht="15.75" customHeight="1">
      <c r="A12536" s="32">
        <v>12534</v>
      </c>
      <c r="B12536" s="32">
        <v>21</v>
      </c>
      <c r="C12536" s="32">
        <v>369</v>
      </c>
      <c r="D12536" s="37">
        <v>42796</v>
      </c>
      <c r="E12536" s="32" t="b">
        <v>1</v>
      </c>
      <c r="F12536" s="38" t="s">
        <v>37</v>
      </c>
      <c r="G12536" s="38" t="s">
        <v>38</v>
      </c>
      <c r="H12536" s="38" t="s">
        <v>39</v>
      </c>
      <c r="I12536" s="38" t="s">
        <v>40</v>
      </c>
      <c r="J12536" s="38" t="s">
        <v>42</v>
      </c>
      <c r="K12536" s="39">
        <v>1071.23</v>
      </c>
      <c r="L12536" s="39">
        <v>380.74</v>
      </c>
      <c r="M12536" s="37">
        <v>42696</v>
      </c>
      <c r="N12536" s="39">
        <f t="shared" ref="N12536" si="4647">K12536-L12536</f>
        <v>690.49</v>
      </c>
      <c r="O12536" s="63">
        <f>K12536/L12536</f>
        <v>2.8135473026212114</v>
      </c>
    </row>
    <row r="12537" spans="1:15" s="32" customFormat="1" ht="15.75" hidden="1" customHeight="1">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5" s="32" customFormat="1" ht="15.75" hidden="1" customHeight="1">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5" s="32" customFormat="1" ht="15.75" hidden="1" customHeight="1">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5" s="32" customFormat="1" ht="15.75" hidden="1" customHeight="1">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5" s="32" customFormat="1" ht="15.75" hidden="1" customHeight="1">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5" s="32" customFormat="1" ht="15.75" customHeight="1">
      <c r="A12542" s="32">
        <v>12540</v>
      </c>
      <c r="B12542" s="32">
        <v>51</v>
      </c>
      <c r="C12542" s="32">
        <v>140</v>
      </c>
      <c r="D12542" s="37">
        <v>42855</v>
      </c>
      <c r="E12542" s="32" t="b">
        <v>1</v>
      </c>
      <c r="F12542" s="38" t="s">
        <v>37</v>
      </c>
      <c r="G12542" s="38" t="s">
        <v>43</v>
      </c>
      <c r="H12542" s="38" t="s">
        <v>39</v>
      </c>
      <c r="I12542" s="38" t="s">
        <v>50</v>
      </c>
      <c r="J12542" s="38" t="s">
        <v>40</v>
      </c>
      <c r="K12542" s="39">
        <v>2005.66</v>
      </c>
      <c r="L12542" s="39">
        <v>1203.4000000000001</v>
      </c>
      <c r="M12542" s="37">
        <v>41009</v>
      </c>
      <c r="N12542" s="39">
        <f t="shared" ref="N12542" si="4648">K12542-L12542</f>
        <v>802.26</v>
      </c>
      <c r="O12542" s="63">
        <f>K12542/L12542</f>
        <v>1.666661126807379</v>
      </c>
    </row>
    <row r="12543" spans="1:15" s="32" customFormat="1" ht="15.75" hidden="1" customHeight="1">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5" s="32" customFormat="1" ht="15.75" customHeight="1">
      <c r="A12544" s="32">
        <v>12542</v>
      </c>
      <c r="B12544" s="32">
        <v>99</v>
      </c>
      <c r="C12544" s="32">
        <v>1402</v>
      </c>
      <c r="D12544" s="37">
        <v>42909</v>
      </c>
      <c r="E12544" s="32" t="b">
        <v>1</v>
      </c>
      <c r="F12544" s="38" t="s">
        <v>37</v>
      </c>
      <c r="G12544" s="38" t="s">
        <v>43</v>
      </c>
      <c r="H12544" s="38" t="s">
        <v>39</v>
      </c>
      <c r="I12544" s="38" t="s">
        <v>40</v>
      </c>
      <c r="J12544" s="38" t="s">
        <v>40</v>
      </c>
      <c r="K12544" s="39">
        <v>1227.3399999999999</v>
      </c>
      <c r="L12544" s="39">
        <v>770.89</v>
      </c>
      <c r="M12544" s="37">
        <v>34556</v>
      </c>
      <c r="N12544" s="39">
        <f t="shared" ref="N12544" si="4649">K12544-L12544</f>
        <v>456.44999999999993</v>
      </c>
      <c r="O12544" s="63">
        <f>K12544/L12544</f>
        <v>1.5921078234248724</v>
      </c>
    </row>
    <row r="12545" spans="1:15" s="32" customFormat="1" ht="15.75" hidden="1" customHeight="1">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5" s="32" customFormat="1" ht="15.75" hidden="1" customHeight="1">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5" s="32" customFormat="1" ht="15.75" customHeight="1">
      <c r="A12547" s="32">
        <v>12545</v>
      </c>
      <c r="B12547" s="32">
        <v>88</v>
      </c>
      <c r="C12547" s="32">
        <v>2728</v>
      </c>
      <c r="D12547" s="37">
        <v>42856</v>
      </c>
      <c r="E12547" s="32" t="b">
        <v>1</v>
      </c>
      <c r="F12547" s="38" t="s">
        <v>37</v>
      </c>
      <c r="G12547" s="38" t="s">
        <v>45</v>
      </c>
      <c r="H12547" s="38" t="s">
        <v>39</v>
      </c>
      <c r="I12547" s="38" t="s">
        <v>50</v>
      </c>
      <c r="J12547" s="38" t="s">
        <v>51</v>
      </c>
      <c r="K12547" s="39">
        <v>1661.92</v>
      </c>
      <c r="L12547" s="39">
        <v>1479.11</v>
      </c>
      <c r="M12547" s="37">
        <v>34586</v>
      </c>
      <c r="N12547" s="39">
        <f t="shared" ref="N12547" si="4650">K12547-L12547</f>
        <v>182.81000000000017</v>
      </c>
      <c r="O12547" s="63">
        <f>K12547/L12547</f>
        <v>1.12359459404642</v>
      </c>
    </row>
    <row r="12548" spans="1:15" s="32" customFormat="1" ht="15.75" hidden="1" customHeight="1">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5" s="32" customFormat="1" ht="15.75" customHeight="1">
      <c r="A12549" s="32">
        <v>12547</v>
      </c>
      <c r="B12549" s="32">
        <v>42</v>
      </c>
      <c r="C12549" s="32">
        <v>805</v>
      </c>
      <c r="D12549" s="37">
        <v>42828</v>
      </c>
      <c r="E12549" s="32" t="b">
        <v>1</v>
      </c>
      <c r="F12549" s="38" t="s">
        <v>37</v>
      </c>
      <c r="G12549" s="38" t="s">
        <v>43</v>
      </c>
      <c r="H12549" s="38" t="s">
        <v>47</v>
      </c>
      <c r="I12549" s="38" t="s">
        <v>40</v>
      </c>
      <c r="J12549" s="38" t="s">
        <v>51</v>
      </c>
      <c r="K12549" s="39">
        <v>1810</v>
      </c>
      <c r="L12549" s="39">
        <v>1610.9</v>
      </c>
      <c r="M12549" s="37">
        <v>39526</v>
      </c>
      <c r="N12549" s="39">
        <f t="shared" ref="N12549:N12550" si="4651">K12549-L12549</f>
        <v>199.09999999999991</v>
      </c>
      <c r="O12549" s="63">
        <f t="shared" ref="O12549:O12550" si="4652">K12549/L12549</f>
        <v>1.1235955056179774</v>
      </c>
    </row>
    <row r="12550" spans="1:15" s="32" customFormat="1" ht="15.75" customHeight="1">
      <c r="A12550" s="32">
        <v>12548</v>
      </c>
      <c r="B12550" s="32">
        <v>63</v>
      </c>
      <c r="C12550" s="32">
        <v>2637</v>
      </c>
      <c r="D12550" s="37">
        <v>42748</v>
      </c>
      <c r="E12550" s="32" t="b">
        <v>1</v>
      </c>
      <c r="F12550" s="38" t="s">
        <v>37</v>
      </c>
      <c r="G12550" s="38" t="s">
        <v>38</v>
      </c>
      <c r="H12550" s="38" t="s">
        <v>39</v>
      </c>
      <c r="I12550" s="38" t="s">
        <v>40</v>
      </c>
      <c r="J12550" s="38" t="s">
        <v>40</v>
      </c>
      <c r="K12550" s="39">
        <v>1483.2</v>
      </c>
      <c r="L12550" s="39">
        <v>99.59</v>
      </c>
      <c r="M12550" s="37">
        <v>40487</v>
      </c>
      <c r="N12550" s="39">
        <f t="shared" si="4651"/>
        <v>1383.6100000000001</v>
      </c>
      <c r="O12550" s="63">
        <f t="shared" si="4652"/>
        <v>14.893061552364696</v>
      </c>
    </row>
    <row r="12551" spans="1:15" s="32" customFormat="1" ht="15.75" hidden="1" customHeight="1">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5" s="32" customFormat="1" ht="15.75" customHeight="1">
      <c r="A12552" s="32">
        <v>12550</v>
      </c>
      <c r="B12552" s="32">
        <v>35</v>
      </c>
      <c r="C12552" s="32">
        <v>2247</v>
      </c>
      <c r="D12552" s="37">
        <v>42912</v>
      </c>
      <c r="E12552" s="32" t="b">
        <v>1</v>
      </c>
      <c r="F12552" s="38" t="s">
        <v>37</v>
      </c>
      <c r="G12552" s="38" t="s">
        <v>46</v>
      </c>
      <c r="H12552" s="38" t="s">
        <v>39</v>
      </c>
      <c r="I12552" s="38" t="s">
        <v>40</v>
      </c>
      <c r="J12552" s="38" t="s">
        <v>40</v>
      </c>
      <c r="K12552" s="39">
        <v>1403.5</v>
      </c>
      <c r="L12552" s="39">
        <v>954.82</v>
      </c>
      <c r="M12552" s="37">
        <v>42688</v>
      </c>
      <c r="N12552" s="39">
        <f t="shared" ref="N12552" si="4653">K12552-L12552</f>
        <v>448.67999999999995</v>
      </c>
      <c r="O12552" s="63">
        <f>K12552/L12552</f>
        <v>1.4699105590582517</v>
      </c>
    </row>
    <row r="12553" spans="1:15" s="32" customFormat="1" ht="15.75" hidden="1" customHeight="1">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5" s="32" customFormat="1" ht="15.75" customHeight="1">
      <c r="A12554" s="32">
        <v>12552</v>
      </c>
      <c r="B12554" s="32">
        <v>0</v>
      </c>
      <c r="C12554" s="32">
        <v>2868</v>
      </c>
      <c r="D12554" s="37">
        <v>43074</v>
      </c>
      <c r="E12554" s="32" t="b">
        <v>1</v>
      </c>
      <c r="F12554" s="38" t="s">
        <v>37</v>
      </c>
      <c r="G12554" s="38" t="s">
        <v>43</v>
      </c>
      <c r="H12554" s="38" t="s">
        <v>39</v>
      </c>
      <c r="I12554" s="38" t="s">
        <v>50</v>
      </c>
      <c r="J12554" s="38" t="s">
        <v>40</v>
      </c>
      <c r="K12554" s="39">
        <v>227.88</v>
      </c>
      <c r="L12554" s="39">
        <v>136.72999999999999</v>
      </c>
      <c r="M12554" s="37">
        <v>37659</v>
      </c>
      <c r="N12554" s="39">
        <f t="shared" ref="N12554" si="4654">K12554-L12554</f>
        <v>91.15</v>
      </c>
      <c r="O12554" s="63">
        <f>K12554/L12554</f>
        <v>1.6666422877203249</v>
      </c>
    </row>
    <row r="12555" spans="1:15" s="32" customFormat="1" ht="15.75" hidden="1" customHeight="1">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5" s="32" customFormat="1" ht="15.75" hidden="1" customHeight="1">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5" s="32" customFormat="1" ht="15.75" hidden="1" customHeight="1">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5" s="32" customFormat="1" ht="15.75" hidden="1" customHeight="1">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5" s="32" customFormat="1" ht="15.75" hidden="1" customHeight="1">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5" s="32" customFormat="1" ht="15.75" customHeight="1">
      <c r="A12560" s="32">
        <v>12558</v>
      </c>
      <c r="B12560" s="32">
        <v>2</v>
      </c>
      <c r="C12560" s="32">
        <v>1764</v>
      </c>
      <c r="D12560" s="37">
        <v>43097</v>
      </c>
      <c r="E12560" s="32" t="b">
        <v>1</v>
      </c>
      <c r="F12560" s="38" t="s">
        <v>37</v>
      </c>
      <c r="G12560" s="38" t="s">
        <v>38</v>
      </c>
      <c r="H12560" s="38" t="s">
        <v>39</v>
      </c>
      <c r="I12560" s="38" t="s">
        <v>40</v>
      </c>
      <c r="J12560" s="38" t="s">
        <v>40</v>
      </c>
      <c r="K12560" s="39">
        <v>71.489999999999995</v>
      </c>
      <c r="L12560" s="39">
        <v>53.62</v>
      </c>
      <c r="M12560" s="37">
        <v>37659</v>
      </c>
      <c r="N12560" s="39">
        <f t="shared" ref="N12560" si="4655">K12560-L12560</f>
        <v>17.869999999999997</v>
      </c>
      <c r="O12560" s="63">
        <f>K12560/L12560</f>
        <v>1.3332711674748228</v>
      </c>
    </row>
    <row r="12561" spans="1:15" s="32" customFormat="1" ht="15.75" hidden="1" customHeight="1">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5" s="32" customFormat="1" ht="15.75" hidden="1" customHeight="1">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5" s="32" customFormat="1" ht="15.75" hidden="1" customHeight="1">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5" s="32" customFormat="1" ht="15.75" customHeight="1">
      <c r="A12564" s="32">
        <v>12562</v>
      </c>
      <c r="B12564" s="32">
        <v>71</v>
      </c>
      <c r="C12564" s="32">
        <v>2996</v>
      </c>
      <c r="D12564" s="37">
        <v>43018</v>
      </c>
      <c r="E12564" s="32" t="b">
        <v>1</v>
      </c>
      <c r="F12564" s="38" t="s">
        <v>37</v>
      </c>
      <c r="G12564" s="38" t="s">
        <v>38</v>
      </c>
      <c r="H12564" s="38" t="s">
        <v>39</v>
      </c>
      <c r="I12564" s="38" t="s">
        <v>50</v>
      </c>
      <c r="J12564" s="38" t="s">
        <v>42</v>
      </c>
      <c r="K12564" s="39">
        <v>1842.92</v>
      </c>
      <c r="L12564" s="39">
        <v>1105.75</v>
      </c>
      <c r="M12564" s="37">
        <v>34996</v>
      </c>
      <c r="N12564" s="39">
        <f t="shared" ref="N12564" si="4656">K12564-L12564</f>
        <v>737.17000000000007</v>
      </c>
      <c r="O12564" s="63">
        <f>K12564/L12564</f>
        <v>1.6666696812118473</v>
      </c>
    </row>
    <row r="12565" spans="1:15" s="32" customFormat="1" ht="15.75" hidden="1" customHeight="1">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5" s="32" customFormat="1" ht="15.75" customHeight="1">
      <c r="A12566" s="32">
        <v>12564</v>
      </c>
      <c r="B12566" s="32">
        <v>70</v>
      </c>
      <c r="C12566" s="32">
        <v>359</v>
      </c>
      <c r="D12566" s="37">
        <v>43073</v>
      </c>
      <c r="E12566" s="32" t="b">
        <v>1</v>
      </c>
      <c r="F12566" s="38" t="s">
        <v>37</v>
      </c>
      <c r="G12566" s="38" t="s">
        <v>41</v>
      </c>
      <c r="H12566" s="38" t="s">
        <v>39</v>
      </c>
      <c r="I12566" s="38" t="s">
        <v>50</v>
      </c>
      <c r="J12566" s="38" t="s">
        <v>40</v>
      </c>
      <c r="K12566" s="39">
        <v>495.72</v>
      </c>
      <c r="L12566" s="39">
        <v>297.43</v>
      </c>
      <c r="M12566" s="37">
        <v>40553</v>
      </c>
      <c r="N12566" s="39">
        <f t="shared" ref="N12566:N12569" si="4657">K12566-L12566</f>
        <v>198.29000000000002</v>
      </c>
      <c r="O12566" s="63">
        <f t="shared" ref="O12566:O12569" si="4658">K12566/L12566</f>
        <v>1.6666778737854286</v>
      </c>
    </row>
    <row r="12567" spans="1:15" s="32" customFormat="1" ht="15.75" customHeight="1">
      <c r="A12567" s="32">
        <v>12565</v>
      </c>
      <c r="B12567" s="32">
        <v>60</v>
      </c>
      <c r="C12567" s="32">
        <v>1500</v>
      </c>
      <c r="D12567" s="37">
        <v>43056</v>
      </c>
      <c r="E12567" s="32" t="b">
        <v>1</v>
      </c>
      <c r="F12567" s="38" t="s">
        <v>37</v>
      </c>
      <c r="G12567" s="38" t="s">
        <v>46</v>
      </c>
      <c r="H12567" s="38" t="s">
        <v>39</v>
      </c>
      <c r="I12567" s="38" t="s">
        <v>50</v>
      </c>
      <c r="J12567" s="38" t="s">
        <v>51</v>
      </c>
      <c r="K12567" s="39">
        <v>1977.36</v>
      </c>
      <c r="L12567" s="39">
        <v>1759.85</v>
      </c>
      <c r="M12567" s="37">
        <v>40779</v>
      </c>
      <c r="N12567" s="39">
        <f t="shared" si="4657"/>
        <v>217.51</v>
      </c>
      <c r="O12567" s="63">
        <f t="shared" si="4658"/>
        <v>1.1235957610023581</v>
      </c>
    </row>
    <row r="12568" spans="1:15" s="32" customFormat="1" ht="15.75" customHeight="1">
      <c r="A12568" s="32">
        <v>12566</v>
      </c>
      <c r="B12568" s="32">
        <v>69</v>
      </c>
      <c r="C12568" s="32">
        <v>2943</v>
      </c>
      <c r="D12568" s="37">
        <v>42922</v>
      </c>
      <c r="E12568" s="32" t="b">
        <v>1</v>
      </c>
      <c r="F12568" s="38" t="s">
        <v>37</v>
      </c>
      <c r="G12568" s="38" t="s">
        <v>45</v>
      </c>
      <c r="H12568" s="38" t="s">
        <v>47</v>
      </c>
      <c r="I12568" s="38" t="s">
        <v>40</v>
      </c>
      <c r="J12568" s="38" t="s">
        <v>42</v>
      </c>
      <c r="K12568" s="39">
        <v>1240.31</v>
      </c>
      <c r="L12568" s="39">
        <v>795.1</v>
      </c>
      <c r="M12568" s="37">
        <v>40553</v>
      </c>
      <c r="N12568" s="39">
        <f t="shared" si="4657"/>
        <v>445.20999999999992</v>
      </c>
      <c r="O12568" s="63">
        <f t="shared" si="4658"/>
        <v>1.5599421456420575</v>
      </c>
    </row>
    <row r="12569" spans="1:15" s="32" customFormat="1" ht="15.75" customHeight="1">
      <c r="A12569" s="32">
        <v>12567</v>
      </c>
      <c r="B12569" s="32">
        <v>1</v>
      </c>
      <c r="C12569" s="32">
        <v>1832</v>
      </c>
      <c r="D12569" s="37">
        <v>42991</v>
      </c>
      <c r="E12569" s="32" t="b">
        <v>1</v>
      </c>
      <c r="F12569" s="38" t="s">
        <v>37</v>
      </c>
      <c r="G12569" s="38" t="s">
        <v>46</v>
      </c>
      <c r="H12569" s="38" t="s">
        <v>39</v>
      </c>
      <c r="I12569" s="38" t="s">
        <v>40</v>
      </c>
      <c r="J12569" s="38" t="s">
        <v>40</v>
      </c>
      <c r="K12569" s="39">
        <v>1403.5</v>
      </c>
      <c r="L12569" s="39">
        <v>954.82</v>
      </c>
      <c r="M12569" s="37">
        <v>42688</v>
      </c>
      <c r="N12569" s="39">
        <f t="shared" si="4657"/>
        <v>448.67999999999995</v>
      </c>
      <c r="O12569" s="63">
        <f t="shared" si="4658"/>
        <v>1.4699105590582517</v>
      </c>
    </row>
    <row r="12570" spans="1:15" s="32" customFormat="1" ht="15.75" hidden="1" customHeight="1">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5" s="32" customFormat="1" ht="15.75" customHeight="1">
      <c r="A12571" s="32">
        <v>12569</v>
      </c>
      <c r="B12571" s="32">
        <v>80</v>
      </c>
      <c r="C12571" s="32">
        <v>760</v>
      </c>
      <c r="D12571" s="37">
        <v>42845</v>
      </c>
      <c r="E12571" s="32" t="b">
        <v>1</v>
      </c>
      <c r="F12571" s="38" t="s">
        <v>37</v>
      </c>
      <c r="G12571" s="38" t="s">
        <v>43</v>
      </c>
      <c r="H12571" s="38" t="s">
        <v>52</v>
      </c>
      <c r="I12571" s="38" t="s">
        <v>44</v>
      </c>
      <c r="J12571" s="38" t="s">
        <v>40</v>
      </c>
      <c r="K12571" s="39">
        <v>1073.07</v>
      </c>
      <c r="L12571" s="39">
        <v>933.84</v>
      </c>
      <c r="M12571" s="37">
        <v>38339</v>
      </c>
      <c r="N12571" s="39">
        <f t="shared" ref="N12571" si="4659">K12571-L12571</f>
        <v>139.2299999999999</v>
      </c>
      <c r="O12571" s="63">
        <f>K12571/L12571</f>
        <v>1.1490940632228217</v>
      </c>
    </row>
    <row r="12572" spans="1:15" s="32" customFormat="1" ht="15.75" hidden="1" customHeight="1">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5" s="32" customFormat="1" ht="15.75" hidden="1" customHeight="1">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5" s="32" customFormat="1" ht="15.75" customHeight="1">
      <c r="A12574" s="32">
        <v>12572</v>
      </c>
      <c r="B12574" s="32">
        <v>70</v>
      </c>
      <c r="C12574" s="32">
        <v>3486</v>
      </c>
      <c r="D12574" s="37">
        <v>43090</v>
      </c>
      <c r="E12574" s="32" t="b">
        <v>1</v>
      </c>
      <c r="F12574" s="38" t="s">
        <v>37</v>
      </c>
      <c r="G12574" s="38" t="s">
        <v>41</v>
      </c>
      <c r="H12574" s="38" t="s">
        <v>39</v>
      </c>
      <c r="I12574" s="38" t="s">
        <v>50</v>
      </c>
      <c r="J12574" s="38" t="s">
        <v>40</v>
      </c>
      <c r="K12574" s="39">
        <v>495.72</v>
      </c>
      <c r="L12574" s="39">
        <v>297.43</v>
      </c>
      <c r="M12574" s="37">
        <v>42105</v>
      </c>
      <c r="N12574" s="39">
        <f t="shared" ref="N12574" si="4660">K12574-L12574</f>
        <v>198.29000000000002</v>
      </c>
      <c r="O12574" s="63">
        <f>K12574/L12574</f>
        <v>1.6666778737854286</v>
      </c>
    </row>
    <row r="12575" spans="1:15" s="32" customFormat="1" ht="15.75" hidden="1" customHeight="1">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5" s="32" customFormat="1" ht="15.75" hidden="1" customHeight="1">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5" s="32" customFormat="1" ht="15.75" hidden="1" customHeight="1">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5" s="32" customFormat="1" ht="15.75" hidden="1" customHeight="1">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5" s="32" customFormat="1" ht="15.75" hidden="1" customHeight="1">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5" s="32" customFormat="1" ht="15.75" hidden="1" customHeight="1">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5" s="32" customFormat="1" ht="15.75" hidden="1" customHeight="1">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5" s="32" customFormat="1" ht="15.75" customHeight="1">
      <c r="A12582" s="32">
        <v>12580</v>
      </c>
      <c r="B12582" s="32">
        <v>26</v>
      </c>
      <c r="C12582" s="32">
        <v>425</v>
      </c>
      <c r="D12582" s="37">
        <v>42903</v>
      </c>
      <c r="E12582" s="32" t="b">
        <v>1</v>
      </c>
      <c r="F12582" s="38" t="s">
        <v>37</v>
      </c>
      <c r="G12582" s="38" t="s">
        <v>48</v>
      </c>
      <c r="H12582" s="38" t="s">
        <v>39</v>
      </c>
      <c r="I12582" s="38" t="s">
        <v>40</v>
      </c>
      <c r="J12582" s="38" t="s">
        <v>40</v>
      </c>
      <c r="K12582" s="39">
        <v>1992.93</v>
      </c>
      <c r="L12582" s="39">
        <v>762.63</v>
      </c>
      <c r="M12582" s="37">
        <v>33455</v>
      </c>
      <c r="N12582" s="39">
        <f t="shared" ref="N12582:N12586" si="4661">K12582-L12582</f>
        <v>1230.3000000000002</v>
      </c>
      <c r="O12582" s="63">
        <f t="shared" ref="O12582:O12586" si="4662">K12582/L12582</f>
        <v>2.6132331536918296</v>
      </c>
    </row>
    <row r="12583" spans="1:15" s="32" customFormat="1" ht="15.75" customHeight="1">
      <c r="A12583" s="32">
        <v>12581</v>
      </c>
      <c r="B12583" s="32">
        <v>82</v>
      </c>
      <c r="C12583" s="32">
        <v>1210</v>
      </c>
      <c r="D12583" s="37">
        <v>42983</v>
      </c>
      <c r="E12583" s="32" t="b">
        <v>1</v>
      </c>
      <c r="F12583" s="38" t="s">
        <v>37</v>
      </c>
      <c r="G12583" s="38" t="s">
        <v>45</v>
      </c>
      <c r="H12583" s="38" t="s">
        <v>39</v>
      </c>
      <c r="I12583" s="38" t="s">
        <v>50</v>
      </c>
      <c r="J12583" s="38" t="s">
        <v>40</v>
      </c>
      <c r="K12583" s="39">
        <v>1148.6400000000001</v>
      </c>
      <c r="L12583" s="39">
        <v>689.18</v>
      </c>
      <c r="M12583" s="37">
        <v>42226</v>
      </c>
      <c r="N12583" s="39">
        <f t="shared" si="4661"/>
        <v>459.46000000000015</v>
      </c>
      <c r="O12583" s="63">
        <f t="shared" si="4662"/>
        <v>1.6666763399982591</v>
      </c>
    </row>
    <row r="12584" spans="1:15" s="32" customFormat="1" ht="15.75" customHeight="1">
      <c r="A12584" s="32">
        <v>12582</v>
      </c>
      <c r="B12584" s="32">
        <v>92</v>
      </c>
      <c r="C12584" s="32">
        <v>1927</v>
      </c>
      <c r="D12584" s="37">
        <v>43009</v>
      </c>
      <c r="E12584" s="32" t="b">
        <v>1</v>
      </c>
      <c r="F12584" s="38" t="s">
        <v>37</v>
      </c>
      <c r="G12584" s="38" t="s">
        <v>48</v>
      </c>
      <c r="H12584" s="38" t="s">
        <v>39</v>
      </c>
      <c r="I12584" s="38" t="s">
        <v>40</v>
      </c>
      <c r="J12584" s="38" t="s">
        <v>51</v>
      </c>
      <c r="K12584" s="39">
        <v>1415.01</v>
      </c>
      <c r="L12584" s="39">
        <v>1259.3599999999999</v>
      </c>
      <c r="M12584" s="37">
        <v>38002</v>
      </c>
      <c r="N12584" s="39">
        <f t="shared" si="4661"/>
        <v>155.65000000000009</v>
      </c>
      <c r="O12584" s="63">
        <f t="shared" si="4662"/>
        <v>1.1235945242027698</v>
      </c>
    </row>
    <row r="12585" spans="1:15" s="32" customFormat="1" ht="15.75" customHeight="1">
      <c r="A12585" s="32">
        <v>12583</v>
      </c>
      <c r="B12585" s="32">
        <v>39</v>
      </c>
      <c r="C12585" s="32">
        <v>2201</v>
      </c>
      <c r="D12585" s="37">
        <v>42958</v>
      </c>
      <c r="E12585" s="32" t="b">
        <v>1</v>
      </c>
      <c r="F12585" s="38" t="s">
        <v>37</v>
      </c>
      <c r="G12585" s="38" t="s">
        <v>46</v>
      </c>
      <c r="H12585" s="38" t="s">
        <v>39</v>
      </c>
      <c r="I12585" s="38" t="s">
        <v>40</v>
      </c>
      <c r="J12585" s="38" t="s">
        <v>42</v>
      </c>
      <c r="K12585" s="39">
        <v>1812.75</v>
      </c>
      <c r="L12585" s="39">
        <v>582.48</v>
      </c>
      <c r="M12585" s="37">
        <v>39427</v>
      </c>
      <c r="N12585" s="39">
        <f t="shared" si="4661"/>
        <v>1230.27</v>
      </c>
      <c r="O12585" s="63">
        <f t="shared" si="4662"/>
        <v>3.1121240214256281</v>
      </c>
    </row>
    <row r="12586" spans="1:15" s="32" customFormat="1" ht="15.75" customHeight="1">
      <c r="A12586" s="32">
        <v>12584</v>
      </c>
      <c r="B12586" s="32">
        <v>34</v>
      </c>
      <c r="C12586" s="32">
        <v>619</v>
      </c>
      <c r="D12586" s="37">
        <v>42759</v>
      </c>
      <c r="E12586" s="32" t="b">
        <v>1</v>
      </c>
      <c r="F12586" s="38" t="s">
        <v>37</v>
      </c>
      <c r="G12586" s="38" t="s">
        <v>45</v>
      </c>
      <c r="H12586" s="38" t="s">
        <v>47</v>
      </c>
      <c r="I12586" s="38" t="s">
        <v>50</v>
      </c>
      <c r="J12586" s="38" t="s">
        <v>42</v>
      </c>
      <c r="K12586" s="39">
        <v>774.53</v>
      </c>
      <c r="L12586" s="39">
        <v>464.72</v>
      </c>
      <c r="M12586" s="37">
        <v>37698</v>
      </c>
      <c r="N12586" s="39">
        <f t="shared" si="4661"/>
        <v>309.80999999999995</v>
      </c>
      <c r="O12586" s="63">
        <f t="shared" si="4662"/>
        <v>1.6666594938887931</v>
      </c>
    </row>
    <row r="12587" spans="1:15" s="32" customFormat="1" ht="15.75" hidden="1" customHeight="1">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5" s="32" customFormat="1" ht="15.75" customHeight="1">
      <c r="A12588" s="32">
        <v>12586</v>
      </c>
      <c r="B12588" s="32">
        <v>6</v>
      </c>
      <c r="C12588" s="32">
        <v>696</v>
      </c>
      <c r="D12588" s="37">
        <v>42814</v>
      </c>
      <c r="E12588" s="32" t="b">
        <v>1</v>
      </c>
      <c r="F12588" s="38" t="s">
        <v>37</v>
      </c>
      <c r="G12588" s="38" t="s">
        <v>43</v>
      </c>
      <c r="H12588" s="38" t="s">
        <v>39</v>
      </c>
      <c r="I12588" s="38" t="s">
        <v>50</v>
      </c>
      <c r="J12588" s="38" t="s">
        <v>40</v>
      </c>
      <c r="K12588" s="39">
        <v>227.88</v>
      </c>
      <c r="L12588" s="39">
        <v>136.72999999999999</v>
      </c>
      <c r="M12588" s="37">
        <v>39298</v>
      </c>
      <c r="N12588" s="39">
        <f t="shared" ref="N12588:N12589" si="4663">K12588-L12588</f>
        <v>91.15</v>
      </c>
      <c r="O12588" s="63">
        <f t="shared" ref="O12588:O12589" si="4664">K12588/L12588</f>
        <v>1.6666422877203249</v>
      </c>
    </row>
    <row r="12589" spans="1:15" s="32" customFormat="1" ht="15.75" customHeight="1">
      <c r="A12589" s="32">
        <v>12587</v>
      </c>
      <c r="B12589" s="32">
        <v>5</v>
      </c>
      <c r="C12589" s="32">
        <v>2952</v>
      </c>
      <c r="D12589" s="37">
        <v>43072</v>
      </c>
      <c r="E12589" s="32" t="b">
        <v>1</v>
      </c>
      <c r="F12589" s="38" t="s">
        <v>37</v>
      </c>
      <c r="G12589" s="38" t="s">
        <v>46</v>
      </c>
      <c r="H12589" s="38" t="s">
        <v>39</v>
      </c>
      <c r="I12589" s="38" t="s">
        <v>50</v>
      </c>
      <c r="J12589" s="38" t="s">
        <v>40</v>
      </c>
      <c r="K12589" s="39">
        <v>1129.1300000000001</v>
      </c>
      <c r="L12589" s="39">
        <v>677.48</v>
      </c>
      <c r="M12589" s="37">
        <v>38216</v>
      </c>
      <c r="N12589" s="39">
        <f t="shared" si="4663"/>
        <v>451.65000000000009</v>
      </c>
      <c r="O12589" s="63">
        <f t="shared" si="4664"/>
        <v>1.6666617464722207</v>
      </c>
    </row>
    <row r="12590" spans="1:15" s="32" customFormat="1" ht="15.75" hidden="1" customHeight="1">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5" s="32" customFormat="1" ht="15.75" customHeight="1">
      <c r="A12591" s="32">
        <v>12589</v>
      </c>
      <c r="B12591" s="32">
        <v>35</v>
      </c>
      <c r="C12591" s="32">
        <v>1406</v>
      </c>
      <c r="D12591" s="37">
        <v>43071</v>
      </c>
      <c r="E12591" s="32" t="b">
        <v>1</v>
      </c>
      <c r="F12591" s="38" t="s">
        <v>37</v>
      </c>
      <c r="G12591" s="38" t="s">
        <v>46</v>
      </c>
      <c r="H12591" s="38" t="s">
        <v>39</v>
      </c>
      <c r="I12591" s="38" t="s">
        <v>40</v>
      </c>
      <c r="J12591" s="38" t="s">
        <v>40</v>
      </c>
      <c r="K12591" s="39">
        <v>1403.5</v>
      </c>
      <c r="L12591" s="39">
        <v>954.82</v>
      </c>
      <c r="M12591" s="37">
        <v>42688</v>
      </c>
      <c r="N12591" s="39">
        <f t="shared" ref="N12591:N12592" si="4665">K12591-L12591</f>
        <v>448.67999999999995</v>
      </c>
      <c r="O12591" s="63">
        <f t="shared" ref="O12591:O12592" si="4666">K12591/L12591</f>
        <v>1.4699105590582517</v>
      </c>
    </row>
    <row r="12592" spans="1:15" s="32" customFormat="1" ht="15.75" customHeight="1">
      <c r="A12592" s="32">
        <v>12590</v>
      </c>
      <c r="B12592" s="32">
        <v>68</v>
      </c>
      <c r="C12592" s="32">
        <v>1303</v>
      </c>
      <c r="D12592" s="37">
        <v>43029</v>
      </c>
      <c r="E12592" s="32" t="b">
        <v>1</v>
      </c>
      <c r="F12592" s="38" t="s">
        <v>37</v>
      </c>
      <c r="G12592" s="38" t="s">
        <v>43</v>
      </c>
      <c r="H12592" s="38" t="s">
        <v>39</v>
      </c>
      <c r="I12592" s="38" t="s">
        <v>40</v>
      </c>
      <c r="J12592" s="38" t="s">
        <v>40</v>
      </c>
      <c r="K12592" s="39">
        <v>1636.9</v>
      </c>
      <c r="L12592" s="39">
        <v>44.71</v>
      </c>
      <c r="M12592" s="37">
        <v>40410</v>
      </c>
      <c r="N12592" s="39">
        <f t="shared" si="4665"/>
        <v>1592.19</v>
      </c>
      <c r="O12592" s="63">
        <f t="shared" si="4666"/>
        <v>36.611496309550439</v>
      </c>
    </row>
    <row r="12593" spans="1:15" s="32" customFormat="1" ht="15.75" hidden="1" customHeight="1">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5" s="32" customFormat="1" ht="15.75" hidden="1" customHeight="1">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5" s="32" customFormat="1" ht="15.75" customHeight="1">
      <c r="A12595" s="32">
        <v>12593</v>
      </c>
      <c r="B12595" s="32">
        <v>72</v>
      </c>
      <c r="C12595" s="32">
        <v>1227</v>
      </c>
      <c r="D12595" s="37">
        <v>42842</v>
      </c>
      <c r="E12595" s="32" t="b">
        <v>1</v>
      </c>
      <c r="F12595" s="38" t="s">
        <v>37</v>
      </c>
      <c r="G12595" s="38" t="s">
        <v>45</v>
      </c>
      <c r="H12595" s="38" t="s">
        <v>39</v>
      </c>
      <c r="I12595" s="38" t="s">
        <v>40</v>
      </c>
      <c r="J12595" s="38" t="s">
        <v>40</v>
      </c>
      <c r="K12595" s="39">
        <v>360.4</v>
      </c>
      <c r="L12595" s="39">
        <v>270.3</v>
      </c>
      <c r="M12595" s="37">
        <v>35455</v>
      </c>
      <c r="N12595" s="39">
        <f t="shared" ref="N12595:N12596" si="4667">K12595-L12595</f>
        <v>90.099999999999966</v>
      </c>
      <c r="O12595" s="63">
        <f t="shared" ref="O12595:O12596" si="4668">K12595/L12595</f>
        <v>1.3333333333333333</v>
      </c>
    </row>
    <row r="12596" spans="1:15" s="32" customFormat="1" ht="15.75" customHeight="1">
      <c r="A12596" s="32">
        <v>12594</v>
      </c>
      <c r="B12596" s="32">
        <v>46</v>
      </c>
      <c r="C12596" s="32">
        <v>1253</v>
      </c>
      <c r="D12596" s="37">
        <v>43095</v>
      </c>
      <c r="E12596" s="32" t="b">
        <v>1</v>
      </c>
      <c r="F12596" s="38" t="s">
        <v>37</v>
      </c>
      <c r="G12596" s="38" t="s">
        <v>38</v>
      </c>
      <c r="H12596" s="38" t="s">
        <v>39</v>
      </c>
      <c r="I12596" s="38" t="s">
        <v>44</v>
      </c>
      <c r="J12596" s="38" t="s">
        <v>40</v>
      </c>
      <c r="K12596" s="39">
        <v>1289.8499999999999</v>
      </c>
      <c r="L12596" s="39">
        <v>74.510000000000005</v>
      </c>
      <c r="M12596" s="37">
        <v>39427</v>
      </c>
      <c r="N12596" s="39">
        <f t="shared" si="4667"/>
        <v>1215.3399999999999</v>
      </c>
      <c r="O12596" s="63">
        <f t="shared" si="4668"/>
        <v>17.311099181317942</v>
      </c>
    </row>
    <row r="12597" spans="1:15" s="32" customFormat="1" ht="15.75" hidden="1" customHeight="1">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5" s="32" customFormat="1" ht="15.75" customHeight="1">
      <c r="A12598" s="32">
        <v>12596</v>
      </c>
      <c r="B12598" s="32">
        <v>33</v>
      </c>
      <c r="C12598" s="32">
        <v>1134</v>
      </c>
      <c r="D12598" s="37">
        <v>43096</v>
      </c>
      <c r="E12598" s="32" t="b">
        <v>1</v>
      </c>
      <c r="F12598" s="38" t="s">
        <v>37</v>
      </c>
      <c r="G12598" s="38" t="s">
        <v>46</v>
      </c>
      <c r="H12598" s="38" t="s">
        <v>39</v>
      </c>
      <c r="I12598" s="38" t="s">
        <v>40</v>
      </c>
      <c r="J12598" s="38" t="s">
        <v>51</v>
      </c>
      <c r="K12598" s="39">
        <v>1311.44</v>
      </c>
      <c r="L12598" s="39">
        <v>1167.18</v>
      </c>
      <c r="M12598" s="37">
        <v>33888</v>
      </c>
      <c r="N12598" s="39">
        <f t="shared" ref="N12598" si="4669">K12598-L12598</f>
        <v>144.26</v>
      </c>
      <c r="O12598" s="63">
        <f>K12598/L12598</f>
        <v>1.1235970458712452</v>
      </c>
    </row>
    <row r="12599" spans="1:15" s="32" customFormat="1" ht="15.75" hidden="1" customHeight="1">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5" s="32" customFormat="1" ht="15.75" customHeight="1">
      <c r="A12600" s="32">
        <v>12598</v>
      </c>
      <c r="B12600" s="32">
        <v>75</v>
      </c>
      <c r="C12600" s="32">
        <v>599</v>
      </c>
      <c r="D12600" s="37">
        <v>42860</v>
      </c>
      <c r="E12600" s="32" t="b">
        <v>1</v>
      </c>
      <c r="F12600" s="38" t="s">
        <v>37</v>
      </c>
      <c r="G12600" s="38" t="s">
        <v>46</v>
      </c>
      <c r="H12600" s="38" t="s">
        <v>52</v>
      </c>
      <c r="I12600" s="38" t="s">
        <v>40</v>
      </c>
      <c r="J12600" s="38" t="s">
        <v>42</v>
      </c>
      <c r="K12600" s="39">
        <v>1873.97</v>
      </c>
      <c r="L12600" s="39">
        <v>863.95</v>
      </c>
      <c r="M12600" s="37">
        <v>40553</v>
      </c>
      <c r="N12600" s="39">
        <f t="shared" ref="N12600:N12605" si="4670">K12600-L12600</f>
        <v>1010.02</v>
      </c>
      <c r="O12600" s="63">
        <f t="shared" ref="O12600:O12605" si="4671">K12600/L12600</f>
        <v>2.1690722842757104</v>
      </c>
    </row>
    <row r="12601" spans="1:15" s="32" customFormat="1" ht="15.75" customHeight="1">
      <c r="A12601" s="32">
        <v>12599</v>
      </c>
      <c r="B12601" s="32">
        <v>66</v>
      </c>
      <c r="C12601" s="32">
        <v>817</v>
      </c>
      <c r="D12601" s="37">
        <v>42747</v>
      </c>
      <c r="E12601" s="32" t="b">
        <v>1</v>
      </c>
      <c r="F12601" s="38" t="s">
        <v>37</v>
      </c>
      <c r="G12601" s="38" t="s">
        <v>46</v>
      </c>
      <c r="H12601" s="38" t="s">
        <v>47</v>
      </c>
      <c r="I12601" s="38" t="s">
        <v>44</v>
      </c>
      <c r="J12601" s="38" t="s">
        <v>51</v>
      </c>
      <c r="K12601" s="39">
        <v>590.26</v>
      </c>
      <c r="L12601" s="39">
        <v>525.33000000000004</v>
      </c>
      <c r="M12601" s="37">
        <v>40410</v>
      </c>
      <c r="N12601" s="39">
        <f t="shared" si="4670"/>
        <v>64.92999999999995</v>
      </c>
      <c r="O12601" s="63">
        <f t="shared" si="4671"/>
        <v>1.123598499990482</v>
      </c>
    </row>
    <row r="12602" spans="1:15" s="32" customFormat="1" ht="15.75" customHeight="1">
      <c r="A12602" s="32">
        <v>12600</v>
      </c>
      <c r="B12602" s="32">
        <v>47</v>
      </c>
      <c r="C12602" s="32">
        <v>1905</v>
      </c>
      <c r="D12602" s="37">
        <v>42803</v>
      </c>
      <c r="E12602" s="32" t="b">
        <v>1</v>
      </c>
      <c r="F12602" s="38" t="s">
        <v>37</v>
      </c>
      <c r="G12602" s="38" t="s">
        <v>41</v>
      </c>
      <c r="H12602" s="38" t="s">
        <v>47</v>
      </c>
      <c r="I12602" s="38" t="s">
        <v>44</v>
      </c>
      <c r="J12602" s="38" t="s">
        <v>51</v>
      </c>
      <c r="K12602" s="39">
        <v>1720.7</v>
      </c>
      <c r="L12602" s="39">
        <v>1531.42</v>
      </c>
      <c r="M12602" s="37">
        <v>38991</v>
      </c>
      <c r="N12602" s="39">
        <f t="shared" si="4670"/>
        <v>189.27999999999997</v>
      </c>
      <c r="O12602" s="63">
        <f t="shared" si="4671"/>
        <v>1.1235977067035823</v>
      </c>
    </row>
    <row r="12603" spans="1:15" s="32" customFormat="1" ht="15.75" customHeight="1">
      <c r="A12603" s="32">
        <v>12601</v>
      </c>
      <c r="B12603" s="32">
        <v>13</v>
      </c>
      <c r="C12603" s="32">
        <v>1410</v>
      </c>
      <c r="D12603" s="37">
        <v>42940</v>
      </c>
      <c r="E12603" s="32" t="b">
        <v>1</v>
      </c>
      <c r="F12603" s="38" t="s">
        <v>37</v>
      </c>
      <c r="G12603" s="38" t="s">
        <v>38</v>
      </c>
      <c r="H12603" s="38" t="s">
        <v>39</v>
      </c>
      <c r="I12603" s="38" t="s">
        <v>40</v>
      </c>
      <c r="J12603" s="38" t="s">
        <v>40</v>
      </c>
      <c r="K12603" s="39">
        <v>1577.53</v>
      </c>
      <c r="L12603" s="39">
        <v>826.51</v>
      </c>
      <c r="M12603" s="37">
        <v>33259</v>
      </c>
      <c r="N12603" s="39">
        <f t="shared" si="4670"/>
        <v>751.02</v>
      </c>
      <c r="O12603" s="63">
        <f t="shared" si="4671"/>
        <v>1.9086641419946522</v>
      </c>
    </row>
    <row r="12604" spans="1:15" s="32" customFormat="1" ht="15.75" customHeight="1">
      <c r="A12604" s="32">
        <v>12602</v>
      </c>
      <c r="B12604" s="32">
        <v>85</v>
      </c>
      <c r="C12604" s="32">
        <v>2226</v>
      </c>
      <c r="D12604" s="37">
        <v>43050</v>
      </c>
      <c r="E12604" s="32" t="b">
        <v>1</v>
      </c>
      <c r="F12604" s="38" t="s">
        <v>37</v>
      </c>
      <c r="G12604" s="38" t="s">
        <v>48</v>
      </c>
      <c r="H12604" s="38" t="s">
        <v>39</v>
      </c>
      <c r="I12604" s="38" t="s">
        <v>40</v>
      </c>
      <c r="J12604" s="38" t="s">
        <v>40</v>
      </c>
      <c r="K12604" s="39">
        <v>752.64</v>
      </c>
      <c r="L12604" s="39">
        <v>205.36</v>
      </c>
      <c r="M12604" s="37">
        <v>42218</v>
      </c>
      <c r="N12604" s="39">
        <f t="shared" si="4670"/>
        <v>547.28</v>
      </c>
      <c r="O12604" s="63">
        <f t="shared" si="4671"/>
        <v>3.6649785742111409</v>
      </c>
    </row>
    <row r="12605" spans="1:15" s="32" customFormat="1" ht="15.75" customHeight="1">
      <c r="A12605" s="32">
        <v>12603</v>
      </c>
      <c r="B12605" s="32">
        <v>100</v>
      </c>
      <c r="C12605" s="32">
        <v>945</v>
      </c>
      <c r="D12605" s="37">
        <v>42969</v>
      </c>
      <c r="E12605" s="32" t="b">
        <v>1</v>
      </c>
      <c r="F12605" s="38" t="s">
        <v>37</v>
      </c>
      <c r="G12605" s="38" t="s">
        <v>41</v>
      </c>
      <c r="H12605" s="38" t="s">
        <v>39</v>
      </c>
      <c r="I12605" s="38" t="s">
        <v>40</v>
      </c>
      <c r="J12605" s="38" t="s">
        <v>51</v>
      </c>
      <c r="K12605" s="39">
        <v>1386.84</v>
      </c>
      <c r="L12605" s="39">
        <v>1234.29</v>
      </c>
      <c r="M12605" s="37">
        <v>37539</v>
      </c>
      <c r="N12605" s="39">
        <f t="shared" si="4670"/>
        <v>152.54999999999995</v>
      </c>
      <c r="O12605" s="63">
        <f t="shared" si="4671"/>
        <v>1.1235933208565247</v>
      </c>
    </row>
    <row r="12606" spans="1:15" s="32" customFormat="1" ht="15.75" hidden="1" customHeight="1">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5" s="32" customFormat="1" ht="15.75" customHeight="1">
      <c r="A12607" s="32">
        <v>12605</v>
      </c>
      <c r="B12607" s="32">
        <v>76</v>
      </c>
      <c r="C12607" s="32">
        <v>2181</v>
      </c>
      <c r="D12607" s="37">
        <v>42791</v>
      </c>
      <c r="E12607" s="32" t="b">
        <v>1</v>
      </c>
      <c r="F12607" s="38" t="s">
        <v>37</v>
      </c>
      <c r="G12607" s="38" t="s">
        <v>48</v>
      </c>
      <c r="H12607" s="38" t="s">
        <v>39</v>
      </c>
      <c r="I12607" s="38" t="s">
        <v>44</v>
      </c>
      <c r="J12607" s="38" t="s">
        <v>40</v>
      </c>
      <c r="K12607" s="39">
        <v>642.30999999999995</v>
      </c>
      <c r="L12607" s="39">
        <v>513.85</v>
      </c>
      <c r="M12607" s="37">
        <v>38193</v>
      </c>
      <c r="N12607" s="39">
        <f t="shared" ref="N12607:N12608" si="4672">K12607-L12607</f>
        <v>128.45999999999992</v>
      </c>
      <c r="O12607" s="63">
        <f t="shared" ref="O12607:O12608" si="4673">K12607/L12607</f>
        <v>1.2499951347669551</v>
      </c>
    </row>
    <row r="12608" spans="1:15" s="32" customFormat="1" ht="15.75" customHeight="1">
      <c r="A12608" s="32">
        <v>12606</v>
      </c>
      <c r="B12608" s="32">
        <v>72</v>
      </c>
      <c r="C12608" s="32">
        <v>1600</v>
      </c>
      <c r="D12608" s="37">
        <v>43036</v>
      </c>
      <c r="E12608" s="32" t="b">
        <v>1</v>
      </c>
      <c r="F12608" s="38" t="s">
        <v>37</v>
      </c>
      <c r="G12608" s="38" t="s">
        <v>43</v>
      </c>
      <c r="H12608" s="38" t="s">
        <v>39</v>
      </c>
      <c r="I12608" s="38" t="s">
        <v>40</v>
      </c>
      <c r="J12608" s="38" t="s">
        <v>40</v>
      </c>
      <c r="K12608" s="39">
        <v>912.52</v>
      </c>
      <c r="L12608" s="39">
        <v>141.4</v>
      </c>
      <c r="M12608" s="37">
        <v>42295</v>
      </c>
      <c r="N12608" s="39">
        <f t="shared" si="4672"/>
        <v>771.12</v>
      </c>
      <c r="O12608" s="63">
        <f t="shared" si="4673"/>
        <v>6.453465346534653</v>
      </c>
    </row>
    <row r="12609" spans="1:15" s="32" customFormat="1" ht="15.75" hidden="1" customHeight="1">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5" s="32" customFormat="1" ht="15.75" customHeight="1">
      <c r="A12610" s="32">
        <v>12608</v>
      </c>
      <c r="B12610" s="32">
        <v>79</v>
      </c>
      <c r="C12610" s="32">
        <v>1619</v>
      </c>
      <c r="D12610" s="37">
        <v>42928</v>
      </c>
      <c r="E12610" s="32" t="b">
        <v>1</v>
      </c>
      <c r="F12610" s="38" t="s">
        <v>37</v>
      </c>
      <c r="G12610" s="38" t="s">
        <v>45</v>
      </c>
      <c r="H12610" s="38" t="s">
        <v>39</v>
      </c>
      <c r="I12610" s="38" t="s">
        <v>40</v>
      </c>
      <c r="J12610" s="38" t="s">
        <v>40</v>
      </c>
      <c r="K12610" s="39">
        <v>1555.58</v>
      </c>
      <c r="L12610" s="39">
        <v>818.01</v>
      </c>
      <c r="M12610" s="37">
        <v>42226</v>
      </c>
      <c r="N12610" s="39">
        <f t="shared" ref="N12610" si="4674">K12610-L12610</f>
        <v>737.56999999999994</v>
      </c>
      <c r="O12610" s="63">
        <f>K12610/L12610</f>
        <v>1.9016637938411509</v>
      </c>
    </row>
    <row r="12611" spans="1:15" s="32" customFormat="1" ht="15.75" hidden="1" customHeight="1">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5" s="32" customFormat="1" ht="15.75" customHeight="1">
      <c r="A12612" s="32">
        <v>12610</v>
      </c>
      <c r="B12612" s="32">
        <v>43</v>
      </c>
      <c r="C12612" s="32">
        <v>916</v>
      </c>
      <c r="D12612" s="37">
        <v>42973</v>
      </c>
      <c r="E12612" s="32" t="b">
        <v>1</v>
      </c>
      <c r="F12612" s="38" t="s">
        <v>37</v>
      </c>
      <c r="G12612" s="38" t="s">
        <v>38</v>
      </c>
      <c r="H12612" s="38" t="s">
        <v>39</v>
      </c>
      <c r="I12612" s="38" t="s">
        <v>40</v>
      </c>
      <c r="J12612" s="38" t="s">
        <v>40</v>
      </c>
      <c r="K12612" s="39">
        <v>1151.96</v>
      </c>
      <c r="L12612" s="39">
        <v>649.49</v>
      </c>
      <c r="M12612" s="37">
        <v>36498</v>
      </c>
      <c r="N12612" s="39">
        <f t="shared" ref="N12612:N12613" si="4675">K12612-L12612</f>
        <v>502.47</v>
      </c>
      <c r="O12612" s="63">
        <f t="shared" ref="O12612:O12613" si="4676">K12612/L12612</f>
        <v>1.7736377773329843</v>
      </c>
    </row>
    <row r="12613" spans="1:15" s="32" customFormat="1" ht="15.75" customHeight="1">
      <c r="A12613" s="32">
        <v>12611</v>
      </c>
      <c r="B12613" s="32">
        <v>76</v>
      </c>
      <c r="C12613" s="32">
        <v>920</v>
      </c>
      <c r="D12613" s="37">
        <v>42792</v>
      </c>
      <c r="E12613" s="32" t="b">
        <v>1</v>
      </c>
      <c r="F12613" s="38" t="s">
        <v>37</v>
      </c>
      <c r="G12613" s="38" t="s">
        <v>48</v>
      </c>
      <c r="H12613" s="38" t="s">
        <v>39</v>
      </c>
      <c r="I12613" s="38" t="s">
        <v>44</v>
      </c>
      <c r="J12613" s="38" t="s">
        <v>40</v>
      </c>
      <c r="K12613" s="39">
        <v>642.30999999999995</v>
      </c>
      <c r="L12613" s="39">
        <v>513.85</v>
      </c>
      <c r="M12613" s="37">
        <v>42226</v>
      </c>
      <c r="N12613" s="39">
        <f t="shared" si="4675"/>
        <v>128.45999999999992</v>
      </c>
      <c r="O12613" s="63">
        <f t="shared" si="4676"/>
        <v>1.2499951347669551</v>
      </c>
    </row>
    <row r="12614" spans="1:15" s="32" customFormat="1" ht="15.75" hidden="1" customHeight="1">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5" s="32" customFormat="1" ht="15.75" customHeight="1">
      <c r="A12615" s="32">
        <v>12613</v>
      </c>
      <c r="B12615" s="32">
        <v>0</v>
      </c>
      <c r="C12615" s="32">
        <v>2284</v>
      </c>
      <c r="D12615" s="37">
        <v>42831</v>
      </c>
      <c r="E12615" s="32" t="b">
        <v>1</v>
      </c>
      <c r="F12615" s="38" t="s">
        <v>37</v>
      </c>
      <c r="G12615" s="38" t="s">
        <v>46</v>
      </c>
      <c r="H12615" s="38" t="s">
        <v>39</v>
      </c>
      <c r="I12615" s="38" t="s">
        <v>40</v>
      </c>
      <c r="J12615" s="38" t="s">
        <v>42</v>
      </c>
      <c r="K12615" s="39">
        <v>569.55999999999995</v>
      </c>
      <c r="L12615" s="39">
        <v>528.42999999999995</v>
      </c>
      <c r="M12615" s="37">
        <v>37874</v>
      </c>
      <c r="N12615" s="39">
        <f t="shared" ref="N12615:N12618" si="4677">K12615-L12615</f>
        <v>41.129999999999995</v>
      </c>
      <c r="O12615" s="63">
        <f t="shared" ref="O12615:O12618" si="4678">K12615/L12615</f>
        <v>1.0778343394583956</v>
      </c>
    </row>
    <row r="12616" spans="1:15" s="32" customFormat="1" ht="15.75" customHeight="1">
      <c r="A12616" s="32">
        <v>12614</v>
      </c>
      <c r="B12616" s="32">
        <v>95</v>
      </c>
      <c r="C12616" s="32">
        <v>3356</v>
      </c>
      <c r="D12616" s="37">
        <v>42852</v>
      </c>
      <c r="E12616" s="32" t="b">
        <v>1</v>
      </c>
      <c r="F12616" s="38" t="s">
        <v>37</v>
      </c>
      <c r="G12616" s="38" t="s">
        <v>46</v>
      </c>
      <c r="H12616" s="38" t="s">
        <v>39</v>
      </c>
      <c r="I12616" s="38" t="s">
        <v>40</v>
      </c>
      <c r="J12616" s="38" t="s">
        <v>42</v>
      </c>
      <c r="K12616" s="39">
        <v>569.55999999999995</v>
      </c>
      <c r="L12616" s="39">
        <v>528.42999999999995</v>
      </c>
      <c r="M12616" s="37">
        <v>37539</v>
      </c>
      <c r="N12616" s="39">
        <f t="shared" si="4677"/>
        <v>41.129999999999995</v>
      </c>
      <c r="O12616" s="63">
        <f t="shared" si="4678"/>
        <v>1.0778343394583956</v>
      </c>
    </row>
    <row r="12617" spans="1:15" s="32" customFormat="1" ht="15.75" customHeight="1">
      <c r="A12617" s="32">
        <v>12615</v>
      </c>
      <c r="B12617" s="32">
        <v>54</v>
      </c>
      <c r="C12617" s="32">
        <v>3447</v>
      </c>
      <c r="D12617" s="37">
        <v>42973</v>
      </c>
      <c r="E12617" s="32" t="b">
        <v>1</v>
      </c>
      <c r="F12617" s="38" t="s">
        <v>37</v>
      </c>
      <c r="G12617" s="38" t="s">
        <v>48</v>
      </c>
      <c r="H12617" s="38" t="s">
        <v>39</v>
      </c>
      <c r="I12617" s="38" t="s">
        <v>40</v>
      </c>
      <c r="J12617" s="38" t="s">
        <v>40</v>
      </c>
      <c r="K12617" s="39">
        <v>1807.45</v>
      </c>
      <c r="L12617" s="39">
        <v>778.69</v>
      </c>
      <c r="M12617" s="37">
        <v>42145</v>
      </c>
      <c r="N12617" s="39">
        <f t="shared" si="4677"/>
        <v>1028.76</v>
      </c>
      <c r="O12617" s="63">
        <f t="shared" si="4678"/>
        <v>2.3211419178363659</v>
      </c>
    </row>
    <row r="12618" spans="1:15" s="32" customFormat="1" ht="15.75" customHeight="1">
      <c r="A12618" s="32">
        <v>12616</v>
      </c>
      <c r="B12618" s="32">
        <v>57</v>
      </c>
      <c r="C12618" s="32">
        <v>2449</v>
      </c>
      <c r="D12618" s="37">
        <v>42763</v>
      </c>
      <c r="E12618" s="32" t="b">
        <v>1</v>
      </c>
      <c r="F12618" s="38" t="s">
        <v>37</v>
      </c>
      <c r="G12618" s="38" t="s">
        <v>48</v>
      </c>
      <c r="H12618" s="38" t="s">
        <v>52</v>
      </c>
      <c r="I12618" s="38" t="s">
        <v>40</v>
      </c>
      <c r="J12618" s="38" t="s">
        <v>42</v>
      </c>
      <c r="K12618" s="39">
        <v>1890.39</v>
      </c>
      <c r="L12618" s="39">
        <v>260.14</v>
      </c>
      <c r="M12618" s="37">
        <v>33259</v>
      </c>
      <c r="N12618" s="39">
        <f t="shared" si="4677"/>
        <v>1630.25</v>
      </c>
      <c r="O12618" s="63">
        <f t="shared" si="4678"/>
        <v>7.2668178673022226</v>
      </c>
    </row>
    <row r="12619" spans="1:15" s="32" customFormat="1" ht="15.75" hidden="1" customHeight="1">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5" s="32" customFormat="1" ht="15.75" hidden="1" customHeight="1">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5" s="32" customFormat="1" ht="15.75" customHeight="1">
      <c r="A12621" s="32">
        <v>12619</v>
      </c>
      <c r="B12621" s="32">
        <v>70</v>
      </c>
      <c r="C12621" s="32">
        <v>492</v>
      </c>
      <c r="D12621" s="37">
        <v>42771</v>
      </c>
      <c r="E12621" s="32" t="b">
        <v>1</v>
      </c>
      <c r="F12621" s="38" t="s">
        <v>37</v>
      </c>
      <c r="G12621" s="38" t="s">
        <v>41</v>
      </c>
      <c r="H12621" s="38" t="s">
        <v>39</v>
      </c>
      <c r="I12621" s="38" t="s">
        <v>50</v>
      </c>
      <c r="J12621" s="38" t="s">
        <v>40</v>
      </c>
      <c r="K12621" s="39">
        <v>495.72</v>
      </c>
      <c r="L12621" s="39">
        <v>297.43</v>
      </c>
      <c r="M12621" s="37">
        <v>42105</v>
      </c>
      <c r="N12621" s="39">
        <f t="shared" ref="N12621" si="4679">K12621-L12621</f>
        <v>198.29000000000002</v>
      </c>
      <c r="O12621" s="63">
        <f>K12621/L12621</f>
        <v>1.6666778737854286</v>
      </c>
    </row>
    <row r="12622" spans="1:15" s="32" customFormat="1" ht="15.75" hidden="1" customHeight="1">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5" s="32" customFormat="1" ht="15.75" customHeight="1">
      <c r="A12623" s="32">
        <v>12621</v>
      </c>
      <c r="B12623" s="32">
        <v>36</v>
      </c>
      <c r="C12623" s="32">
        <v>2391</v>
      </c>
      <c r="D12623" s="37">
        <v>42817</v>
      </c>
      <c r="E12623" s="32" t="b">
        <v>1</v>
      </c>
      <c r="F12623" s="38" t="s">
        <v>37</v>
      </c>
      <c r="G12623" s="38" t="s">
        <v>38</v>
      </c>
      <c r="H12623" s="38" t="s">
        <v>39</v>
      </c>
      <c r="I12623" s="38" t="s">
        <v>44</v>
      </c>
      <c r="J12623" s="38" t="s">
        <v>40</v>
      </c>
      <c r="K12623" s="39">
        <v>945.04</v>
      </c>
      <c r="L12623" s="39">
        <v>507.58</v>
      </c>
      <c r="M12623" s="37">
        <v>35052</v>
      </c>
      <c r="N12623" s="39">
        <f t="shared" ref="N12623:N12626" si="4680">K12623-L12623</f>
        <v>437.46</v>
      </c>
      <c r="O12623" s="63">
        <f t="shared" ref="O12623:O12626" si="4681">K12623/L12623</f>
        <v>1.8618542889790772</v>
      </c>
    </row>
    <row r="12624" spans="1:15" s="32" customFormat="1" ht="15.75" customHeight="1">
      <c r="A12624" s="32">
        <v>12622</v>
      </c>
      <c r="B12624" s="32">
        <v>86</v>
      </c>
      <c r="C12624" s="32">
        <v>3371</v>
      </c>
      <c r="D12624" s="37">
        <v>43058</v>
      </c>
      <c r="E12624" s="32" t="b">
        <v>1</v>
      </c>
      <c r="F12624" s="38" t="s">
        <v>37</v>
      </c>
      <c r="G12624" s="38" t="s">
        <v>43</v>
      </c>
      <c r="H12624" s="38" t="s">
        <v>39</v>
      </c>
      <c r="I12624" s="38" t="s">
        <v>40</v>
      </c>
      <c r="J12624" s="38" t="s">
        <v>40</v>
      </c>
      <c r="K12624" s="39">
        <v>235.63</v>
      </c>
      <c r="L12624" s="39">
        <v>125.07</v>
      </c>
      <c r="M12624" s="37">
        <v>38206</v>
      </c>
      <c r="N12624" s="39">
        <f t="shared" si="4680"/>
        <v>110.56</v>
      </c>
      <c r="O12624" s="63">
        <f t="shared" si="4681"/>
        <v>1.8839849684176861</v>
      </c>
    </row>
    <row r="12625" spans="1:15" s="32" customFormat="1" ht="15.75" customHeight="1">
      <c r="A12625" s="32">
        <v>12623</v>
      </c>
      <c r="B12625" s="32">
        <v>57</v>
      </c>
      <c r="C12625" s="32">
        <v>2028</v>
      </c>
      <c r="D12625" s="37">
        <v>42784</v>
      </c>
      <c r="E12625" s="32" t="b">
        <v>1</v>
      </c>
      <c r="F12625" s="38" t="s">
        <v>37</v>
      </c>
      <c r="G12625" s="38" t="s">
        <v>48</v>
      </c>
      <c r="H12625" s="38" t="s">
        <v>52</v>
      </c>
      <c r="I12625" s="38" t="s">
        <v>40</v>
      </c>
      <c r="J12625" s="38" t="s">
        <v>42</v>
      </c>
      <c r="K12625" s="39">
        <v>1890.39</v>
      </c>
      <c r="L12625" s="39">
        <v>260.14</v>
      </c>
      <c r="M12625" s="37">
        <v>33259</v>
      </c>
      <c r="N12625" s="39">
        <f t="shared" si="4680"/>
        <v>1630.25</v>
      </c>
      <c r="O12625" s="63">
        <f t="shared" si="4681"/>
        <v>7.2668178673022226</v>
      </c>
    </row>
    <row r="12626" spans="1:15" s="32" customFormat="1" ht="15.75" customHeight="1">
      <c r="A12626" s="32">
        <v>12624</v>
      </c>
      <c r="B12626" s="32">
        <v>79</v>
      </c>
      <c r="C12626" s="32">
        <v>1775</v>
      </c>
      <c r="D12626" s="37">
        <v>42866</v>
      </c>
      <c r="E12626" s="32" t="b">
        <v>1</v>
      </c>
      <c r="F12626" s="38" t="s">
        <v>37</v>
      </c>
      <c r="G12626" s="38" t="s">
        <v>45</v>
      </c>
      <c r="H12626" s="38" t="s">
        <v>39</v>
      </c>
      <c r="I12626" s="38" t="s">
        <v>40</v>
      </c>
      <c r="J12626" s="38" t="s">
        <v>40</v>
      </c>
      <c r="K12626" s="39">
        <v>1555.58</v>
      </c>
      <c r="L12626" s="39">
        <v>818.01</v>
      </c>
      <c r="M12626" s="37">
        <v>37873</v>
      </c>
      <c r="N12626" s="39">
        <f t="shared" si="4680"/>
        <v>737.56999999999994</v>
      </c>
      <c r="O12626" s="63">
        <f t="shared" si="4681"/>
        <v>1.9016637938411509</v>
      </c>
    </row>
    <row r="12627" spans="1:15" s="32" customFormat="1" ht="15.75" hidden="1" customHeight="1">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5" s="32" customFormat="1" ht="15.75" customHeight="1">
      <c r="A12628" s="32">
        <v>12626</v>
      </c>
      <c r="B12628" s="32">
        <v>10</v>
      </c>
      <c r="C12628" s="32">
        <v>2582</v>
      </c>
      <c r="D12628" s="37">
        <v>42971</v>
      </c>
      <c r="E12628" s="32" t="b">
        <v>1</v>
      </c>
      <c r="F12628" s="38" t="s">
        <v>37</v>
      </c>
      <c r="G12628" s="38" t="s">
        <v>48</v>
      </c>
      <c r="H12628" s="38" t="s">
        <v>52</v>
      </c>
      <c r="I12628" s="38" t="s">
        <v>40</v>
      </c>
      <c r="J12628" s="38" t="s">
        <v>40</v>
      </c>
      <c r="K12628" s="39">
        <v>1466.68</v>
      </c>
      <c r="L12628" s="39">
        <v>363.25</v>
      </c>
      <c r="M12628" s="37">
        <v>41701</v>
      </c>
      <c r="N12628" s="39">
        <f t="shared" ref="N12628" si="4682">K12628-L12628</f>
        <v>1103.43</v>
      </c>
      <c r="O12628" s="63">
        <f>K12628/L12628</f>
        <v>4.0376600137646248</v>
      </c>
    </row>
    <row r="12629" spans="1:15" s="32" customFormat="1" ht="15.75" hidden="1" customHeight="1">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5" s="32" customFormat="1" ht="15.75" hidden="1" customHeight="1">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5" s="32" customFormat="1" ht="15.75" customHeight="1">
      <c r="A12631" s="32">
        <v>12629</v>
      </c>
      <c r="B12631" s="32">
        <v>3</v>
      </c>
      <c r="C12631" s="32">
        <v>902</v>
      </c>
      <c r="D12631" s="37">
        <v>43019</v>
      </c>
      <c r="E12631" s="32" t="b">
        <v>1</v>
      </c>
      <c r="F12631" s="38" t="s">
        <v>37</v>
      </c>
      <c r="G12631" s="38" t="s">
        <v>41</v>
      </c>
      <c r="H12631" s="38" t="s">
        <v>39</v>
      </c>
      <c r="I12631" s="38" t="s">
        <v>40</v>
      </c>
      <c r="J12631" s="38" t="s">
        <v>42</v>
      </c>
      <c r="K12631" s="39">
        <v>2091.4699999999998</v>
      </c>
      <c r="L12631" s="39">
        <v>388.92</v>
      </c>
      <c r="M12631" s="37">
        <v>41167</v>
      </c>
      <c r="N12631" s="39">
        <f t="shared" ref="N12631" si="4683">K12631-L12631</f>
        <v>1702.5499999999997</v>
      </c>
      <c r="O12631" s="63">
        <f>K12631/L12631</f>
        <v>5.3776355034454379</v>
      </c>
    </row>
    <row r="12632" spans="1:15" s="32" customFormat="1" ht="15.75" hidden="1" customHeight="1">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5" s="32" customFormat="1" ht="15.75" hidden="1" customHeight="1">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5" s="32" customFormat="1" ht="15.75" hidden="1" customHeight="1">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5" s="32" customFormat="1" ht="15.75" customHeight="1">
      <c r="A12635" s="32">
        <v>12633</v>
      </c>
      <c r="B12635" s="32">
        <v>70</v>
      </c>
      <c r="C12635" s="32">
        <v>568</v>
      </c>
      <c r="D12635" s="37">
        <v>42768</v>
      </c>
      <c r="E12635" s="32" t="b">
        <v>1</v>
      </c>
      <c r="F12635" s="38" t="s">
        <v>37</v>
      </c>
      <c r="G12635" s="38" t="s">
        <v>41</v>
      </c>
      <c r="H12635" s="38" t="s">
        <v>39</v>
      </c>
      <c r="I12635" s="38" t="s">
        <v>50</v>
      </c>
      <c r="J12635" s="38" t="s">
        <v>40</v>
      </c>
      <c r="K12635" s="39">
        <v>495.72</v>
      </c>
      <c r="L12635" s="39">
        <v>297.43</v>
      </c>
      <c r="M12635" s="37">
        <v>42105</v>
      </c>
      <c r="N12635" s="39">
        <f t="shared" ref="N12635:N12636" si="4684">K12635-L12635</f>
        <v>198.29000000000002</v>
      </c>
      <c r="O12635" s="63">
        <f t="shared" ref="O12635:O12636" si="4685">K12635/L12635</f>
        <v>1.6666778737854286</v>
      </c>
    </row>
    <row r="12636" spans="1:15" s="32" customFormat="1" ht="15.75" customHeight="1">
      <c r="A12636" s="32">
        <v>12634</v>
      </c>
      <c r="B12636" s="32">
        <v>54</v>
      </c>
      <c r="C12636" s="32">
        <v>2622</v>
      </c>
      <c r="D12636" s="37">
        <v>43083</v>
      </c>
      <c r="E12636" s="32" t="b">
        <v>1</v>
      </c>
      <c r="F12636" s="38" t="s">
        <v>37</v>
      </c>
      <c r="G12636" s="38" t="s">
        <v>48</v>
      </c>
      <c r="H12636" s="38" t="s">
        <v>39</v>
      </c>
      <c r="I12636" s="38" t="s">
        <v>40</v>
      </c>
      <c r="J12636" s="38" t="s">
        <v>40</v>
      </c>
      <c r="K12636" s="39">
        <v>1292.8399999999999</v>
      </c>
      <c r="L12636" s="39">
        <v>13.44</v>
      </c>
      <c r="M12636" s="37">
        <v>39915</v>
      </c>
      <c r="N12636" s="39">
        <f t="shared" si="4684"/>
        <v>1279.3999999999999</v>
      </c>
      <c r="O12636" s="63">
        <f t="shared" si="4685"/>
        <v>96.19345238095238</v>
      </c>
    </row>
    <row r="12637" spans="1:15" s="32" customFormat="1" ht="15.75" hidden="1" customHeight="1">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5" s="32" customFormat="1" ht="15.75" hidden="1" customHeight="1">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5" s="32" customFormat="1" ht="15.75" hidden="1" customHeight="1">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5" s="32" customFormat="1" ht="15.75" hidden="1" customHeight="1">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5" s="32" customFormat="1" ht="15.75" customHeight="1">
      <c r="A12641" s="32">
        <v>12639</v>
      </c>
      <c r="B12641" s="32">
        <v>0</v>
      </c>
      <c r="C12641" s="32">
        <v>2266</v>
      </c>
      <c r="D12641" s="37">
        <v>42738</v>
      </c>
      <c r="E12641" s="32" t="b">
        <v>1</v>
      </c>
      <c r="F12641" s="38" t="s">
        <v>37</v>
      </c>
      <c r="G12641" s="38" t="s">
        <v>38</v>
      </c>
      <c r="H12641" s="38" t="s">
        <v>39</v>
      </c>
      <c r="I12641" s="38" t="s">
        <v>40</v>
      </c>
      <c r="J12641" s="38" t="s">
        <v>40</v>
      </c>
      <c r="K12641" s="39">
        <v>441.49</v>
      </c>
      <c r="L12641" s="39">
        <v>84.99</v>
      </c>
      <c r="M12641" s="37">
        <v>34071</v>
      </c>
      <c r="N12641" s="39">
        <f t="shared" ref="N12641:N12642" si="4686">K12641-L12641</f>
        <v>356.5</v>
      </c>
      <c r="O12641" s="63">
        <f t="shared" ref="O12641:O12642" si="4687">K12641/L12641</f>
        <v>5.1946111307212615</v>
      </c>
    </row>
    <row r="12642" spans="1:15" s="32" customFormat="1" ht="15.75" customHeight="1">
      <c r="A12642" s="32">
        <v>12640</v>
      </c>
      <c r="B12642" s="32">
        <v>15</v>
      </c>
      <c r="C12642" s="32">
        <v>231</v>
      </c>
      <c r="D12642" s="37">
        <v>42764</v>
      </c>
      <c r="E12642" s="32" t="b">
        <v>1</v>
      </c>
      <c r="F12642" s="38" t="s">
        <v>37</v>
      </c>
      <c r="G12642" s="38" t="s">
        <v>45</v>
      </c>
      <c r="H12642" s="38" t="s">
        <v>39</v>
      </c>
      <c r="I12642" s="38" t="s">
        <v>44</v>
      </c>
      <c r="J12642" s="38" t="s">
        <v>40</v>
      </c>
      <c r="K12642" s="39">
        <v>958.74</v>
      </c>
      <c r="L12642" s="39">
        <v>748.9</v>
      </c>
      <c r="M12642" s="37">
        <v>34586</v>
      </c>
      <c r="N12642" s="39">
        <f t="shared" si="4686"/>
        <v>209.84000000000003</v>
      </c>
      <c r="O12642" s="63">
        <f t="shared" si="4687"/>
        <v>1.2801976231806651</v>
      </c>
    </row>
    <row r="12643" spans="1:15" s="32" customFormat="1" ht="15.75" hidden="1" customHeight="1">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5" s="32" customFormat="1" ht="15.75" hidden="1" customHeight="1">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5" s="32" customFormat="1" ht="15.75" customHeight="1">
      <c r="A12645" s="32">
        <v>12643</v>
      </c>
      <c r="B12645" s="32">
        <v>92</v>
      </c>
      <c r="C12645" s="32">
        <v>3263</v>
      </c>
      <c r="D12645" s="37">
        <v>42747</v>
      </c>
      <c r="E12645" s="32" t="b">
        <v>1</v>
      </c>
      <c r="F12645" s="38" t="s">
        <v>37</v>
      </c>
      <c r="G12645" s="38" t="s">
        <v>48</v>
      </c>
      <c r="H12645" s="38" t="s">
        <v>39</v>
      </c>
      <c r="I12645" s="38" t="s">
        <v>40</v>
      </c>
      <c r="J12645" s="38" t="s">
        <v>51</v>
      </c>
      <c r="K12645" s="39">
        <v>1415.01</v>
      </c>
      <c r="L12645" s="39">
        <v>1259.3599999999999</v>
      </c>
      <c r="M12645" s="37">
        <v>37626</v>
      </c>
      <c r="N12645" s="39">
        <f t="shared" ref="N12645" si="4688">K12645-L12645</f>
        <v>155.65000000000009</v>
      </c>
      <c r="O12645" s="63">
        <f>K12645/L12645</f>
        <v>1.1235945242027698</v>
      </c>
    </row>
    <row r="12646" spans="1:15" s="32" customFormat="1" ht="15.75" hidden="1" customHeight="1">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5" s="32" customFormat="1" ht="15.75" customHeight="1">
      <c r="A12647" s="32">
        <v>12645</v>
      </c>
      <c r="B12647" s="32">
        <v>0</v>
      </c>
      <c r="C12647" s="32">
        <v>453</v>
      </c>
      <c r="D12647" s="37">
        <v>43035</v>
      </c>
      <c r="E12647" s="32" t="b">
        <v>1</v>
      </c>
      <c r="F12647" s="38" t="s">
        <v>37</v>
      </c>
      <c r="G12647" s="38" t="s">
        <v>41</v>
      </c>
      <c r="H12647" s="38" t="s">
        <v>47</v>
      </c>
      <c r="I12647" s="38" t="s">
        <v>40</v>
      </c>
      <c r="J12647" s="38" t="s">
        <v>40</v>
      </c>
      <c r="K12647" s="39">
        <v>290.62</v>
      </c>
      <c r="L12647" s="39">
        <v>215.14</v>
      </c>
      <c r="M12647" s="37">
        <v>38339</v>
      </c>
      <c r="N12647" s="39">
        <f t="shared" ref="N12647:N12649" si="4689">K12647-L12647</f>
        <v>75.480000000000018</v>
      </c>
      <c r="O12647" s="63">
        <f t="shared" ref="O12647:O12649" si="4690">K12647/L12647</f>
        <v>1.3508413126336341</v>
      </c>
    </row>
    <row r="12648" spans="1:15" s="32" customFormat="1" ht="15.75" customHeight="1">
      <c r="A12648" s="32">
        <v>12646</v>
      </c>
      <c r="B12648" s="32">
        <v>14</v>
      </c>
      <c r="C12648" s="32">
        <v>1243</v>
      </c>
      <c r="D12648" s="37">
        <v>42833</v>
      </c>
      <c r="E12648" s="32" t="b">
        <v>1</v>
      </c>
      <c r="F12648" s="38" t="s">
        <v>37</v>
      </c>
      <c r="G12648" s="38" t="s">
        <v>41</v>
      </c>
      <c r="H12648" s="38" t="s">
        <v>39</v>
      </c>
      <c r="I12648" s="38" t="s">
        <v>40</v>
      </c>
      <c r="J12648" s="38" t="s">
        <v>51</v>
      </c>
      <c r="K12648" s="39">
        <v>1386.84</v>
      </c>
      <c r="L12648" s="39">
        <v>1234.29</v>
      </c>
      <c r="M12648" s="37">
        <v>37838</v>
      </c>
      <c r="N12648" s="39">
        <f t="shared" si="4689"/>
        <v>152.54999999999995</v>
      </c>
      <c r="O12648" s="63">
        <f t="shared" si="4690"/>
        <v>1.1235933208565247</v>
      </c>
    </row>
    <row r="12649" spans="1:15" s="32" customFormat="1" ht="15.75" customHeight="1">
      <c r="A12649" s="32">
        <v>12647</v>
      </c>
      <c r="B12649" s="32">
        <v>77</v>
      </c>
      <c r="C12649" s="32">
        <v>294</v>
      </c>
      <c r="D12649" s="37">
        <v>42783</v>
      </c>
      <c r="E12649" s="32" t="b">
        <v>1</v>
      </c>
      <c r="F12649" s="38" t="s">
        <v>37</v>
      </c>
      <c r="G12649" s="38" t="s">
        <v>48</v>
      </c>
      <c r="H12649" s="38" t="s">
        <v>39</v>
      </c>
      <c r="I12649" s="38" t="s">
        <v>40</v>
      </c>
      <c r="J12649" s="38" t="s">
        <v>40</v>
      </c>
      <c r="K12649" s="39">
        <v>1769.64</v>
      </c>
      <c r="L12649" s="39">
        <v>108.76</v>
      </c>
      <c r="M12649" s="37">
        <v>38750</v>
      </c>
      <c r="N12649" s="39">
        <f t="shared" si="4689"/>
        <v>1660.88</v>
      </c>
      <c r="O12649" s="63">
        <f t="shared" si="4690"/>
        <v>16.271055535123207</v>
      </c>
    </row>
    <row r="12650" spans="1:15" s="32" customFormat="1" ht="15.75" hidden="1" customHeight="1">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5" s="32" customFormat="1" ht="15.75" customHeight="1">
      <c r="A12651" s="32">
        <v>12649</v>
      </c>
      <c r="B12651" s="32">
        <v>40</v>
      </c>
      <c r="C12651" s="32">
        <v>1636</v>
      </c>
      <c r="D12651" s="37">
        <v>42756</v>
      </c>
      <c r="E12651" s="32" t="b">
        <v>1</v>
      </c>
      <c r="F12651" s="38" t="s">
        <v>37</v>
      </c>
      <c r="G12651" s="38" t="s">
        <v>41</v>
      </c>
      <c r="H12651" s="38" t="s">
        <v>47</v>
      </c>
      <c r="I12651" s="38" t="s">
        <v>40</v>
      </c>
      <c r="J12651" s="38" t="s">
        <v>42</v>
      </c>
      <c r="K12651" s="39">
        <v>1894.19</v>
      </c>
      <c r="L12651" s="39">
        <v>598.76</v>
      </c>
      <c r="M12651" s="37">
        <v>42295</v>
      </c>
      <c r="N12651" s="39">
        <f t="shared" ref="N12651" si="4691">K12651-L12651</f>
        <v>1295.43</v>
      </c>
      <c r="O12651" s="63">
        <f>K12651/L12651</f>
        <v>3.1635212773064336</v>
      </c>
    </row>
    <row r="12652" spans="1:15" s="32" customFormat="1" ht="15.75" hidden="1" customHeight="1">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5" s="32" customFormat="1" ht="15.75" hidden="1" customHeight="1">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5" s="32" customFormat="1" ht="15.75" customHeight="1">
      <c r="A12654" s="32">
        <v>12652</v>
      </c>
      <c r="B12654" s="32">
        <v>46</v>
      </c>
      <c r="C12654" s="32">
        <v>1471</v>
      </c>
      <c r="D12654" s="37">
        <v>42996</v>
      </c>
      <c r="E12654" s="32" t="b">
        <v>1</v>
      </c>
      <c r="F12654" s="38" t="s">
        <v>37</v>
      </c>
      <c r="G12654" s="38" t="s">
        <v>38</v>
      </c>
      <c r="H12654" s="38" t="s">
        <v>39</v>
      </c>
      <c r="I12654" s="38" t="s">
        <v>44</v>
      </c>
      <c r="J12654" s="38" t="s">
        <v>40</v>
      </c>
      <c r="K12654" s="39">
        <v>1289.8499999999999</v>
      </c>
      <c r="L12654" s="39">
        <v>74.510000000000005</v>
      </c>
      <c r="M12654" s="37">
        <v>39427</v>
      </c>
      <c r="N12654" s="39">
        <f t="shared" ref="N12654:N12656" si="4692">K12654-L12654</f>
        <v>1215.3399999999999</v>
      </c>
      <c r="O12654" s="63">
        <f t="shared" ref="O12654:O12656" si="4693">K12654/L12654</f>
        <v>17.311099181317942</v>
      </c>
    </row>
    <row r="12655" spans="1:15" s="32" customFormat="1" ht="15.75" customHeight="1">
      <c r="A12655" s="32">
        <v>12653</v>
      </c>
      <c r="B12655" s="32">
        <v>74</v>
      </c>
      <c r="C12655" s="32">
        <v>2057</v>
      </c>
      <c r="D12655" s="37">
        <v>42739</v>
      </c>
      <c r="E12655" s="32" t="b">
        <v>1</v>
      </c>
      <c r="F12655" s="38" t="s">
        <v>37</v>
      </c>
      <c r="G12655" s="38" t="s">
        <v>48</v>
      </c>
      <c r="H12655" s="38" t="s">
        <v>39</v>
      </c>
      <c r="I12655" s="38" t="s">
        <v>40</v>
      </c>
      <c r="J12655" s="38" t="s">
        <v>40</v>
      </c>
      <c r="K12655" s="39">
        <v>1228.07</v>
      </c>
      <c r="L12655" s="39">
        <v>400.91</v>
      </c>
      <c r="M12655" s="37">
        <v>42226</v>
      </c>
      <c r="N12655" s="39">
        <f t="shared" si="4692"/>
        <v>827.15999999999985</v>
      </c>
      <c r="O12655" s="63">
        <f t="shared" si="4693"/>
        <v>3.063206205881619</v>
      </c>
    </row>
    <row r="12656" spans="1:15" s="32" customFormat="1" ht="15.75" customHeight="1">
      <c r="A12656" s="32">
        <v>12654</v>
      </c>
      <c r="B12656" s="32">
        <v>43</v>
      </c>
      <c r="C12656" s="32">
        <v>597</v>
      </c>
      <c r="D12656" s="37">
        <v>43038</v>
      </c>
      <c r="E12656" s="32" t="b">
        <v>1</v>
      </c>
      <c r="F12656" s="38" t="s">
        <v>37</v>
      </c>
      <c r="G12656" s="38" t="s">
        <v>38</v>
      </c>
      <c r="H12656" s="38" t="s">
        <v>39</v>
      </c>
      <c r="I12656" s="38" t="s">
        <v>40</v>
      </c>
      <c r="J12656" s="38" t="s">
        <v>40</v>
      </c>
      <c r="K12656" s="39">
        <v>1151.96</v>
      </c>
      <c r="L12656" s="39">
        <v>649.49</v>
      </c>
      <c r="M12656" s="37">
        <v>36498</v>
      </c>
      <c r="N12656" s="39">
        <f t="shared" si="4692"/>
        <v>502.47</v>
      </c>
      <c r="O12656" s="63">
        <f t="shared" si="4693"/>
        <v>1.7736377773329843</v>
      </c>
    </row>
    <row r="12657" spans="1:15" s="32" customFormat="1" ht="15.75" hidden="1" customHeight="1">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5" s="32" customFormat="1" ht="15.75" customHeight="1">
      <c r="A12658" s="32">
        <v>12656</v>
      </c>
      <c r="B12658" s="32">
        <v>5</v>
      </c>
      <c r="C12658" s="32">
        <v>261</v>
      </c>
      <c r="D12658" s="37">
        <v>42793</v>
      </c>
      <c r="E12658" s="32" t="b">
        <v>1</v>
      </c>
      <c r="F12658" s="38" t="s">
        <v>37</v>
      </c>
      <c r="G12658" s="38" t="s">
        <v>41</v>
      </c>
      <c r="H12658" s="38" t="s">
        <v>49</v>
      </c>
      <c r="I12658" s="38" t="s">
        <v>44</v>
      </c>
      <c r="J12658" s="38" t="s">
        <v>40</v>
      </c>
      <c r="K12658" s="39">
        <v>574.64</v>
      </c>
      <c r="L12658" s="39">
        <v>459.71</v>
      </c>
      <c r="M12658" s="37">
        <v>40784</v>
      </c>
      <c r="N12658" s="39">
        <f t="shared" ref="N12658" si="4694">K12658-L12658</f>
        <v>114.93</v>
      </c>
      <c r="O12658" s="63">
        <f>K12658/L12658</f>
        <v>1.2500054382110461</v>
      </c>
    </row>
    <row r="12659" spans="1:15" s="32" customFormat="1" ht="15.75" hidden="1" customHeight="1">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5" s="32" customFormat="1" ht="15.75" hidden="1" customHeight="1">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5" s="32" customFormat="1" ht="15.75" customHeight="1">
      <c r="A12661" s="32">
        <v>12659</v>
      </c>
      <c r="B12661" s="32">
        <v>44</v>
      </c>
      <c r="C12661" s="32">
        <v>1562</v>
      </c>
      <c r="D12661" s="37">
        <v>42999</v>
      </c>
      <c r="E12661" s="32" t="b">
        <v>1</v>
      </c>
      <c r="F12661" s="38" t="s">
        <v>37</v>
      </c>
      <c r="G12661" s="38" t="s">
        <v>48</v>
      </c>
      <c r="H12661" s="38" t="s">
        <v>39</v>
      </c>
      <c r="I12661" s="38" t="s">
        <v>40</v>
      </c>
      <c r="J12661" s="38" t="s">
        <v>40</v>
      </c>
      <c r="K12661" s="39">
        <v>1769.64</v>
      </c>
      <c r="L12661" s="39">
        <v>108.76</v>
      </c>
      <c r="M12661" s="37">
        <v>41064</v>
      </c>
      <c r="N12661" s="39">
        <f t="shared" ref="N12661" si="4695">K12661-L12661</f>
        <v>1660.88</v>
      </c>
      <c r="O12661" s="63">
        <f>K12661/L12661</f>
        <v>16.271055535123207</v>
      </c>
    </row>
    <row r="12662" spans="1:15" s="32" customFormat="1" ht="15.75" hidden="1" customHeight="1">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5" s="32" customFormat="1" ht="15.75" hidden="1" customHeight="1">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5" s="32" customFormat="1" ht="15.75" hidden="1" customHeight="1">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5" s="32" customFormat="1" ht="15.75" customHeight="1">
      <c r="A12665" s="32">
        <v>12663</v>
      </c>
      <c r="B12665" s="32">
        <v>47</v>
      </c>
      <c r="C12665" s="32">
        <v>1064</v>
      </c>
      <c r="D12665" s="37">
        <v>42877</v>
      </c>
      <c r="E12665" s="32" t="b">
        <v>1</v>
      </c>
      <c r="F12665" s="38" t="s">
        <v>37</v>
      </c>
      <c r="G12665" s="38" t="s">
        <v>41</v>
      </c>
      <c r="H12665" s="38" t="s">
        <v>47</v>
      </c>
      <c r="I12665" s="38" t="s">
        <v>44</v>
      </c>
      <c r="J12665" s="38" t="s">
        <v>51</v>
      </c>
      <c r="K12665" s="39">
        <v>1720.7</v>
      </c>
      <c r="L12665" s="39">
        <v>1531.42</v>
      </c>
      <c r="M12665" s="37">
        <v>35470</v>
      </c>
      <c r="N12665" s="39">
        <f t="shared" ref="N12665:N12667" si="4696">K12665-L12665</f>
        <v>189.27999999999997</v>
      </c>
      <c r="O12665" s="63">
        <f t="shared" ref="O12665:O12667" si="4697">K12665/L12665</f>
        <v>1.1235977067035823</v>
      </c>
    </row>
    <row r="12666" spans="1:15" s="32" customFormat="1" ht="15.75" customHeight="1">
      <c r="A12666" s="32">
        <v>12664</v>
      </c>
      <c r="B12666" s="32">
        <v>33</v>
      </c>
      <c r="C12666" s="32">
        <v>464</v>
      </c>
      <c r="D12666" s="37">
        <v>43090</v>
      </c>
      <c r="E12666" s="32" t="b">
        <v>1</v>
      </c>
      <c r="F12666" s="38" t="s">
        <v>37</v>
      </c>
      <c r="G12666" s="38" t="s">
        <v>46</v>
      </c>
      <c r="H12666" s="38" t="s">
        <v>39</v>
      </c>
      <c r="I12666" s="38" t="s">
        <v>40</v>
      </c>
      <c r="J12666" s="38" t="s">
        <v>51</v>
      </c>
      <c r="K12666" s="39">
        <v>1311.44</v>
      </c>
      <c r="L12666" s="39">
        <v>1167.18</v>
      </c>
      <c r="M12666" s="37">
        <v>40618</v>
      </c>
      <c r="N12666" s="39">
        <f t="shared" si="4696"/>
        <v>144.26</v>
      </c>
      <c r="O12666" s="63">
        <f t="shared" si="4697"/>
        <v>1.1235970458712452</v>
      </c>
    </row>
    <row r="12667" spans="1:15" s="32" customFormat="1" ht="15.75" customHeight="1">
      <c r="A12667" s="32">
        <v>12665</v>
      </c>
      <c r="B12667" s="32">
        <v>21</v>
      </c>
      <c r="C12667" s="32">
        <v>2701</v>
      </c>
      <c r="D12667" s="37">
        <v>42792</v>
      </c>
      <c r="E12667" s="32" t="b">
        <v>1</v>
      </c>
      <c r="F12667" s="38" t="s">
        <v>37</v>
      </c>
      <c r="G12667" s="38" t="s">
        <v>38</v>
      </c>
      <c r="H12667" s="38" t="s">
        <v>39</v>
      </c>
      <c r="I12667" s="38" t="s">
        <v>40</v>
      </c>
      <c r="J12667" s="38" t="s">
        <v>42</v>
      </c>
      <c r="K12667" s="39">
        <v>1071.23</v>
      </c>
      <c r="L12667" s="39">
        <v>380.74</v>
      </c>
      <c r="M12667" s="37">
        <v>40670</v>
      </c>
      <c r="N12667" s="39">
        <f t="shared" si="4696"/>
        <v>690.49</v>
      </c>
      <c r="O12667" s="63">
        <f t="shared" si="4697"/>
        <v>2.8135473026212114</v>
      </c>
    </row>
    <row r="12668" spans="1:15" s="32" customFormat="1" ht="15.75" hidden="1" customHeight="1">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5" s="32" customFormat="1" ht="15.75" customHeight="1">
      <c r="A12669" s="32">
        <v>12667</v>
      </c>
      <c r="B12669" s="32">
        <v>89</v>
      </c>
      <c r="C12669" s="32">
        <v>1594</v>
      </c>
      <c r="D12669" s="37">
        <v>43099</v>
      </c>
      <c r="E12669" s="32" t="b">
        <v>1</v>
      </c>
      <c r="F12669" s="38" t="s">
        <v>37</v>
      </c>
      <c r="G12669" s="38" t="s">
        <v>48</v>
      </c>
      <c r="H12669" s="38" t="s">
        <v>52</v>
      </c>
      <c r="I12669" s="38" t="s">
        <v>40</v>
      </c>
      <c r="J12669" s="38" t="s">
        <v>42</v>
      </c>
      <c r="K12669" s="39">
        <v>1362.99</v>
      </c>
      <c r="L12669" s="39">
        <v>57.74</v>
      </c>
      <c r="M12669" s="37">
        <v>42560</v>
      </c>
      <c r="N12669" s="39">
        <f t="shared" ref="N12669:N12670" si="4698">K12669-L12669</f>
        <v>1305.25</v>
      </c>
      <c r="O12669" s="63">
        <f t="shared" ref="O12669:O12670" si="4699">K12669/L12669</f>
        <v>23.605645999307239</v>
      </c>
    </row>
    <row r="12670" spans="1:15" s="32" customFormat="1" ht="15.75" customHeight="1">
      <c r="A12670" s="32">
        <v>12668</v>
      </c>
      <c r="B12670" s="32">
        <v>95</v>
      </c>
      <c r="C12670" s="32">
        <v>3454</v>
      </c>
      <c r="D12670" s="37">
        <v>42885</v>
      </c>
      <c r="E12670" s="32" t="b">
        <v>1</v>
      </c>
      <c r="F12670" s="38" t="s">
        <v>37</v>
      </c>
      <c r="G12670" s="38" t="s">
        <v>46</v>
      </c>
      <c r="H12670" s="38" t="s">
        <v>39</v>
      </c>
      <c r="I12670" s="38" t="s">
        <v>40</v>
      </c>
      <c r="J12670" s="38" t="s">
        <v>42</v>
      </c>
      <c r="K12670" s="39">
        <v>569.55999999999995</v>
      </c>
      <c r="L12670" s="39">
        <v>528.42999999999995</v>
      </c>
      <c r="M12670" s="37">
        <v>37874</v>
      </c>
      <c r="N12670" s="39">
        <f t="shared" si="4698"/>
        <v>41.129999999999995</v>
      </c>
      <c r="O12670" s="63">
        <f t="shared" si="4699"/>
        <v>1.0778343394583956</v>
      </c>
    </row>
    <row r="12671" spans="1:15" s="32" customFormat="1" ht="15.75" hidden="1" customHeight="1">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5" s="32" customFormat="1" ht="15.75" customHeight="1">
      <c r="A12672" s="32">
        <v>12670</v>
      </c>
      <c r="B12672" s="32">
        <v>66</v>
      </c>
      <c r="C12672" s="32">
        <v>695</v>
      </c>
      <c r="D12672" s="37">
        <v>42754</v>
      </c>
      <c r="E12672" s="32" t="b">
        <v>1</v>
      </c>
      <c r="F12672" s="38" t="s">
        <v>37</v>
      </c>
      <c r="G12672" s="38" t="s">
        <v>38</v>
      </c>
      <c r="H12672" s="38" t="s">
        <v>39</v>
      </c>
      <c r="I12672" s="38" t="s">
        <v>40</v>
      </c>
      <c r="J12672" s="38" t="s">
        <v>40</v>
      </c>
      <c r="K12672" s="39">
        <v>1163.8900000000001</v>
      </c>
      <c r="L12672" s="39">
        <v>589.27</v>
      </c>
      <c r="M12672" s="37">
        <v>42560</v>
      </c>
      <c r="N12672" s="39">
        <f t="shared" ref="N12672" si="4700">K12672-L12672</f>
        <v>574.62000000000012</v>
      </c>
      <c r="O12672" s="63">
        <f>K12672/L12672</f>
        <v>1.9751387309722201</v>
      </c>
    </row>
    <row r="12673" spans="1:15" s="32" customFormat="1" ht="15.75" hidden="1" customHeight="1">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5" s="32" customFormat="1" ht="15.75" hidden="1" customHeight="1">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5" s="32" customFormat="1" ht="15.75" customHeight="1">
      <c r="A12675" s="32">
        <v>12673</v>
      </c>
      <c r="B12675" s="32">
        <v>51</v>
      </c>
      <c r="C12675" s="32">
        <v>3223</v>
      </c>
      <c r="D12675" s="37">
        <v>42821</v>
      </c>
      <c r="E12675" s="32" t="b">
        <v>1</v>
      </c>
      <c r="F12675" s="38" t="s">
        <v>37</v>
      </c>
      <c r="G12675" s="38" t="s">
        <v>43</v>
      </c>
      <c r="H12675" s="38" t="s">
        <v>39</v>
      </c>
      <c r="I12675" s="38" t="s">
        <v>50</v>
      </c>
      <c r="J12675" s="38" t="s">
        <v>40</v>
      </c>
      <c r="K12675" s="39">
        <v>2005.66</v>
      </c>
      <c r="L12675" s="39">
        <v>1203.4000000000001</v>
      </c>
      <c r="M12675" s="37">
        <v>34170</v>
      </c>
      <c r="N12675" s="39">
        <f t="shared" ref="N12675:N12676" si="4701">K12675-L12675</f>
        <v>802.26</v>
      </c>
      <c r="O12675" s="63">
        <f t="shared" ref="O12675:O12676" si="4702">K12675/L12675</f>
        <v>1.666661126807379</v>
      </c>
    </row>
    <row r="12676" spans="1:15" s="32" customFormat="1" ht="15.75" customHeight="1">
      <c r="A12676" s="32">
        <v>12674</v>
      </c>
      <c r="B12676" s="32">
        <v>52</v>
      </c>
      <c r="C12676" s="32">
        <v>1849</v>
      </c>
      <c r="D12676" s="37">
        <v>42949</v>
      </c>
      <c r="E12676" s="32" t="b">
        <v>1</v>
      </c>
      <c r="F12676" s="38" t="s">
        <v>37</v>
      </c>
      <c r="G12676" s="38" t="s">
        <v>43</v>
      </c>
      <c r="H12676" s="38" t="s">
        <v>47</v>
      </c>
      <c r="I12676" s="38" t="s">
        <v>40</v>
      </c>
      <c r="J12676" s="38" t="s">
        <v>40</v>
      </c>
      <c r="K12676" s="39">
        <v>1280.28</v>
      </c>
      <c r="L12676" s="39">
        <v>829.51</v>
      </c>
      <c r="M12676" s="37">
        <v>40779</v>
      </c>
      <c r="N12676" s="39">
        <f t="shared" si="4701"/>
        <v>450.77</v>
      </c>
      <c r="O12676" s="63">
        <f t="shared" si="4702"/>
        <v>1.5434171981049052</v>
      </c>
    </row>
    <row r="12677" spans="1:15" s="32" customFormat="1" ht="15.75" hidden="1" customHeight="1">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5" s="32" customFormat="1" ht="15.75" hidden="1" customHeight="1">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5" s="32" customFormat="1" ht="15.75" customHeight="1">
      <c r="A12679" s="32">
        <v>12677</v>
      </c>
      <c r="B12679" s="32">
        <v>10</v>
      </c>
      <c r="C12679" s="32">
        <v>2811</v>
      </c>
      <c r="D12679" s="37">
        <v>42830</v>
      </c>
      <c r="E12679" s="32" t="b">
        <v>1</v>
      </c>
      <c r="F12679" s="38" t="s">
        <v>37</v>
      </c>
      <c r="G12679" s="38" t="s">
        <v>48</v>
      </c>
      <c r="H12679" s="38" t="s">
        <v>52</v>
      </c>
      <c r="I12679" s="38" t="s">
        <v>40</v>
      </c>
      <c r="J12679" s="38" t="s">
        <v>40</v>
      </c>
      <c r="K12679" s="39">
        <v>1466.68</v>
      </c>
      <c r="L12679" s="39">
        <v>363.25</v>
      </c>
      <c r="M12679" s="37">
        <v>41701</v>
      </c>
      <c r="N12679" s="39">
        <f t="shared" ref="N12679" si="4703">K12679-L12679</f>
        <v>1103.43</v>
      </c>
      <c r="O12679" s="63">
        <f>K12679/L12679</f>
        <v>4.0376600137646248</v>
      </c>
    </row>
    <row r="12680" spans="1:15" s="32" customFormat="1" ht="15.75" hidden="1" customHeight="1">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5" s="32" customFormat="1" ht="15.75" hidden="1" customHeight="1">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5" s="32" customFormat="1" ht="15.75" hidden="1" customHeight="1">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5" s="32" customFormat="1" ht="15.75" hidden="1" customHeight="1">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5" s="32" customFormat="1" ht="15.75" customHeight="1">
      <c r="A12684" s="32">
        <v>12682</v>
      </c>
      <c r="B12684" s="32">
        <v>3</v>
      </c>
      <c r="C12684" s="32">
        <v>1150</v>
      </c>
      <c r="D12684" s="37">
        <v>42996</v>
      </c>
      <c r="E12684" s="32" t="b">
        <v>1</v>
      </c>
      <c r="F12684" s="38" t="s">
        <v>37</v>
      </c>
      <c r="G12684" s="38" t="s">
        <v>41</v>
      </c>
      <c r="H12684" s="38" t="s">
        <v>39</v>
      </c>
      <c r="I12684" s="38" t="s">
        <v>40</v>
      </c>
      <c r="J12684" s="38" t="s">
        <v>42</v>
      </c>
      <c r="K12684" s="39">
        <v>2091.4699999999998</v>
      </c>
      <c r="L12684" s="39">
        <v>388.92</v>
      </c>
      <c r="M12684" s="37">
        <v>40553</v>
      </c>
      <c r="N12684" s="39">
        <f t="shared" ref="N12684:N12686" si="4704">K12684-L12684</f>
        <v>1702.5499999999997</v>
      </c>
      <c r="O12684" s="63">
        <f t="shared" ref="O12684:O12686" si="4705">K12684/L12684</f>
        <v>5.3776355034454379</v>
      </c>
    </row>
    <row r="12685" spans="1:15" s="32" customFormat="1" ht="15.75" customHeight="1">
      <c r="A12685" s="32">
        <v>12683</v>
      </c>
      <c r="B12685" s="32">
        <v>37</v>
      </c>
      <c r="C12685" s="32">
        <v>322</v>
      </c>
      <c r="D12685" s="37">
        <v>42784</v>
      </c>
      <c r="E12685" s="32" t="b">
        <v>1</v>
      </c>
      <c r="F12685" s="38" t="s">
        <v>37</v>
      </c>
      <c r="G12685" s="38" t="s">
        <v>43</v>
      </c>
      <c r="H12685" s="38" t="s">
        <v>39</v>
      </c>
      <c r="I12685" s="38" t="s">
        <v>44</v>
      </c>
      <c r="J12685" s="38" t="s">
        <v>40</v>
      </c>
      <c r="K12685" s="39">
        <v>1793.43</v>
      </c>
      <c r="L12685" s="39">
        <v>248.82</v>
      </c>
      <c r="M12685" s="37">
        <v>40672</v>
      </c>
      <c r="N12685" s="39">
        <f t="shared" si="4704"/>
        <v>1544.6100000000001</v>
      </c>
      <c r="O12685" s="63">
        <f t="shared" si="4705"/>
        <v>7.2077405353267423</v>
      </c>
    </row>
    <row r="12686" spans="1:15" s="32" customFormat="1" ht="15.75" customHeight="1">
      <c r="A12686" s="32">
        <v>12684</v>
      </c>
      <c r="B12686" s="32">
        <v>49</v>
      </c>
      <c r="C12686" s="32">
        <v>2821</v>
      </c>
      <c r="D12686" s="37">
        <v>42776</v>
      </c>
      <c r="E12686" s="32" t="b">
        <v>1</v>
      </c>
      <c r="F12686" s="38" t="s">
        <v>37</v>
      </c>
      <c r="G12686" s="38" t="s">
        <v>41</v>
      </c>
      <c r="H12686" s="38" t="s">
        <v>47</v>
      </c>
      <c r="I12686" s="38" t="s">
        <v>40</v>
      </c>
      <c r="J12686" s="38" t="s">
        <v>40</v>
      </c>
      <c r="K12686" s="39">
        <v>533.51</v>
      </c>
      <c r="L12686" s="39">
        <v>400.13</v>
      </c>
      <c r="M12686" s="37">
        <v>41064</v>
      </c>
      <c r="N12686" s="39">
        <f t="shared" si="4704"/>
        <v>133.38</v>
      </c>
      <c r="O12686" s="63">
        <f t="shared" si="4705"/>
        <v>1.3333416639592133</v>
      </c>
    </row>
    <row r="12687" spans="1:15" s="32" customFormat="1" ht="15.75" hidden="1" customHeight="1">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5" s="32" customFormat="1" ht="15.75" hidden="1" customHeight="1">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5" s="32" customFormat="1" ht="15.75" hidden="1" customHeight="1">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5" s="32" customFormat="1" ht="15.75" hidden="1" customHeight="1">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5" s="32" customFormat="1" ht="15.75" hidden="1" customHeight="1">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5" s="32" customFormat="1" ht="15.75" customHeight="1">
      <c r="A12692" s="32">
        <v>12690</v>
      </c>
      <c r="B12692" s="32">
        <v>50</v>
      </c>
      <c r="C12692" s="32">
        <v>820</v>
      </c>
      <c r="D12692" s="37">
        <v>42769</v>
      </c>
      <c r="E12692" s="32" t="b">
        <v>1</v>
      </c>
      <c r="F12692" s="38" t="s">
        <v>37</v>
      </c>
      <c r="G12692" s="38" t="s">
        <v>46</v>
      </c>
      <c r="H12692" s="38" t="s">
        <v>39</v>
      </c>
      <c r="I12692" s="38" t="s">
        <v>40</v>
      </c>
      <c r="J12692" s="38" t="s">
        <v>40</v>
      </c>
      <c r="K12692" s="39">
        <v>642.70000000000005</v>
      </c>
      <c r="L12692" s="39">
        <v>211.37</v>
      </c>
      <c r="M12692" s="37">
        <v>37337</v>
      </c>
      <c r="N12692" s="39">
        <f t="shared" ref="N12692" si="4706">K12692-L12692</f>
        <v>431.33000000000004</v>
      </c>
      <c r="O12692" s="63">
        <f>K12692/L12692</f>
        <v>3.0406396366561008</v>
      </c>
    </row>
    <row r="12693" spans="1:15" s="32" customFormat="1" ht="15.75" hidden="1" customHeight="1">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5" s="32" customFormat="1" ht="15.75" hidden="1" customHeight="1">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5" s="32" customFormat="1" ht="15.75" customHeight="1">
      <c r="A12695" s="32">
        <v>12693</v>
      </c>
      <c r="B12695" s="32">
        <v>19</v>
      </c>
      <c r="C12695" s="32">
        <v>778</v>
      </c>
      <c r="D12695" s="37">
        <v>42768</v>
      </c>
      <c r="E12695" s="32" t="b">
        <v>1</v>
      </c>
      <c r="F12695" s="38" t="s">
        <v>37</v>
      </c>
      <c r="G12695" s="38" t="s">
        <v>41</v>
      </c>
      <c r="H12695" s="38" t="s">
        <v>49</v>
      </c>
      <c r="I12695" s="38" t="s">
        <v>44</v>
      </c>
      <c r="J12695" s="38" t="s">
        <v>40</v>
      </c>
      <c r="K12695" s="39">
        <v>574.64</v>
      </c>
      <c r="L12695" s="39">
        <v>459.71</v>
      </c>
      <c r="M12695" s="37">
        <v>40784</v>
      </c>
      <c r="N12695" s="39">
        <f t="shared" ref="N12695" si="4707">K12695-L12695</f>
        <v>114.93</v>
      </c>
      <c r="O12695" s="63">
        <f>K12695/L12695</f>
        <v>1.2500054382110461</v>
      </c>
    </row>
    <row r="12696" spans="1:15" s="32" customFormat="1" ht="15.75" hidden="1" customHeight="1">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5" s="32" customFormat="1" ht="15.75" hidden="1" customHeight="1">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5" s="32" customFormat="1" ht="15.75" customHeight="1">
      <c r="A12698" s="32">
        <v>12696</v>
      </c>
      <c r="B12698" s="32">
        <v>50</v>
      </c>
      <c r="C12698" s="32">
        <v>3043</v>
      </c>
      <c r="D12698" s="37">
        <v>42985</v>
      </c>
      <c r="E12698" s="32" t="b">
        <v>1</v>
      </c>
      <c r="F12698" s="38" t="s">
        <v>37</v>
      </c>
      <c r="G12698" s="38" t="s">
        <v>48</v>
      </c>
      <c r="H12698" s="38" t="s">
        <v>39</v>
      </c>
      <c r="I12698" s="38" t="s">
        <v>40</v>
      </c>
      <c r="J12698" s="38" t="s">
        <v>51</v>
      </c>
      <c r="K12698" s="39">
        <v>175.89</v>
      </c>
      <c r="L12698" s="39">
        <v>131.91999999999999</v>
      </c>
      <c r="M12698" s="37">
        <v>41009</v>
      </c>
      <c r="N12698" s="39">
        <f t="shared" ref="N12698" si="4708">K12698-L12698</f>
        <v>43.97</v>
      </c>
      <c r="O12698" s="63">
        <f>K12698/L12698</f>
        <v>1.3333080654942389</v>
      </c>
    </row>
    <row r="12699" spans="1:15" s="32" customFormat="1" ht="15.75" hidden="1" customHeight="1">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5" s="32" customFormat="1" ht="15.75" customHeight="1">
      <c r="A12700" s="32">
        <v>12698</v>
      </c>
      <c r="B12700" s="32">
        <v>36</v>
      </c>
      <c r="C12700" s="32">
        <v>1755</v>
      </c>
      <c r="D12700" s="37">
        <v>42998</v>
      </c>
      <c r="E12700" s="32" t="b">
        <v>1</v>
      </c>
      <c r="F12700" s="38" t="s">
        <v>37</v>
      </c>
      <c r="G12700" s="38" t="s">
        <v>38</v>
      </c>
      <c r="H12700" s="38" t="s">
        <v>39</v>
      </c>
      <c r="I12700" s="38" t="s">
        <v>44</v>
      </c>
      <c r="J12700" s="38" t="s">
        <v>40</v>
      </c>
      <c r="K12700" s="39">
        <v>945.04</v>
      </c>
      <c r="L12700" s="39">
        <v>507.58</v>
      </c>
      <c r="M12700" s="37">
        <v>35052</v>
      </c>
      <c r="N12700" s="39">
        <f t="shared" ref="N12700:N12701" si="4709">K12700-L12700</f>
        <v>437.46</v>
      </c>
      <c r="O12700" s="63">
        <f t="shared" ref="O12700:O12701" si="4710">K12700/L12700</f>
        <v>1.8618542889790772</v>
      </c>
    </row>
    <row r="12701" spans="1:15" s="32" customFormat="1" ht="15.75" customHeight="1">
      <c r="A12701" s="32">
        <v>12699</v>
      </c>
      <c r="B12701" s="32">
        <v>82</v>
      </c>
      <c r="C12701" s="32">
        <v>333</v>
      </c>
      <c r="D12701" s="37">
        <v>42912</v>
      </c>
      <c r="E12701" s="32" t="b">
        <v>1</v>
      </c>
      <c r="F12701" s="38" t="s">
        <v>37</v>
      </c>
      <c r="G12701" s="38" t="s">
        <v>45</v>
      </c>
      <c r="H12701" s="38" t="s">
        <v>39</v>
      </c>
      <c r="I12701" s="38" t="s">
        <v>50</v>
      </c>
      <c r="J12701" s="38" t="s">
        <v>40</v>
      </c>
      <c r="K12701" s="39">
        <v>1148.6400000000001</v>
      </c>
      <c r="L12701" s="39">
        <v>689.18</v>
      </c>
      <c r="M12701" s="37">
        <v>35667</v>
      </c>
      <c r="N12701" s="39">
        <f t="shared" si="4709"/>
        <v>459.46000000000015</v>
      </c>
      <c r="O12701" s="63">
        <f t="shared" si="4710"/>
        <v>1.6666763399982591</v>
      </c>
    </row>
    <row r="12702" spans="1:15" s="32" customFormat="1" ht="15.75" hidden="1" customHeight="1">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5" s="32" customFormat="1" ht="15.75" hidden="1" customHeight="1">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5" s="32" customFormat="1" ht="15.75" customHeight="1">
      <c r="A12704" s="32">
        <v>12702</v>
      </c>
      <c r="B12704" s="32">
        <v>0</v>
      </c>
      <c r="C12704" s="32">
        <v>2971</v>
      </c>
      <c r="D12704" s="37">
        <v>43072</v>
      </c>
      <c r="E12704" s="32" t="b">
        <v>1</v>
      </c>
      <c r="F12704" s="38" t="s">
        <v>37</v>
      </c>
      <c r="G12704" s="38" t="s">
        <v>43</v>
      </c>
      <c r="H12704" s="38" t="s">
        <v>39</v>
      </c>
      <c r="I12704" s="38" t="s">
        <v>50</v>
      </c>
      <c r="J12704" s="38" t="s">
        <v>40</v>
      </c>
      <c r="K12704" s="39">
        <v>227.88</v>
      </c>
      <c r="L12704" s="39">
        <v>136.72999999999999</v>
      </c>
      <c r="M12704" s="37">
        <v>38216</v>
      </c>
      <c r="N12704" s="39">
        <f t="shared" ref="N12704:N12705" si="4711">K12704-L12704</f>
        <v>91.15</v>
      </c>
      <c r="O12704" s="63">
        <f t="shared" ref="O12704:O12705" si="4712">K12704/L12704</f>
        <v>1.6666422877203249</v>
      </c>
    </row>
    <row r="12705" spans="1:15" s="32" customFormat="1" ht="15.75" customHeight="1">
      <c r="A12705" s="32">
        <v>12703</v>
      </c>
      <c r="B12705" s="32">
        <v>54</v>
      </c>
      <c r="C12705" s="32">
        <v>368</v>
      </c>
      <c r="D12705" s="37">
        <v>42768</v>
      </c>
      <c r="E12705" s="32" t="b">
        <v>1</v>
      </c>
      <c r="F12705" s="38" t="s">
        <v>37</v>
      </c>
      <c r="G12705" s="38" t="s">
        <v>48</v>
      </c>
      <c r="H12705" s="38" t="s">
        <v>39</v>
      </c>
      <c r="I12705" s="38" t="s">
        <v>40</v>
      </c>
      <c r="J12705" s="38" t="s">
        <v>40</v>
      </c>
      <c r="K12705" s="39">
        <v>1807.45</v>
      </c>
      <c r="L12705" s="39">
        <v>778.69</v>
      </c>
      <c r="M12705" s="37">
        <v>42145</v>
      </c>
      <c r="N12705" s="39">
        <f t="shared" si="4711"/>
        <v>1028.76</v>
      </c>
      <c r="O12705" s="63">
        <f t="shared" si="4712"/>
        <v>2.3211419178363659</v>
      </c>
    </row>
    <row r="12706" spans="1:15" s="32" customFormat="1" ht="15.75" hidden="1" customHeight="1">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5" s="32" customFormat="1" ht="15.75" customHeight="1">
      <c r="A12707" s="32">
        <v>12705</v>
      </c>
      <c r="B12707" s="32">
        <v>4</v>
      </c>
      <c r="C12707" s="32">
        <v>1415</v>
      </c>
      <c r="D12707" s="37">
        <v>43042</v>
      </c>
      <c r="E12707" s="32" t="b">
        <v>1</v>
      </c>
      <c r="F12707" s="38" t="s">
        <v>37</v>
      </c>
      <c r="G12707" s="38" t="s">
        <v>38</v>
      </c>
      <c r="H12707" s="38" t="s">
        <v>39</v>
      </c>
      <c r="I12707" s="38" t="s">
        <v>40</v>
      </c>
      <c r="J12707" s="38" t="s">
        <v>40</v>
      </c>
      <c r="K12707" s="39">
        <v>1483.2</v>
      </c>
      <c r="L12707" s="39">
        <v>99.59</v>
      </c>
      <c r="M12707" s="37">
        <v>34996</v>
      </c>
      <c r="N12707" s="39">
        <f t="shared" ref="N12707" si="4713">K12707-L12707</f>
        <v>1383.6100000000001</v>
      </c>
      <c r="O12707" s="63">
        <f>K12707/L12707</f>
        <v>14.893061552364696</v>
      </c>
    </row>
    <row r="12708" spans="1:15" s="32" customFormat="1" ht="15.75" hidden="1" customHeight="1">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5" s="32" customFormat="1" ht="15.75" hidden="1" customHeight="1">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5" s="32" customFormat="1" ht="15.75" customHeight="1">
      <c r="A12710" s="32">
        <v>12708</v>
      </c>
      <c r="B12710" s="32">
        <v>25</v>
      </c>
      <c r="C12710" s="32">
        <v>357</v>
      </c>
      <c r="D12710" s="37">
        <v>42856</v>
      </c>
      <c r="E12710" s="32" t="b">
        <v>1</v>
      </c>
      <c r="F12710" s="38" t="s">
        <v>37</v>
      </c>
      <c r="G12710" s="38" t="s">
        <v>46</v>
      </c>
      <c r="H12710" s="38" t="s">
        <v>47</v>
      </c>
      <c r="I12710" s="38" t="s">
        <v>40</v>
      </c>
      <c r="J12710" s="38" t="s">
        <v>40</v>
      </c>
      <c r="K12710" s="39">
        <v>1538.99</v>
      </c>
      <c r="L12710" s="39">
        <v>829.65</v>
      </c>
      <c r="M12710" s="37">
        <v>42404</v>
      </c>
      <c r="N12710" s="39">
        <f t="shared" ref="N12710:N12711" si="4714">K12710-L12710</f>
        <v>709.34</v>
      </c>
      <c r="O12710" s="63">
        <f t="shared" ref="O12710:O12711" si="4715">K12710/L12710</f>
        <v>1.8549870427288617</v>
      </c>
    </row>
    <row r="12711" spans="1:15" s="32" customFormat="1" ht="15.75" customHeight="1">
      <c r="A12711" s="32">
        <v>12709</v>
      </c>
      <c r="B12711" s="32">
        <v>12</v>
      </c>
      <c r="C12711" s="32">
        <v>3246</v>
      </c>
      <c r="D12711" s="37">
        <v>43000</v>
      </c>
      <c r="E12711" s="32" t="b">
        <v>1</v>
      </c>
      <c r="F12711" s="38" t="s">
        <v>37</v>
      </c>
      <c r="G12711" s="38" t="s">
        <v>48</v>
      </c>
      <c r="H12711" s="38" t="s">
        <v>39</v>
      </c>
      <c r="I12711" s="38" t="s">
        <v>40</v>
      </c>
      <c r="J12711" s="38" t="s">
        <v>40</v>
      </c>
      <c r="K12711" s="39">
        <v>1231.1500000000001</v>
      </c>
      <c r="L12711" s="39">
        <v>161.6</v>
      </c>
      <c r="M12711" s="37">
        <v>35378</v>
      </c>
      <c r="N12711" s="39">
        <f t="shared" si="4714"/>
        <v>1069.5500000000002</v>
      </c>
      <c r="O12711" s="63">
        <f t="shared" si="4715"/>
        <v>7.6185024752475252</v>
      </c>
    </row>
    <row r="12712" spans="1:15" s="32" customFormat="1" ht="15.75" hidden="1" customHeight="1">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5" s="32" customFormat="1" ht="15.75" hidden="1" customHeight="1">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5" s="32" customFormat="1" ht="15.75" customHeight="1">
      <c r="A12714" s="32">
        <v>12712</v>
      </c>
      <c r="B12714" s="32">
        <v>17</v>
      </c>
      <c r="C12714" s="32">
        <v>250</v>
      </c>
      <c r="D12714" s="37">
        <v>42991</v>
      </c>
      <c r="E12714" s="32" t="b">
        <v>1</v>
      </c>
      <c r="F12714" s="38" t="s">
        <v>37</v>
      </c>
      <c r="G12714" s="38" t="s">
        <v>38</v>
      </c>
      <c r="H12714" s="38" t="s">
        <v>39</v>
      </c>
      <c r="I12714" s="38" t="s">
        <v>50</v>
      </c>
      <c r="J12714" s="38" t="s">
        <v>40</v>
      </c>
      <c r="K12714" s="39">
        <v>1024.6600000000001</v>
      </c>
      <c r="L12714" s="39">
        <v>614.79999999999995</v>
      </c>
      <c r="M12714" s="37">
        <v>41345</v>
      </c>
      <c r="N12714" s="39">
        <f t="shared" ref="N12714" si="4716">K12714-L12714</f>
        <v>409.86000000000013</v>
      </c>
      <c r="O12714" s="63">
        <f>K12714/L12714</f>
        <v>1.6666558230318806</v>
      </c>
    </row>
    <row r="12715" spans="1:15" s="32" customFormat="1" ht="15.75" hidden="1" customHeight="1">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5" s="32" customFormat="1" ht="15.75" hidden="1" customHeight="1">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5" s="32" customFormat="1" ht="15.75" hidden="1" customHeight="1">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5" s="32" customFormat="1" ht="15.75" hidden="1" customHeight="1">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5" s="32" customFormat="1" ht="15.75" customHeight="1">
      <c r="A12719" s="32">
        <v>12717</v>
      </c>
      <c r="B12719" s="32">
        <v>90</v>
      </c>
      <c r="C12719" s="32">
        <v>2516</v>
      </c>
      <c r="D12719" s="37">
        <v>42766</v>
      </c>
      <c r="E12719" s="32" t="b">
        <v>1</v>
      </c>
      <c r="F12719" s="38" t="s">
        <v>37</v>
      </c>
      <c r="G12719" s="38" t="s">
        <v>45</v>
      </c>
      <c r="H12719" s="38" t="s">
        <v>39</v>
      </c>
      <c r="I12719" s="38" t="s">
        <v>44</v>
      </c>
      <c r="J12719" s="38" t="s">
        <v>40</v>
      </c>
      <c r="K12719" s="39">
        <v>363.01</v>
      </c>
      <c r="L12719" s="39">
        <v>290.41000000000003</v>
      </c>
      <c r="M12719" s="37">
        <v>38482</v>
      </c>
      <c r="N12719" s="39">
        <f t="shared" ref="N12719:N12720" si="4717">K12719-L12719</f>
        <v>72.599999999999966</v>
      </c>
      <c r="O12719" s="63">
        <f t="shared" ref="O12719:O12720" si="4718">K12719/L12719</f>
        <v>1.2499913914810095</v>
      </c>
    </row>
    <row r="12720" spans="1:15" s="32" customFormat="1" ht="15.75" customHeight="1">
      <c r="A12720" s="32">
        <v>12718</v>
      </c>
      <c r="B12720" s="32">
        <v>30</v>
      </c>
      <c r="C12720" s="32">
        <v>117</v>
      </c>
      <c r="D12720" s="37">
        <v>42837</v>
      </c>
      <c r="E12720" s="32" t="b">
        <v>1</v>
      </c>
      <c r="F12720" s="38" t="s">
        <v>37</v>
      </c>
      <c r="G12720" s="38" t="s">
        <v>38</v>
      </c>
      <c r="H12720" s="38" t="s">
        <v>39</v>
      </c>
      <c r="I12720" s="38" t="s">
        <v>50</v>
      </c>
      <c r="J12720" s="38" t="s">
        <v>40</v>
      </c>
      <c r="K12720" s="39">
        <v>748.17</v>
      </c>
      <c r="L12720" s="39">
        <v>448.9</v>
      </c>
      <c r="M12720" s="37">
        <v>42105</v>
      </c>
      <c r="N12720" s="39">
        <f t="shared" si="4717"/>
        <v>299.27</v>
      </c>
      <c r="O12720" s="63">
        <f t="shared" si="4718"/>
        <v>1.6666740922254399</v>
      </c>
    </row>
    <row r="12721" spans="1:15" s="32" customFormat="1" ht="15.75" hidden="1" customHeight="1">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5" s="32" customFormat="1" ht="15.75" customHeight="1">
      <c r="A12722" s="32">
        <v>12720</v>
      </c>
      <c r="B12722" s="32">
        <v>37</v>
      </c>
      <c r="C12722" s="32">
        <v>3130</v>
      </c>
      <c r="D12722" s="37">
        <v>42997</v>
      </c>
      <c r="E12722" s="32" t="b">
        <v>1</v>
      </c>
      <c r="F12722" s="38" t="s">
        <v>37</v>
      </c>
      <c r="G12722" s="38" t="s">
        <v>43</v>
      </c>
      <c r="H12722" s="38" t="s">
        <v>39</v>
      </c>
      <c r="I12722" s="38" t="s">
        <v>44</v>
      </c>
      <c r="J12722" s="38" t="s">
        <v>40</v>
      </c>
      <c r="K12722" s="39">
        <v>1793.43</v>
      </c>
      <c r="L12722" s="39">
        <v>248.82</v>
      </c>
      <c r="M12722" s="37">
        <v>36361</v>
      </c>
      <c r="N12722" s="39">
        <f t="shared" ref="N12722" si="4719">K12722-L12722</f>
        <v>1544.6100000000001</v>
      </c>
      <c r="O12722" s="63">
        <f>K12722/L12722</f>
        <v>7.2077405353267423</v>
      </c>
    </row>
    <row r="12723" spans="1:15" s="32" customFormat="1" ht="15.75" hidden="1" customHeight="1">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5" s="32" customFormat="1" ht="15.75" customHeight="1">
      <c r="A12724" s="32">
        <v>12722</v>
      </c>
      <c r="B12724" s="32">
        <v>7</v>
      </c>
      <c r="C12724" s="32">
        <v>2153</v>
      </c>
      <c r="D12724" s="37">
        <v>42960</v>
      </c>
      <c r="E12724" s="32" t="b">
        <v>1</v>
      </c>
      <c r="F12724" s="38" t="s">
        <v>37</v>
      </c>
      <c r="G12724" s="38" t="s">
        <v>41</v>
      </c>
      <c r="H12724" s="38" t="s">
        <v>47</v>
      </c>
      <c r="I12724" s="38" t="s">
        <v>44</v>
      </c>
      <c r="J12724" s="38" t="s">
        <v>40</v>
      </c>
      <c r="K12724" s="39">
        <v>980.37</v>
      </c>
      <c r="L12724" s="39">
        <v>234.43</v>
      </c>
      <c r="M12724" s="37">
        <v>38258</v>
      </c>
      <c r="N12724" s="39">
        <f t="shared" ref="N12724:N12725" si="4720">K12724-L12724</f>
        <v>745.94</v>
      </c>
      <c r="O12724" s="63">
        <f t="shared" ref="O12724:O12725" si="4721">K12724/L12724</f>
        <v>4.1819306402764154</v>
      </c>
    </row>
    <row r="12725" spans="1:15" s="32" customFormat="1" ht="15.75" customHeight="1">
      <c r="A12725" s="32">
        <v>12723</v>
      </c>
      <c r="B12725" s="32">
        <v>0</v>
      </c>
      <c r="C12725" s="32">
        <v>3293</v>
      </c>
      <c r="D12725" s="37">
        <v>42911</v>
      </c>
      <c r="E12725" s="32" t="b">
        <v>1</v>
      </c>
      <c r="F12725" s="38" t="s">
        <v>37</v>
      </c>
      <c r="G12725" s="38" t="s">
        <v>43</v>
      </c>
      <c r="H12725" s="38" t="s">
        <v>47</v>
      </c>
      <c r="I12725" s="38" t="s">
        <v>50</v>
      </c>
      <c r="J12725" s="38" t="s">
        <v>42</v>
      </c>
      <c r="K12725" s="39">
        <v>12.01</v>
      </c>
      <c r="L12725" s="39">
        <v>7.21</v>
      </c>
      <c r="M12725" s="37">
        <v>39880</v>
      </c>
      <c r="N12725" s="39">
        <f t="shared" si="4720"/>
        <v>4.8</v>
      </c>
      <c r="O12725" s="63">
        <f t="shared" si="4721"/>
        <v>1.6657420249653259</v>
      </c>
    </row>
    <row r="12726" spans="1:15" s="32" customFormat="1" ht="15.75" hidden="1" customHeight="1">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5" s="32" customFormat="1" ht="15.75" customHeight="1">
      <c r="A12727" s="32">
        <v>12725</v>
      </c>
      <c r="B12727" s="32">
        <v>2</v>
      </c>
      <c r="C12727" s="32">
        <v>378</v>
      </c>
      <c r="D12727" s="37">
        <v>42959</v>
      </c>
      <c r="E12727" s="32" t="b">
        <v>1</v>
      </c>
      <c r="F12727" s="38" t="s">
        <v>37</v>
      </c>
      <c r="G12727" s="38" t="s">
        <v>38</v>
      </c>
      <c r="H12727" s="38" t="s">
        <v>39</v>
      </c>
      <c r="I12727" s="38" t="s">
        <v>40</v>
      </c>
      <c r="J12727" s="38" t="s">
        <v>40</v>
      </c>
      <c r="K12727" s="39">
        <v>71.489999999999995</v>
      </c>
      <c r="L12727" s="39">
        <v>53.62</v>
      </c>
      <c r="M12727" s="37">
        <v>41245</v>
      </c>
      <c r="N12727" s="39">
        <f t="shared" ref="N12727" si="4722">K12727-L12727</f>
        <v>17.869999999999997</v>
      </c>
      <c r="O12727" s="63">
        <f>K12727/L12727</f>
        <v>1.3332711674748228</v>
      </c>
    </row>
    <row r="12728" spans="1:15" s="32" customFormat="1" ht="15.75" hidden="1" customHeight="1">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5" s="32" customFormat="1" ht="15.75" customHeight="1">
      <c r="A12729" s="32">
        <v>12727</v>
      </c>
      <c r="B12729" s="32">
        <v>73</v>
      </c>
      <c r="C12729" s="32">
        <v>2113</v>
      </c>
      <c r="D12729" s="37">
        <v>43066</v>
      </c>
      <c r="E12729" s="32" t="b">
        <v>1</v>
      </c>
      <c r="F12729" s="38" t="s">
        <v>37</v>
      </c>
      <c r="G12729" s="38" t="s">
        <v>38</v>
      </c>
      <c r="H12729" s="38" t="s">
        <v>39</v>
      </c>
      <c r="I12729" s="38" t="s">
        <v>40</v>
      </c>
      <c r="J12729" s="38" t="s">
        <v>40</v>
      </c>
      <c r="K12729" s="39">
        <v>1945.43</v>
      </c>
      <c r="L12729" s="39">
        <v>333.18</v>
      </c>
      <c r="M12729" s="37">
        <v>37499</v>
      </c>
      <c r="N12729" s="39">
        <f t="shared" ref="N12729:N12732" si="4723">K12729-L12729</f>
        <v>1612.25</v>
      </c>
      <c r="O12729" s="63">
        <f t="shared" ref="O12729:O12732" si="4724">K12729/L12729</f>
        <v>5.8389759289273062</v>
      </c>
    </row>
    <row r="12730" spans="1:15" s="32" customFormat="1" ht="15.75" customHeight="1">
      <c r="A12730" s="32">
        <v>12728</v>
      </c>
      <c r="B12730" s="32">
        <v>94</v>
      </c>
      <c r="C12730" s="32">
        <v>3403</v>
      </c>
      <c r="D12730" s="37">
        <v>42966</v>
      </c>
      <c r="E12730" s="32" t="b">
        <v>1</v>
      </c>
      <c r="F12730" s="38" t="s">
        <v>37</v>
      </c>
      <c r="G12730" s="38" t="s">
        <v>46</v>
      </c>
      <c r="H12730" s="38" t="s">
        <v>39</v>
      </c>
      <c r="I12730" s="38" t="s">
        <v>40</v>
      </c>
      <c r="J12730" s="38" t="s">
        <v>42</v>
      </c>
      <c r="K12730" s="39">
        <v>1635.3</v>
      </c>
      <c r="L12730" s="39">
        <v>993.66</v>
      </c>
      <c r="M12730" s="37">
        <v>41434</v>
      </c>
      <c r="N12730" s="39">
        <f t="shared" si="4723"/>
        <v>641.64</v>
      </c>
      <c r="O12730" s="63">
        <f t="shared" si="4724"/>
        <v>1.6457339532636919</v>
      </c>
    </row>
    <row r="12731" spans="1:15" s="32" customFormat="1" ht="15.75" customHeight="1">
      <c r="A12731" s="32">
        <v>12729</v>
      </c>
      <c r="B12731" s="32">
        <v>52</v>
      </c>
      <c r="C12731" s="32">
        <v>647</v>
      </c>
      <c r="D12731" s="37">
        <v>43057</v>
      </c>
      <c r="E12731" s="32" t="b">
        <v>1</v>
      </c>
      <c r="F12731" s="38" t="s">
        <v>37</v>
      </c>
      <c r="G12731" s="38" t="s">
        <v>43</v>
      </c>
      <c r="H12731" s="38" t="s">
        <v>47</v>
      </c>
      <c r="I12731" s="38" t="s">
        <v>40</v>
      </c>
      <c r="J12731" s="38" t="s">
        <v>40</v>
      </c>
      <c r="K12731" s="39">
        <v>1280.28</v>
      </c>
      <c r="L12731" s="39">
        <v>829.51</v>
      </c>
      <c r="M12731" s="37">
        <v>42218</v>
      </c>
      <c r="N12731" s="39">
        <f t="shared" si="4723"/>
        <v>450.77</v>
      </c>
      <c r="O12731" s="63">
        <f t="shared" si="4724"/>
        <v>1.5434171981049052</v>
      </c>
    </row>
    <row r="12732" spans="1:15" s="32" customFormat="1" ht="15.75" customHeight="1">
      <c r="A12732" s="32">
        <v>12730</v>
      </c>
      <c r="B12732" s="32">
        <v>4</v>
      </c>
      <c r="C12732" s="32">
        <v>115</v>
      </c>
      <c r="D12732" s="37">
        <v>42781</v>
      </c>
      <c r="E12732" s="32" t="b">
        <v>1</v>
      </c>
      <c r="F12732" s="38" t="s">
        <v>37</v>
      </c>
      <c r="G12732" s="38" t="s">
        <v>46</v>
      </c>
      <c r="H12732" s="38" t="s">
        <v>39</v>
      </c>
      <c r="I12732" s="38" t="s">
        <v>50</v>
      </c>
      <c r="J12732" s="38" t="s">
        <v>40</v>
      </c>
      <c r="K12732" s="39">
        <v>1129.1300000000001</v>
      </c>
      <c r="L12732" s="39">
        <v>677.48</v>
      </c>
      <c r="M12732" s="37">
        <v>38573</v>
      </c>
      <c r="N12732" s="39">
        <f t="shared" si="4723"/>
        <v>451.65000000000009</v>
      </c>
      <c r="O12732" s="63">
        <f t="shared" si="4724"/>
        <v>1.6666617464722207</v>
      </c>
    </row>
    <row r="12733" spans="1:15" s="32" customFormat="1" ht="15.75" hidden="1" customHeight="1">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5" s="32" customFormat="1" ht="15.75" customHeight="1">
      <c r="A12734" s="32">
        <v>12732</v>
      </c>
      <c r="B12734" s="32">
        <v>71</v>
      </c>
      <c r="C12734" s="32">
        <v>2289</v>
      </c>
      <c r="D12734" s="37">
        <v>42886</v>
      </c>
      <c r="E12734" s="32" t="b">
        <v>1</v>
      </c>
      <c r="F12734" s="38" t="s">
        <v>37</v>
      </c>
      <c r="G12734" s="38" t="s">
        <v>38</v>
      </c>
      <c r="H12734" s="38" t="s">
        <v>39</v>
      </c>
      <c r="I12734" s="38" t="s">
        <v>50</v>
      </c>
      <c r="J12734" s="38" t="s">
        <v>42</v>
      </c>
      <c r="K12734" s="39">
        <v>1842.92</v>
      </c>
      <c r="L12734" s="39">
        <v>1105.75</v>
      </c>
      <c r="M12734" s="37">
        <v>41922</v>
      </c>
      <c r="N12734" s="39">
        <f t="shared" ref="N12734" si="4725">K12734-L12734</f>
        <v>737.17000000000007</v>
      </c>
      <c r="O12734" s="63">
        <f>K12734/L12734</f>
        <v>1.6666696812118473</v>
      </c>
    </row>
    <row r="12735" spans="1:15" s="32" customFormat="1" ht="15.75" hidden="1" customHeight="1">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5" s="32" customFormat="1" ht="15.75" customHeight="1">
      <c r="A12736" s="32">
        <v>12734</v>
      </c>
      <c r="B12736" s="32">
        <v>58</v>
      </c>
      <c r="C12736" s="32">
        <v>3141</v>
      </c>
      <c r="D12736" s="37">
        <v>42803</v>
      </c>
      <c r="E12736" s="32" t="b">
        <v>1</v>
      </c>
      <c r="F12736" s="38" t="s">
        <v>37</v>
      </c>
      <c r="G12736" s="38" t="s">
        <v>43</v>
      </c>
      <c r="H12736" s="38" t="s">
        <v>39</v>
      </c>
      <c r="I12736" s="38" t="s">
        <v>40</v>
      </c>
      <c r="J12736" s="38" t="s">
        <v>40</v>
      </c>
      <c r="K12736" s="39">
        <v>912.52</v>
      </c>
      <c r="L12736" s="39">
        <v>141.4</v>
      </c>
      <c r="M12736" s="37">
        <v>40779</v>
      </c>
      <c r="N12736" s="39">
        <f t="shared" ref="N12736:N12738" si="4726">K12736-L12736</f>
        <v>771.12</v>
      </c>
      <c r="O12736" s="63">
        <f t="shared" ref="O12736:O12738" si="4727">K12736/L12736</f>
        <v>6.453465346534653</v>
      </c>
    </row>
    <row r="12737" spans="1:15" s="32" customFormat="1" ht="15.75" customHeight="1">
      <c r="A12737" s="32">
        <v>12735</v>
      </c>
      <c r="B12737" s="32">
        <v>45</v>
      </c>
      <c r="C12737" s="32">
        <v>742</v>
      </c>
      <c r="D12737" s="37">
        <v>43089</v>
      </c>
      <c r="E12737" s="32" t="b">
        <v>1</v>
      </c>
      <c r="F12737" s="38" t="s">
        <v>37</v>
      </c>
      <c r="G12737" s="38" t="s">
        <v>38</v>
      </c>
      <c r="H12737" s="38" t="s">
        <v>39</v>
      </c>
      <c r="I12737" s="38" t="s">
        <v>40</v>
      </c>
      <c r="J12737" s="38" t="s">
        <v>40</v>
      </c>
      <c r="K12737" s="39">
        <v>441.49</v>
      </c>
      <c r="L12737" s="39">
        <v>84.99</v>
      </c>
      <c r="M12737" s="37">
        <v>34071</v>
      </c>
      <c r="N12737" s="39">
        <f t="shared" si="4726"/>
        <v>356.5</v>
      </c>
      <c r="O12737" s="63">
        <f t="shared" si="4727"/>
        <v>5.1946111307212615</v>
      </c>
    </row>
    <row r="12738" spans="1:15" s="32" customFormat="1" ht="15.75" customHeight="1">
      <c r="A12738" s="32">
        <v>12736</v>
      </c>
      <c r="B12738" s="32">
        <v>9</v>
      </c>
      <c r="C12738" s="32">
        <v>1936</v>
      </c>
      <c r="D12738" s="37">
        <v>42738</v>
      </c>
      <c r="E12738" s="32" t="b">
        <v>1</v>
      </c>
      <c r="F12738" s="38" t="s">
        <v>37</v>
      </c>
      <c r="G12738" s="38" t="s">
        <v>43</v>
      </c>
      <c r="H12738" s="38" t="s">
        <v>47</v>
      </c>
      <c r="I12738" s="38" t="s">
        <v>40</v>
      </c>
      <c r="J12738" s="38" t="s">
        <v>40</v>
      </c>
      <c r="K12738" s="39">
        <v>742.54</v>
      </c>
      <c r="L12738" s="39">
        <v>667.4</v>
      </c>
      <c r="M12738" s="37">
        <v>38216</v>
      </c>
      <c r="N12738" s="39">
        <f t="shared" si="4726"/>
        <v>75.139999999999986</v>
      </c>
      <c r="O12738" s="63">
        <f t="shared" si="4727"/>
        <v>1.1125861552292478</v>
      </c>
    </row>
    <row r="12739" spans="1:15" s="32" customFormat="1" ht="15.75" hidden="1" customHeight="1">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5" s="32" customFormat="1" ht="15.75" hidden="1" customHeight="1">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5" s="32" customFormat="1" ht="15.75" customHeight="1">
      <c r="A12741" s="32">
        <v>12739</v>
      </c>
      <c r="B12741" s="32">
        <v>29</v>
      </c>
      <c r="C12741" s="32">
        <v>1070</v>
      </c>
      <c r="D12741" s="37">
        <v>43040</v>
      </c>
      <c r="E12741" s="32" t="b">
        <v>1</v>
      </c>
      <c r="F12741" s="38" t="s">
        <v>37</v>
      </c>
      <c r="G12741" s="38" t="s">
        <v>45</v>
      </c>
      <c r="H12741" s="38" t="s">
        <v>47</v>
      </c>
      <c r="I12741" s="38" t="s">
        <v>40</v>
      </c>
      <c r="J12741" s="38" t="s">
        <v>40</v>
      </c>
      <c r="K12741" s="39">
        <v>543.39</v>
      </c>
      <c r="L12741" s="39">
        <v>407.54</v>
      </c>
      <c r="M12741" s="37">
        <v>42696</v>
      </c>
      <c r="N12741" s="39">
        <f t="shared" ref="N12741" si="4728">K12741-L12741</f>
        <v>135.84999999999997</v>
      </c>
      <c r="O12741" s="63">
        <f>K12741/L12741</f>
        <v>1.3333415124895716</v>
      </c>
    </row>
    <row r="12742" spans="1:15" s="32" customFormat="1" ht="15.75" hidden="1" customHeight="1">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5" s="32" customFormat="1" ht="15.75" customHeight="1">
      <c r="A12743" s="32">
        <v>12741</v>
      </c>
      <c r="B12743" s="32">
        <v>36</v>
      </c>
      <c r="C12743" s="32">
        <v>615</v>
      </c>
      <c r="D12743" s="37">
        <v>43033</v>
      </c>
      <c r="E12743" s="32" t="b">
        <v>1</v>
      </c>
      <c r="F12743" s="38" t="s">
        <v>37</v>
      </c>
      <c r="G12743" s="38" t="s">
        <v>38</v>
      </c>
      <c r="H12743" s="38" t="s">
        <v>39</v>
      </c>
      <c r="I12743" s="38" t="s">
        <v>44</v>
      </c>
      <c r="J12743" s="38" t="s">
        <v>40</v>
      </c>
      <c r="K12743" s="39">
        <v>945.04</v>
      </c>
      <c r="L12743" s="39">
        <v>507.58</v>
      </c>
      <c r="M12743" s="37">
        <v>35052</v>
      </c>
      <c r="N12743" s="39">
        <f t="shared" ref="N12743:N12744" si="4729">K12743-L12743</f>
        <v>437.46</v>
      </c>
      <c r="O12743" s="63">
        <f t="shared" ref="O12743:O12744" si="4730">K12743/L12743</f>
        <v>1.8618542889790772</v>
      </c>
    </row>
    <row r="12744" spans="1:15" s="32" customFormat="1" ht="15.75" customHeight="1">
      <c r="A12744" s="32">
        <v>12742</v>
      </c>
      <c r="B12744" s="32">
        <v>57</v>
      </c>
      <c r="C12744" s="32">
        <v>195</v>
      </c>
      <c r="D12744" s="37">
        <v>43057</v>
      </c>
      <c r="E12744" s="32" t="b">
        <v>1</v>
      </c>
      <c r="F12744" s="38" t="s">
        <v>37</v>
      </c>
      <c r="G12744" s="38" t="s">
        <v>48</v>
      </c>
      <c r="H12744" s="38" t="s">
        <v>52</v>
      </c>
      <c r="I12744" s="38" t="s">
        <v>40</v>
      </c>
      <c r="J12744" s="38" t="s">
        <v>42</v>
      </c>
      <c r="K12744" s="39">
        <v>1890.39</v>
      </c>
      <c r="L12744" s="39">
        <v>260.14</v>
      </c>
      <c r="M12744" s="37">
        <v>34586</v>
      </c>
      <c r="N12744" s="39">
        <f t="shared" si="4729"/>
        <v>1630.25</v>
      </c>
      <c r="O12744" s="63">
        <f t="shared" si="4730"/>
        <v>7.2668178673022226</v>
      </c>
    </row>
    <row r="12745" spans="1:15" s="32" customFormat="1" ht="15.75" hidden="1" customHeight="1">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5" s="32" customFormat="1" ht="15.75" customHeight="1">
      <c r="A12746" s="32">
        <v>12744</v>
      </c>
      <c r="B12746" s="32">
        <v>16</v>
      </c>
      <c r="C12746" s="32">
        <v>3319</v>
      </c>
      <c r="D12746" s="37">
        <v>42862</v>
      </c>
      <c r="E12746" s="32" t="b">
        <v>1</v>
      </c>
      <c r="F12746" s="38" t="s">
        <v>37</v>
      </c>
      <c r="G12746" s="38" t="s">
        <v>45</v>
      </c>
      <c r="H12746" s="38" t="s">
        <v>39</v>
      </c>
      <c r="I12746" s="38" t="s">
        <v>50</v>
      </c>
      <c r="J12746" s="38" t="s">
        <v>51</v>
      </c>
      <c r="K12746" s="39">
        <v>1661.92</v>
      </c>
      <c r="L12746" s="39">
        <v>1479.11</v>
      </c>
      <c r="M12746" s="37">
        <v>41345</v>
      </c>
      <c r="N12746" s="39">
        <f t="shared" ref="N12746" si="4731">K12746-L12746</f>
        <v>182.81000000000017</v>
      </c>
      <c r="O12746" s="63">
        <f>K12746/L12746</f>
        <v>1.12359459404642</v>
      </c>
    </row>
    <row r="12747" spans="1:15" s="32" customFormat="1" ht="15.75" hidden="1" customHeight="1">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5" s="32" customFormat="1" ht="15.75" hidden="1" customHeight="1">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5" s="32" customFormat="1" ht="15.75" customHeight="1">
      <c r="A12749" s="32">
        <v>12747</v>
      </c>
      <c r="B12749" s="32">
        <v>70</v>
      </c>
      <c r="C12749" s="32">
        <v>17</v>
      </c>
      <c r="D12749" s="37">
        <v>43019</v>
      </c>
      <c r="E12749" s="32" t="b">
        <v>1</v>
      </c>
      <c r="F12749" s="38" t="s">
        <v>37</v>
      </c>
      <c r="G12749" s="38" t="s">
        <v>41</v>
      </c>
      <c r="H12749" s="38" t="s">
        <v>39</v>
      </c>
      <c r="I12749" s="38" t="s">
        <v>50</v>
      </c>
      <c r="J12749" s="38" t="s">
        <v>40</v>
      </c>
      <c r="K12749" s="39">
        <v>495.72</v>
      </c>
      <c r="L12749" s="39">
        <v>297.43</v>
      </c>
      <c r="M12749" s="37">
        <v>36668</v>
      </c>
      <c r="N12749" s="39">
        <f t="shared" ref="N12749:N12750" si="4732">K12749-L12749</f>
        <v>198.29000000000002</v>
      </c>
      <c r="O12749" s="63">
        <f t="shared" ref="O12749:O12750" si="4733">K12749/L12749</f>
        <v>1.6666778737854286</v>
      </c>
    </row>
    <row r="12750" spans="1:15" s="32" customFormat="1" ht="15.75" customHeight="1">
      <c r="A12750" s="32">
        <v>12748</v>
      </c>
      <c r="B12750" s="32">
        <v>46</v>
      </c>
      <c r="C12750" s="32">
        <v>81</v>
      </c>
      <c r="D12750" s="37">
        <v>42982</v>
      </c>
      <c r="E12750" s="32" t="b">
        <v>1</v>
      </c>
      <c r="F12750" s="38" t="s">
        <v>37</v>
      </c>
      <c r="G12750" s="38" t="s">
        <v>43</v>
      </c>
      <c r="H12750" s="38" t="s">
        <v>39</v>
      </c>
      <c r="I12750" s="38" t="s">
        <v>44</v>
      </c>
      <c r="J12750" s="38" t="s">
        <v>40</v>
      </c>
      <c r="K12750" s="39">
        <v>1793.43</v>
      </c>
      <c r="L12750" s="39">
        <v>248.82</v>
      </c>
      <c r="M12750" s="37">
        <v>36361</v>
      </c>
      <c r="N12750" s="39">
        <f t="shared" si="4732"/>
        <v>1544.6100000000001</v>
      </c>
      <c r="O12750" s="63">
        <f t="shared" si="4733"/>
        <v>7.2077405353267423</v>
      </c>
    </row>
    <row r="12751" spans="1:15" s="32" customFormat="1" ht="15.75" hidden="1" customHeight="1">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5" s="32" customFormat="1" ht="15.75" hidden="1" customHeight="1">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5" s="32" customFormat="1" ht="15.75" customHeight="1">
      <c r="A12753" s="32">
        <v>12751</v>
      </c>
      <c r="B12753" s="32">
        <v>57</v>
      </c>
      <c r="C12753" s="32">
        <v>310</v>
      </c>
      <c r="D12753" s="37">
        <v>42954</v>
      </c>
      <c r="E12753" s="32" t="b">
        <v>1</v>
      </c>
      <c r="F12753" s="38" t="s">
        <v>37</v>
      </c>
      <c r="G12753" s="38" t="s">
        <v>48</v>
      </c>
      <c r="H12753" s="38" t="s">
        <v>52</v>
      </c>
      <c r="I12753" s="38" t="s">
        <v>40</v>
      </c>
      <c r="J12753" s="38" t="s">
        <v>42</v>
      </c>
      <c r="K12753" s="39">
        <v>1890.39</v>
      </c>
      <c r="L12753" s="39">
        <v>260.14</v>
      </c>
      <c r="M12753" s="37">
        <v>40779</v>
      </c>
      <c r="N12753" s="39">
        <f t="shared" ref="N12753:N12754" si="4734">K12753-L12753</f>
        <v>1630.25</v>
      </c>
      <c r="O12753" s="63">
        <f t="shared" ref="O12753:O12754" si="4735">K12753/L12753</f>
        <v>7.2668178673022226</v>
      </c>
    </row>
    <row r="12754" spans="1:15" s="32" customFormat="1" ht="15.75" customHeight="1">
      <c r="A12754" s="32">
        <v>12752</v>
      </c>
      <c r="B12754" s="32">
        <v>94</v>
      </c>
      <c r="C12754" s="32">
        <v>3057</v>
      </c>
      <c r="D12754" s="37">
        <v>42891</v>
      </c>
      <c r="E12754" s="32" t="b">
        <v>1</v>
      </c>
      <c r="F12754" s="38" t="s">
        <v>37</v>
      </c>
      <c r="G12754" s="38" t="s">
        <v>46</v>
      </c>
      <c r="H12754" s="38" t="s">
        <v>39</v>
      </c>
      <c r="I12754" s="38" t="s">
        <v>40</v>
      </c>
      <c r="J12754" s="38" t="s">
        <v>42</v>
      </c>
      <c r="K12754" s="39">
        <v>1635.3</v>
      </c>
      <c r="L12754" s="39">
        <v>993.66</v>
      </c>
      <c r="M12754" s="37">
        <v>41434</v>
      </c>
      <c r="N12754" s="39">
        <f t="shared" si="4734"/>
        <v>641.64</v>
      </c>
      <c r="O12754" s="63">
        <f t="shared" si="4735"/>
        <v>1.6457339532636919</v>
      </c>
    </row>
    <row r="12755" spans="1:15" s="32" customFormat="1" ht="15.75" hidden="1" customHeight="1">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5" s="32" customFormat="1" ht="15.75" hidden="1" customHeight="1">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5" s="32" customFormat="1" ht="15.75" hidden="1" customHeight="1">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5" s="32" customFormat="1" ht="15.75" customHeight="1">
      <c r="A12758" s="32">
        <v>12756</v>
      </c>
      <c r="B12758" s="32">
        <v>16</v>
      </c>
      <c r="C12758" s="32">
        <v>512</v>
      </c>
      <c r="D12758" s="37">
        <v>42761</v>
      </c>
      <c r="E12758" s="32" t="b">
        <v>1</v>
      </c>
      <c r="F12758" s="38" t="s">
        <v>37</v>
      </c>
      <c r="G12758" s="38" t="s">
        <v>45</v>
      </c>
      <c r="H12758" s="38" t="s">
        <v>39</v>
      </c>
      <c r="I12758" s="38" t="s">
        <v>50</v>
      </c>
      <c r="J12758" s="38" t="s">
        <v>51</v>
      </c>
      <c r="K12758" s="39">
        <v>1661.92</v>
      </c>
      <c r="L12758" s="39">
        <v>1479.11</v>
      </c>
      <c r="M12758" s="37">
        <v>34586</v>
      </c>
      <c r="N12758" s="39">
        <f t="shared" ref="N12758" si="4736">K12758-L12758</f>
        <v>182.81000000000017</v>
      </c>
      <c r="O12758" s="63">
        <f>K12758/L12758</f>
        <v>1.12359459404642</v>
      </c>
    </row>
    <row r="12759" spans="1:15" s="32" customFormat="1" ht="15.75" hidden="1" customHeight="1">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5" s="32" customFormat="1" ht="15.75" hidden="1" customHeight="1">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5" s="32" customFormat="1" ht="15.75" customHeight="1">
      <c r="A12761" s="32">
        <v>12759</v>
      </c>
      <c r="B12761" s="32">
        <v>21</v>
      </c>
      <c r="C12761" s="32">
        <v>913</v>
      </c>
      <c r="D12761" s="37">
        <v>42846</v>
      </c>
      <c r="E12761" s="32" t="b">
        <v>1</v>
      </c>
      <c r="F12761" s="38" t="s">
        <v>37</v>
      </c>
      <c r="G12761" s="38" t="s">
        <v>38</v>
      </c>
      <c r="H12761" s="38" t="s">
        <v>39</v>
      </c>
      <c r="I12761" s="38" t="s">
        <v>40</v>
      </c>
      <c r="J12761" s="38" t="s">
        <v>42</v>
      </c>
      <c r="K12761" s="39">
        <v>1071.23</v>
      </c>
      <c r="L12761" s="39">
        <v>380.74</v>
      </c>
      <c r="M12761" s="37">
        <v>35160</v>
      </c>
      <c r="N12761" s="39">
        <f t="shared" ref="N12761" si="4737">K12761-L12761</f>
        <v>690.49</v>
      </c>
      <c r="O12761" s="63">
        <f>K12761/L12761</f>
        <v>2.8135473026212114</v>
      </c>
    </row>
    <row r="12762" spans="1:15" s="32" customFormat="1" ht="15.75" hidden="1" customHeight="1">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5" s="32" customFormat="1" ht="15.75" hidden="1" customHeight="1">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5" s="32" customFormat="1" ht="15.75" customHeight="1">
      <c r="A12764" s="32">
        <v>12762</v>
      </c>
      <c r="B12764" s="32">
        <v>70</v>
      </c>
      <c r="C12764" s="32">
        <v>2019</v>
      </c>
      <c r="D12764" s="37">
        <v>42862</v>
      </c>
      <c r="E12764" s="32" t="b">
        <v>1</v>
      </c>
      <c r="F12764" s="38" t="s">
        <v>37</v>
      </c>
      <c r="G12764" s="38" t="s">
        <v>45</v>
      </c>
      <c r="H12764" s="38" t="s">
        <v>47</v>
      </c>
      <c r="I12764" s="38" t="s">
        <v>40</v>
      </c>
      <c r="J12764" s="38" t="s">
        <v>40</v>
      </c>
      <c r="K12764" s="39">
        <v>1036.5899999999999</v>
      </c>
      <c r="L12764" s="39">
        <v>206.35</v>
      </c>
      <c r="M12764" s="37">
        <v>33364</v>
      </c>
      <c r="N12764" s="39">
        <f t="shared" ref="N12764" si="4738">K12764-L12764</f>
        <v>830.2399999999999</v>
      </c>
      <c r="O12764" s="63">
        <f>K12764/L12764</f>
        <v>5.023455294402714</v>
      </c>
    </row>
    <row r="12765" spans="1:15" s="32" customFormat="1" ht="15.75" hidden="1" customHeight="1">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5" s="32" customFormat="1" ht="15.75" hidden="1" customHeight="1">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5" s="32" customFormat="1" ht="15.75" hidden="1" customHeight="1">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5" s="32" customFormat="1" ht="15.75" hidden="1" customHeight="1">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5" s="32" customFormat="1" ht="15.75" customHeight="1">
      <c r="A12769" s="32">
        <v>12767</v>
      </c>
      <c r="B12769" s="32">
        <v>35</v>
      </c>
      <c r="C12769" s="32">
        <v>2517</v>
      </c>
      <c r="D12769" s="37">
        <v>42943</v>
      </c>
      <c r="E12769" s="32" t="b">
        <v>1</v>
      </c>
      <c r="F12769" s="38" t="s">
        <v>37</v>
      </c>
      <c r="G12769" s="38" t="s">
        <v>41</v>
      </c>
      <c r="H12769" s="38" t="s">
        <v>39</v>
      </c>
      <c r="I12769" s="38" t="s">
        <v>44</v>
      </c>
      <c r="J12769" s="38" t="s">
        <v>40</v>
      </c>
      <c r="K12769" s="39">
        <v>1057.51</v>
      </c>
      <c r="L12769" s="39">
        <v>154.4</v>
      </c>
      <c r="M12769" s="37">
        <v>38750</v>
      </c>
      <c r="N12769" s="39">
        <f t="shared" ref="N12769" si="4739">K12769-L12769</f>
        <v>903.11</v>
      </c>
      <c r="O12769" s="63">
        <f>K12769/L12769</f>
        <v>6.8491580310880824</v>
      </c>
    </row>
    <row r="12770" spans="1:15" s="32" customFormat="1" ht="15.75" hidden="1" customHeight="1">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5" s="32" customFormat="1" ht="15.75" customHeight="1">
      <c r="A12771" s="32">
        <v>12769</v>
      </c>
      <c r="B12771" s="32">
        <v>15</v>
      </c>
      <c r="C12771" s="32">
        <v>54</v>
      </c>
      <c r="D12771" s="37">
        <v>42856</v>
      </c>
      <c r="E12771" s="32" t="b">
        <v>1</v>
      </c>
      <c r="F12771" s="38" t="s">
        <v>37</v>
      </c>
      <c r="G12771" s="38" t="s">
        <v>45</v>
      </c>
      <c r="H12771" s="38" t="s">
        <v>39</v>
      </c>
      <c r="I12771" s="38" t="s">
        <v>44</v>
      </c>
      <c r="J12771" s="38" t="s">
        <v>40</v>
      </c>
      <c r="K12771" s="39">
        <v>958.74</v>
      </c>
      <c r="L12771" s="39">
        <v>748.9</v>
      </c>
      <c r="M12771" s="37">
        <v>40303</v>
      </c>
      <c r="N12771" s="39">
        <f t="shared" ref="N12771" si="4740">K12771-L12771</f>
        <v>209.84000000000003</v>
      </c>
      <c r="O12771" s="63">
        <f>K12771/L12771</f>
        <v>1.2801976231806651</v>
      </c>
    </row>
    <row r="12772" spans="1:15" s="32" customFormat="1" ht="15.75" hidden="1" customHeight="1">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5" s="32" customFormat="1" ht="15.75" customHeight="1">
      <c r="A12773" s="32">
        <v>12771</v>
      </c>
      <c r="B12773" s="32">
        <v>91</v>
      </c>
      <c r="C12773" s="32">
        <v>273</v>
      </c>
      <c r="D12773" s="37">
        <v>42837</v>
      </c>
      <c r="E12773" s="32" t="b">
        <v>1</v>
      </c>
      <c r="F12773" s="38" t="s">
        <v>37</v>
      </c>
      <c r="G12773" s="38" t="s">
        <v>38</v>
      </c>
      <c r="H12773" s="38" t="s">
        <v>39</v>
      </c>
      <c r="I12773" s="38" t="s">
        <v>40</v>
      </c>
      <c r="J12773" s="38" t="s">
        <v>40</v>
      </c>
      <c r="K12773" s="39">
        <v>100.35</v>
      </c>
      <c r="L12773" s="39">
        <v>75.260000000000005</v>
      </c>
      <c r="M12773" s="37">
        <v>36367</v>
      </c>
      <c r="N12773" s="39">
        <f t="shared" ref="N12773:N12774" si="4741">K12773-L12773</f>
        <v>25.089999999999989</v>
      </c>
      <c r="O12773" s="63">
        <f t="shared" ref="O12773:O12774" si="4742">K12773/L12773</f>
        <v>1.3333776242359818</v>
      </c>
    </row>
    <row r="12774" spans="1:15" s="32" customFormat="1" ht="15.75" customHeight="1">
      <c r="A12774" s="32">
        <v>12772</v>
      </c>
      <c r="B12774" s="32">
        <v>35</v>
      </c>
      <c r="C12774" s="32">
        <v>368</v>
      </c>
      <c r="D12774" s="37">
        <v>43082</v>
      </c>
      <c r="E12774" s="32" t="b">
        <v>1</v>
      </c>
      <c r="F12774" s="38" t="s">
        <v>37</v>
      </c>
      <c r="G12774" s="38" t="s">
        <v>46</v>
      </c>
      <c r="H12774" s="38" t="s">
        <v>39</v>
      </c>
      <c r="I12774" s="38" t="s">
        <v>40</v>
      </c>
      <c r="J12774" s="38" t="s">
        <v>40</v>
      </c>
      <c r="K12774" s="39">
        <v>1403.5</v>
      </c>
      <c r="L12774" s="39">
        <v>954.82</v>
      </c>
      <c r="M12774" s="37">
        <v>42688</v>
      </c>
      <c r="N12774" s="39">
        <f t="shared" si="4741"/>
        <v>448.67999999999995</v>
      </c>
      <c r="O12774" s="63">
        <f t="shared" si="4742"/>
        <v>1.4699105590582517</v>
      </c>
    </row>
    <row r="12775" spans="1:15" s="32" customFormat="1" ht="15.75" hidden="1" customHeight="1">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5" s="32" customFormat="1" ht="15.75" hidden="1" customHeight="1">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5" s="32" customFormat="1" ht="15.75" hidden="1" customHeight="1">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5" s="32" customFormat="1" ht="15.75" hidden="1" customHeight="1">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5" s="32" customFormat="1" ht="15.75" hidden="1" customHeight="1">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5" s="32" customFormat="1" ht="15.75" customHeight="1">
      <c r="A12780" s="32">
        <v>12778</v>
      </c>
      <c r="B12780" s="32">
        <v>50</v>
      </c>
      <c r="C12780" s="32">
        <v>1856</v>
      </c>
      <c r="D12780" s="37">
        <v>42916</v>
      </c>
      <c r="E12780" s="32" t="b">
        <v>1</v>
      </c>
      <c r="F12780" s="38" t="s">
        <v>37</v>
      </c>
      <c r="G12780" s="38" t="s">
        <v>48</v>
      </c>
      <c r="H12780" s="38" t="s">
        <v>39</v>
      </c>
      <c r="I12780" s="38" t="s">
        <v>40</v>
      </c>
      <c r="J12780" s="38" t="s">
        <v>51</v>
      </c>
      <c r="K12780" s="39">
        <v>175.89</v>
      </c>
      <c r="L12780" s="39">
        <v>131.91999999999999</v>
      </c>
      <c r="M12780" s="37">
        <v>37668</v>
      </c>
      <c r="N12780" s="39">
        <f t="shared" ref="N12780" si="4743">K12780-L12780</f>
        <v>43.97</v>
      </c>
      <c r="O12780" s="63">
        <f>K12780/L12780</f>
        <v>1.3333080654942389</v>
      </c>
    </row>
    <row r="12781" spans="1:15" s="32" customFormat="1" ht="15.75" hidden="1" customHeight="1">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5" s="32" customFormat="1" ht="15.75" hidden="1" customHeight="1">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5" s="32" customFormat="1" ht="15.75" customHeight="1">
      <c r="A12783" s="32">
        <v>12781</v>
      </c>
      <c r="B12783" s="32">
        <v>98</v>
      </c>
      <c r="C12783" s="32">
        <v>1429</v>
      </c>
      <c r="D12783" s="37">
        <v>42739</v>
      </c>
      <c r="E12783" s="32" t="b">
        <v>1</v>
      </c>
      <c r="F12783" s="38" t="s">
        <v>37</v>
      </c>
      <c r="G12783" s="38" t="s">
        <v>41</v>
      </c>
      <c r="H12783" s="38" t="s">
        <v>39</v>
      </c>
      <c r="I12783" s="38" t="s">
        <v>50</v>
      </c>
      <c r="J12783" s="38" t="s">
        <v>40</v>
      </c>
      <c r="K12783" s="39">
        <v>358.39</v>
      </c>
      <c r="L12783" s="39">
        <v>215.03</v>
      </c>
      <c r="M12783" s="37">
        <v>34556</v>
      </c>
      <c r="N12783" s="39">
        <f t="shared" ref="N12783" si="4744">K12783-L12783</f>
        <v>143.35999999999999</v>
      </c>
      <c r="O12783" s="63">
        <f>K12783/L12783</f>
        <v>1.6666976700925451</v>
      </c>
    </row>
    <row r="12784" spans="1:15" s="32" customFormat="1" ht="15.75" hidden="1" customHeight="1">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5" s="32" customFormat="1" ht="15.75" hidden="1" customHeight="1">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5" s="32" customFormat="1" ht="15.75" hidden="1" customHeight="1">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5" s="32" customFormat="1" ht="15.75" customHeight="1">
      <c r="A12787" s="32">
        <v>12785</v>
      </c>
      <c r="B12787" s="32">
        <v>35</v>
      </c>
      <c r="C12787" s="32">
        <v>537</v>
      </c>
      <c r="D12787" s="37">
        <v>42868</v>
      </c>
      <c r="E12787" s="32" t="b">
        <v>1</v>
      </c>
      <c r="F12787" s="38" t="s">
        <v>37</v>
      </c>
      <c r="G12787" s="38" t="s">
        <v>46</v>
      </c>
      <c r="H12787" s="38" t="s">
        <v>39</v>
      </c>
      <c r="I12787" s="38" t="s">
        <v>40</v>
      </c>
      <c r="J12787" s="38" t="s">
        <v>40</v>
      </c>
      <c r="K12787" s="39">
        <v>1403.5</v>
      </c>
      <c r="L12787" s="39">
        <v>954.82</v>
      </c>
      <c r="M12787" s="37">
        <v>42688</v>
      </c>
      <c r="N12787" s="39">
        <f t="shared" ref="N12787:N12789" si="4745">K12787-L12787</f>
        <v>448.67999999999995</v>
      </c>
      <c r="O12787" s="63">
        <f t="shared" ref="O12787:O12789" si="4746">K12787/L12787</f>
        <v>1.4699105590582517</v>
      </c>
    </row>
    <row r="12788" spans="1:15" s="32" customFormat="1" ht="15.75" customHeight="1">
      <c r="A12788" s="32">
        <v>12786</v>
      </c>
      <c r="B12788" s="32">
        <v>24</v>
      </c>
      <c r="C12788" s="32">
        <v>2367</v>
      </c>
      <c r="D12788" s="37">
        <v>42761</v>
      </c>
      <c r="E12788" s="32" t="b">
        <v>1</v>
      </c>
      <c r="F12788" s="38" t="s">
        <v>37</v>
      </c>
      <c r="G12788" s="38" t="s">
        <v>38</v>
      </c>
      <c r="H12788" s="38" t="s">
        <v>47</v>
      </c>
      <c r="I12788" s="38" t="s">
        <v>40</v>
      </c>
      <c r="J12788" s="38" t="s">
        <v>42</v>
      </c>
      <c r="K12788" s="39">
        <v>1777.8</v>
      </c>
      <c r="L12788" s="39">
        <v>820.78</v>
      </c>
      <c r="M12788" s="37">
        <v>37337</v>
      </c>
      <c r="N12788" s="39">
        <f t="shared" si="4745"/>
        <v>957.02</v>
      </c>
      <c r="O12788" s="63">
        <f t="shared" si="4746"/>
        <v>2.1659884500109654</v>
      </c>
    </row>
    <row r="12789" spans="1:15" s="32" customFormat="1" ht="15.75" customHeight="1">
      <c r="A12789" s="32">
        <v>12787</v>
      </c>
      <c r="B12789" s="32">
        <v>64</v>
      </c>
      <c r="C12789" s="32">
        <v>1378</v>
      </c>
      <c r="D12789" s="37">
        <v>43087</v>
      </c>
      <c r="E12789" s="32" t="b">
        <v>1</v>
      </c>
      <c r="F12789" s="38" t="s">
        <v>37</v>
      </c>
      <c r="G12789" s="38" t="s">
        <v>41</v>
      </c>
      <c r="H12789" s="38" t="s">
        <v>39</v>
      </c>
      <c r="I12789" s="38" t="s">
        <v>40</v>
      </c>
      <c r="J12789" s="38" t="s">
        <v>42</v>
      </c>
      <c r="K12789" s="39">
        <v>1469.44</v>
      </c>
      <c r="L12789" s="39">
        <v>596.54999999999995</v>
      </c>
      <c r="M12789" s="37">
        <v>40410</v>
      </c>
      <c r="N12789" s="39">
        <f t="shared" si="4745"/>
        <v>872.8900000000001</v>
      </c>
      <c r="O12789" s="63">
        <f t="shared" si="4746"/>
        <v>2.4632302405498283</v>
      </c>
    </row>
    <row r="12790" spans="1:15" s="32" customFormat="1" ht="15.75" hidden="1" customHeight="1">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5" s="32" customFormat="1" ht="15.75" customHeight="1">
      <c r="A12791" s="32">
        <v>12789</v>
      </c>
      <c r="B12791" s="32">
        <v>6</v>
      </c>
      <c r="C12791" s="32">
        <v>1454</v>
      </c>
      <c r="D12791" s="37">
        <v>43043</v>
      </c>
      <c r="E12791" s="32" t="b">
        <v>1</v>
      </c>
      <c r="F12791" s="38" t="s">
        <v>37</v>
      </c>
      <c r="G12791" s="38" t="s">
        <v>43</v>
      </c>
      <c r="H12791" s="38" t="s">
        <v>39</v>
      </c>
      <c r="I12791" s="38" t="s">
        <v>50</v>
      </c>
      <c r="J12791" s="38" t="s">
        <v>40</v>
      </c>
      <c r="K12791" s="39">
        <v>227.88</v>
      </c>
      <c r="L12791" s="39">
        <v>136.72999999999999</v>
      </c>
      <c r="M12791" s="37">
        <v>42560</v>
      </c>
      <c r="N12791" s="39">
        <f t="shared" ref="N12791" si="4747">K12791-L12791</f>
        <v>91.15</v>
      </c>
      <c r="O12791" s="63">
        <f>K12791/L12791</f>
        <v>1.6666422877203249</v>
      </c>
    </row>
    <row r="12792" spans="1:15" s="32" customFormat="1" ht="15.75" hidden="1" customHeight="1">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5" s="32" customFormat="1" ht="15.75" customHeight="1">
      <c r="A12793" s="32">
        <v>12791</v>
      </c>
      <c r="B12793" s="32">
        <v>27</v>
      </c>
      <c r="C12793" s="32">
        <v>1132</v>
      </c>
      <c r="D12793" s="37">
        <v>42770</v>
      </c>
      <c r="E12793" s="32" t="b">
        <v>1</v>
      </c>
      <c r="F12793" s="38" t="s">
        <v>37</v>
      </c>
      <c r="G12793" s="38" t="s">
        <v>41</v>
      </c>
      <c r="H12793" s="38" t="s">
        <v>39</v>
      </c>
      <c r="I12793" s="38" t="s">
        <v>40</v>
      </c>
      <c r="J12793" s="38" t="s">
        <v>40</v>
      </c>
      <c r="K12793" s="39">
        <v>499.53</v>
      </c>
      <c r="L12793" s="39">
        <v>388.72</v>
      </c>
      <c r="M12793" s="37">
        <v>37337</v>
      </c>
      <c r="N12793" s="39">
        <f t="shared" ref="N12793:N12794" si="4748">K12793-L12793</f>
        <v>110.80999999999995</v>
      </c>
      <c r="O12793" s="63">
        <f t="shared" ref="O12793:O12794" si="4749">K12793/L12793</f>
        <v>1.2850637991356244</v>
      </c>
    </row>
    <row r="12794" spans="1:15" s="32" customFormat="1" ht="15.75" customHeight="1">
      <c r="A12794" s="32">
        <v>12792</v>
      </c>
      <c r="B12794" s="32">
        <v>83</v>
      </c>
      <c r="C12794" s="32">
        <v>556</v>
      </c>
      <c r="D12794" s="37">
        <v>42952</v>
      </c>
      <c r="E12794" s="32" t="b">
        <v>1</v>
      </c>
      <c r="F12794" s="38" t="s">
        <v>37</v>
      </c>
      <c r="G12794" s="38" t="s">
        <v>38</v>
      </c>
      <c r="H12794" s="38" t="s">
        <v>52</v>
      </c>
      <c r="I12794" s="38" t="s">
        <v>40</v>
      </c>
      <c r="J12794" s="38" t="s">
        <v>42</v>
      </c>
      <c r="K12794" s="39">
        <v>2083.94</v>
      </c>
      <c r="L12794" s="39">
        <v>675.03</v>
      </c>
      <c r="M12794" s="37">
        <v>41533</v>
      </c>
      <c r="N12794" s="39">
        <f t="shared" si="4748"/>
        <v>1408.91</v>
      </c>
      <c r="O12794" s="63">
        <f t="shared" si="4749"/>
        <v>3.0871813104602759</v>
      </c>
    </row>
    <row r="12795" spans="1:15" s="32" customFormat="1" ht="15.75" hidden="1" customHeight="1">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5" s="32" customFormat="1" ht="15.75" hidden="1" customHeight="1">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5" s="32" customFormat="1" ht="15.75" hidden="1" customHeight="1">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5" s="32" customFormat="1" ht="15.75" hidden="1" customHeight="1">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5" s="32" customFormat="1" ht="15.75" customHeight="1">
      <c r="A12799" s="32">
        <v>12797</v>
      </c>
      <c r="B12799" s="32">
        <v>84</v>
      </c>
      <c r="C12799" s="32">
        <v>1106</v>
      </c>
      <c r="D12799" s="37">
        <v>42946</v>
      </c>
      <c r="E12799" s="32" t="b">
        <v>1</v>
      </c>
      <c r="F12799" s="38" t="s">
        <v>37</v>
      </c>
      <c r="G12799" s="38" t="s">
        <v>41</v>
      </c>
      <c r="H12799" s="38" t="s">
        <v>47</v>
      </c>
      <c r="I12799" s="38" t="s">
        <v>40</v>
      </c>
      <c r="J12799" s="38" t="s">
        <v>40</v>
      </c>
      <c r="K12799" s="39">
        <v>290.62</v>
      </c>
      <c r="L12799" s="39">
        <v>215.14</v>
      </c>
      <c r="M12799" s="37">
        <v>38339</v>
      </c>
      <c r="N12799" s="39">
        <f t="shared" ref="N12799:N12800" si="4750">K12799-L12799</f>
        <v>75.480000000000018</v>
      </c>
      <c r="O12799" s="63">
        <f t="shared" ref="O12799:O12800" si="4751">K12799/L12799</f>
        <v>1.3508413126336341</v>
      </c>
    </row>
    <row r="12800" spans="1:15" s="32" customFormat="1" ht="15.75" customHeight="1">
      <c r="A12800" s="32">
        <v>12798</v>
      </c>
      <c r="B12800" s="32">
        <v>35</v>
      </c>
      <c r="C12800" s="32">
        <v>66</v>
      </c>
      <c r="D12800" s="37">
        <v>42785</v>
      </c>
      <c r="E12800" s="32" t="b">
        <v>1</v>
      </c>
      <c r="F12800" s="38" t="s">
        <v>37</v>
      </c>
      <c r="G12800" s="38" t="s">
        <v>46</v>
      </c>
      <c r="H12800" s="38" t="s">
        <v>39</v>
      </c>
      <c r="I12800" s="38" t="s">
        <v>40</v>
      </c>
      <c r="J12800" s="38" t="s">
        <v>40</v>
      </c>
      <c r="K12800" s="39">
        <v>1403.5</v>
      </c>
      <c r="L12800" s="39">
        <v>954.82</v>
      </c>
      <c r="M12800" s="37">
        <v>42688</v>
      </c>
      <c r="N12800" s="39">
        <f t="shared" si="4750"/>
        <v>448.67999999999995</v>
      </c>
      <c r="O12800" s="63">
        <f t="shared" si="4751"/>
        <v>1.4699105590582517</v>
      </c>
    </row>
    <row r="12801" spans="1:15" s="32" customFormat="1" ht="15.75" hidden="1" customHeight="1">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5" s="32" customFormat="1" ht="15.75" customHeight="1">
      <c r="A12802" s="32">
        <v>12800</v>
      </c>
      <c r="B12802" s="32">
        <v>89</v>
      </c>
      <c r="C12802" s="32">
        <v>983</v>
      </c>
      <c r="D12802" s="37">
        <v>42921</v>
      </c>
      <c r="E12802" s="32" t="b">
        <v>1</v>
      </c>
      <c r="F12802" s="38" t="s">
        <v>37</v>
      </c>
      <c r="G12802" s="38" t="s">
        <v>48</v>
      </c>
      <c r="H12802" s="38" t="s">
        <v>52</v>
      </c>
      <c r="I12802" s="38" t="s">
        <v>40</v>
      </c>
      <c r="J12802" s="38" t="s">
        <v>42</v>
      </c>
      <c r="K12802" s="39">
        <v>1362.99</v>
      </c>
      <c r="L12802" s="39">
        <v>57.74</v>
      </c>
      <c r="M12802" s="37">
        <v>34079</v>
      </c>
      <c r="N12802" s="39">
        <f t="shared" ref="N12802" si="4752">K12802-L12802</f>
        <v>1305.25</v>
      </c>
      <c r="O12802" s="63">
        <f>K12802/L12802</f>
        <v>23.605645999307239</v>
      </c>
    </row>
    <row r="12803" spans="1:15" s="32" customFormat="1" ht="15.75" hidden="1" customHeight="1">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5" s="32" customFormat="1" ht="15.75" customHeight="1">
      <c r="A12804" s="32">
        <v>12802</v>
      </c>
      <c r="B12804" s="32">
        <v>33</v>
      </c>
      <c r="C12804" s="32">
        <v>2469</v>
      </c>
      <c r="D12804" s="37">
        <v>42892</v>
      </c>
      <c r="E12804" s="32" t="b">
        <v>1</v>
      </c>
      <c r="F12804" s="38" t="s">
        <v>37</v>
      </c>
      <c r="G12804" s="38" t="s">
        <v>46</v>
      </c>
      <c r="H12804" s="38" t="s">
        <v>39</v>
      </c>
      <c r="I12804" s="38" t="s">
        <v>40</v>
      </c>
      <c r="J12804" s="38" t="s">
        <v>51</v>
      </c>
      <c r="K12804" s="39">
        <v>1311.44</v>
      </c>
      <c r="L12804" s="39">
        <v>1167.18</v>
      </c>
      <c r="M12804" s="37">
        <v>35052</v>
      </c>
      <c r="N12804" s="39">
        <f t="shared" ref="N12804" si="4753">K12804-L12804</f>
        <v>144.26</v>
      </c>
      <c r="O12804" s="63">
        <f>K12804/L12804</f>
        <v>1.1235970458712452</v>
      </c>
    </row>
    <row r="12805" spans="1:15" s="32" customFormat="1" ht="15.75" hidden="1" customHeight="1">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5" s="32" customFormat="1" ht="15.75" hidden="1" customHeight="1">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5" s="32" customFormat="1" ht="15.75" hidden="1" customHeight="1">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5" s="32" customFormat="1" ht="15.75" hidden="1" customHeight="1">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5" s="32" customFormat="1" ht="15.75" hidden="1" customHeight="1">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5" s="32" customFormat="1" ht="15.75" hidden="1" customHeight="1">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5" s="32" customFormat="1" ht="15.75" customHeight="1">
      <c r="A12811" s="32">
        <v>12809</v>
      </c>
      <c r="B12811" s="32">
        <v>0</v>
      </c>
      <c r="C12811" s="32">
        <v>2647</v>
      </c>
      <c r="D12811" s="37">
        <v>42956</v>
      </c>
      <c r="E12811" s="32" t="b">
        <v>1</v>
      </c>
      <c r="F12811" s="38" t="s">
        <v>37</v>
      </c>
      <c r="G12811" s="38" t="s">
        <v>45</v>
      </c>
      <c r="H12811" s="38" t="s">
        <v>39</v>
      </c>
      <c r="I12811" s="38" t="s">
        <v>44</v>
      </c>
      <c r="J12811" s="38" t="s">
        <v>40</v>
      </c>
      <c r="K12811" s="39">
        <v>363.01</v>
      </c>
      <c r="L12811" s="39">
        <v>290.41000000000003</v>
      </c>
      <c r="M12811" s="37">
        <v>38482</v>
      </c>
      <c r="N12811" s="39">
        <f t="shared" ref="N12811:N12812" si="4754">K12811-L12811</f>
        <v>72.599999999999966</v>
      </c>
      <c r="O12811" s="63">
        <f t="shared" ref="O12811:O12812" si="4755">K12811/L12811</f>
        <v>1.2499913914810095</v>
      </c>
    </row>
    <row r="12812" spans="1:15" s="32" customFormat="1" ht="15.75" customHeight="1">
      <c r="A12812" s="32">
        <v>12810</v>
      </c>
      <c r="B12812" s="32">
        <v>22</v>
      </c>
      <c r="C12812" s="32">
        <v>2644</v>
      </c>
      <c r="D12812" s="37">
        <v>42997</v>
      </c>
      <c r="E12812" s="32" t="b">
        <v>1</v>
      </c>
      <c r="F12812" s="38" t="s">
        <v>37</v>
      </c>
      <c r="G12812" s="38" t="s">
        <v>48</v>
      </c>
      <c r="H12812" s="38" t="s">
        <v>39</v>
      </c>
      <c r="I12812" s="38" t="s">
        <v>40</v>
      </c>
      <c r="J12812" s="38" t="s">
        <v>40</v>
      </c>
      <c r="K12812" s="39">
        <v>60.34</v>
      </c>
      <c r="L12812" s="39">
        <v>45.26</v>
      </c>
      <c r="M12812" s="37">
        <v>34165</v>
      </c>
      <c r="N12812" s="39">
        <f t="shared" si="4754"/>
        <v>15.080000000000005</v>
      </c>
      <c r="O12812" s="63">
        <f t="shared" si="4755"/>
        <v>1.3331860362350862</v>
      </c>
    </row>
    <row r="12813" spans="1:15" s="32" customFormat="1" ht="15.75" hidden="1" customHeight="1">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5" s="32" customFormat="1" ht="15.75" customHeight="1">
      <c r="A12814" s="32">
        <v>12812</v>
      </c>
      <c r="B12814" s="32">
        <v>0</v>
      </c>
      <c r="C12814" s="32">
        <v>2299</v>
      </c>
      <c r="D12814" s="37">
        <v>42791</v>
      </c>
      <c r="E12814" s="32" t="b">
        <v>1</v>
      </c>
      <c r="F12814" s="38" t="s">
        <v>37</v>
      </c>
      <c r="G12814" s="38" t="s">
        <v>43</v>
      </c>
      <c r="H12814" s="38" t="s">
        <v>39</v>
      </c>
      <c r="I12814" s="38" t="s">
        <v>40</v>
      </c>
      <c r="J12814" s="38" t="s">
        <v>40</v>
      </c>
      <c r="K12814" s="39">
        <v>235.63</v>
      </c>
      <c r="L12814" s="39">
        <v>125.07</v>
      </c>
      <c r="M12814" s="37">
        <v>41434</v>
      </c>
      <c r="N12814" s="39">
        <f t="shared" ref="N12814:N12816" si="4756">K12814-L12814</f>
        <v>110.56</v>
      </c>
      <c r="O12814" s="63">
        <f t="shared" ref="O12814:O12816" si="4757">K12814/L12814</f>
        <v>1.8839849684176861</v>
      </c>
    </row>
    <row r="12815" spans="1:15" s="32" customFormat="1" ht="15.75" customHeight="1">
      <c r="A12815" s="32">
        <v>12813</v>
      </c>
      <c r="B12815" s="32">
        <v>77</v>
      </c>
      <c r="C12815" s="32">
        <v>2409</v>
      </c>
      <c r="D12815" s="37">
        <v>42755</v>
      </c>
      <c r="E12815" s="32" t="b">
        <v>1</v>
      </c>
      <c r="F12815" s="38" t="s">
        <v>37</v>
      </c>
      <c r="G12815" s="38" t="s">
        <v>45</v>
      </c>
      <c r="H12815" s="38" t="s">
        <v>47</v>
      </c>
      <c r="I12815" s="38" t="s">
        <v>40</v>
      </c>
      <c r="J12815" s="38" t="s">
        <v>42</v>
      </c>
      <c r="K12815" s="39">
        <v>1240.31</v>
      </c>
      <c r="L12815" s="39">
        <v>795.1</v>
      </c>
      <c r="M12815" s="37">
        <v>40553</v>
      </c>
      <c r="N12815" s="39">
        <f t="shared" si="4756"/>
        <v>445.20999999999992</v>
      </c>
      <c r="O12815" s="63">
        <f t="shared" si="4757"/>
        <v>1.5599421456420575</v>
      </c>
    </row>
    <row r="12816" spans="1:15" s="32" customFormat="1" ht="15.75" customHeight="1">
      <c r="A12816" s="32">
        <v>12814</v>
      </c>
      <c r="B12816" s="32">
        <v>31</v>
      </c>
      <c r="C12816" s="32">
        <v>3150</v>
      </c>
      <c r="D12816" s="37">
        <v>42850</v>
      </c>
      <c r="E12816" s="32" t="b">
        <v>1</v>
      </c>
      <c r="F12816" s="38" t="s">
        <v>37</v>
      </c>
      <c r="G12816" s="38" t="s">
        <v>46</v>
      </c>
      <c r="H12816" s="38" t="s">
        <v>39</v>
      </c>
      <c r="I12816" s="38" t="s">
        <v>40</v>
      </c>
      <c r="J12816" s="38" t="s">
        <v>40</v>
      </c>
      <c r="K12816" s="39">
        <v>230.91</v>
      </c>
      <c r="L12816" s="39">
        <v>173.18</v>
      </c>
      <c r="M12816" s="37">
        <v>39031</v>
      </c>
      <c r="N12816" s="39">
        <f t="shared" si="4756"/>
        <v>57.72999999999999</v>
      </c>
      <c r="O12816" s="63">
        <f t="shared" si="4757"/>
        <v>1.3333525811294606</v>
      </c>
    </row>
    <row r="12817" spans="1:26" s="32" customFormat="1" ht="15.75" hidden="1" customHeight="1">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c r="A12818" s="32">
        <v>12816</v>
      </c>
      <c r="B12818" s="32">
        <v>85</v>
      </c>
      <c r="C12818" s="32">
        <v>2736</v>
      </c>
      <c r="D12818" s="37">
        <v>43040</v>
      </c>
      <c r="E12818" s="32" t="b">
        <v>1</v>
      </c>
      <c r="F12818" s="38" t="s">
        <v>37</v>
      </c>
      <c r="G12818" s="38" t="s">
        <v>48</v>
      </c>
      <c r="H12818" s="38" t="s">
        <v>39</v>
      </c>
      <c r="I12818" s="38" t="s">
        <v>40</v>
      </c>
      <c r="J12818" s="38" t="s">
        <v>40</v>
      </c>
      <c r="K12818" s="39">
        <v>752.64</v>
      </c>
      <c r="L12818" s="39">
        <v>205.36</v>
      </c>
      <c r="M12818" s="37">
        <v>38206</v>
      </c>
      <c r="N12818" s="39">
        <f t="shared" ref="N12818:N12819" si="4758">K12818-L12818</f>
        <v>547.28</v>
      </c>
      <c r="O12818" s="63">
        <f>K12818/L12818</f>
        <v>3.6649785742111409</v>
      </c>
    </row>
    <row r="12819" spans="1:26" s="32" customFormat="1" ht="15.75" hidden="1" customHeight="1">
      <c r="A12819" s="32">
        <v>12817</v>
      </c>
      <c r="B12819" s="32">
        <v>0</v>
      </c>
      <c r="C12819" s="32">
        <v>264</v>
      </c>
      <c r="D12819" s="37">
        <v>42939</v>
      </c>
      <c r="E12819" s="32" t="b">
        <v>1</v>
      </c>
      <c r="F12819" s="38" t="s">
        <v>37</v>
      </c>
      <c r="K12819" s="32">
        <v>1678.51</v>
      </c>
      <c r="M12819" s="37"/>
      <c r="N12819" s="39">
        <f t="shared" si="4758"/>
        <v>1678.51</v>
      </c>
      <c r="O12819" s="39"/>
      <c r="P12819" s="39"/>
      <c r="Q12819" s="39"/>
      <c r="R12819" s="39"/>
      <c r="S12819" s="39"/>
      <c r="T12819" s="39"/>
      <c r="U12819" s="39"/>
      <c r="V12819" s="39"/>
      <c r="W12819" s="39"/>
      <c r="X12819" s="39"/>
      <c r="Y12819" s="39"/>
      <c r="Z12819" s="39"/>
    </row>
    <row r="12820" spans="1:26" s="32" customFormat="1" ht="15.75" hidden="1" customHeight="1">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c r="A12821" s="32">
        <v>12819</v>
      </c>
      <c r="B12821" s="32">
        <v>36</v>
      </c>
      <c r="C12821" s="32">
        <v>1574</v>
      </c>
      <c r="D12821" s="37">
        <v>42786</v>
      </c>
      <c r="E12821" s="32" t="b">
        <v>1</v>
      </c>
      <c r="F12821" s="38" t="s">
        <v>37</v>
      </c>
      <c r="G12821" s="38" t="s">
        <v>38</v>
      </c>
      <c r="H12821" s="38" t="s">
        <v>39</v>
      </c>
      <c r="I12821" s="38" t="s">
        <v>44</v>
      </c>
      <c r="J12821" s="38" t="s">
        <v>40</v>
      </c>
      <c r="K12821" s="39">
        <v>945.04</v>
      </c>
      <c r="L12821" s="39">
        <v>507.58</v>
      </c>
      <c r="M12821" s="37">
        <v>38750</v>
      </c>
      <c r="N12821" s="39">
        <f t="shared" ref="N12821:N12824" si="4759">K12821-L12821</f>
        <v>437.46</v>
      </c>
      <c r="O12821" s="63">
        <f t="shared" ref="O12821:O12824" si="4760">K12821/L12821</f>
        <v>1.8618542889790772</v>
      </c>
    </row>
    <row r="12822" spans="1:26" s="32" customFormat="1" ht="15.75" customHeight="1">
      <c r="A12822" s="32">
        <v>12820</v>
      </c>
      <c r="B12822" s="32">
        <v>0</v>
      </c>
      <c r="C12822" s="32">
        <v>2887</v>
      </c>
      <c r="D12822" s="37">
        <v>42830</v>
      </c>
      <c r="E12822" s="32" t="b">
        <v>1</v>
      </c>
      <c r="F12822" s="38" t="s">
        <v>37</v>
      </c>
      <c r="G12822" s="38" t="s">
        <v>41</v>
      </c>
      <c r="H12822" s="38" t="s">
        <v>47</v>
      </c>
      <c r="I12822" s="38" t="s">
        <v>40</v>
      </c>
      <c r="J12822" s="38" t="s">
        <v>40</v>
      </c>
      <c r="K12822" s="39">
        <v>533.51</v>
      </c>
      <c r="L12822" s="39">
        <v>400.13</v>
      </c>
      <c r="M12822" s="37">
        <v>41009</v>
      </c>
      <c r="N12822" s="39">
        <f t="shared" si="4759"/>
        <v>133.38</v>
      </c>
      <c r="O12822" s="63">
        <f t="shared" si="4760"/>
        <v>1.3333416639592133</v>
      </c>
    </row>
    <row r="12823" spans="1:26" s="32" customFormat="1" ht="15.75" customHeight="1">
      <c r="A12823" s="32">
        <v>12821</v>
      </c>
      <c r="B12823" s="32">
        <v>74</v>
      </c>
      <c r="C12823" s="32">
        <v>891</v>
      </c>
      <c r="D12823" s="37">
        <v>43087</v>
      </c>
      <c r="E12823" s="32" t="b">
        <v>1</v>
      </c>
      <c r="F12823" s="38" t="s">
        <v>37</v>
      </c>
      <c r="G12823" s="38" t="s">
        <v>48</v>
      </c>
      <c r="H12823" s="38" t="s">
        <v>39</v>
      </c>
      <c r="I12823" s="38" t="s">
        <v>40</v>
      </c>
      <c r="J12823" s="38" t="s">
        <v>40</v>
      </c>
      <c r="K12823" s="39">
        <v>1762.96</v>
      </c>
      <c r="L12823" s="39">
        <v>950.52</v>
      </c>
      <c r="M12823" s="37">
        <v>37668</v>
      </c>
      <c r="N12823" s="39">
        <f t="shared" si="4759"/>
        <v>812.44</v>
      </c>
      <c r="O12823" s="63">
        <f t="shared" si="4760"/>
        <v>1.8547321466144848</v>
      </c>
    </row>
    <row r="12824" spans="1:26" s="32" customFormat="1" ht="15.75" customHeight="1">
      <c r="A12824" s="32">
        <v>12822</v>
      </c>
      <c r="B12824" s="32">
        <v>0</v>
      </c>
      <c r="C12824" s="32">
        <v>1480</v>
      </c>
      <c r="D12824" s="37">
        <v>43005</v>
      </c>
      <c r="E12824" s="32" t="b">
        <v>1</v>
      </c>
      <c r="F12824" s="38" t="s">
        <v>37</v>
      </c>
      <c r="G12824" s="38" t="s">
        <v>38</v>
      </c>
      <c r="H12824" s="38" t="s">
        <v>47</v>
      </c>
      <c r="I12824" s="38" t="s">
        <v>40</v>
      </c>
      <c r="J12824" s="38" t="s">
        <v>40</v>
      </c>
      <c r="K12824" s="39">
        <v>416.98</v>
      </c>
      <c r="L12824" s="39">
        <v>312.74</v>
      </c>
      <c r="M12824" s="37">
        <v>34071</v>
      </c>
      <c r="N12824" s="39">
        <f t="shared" si="4759"/>
        <v>104.24000000000001</v>
      </c>
      <c r="O12824" s="63">
        <f t="shared" si="4760"/>
        <v>1.3333120163714267</v>
      </c>
    </row>
    <row r="12825" spans="1:26" s="32" customFormat="1" ht="15.75" hidden="1" customHeight="1">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hidden="1" customHeight="1">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c r="A12827" s="32">
        <v>12825</v>
      </c>
      <c r="B12827" s="32">
        <v>0</v>
      </c>
      <c r="C12827" s="32">
        <v>1989</v>
      </c>
      <c r="D12827" s="37">
        <v>42925</v>
      </c>
      <c r="E12827" s="32" t="b">
        <v>1</v>
      </c>
      <c r="F12827" s="38" t="s">
        <v>37</v>
      </c>
      <c r="G12827" s="38" t="s">
        <v>43</v>
      </c>
      <c r="H12827" s="38" t="s">
        <v>39</v>
      </c>
      <c r="I12827" s="38" t="s">
        <v>50</v>
      </c>
      <c r="J12827" s="38" t="s">
        <v>40</v>
      </c>
      <c r="K12827" s="39">
        <v>227.88</v>
      </c>
      <c r="L12827" s="39">
        <v>136.72999999999999</v>
      </c>
      <c r="M12827" s="37">
        <v>42560</v>
      </c>
      <c r="N12827" s="39">
        <f t="shared" ref="N12827:N12828" si="4761">K12827-L12827</f>
        <v>91.15</v>
      </c>
      <c r="O12827" s="63">
        <f t="shared" ref="O12827:O12828" si="4762">K12827/L12827</f>
        <v>1.6666422877203249</v>
      </c>
    </row>
    <row r="12828" spans="1:26" s="32" customFormat="1" ht="15.75" customHeight="1">
      <c r="A12828" s="32">
        <v>12826</v>
      </c>
      <c r="B12828" s="32">
        <v>11</v>
      </c>
      <c r="C12828" s="32">
        <v>3016</v>
      </c>
      <c r="D12828" s="37">
        <v>43099</v>
      </c>
      <c r="E12828" s="32" t="b">
        <v>1</v>
      </c>
      <c r="F12828" s="38" t="s">
        <v>37</v>
      </c>
      <c r="G12828" s="38" t="s">
        <v>41</v>
      </c>
      <c r="H12828" s="38" t="s">
        <v>39</v>
      </c>
      <c r="I12828" s="38" t="s">
        <v>40</v>
      </c>
      <c r="J12828" s="38" t="s">
        <v>51</v>
      </c>
      <c r="K12828" s="39">
        <v>1775.81</v>
      </c>
      <c r="L12828" s="39">
        <v>1580.47</v>
      </c>
      <c r="M12828" s="37">
        <v>41701</v>
      </c>
      <c r="N12828" s="39">
        <f t="shared" si="4761"/>
        <v>195.33999999999992</v>
      </c>
      <c r="O12828" s="63">
        <f t="shared" si="4762"/>
        <v>1.123596145450404</v>
      </c>
    </row>
    <row r="12829" spans="1:26" s="32" customFormat="1" ht="15.75" hidden="1" customHeight="1">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c r="A12830" s="32">
        <v>12828</v>
      </c>
      <c r="B12830" s="32">
        <v>13</v>
      </c>
      <c r="C12830" s="32">
        <v>381</v>
      </c>
      <c r="D12830" s="37">
        <v>43097</v>
      </c>
      <c r="E12830" s="32" t="b">
        <v>1</v>
      </c>
      <c r="F12830" s="38" t="s">
        <v>37</v>
      </c>
      <c r="G12830" s="38" t="s">
        <v>38</v>
      </c>
      <c r="H12830" s="38" t="s">
        <v>39</v>
      </c>
      <c r="I12830" s="38" t="s">
        <v>40</v>
      </c>
      <c r="J12830" s="38" t="s">
        <v>40</v>
      </c>
      <c r="K12830" s="39">
        <v>1163.8900000000001</v>
      </c>
      <c r="L12830" s="39">
        <v>589.27</v>
      </c>
      <c r="M12830" s="37">
        <v>42560</v>
      </c>
      <c r="N12830" s="39">
        <f t="shared" ref="N12830" si="4763">K12830-L12830</f>
        <v>574.62000000000012</v>
      </c>
      <c r="O12830" s="63">
        <f>K12830/L12830</f>
        <v>1.9751387309722201</v>
      </c>
    </row>
    <row r="12831" spans="1:26" s="32" customFormat="1" ht="15.75" hidden="1" customHeight="1">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c r="A12832" s="32">
        <v>12830</v>
      </c>
      <c r="B12832" s="32">
        <v>32</v>
      </c>
      <c r="C12832" s="32">
        <v>619</v>
      </c>
      <c r="D12832" s="37">
        <v>42918</v>
      </c>
      <c r="E12832" s="32" t="b">
        <v>1</v>
      </c>
      <c r="F12832" s="38" t="s">
        <v>37</v>
      </c>
      <c r="G12832" s="38" t="s">
        <v>46</v>
      </c>
      <c r="H12832" s="38" t="s">
        <v>39</v>
      </c>
      <c r="I12832" s="38" t="s">
        <v>40</v>
      </c>
      <c r="J12832" s="38" t="s">
        <v>40</v>
      </c>
      <c r="K12832" s="39">
        <v>642.70000000000005</v>
      </c>
      <c r="L12832" s="39">
        <v>211.37</v>
      </c>
      <c r="M12832" s="37">
        <v>37337</v>
      </c>
      <c r="N12832" s="39">
        <f t="shared" ref="N12832" si="4764">K12832-L12832</f>
        <v>431.33000000000004</v>
      </c>
      <c r="O12832" s="63">
        <f>K12832/L12832</f>
        <v>3.0406396366561008</v>
      </c>
    </row>
    <row r="12833" spans="1:15" s="32" customFormat="1" ht="15.75" hidden="1" customHeight="1">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5" s="32" customFormat="1" ht="15.75" customHeight="1">
      <c r="A12834" s="32">
        <v>12832</v>
      </c>
      <c r="B12834" s="32">
        <v>40</v>
      </c>
      <c r="C12834" s="32">
        <v>3463</v>
      </c>
      <c r="D12834" s="37">
        <v>43042</v>
      </c>
      <c r="E12834" s="32" t="b">
        <v>1</v>
      </c>
      <c r="F12834" s="38" t="s">
        <v>37</v>
      </c>
      <c r="G12834" s="38" t="s">
        <v>43</v>
      </c>
      <c r="H12834" s="38" t="s">
        <v>39</v>
      </c>
      <c r="I12834" s="38" t="s">
        <v>50</v>
      </c>
      <c r="J12834" s="38" t="s">
        <v>40</v>
      </c>
      <c r="K12834" s="39">
        <v>1458.17</v>
      </c>
      <c r="L12834" s="39">
        <v>874.9</v>
      </c>
      <c r="M12834" s="37">
        <v>38750</v>
      </c>
      <c r="N12834" s="39">
        <f t="shared" ref="N12834" si="4765">K12834-L12834</f>
        <v>583.2700000000001</v>
      </c>
      <c r="O12834" s="63">
        <f>K12834/L12834</f>
        <v>1.6666704766259002</v>
      </c>
    </row>
    <row r="12835" spans="1:15" s="32" customFormat="1" ht="15.75" hidden="1" customHeight="1">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5" s="32" customFormat="1" ht="15.75" customHeight="1">
      <c r="A12836" s="32">
        <v>12834</v>
      </c>
      <c r="B12836" s="32">
        <v>98</v>
      </c>
      <c r="C12836" s="32">
        <v>902</v>
      </c>
      <c r="D12836" s="37">
        <v>42991</v>
      </c>
      <c r="E12836" s="32" t="b">
        <v>1</v>
      </c>
      <c r="F12836" s="38" t="s">
        <v>37</v>
      </c>
      <c r="G12836" s="38" t="s">
        <v>41</v>
      </c>
      <c r="H12836" s="38" t="s">
        <v>39</v>
      </c>
      <c r="I12836" s="38" t="s">
        <v>50</v>
      </c>
      <c r="J12836" s="38" t="s">
        <v>40</v>
      </c>
      <c r="K12836" s="39">
        <v>358.39</v>
      </c>
      <c r="L12836" s="39">
        <v>215.03</v>
      </c>
      <c r="M12836" s="37">
        <v>38002</v>
      </c>
      <c r="N12836" s="39">
        <f t="shared" ref="N12836" si="4766">K12836-L12836</f>
        <v>143.35999999999999</v>
      </c>
      <c r="O12836" s="63">
        <f>K12836/L12836</f>
        <v>1.6666976700925451</v>
      </c>
    </row>
    <row r="12837" spans="1:15" s="32" customFormat="1" ht="15.75" hidden="1" customHeight="1">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5" s="32" customFormat="1" ht="15.75" hidden="1" customHeight="1">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5" s="32" customFormat="1" ht="15.75" customHeight="1">
      <c r="A12839" s="32">
        <v>12837</v>
      </c>
      <c r="B12839" s="32">
        <v>79</v>
      </c>
      <c r="C12839" s="32">
        <v>1005</v>
      </c>
      <c r="D12839" s="37">
        <v>42923</v>
      </c>
      <c r="E12839" s="32" t="b">
        <v>1</v>
      </c>
      <c r="F12839" s="38" t="s">
        <v>37</v>
      </c>
      <c r="G12839" s="38" t="s">
        <v>38</v>
      </c>
      <c r="H12839" s="38" t="s">
        <v>52</v>
      </c>
      <c r="I12839" s="38" t="s">
        <v>40</v>
      </c>
      <c r="J12839" s="38" t="s">
        <v>42</v>
      </c>
      <c r="K12839" s="39">
        <v>2083.94</v>
      </c>
      <c r="L12839" s="39">
        <v>675.03</v>
      </c>
      <c r="M12839" s="37">
        <v>34079</v>
      </c>
      <c r="N12839" s="39">
        <f t="shared" ref="N12839" si="4767">K12839-L12839</f>
        <v>1408.91</v>
      </c>
      <c r="O12839" s="63">
        <f>K12839/L12839</f>
        <v>3.0871813104602759</v>
      </c>
    </row>
    <row r="12840" spans="1:15" s="32" customFormat="1" ht="15.75" hidden="1" customHeight="1">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5" s="32" customFormat="1" ht="15.75" hidden="1" customHeight="1">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5" s="32" customFormat="1" ht="15.75" customHeight="1">
      <c r="A12842" s="32">
        <v>12840</v>
      </c>
      <c r="B12842" s="32">
        <v>55</v>
      </c>
      <c r="C12842" s="32">
        <v>3068</v>
      </c>
      <c r="D12842" s="37">
        <v>42898</v>
      </c>
      <c r="E12842" s="32" t="b">
        <v>1</v>
      </c>
      <c r="F12842" s="38" t="s">
        <v>37</v>
      </c>
      <c r="G12842" s="38" t="s">
        <v>41</v>
      </c>
      <c r="H12842" s="38" t="s">
        <v>47</v>
      </c>
      <c r="I12842" s="38" t="s">
        <v>40</v>
      </c>
      <c r="J12842" s="38" t="s">
        <v>42</v>
      </c>
      <c r="K12842" s="39">
        <v>1894.19</v>
      </c>
      <c r="L12842" s="39">
        <v>598.76</v>
      </c>
      <c r="M12842" s="37">
        <v>37823</v>
      </c>
      <c r="N12842" s="39">
        <f t="shared" ref="N12842:N12843" si="4768">K12842-L12842</f>
        <v>1295.43</v>
      </c>
      <c r="O12842" s="63">
        <f t="shared" ref="O12842:O12843" si="4769">K12842/L12842</f>
        <v>3.1635212773064336</v>
      </c>
    </row>
    <row r="12843" spans="1:15" s="32" customFormat="1" ht="15.75" customHeight="1">
      <c r="A12843" s="32">
        <v>12841</v>
      </c>
      <c r="B12843" s="32">
        <v>29</v>
      </c>
      <c r="C12843" s="32">
        <v>1299</v>
      </c>
      <c r="D12843" s="37">
        <v>43046</v>
      </c>
      <c r="E12843" s="32" t="b">
        <v>1</v>
      </c>
      <c r="F12843" s="38" t="s">
        <v>37</v>
      </c>
      <c r="G12843" s="38" t="s">
        <v>45</v>
      </c>
      <c r="H12843" s="38" t="s">
        <v>47</v>
      </c>
      <c r="I12843" s="38" t="s">
        <v>40</v>
      </c>
      <c r="J12843" s="38" t="s">
        <v>40</v>
      </c>
      <c r="K12843" s="39">
        <v>543.39</v>
      </c>
      <c r="L12843" s="39">
        <v>407.54</v>
      </c>
      <c r="M12843" s="37">
        <v>42458</v>
      </c>
      <c r="N12843" s="39">
        <f t="shared" si="4768"/>
        <v>135.84999999999997</v>
      </c>
      <c r="O12843" s="63">
        <f t="shared" si="4769"/>
        <v>1.3333415124895716</v>
      </c>
    </row>
    <row r="12844" spans="1:15" s="32" customFormat="1" ht="15.75" hidden="1" customHeight="1">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5" s="32" customFormat="1" ht="15.75" customHeight="1">
      <c r="A12845" s="32">
        <v>12843</v>
      </c>
      <c r="B12845" s="32">
        <v>36</v>
      </c>
      <c r="C12845" s="32">
        <v>2403</v>
      </c>
      <c r="D12845" s="37">
        <v>42791</v>
      </c>
      <c r="E12845" s="32" t="b">
        <v>1</v>
      </c>
      <c r="F12845" s="38" t="s">
        <v>37</v>
      </c>
      <c r="G12845" s="38" t="s">
        <v>38</v>
      </c>
      <c r="H12845" s="38" t="s">
        <v>39</v>
      </c>
      <c r="I12845" s="38" t="s">
        <v>44</v>
      </c>
      <c r="J12845" s="38" t="s">
        <v>40</v>
      </c>
      <c r="K12845" s="39">
        <v>945.04</v>
      </c>
      <c r="L12845" s="39">
        <v>507.58</v>
      </c>
      <c r="M12845" s="37">
        <v>35052</v>
      </c>
      <c r="N12845" s="39">
        <f t="shared" ref="N12845" si="4770">K12845-L12845</f>
        <v>437.46</v>
      </c>
      <c r="O12845" s="63">
        <f>K12845/L12845</f>
        <v>1.8618542889790772</v>
      </c>
    </row>
    <row r="12846" spans="1:15" s="32" customFormat="1" ht="15.75" hidden="1" customHeight="1">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5" s="32" customFormat="1" ht="15.75" customHeight="1">
      <c r="A12847" s="32">
        <v>12845</v>
      </c>
      <c r="B12847" s="32">
        <v>25</v>
      </c>
      <c r="C12847" s="32">
        <v>1472</v>
      </c>
      <c r="D12847" s="37">
        <v>42783</v>
      </c>
      <c r="E12847" s="32" t="b">
        <v>1</v>
      </c>
      <c r="F12847" s="38" t="s">
        <v>37</v>
      </c>
      <c r="G12847" s="38" t="s">
        <v>46</v>
      </c>
      <c r="H12847" s="38" t="s">
        <v>47</v>
      </c>
      <c r="I12847" s="38" t="s">
        <v>40</v>
      </c>
      <c r="J12847" s="38" t="s">
        <v>40</v>
      </c>
      <c r="K12847" s="39">
        <v>1538.99</v>
      </c>
      <c r="L12847" s="39">
        <v>829.65</v>
      </c>
      <c r="M12847" s="37">
        <v>42404</v>
      </c>
      <c r="N12847" s="39">
        <f t="shared" ref="N12847" si="4771">K12847-L12847</f>
        <v>709.34</v>
      </c>
      <c r="O12847" s="63">
        <f>K12847/L12847</f>
        <v>1.8549870427288617</v>
      </c>
    </row>
    <row r="12848" spans="1:15" s="32" customFormat="1" ht="15.75" hidden="1" customHeight="1">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5" s="32" customFormat="1" ht="15.75" hidden="1" customHeight="1">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5" s="32" customFormat="1" ht="15.75" hidden="1" customHeight="1">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5" s="32" customFormat="1" ht="15.75" customHeight="1">
      <c r="A12851" s="32">
        <v>12849</v>
      </c>
      <c r="B12851" s="32">
        <v>48</v>
      </c>
      <c r="C12851" s="32">
        <v>185</v>
      </c>
      <c r="D12851" s="37">
        <v>42997</v>
      </c>
      <c r="E12851" s="32" t="b">
        <v>1</v>
      </c>
      <c r="F12851" s="38" t="s">
        <v>37</v>
      </c>
      <c r="G12851" s="38" t="s">
        <v>48</v>
      </c>
      <c r="H12851" s="38" t="s">
        <v>39</v>
      </c>
      <c r="I12851" s="38" t="s">
        <v>40</v>
      </c>
      <c r="J12851" s="38" t="s">
        <v>40</v>
      </c>
      <c r="K12851" s="39">
        <v>1762.96</v>
      </c>
      <c r="L12851" s="39">
        <v>950.52</v>
      </c>
      <c r="M12851" s="37">
        <v>37823</v>
      </c>
      <c r="N12851" s="39">
        <f t="shared" ref="N12851:N12853" si="4772">K12851-L12851</f>
        <v>812.44</v>
      </c>
      <c r="O12851" s="63">
        <f t="shared" ref="O12851:O12853" si="4773">K12851/L12851</f>
        <v>1.8547321466144848</v>
      </c>
    </row>
    <row r="12852" spans="1:15" s="32" customFormat="1" ht="15.75" customHeight="1">
      <c r="A12852" s="32">
        <v>12850</v>
      </c>
      <c r="B12852" s="32">
        <v>88</v>
      </c>
      <c r="C12852" s="32">
        <v>1184</v>
      </c>
      <c r="D12852" s="37">
        <v>42818</v>
      </c>
      <c r="E12852" s="32" t="b">
        <v>1</v>
      </c>
      <c r="F12852" s="38" t="s">
        <v>37</v>
      </c>
      <c r="G12852" s="38" t="s">
        <v>45</v>
      </c>
      <c r="H12852" s="38" t="s">
        <v>39</v>
      </c>
      <c r="I12852" s="38" t="s">
        <v>40</v>
      </c>
      <c r="J12852" s="38" t="s">
        <v>40</v>
      </c>
      <c r="K12852" s="39">
        <v>1198.46</v>
      </c>
      <c r="L12852" s="39">
        <v>381.1</v>
      </c>
      <c r="M12852" s="37">
        <v>36145</v>
      </c>
      <c r="N12852" s="39">
        <f t="shared" si="4772"/>
        <v>817.36</v>
      </c>
      <c r="O12852" s="63">
        <f t="shared" si="4773"/>
        <v>3.1447389136709525</v>
      </c>
    </row>
    <row r="12853" spans="1:15" s="32" customFormat="1" ht="15.75" customHeight="1">
      <c r="A12853" s="32">
        <v>12851</v>
      </c>
      <c r="B12853" s="32">
        <v>58</v>
      </c>
      <c r="C12853" s="32">
        <v>2564</v>
      </c>
      <c r="D12853" s="37">
        <v>42955</v>
      </c>
      <c r="E12853" s="32" t="b">
        <v>1</v>
      </c>
      <c r="F12853" s="38" t="s">
        <v>37</v>
      </c>
      <c r="G12853" s="38" t="s">
        <v>43</v>
      </c>
      <c r="H12853" s="38" t="s">
        <v>39</v>
      </c>
      <c r="I12853" s="38" t="s">
        <v>40</v>
      </c>
      <c r="J12853" s="38" t="s">
        <v>40</v>
      </c>
      <c r="K12853" s="39">
        <v>912.52</v>
      </c>
      <c r="L12853" s="39">
        <v>141.4</v>
      </c>
      <c r="M12853" s="37">
        <v>42295</v>
      </c>
      <c r="N12853" s="39">
        <f t="shared" si="4772"/>
        <v>771.12</v>
      </c>
      <c r="O12853" s="63">
        <f t="shared" si="4773"/>
        <v>6.453465346534653</v>
      </c>
    </row>
    <row r="12854" spans="1:15" s="32" customFormat="1" ht="15.75" hidden="1" customHeight="1">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5" s="32" customFormat="1" ht="15.75" hidden="1" customHeight="1">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5" s="32" customFormat="1" ht="15.75" customHeight="1">
      <c r="A12856" s="32">
        <v>12854</v>
      </c>
      <c r="B12856" s="32">
        <v>11</v>
      </c>
      <c r="C12856" s="32">
        <v>1036</v>
      </c>
      <c r="D12856" s="37">
        <v>42778</v>
      </c>
      <c r="E12856" s="32" t="b">
        <v>1</v>
      </c>
      <c r="F12856" s="38" t="s">
        <v>37</v>
      </c>
      <c r="G12856" s="38" t="s">
        <v>46</v>
      </c>
      <c r="H12856" s="38" t="s">
        <v>39</v>
      </c>
      <c r="I12856" s="38" t="s">
        <v>50</v>
      </c>
      <c r="J12856" s="38" t="s">
        <v>40</v>
      </c>
      <c r="K12856" s="39">
        <v>1274.93</v>
      </c>
      <c r="L12856" s="39">
        <v>764.96</v>
      </c>
      <c r="M12856" s="37">
        <v>39298</v>
      </c>
      <c r="N12856" s="39">
        <f t="shared" ref="N12856:N12857" si="4774">K12856-L12856</f>
        <v>509.97</v>
      </c>
      <c r="O12856" s="63">
        <f t="shared" ref="O12856:O12857" si="4775">K12856/L12856</f>
        <v>1.6666623091403472</v>
      </c>
    </row>
    <row r="12857" spans="1:15" s="32" customFormat="1" ht="15.75" customHeight="1">
      <c r="A12857" s="32">
        <v>12855</v>
      </c>
      <c r="B12857" s="32">
        <v>23</v>
      </c>
      <c r="C12857" s="32">
        <v>1514</v>
      </c>
      <c r="D12857" s="37">
        <v>42873</v>
      </c>
      <c r="E12857" s="32" t="b">
        <v>1</v>
      </c>
      <c r="F12857" s="38" t="s">
        <v>37</v>
      </c>
      <c r="G12857" s="38" t="s">
        <v>45</v>
      </c>
      <c r="H12857" s="38" t="s">
        <v>49</v>
      </c>
      <c r="I12857" s="38" t="s">
        <v>44</v>
      </c>
      <c r="J12857" s="38" t="s">
        <v>51</v>
      </c>
      <c r="K12857" s="39">
        <v>688.63</v>
      </c>
      <c r="L12857" s="39">
        <v>612.88</v>
      </c>
      <c r="M12857" s="37">
        <v>34244</v>
      </c>
      <c r="N12857" s="39">
        <f t="shared" si="4774"/>
        <v>75.75</v>
      </c>
      <c r="O12857" s="63">
        <f t="shared" si="4775"/>
        <v>1.1235967889309491</v>
      </c>
    </row>
    <row r="12858" spans="1:15" s="32" customFormat="1" ht="15.75" hidden="1" customHeight="1">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5" s="32" customFormat="1" ht="15.75" hidden="1" customHeight="1">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5" s="32" customFormat="1" ht="15.75" customHeight="1">
      <c r="A12860" s="32">
        <v>12858</v>
      </c>
      <c r="B12860" s="32">
        <v>90</v>
      </c>
      <c r="C12860" s="32">
        <v>1021</v>
      </c>
      <c r="D12860" s="37">
        <v>43016</v>
      </c>
      <c r="E12860" s="32" t="b">
        <v>1</v>
      </c>
      <c r="F12860" s="38" t="s">
        <v>37</v>
      </c>
      <c r="G12860" s="38" t="s">
        <v>38</v>
      </c>
      <c r="H12860" s="38" t="s">
        <v>39</v>
      </c>
      <c r="I12860" s="38" t="s">
        <v>44</v>
      </c>
      <c r="J12860" s="38" t="s">
        <v>40</v>
      </c>
      <c r="K12860" s="39">
        <v>945.04</v>
      </c>
      <c r="L12860" s="39">
        <v>507.58</v>
      </c>
      <c r="M12860" s="37">
        <v>35052</v>
      </c>
      <c r="N12860" s="39">
        <f t="shared" ref="N12860" si="4776">K12860-L12860</f>
        <v>437.46</v>
      </c>
      <c r="O12860" s="63">
        <f>K12860/L12860</f>
        <v>1.8618542889790772</v>
      </c>
    </row>
    <row r="12861" spans="1:15" s="32" customFormat="1" ht="15.75" hidden="1" customHeight="1">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5" s="32" customFormat="1" ht="15.75" customHeight="1">
      <c r="A12862" s="32">
        <v>12860</v>
      </c>
      <c r="B12862" s="32">
        <v>83</v>
      </c>
      <c r="C12862" s="32">
        <v>2121</v>
      </c>
      <c r="D12862" s="37">
        <v>42939</v>
      </c>
      <c r="E12862" s="32" t="b">
        <v>1</v>
      </c>
      <c r="F12862" s="38" t="s">
        <v>37</v>
      </c>
      <c r="G12862" s="38" t="s">
        <v>38</v>
      </c>
      <c r="H12862" s="38" t="s">
        <v>52</v>
      </c>
      <c r="I12862" s="38" t="s">
        <v>40</v>
      </c>
      <c r="J12862" s="38" t="s">
        <v>42</v>
      </c>
      <c r="K12862" s="39">
        <v>2083.94</v>
      </c>
      <c r="L12862" s="39">
        <v>675.03</v>
      </c>
      <c r="M12862" s="37">
        <v>36145</v>
      </c>
      <c r="N12862" s="39">
        <f t="shared" ref="N12862" si="4777">K12862-L12862</f>
        <v>1408.91</v>
      </c>
      <c r="O12862" s="63">
        <f>K12862/L12862</f>
        <v>3.0871813104602759</v>
      </c>
    </row>
    <row r="12863" spans="1:15" s="32" customFormat="1" ht="15.75" hidden="1" customHeight="1">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5" s="32" customFormat="1" ht="15.75" hidden="1" customHeight="1">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c r="A12865" s="32">
        <v>12863</v>
      </c>
      <c r="B12865" s="32">
        <v>90</v>
      </c>
      <c r="C12865" s="32">
        <v>900</v>
      </c>
      <c r="D12865" s="37">
        <v>42763</v>
      </c>
      <c r="E12865" s="32" t="b">
        <v>1</v>
      </c>
      <c r="F12865" s="38" t="s">
        <v>37</v>
      </c>
      <c r="G12865" s="38" t="s">
        <v>45</v>
      </c>
      <c r="H12865" s="38" t="s">
        <v>39</v>
      </c>
      <c r="I12865" s="38" t="s">
        <v>44</v>
      </c>
      <c r="J12865" s="38" t="s">
        <v>40</v>
      </c>
      <c r="K12865" s="39">
        <v>363.01</v>
      </c>
      <c r="L12865" s="39">
        <v>290.41000000000003</v>
      </c>
      <c r="M12865" s="37">
        <v>36367</v>
      </c>
      <c r="N12865" s="39">
        <f t="shared" ref="N12865:N12868" si="4778">K12865-L12865</f>
        <v>72.599999999999966</v>
      </c>
      <c r="O12865" s="63">
        <f t="shared" ref="O12865:O12868" si="4779">K12865/L12865</f>
        <v>1.2499913914810095</v>
      </c>
    </row>
    <row r="12866" spans="1:26" s="32" customFormat="1" ht="15.75" customHeight="1">
      <c r="A12866" s="32">
        <v>12864</v>
      </c>
      <c r="B12866" s="32">
        <v>11</v>
      </c>
      <c r="C12866" s="32">
        <v>1988</v>
      </c>
      <c r="D12866" s="37">
        <v>42873</v>
      </c>
      <c r="E12866" s="32" t="b">
        <v>1</v>
      </c>
      <c r="F12866" s="38" t="s">
        <v>37</v>
      </c>
      <c r="G12866" s="38" t="s">
        <v>46</v>
      </c>
      <c r="H12866" s="38" t="s">
        <v>39</v>
      </c>
      <c r="I12866" s="38" t="s">
        <v>50</v>
      </c>
      <c r="J12866" s="38" t="s">
        <v>40</v>
      </c>
      <c r="K12866" s="39">
        <v>1274.93</v>
      </c>
      <c r="L12866" s="39">
        <v>764.96</v>
      </c>
      <c r="M12866" s="37">
        <v>35160</v>
      </c>
      <c r="N12866" s="39">
        <f t="shared" si="4778"/>
        <v>509.97</v>
      </c>
      <c r="O12866" s="63">
        <f t="shared" si="4779"/>
        <v>1.6666623091403472</v>
      </c>
    </row>
    <row r="12867" spans="1:26" s="32" customFormat="1" ht="15.75" customHeight="1">
      <c r="A12867" s="32">
        <v>12865</v>
      </c>
      <c r="B12867" s="32">
        <v>85</v>
      </c>
      <c r="C12867" s="32">
        <v>603</v>
      </c>
      <c r="D12867" s="37">
        <v>43007</v>
      </c>
      <c r="E12867" s="32" t="b">
        <v>1</v>
      </c>
      <c r="F12867" s="38" t="s">
        <v>37</v>
      </c>
      <c r="G12867" s="38" t="s">
        <v>48</v>
      </c>
      <c r="H12867" s="38" t="s">
        <v>39</v>
      </c>
      <c r="I12867" s="38" t="s">
        <v>40</v>
      </c>
      <c r="J12867" s="38" t="s">
        <v>40</v>
      </c>
      <c r="K12867" s="39">
        <v>752.64</v>
      </c>
      <c r="L12867" s="39">
        <v>205.36</v>
      </c>
      <c r="M12867" s="37">
        <v>42218</v>
      </c>
      <c r="N12867" s="39">
        <f t="shared" si="4778"/>
        <v>547.28</v>
      </c>
      <c r="O12867" s="63">
        <f t="shared" si="4779"/>
        <v>3.6649785742111409</v>
      </c>
    </row>
    <row r="12868" spans="1:26" s="32" customFormat="1" ht="15.75" customHeight="1">
      <c r="A12868" s="32">
        <v>12866</v>
      </c>
      <c r="B12868" s="32">
        <v>90</v>
      </c>
      <c r="C12868" s="32">
        <v>2646</v>
      </c>
      <c r="D12868" s="37">
        <v>42817</v>
      </c>
      <c r="E12868" s="32" t="b">
        <v>1</v>
      </c>
      <c r="F12868" s="38" t="s">
        <v>37</v>
      </c>
      <c r="G12868" s="38" t="s">
        <v>45</v>
      </c>
      <c r="H12868" s="38" t="s">
        <v>39</v>
      </c>
      <c r="I12868" s="38" t="s">
        <v>44</v>
      </c>
      <c r="J12868" s="38" t="s">
        <v>40</v>
      </c>
      <c r="K12868" s="39">
        <v>363.01</v>
      </c>
      <c r="L12868" s="39">
        <v>290.41000000000003</v>
      </c>
      <c r="M12868" s="37">
        <v>37626</v>
      </c>
      <c r="N12868" s="39">
        <f t="shared" si="4778"/>
        <v>72.599999999999966</v>
      </c>
      <c r="O12868" s="63">
        <f t="shared" si="4779"/>
        <v>1.2499913914810095</v>
      </c>
    </row>
    <row r="12869" spans="1:26" s="32" customFormat="1" ht="15.75" hidden="1" customHeight="1">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hidden="1" customHeight="1">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c r="A12871" s="32">
        <v>12869</v>
      </c>
      <c r="B12871" s="32">
        <v>40</v>
      </c>
      <c r="C12871" s="32">
        <v>159</v>
      </c>
      <c r="D12871" s="37">
        <v>42855</v>
      </c>
      <c r="E12871" s="32" t="b">
        <v>1</v>
      </c>
      <c r="F12871" s="38" t="s">
        <v>37</v>
      </c>
      <c r="G12871" s="38" t="s">
        <v>43</v>
      </c>
      <c r="H12871" s="38" t="s">
        <v>39</v>
      </c>
      <c r="I12871" s="38" t="s">
        <v>50</v>
      </c>
      <c r="J12871" s="38" t="s">
        <v>40</v>
      </c>
      <c r="K12871" s="39">
        <v>1458.17</v>
      </c>
      <c r="L12871" s="39">
        <v>874.9</v>
      </c>
      <c r="M12871" s="37">
        <v>38750</v>
      </c>
      <c r="N12871" s="39">
        <f t="shared" ref="N12871" si="4780">K12871-L12871</f>
        <v>583.2700000000001</v>
      </c>
      <c r="O12871" s="63">
        <f>K12871/L12871</f>
        <v>1.6666704766259002</v>
      </c>
    </row>
    <row r="12872" spans="1:26" s="32" customFormat="1" ht="15.75" hidden="1" customHeight="1">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hidden="1" customHeight="1">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hidden="1" customHeight="1">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hidden="1" customHeight="1">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hidden="1" customHeight="1">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c r="A12877" s="32">
        <v>12875</v>
      </c>
      <c r="B12877" s="32">
        <v>0</v>
      </c>
      <c r="C12877" s="32">
        <v>2790</v>
      </c>
      <c r="D12877" s="37">
        <v>42919</v>
      </c>
      <c r="E12877" s="32" t="b">
        <v>1</v>
      </c>
      <c r="F12877" s="38" t="s">
        <v>37</v>
      </c>
      <c r="G12877" s="38" t="s">
        <v>45</v>
      </c>
      <c r="H12877" s="38" t="s">
        <v>47</v>
      </c>
      <c r="I12877" s="38" t="s">
        <v>40</v>
      </c>
      <c r="J12877" s="38" t="s">
        <v>40</v>
      </c>
      <c r="K12877" s="39">
        <v>544.04999999999995</v>
      </c>
      <c r="L12877" s="39">
        <v>376.84</v>
      </c>
      <c r="M12877" s="37">
        <v>37499</v>
      </c>
      <c r="N12877" s="39">
        <f t="shared" ref="N12877" si="4781">K12877-L12877</f>
        <v>167.20999999999998</v>
      </c>
      <c r="O12877" s="63">
        <f>K12877/L12877</f>
        <v>1.4437161660121005</v>
      </c>
    </row>
    <row r="12878" spans="1:26" s="32" customFormat="1" ht="15.75" hidden="1" customHeight="1">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c r="A12879" s="32">
        <v>12877</v>
      </c>
      <c r="B12879" s="32">
        <v>95</v>
      </c>
      <c r="C12879" s="32">
        <v>3232</v>
      </c>
      <c r="D12879" s="37">
        <v>42921</v>
      </c>
      <c r="E12879" s="32" t="b">
        <v>1</v>
      </c>
      <c r="F12879" s="38" t="s">
        <v>37</v>
      </c>
      <c r="G12879" s="38" t="s">
        <v>46</v>
      </c>
      <c r="H12879" s="38" t="s">
        <v>39</v>
      </c>
      <c r="I12879" s="38" t="s">
        <v>40</v>
      </c>
      <c r="J12879" s="38" t="s">
        <v>42</v>
      </c>
      <c r="K12879" s="39">
        <v>569.55999999999995</v>
      </c>
      <c r="L12879" s="39">
        <v>528.42999999999995</v>
      </c>
      <c r="M12879" s="37">
        <v>37874</v>
      </c>
      <c r="N12879" s="39">
        <f t="shared" ref="N12879" si="4782">K12879-L12879</f>
        <v>41.129999999999995</v>
      </c>
      <c r="O12879" s="63">
        <f>K12879/L12879</f>
        <v>1.0778343394583956</v>
      </c>
    </row>
    <row r="12880" spans="1:26" s="32" customFormat="1" ht="15.75" hidden="1" customHeight="1">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5" s="32" customFormat="1" ht="15.75" hidden="1" customHeight="1">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5" s="32" customFormat="1" ht="15.75" customHeight="1">
      <c r="A12882" s="32">
        <v>12880</v>
      </c>
      <c r="B12882" s="32">
        <v>35</v>
      </c>
      <c r="C12882" s="32">
        <v>234</v>
      </c>
      <c r="D12882" s="37">
        <v>42955</v>
      </c>
      <c r="E12882" s="32" t="b">
        <v>1</v>
      </c>
      <c r="F12882" s="38" t="s">
        <v>37</v>
      </c>
      <c r="G12882" s="38" t="s">
        <v>46</v>
      </c>
      <c r="H12882" s="38" t="s">
        <v>39</v>
      </c>
      <c r="I12882" s="38" t="s">
        <v>40</v>
      </c>
      <c r="J12882" s="38" t="s">
        <v>40</v>
      </c>
      <c r="K12882" s="39">
        <v>1403.5</v>
      </c>
      <c r="L12882" s="39">
        <v>954.82</v>
      </c>
      <c r="M12882" s="37">
        <v>42688</v>
      </c>
      <c r="N12882" s="39">
        <f t="shared" ref="N12882" si="4783">K12882-L12882</f>
        <v>448.67999999999995</v>
      </c>
      <c r="O12882" s="63">
        <f>K12882/L12882</f>
        <v>1.4699105590582517</v>
      </c>
    </row>
    <row r="12883" spans="1:15" s="32" customFormat="1" ht="15.75" hidden="1" customHeight="1">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5" s="32" customFormat="1" ht="15.75" customHeight="1">
      <c r="A12884" s="32">
        <v>12882</v>
      </c>
      <c r="B12884" s="32">
        <v>45</v>
      </c>
      <c r="C12884" s="32">
        <v>3013</v>
      </c>
      <c r="D12884" s="37">
        <v>42961</v>
      </c>
      <c r="E12884" s="32" t="b">
        <v>1</v>
      </c>
      <c r="F12884" s="38" t="s">
        <v>37</v>
      </c>
      <c r="G12884" s="38" t="s">
        <v>41</v>
      </c>
      <c r="H12884" s="38" t="s">
        <v>47</v>
      </c>
      <c r="I12884" s="38" t="s">
        <v>44</v>
      </c>
      <c r="J12884" s="38" t="s">
        <v>40</v>
      </c>
      <c r="K12884" s="39">
        <v>980.37</v>
      </c>
      <c r="L12884" s="39">
        <v>234.43</v>
      </c>
      <c r="M12884" s="37">
        <v>38258</v>
      </c>
      <c r="N12884" s="39">
        <f t="shared" ref="N12884:N12888" si="4784">K12884-L12884</f>
        <v>745.94</v>
      </c>
      <c r="O12884" s="63">
        <f t="shared" ref="O12884:O12888" si="4785">K12884/L12884</f>
        <v>4.1819306402764154</v>
      </c>
    </row>
    <row r="12885" spans="1:15" s="32" customFormat="1" ht="15.75" customHeight="1">
      <c r="A12885" s="32">
        <v>12883</v>
      </c>
      <c r="B12885" s="32">
        <v>85</v>
      </c>
      <c r="C12885" s="32">
        <v>2015</v>
      </c>
      <c r="D12885" s="37">
        <v>42881</v>
      </c>
      <c r="E12885" s="32" t="b">
        <v>1</v>
      </c>
      <c r="F12885" s="38" t="s">
        <v>37</v>
      </c>
      <c r="G12885" s="38" t="s">
        <v>48</v>
      </c>
      <c r="H12885" s="38" t="s">
        <v>39</v>
      </c>
      <c r="I12885" s="38" t="s">
        <v>40</v>
      </c>
      <c r="J12885" s="38" t="s">
        <v>40</v>
      </c>
      <c r="K12885" s="39">
        <v>752.64</v>
      </c>
      <c r="L12885" s="39">
        <v>205.36</v>
      </c>
      <c r="M12885" s="37">
        <v>42218</v>
      </c>
      <c r="N12885" s="39">
        <f t="shared" si="4784"/>
        <v>547.28</v>
      </c>
      <c r="O12885" s="63">
        <f t="shared" si="4785"/>
        <v>3.6649785742111409</v>
      </c>
    </row>
    <row r="12886" spans="1:15" s="32" customFormat="1" ht="15.75" customHeight="1">
      <c r="A12886" s="32">
        <v>12884</v>
      </c>
      <c r="B12886" s="32">
        <v>17</v>
      </c>
      <c r="C12886" s="32">
        <v>304</v>
      </c>
      <c r="D12886" s="37">
        <v>42892</v>
      </c>
      <c r="E12886" s="32" t="b">
        <v>1</v>
      </c>
      <c r="F12886" s="38" t="s">
        <v>37</v>
      </c>
      <c r="G12886" s="38" t="s">
        <v>38</v>
      </c>
      <c r="H12886" s="38" t="s">
        <v>39</v>
      </c>
      <c r="I12886" s="38" t="s">
        <v>50</v>
      </c>
      <c r="J12886" s="38" t="s">
        <v>40</v>
      </c>
      <c r="K12886" s="39">
        <v>1024.6600000000001</v>
      </c>
      <c r="L12886" s="39">
        <v>614.79999999999995</v>
      </c>
      <c r="M12886" s="37">
        <v>39880</v>
      </c>
      <c r="N12886" s="39">
        <f t="shared" si="4784"/>
        <v>409.86000000000013</v>
      </c>
      <c r="O12886" s="63">
        <f t="shared" si="4785"/>
        <v>1.6666558230318806</v>
      </c>
    </row>
    <row r="12887" spans="1:15" s="32" customFormat="1" ht="15.75" customHeight="1">
      <c r="A12887" s="32">
        <v>12885</v>
      </c>
      <c r="B12887" s="32">
        <v>0</v>
      </c>
      <c r="C12887" s="32">
        <v>695</v>
      </c>
      <c r="D12887" s="37">
        <v>42778</v>
      </c>
      <c r="E12887" s="32" t="b">
        <v>1</v>
      </c>
      <c r="F12887" s="38" t="s">
        <v>37</v>
      </c>
      <c r="G12887" s="38" t="s">
        <v>45</v>
      </c>
      <c r="H12887" s="38" t="s">
        <v>39</v>
      </c>
      <c r="I12887" s="38" t="s">
        <v>44</v>
      </c>
      <c r="J12887" s="38" t="s">
        <v>40</v>
      </c>
      <c r="K12887" s="39">
        <v>363.01</v>
      </c>
      <c r="L12887" s="39">
        <v>290.41000000000003</v>
      </c>
      <c r="M12887" s="37">
        <v>38482</v>
      </c>
      <c r="N12887" s="39">
        <f t="shared" si="4784"/>
        <v>72.599999999999966</v>
      </c>
      <c r="O12887" s="63">
        <f t="shared" si="4785"/>
        <v>1.2499913914810095</v>
      </c>
    </row>
    <row r="12888" spans="1:15" s="32" customFormat="1" ht="15.75" customHeight="1">
      <c r="A12888" s="32">
        <v>12886</v>
      </c>
      <c r="B12888" s="32">
        <v>78</v>
      </c>
      <c r="C12888" s="32">
        <v>2769</v>
      </c>
      <c r="D12888" s="37">
        <v>42839</v>
      </c>
      <c r="E12888" s="32" t="b">
        <v>1</v>
      </c>
      <c r="F12888" s="38" t="s">
        <v>37</v>
      </c>
      <c r="G12888" s="38" t="s">
        <v>46</v>
      </c>
      <c r="H12888" s="38" t="s">
        <v>39</v>
      </c>
      <c r="I12888" s="38" t="s">
        <v>40</v>
      </c>
      <c r="J12888" s="38" t="s">
        <v>42</v>
      </c>
      <c r="K12888" s="39">
        <v>1765.3</v>
      </c>
      <c r="L12888" s="39">
        <v>709.48</v>
      </c>
      <c r="M12888" s="37">
        <v>37873</v>
      </c>
      <c r="N12888" s="39">
        <f t="shared" si="4784"/>
        <v>1055.82</v>
      </c>
      <c r="O12888" s="63">
        <f t="shared" si="4785"/>
        <v>2.4881603427862657</v>
      </c>
    </row>
    <row r="12889" spans="1:15" s="32" customFormat="1" ht="15.75" hidden="1" customHeight="1">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5" s="32" customFormat="1" ht="15.75" hidden="1" customHeight="1">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5" s="32" customFormat="1" ht="15.75" hidden="1" customHeight="1">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5" s="32" customFormat="1" ht="15.75" customHeight="1">
      <c r="A12892" s="32">
        <v>12890</v>
      </c>
      <c r="B12892" s="32">
        <v>53</v>
      </c>
      <c r="C12892" s="32">
        <v>1912</v>
      </c>
      <c r="D12892" s="37">
        <v>43050</v>
      </c>
      <c r="E12892" s="32" t="b">
        <v>1</v>
      </c>
      <c r="F12892" s="38" t="s">
        <v>37</v>
      </c>
      <c r="G12892" s="38" t="s">
        <v>46</v>
      </c>
      <c r="H12892" s="38" t="s">
        <v>39</v>
      </c>
      <c r="I12892" s="38" t="s">
        <v>50</v>
      </c>
      <c r="J12892" s="38" t="s">
        <v>40</v>
      </c>
      <c r="K12892" s="39">
        <v>1274.93</v>
      </c>
      <c r="L12892" s="39">
        <v>764.96</v>
      </c>
      <c r="M12892" s="37">
        <v>39298</v>
      </c>
      <c r="N12892" s="39">
        <f t="shared" ref="N12892:N12893" si="4786">K12892-L12892</f>
        <v>509.97</v>
      </c>
      <c r="O12892" s="63">
        <f t="shared" ref="O12892:O12893" si="4787">K12892/L12892</f>
        <v>1.6666623091403472</v>
      </c>
    </row>
    <row r="12893" spans="1:15" s="32" customFormat="1" ht="15.75" customHeight="1">
      <c r="A12893" s="32">
        <v>12891</v>
      </c>
      <c r="B12893" s="32">
        <v>40</v>
      </c>
      <c r="C12893" s="32">
        <v>1498</v>
      </c>
      <c r="D12893" s="37">
        <v>43059</v>
      </c>
      <c r="E12893" s="32" t="b">
        <v>1</v>
      </c>
      <c r="F12893" s="38" t="s">
        <v>37</v>
      </c>
      <c r="G12893" s="38" t="s">
        <v>43</v>
      </c>
      <c r="H12893" s="38" t="s">
        <v>39</v>
      </c>
      <c r="I12893" s="38" t="s">
        <v>50</v>
      </c>
      <c r="J12893" s="38" t="s">
        <v>40</v>
      </c>
      <c r="K12893" s="39">
        <v>1458.17</v>
      </c>
      <c r="L12893" s="39">
        <v>874.9</v>
      </c>
      <c r="M12893" s="37">
        <v>39427</v>
      </c>
      <c r="N12893" s="39">
        <f t="shared" si="4786"/>
        <v>583.2700000000001</v>
      </c>
      <c r="O12893" s="63">
        <f t="shared" si="4787"/>
        <v>1.6666704766259002</v>
      </c>
    </row>
    <row r="12894" spans="1:15" s="32" customFormat="1" ht="15.75" hidden="1" customHeight="1">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5" s="32" customFormat="1" ht="15.75" hidden="1" customHeight="1">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5" s="32" customFormat="1" ht="15.75" customHeight="1">
      <c r="A12896" s="32">
        <v>12894</v>
      </c>
      <c r="B12896" s="32">
        <v>43</v>
      </c>
      <c r="C12896" s="32">
        <v>1646</v>
      </c>
      <c r="D12896" s="37">
        <v>42795</v>
      </c>
      <c r="E12896" s="32" t="b">
        <v>1</v>
      </c>
      <c r="F12896" s="38" t="s">
        <v>37</v>
      </c>
      <c r="G12896" s="38" t="s">
        <v>38</v>
      </c>
      <c r="H12896" s="38" t="s">
        <v>39</v>
      </c>
      <c r="I12896" s="38" t="s">
        <v>40</v>
      </c>
      <c r="J12896" s="38" t="s">
        <v>40</v>
      </c>
      <c r="K12896" s="39">
        <v>1151.96</v>
      </c>
      <c r="L12896" s="39">
        <v>649.49</v>
      </c>
      <c r="M12896" s="37">
        <v>38991</v>
      </c>
      <c r="N12896" s="39">
        <f t="shared" ref="N12896:N12897" si="4788">K12896-L12896</f>
        <v>502.47</v>
      </c>
      <c r="O12896" s="63">
        <f t="shared" ref="O12896:O12897" si="4789">K12896/L12896</f>
        <v>1.7736377773329843</v>
      </c>
    </row>
    <row r="12897" spans="1:15" s="32" customFormat="1" ht="15.75" customHeight="1">
      <c r="A12897" s="32">
        <v>12895</v>
      </c>
      <c r="B12897" s="32">
        <v>7</v>
      </c>
      <c r="C12897" s="32">
        <v>1759</v>
      </c>
      <c r="D12897" s="37">
        <v>42768</v>
      </c>
      <c r="E12897" s="32" t="b">
        <v>1</v>
      </c>
      <c r="F12897" s="38" t="s">
        <v>37</v>
      </c>
      <c r="G12897" s="38" t="s">
        <v>46</v>
      </c>
      <c r="H12897" s="38" t="s">
        <v>39</v>
      </c>
      <c r="I12897" s="38" t="s">
        <v>40</v>
      </c>
      <c r="J12897" s="38" t="s">
        <v>51</v>
      </c>
      <c r="K12897" s="39">
        <v>1311.44</v>
      </c>
      <c r="L12897" s="39">
        <v>1167.18</v>
      </c>
      <c r="M12897" s="37">
        <v>33888</v>
      </c>
      <c r="N12897" s="39">
        <f t="shared" si="4788"/>
        <v>144.26</v>
      </c>
      <c r="O12897" s="63">
        <f t="shared" si="4789"/>
        <v>1.1235970458712452</v>
      </c>
    </row>
    <row r="12898" spans="1:15" s="32" customFormat="1" ht="15.75" hidden="1" customHeight="1">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5" s="32" customFormat="1" ht="15.75" hidden="1" customHeight="1">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5" s="32" customFormat="1" ht="15.75" hidden="1" customHeight="1">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5" s="32" customFormat="1" ht="15.75" hidden="1" customHeight="1">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5" s="32" customFormat="1" ht="15.75" hidden="1" customHeight="1">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5" s="32" customFormat="1" ht="15.75" customHeight="1">
      <c r="A12903" s="32">
        <v>12901</v>
      </c>
      <c r="B12903" s="32">
        <v>89</v>
      </c>
      <c r="C12903" s="32">
        <v>534</v>
      </c>
      <c r="D12903" s="37">
        <v>42819</v>
      </c>
      <c r="E12903" s="32" t="b">
        <v>1</v>
      </c>
      <c r="F12903" s="38" t="s">
        <v>37</v>
      </c>
      <c r="G12903" s="38" t="s">
        <v>48</v>
      </c>
      <c r="H12903" s="38" t="s">
        <v>52</v>
      </c>
      <c r="I12903" s="38" t="s">
        <v>40</v>
      </c>
      <c r="J12903" s="38" t="s">
        <v>42</v>
      </c>
      <c r="K12903" s="39">
        <v>1362.99</v>
      </c>
      <c r="L12903" s="39">
        <v>57.74</v>
      </c>
      <c r="M12903" s="37">
        <v>34079</v>
      </c>
      <c r="N12903" s="39">
        <f t="shared" ref="N12903:N12904" si="4790">K12903-L12903</f>
        <v>1305.25</v>
      </c>
      <c r="O12903" s="63">
        <f t="shared" ref="O12903:O12904" si="4791">K12903/L12903</f>
        <v>23.605645999307239</v>
      </c>
    </row>
    <row r="12904" spans="1:15" s="32" customFormat="1" ht="15.75" customHeight="1">
      <c r="A12904" s="32">
        <v>12902</v>
      </c>
      <c r="B12904" s="32">
        <v>91</v>
      </c>
      <c r="C12904" s="32">
        <v>3320</v>
      </c>
      <c r="D12904" s="37">
        <v>42828</v>
      </c>
      <c r="E12904" s="32" t="b">
        <v>1</v>
      </c>
      <c r="F12904" s="38" t="s">
        <v>37</v>
      </c>
      <c r="G12904" s="38" t="s">
        <v>48</v>
      </c>
      <c r="H12904" s="38" t="s">
        <v>39</v>
      </c>
      <c r="I12904" s="38" t="s">
        <v>44</v>
      </c>
      <c r="J12904" s="38" t="s">
        <v>40</v>
      </c>
      <c r="K12904" s="39">
        <v>642.30999999999995</v>
      </c>
      <c r="L12904" s="39">
        <v>513.85</v>
      </c>
      <c r="M12904" s="37">
        <v>41922</v>
      </c>
      <c r="N12904" s="39">
        <f t="shared" si="4790"/>
        <v>128.45999999999992</v>
      </c>
      <c r="O12904" s="63">
        <f t="shared" si="4791"/>
        <v>1.2499951347669551</v>
      </c>
    </row>
    <row r="12905" spans="1:15" s="32" customFormat="1" ht="15.75" hidden="1" customHeight="1">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5" s="32" customFormat="1" ht="15.75" hidden="1" customHeight="1">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5" s="32" customFormat="1" ht="15.75" hidden="1" customHeight="1">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5" s="32" customFormat="1" ht="15.75" hidden="1" customHeight="1">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5" s="32" customFormat="1" ht="15.75" hidden="1" customHeight="1">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5" s="32" customFormat="1" ht="15.75" hidden="1" customHeight="1">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5" s="32" customFormat="1" ht="15.75" customHeight="1">
      <c r="A12911" s="32">
        <v>12909</v>
      </c>
      <c r="B12911" s="32">
        <v>0</v>
      </c>
      <c r="C12911" s="32">
        <v>1691</v>
      </c>
      <c r="D12911" s="37">
        <v>43062</v>
      </c>
      <c r="E12911" s="32" t="b">
        <v>1</v>
      </c>
      <c r="F12911" s="38" t="s">
        <v>37</v>
      </c>
      <c r="G12911" s="38" t="s">
        <v>43</v>
      </c>
      <c r="H12911" s="38" t="s">
        <v>47</v>
      </c>
      <c r="I12911" s="38" t="s">
        <v>50</v>
      </c>
      <c r="J12911" s="38" t="s">
        <v>42</v>
      </c>
      <c r="K12911" s="39">
        <v>12.01</v>
      </c>
      <c r="L12911" s="39">
        <v>7.21</v>
      </c>
      <c r="M12911" s="37">
        <v>34115</v>
      </c>
      <c r="N12911" s="39">
        <f t="shared" ref="N12911:N12914" si="4792">K12911-L12911</f>
        <v>4.8</v>
      </c>
      <c r="O12911" s="63">
        <f t="shared" ref="O12911:O12913" si="4793">K12911/L12911</f>
        <v>1.6657420249653259</v>
      </c>
    </row>
    <row r="12912" spans="1:15" s="32" customFormat="1" ht="15.75" customHeight="1">
      <c r="A12912" s="32">
        <v>12910</v>
      </c>
      <c r="B12912" s="32">
        <v>43</v>
      </c>
      <c r="C12912" s="32">
        <v>1831</v>
      </c>
      <c r="D12912" s="37">
        <v>42752</v>
      </c>
      <c r="E12912" s="32" t="b">
        <v>1</v>
      </c>
      <c r="F12912" s="38" t="s">
        <v>37</v>
      </c>
      <c r="G12912" s="38" t="s">
        <v>38</v>
      </c>
      <c r="H12912" s="38" t="s">
        <v>39</v>
      </c>
      <c r="I12912" s="38" t="s">
        <v>40</v>
      </c>
      <c r="J12912" s="38" t="s">
        <v>40</v>
      </c>
      <c r="K12912" s="39">
        <v>1151.96</v>
      </c>
      <c r="L12912" s="39">
        <v>649.49</v>
      </c>
      <c r="M12912" s="37">
        <v>36498</v>
      </c>
      <c r="N12912" s="39">
        <f t="shared" si="4792"/>
        <v>502.47</v>
      </c>
      <c r="O12912" s="63">
        <f t="shared" si="4793"/>
        <v>1.7736377773329843</v>
      </c>
    </row>
    <row r="12913" spans="1:26" s="32" customFormat="1" ht="15.75" customHeight="1">
      <c r="A12913" s="32">
        <v>12911</v>
      </c>
      <c r="B12913" s="32">
        <v>95</v>
      </c>
      <c r="C12913" s="32">
        <v>1475</v>
      </c>
      <c r="D12913" s="37">
        <v>42819</v>
      </c>
      <c r="E12913" s="32" t="b">
        <v>1</v>
      </c>
      <c r="F12913" s="38" t="s">
        <v>37</v>
      </c>
      <c r="G12913" s="38" t="s">
        <v>46</v>
      </c>
      <c r="H12913" s="38" t="s">
        <v>39</v>
      </c>
      <c r="I12913" s="38" t="s">
        <v>40</v>
      </c>
      <c r="J12913" s="38" t="s">
        <v>42</v>
      </c>
      <c r="K12913" s="39">
        <v>569.55999999999995</v>
      </c>
      <c r="L12913" s="39">
        <v>528.42999999999995</v>
      </c>
      <c r="M12913" s="37">
        <v>35052</v>
      </c>
      <c r="N12913" s="39">
        <f t="shared" si="4792"/>
        <v>41.129999999999995</v>
      </c>
      <c r="O12913" s="63">
        <f t="shared" si="4793"/>
        <v>1.0778343394583956</v>
      </c>
    </row>
    <row r="12914" spans="1:26" s="32" customFormat="1" ht="15.75" hidden="1" customHeight="1">
      <c r="A12914" s="32">
        <v>12912</v>
      </c>
      <c r="B12914" s="32">
        <v>0</v>
      </c>
      <c r="C12914" s="32">
        <v>2205</v>
      </c>
      <c r="D12914" s="37">
        <v>42766</v>
      </c>
      <c r="E12914" s="32" t="b">
        <v>1</v>
      </c>
      <c r="F12914" s="38" t="s">
        <v>37</v>
      </c>
      <c r="K12914" s="32">
        <v>675.28</v>
      </c>
      <c r="M12914" s="37"/>
      <c r="N12914" s="39">
        <f t="shared" si="4792"/>
        <v>675.28</v>
      </c>
      <c r="O12914" s="39"/>
      <c r="P12914" s="39"/>
      <c r="Q12914" s="39"/>
      <c r="R12914" s="39"/>
      <c r="S12914" s="39"/>
      <c r="T12914" s="39"/>
      <c r="U12914" s="39"/>
      <c r="V12914" s="39"/>
      <c r="W12914" s="39"/>
      <c r="X12914" s="39"/>
      <c r="Y12914" s="39"/>
      <c r="Z12914" s="39"/>
    </row>
    <row r="12915" spans="1:26" s="32" customFormat="1" ht="15.75" hidden="1" customHeight="1">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c r="A12916" s="32">
        <v>12914</v>
      </c>
      <c r="B12916" s="32">
        <v>0</v>
      </c>
      <c r="C12916" s="32">
        <v>3312</v>
      </c>
      <c r="D12916" s="37">
        <v>42760</v>
      </c>
      <c r="E12916" s="32" t="b">
        <v>1</v>
      </c>
      <c r="F12916" s="38" t="s">
        <v>37</v>
      </c>
      <c r="G12916" s="38" t="s">
        <v>43</v>
      </c>
      <c r="H12916" s="38" t="s">
        <v>39</v>
      </c>
      <c r="I12916" s="38" t="s">
        <v>40</v>
      </c>
      <c r="J12916" s="38" t="s">
        <v>40</v>
      </c>
      <c r="K12916" s="39">
        <v>235.63</v>
      </c>
      <c r="L12916" s="39">
        <v>125.07</v>
      </c>
      <c r="M12916" s="37">
        <v>38206</v>
      </c>
      <c r="N12916" s="39">
        <f t="shared" ref="N12916" si="4794">K12916-L12916</f>
        <v>110.56</v>
      </c>
      <c r="O12916" s="63">
        <f>K12916/L12916</f>
        <v>1.8839849684176861</v>
      </c>
    </row>
    <row r="12917" spans="1:26" s="32" customFormat="1" ht="15.75" hidden="1" customHeight="1">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c r="A12918" s="32">
        <v>12916</v>
      </c>
      <c r="B12918" s="32">
        <v>4</v>
      </c>
      <c r="C12918" s="32">
        <v>1904</v>
      </c>
      <c r="D12918" s="37">
        <v>43032</v>
      </c>
      <c r="E12918" s="32" t="b">
        <v>1</v>
      </c>
      <c r="F12918" s="38" t="s">
        <v>37</v>
      </c>
      <c r="G12918" s="38" t="s">
        <v>38</v>
      </c>
      <c r="H12918" s="38" t="s">
        <v>39</v>
      </c>
      <c r="I12918" s="38" t="s">
        <v>40</v>
      </c>
      <c r="J12918" s="38" t="s">
        <v>40</v>
      </c>
      <c r="K12918" s="39">
        <v>1483.2</v>
      </c>
      <c r="L12918" s="39">
        <v>99.59</v>
      </c>
      <c r="M12918" s="37">
        <v>40410</v>
      </c>
      <c r="N12918" s="39">
        <f t="shared" ref="N12918:N12919" si="4795">K12918-L12918</f>
        <v>1383.6100000000001</v>
      </c>
      <c r="O12918" s="63">
        <f t="shared" ref="O12918:O12919" si="4796">K12918/L12918</f>
        <v>14.893061552364696</v>
      </c>
    </row>
    <row r="12919" spans="1:26" s="32" customFormat="1" ht="15.75" customHeight="1">
      <c r="A12919" s="32">
        <v>12917</v>
      </c>
      <c r="B12919" s="32">
        <v>83</v>
      </c>
      <c r="C12919" s="32">
        <v>1291</v>
      </c>
      <c r="D12919" s="37">
        <v>42859</v>
      </c>
      <c r="E12919" s="32" t="b">
        <v>1</v>
      </c>
      <c r="F12919" s="38" t="s">
        <v>37</v>
      </c>
      <c r="G12919" s="38" t="s">
        <v>38</v>
      </c>
      <c r="H12919" s="38" t="s">
        <v>52</v>
      </c>
      <c r="I12919" s="38" t="s">
        <v>40</v>
      </c>
      <c r="J12919" s="38" t="s">
        <v>42</v>
      </c>
      <c r="K12919" s="39">
        <v>2083.94</v>
      </c>
      <c r="L12919" s="39">
        <v>675.03</v>
      </c>
      <c r="M12919" s="37">
        <v>41533</v>
      </c>
      <c r="N12919" s="39">
        <f t="shared" si="4795"/>
        <v>1408.91</v>
      </c>
      <c r="O12919" s="63">
        <f t="shared" si="4796"/>
        <v>3.0871813104602759</v>
      </c>
    </row>
    <row r="12920" spans="1:26" s="32" customFormat="1" ht="15.75" hidden="1" customHeight="1">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hidden="1" customHeight="1">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hidden="1" customHeight="1">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hidden="1" customHeight="1">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c r="A12924" s="32">
        <v>12922</v>
      </c>
      <c r="B12924" s="32">
        <v>14</v>
      </c>
      <c r="C12924" s="32">
        <v>2006</v>
      </c>
      <c r="D12924" s="37">
        <v>42952</v>
      </c>
      <c r="E12924" s="32" t="b">
        <v>1</v>
      </c>
      <c r="F12924" s="38" t="s">
        <v>37</v>
      </c>
      <c r="G12924" s="38" t="s">
        <v>38</v>
      </c>
      <c r="H12924" s="38" t="s">
        <v>39</v>
      </c>
      <c r="I12924" s="38" t="s">
        <v>50</v>
      </c>
      <c r="J12924" s="38" t="s">
        <v>42</v>
      </c>
      <c r="K12924" s="39">
        <v>1842.92</v>
      </c>
      <c r="L12924" s="39">
        <v>1105.75</v>
      </c>
      <c r="M12924" s="37">
        <v>37499</v>
      </c>
      <c r="N12924" s="39">
        <f t="shared" ref="N12924" si="4797">K12924-L12924</f>
        <v>737.17000000000007</v>
      </c>
      <c r="O12924" s="63">
        <f>K12924/L12924</f>
        <v>1.6666696812118473</v>
      </c>
    </row>
    <row r="12925" spans="1:26" s="32" customFormat="1" ht="15.75" hidden="1" customHeight="1">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c r="A12926" s="32">
        <v>12924</v>
      </c>
      <c r="B12926" s="32">
        <v>13</v>
      </c>
      <c r="C12926" s="32">
        <v>1165</v>
      </c>
      <c r="D12926" s="37">
        <v>42983</v>
      </c>
      <c r="E12926" s="32" t="b">
        <v>1</v>
      </c>
      <c r="F12926" s="38" t="s">
        <v>37</v>
      </c>
      <c r="G12926" s="38" t="s">
        <v>38</v>
      </c>
      <c r="H12926" s="38" t="s">
        <v>39</v>
      </c>
      <c r="I12926" s="38" t="s">
        <v>40</v>
      </c>
      <c r="J12926" s="38" t="s">
        <v>40</v>
      </c>
      <c r="K12926" s="39">
        <v>1577.53</v>
      </c>
      <c r="L12926" s="39">
        <v>826.51</v>
      </c>
      <c r="M12926" s="37">
        <v>40618</v>
      </c>
      <c r="N12926" s="39">
        <f t="shared" ref="N12926" si="4798">K12926-L12926</f>
        <v>751.02</v>
      </c>
      <c r="O12926" s="63">
        <f>K12926/L12926</f>
        <v>1.9086641419946522</v>
      </c>
    </row>
    <row r="12927" spans="1:26" s="32" customFormat="1" ht="15.75" hidden="1" customHeight="1">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hidden="1" customHeight="1">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5" s="32" customFormat="1" ht="15.75" hidden="1" customHeight="1">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5" s="32" customFormat="1" ht="15.75" hidden="1" customHeight="1">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5" s="32" customFormat="1" ht="15.75" customHeight="1">
      <c r="A12931" s="32">
        <v>12929</v>
      </c>
      <c r="B12931" s="32">
        <v>66</v>
      </c>
      <c r="C12931" s="32">
        <v>944</v>
      </c>
      <c r="D12931" s="37">
        <v>42785</v>
      </c>
      <c r="E12931" s="32" t="b">
        <v>1</v>
      </c>
      <c r="F12931" s="38" t="s">
        <v>37</v>
      </c>
      <c r="G12931" s="38" t="s">
        <v>46</v>
      </c>
      <c r="H12931" s="38" t="s">
        <v>47</v>
      </c>
      <c r="I12931" s="38" t="s">
        <v>44</v>
      </c>
      <c r="J12931" s="38" t="s">
        <v>51</v>
      </c>
      <c r="K12931" s="39">
        <v>590.26</v>
      </c>
      <c r="L12931" s="39">
        <v>525.33000000000004</v>
      </c>
      <c r="M12931" s="37">
        <v>40487</v>
      </c>
      <c r="N12931" s="39">
        <f t="shared" ref="N12931" si="4799">K12931-L12931</f>
        <v>64.92999999999995</v>
      </c>
      <c r="O12931" s="63">
        <f>K12931/L12931</f>
        <v>1.123598499990482</v>
      </c>
    </row>
    <row r="12932" spans="1:15" s="32" customFormat="1" ht="15.75" hidden="1" customHeight="1">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5" s="32" customFormat="1" ht="15.75" hidden="1" customHeight="1">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5" s="32" customFormat="1" ht="15.75" hidden="1" customHeight="1">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5" s="32" customFormat="1" ht="15.75" customHeight="1">
      <c r="A12935" s="32">
        <v>12933</v>
      </c>
      <c r="B12935" s="32">
        <v>52</v>
      </c>
      <c r="C12935" s="32">
        <v>454</v>
      </c>
      <c r="D12935" s="37">
        <v>42946</v>
      </c>
      <c r="E12935" s="32" t="b">
        <v>1</v>
      </c>
      <c r="F12935" s="38" t="s">
        <v>37</v>
      </c>
      <c r="G12935" s="38" t="s">
        <v>43</v>
      </c>
      <c r="H12935" s="38" t="s">
        <v>47</v>
      </c>
      <c r="I12935" s="38" t="s">
        <v>40</v>
      </c>
      <c r="J12935" s="38" t="s">
        <v>40</v>
      </c>
      <c r="K12935" s="39">
        <v>1280.28</v>
      </c>
      <c r="L12935" s="39">
        <v>829.51</v>
      </c>
      <c r="M12935" s="37">
        <v>35707</v>
      </c>
      <c r="N12935" s="39">
        <f t="shared" ref="N12935" si="4800">K12935-L12935</f>
        <v>450.77</v>
      </c>
      <c r="O12935" s="63">
        <f>K12935/L12935</f>
        <v>1.5434171981049052</v>
      </c>
    </row>
    <row r="12936" spans="1:15" s="32" customFormat="1" ht="15.75" hidden="1" customHeight="1">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5" s="32" customFormat="1" ht="15.75" customHeight="1">
      <c r="A12937" s="32">
        <v>12935</v>
      </c>
      <c r="B12937" s="32">
        <v>5</v>
      </c>
      <c r="C12937" s="32">
        <v>703</v>
      </c>
      <c r="D12937" s="37">
        <v>43086</v>
      </c>
      <c r="E12937" s="32" t="b">
        <v>1</v>
      </c>
      <c r="F12937" s="38" t="s">
        <v>37</v>
      </c>
      <c r="G12937" s="38" t="s">
        <v>41</v>
      </c>
      <c r="H12937" s="38" t="s">
        <v>49</v>
      </c>
      <c r="I12937" s="38" t="s">
        <v>44</v>
      </c>
      <c r="J12937" s="38" t="s">
        <v>40</v>
      </c>
      <c r="K12937" s="39">
        <v>574.64</v>
      </c>
      <c r="L12937" s="39">
        <v>459.71</v>
      </c>
      <c r="M12937" s="37">
        <v>40784</v>
      </c>
      <c r="N12937" s="39">
        <f t="shared" ref="N12937" si="4801">K12937-L12937</f>
        <v>114.93</v>
      </c>
      <c r="O12937" s="63">
        <f>K12937/L12937</f>
        <v>1.2500054382110461</v>
      </c>
    </row>
    <row r="12938" spans="1:15" s="32" customFormat="1" ht="15.75" hidden="1" customHeight="1">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5" s="32" customFormat="1" ht="15.75" customHeight="1">
      <c r="A12939" s="32">
        <v>12937</v>
      </c>
      <c r="B12939" s="32">
        <v>96</v>
      </c>
      <c r="C12939" s="32">
        <v>1640</v>
      </c>
      <c r="D12939" s="37">
        <v>42940</v>
      </c>
      <c r="E12939" s="32" t="b">
        <v>1</v>
      </c>
      <c r="F12939" s="38" t="s">
        <v>37</v>
      </c>
      <c r="G12939" s="38" t="s">
        <v>46</v>
      </c>
      <c r="H12939" s="38" t="s">
        <v>39</v>
      </c>
      <c r="I12939" s="38" t="s">
        <v>40</v>
      </c>
      <c r="J12939" s="38" t="s">
        <v>42</v>
      </c>
      <c r="K12939" s="39">
        <v>1635.3</v>
      </c>
      <c r="L12939" s="39">
        <v>993.66</v>
      </c>
      <c r="M12939" s="37">
        <v>34556</v>
      </c>
      <c r="N12939" s="39">
        <f t="shared" ref="N12939" si="4802">K12939-L12939</f>
        <v>641.64</v>
      </c>
      <c r="O12939" s="63">
        <f>K12939/L12939</f>
        <v>1.6457339532636919</v>
      </c>
    </row>
    <row r="12940" spans="1:15" s="32" customFormat="1" ht="15.75" hidden="1" customHeight="1">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5" s="32" customFormat="1" ht="15.75" hidden="1" customHeight="1">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5" s="32" customFormat="1" ht="15.75" customHeight="1">
      <c r="A12942" s="32">
        <v>12940</v>
      </c>
      <c r="B12942" s="32">
        <v>99</v>
      </c>
      <c r="C12942" s="32">
        <v>1301</v>
      </c>
      <c r="D12942" s="37">
        <v>42952</v>
      </c>
      <c r="E12942" s="32" t="b">
        <v>1</v>
      </c>
      <c r="F12942" s="38" t="s">
        <v>37</v>
      </c>
      <c r="G12942" s="38" t="s">
        <v>43</v>
      </c>
      <c r="H12942" s="38" t="s">
        <v>39</v>
      </c>
      <c r="I12942" s="38" t="s">
        <v>40</v>
      </c>
      <c r="J12942" s="38" t="s">
        <v>40</v>
      </c>
      <c r="K12942" s="39">
        <v>1227.3399999999999</v>
      </c>
      <c r="L12942" s="39">
        <v>770.89</v>
      </c>
      <c r="M12942" s="37">
        <v>34556</v>
      </c>
      <c r="N12942" s="39">
        <f t="shared" ref="N12942" si="4803">K12942-L12942</f>
        <v>456.44999999999993</v>
      </c>
      <c r="O12942" s="63">
        <f>K12942/L12942</f>
        <v>1.5921078234248724</v>
      </c>
    </row>
    <row r="12943" spans="1:15" s="32" customFormat="1" ht="15.75" hidden="1" customHeight="1">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5" s="32" customFormat="1" ht="15.75" customHeight="1">
      <c r="A12944" s="32">
        <v>12942</v>
      </c>
      <c r="B12944" s="32">
        <v>34</v>
      </c>
      <c r="C12944" s="32">
        <v>3034</v>
      </c>
      <c r="D12944" s="37">
        <v>43051</v>
      </c>
      <c r="E12944" s="32" t="b">
        <v>1</v>
      </c>
      <c r="F12944" s="38" t="s">
        <v>37</v>
      </c>
      <c r="G12944" s="38" t="s">
        <v>45</v>
      </c>
      <c r="H12944" s="38" t="s">
        <v>47</v>
      </c>
      <c r="I12944" s="38" t="s">
        <v>50</v>
      </c>
      <c r="J12944" s="38" t="s">
        <v>42</v>
      </c>
      <c r="K12944" s="39">
        <v>774.53</v>
      </c>
      <c r="L12944" s="39">
        <v>464.72</v>
      </c>
      <c r="M12944" s="37">
        <v>34527</v>
      </c>
      <c r="N12944" s="39">
        <f t="shared" ref="N12944:N12945" si="4804">K12944-L12944</f>
        <v>309.80999999999995</v>
      </c>
      <c r="O12944" s="63">
        <f t="shared" ref="O12944:O12945" si="4805">K12944/L12944</f>
        <v>1.6666594938887931</v>
      </c>
    </row>
    <row r="12945" spans="1:15" s="32" customFormat="1" ht="15.75" customHeight="1">
      <c r="A12945" s="32">
        <v>12943</v>
      </c>
      <c r="B12945" s="32">
        <v>37</v>
      </c>
      <c r="C12945" s="32">
        <v>1748</v>
      </c>
      <c r="D12945" s="37">
        <v>42798</v>
      </c>
      <c r="E12945" s="32" t="b">
        <v>1</v>
      </c>
      <c r="F12945" s="38" t="s">
        <v>37</v>
      </c>
      <c r="G12945" s="38" t="s">
        <v>43</v>
      </c>
      <c r="H12945" s="38" t="s">
        <v>39</v>
      </c>
      <c r="I12945" s="38" t="s">
        <v>44</v>
      </c>
      <c r="J12945" s="38" t="s">
        <v>40</v>
      </c>
      <c r="K12945" s="39">
        <v>1793.43</v>
      </c>
      <c r="L12945" s="39">
        <v>248.82</v>
      </c>
      <c r="M12945" s="37">
        <v>39526</v>
      </c>
      <c r="N12945" s="39">
        <f t="shared" si="4804"/>
        <v>1544.6100000000001</v>
      </c>
      <c r="O12945" s="63">
        <f t="shared" si="4805"/>
        <v>7.2077405353267423</v>
      </c>
    </row>
    <row r="12946" spans="1:15" s="32" customFormat="1" ht="15.75" hidden="1" customHeight="1">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5" s="32" customFormat="1" ht="15.75" hidden="1" customHeight="1">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5" s="32" customFormat="1" ht="15.75" customHeight="1">
      <c r="A12948" s="32">
        <v>12946</v>
      </c>
      <c r="B12948" s="32">
        <v>33</v>
      </c>
      <c r="C12948" s="32">
        <v>3219</v>
      </c>
      <c r="D12948" s="37">
        <v>42894</v>
      </c>
      <c r="E12948" s="32" t="b">
        <v>1</v>
      </c>
      <c r="F12948" s="38" t="s">
        <v>37</v>
      </c>
      <c r="G12948" s="38" t="s">
        <v>46</v>
      </c>
      <c r="H12948" s="38" t="s">
        <v>39</v>
      </c>
      <c r="I12948" s="38" t="s">
        <v>40</v>
      </c>
      <c r="J12948" s="38" t="s">
        <v>51</v>
      </c>
      <c r="K12948" s="39">
        <v>1311.44</v>
      </c>
      <c r="L12948" s="39">
        <v>1167.18</v>
      </c>
      <c r="M12948" s="37">
        <v>33888</v>
      </c>
      <c r="N12948" s="39">
        <f t="shared" ref="N12948" si="4806">K12948-L12948</f>
        <v>144.26</v>
      </c>
      <c r="O12948" s="63">
        <f>K12948/L12948</f>
        <v>1.1235970458712452</v>
      </c>
    </row>
    <row r="12949" spans="1:15" s="32" customFormat="1" ht="15.75" hidden="1" customHeight="1">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5" s="32" customFormat="1" ht="15.75" customHeight="1">
      <c r="A12950" s="32">
        <v>12948</v>
      </c>
      <c r="B12950" s="32">
        <v>0</v>
      </c>
      <c r="C12950" s="32">
        <v>2332</v>
      </c>
      <c r="D12950" s="37">
        <v>42932</v>
      </c>
      <c r="E12950" s="32" t="b">
        <v>1</v>
      </c>
      <c r="F12950" s="38" t="s">
        <v>37</v>
      </c>
      <c r="G12950" s="38" t="s">
        <v>41</v>
      </c>
      <c r="H12950" s="38" t="s">
        <v>39</v>
      </c>
      <c r="I12950" s="38" t="s">
        <v>50</v>
      </c>
      <c r="J12950" s="38" t="s">
        <v>40</v>
      </c>
      <c r="K12950" s="39">
        <v>495.72</v>
      </c>
      <c r="L12950" s="39">
        <v>297.43</v>
      </c>
      <c r="M12950" s="37">
        <v>40553</v>
      </c>
      <c r="N12950" s="39">
        <f t="shared" ref="N12950:N12952" si="4807">K12950-L12950</f>
        <v>198.29000000000002</v>
      </c>
      <c r="O12950" s="63">
        <f t="shared" ref="O12950:O12952" si="4808">K12950/L12950</f>
        <v>1.6666778737854286</v>
      </c>
    </row>
    <row r="12951" spans="1:15" s="32" customFormat="1" ht="15.75" customHeight="1">
      <c r="A12951" s="32">
        <v>12949</v>
      </c>
      <c r="B12951" s="32">
        <v>84</v>
      </c>
      <c r="C12951" s="32">
        <v>1240</v>
      </c>
      <c r="D12951" s="37">
        <v>43080</v>
      </c>
      <c r="E12951" s="32" t="b">
        <v>1</v>
      </c>
      <c r="F12951" s="38" t="s">
        <v>37</v>
      </c>
      <c r="G12951" s="38" t="s">
        <v>41</v>
      </c>
      <c r="H12951" s="38" t="s">
        <v>47</v>
      </c>
      <c r="I12951" s="38" t="s">
        <v>40</v>
      </c>
      <c r="J12951" s="38" t="s">
        <v>40</v>
      </c>
      <c r="K12951" s="39">
        <v>290.62</v>
      </c>
      <c r="L12951" s="39">
        <v>215.14</v>
      </c>
      <c r="M12951" s="37">
        <v>36367</v>
      </c>
      <c r="N12951" s="39">
        <f t="shared" si="4807"/>
        <v>75.480000000000018</v>
      </c>
      <c r="O12951" s="63">
        <f t="shared" si="4808"/>
        <v>1.3508413126336341</v>
      </c>
    </row>
    <row r="12952" spans="1:15" s="32" customFormat="1" ht="15.75" customHeight="1">
      <c r="A12952" s="32">
        <v>12950</v>
      </c>
      <c r="B12952" s="32">
        <v>81</v>
      </c>
      <c r="C12952" s="32">
        <v>766</v>
      </c>
      <c r="D12952" s="37">
        <v>42823</v>
      </c>
      <c r="E12952" s="32" t="b">
        <v>1</v>
      </c>
      <c r="F12952" s="38" t="s">
        <v>37</v>
      </c>
      <c r="G12952" s="38" t="s">
        <v>45</v>
      </c>
      <c r="H12952" s="38" t="s">
        <v>39</v>
      </c>
      <c r="I12952" s="38" t="s">
        <v>40</v>
      </c>
      <c r="J12952" s="38" t="s">
        <v>51</v>
      </c>
      <c r="K12952" s="39">
        <v>586.45000000000005</v>
      </c>
      <c r="L12952" s="39">
        <v>521.94000000000005</v>
      </c>
      <c r="M12952" s="37">
        <v>38339</v>
      </c>
      <c r="N12952" s="39">
        <f t="shared" si="4807"/>
        <v>64.509999999999991</v>
      </c>
      <c r="O12952" s="63">
        <f t="shared" si="4808"/>
        <v>1.1235965819826033</v>
      </c>
    </row>
    <row r="12953" spans="1:15" s="32" customFormat="1" ht="15.75" hidden="1" customHeight="1">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5" s="32" customFormat="1" ht="15.75" hidden="1" customHeight="1">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5" s="32" customFormat="1" ht="15.75" hidden="1" customHeight="1">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5" s="32" customFormat="1" ht="15.75" hidden="1" customHeight="1">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5" s="32" customFormat="1" ht="15.75" hidden="1" customHeight="1">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5" s="32" customFormat="1" ht="15.75" hidden="1" customHeight="1">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5" s="32" customFormat="1" ht="15.75" customHeight="1">
      <c r="A12959" s="32">
        <v>12957</v>
      </c>
      <c r="B12959" s="32">
        <v>0</v>
      </c>
      <c r="C12959" s="32">
        <v>1405</v>
      </c>
      <c r="D12959" s="37">
        <v>43015</v>
      </c>
      <c r="E12959" s="32" t="b">
        <v>1</v>
      </c>
      <c r="F12959" s="38" t="s">
        <v>37</v>
      </c>
      <c r="G12959" s="38" t="s">
        <v>46</v>
      </c>
      <c r="H12959" s="38" t="s">
        <v>39</v>
      </c>
      <c r="I12959" s="38" t="s">
        <v>40</v>
      </c>
      <c r="J12959" s="38" t="s">
        <v>42</v>
      </c>
      <c r="K12959" s="39">
        <v>569.55999999999995</v>
      </c>
      <c r="L12959" s="39">
        <v>528.42999999999995</v>
      </c>
      <c r="M12959" s="37">
        <v>42458</v>
      </c>
      <c r="N12959" s="39">
        <f t="shared" ref="N12959" si="4809">K12959-L12959</f>
        <v>41.129999999999995</v>
      </c>
      <c r="O12959" s="63">
        <f>K12959/L12959</f>
        <v>1.0778343394583956</v>
      </c>
    </row>
    <row r="12960" spans="1:15" s="32" customFormat="1" ht="15.75" hidden="1" customHeight="1">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c r="A12961" s="32">
        <v>12959</v>
      </c>
      <c r="B12961" s="32">
        <v>6</v>
      </c>
      <c r="C12961" s="32">
        <v>2697</v>
      </c>
      <c r="D12961" s="37">
        <v>42813</v>
      </c>
      <c r="E12961" s="32" t="b">
        <v>1</v>
      </c>
      <c r="F12961" s="38" t="s">
        <v>37</v>
      </c>
      <c r="G12961" s="38" t="s">
        <v>38</v>
      </c>
      <c r="H12961" s="38" t="s">
        <v>39</v>
      </c>
      <c r="I12961" s="38" t="s">
        <v>50</v>
      </c>
      <c r="J12961" s="38" t="s">
        <v>40</v>
      </c>
      <c r="K12961" s="39">
        <v>748.17</v>
      </c>
      <c r="L12961" s="39">
        <v>448.9</v>
      </c>
      <c r="M12961" s="37">
        <v>33552</v>
      </c>
      <c r="N12961" s="39">
        <f t="shared" ref="N12961:N12962" si="4810">K12961-L12961</f>
        <v>299.27</v>
      </c>
      <c r="O12961" s="63">
        <f t="shared" ref="O12961:O12962" si="4811">K12961/L12961</f>
        <v>1.6666740922254399</v>
      </c>
    </row>
    <row r="12962" spans="1:26" s="32" customFormat="1" ht="15.75" customHeight="1">
      <c r="A12962" s="32">
        <v>12960</v>
      </c>
      <c r="B12962" s="32">
        <v>22</v>
      </c>
      <c r="C12962" s="32">
        <v>2433</v>
      </c>
      <c r="D12962" s="37">
        <v>42804</v>
      </c>
      <c r="E12962" s="32" t="b">
        <v>1</v>
      </c>
      <c r="F12962" s="38" t="s">
        <v>37</v>
      </c>
      <c r="G12962" s="38" t="s">
        <v>38</v>
      </c>
      <c r="H12962" s="38" t="s">
        <v>39</v>
      </c>
      <c r="I12962" s="38" t="s">
        <v>40</v>
      </c>
      <c r="J12962" s="38" t="s">
        <v>40</v>
      </c>
      <c r="K12962" s="39">
        <v>575.27</v>
      </c>
      <c r="L12962" s="39">
        <v>431.45</v>
      </c>
      <c r="M12962" s="37">
        <v>35160</v>
      </c>
      <c r="N12962" s="39">
        <f t="shared" si="4810"/>
        <v>143.82</v>
      </c>
      <c r="O12962" s="63">
        <f t="shared" si="4811"/>
        <v>1.333341059218913</v>
      </c>
    </row>
    <row r="12963" spans="1:26" s="32" customFormat="1" ht="15.75" hidden="1" customHeight="1">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c r="A12964" s="32">
        <v>12962</v>
      </c>
      <c r="B12964" s="32">
        <v>2</v>
      </c>
      <c r="C12964" s="32">
        <v>1522</v>
      </c>
      <c r="D12964" s="37">
        <v>42764</v>
      </c>
      <c r="E12964" s="32" t="b">
        <v>1</v>
      </c>
      <c r="F12964" s="38" t="s">
        <v>37</v>
      </c>
      <c r="G12964" s="38" t="s">
        <v>38</v>
      </c>
      <c r="H12964" s="38" t="s">
        <v>39</v>
      </c>
      <c r="I12964" s="38" t="s">
        <v>40</v>
      </c>
      <c r="J12964" s="38" t="s">
        <v>40</v>
      </c>
      <c r="K12964" s="39">
        <v>71.489999999999995</v>
      </c>
      <c r="L12964" s="39">
        <v>53.62</v>
      </c>
      <c r="M12964" s="37">
        <v>41245</v>
      </c>
      <c r="N12964" s="39">
        <f t="shared" ref="N12964:N12965" si="4812">K12964-L12964</f>
        <v>17.869999999999997</v>
      </c>
      <c r="O12964" s="63">
        <f t="shared" ref="O12964:O12965" si="4813">K12964/L12964</f>
        <v>1.3332711674748228</v>
      </c>
    </row>
    <row r="12965" spans="1:26" s="32" customFormat="1" ht="15.75" customHeight="1">
      <c r="A12965" s="32">
        <v>12963</v>
      </c>
      <c r="B12965" s="32">
        <v>99</v>
      </c>
      <c r="C12965" s="32">
        <v>2685</v>
      </c>
      <c r="D12965" s="37">
        <v>42827</v>
      </c>
      <c r="E12965" s="32" t="b">
        <v>1</v>
      </c>
      <c r="F12965" s="38" t="s">
        <v>37</v>
      </c>
      <c r="G12965" s="38" t="s">
        <v>43</v>
      </c>
      <c r="H12965" s="38" t="s">
        <v>39</v>
      </c>
      <c r="I12965" s="38" t="s">
        <v>40</v>
      </c>
      <c r="J12965" s="38" t="s">
        <v>40</v>
      </c>
      <c r="K12965" s="39">
        <v>1227.3399999999999</v>
      </c>
      <c r="L12965" s="39">
        <v>770.89</v>
      </c>
      <c r="M12965" s="37">
        <v>34556</v>
      </c>
      <c r="N12965" s="39">
        <f t="shared" si="4812"/>
        <v>456.44999999999993</v>
      </c>
      <c r="O12965" s="63">
        <f t="shared" si="4813"/>
        <v>1.5921078234248724</v>
      </c>
    </row>
    <row r="12966" spans="1:26" s="32" customFormat="1" ht="15.75" hidden="1" customHeight="1">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hidden="1" customHeight="1">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c r="A12968" s="32">
        <v>12966</v>
      </c>
      <c r="B12968" s="32">
        <v>0</v>
      </c>
      <c r="C12968" s="32">
        <v>1724</v>
      </c>
      <c r="D12968" s="37">
        <v>42847</v>
      </c>
      <c r="E12968" s="32" t="b">
        <v>1</v>
      </c>
      <c r="F12968" s="38" t="s">
        <v>37</v>
      </c>
      <c r="G12968" s="38" t="s">
        <v>38</v>
      </c>
      <c r="H12968" s="38" t="s">
        <v>39</v>
      </c>
      <c r="I12968" s="38" t="s">
        <v>40</v>
      </c>
      <c r="J12968" s="38" t="s">
        <v>40</v>
      </c>
      <c r="K12968" s="39">
        <v>71.489999999999995</v>
      </c>
      <c r="L12968" s="39">
        <v>53.62</v>
      </c>
      <c r="M12968" s="37">
        <v>41167</v>
      </c>
      <c r="N12968" s="39">
        <f t="shared" ref="N12968:N12969" si="4814">K12968-L12968</f>
        <v>17.869999999999997</v>
      </c>
      <c r="O12968" s="63">
        <f t="shared" ref="O12968:O12969" si="4815">K12968/L12968</f>
        <v>1.3332711674748228</v>
      </c>
    </row>
    <row r="12969" spans="1:26" s="32" customFormat="1" ht="15.75" customHeight="1">
      <c r="A12969" s="32">
        <v>12967</v>
      </c>
      <c r="B12969" s="32">
        <v>99</v>
      </c>
      <c r="C12969" s="32">
        <v>1198</v>
      </c>
      <c r="D12969" s="37">
        <v>43031</v>
      </c>
      <c r="E12969" s="32" t="b">
        <v>1</v>
      </c>
      <c r="F12969" s="38" t="s">
        <v>37</v>
      </c>
      <c r="G12969" s="38" t="s">
        <v>41</v>
      </c>
      <c r="H12969" s="38" t="s">
        <v>47</v>
      </c>
      <c r="I12969" s="38" t="s">
        <v>44</v>
      </c>
      <c r="J12969" s="38" t="s">
        <v>51</v>
      </c>
      <c r="K12969" s="39">
        <v>1720.7</v>
      </c>
      <c r="L12969" s="39">
        <v>1531.42</v>
      </c>
      <c r="M12969" s="37">
        <v>38991</v>
      </c>
      <c r="N12969" s="39">
        <f t="shared" si="4814"/>
        <v>189.27999999999997</v>
      </c>
      <c r="O12969" s="63">
        <f t="shared" si="4815"/>
        <v>1.1235977067035823</v>
      </c>
    </row>
    <row r="12970" spans="1:26" s="32" customFormat="1" ht="15.75" hidden="1" customHeight="1">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hidden="1" customHeight="1">
      <c r="A12971" s="32">
        <v>12969</v>
      </c>
      <c r="B12971" s="32">
        <v>0</v>
      </c>
      <c r="C12971" s="32">
        <v>234</v>
      </c>
      <c r="D12971" s="37">
        <v>42833</v>
      </c>
      <c r="E12971" s="32" t="b">
        <v>1</v>
      </c>
      <c r="F12971" s="38" t="s">
        <v>37</v>
      </c>
      <c r="K12971" s="32">
        <v>487.8</v>
      </c>
      <c r="M12971" s="37"/>
      <c r="N12971" s="39">
        <f t="shared" ref="N12971" si="4816">K12971-L12971</f>
        <v>487.8</v>
      </c>
      <c r="O12971" s="39"/>
      <c r="P12971" s="39"/>
      <c r="Q12971" s="39"/>
      <c r="R12971" s="39"/>
      <c r="S12971" s="39"/>
      <c r="T12971" s="39"/>
      <c r="U12971" s="39"/>
      <c r="V12971" s="39"/>
      <c r="W12971" s="39"/>
      <c r="X12971" s="39"/>
      <c r="Y12971" s="39"/>
      <c r="Z12971" s="39"/>
    </row>
    <row r="12972" spans="1:26" s="32" customFormat="1" ht="15.75" hidden="1" customHeight="1">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c r="A12973" s="32">
        <v>12971</v>
      </c>
      <c r="B12973" s="32">
        <v>86</v>
      </c>
      <c r="C12973" s="32">
        <v>1969</v>
      </c>
      <c r="D12973" s="37">
        <v>43082</v>
      </c>
      <c r="E12973" s="32" t="b">
        <v>1</v>
      </c>
      <c r="F12973" s="38" t="s">
        <v>37</v>
      </c>
      <c r="G12973" s="38" t="s">
        <v>43</v>
      </c>
      <c r="H12973" s="38" t="s">
        <v>39</v>
      </c>
      <c r="I12973" s="38" t="s">
        <v>40</v>
      </c>
      <c r="J12973" s="38" t="s">
        <v>40</v>
      </c>
      <c r="K12973" s="39">
        <v>235.63</v>
      </c>
      <c r="L12973" s="39">
        <v>125.07</v>
      </c>
      <c r="M12973" s="37">
        <v>38482</v>
      </c>
      <c r="N12973" s="39">
        <f t="shared" ref="N12973" si="4817">K12973-L12973</f>
        <v>110.56</v>
      </c>
      <c r="O12973" s="63">
        <f>K12973/L12973</f>
        <v>1.8839849684176861</v>
      </c>
    </row>
    <row r="12974" spans="1:26" s="32" customFormat="1" ht="15.75" hidden="1" customHeight="1">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hidden="1" customHeight="1">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hidden="1" customHeight="1">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5" s="32" customFormat="1" ht="15.75" hidden="1" customHeight="1">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5" s="32" customFormat="1" ht="15.75" hidden="1" customHeight="1">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5" s="32" customFormat="1" ht="15.75" customHeight="1">
      <c r="A12979" s="32">
        <v>12977</v>
      </c>
      <c r="B12979" s="32">
        <v>31</v>
      </c>
      <c r="C12979" s="32">
        <v>3391</v>
      </c>
      <c r="D12979" s="37">
        <v>43047</v>
      </c>
      <c r="E12979" s="32" t="b">
        <v>1</v>
      </c>
      <c r="F12979" s="38" t="s">
        <v>37</v>
      </c>
      <c r="G12979" s="38" t="s">
        <v>46</v>
      </c>
      <c r="H12979" s="38" t="s">
        <v>39</v>
      </c>
      <c r="I12979" s="38" t="s">
        <v>40</v>
      </c>
      <c r="J12979" s="38" t="s">
        <v>40</v>
      </c>
      <c r="K12979" s="39">
        <v>230.91</v>
      </c>
      <c r="L12979" s="39">
        <v>173.18</v>
      </c>
      <c r="M12979" s="37">
        <v>39031</v>
      </c>
      <c r="N12979" s="39">
        <f t="shared" ref="N12979" si="4818">K12979-L12979</f>
        <v>57.72999999999999</v>
      </c>
      <c r="O12979" s="63">
        <f>K12979/L12979</f>
        <v>1.3333525811294606</v>
      </c>
    </row>
    <row r="12980" spans="1:15" s="32" customFormat="1" ht="15.75" hidden="1" customHeight="1">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5" s="32" customFormat="1" ht="15.75" customHeight="1">
      <c r="A12981" s="32">
        <v>12979</v>
      </c>
      <c r="B12981" s="32">
        <v>4</v>
      </c>
      <c r="C12981" s="32">
        <v>1546</v>
      </c>
      <c r="D12981" s="37">
        <v>42758</v>
      </c>
      <c r="E12981" s="32" t="b">
        <v>1</v>
      </c>
      <c r="F12981" s="38" t="s">
        <v>37</v>
      </c>
      <c r="G12981" s="38" t="s">
        <v>46</v>
      </c>
      <c r="H12981" s="38" t="s">
        <v>39</v>
      </c>
      <c r="I12981" s="38" t="s">
        <v>50</v>
      </c>
      <c r="J12981" s="38" t="s">
        <v>40</v>
      </c>
      <c r="K12981" s="39">
        <v>1129.1300000000001</v>
      </c>
      <c r="L12981" s="39">
        <v>677.48</v>
      </c>
      <c r="M12981" s="37">
        <v>38573</v>
      </c>
      <c r="N12981" s="39">
        <f t="shared" ref="N12981" si="4819">K12981-L12981</f>
        <v>451.65000000000009</v>
      </c>
      <c r="O12981" s="63">
        <f>K12981/L12981</f>
        <v>1.6666617464722207</v>
      </c>
    </row>
    <row r="12982" spans="1:15" s="32" customFormat="1" ht="15.75" hidden="1" customHeight="1">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5" s="32" customFormat="1" ht="15.75" hidden="1" customHeight="1">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5" s="32" customFormat="1" ht="15.75" hidden="1" customHeight="1">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5" s="32" customFormat="1" ht="15.75" hidden="1" customHeight="1">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5" s="32" customFormat="1" ht="15.75" customHeight="1">
      <c r="A12986" s="32">
        <v>12984</v>
      </c>
      <c r="B12986" s="32">
        <v>77</v>
      </c>
      <c r="C12986" s="32">
        <v>143</v>
      </c>
      <c r="D12986" s="37">
        <v>42761</v>
      </c>
      <c r="E12986" s="32" t="b">
        <v>1</v>
      </c>
      <c r="F12986" s="38" t="s">
        <v>37</v>
      </c>
      <c r="G12986" s="38" t="s">
        <v>45</v>
      </c>
      <c r="H12986" s="38" t="s">
        <v>47</v>
      </c>
      <c r="I12986" s="38" t="s">
        <v>40</v>
      </c>
      <c r="J12986" s="38" t="s">
        <v>42</v>
      </c>
      <c r="K12986" s="39">
        <v>1240.31</v>
      </c>
      <c r="L12986" s="39">
        <v>795.1</v>
      </c>
      <c r="M12986" s="37">
        <v>38193</v>
      </c>
      <c r="N12986" s="39">
        <f t="shared" ref="N12986:N12991" si="4820">K12986-L12986</f>
        <v>445.20999999999992</v>
      </c>
      <c r="O12986" s="63">
        <f t="shared" ref="O12986:O12991" si="4821">K12986/L12986</f>
        <v>1.5599421456420575</v>
      </c>
    </row>
    <row r="12987" spans="1:15" s="32" customFormat="1" ht="15.75" customHeight="1">
      <c r="A12987" s="32">
        <v>12985</v>
      </c>
      <c r="B12987" s="32">
        <v>17</v>
      </c>
      <c r="C12987" s="32">
        <v>2212</v>
      </c>
      <c r="D12987" s="37">
        <v>42920</v>
      </c>
      <c r="E12987" s="32" t="b">
        <v>1</v>
      </c>
      <c r="F12987" s="38" t="s">
        <v>37</v>
      </c>
      <c r="G12987" s="38" t="s">
        <v>38</v>
      </c>
      <c r="H12987" s="38" t="s">
        <v>39</v>
      </c>
      <c r="I12987" s="38" t="s">
        <v>50</v>
      </c>
      <c r="J12987" s="38" t="s">
        <v>40</v>
      </c>
      <c r="K12987" s="39">
        <v>1024.6600000000001</v>
      </c>
      <c r="L12987" s="39">
        <v>614.79999999999995</v>
      </c>
      <c r="M12987" s="37">
        <v>35378</v>
      </c>
      <c r="N12987" s="39">
        <f t="shared" si="4820"/>
        <v>409.86000000000013</v>
      </c>
      <c r="O12987" s="63">
        <f t="shared" si="4821"/>
        <v>1.6666558230318806</v>
      </c>
    </row>
    <row r="12988" spans="1:15" s="32" customFormat="1" ht="15.75" customHeight="1">
      <c r="A12988" s="32">
        <v>12986</v>
      </c>
      <c r="B12988" s="32">
        <v>0</v>
      </c>
      <c r="C12988" s="32">
        <v>993</v>
      </c>
      <c r="D12988" s="37">
        <v>42895</v>
      </c>
      <c r="E12988" s="32" t="b">
        <v>1</v>
      </c>
      <c r="F12988" s="38" t="s">
        <v>37</v>
      </c>
      <c r="G12988" s="38" t="s">
        <v>43</v>
      </c>
      <c r="H12988" s="38" t="s">
        <v>39</v>
      </c>
      <c r="I12988" s="38" t="s">
        <v>40</v>
      </c>
      <c r="J12988" s="38" t="s">
        <v>40</v>
      </c>
      <c r="K12988" s="39">
        <v>183.86</v>
      </c>
      <c r="L12988" s="39">
        <v>137.9</v>
      </c>
      <c r="M12988" s="37">
        <v>35707</v>
      </c>
      <c r="N12988" s="39">
        <f t="shared" si="4820"/>
        <v>45.960000000000008</v>
      </c>
      <c r="O12988" s="63">
        <f t="shared" si="4821"/>
        <v>1.3332849891225527</v>
      </c>
    </row>
    <row r="12989" spans="1:15" s="32" customFormat="1" ht="15.75" customHeight="1">
      <c r="A12989" s="32">
        <v>12987</v>
      </c>
      <c r="B12989" s="32">
        <v>0</v>
      </c>
      <c r="C12989" s="32">
        <v>1357</v>
      </c>
      <c r="D12989" s="37">
        <v>42887</v>
      </c>
      <c r="E12989" s="32" t="b">
        <v>1</v>
      </c>
      <c r="F12989" s="38" t="s">
        <v>37</v>
      </c>
      <c r="G12989" s="38" t="s">
        <v>45</v>
      </c>
      <c r="H12989" s="38" t="s">
        <v>39</v>
      </c>
      <c r="I12989" s="38" t="s">
        <v>44</v>
      </c>
      <c r="J12989" s="38" t="s">
        <v>40</v>
      </c>
      <c r="K12989" s="39">
        <v>363.01</v>
      </c>
      <c r="L12989" s="39">
        <v>290.41000000000003</v>
      </c>
      <c r="M12989" s="37">
        <v>38482</v>
      </c>
      <c r="N12989" s="39">
        <f t="shared" si="4820"/>
        <v>72.599999999999966</v>
      </c>
      <c r="O12989" s="63">
        <f t="shared" si="4821"/>
        <v>1.2499913914810095</v>
      </c>
    </row>
    <row r="12990" spans="1:15" s="32" customFormat="1" ht="15.75" customHeight="1">
      <c r="A12990" s="32">
        <v>12988</v>
      </c>
      <c r="B12990" s="32">
        <v>40</v>
      </c>
      <c r="C12990" s="32">
        <v>2492</v>
      </c>
      <c r="D12990" s="37">
        <v>42959</v>
      </c>
      <c r="E12990" s="32" t="b">
        <v>1</v>
      </c>
      <c r="F12990" s="38" t="s">
        <v>37</v>
      </c>
      <c r="G12990" s="38" t="s">
        <v>41</v>
      </c>
      <c r="H12990" s="38" t="s">
        <v>47</v>
      </c>
      <c r="I12990" s="38" t="s">
        <v>40</v>
      </c>
      <c r="J12990" s="38" t="s">
        <v>42</v>
      </c>
      <c r="K12990" s="39">
        <v>1894.19</v>
      </c>
      <c r="L12990" s="39">
        <v>598.76</v>
      </c>
      <c r="M12990" s="37">
        <v>37823</v>
      </c>
      <c r="N12990" s="39">
        <f t="shared" si="4820"/>
        <v>1295.43</v>
      </c>
      <c r="O12990" s="63">
        <f t="shared" si="4821"/>
        <v>3.1635212773064336</v>
      </c>
    </row>
    <row r="12991" spans="1:15" s="32" customFormat="1" ht="15.75" customHeight="1">
      <c r="A12991" s="32">
        <v>12989</v>
      </c>
      <c r="B12991" s="32">
        <v>11</v>
      </c>
      <c r="C12991" s="32">
        <v>1404</v>
      </c>
      <c r="D12991" s="37">
        <v>42834</v>
      </c>
      <c r="E12991" s="32" t="b">
        <v>1</v>
      </c>
      <c r="F12991" s="38" t="s">
        <v>37</v>
      </c>
      <c r="G12991" s="38" t="s">
        <v>46</v>
      </c>
      <c r="H12991" s="38" t="s">
        <v>39</v>
      </c>
      <c r="I12991" s="38" t="s">
        <v>50</v>
      </c>
      <c r="J12991" s="38" t="s">
        <v>40</v>
      </c>
      <c r="K12991" s="39">
        <v>1274.93</v>
      </c>
      <c r="L12991" s="39">
        <v>764.96</v>
      </c>
      <c r="M12991" s="37">
        <v>41345</v>
      </c>
      <c r="N12991" s="39">
        <f t="shared" si="4820"/>
        <v>509.97</v>
      </c>
      <c r="O12991" s="63">
        <f t="shared" si="4821"/>
        <v>1.6666623091403472</v>
      </c>
    </row>
    <row r="12992" spans="1:15" s="32" customFormat="1" ht="15.75" hidden="1" customHeight="1">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5" s="32" customFormat="1" ht="15.75" hidden="1" customHeight="1">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5" s="32" customFormat="1" ht="15.75" customHeight="1">
      <c r="A12994" s="32">
        <v>12992</v>
      </c>
      <c r="B12994" s="32">
        <v>30</v>
      </c>
      <c r="C12994" s="32">
        <v>3291</v>
      </c>
      <c r="D12994" s="37">
        <v>42924</v>
      </c>
      <c r="E12994" s="32" t="b">
        <v>1</v>
      </c>
      <c r="F12994" s="38" t="s">
        <v>37</v>
      </c>
      <c r="G12994" s="38" t="s">
        <v>38</v>
      </c>
      <c r="H12994" s="38" t="s">
        <v>39</v>
      </c>
      <c r="I12994" s="38" t="s">
        <v>50</v>
      </c>
      <c r="J12994" s="38" t="s">
        <v>40</v>
      </c>
      <c r="K12994" s="39">
        <v>748.17</v>
      </c>
      <c r="L12994" s="39">
        <v>448.9</v>
      </c>
      <c r="M12994" s="37">
        <v>33552</v>
      </c>
      <c r="N12994" s="39">
        <f t="shared" ref="N12994:N12996" si="4822">K12994-L12994</f>
        <v>299.27</v>
      </c>
      <c r="O12994" s="63">
        <f t="shared" ref="O12994:O12996" si="4823">K12994/L12994</f>
        <v>1.6666740922254399</v>
      </c>
    </row>
    <row r="12995" spans="1:15" s="32" customFormat="1" ht="15.75" customHeight="1">
      <c r="A12995" s="32">
        <v>12993</v>
      </c>
      <c r="B12995" s="32">
        <v>59</v>
      </c>
      <c r="C12995" s="32">
        <v>979</v>
      </c>
      <c r="D12995" s="37">
        <v>42791</v>
      </c>
      <c r="E12995" s="32" t="b">
        <v>1</v>
      </c>
      <c r="F12995" s="38" t="s">
        <v>37</v>
      </c>
      <c r="G12995" s="38" t="s">
        <v>48</v>
      </c>
      <c r="H12995" s="38" t="s">
        <v>39</v>
      </c>
      <c r="I12995" s="38" t="s">
        <v>40</v>
      </c>
      <c r="J12995" s="38" t="s">
        <v>51</v>
      </c>
      <c r="K12995" s="39">
        <v>1415.01</v>
      </c>
      <c r="L12995" s="39">
        <v>1259.3599999999999</v>
      </c>
      <c r="M12995" s="37">
        <v>37626</v>
      </c>
      <c r="N12995" s="39">
        <f t="shared" si="4822"/>
        <v>155.65000000000009</v>
      </c>
      <c r="O12995" s="63">
        <f t="shared" si="4823"/>
        <v>1.1235945242027698</v>
      </c>
    </row>
    <row r="12996" spans="1:15" s="32" customFormat="1" ht="15.75" customHeight="1">
      <c r="A12996" s="32">
        <v>12994</v>
      </c>
      <c r="B12996" s="32">
        <v>95</v>
      </c>
      <c r="C12996" s="32">
        <v>2245</v>
      </c>
      <c r="D12996" s="37">
        <v>43025</v>
      </c>
      <c r="E12996" s="32" t="b">
        <v>1</v>
      </c>
      <c r="F12996" s="38" t="s">
        <v>37</v>
      </c>
      <c r="G12996" s="38" t="s">
        <v>46</v>
      </c>
      <c r="H12996" s="38" t="s">
        <v>39</v>
      </c>
      <c r="I12996" s="38" t="s">
        <v>40</v>
      </c>
      <c r="J12996" s="38" t="s">
        <v>42</v>
      </c>
      <c r="K12996" s="39">
        <v>569.55999999999995</v>
      </c>
      <c r="L12996" s="39">
        <v>528.42999999999995</v>
      </c>
      <c r="M12996" s="37">
        <v>39031</v>
      </c>
      <c r="N12996" s="39">
        <f t="shared" si="4822"/>
        <v>41.129999999999995</v>
      </c>
      <c r="O12996" s="63">
        <f t="shared" si="4823"/>
        <v>1.0778343394583956</v>
      </c>
    </row>
    <row r="12997" spans="1:15" s="32" customFormat="1" ht="15.75" hidden="1" customHeight="1">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5" s="32" customFormat="1" ht="15.75" customHeight="1">
      <c r="A12998" s="32">
        <v>12996</v>
      </c>
      <c r="B12998" s="32">
        <v>47</v>
      </c>
      <c r="C12998" s="32">
        <v>1597</v>
      </c>
      <c r="D12998" s="37">
        <v>42834</v>
      </c>
      <c r="E12998" s="32" t="b">
        <v>1</v>
      </c>
      <c r="F12998" s="38" t="s">
        <v>37</v>
      </c>
      <c r="G12998" s="38" t="s">
        <v>41</v>
      </c>
      <c r="H12998" s="38" t="s">
        <v>47</v>
      </c>
      <c r="I12998" s="38" t="s">
        <v>44</v>
      </c>
      <c r="J12998" s="38" t="s">
        <v>51</v>
      </c>
      <c r="K12998" s="39">
        <v>1720.7</v>
      </c>
      <c r="L12998" s="39">
        <v>1531.42</v>
      </c>
      <c r="M12998" s="37">
        <v>38991</v>
      </c>
      <c r="N12998" s="39">
        <f t="shared" ref="N12998" si="4824">K12998-L12998</f>
        <v>189.27999999999997</v>
      </c>
      <c r="O12998" s="63">
        <f>K12998/L12998</f>
        <v>1.1235977067035823</v>
      </c>
    </row>
    <row r="12999" spans="1:15" s="32" customFormat="1" ht="15.75" hidden="1" customHeight="1">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5" s="32" customFormat="1" ht="15.75" customHeight="1">
      <c r="A13000" s="32">
        <v>12998</v>
      </c>
      <c r="B13000" s="32">
        <v>86</v>
      </c>
      <c r="C13000" s="32">
        <v>856</v>
      </c>
      <c r="D13000" s="37">
        <v>42919</v>
      </c>
      <c r="E13000" s="32" t="b">
        <v>1</v>
      </c>
      <c r="F13000" s="38" t="s">
        <v>37</v>
      </c>
      <c r="G13000" s="38" t="s">
        <v>43</v>
      </c>
      <c r="H13000" s="38" t="s">
        <v>39</v>
      </c>
      <c r="I13000" s="38" t="s">
        <v>40</v>
      </c>
      <c r="J13000" s="38" t="s">
        <v>40</v>
      </c>
      <c r="K13000" s="39">
        <v>235.63</v>
      </c>
      <c r="L13000" s="39">
        <v>125.07</v>
      </c>
      <c r="M13000" s="37">
        <v>38206</v>
      </c>
      <c r="N13000" s="39">
        <f t="shared" ref="N13000" si="4825">K13000-L13000</f>
        <v>110.56</v>
      </c>
      <c r="O13000" s="63">
        <f>K13000/L13000</f>
        <v>1.8839849684176861</v>
      </c>
    </row>
    <row r="13001" spans="1:15" s="32" customFormat="1" ht="15.75" hidden="1" customHeight="1">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5" s="32" customFormat="1" ht="15.75" customHeight="1">
      <c r="A13002" s="32">
        <v>13000</v>
      </c>
      <c r="B13002" s="32">
        <v>41</v>
      </c>
      <c r="C13002" s="32">
        <v>1762</v>
      </c>
      <c r="D13002" s="37">
        <v>42886</v>
      </c>
      <c r="E13002" s="32" t="b">
        <v>1</v>
      </c>
      <c r="F13002" s="38" t="s">
        <v>37</v>
      </c>
      <c r="G13002" s="38" t="s">
        <v>38</v>
      </c>
      <c r="H13002" s="38" t="s">
        <v>47</v>
      </c>
      <c r="I13002" s="38" t="s">
        <v>40</v>
      </c>
      <c r="J13002" s="38" t="s">
        <v>40</v>
      </c>
      <c r="K13002" s="39">
        <v>416.98</v>
      </c>
      <c r="L13002" s="39">
        <v>312.74</v>
      </c>
      <c r="M13002" s="37">
        <v>35560</v>
      </c>
      <c r="N13002" s="39">
        <f t="shared" ref="N13002:N13004" si="4826">K13002-L13002</f>
        <v>104.24000000000001</v>
      </c>
      <c r="O13002" s="63">
        <f t="shared" ref="O13002:O13004" si="4827">K13002/L13002</f>
        <v>1.3333120163714267</v>
      </c>
    </row>
    <row r="13003" spans="1:15" s="32" customFormat="1" ht="15.75" customHeight="1">
      <c r="A13003" s="32">
        <v>13001</v>
      </c>
      <c r="B13003" s="32">
        <v>63</v>
      </c>
      <c r="C13003" s="32">
        <v>1868</v>
      </c>
      <c r="D13003" s="37">
        <v>43073</v>
      </c>
      <c r="E13003" s="32" t="b">
        <v>1</v>
      </c>
      <c r="F13003" s="38" t="s">
        <v>37</v>
      </c>
      <c r="G13003" s="38" t="s">
        <v>38</v>
      </c>
      <c r="H13003" s="38" t="s">
        <v>39</v>
      </c>
      <c r="I13003" s="38" t="s">
        <v>40</v>
      </c>
      <c r="J13003" s="38" t="s">
        <v>40</v>
      </c>
      <c r="K13003" s="39">
        <v>1483.2</v>
      </c>
      <c r="L13003" s="39">
        <v>99.59</v>
      </c>
      <c r="M13003" s="37">
        <v>38216</v>
      </c>
      <c r="N13003" s="39">
        <f t="shared" si="4826"/>
        <v>1383.6100000000001</v>
      </c>
      <c r="O13003" s="63">
        <f t="shared" si="4827"/>
        <v>14.893061552364696</v>
      </c>
    </row>
    <row r="13004" spans="1:15" s="32" customFormat="1" ht="15.75" customHeight="1">
      <c r="A13004" s="32">
        <v>13002</v>
      </c>
      <c r="B13004" s="32">
        <v>30</v>
      </c>
      <c r="C13004" s="32">
        <v>499</v>
      </c>
      <c r="D13004" s="37">
        <v>43044</v>
      </c>
      <c r="E13004" s="32" t="b">
        <v>1</v>
      </c>
      <c r="F13004" s="38" t="s">
        <v>37</v>
      </c>
      <c r="G13004" s="38" t="s">
        <v>38</v>
      </c>
      <c r="H13004" s="38" t="s">
        <v>39</v>
      </c>
      <c r="I13004" s="38" t="s">
        <v>50</v>
      </c>
      <c r="J13004" s="38" t="s">
        <v>40</v>
      </c>
      <c r="K13004" s="39">
        <v>748.17</v>
      </c>
      <c r="L13004" s="39">
        <v>448.9</v>
      </c>
      <c r="M13004" s="37">
        <v>33552</v>
      </c>
      <c r="N13004" s="39">
        <f t="shared" si="4826"/>
        <v>299.27</v>
      </c>
      <c r="O13004" s="63">
        <f t="shared" si="4827"/>
        <v>1.6666740922254399</v>
      </c>
    </row>
    <row r="13005" spans="1:15" s="32" customFormat="1" ht="15.75" hidden="1" customHeight="1">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5" s="32" customFormat="1" ht="15.75" customHeight="1">
      <c r="A13006" s="32">
        <v>13004</v>
      </c>
      <c r="B13006" s="32">
        <v>78</v>
      </c>
      <c r="C13006" s="32">
        <v>3217</v>
      </c>
      <c r="D13006" s="37">
        <v>43005</v>
      </c>
      <c r="E13006" s="32" t="b">
        <v>1</v>
      </c>
      <c r="F13006" s="38" t="s">
        <v>37</v>
      </c>
      <c r="G13006" s="38" t="s">
        <v>46</v>
      </c>
      <c r="H13006" s="38" t="s">
        <v>39</v>
      </c>
      <c r="I13006" s="38" t="s">
        <v>40</v>
      </c>
      <c r="J13006" s="38" t="s">
        <v>42</v>
      </c>
      <c r="K13006" s="39">
        <v>1765.3</v>
      </c>
      <c r="L13006" s="39">
        <v>709.48</v>
      </c>
      <c r="M13006" s="37">
        <v>38193</v>
      </c>
      <c r="N13006" s="39">
        <f t="shared" ref="N13006:N13008" si="4828">K13006-L13006</f>
        <v>1055.82</v>
      </c>
      <c r="O13006" s="63">
        <f t="shared" ref="O13006:O13008" si="4829">K13006/L13006</f>
        <v>2.4881603427862657</v>
      </c>
    </row>
    <row r="13007" spans="1:15" s="32" customFormat="1" ht="15.75" customHeight="1">
      <c r="A13007" s="32">
        <v>13005</v>
      </c>
      <c r="B13007" s="32">
        <v>98</v>
      </c>
      <c r="C13007" s="32">
        <v>233</v>
      </c>
      <c r="D13007" s="37">
        <v>42870</v>
      </c>
      <c r="E13007" s="32" t="b">
        <v>1</v>
      </c>
      <c r="F13007" s="38" t="s">
        <v>37</v>
      </c>
      <c r="G13007" s="38" t="s">
        <v>41</v>
      </c>
      <c r="H13007" s="38" t="s">
        <v>39</v>
      </c>
      <c r="I13007" s="38" t="s">
        <v>50</v>
      </c>
      <c r="J13007" s="38" t="s">
        <v>40</v>
      </c>
      <c r="K13007" s="39">
        <v>358.39</v>
      </c>
      <c r="L13007" s="39">
        <v>215.03</v>
      </c>
      <c r="M13007" s="37">
        <v>38002</v>
      </c>
      <c r="N13007" s="39">
        <f t="shared" si="4828"/>
        <v>143.35999999999999</v>
      </c>
      <c r="O13007" s="63">
        <f t="shared" si="4829"/>
        <v>1.6666976700925451</v>
      </c>
    </row>
    <row r="13008" spans="1:15" s="32" customFormat="1" ht="15.75" customHeight="1">
      <c r="A13008" s="32">
        <v>13006</v>
      </c>
      <c r="B13008" s="32">
        <v>21</v>
      </c>
      <c r="C13008" s="32">
        <v>2277</v>
      </c>
      <c r="D13008" s="37">
        <v>43063</v>
      </c>
      <c r="E13008" s="32" t="b">
        <v>1</v>
      </c>
      <c r="F13008" s="38" t="s">
        <v>37</v>
      </c>
      <c r="G13008" s="38" t="s">
        <v>48</v>
      </c>
      <c r="H13008" s="38" t="s">
        <v>52</v>
      </c>
      <c r="I13008" s="38" t="s">
        <v>40</v>
      </c>
      <c r="J13008" s="38" t="s">
        <v>40</v>
      </c>
      <c r="K13008" s="39">
        <v>1466.68</v>
      </c>
      <c r="L13008" s="39">
        <v>363.25</v>
      </c>
      <c r="M13008" s="37">
        <v>34586</v>
      </c>
      <c r="N13008" s="39">
        <f t="shared" si="4828"/>
        <v>1103.43</v>
      </c>
      <c r="O13008" s="63">
        <f t="shared" si="4829"/>
        <v>4.0376600137646248</v>
      </c>
    </row>
    <row r="13009" spans="1:26" s="32" customFormat="1" ht="15.75" hidden="1" customHeight="1">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hidden="1" customHeight="1">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hidden="1" customHeight="1">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hidden="1" customHeight="1">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hidden="1" customHeight="1">
      <c r="A13013" s="32">
        <v>13011</v>
      </c>
      <c r="B13013" s="32">
        <v>0</v>
      </c>
      <c r="C13013" s="32">
        <v>1492</v>
      </c>
      <c r="D13013" s="37">
        <v>43094</v>
      </c>
      <c r="E13013" s="32" t="b">
        <v>1</v>
      </c>
      <c r="F13013" s="38" t="s">
        <v>37</v>
      </c>
      <c r="K13013" s="32">
        <v>1292.1300000000001</v>
      </c>
      <c r="M13013" s="37"/>
      <c r="N13013" s="39">
        <f t="shared" ref="N13013:N13015" si="4830">K13013-L13013</f>
        <v>1292.1300000000001</v>
      </c>
      <c r="O13013" s="39"/>
      <c r="P13013" s="39"/>
      <c r="Q13013" s="39"/>
      <c r="R13013" s="39"/>
      <c r="S13013" s="39"/>
      <c r="T13013" s="39"/>
      <c r="U13013" s="39"/>
      <c r="V13013" s="39"/>
      <c r="W13013" s="39"/>
      <c r="X13013" s="39"/>
      <c r="Y13013" s="39"/>
      <c r="Z13013" s="39"/>
    </row>
    <row r="13014" spans="1:26" s="32" customFormat="1" ht="15.75" customHeight="1">
      <c r="A13014" s="32">
        <v>13012</v>
      </c>
      <c r="B13014" s="32">
        <v>90</v>
      </c>
      <c r="C13014" s="32">
        <v>1587</v>
      </c>
      <c r="D13014" s="37">
        <v>42827</v>
      </c>
      <c r="E13014" s="32" t="b">
        <v>1</v>
      </c>
      <c r="F13014" s="38" t="s">
        <v>37</v>
      </c>
      <c r="G13014" s="38" t="s">
        <v>45</v>
      </c>
      <c r="H13014" s="38" t="s">
        <v>39</v>
      </c>
      <c r="I13014" s="38" t="s">
        <v>44</v>
      </c>
      <c r="J13014" s="38" t="s">
        <v>40</v>
      </c>
      <c r="K13014" s="39">
        <v>363.01</v>
      </c>
      <c r="L13014" s="39">
        <v>290.41000000000003</v>
      </c>
      <c r="M13014" s="37">
        <v>42458</v>
      </c>
      <c r="N13014" s="39">
        <f t="shared" si="4830"/>
        <v>72.599999999999966</v>
      </c>
      <c r="O13014" s="63">
        <f t="shared" ref="O13014:O13015" si="4831">K13014/L13014</f>
        <v>1.2499913914810095</v>
      </c>
    </row>
    <row r="13015" spans="1:26" s="32" customFormat="1" ht="15.75" customHeight="1">
      <c r="A13015" s="32">
        <v>13013</v>
      </c>
      <c r="B13015" s="32">
        <v>16</v>
      </c>
      <c r="C13015" s="32">
        <v>2001</v>
      </c>
      <c r="D13015" s="37">
        <v>42866</v>
      </c>
      <c r="E13015" s="32" t="b">
        <v>1</v>
      </c>
      <c r="F13015" s="38" t="s">
        <v>37</v>
      </c>
      <c r="G13015" s="38" t="s">
        <v>45</v>
      </c>
      <c r="H13015" s="38" t="s">
        <v>39</v>
      </c>
      <c r="I13015" s="38" t="s">
        <v>50</v>
      </c>
      <c r="J13015" s="38" t="s">
        <v>51</v>
      </c>
      <c r="K13015" s="39">
        <v>1661.92</v>
      </c>
      <c r="L13015" s="39">
        <v>1479.11</v>
      </c>
      <c r="M13015" s="37">
        <v>35560</v>
      </c>
      <c r="N13015" s="39">
        <f t="shared" si="4830"/>
        <v>182.81000000000017</v>
      </c>
      <c r="O13015" s="63">
        <f t="shared" si="4831"/>
        <v>1.12359459404642</v>
      </c>
    </row>
    <row r="13016" spans="1:26" s="32" customFormat="1" ht="15.75" hidden="1" customHeight="1">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hidden="1" customHeight="1">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hidden="1" customHeight="1">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c r="A13019" s="32">
        <v>13017</v>
      </c>
      <c r="B13019" s="32">
        <v>57</v>
      </c>
      <c r="C13019" s="32">
        <v>757</v>
      </c>
      <c r="D13019" s="37">
        <v>42964</v>
      </c>
      <c r="E13019" s="32" t="b">
        <v>1</v>
      </c>
      <c r="F13019" s="38" t="s">
        <v>37</v>
      </c>
      <c r="G13019" s="38" t="s">
        <v>48</v>
      </c>
      <c r="H13019" s="38" t="s">
        <v>52</v>
      </c>
      <c r="I13019" s="38" t="s">
        <v>40</v>
      </c>
      <c r="J13019" s="38" t="s">
        <v>42</v>
      </c>
      <c r="K13019" s="39">
        <v>1890.39</v>
      </c>
      <c r="L13019" s="39">
        <v>260.14</v>
      </c>
      <c r="M13019" s="37">
        <v>33259</v>
      </c>
      <c r="N13019" s="39">
        <f t="shared" ref="N13019" si="4832">K13019-L13019</f>
        <v>1630.25</v>
      </c>
      <c r="O13019" s="63">
        <f>K13019/L13019</f>
        <v>7.2668178673022226</v>
      </c>
    </row>
    <row r="13020" spans="1:26" s="32" customFormat="1" ht="15.75" hidden="1" customHeight="1">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hidden="1" customHeight="1">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hidden="1" customHeight="1">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hidden="1" customHeight="1">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c r="A13024" s="32">
        <v>13022</v>
      </c>
      <c r="B13024" s="32">
        <v>99</v>
      </c>
      <c r="C13024" s="32">
        <v>2419</v>
      </c>
      <c r="D13024" s="37">
        <v>42849</v>
      </c>
      <c r="E13024" s="32" t="b">
        <v>1</v>
      </c>
      <c r="F13024" s="38" t="s">
        <v>37</v>
      </c>
      <c r="G13024" s="38" t="s">
        <v>41</v>
      </c>
      <c r="H13024" s="38" t="s">
        <v>47</v>
      </c>
      <c r="I13024" s="38" t="s">
        <v>44</v>
      </c>
      <c r="J13024" s="38" t="s">
        <v>51</v>
      </c>
      <c r="K13024" s="39">
        <v>1720.7</v>
      </c>
      <c r="L13024" s="39">
        <v>1531.42</v>
      </c>
      <c r="M13024" s="37">
        <v>38991</v>
      </c>
      <c r="N13024" s="39">
        <f t="shared" ref="N13024:N13026" si="4833">K13024-L13024</f>
        <v>189.27999999999997</v>
      </c>
      <c r="O13024" s="63">
        <f t="shared" ref="O13024:O13026" si="4834">K13024/L13024</f>
        <v>1.1235977067035823</v>
      </c>
    </row>
    <row r="13025" spans="1:26" s="32" customFormat="1" ht="15.75" customHeight="1">
      <c r="A13025" s="32">
        <v>13023</v>
      </c>
      <c r="B13025" s="32">
        <v>51</v>
      </c>
      <c r="C13025" s="32">
        <v>2523</v>
      </c>
      <c r="D13025" s="37">
        <v>43023</v>
      </c>
      <c r="E13025" s="32" t="b">
        <v>1</v>
      </c>
      <c r="F13025" s="38" t="s">
        <v>37</v>
      </c>
      <c r="G13025" s="38" t="s">
        <v>43</v>
      </c>
      <c r="H13025" s="38" t="s">
        <v>39</v>
      </c>
      <c r="I13025" s="38" t="s">
        <v>50</v>
      </c>
      <c r="J13025" s="38" t="s">
        <v>40</v>
      </c>
      <c r="K13025" s="39">
        <v>2005.66</v>
      </c>
      <c r="L13025" s="39">
        <v>1203.4000000000001</v>
      </c>
      <c r="M13025" s="37">
        <v>37220</v>
      </c>
      <c r="N13025" s="39">
        <f t="shared" si="4833"/>
        <v>802.26</v>
      </c>
      <c r="O13025" s="63">
        <f t="shared" si="4834"/>
        <v>1.666661126807379</v>
      </c>
    </row>
    <row r="13026" spans="1:26" s="32" customFormat="1" ht="15.75" customHeight="1">
      <c r="A13026" s="32">
        <v>13024</v>
      </c>
      <c r="B13026" s="32">
        <v>85</v>
      </c>
      <c r="C13026" s="32">
        <v>566</v>
      </c>
      <c r="D13026" s="37">
        <v>43047</v>
      </c>
      <c r="E13026" s="32" t="b">
        <v>1</v>
      </c>
      <c r="F13026" s="38" t="s">
        <v>37</v>
      </c>
      <c r="G13026" s="38" t="s">
        <v>48</v>
      </c>
      <c r="H13026" s="38" t="s">
        <v>39</v>
      </c>
      <c r="I13026" s="38" t="s">
        <v>40</v>
      </c>
      <c r="J13026" s="38" t="s">
        <v>40</v>
      </c>
      <c r="K13026" s="39">
        <v>1228.07</v>
      </c>
      <c r="L13026" s="39">
        <v>400.91</v>
      </c>
      <c r="M13026" s="37">
        <v>33429</v>
      </c>
      <c r="N13026" s="39">
        <f t="shared" si="4833"/>
        <v>827.15999999999985</v>
      </c>
      <c r="O13026" s="63">
        <f t="shared" si="4834"/>
        <v>3.063206205881619</v>
      </c>
    </row>
    <row r="13027" spans="1:26" s="32" customFormat="1" ht="15.75" hidden="1" customHeight="1">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c r="A13028" s="32">
        <v>13026</v>
      </c>
      <c r="B13028" s="32">
        <v>0</v>
      </c>
      <c r="C13028" s="32">
        <v>2981</v>
      </c>
      <c r="D13028" s="37">
        <v>43047</v>
      </c>
      <c r="E13028" s="32" t="b">
        <v>1</v>
      </c>
      <c r="F13028" s="38" t="s">
        <v>37</v>
      </c>
      <c r="G13028" s="38" t="s">
        <v>38</v>
      </c>
      <c r="H13028" s="38" t="s">
        <v>39</v>
      </c>
      <c r="I13028" s="38" t="s">
        <v>40</v>
      </c>
      <c r="J13028" s="38" t="s">
        <v>40</v>
      </c>
      <c r="K13028" s="39">
        <v>71.489999999999995</v>
      </c>
      <c r="L13028" s="39">
        <v>53.62</v>
      </c>
      <c r="M13028" s="37">
        <v>41245</v>
      </c>
      <c r="N13028" s="39">
        <f t="shared" ref="N13028" si="4835">K13028-L13028</f>
        <v>17.869999999999997</v>
      </c>
      <c r="O13028" s="63">
        <f>K13028/L13028</f>
        <v>1.3332711674748228</v>
      </c>
    </row>
    <row r="13029" spans="1:26" s="32" customFormat="1" ht="15.75" hidden="1" customHeight="1">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hidden="1" customHeight="1">
      <c r="A13030" s="32">
        <v>13028</v>
      </c>
      <c r="B13030" s="32">
        <v>0</v>
      </c>
      <c r="C13030" s="32">
        <v>255</v>
      </c>
      <c r="D13030" s="37">
        <v>42791</v>
      </c>
      <c r="E13030" s="32" t="b">
        <v>1</v>
      </c>
      <c r="F13030" s="38" t="s">
        <v>37</v>
      </c>
      <c r="K13030" s="32">
        <v>922.15</v>
      </c>
      <c r="M13030" s="37"/>
      <c r="N13030" s="39">
        <f t="shared" ref="N13030:N13031" si="4836">K13030-L13030</f>
        <v>922.15</v>
      </c>
      <c r="O13030" s="39"/>
      <c r="P13030" s="39"/>
      <c r="Q13030" s="39"/>
      <c r="R13030" s="39"/>
      <c r="S13030" s="39"/>
      <c r="T13030" s="39"/>
      <c r="U13030" s="39"/>
      <c r="V13030" s="39"/>
      <c r="W13030" s="39"/>
      <c r="X13030" s="39"/>
      <c r="Y13030" s="39"/>
      <c r="Z13030" s="39"/>
    </row>
    <row r="13031" spans="1:26" s="32" customFormat="1" ht="15.75" customHeight="1">
      <c r="A13031" s="32">
        <v>13029</v>
      </c>
      <c r="B13031" s="32">
        <v>0</v>
      </c>
      <c r="C13031" s="32">
        <v>1659</v>
      </c>
      <c r="D13031" s="37">
        <v>42891</v>
      </c>
      <c r="E13031" s="32" t="b">
        <v>1</v>
      </c>
      <c r="F13031" s="38" t="s">
        <v>37</v>
      </c>
      <c r="G13031" s="38" t="s">
        <v>45</v>
      </c>
      <c r="H13031" s="38" t="s">
        <v>47</v>
      </c>
      <c r="I13031" s="38" t="s">
        <v>40</v>
      </c>
      <c r="J13031" s="38" t="s">
        <v>40</v>
      </c>
      <c r="K13031" s="39">
        <v>544.04999999999995</v>
      </c>
      <c r="L13031" s="39">
        <v>376.84</v>
      </c>
      <c r="M13031" s="37">
        <v>36668</v>
      </c>
      <c r="N13031" s="39">
        <f t="shared" si="4836"/>
        <v>167.20999999999998</v>
      </c>
      <c r="O13031" s="63">
        <f>K13031/L13031</f>
        <v>1.4437161660121005</v>
      </c>
    </row>
    <row r="13032" spans="1:26" s="32" customFormat="1" ht="15.75" hidden="1" customHeight="1">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hidden="1" customHeight="1">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hidden="1" customHeight="1">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hidden="1" customHeight="1">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c r="A13036" s="32">
        <v>13034</v>
      </c>
      <c r="B13036" s="32">
        <v>58</v>
      </c>
      <c r="C13036" s="32">
        <v>1882</v>
      </c>
      <c r="D13036" s="37">
        <v>42822</v>
      </c>
      <c r="E13036" s="32" t="b">
        <v>1</v>
      </c>
      <c r="F13036" s="38" t="s">
        <v>37</v>
      </c>
      <c r="G13036" s="38" t="s">
        <v>43</v>
      </c>
      <c r="H13036" s="38" t="s">
        <v>39</v>
      </c>
      <c r="I13036" s="38" t="s">
        <v>40</v>
      </c>
      <c r="J13036" s="38" t="s">
        <v>40</v>
      </c>
      <c r="K13036" s="39">
        <v>912.52</v>
      </c>
      <c r="L13036" s="39">
        <v>141.4</v>
      </c>
      <c r="M13036" s="37">
        <v>42295</v>
      </c>
      <c r="N13036" s="39">
        <f t="shared" ref="N13036:N13037" si="4837">K13036-L13036</f>
        <v>771.12</v>
      </c>
      <c r="O13036" s="63">
        <f t="shared" ref="O13036:O13037" si="4838">K13036/L13036</f>
        <v>6.453465346534653</v>
      </c>
    </row>
    <row r="13037" spans="1:26" s="32" customFormat="1" ht="15.75" customHeight="1">
      <c r="A13037" s="32">
        <v>13035</v>
      </c>
      <c r="B13037" s="32">
        <v>28</v>
      </c>
      <c r="C13037" s="32">
        <v>2383</v>
      </c>
      <c r="D13037" s="37">
        <v>42871</v>
      </c>
      <c r="E13037" s="32" t="b">
        <v>1</v>
      </c>
      <c r="F13037" s="38" t="s">
        <v>37</v>
      </c>
      <c r="G13037" s="38" t="s">
        <v>45</v>
      </c>
      <c r="H13037" s="38" t="s">
        <v>39</v>
      </c>
      <c r="I13037" s="38" t="s">
        <v>40</v>
      </c>
      <c r="J13037" s="38" t="s">
        <v>51</v>
      </c>
      <c r="K13037" s="39">
        <v>1216.1400000000001</v>
      </c>
      <c r="L13037" s="39">
        <v>1082.3599999999999</v>
      </c>
      <c r="M13037" s="37">
        <v>33455</v>
      </c>
      <c r="N13037" s="39">
        <f t="shared" si="4837"/>
        <v>133.7800000000002</v>
      </c>
      <c r="O13037" s="63">
        <f t="shared" si="4838"/>
        <v>1.1236002808677337</v>
      </c>
    </row>
    <row r="13038" spans="1:26" s="32" customFormat="1" ht="15.75" hidden="1" customHeight="1">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c r="A13039" s="32">
        <v>13037</v>
      </c>
      <c r="B13039" s="32">
        <v>17</v>
      </c>
      <c r="C13039" s="32">
        <v>1302</v>
      </c>
      <c r="D13039" s="37">
        <v>42815</v>
      </c>
      <c r="E13039" s="32" t="b">
        <v>1</v>
      </c>
      <c r="F13039" s="38" t="s">
        <v>37</v>
      </c>
      <c r="G13039" s="38" t="s">
        <v>38</v>
      </c>
      <c r="H13039" s="38" t="s">
        <v>39</v>
      </c>
      <c r="I13039" s="38" t="s">
        <v>50</v>
      </c>
      <c r="J13039" s="38" t="s">
        <v>40</v>
      </c>
      <c r="K13039" s="39">
        <v>1024.6600000000001</v>
      </c>
      <c r="L13039" s="39">
        <v>614.79999999999995</v>
      </c>
      <c r="M13039" s="37">
        <v>39880</v>
      </c>
      <c r="N13039" s="39">
        <f t="shared" ref="N13039" si="4839">K13039-L13039</f>
        <v>409.86000000000013</v>
      </c>
      <c r="O13039" s="63">
        <f>K13039/L13039</f>
        <v>1.6666558230318806</v>
      </c>
    </row>
    <row r="13040" spans="1:26" s="32" customFormat="1" ht="15.75" hidden="1" customHeight="1">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5" s="32" customFormat="1" ht="15.75" hidden="1" customHeight="1">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5" s="32" customFormat="1" ht="15.75" customHeight="1">
      <c r="A13042" s="32">
        <v>13040</v>
      </c>
      <c r="B13042" s="32">
        <v>99</v>
      </c>
      <c r="C13042" s="32">
        <v>1999</v>
      </c>
      <c r="D13042" s="37">
        <v>42872</v>
      </c>
      <c r="E13042" s="32" t="b">
        <v>1</v>
      </c>
      <c r="F13042" s="38" t="s">
        <v>37</v>
      </c>
      <c r="G13042" s="38" t="s">
        <v>43</v>
      </c>
      <c r="H13042" s="38" t="s">
        <v>39</v>
      </c>
      <c r="I13042" s="38" t="s">
        <v>40</v>
      </c>
      <c r="J13042" s="38" t="s">
        <v>40</v>
      </c>
      <c r="K13042" s="39">
        <v>1227.3399999999999</v>
      </c>
      <c r="L13042" s="39">
        <v>770.89</v>
      </c>
      <c r="M13042" s="37">
        <v>34556</v>
      </c>
      <c r="N13042" s="39">
        <f t="shared" ref="N13042" si="4840">K13042-L13042</f>
        <v>456.44999999999993</v>
      </c>
      <c r="O13042" s="63">
        <f>K13042/L13042</f>
        <v>1.5921078234248724</v>
      </c>
    </row>
    <row r="13043" spans="1:15" s="32" customFormat="1" ht="15.75" hidden="1" customHeight="1">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5" s="32" customFormat="1" ht="15.75" customHeight="1">
      <c r="A13044" s="32">
        <v>13042</v>
      </c>
      <c r="B13044" s="32">
        <v>92</v>
      </c>
      <c r="C13044" s="32">
        <v>740</v>
      </c>
      <c r="D13044" s="37">
        <v>42938</v>
      </c>
      <c r="E13044" s="32" t="b">
        <v>1</v>
      </c>
      <c r="F13044" s="38" t="s">
        <v>37</v>
      </c>
      <c r="G13044" s="38" t="s">
        <v>48</v>
      </c>
      <c r="H13044" s="38" t="s">
        <v>39</v>
      </c>
      <c r="I13044" s="38" t="s">
        <v>40</v>
      </c>
      <c r="J13044" s="38" t="s">
        <v>51</v>
      </c>
      <c r="K13044" s="39">
        <v>1415.01</v>
      </c>
      <c r="L13044" s="39">
        <v>1259.3599999999999</v>
      </c>
      <c r="M13044" s="37">
        <v>37626</v>
      </c>
      <c r="N13044" s="39">
        <f t="shared" ref="N13044" si="4841">K13044-L13044</f>
        <v>155.65000000000009</v>
      </c>
      <c r="O13044" s="63">
        <f>K13044/L13044</f>
        <v>1.1235945242027698</v>
      </c>
    </row>
    <row r="13045" spans="1:15" s="32" customFormat="1" ht="15.75" hidden="1" customHeight="1">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5" s="32" customFormat="1" ht="15.75" customHeight="1">
      <c r="A13046" s="32">
        <v>13044</v>
      </c>
      <c r="B13046" s="32">
        <v>86</v>
      </c>
      <c r="C13046" s="32">
        <v>2696</v>
      </c>
      <c r="D13046" s="37">
        <v>42948</v>
      </c>
      <c r="E13046" s="32" t="b">
        <v>1</v>
      </c>
      <c r="F13046" s="38" t="s">
        <v>37</v>
      </c>
      <c r="G13046" s="38" t="s">
        <v>43</v>
      </c>
      <c r="H13046" s="38" t="s">
        <v>39</v>
      </c>
      <c r="I13046" s="38" t="s">
        <v>40</v>
      </c>
      <c r="J13046" s="38" t="s">
        <v>40</v>
      </c>
      <c r="K13046" s="39">
        <v>235.63</v>
      </c>
      <c r="L13046" s="39">
        <v>125.07</v>
      </c>
      <c r="M13046" s="37">
        <v>38482</v>
      </c>
      <c r="N13046" s="39">
        <f t="shared" ref="N13046" si="4842">K13046-L13046</f>
        <v>110.56</v>
      </c>
      <c r="O13046" s="63">
        <f>K13046/L13046</f>
        <v>1.8839849684176861</v>
      </c>
    </row>
    <row r="13047" spans="1:15" s="32" customFormat="1" ht="15.75" hidden="1" customHeight="1">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5" s="32" customFormat="1" ht="15.75" customHeight="1">
      <c r="A13048" s="32">
        <v>13046</v>
      </c>
      <c r="B13048" s="32">
        <v>7</v>
      </c>
      <c r="C13048" s="32">
        <v>1361</v>
      </c>
      <c r="D13048" s="37">
        <v>43071</v>
      </c>
      <c r="E13048" s="32" t="b">
        <v>1</v>
      </c>
      <c r="F13048" s="38" t="s">
        <v>37</v>
      </c>
      <c r="G13048" s="38" t="s">
        <v>41</v>
      </c>
      <c r="H13048" s="38" t="s">
        <v>47</v>
      </c>
      <c r="I13048" s="38" t="s">
        <v>44</v>
      </c>
      <c r="J13048" s="38" t="s">
        <v>40</v>
      </c>
      <c r="K13048" s="39">
        <v>980.37</v>
      </c>
      <c r="L13048" s="39">
        <v>234.43</v>
      </c>
      <c r="M13048" s="37">
        <v>38258</v>
      </c>
      <c r="N13048" s="39">
        <f t="shared" ref="N13048" si="4843">K13048-L13048</f>
        <v>745.94</v>
      </c>
      <c r="O13048" s="63">
        <f>K13048/L13048</f>
        <v>4.1819306402764154</v>
      </c>
    </row>
    <row r="13049" spans="1:15" s="32" customFormat="1" ht="15.75" hidden="1" customHeight="1">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5" s="32" customFormat="1" ht="15.75" customHeight="1">
      <c r="A13050" s="32">
        <v>13048</v>
      </c>
      <c r="B13050" s="32">
        <v>25</v>
      </c>
      <c r="C13050" s="32">
        <v>2594</v>
      </c>
      <c r="D13050" s="37">
        <v>42826</v>
      </c>
      <c r="E13050" s="32" t="b">
        <v>1</v>
      </c>
      <c r="F13050" s="38" t="s">
        <v>37</v>
      </c>
      <c r="G13050" s="38" t="s">
        <v>46</v>
      </c>
      <c r="H13050" s="38" t="s">
        <v>47</v>
      </c>
      <c r="I13050" s="38" t="s">
        <v>40</v>
      </c>
      <c r="J13050" s="38" t="s">
        <v>40</v>
      </c>
      <c r="K13050" s="39">
        <v>1538.99</v>
      </c>
      <c r="L13050" s="39">
        <v>829.65</v>
      </c>
      <c r="M13050" s="37">
        <v>42404</v>
      </c>
      <c r="N13050" s="39">
        <f t="shared" ref="N13050" si="4844">K13050-L13050</f>
        <v>709.34</v>
      </c>
      <c r="O13050" s="63">
        <f>K13050/L13050</f>
        <v>1.8549870427288617</v>
      </c>
    </row>
    <row r="13051" spans="1:15" s="32" customFormat="1" ht="15.75" hidden="1" customHeight="1">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5" s="32" customFormat="1" ht="15.75" hidden="1" customHeight="1">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5" s="32" customFormat="1" ht="15.75" customHeight="1">
      <c r="A13053" s="32">
        <v>13051</v>
      </c>
      <c r="B13053" s="32">
        <v>82</v>
      </c>
      <c r="C13053" s="32">
        <v>2763</v>
      </c>
      <c r="D13053" s="37">
        <v>42987</v>
      </c>
      <c r="E13053" s="32" t="b">
        <v>1</v>
      </c>
      <c r="F13053" s="38" t="s">
        <v>37</v>
      </c>
      <c r="G13053" s="38" t="s">
        <v>45</v>
      </c>
      <c r="H13053" s="38" t="s">
        <v>39</v>
      </c>
      <c r="I13053" s="38" t="s">
        <v>50</v>
      </c>
      <c r="J13053" s="38" t="s">
        <v>40</v>
      </c>
      <c r="K13053" s="39">
        <v>1148.6400000000001</v>
      </c>
      <c r="L13053" s="39">
        <v>689.18</v>
      </c>
      <c r="M13053" s="37">
        <v>36145</v>
      </c>
      <c r="N13053" s="39">
        <f t="shared" ref="N13053:N13056" si="4845">K13053-L13053</f>
        <v>459.46000000000015</v>
      </c>
      <c r="O13053" s="63">
        <f t="shared" ref="O13053:O13056" si="4846">K13053/L13053</f>
        <v>1.6666763399982591</v>
      </c>
    </row>
    <row r="13054" spans="1:15" s="32" customFormat="1" ht="15.75" customHeight="1">
      <c r="A13054" s="32">
        <v>13052</v>
      </c>
      <c r="B13054" s="32">
        <v>12</v>
      </c>
      <c r="C13054" s="32">
        <v>3201</v>
      </c>
      <c r="D13054" s="37">
        <v>42775</v>
      </c>
      <c r="E13054" s="32" t="b">
        <v>1</v>
      </c>
      <c r="F13054" s="38" t="s">
        <v>37</v>
      </c>
      <c r="G13054" s="38" t="s">
        <v>48</v>
      </c>
      <c r="H13054" s="38" t="s">
        <v>39</v>
      </c>
      <c r="I13054" s="38" t="s">
        <v>40</v>
      </c>
      <c r="J13054" s="38" t="s">
        <v>40</v>
      </c>
      <c r="K13054" s="39">
        <v>1231.1500000000001</v>
      </c>
      <c r="L13054" s="39">
        <v>161.6</v>
      </c>
      <c r="M13054" s="37">
        <v>34586</v>
      </c>
      <c r="N13054" s="39">
        <f t="shared" si="4845"/>
        <v>1069.5500000000002</v>
      </c>
      <c r="O13054" s="63">
        <f t="shared" si="4846"/>
        <v>7.6185024752475252</v>
      </c>
    </row>
    <row r="13055" spans="1:15" s="32" customFormat="1" ht="15.75" customHeight="1">
      <c r="A13055" s="32">
        <v>13053</v>
      </c>
      <c r="B13055" s="32">
        <v>18</v>
      </c>
      <c r="C13055" s="32">
        <v>2956</v>
      </c>
      <c r="D13055" s="37">
        <v>42974</v>
      </c>
      <c r="E13055" s="32" t="b">
        <v>1</v>
      </c>
      <c r="F13055" s="38" t="s">
        <v>37</v>
      </c>
      <c r="G13055" s="38" t="s">
        <v>38</v>
      </c>
      <c r="H13055" s="38" t="s">
        <v>39</v>
      </c>
      <c r="I13055" s="38" t="s">
        <v>40</v>
      </c>
      <c r="J13055" s="38" t="s">
        <v>40</v>
      </c>
      <c r="K13055" s="39">
        <v>575.27</v>
      </c>
      <c r="L13055" s="39">
        <v>431.45</v>
      </c>
      <c r="M13055" s="37">
        <v>34244</v>
      </c>
      <c r="N13055" s="39">
        <f t="shared" si="4845"/>
        <v>143.82</v>
      </c>
      <c r="O13055" s="63">
        <f t="shared" si="4846"/>
        <v>1.333341059218913</v>
      </c>
    </row>
    <row r="13056" spans="1:15" s="32" customFormat="1" ht="15.75" customHeight="1">
      <c r="A13056" s="32">
        <v>13054</v>
      </c>
      <c r="B13056" s="32">
        <v>59</v>
      </c>
      <c r="C13056" s="32">
        <v>1591</v>
      </c>
      <c r="D13056" s="37">
        <v>43070</v>
      </c>
      <c r="E13056" s="32" t="b">
        <v>1</v>
      </c>
      <c r="F13056" s="38" t="s">
        <v>37</v>
      </c>
      <c r="G13056" s="38" t="s">
        <v>38</v>
      </c>
      <c r="H13056" s="38" t="s">
        <v>39</v>
      </c>
      <c r="I13056" s="38" t="s">
        <v>40</v>
      </c>
      <c r="J13056" s="38" t="s">
        <v>42</v>
      </c>
      <c r="K13056" s="39">
        <v>1061.56</v>
      </c>
      <c r="L13056" s="39">
        <v>733.58</v>
      </c>
      <c r="M13056" s="37">
        <v>40487</v>
      </c>
      <c r="N13056" s="39">
        <f t="shared" si="4845"/>
        <v>327.9799999999999</v>
      </c>
      <c r="O13056" s="63">
        <f t="shared" si="4846"/>
        <v>1.447095068022574</v>
      </c>
    </row>
    <row r="13057" spans="1:15" s="32" customFormat="1" ht="15.75" hidden="1" customHeight="1">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5" s="32" customFormat="1" ht="15.75" customHeight="1">
      <c r="A13058" s="32">
        <v>13056</v>
      </c>
      <c r="B13058" s="32">
        <v>77</v>
      </c>
      <c r="C13058" s="32">
        <v>2884</v>
      </c>
      <c r="D13058" s="37">
        <v>42869</v>
      </c>
      <c r="E13058" s="32" t="b">
        <v>1</v>
      </c>
      <c r="F13058" s="38" t="s">
        <v>37</v>
      </c>
      <c r="G13058" s="38" t="s">
        <v>45</v>
      </c>
      <c r="H13058" s="38" t="s">
        <v>47</v>
      </c>
      <c r="I13058" s="38" t="s">
        <v>40</v>
      </c>
      <c r="J13058" s="38" t="s">
        <v>42</v>
      </c>
      <c r="K13058" s="39">
        <v>1240.31</v>
      </c>
      <c r="L13058" s="39">
        <v>795.1</v>
      </c>
      <c r="M13058" s="37">
        <v>40553</v>
      </c>
      <c r="N13058" s="39">
        <f t="shared" ref="N13058" si="4847">K13058-L13058</f>
        <v>445.20999999999992</v>
      </c>
      <c r="O13058" s="63">
        <f>K13058/L13058</f>
        <v>1.5599421456420575</v>
      </c>
    </row>
    <row r="13059" spans="1:15" s="32" customFormat="1" ht="15.75" hidden="1" customHeight="1">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5" s="32" customFormat="1" ht="15.75" customHeight="1">
      <c r="A13060" s="32">
        <v>13058</v>
      </c>
      <c r="B13060" s="32">
        <v>96</v>
      </c>
      <c r="C13060" s="32">
        <v>5</v>
      </c>
      <c r="D13060" s="37">
        <v>42881</v>
      </c>
      <c r="E13060" s="32" t="b">
        <v>1</v>
      </c>
      <c r="F13060" s="38" t="s">
        <v>37</v>
      </c>
      <c r="G13060" s="38" t="s">
        <v>48</v>
      </c>
      <c r="H13060" s="38" t="s">
        <v>47</v>
      </c>
      <c r="I13060" s="38" t="s">
        <v>44</v>
      </c>
      <c r="J13060" s="38" t="s">
        <v>51</v>
      </c>
      <c r="K13060" s="39">
        <v>1172.78</v>
      </c>
      <c r="L13060" s="39">
        <v>1043.77</v>
      </c>
      <c r="M13060" s="37">
        <v>33364</v>
      </c>
      <c r="N13060" s="39">
        <f t="shared" ref="N13060" si="4848">K13060-L13060</f>
        <v>129.01</v>
      </c>
      <c r="O13060" s="63">
        <f>K13060/L13060</f>
        <v>1.1236000268258333</v>
      </c>
    </row>
    <row r="13061" spans="1:15" s="32" customFormat="1" ht="15.75" hidden="1" customHeight="1">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5" s="32" customFormat="1" ht="15.75" customHeight="1">
      <c r="A13062" s="32">
        <v>13060</v>
      </c>
      <c r="B13062" s="32">
        <v>46</v>
      </c>
      <c r="C13062" s="32">
        <v>509</v>
      </c>
      <c r="D13062" s="37">
        <v>42745</v>
      </c>
      <c r="E13062" s="32" t="b">
        <v>1</v>
      </c>
      <c r="F13062" s="38" t="s">
        <v>37</v>
      </c>
      <c r="G13062" s="38" t="s">
        <v>38</v>
      </c>
      <c r="H13062" s="38" t="s">
        <v>39</v>
      </c>
      <c r="I13062" s="38" t="s">
        <v>44</v>
      </c>
      <c r="J13062" s="38" t="s">
        <v>40</v>
      </c>
      <c r="K13062" s="39">
        <v>1289.8499999999999</v>
      </c>
      <c r="L13062" s="39">
        <v>74.510000000000005</v>
      </c>
      <c r="M13062" s="37">
        <v>41064</v>
      </c>
      <c r="N13062" s="39">
        <f t="shared" ref="N13062" si="4849">K13062-L13062</f>
        <v>1215.3399999999999</v>
      </c>
      <c r="O13062" s="63">
        <f>K13062/L13062</f>
        <v>17.311099181317942</v>
      </c>
    </row>
    <row r="13063" spans="1:15" s="32" customFormat="1" ht="15.75" hidden="1" customHeight="1">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5" s="32" customFormat="1" ht="15.75" hidden="1" customHeight="1">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5" s="32" customFormat="1" ht="15.75" customHeight="1">
      <c r="A13065" s="32">
        <v>13063</v>
      </c>
      <c r="B13065" s="32">
        <v>3</v>
      </c>
      <c r="C13065" s="32">
        <v>2592</v>
      </c>
      <c r="D13065" s="37">
        <v>42892</v>
      </c>
      <c r="E13065" s="32" t="b">
        <v>1</v>
      </c>
      <c r="F13065" s="38" t="s">
        <v>37</v>
      </c>
      <c r="G13065" s="38" t="s">
        <v>41</v>
      </c>
      <c r="H13065" s="38" t="s">
        <v>39</v>
      </c>
      <c r="I13065" s="38" t="s">
        <v>40</v>
      </c>
      <c r="J13065" s="38" t="s">
        <v>42</v>
      </c>
      <c r="K13065" s="39">
        <v>2091.4699999999998</v>
      </c>
      <c r="L13065" s="39">
        <v>388.92</v>
      </c>
      <c r="M13065" s="37">
        <v>38573</v>
      </c>
      <c r="N13065" s="39">
        <f t="shared" ref="N13065:N13066" si="4850">K13065-L13065</f>
        <v>1702.5499999999997</v>
      </c>
      <c r="O13065" s="63">
        <f t="shared" ref="O13065:O13066" si="4851">K13065/L13065</f>
        <v>5.3776355034454379</v>
      </c>
    </row>
    <row r="13066" spans="1:15" s="32" customFormat="1" ht="15.75" customHeight="1">
      <c r="A13066" s="32">
        <v>13064</v>
      </c>
      <c r="B13066" s="32">
        <v>43</v>
      </c>
      <c r="C13066" s="32">
        <v>295</v>
      </c>
      <c r="D13066" s="37">
        <v>42965</v>
      </c>
      <c r="E13066" s="32" t="b">
        <v>1</v>
      </c>
      <c r="F13066" s="38" t="s">
        <v>37</v>
      </c>
      <c r="G13066" s="38" t="s">
        <v>38</v>
      </c>
      <c r="H13066" s="38" t="s">
        <v>39</v>
      </c>
      <c r="I13066" s="38" t="s">
        <v>40</v>
      </c>
      <c r="J13066" s="38" t="s">
        <v>40</v>
      </c>
      <c r="K13066" s="39">
        <v>1151.96</v>
      </c>
      <c r="L13066" s="39">
        <v>649.49</v>
      </c>
      <c r="M13066" s="37">
        <v>41009</v>
      </c>
      <c r="N13066" s="39">
        <f t="shared" si="4850"/>
        <v>502.47</v>
      </c>
      <c r="O13066" s="63">
        <f t="shared" si="4851"/>
        <v>1.7736377773329843</v>
      </c>
    </row>
    <row r="13067" spans="1:15" s="32" customFormat="1" ht="15.75" hidden="1" customHeight="1">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5" s="32" customFormat="1" ht="15.75" customHeight="1">
      <c r="A13068" s="32">
        <v>13066</v>
      </c>
      <c r="B13068" s="32">
        <v>38</v>
      </c>
      <c r="C13068" s="32">
        <v>3120</v>
      </c>
      <c r="D13068" s="37">
        <v>42755</v>
      </c>
      <c r="E13068" s="32" t="b">
        <v>1</v>
      </c>
      <c r="F13068" s="38" t="s">
        <v>37</v>
      </c>
      <c r="G13068" s="38" t="s">
        <v>38</v>
      </c>
      <c r="H13068" s="38" t="s">
        <v>39</v>
      </c>
      <c r="I13068" s="38" t="s">
        <v>40</v>
      </c>
      <c r="J13068" s="38" t="s">
        <v>40</v>
      </c>
      <c r="K13068" s="39">
        <v>1577.53</v>
      </c>
      <c r="L13068" s="39">
        <v>826.51</v>
      </c>
      <c r="M13068" s="37">
        <v>34071</v>
      </c>
      <c r="N13068" s="39">
        <f t="shared" ref="N13068" si="4852">K13068-L13068</f>
        <v>751.02</v>
      </c>
      <c r="O13068" s="63">
        <f>K13068/L13068</f>
        <v>1.9086641419946522</v>
      </c>
    </row>
    <row r="13069" spans="1:15" s="32" customFormat="1" ht="15.75" hidden="1" customHeight="1">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5" s="32" customFormat="1" ht="15.75" customHeight="1">
      <c r="A13070" s="32">
        <v>13068</v>
      </c>
      <c r="B13070" s="32">
        <v>66</v>
      </c>
      <c r="C13070" s="32">
        <v>2710</v>
      </c>
      <c r="D13070" s="37">
        <v>42853</v>
      </c>
      <c r="E13070" s="32" t="b">
        <v>1</v>
      </c>
      <c r="F13070" s="38" t="s">
        <v>37</v>
      </c>
      <c r="G13070" s="38" t="s">
        <v>46</v>
      </c>
      <c r="H13070" s="38" t="s">
        <v>47</v>
      </c>
      <c r="I13070" s="38" t="s">
        <v>44</v>
      </c>
      <c r="J13070" s="38" t="s">
        <v>51</v>
      </c>
      <c r="K13070" s="39">
        <v>590.26</v>
      </c>
      <c r="L13070" s="39">
        <v>525.33000000000004</v>
      </c>
      <c r="M13070" s="37">
        <v>40487</v>
      </c>
      <c r="N13070" s="39">
        <f t="shared" ref="N13070" si="4853">K13070-L13070</f>
        <v>64.92999999999995</v>
      </c>
      <c r="O13070" s="63">
        <f>K13070/L13070</f>
        <v>1.123598499990482</v>
      </c>
    </row>
    <row r="13071" spans="1:15" s="32" customFormat="1" ht="15.75" hidden="1" customHeight="1">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5" s="32" customFormat="1" ht="15.75" hidden="1" customHeight="1">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5" s="32" customFormat="1" ht="15.75" customHeight="1">
      <c r="A13073" s="32">
        <v>13071</v>
      </c>
      <c r="B13073" s="32">
        <v>100</v>
      </c>
      <c r="C13073" s="32">
        <v>2060</v>
      </c>
      <c r="D13073" s="37">
        <v>42996</v>
      </c>
      <c r="E13073" s="32" t="b">
        <v>1</v>
      </c>
      <c r="F13073" s="38" t="s">
        <v>37</v>
      </c>
      <c r="G13073" s="38" t="s">
        <v>45</v>
      </c>
      <c r="H13073" s="38" t="s">
        <v>47</v>
      </c>
      <c r="I13073" s="38" t="s">
        <v>40</v>
      </c>
      <c r="J13073" s="38" t="s">
        <v>40</v>
      </c>
      <c r="K13073" s="39">
        <v>1036.5899999999999</v>
      </c>
      <c r="L13073" s="39">
        <v>206.35</v>
      </c>
      <c r="M13073" s="37">
        <v>33364</v>
      </c>
      <c r="N13073" s="39">
        <f t="shared" ref="N13073:N13074" si="4854">K13073-L13073</f>
        <v>830.2399999999999</v>
      </c>
      <c r="O13073" s="63">
        <f t="shared" ref="O13073:O13074" si="4855">K13073/L13073</f>
        <v>5.023455294402714</v>
      </c>
    </row>
    <row r="13074" spans="1:15" s="32" customFormat="1" ht="15.75" customHeight="1">
      <c r="A13074" s="32">
        <v>13072</v>
      </c>
      <c r="B13074" s="32">
        <v>71</v>
      </c>
      <c r="C13074" s="32">
        <v>679</v>
      </c>
      <c r="D13074" s="37">
        <v>42781</v>
      </c>
      <c r="E13074" s="32" t="b">
        <v>1</v>
      </c>
      <c r="F13074" s="38" t="s">
        <v>37</v>
      </c>
      <c r="G13074" s="38" t="s">
        <v>38</v>
      </c>
      <c r="H13074" s="38" t="s">
        <v>39</v>
      </c>
      <c r="I13074" s="38" t="s">
        <v>50</v>
      </c>
      <c r="J13074" s="38" t="s">
        <v>42</v>
      </c>
      <c r="K13074" s="39">
        <v>1842.92</v>
      </c>
      <c r="L13074" s="39">
        <v>1105.75</v>
      </c>
      <c r="M13074" s="37">
        <v>34996</v>
      </c>
      <c r="N13074" s="39">
        <f t="shared" si="4854"/>
        <v>737.17000000000007</v>
      </c>
      <c r="O13074" s="63">
        <f t="shared" si="4855"/>
        <v>1.6666696812118473</v>
      </c>
    </row>
    <row r="13075" spans="1:15" s="32" customFormat="1" ht="15.75" hidden="1" customHeight="1">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5" s="32" customFormat="1" ht="15.75" customHeight="1">
      <c r="A13076" s="32">
        <v>13074</v>
      </c>
      <c r="B13076" s="32">
        <v>41</v>
      </c>
      <c r="C13076" s="32">
        <v>3402</v>
      </c>
      <c r="D13076" s="37">
        <v>42971</v>
      </c>
      <c r="E13076" s="32" t="b">
        <v>1</v>
      </c>
      <c r="F13076" s="38" t="s">
        <v>37</v>
      </c>
      <c r="G13076" s="38" t="s">
        <v>38</v>
      </c>
      <c r="H13076" s="38" t="s">
        <v>47</v>
      </c>
      <c r="I13076" s="38" t="s">
        <v>40</v>
      </c>
      <c r="J13076" s="38" t="s">
        <v>40</v>
      </c>
      <c r="K13076" s="39">
        <v>416.98</v>
      </c>
      <c r="L13076" s="39">
        <v>312.74</v>
      </c>
      <c r="M13076" s="37">
        <v>35560</v>
      </c>
      <c r="N13076" s="39">
        <f t="shared" ref="N13076:N13079" si="4856">K13076-L13076</f>
        <v>104.24000000000001</v>
      </c>
      <c r="O13076" s="63">
        <f t="shared" ref="O13076:O13079" si="4857">K13076/L13076</f>
        <v>1.3333120163714267</v>
      </c>
    </row>
    <row r="13077" spans="1:15" s="32" customFormat="1" ht="15.75" customHeight="1">
      <c r="A13077" s="32">
        <v>13075</v>
      </c>
      <c r="B13077" s="32">
        <v>32</v>
      </c>
      <c r="C13077" s="32">
        <v>1462</v>
      </c>
      <c r="D13077" s="37">
        <v>42973</v>
      </c>
      <c r="E13077" s="32" t="b">
        <v>1</v>
      </c>
      <c r="F13077" s="38" t="s">
        <v>37</v>
      </c>
      <c r="G13077" s="38" t="s">
        <v>46</v>
      </c>
      <c r="H13077" s="38" t="s">
        <v>39</v>
      </c>
      <c r="I13077" s="38" t="s">
        <v>40</v>
      </c>
      <c r="J13077" s="38" t="s">
        <v>40</v>
      </c>
      <c r="K13077" s="39">
        <v>642.70000000000005</v>
      </c>
      <c r="L13077" s="39">
        <v>211.37</v>
      </c>
      <c r="M13077" s="37">
        <v>38750</v>
      </c>
      <c r="N13077" s="39">
        <f t="shared" si="4856"/>
        <v>431.33000000000004</v>
      </c>
      <c r="O13077" s="63">
        <f t="shared" si="4857"/>
        <v>3.0406396366561008</v>
      </c>
    </row>
    <row r="13078" spans="1:15" s="32" customFormat="1" ht="15.75" customHeight="1">
      <c r="A13078" s="32">
        <v>13076</v>
      </c>
      <c r="B13078" s="32">
        <v>92</v>
      </c>
      <c r="C13078" s="32">
        <v>558</v>
      </c>
      <c r="D13078" s="37">
        <v>42935</v>
      </c>
      <c r="E13078" s="32" t="b">
        <v>1</v>
      </c>
      <c r="F13078" s="38" t="s">
        <v>37</v>
      </c>
      <c r="G13078" s="38" t="s">
        <v>48</v>
      </c>
      <c r="H13078" s="38" t="s">
        <v>39</v>
      </c>
      <c r="I13078" s="38" t="s">
        <v>40</v>
      </c>
      <c r="J13078" s="38" t="s">
        <v>51</v>
      </c>
      <c r="K13078" s="39">
        <v>1415.01</v>
      </c>
      <c r="L13078" s="39">
        <v>1259.3599999999999</v>
      </c>
      <c r="M13078" s="37">
        <v>37626</v>
      </c>
      <c r="N13078" s="39">
        <f t="shared" si="4856"/>
        <v>155.65000000000009</v>
      </c>
      <c r="O13078" s="63">
        <f t="shared" si="4857"/>
        <v>1.1235945242027698</v>
      </c>
    </row>
    <row r="13079" spans="1:15" s="32" customFormat="1" ht="15.75" customHeight="1">
      <c r="A13079" s="32">
        <v>13077</v>
      </c>
      <c r="B13079" s="32">
        <v>77</v>
      </c>
      <c r="C13079" s="32">
        <v>1627</v>
      </c>
      <c r="D13079" s="37">
        <v>43075</v>
      </c>
      <c r="E13079" s="32" t="b">
        <v>1</v>
      </c>
      <c r="F13079" s="38" t="s">
        <v>37</v>
      </c>
      <c r="G13079" s="38" t="s">
        <v>45</v>
      </c>
      <c r="H13079" s="38" t="s">
        <v>47</v>
      </c>
      <c r="I13079" s="38" t="s">
        <v>40</v>
      </c>
      <c r="J13079" s="38" t="s">
        <v>42</v>
      </c>
      <c r="K13079" s="39">
        <v>1240.31</v>
      </c>
      <c r="L13079" s="39">
        <v>795.1</v>
      </c>
      <c r="M13079" s="37">
        <v>40553</v>
      </c>
      <c r="N13079" s="39">
        <f t="shared" si="4856"/>
        <v>445.20999999999992</v>
      </c>
      <c r="O13079" s="63">
        <f t="shared" si="4857"/>
        <v>1.5599421456420575</v>
      </c>
    </row>
    <row r="13080" spans="1:15" s="32" customFormat="1" ht="15.75" hidden="1" customHeight="1">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5" s="32" customFormat="1" ht="15.75" hidden="1" customHeight="1">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5" s="32" customFormat="1" ht="15.75" hidden="1" customHeight="1">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5" s="32" customFormat="1" ht="15.75" hidden="1" customHeight="1">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5" s="32" customFormat="1" ht="15.75" customHeight="1">
      <c r="A13084" s="32">
        <v>13082</v>
      </c>
      <c r="B13084" s="32">
        <v>41</v>
      </c>
      <c r="C13084" s="32">
        <v>2566</v>
      </c>
      <c r="D13084" s="37">
        <v>42988</v>
      </c>
      <c r="E13084" s="32" t="b">
        <v>1</v>
      </c>
      <c r="F13084" s="38" t="s">
        <v>37</v>
      </c>
      <c r="G13084" s="38" t="s">
        <v>38</v>
      </c>
      <c r="H13084" s="38" t="s">
        <v>47</v>
      </c>
      <c r="I13084" s="38" t="s">
        <v>40</v>
      </c>
      <c r="J13084" s="38" t="s">
        <v>40</v>
      </c>
      <c r="K13084" s="39">
        <v>416.98</v>
      </c>
      <c r="L13084" s="39">
        <v>312.74</v>
      </c>
      <c r="M13084" s="37">
        <v>34071</v>
      </c>
      <c r="N13084" s="39">
        <f t="shared" ref="N13084:N13085" si="4858">K13084-L13084</f>
        <v>104.24000000000001</v>
      </c>
      <c r="O13084" s="63">
        <f t="shared" ref="O13084:O13085" si="4859">K13084/L13084</f>
        <v>1.3333120163714267</v>
      </c>
    </row>
    <row r="13085" spans="1:15" s="32" customFormat="1" ht="15.75" customHeight="1">
      <c r="A13085" s="32">
        <v>13083</v>
      </c>
      <c r="B13085" s="32">
        <v>87</v>
      </c>
      <c r="C13085" s="32">
        <v>2180</v>
      </c>
      <c r="D13085" s="37">
        <v>42746</v>
      </c>
      <c r="E13085" s="32" t="b">
        <v>1</v>
      </c>
      <c r="F13085" s="38" t="s">
        <v>37</v>
      </c>
      <c r="G13085" s="38" t="s">
        <v>43</v>
      </c>
      <c r="H13085" s="38" t="s">
        <v>39</v>
      </c>
      <c r="I13085" s="38" t="s">
        <v>40</v>
      </c>
      <c r="J13085" s="38" t="s">
        <v>40</v>
      </c>
      <c r="K13085" s="39">
        <v>1636.9</v>
      </c>
      <c r="L13085" s="39">
        <v>44.71</v>
      </c>
      <c r="M13085" s="37">
        <v>34996</v>
      </c>
      <c r="N13085" s="39">
        <f t="shared" si="4858"/>
        <v>1592.19</v>
      </c>
      <c r="O13085" s="63">
        <f t="shared" si="4859"/>
        <v>36.611496309550439</v>
      </c>
    </row>
    <row r="13086" spans="1:15" s="32" customFormat="1" ht="15.75" hidden="1" customHeight="1">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5" s="32" customFormat="1" ht="15.75" customHeight="1">
      <c r="A13087" s="32">
        <v>13085</v>
      </c>
      <c r="B13087" s="32">
        <v>15</v>
      </c>
      <c r="C13087" s="32">
        <v>1818</v>
      </c>
      <c r="D13087" s="37">
        <v>42826</v>
      </c>
      <c r="E13087" s="32" t="b">
        <v>1</v>
      </c>
      <c r="F13087" s="38" t="s">
        <v>37</v>
      </c>
      <c r="G13087" s="38" t="s">
        <v>45</v>
      </c>
      <c r="H13087" s="38" t="s">
        <v>39</v>
      </c>
      <c r="I13087" s="38" t="s">
        <v>44</v>
      </c>
      <c r="J13087" s="38" t="s">
        <v>40</v>
      </c>
      <c r="K13087" s="39">
        <v>958.74</v>
      </c>
      <c r="L13087" s="39">
        <v>748.9</v>
      </c>
      <c r="M13087" s="37">
        <v>34244</v>
      </c>
      <c r="N13087" s="39">
        <f t="shared" ref="N13087" si="4860">K13087-L13087</f>
        <v>209.84000000000003</v>
      </c>
      <c r="O13087" s="63">
        <f>K13087/L13087</f>
        <v>1.2801976231806651</v>
      </c>
    </row>
    <row r="13088" spans="1:15" s="32" customFormat="1" ht="15.75" hidden="1" customHeight="1">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5" s="32" customFormat="1" ht="15.75" customHeight="1">
      <c r="A13089" s="32">
        <v>13087</v>
      </c>
      <c r="B13089" s="32">
        <v>17</v>
      </c>
      <c r="C13089" s="32">
        <v>3077</v>
      </c>
      <c r="D13089" s="37">
        <v>42839</v>
      </c>
      <c r="E13089" s="32" t="b">
        <v>1</v>
      </c>
      <c r="F13089" s="38" t="s">
        <v>37</v>
      </c>
      <c r="G13089" s="38" t="s">
        <v>38</v>
      </c>
      <c r="H13089" s="38" t="s">
        <v>39</v>
      </c>
      <c r="I13089" s="38" t="s">
        <v>50</v>
      </c>
      <c r="J13089" s="38" t="s">
        <v>40</v>
      </c>
      <c r="K13089" s="39">
        <v>1024.6600000000001</v>
      </c>
      <c r="L13089" s="39">
        <v>614.79999999999995</v>
      </c>
      <c r="M13089" s="37">
        <v>40487</v>
      </c>
      <c r="N13089" s="39">
        <f t="shared" ref="N13089:N13091" si="4861">K13089-L13089</f>
        <v>409.86000000000013</v>
      </c>
      <c r="O13089" s="63">
        <f t="shared" ref="O13089:O13091" si="4862">K13089/L13089</f>
        <v>1.6666558230318806</v>
      </c>
    </row>
    <row r="13090" spans="1:15" s="32" customFormat="1" ht="15.75" customHeight="1">
      <c r="A13090" s="32">
        <v>13088</v>
      </c>
      <c r="B13090" s="32">
        <v>1</v>
      </c>
      <c r="C13090" s="32">
        <v>2402</v>
      </c>
      <c r="D13090" s="37">
        <v>43021</v>
      </c>
      <c r="E13090" s="32" t="b">
        <v>1</v>
      </c>
      <c r="F13090" s="38" t="s">
        <v>37</v>
      </c>
      <c r="G13090" s="38" t="s">
        <v>46</v>
      </c>
      <c r="H13090" s="38" t="s">
        <v>39</v>
      </c>
      <c r="I13090" s="38" t="s">
        <v>40</v>
      </c>
      <c r="J13090" s="38" t="s">
        <v>40</v>
      </c>
      <c r="K13090" s="39">
        <v>1403.5</v>
      </c>
      <c r="L13090" s="39">
        <v>954.82</v>
      </c>
      <c r="M13090" s="37">
        <v>41245</v>
      </c>
      <c r="N13090" s="39">
        <f t="shared" si="4861"/>
        <v>448.67999999999995</v>
      </c>
      <c r="O13090" s="63">
        <f t="shared" si="4862"/>
        <v>1.4699105590582517</v>
      </c>
    </row>
    <row r="13091" spans="1:15" s="32" customFormat="1" ht="15.75" customHeight="1">
      <c r="A13091" s="32">
        <v>13089</v>
      </c>
      <c r="B13091" s="32">
        <v>82</v>
      </c>
      <c r="C13091" s="32">
        <v>719</v>
      </c>
      <c r="D13091" s="37">
        <v>42747</v>
      </c>
      <c r="E13091" s="32" t="b">
        <v>1</v>
      </c>
      <c r="F13091" s="38" t="s">
        <v>37</v>
      </c>
      <c r="G13091" s="38" t="s">
        <v>45</v>
      </c>
      <c r="H13091" s="38" t="s">
        <v>39</v>
      </c>
      <c r="I13091" s="38" t="s">
        <v>50</v>
      </c>
      <c r="J13091" s="38" t="s">
        <v>40</v>
      </c>
      <c r="K13091" s="39">
        <v>1148.6400000000001</v>
      </c>
      <c r="L13091" s="39">
        <v>689.18</v>
      </c>
      <c r="M13091" s="37">
        <v>42226</v>
      </c>
      <c r="N13091" s="39">
        <f t="shared" si="4861"/>
        <v>459.46000000000015</v>
      </c>
      <c r="O13091" s="63">
        <f t="shared" si="4862"/>
        <v>1.6666763399982591</v>
      </c>
    </row>
    <row r="13092" spans="1:15" s="32" customFormat="1" ht="15.75" hidden="1" customHeight="1">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5" s="32" customFormat="1" ht="15.75" hidden="1" customHeight="1">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5" s="32" customFormat="1" ht="15.75" hidden="1" customHeight="1">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5" s="32" customFormat="1" ht="15.75" hidden="1" customHeight="1">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5" s="32" customFormat="1" ht="15.75" customHeight="1">
      <c r="A13096" s="32">
        <v>13094</v>
      </c>
      <c r="B13096" s="32">
        <v>56</v>
      </c>
      <c r="C13096" s="32">
        <v>1825</v>
      </c>
      <c r="D13096" s="37">
        <v>42926</v>
      </c>
      <c r="E13096" s="32" t="b">
        <v>1</v>
      </c>
      <c r="F13096" s="38" t="s">
        <v>37</v>
      </c>
      <c r="G13096" s="38" t="s">
        <v>43</v>
      </c>
      <c r="H13096" s="38" t="s">
        <v>39</v>
      </c>
      <c r="I13096" s="38" t="s">
        <v>40</v>
      </c>
      <c r="J13096" s="38" t="s">
        <v>40</v>
      </c>
      <c r="K13096" s="39">
        <v>183.86</v>
      </c>
      <c r="L13096" s="39">
        <v>137.9</v>
      </c>
      <c r="M13096" s="37">
        <v>40779</v>
      </c>
      <c r="N13096" s="39">
        <f t="shared" ref="N13096" si="4863">K13096-L13096</f>
        <v>45.960000000000008</v>
      </c>
      <c r="O13096" s="63">
        <f>K13096/L13096</f>
        <v>1.3332849891225527</v>
      </c>
    </row>
    <row r="13097" spans="1:15" s="32" customFormat="1" ht="15.75" hidden="1" customHeight="1">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5" s="32" customFormat="1" ht="15.75" hidden="1" customHeight="1">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5" s="32" customFormat="1" ht="15.75" customHeight="1">
      <c r="A13099" s="32">
        <v>13097</v>
      </c>
      <c r="B13099" s="32">
        <v>3</v>
      </c>
      <c r="C13099" s="32">
        <v>691</v>
      </c>
      <c r="D13099" s="37">
        <v>42897</v>
      </c>
      <c r="E13099" s="32" t="b">
        <v>1</v>
      </c>
      <c r="F13099" s="38" t="s">
        <v>37</v>
      </c>
      <c r="G13099" s="38" t="s">
        <v>41</v>
      </c>
      <c r="H13099" s="38" t="s">
        <v>39</v>
      </c>
      <c r="I13099" s="38" t="s">
        <v>40</v>
      </c>
      <c r="J13099" s="38" t="s">
        <v>42</v>
      </c>
      <c r="K13099" s="39">
        <v>2091.4699999999998</v>
      </c>
      <c r="L13099" s="39">
        <v>388.92</v>
      </c>
      <c r="M13099" s="37">
        <v>38573</v>
      </c>
      <c r="N13099" s="39">
        <f t="shared" ref="N13099:N13105" si="4864">K13099-L13099</f>
        <v>1702.5499999999997</v>
      </c>
      <c r="O13099" s="63">
        <f t="shared" ref="O13099:O13105" si="4865">K13099/L13099</f>
        <v>5.3776355034454379</v>
      </c>
    </row>
    <row r="13100" spans="1:15" s="32" customFormat="1" ht="15.75" customHeight="1">
      <c r="A13100" s="32">
        <v>13098</v>
      </c>
      <c r="B13100" s="32">
        <v>51</v>
      </c>
      <c r="C13100" s="32">
        <v>2366</v>
      </c>
      <c r="D13100" s="37">
        <v>42925</v>
      </c>
      <c r="E13100" s="32" t="b">
        <v>1</v>
      </c>
      <c r="F13100" s="38" t="s">
        <v>37</v>
      </c>
      <c r="G13100" s="38" t="s">
        <v>43</v>
      </c>
      <c r="H13100" s="38" t="s">
        <v>39</v>
      </c>
      <c r="I13100" s="38" t="s">
        <v>50</v>
      </c>
      <c r="J13100" s="38" t="s">
        <v>40</v>
      </c>
      <c r="K13100" s="39">
        <v>2005.66</v>
      </c>
      <c r="L13100" s="39">
        <v>1203.4000000000001</v>
      </c>
      <c r="M13100" s="37">
        <v>41009</v>
      </c>
      <c r="N13100" s="39">
        <f t="shared" si="4864"/>
        <v>802.26</v>
      </c>
      <c r="O13100" s="63">
        <f t="shared" si="4865"/>
        <v>1.666661126807379</v>
      </c>
    </row>
    <row r="13101" spans="1:15" s="32" customFormat="1" ht="15.75" customHeight="1">
      <c r="A13101" s="32">
        <v>13099</v>
      </c>
      <c r="B13101" s="32">
        <v>27</v>
      </c>
      <c r="C13101" s="32">
        <v>1337</v>
      </c>
      <c r="D13101" s="37">
        <v>42921</v>
      </c>
      <c r="E13101" s="32" t="b">
        <v>1</v>
      </c>
      <c r="F13101" s="38" t="s">
        <v>37</v>
      </c>
      <c r="G13101" s="38" t="s">
        <v>41</v>
      </c>
      <c r="H13101" s="38" t="s">
        <v>39</v>
      </c>
      <c r="I13101" s="38" t="s">
        <v>40</v>
      </c>
      <c r="J13101" s="38" t="s">
        <v>40</v>
      </c>
      <c r="K13101" s="39">
        <v>499.53</v>
      </c>
      <c r="L13101" s="39">
        <v>388.72</v>
      </c>
      <c r="M13101" s="37">
        <v>36334</v>
      </c>
      <c r="N13101" s="39">
        <f t="shared" si="4864"/>
        <v>110.80999999999995</v>
      </c>
      <c r="O13101" s="63">
        <f t="shared" si="4865"/>
        <v>1.2850637991356244</v>
      </c>
    </row>
    <row r="13102" spans="1:15" s="32" customFormat="1" ht="15.75" customHeight="1">
      <c r="A13102" s="32">
        <v>13100</v>
      </c>
      <c r="B13102" s="32">
        <v>90</v>
      </c>
      <c r="C13102" s="32">
        <v>344</v>
      </c>
      <c r="D13102" s="37">
        <v>42778</v>
      </c>
      <c r="E13102" s="32" t="b">
        <v>1</v>
      </c>
      <c r="F13102" s="38" t="s">
        <v>37</v>
      </c>
      <c r="G13102" s="38" t="s">
        <v>38</v>
      </c>
      <c r="H13102" s="38" t="s">
        <v>39</v>
      </c>
      <c r="I13102" s="38" t="s">
        <v>44</v>
      </c>
      <c r="J13102" s="38" t="s">
        <v>40</v>
      </c>
      <c r="K13102" s="39">
        <v>945.04</v>
      </c>
      <c r="L13102" s="39">
        <v>507.58</v>
      </c>
      <c r="M13102" s="37">
        <v>39526</v>
      </c>
      <c r="N13102" s="39">
        <f t="shared" si="4864"/>
        <v>437.46</v>
      </c>
      <c r="O13102" s="63">
        <f t="shared" si="4865"/>
        <v>1.8618542889790772</v>
      </c>
    </row>
    <row r="13103" spans="1:15" s="32" customFormat="1" ht="15.75" customHeight="1">
      <c r="A13103" s="32">
        <v>13101</v>
      </c>
      <c r="B13103" s="32">
        <v>12</v>
      </c>
      <c r="C13103" s="32">
        <v>1357</v>
      </c>
      <c r="D13103" s="37">
        <v>42887</v>
      </c>
      <c r="E13103" s="32" t="b">
        <v>1</v>
      </c>
      <c r="F13103" s="38" t="s">
        <v>37</v>
      </c>
      <c r="G13103" s="38" t="s">
        <v>46</v>
      </c>
      <c r="H13103" s="38" t="s">
        <v>39</v>
      </c>
      <c r="I13103" s="38" t="s">
        <v>40</v>
      </c>
      <c r="J13103" s="38" t="s">
        <v>42</v>
      </c>
      <c r="K13103" s="39">
        <v>1765.3</v>
      </c>
      <c r="L13103" s="39">
        <v>709.48</v>
      </c>
      <c r="M13103" s="37">
        <v>38193</v>
      </c>
      <c r="N13103" s="39">
        <f t="shared" si="4864"/>
        <v>1055.82</v>
      </c>
      <c r="O13103" s="63">
        <f t="shared" si="4865"/>
        <v>2.4881603427862657</v>
      </c>
    </row>
    <row r="13104" spans="1:15" s="32" customFormat="1" ht="15.75" customHeight="1">
      <c r="A13104" s="32">
        <v>13102</v>
      </c>
      <c r="B13104" s="32">
        <v>39</v>
      </c>
      <c r="C13104" s="32">
        <v>2515</v>
      </c>
      <c r="D13104" s="37">
        <v>43075</v>
      </c>
      <c r="E13104" s="32" t="b">
        <v>1</v>
      </c>
      <c r="F13104" s="38" t="s">
        <v>37</v>
      </c>
      <c r="G13104" s="38" t="s">
        <v>46</v>
      </c>
      <c r="H13104" s="38" t="s">
        <v>39</v>
      </c>
      <c r="I13104" s="38" t="s">
        <v>40</v>
      </c>
      <c r="J13104" s="38" t="s">
        <v>42</v>
      </c>
      <c r="K13104" s="39">
        <v>1812.75</v>
      </c>
      <c r="L13104" s="39">
        <v>582.48</v>
      </c>
      <c r="M13104" s="37">
        <v>38991</v>
      </c>
      <c r="N13104" s="39">
        <f t="shared" si="4864"/>
        <v>1230.27</v>
      </c>
      <c r="O13104" s="63">
        <f t="shared" si="4865"/>
        <v>3.1121240214256281</v>
      </c>
    </row>
    <row r="13105" spans="1:15" s="32" customFormat="1" ht="15.75" customHeight="1">
      <c r="A13105" s="32">
        <v>13103</v>
      </c>
      <c r="B13105" s="32">
        <v>50</v>
      </c>
      <c r="C13105" s="32">
        <v>3012</v>
      </c>
      <c r="D13105" s="37">
        <v>42780</v>
      </c>
      <c r="E13105" s="32" t="b">
        <v>1</v>
      </c>
      <c r="F13105" s="38" t="s">
        <v>37</v>
      </c>
      <c r="G13105" s="38" t="s">
        <v>48</v>
      </c>
      <c r="H13105" s="38" t="s">
        <v>39</v>
      </c>
      <c r="I13105" s="38" t="s">
        <v>40</v>
      </c>
      <c r="J13105" s="38" t="s">
        <v>51</v>
      </c>
      <c r="K13105" s="39">
        <v>175.89</v>
      </c>
      <c r="L13105" s="39">
        <v>131.91999999999999</v>
      </c>
      <c r="M13105" s="37">
        <v>33259</v>
      </c>
      <c r="N13105" s="39">
        <f t="shared" si="4864"/>
        <v>43.97</v>
      </c>
      <c r="O13105" s="63">
        <f t="shared" si="4865"/>
        <v>1.3333080654942389</v>
      </c>
    </row>
    <row r="13106" spans="1:15" s="32" customFormat="1" ht="15.75" hidden="1" customHeight="1">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5" s="32" customFormat="1" ht="15.75" hidden="1" customHeight="1">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5" s="32" customFormat="1" ht="15.75" customHeight="1">
      <c r="A13108" s="32">
        <v>13106</v>
      </c>
      <c r="B13108" s="32">
        <v>1</v>
      </c>
      <c r="C13108" s="32">
        <v>3351</v>
      </c>
      <c r="D13108" s="37">
        <v>42925</v>
      </c>
      <c r="E13108" s="32" t="b">
        <v>1</v>
      </c>
      <c r="F13108" s="38" t="s">
        <v>37</v>
      </c>
      <c r="G13108" s="38" t="s">
        <v>46</v>
      </c>
      <c r="H13108" s="38" t="s">
        <v>39</v>
      </c>
      <c r="I13108" s="38" t="s">
        <v>40</v>
      </c>
      <c r="J13108" s="38" t="s">
        <v>40</v>
      </c>
      <c r="K13108" s="39">
        <v>1403.5</v>
      </c>
      <c r="L13108" s="39">
        <v>954.82</v>
      </c>
      <c r="M13108" s="37">
        <v>42688</v>
      </c>
      <c r="N13108" s="39">
        <f t="shared" ref="N13108" si="4866">K13108-L13108</f>
        <v>448.67999999999995</v>
      </c>
      <c r="O13108" s="63">
        <f>K13108/L13108</f>
        <v>1.4699105590582517</v>
      </c>
    </row>
    <row r="13109" spans="1:15" s="32" customFormat="1" ht="15.75" hidden="1" customHeight="1">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5" s="32" customFormat="1" ht="15.75" hidden="1" customHeight="1">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5" s="32" customFormat="1" ht="15.75" hidden="1" customHeight="1">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5" s="32" customFormat="1" ht="15.75" hidden="1" customHeight="1">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5" s="32" customFormat="1" ht="15.75" customHeight="1">
      <c r="A13113" s="32">
        <v>13111</v>
      </c>
      <c r="B13113" s="32">
        <v>81</v>
      </c>
      <c r="C13113" s="32">
        <v>2067</v>
      </c>
      <c r="D13113" s="37">
        <v>42948</v>
      </c>
      <c r="E13113" s="32" t="b">
        <v>1</v>
      </c>
      <c r="F13113" s="38" t="s">
        <v>37</v>
      </c>
      <c r="G13113" s="38" t="s">
        <v>45</v>
      </c>
      <c r="H13113" s="38" t="s">
        <v>39</v>
      </c>
      <c r="I13113" s="38" t="s">
        <v>40</v>
      </c>
      <c r="J13113" s="38" t="s">
        <v>51</v>
      </c>
      <c r="K13113" s="39">
        <v>586.45000000000005</v>
      </c>
      <c r="L13113" s="39">
        <v>521.94000000000005</v>
      </c>
      <c r="M13113" s="37">
        <v>33429</v>
      </c>
      <c r="N13113" s="39">
        <f t="shared" ref="N13113" si="4867">K13113-L13113</f>
        <v>64.509999999999991</v>
      </c>
      <c r="O13113" s="63">
        <f>K13113/L13113</f>
        <v>1.1235965819826033</v>
      </c>
    </row>
    <row r="13114" spans="1:15" s="32" customFormat="1" ht="15.75" hidden="1" customHeight="1">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5" s="32" customFormat="1" ht="15.75" hidden="1" customHeight="1">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5" s="32" customFormat="1" ht="15.75" hidden="1" customHeight="1">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5" s="32" customFormat="1" ht="15.75" hidden="1" customHeight="1">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5" s="32" customFormat="1" ht="15.75" customHeight="1">
      <c r="A13118" s="32">
        <v>13116</v>
      </c>
      <c r="B13118" s="32">
        <v>0</v>
      </c>
      <c r="C13118" s="32">
        <v>1004</v>
      </c>
      <c r="D13118" s="37">
        <v>42886</v>
      </c>
      <c r="E13118" s="32" t="b">
        <v>1</v>
      </c>
      <c r="F13118" s="38" t="s">
        <v>37</v>
      </c>
      <c r="G13118" s="38" t="s">
        <v>43</v>
      </c>
      <c r="H13118" s="38" t="s">
        <v>39</v>
      </c>
      <c r="I13118" s="38" t="s">
        <v>44</v>
      </c>
      <c r="J13118" s="38" t="s">
        <v>40</v>
      </c>
      <c r="K13118" s="39">
        <v>71.16</v>
      </c>
      <c r="L13118" s="39">
        <v>56.93</v>
      </c>
      <c r="M13118" s="37">
        <v>42172</v>
      </c>
      <c r="N13118" s="39">
        <f t="shared" ref="N13118" si="4868">K13118-L13118</f>
        <v>14.229999999999997</v>
      </c>
      <c r="O13118" s="63">
        <f>K13118/L13118</f>
        <v>1.2499560864219217</v>
      </c>
    </row>
    <row r="13119" spans="1:15" s="32" customFormat="1" ht="15.75" hidden="1" customHeight="1">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5" s="32" customFormat="1" ht="15.75" hidden="1" customHeight="1">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5" s="32" customFormat="1" ht="15.75" hidden="1" customHeight="1">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5" s="32" customFormat="1" ht="15.75" hidden="1" customHeight="1">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5" s="32" customFormat="1" ht="15.75" customHeight="1">
      <c r="A13123" s="32">
        <v>13121</v>
      </c>
      <c r="B13123" s="32">
        <v>53</v>
      </c>
      <c r="C13123" s="32">
        <v>1510</v>
      </c>
      <c r="D13123" s="37">
        <v>42780</v>
      </c>
      <c r="E13123" s="32" t="b">
        <v>1</v>
      </c>
      <c r="F13123" s="38" t="s">
        <v>37</v>
      </c>
      <c r="G13123" s="38" t="s">
        <v>43</v>
      </c>
      <c r="H13123" s="38" t="s">
        <v>39</v>
      </c>
      <c r="I13123" s="38" t="s">
        <v>40</v>
      </c>
      <c r="J13123" s="38" t="s">
        <v>40</v>
      </c>
      <c r="K13123" s="39">
        <v>795.34</v>
      </c>
      <c r="L13123" s="39">
        <v>101.58</v>
      </c>
      <c r="M13123" s="37">
        <v>35470</v>
      </c>
      <c r="N13123" s="39">
        <f t="shared" ref="N13123:N13124" si="4869">K13123-L13123</f>
        <v>693.76</v>
      </c>
      <c r="O13123" s="63">
        <f t="shared" ref="O13123:O13124" si="4870">K13123/L13123</f>
        <v>7.8296908840322903</v>
      </c>
    </row>
    <row r="13124" spans="1:15" s="32" customFormat="1" ht="15.75" customHeight="1">
      <c r="A13124" s="32">
        <v>13122</v>
      </c>
      <c r="B13124" s="32">
        <v>96</v>
      </c>
      <c r="C13124" s="32">
        <v>204</v>
      </c>
      <c r="D13124" s="37">
        <v>43072</v>
      </c>
      <c r="E13124" s="32" t="b">
        <v>1</v>
      </c>
      <c r="F13124" s="38" t="s">
        <v>37</v>
      </c>
      <c r="G13124" s="38" t="s">
        <v>48</v>
      </c>
      <c r="H13124" s="38" t="s">
        <v>47</v>
      </c>
      <c r="I13124" s="38" t="s">
        <v>44</v>
      </c>
      <c r="J13124" s="38" t="s">
        <v>51</v>
      </c>
      <c r="K13124" s="39">
        <v>1172.78</v>
      </c>
      <c r="L13124" s="39">
        <v>1043.77</v>
      </c>
      <c r="M13124" s="37">
        <v>37539</v>
      </c>
      <c r="N13124" s="39">
        <f t="shared" si="4869"/>
        <v>129.01</v>
      </c>
      <c r="O13124" s="63">
        <f t="shared" si="4870"/>
        <v>1.1236000268258333</v>
      </c>
    </row>
    <row r="13125" spans="1:15" s="32" customFormat="1" ht="15.75" hidden="1" customHeight="1">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5" s="32" customFormat="1" ht="15.75" hidden="1" customHeight="1">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5" s="32" customFormat="1" ht="15.75" hidden="1" customHeight="1">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5" s="32" customFormat="1" ht="15.75" customHeight="1">
      <c r="A13128" s="32">
        <v>13126</v>
      </c>
      <c r="B13128" s="32">
        <v>29</v>
      </c>
      <c r="C13128" s="32">
        <v>1504</v>
      </c>
      <c r="D13128" s="37">
        <v>43094</v>
      </c>
      <c r="E13128" s="32" t="b">
        <v>1</v>
      </c>
      <c r="F13128" s="38" t="s">
        <v>37</v>
      </c>
      <c r="G13128" s="38" t="s">
        <v>45</v>
      </c>
      <c r="H13128" s="38" t="s">
        <v>47</v>
      </c>
      <c r="I13128" s="38" t="s">
        <v>40</v>
      </c>
      <c r="J13128" s="38" t="s">
        <v>40</v>
      </c>
      <c r="K13128" s="39">
        <v>543.39</v>
      </c>
      <c r="L13128" s="39">
        <v>407.54</v>
      </c>
      <c r="M13128" s="37">
        <v>35052</v>
      </c>
      <c r="N13128" s="39">
        <f t="shared" ref="N13128" si="4871">K13128-L13128</f>
        <v>135.84999999999997</v>
      </c>
      <c r="O13128" s="63">
        <f>K13128/L13128</f>
        <v>1.3333415124895716</v>
      </c>
    </row>
    <row r="13129" spans="1:15" s="32" customFormat="1" ht="15.75" hidden="1" customHeight="1">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5" s="32" customFormat="1" ht="15.75" hidden="1" customHeight="1">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5" s="32" customFormat="1" ht="15.75" hidden="1" customHeight="1">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5" s="32" customFormat="1" ht="15.75" hidden="1" customHeight="1">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5" s="32" customFormat="1" ht="15.75" customHeight="1">
      <c r="A13133" s="32">
        <v>13131</v>
      </c>
      <c r="B13133" s="32">
        <v>54</v>
      </c>
      <c r="C13133" s="32">
        <v>2338</v>
      </c>
      <c r="D13133" s="37">
        <v>42800</v>
      </c>
      <c r="E13133" s="32" t="b">
        <v>1</v>
      </c>
      <c r="F13133" s="38" t="s">
        <v>37</v>
      </c>
      <c r="G13133" s="38" t="s">
        <v>48</v>
      </c>
      <c r="H13133" s="38" t="s">
        <v>39</v>
      </c>
      <c r="I13133" s="38" t="s">
        <v>40</v>
      </c>
      <c r="J13133" s="38" t="s">
        <v>40</v>
      </c>
      <c r="K13133" s="39">
        <v>1292.8399999999999</v>
      </c>
      <c r="L13133" s="39">
        <v>13.44</v>
      </c>
      <c r="M13133" s="37">
        <v>39915</v>
      </c>
      <c r="N13133" s="39">
        <f t="shared" ref="N13133" si="4872">K13133-L13133</f>
        <v>1279.3999999999999</v>
      </c>
      <c r="O13133" s="63">
        <f>K13133/L13133</f>
        <v>96.19345238095238</v>
      </c>
    </row>
    <row r="13134" spans="1:15" s="32" customFormat="1" ht="15.75" hidden="1" customHeight="1">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5" s="32" customFormat="1" ht="15.75" hidden="1" customHeight="1">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5" s="32" customFormat="1" ht="15.75" hidden="1" customHeight="1">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hidden="1" customHeight="1">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c r="A13138" s="32">
        <v>13136</v>
      </c>
      <c r="B13138" s="32">
        <v>29</v>
      </c>
      <c r="C13138" s="32">
        <v>154</v>
      </c>
      <c r="D13138" s="37">
        <v>43028</v>
      </c>
      <c r="E13138" s="32" t="b">
        <v>1</v>
      </c>
      <c r="F13138" s="38" t="s">
        <v>37</v>
      </c>
      <c r="G13138" s="38" t="s">
        <v>45</v>
      </c>
      <c r="H13138" s="38" t="s">
        <v>47</v>
      </c>
      <c r="I13138" s="38" t="s">
        <v>40</v>
      </c>
      <c r="J13138" s="38" t="s">
        <v>40</v>
      </c>
      <c r="K13138" s="39">
        <v>543.39</v>
      </c>
      <c r="L13138" s="39">
        <v>407.54</v>
      </c>
      <c r="M13138" s="37">
        <v>42696</v>
      </c>
      <c r="N13138" s="39">
        <f t="shared" ref="N13138" si="4873">K13138-L13138</f>
        <v>135.84999999999997</v>
      </c>
      <c r="O13138" s="63">
        <f>K13138/L13138</f>
        <v>1.3333415124895716</v>
      </c>
    </row>
    <row r="13139" spans="1:26" s="32" customFormat="1" ht="15.75" hidden="1" customHeight="1">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hidden="1" customHeight="1">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c r="A13141" s="32">
        <v>13139</v>
      </c>
      <c r="B13141" s="32">
        <v>2</v>
      </c>
      <c r="C13141" s="32">
        <v>237</v>
      </c>
      <c r="D13141" s="37">
        <v>42792</v>
      </c>
      <c r="E13141" s="32" t="b">
        <v>1</v>
      </c>
      <c r="F13141" s="38" t="s">
        <v>37</v>
      </c>
      <c r="G13141" s="38" t="s">
        <v>46</v>
      </c>
      <c r="H13141" s="38" t="s">
        <v>47</v>
      </c>
      <c r="I13141" s="38" t="s">
        <v>44</v>
      </c>
      <c r="J13141" s="38" t="s">
        <v>51</v>
      </c>
      <c r="K13141" s="39">
        <v>590.26</v>
      </c>
      <c r="L13141" s="39">
        <v>525.33000000000004</v>
      </c>
      <c r="M13141" s="37">
        <v>38647</v>
      </c>
      <c r="N13141" s="39">
        <f t="shared" ref="N13141" si="4874">K13141-L13141</f>
        <v>64.92999999999995</v>
      </c>
      <c r="O13141" s="63">
        <f>K13141/L13141</f>
        <v>1.123598499990482</v>
      </c>
    </row>
    <row r="13142" spans="1:26" s="32" customFormat="1" ht="15.75" hidden="1" customHeight="1">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hidden="1" customHeight="1">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c r="A13144" s="32">
        <v>13142</v>
      </c>
      <c r="B13144" s="32">
        <v>53</v>
      </c>
      <c r="C13144" s="32">
        <v>3201</v>
      </c>
      <c r="D13144" s="37">
        <v>43052</v>
      </c>
      <c r="E13144" s="32" t="b">
        <v>1</v>
      </c>
      <c r="F13144" s="38" t="s">
        <v>37</v>
      </c>
      <c r="G13144" s="38" t="s">
        <v>43</v>
      </c>
      <c r="H13144" s="38" t="s">
        <v>39</v>
      </c>
      <c r="I13144" s="38" t="s">
        <v>40</v>
      </c>
      <c r="J13144" s="38" t="s">
        <v>40</v>
      </c>
      <c r="K13144" s="39">
        <v>795.34</v>
      </c>
      <c r="L13144" s="39">
        <v>101.58</v>
      </c>
      <c r="M13144" s="37">
        <v>33259</v>
      </c>
      <c r="N13144" s="39">
        <f t="shared" ref="N13144" si="4875">K13144-L13144</f>
        <v>693.76</v>
      </c>
      <c r="O13144" s="63">
        <f>K13144/L13144</f>
        <v>7.8296908840322903</v>
      </c>
    </row>
    <row r="13145" spans="1:26" s="32" customFormat="1" ht="15.75" hidden="1" customHeight="1">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hidden="1" customHeight="1">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hidden="1" customHeight="1">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hidden="1" customHeight="1">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c r="A13149" s="32">
        <v>13147</v>
      </c>
      <c r="B13149" s="32">
        <v>1</v>
      </c>
      <c r="C13149" s="32">
        <v>1991</v>
      </c>
      <c r="D13149" s="37">
        <v>43028</v>
      </c>
      <c r="E13149" s="32" t="b">
        <v>1</v>
      </c>
      <c r="F13149" s="38" t="s">
        <v>37</v>
      </c>
      <c r="G13149" s="38" t="s">
        <v>46</v>
      </c>
      <c r="H13149" s="38" t="s">
        <v>39</v>
      </c>
      <c r="I13149" s="38" t="s">
        <v>40</v>
      </c>
      <c r="J13149" s="38" t="s">
        <v>40</v>
      </c>
      <c r="K13149" s="39">
        <v>1403.5</v>
      </c>
      <c r="L13149" s="39">
        <v>954.82</v>
      </c>
      <c r="M13149" s="37">
        <v>41245</v>
      </c>
      <c r="N13149" s="39">
        <f t="shared" ref="N13149" si="4876">K13149-L13149</f>
        <v>448.67999999999995</v>
      </c>
      <c r="O13149" s="63">
        <f>K13149/L13149</f>
        <v>1.4699105590582517</v>
      </c>
    </row>
    <row r="13150" spans="1:26" s="32" customFormat="1" ht="15.75" hidden="1" customHeight="1">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c r="A13151" s="32">
        <v>13149</v>
      </c>
      <c r="B13151" s="32">
        <v>39</v>
      </c>
      <c r="C13151" s="32">
        <v>2412</v>
      </c>
      <c r="D13151" s="37">
        <v>42853</v>
      </c>
      <c r="E13151" s="32" t="b">
        <v>1</v>
      </c>
      <c r="F13151" s="38" t="s">
        <v>37</v>
      </c>
      <c r="G13151" s="38" t="s">
        <v>46</v>
      </c>
      <c r="H13151" s="38" t="s">
        <v>39</v>
      </c>
      <c r="I13151" s="38" t="s">
        <v>40</v>
      </c>
      <c r="J13151" s="38" t="s">
        <v>42</v>
      </c>
      <c r="K13151" s="39">
        <v>1812.75</v>
      </c>
      <c r="L13151" s="39">
        <v>582.48</v>
      </c>
      <c r="M13151" s="37">
        <v>40336</v>
      </c>
      <c r="N13151" s="39">
        <f t="shared" ref="N13151:N13154" si="4877">K13151-L13151</f>
        <v>1230.27</v>
      </c>
      <c r="O13151" s="63">
        <f t="shared" ref="O13151:O13154" si="4878">K13151/L13151</f>
        <v>3.1121240214256281</v>
      </c>
    </row>
    <row r="13152" spans="1:26" s="32" customFormat="1" ht="15.75" customHeight="1">
      <c r="A13152" s="32">
        <v>13150</v>
      </c>
      <c r="B13152" s="32">
        <v>50</v>
      </c>
      <c r="C13152" s="32">
        <v>2739</v>
      </c>
      <c r="D13152" s="37">
        <v>42765</v>
      </c>
      <c r="E13152" s="32" t="b">
        <v>1</v>
      </c>
      <c r="F13152" s="38" t="s">
        <v>37</v>
      </c>
      <c r="G13152" s="38" t="s">
        <v>46</v>
      </c>
      <c r="H13152" s="38" t="s">
        <v>39</v>
      </c>
      <c r="I13152" s="38" t="s">
        <v>40</v>
      </c>
      <c r="J13152" s="38" t="s">
        <v>40</v>
      </c>
      <c r="K13152" s="39">
        <v>642.70000000000005</v>
      </c>
      <c r="L13152" s="39">
        <v>211.37</v>
      </c>
      <c r="M13152" s="37">
        <v>34527</v>
      </c>
      <c r="N13152" s="39">
        <f t="shared" si="4877"/>
        <v>431.33000000000004</v>
      </c>
      <c r="O13152" s="63">
        <f t="shared" si="4878"/>
        <v>3.0406396366561008</v>
      </c>
    </row>
    <row r="13153" spans="1:15" s="32" customFormat="1" ht="15.75" customHeight="1">
      <c r="A13153" s="32">
        <v>13151</v>
      </c>
      <c r="B13153" s="32">
        <v>33</v>
      </c>
      <c r="C13153" s="32">
        <v>1278</v>
      </c>
      <c r="D13153" s="37">
        <v>43035</v>
      </c>
      <c r="E13153" s="32" t="b">
        <v>1</v>
      </c>
      <c r="F13153" s="38" t="s">
        <v>37</v>
      </c>
      <c r="G13153" s="38" t="s">
        <v>46</v>
      </c>
      <c r="H13153" s="38" t="s">
        <v>39</v>
      </c>
      <c r="I13153" s="38" t="s">
        <v>40</v>
      </c>
      <c r="J13153" s="38" t="s">
        <v>51</v>
      </c>
      <c r="K13153" s="39">
        <v>1311.44</v>
      </c>
      <c r="L13153" s="39">
        <v>1167.18</v>
      </c>
      <c r="M13153" s="37">
        <v>33888</v>
      </c>
      <c r="N13153" s="39">
        <f t="shared" si="4877"/>
        <v>144.26</v>
      </c>
      <c r="O13153" s="63">
        <f t="shared" si="4878"/>
        <v>1.1235970458712452</v>
      </c>
    </row>
    <row r="13154" spans="1:15" s="32" customFormat="1" ht="15.75" customHeight="1">
      <c r="A13154" s="32">
        <v>13152</v>
      </c>
      <c r="B13154" s="32">
        <v>90</v>
      </c>
      <c r="C13154" s="32">
        <v>2239</v>
      </c>
      <c r="D13154" s="37">
        <v>43067</v>
      </c>
      <c r="E13154" s="32" t="b">
        <v>1</v>
      </c>
      <c r="F13154" s="38" t="s">
        <v>37</v>
      </c>
      <c r="G13154" s="38" t="s">
        <v>38</v>
      </c>
      <c r="H13154" s="38" t="s">
        <v>39</v>
      </c>
      <c r="I13154" s="38" t="s">
        <v>44</v>
      </c>
      <c r="J13154" s="38" t="s">
        <v>40</v>
      </c>
      <c r="K13154" s="39">
        <v>945.04</v>
      </c>
      <c r="L13154" s="39">
        <v>507.58</v>
      </c>
      <c r="M13154" s="37">
        <v>38750</v>
      </c>
      <c r="N13154" s="39">
        <f t="shared" si="4877"/>
        <v>437.46</v>
      </c>
      <c r="O13154" s="63">
        <f t="shared" si="4878"/>
        <v>1.8618542889790772</v>
      </c>
    </row>
    <row r="13155" spans="1:15" s="32" customFormat="1" ht="15.75" hidden="1" customHeight="1">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5" s="32" customFormat="1" ht="15.75" customHeight="1">
      <c r="A13156" s="32">
        <v>13154</v>
      </c>
      <c r="B13156" s="32">
        <v>27</v>
      </c>
      <c r="C13156" s="32">
        <v>2607</v>
      </c>
      <c r="D13156" s="37">
        <v>42746</v>
      </c>
      <c r="E13156" s="32" t="b">
        <v>1</v>
      </c>
      <c r="F13156" s="38" t="s">
        <v>37</v>
      </c>
      <c r="G13156" s="38" t="s">
        <v>41</v>
      </c>
      <c r="H13156" s="38" t="s">
        <v>39</v>
      </c>
      <c r="I13156" s="38" t="s">
        <v>40</v>
      </c>
      <c r="J13156" s="38" t="s">
        <v>40</v>
      </c>
      <c r="K13156" s="39">
        <v>499.53</v>
      </c>
      <c r="L13156" s="39">
        <v>388.72</v>
      </c>
      <c r="M13156" s="37">
        <v>39031</v>
      </c>
      <c r="N13156" s="39">
        <f t="shared" ref="N13156" si="4879">K13156-L13156</f>
        <v>110.80999999999995</v>
      </c>
      <c r="O13156" s="63">
        <f>K13156/L13156</f>
        <v>1.2850637991356244</v>
      </c>
    </row>
    <row r="13157" spans="1:15" s="32" customFormat="1" ht="15.75" hidden="1" customHeight="1">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5" s="32" customFormat="1" ht="15.75" hidden="1" customHeight="1">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5" s="32" customFormat="1" ht="15.75" customHeight="1">
      <c r="A13159" s="32">
        <v>13157</v>
      </c>
      <c r="B13159" s="32">
        <v>38</v>
      </c>
      <c r="C13159" s="32">
        <v>3116</v>
      </c>
      <c r="D13159" s="37">
        <v>42783</v>
      </c>
      <c r="E13159" s="32" t="b">
        <v>1</v>
      </c>
      <c r="F13159" s="38" t="s">
        <v>37</v>
      </c>
      <c r="G13159" s="38" t="s">
        <v>38</v>
      </c>
      <c r="H13159" s="38" t="s">
        <v>39</v>
      </c>
      <c r="I13159" s="38" t="s">
        <v>40</v>
      </c>
      <c r="J13159" s="38" t="s">
        <v>40</v>
      </c>
      <c r="K13159" s="39">
        <v>1577.53</v>
      </c>
      <c r="L13159" s="39">
        <v>826.51</v>
      </c>
      <c r="M13159" s="37">
        <v>40618</v>
      </c>
      <c r="N13159" s="39">
        <f t="shared" ref="N13159:N13161" si="4880">K13159-L13159</f>
        <v>751.02</v>
      </c>
      <c r="O13159" s="63">
        <f t="shared" ref="O13159:O13161" si="4881">K13159/L13159</f>
        <v>1.9086641419946522</v>
      </c>
    </row>
    <row r="13160" spans="1:15" s="32" customFormat="1" ht="15.75" customHeight="1">
      <c r="A13160" s="32">
        <v>13158</v>
      </c>
      <c r="B13160" s="32">
        <v>44</v>
      </c>
      <c r="C13160" s="32">
        <v>1881</v>
      </c>
      <c r="D13160" s="37">
        <v>42813</v>
      </c>
      <c r="E13160" s="32" t="b">
        <v>1</v>
      </c>
      <c r="F13160" s="38" t="s">
        <v>37</v>
      </c>
      <c r="G13160" s="38" t="s">
        <v>48</v>
      </c>
      <c r="H13160" s="38" t="s">
        <v>39</v>
      </c>
      <c r="I13160" s="38" t="s">
        <v>40</v>
      </c>
      <c r="J13160" s="38" t="s">
        <v>40</v>
      </c>
      <c r="K13160" s="39">
        <v>1769.64</v>
      </c>
      <c r="L13160" s="39">
        <v>108.76</v>
      </c>
      <c r="M13160" s="37">
        <v>34071</v>
      </c>
      <c r="N13160" s="39">
        <f t="shared" si="4880"/>
        <v>1660.88</v>
      </c>
      <c r="O13160" s="63">
        <f t="shared" si="4881"/>
        <v>16.271055535123207</v>
      </c>
    </row>
    <row r="13161" spans="1:15" s="32" customFormat="1" ht="15.75" customHeight="1">
      <c r="A13161" s="32">
        <v>13159</v>
      </c>
      <c r="B13161" s="32">
        <v>79</v>
      </c>
      <c r="C13161" s="32">
        <v>2906</v>
      </c>
      <c r="D13161" s="37">
        <v>42982</v>
      </c>
      <c r="E13161" s="32" t="b">
        <v>1</v>
      </c>
      <c r="F13161" s="38" t="s">
        <v>37</v>
      </c>
      <c r="G13161" s="38" t="s">
        <v>45</v>
      </c>
      <c r="H13161" s="38" t="s">
        <v>39</v>
      </c>
      <c r="I13161" s="38" t="s">
        <v>40</v>
      </c>
      <c r="J13161" s="38" t="s">
        <v>40</v>
      </c>
      <c r="K13161" s="39">
        <v>1555.58</v>
      </c>
      <c r="L13161" s="39">
        <v>818.01</v>
      </c>
      <c r="M13161" s="37">
        <v>42218</v>
      </c>
      <c r="N13161" s="39">
        <f t="shared" si="4880"/>
        <v>737.56999999999994</v>
      </c>
      <c r="O13161" s="63">
        <f t="shared" si="4881"/>
        <v>1.9016637938411509</v>
      </c>
    </row>
    <row r="13162" spans="1:15" s="32" customFormat="1" ht="15.75" hidden="1" customHeight="1">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5" s="32" customFormat="1" ht="15.75" hidden="1" customHeight="1">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5" s="32" customFormat="1" ht="15.75" customHeight="1">
      <c r="A13164" s="32">
        <v>13162</v>
      </c>
      <c r="B13164" s="32">
        <v>64</v>
      </c>
      <c r="C13164" s="32">
        <v>3089</v>
      </c>
      <c r="D13164" s="37">
        <v>42834</v>
      </c>
      <c r="E13164" s="32" t="b">
        <v>1</v>
      </c>
      <c r="F13164" s="38" t="s">
        <v>37</v>
      </c>
      <c r="G13164" s="38" t="s">
        <v>41</v>
      </c>
      <c r="H13164" s="38" t="s">
        <v>39</v>
      </c>
      <c r="I13164" s="38" t="s">
        <v>40</v>
      </c>
      <c r="J13164" s="38" t="s">
        <v>42</v>
      </c>
      <c r="K13164" s="39">
        <v>1469.44</v>
      </c>
      <c r="L13164" s="39">
        <v>596.54999999999995</v>
      </c>
      <c r="M13164" s="37">
        <v>33879</v>
      </c>
      <c r="N13164" s="39">
        <f t="shared" ref="N13164" si="4882">K13164-L13164</f>
        <v>872.8900000000001</v>
      </c>
      <c r="O13164" s="63">
        <f>K13164/L13164</f>
        <v>2.4632302405498283</v>
      </c>
    </row>
    <row r="13165" spans="1:15" s="32" customFormat="1" ht="15.75" hidden="1" customHeight="1">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5" s="32" customFormat="1" ht="15.75" customHeight="1">
      <c r="A13166" s="32">
        <v>13164</v>
      </c>
      <c r="B13166" s="32">
        <v>27</v>
      </c>
      <c r="C13166" s="32">
        <v>198</v>
      </c>
      <c r="D13166" s="37">
        <v>43005</v>
      </c>
      <c r="E13166" s="32" t="b">
        <v>1</v>
      </c>
      <c r="F13166" s="38" t="s">
        <v>37</v>
      </c>
      <c r="G13166" s="38" t="s">
        <v>41</v>
      </c>
      <c r="H13166" s="38" t="s">
        <v>39</v>
      </c>
      <c r="I13166" s="38" t="s">
        <v>40</v>
      </c>
      <c r="J13166" s="38" t="s">
        <v>40</v>
      </c>
      <c r="K13166" s="39">
        <v>499.53</v>
      </c>
      <c r="L13166" s="39">
        <v>388.72</v>
      </c>
      <c r="M13166" s="37">
        <v>36334</v>
      </c>
      <c r="N13166" s="39">
        <f t="shared" ref="N13166" si="4883">K13166-L13166</f>
        <v>110.80999999999995</v>
      </c>
      <c r="O13166" s="63">
        <f>K13166/L13166</f>
        <v>1.2850637991356244</v>
      </c>
    </row>
    <row r="13167" spans="1:15" s="32" customFormat="1" ht="15.75" hidden="1" customHeight="1">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5" s="32" customFormat="1" ht="15.75" customHeight="1">
      <c r="A13168" s="32">
        <v>13166</v>
      </c>
      <c r="B13168" s="32">
        <v>20</v>
      </c>
      <c r="C13168" s="32">
        <v>383</v>
      </c>
      <c r="D13168" s="37">
        <v>42928</v>
      </c>
      <c r="E13168" s="32" t="b">
        <v>1</v>
      </c>
      <c r="F13168" s="38" t="s">
        <v>37</v>
      </c>
      <c r="G13168" s="38" t="s">
        <v>41</v>
      </c>
      <c r="H13168" s="38" t="s">
        <v>39</v>
      </c>
      <c r="I13168" s="38" t="s">
        <v>40</v>
      </c>
      <c r="J13168" s="38" t="s">
        <v>51</v>
      </c>
      <c r="K13168" s="39">
        <v>1775.81</v>
      </c>
      <c r="L13168" s="39">
        <v>1580.47</v>
      </c>
      <c r="M13168" s="37">
        <v>40303</v>
      </c>
      <c r="N13168" s="39">
        <f t="shared" ref="N13168" si="4884">K13168-L13168</f>
        <v>195.33999999999992</v>
      </c>
      <c r="O13168" s="63">
        <f>K13168/L13168</f>
        <v>1.123596145450404</v>
      </c>
    </row>
    <row r="13169" spans="1:15" s="32" customFormat="1" ht="15.75" hidden="1" customHeight="1">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5" s="32" customFormat="1" ht="15.75" hidden="1" customHeight="1">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5" s="32" customFormat="1" ht="15.75" customHeight="1">
      <c r="A13171" s="32">
        <v>13169</v>
      </c>
      <c r="B13171" s="32">
        <v>11</v>
      </c>
      <c r="C13171" s="32">
        <v>1817</v>
      </c>
      <c r="D13171" s="37">
        <v>42802</v>
      </c>
      <c r="E13171" s="32" t="b">
        <v>1</v>
      </c>
      <c r="F13171" s="38" t="s">
        <v>37</v>
      </c>
      <c r="G13171" s="38" t="s">
        <v>41</v>
      </c>
      <c r="H13171" s="38" t="s">
        <v>39</v>
      </c>
      <c r="I13171" s="38" t="s">
        <v>40</v>
      </c>
      <c r="J13171" s="38" t="s">
        <v>51</v>
      </c>
      <c r="K13171" s="39">
        <v>1775.81</v>
      </c>
      <c r="L13171" s="39">
        <v>1580.47</v>
      </c>
      <c r="M13171" s="37">
        <v>40303</v>
      </c>
      <c r="N13171" s="39">
        <f t="shared" ref="N13171:N13177" si="4885">K13171-L13171</f>
        <v>195.33999999999992</v>
      </c>
      <c r="O13171" s="63">
        <f t="shared" ref="O13171:O13177" si="4886">K13171/L13171</f>
        <v>1.123596145450404</v>
      </c>
    </row>
    <row r="13172" spans="1:15" s="32" customFormat="1" ht="15.75" customHeight="1">
      <c r="A13172" s="32">
        <v>13170</v>
      </c>
      <c r="B13172" s="32">
        <v>51</v>
      </c>
      <c r="C13172" s="32">
        <v>702</v>
      </c>
      <c r="D13172" s="37">
        <v>42780</v>
      </c>
      <c r="E13172" s="32" t="b">
        <v>1</v>
      </c>
      <c r="F13172" s="38" t="s">
        <v>37</v>
      </c>
      <c r="G13172" s="38" t="s">
        <v>43</v>
      </c>
      <c r="H13172" s="38" t="s">
        <v>39</v>
      </c>
      <c r="I13172" s="38" t="s">
        <v>50</v>
      </c>
      <c r="J13172" s="38" t="s">
        <v>40</v>
      </c>
      <c r="K13172" s="39">
        <v>2005.66</v>
      </c>
      <c r="L13172" s="39">
        <v>1203.4000000000001</v>
      </c>
      <c r="M13172" s="37">
        <v>41009</v>
      </c>
      <c r="N13172" s="39">
        <f t="shared" si="4885"/>
        <v>802.26</v>
      </c>
      <c r="O13172" s="63">
        <f t="shared" si="4886"/>
        <v>1.666661126807379</v>
      </c>
    </row>
    <row r="13173" spans="1:15" s="32" customFormat="1" ht="15.75" customHeight="1">
      <c r="A13173" s="32">
        <v>13171</v>
      </c>
      <c r="B13173" s="32">
        <v>0</v>
      </c>
      <c r="C13173" s="32">
        <v>3372</v>
      </c>
      <c r="D13173" s="37">
        <v>43036</v>
      </c>
      <c r="E13173" s="32" t="b">
        <v>1</v>
      </c>
      <c r="F13173" s="38" t="s">
        <v>37</v>
      </c>
      <c r="G13173" s="38" t="s">
        <v>43</v>
      </c>
      <c r="H13173" s="38" t="s">
        <v>39</v>
      </c>
      <c r="I13173" s="38" t="s">
        <v>40</v>
      </c>
      <c r="J13173" s="38" t="s">
        <v>40</v>
      </c>
      <c r="K13173" s="39">
        <v>235.63</v>
      </c>
      <c r="L13173" s="39">
        <v>125.07</v>
      </c>
      <c r="M13173" s="37">
        <v>38206</v>
      </c>
      <c r="N13173" s="39">
        <f t="shared" si="4885"/>
        <v>110.56</v>
      </c>
      <c r="O13173" s="63">
        <f t="shared" si="4886"/>
        <v>1.8839849684176861</v>
      </c>
    </row>
    <row r="13174" spans="1:15" s="32" customFormat="1" ht="15.75" customHeight="1">
      <c r="A13174" s="32">
        <v>13172</v>
      </c>
      <c r="B13174" s="32">
        <v>84</v>
      </c>
      <c r="C13174" s="32">
        <v>1519</v>
      </c>
      <c r="D13174" s="37">
        <v>43091</v>
      </c>
      <c r="E13174" s="32" t="b">
        <v>1</v>
      </c>
      <c r="F13174" s="38" t="s">
        <v>37</v>
      </c>
      <c r="G13174" s="38" t="s">
        <v>46</v>
      </c>
      <c r="H13174" s="38" t="s">
        <v>47</v>
      </c>
      <c r="I13174" s="38" t="s">
        <v>40</v>
      </c>
      <c r="J13174" s="38" t="s">
        <v>40</v>
      </c>
      <c r="K13174" s="39">
        <v>792.9</v>
      </c>
      <c r="L13174" s="39">
        <v>594.67999999999995</v>
      </c>
      <c r="M13174" s="37">
        <v>37499</v>
      </c>
      <c r="N13174" s="39">
        <f t="shared" si="4885"/>
        <v>198.22000000000003</v>
      </c>
      <c r="O13174" s="63">
        <f t="shared" si="4886"/>
        <v>1.3333221228223584</v>
      </c>
    </row>
    <row r="13175" spans="1:15" s="32" customFormat="1" ht="15.75" customHeight="1">
      <c r="A13175" s="32">
        <v>13173</v>
      </c>
      <c r="B13175" s="32">
        <v>3</v>
      </c>
      <c r="C13175" s="32">
        <v>195</v>
      </c>
      <c r="D13175" s="37">
        <v>42823</v>
      </c>
      <c r="E13175" s="32" t="b">
        <v>1</v>
      </c>
      <c r="F13175" s="38" t="s">
        <v>37</v>
      </c>
      <c r="G13175" s="38" t="s">
        <v>41</v>
      </c>
      <c r="H13175" s="38" t="s">
        <v>39</v>
      </c>
      <c r="I13175" s="38" t="s">
        <v>40</v>
      </c>
      <c r="J13175" s="38" t="s">
        <v>42</v>
      </c>
      <c r="K13175" s="39">
        <v>2091.4699999999998</v>
      </c>
      <c r="L13175" s="39">
        <v>388.92</v>
      </c>
      <c r="M13175" s="37">
        <v>34115</v>
      </c>
      <c r="N13175" s="39">
        <f t="shared" si="4885"/>
        <v>1702.5499999999997</v>
      </c>
      <c r="O13175" s="63">
        <f t="shared" si="4886"/>
        <v>5.3776355034454379</v>
      </c>
    </row>
    <row r="13176" spans="1:15" s="32" customFormat="1" ht="15.75" customHeight="1">
      <c r="A13176" s="32">
        <v>13174</v>
      </c>
      <c r="B13176" s="32">
        <v>41</v>
      </c>
      <c r="C13176" s="32">
        <v>537</v>
      </c>
      <c r="D13176" s="37">
        <v>43050</v>
      </c>
      <c r="E13176" s="32" t="b">
        <v>1</v>
      </c>
      <c r="F13176" s="38" t="s">
        <v>37</v>
      </c>
      <c r="G13176" s="38" t="s">
        <v>45</v>
      </c>
      <c r="H13176" s="38" t="s">
        <v>39</v>
      </c>
      <c r="I13176" s="38" t="s">
        <v>44</v>
      </c>
      <c r="J13176" s="38" t="s">
        <v>40</v>
      </c>
      <c r="K13176" s="39">
        <v>958.74</v>
      </c>
      <c r="L13176" s="39">
        <v>748.9</v>
      </c>
      <c r="M13176" s="37">
        <v>38693</v>
      </c>
      <c r="N13176" s="39">
        <f t="shared" si="4885"/>
        <v>209.84000000000003</v>
      </c>
      <c r="O13176" s="63">
        <f t="shared" si="4886"/>
        <v>1.2801976231806651</v>
      </c>
    </row>
    <row r="13177" spans="1:15" s="32" customFormat="1" ht="15.75" customHeight="1">
      <c r="A13177" s="32">
        <v>13175</v>
      </c>
      <c r="B13177" s="32">
        <v>58</v>
      </c>
      <c r="C13177" s="32">
        <v>224</v>
      </c>
      <c r="D13177" s="37">
        <v>42955</v>
      </c>
      <c r="E13177" s="32" t="b">
        <v>1</v>
      </c>
      <c r="F13177" s="38" t="s">
        <v>37</v>
      </c>
      <c r="G13177" s="38" t="s">
        <v>43</v>
      </c>
      <c r="H13177" s="38" t="s">
        <v>39</v>
      </c>
      <c r="I13177" s="38" t="s">
        <v>40</v>
      </c>
      <c r="J13177" s="38" t="s">
        <v>40</v>
      </c>
      <c r="K13177" s="39">
        <v>912.52</v>
      </c>
      <c r="L13177" s="39">
        <v>141.4</v>
      </c>
      <c r="M13177" s="37">
        <v>42295</v>
      </c>
      <c r="N13177" s="39">
        <f t="shared" si="4885"/>
        <v>771.12</v>
      </c>
      <c r="O13177" s="63">
        <f t="shared" si="4886"/>
        <v>6.453465346534653</v>
      </c>
    </row>
    <row r="13178" spans="1:15" s="32" customFormat="1" ht="15.75" hidden="1" customHeight="1">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5" s="32" customFormat="1" ht="15.75" hidden="1" customHeight="1">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5" s="32" customFormat="1" ht="15.75" customHeight="1">
      <c r="A13180" s="32">
        <v>13178</v>
      </c>
      <c r="B13180" s="32">
        <v>57</v>
      </c>
      <c r="C13180" s="32">
        <v>1289</v>
      </c>
      <c r="D13180" s="37">
        <v>42798</v>
      </c>
      <c r="E13180" s="32" t="b">
        <v>1</v>
      </c>
      <c r="F13180" s="38" t="s">
        <v>37</v>
      </c>
      <c r="G13180" s="38" t="s">
        <v>48</v>
      </c>
      <c r="H13180" s="38" t="s">
        <v>52</v>
      </c>
      <c r="I13180" s="38" t="s">
        <v>40</v>
      </c>
      <c r="J13180" s="38" t="s">
        <v>42</v>
      </c>
      <c r="K13180" s="39">
        <v>1890.39</v>
      </c>
      <c r="L13180" s="39">
        <v>260.14</v>
      </c>
      <c r="M13180" s="37">
        <v>34143</v>
      </c>
      <c r="N13180" s="39">
        <f t="shared" ref="N13180:N13181" si="4887">K13180-L13180</f>
        <v>1630.25</v>
      </c>
      <c r="O13180" s="63">
        <f t="shared" ref="O13180:O13181" si="4888">K13180/L13180</f>
        <v>7.2668178673022226</v>
      </c>
    </row>
    <row r="13181" spans="1:15" s="32" customFormat="1" ht="15.75" customHeight="1">
      <c r="A13181" s="32">
        <v>13179</v>
      </c>
      <c r="B13181" s="32">
        <v>37</v>
      </c>
      <c r="C13181" s="32">
        <v>2179</v>
      </c>
      <c r="D13181" s="37">
        <v>42852</v>
      </c>
      <c r="E13181" s="32" t="b">
        <v>1</v>
      </c>
      <c r="F13181" s="38" t="s">
        <v>37</v>
      </c>
      <c r="G13181" s="38" t="s">
        <v>43</v>
      </c>
      <c r="H13181" s="38" t="s">
        <v>39</v>
      </c>
      <c r="I13181" s="38" t="s">
        <v>44</v>
      </c>
      <c r="J13181" s="38" t="s">
        <v>40</v>
      </c>
      <c r="K13181" s="39">
        <v>1793.43</v>
      </c>
      <c r="L13181" s="39">
        <v>248.82</v>
      </c>
      <c r="M13181" s="37">
        <v>36361</v>
      </c>
      <c r="N13181" s="39">
        <f t="shared" si="4887"/>
        <v>1544.6100000000001</v>
      </c>
      <c r="O13181" s="63">
        <f t="shared" si="4888"/>
        <v>7.2077405353267423</v>
      </c>
    </row>
    <row r="13182" spans="1:15" s="32" customFormat="1" ht="15.75" hidden="1" customHeight="1">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5" s="32" customFormat="1" ht="15.75" customHeight="1">
      <c r="A13183" s="32">
        <v>13181</v>
      </c>
      <c r="B13183" s="32">
        <v>60</v>
      </c>
      <c r="C13183" s="32">
        <v>823</v>
      </c>
      <c r="D13183" s="37">
        <v>42884</v>
      </c>
      <c r="E13183" s="32" t="b">
        <v>1</v>
      </c>
      <c r="F13183" s="38" t="s">
        <v>37</v>
      </c>
      <c r="G13183" s="38" t="s">
        <v>46</v>
      </c>
      <c r="H13183" s="38" t="s">
        <v>39</v>
      </c>
      <c r="I13183" s="38" t="s">
        <v>50</v>
      </c>
      <c r="J13183" s="38" t="s">
        <v>51</v>
      </c>
      <c r="K13183" s="39">
        <v>1977.36</v>
      </c>
      <c r="L13183" s="39">
        <v>1759.85</v>
      </c>
      <c r="M13183" s="37">
        <v>40779</v>
      </c>
      <c r="N13183" s="39">
        <f t="shared" ref="N13183" si="4889">K13183-L13183</f>
        <v>217.51</v>
      </c>
      <c r="O13183" s="63">
        <f>K13183/L13183</f>
        <v>1.1235957610023581</v>
      </c>
    </row>
    <row r="13184" spans="1:15" s="32" customFormat="1" ht="15.75" hidden="1" customHeight="1">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5" s="32" customFormat="1" ht="15.75" customHeight="1">
      <c r="A13185" s="32">
        <v>13183</v>
      </c>
      <c r="B13185" s="32">
        <v>14</v>
      </c>
      <c r="C13185" s="32">
        <v>85</v>
      </c>
      <c r="D13185" s="37">
        <v>42832</v>
      </c>
      <c r="E13185" s="32" t="b">
        <v>1</v>
      </c>
      <c r="F13185" s="38" t="s">
        <v>37</v>
      </c>
      <c r="G13185" s="38" t="s">
        <v>41</v>
      </c>
      <c r="H13185" s="38" t="s">
        <v>39</v>
      </c>
      <c r="I13185" s="38" t="s">
        <v>40</v>
      </c>
      <c r="J13185" s="38" t="s">
        <v>51</v>
      </c>
      <c r="K13185" s="39">
        <v>1386.84</v>
      </c>
      <c r="L13185" s="39">
        <v>1234.29</v>
      </c>
      <c r="M13185" s="37">
        <v>37838</v>
      </c>
      <c r="N13185" s="39">
        <f t="shared" ref="N13185" si="4890">K13185-L13185</f>
        <v>152.54999999999995</v>
      </c>
      <c r="O13185" s="63">
        <f>K13185/L13185</f>
        <v>1.1235933208565247</v>
      </c>
    </row>
    <row r="13186" spans="1:15" s="32" customFormat="1" ht="15.75" hidden="1" customHeight="1">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5" s="32" customFormat="1" ht="15.75" hidden="1" customHeight="1">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5" s="32" customFormat="1" ht="15.75" customHeight="1">
      <c r="A13188" s="32">
        <v>13186</v>
      </c>
      <c r="B13188" s="32">
        <v>74</v>
      </c>
      <c r="C13188" s="32">
        <v>477</v>
      </c>
      <c r="D13188" s="37">
        <v>42850</v>
      </c>
      <c r="E13188" s="32" t="b">
        <v>1</v>
      </c>
      <c r="F13188" s="38" t="s">
        <v>37</v>
      </c>
      <c r="G13188" s="38" t="s">
        <v>48</v>
      </c>
      <c r="H13188" s="38" t="s">
        <v>39</v>
      </c>
      <c r="I13188" s="38" t="s">
        <v>40</v>
      </c>
      <c r="J13188" s="38" t="s">
        <v>40</v>
      </c>
      <c r="K13188" s="39">
        <v>1762.96</v>
      </c>
      <c r="L13188" s="39">
        <v>950.52</v>
      </c>
      <c r="M13188" s="37">
        <v>41245</v>
      </c>
      <c r="N13188" s="39">
        <f t="shared" ref="N13188" si="4891">K13188-L13188</f>
        <v>812.44</v>
      </c>
      <c r="O13188" s="63">
        <f>K13188/L13188</f>
        <v>1.8547321466144848</v>
      </c>
    </row>
    <row r="13189" spans="1:15" s="32" customFormat="1" ht="15.75" hidden="1" customHeight="1">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5" s="32" customFormat="1" ht="15.75" hidden="1" customHeight="1">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5" s="32" customFormat="1" ht="15.75" hidden="1" customHeight="1">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5" s="32" customFormat="1" ht="15.75" hidden="1" customHeight="1">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5" s="32" customFormat="1" ht="15.75" customHeight="1">
      <c r="A13193" s="32">
        <v>13191</v>
      </c>
      <c r="B13193" s="32">
        <v>3</v>
      </c>
      <c r="C13193" s="32">
        <v>3406</v>
      </c>
      <c r="D13193" s="37">
        <v>42863</v>
      </c>
      <c r="E13193" s="32" t="b">
        <v>1</v>
      </c>
      <c r="F13193" s="38" t="s">
        <v>37</v>
      </c>
      <c r="G13193" s="38" t="s">
        <v>41</v>
      </c>
      <c r="H13193" s="38" t="s">
        <v>39</v>
      </c>
      <c r="I13193" s="38" t="s">
        <v>40</v>
      </c>
      <c r="J13193" s="38" t="s">
        <v>42</v>
      </c>
      <c r="K13193" s="39">
        <v>2091.4699999999998</v>
      </c>
      <c r="L13193" s="39">
        <v>388.92</v>
      </c>
      <c r="M13193" s="37">
        <v>41167</v>
      </c>
      <c r="N13193" s="39">
        <f t="shared" ref="N13193" si="4892">K13193-L13193</f>
        <v>1702.5499999999997</v>
      </c>
      <c r="O13193" s="63">
        <f>K13193/L13193</f>
        <v>5.3776355034454379</v>
      </c>
    </row>
    <row r="13194" spans="1:15" s="32" customFormat="1" ht="15.75" hidden="1" customHeight="1">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5" s="32" customFormat="1" ht="15.75" customHeight="1">
      <c r="A13195" s="32">
        <v>13193</v>
      </c>
      <c r="B13195" s="32">
        <v>25</v>
      </c>
      <c r="C13195" s="32">
        <v>1577</v>
      </c>
      <c r="D13195" s="37">
        <v>42872</v>
      </c>
      <c r="E13195" s="32" t="b">
        <v>1</v>
      </c>
      <c r="F13195" s="38" t="s">
        <v>37</v>
      </c>
      <c r="G13195" s="38" t="s">
        <v>43</v>
      </c>
      <c r="H13195" s="38" t="s">
        <v>39</v>
      </c>
      <c r="I13195" s="38" t="s">
        <v>50</v>
      </c>
      <c r="J13195" s="38" t="s">
        <v>40</v>
      </c>
      <c r="K13195" s="39">
        <v>2005.66</v>
      </c>
      <c r="L13195" s="39">
        <v>1203.4000000000001</v>
      </c>
      <c r="M13195" s="37">
        <v>41009</v>
      </c>
      <c r="N13195" s="39">
        <f t="shared" ref="N13195:N13196" si="4893">K13195-L13195</f>
        <v>802.26</v>
      </c>
      <c r="O13195" s="63">
        <f t="shared" ref="O13195:O13196" si="4894">K13195/L13195</f>
        <v>1.666661126807379</v>
      </c>
    </row>
    <row r="13196" spans="1:15" s="32" customFormat="1" ht="15.75" customHeight="1">
      <c r="A13196" s="32">
        <v>13194</v>
      </c>
      <c r="B13196" s="32">
        <v>85</v>
      </c>
      <c r="C13196" s="32">
        <v>451</v>
      </c>
      <c r="D13196" s="37">
        <v>42758</v>
      </c>
      <c r="E13196" s="32" t="b">
        <v>1</v>
      </c>
      <c r="F13196" s="38" t="s">
        <v>37</v>
      </c>
      <c r="G13196" s="38" t="s">
        <v>48</v>
      </c>
      <c r="H13196" s="38" t="s">
        <v>39</v>
      </c>
      <c r="I13196" s="38" t="s">
        <v>40</v>
      </c>
      <c r="J13196" s="38" t="s">
        <v>40</v>
      </c>
      <c r="K13196" s="39">
        <v>1228.07</v>
      </c>
      <c r="L13196" s="39">
        <v>400.91</v>
      </c>
      <c r="M13196" s="37">
        <v>36668</v>
      </c>
      <c r="N13196" s="39">
        <f t="shared" si="4893"/>
        <v>827.15999999999985</v>
      </c>
      <c r="O13196" s="63">
        <f t="shared" si="4894"/>
        <v>3.063206205881619</v>
      </c>
    </row>
    <row r="13197" spans="1:15" s="32" customFormat="1" ht="15.75" hidden="1" customHeight="1">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5" s="32" customFormat="1" ht="15.75" customHeight="1">
      <c r="A13198" s="32">
        <v>13196</v>
      </c>
      <c r="B13198" s="32">
        <v>76</v>
      </c>
      <c r="C13198" s="32">
        <v>418</v>
      </c>
      <c r="D13198" s="37">
        <v>42985</v>
      </c>
      <c r="E13198" s="32" t="b">
        <v>1</v>
      </c>
      <c r="F13198" s="38" t="s">
        <v>37</v>
      </c>
      <c r="G13198" s="38" t="s">
        <v>48</v>
      </c>
      <c r="H13198" s="38" t="s">
        <v>39</v>
      </c>
      <c r="I13198" s="38" t="s">
        <v>44</v>
      </c>
      <c r="J13198" s="38" t="s">
        <v>40</v>
      </c>
      <c r="K13198" s="39">
        <v>642.30999999999995</v>
      </c>
      <c r="L13198" s="39">
        <v>513.85</v>
      </c>
      <c r="M13198" s="37">
        <v>41922</v>
      </c>
      <c r="N13198" s="39">
        <f t="shared" ref="N13198:N13199" si="4895">K13198-L13198</f>
        <v>128.45999999999992</v>
      </c>
      <c r="O13198" s="63">
        <f t="shared" ref="O13198:O13199" si="4896">K13198/L13198</f>
        <v>1.2499951347669551</v>
      </c>
    </row>
    <row r="13199" spans="1:15" s="32" customFormat="1" ht="15.75" customHeight="1">
      <c r="A13199" s="32">
        <v>13197</v>
      </c>
      <c r="B13199" s="32">
        <v>69</v>
      </c>
      <c r="C13199" s="32">
        <v>1565</v>
      </c>
      <c r="D13199" s="37">
        <v>43036</v>
      </c>
      <c r="E13199" s="32" t="b">
        <v>1</v>
      </c>
      <c r="F13199" s="38" t="s">
        <v>37</v>
      </c>
      <c r="G13199" s="38" t="s">
        <v>45</v>
      </c>
      <c r="H13199" s="38" t="s">
        <v>47</v>
      </c>
      <c r="I13199" s="38" t="s">
        <v>40</v>
      </c>
      <c r="J13199" s="38" t="s">
        <v>42</v>
      </c>
      <c r="K13199" s="39">
        <v>1240.31</v>
      </c>
      <c r="L13199" s="39">
        <v>795.1</v>
      </c>
      <c r="M13199" s="37">
        <v>35455</v>
      </c>
      <c r="N13199" s="39">
        <f t="shared" si="4895"/>
        <v>445.20999999999992</v>
      </c>
      <c r="O13199" s="63">
        <f t="shared" si="4896"/>
        <v>1.5599421456420575</v>
      </c>
    </row>
    <row r="13200" spans="1:15" s="32" customFormat="1" ht="15.75" hidden="1" customHeight="1">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5" s="32" customFormat="1" ht="15.75" customHeight="1">
      <c r="A13201" s="32">
        <v>13199</v>
      </c>
      <c r="B13201" s="32">
        <v>63</v>
      </c>
      <c r="C13201" s="32">
        <v>936</v>
      </c>
      <c r="D13201" s="37">
        <v>42985</v>
      </c>
      <c r="E13201" s="32" t="b">
        <v>1</v>
      </c>
      <c r="F13201" s="38" t="s">
        <v>37</v>
      </c>
      <c r="G13201" s="38" t="s">
        <v>48</v>
      </c>
      <c r="H13201" s="38" t="s">
        <v>39</v>
      </c>
      <c r="I13201" s="38" t="s">
        <v>40</v>
      </c>
      <c r="J13201" s="38" t="s">
        <v>40</v>
      </c>
      <c r="K13201" s="39">
        <v>1992.93</v>
      </c>
      <c r="L13201" s="39">
        <v>762.63</v>
      </c>
      <c r="M13201" s="37">
        <v>34115</v>
      </c>
      <c r="N13201" s="39">
        <f t="shared" ref="N13201" si="4897">K13201-L13201</f>
        <v>1230.3000000000002</v>
      </c>
      <c r="O13201" s="63">
        <f>K13201/L13201</f>
        <v>2.6132331536918296</v>
      </c>
    </row>
    <row r="13202" spans="1:15" s="32" customFormat="1" ht="15.75" hidden="1" customHeight="1">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5" s="32" customFormat="1" ht="15.75" customHeight="1">
      <c r="A13203" s="32">
        <v>13201</v>
      </c>
      <c r="B13203" s="32">
        <v>1</v>
      </c>
      <c r="C13203" s="32">
        <v>1213</v>
      </c>
      <c r="D13203" s="37">
        <v>42771</v>
      </c>
      <c r="E13203" s="32" t="b">
        <v>1</v>
      </c>
      <c r="F13203" s="38" t="s">
        <v>37</v>
      </c>
      <c r="G13203" s="38" t="s">
        <v>46</v>
      </c>
      <c r="H13203" s="38" t="s">
        <v>52</v>
      </c>
      <c r="I13203" s="38" t="s">
        <v>40</v>
      </c>
      <c r="J13203" s="38" t="s">
        <v>42</v>
      </c>
      <c r="K13203" s="39">
        <v>1873.97</v>
      </c>
      <c r="L13203" s="39">
        <v>863.95</v>
      </c>
      <c r="M13203" s="37">
        <v>38859</v>
      </c>
      <c r="N13203" s="39">
        <f t="shared" ref="N13203" si="4898">K13203-L13203</f>
        <v>1010.02</v>
      </c>
      <c r="O13203" s="63">
        <f>K13203/L13203</f>
        <v>2.1690722842757104</v>
      </c>
    </row>
    <row r="13204" spans="1:15" s="32" customFormat="1" ht="15.75" hidden="1" customHeight="1">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5" s="32" customFormat="1" ht="15.75" customHeight="1">
      <c r="A13205" s="32">
        <v>13203</v>
      </c>
      <c r="B13205" s="32">
        <v>66</v>
      </c>
      <c r="C13205" s="32">
        <v>1177</v>
      </c>
      <c r="D13205" s="37">
        <v>42965</v>
      </c>
      <c r="E13205" s="32" t="b">
        <v>1</v>
      </c>
      <c r="F13205" s="38" t="s">
        <v>37</v>
      </c>
      <c r="G13205" s="38" t="s">
        <v>46</v>
      </c>
      <c r="H13205" s="38" t="s">
        <v>47</v>
      </c>
      <c r="I13205" s="38" t="s">
        <v>44</v>
      </c>
      <c r="J13205" s="38" t="s">
        <v>51</v>
      </c>
      <c r="K13205" s="39">
        <v>590.26</v>
      </c>
      <c r="L13205" s="39">
        <v>525.33000000000004</v>
      </c>
      <c r="M13205" s="37">
        <v>36668</v>
      </c>
      <c r="N13205" s="39">
        <f t="shared" ref="N13205" si="4899">K13205-L13205</f>
        <v>64.92999999999995</v>
      </c>
      <c r="O13205" s="63">
        <f>K13205/L13205</f>
        <v>1.123598499990482</v>
      </c>
    </row>
    <row r="13206" spans="1:15" s="32" customFormat="1" ht="15.75" hidden="1" customHeight="1">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5" s="32" customFormat="1" ht="15.75" customHeight="1">
      <c r="A13207" s="32">
        <v>13205</v>
      </c>
      <c r="B13207" s="32">
        <v>10</v>
      </c>
      <c r="C13207" s="32">
        <v>931</v>
      </c>
      <c r="D13207" s="37">
        <v>42751</v>
      </c>
      <c r="E13207" s="32" t="b">
        <v>1</v>
      </c>
      <c r="F13207" s="38" t="s">
        <v>37</v>
      </c>
      <c r="G13207" s="38" t="s">
        <v>48</v>
      </c>
      <c r="H13207" s="38" t="s">
        <v>52</v>
      </c>
      <c r="I13207" s="38" t="s">
        <v>40</v>
      </c>
      <c r="J13207" s="38" t="s">
        <v>40</v>
      </c>
      <c r="K13207" s="39">
        <v>1466.68</v>
      </c>
      <c r="L13207" s="39">
        <v>363.25</v>
      </c>
      <c r="M13207" s="37">
        <v>41345</v>
      </c>
      <c r="N13207" s="39">
        <f t="shared" ref="N13207" si="4900">K13207-L13207</f>
        <v>1103.43</v>
      </c>
      <c r="O13207" s="63">
        <f>K13207/L13207</f>
        <v>4.0376600137646248</v>
      </c>
    </row>
    <row r="13208" spans="1:15" s="32" customFormat="1" ht="15.75" hidden="1" customHeight="1">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5" s="32" customFormat="1" ht="15.75" customHeight="1">
      <c r="A13209" s="32">
        <v>13207</v>
      </c>
      <c r="B13209" s="32">
        <v>38</v>
      </c>
      <c r="C13209" s="32">
        <v>2106</v>
      </c>
      <c r="D13209" s="37">
        <v>43096</v>
      </c>
      <c r="E13209" s="32" t="b">
        <v>1</v>
      </c>
      <c r="F13209" s="38" t="s">
        <v>37</v>
      </c>
      <c r="G13209" s="38" t="s">
        <v>41</v>
      </c>
      <c r="H13209" s="38" t="s">
        <v>39</v>
      </c>
      <c r="I13209" s="38" t="s">
        <v>40</v>
      </c>
      <c r="J13209" s="38" t="s">
        <v>42</v>
      </c>
      <c r="K13209" s="39">
        <v>2091.4699999999998</v>
      </c>
      <c r="L13209" s="39">
        <v>388.92</v>
      </c>
      <c r="M13209" s="37">
        <v>42172</v>
      </c>
      <c r="N13209" s="39">
        <f t="shared" ref="N13209" si="4901">K13209-L13209</f>
        <v>1702.5499999999997</v>
      </c>
      <c r="O13209" s="63">
        <f>K13209/L13209</f>
        <v>5.3776355034454379</v>
      </c>
    </row>
    <row r="13210" spans="1:15" s="32" customFormat="1" ht="15.75" hidden="1" customHeight="1">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5" s="32" customFormat="1" ht="15.75" customHeight="1">
      <c r="A13211" s="32">
        <v>13209</v>
      </c>
      <c r="B13211" s="32">
        <v>0</v>
      </c>
      <c r="C13211" s="32">
        <v>2180</v>
      </c>
      <c r="D13211" s="37">
        <v>42809</v>
      </c>
      <c r="E13211" s="32" t="b">
        <v>1</v>
      </c>
      <c r="F13211" s="38" t="s">
        <v>37</v>
      </c>
      <c r="G13211" s="38" t="s">
        <v>43</v>
      </c>
      <c r="H13211" s="38" t="s">
        <v>39</v>
      </c>
      <c r="I13211" s="38" t="s">
        <v>50</v>
      </c>
      <c r="J13211" s="38" t="s">
        <v>40</v>
      </c>
      <c r="K13211" s="39">
        <v>227.88</v>
      </c>
      <c r="L13211" s="39">
        <v>136.72999999999999</v>
      </c>
      <c r="M13211" s="37">
        <v>41701</v>
      </c>
      <c r="N13211" s="39">
        <f t="shared" ref="N13211" si="4902">K13211-L13211</f>
        <v>91.15</v>
      </c>
      <c r="O13211" s="63">
        <f>K13211/L13211</f>
        <v>1.6666422877203249</v>
      </c>
    </row>
    <row r="13212" spans="1:15" s="32" customFormat="1" ht="15.75" hidden="1" customHeight="1">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5" s="32" customFormat="1" ht="15.75" hidden="1" customHeight="1">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5" s="32" customFormat="1" ht="15.75" hidden="1" customHeight="1">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5" s="32" customFormat="1" ht="15.75" customHeight="1">
      <c r="A13215" s="32">
        <v>13213</v>
      </c>
      <c r="B13215" s="32">
        <v>85</v>
      </c>
      <c r="C13215" s="32">
        <v>1550</v>
      </c>
      <c r="D13215" s="37">
        <v>42850</v>
      </c>
      <c r="E13215" s="32" t="b">
        <v>1</v>
      </c>
      <c r="F13215" s="38" t="s">
        <v>37</v>
      </c>
      <c r="G13215" s="38" t="s">
        <v>48</v>
      </c>
      <c r="H13215" s="38" t="s">
        <v>39</v>
      </c>
      <c r="I13215" s="38" t="s">
        <v>40</v>
      </c>
      <c r="J13215" s="38" t="s">
        <v>40</v>
      </c>
      <c r="K13215" s="39">
        <v>752.64</v>
      </c>
      <c r="L13215" s="39">
        <v>205.36</v>
      </c>
      <c r="M13215" s="37">
        <v>36833</v>
      </c>
      <c r="N13215" s="39">
        <f t="shared" ref="N13215:N13217" si="4903">K13215-L13215</f>
        <v>547.28</v>
      </c>
      <c r="O13215" s="63">
        <f t="shared" ref="O13215:O13217" si="4904">K13215/L13215</f>
        <v>3.6649785742111409</v>
      </c>
    </row>
    <row r="13216" spans="1:15" s="32" customFormat="1" ht="15.75" customHeight="1">
      <c r="A13216" s="32">
        <v>13214</v>
      </c>
      <c r="B13216" s="32">
        <v>18</v>
      </c>
      <c r="C13216" s="32">
        <v>1229</v>
      </c>
      <c r="D13216" s="37">
        <v>42778</v>
      </c>
      <c r="E13216" s="32" t="b">
        <v>1</v>
      </c>
      <c r="F13216" s="38" t="s">
        <v>37</v>
      </c>
      <c r="G13216" s="38" t="s">
        <v>38</v>
      </c>
      <c r="H13216" s="38" t="s">
        <v>39</v>
      </c>
      <c r="I13216" s="38" t="s">
        <v>40</v>
      </c>
      <c r="J13216" s="38" t="s">
        <v>40</v>
      </c>
      <c r="K13216" s="39">
        <v>575.27</v>
      </c>
      <c r="L13216" s="39">
        <v>431.45</v>
      </c>
      <c r="M13216" s="37">
        <v>39880</v>
      </c>
      <c r="N13216" s="39">
        <f t="shared" si="4903"/>
        <v>143.82</v>
      </c>
      <c r="O13216" s="63">
        <f t="shared" si="4904"/>
        <v>1.333341059218913</v>
      </c>
    </row>
    <row r="13217" spans="1:15" s="32" customFormat="1" ht="15.75" customHeight="1">
      <c r="A13217" s="32">
        <v>13215</v>
      </c>
      <c r="B13217" s="32">
        <v>67</v>
      </c>
      <c r="C13217" s="32">
        <v>2206</v>
      </c>
      <c r="D13217" s="37">
        <v>42912</v>
      </c>
      <c r="E13217" s="32" t="b">
        <v>1</v>
      </c>
      <c r="F13217" s="38" t="s">
        <v>37</v>
      </c>
      <c r="G13217" s="38" t="s">
        <v>45</v>
      </c>
      <c r="H13217" s="38" t="s">
        <v>47</v>
      </c>
      <c r="I13217" s="38" t="s">
        <v>40</v>
      </c>
      <c r="J13217" s="38" t="s">
        <v>40</v>
      </c>
      <c r="K13217" s="39">
        <v>544.04999999999995</v>
      </c>
      <c r="L13217" s="39">
        <v>376.84</v>
      </c>
      <c r="M13217" s="37">
        <v>38647</v>
      </c>
      <c r="N13217" s="39">
        <f t="shared" si="4903"/>
        <v>167.20999999999998</v>
      </c>
      <c r="O13217" s="63">
        <f t="shared" si="4904"/>
        <v>1.4437161660121005</v>
      </c>
    </row>
    <row r="13218" spans="1:15" s="32" customFormat="1" ht="15.75" hidden="1" customHeight="1">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5" s="32" customFormat="1" ht="15.75" hidden="1" customHeight="1">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5" s="32" customFormat="1" ht="15.75" hidden="1" customHeight="1">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5" s="32" customFormat="1" ht="15.75" hidden="1" customHeight="1">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5" s="32" customFormat="1" ht="15.75" hidden="1" customHeight="1">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5" s="32" customFormat="1" ht="15.75" customHeight="1">
      <c r="A13223" s="32">
        <v>13221</v>
      </c>
      <c r="B13223" s="32">
        <v>83</v>
      </c>
      <c r="C13223" s="32">
        <v>1682</v>
      </c>
      <c r="D13223" s="37">
        <v>43017</v>
      </c>
      <c r="E13223" s="32" t="b">
        <v>1</v>
      </c>
      <c r="F13223" s="38" t="s">
        <v>37</v>
      </c>
      <c r="G13223" s="38" t="s">
        <v>38</v>
      </c>
      <c r="H13223" s="38" t="s">
        <v>52</v>
      </c>
      <c r="I13223" s="38" t="s">
        <v>40</v>
      </c>
      <c r="J13223" s="38" t="s">
        <v>42</v>
      </c>
      <c r="K13223" s="39">
        <v>2083.94</v>
      </c>
      <c r="L13223" s="39">
        <v>675.03</v>
      </c>
      <c r="M13223" s="37">
        <v>38482</v>
      </c>
      <c r="N13223" s="39">
        <f t="shared" ref="N13223" si="4905">K13223-L13223</f>
        <v>1408.91</v>
      </c>
      <c r="O13223" s="63">
        <f>K13223/L13223</f>
        <v>3.0871813104602759</v>
      </c>
    </row>
    <row r="13224" spans="1:15" s="32" customFormat="1" ht="15.75" hidden="1" customHeight="1">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5" s="32" customFormat="1" ht="15.75" hidden="1" customHeight="1">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5" s="32" customFormat="1" ht="15.75" customHeight="1">
      <c r="A13226" s="32">
        <v>13224</v>
      </c>
      <c r="B13226" s="32">
        <v>61</v>
      </c>
      <c r="C13226" s="32">
        <v>863</v>
      </c>
      <c r="D13226" s="37">
        <v>42890</v>
      </c>
      <c r="E13226" s="32" t="b">
        <v>1</v>
      </c>
      <c r="F13226" s="38" t="s">
        <v>37</v>
      </c>
      <c r="G13226" s="38" t="s">
        <v>43</v>
      </c>
      <c r="H13226" s="38" t="s">
        <v>39</v>
      </c>
      <c r="I13226" s="38" t="s">
        <v>44</v>
      </c>
      <c r="J13226" s="38" t="s">
        <v>40</v>
      </c>
      <c r="K13226" s="39">
        <v>71.16</v>
      </c>
      <c r="L13226" s="39">
        <v>56.93</v>
      </c>
      <c r="M13226" s="37">
        <v>42172</v>
      </c>
      <c r="N13226" s="39">
        <f t="shared" ref="N13226:N13228" si="4906">K13226-L13226</f>
        <v>14.229999999999997</v>
      </c>
      <c r="O13226" s="63">
        <f t="shared" ref="O13226:O13228" si="4907">K13226/L13226</f>
        <v>1.2499560864219217</v>
      </c>
    </row>
    <row r="13227" spans="1:15" s="32" customFormat="1" ht="15.75" customHeight="1">
      <c r="A13227" s="32">
        <v>13225</v>
      </c>
      <c r="B13227" s="32">
        <v>25</v>
      </c>
      <c r="C13227" s="32">
        <v>464</v>
      </c>
      <c r="D13227" s="37">
        <v>42893</v>
      </c>
      <c r="E13227" s="32" t="b">
        <v>1</v>
      </c>
      <c r="F13227" s="38" t="s">
        <v>37</v>
      </c>
      <c r="G13227" s="38" t="s">
        <v>46</v>
      </c>
      <c r="H13227" s="38" t="s">
        <v>47</v>
      </c>
      <c r="I13227" s="38" t="s">
        <v>40</v>
      </c>
      <c r="J13227" s="38" t="s">
        <v>40</v>
      </c>
      <c r="K13227" s="39">
        <v>1538.99</v>
      </c>
      <c r="L13227" s="39">
        <v>829.65</v>
      </c>
      <c r="M13227" s="37">
        <v>37337</v>
      </c>
      <c r="N13227" s="39">
        <f t="shared" si="4906"/>
        <v>709.34</v>
      </c>
      <c r="O13227" s="63">
        <f t="shared" si="4907"/>
        <v>1.8549870427288617</v>
      </c>
    </row>
    <row r="13228" spans="1:15" s="32" customFormat="1" ht="15.75" customHeight="1">
      <c r="A13228" s="32">
        <v>13226</v>
      </c>
      <c r="B13228" s="32">
        <v>41</v>
      </c>
      <c r="C13228" s="32">
        <v>1906</v>
      </c>
      <c r="D13228" s="37">
        <v>43098</v>
      </c>
      <c r="E13228" s="32" t="b">
        <v>1</v>
      </c>
      <c r="F13228" s="38" t="s">
        <v>37</v>
      </c>
      <c r="G13228" s="38" t="s">
        <v>38</v>
      </c>
      <c r="H13228" s="38" t="s">
        <v>47</v>
      </c>
      <c r="I13228" s="38" t="s">
        <v>40</v>
      </c>
      <c r="J13228" s="38" t="s">
        <v>40</v>
      </c>
      <c r="K13228" s="39">
        <v>416.98</v>
      </c>
      <c r="L13228" s="39">
        <v>312.74</v>
      </c>
      <c r="M13228" s="37">
        <v>35560</v>
      </c>
      <c r="N13228" s="39">
        <f t="shared" si="4906"/>
        <v>104.24000000000001</v>
      </c>
      <c r="O13228" s="63">
        <f t="shared" si="4907"/>
        <v>1.3333120163714267</v>
      </c>
    </row>
    <row r="13229" spans="1:15" s="32" customFormat="1" ht="15.75" hidden="1" customHeight="1">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5" s="32" customFormat="1" ht="15.75" hidden="1" customHeight="1">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5" s="32" customFormat="1" ht="15.75" customHeight="1">
      <c r="A13231" s="32">
        <v>13229</v>
      </c>
      <c r="B13231" s="32">
        <v>54</v>
      </c>
      <c r="C13231" s="32">
        <v>3057</v>
      </c>
      <c r="D13231" s="37">
        <v>42909</v>
      </c>
      <c r="E13231" s="32" t="b">
        <v>1</v>
      </c>
      <c r="F13231" s="38" t="s">
        <v>37</v>
      </c>
      <c r="G13231" s="38" t="s">
        <v>48</v>
      </c>
      <c r="H13231" s="38" t="s">
        <v>39</v>
      </c>
      <c r="I13231" s="38" t="s">
        <v>40</v>
      </c>
      <c r="J13231" s="38" t="s">
        <v>40</v>
      </c>
      <c r="K13231" s="39">
        <v>1292.8399999999999</v>
      </c>
      <c r="L13231" s="39">
        <v>13.44</v>
      </c>
      <c r="M13231" s="37">
        <v>39915</v>
      </c>
      <c r="N13231" s="39">
        <f t="shared" ref="N13231" si="4908">K13231-L13231</f>
        <v>1279.3999999999999</v>
      </c>
      <c r="O13231" s="63">
        <f>K13231/L13231</f>
        <v>96.19345238095238</v>
      </c>
    </row>
    <row r="13232" spans="1:15" s="32" customFormat="1" ht="15.75" hidden="1" customHeight="1">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5" s="32" customFormat="1" ht="15.75" hidden="1" customHeight="1">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5" s="32" customFormat="1" ht="15.75" customHeight="1">
      <c r="A13234" s="32">
        <v>13232</v>
      </c>
      <c r="B13234" s="32">
        <v>80</v>
      </c>
      <c r="C13234" s="32">
        <v>1801</v>
      </c>
      <c r="D13234" s="37">
        <v>42817</v>
      </c>
      <c r="E13234" s="32" t="b">
        <v>1</v>
      </c>
      <c r="F13234" s="38" t="s">
        <v>37</v>
      </c>
      <c r="G13234" s="38" t="s">
        <v>43</v>
      </c>
      <c r="H13234" s="38" t="s">
        <v>52</v>
      </c>
      <c r="I13234" s="38" t="s">
        <v>44</v>
      </c>
      <c r="J13234" s="38" t="s">
        <v>40</v>
      </c>
      <c r="K13234" s="39">
        <v>1073.07</v>
      </c>
      <c r="L13234" s="39">
        <v>933.84</v>
      </c>
      <c r="M13234" s="37">
        <v>35455</v>
      </c>
      <c r="N13234" s="39">
        <f t="shared" ref="N13234:N13237" si="4909">K13234-L13234</f>
        <v>139.2299999999999</v>
      </c>
      <c r="O13234" s="63">
        <f t="shared" ref="O13234:O13237" si="4910">K13234/L13234</f>
        <v>1.1490940632228217</v>
      </c>
    </row>
    <row r="13235" spans="1:15" s="32" customFormat="1" ht="15.75" customHeight="1">
      <c r="A13235" s="32">
        <v>13233</v>
      </c>
      <c r="B13235" s="32">
        <v>72</v>
      </c>
      <c r="C13235" s="32">
        <v>542</v>
      </c>
      <c r="D13235" s="37">
        <v>42779</v>
      </c>
      <c r="E13235" s="32" t="b">
        <v>1</v>
      </c>
      <c r="F13235" s="38" t="s">
        <v>37</v>
      </c>
      <c r="G13235" s="38" t="s">
        <v>45</v>
      </c>
      <c r="H13235" s="38" t="s">
        <v>39</v>
      </c>
      <c r="I13235" s="38" t="s">
        <v>40</v>
      </c>
      <c r="J13235" s="38" t="s">
        <v>40</v>
      </c>
      <c r="K13235" s="39">
        <v>360.4</v>
      </c>
      <c r="L13235" s="39">
        <v>270.3</v>
      </c>
      <c r="M13235" s="37">
        <v>42710</v>
      </c>
      <c r="N13235" s="39">
        <f t="shared" si="4909"/>
        <v>90.099999999999966</v>
      </c>
      <c r="O13235" s="63">
        <f t="shared" si="4910"/>
        <v>1.3333333333333333</v>
      </c>
    </row>
    <row r="13236" spans="1:15" s="32" customFormat="1" ht="15.75" customHeight="1">
      <c r="A13236" s="32">
        <v>13234</v>
      </c>
      <c r="B13236" s="32">
        <v>15</v>
      </c>
      <c r="C13236" s="32">
        <v>718</v>
      </c>
      <c r="D13236" s="37">
        <v>43065</v>
      </c>
      <c r="E13236" s="32" t="b">
        <v>1</v>
      </c>
      <c r="F13236" s="38" t="s">
        <v>37</v>
      </c>
      <c r="G13236" s="38" t="s">
        <v>45</v>
      </c>
      <c r="H13236" s="38" t="s">
        <v>39</v>
      </c>
      <c r="I13236" s="38" t="s">
        <v>44</v>
      </c>
      <c r="J13236" s="38" t="s">
        <v>40</v>
      </c>
      <c r="K13236" s="39">
        <v>958.74</v>
      </c>
      <c r="L13236" s="39">
        <v>748.9</v>
      </c>
      <c r="M13236" s="37">
        <v>41345</v>
      </c>
      <c r="N13236" s="39">
        <f t="shared" si="4909"/>
        <v>209.84000000000003</v>
      </c>
      <c r="O13236" s="63">
        <f t="shared" si="4910"/>
        <v>1.2801976231806651</v>
      </c>
    </row>
    <row r="13237" spans="1:15" s="32" customFormat="1" ht="15.75" customHeight="1">
      <c r="A13237" s="32">
        <v>13235</v>
      </c>
      <c r="B13237" s="32">
        <v>87</v>
      </c>
      <c r="C13237" s="32">
        <v>2082</v>
      </c>
      <c r="D13237" s="37">
        <v>42966</v>
      </c>
      <c r="E13237" s="32" t="b">
        <v>1</v>
      </c>
      <c r="F13237" s="38" t="s">
        <v>37</v>
      </c>
      <c r="G13237" s="38" t="s">
        <v>46</v>
      </c>
      <c r="H13237" s="38" t="s">
        <v>39</v>
      </c>
      <c r="I13237" s="38" t="s">
        <v>50</v>
      </c>
      <c r="J13237" s="38" t="s">
        <v>40</v>
      </c>
      <c r="K13237" s="39">
        <v>1179</v>
      </c>
      <c r="L13237" s="39">
        <v>707.4</v>
      </c>
      <c r="M13237" s="37">
        <v>36833</v>
      </c>
      <c r="N13237" s="39">
        <f t="shared" si="4909"/>
        <v>471.6</v>
      </c>
      <c r="O13237" s="63">
        <f t="shared" si="4910"/>
        <v>1.6666666666666667</v>
      </c>
    </row>
    <row r="13238" spans="1:15" s="32" customFormat="1" ht="15.75" hidden="1" customHeight="1">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5" s="32" customFormat="1" ht="15.75" customHeight="1">
      <c r="A13239" s="32">
        <v>13237</v>
      </c>
      <c r="B13239" s="32">
        <v>32</v>
      </c>
      <c r="C13239" s="32">
        <v>1134</v>
      </c>
      <c r="D13239" s="37">
        <v>42792</v>
      </c>
      <c r="E13239" s="32" t="b">
        <v>1</v>
      </c>
      <c r="F13239" s="38" t="s">
        <v>37</v>
      </c>
      <c r="G13239" s="38" t="s">
        <v>46</v>
      </c>
      <c r="H13239" s="38" t="s">
        <v>39</v>
      </c>
      <c r="I13239" s="38" t="s">
        <v>40</v>
      </c>
      <c r="J13239" s="38" t="s">
        <v>40</v>
      </c>
      <c r="K13239" s="39">
        <v>642.70000000000005</v>
      </c>
      <c r="L13239" s="39">
        <v>211.37</v>
      </c>
      <c r="M13239" s="37">
        <v>37337</v>
      </c>
      <c r="N13239" s="39">
        <f t="shared" ref="N13239:N13241" si="4911">K13239-L13239</f>
        <v>431.33000000000004</v>
      </c>
      <c r="O13239" s="63">
        <f t="shared" ref="O13239:O13241" si="4912">K13239/L13239</f>
        <v>3.0406396366561008</v>
      </c>
    </row>
    <row r="13240" spans="1:15" s="32" customFormat="1" ht="15.75" customHeight="1">
      <c r="A13240" s="32">
        <v>13238</v>
      </c>
      <c r="B13240" s="32">
        <v>59</v>
      </c>
      <c r="C13240" s="32">
        <v>1408</v>
      </c>
      <c r="D13240" s="37">
        <v>43067</v>
      </c>
      <c r="E13240" s="32" t="b">
        <v>1</v>
      </c>
      <c r="F13240" s="38" t="s">
        <v>37</v>
      </c>
      <c r="G13240" s="38" t="s">
        <v>48</v>
      </c>
      <c r="H13240" s="38" t="s">
        <v>39</v>
      </c>
      <c r="I13240" s="38" t="s">
        <v>40</v>
      </c>
      <c r="J13240" s="38" t="s">
        <v>51</v>
      </c>
      <c r="K13240" s="39">
        <v>1415.01</v>
      </c>
      <c r="L13240" s="39">
        <v>1259.3599999999999</v>
      </c>
      <c r="M13240" s="37">
        <v>37626</v>
      </c>
      <c r="N13240" s="39">
        <f t="shared" si="4911"/>
        <v>155.65000000000009</v>
      </c>
      <c r="O13240" s="63">
        <f t="shared" si="4912"/>
        <v>1.1235945242027698</v>
      </c>
    </row>
    <row r="13241" spans="1:15" s="32" customFormat="1" ht="15.75" customHeight="1">
      <c r="A13241" s="32">
        <v>13239</v>
      </c>
      <c r="B13241" s="32">
        <v>20</v>
      </c>
      <c r="C13241" s="32">
        <v>1938</v>
      </c>
      <c r="D13241" s="37">
        <v>42790</v>
      </c>
      <c r="E13241" s="32" t="b">
        <v>1</v>
      </c>
      <c r="F13241" s="38" t="s">
        <v>37</v>
      </c>
      <c r="G13241" s="38" t="s">
        <v>41</v>
      </c>
      <c r="H13241" s="38" t="s">
        <v>39</v>
      </c>
      <c r="I13241" s="38" t="s">
        <v>40</v>
      </c>
      <c r="J13241" s="38" t="s">
        <v>51</v>
      </c>
      <c r="K13241" s="39">
        <v>1775.81</v>
      </c>
      <c r="L13241" s="39">
        <v>1580.47</v>
      </c>
      <c r="M13241" s="37">
        <v>40670</v>
      </c>
      <c r="N13241" s="39">
        <f t="shared" si="4911"/>
        <v>195.33999999999992</v>
      </c>
      <c r="O13241" s="63">
        <f t="shared" si="4912"/>
        <v>1.123596145450404</v>
      </c>
    </row>
    <row r="13242" spans="1:15" s="32" customFormat="1" ht="15.75" hidden="1" customHeight="1">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5" s="32" customFormat="1" ht="15.75" customHeight="1">
      <c r="A13243" s="32">
        <v>13241</v>
      </c>
      <c r="B13243" s="32">
        <v>87</v>
      </c>
      <c r="C13243" s="32">
        <v>1749</v>
      </c>
      <c r="D13243" s="37">
        <v>42890</v>
      </c>
      <c r="E13243" s="32" t="b">
        <v>1</v>
      </c>
      <c r="F13243" s="38" t="s">
        <v>37</v>
      </c>
      <c r="G13243" s="38" t="s">
        <v>43</v>
      </c>
      <c r="H13243" s="38" t="s">
        <v>39</v>
      </c>
      <c r="I13243" s="38" t="s">
        <v>40</v>
      </c>
      <c r="J13243" s="38" t="s">
        <v>40</v>
      </c>
      <c r="K13243" s="39">
        <v>1636.9</v>
      </c>
      <c r="L13243" s="39">
        <v>44.71</v>
      </c>
      <c r="M13243" s="37">
        <v>40410</v>
      </c>
      <c r="N13243" s="39">
        <f t="shared" ref="N13243" si="4913">K13243-L13243</f>
        <v>1592.19</v>
      </c>
      <c r="O13243" s="63">
        <f>K13243/L13243</f>
        <v>36.611496309550439</v>
      </c>
    </row>
    <row r="13244" spans="1:15" s="32" customFormat="1" ht="15.75" hidden="1" customHeight="1">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5" s="32" customFormat="1" ht="15.75" hidden="1" customHeight="1">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5" s="32" customFormat="1" ht="15.75" hidden="1" customHeight="1">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5" s="32" customFormat="1" ht="15.75" hidden="1" customHeight="1">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5" s="32" customFormat="1" ht="15.75" hidden="1" customHeight="1">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5" s="32" customFormat="1" ht="15.75" customHeight="1">
      <c r="A13249" s="32">
        <v>13247</v>
      </c>
      <c r="B13249" s="32">
        <v>16</v>
      </c>
      <c r="C13249" s="32">
        <v>1542</v>
      </c>
      <c r="D13249" s="37">
        <v>42781</v>
      </c>
      <c r="E13249" s="32" t="b">
        <v>1</v>
      </c>
      <c r="F13249" s="38" t="s">
        <v>37</v>
      </c>
      <c r="G13249" s="38" t="s">
        <v>45</v>
      </c>
      <c r="H13249" s="38" t="s">
        <v>39</v>
      </c>
      <c r="I13249" s="38" t="s">
        <v>50</v>
      </c>
      <c r="J13249" s="38" t="s">
        <v>51</v>
      </c>
      <c r="K13249" s="39">
        <v>1661.92</v>
      </c>
      <c r="L13249" s="39">
        <v>1479.11</v>
      </c>
      <c r="M13249" s="37">
        <v>35378</v>
      </c>
      <c r="N13249" s="39">
        <f t="shared" ref="N13249:N13250" si="4914">K13249-L13249</f>
        <v>182.81000000000017</v>
      </c>
      <c r="O13249" s="63">
        <f t="shared" ref="O13249:O13250" si="4915">K13249/L13249</f>
        <v>1.12359459404642</v>
      </c>
    </row>
    <row r="13250" spans="1:15" s="32" customFormat="1" ht="15.75" customHeight="1">
      <c r="A13250" s="32">
        <v>13248</v>
      </c>
      <c r="B13250" s="32">
        <v>53</v>
      </c>
      <c r="C13250" s="32">
        <v>420</v>
      </c>
      <c r="D13250" s="37">
        <v>42812</v>
      </c>
      <c r="E13250" s="32" t="b">
        <v>1</v>
      </c>
      <c r="F13250" s="38" t="s">
        <v>37</v>
      </c>
      <c r="G13250" s="38" t="s">
        <v>46</v>
      </c>
      <c r="H13250" s="38" t="s">
        <v>39</v>
      </c>
      <c r="I13250" s="38" t="s">
        <v>50</v>
      </c>
      <c r="J13250" s="38" t="s">
        <v>40</v>
      </c>
      <c r="K13250" s="39">
        <v>1274.93</v>
      </c>
      <c r="L13250" s="39">
        <v>764.96</v>
      </c>
      <c r="M13250" s="37">
        <v>39298</v>
      </c>
      <c r="N13250" s="39">
        <f t="shared" si="4914"/>
        <v>509.97</v>
      </c>
      <c r="O13250" s="63">
        <f t="shared" si="4915"/>
        <v>1.6666623091403472</v>
      </c>
    </row>
    <row r="13251" spans="1:15" s="32" customFormat="1" ht="15.75" hidden="1" customHeight="1">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5" s="32" customFormat="1" ht="15.75" customHeight="1">
      <c r="A13252" s="32">
        <v>13250</v>
      </c>
      <c r="B13252" s="32">
        <v>0</v>
      </c>
      <c r="C13252" s="32">
        <v>1034</v>
      </c>
      <c r="D13252" s="37">
        <v>42742</v>
      </c>
      <c r="E13252" s="32" t="b">
        <v>1</v>
      </c>
      <c r="F13252" s="38" t="s">
        <v>37</v>
      </c>
      <c r="G13252" s="38" t="s">
        <v>43</v>
      </c>
      <c r="H13252" s="38" t="s">
        <v>47</v>
      </c>
      <c r="I13252" s="38" t="s">
        <v>50</v>
      </c>
      <c r="J13252" s="38" t="s">
        <v>42</v>
      </c>
      <c r="K13252" s="39">
        <v>12.01</v>
      </c>
      <c r="L13252" s="39">
        <v>7.21</v>
      </c>
      <c r="M13252" s="37">
        <v>34165</v>
      </c>
      <c r="N13252" s="39">
        <f t="shared" ref="N13252:N13256" si="4916">K13252-L13252</f>
        <v>4.8</v>
      </c>
      <c r="O13252" s="63">
        <f t="shared" ref="O13252:O13256" si="4917">K13252/L13252</f>
        <v>1.6657420249653259</v>
      </c>
    </row>
    <row r="13253" spans="1:15" s="32" customFormat="1" ht="15.75" customHeight="1">
      <c r="A13253" s="32">
        <v>13251</v>
      </c>
      <c r="B13253" s="32">
        <v>94</v>
      </c>
      <c r="C13253" s="32">
        <v>2185</v>
      </c>
      <c r="D13253" s="37">
        <v>42963</v>
      </c>
      <c r="E13253" s="32" t="b">
        <v>1</v>
      </c>
      <c r="F13253" s="38" t="s">
        <v>37</v>
      </c>
      <c r="G13253" s="38" t="s">
        <v>46</v>
      </c>
      <c r="H13253" s="38" t="s">
        <v>39</v>
      </c>
      <c r="I13253" s="38" t="s">
        <v>40</v>
      </c>
      <c r="J13253" s="38" t="s">
        <v>42</v>
      </c>
      <c r="K13253" s="39">
        <v>1635.3</v>
      </c>
      <c r="L13253" s="39">
        <v>993.66</v>
      </c>
      <c r="M13253" s="37">
        <v>41434</v>
      </c>
      <c r="N13253" s="39">
        <f t="shared" si="4916"/>
        <v>641.64</v>
      </c>
      <c r="O13253" s="63">
        <f t="shared" si="4917"/>
        <v>1.6457339532636919</v>
      </c>
    </row>
    <row r="13254" spans="1:15" s="32" customFormat="1" ht="15.75" customHeight="1">
      <c r="A13254" s="32">
        <v>13252</v>
      </c>
      <c r="B13254" s="32">
        <v>21</v>
      </c>
      <c r="C13254" s="32">
        <v>1692</v>
      </c>
      <c r="D13254" s="37">
        <v>42852</v>
      </c>
      <c r="E13254" s="32" t="b">
        <v>1</v>
      </c>
      <c r="F13254" s="38" t="s">
        <v>37</v>
      </c>
      <c r="G13254" s="38" t="s">
        <v>38</v>
      </c>
      <c r="H13254" s="38" t="s">
        <v>39</v>
      </c>
      <c r="I13254" s="38" t="s">
        <v>40</v>
      </c>
      <c r="J13254" s="38" t="s">
        <v>42</v>
      </c>
      <c r="K13254" s="39">
        <v>1071.23</v>
      </c>
      <c r="L13254" s="39">
        <v>380.74</v>
      </c>
      <c r="M13254" s="37">
        <v>35160</v>
      </c>
      <c r="N13254" s="39">
        <f t="shared" si="4916"/>
        <v>690.49</v>
      </c>
      <c r="O13254" s="63">
        <f t="shared" si="4917"/>
        <v>2.8135473026212114</v>
      </c>
    </row>
    <row r="13255" spans="1:15" s="32" customFormat="1" ht="15.75" customHeight="1">
      <c r="A13255" s="32">
        <v>13253</v>
      </c>
      <c r="B13255" s="32">
        <v>49</v>
      </c>
      <c r="C13255" s="32">
        <v>3202</v>
      </c>
      <c r="D13255" s="37">
        <v>42965</v>
      </c>
      <c r="E13255" s="32" t="b">
        <v>1</v>
      </c>
      <c r="F13255" s="38" t="s">
        <v>37</v>
      </c>
      <c r="G13255" s="38" t="s">
        <v>41</v>
      </c>
      <c r="H13255" s="38" t="s">
        <v>47</v>
      </c>
      <c r="I13255" s="38" t="s">
        <v>40</v>
      </c>
      <c r="J13255" s="38" t="s">
        <v>40</v>
      </c>
      <c r="K13255" s="39">
        <v>533.51</v>
      </c>
      <c r="L13255" s="39">
        <v>400.13</v>
      </c>
      <c r="M13255" s="37">
        <v>39915</v>
      </c>
      <c r="N13255" s="39">
        <f t="shared" si="4916"/>
        <v>133.38</v>
      </c>
      <c r="O13255" s="63">
        <f t="shared" si="4917"/>
        <v>1.3333416639592133</v>
      </c>
    </row>
    <row r="13256" spans="1:15" s="32" customFormat="1" ht="15.75" customHeight="1">
      <c r="A13256" s="32">
        <v>13254</v>
      </c>
      <c r="B13256" s="32">
        <v>79</v>
      </c>
      <c r="C13256" s="32">
        <v>510</v>
      </c>
      <c r="D13256" s="37">
        <v>43040</v>
      </c>
      <c r="E13256" s="32" t="b">
        <v>1</v>
      </c>
      <c r="F13256" s="38" t="s">
        <v>37</v>
      </c>
      <c r="G13256" s="38" t="s">
        <v>45</v>
      </c>
      <c r="H13256" s="38" t="s">
        <v>39</v>
      </c>
      <c r="I13256" s="38" t="s">
        <v>40</v>
      </c>
      <c r="J13256" s="38" t="s">
        <v>40</v>
      </c>
      <c r="K13256" s="39">
        <v>1555.58</v>
      </c>
      <c r="L13256" s="39">
        <v>818.01</v>
      </c>
      <c r="M13256" s="37">
        <v>37873</v>
      </c>
      <c r="N13256" s="39">
        <f t="shared" si="4916"/>
        <v>737.56999999999994</v>
      </c>
      <c r="O13256" s="63">
        <f t="shared" si="4917"/>
        <v>1.9016637938411509</v>
      </c>
    </row>
    <row r="13257" spans="1:15" s="32" customFormat="1" ht="15.75" hidden="1" customHeight="1">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5" s="32" customFormat="1" ht="15.75" customHeight="1">
      <c r="A13258" s="32">
        <v>13256</v>
      </c>
      <c r="B13258" s="32">
        <v>90</v>
      </c>
      <c r="C13258" s="32">
        <v>2708</v>
      </c>
      <c r="D13258" s="37">
        <v>42908</v>
      </c>
      <c r="E13258" s="32" t="b">
        <v>1</v>
      </c>
      <c r="F13258" s="38" t="s">
        <v>37</v>
      </c>
      <c r="G13258" s="38" t="s">
        <v>45</v>
      </c>
      <c r="H13258" s="38" t="s">
        <v>39</v>
      </c>
      <c r="I13258" s="38" t="s">
        <v>44</v>
      </c>
      <c r="J13258" s="38" t="s">
        <v>40</v>
      </c>
      <c r="K13258" s="39">
        <v>363.01</v>
      </c>
      <c r="L13258" s="39">
        <v>290.41000000000003</v>
      </c>
      <c r="M13258" s="37">
        <v>37626</v>
      </c>
      <c r="N13258" s="39">
        <f t="shared" ref="N13258:N13262" si="4918">K13258-L13258</f>
        <v>72.599999999999966</v>
      </c>
      <c r="O13258" s="63">
        <f t="shared" ref="O13258:O13262" si="4919">K13258/L13258</f>
        <v>1.2499913914810095</v>
      </c>
    </row>
    <row r="13259" spans="1:15" s="32" customFormat="1" ht="15.75" customHeight="1">
      <c r="A13259" s="32">
        <v>13257</v>
      </c>
      <c r="B13259" s="32">
        <v>3</v>
      </c>
      <c r="C13259" s="32">
        <v>3059</v>
      </c>
      <c r="D13259" s="37">
        <v>42795</v>
      </c>
      <c r="E13259" s="32" t="b">
        <v>1</v>
      </c>
      <c r="F13259" s="38" t="s">
        <v>37</v>
      </c>
      <c r="G13259" s="38" t="s">
        <v>41</v>
      </c>
      <c r="H13259" s="38" t="s">
        <v>39</v>
      </c>
      <c r="I13259" s="38" t="s">
        <v>40</v>
      </c>
      <c r="J13259" s="38" t="s">
        <v>42</v>
      </c>
      <c r="K13259" s="39">
        <v>2091.4699999999998</v>
      </c>
      <c r="L13259" s="39">
        <v>388.92</v>
      </c>
      <c r="M13259" s="37">
        <v>41167</v>
      </c>
      <c r="N13259" s="39">
        <f t="shared" si="4918"/>
        <v>1702.5499999999997</v>
      </c>
      <c r="O13259" s="63">
        <f t="shared" si="4919"/>
        <v>5.3776355034454379</v>
      </c>
    </row>
    <row r="13260" spans="1:15" s="32" customFormat="1" ht="15.75" customHeight="1">
      <c r="A13260" s="32">
        <v>13258</v>
      </c>
      <c r="B13260" s="32">
        <v>86</v>
      </c>
      <c r="C13260" s="32">
        <v>3337</v>
      </c>
      <c r="D13260" s="37">
        <v>43093</v>
      </c>
      <c r="E13260" s="32" t="b">
        <v>1</v>
      </c>
      <c r="F13260" s="38" t="s">
        <v>37</v>
      </c>
      <c r="G13260" s="38" t="s">
        <v>43</v>
      </c>
      <c r="H13260" s="38" t="s">
        <v>39</v>
      </c>
      <c r="I13260" s="38" t="s">
        <v>40</v>
      </c>
      <c r="J13260" s="38" t="s">
        <v>40</v>
      </c>
      <c r="K13260" s="39">
        <v>235.63</v>
      </c>
      <c r="L13260" s="39">
        <v>125.07</v>
      </c>
      <c r="M13260" s="37">
        <v>41434</v>
      </c>
      <c r="N13260" s="39">
        <f t="shared" si="4918"/>
        <v>110.56</v>
      </c>
      <c r="O13260" s="63">
        <f t="shared" si="4919"/>
        <v>1.8839849684176861</v>
      </c>
    </row>
    <row r="13261" spans="1:15" s="32" customFormat="1" ht="15.75" customHeight="1">
      <c r="A13261" s="32">
        <v>13259</v>
      </c>
      <c r="B13261" s="32">
        <v>64</v>
      </c>
      <c r="C13261" s="32">
        <v>2698</v>
      </c>
      <c r="D13261" s="37">
        <v>42918</v>
      </c>
      <c r="E13261" s="32" t="b">
        <v>1</v>
      </c>
      <c r="F13261" s="38" t="s">
        <v>37</v>
      </c>
      <c r="G13261" s="38" t="s">
        <v>46</v>
      </c>
      <c r="H13261" s="38" t="s">
        <v>39</v>
      </c>
      <c r="I13261" s="38" t="s">
        <v>50</v>
      </c>
      <c r="J13261" s="38" t="s">
        <v>51</v>
      </c>
      <c r="K13261" s="39">
        <v>1977.36</v>
      </c>
      <c r="L13261" s="39">
        <v>1759.85</v>
      </c>
      <c r="M13261" s="37">
        <v>40779</v>
      </c>
      <c r="N13261" s="39">
        <f t="shared" si="4918"/>
        <v>217.51</v>
      </c>
      <c r="O13261" s="63">
        <f t="shared" si="4919"/>
        <v>1.1235957610023581</v>
      </c>
    </row>
    <row r="13262" spans="1:15" s="32" customFormat="1" ht="15.75" customHeight="1">
      <c r="A13262" s="32">
        <v>13260</v>
      </c>
      <c r="B13262" s="32">
        <v>89</v>
      </c>
      <c r="C13262" s="32">
        <v>793</v>
      </c>
      <c r="D13262" s="37">
        <v>43076</v>
      </c>
      <c r="E13262" s="32" t="b">
        <v>1</v>
      </c>
      <c r="F13262" s="38" t="s">
        <v>37</v>
      </c>
      <c r="G13262" s="38" t="s">
        <v>46</v>
      </c>
      <c r="H13262" s="38" t="s">
        <v>39</v>
      </c>
      <c r="I13262" s="38" t="s">
        <v>40</v>
      </c>
      <c r="J13262" s="38" t="s">
        <v>42</v>
      </c>
      <c r="K13262" s="39">
        <v>1812.75</v>
      </c>
      <c r="L13262" s="39">
        <v>582.48</v>
      </c>
      <c r="M13262" s="37">
        <v>38750</v>
      </c>
      <c r="N13262" s="39">
        <f t="shared" si="4918"/>
        <v>1230.27</v>
      </c>
      <c r="O13262" s="63">
        <f t="shared" si="4919"/>
        <v>3.1121240214256281</v>
      </c>
    </row>
    <row r="13263" spans="1:15" s="32" customFormat="1" ht="15.75" hidden="1" customHeight="1">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5" s="32" customFormat="1" ht="15.75" customHeight="1">
      <c r="A13264" s="32">
        <v>13262</v>
      </c>
      <c r="B13264" s="32">
        <v>87</v>
      </c>
      <c r="C13264" s="32">
        <v>3032</v>
      </c>
      <c r="D13264" s="37">
        <v>42759</v>
      </c>
      <c r="E13264" s="32" t="b">
        <v>1</v>
      </c>
      <c r="F13264" s="38" t="s">
        <v>37</v>
      </c>
      <c r="G13264" s="38" t="s">
        <v>46</v>
      </c>
      <c r="H13264" s="38" t="s">
        <v>39</v>
      </c>
      <c r="I13264" s="38" t="s">
        <v>50</v>
      </c>
      <c r="J13264" s="38" t="s">
        <v>40</v>
      </c>
      <c r="K13264" s="39">
        <v>1179</v>
      </c>
      <c r="L13264" s="39">
        <v>707.4</v>
      </c>
      <c r="M13264" s="37">
        <v>34244</v>
      </c>
      <c r="N13264" s="39">
        <f t="shared" ref="N13264:N13265" si="4920">K13264-L13264</f>
        <v>471.6</v>
      </c>
      <c r="O13264" s="63">
        <f t="shared" ref="O13264:O13265" si="4921">K13264/L13264</f>
        <v>1.6666666666666667</v>
      </c>
    </row>
    <row r="13265" spans="1:15" s="32" customFormat="1" ht="15.75" customHeight="1">
      <c r="A13265" s="32">
        <v>13263</v>
      </c>
      <c r="B13265" s="32">
        <v>11</v>
      </c>
      <c r="C13265" s="32">
        <v>2222</v>
      </c>
      <c r="D13265" s="37">
        <v>42949</v>
      </c>
      <c r="E13265" s="32" t="b">
        <v>1</v>
      </c>
      <c r="F13265" s="38" t="s">
        <v>37</v>
      </c>
      <c r="G13265" s="38" t="s">
        <v>46</v>
      </c>
      <c r="H13265" s="38" t="s">
        <v>39</v>
      </c>
      <c r="I13265" s="38" t="s">
        <v>50</v>
      </c>
      <c r="J13265" s="38" t="s">
        <v>40</v>
      </c>
      <c r="K13265" s="39">
        <v>1274.93</v>
      </c>
      <c r="L13265" s="39">
        <v>764.96</v>
      </c>
      <c r="M13265" s="37">
        <v>39298</v>
      </c>
      <c r="N13265" s="39">
        <f t="shared" si="4920"/>
        <v>509.97</v>
      </c>
      <c r="O13265" s="63">
        <f t="shared" si="4921"/>
        <v>1.6666623091403472</v>
      </c>
    </row>
    <row r="13266" spans="1:15" s="32" customFormat="1" ht="15.75" hidden="1" customHeight="1">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5" s="32" customFormat="1" ht="15.75" customHeight="1">
      <c r="A13267" s="32">
        <v>13265</v>
      </c>
      <c r="B13267" s="32">
        <v>73</v>
      </c>
      <c r="C13267" s="32">
        <v>339</v>
      </c>
      <c r="D13267" s="37">
        <v>42921</v>
      </c>
      <c r="E13267" s="32" t="b">
        <v>1</v>
      </c>
      <c r="F13267" s="38" t="s">
        <v>37</v>
      </c>
      <c r="G13267" s="38" t="s">
        <v>38</v>
      </c>
      <c r="H13267" s="38" t="s">
        <v>39</v>
      </c>
      <c r="I13267" s="38" t="s">
        <v>40</v>
      </c>
      <c r="J13267" s="38" t="s">
        <v>40</v>
      </c>
      <c r="K13267" s="39">
        <v>1945.43</v>
      </c>
      <c r="L13267" s="39">
        <v>333.18</v>
      </c>
      <c r="M13267" s="37">
        <v>38991</v>
      </c>
      <c r="N13267" s="39">
        <f t="shared" ref="N13267" si="4922">K13267-L13267</f>
        <v>1612.25</v>
      </c>
      <c r="O13267" s="63">
        <f>K13267/L13267</f>
        <v>5.8389759289273062</v>
      </c>
    </row>
    <row r="13268" spans="1:15" s="32" customFormat="1" ht="15.75" hidden="1" customHeight="1">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5" s="32" customFormat="1" ht="15.75" hidden="1" customHeight="1">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5" s="32" customFormat="1" ht="15.75" hidden="1" customHeight="1">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5" s="32" customFormat="1" ht="15.75" customHeight="1">
      <c r="A13271" s="32">
        <v>13269</v>
      </c>
      <c r="B13271" s="32">
        <v>30</v>
      </c>
      <c r="C13271" s="32">
        <v>2204</v>
      </c>
      <c r="D13271" s="37">
        <v>42816</v>
      </c>
      <c r="E13271" s="32" t="b">
        <v>1</v>
      </c>
      <c r="F13271" s="38" t="s">
        <v>37</v>
      </c>
      <c r="G13271" s="38" t="s">
        <v>43</v>
      </c>
      <c r="H13271" s="38" t="s">
        <v>39</v>
      </c>
      <c r="I13271" s="38" t="s">
        <v>40</v>
      </c>
      <c r="J13271" s="38" t="s">
        <v>40</v>
      </c>
      <c r="K13271" s="39">
        <v>1227.3399999999999</v>
      </c>
      <c r="L13271" s="39">
        <v>770.89</v>
      </c>
      <c r="M13271" s="37">
        <v>34556</v>
      </c>
      <c r="N13271" s="39">
        <f t="shared" ref="N13271" si="4923">K13271-L13271</f>
        <v>456.44999999999993</v>
      </c>
      <c r="O13271" s="63">
        <f>K13271/L13271</f>
        <v>1.5921078234248724</v>
      </c>
    </row>
    <row r="13272" spans="1:15" s="32" customFormat="1" ht="15.75" hidden="1" customHeight="1">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5" s="32" customFormat="1" ht="15.75" hidden="1" customHeight="1">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5" s="32" customFormat="1" ht="15.75" hidden="1" customHeight="1">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5" s="32" customFormat="1" ht="15.75" hidden="1" customHeight="1">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5" s="32" customFormat="1" ht="15.75" hidden="1" customHeight="1">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5" s="32" customFormat="1" ht="15.75" hidden="1" customHeight="1">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5" s="32" customFormat="1" ht="15.75" hidden="1" customHeight="1">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5" s="32" customFormat="1" ht="15.75" customHeight="1">
      <c r="A13279" s="32">
        <v>13277</v>
      </c>
      <c r="B13279" s="32">
        <v>3</v>
      </c>
      <c r="C13279" s="32">
        <v>363</v>
      </c>
      <c r="D13279" s="37">
        <v>42785</v>
      </c>
      <c r="E13279" s="32" t="b">
        <v>1</v>
      </c>
      <c r="F13279" s="38" t="s">
        <v>37</v>
      </c>
      <c r="G13279" s="38" t="s">
        <v>41</v>
      </c>
      <c r="H13279" s="38" t="s">
        <v>39</v>
      </c>
      <c r="I13279" s="38" t="s">
        <v>40</v>
      </c>
      <c r="J13279" s="38" t="s">
        <v>42</v>
      </c>
      <c r="K13279" s="39">
        <v>2091.4699999999998</v>
      </c>
      <c r="L13279" s="39">
        <v>388.92</v>
      </c>
      <c r="M13279" s="37">
        <v>38339</v>
      </c>
      <c r="N13279" s="39">
        <f t="shared" ref="N13279:N13280" si="4924">K13279-L13279</f>
        <v>1702.5499999999997</v>
      </c>
      <c r="O13279" s="63">
        <f t="shared" ref="O13279:O13280" si="4925">K13279/L13279</f>
        <v>5.3776355034454379</v>
      </c>
    </row>
    <row r="13280" spans="1:15" s="32" customFormat="1" ht="15.75" customHeight="1">
      <c r="A13280" s="32">
        <v>13278</v>
      </c>
      <c r="B13280" s="32">
        <v>93</v>
      </c>
      <c r="C13280" s="32">
        <v>3399</v>
      </c>
      <c r="D13280" s="37">
        <v>43062</v>
      </c>
      <c r="E13280" s="32" t="b">
        <v>1</v>
      </c>
      <c r="F13280" s="38" t="s">
        <v>37</v>
      </c>
      <c r="G13280" s="38" t="s">
        <v>48</v>
      </c>
      <c r="H13280" s="38" t="s">
        <v>39</v>
      </c>
      <c r="I13280" s="38" t="s">
        <v>40</v>
      </c>
      <c r="J13280" s="38" t="s">
        <v>40</v>
      </c>
      <c r="K13280" s="39">
        <v>1065.03</v>
      </c>
      <c r="L13280" s="39">
        <v>230.09</v>
      </c>
      <c r="M13280" s="37">
        <v>36833</v>
      </c>
      <c r="N13280" s="39">
        <f t="shared" si="4924"/>
        <v>834.93999999999994</v>
      </c>
      <c r="O13280" s="63">
        <f t="shared" si="4925"/>
        <v>4.6287539658394543</v>
      </c>
    </row>
    <row r="13281" spans="1:15" s="32" customFormat="1" ht="15.75" hidden="1" customHeight="1">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5" s="32" customFormat="1" ht="15.75" hidden="1" customHeight="1">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5" s="32" customFormat="1" ht="15.75" customHeight="1">
      <c r="A13283" s="32">
        <v>13281</v>
      </c>
      <c r="B13283" s="32">
        <v>38</v>
      </c>
      <c r="C13283" s="32">
        <v>1158</v>
      </c>
      <c r="D13283" s="37">
        <v>42896</v>
      </c>
      <c r="E13283" s="32" t="b">
        <v>1</v>
      </c>
      <c r="F13283" s="38" t="s">
        <v>37</v>
      </c>
      <c r="G13283" s="38" t="s">
        <v>38</v>
      </c>
      <c r="H13283" s="38" t="s">
        <v>39</v>
      </c>
      <c r="I13283" s="38" t="s">
        <v>40</v>
      </c>
      <c r="J13283" s="38" t="s">
        <v>40</v>
      </c>
      <c r="K13283" s="39">
        <v>1577.53</v>
      </c>
      <c r="L13283" s="39">
        <v>826.51</v>
      </c>
      <c r="M13283" s="37">
        <v>40672</v>
      </c>
      <c r="N13283" s="39">
        <f t="shared" ref="N13283" si="4926">K13283-L13283</f>
        <v>751.02</v>
      </c>
      <c r="O13283" s="63">
        <f>K13283/L13283</f>
        <v>1.9086641419946522</v>
      </c>
    </row>
    <row r="13284" spans="1:15" s="32" customFormat="1" ht="15.75" hidden="1" customHeight="1">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5" s="32" customFormat="1" ht="15.75" hidden="1" customHeight="1">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5" s="32" customFormat="1" ht="15.75" hidden="1" customHeight="1">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5" s="32" customFormat="1" ht="15.75" hidden="1" customHeight="1">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5" s="32" customFormat="1" ht="15.75" customHeight="1">
      <c r="A13288" s="32">
        <v>13286</v>
      </c>
      <c r="B13288" s="32">
        <v>0</v>
      </c>
      <c r="C13288" s="32">
        <v>1711</v>
      </c>
      <c r="D13288" s="37">
        <v>42917</v>
      </c>
      <c r="E13288" s="32" t="b">
        <v>1</v>
      </c>
      <c r="F13288" s="38" t="s">
        <v>37</v>
      </c>
      <c r="G13288" s="38" t="s">
        <v>46</v>
      </c>
      <c r="H13288" s="38" t="s">
        <v>39</v>
      </c>
      <c r="I13288" s="38" t="s">
        <v>40</v>
      </c>
      <c r="J13288" s="38" t="s">
        <v>40</v>
      </c>
      <c r="K13288" s="39">
        <v>230.91</v>
      </c>
      <c r="L13288" s="39">
        <v>173.18</v>
      </c>
      <c r="M13288" s="37">
        <v>40618</v>
      </c>
      <c r="N13288" s="39">
        <f t="shared" ref="N13288" si="4927">K13288-L13288</f>
        <v>57.72999999999999</v>
      </c>
      <c r="O13288" s="63">
        <f>K13288/L13288</f>
        <v>1.3333525811294606</v>
      </c>
    </row>
    <row r="13289" spans="1:15" s="32" customFormat="1" ht="15.75" hidden="1" customHeight="1">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5" s="32" customFormat="1" ht="15.75" customHeight="1">
      <c r="A13290" s="32">
        <v>13288</v>
      </c>
      <c r="B13290" s="32">
        <v>20</v>
      </c>
      <c r="C13290" s="32">
        <v>1267</v>
      </c>
      <c r="D13290" s="37">
        <v>42816</v>
      </c>
      <c r="E13290" s="32" t="b">
        <v>1</v>
      </c>
      <c r="F13290" s="38" t="s">
        <v>37</v>
      </c>
      <c r="G13290" s="38" t="s">
        <v>41</v>
      </c>
      <c r="H13290" s="38" t="s">
        <v>39</v>
      </c>
      <c r="I13290" s="38" t="s">
        <v>40</v>
      </c>
      <c r="J13290" s="38" t="s">
        <v>51</v>
      </c>
      <c r="K13290" s="39">
        <v>1775.81</v>
      </c>
      <c r="L13290" s="39">
        <v>1580.47</v>
      </c>
      <c r="M13290" s="37">
        <v>40670</v>
      </c>
      <c r="N13290" s="39">
        <f t="shared" ref="N13290" si="4928">K13290-L13290</f>
        <v>195.33999999999992</v>
      </c>
      <c r="O13290" s="63">
        <f>K13290/L13290</f>
        <v>1.123596145450404</v>
      </c>
    </row>
    <row r="13291" spans="1:15" s="32" customFormat="1" ht="15.75" hidden="1" customHeight="1">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5" s="32" customFormat="1" ht="15.75" hidden="1" customHeight="1">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5" s="32" customFormat="1" ht="15.75" hidden="1" customHeight="1">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5" s="32" customFormat="1" ht="15.75" hidden="1" customHeight="1">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5" s="32" customFormat="1" ht="15.75" hidden="1" customHeight="1">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5" s="32" customFormat="1" ht="15.75" hidden="1" customHeight="1">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5" s="32" customFormat="1" ht="15.75" customHeight="1">
      <c r="A13297" s="32">
        <v>13295</v>
      </c>
      <c r="B13297" s="32">
        <v>19</v>
      </c>
      <c r="C13297" s="32">
        <v>2167</v>
      </c>
      <c r="D13297" s="37">
        <v>42953</v>
      </c>
      <c r="E13297" s="32" t="b">
        <v>1</v>
      </c>
      <c r="F13297" s="38" t="s">
        <v>37</v>
      </c>
      <c r="G13297" s="38" t="s">
        <v>43</v>
      </c>
      <c r="H13297" s="38" t="s">
        <v>47</v>
      </c>
      <c r="I13297" s="38" t="s">
        <v>50</v>
      </c>
      <c r="J13297" s="38" t="s">
        <v>42</v>
      </c>
      <c r="K13297" s="39">
        <v>12.01</v>
      </c>
      <c r="L13297" s="39">
        <v>7.21</v>
      </c>
      <c r="M13297" s="37">
        <v>39880</v>
      </c>
      <c r="N13297" s="39">
        <f t="shared" ref="N13297" si="4929">K13297-L13297</f>
        <v>4.8</v>
      </c>
      <c r="O13297" s="63">
        <f>K13297/L13297</f>
        <v>1.6657420249653259</v>
      </c>
    </row>
    <row r="13298" spans="1:15" s="32" customFormat="1" ht="15.75" hidden="1" customHeight="1">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5" s="32" customFormat="1" ht="15.75" customHeight="1">
      <c r="A13299" s="32">
        <v>13297</v>
      </c>
      <c r="B13299" s="32">
        <v>70</v>
      </c>
      <c r="C13299" s="32">
        <v>3113</v>
      </c>
      <c r="D13299" s="37">
        <v>42815</v>
      </c>
      <c r="E13299" s="32" t="b">
        <v>1</v>
      </c>
      <c r="F13299" s="38" t="s">
        <v>37</v>
      </c>
      <c r="G13299" s="38" t="s">
        <v>41</v>
      </c>
      <c r="H13299" s="38" t="s">
        <v>39</v>
      </c>
      <c r="I13299" s="38" t="s">
        <v>50</v>
      </c>
      <c r="J13299" s="38" t="s">
        <v>40</v>
      </c>
      <c r="K13299" s="39">
        <v>495.72</v>
      </c>
      <c r="L13299" s="39">
        <v>297.43</v>
      </c>
      <c r="M13299" s="37">
        <v>42710</v>
      </c>
      <c r="N13299" s="39">
        <f t="shared" ref="N13299:N13301" si="4930">K13299-L13299</f>
        <v>198.29000000000002</v>
      </c>
      <c r="O13299" s="63">
        <f t="shared" ref="O13299:O13301" si="4931">K13299/L13299</f>
        <v>1.6666778737854286</v>
      </c>
    </row>
    <row r="13300" spans="1:15" s="32" customFormat="1" ht="15.75" customHeight="1">
      <c r="A13300" s="32">
        <v>13298</v>
      </c>
      <c r="B13300" s="32">
        <v>64</v>
      </c>
      <c r="C13300" s="32">
        <v>2182</v>
      </c>
      <c r="D13300" s="37">
        <v>42826</v>
      </c>
      <c r="E13300" s="32" t="b">
        <v>1</v>
      </c>
      <c r="F13300" s="38" t="s">
        <v>37</v>
      </c>
      <c r="G13300" s="38" t="s">
        <v>46</v>
      </c>
      <c r="H13300" s="38" t="s">
        <v>39</v>
      </c>
      <c r="I13300" s="38" t="s">
        <v>50</v>
      </c>
      <c r="J13300" s="38" t="s">
        <v>51</v>
      </c>
      <c r="K13300" s="39">
        <v>1977.36</v>
      </c>
      <c r="L13300" s="39">
        <v>1759.85</v>
      </c>
      <c r="M13300" s="37">
        <v>40487</v>
      </c>
      <c r="N13300" s="39">
        <f t="shared" si="4930"/>
        <v>217.51</v>
      </c>
      <c r="O13300" s="63">
        <f t="shared" si="4931"/>
        <v>1.1235957610023581</v>
      </c>
    </row>
    <row r="13301" spans="1:15" s="32" customFormat="1" ht="15.75" customHeight="1">
      <c r="A13301" s="32">
        <v>13299</v>
      </c>
      <c r="B13301" s="32">
        <v>41</v>
      </c>
      <c r="C13301" s="32">
        <v>1897</v>
      </c>
      <c r="D13301" s="37">
        <v>43037</v>
      </c>
      <c r="E13301" s="32" t="b">
        <v>1</v>
      </c>
      <c r="F13301" s="38" t="s">
        <v>37</v>
      </c>
      <c r="G13301" s="38" t="s">
        <v>38</v>
      </c>
      <c r="H13301" s="38" t="s">
        <v>47</v>
      </c>
      <c r="I13301" s="38" t="s">
        <v>40</v>
      </c>
      <c r="J13301" s="38" t="s">
        <v>40</v>
      </c>
      <c r="K13301" s="39">
        <v>416.98</v>
      </c>
      <c r="L13301" s="39">
        <v>312.74</v>
      </c>
      <c r="M13301" s="37">
        <v>39427</v>
      </c>
      <c r="N13301" s="39">
        <f t="shared" si="4930"/>
        <v>104.24000000000001</v>
      </c>
      <c r="O13301" s="63">
        <f t="shared" si="4931"/>
        <v>1.3333120163714267</v>
      </c>
    </row>
    <row r="13302" spans="1:15" s="32" customFormat="1" ht="15.75" hidden="1" customHeight="1">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5" s="32" customFormat="1" ht="15.75" hidden="1" customHeight="1">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5" s="32" customFormat="1" ht="15.75" customHeight="1">
      <c r="A13304" s="32">
        <v>13302</v>
      </c>
      <c r="B13304" s="32">
        <v>75</v>
      </c>
      <c r="C13304" s="32">
        <v>1210</v>
      </c>
      <c r="D13304" s="37">
        <v>42961</v>
      </c>
      <c r="E13304" s="32" t="b">
        <v>1</v>
      </c>
      <c r="F13304" s="38" t="s">
        <v>37</v>
      </c>
      <c r="G13304" s="38" t="s">
        <v>46</v>
      </c>
      <c r="H13304" s="38" t="s">
        <v>52</v>
      </c>
      <c r="I13304" s="38" t="s">
        <v>40</v>
      </c>
      <c r="J13304" s="38" t="s">
        <v>42</v>
      </c>
      <c r="K13304" s="39">
        <v>1873.97</v>
      </c>
      <c r="L13304" s="39">
        <v>863.95</v>
      </c>
      <c r="M13304" s="37">
        <v>38859</v>
      </c>
      <c r="N13304" s="39">
        <f t="shared" ref="N13304:N13305" si="4932">K13304-L13304</f>
        <v>1010.02</v>
      </c>
      <c r="O13304" s="63">
        <f t="shared" ref="O13304:O13305" si="4933">K13304/L13304</f>
        <v>2.1690722842757104</v>
      </c>
    </row>
    <row r="13305" spans="1:15" s="32" customFormat="1" ht="15.75" customHeight="1">
      <c r="A13305" s="32">
        <v>13303</v>
      </c>
      <c r="B13305" s="32">
        <v>0</v>
      </c>
      <c r="C13305" s="32">
        <v>2199</v>
      </c>
      <c r="D13305" s="37">
        <v>43075</v>
      </c>
      <c r="E13305" s="32" t="b">
        <v>1</v>
      </c>
      <c r="F13305" s="38" t="s">
        <v>37</v>
      </c>
      <c r="G13305" s="38" t="s">
        <v>43</v>
      </c>
      <c r="H13305" s="38" t="s">
        <v>39</v>
      </c>
      <c r="I13305" s="38" t="s">
        <v>40</v>
      </c>
      <c r="J13305" s="38" t="s">
        <v>40</v>
      </c>
      <c r="K13305" s="39">
        <v>235.63</v>
      </c>
      <c r="L13305" s="39">
        <v>125.07</v>
      </c>
      <c r="M13305" s="37">
        <v>38206</v>
      </c>
      <c r="N13305" s="39">
        <f t="shared" si="4932"/>
        <v>110.56</v>
      </c>
      <c r="O13305" s="63">
        <f t="shared" si="4933"/>
        <v>1.8839849684176861</v>
      </c>
    </row>
    <row r="13306" spans="1:15" s="32" customFormat="1" ht="15.75" hidden="1" customHeight="1">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5" s="32" customFormat="1" ht="15.75" hidden="1" customHeight="1">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5" s="32" customFormat="1" ht="15.75" customHeight="1">
      <c r="A13308" s="32">
        <v>13306</v>
      </c>
      <c r="B13308" s="32">
        <v>8</v>
      </c>
      <c r="C13308" s="32">
        <v>1308</v>
      </c>
      <c r="D13308" s="37">
        <v>42797</v>
      </c>
      <c r="E13308" s="32" t="b">
        <v>1</v>
      </c>
      <c r="F13308" s="38" t="s">
        <v>37</v>
      </c>
      <c r="G13308" s="38" t="s">
        <v>38</v>
      </c>
      <c r="H13308" s="38" t="s">
        <v>47</v>
      </c>
      <c r="I13308" s="38" t="s">
        <v>40</v>
      </c>
      <c r="J13308" s="38" t="s">
        <v>51</v>
      </c>
      <c r="K13308" s="39">
        <v>1703.52</v>
      </c>
      <c r="L13308" s="39">
        <v>1516.13</v>
      </c>
      <c r="M13308" s="37">
        <v>41434</v>
      </c>
      <c r="N13308" s="39">
        <f t="shared" ref="N13308:N13312" si="4934">K13308-L13308</f>
        <v>187.38999999999987</v>
      </c>
      <c r="O13308" s="63">
        <f t="shared" ref="O13308:O13312" si="4935">K13308/L13308</f>
        <v>1.1235975806823952</v>
      </c>
    </row>
    <row r="13309" spans="1:15" s="32" customFormat="1" ht="15.75" customHeight="1">
      <c r="A13309" s="32">
        <v>13307</v>
      </c>
      <c r="B13309" s="32">
        <v>44</v>
      </c>
      <c r="C13309" s="32">
        <v>1231</v>
      </c>
      <c r="D13309" s="37">
        <v>42750</v>
      </c>
      <c r="E13309" s="32" t="b">
        <v>1</v>
      </c>
      <c r="F13309" s="38" t="s">
        <v>37</v>
      </c>
      <c r="G13309" s="38" t="s">
        <v>48</v>
      </c>
      <c r="H13309" s="38" t="s">
        <v>39</v>
      </c>
      <c r="I13309" s="38" t="s">
        <v>40</v>
      </c>
      <c r="J13309" s="38" t="s">
        <v>40</v>
      </c>
      <c r="K13309" s="39">
        <v>1769.64</v>
      </c>
      <c r="L13309" s="39">
        <v>108.76</v>
      </c>
      <c r="M13309" s="37">
        <v>40672</v>
      </c>
      <c r="N13309" s="39">
        <f t="shared" si="4934"/>
        <v>1660.88</v>
      </c>
      <c r="O13309" s="63">
        <f t="shared" si="4935"/>
        <v>16.271055535123207</v>
      </c>
    </row>
    <row r="13310" spans="1:15" s="32" customFormat="1" ht="15.75" customHeight="1">
      <c r="A13310" s="32">
        <v>13308</v>
      </c>
      <c r="B13310" s="32">
        <v>84</v>
      </c>
      <c r="C13310" s="32">
        <v>1412</v>
      </c>
      <c r="D13310" s="37">
        <v>42887</v>
      </c>
      <c r="E13310" s="32" t="b">
        <v>1</v>
      </c>
      <c r="F13310" s="38" t="s">
        <v>37</v>
      </c>
      <c r="G13310" s="38" t="s">
        <v>41</v>
      </c>
      <c r="H13310" s="38" t="s">
        <v>47</v>
      </c>
      <c r="I13310" s="38" t="s">
        <v>40</v>
      </c>
      <c r="J13310" s="38" t="s">
        <v>40</v>
      </c>
      <c r="K13310" s="39">
        <v>290.62</v>
      </c>
      <c r="L13310" s="39">
        <v>215.14</v>
      </c>
      <c r="M13310" s="37">
        <v>36367</v>
      </c>
      <c r="N13310" s="39">
        <f t="shared" si="4934"/>
        <v>75.480000000000018</v>
      </c>
      <c r="O13310" s="63">
        <f t="shared" si="4935"/>
        <v>1.3508413126336341</v>
      </c>
    </row>
    <row r="13311" spans="1:15" s="32" customFormat="1" ht="15.75" customHeight="1">
      <c r="A13311" s="32">
        <v>13309</v>
      </c>
      <c r="B13311" s="32">
        <v>93</v>
      </c>
      <c r="C13311" s="32">
        <v>114</v>
      </c>
      <c r="D13311" s="37">
        <v>42907</v>
      </c>
      <c r="E13311" s="32" t="b">
        <v>1</v>
      </c>
      <c r="F13311" s="38" t="s">
        <v>37</v>
      </c>
      <c r="G13311" s="38" t="s">
        <v>48</v>
      </c>
      <c r="H13311" s="38" t="s">
        <v>39</v>
      </c>
      <c r="I13311" s="38" t="s">
        <v>40</v>
      </c>
      <c r="J13311" s="38" t="s">
        <v>40</v>
      </c>
      <c r="K13311" s="39">
        <v>1065.03</v>
      </c>
      <c r="L13311" s="39">
        <v>230.09</v>
      </c>
      <c r="M13311" s="37">
        <v>36833</v>
      </c>
      <c r="N13311" s="39">
        <f t="shared" si="4934"/>
        <v>834.93999999999994</v>
      </c>
      <c r="O13311" s="63">
        <f t="shared" si="4935"/>
        <v>4.6287539658394543</v>
      </c>
    </row>
    <row r="13312" spans="1:15" s="32" customFormat="1" ht="15.75" customHeight="1">
      <c r="A13312" s="32">
        <v>13310</v>
      </c>
      <c r="B13312" s="32">
        <v>94</v>
      </c>
      <c r="C13312" s="32">
        <v>2824</v>
      </c>
      <c r="D13312" s="37">
        <v>42738</v>
      </c>
      <c r="E13312" s="32" t="b">
        <v>1</v>
      </c>
      <c r="F13312" s="38" t="s">
        <v>37</v>
      </c>
      <c r="G13312" s="38" t="s">
        <v>46</v>
      </c>
      <c r="H13312" s="38" t="s">
        <v>39</v>
      </c>
      <c r="I13312" s="38" t="s">
        <v>40</v>
      </c>
      <c r="J13312" s="38" t="s">
        <v>42</v>
      </c>
      <c r="K13312" s="39">
        <v>1635.3</v>
      </c>
      <c r="L13312" s="39">
        <v>993.66</v>
      </c>
      <c r="M13312" s="37">
        <v>41434</v>
      </c>
      <c r="N13312" s="39">
        <f t="shared" si="4934"/>
        <v>641.64</v>
      </c>
      <c r="O13312" s="63">
        <f t="shared" si="4935"/>
        <v>1.6457339532636919</v>
      </c>
    </row>
    <row r="13313" spans="1:15" s="32" customFormat="1" ht="15.75" hidden="1" customHeight="1">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5" s="32" customFormat="1" ht="15.75" customHeight="1">
      <c r="A13314" s="32">
        <v>13312</v>
      </c>
      <c r="B13314" s="32">
        <v>12</v>
      </c>
      <c r="C13314" s="32">
        <v>2766</v>
      </c>
      <c r="D13314" s="37">
        <v>42921</v>
      </c>
      <c r="E13314" s="32" t="b">
        <v>1</v>
      </c>
      <c r="F13314" s="38" t="s">
        <v>37</v>
      </c>
      <c r="G13314" s="38" t="s">
        <v>46</v>
      </c>
      <c r="H13314" s="38" t="s">
        <v>39</v>
      </c>
      <c r="I13314" s="38" t="s">
        <v>40</v>
      </c>
      <c r="J13314" s="38" t="s">
        <v>42</v>
      </c>
      <c r="K13314" s="39">
        <v>1765.3</v>
      </c>
      <c r="L13314" s="39">
        <v>709.48</v>
      </c>
      <c r="M13314" s="37">
        <v>33429</v>
      </c>
      <c r="N13314" s="39">
        <f t="shared" ref="N13314" si="4936">K13314-L13314</f>
        <v>1055.82</v>
      </c>
      <c r="O13314" s="63">
        <f>K13314/L13314</f>
        <v>2.4881603427862657</v>
      </c>
    </row>
    <row r="13315" spans="1:15" s="32" customFormat="1" ht="15.75" hidden="1" customHeight="1">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5" s="32" customFormat="1" ht="15.75" hidden="1" customHeight="1">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5" s="32" customFormat="1" ht="15.75" customHeight="1">
      <c r="A13317" s="32">
        <v>13315</v>
      </c>
      <c r="B13317" s="32">
        <v>80</v>
      </c>
      <c r="C13317" s="32">
        <v>2932</v>
      </c>
      <c r="D13317" s="37">
        <v>42767</v>
      </c>
      <c r="E13317" s="32" t="b">
        <v>1</v>
      </c>
      <c r="F13317" s="38" t="s">
        <v>37</v>
      </c>
      <c r="G13317" s="38" t="s">
        <v>43</v>
      </c>
      <c r="H13317" s="38" t="s">
        <v>52</v>
      </c>
      <c r="I13317" s="38" t="s">
        <v>44</v>
      </c>
      <c r="J13317" s="38" t="s">
        <v>40</v>
      </c>
      <c r="K13317" s="39">
        <v>1073.07</v>
      </c>
      <c r="L13317" s="39">
        <v>933.84</v>
      </c>
      <c r="M13317" s="37">
        <v>35455</v>
      </c>
      <c r="N13317" s="39">
        <f t="shared" ref="N13317" si="4937">K13317-L13317</f>
        <v>139.2299999999999</v>
      </c>
      <c r="O13317" s="63">
        <f>K13317/L13317</f>
        <v>1.1490940632228217</v>
      </c>
    </row>
    <row r="13318" spans="1:15" s="32" customFormat="1" ht="15.75" hidden="1" customHeight="1">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5" s="32" customFormat="1" ht="15.75" customHeight="1">
      <c r="A13319" s="32">
        <v>13317</v>
      </c>
      <c r="B13319" s="32">
        <v>1</v>
      </c>
      <c r="C13319" s="32">
        <v>1790</v>
      </c>
      <c r="D13319" s="37">
        <v>42919</v>
      </c>
      <c r="E13319" s="32" t="b">
        <v>1</v>
      </c>
      <c r="F13319" s="38" t="s">
        <v>37</v>
      </c>
      <c r="G13319" s="38" t="s">
        <v>46</v>
      </c>
      <c r="H13319" s="38" t="s">
        <v>39</v>
      </c>
      <c r="I13319" s="38" t="s">
        <v>40</v>
      </c>
      <c r="J13319" s="38" t="s">
        <v>40</v>
      </c>
      <c r="K13319" s="39">
        <v>1403.5</v>
      </c>
      <c r="L13319" s="39">
        <v>954.82</v>
      </c>
      <c r="M13319" s="37">
        <v>42688</v>
      </c>
      <c r="N13319" s="39">
        <f t="shared" ref="N13319" si="4938">K13319-L13319</f>
        <v>448.67999999999995</v>
      </c>
      <c r="O13319" s="63">
        <f>K13319/L13319</f>
        <v>1.4699105590582517</v>
      </c>
    </row>
    <row r="13320" spans="1:15" s="32" customFormat="1" ht="15.75" hidden="1" customHeight="1">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5" s="32" customFormat="1" ht="15.75" hidden="1" customHeight="1">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5" s="32" customFormat="1" ht="15.75" customHeight="1">
      <c r="A13322" s="32">
        <v>13320</v>
      </c>
      <c r="B13322" s="32">
        <v>82</v>
      </c>
      <c r="C13322" s="32">
        <v>1439</v>
      </c>
      <c r="D13322" s="37">
        <v>42859</v>
      </c>
      <c r="E13322" s="32" t="b">
        <v>1</v>
      </c>
      <c r="F13322" s="38" t="s">
        <v>37</v>
      </c>
      <c r="G13322" s="38" t="s">
        <v>45</v>
      </c>
      <c r="H13322" s="38" t="s">
        <v>39</v>
      </c>
      <c r="I13322" s="38" t="s">
        <v>50</v>
      </c>
      <c r="J13322" s="38" t="s">
        <v>40</v>
      </c>
      <c r="K13322" s="39">
        <v>1148.6400000000001</v>
      </c>
      <c r="L13322" s="39">
        <v>689.18</v>
      </c>
      <c r="M13322" s="37">
        <v>42226</v>
      </c>
      <c r="N13322" s="39">
        <f t="shared" ref="N13322:N13328" si="4939">K13322-L13322</f>
        <v>459.46000000000015</v>
      </c>
      <c r="O13322" s="63">
        <f t="shared" ref="O13322:O13328" si="4940">K13322/L13322</f>
        <v>1.6666763399982591</v>
      </c>
    </row>
    <row r="13323" spans="1:15" s="32" customFormat="1" ht="15.75" customHeight="1">
      <c r="A13323" s="32">
        <v>13321</v>
      </c>
      <c r="B13323" s="32">
        <v>0</v>
      </c>
      <c r="C13323" s="32">
        <v>246</v>
      </c>
      <c r="D13323" s="37">
        <v>43021</v>
      </c>
      <c r="E13323" s="32" t="b">
        <v>1</v>
      </c>
      <c r="F13323" s="38" t="s">
        <v>37</v>
      </c>
      <c r="G13323" s="38" t="s">
        <v>45</v>
      </c>
      <c r="H13323" s="38" t="s">
        <v>47</v>
      </c>
      <c r="I13323" s="38" t="s">
        <v>40</v>
      </c>
      <c r="J13323" s="38" t="s">
        <v>40</v>
      </c>
      <c r="K13323" s="39">
        <v>543.39</v>
      </c>
      <c r="L13323" s="39">
        <v>407.54</v>
      </c>
      <c r="M13323" s="37">
        <v>42696</v>
      </c>
      <c r="N13323" s="39">
        <f t="shared" si="4939"/>
        <v>135.84999999999997</v>
      </c>
      <c r="O13323" s="63">
        <f t="shared" si="4940"/>
        <v>1.3333415124895716</v>
      </c>
    </row>
    <row r="13324" spans="1:15" s="32" customFormat="1" ht="15.75" customHeight="1">
      <c r="A13324" s="32">
        <v>13322</v>
      </c>
      <c r="B13324" s="32">
        <v>66</v>
      </c>
      <c r="C13324" s="32">
        <v>1968</v>
      </c>
      <c r="D13324" s="37">
        <v>42737</v>
      </c>
      <c r="E13324" s="32" t="b">
        <v>1</v>
      </c>
      <c r="F13324" s="38" t="s">
        <v>37</v>
      </c>
      <c r="G13324" s="38" t="s">
        <v>46</v>
      </c>
      <c r="H13324" s="38" t="s">
        <v>47</v>
      </c>
      <c r="I13324" s="38" t="s">
        <v>44</v>
      </c>
      <c r="J13324" s="38" t="s">
        <v>51</v>
      </c>
      <c r="K13324" s="39">
        <v>590.26</v>
      </c>
      <c r="L13324" s="39">
        <v>525.33000000000004</v>
      </c>
      <c r="M13324" s="37">
        <v>40487</v>
      </c>
      <c r="N13324" s="39">
        <f t="shared" si="4939"/>
        <v>64.92999999999995</v>
      </c>
      <c r="O13324" s="63">
        <f t="shared" si="4940"/>
        <v>1.123598499990482</v>
      </c>
    </row>
    <row r="13325" spans="1:15" s="32" customFormat="1" ht="15.75" customHeight="1">
      <c r="A13325" s="32">
        <v>13323</v>
      </c>
      <c r="B13325" s="32">
        <v>7</v>
      </c>
      <c r="C13325" s="32">
        <v>2475</v>
      </c>
      <c r="D13325" s="37">
        <v>42761</v>
      </c>
      <c r="E13325" s="32" t="b">
        <v>1</v>
      </c>
      <c r="F13325" s="38" t="s">
        <v>37</v>
      </c>
      <c r="G13325" s="38" t="s">
        <v>41</v>
      </c>
      <c r="H13325" s="38" t="s">
        <v>47</v>
      </c>
      <c r="I13325" s="38" t="s">
        <v>44</v>
      </c>
      <c r="J13325" s="38" t="s">
        <v>40</v>
      </c>
      <c r="K13325" s="39">
        <v>980.37</v>
      </c>
      <c r="L13325" s="39">
        <v>234.43</v>
      </c>
      <c r="M13325" s="37">
        <v>38258</v>
      </c>
      <c r="N13325" s="39">
        <f t="shared" si="4939"/>
        <v>745.94</v>
      </c>
      <c r="O13325" s="63">
        <f t="shared" si="4940"/>
        <v>4.1819306402764154</v>
      </c>
    </row>
    <row r="13326" spans="1:15" s="32" customFormat="1" ht="15.75" customHeight="1">
      <c r="A13326" s="32">
        <v>13324</v>
      </c>
      <c r="B13326" s="32">
        <v>0</v>
      </c>
      <c r="C13326" s="32">
        <v>453</v>
      </c>
      <c r="D13326" s="37">
        <v>42787</v>
      </c>
      <c r="E13326" s="32" t="b">
        <v>1</v>
      </c>
      <c r="F13326" s="38" t="s">
        <v>37</v>
      </c>
      <c r="G13326" s="38" t="s">
        <v>38</v>
      </c>
      <c r="H13326" s="38" t="s">
        <v>39</v>
      </c>
      <c r="I13326" s="38" t="s">
        <v>40</v>
      </c>
      <c r="J13326" s="38" t="s">
        <v>40</v>
      </c>
      <c r="K13326" s="39">
        <v>71.489999999999995</v>
      </c>
      <c r="L13326" s="39">
        <v>53.62</v>
      </c>
      <c r="M13326" s="37">
        <v>41245</v>
      </c>
      <c r="N13326" s="39">
        <f t="shared" si="4939"/>
        <v>17.869999999999997</v>
      </c>
      <c r="O13326" s="63">
        <f t="shared" si="4940"/>
        <v>1.3332711674748228</v>
      </c>
    </row>
    <row r="13327" spans="1:15" s="32" customFormat="1" ht="15.75" customHeight="1">
      <c r="A13327" s="32">
        <v>13325</v>
      </c>
      <c r="B13327" s="32">
        <v>12</v>
      </c>
      <c r="C13327" s="32">
        <v>2570</v>
      </c>
      <c r="D13327" s="37">
        <v>42921</v>
      </c>
      <c r="E13327" s="32" t="b">
        <v>1</v>
      </c>
      <c r="F13327" s="38" t="s">
        <v>37</v>
      </c>
      <c r="G13327" s="38" t="s">
        <v>48</v>
      </c>
      <c r="H13327" s="38" t="s">
        <v>39</v>
      </c>
      <c r="I13327" s="38" t="s">
        <v>40</v>
      </c>
      <c r="J13327" s="38" t="s">
        <v>40</v>
      </c>
      <c r="K13327" s="39">
        <v>1231.1500000000001</v>
      </c>
      <c r="L13327" s="39">
        <v>161.6</v>
      </c>
      <c r="M13327" s="37">
        <v>39880</v>
      </c>
      <c r="N13327" s="39">
        <f t="shared" si="4939"/>
        <v>1069.5500000000002</v>
      </c>
      <c r="O13327" s="63">
        <f t="shared" si="4940"/>
        <v>7.6185024752475252</v>
      </c>
    </row>
    <row r="13328" spans="1:15" s="32" customFormat="1" ht="15.75" customHeight="1">
      <c r="A13328" s="32">
        <v>13326</v>
      </c>
      <c r="B13328" s="32">
        <v>29</v>
      </c>
      <c r="C13328" s="32">
        <v>991</v>
      </c>
      <c r="D13328" s="37">
        <v>42776</v>
      </c>
      <c r="E13328" s="32" t="b">
        <v>1</v>
      </c>
      <c r="F13328" s="38" t="s">
        <v>37</v>
      </c>
      <c r="G13328" s="38" t="s">
        <v>45</v>
      </c>
      <c r="H13328" s="38" t="s">
        <v>47</v>
      </c>
      <c r="I13328" s="38" t="s">
        <v>40</v>
      </c>
      <c r="J13328" s="38" t="s">
        <v>40</v>
      </c>
      <c r="K13328" s="39">
        <v>543.39</v>
      </c>
      <c r="L13328" s="39">
        <v>407.54</v>
      </c>
      <c r="M13328" s="37">
        <v>37337</v>
      </c>
      <c r="N13328" s="39">
        <f t="shared" si="4939"/>
        <v>135.84999999999997</v>
      </c>
      <c r="O13328" s="63">
        <f t="shared" si="4940"/>
        <v>1.3333415124895716</v>
      </c>
    </row>
    <row r="13329" spans="1:15" s="32" customFormat="1" ht="15.75" hidden="1" customHeight="1">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5" s="32" customFormat="1" ht="15.75" customHeight="1">
      <c r="A13330" s="32">
        <v>13328</v>
      </c>
      <c r="B13330" s="32">
        <v>3</v>
      </c>
      <c r="C13330" s="32">
        <v>1866</v>
      </c>
      <c r="D13330" s="37">
        <v>42787</v>
      </c>
      <c r="E13330" s="32" t="b">
        <v>1</v>
      </c>
      <c r="F13330" s="38" t="s">
        <v>37</v>
      </c>
      <c r="G13330" s="38" t="s">
        <v>41</v>
      </c>
      <c r="H13330" s="38" t="s">
        <v>39</v>
      </c>
      <c r="I13330" s="38" t="s">
        <v>40</v>
      </c>
      <c r="J13330" s="38" t="s">
        <v>42</v>
      </c>
      <c r="K13330" s="39">
        <v>2091.4699999999998</v>
      </c>
      <c r="L13330" s="39">
        <v>388.92</v>
      </c>
      <c r="M13330" s="37">
        <v>40670</v>
      </c>
      <c r="N13330" s="39">
        <f t="shared" ref="N13330:N13331" si="4941">K13330-L13330</f>
        <v>1702.5499999999997</v>
      </c>
      <c r="O13330" s="63">
        <f t="shared" ref="O13330:O13331" si="4942">K13330/L13330</f>
        <v>5.3776355034454379</v>
      </c>
    </row>
    <row r="13331" spans="1:15" s="32" customFormat="1" ht="15.75" customHeight="1">
      <c r="A13331" s="32">
        <v>13329</v>
      </c>
      <c r="B13331" s="32">
        <v>74</v>
      </c>
      <c r="C13331" s="32">
        <v>655</v>
      </c>
      <c r="D13331" s="37">
        <v>42741</v>
      </c>
      <c r="E13331" s="32" t="b">
        <v>1</v>
      </c>
      <c r="F13331" s="38" t="s">
        <v>37</v>
      </c>
      <c r="G13331" s="38" t="s">
        <v>48</v>
      </c>
      <c r="H13331" s="38" t="s">
        <v>39</v>
      </c>
      <c r="I13331" s="38" t="s">
        <v>40</v>
      </c>
      <c r="J13331" s="38" t="s">
        <v>40</v>
      </c>
      <c r="K13331" s="39">
        <v>1228.07</v>
      </c>
      <c r="L13331" s="39">
        <v>400.91</v>
      </c>
      <c r="M13331" s="37">
        <v>35052</v>
      </c>
      <c r="N13331" s="39">
        <f t="shared" si="4941"/>
        <v>827.15999999999985</v>
      </c>
      <c r="O13331" s="63">
        <f t="shared" si="4942"/>
        <v>3.063206205881619</v>
      </c>
    </row>
    <row r="13332" spans="1:15" s="32" customFormat="1" ht="15.75" hidden="1" customHeight="1">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5" s="32" customFormat="1" ht="15.75" customHeight="1">
      <c r="A13333" s="32">
        <v>13331</v>
      </c>
      <c r="B13333" s="32">
        <v>13</v>
      </c>
      <c r="C13333" s="32">
        <v>2446</v>
      </c>
      <c r="D13333" s="37">
        <v>42759</v>
      </c>
      <c r="E13333" s="32" t="b">
        <v>1</v>
      </c>
      <c r="F13333" s="38" t="s">
        <v>37</v>
      </c>
      <c r="G13333" s="38" t="s">
        <v>38</v>
      </c>
      <c r="H13333" s="38" t="s">
        <v>39</v>
      </c>
      <c r="I13333" s="38" t="s">
        <v>40</v>
      </c>
      <c r="J13333" s="38" t="s">
        <v>40</v>
      </c>
      <c r="K13333" s="39">
        <v>1163.8900000000001</v>
      </c>
      <c r="L13333" s="39">
        <v>589.27</v>
      </c>
      <c r="M13333" s="37">
        <v>42560</v>
      </c>
      <c r="N13333" s="39">
        <f t="shared" ref="N13333" si="4943">K13333-L13333</f>
        <v>574.62000000000012</v>
      </c>
      <c r="O13333" s="63">
        <f>K13333/L13333</f>
        <v>1.9751387309722201</v>
      </c>
    </row>
    <row r="13334" spans="1:15" s="32" customFormat="1" ht="15.75" hidden="1" customHeight="1">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5" s="32" customFormat="1" ht="15.75" customHeight="1">
      <c r="A13335" s="32">
        <v>13333</v>
      </c>
      <c r="B13335" s="32">
        <v>38</v>
      </c>
      <c r="C13335" s="32">
        <v>1635</v>
      </c>
      <c r="D13335" s="37">
        <v>42812</v>
      </c>
      <c r="E13335" s="32" t="b">
        <v>1</v>
      </c>
      <c r="F13335" s="38" t="s">
        <v>37</v>
      </c>
      <c r="G13335" s="38" t="s">
        <v>38</v>
      </c>
      <c r="H13335" s="38" t="s">
        <v>39</v>
      </c>
      <c r="I13335" s="38" t="s">
        <v>40</v>
      </c>
      <c r="J13335" s="38" t="s">
        <v>40</v>
      </c>
      <c r="K13335" s="39">
        <v>1577.53</v>
      </c>
      <c r="L13335" s="39">
        <v>826.51</v>
      </c>
      <c r="M13335" s="37">
        <v>40618</v>
      </c>
      <c r="N13335" s="39">
        <f t="shared" ref="N13335:N13338" si="4944">K13335-L13335</f>
        <v>751.02</v>
      </c>
      <c r="O13335" s="63">
        <f t="shared" ref="O13335:O13338" si="4945">K13335/L13335</f>
        <v>1.9086641419946522</v>
      </c>
    </row>
    <row r="13336" spans="1:15" s="32" customFormat="1" ht="15.75" customHeight="1">
      <c r="A13336" s="32">
        <v>13334</v>
      </c>
      <c r="B13336" s="32">
        <v>0</v>
      </c>
      <c r="C13336" s="32">
        <v>2399</v>
      </c>
      <c r="D13336" s="37">
        <v>43032</v>
      </c>
      <c r="E13336" s="32" t="b">
        <v>1</v>
      </c>
      <c r="F13336" s="38" t="s">
        <v>37</v>
      </c>
      <c r="G13336" s="38" t="s">
        <v>43</v>
      </c>
      <c r="H13336" s="38" t="s">
        <v>39</v>
      </c>
      <c r="I13336" s="38" t="s">
        <v>40</v>
      </c>
      <c r="J13336" s="38" t="s">
        <v>40</v>
      </c>
      <c r="K13336" s="39">
        <v>235.63</v>
      </c>
      <c r="L13336" s="39">
        <v>125.07</v>
      </c>
      <c r="M13336" s="37">
        <v>38206</v>
      </c>
      <c r="N13336" s="39">
        <f t="shared" si="4944"/>
        <v>110.56</v>
      </c>
      <c r="O13336" s="63">
        <f t="shared" si="4945"/>
        <v>1.8839849684176861</v>
      </c>
    </row>
    <row r="13337" spans="1:15" s="32" customFormat="1" ht="15.75" customHeight="1">
      <c r="A13337" s="32">
        <v>13335</v>
      </c>
      <c r="B13337" s="32">
        <v>56</v>
      </c>
      <c r="C13337" s="32">
        <v>844</v>
      </c>
      <c r="D13337" s="37">
        <v>42877</v>
      </c>
      <c r="E13337" s="32" t="b">
        <v>1</v>
      </c>
      <c r="F13337" s="38" t="s">
        <v>37</v>
      </c>
      <c r="G13337" s="38" t="s">
        <v>45</v>
      </c>
      <c r="H13337" s="38" t="s">
        <v>49</v>
      </c>
      <c r="I13337" s="38" t="s">
        <v>44</v>
      </c>
      <c r="J13337" s="38" t="s">
        <v>51</v>
      </c>
      <c r="K13337" s="39">
        <v>688.63</v>
      </c>
      <c r="L13337" s="39">
        <v>612.88</v>
      </c>
      <c r="M13337" s="37">
        <v>34244</v>
      </c>
      <c r="N13337" s="39">
        <f t="shared" si="4944"/>
        <v>75.75</v>
      </c>
      <c r="O13337" s="63">
        <f t="shared" si="4945"/>
        <v>1.1235967889309491</v>
      </c>
    </row>
    <row r="13338" spans="1:15" s="32" customFormat="1" ht="15.75" customHeight="1">
      <c r="A13338" s="32">
        <v>13336</v>
      </c>
      <c r="B13338" s="32">
        <v>15</v>
      </c>
      <c r="C13338" s="32">
        <v>2833</v>
      </c>
      <c r="D13338" s="37">
        <v>43023</v>
      </c>
      <c r="E13338" s="32" t="b">
        <v>1</v>
      </c>
      <c r="F13338" s="38" t="s">
        <v>37</v>
      </c>
      <c r="G13338" s="38" t="s">
        <v>45</v>
      </c>
      <c r="H13338" s="38" t="s">
        <v>39</v>
      </c>
      <c r="I13338" s="38" t="s">
        <v>44</v>
      </c>
      <c r="J13338" s="38" t="s">
        <v>40</v>
      </c>
      <c r="K13338" s="39">
        <v>958.74</v>
      </c>
      <c r="L13338" s="39">
        <v>748.9</v>
      </c>
      <c r="M13338" s="37">
        <v>35160</v>
      </c>
      <c r="N13338" s="39">
        <f t="shared" si="4944"/>
        <v>209.84000000000003</v>
      </c>
      <c r="O13338" s="63">
        <f t="shared" si="4945"/>
        <v>1.2801976231806651</v>
      </c>
    </row>
    <row r="13339" spans="1:15" s="32" customFormat="1" ht="15.75" hidden="1" customHeight="1">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5" s="32" customFormat="1" ht="15.75" hidden="1" customHeight="1">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5" s="32" customFormat="1" ht="15.75" customHeight="1">
      <c r="A13341" s="32">
        <v>13339</v>
      </c>
      <c r="B13341" s="32">
        <v>43</v>
      </c>
      <c r="C13341" s="32">
        <v>413</v>
      </c>
      <c r="D13341" s="37">
        <v>42784</v>
      </c>
      <c r="E13341" s="32" t="b">
        <v>1</v>
      </c>
      <c r="F13341" s="38" t="s">
        <v>37</v>
      </c>
      <c r="G13341" s="38" t="s">
        <v>45</v>
      </c>
      <c r="H13341" s="38" t="s">
        <v>39</v>
      </c>
      <c r="I13341" s="38" t="s">
        <v>40</v>
      </c>
      <c r="J13341" s="38" t="s">
        <v>40</v>
      </c>
      <c r="K13341" s="39">
        <v>1555.58</v>
      </c>
      <c r="L13341" s="39">
        <v>818.01</v>
      </c>
      <c r="M13341" s="37">
        <v>38206</v>
      </c>
      <c r="N13341" s="39">
        <f t="shared" ref="N13341:N13342" si="4946">K13341-L13341</f>
        <v>737.56999999999994</v>
      </c>
      <c r="O13341" s="63">
        <f t="shared" ref="O13341:O13342" si="4947">K13341/L13341</f>
        <v>1.9016637938411509</v>
      </c>
    </row>
    <row r="13342" spans="1:15" s="32" customFormat="1" ht="15.75" customHeight="1">
      <c r="A13342" s="32">
        <v>13340</v>
      </c>
      <c r="B13342" s="32">
        <v>6</v>
      </c>
      <c r="C13342" s="32">
        <v>1889</v>
      </c>
      <c r="D13342" s="37">
        <v>42907</v>
      </c>
      <c r="E13342" s="32" t="b">
        <v>1</v>
      </c>
      <c r="F13342" s="38" t="s">
        <v>37</v>
      </c>
      <c r="G13342" s="38" t="s">
        <v>43</v>
      </c>
      <c r="H13342" s="38" t="s">
        <v>39</v>
      </c>
      <c r="I13342" s="38" t="s">
        <v>50</v>
      </c>
      <c r="J13342" s="38" t="s">
        <v>40</v>
      </c>
      <c r="K13342" s="39">
        <v>227.88</v>
      </c>
      <c r="L13342" s="39">
        <v>136.72999999999999</v>
      </c>
      <c r="M13342" s="37">
        <v>37659</v>
      </c>
      <c r="N13342" s="39">
        <f t="shared" si="4946"/>
        <v>91.15</v>
      </c>
      <c r="O13342" s="63">
        <f t="shared" si="4947"/>
        <v>1.6666422877203249</v>
      </c>
    </row>
    <row r="13343" spans="1:15" s="32" customFormat="1" ht="15.75" hidden="1" customHeight="1">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5" s="32" customFormat="1" ht="15.75" hidden="1" customHeight="1">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hidden="1" customHeight="1">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hidden="1" customHeight="1">
      <c r="A13346" s="32">
        <v>13344</v>
      </c>
      <c r="B13346" s="32">
        <v>0</v>
      </c>
      <c r="C13346" s="32">
        <v>847</v>
      </c>
      <c r="D13346" s="37">
        <v>42763</v>
      </c>
      <c r="E13346" s="32" t="b">
        <v>1</v>
      </c>
      <c r="F13346" s="38" t="s">
        <v>37</v>
      </c>
      <c r="K13346" s="32">
        <v>435.66</v>
      </c>
      <c r="M13346" s="37"/>
      <c r="N13346" s="39">
        <f t="shared" ref="N13346" si="4948">K13346-L13346</f>
        <v>435.66</v>
      </c>
      <c r="O13346" s="39"/>
      <c r="P13346" s="39"/>
      <c r="Q13346" s="39"/>
      <c r="R13346" s="39"/>
      <c r="S13346" s="39"/>
      <c r="T13346" s="39"/>
      <c r="U13346" s="39"/>
      <c r="V13346" s="39"/>
      <c r="W13346" s="39"/>
      <c r="X13346" s="39"/>
      <c r="Y13346" s="39"/>
      <c r="Z13346" s="39"/>
    </row>
    <row r="13347" spans="1:26" s="32" customFormat="1" ht="15.75" hidden="1" customHeight="1">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hidden="1" customHeight="1">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hidden="1" customHeight="1">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c r="A13350" s="32">
        <v>13348</v>
      </c>
      <c r="B13350" s="32">
        <v>12</v>
      </c>
      <c r="C13350" s="32">
        <v>1378</v>
      </c>
      <c r="D13350" s="37">
        <v>43082</v>
      </c>
      <c r="E13350" s="32" t="b">
        <v>1</v>
      </c>
      <c r="F13350" s="38" t="s">
        <v>37</v>
      </c>
      <c r="G13350" s="38" t="s">
        <v>48</v>
      </c>
      <c r="H13350" s="38" t="s">
        <v>39</v>
      </c>
      <c r="I13350" s="38" t="s">
        <v>40</v>
      </c>
      <c r="J13350" s="38" t="s">
        <v>40</v>
      </c>
      <c r="K13350" s="39">
        <v>1231.1500000000001</v>
      </c>
      <c r="L13350" s="39">
        <v>161.6</v>
      </c>
      <c r="M13350" s="37">
        <v>39880</v>
      </c>
      <c r="N13350" s="39">
        <f t="shared" ref="N13350" si="4949">K13350-L13350</f>
        <v>1069.5500000000002</v>
      </c>
      <c r="O13350" s="63">
        <f>K13350/L13350</f>
        <v>7.6185024752475252</v>
      </c>
    </row>
    <row r="13351" spans="1:26" s="32" customFormat="1" ht="15.75" hidden="1" customHeight="1">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hidden="1" customHeight="1">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hidden="1" customHeight="1">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hidden="1" customHeight="1">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hidden="1" customHeight="1">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c r="A13356" s="32">
        <v>13354</v>
      </c>
      <c r="B13356" s="32">
        <v>38</v>
      </c>
      <c r="C13356" s="32">
        <v>3394</v>
      </c>
      <c r="D13356" s="37">
        <v>43080</v>
      </c>
      <c r="E13356" s="32" t="b">
        <v>1</v>
      </c>
      <c r="F13356" s="38" t="s">
        <v>37</v>
      </c>
      <c r="G13356" s="38" t="s">
        <v>38</v>
      </c>
      <c r="H13356" s="38" t="s">
        <v>39</v>
      </c>
      <c r="I13356" s="38" t="s">
        <v>40</v>
      </c>
      <c r="J13356" s="38" t="s">
        <v>40</v>
      </c>
      <c r="K13356" s="39">
        <v>1577.53</v>
      </c>
      <c r="L13356" s="39">
        <v>826.51</v>
      </c>
      <c r="M13356" s="37">
        <v>40618</v>
      </c>
      <c r="N13356" s="39">
        <f t="shared" ref="N13356" si="4950">K13356-L13356</f>
        <v>751.02</v>
      </c>
      <c r="O13356" s="63">
        <f>K13356/L13356</f>
        <v>1.9086641419946522</v>
      </c>
    </row>
    <row r="13357" spans="1:26" s="32" customFormat="1" ht="15.75" hidden="1" customHeight="1">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hidden="1" customHeight="1">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hidden="1" customHeight="1">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c r="A13360" s="32">
        <v>13358</v>
      </c>
      <c r="B13360" s="32">
        <v>52</v>
      </c>
      <c r="C13360" s="32">
        <v>1511</v>
      </c>
      <c r="D13360" s="37">
        <v>42898</v>
      </c>
      <c r="E13360" s="32" t="b">
        <v>1</v>
      </c>
      <c r="F13360" s="38" t="s">
        <v>37</v>
      </c>
      <c r="G13360" s="38" t="s">
        <v>43</v>
      </c>
      <c r="H13360" s="38" t="s">
        <v>47</v>
      </c>
      <c r="I13360" s="38" t="s">
        <v>40</v>
      </c>
      <c r="J13360" s="38" t="s">
        <v>40</v>
      </c>
      <c r="K13360" s="39">
        <v>1280.28</v>
      </c>
      <c r="L13360" s="39">
        <v>829.51</v>
      </c>
      <c r="M13360" s="37">
        <v>37220</v>
      </c>
      <c r="N13360" s="39">
        <f t="shared" ref="N13360" si="4951">K13360-L13360</f>
        <v>450.77</v>
      </c>
      <c r="O13360" s="63">
        <f>K13360/L13360</f>
        <v>1.5434171981049052</v>
      </c>
    </row>
    <row r="13361" spans="1:26" s="32" customFormat="1" ht="15.75" hidden="1" customHeight="1">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hidden="1" customHeight="1">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c r="A13363" s="32">
        <v>13361</v>
      </c>
      <c r="B13363" s="32">
        <v>0</v>
      </c>
      <c r="C13363" s="32">
        <v>169</v>
      </c>
      <c r="D13363" s="37">
        <v>43033</v>
      </c>
      <c r="E13363" s="32" t="b">
        <v>1</v>
      </c>
      <c r="F13363" s="38" t="s">
        <v>37</v>
      </c>
      <c r="G13363" s="38" t="s">
        <v>41</v>
      </c>
      <c r="H13363" s="38" t="s">
        <v>47</v>
      </c>
      <c r="I13363" s="38" t="s">
        <v>40</v>
      </c>
      <c r="J13363" s="38" t="s">
        <v>40</v>
      </c>
      <c r="K13363" s="39">
        <v>290.62</v>
      </c>
      <c r="L13363" s="39">
        <v>215.14</v>
      </c>
      <c r="M13363" s="37">
        <v>38482</v>
      </c>
      <c r="N13363" s="39">
        <f t="shared" ref="N13363" si="4952">K13363-L13363</f>
        <v>75.480000000000018</v>
      </c>
      <c r="O13363" s="63">
        <f>K13363/L13363</f>
        <v>1.3508413126336341</v>
      </c>
    </row>
    <row r="13364" spans="1:26" s="32" customFormat="1" ht="15.75" hidden="1" customHeight="1">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hidden="1" customHeight="1">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hidden="1" customHeight="1">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hidden="1" customHeight="1">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hidden="1" customHeight="1">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c r="A13369" s="32">
        <v>13367</v>
      </c>
      <c r="B13369" s="32">
        <v>88</v>
      </c>
      <c r="C13369" s="32">
        <v>2636</v>
      </c>
      <c r="D13369" s="37">
        <v>42917</v>
      </c>
      <c r="E13369" s="32" t="b">
        <v>1</v>
      </c>
      <c r="F13369" s="38" t="s">
        <v>37</v>
      </c>
      <c r="G13369" s="38" t="s">
        <v>45</v>
      </c>
      <c r="H13369" s="38" t="s">
        <v>39</v>
      </c>
      <c r="I13369" s="38" t="s">
        <v>50</v>
      </c>
      <c r="J13369" s="38" t="s">
        <v>51</v>
      </c>
      <c r="K13369" s="39">
        <v>1661.92</v>
      </c>
      <c r="L13369" s="39">
        <v>1479.11</v>
      </c>
      <c r="M13369" s="37">
        <v>34165</v>
      </c>
      <c r="N13369" s="39">
        <f t="shared" ref="N13369:N13372" si="4953">K13369-L13369</f>
        <v>182.81000000000017</v>
      </c>
      <c r="O13369" s="63">
        <f t="shared" ref="O13369:O13370" si="4954">K13369/L13369</f>
        <v>1.12359459404642</v>
      </c>
    </row>
    <row r="13370" spans="1:26" s="32" customFormat="1" ht="15.75" customHeight="1">
      <c r="A13370" s="32">
        <v>13368</v>
      </c>
      <c r="B13370" s="32">
        <v>18</v>
      </c>
      <c r="C13370" s="32">
        <v>1658</v>
      </c>
      <c r="D13370" s="37">
        <v>42736</v>
      </c>
      <c r="E13370" s="32" t="b">
        <v>1</v>
      </c>
      <c r="F13370" s="38" t="s">
        <v>37</v>
      </c>
      <c r="G13370" s="38" t="s">
        <v>38</v>
      </c>
      <c r="H13370" s="38" t="s">
        <v>39</v>
      </c>
      <c r="I13370" s="38" t="s">
        <v>40</v>
      </c>
      <c r="J13370" s="38" t="s">
        <v>40</v>
      </c>
      <c r="K13370" s="39">
        <v>575.27</v>
      </c>
      <c r="L13370" s="39">
        <v>431.45</v>
      </c>
      <c r="M13370" s="37">
        <v>39880</v>
      </c>
      <c r="N13370" s="39">
        <f t="shared" si="4953"/>
        <v>143.82</v>
      </c>
      <c r="O13370" s="63">
        <f t="shared" si="4954"/>
        <v>1.333341059218913</v>
      </c>
    </row>
    <row r="13371" spans="1:26" s="32" customFormat="1" ht="15.75" hidden="1" customHeight="1">
      <c r="A13371" s="32">
        <v>13369</v>
      </c>
      <c r="B13371" s="32">
        <v>0</v>
      </c>
      <c r="C13371" s="32">
        <v>1010</v>
      </c>
      <c r="D13371" s="37">
        <v>42745</v>
      </c>
      <c r="E13371" s="32" t="b">
        <v>1</v>
      </c>
      <c r="F13371" s="38" t="s">
        <v>37</v>
      </c>
      <c r="K13371" s="32">
        <v>1315.16</v>
      </c>
      <c r="M13371" s="37"/>
      <c r="N13371" s="39">
        <f t="shared" si="4953"/>
        <v>1315.16</v>
      </c>
      <c r="O13371" s="39"/>
      <c r="P13371" s="39"/>
      <c r="Q13371" s="39"/>
      <c r="R13371" s="39"/>
      <c r="S13371" s="39"/>
      <c r="T13371" s="39"/>
      <c r="U13371" s="39"/>
      <c r="V13371" s="39"/>
      <c r="W13371" s="39"/>
      <c r="X13371" s="39"/>
      <c r="Y13371" s="39"/>
      <c r="Z13371" s="39"/>
    </row>
    <row r="13372" spans="1:26" s="32" customFormat="1" ht="15.75" customHeight="1">
      <c r="A13372" s="32">
        <v>13370</v>
      </c>
      <c r="B13372" s="32">
        <v>63</v>
      </c>
      <c r="C13372" s="32">
        <v>1330</v>
      </c>
      <c r="D13372" s="37">
        <v>42743</v>
      </c>
      <c r="E13372" s="32" t="b">
        <v>1</v>
      </c>
      <c r="F13372" s="38" t="s">
        <v>37</v>
      </c>
      <c r="G13372" s="38" t="s">
        <v>38</v>
      </c>
      <c r="H13372" s="38" t="s">
        <v>39</v>
      </c>
      <c r="I13372" s="38" t="s">
        <v>40</v>
      </c>
      <c r="J13372" s="38" t="s">
        <v>40</v>
      </c>
      <c r="K13372" s="39">
        <v>1483.2</v>
      </c>
      <c r="L13372" s="39">
        <v>99.59</v>
      </c>
      <c r="M13372" s="37">
        <v>36146</v>
      </c>
      <c r="N13372" s="39">
        <f t="shared" si="4953"/>
        <v>1383.6100000000001</v>
      </c>
      <c r="O13372" s="63">
        <f>K13372/L13372</f>
        <v>14.893061552364696</v>
      </c>
    </row>
    <row r="13373" spans="1:26" s="32" customFormat="1" ht="15.75" hidden="1" customHeight="1">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hidden="1" customHeight="1">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hidden="1" customHeight="1">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c r="A13376" s="32">
        <v>13374</v>
      </c>
      <c r="B13376" s="32">
        <v>97</v>
      </c>
      <c r="C13376" s="32">
        <v>751</v>
      </c>
      <c r="D13376" s="37">
        <v>42969</v>
      </c>
      <c r="E13376" s="32" t="b">
        <v>1</v>
      </c>
      <c r="F13376" s="38" t="s">
        <v>37</v>
      </c>
      <c r="G13376" s="38" t="s">
        <v>38</v>
      </c>
      <c r="H13376" s="38" t="s">
        <v>39</v>
      </c>
      <c r="I13376" s="38" t="s">
        <v>40</v>
      </c>
      <c r="J13376" s="38" t="s">
        <v>42</v>
      </c>
      <c r="K13376" s="39">
        <v>202.62</v>
      </c>
      <c r="L13376" s="39">
        <v>151.96</v>
      </c>
      <c r="M13376" s="37">
        <v>42458</v>
      </c>
      <c r="N13376" s="39">
        <f t="shared" ref="N13376" si="4955">K13376-L13376</f>
        <v>50.66</v>
      </c>
      <c r="O13376" s="63">
        <f>K13376/L13376</f>
        <v>1.3333772045275072</v>
      </c>
    </row>
    <row r="13377" spans="1:26" s="32" customFormat="1" ht="15.75" hidden="1" customHeight="1">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hidden="1" customHeight="1">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hidden="1" customHeight="1">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hidden="1" customHeight="1">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c r="A13381" s="32">
        <v>13379</v>
      </c>
      <c r="B13381" s="32">
        <v>6</v>
      </c>
      <c r="C13381" s="32">
        <v>285</v>
      </c>
      <c r="D13381" s="37">
        <v>42977</v>
      </c>
      <c r="E13381" s="32" t="b">
        <v>1</v>
      </c>
      <c r="F13381" s="38" t="s">
        <v>37</v>
      </c>
      <c r="G13381" s="38" t="s">
        <v>43</v>
      </c>
      <c r="H13381" s="38" t="s">
        <v>39</v>
      </c>
      <c r="I13381" s="38" t="s">
        <v>50</v>
      </c>
      <c r="J13381" s="38" t="s">
        <v>40</v>
      </c>
      <c r="K13381" s="39">
        <v>227.88</v>
      </c>
      <c r="L13381" s="39">
        <v>136.72999999999999</v>
      </c>
      <c r="M13381" s="37">
        <v>37659</v>
      </c>
      <c r="N13381" s="39">
        <f t="shared" ref="N13381:N13383" si="4956">K13381-L13381</f>
        <v>91.15</v>
      </c>
      <c r="O13381" s="63">
        <f>K13381/L13381</f>
        <v>1.6666422877203249</v>
      </c>
    </row>
    <row r="13382" spans="1:26" s="32" customFormat="1" ht="15.75" hidden="1" customHeight="1">
      <c r="A13382" s="32">
        <v>13380</v>
      </c>
      <c r="B13382" s="32">
        <v>0</v>
      </c>
      <c r="C13382" s="32">
        <v>1043</v>
      </c>
      <c r="D13382" s="37">
        <v>42969</v>
      </c>
      <c r="E13382" s="32" t="b">
        <v>1</v>
      </c>
      <c r="F13382" s="38" t="s">
        <v>37</v>
      </c>
      <c r="K13382" s="32">
        <v>1233.1199999999999</v>
      </c>
      <c r="M13382" s="37"/>
      <c r="N13382" s="39">
        <f t="shared" si="4956"/>
        <v>1233.1199999999999</v>
      </c>
      <c r="O13382" s="39"/>
      <c r="P13382" s="39"/>
      <c r="Q13382" s="39"/>
      <c r="R13382" s="39"/>
      <c r="S13382" s="39"/>
      <c r="T13382" s="39"/>
      <c r="U13382" s="39"/>
      <c r="V13382" s="39"/>
      <c r="W13382" s="39"/>
      <c r="X13382" s="39"/>
      <c r="Y13382" s="39"/>
      <c r="Z13382" s="39"/>
    </row>
    <row r="13383" spans="1:26" s="32" customFormat="1" ht="15.75" customHeight="1">
      <c r="A13383" s="32">
        <v>13381</v>
      </c>
      <c r="B13383" s="32">
        <v>0</v>
      </c>
      <c r="C13383" s="32">
        <v>3193</v>
      </c>
      <c r="D13383" s="37">
        <v>42787</v>
      </c>
      <c r="E13383" s="32" t="b">
        <v>1</v>
      </c>
      <c r="F13383" s="38" t="s">
        <v>37</v>
      </c>
      <c r="G13383" s="38" t="s">
        <v>45</v>
      </c>
      <c r="H13383" s="38" t="s">
        <v>39</v>
      </c>
      <c r="I13383" s="38" t="s">
        <v>40</v>
      </c>
      <c r="J13383" s="38" t="s">
        <v>40</v>
      </c>
      <c r="K13383" s="39">
        <v>360.4</v>
      </c>
      <c r="L13383" s="39">
        <v>270.3</v>
      </c>
      <c r="M13383" s="37">
        <v>42710</v>
      </c>
      <c r="N13383" s="39">
        <f t="shared" si="4956"/>
        <v>90.099999999999966</v>
      </c>
      <c r="O13383" s="63">
        <f>K13383/L13383</f>
        <v>1.3333333333333333</v>
      </c>
    </row>
    <row r="13384" spans="1:26" s="32" customFormat="1" ht="15.75" hidden="1" customHeight="1">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hidden="1" customHeight="1">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c r="A13386" s="32">
        <v>13384</v>
      </c>
      <c r="B13386" s="32">
        <v>59</v>
      </c>
      <c r="C13386" s="32">
        <v>2630</v>
      </c>
      <c r="D13386" s="37">
        <v>42824</v>
      </c>
      <c r="E13386" s="32" t="b">
        <v>1</v>
      </c>
      <c r="F13386" s="38" t="s">
        <v>37</v>
      </c>
      <c r="G13386" s="38" t="s">
        <v>38</v>
      </c>
      <c r="H13386" s="38" t="s">
        <v>39</v>
      </c>
      <c r="I13386" s="38" t="s">
        <v>40</v>
      </c>
      <c r="J13386" s="38" t="s">
        <v>42</v>
      </c>
      <c r="K13386" s="39">
        <v>1061.56</v>
      </c>
      <c r="L13386" s="39">
        <v>733.58</v>
      </c>
      <c r="M13386" s="37">
        <v>34170</v>
      </c>
      <c r="N13386" s="39">
        <f t="shared" ref="N13386" si="4957">K13386-L13386</f>
        <v>327.9799999999999</v>
      </c>
      <c r="O13386" s="63">
        <f>K13386/L13386</f>
        <v>1.447095068022574</v>
      </c>
    </row>
    <row r="13387" spans="1:26" s="32" customFormat="1" ht="15.75" hidden="1" customHeight="1">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hidden="1" customHeight="1">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hidden="1" customHeight="1">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hidden="1" customHeight="1">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hidden="1" customHeight="1">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hidden="1" customHeight="1">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5" s="32" customFormat="1" ht="15.75" hidden="1" customHeight="1">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5" s="32" customFormat="1" ht="15.75" customHeight="1">
      <c r="A13394" s="32">
        <v>13392</v>
      </c>
      <c r="B13394" s="32">
        <v>46</v>
      </c>
      <c r="C13394" s="32">
        <v>2103</v>
      </c>
      <c r="D13394" s="37">
        <v>42944</v>
      </c>
      <c r="E13394" s="32" t="b">
        <v>1</v>
      </c>
      <c r="F13394" s="38" t="s">
        <v>37</v>
      </c>
      <c r="G13394" s="38" t="s">
        <v>38</v>
      </c>
      <c r="H13394" s="38" t="s">
        <v>39</v>
      </c>
      <c r="I13394" s="38" t="s">
        <v>44</v>
      </c>
      <c r="J13394" s="38" t="s">
        <v>40</v>
      </c>
      <c r="K13394" s="39">
        <v>1289.8499999999999</v>
      </c>
      <c r="L13394" s="39">
        <v>74.510000000000005</v>
      </c>
      <c r="M13394" s="37">
        <v>39427</v>
      </c>
      <c r="N13394" s="39">
        <f t="shared" ref="N13394" si="4958">K13394-L13394</f>
        <v>1215.3399999999999</v>
      </c>
      <c r="O13394" s="63">
        <f>K13394/L13394</f>
        <v>17.311099181317942</v>
      </c>
    </row>
    <row r="13395" spans="1:15" s="32" customFormat="1" ht="15.75" hidden="1" customHeight="1">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5" s="32" customFormat="1" ht="15.75" customHeight="1">
      <c r="A13396" s="32">
        <v>13394</v>
      </c>
      <c r="B13396" s="32">
        <v>69</v>
      </c>
      <c r="C13396" s="32">
        <v>288</v>
      </c>
      <c r="D13396" s="37">
        <v>42780</v>
      </c>
      <c r="E13396" s="32" t="b">
        <v>1</v>
      </c>
      <c r="F13396" s="38" t="s">
        <v>37</v>
      </c>
      <c r="G13396" s="38" t="s">
        <v>45</v>
      </c>
      <c r="H13396" s="38" t="s">
        <v>47</v>
      </c>
      <c r="I13396" s="38" t="s">
        <v>40</v>
      </c>
      <c r="J13396" s="38" t="s">
        <v>42</v>
      </c>
      <c r="K13396" s="39">
        <v>1240.31</v>
      </c>
      <c r="L13396" s="39">
        <v>795.1</v>
      </c>
      <c r="M13396" s="37">
        <v>40553</v>
      </c>
      <c r="N13396" s="39">
        <f t="shared" ref="N13396:N13398" si="4959">K13396-L13396</f>
        <v>445.20999999999992</v>
      </c>
      <c r="O13396" s="63">
        <f t="shared" ref="O13396:O13398" si="4960">K13396/L13396</f>
        <v>1.5599421456420575</v>
      </c>
    </row>
    <row r="13397" spans="1:15" s="32" customFormat="1" ht="15.75" customHeight="1">
      <c r="A13397" s="32">
        <v>13395</v>
      </c>
      <c r="B13397" s="32">
        <v>82</v>
      </c>
      <c r="C13397" s="32">
        <v>3179</v>
      </c>
      <c r="D13397" s="37">
        <v>42831</v>
      </c>
      <c r="E13397" s="32" t="b">
        <v>1</v>
      </c>
      <c r="F13397" s="38" t="s">
        <v>37</v>
      </c>
      <c r="G13397" s="38" t="s">
        <v>45</v>
      </c>
      <c r="H13397" s="38" t="s">
        <v>39</v>
      </c>
      <c r="I13397" s="38" t="s">
        <v>50</v>
      </c>
      <c r="J13397" s="38" t="s">
        <v>40</v>
      </c>
      <c r="K13397" s="39">
        <v>1148.6400000000001</v>
      </c>
      <c r="L13397" s="39">
        <v>689.18</v>
      </c>
      <c r="M13397" s="37">
        <v>34079</v>
      </c>
      <c r="N13397" s="39">
        <f t="shared" si="4959"/>
        <v>459.46000000000015</v>
      </c>
      <c r="O13397" s="63">
        <f t="shared" si="4960"/>
        <v>1.6666763399982591</v>
      </c>
    </row>
    <row r="13398" spans="1:15" s="32" customFormat="1" ht="15.75" customHeight="1">
      <c r="A13398" s="32">
        <v>13396</v>
      </c>
      <c r="B13398" s="32">
        <v>35</v>
      </c>
      <c r="C13398" s="32">
        <v>394</v>
      </c>
      <c r="D13398" s="37">
        <v>42992</v>
      </c>
      <c r="E13398" s="32" t="b">
        <v>1</v>
      </c>
      <c r="F13398" s="38" t="s">
        <v>37</v>
      </c>
      <c r="G13398" s="38" t="s">
        <v>46</v>
      </c>
      <c r="H13398" s="38" t="s">
        <v>39</v>
      </c>
      <c r="I13398" s="38" t="s">
        <v>40</v>
      </c>
      <c r="J13398" s="38" t="s">
        <v>40</v>
      </c>
      <c r="K13398" s="39">
        <v>1403.5</v>
      </c>
      <c r="L13398" s="39">
        <v>954.82</v>
      </c>
      <c r="M13398" s="37">
        <v>33549</v>
      </c>
      <c r="N13398" s="39">
        <f t="shared" si="4959"/>
        <v>448.67999999999995</v>
      </c>
      <c r="O13398" s="63">
        <f t="shared" si="4960"/>
        <v>1.4699105590582517</v>
      </c>
    </row>
    <row r="13399" spans="1:15" s="32" customFormat="1" ht="15.75" hidden="1" customHeight="1">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5" s="32" customFormat="1" ht="15.75" hidden="1" customHeight="1">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5" s="32" customFormat="1" ht="15.75" hidden="1" customHeight="1">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5" s="32" customFormat="1" ht="15.75" customHeight="1">
      <c r="A13402" s="32">
        <v>13400</v>
      </c>
      <c r="B13402" s="32">
        <v>54</v>
      </c>
      <c r="C13402" s="32">
        <v>2770</v>
      </c>
      <c r="D13402" s="37">
        <v>42743</v>
      </c>
      <c r="E13402" s="32" t="b">
        <v>1</v>
      </c>
      <c r="F13402" s="38" t="s">
        <v>37</v>
      </c>
      <c r="G13402" s="38" t="s">
        <v>48</v>
      </c>
      <c r="H13402" s="38" t="s">
        <v>39</v>
      </c>
      <c r="I13402" s="38" t="s">
        <v>40</v>
      </c>
      <c r="J13402" s="38" t="s">
        <v>40</v>
      </c>
      <c r="K13402" s="39">
        <v>1807.45</v>
      </c>
      <c r="L13402" s="39">
        <v>778.69</v>
      </c>
      <c r="M13402" s="37">
        <v>33879</v>
      </c>
      <c r="N13402" s="39">
        <f t="shared" ref="N13402" si="4961">K13402-L13402</f>
        <v>1028.76</v>
      </c>
      <c r="O13402" s="63">
        <f>K13402/L13402</f>
        <v>2.3211419178363659</v>
      </c>
    </row>
    <row r="13403" spans="1:15" s="32" customFormat="1" ht="15.75" hidden="1" customHeight="1">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5" s="32" customFormat="1" ht="15.75" hidden="1" customHeight="1">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5" s="32" customFormat="1" ht="15.75" hidden="1" customHeight="1">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5" s="32" customFormat="1" ht="15.75" customHeight="1">
      <c r="A13406" s="32">
        <v>13404</v>
      </c>
      <c r="B13406" s="32">
        <v>98</v>
      </c>
      <c r="C13406" s="32">
        <v>2571</v>
      </c>
      <c r="D13406" s="37">
        <v>43054</v>
      </c>
      <c r="E13406" s="32" t="b">
        <v>1</v>
      </c>
      <c r="F13406" s="38" t="s">
        <v>37</v>
      </c>
      <c r="G13406" s="38" t="s">
        <v>41</v>
      </c>
      <c r="H13406" s="38" t="s">
        <v>39</v>
      </c>
      <c r="I13406" s="38" t="s">
        <v>50</v>
      </c>
      <c r="J13406" s="38" t="s">
        <v>40</v>
      </c>
      <c r="K13406" s="39">
        <v>358.39</v>
      </c>
      <c r="L13406" s="39">
        <v>215.03</v>
      </c>
      <c r="M13406" s="37">
        <v>33364</v>
      </c>
      <c r="N13406" s="39">
        <f t="shared" ref="N13406:N13407" si="4962">K13406-L13406</f>
        <v>143.35999999999999</v>
      </c>
      <c r="O13406" s="63">
        <f t="shared" ref="O13406:O13407" si="4963">K13406/L13406</f>
        <v>1.6666976700925451</v>
      </c>
    </row>
    <row r="13407" spans="1:15" s="32" customFormat="1" ht="15.75" customHeight="1">
      <c r="A13407" s="32">
        <v>13405</v>
      </c>
      <c r="B13407" s="32">
        <v>16</v>
      </c>
      <c r="C13407" s="32">
        <v>2292</v>
      </c>
      <c r="D13407" s="37">
        <v>42920</v>
      </c>
      <c r="E13407" s="32" t="b">
        <v>1</v>
      </c>
      <c r="F13407" s="38" t="s">
        <v>37</v>
      </c>
      <c r="G13407" s="38" t="s">
        <v>45</v>
      </c>
      <c r="H13407" s="38" t="s">
        <v>39</v>
      </c>
      <c r="I13407" s="38" t="s">
        <v>50</v>
      </c>
      <c r="J13407" s="38" t="s">
        <v>51</v>
      </c>
      <c r="K13407" s="39">
        <v>1661.92</v>
      </c>
      <c r="L13407" s="39">
        <v>1479.11</v>
      </c>
      <c r="M13407" s="37">
        <v>34165</v>
      </c>
      <c r="N13407" s="39">
        <f t="shared" si="4962"/>
        <v>182.81000000000017</v>
      </c>
      <c r="O13407" s="63">
        <f t="shared" si="4963"/>
        <v>1.12359459404642</v>
      </c>
    </row>
    <row r="13408" spans="1:15" s="32" customFormat="1" ht="15.75" hidden="1" customHeight="1">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5" s="32" customFormat="1" ht="15.75" customHeight="1">
      <c r="A13409" s="32">
        <v>13407</v>
      </c>
      <c r="B13409" s="32">
        <v>74</v>
      </c>
      <c r="C13409" s="32">
        <v>3431</v>
      </c>
      <c r="D13409" s="37">
        <v>43016</v>
      </c>
      <c r="E13409" s="32" t="b">
        <v>1</v>
      </c>
      <c r="F13409" s="38" t="s">
        <v>37</v>
      </c>
      <c r="G13409" s="38" t="s">
        <v>48</v>
      </c>
      <c r="H13409" s="38" t="s">
        <v>39</v>
      </c>
      <c r="I13409" s="38" t="s">
        <v>40</v>
      </c>
      <c r="J13409" s="38" t="s">
        <v>40</v>
      </c>
      <c r="K13409" s="39">
        <v>1228.07</v>
      </c>
      <c r="L13409" s="39">
        <v>400.91</v>
      </c>
      <c r="M13409" s="37">
        <v>36668</v>
      </c>
      <c r="N13409" s="39">
        <f t="shared" ref="N13409" si="4964">K13409-L13409</f>
        <v>827.15999999999985</v>
      </c>
      <c r="O13409" s="63">
        <f>K13409/L13409</f>
        <v>3.063206205881619</v>
      </c>
    </row>
    <row r="13410" spans="1:15" s="32" customFormat="1" ht="15.75" hidden="1" customHeight="1">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5" s="32" customFormat="1" ht="15.75" hidden="1" customHeight="1">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5" s="32" customFormat="1" ht="15.75" customHeight="1">
      <c r="A13412" s="32">
        <v>13410</v>
      </c>
      <c r="B13412" s="32">
        <v>25</v>
      </c>
      <c r="C13412" s="32">
        <v>826</v>
      </c>
      <c r="D13412" s="37">
        <v>42952</v>
      </c>
      <c r="E13412" s="32" t="b">
        <v>1</v>
      </c>
      <c r="F13412" s="38" t="s">
        <v>37</v>
      </c>
      <c r="G13412" s="38" t="s">
        <v>46</v>
      </c>
      <c r="H13412" s="38" t="s">
        <v>47</v>
      </c>
      <c r="I13412" s="38" t="s">
        <v>40</v>
      </c>
      <c r="J13412" s="38" t="s">
        <v>40</v>
      </c>
      <c r="K13412" s="39">
        <v>1538.99</v>
      </c>
      <c r="L13412" s="39">
        <v>829.65</v>
      </c>
      <c r="M13412" s="37">
        <v>42218</v>
      </c>
      <c r="N13412" s="39">
        <f t="shared" ref="N13412:N13417" si="4965">K13412-L13412</f>
        <v>709.34</v>
      </c>
      <c r="O13412" s="63">
        <f t="shared" ref="O13412:O13417" si="4966">K13412/L13412</f>
        <v>1.8549870427288617</v>
      </c>
    </row>
    <row r="13413" spans="1:15" s="32" customFormat="1" ht="15.75" customHeight="1">
      <c r="A13413" s="32">
        <v>13411</v>
      </c>
      <c r="B13413" s="32">
        <v>22</v>
      </c>
      <c r="C13413" s="32">
        <v>2052</v>
      </c>
      <c r="D13413" s="37">
        <v>42818</v>
      </c>
      <c r="E13413" s="32" t="b">
        <v>1</v>
      </c>
      <c r="F13413" s="38" t="s">
        <v>37</v>
      </c>
      <c r="G13413" s="38" t="s">
        <v>48</v>
      </c>
      <c r="H13413" s="38" t="s">
        <v>39</v>
      </c>
      <c r="I13413" s="38" t="s">
        <v>40</v>
      </c>
      <c r="J13413" s="38" t="s">
        <v>40</v>
      </c>
      <c r="K13413" s="39">
        <v>60.34</v>
      </c>
      <c r="L13413" s="39">
        <v>45.26</v>
      </c>
      <c r="M13413" s="37">
        <v>33552</v>
      </c>
      <c r="N13413" s="39">
        <f t="shared" si="4965"/>
        <v>15.080000000000005</v>
      </c>
      <c r="O13413" s="63">
        <f t="shared" si="4966"/>
        <v>1.3331860362350862</v>
      </c>
    </row>
    <row r="13414" spans="1:15" s="32" customFormat="1" ht="15.75" customHeight="1">
      <c r="A13414" s="32">
        <v>13412</v>
      </c>
      <c r="B13414" s="32">
        <v>57</v>
      </c>
      <c r="C13414" s="32">
        <v>1531</v>
      </c>
      <c r="D13414" s="37">
        <v>42805</v>
      </c>
      <c r="E13414" s="32" t="b">
        <v>1</v>
      </c>
      <c r="F13414" s="38" t="s">
        <v>37</v>
      </c>
      <c r="G13414" s="38" t="s">
        <v>48</v>
      </c>
      <c r="H13414" s="38" t="s">
        <v>52</v>
      </c>
      <c r="I13414" s="38" t="s">
        <v>40</v>
      </c>
      <c r="J13414" s="38" t="s">
        <v>42</v>
      </c>
      <c r="K13414" s="39">
        <v>1890.39</v>
      </c>
      <c r="L13414" s="39">
        <v>260.14</v>
      </c>
      <c r="M13414" s="37">
        <v>33259</v>
      </c>
      <c r="N13414" s="39">
        <f t="shared" si="4965"/>
        <v>1630.25</v>
      </c>
      <c r="O13414" s="63">
        <f t="shared" si="4966"/>
        <v>7.2668178673022226</v>
      </c>
    </row>
    <row r="13415" spans="1:15" s="32" customFormat="1" ht="15.75" customHeight="1">
      <c r="A13415" s="32">
        <v>13413</v>
      </c>
      <c r="B13415" s="32">
        <v>33</v>
      </c>
      <c r="C13415" s="32">
        <v>1748</v>
      </c>
      <c r="D13415" s="37">
        <v>43087</v>
      </c>
      <c r="E13415" s="32" t="b">
        <v>1</v>
      </c>
      <c r="F13415" s="38" t="s">
        <v>37</v>
      </c>
      <c r="G13415" s="38" t="s">
        <v>46</v>
      </c>
      <c r="H13415" s="38" t="s">
        <v>39</v>
      </c>
      <c r="I13415" s="38" t="s">
        <v>40</v>
      </c>
      <c r="J13415" s="38" t="s">
        <v>51</v>
      </c>
      <c r="K13415" s="39">
        <v>1311.44</v>
      </c>
      <c r="L13415" s="39">
        <v>1167.18</v>
      </c>
      <c r="M13415" s="37">
        <v>35052</v>
      </c>
      <c r="N13415" s="39">
        <f t="shared" si="4965"/>
        <v>144.26</v>
      </c>
      <c r="O13415" s="63">
        <f t="shared" si="4966"/>
        <v>1.1235970458712452</v>
      </c>
    </row>
    <row r="13416" spans="1:15" s="32" customFormat="1" ht="15.75" customHeight="1">
      <c r="A13416" s="32">
        <v>13414</v>
      </c>
      <c r="B13416" s="32">
        <v>45</v>
      </c>
      <c r="C13416" s="32">
        <v>314</v>
      </c>
      <c r="D13416" s="37">
        <v>43079</v>
      </c>
      <c r="E13416" s="32" t="b">
        <v>1</v>
      </c>
      <c r="F13416" s="38" t="s">
        <v>37</v>
      </c>
      <c r="G13416" s="38" t="s">
        <v>41</v>
      </c>
      <c r="H13416" s="38" t="s">
        <v>47</v>
      </c>
      <c r="I13416" s="38" t="s">
        <v>44</v>
      </c>
      <c r="J13416" s="38" t="s">
        <v>40</v>
      </c>
      <c r="K13416" s="39">
        <v>980.37</v>
      </c>
      <c r="L13416" s="39">
        <v>234.43</v>
      </c>
      <c r="M13416" s="37">
        <v>41701</v>
      </c>
      <c r="N13416" s="39">
        <f t="shared" si="4965"/>
        <v>745.94</v>
      </c>
      <c r="O13416" s="63">
        <f t="shared" si="4966"/>
        <v>4.1819306402764154</v>
      </c>
    </row>
    <row r="13417" spans="1:15" s="32" customFormat="1" ht="15.75" customHeight="1">
      <c r="A13417" s="32">
        <v>13415</v>
      </c>
      <c r="B13417" s="32">
        <v>97</v>
      </c>
      <c r="C13417" s="32">
        <v>2965</v>
      </c>
      <c r="D13417" s="37">
        <v>43009</v>
      </c>
      <c r="E13417" s="32" t="b">
        <v>1</v>
      </c>
      <c r="F13417" s="38" t="s">
        <v>37</v>
      </c>
      <c r="G13417" s="38" t="s">
        <v>43</v>
      </c>
      <c r="H13417" s="38" t="s">
        <v>47</v>
      </c>
      <c r="I13417" s="38" t="s">
        <v>40</v>
      </c>
      <c r="J13417" s="38" t="s">
        <v>40</v>
      </c>
      <c r="K13417" s="39">
        <v>742.54</v>
      </c>
      <c r="L13417" s="39">
        <v>667.4</v>
      </c>
      <c r="M13417" s="37">
        <v>33549</v>
      </c>
      <c r="N13417" s="39">
        <f t="shared" si="4965"/>
        <v>75.139999999999986</v>
      </c>
      <c r="O13417" s="63">
        <f t="shared" si="4966"/>
        <v>1.1125861552292478</v>
      </c>
    </row>
    <row r="13418" spans="1:15" s="32" customFormat="1" ht="15.75" hidden="1" customHeight="1">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5" s="32" customFormat="1" ht="15.75" customHeight="1">
      <c r="A13419" s="32">
        <v>13417</v>
      </c>
      <c r="B13419" s="32">
        <v>91</v>
      </c>
      <c r="C13419" s="32">
        <v>2413</v>
      </c>
      <c r="D13419" s="37">
        <v>42971</v>
      </c>
      <c r="E13419" s="32" t="b">
        <v>1</v>
      </c>
      <c r="F13419" s="38" t="s">
        <v>37</v>
      </c>
      <c r="G13419" s="38" t="s">
        <v>48</v>
      </c>
      <c r="H13419" s="38" t="s">
        <v>39</v>
      </c>
      <c r="I13419" s="38" t="s">
        <v>44</v>
      </c>
      <c r="J13419" s="38" t="s">
        <v>40</v>
      </c>
      <c r="K13419" s="39">
        <v>642.30999999999995</v>
      </c>
      <c r="L13419" s="39">
        <v>513.85</v>
      </c>
      <c r="M13419" s="37">
        <v>37873</v>
      </c>
      <c r="N13419" s="39">
        <f t="shared" ref="N13419:N13421" si="4967">K13419-L13419</f>
        <v>128.45999999999992</v>
      </c>
      <c r="O13419" s="63">
        <f t="shared" ref="O13419:O13421" si="4968">K13419/L13419</f>
        <v>1.2499951347669551</v>
      </c>
    </row>
    <row r="13420" spans="1:15" s="32" customFormat="1" ht="15.75" customHeight="1">
      <c r="A13420" s="32">
        <v>13418</v>
      </c>
      <c r="B13420" s="32">
        <v>90</v>
      </c>
      <c r="C13420" s="32">
        <v>889</v>
      </c>
      <c r="D13420" s="37">
        <v>42783</v>
      </c>
      <c r="E13420" s="32" t="b">
        <v>1</v>
      </c>
      <c r="F13420" s="38" t="s">
        <v>37</v>
      </c>
      <c r="G13420" s="38" t="s">
        <v>45</v>
      </c>
      <c r="H13420" s="38" t="s">
        <v>39</v>
      </c>
      <c r="I13420" s="38" t="s">
        <v>44</v>
      </c>
      <c r="J13420" s="38" t="s">
        <v>40</v>
      </c>
      <c r="K13420" s="39">
        <v>363.01</v>
      </c>
      <c r="L13420" s="39">
        <v>290.41000000000003</v>
      </c>
      <c r="M13420" s="37">
        <v>37539</v>
      </c>
      <c r="N13420" s="39">
        <f t="shared" si="4967"/>
        <v>72.599999999999966</v>
      </c>
      <c r="O13420" s="63">
        <f t="shared" si="4968"/>
        <v>1.2499913914810095</v>
      </c>
    </row>
    <row r="13421" spans="1:15" s="32" customFormat="1" ht="15.75" customHeight="1">
      <c r="A13421" s="32">
        <v>13419</v>
      </c>
      <c r="B13421" s="32">
        <v>4</v>
      </c>
      <c r="C13421" s="32">
        <v>458</v>
      </c>
      <c r="D13421" s="37">
        <v>42754</v>
      </c>
      <c r="E13421" s="32" t="b">
        <v>1</v>
      </c>
      <c r="F13421" s="38" t="s">
        <v>37</v>
      </c>
      <c r="G13421" s="38" t="s">
        <v>46</v>
      </c>
      <c r="H13421" s="38" t="s">
        <v>39</v>
      </c>
      <c r="I13421" s="38" t="s">
        <v>50</v>
      </c>
      <c r="J13421" s="38" t="s">
        <v>40</v>
      </c>
      <c r="K13421" s="39">
        <v>1129.1300000000001</v>
      </c>
      <c r="L13421" s="39">
        <v>677.48</v>
      </c>
      <c r="M13421" s="37">
        <v>33549</v>
      </c>
      <c r="N13421" s="39">
        <f t="shared" si="4967"/>
        <v>451.65000000000009</v>
      </c>
      <c r="O13421" s="63">
        <f t="shared" si="4968"/>
        <v>1.6666617464722207</v>
      </c>
    </row>
    <row r="13422" spans="1:15" s="32" customFormat="1" ht="15.75" hidden="1" customHeight="1">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5" s="32" customFormat="1" ht="15.75" customHeight="1">
      <c r="A13423" s="32">
        <v>13421</v>
      </c>
      <c r="B13423" s="32">
        <v>88</v>
      </c>
      <c r="C13423" s="32">
        <v>3195</v>
      </c>
      <c r="D13423" s="37">
        <v>42914</v>
      </c>
      <c r="E13423" s="32" t="b">
        <v>1</v>
      </c>
      <c r="F13423" s="38" t="s">
        <v>37</v>
      </c>
      <c r="G13423" s="38" t="s">
        <v>45</v>
      </c>
      <c r="H13423" s="38" t="s">
        <v>39</v>
      </c>
      <c r="I13423" s="38" t="s">
        <v>40</v>
      </c>
      <c r="J13423" s="38" t="s">
        <v>40</v>
      </c>
      <c r="K13423" s="39">
        <v>1198.46</v>
      </c>
      <c r="L13423" s="39">
        <v>381.1</v>
      </c>
      <c r="M13423" s="37">
        <v>36145</v>
      </c>
      <c r="N13423" s="39">
        <f t="shared" ref="N13423" si="4969">K13423-L13423</f>
        <v>817.36</v>
      </c>
      <c r="O13423" s="63">
        <f>K13423/L13423</f>
        <v>3.1447389136709525</v>
      </c>
    </row>
    <row r="13424" spans="1:15" s="32" customFormat="1" ht="15.75" hidden="1" customHeight="1">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5" s="32" customFormat="1" ht="15.75" customHeight="1">
      <c r="A13425" s="32">
        <v>13423</v>
      </c>
      <c r="B13425" s="32">
        <v>0</v>
      </c>
      <c r="C13425" s="32">
        <v>575</v>
      </c>
      <c r="D13425" s="37">
        <v>42825</v>
      </c>
      <c r="E13425" s="32" t="b">
        <v>1</v>
      </c>
      <c r="F13425" s="38" t="s">
        <v>37</v>
      </c>
      <c r="G13425" s="38" t="s">
        <v>45</v>
      </c>
      <c r="H13425" s="38" t="s">
        <v>39</v>
      </c>
      <c r="I13425" s="38" t="s">
        <v>44</v>
      </c>
      <c r="J13425" s="38" t="s">
        <v>40</v>
      </c>
      <c r="K13425" s="39">
        <v>363.01</v>
      </c>
      <c r="L13425" s="39">
        <v>290.41000000000003</v>
      </c>
      <c r="M13425" s="37">
        <v>41434</v>
      </c>
      <c r="N13425" s="39">
        <f t="shared" ref="N13425" si="4970">K13425-L13425</f>
        <v>72.599999999999966</v>
      </c>
      <c r="O13425" s="63">
        <f>K13425/L13425</f>
        <v>1.2499913914810095</v>
      </c>
    </row>
    <row r="13426" spans="1:15" s="32" customFormat="1" ht="15.75" hidden="1" customHeight="1">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5" s="32" customFormat="1" ht="15.75" customHeight="1">
      <c r="A13427" s="32">
        <v>13425</v>
      </c>
      <c r="B13427" s="32">
        <v>8</v>
      </c>
      <c r="C13427" s="32">
        <v>903</v>
      </c>
      <c r="D13427" s="37">
        <v>42885</v>
      </c>
      <c r="E13427" s="32" t="b">
        <v>1</v>
      </c>
      <c r="F13427" s="38" t="s">
        <v>37</v>
      </c>
      <c r="G13427" s="38" t="s">
        <v>38</v>
      </c>
      <c r="H13427" s="38" t="s">
        <v>47</v>
      </c>
      <c r="I13427" s="38" t="s">
        <v>40</v>
      </c>
      <c r="J13427" s="38" t="s">
        <v>51</v>
      </c>
      <c r="K13427" s="39">
        <v>1703.52</v>
      </c>
      <c r="L13427" s="39">
        <v>1516.13</v>
      </c>
      <c r="M13427" s="37">
        <v>40649</v>
      </c>
      <c r="N13427" s="39">
        <f t="shared" ref="N13427" si="4971">K13427-L13427</f>
        <v>187.38999999999987</v>
      </c>
      <c r="O13427" s="63">
        <f>K13427/L13427</f>
        <v>1.1235975806823952</v>
      </c>
    </row>
    <row r="13428" spans="1:15" s="32" customFormat="1" ht="15.75" hidden="1" customHeight="1">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5" s="32" customFormat="1" ht="15.75" hidden="1" customHeight="1">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5" s="32" customFormat="1" ht="15.75" hidden="1" customHeight="1">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5" s="32" customFormat="1" ht="15.75" hidden="1" customHeight="1">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5" s="32" customFormat="1" ht="15.75" customHeight="1">
      <c r="A13432" s="32">
        <v>13430</v>
      </c>
      <c r="B13432" s="32">
        <v>69</v>
      </c>
      <c r="C13432" s="32">
        <v>2946</v>
      </c>
      <c r="D13432" s="37">
        <v>42894</v>
      </c>
      <c r="E13432" s="32" t="b">
        <v>1</v>
      </c>
      <c r="F13432" s="38" t="s">
        <v>37</v>
      </c>
      <c r="G13432" s="38" t="s">
        <v>46</v>
      </c>
      <c r="H13432" s="38" t="s">
        <v>47</v>
      </c>
      <c r="I13432" s="38" t="s">
        <v>40</v>
      </c>
      <c r="J13432" s="38" t="s">
        <v>40</v>
      </c>
      <c r="K13432" s="39">
        <v>792.9</v>
      </c>
      <c r="L13432" s="39">
        <v>594.67999999999995</v>
      </c>
      <c r="M13432" s="37">
        <v>42105</v>
      </c>
      <c r="N13432" s="39">
        <f t="shared" ref="N13432:N13433" si="4972">K13432-L13432</f>
        <v>198.22000000000003</v>
      </c>
      <c r="O13432" s="63">
        <f t="shared" ref="O13432:O13433" si="4973">K13432/L13432</f>
        <v>1.3333221228223584</v>
      </c>
    </row>
    <row r="13433" spans="1:15" s="32" customFormat="1" ht="15.75" customHeight="1">
      <c r="A13433" s="32">
        <v>13431</v>
      </c>
      <c r="B13433" s="32">
        <v>3</v>
      </c>
      <c r="C13433" s="32">
        <v>2202</v>
      </c>
      <c r="D13433" s="37">
        <v>43041</v>
      </c>
      <c r="E13433" s="32" t="b">
        <v>1</v>
      </c>
      <c r="F13433" s="38" t="s">
        <v>37</v>
      </c>
      <c r="G13433" s="38" t="s">
        <v>41</v>
      </c>
      <c r="H13433" s="38" t="s">
        <v>39</v>
      </c>
      <c r="I13433" s="38" t="s">
        <v>40</v>
      </c>
      <c r="J13433" s="38" t="s">
        <v>42</v>
      </c>
      <c r="K13433" s="39">
        <v>2091.4699999999998</v>
      </c>
      <c r="L13433" s="39">
        <v>388.92</v>
      </c>
      <c r="M13433" s="37">
        <v>38573</v>
      </c>
      <c r="N13433" s="39">
        <f t="shared" si="4972"/>
        <v>1702.5499999999997</v>
      </c>
      <c r="O13433" s="63">
        <f t="shared" si="4973"/>
        <v>5.3776355034454379</v>
      </c>
    </row>
    <row r="13434" spans="1:15" s="32" customFormat="1" ht="15.75" hidden="1" customHeight="1">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5" s="32" customFormat="1" ht="15.75" customHeight="1">
      <c r="A13435" s="32">
        <v>13433</v>
      </c>
      <c r="B13435" s="32">
        <v>12</v>
      </c>
      <c r="C13435" s="32">
        <v>2574</v>
      </c>
      <c r="D13435" s="37">
        <v>42753</v>
      </c>
      <c r="E13435" s="32" t="b">
        <v>1</v>
      </c>
      <c r="F13435" s="38" t="s">
        <v>37</v>
      </c>
      <c r="G13435" s="38" t="s">
        <v>48</v>
      </c>
      <c r="H13435" s="38" t="s">
        <v>39</v>
      </c>
      <c r="I13435" s="38" t="s">
        <v>40</v>
      </c>
      <c r="J13435" s="38" t="s">
        <v>40</v>
      </c>
      <c r="K13435" s="39">
        <v>1231.1500000000001</v>
      </c>
      <c r="L13435" s="39">
        <v>161.6</v>
      </c>
      <c r="M13435" s="37">
        <v>38216</v>
      </c>
      <c r="N13435" s="39">
        <f t="shared" ref="N13435" si="4974">K13435-L13435</f>
        <v>1069.5500000000002</v>
      </c>
      <c r="O13435" s="63">
        <f>K13435/L13435</f>
        <v>7.6185024752475252</v>
      </c>
    </row>
    <row r="13436" spans="1:15" s="32" customFormat="1" ht="15.75" hidden="1" customHeight="1">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5" s="32" customFormat="1" ht="15.75" customHeight="1">
      <c r="A13437" s="32">
        <v>13435</v>
      </c>
      <c r="B13437" s="32">
        <v>22</v>
      </c>
      <c r="C13437" s="32">
        <v>2223</v>
      </c>
      <c r="D13437" s="37">
        <v>43045</v>
      </c>
      <c r="E13437" s="32" t="b">
        <v>1</v>
      </c>
      <c r="F13437" s="38" t="s">
        <v>37</v>
      </c>
      <c r="G13437" s="38" t="s">
        <v>48</v>
      </c>
      <c r="H13437" s="38" t="s">
        <v>39</v>
      </c>
      <c r="I13437" s="38" t="s">
        <v>40</v>
      </c>
      <c r="J13437" s="38" t="s">
        <v>40</v>
      </c>
      <c r="K13437" s="39">
        <v>60.34</v>
      </c>
      <c r="L13437" s="39">
        <v>45.26</v>
      </c>
      <c r="M13437" s="37">
        <v>34165</v>
      </c>
      <c r="N13437" s="39">
        <f t="shared" ref="N13437:N13440" si="4975">K13437-L13437</f>
        <v>15.080000000000005</v>
      </c>
      <c r="O13437" s="63">
        <f t="shared" ref="O13437:O13440" si="4976">K13437/L13437</f>
        <v>1.3331860362350862</v>
      </c>
    </row>
    <row r="13438" spans="1:15" s="32" customFormat="1" ht="15.75" customHeight="1">
      <c r="A13438" s="32">
        <v>13436</v>
      </c>
      <c r="B13438" s="32">
        <v>20</v>
      </c>
      <c r="C13438" s="32">
        <v>151</v>
      </c>
      <c r="D13438" s="37">
        <v>42778</v>
      </c>
      <c r="E13438" s="32" t="b">
        <v>1</v>
      </c>
      <c r="F13438" s="38" t="s">
        <v>37</v>
      </c>
      <c r="G13438" s="38" t="s">
        <v>41</v>
      </c>
      <c r="H13438" s="38" t="s">
        <v>39</v>
      </c>
      <c r="I13438" s="38" t="s">
        <v>40</v>
      </c>
      <c r="J13438" s="38" t="s">
        <v>51</v>
      </c>
      <c r="K13438" s="39">
        <v>1775.81</v>
      </c>
      <c r="L13438" s="39">
        <v>1580.47</v>
      </c>
      <c r="M13438" s="37">
        <v>39298</v>
      </c>
      <c r="N13438" s="39">
        <f t="shared" si="4975"/>
        <v>195.33999999999992</v>
      </c>
      <c r="O13438" s="63">
        <f t="shared" si="4976"/>
        <v>1.123596145450404</v>
      </c>
    </row>
    <row r="13439" spans="1:15" s="32" customFormat="1" ht="15.75" customHeight="1">
      <c r="A13439" s="32">
        <v>13437</v>
      </c>
      <c r="B13439" s="32">
        <v>33</v>
      </c>
      <c r="C13439" s="32">
        <v>2264</v>
      </c>
      <c r="D13439" s="37">
        <v>42846</v>
      </c>
      <c r="E13439" s="32" t="b">
        <v>1</v>
      </c>
      <c r="F13439" s="38" t="s">
        <v>37</v>
      </c>
      <c r="G13439" s="38" t="s">
        <v>46</v>
      </c>
      <c r="H13439" s="38" t="s">
        <v>39</v>
      </c>
      <c r="I13439" s="38" t="s">
        <v>40</v>
      </c>
      <c r="J13439" s="38" t="s">
        <v>51</v>
      </c>
      <c r="K13439" s="39">
        <v>1311.44</v>
      </c>
      <c r="L13439" s="39">
        <v>1167.18</v>
      </c>
      <c r="M13439" s="37">
        <v>33888</v>
      </c>
      <c r="N13439" s="39">
        <f t="shared" si="4975"/>
        <v>144.26</v>
      </c>
      <c r="O13439" s="63">
        <f t="shared" si="4976"/>
        <v>1.1235970458712452</v>
      </c>
    </row>
    <row r="13440" spans="1:15" s="32" customFormat="1" ht="15.75" customHeight="1">
      <c r="A13440" s="32">
        <v>13438</v>
      </c>
      <c r="B13440" s="32">
        <v>99</v>
      </c>
      <c r="C13440" s="32">
        <v>3021</v>
      </c>
      <c r="D13440" s="37">
        <v>42887</v>
      </c>
      <c r="E13440" s="32" t="b">
        <v>1</v>
      </c>
      <c r="F13440" s="38" t="s">
        <v>37</v>
      </c>
      <c r="G13440" s="38" t="s">
        <v>43</v>
      </c>
      <c r="H13440" s="38" t="s">
        <v>39</v>
      </c>
      <c r="I13440" s="38" t="s">
        <v>40</v>
      </c>
      <c r="J13440" s="38" t="s">
        <v>40</v>
      </c>
      <c r="K13440" s="39">
        <v>1227.3399999999999</v>
      </c>
      <c r="L13440" s="39">
        <v>770.89</v>
      </c>
      <c r="M13440" s="37">
        <v>34556</v>
      </c>
      <c r="N13440" s="39">
        <f t="shared" si="4975"/>
        <v>456.44999999999993</v>
      </c>
      <c r="O13440" s="63">
        <f t="shared" si="4976"/>
        <v>1.5921078234248724</v>
      </c>
    </row>
    <row r="13441" spans="1:15" s="32" customFormat="1" ht="15.75" hidden="1" customHeight="1">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5" s="32" customFormat="1" ht="15.75" hidden="1" customHeight="1">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5" s="32" customFormat="1" ht="15.75" hidden="1" customHeight="1">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5" s="32" customFormat="1" ht="15.75" customHeight="1">
      <c r="A13444" s="32">
        <v>13442</v>
      </c>
      <c r="B13444" s="32">
        <v>1</v>
      </c>
      <c r="C13444" s="32">
        <v>1254</v>
      </c>
      <c r="D13444" s="37">
        <v>42850</v>
      </c>
      <c r="E13444" s="32" t="b">
        <v>1</v>
      </c>
      <c r="F13444" s="38" t="s">
        <v>37</v>
      </c>
      <c r="G13444" s="38" t="s">
        <v>46</v>
      </c>
      <c r="H13444" s="38" t="s">
        <v>39</v>
      </c>
      <c r="I13444" s="38" t="s">
        <v>40</v>
      </c>
      <c r="J13444" s="38" t="s">
        <v>40</v>
      </c>
      <c r="K13444" s="39">
        <v>1403.5</v>
      </c>
      <c r="L13444" s="39">
        <v>954.82</v>
      </c>
      <c r="M13444" s="37">
        <v>42688</v>
      </c>
      <c r="N13444" s="39">
        <f t="shared" ref="N13444" si="4977">K13444-L13444</f>
        <v>448.67999999999995</v>
      </c>
      <c r="O13444" s="63">
        <f>K13444/L13444</f>
        <v>1.4699105590582517</v>
      </c>
    </row>
    <row r="13445" spans="1:15" s="32" customFormat="1" ht="15.75" hidden="1" customHeight="1">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5" s="32" customFormat="1" ht="15.75" customHeight="1">
      <c r="A13446" s="32">
        <v>13444</v>
      </c>
      <c r="B13446" s="32">
        <v>95</v>
      </c>
      <c r="C13446" s="32">
        <v>284</v>
      </c>
      <c r="D13446" s="37">
        <v>42966</v>
      </c>
      <c r="E13446" s="32" t="b">
        <v>1</v>
      </c>
      <c r="F13446" s="38" t="s">
        <v>37</v>
      </c>
      <c r="G13446" s="38" t="s">
        <v>43</v>
      </c>
      <c r="H13446" s="38" t="s">
        <v>52</v>
      </c>
      <c r="I13446" s="38" t="s">
        <v>44</v>
      </c>
      <c r="J13446" s="38" t="s">
        <v>40</v>
      </c>
      <c r="K13446" s="39">
        <v>1073.07</v>
      </c>
      <c r="L13446" s="39">
        <v>933.84</v>
      </c>
      <c r="M13446" s="37">
        <v>38206</v>
      </c>
      <c r="N13446" s="39">
        <f t="shared" ref="N13446:N13447" si="4978">K13446-L13446</f>
        <v>139.2299999999999</v>
      </c>
      <c r="O13446" s="63">
        <f t="shared" ref="O13446:O13447" si="4979">K13446/L13446</f>
        <v>1.1490940632228217</v>
      </c>
    </row>
    <row r="13447" spans="1:15" s="32" customFormat="1" ht="15.75" customHeight="1">
      <c r="A13447" s="32">
        <v>13445</v>
      </c>
      <c r="B13447" s="32">
        <v>1</v>
      </c>
      <c r="C13447" s="32">
        <v>3237</v>
      </c>
      <c r="D13447" s="37">
        <v>42922</v>
      </c>
      <c r="E13447" s="32" t="b">
        <v>1</v>
      </c>
      <c r="F13447" s="38" t="s">
        <v>37</v>
      </c>
      <c r="G13447" s="38" t="s">
        <v>46</v>
      </c>
      <c r="H13447" s="38" t="s">
        <v>39</v>
      </c>
      <c r="I13447" s="38" t="s">
        <v>40</v>
      </c>
      <c r="J13447" s="38" t="s">
        <v>40</v>
      </c>
      <c r="K13447" s="39">
        <v>1403.5</v>
      </c>
      <c r="L13447" s="39">
        <v>954.82</v>
      </c>
      <c r="M13447" s="37">
        <v>35667</v>
      </c>
      <c r="N13447" s="39">
        <f t="shared" si="4978"/>
        <v>448.67999999999995</v>
      </c>
      <c r="O13447" s="63">
        <f t="shared" si="4979"/>
        <v>1.4699105590582517</v>
      </c>
    </row>
    <row r="13448" spans="1:15" s="32" customFormat="1" ht="15.75" hidden="1" customHeight="1">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5" s="32" customFormat="1" ht="15.75" hidden="1" customHeight="1">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5" s="32" customFormat="1" ht="15.75" customHeight="1">
      <c r="A13450" s="32">
        <v>13448</v>
      </c>
      <c r="B13450" s="32">
        <v>0</v>
      </c>
      <c r="C13450" s="32">
        <v>1647</v>
      </c>
      <c r="D13450" s="37">
        <v>42857</v>
      </c>
      <c r="E13450" s="32" t="b">
        <v>1</v>
      </c>
      <c r="F13450" s="38" t="s">
        <v>37</v>
      </c>
      <c r="G13450" s="38" t="s">
        <v>45</v>
      </c>
      <c r="H13450" s="38" t="s">
        <v>39</v>
      </c>
      <c r="I13450" s="38" t="s">
        <v>40</v>
      </c>
      <c r="J13450" s="38" t="s">
        <v>40</v>
      </c>
      <c r="K13450" s="39">
        <v>360.4</v>
      </c>
      <c r="L13450" s="39">
        <v>270.3</v>
      </c>
      <c r="M13450" s="37">
        <v>40553</v>
      </c>
      <c r="N13450" s="39">
        <f t="shared" ref="N13450:N13452" si="4980">K13450-L13450</f>
        <v>90.099999999999966</v>
      </c>
      <c r="O13450" s="63">
        <f t="shared" ref="O13450:O13452" si="4981">K13450/L13450</f>
        <v>1.3333333333333333</v>
      </c>
    </row>
    <row r="13451" spans="1:15" s="32" customFormat="1" ht="15.75" customHeight="1">
      <c r="A13451" s="32">
        <v>13449</v>
      </c>
      <c r="B13451" s="32">
        <v>1</v>
      </c>
      <c r="C13451" s="32">
        <v>1721</v>
      </c>
      <c r="D13451" s="37">
        <v>42844</v>
      </c>
      <c r="E13451" s="32" t="b">
        <v>1</v>
      </c>
      <c r="F13451" s="38" t="s">
        <v>37</v>
      </c>
      <c r="G13451" s="38" t="s">
        <v>46</v>
      </c>
      <c r="H13451" s="38" t="s">
        <v>52</v>
      </c>
      <c r="I13451" s="38" t="s">
        <v>40</v>
      </c>
      <c r="J13451" s="38" t="s">
        <v>42</v>
      </c>
      <c r="K13451" s="39">
        <v>1873.97</v>
      </c>
      <c r="L13451" s="39">
        <v>863.95</v>
      </c>
      <c r="M13451" s="37">
        <v>38859</v>
      </c>
      <c r="N13451" s="39">
        <f t="shared" si="4980"/>
        <v>1010.02</v>
      </c>
      <c r="O13451" s="63">
        <f t="shared" si="4981"/>
        <v>2.1690722842757104</v>
      </c>
    </row>
    <row r="13452" spans="1:15" s="32" customFormat="1" ht="15.75" customHeight="1">
      <c r="A13452" s="32">
        <v>13450</v>
      </c>
      <c r="B13452" s="32">
        <v>5</v>
      </c>
      <c r="C13452" s="32">
        <v>2461</v>
      </c>
      <c r="D13452" s="37">
        <v>42757</v>
      </c>
      <c r="E13452" s="32" t="b">
        <v>1</v>
      </c>
      <c r="F13452" s="38" t="s">
        <v>37</v>
      </c>
      <c r="G13452" s="38" t="s">
        <v>41</v>
      </c>
      <c r="H13452" s="38" t="s">
        <v>49</v>
      </c>
      <c r="I13452" s="38" t="s">
        <v>44</v>
      </c>
      <c r="J13452" s="38" t="s">
        <v>40</v>
      </c>
      <c r="K13452" s="39">
        <v>574.64</v>
      </c>
      <c r="L13452" s="39">
        <v>459.71</v>
      </c>
      <c r="M13452" s="37">
        <v>40784</v>
      </c>
      <c r="N13452" s="39">
        <f t="shared" si="4980"/>
        <v>114.93</v>
      </c>
      <c r="O13452" s="63">
        <f t="shared" si="4981"/>
        <v>1.2500054382110461</v>
      </c>
    </row>
    <row r="13453" spans="1:15" s="32" customFormat="1" ht="15.75" hidden="1" customHeight="1">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5" s="32" customFormat="1" ht="15.75" customHeight="1">
      <c r="A13454" s="32">
        <v>13452</v>
      </c>
      <c r="B13454" s="32">
        <v>53</v>
      </c>
      <c r="C13454" s="32">
        <v>3249</v>
      </c>
      <c r="D13454" s="37">
        <v>43060</v>
      </c>
      <c r="E13454" s="32" t="b">
        <v>1</v>
      </c>
      <c r="F13454" s="38" t="s">
        <v>37</v>
      </c>
      <c r="G13454" s="38" t="s">
        <v>43</v>
      </c>
      <c r="H13454" s="38" t="s">
        <v>39</v>
      </c>
      <c r="I13454" s="38" t="s">
        <v>40</v>
      </c>
      <c r="J13454" s="38" t="s">
        <v>40</v>
      </c>
      <c r="K13454" s="39">
        <v>795.34</v>
      </c>
      <c r="L13454" s="39">
        <v>101.58</v>
      </c>
      <c r="M13454" s="37">
        <v>40410</v>
      </c>
      <c r="N13454" s="39">
        <f t="shared" ref="N13454:N13455" si="4982">K13454-L13454</f>
        <v>693.76</v>
      </c>
      <c r="O13454" s="63">
        <f t="shared" ref="O13454:O13455" si="4983">K13454/L13454</f>
        <v>7.8296908840322903</v>
      </c>
    </row>
    <row r="13455" spans="1:15" s="32" customFormat="1" ht="15.75" customHeight="1">
      <c r="A13455" s="32">
        <v>13453</v>
      </c>
      <c r="B13455" s="32">
        <v>71</v>
      </c>
      <c r="C13455" s="32">
        <v>80</v>
      </c>
      <c r="D13455" s="37">
        <v>42766</v>
      </c>
      <c r="E13455" s="32" t="b">
        <v>1</v>
      </c>
      <c r="F13455" s="38" t="s">
        <v>37</v>
      </c>
      <c r="G13455" s="38" t="s">
        <v>38</v>
      </c>
      <c r="H13455" s="38" t="s">
        <v>39</v>
      </c>
      <c r="I13455" s="38" t="s">
        <v>50</v>
      </c>
      <c r="J13455" s="38" t="s">
        <v>42</v>
      </c>
      <c r="K13455" s="39">
        <v>1842.92</v>
      </c>
      <c r="L13455" s="39">
        <v>1105.75</v>
      </c>
      <c r="M13455" s="37">
        <v>34996</v>
      </c>
      <c r="N13455" s="39">
        <f t="shared" si="4982"/>
        <v>737.17000000000007</v>
      </c>
      <c r="O13455" s="63">
        <f t="shared" si="4983"/>
        <v>1.6666696812118473</v>
      </c>
    </row>
    <row r="13456" spans="1:15" s="32" customFormat="1" ht="15.75" hidden="1" customHeight="1">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hidden="1" customHeight="1">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c r="A13458" s="32">
        <v>13456</v>
      </c>
      <c r="B13458" s="32">
        <v>28</v>
      </c>
      <c r="C13458" s="32">
        <v>209</v>
      </c>
      <c r="D13458" s="37">
        <v>42906</v>
      </c>
      <c r="E13458" s="32" t="b">
        <v>1</v>
      </c>
      <c r="F13458" s="38" t="s">
        <v>37</v>
      </c>
      <c r="G13458" s="38" t="s">
        <v>45</v>
      </c>
      <c r="H13458" s="38" t="s">
        <v>39</v>
      </c>
      <c r="I13458" s="38" t="s">
        <v>40</v>
      </c>
      <c r="J13458" s="38" t="s">
        <v>51</v>
      </c>
      <c r="K13458" s="39">
        <v>1216.1400000000001</v>
      </c>
      <c r="L13458" s="39">
        <v>1082.3599999999999</v>
      </c>
      <c r="M13458" s="37">
        <v>41345</v>
      </c>
      <c r="N13458" s="39">
        <f t="shared" ref="N13458:N13463" si="4984">K13458-L13458</f>
        <v>133.7800000000002</v>
      </c>
      <c r="O13458" s="63">
        <f t="shared" ref="O13458:O13461" si="4985">K13458/L13458</f>
        <v>1.1236002808677337</v>
      </c>
    </row>
    <row r="13459" spans="1:26" s="32" customFormat="1" ht="15.75" customHeight="1">
      <c r="A13459" s="32">
        <v>13457</v>
      </c>
      <c r="B13459" s="32">
        <v>7</v>
      </c>
      <c r="C13459" s="32">
        <v>1320</v>
      </c>
      <c r="D13459" s="37">
        <v>42818</v>
      </c>
      <c r="E13459" s="32" t="b">
        <v>1</v>
      </c>
      <c r="F13459" s="38" t="s">
        <v>37</v>
      </c>
      <c r="G13459" s="38" t="s">
        <v>46</v>
      </c>
      <c r="H13459" s="38" t="s">
        <v>39</v>
      </c>
      <c r="I13459" s="38" t="s">
        <v>40</v>
      </c>
      <c r="J13459" s="38" t="s">
        <v>51</v>
      </c>
      <c r="K13459" s="39">
        <v>1311.44</v>
      </c>
      <c r="L13459" s="39">
        <v>1167.18</v>
      </c>
      <c r="M13459" s="37">
        <v>36361</v>
      </c>
      <c r="N13459" s="39">
        <f t="shared" si="4984"/>
        <v>144.26</v>
      </c>
      <c r="O13459" s="63">
        <f t="shared" si="4985"/>
        <v>1.1235970458712452</v>
      </c>
    </row>
    <row r="13460" spans="1:26" s="32" customFormat="1" ht="15.75" customHeight="1">
      <c r="A13460" s="32">
        <v>13458</v>
      </c>
      <c r="B13460" s="32">
        <v>14</v>
      </c>
      <c r="C13460" s="32">
        <v>1433</v>
      </c>
      <c r="D13460" s="37">
        <v>42968</v>
      </c>
      <c r="E13460" s="32" t="b">
        <v>1</v>
      </c>
      <c r="F13460" s="38" t="s">
        <v>37</v>
      </c>
      <c r="G13460" s="38" t="s">
        <v>41</v>
      </c>
      <c r="H13460" s="38" t="s">
        <v>39</v>
      </c>
      <c r="I13460" s="38" t="s">
        <v>40</v>
      </c>
      <c r="J13460" s="38" t="s">
        <v>51</v>
      </c>
      <c r="K13460" s="39">
        <v>1386.84</v>
      </c>
      <c r="L13460" s="39">
        <v>1234.29</v>
      </c>
      <c r="M13460" s="37">
        <v>37838</v>
      </c>
      <c r="N13460" s="39">
        <f t="shared" si="4984"/>
        <v>152.54999999999995</v>
      </c>
      <c r="O13460" s="63">
        <f t="shared" si="4985"/>
        <v>1.1235933208565247</v>
      </c>
    </row>
    <row r="13461" spans="1:26" s="32" customFormat="1" ht="15.75" customHeight="1">
      <c r="A13461" s="32">
        <v>13459</v>
      </c>
      <c r="B13461" s="32">
        <v>19</v>
      </c>
      <c r="C13461" s="32">
        <v>1828</v>
      </c>
      <c r="D13461" s="37">
        <v>42806</v>
      </c>
      <c r="E13461" s="32" t="b">
        <v>1</v>
      </c>
      <c r="F13461" s="38" t="s">
        <v>37</v>
      </c>
      <c r="G13461" s="38" t="s">
        <v>43</v>
      </c>
      <c r="H13461" s="38" t="s">
        <v>47</v>
      </c>
      <c r="I13461" s="38" t="s">
        <v>50</v>
      </c>
      <c r="J13461" s="38" t="s">
        <v>42</v>
      </c>
      <c r="K13461" s="39">
        <v>12.01</v>
      </c>
      <c r="L13461" s="39">
        <v>7.21</v>
      </c>
      <c r="M13461" s="37">
        <v>39880</v>
      </c>
      <c r="N13461" s="39">
        <f t="shared" si="4984"/>
        <v>4.8</v>
      </c>
      <c r="O13461" s="63">
        <f t="shared" si="4985"/>
        <v>1.6657420249653259</v>
      </c>
    </row>
    <row r="13462" spans="1:26" s="32" customFormat="1" ht="15.75" hidden="1" customHeight="1">
      <c r="A13462" s="32">
        <v>13460</v>
      </c>
      <c r="B13462" s="32">
        <v>0</v>
      </c>
      <c r="C13462" s="32">
        <v>2015</v>
      </c>
      <c r="D13462" s="37">
        <v>43037</v>
      </c>
      <c r="E13462" s="32" t="b">
        <v>1</v>
      </c>
      <c r="F13462" s="38" t="s">
        <v>37</v>
      </c>
      <c r="K13462" s="32">
        <v>758.73</v>
      </c>
      <c r="M13462" s="37"/>
      <c r="N13462" s="39">
        <f t="shared" si="4984"/>
        <v>758.73</v>
      </c>
      <c r="O13462" s="39"/>
      <c r="P13462" s="39"/>
      <c r="Q13462" s="39"/>
      <c r="R13462" s="39"/>
      <c r="S13462" s="39"/>
      <c r="T13462" s="39"/>
      <c r="U13462" s="39"/>
      <c r="V13462" s="39"/>
      <c r="W13462" s="39"/>
      <c r="X13462" s="39"/>
      <c r="Y13462" s="39"/>
      <c r="Z13462" s="39"/>
    </row>
    <row r="13463" spans="1:26" s="32" customFormat="1" ht="15.75" customHeight="1">
      <c r="A13463" s="32">
        <v>13461</v>
      </c>
      <c r="B13463" s="32">
        <v>1</v>
      </c>
      <c r="C13463" s="32">
        <v>3451</v>
      </c>
      <c r="D13463" s="37">
        <v>42922</v>
      </c>
      <c r="E13463" s="32" t="b">
        <v>1</v>
      </c>
      <c r="F13463" s="38" t="s">
        <v>37</v>
      </c>
      <c r="G13463" s="38" t="s">
        <v>46</v>
      </c>
      <c r="H13463" s="38" t="s">
        <v>52</v>
      </c>
      <c r="I13463" s="38" t="s">
        <v>40</v>
      </c>
      <c r="J13463" s="38" t="s">
        <v>42</v>
      </c>
      <c r="K13463" s="39">
        <v>1873.97</v>
      </c>
      <c r="L13463" s="39">
        <v>863.95</v>
      </c>
      <c r="M13463" s="37">
        <v>38859</v>
      </c>
      <c r="N13463" s="39">
        <f t="shared" si="4984"/>
        <v>1010.02</v>
      </c>
      <c r="O13463" s="63">
        <f>K13463/L13463</f>
        <v>2.1690722842757104</v>
      </c>
    </row>
    <row r="13464" spans="1:26" s="32" customFormat="1" ht="15.75" hidden="1" customHeight="1">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c r="A13465" s="32">
        <v>13463</v>
      </c>
      <c r="B13465" s="32">
        <v>52</v>
      </c>
      <c r="C13465" s="32">
        <v>3304</v>
      </c>
      <c r="D13465" s="37">
        <v>42989</v>
      </c>
      <c r="E13465" s="32" t="b">
        <v>1</v>
      </c>
      <c r="F13465" s="38" t="s">
        <v>37</v>
      </c>
      <c r="G13465" s="38" t="s">
        <v>43</v>
      </c>
      <c r="H13465" s="38" t="s">
        <v>47</v>
      </c>
      <c r="I13465" s="38" t="s">
        <v>40</v>
      </c>
      <c r="J13465" s="38" t="s">
        <v>40</v>
      </c>
      <c r="K13465" s="39">
        <v>1280.28</v>
      </c>
      <c r="L13465" s="39">
        <v>829.51</v>
      </c>
      <c r="M13465" s="37">
        <v>37220</v>
      </c>
      <c r="N13465" s="39">
        <f t="shared" ref="N13465:N13468" si="4986">K13465-L13465</f>
        <v>450.77</v>
      </c>
      <c r="O13465" s="63">
        <f t="shared" ref="O13465:O13468" si="4987">K13465/L13465</f>
        <v>1.5434171981049052</v>
      </c>
    </row>
    <row r="13466" spans="1:26" s="32" customFormat="1" ht="15.75" customHeight="1">
      <c r="A13466" s="32">
        <v>13464</v>
      </c>
      <c r="B13466" s="32">
        <v>10</v>
      </c>
      <c r="C13466" s="32">
        <v>294</v>
      </c>
      <c r="D13466" s="37">
        <v>42799</v>
      </c>
      <c r="E13466" s="32" t="b">
        <v>1</v>
      </c>
      <c r="F13466" s="38" t="s">
        <v>37</v>
      </c>
      <c r="G13466" s="38" t="s">
        <v>38</v>
      </c>
      <c r="H13466" s="38" t="s">
        <v>39</v>
      </c>
      <c r="I13466" s="38" t="s">
        <v>40</v>
      </c>
      <c r="J13466" s="38" t="s">
        <v>40</v>
      </c>
      <c r="K13466" s="39">
        <v>1945.43</v>
      </c>
      <c r="L13466" s="39">
        <v>333.18</v>
      </c>
      <c r="M13466" s="37">
        <v>38991</v>
      </c>
      <c r="N13466" s="39">
        <f t="shared" si="4986"/>
        <v>1612.25</v>
      </c>
      <c r="O13466" s="63">
        <f t="shared" si="4987"/>
        <v>5.8389759289273062</v>
      </c>
    </row>
    <row r="13467" spans="1:26" s="32" customFormat="1" ht="15.75" customHeight="1">
      <c r="A13467" s="32">
        <v>13465</v>
      </c>
      <c r="B13467" s="32">
        <v>46</v>
      </c>
      <c r="C13467" s="32">
        <v>2912</v>
      </c>
      <c r="D13467" s="37">
        <v>42818</v>
      </c>
      <c r="E13467" s="32" t="b">
        <v>1</v>
      </c>
      <c r="F13467" s="38" t="s">
        <v>37</v>
      </c>
      <c r="G13467" s="38" t="s">
        <v>43</v>
      </c>
      <c r="H13467" s="38" t="s">
        <v>39</v>
      </c>
      <c r="I13467" s="38" t="s">
        <v>44</v>
      </c>
      <c r="J13467" s="38" t="s">
        <v>40</v>
      </c>
      <c r="K13467" s="39">
        <v>1793.43</v>
      </c>
      <c r="L13467" s="39">
        <v>248.82</v>
      </c>
      <c r="M13467" s="37">
        <v>36361</v>
      </c>
      <c r="N13467" s="39">
        <f t="shared" si="4986"/>
        <v>1544.6100000000001</v>
      </c>
      <c r="O13467" s="63">
        <f t="shared" si="4987"/>
        <v>7.2077405353267423</v>
      </c>
    </row>
    <row r="13468" spans="1:26" s="32" customFormat="1" ht="15.75" customHeight="1">
      <c r="A13468" s="32">
        <v>13466</v>
      </c>
      <c r="B13468" s="32">
        <v>51</v>
      </c>
      <c r="C13468" s="32">
        <v>2072</v>
      </c>
      <c r="D13468" s="37">
        <v>42925</v>
      </c>
      <c r="E13468" s="32" t="b">
        <v>1</v>
      </c>
      <c r="F13468" s="38" t="s">
        <v>37</v>
      </c>
      <c r="G13468" s="38" t="s">
        <v>43</v>
      </c>
      <c r="H13468" s="38" t="s">
        <v>39</v>
      </c>
      <c r="I13468" s="38" t="s">
        <v>50</v>
      </c>
      <c r="J13468" s="38" t="s">
        <v>40</v>
      </c>
      <c r="K13468" s="39">
        <v>2005.66</v>
      </c>
      <c r="L13468" s="39">
        <v>1203.4000000000001</v>
      </c>
      <c r="M13468" s="37">
        <v>39915</v>
      </c>
      <c r="N13468" s="39">
        <f t="shared" si="4986"/>
        <v>802.26</v>
      </c>
      <c r="O13468" s="63">
        <f t="shared" si="4987"/>
        <v>1.666661126807379</v>
      </c>
    </row>
    <row r="13469" spans="1:26" s="32" customFormat="1" ht="15.75" hidden="1" customHeight="1">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hidden="1" customHeight="1">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c r="A13471" s="32">
        <v>13469</v>
      </c>
      <c r="B13471" s="32">
        <v>12</v>
      </c>
      <c r="C13471" s="32">
        <v>3498</v>
      </c>
      <c r="D13471" s="37">
        <v>42769</v>
      </c>
      <c r="E13471" s="32" t="b">
        <v>1</v>
      </c>
      <c r="F13471" s="38" t="s">
        <v>37</v>
      </c>
      <c r="G13471" s="38" t="s">
        <v>48</v>
      </c>
      <c r="H13471" s="38" t="s">
        <v>39</v>
      </c>
      <c r="I13471" s="38" t="s">
        <v>40</v>
      </c>
      <c r="J13471" s="38" t="s">
        <v>40</v>
      </c>
      <c r="K13471" s="39">
        <v>1231.1500000000001</v>
      </c>
      <c r="L13471" s="39">
        <v>161.6</v>
      </c>
      <c r="M13471" s="37">
        <v>38216</v>
      </c>
      <c r="N13471" s="39">
        <f t="shared" ref="N13471:N13473" si="4988">K13471-L13471</f>
        <v>1069.5500000000002</v>
      </c>
      <c r="O13471" s="63">
        <f t="shared" ref="O13471:O13473" si="4989">K13471/L13471</f>
        <v>7.6185024752475252</v>
      </c>
    </row>
    <row r="13472" spans="1:26" s="32" customFormat="1" ht="15.75" customHeight="1">
      <c r="A13472" s="32">
        <v>13470</v>
      </c>
      <c r="B13472" s="32">
        <v>90</v>
      </c>
      <c r="C13472" s="32">
        <v>3093</v>
      </c>
      <c r="D13472" s="37">
        <v>43031</v>
      </c>
      <c r="E13472" s="32" t="b">
        <v>1</v>
      </c>
      <c r="F13472" s="38" t="s">
        <v>37</v>
      </c>
      <c r="G13472" s="38" t="s">
        <v>38</v>
      </c>
      <c r="H13472" s="38" t="s">
        <v>39</v>
      </c>
      <c r="I13472" s="38" t="s">
        <v>44</v>
      </c>
      <c r="J13472" s="38" t="s">
        <v>40</v>
      </c>
      <c r="K13472" s="39">
        <v>945.04</v>
      </c>
      <c r="L13472" s="39">
        <v>507.58</v>
      </c>
      <c r="M13472" s="37">
        <v>39526</v>
      </c>
      <c r="N13472" s="39">
        <f t="shared" si="4988"/>
        <v>437.46</v>
      </c>
      <c r="O13472" s="63">
        <f t="shared" si="4989"/>
        <v>1.8618542889790772</v>
      </c>
    </row>
    <row r="13473" spans="1:15" s="32" customFormat="1" ht="15.75" customHeight="1">
      <c r="A13473" s="32">
        <v>13471</v>
      </c>
      <c r="B13473" s="32">
        <v>11</v>
      </c>
      <c r="C13473" s="32">
        <v>805</v>
      </c>
      <c r="D13473" s="37">
        <v>42856</v>
      </c>
      <c r="E13473" s="32" t="b">
        <v>1</v>
      </c>
      <c r="F13473" s="38" t="s">
        <v>37</v>
      </c>
      <c r="G13473" s="38" t="s">
        <v>46</v>
      </c>
      <c r="H13473" s="38" t="s">
        <v>39</v>
      </c>
      <c r="I13473" s="38" t="s">
        <v>50</v>
      </c>
      <c r="J13473" s="38" t="s">
        <v>40</v>
      </c>
      <c r="K13473" s="39">
        <v>1274.93</v>
      </c>
      <c r="L13473" s="39">
        <v>764.96</v>
      </c>
      <c r="M13473" s="37">
        <v>39298</v>
      </c>
      <c r="N13473" s="39">
        <f t="shared" si="4988"/>
        <v>509.97</v>
      </c>
      <c r="O13473" s="63">
        <f t="shared" si="4989"/>
        <v>1.6666623091403472</v>
      </c>
    </row>
    <row r="13474" spans="1:15" s="32" customFormat="1" ht="15.75" hidden="1" customHeight="1">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5" s="32" customFormat="1" ht="15.75" customHeight="1">
      <c r="A13475" s="32">
        <v>13473</v>
      </c>
      <c r="B13475" s="32">
        <v>31</v>
      </c>
      <c r="C13475" s="32">
        <v>2428</v>
      </c>
      <c r="D13475" s="37">
        <v>43053</v>
      </c>
      <c r="E13475" s="32" t="b">
        <v>1</v>
      </c>
      <c r="F13475" s="38" t="s">
        <v>37</v>
      </c>
      <c r="G13475" s="38" t="s">
        <v>46</v>
      </c>
      <c r="H13475" s="38" t="s">
        <v>39</v>
      </c>
      <c r="I13475" s="38" t="s">
        <v>40</v>
      </c>
      <c r="J13475" s="38" t="s">
        <v>40</v>
      </c>
      <c r="K13475" s="39">
        <v>230.91</v>
      </c>
      <c r="L13475" s="39">
        <v>173.18</v>
      </c>
      <c r="M13475" s="37">
        <v>40336</v>
      </c>
      <c r="N13475" s="39">
        <f t="shared" ref="N13475" si="4990">K13475-L13475</f>
        <v>57.72999999999999</v>
      </c>
      <c r="O13475" s="63">
        <f>K13475/L13475</f>
        <v>1.3333525811294606</v>
      </c>
    </row>
    <row r="13476" spans="1:15" s="32" customFormat="1" ht="15.75" hidden="1" customHeight="1">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5" s="32" customFormat="1" ht="15.75" customHeight="1">
      <c r="A13477" s="32">
        <v>13475</v>
      </c>
      <c r="B13477" s="32">
        <v>36</v>
      </c>
      <c r="C13477" s="32">
        <v>37</v>
      </c>
      <c r="D13477" s="37">
        <v>42799</v>
      </c>
      <c r="E13477" s="32" t="b">
        <v>1</v>
      </c>
      <c r="F13477" s="38" t="s">
        <v>37</v>
      </c>
      <c r="G13477" s="38" t="s">
        <v>38</v>
      </c>
      <c r="H13477" s="38" t="s">
        <v>39</v>
      </c>
      <c r="I13477" s="38" t="s">
        <v>44</v>
      </c>
      <c r="J13477" s="38" t="s">
        <v>40</v>
      </c>
      <c r="K13477" s="39">
        <v>1289.8499999999999</v>
      </c>
      <c r="L13477" s="39">
        <v>74.510000000000005</v>
      </c>
      <c r="M13477" s="37">
        <v>39427</v>
      </c>
      <c r="N13477" s="39">
        <f t="shared" ref="N13477:N13479" si="4991">K13477-L13477</f>
        <v>1215.3399999999999</v>
      </c>
      <c r="O13477" s="63">
        <f t="shared" ref="O13477:O13479" si="4992">K13477/L13477</f>
        <v>17.311099181317942</v>
      </c>
    </row>
    <row r="13478" spans="1:15" s="32" customFormat="1" ht="15.75" customHeight="1">
      <c r="A13478" s="32">
        <v>13476</v>
      </c>
      <c r="B13478" s="32">
        <v>42</v>
      </c>
      <c r="C13478" s="32">
        <v>1228</v>
      </c>
      <c r="D13478" s="37">
        <v>42967</v>
      </c>
      <c r="E13478" s="32" t="b">
        <v>1</v>
      </c>
      <c r="F13478" s="38" t="s">
        <v>37</v>
      </c>
      <c r="G13478" s="38" t="s">
        <v>43</v>
      </c>
      <c r="H13478" s="38" t="s">
        <v>47</v>
      </c>
      <c r="I13478" s="38" t="s">
        <v>40</v>
      </c>
      <c r="J13478" s="38" t="s">
        <v>51</v>
      </c>
      <c r="K13478" s="39">
        <v>1810</v>
      </c>
      <c r="L13478" s="39">
        <v>1610.9</v>
      </c>
      <c r="M13478" s="37">
        <v>39526</v>
      </c>
      <c r="N13478" s="39">
        <f t="shared" si="4991"/>
        <v>199.09999999999991</v>
      </c>
      <c r="O13478" s="63">
        <f t="shared" si="4992"/>
        <v>1.1235955056179774</v>
      </c>
    </row>
    <row r="13479" spans="1:15" s="32" customFormat="1" ht="15.75" customHeight="1">
      <c r="A13479" s="32">
        <v>13477</v>
      </c>
      <c r="B13479" s="32">
        <v>53</v>
      </c>
      <c r="C13479" s="32">
        <v>3304</v>
      </c>
      <c r="D13479" s="37">
        <v>43008</v>
      </c>
      <c r="E13479" s="32" t="b">
        <v>1</v>
      </c>
      <c r="F13479" s="38" t="s">
        <v>37</v>
      </c>
      <c r="G13479" s="38" t="s">
        <v>43</v>
      </c>
      <c r="H13479" s="38" t="s">
        <v>39</v>
      </c>
      <c r="I13479" s="38" t="s">
        <v>40</v>
      </c>
      <c r="J13479" s="38" t="s">
        <v>40</v>
      </c>
      <c r="K13479" s="39">
        <v>795.34</v>
      </c>
      <c r="L13479" s="39">
        <v>101.58</v>
      </c>
      <c r="M13479" s="37">
        <v>35470</v>
      </c>
      <c r="N13479" s="39">
        <f t="shared" si="4991"/>
        <v>693.76</v>
      </c>
      <c r="O13479" s="63">
        <f t="shared" si="4992"/>
        <v>7.8296908840322903</v>
      </c>
    </row>
    <row r="13480" spans="1:15" s="32" customFormat="1" ht="15.75" hidden="1" customHeight="1">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5" s="32" customFormat="1" ht="15.75" customHeight="1">
      <c r="A13481" s="32">
        <v>13479</v>
      </c>
      <c r="B13481" s="32">
        <v>28</v>
      </c>
      <c r="C13481" s="32">
        <v>2226</v>
      </c>
      <c r="D13481" s="37">
        <v>42969</v>
      </c>
      <c r="E13481" s="32" t="b">
        <v>1</v>
      </c>
      <c r="F13481" s="38" t="s">
        <v>37</v>
      </c>
      <c r="G13481" s="38" t="s">
        <v>45</v>
      </c>
      <c r="H13481" s="38" t="s">
        <v>39</v>
      </c>
      <c r="I13481" s="38" t="s">
        <v>40</v>
      </c>
      <c r="J13481" s="38" t="s">
        <v>51</v>
      </c>
      <c r="K13481" s="39">
        <v>1216.1400000000001</v>
      </c>
      <c r="L13481" s="39">
        <v>1082.3599999999999</v>
      </c>
      <c r="M13481" s="37">
        <v>33455</v>
      </c>
      <c r="N13481" s="39">
        <f t="shared" ref="N13481" si="4993">K13481-L13481</f>
        <v>133.7800000000002</v>
      </c>
      <c r="O13481" s="63">
        <f>K13481/L13481</f>
        <v>1.1236002808677337</v>
      </c>
    </row>
    <row r="13482" spans="1:15" s="32" customFormat="1" ht="15.75" hidden="1" customHeight="1">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5" s="32" customFormat="1" ht="15.75" customHeight="1">
      <c r="A13483" s="32">
        <v>13481</v>
      </c>
      <c r="B13483" s="32">
        <v>36</v>
      </c>
      <c r="C13483" s="32">
        <v>2598</v>
      </c>
      <c r="D13483" s="37">
        <v>42954</v>
      </c>
      <c r="E13483" s="32" t="b">
        <v>1</v>
      </c>
      <c r="F13483" s="38" t="s">
        <v>37</v>
      </c>
      <c r="G13483" s="38" t="s">
        <v>38</v>
      </c>
      <c r="H13483" s="38" t="s">
        <v>39</v>
      </c>
      <c r="I13483" s="38" t="s">
        <v>44</v>
      </c>
      <c r="J13483" s="38" t="s">
        <v>40</v>
      </c>
      <c r="K13483" s="39">
        <v>945.04</v>
      </c>
      <c r="L13483" s="39">
        <v>507.58</v>
      </c>
      <c r="M13483" s="37">
        <v>35052</v>
      </c>
      <c r="N13483" s="39">
        <f t="shared" ref="N13483" si="4994">K13483-L13483</f>
        <v>437.46</v>
      </c>
      <c r="O13483" s="63">
        <f>K13483/L13483</f>
        <v>1.8618542889790772</v>
      </c>
    </row>
    <row r="13484" spans="1:15" s="32" customFormat="1" ht="15.75" hidden="1" customHeight="1">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5" s="32" customFormat="1" ht="15.75" hidden="1" customHeight="1">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5" s="32" customFormat="1" ht="15.75" hidden="1" customHeight="1">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5" s="32" customFormat="1" ht="15.75" customHeight="1">
      <c r="A13487" s="32">
        <v>13485</v>
      </c>
      <c r="B13487" s="32">
        <v>40</v>
      </c>
      <c r="C13487" s="32">
        <v>237</v>
      </c>
      <c r="D13487" s="37">
        <v>42794</v>
      </c>
      <c r="E13487" s="32" t="b">
        <v>1</v>
      </c>
      <c r="F13487" s="38" t="s">
        <v>37</v>
      </c>
      <c r="G13487" s="38" t="s">
        <v>41</v>
      </c>
      <c r="H13487" s="38" t="s">
        <v>47</v>
      </c>
      <c r="I13487" s="38" t="s">
        <v>40</v>
      </c>
      <c r="J13487" s="38" t="s">
        <v>42</v>
      </c>
      <c r="K13487" s="39">
        <v>1894.19</v>
      </c>
      <c r="L13487" s="39">
        <v>598.76</v>
      </c>
      <c r="M13487" s="37">
        <v>34170</v>
      </c>
      <c r="N13487" s="39">
        <f t="shared" ref="N13487" si="4995">K13487-L13487</f>
        <v>1295.43</v>
      </c>
      <c r="O13487" s="63">
        <f>K13487/L13487</f>
        <v>3.1635212773064336</v>
      </c>
    </row>
    <row r="13488" spans="1:15" s="32" customFormat="1" ht="15.75" hidden="1" customHeight="1">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5" s="32" customFormat="1" ht="15.75" customHeight="1">
      <c r="A13489" s="32">
        <v>13487</v>
      </c>
      <c r="B13489" s="32">
        <v>80</v>
      </c>
      <c r="C13489" s="32">
        <v>1492</v>
      </c>
      <c r="D13489" s="37">
        <v>43065</v>
      </c>
      <c r="E13489" s="32" t="b">
        <v>1</v>
      </c>
      <c r="F13489" s="38" t="s">
        <v>37</v>
      </c>
      <c r="G13489" s="38" t="s">
        <v>43</v>
      </c>
      <c r="H13489" s="38" t="s">
        <v>52</v>
      </c>
      <c r="I13489" s="38" t="s">
        <v>44</v>
      </c>
      <c r="J13489" s="38" t="s">
        <v>40</v>
      </c>
      <c r="K13489" s="39">
        <v>1073.07</v>
      </c>
      <c r="L13489" s="39">
        <v>933.84</v>
      </c>
      <c r="M13489" s="37">
        <v>42218</v>
      </c>
      <c r="N13489" s="39">
        <f t="shared" ref="N13489" si="4996">K13489-L13489</f>
        <v>139.2299999999999</v>
      </c>
      <c r="O13489" s="63">
        <f>K13489/L13489</f>
        <v>1.1490940632228217</v>
      </c>
    </row>
    <row r="13490" spans="1:15" s="32" customFormat="1" ht="15.75" hidden="1" customHeight="1">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5" s="32" customFormat="1" ht="15.75" hidden="1" customHeight="1">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5" s="32" customFormat="1" ht="15.75" hidden="1" customHeight="1">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5" s="32" customFormat="1" ht="15.75" hidden="1" customHeight="1">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5" s="32" customFormat="1" ht="15.75" customHeight="1">
      <c r="A13494" s="32">
        <v>13492</v>
      </c>
      <c r="B13494" s="32">
        <v>11</v>
      </c>
      <c r="C13494" s="32">
        <v>3340</v>
      </c>
      <c r="D13494" s="37">
        <v>42967</v>
      </c>
      <c r="E13494" s="32" t="b">
        <v>1</v>
      </c>
      <c r="F13494" s="38" t="s">
        <v>37</v>
      </c>
      <c r="G13494" s="38" t="s">
        <v>46</v>
      </c>
      <c r="H13494" s="38" t="s">
        <v>39</v>
      </c>
      <c r="I13494" s="38" t="s">
        <v>50</v>
      </c>
      <c r="J13494" s="38" t="s">
        <v>40</v>
      </c>
      <c r="K13494" s="39">
        <v>1274.93</v>
      </c>
      <c r="L13494" s="39">
        <v>764.96</v>
      </c>
      <c r="M13494" s="37">
        <v>39298</v>
      </c>
      <c r="N13494" s="39">
        <f t="shared" ref="N13494" si="4997">K13494-L13494</f>
        <v>509.97</v>
      </c>
      <c r="O13494" s="63">
        <f>K13494/L13494</f>
        <v>1.6666623091403472</v>
      </c>
    </row>
    <row r="13495" spans="1:15" s="32" customFormat="1" ht="15.75" hidden="1" customHeight="1">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5" s="32" customFormat="1" ht="15.75" hidden="1" customHeight="1">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5" s="32" customFormat="1" ht="15.75" hidden="1" customHeight="1">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5" s="32" customFormat="1" ht="15.75" hidden="1" customHeight="1">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5" s="32" customFormat="1" ht="15.75" hidden="1" customHeight="1">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5" s="32" customFormat="1" ht="15.75" customHeight="1">
      <c r="A13500" s="32">
        <v>13498</v>
      </c>
      <c r="B13500" s="32">
        <v>91</v>
      </c>
      <c r="C13500" s="32">
        <v>2460</v>
      </c>
      <c r="D13500" s="37">
        <v>42919</v>
      </c>
      <c r="E13500" s="32" t="b">
        <v>1</v>
      </c>
      <c r="F13500" s="38" t="s">
        <v>37</v>
      </c>
      <c r="G13500" s="38" t="s">
        <v>48</v>
      </c>
      <c r="H13500" s="38" t="s">
        <v>39</v>
      </c>
      <c r="I13500" s="38" t="s">
        <v>44</v>
      </c>
      <c r="J13500" s="38" t="s">
        <v>40</v>
      </c>
      <c r="K13500" s="39">
        <v>642.30999999999995</v>
      </c>
      <c r="L13500" s="39">
        <v>513.85</v>
      </c>
      <c r="M13500" s="37">
        <v>42226</v>
      </c>
      <c r="N13500" s="39">
        <f t="shared" ref="N13500" si="4998">K13500-L13500</f>
        <v>128.45999999999992</v>
      </c>
      <c r="O13500" s="63">
        <f>K13500/L13500</f>
        <v>1.2499951347669551</v>
      </c>
    </row>
    <row r="13501" spans="1:15" s="32" customFormat="1" ht="15.75" hidden="1" customHeight="1">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5" s="32" customFormat="1" ht="15.75" customHeight="1">
      <c r="A13502" s="32">
        <v>13500</v>
      </c>
      <c r="B13502" s="32">
        <v>15</v>
      </c>
      <c r="C13502" s="32">
        <v>2560</v>
      </c>
      <c r="D13502" s="37">
        <v>42786</v>
      </c>
      <c r="E13502" s="32" t="b">
        <v>1</v>
      </c>
      <c r="F13502" s="38" t="s">
        <v>37</v>
      </c>
      <c r="G13502" s="38" t="s">
        <v>45</v>
      </c>
      <c r="H13502" s="38" t="s">
        <v>39</v>
      </c>
      <c r="I13502" s="38" t="s">
        <v>44</v>
      </c>
      <c r="J13502" s="38" t="s">
        <v>40</v>
      </c>
      <c r="K13502" s="39">
        <v>958.74</v>
      </c>
      <c r="L13502" s="39">
        <v>748.9</v>
      </c>
      <c r="M13502" s="37">
        <v>38693</v>
      </c>
      <c r="N13502" s="39">
        <f t="shared" ref="N13502:N13503" si="4999">K13502-L13502</f>
        <v>209.84000000000003</v>
      </c>
      <c r="O13502" s="63">
        <f t="shared" ref="O13502:O13503" si="5000">K13502/L13502</f>
        <v>1.2801976231806651</v>
      </c>
    </row>
    <row r="13503" spans="1:15" s="32" customFormat="1" ht="15.75" customHeight="1">
      <c r="A13503" s="32">
        <v>13501</v>
      </c>
      <c r="B13503" s="32">
        <v>16</v>
      </c>
      <c r="C13503" s="32">
        <v>775</v>
      </c>
      <c r="D13503" s="37">
        <v>43031</v>
      </c>
      <c r="E13503" s="32" t="b">
        <v>1</v>
      </c>
      <c r="F13503" s="38" t="s">
        <v>37</v>
      </c>
      <c r="G13503" s="38" t="s">
        <v>45</v>
      </c>
      <c r="H13503" s="38" t="s">
        <v>39</v>
      </c>
      <c r="I13503" s="38" t="s">
        <v>50</v>
      </c>
      <c r="J13503" s="38" t="s">
        <v>51</v>
      </c>
      <c r="K13503" s="39">
        <v>1661.92</v>
      </c>
      <c r="L13503" s="39">
        <v>1479.11</v>
      </c>
      <c r="M13503" s="37">
        <v>34586</v>
      </c>
      <c r="N13503" s="39">
        <f t="shared" si="4999"/>
        <v>182.81000000000017</v>
      </c>
      <c r="O13503" s="63">
        <f t="shared" si="5000"/>
        <v>1.12359459404642</v>
      </c>
    </row>
    <row r="13504" spans="1:15" s="32" customFormat="1" ht="15.75" hidden="1" customHeight="1">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5" s="32" customFormat="1" ht="15.75" customHeight="1">
      <c r="A13505" s="32">
        <v>13503</v>
      </c>
      <c r="B13505" s="32">
        <v>77</v>
      </c>
      <c r="C13505" s="32">
        <v>462</v>
      </c>
      <c r="D13505" s="37">
        <v>42775</v>
      </c>
      <c r="E13505" s="32" t="b">
        <v>1</v>
      </c>
      <c r="F13505" s="38" t="s">
        <v>37</v>
      </c>
      <c r="G13505" s="38" t="s">
        <v>45</v>
      </c>
      <c r="H13505" s="38" t="s">
        <v>47</v>
      </c>
      <c r="I13505" s="38" t="s">
        <v>40</v>
      </c>
      <c r="J13505" s="38" t="s">
        <v>42</v>
      </c>
      <c r="K13505" s="39">
        <v>1240.31</v>
      </c>
      <c r="L13505" s="39">
        <v>795.1</v>
      </c>
      <c r="M13505" s="37">
        <v>41533</v>
      </c>
      <c r="N13505" s="39">
        <f t="shared" ref="N13505:N13506" si="5001">K13505-L13505</f>
        <v>445.20999999999992</v>
      </c>
      <c r="O13505" s="63">
        <f t="shared" ref="O13505:O13506" si="5002">K13505/L13505</f>
        <v>1.5599421456420575</v>
      </c>
    </row>
    <row r="13506" spans="1:15" s="32" customFormat="1" ht="15.75" customHeight="1">
      <c r="A13506" s="32">
        <v>13504</v>
      </c>
      <c r="B13506" s="32">
        <v>66</v>
      </c>
      <c r="C13506" s="32">
        <v>1771</v>
      </c>
      <c r="D13506" s="37">
        <v>42861</v>
      </c>
      <c r="E13506" s="32" t="b">
        <v>1</v>
      </c>
      <c r="F13506" s="38" t="s">
        <v>37</v>
      </c>
      <c r="G13506" s="38" t="s">
        <v>46</v>
      </c>
      <c r="H13506" s="38" t="s">
        <v>47</v>
      </c>
      <c r="I13506" s="38" t="s">
        <v>44</v>
      </c>
      <c r="J13506" s="38" t="s">
        <v>51</v>
      </c>
      <c r="K13506" s="39">
        <v>590.26</v>
      </c>
      <c r="L13506" s="39">
        <v>525.33000000000004</v>
      </c>
      <c r="M13506" s="37">
        <v>42105</v>
      </c>
      <c r="N13506" s="39">
        <f t="shared" si="5001"/>
        <v>64.92999999999995</v>
      </c>
      <c r="O13506" s="63">
        <f t="shared" si="5002"/>
        <v>1.123598499990482</v>
      </c>
    </row>
    <row r="13507" spans="1:15" s="32" customFormat="1" ht="15.75" hidden="1" customHeight="1">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5" s="32" customFormat="1" ht="15.75" customHeight="1">
      <c r="A13508" s="32">
        <v>13506</v>
      </c>
      <c r="B13508" s="32">
        <v>45</v>
      </c>
      <c r="C13508" s="32">
        <v>2448</v>
      </c>
      <c r="D13508" s="37">
        <v>43093</v>
      </c>
      <c r="E13508" s="32" t="b">
        <v>1</v>
      </c>
      <c r="F13508" s="38" t="s">
        <v>37</v>
      </c>
      <c r="G13508" s="38" t="s">
        <v>41</v>
      </c>
      <c r="H13508" s="38" t="s">
        <v>47</v>
      </c>
      <c r="I13508" s="38" t="s">
        <v>44</v>
      </c>
      <c r="J13508" s="38" t="s">
        <v>40</v>
      </c>
      <c r="K13508" s="39">
        <v>980.37</v>
      </c>
      <c r="L13508" s="39">
        <v>234.43</v>
      </c>
      <c r="M13508" s="37">
        <v>38258</v>
      </c>
      <c r="N13508" s="39">
        <f t="shared" ref="N13508:N13510" si="5003">K13508-L13508</f>
        <v>745.94</v>
      </c>
      <c r="O13508" s="63">
        <f t="shared" ref="O13508:O13510" si="5004">K13508/L13508</f>
        <v>4.1819306402764154</v>
      </c>
    </row>
    <row r="13509" spans="1:15" s="32" customFormat="1" ht="15.75" customHeight="1">
      <c r="A13509" s="32">
        <v>13507</v>
      </c>
      <c r="B13509" s="32">
        <v>13</v>
      </c>
      <c r="C13509" s="32">
        <v>377</v>
      </c>
      <c r="D13509" s="37">
        <v>43088</v>
      </c>
      <c r="E13509" s="32" t="b">
        <v>1</v>
      </c>
      <c r="F13509" s="38" t="s">
        <v>37</v>
      </c>
      <c r="G13509" s="38" t="s">
        <v>38</v>
      </c>
      <c r="H13509" s="38" t="s">
        <v>39</v>
      </c>
      <c r="I13509" s="38" t="s">
        <v>40</v>
      </c>
      <c r="J13509" s="38" t="s">
        <v>40</v>
      </c>
      <c r="K13509" s="39">
        <v>1163.8900000000001</v>
      </c>
      <c r="L13509" s="39">
        <v>589.27</v>
      </c>
      <c r="M13509" s="37">
        <v>42560</v>
      </c>
      <c r="N13509" s="39">
        <f t="shared" si="5003"/>
        <v>574.62000000000012</v>
      </c>
      <c r="O13509" s="63">
        <f t="shared" si="5004"/>
        <v>1.9751387309722201</v>
      </c>
    </row>
    <row r="13510" spans="1:15" s="32" customFormat="1" ht="15.75" customHeight="1">
      <c r="A13510" s="32">
        <v>13508</v>
      </c>
      <c r="B13510" s="32">
        <v>94</v>
      </c>
      <c r="C13510" s="32">
        <v>2611</v>
      </c>
      <c r="D13510" s="37">
        <v>43097</v>
      </c>
      <c r="E13510" s="32" t="b">
        <v>1</v>
      </c>
      <c r="F13510" s="38" t="s">
        <v>37</v>
      </c>
      <c r="G13510" s="38" t="s">
        <v>46</v>
      </c>
      <c r="H13510" s="38" t="s">
        <v>39</v>
      </c>
      <c r="I13510" s="38" t="s">
        <v>40</v>
      </c>
      <c r="J13510" s="38" t="s">
        <v>42</v>
      </c>
      <c r="K13510" s="39">
        <v>1635.3</v>
      </c>
      <c r="L13510" s="39">
        <v>993.66</v>
      </c>
      <c r="M13510" s="37">
        <v>41434</v>
      </c>
      <c r="N13510" s="39">
        <f t="shared" si="5003"/>
        <v>641.64</v>
      </c>
      <c r="O13510" s="63">
        <f t="shared" si="5004"/>
        <v>1.6457339532636919</v>
      </c>
    </row>
    <row r="13511" spans="1:15" s="32" customFormat="1" ht="15.75" hidden="1" customHeight="1">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5" s="32" customFormat="1" ht="15.75" hidden="1" customHeight="1">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5" s="32" customFormat="1" ht="15.75" customHeight="1">
      <c r="A13513" s="32">
        <v>13511</v>
      </c>
      <c r="B13513" s="32">
        <v>48</v>
      </c>
      <c r="C13513" s="32">
        <v>2816</v>
      </c>
      <c r="D13513" s="37">
        <v>42950</v>
      </c>
      <c r="E13513" s="32" t="b">
        <v>1</v>
      </c>
      <c r="F13513" s="38" t="s">
        <v>37</v>
      </c>
      <c r="G13513" s="38" t="s">
        <v>48</v>
      </c>
      <c r="H13513" s="38" t="s">
        <v>39</v>
      </c>
      <c r="I13513" s="38" t="s">
        <v>40</v>
      </c>
      <c r="J13513" s="38" t="s">
        <v>40</v>
      </c>
      <c r="K13513" s="39">
        <v>1762.96</v>
      </c>
      <c r="L13513" s="39">
        <v>950.52</v>
      </c>
      <c r="M13513" s="37">
        <v>37220</v>
      </c>
      <c r="N13513" s="39">
        <f t="shared" ref="N13513" si="5005">K13513-L13513</f>
        <v>812.44</v>
      </c>
      <c r="O13513" s="63">
        <f>K13513/L13513</f>
        <v>1.8547321466144848</v>
      </c>
    </row>
    <row r="13514" spans="1:15" s="32" customFormat="1" ht="15.75" hidden="1" customHeight="1">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5" s="32" customFormat="1" ht="15.75" hidden="1" customHeight="1">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5" s="32" customFormat="1" ht="15.75" customHeight="1">
      <c r="A13516" s="32">
        <v>13514</v>
      </c>
      <c r="B13516" s="32">
        <v>77</v>
      </c>
      <c r="C13516" s="32">
        <v>3038</v>
      </c>
      <c r="D13516" s="37">
        <v>43053</v>
      </c>
      <c r="E13516" s="32" t="b">
        <v>1</v>
      </c>
      <c r="F13516" s="38" t="s">
        <v>37</v>
      </c>
      <c r="G13516" s="38" t="s">
        <v>48</v>
      </c>
      <c r="H13516" s="38" t="s">
        <v>39</v>
      </c>
      <c r="I13516" s="38" t="s">
        <v>40</v>
      </c>
      <c r="J13516" s="38" t="s">
        <v>40</v>
      </c>
      <c r="K13516" s="39">
        <v>1769.64</v>
      </c>
      <c r="L13516" s="39">
        <v>108.76</v>
      </c>
      <c r="M13516" s="37">
        <v>40672</v>
      </c>
      <c r="N13516" s="39">
        <f t="shared" ref="N13516:N13517" si="5006">K13516-L13516</f>
        <v>1660.88</v>
      </c>
      <c r="O13516" s="63">
        <f t="shared" ref="O13516:O13517" si="5007">K13516/L13516</f>
        <v>16.271055535123207</v>
      </c>
    </row>
    <row r="13517" spans="1:15" s="32" customFormat="1" ht="15.75" customHeight="1">
      <c r="A13517" s="32">
        <v>13515</v>
      </c>
      <c r="B13517" s="32">
        <v>39</v>
      </c>
      <c r="C13517" s="32">
        <v>787</v>
      </c>
      <c r="D13517" s="37">
        <v>42826</v>
      </c>
      <c r="E13517" s="32" t="b">
        <v>1</v>
      </c>
      <c r="F13517" s="38" t="s">
        <v>37</v>
      </c>
      <c r="G13517" s="38" t="s">
        <v>46</v>
      </c>
      <c r="H13517" s="38" t="s">
        <v>39</v>
      </c>
      <c r="I13517" s="38" t="s">
        <v>40</v>
      </c>
      <c r="J13517" s="38" t="s">
        <v>42</v>
      </c>
      <c r="K13517" s="39">
        <v>1812.75</v>
      </c>
      <c r="L13517" s="39">
        <v>582.48</v>
      </c>
      <c r="M13517" s="37">
        <v>40336</v>
      </c>
      <c r="N13517" s="39">
        <f t="shared" si="5006"/>
        <v>1230.27</v>
      </c>
      <c r="O13517" s="63">
        <f t="shared" si="5007"/>
        <v>3.1121240214256281</v>
      </c>
    </row>
    <row r="13518" spans="1:15" s="32" customFormat="1" ht="15.75" hidden="1" customHeight="1">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5" s="32" customFormat="1" ht="15.75" customHeight="1">
      <c r="A13519" s="32">
        <v>13517</v>
      </c>
      <c r="B13519" s="32">
        <v>17</v>
      </c>
      <c r="C13519" s="32">
        <v>1110</v>
      </c>
      <c r="D13519" s="37">
        <v>42938</v>
      </c>
      <c r="E13519" s="32" t="b">
        <v>1</v>
      </c>
      <c r="F13519" s="38" t="s">
        <v>37</v>
      </c>
      <c r="G13519" s="38" t="s">
        <v>48</v>
      </c>
      <c r="H13519" s="38" t="s">
        <v>52</v>
      </c>
      <c r="I13519" s="38" t="s">
        <v>40</v>
      </c>
      <c r="J13519" s="38" t="s">
        <v>42</v>
      </c>
      <c r="K13519" s="39">
        <v>1362.99</v>
      </c>
      <c r="L13519" s="39">
        <v>57.74</v>
      </c>
      <c r="M13519" s="37">
        <v>42560</v>
      </c>
      <c r="N13519" s="39">
        <f t="shared" ref="N13519" si="5008">K13519-L13519</f>
        <v>1305.25</v>
      </c>
      <c r="O13519" s="63">
        <f>K13519/L13519</f>
        <v>23.605645999307239</v>
      </c>
    </row>
    <row r="13520" spans="1:15" s="32" customFormat="1" ht="15.75" hidden="1" customHeight="1">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c r="A13521" s="32">
        <v>13519</v>
      </c>
      <c r="B13521" s="32">
        <v>21</v>
      </c>
      <c r="C13521" s="32">
        <v>2264</v>
      </c>
      <c r="D13521" s="37">
        <v>42935</v>
      </c>
      <c r="E13521" s="32" t="b">
        <v>1</v>
      </c>
      <c r="F13521" s="38" t="s">
        <v>37</v>
      </c>
      <c r="G13521" s="38" t="s">
        <v>38</v>
      </c>
      <c r="H13521" s="38" t="s">
        <v>39</v>
      </c>
      <c r="I13521" s="38" t="s">
        <v>40</v>
      </c>
      <c r="J13521" s="38" t="s">
        <v>42</v>
      </c>
      <c r="K13521" s="39">
        <v>1071.23</v>
      </c>
      <c r="L13521" s="39">
        <v>380.74</v>
      </c>
      <c r="M13521" s="37">
        <v>35160</v>
      </c>
      <c r="N13521" s="39">
        <f t="shared" ref="N13521:N13523" si="5009">K13521-L13521</f>
        <v>690.49</v>
      </c>
      <c r="O13521" s="63">
        <f>K13521/L13521</f>
        <v>2.8135473026212114</v>
      </c>
    </row>
    <row r="13522" spans="1:26" s="32" customFormat="1" ht="15.75" hidden="1" customHeight="1">
      <c r="A13522" s="32">
        <v>13520</v>
      </c>
      <c r="B13522" s="32">
        <v>0</v>
      </c>
      <c r="C13522" s="32">
        <v>975</v>
      </c>
      <c r="D13522" s="37">
        <v>42874</v>
      </c>
      <c r="E13522" s="32" t="b">
        <v>1</v>
      </c>
      <c r="F13522" s="38" t="s">
        <v>37</v>
      </c>
      <c r="K13522" s="32">
        <v>405.94</v>
      </c>
      <c r="M13522" s="37"/>
      <c r="N13522" s="39">
        <f t="shared" si="5009"/>
        <v>405.94</v>
      </c>
      <c r="O13522" s="39"/>
      <c r="P13522" s="39"/>
      <c r="Q13522" s="39"/>
      <c r="R13522" s="39"/>
      <c r="S13522" s="39"/>
      <c r="T13522" s="39"/>
      <c r="U13522" s="39"/>
      <c r="V13522" s="39"/>
      <c r="W13522" s="39"/>
      <c r="X13522" s="39"/>
      <c r="Y13522" s="39"/>
      <c r="Z13522" s="39"/>
    </row>
    <row r="13523" spans="1:26" s="32" customFormat="1" ht="15.75" customHeight="1">
      <c r="A13523" s="32">
        <v>13521</v>
      </c>
      <c r="B13523" s="32">
        <v>3</v>
      </c>
      <c r="C13523" s="32">
        <v>2662</v>
      </c>
      <c r="D13523" s="37">
        <v>42847</v>
      </c>
      <c r="E13523" s="32" t="b">
        <v>1</v>
      </c>
      <c r="F13523" s="38" t="s">
        <v>37</v>
      </c>
      <c r="G13523" s="38" t="s">
        <v>41</v>
      </c>
      <c r="H13523" s="38" t="s">
        <v>39</v>
      </c>
      <c r="I13523" s="38" t="s">
        <v>40</v>
      </c>
      <c r="J13523" s="38" t="s">
        <v>42</v>
      </c>
      <c r="K13523" s="39">
        <v>2091.4699999999998</v>
      </c>
      <c r="L13523" s="39">
        <v>388.92</v>
      </c>
      <c r="M13523" s="37">
        <v>39298</v>
      </c>
      <c r="N13523" s="39">
        <f t="shared" si="5009"/>
        <v>1702.5499999999997</v>
      </c>
      <c r="O13523" s="63">
        <f>K13523/L13523</f>
        <v>5.3776355034454379</v>
      </c>
    </row>
    <row r="13524" spans="1:26" s="32" customFormat="1" ht="15.75" hidden="1" customHeight="1">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hidden="1" customHeight="1">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c r="A13526" s="32">
        <v>13524</v>
      </c>
      <c r="B13526" s="32">
        <v>45</v>
      </c>
      <c r="C13526" s="32">
        <v>795</v>
      </c>
      <c r="D13526" s="37">
        <v>43081</v>
      </c>
      <c r="E13526" s="32" t="b">
        <v>1</v>
      </c>
      <c r="F13526" s="38" t="s">
        <v>37</v>
      </c>
      <c r="G13526" s="38" t="s">
        <v>41</v>
      </c>
      <c r="H13526" s="38" t="s">
        <v>47</v>
      </c>
      <c r="I13526" s="38" t="s">
        <v>44</v>
      </c>
      <c r="J13526" s="38" t="s">
        <v>40</v>
      </c>
      <c r="K13526" s="39">
        <v>980.37</v>
      </c>
      <c r="L13526" s="39">
        <v>234.43</v>
      </c>
      <c r="M13526" s="37">
        <v>38258</v>
      </c>
      <c r="N13526" s="39">
        <f t="shared" ref="N13526" si="5010">K13526-L13526</f>
        <v>745.94</v>
      </c>
      <c r="O13526" s="63">
        <f>K13526/L13526</f>
        <v>4.1819306402764154</v>
      </c>
    </row>
    <row r="13527" spans="1:26" s="32" customFormat="1" ht="15.75" hidden="1" customHeight="1">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c r="A13528" s="32">
        <v>13526</v>
      </c>
      <c r="B13528" s="32">
        <v>17</v>
      </c>
      <c r="C13528" s="32">
        <v>1440</v>
      </c>
      <c r="D13528" s="37">
        <v>42748</v>
      </c>
      <c r="E13528" s="32" t="b">
        <v>1</v>
      </c>
      <c r="F13528" s="38" t="s">
        <v>37</v>
      </c>
      <c r="G13528" s="38" t="s">
        <v>48</v>
      </c>
      <c r="H13528" s="38" t="s">
        <v>52</v>
      </c>
      <c r="I13528" s="38" t="s">
        <v>40</v>
      </c>
      <c r="J13528" s="38" t="s">
        <v>42</v>
      </c>
      <c r="K13528" s="39">
        <v>1362.99</v>
      </c>
      <c r="L13528" s="39">
        <v>57.74</v>
      </c>
      <c r="M13528" s="37">
        <v>34586</v>
      </c>
      <c r="N13528" s="39">
        <f t="shared" ref="N13528:N13531" si="5011">K13528-L13528</f>
        <v>1305.25</v>
      </c>
      <c r="O13528" s="63">
        <f t="shared" ref="O13528:O13531" si="5012">K13528/L13528</f>
        <v>23.605645999307239</v>
      </c>
    </row>
    <row r="13529" spans="1:26" s="32" customFormat="1" ht="15.75" customHeight="1">
      <c r="A13529" s="32">
        <v>13527</v>
      </c>
      <c r="B13529" s="32">
        <v>16</v>
      </c>
      <c r="C13529" s="32">
        <v>3264</v>
      </c>
      <c r="D13529" s="37">
        <v>42984</v>
      </c>
      <c r="E13529" s="32" t="b">
        <v>1</v>
      </c>
      <c r="F13529" s="38" t="s">
        <v>37</v>
      </c>
      <c r="G13529" s="38" t="s">
        <v>45</v>
      </c>
      <c r="H13529" s="38" t="s">
        <v>39</v>
      </c>
      <c r="I13529" s="38" t="s">
        <v>50</v>
      </c>
      <c r="J13529" s="38" t="s">
        <v>51</v>
      </c>
      <c r="K13529" s="39">
        <v>1661.92</v>
      </c>
      <c r="L13529" s="39">
        <v>1479.11</v>
      </c>
      <c r="M13529" s="37">
        <v>34165</v>
      </c>
      <c r="N13529" s="39">
        <f t="shared" si="5011"/>
        <v>182.81000000000017</v>
      </c>
      <c r="O13529" s="63">
        <f t="shared" si="5012"/>
        <v>1.12359459404642</v>
      </c>
    </row>
    <row r="13530" spans="1:26" s="32" customFormat="1" ht="15.75" customHeight="1">
      <c r="A13530" s="32">
        <v>13528</v>
      </c>
      <c r="B13530" s="32">
        <v>4</v>
      </c>
      <c r="C13530" s="32">
        <v>1166</v>
      </c>
      <c r="D13530" s="37">
        <v>42932</v>
      </c>
      <c r="E13530" s="32" t="b">
        <v>1</v>
      </c>
      <c r="F13530" s="38" t="s">
        <v>37</v>
      </c>
      <c r="G13530" s="38" t="s">
        <v>46</v>
      </c>
      <c r="H13530" s="38" t="s">
        <v>39</v>
      </c>
      <c r="I13530" s="38" t="s">
        <v>50</v>
      </c>
      <c r="J13530" s="38" t="s">
        <v>40</v>
      </c>
      <c r="K13530" s="39">
        <v>1129.1300000000001</v>
      </c>
      <c r="L13530" s="39">
        <v>677.48</v>
      </c>
      <c r="M13530" s="37">
        <v>38573</v>
      </c>
      <c r="N13530" s="39">
        <f t="shared" si="5011"/>
        <v>451.65000000000009</v>
      </c>
      <c r="O13530" s="63">
        <f t="shared" si="5012"/>
        <v>1.6666617464722207</v>
      </c>
    </row>
    <row r="13531" spans="1:26" s="32" customFormat="1" ht="15.75" customHeight="1">
      <c r="A13531" s="32">
        <v>13529</v>
      </c>
      <c r="B13531" s="32">
        <v>37</v>
      </c>
      <c r="C13531" s="32">
        <v>832</v>
      </c>
      <c r="D13531" s="37">
        <v>43067</v>
      </c>
      <c r="E13531" s="32" t="b">
        <v>1</v>
      </c>
      <c r="F13531" s="38" t="s">
        <v>37</v>
      </c>
      <c r="G13531" s="38" t="s">
        <v>43</v>
      </c>
      <c r="H13531" s="38" t="s">
        <v>39</v>
      </c>
      <c r="I13531" s="38" t="s">
        <v>44</v>
      </c>
      <c r="J13531" s="38" t="s">
        <v>40</v>
      </c>
      <c r="K13531" s="39">
        <v>1793.43</v>
      </c>
      <c r="L13531" s="39">
        <v>248.82</v>
      </c>
      <c r="M13531" s="37">
        <v>36361</v>
      </c>
      <c r="N13531" s="39">
        <f t="shared" si="5011"/>
        <v>1544.6100000000001</v>
      </c>
      <c r="O13531" s="63">
        <f t="shared" si="5012"/>
        <v>7.2077405353267423</v>
      </c>
    </row>
    <row r="13532" spans="1:26" s="32" customFormat="1" ht="15.75" hidden="1" customHeight="1">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hidden="1" customHeight="1">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c r="A13534" s="32">
        <v>13532</v>
      </c>
      <c r="B13534" s="32">
        <v>3</v>
      </c>
      <c r="C13534" s="32">
        <v>1677</v>
      </c>
      <c r="D13534" s="37">
        <v>42890</v>
      </c>
      <c r="E13534" s="32" t="b">
        <v>1</v>
      </c>
      <c r="F13534" s="38" t="s">
        <v>37</v>
      </c>
      <c r="G13534" s="38" t="s">
        <v>41</v>
      </c>
      <c r="H13534" s="38" t="s">
        <v>39</v>
      </c>
      <c r="I13534" s="38" t="s">
        <v>40</v>
      </c>
      <c r="J13534" s="38" t="s">
        <v>42</v>
      </c>
      <c r="K13534" s="39">
        <v>2091.4699999999998</v>
      </c>
      <c r="L13534" s="39">
        <v>388.92</v>
      </c>
      <c r="M13534" s="37">
        <v>40784</v>
      </c>
      <c r="N13534" s="39">
        <f t="shared" ref="N13534:N13535" si="5013">K13534-L13534</f>
        <v>1702.5499999999997</v>
      </c>
      <c r="O13534" s="63">
        <f t="shared" ref="O13534:O13535" si="5014">K13534/L13534</f>
        <v>5.3776355034454379</v>
      </c>
    </row>
    <row r="13535" spans="1:26" s="32" customFormat="1" ht="15.75" customHeight="1">
      <c r="A13535" s="32">
        <v>13533</v>
      </c>
      <c r="B13535" s="32">
        <v>4</v>
      </c>
      <c r="C13535" s="32">
        <v>364</v>
      </c>
      <c r="D13535" s="37">
        <v>42966</v>
      </c>
      <c r="E13535" s="32" t="b">
        <v>1</v>
      </c>
      <c r="F13535" s="38" t="s">
        <v>37</v>
      </c>
      <c r="G13535" s="38" t="s">
        <v>46</v>
      </c>
      <c r="H13535" s="38" t="s">
        <v>39</v>
      </c>
      <c r="I13535" s="38" t="s">
        <v>50</v>
      </c>
      <c r="J13535" s="38" t="s">
        <v>40</v>
      </c>
      <c r="K13535" s="39">
        <v>1129.1300000000001</v>
      </c>
      <c r="L13535" s="39">
        <v>677.48</v>
      </c>
      <c r="M13535" s="37">
        <v>38573</v>
      </c>
      <c r="N13535" s="39">
        <f t="shared" si="5013"/>
        <v>451.65000000000009</v>
      </c>
      <c r="O13535" s="63">
        <f t="shared" si="5014"/>
        <v>1.6666617464722207</v>
      </c>
    </row>
    <row r="13536" spans="1:26" s="32" customFormat="1" ht="15.75" hidden="1" customHeight="1">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5" s="32" customFormat="1" ht="15.75" hidden="1" customHeight="1">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5" s="32" customFormat="1" ht="15.75" customHeight="1">
      <c r="A13538" s="32">
        <v>13536</v>
      </c>
      <c r="B13538" s="32">
        <v>96</v>
      </c>
      <c r="C13538" s="32">
        <v>2844</v>
      </c>
      <c r="D13538" s="37">
        <v>43052</v>
      </c>
      <c r="E13538" s="32" t="b">
        <v>1</v>
      </c>
      <c r="F13538" s="38" t="s">
        <v>37</v>
      </c>
      <c r="G13538" s="38" t="s">
        <v>48</v>
      </c>
      <c r="H13538" s="38" t="s">
        <v>47</v>
      </c>
      <c r="I13538" s="38" t="s">
        <v>44</v>
      </c>
      <c r="J13538" s="38" t="s">
        <v>51</v>
      </c>
      <c r="K13538" s="39">
        <v>1172.78</v>
      </c>
      <c r="L13538" s="39">
        <v>1043.77</v>
      </c>
      <c r="M13538" s="37">
        <v>42458</v>
      </c>
      <c r="N13538" s="39">
        <f t="shared" ref="N13538" si="5015">K13538-L13538</f>
        <v>129.01</v>
      </c>
      <c r="O13538" s="63">
        <f>K13538/L13538</f>
        <v>1.1236000268258333</v>
      </c>
    </row>
    <row r="13539" spans="1:15" s="32" customFormat="1" ht="15.75" hidden="1" customHeight="1">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5" s="32" customFormat="1" ht="15.75" hidden="1" customHeight="1">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5" s="32" customFormat="1" ht="15.75" hidden="1" customHeight="1">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5" s="32" customFormat="1" ht="15.75" hidden="1" customHeight="1">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5" s="32" customFormat="1" ht="15.75" customHeight="1">
      <c r="A13543" s="32">
        <v>13541</v>
      </c>
      <c r="B13543" s="32">
        <v>56</v>
      </c>
      <c r="C13543" s="32">
        <v>2546</v>
      </c>
      <c r="D13543" s="37">
        <v>42796</v>
      </c>
      <c r="E13543" s="32" t="b">
        <v>1</v>
      </c>
      <c r="F13543" s="38" t="s">
        <v>37</v>
      </c>
      <c r="G13543" s="38" t="s">
        <v>45</v>
      </c>
      <c r="H13543" s="38" t="s">
        <v>49</v>
      </c>
      <c r="I13543" s="38" t="s">
        <v>44</v>
      </c>
      <c r="J13543" s="38" t="s">
        <v>51</v>
      </c>
      <c r="K13543" s="39">
        <v>688.63</v>
      </c>
      <c r="L13543" s="39">
        <v>612.88</v>
      </c>
      <c r="M13543" s="37">
        <v>34244</v>
      </c>
      <c r="N13543" s="39">
        <f t="shared" ref="N13543" si="5016">K13543-L13543</f>
        <v>75.75</v>
      </c>
      <c r="O13543" s="63">
        <f>K13543/L13543</f>
        <v>1.1235967889309491</v>
      </c>
    </row>
    <row r="13544" spans="1:15" s="32" customFormat="1" ht="15.75" hidden="1" customHeight="1">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5" s="32" customFormat="1" ht="15.75" customHeight="1">
      <c r="A13545" s="32">
        <v>13543</v>
      </c>
      <c r="B13545" s="32">
        <v>83</v>
      </c>
      <c r="C13545" s="32">
        <v>50</v>
      </c>
      <c r="D13545" s="37">
        <v>42890</v>
      </c>
      <c r="E13545" s="32" t="b">
        <v>1</v>
      </c>
      <c r="F13545" s="38" t="s">
        <v>37</v>
      </c>
      <c r="G13545" s="38" t="s">
        <v>38</v>
      </c>
      <c r="H13545" s="38" t="s">
        <v>52</v>
      </c>
      <c r="I13545" s="38" t="s">
        <v>40</v>
      </c>
      <c r="J13545" s="38" t="s">
        <v>42</v>
      </c>
      <c r="K13545" s="39">
        <v>2083.94</v>
      </c>
      <c r="L13545" s="39">
        <v>675.03</v>
      </c>
      <c r="M13545" s="37">
        <v>38206</v>
      </c>
      <c r="N13545" s="39">
        <f t="shared" ref="N13545" si="5017">K13545-L13545</f>
        <v>1408.91</v>
      </c>
      <c r="O13545" s="63">
        <f>K13545/L13545</f>
        <v>3.0871813104602759</v>
      </c>
    </row>
    <row r="13546" spans="1:15" s="32" customFormat="1" ht="15.75" hidden="1" customHeight="1">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5" s="32" customFormat="1" ht="15.75" customHeight="1">
      <c r="A13547" s="32">
        <v>13545</v>
      </c>
      <c r="B13547" s="32">
        <v>23</v>
      </c>
      <c r="C13547" s="32">
        <v>2186</v>
      </c>
      <c r="D13547" s="37">
        <v>42780</v>
      </c>
      <c r="E13547" s="32" t="b">
        <v>1</v>
      </c>
      <c r="F13547" s="38" t="s">
        <v>37</v>
      </c>
      <c r="G13547" s="38" t="s">
        <v>45</v>
      </c>
      <c r="H13547" s="38" t="s">
        <v>39</v>
      </c>
      <c r="I13547" s="38" t="s">
        <v>40</v>
      </c>
      <c r="J13547" s="38" t="s">
        <v>40</v>
      </c>
      <c r="K13547" s="39">
        <v>1198.46</v>
      </c>
      <c r="L13547" s="39">
        <v>381.1</v>
      </c>
      <c r="M13547" s="37">
        <v>36145</v>
      </c>
      <c r="N13547" s="39">
        <f t="shared" ref="N13547:N13548" si="5018">K13547-L13547</f>
        <v>817.36</v>
      </c>
      <c r="O13547" s="63">
        <f t="shared" ref="O13547:O13548" si="5019">K13547/L13547</f>
        <v>3.1447389136709525</v>
      </c>
    </row>
    <row r="13548" spans="1:15" s="32" customFormat="1" ht="15.75" customHeight="1">
      <c r="A13548" s="32">
        <v>13546</v>
      </c>
      <c r="B13548" s="32">
        <v>48</v>
      </c>
      <c r="C13548" s="32">
        <v>986</v>
      </c>
      <c r="D13548" s="37">
        <v>42766</v>
      </c>
      <c r="E13548" s="32" t="b">
        <v>1</v>
      </c>
      <c r="F13548" s="38" t="s">
        <v>37</v>
      </c>
      <c r="G13548" s="38" t="s">
        <v>48</v>
      </c>
      <c r="H13548" s="38" t="s">
        <v>39</v>
      </c>
      <c r="I13548" s="38" t="s">
        <v>40</v>
      </c>
      <c r="J13548" s="38" t="s">
        <v>40</v>
      </c>
      <c r="K13548" s="39">
        <v>1762.96</v>
      </c>
      <c r="L13548" s="39">
        <v>950.52</v>
      </c>
      <c r="M13548" s="37">
        <v>37823</v>
      </c>
      <c r="N13548" s="39">
        <f t="shared" si="5018"/>
        <v>812.44</v>
      </c>
      <c r="O13548" s="63">
        <f t="shared" si="5019"/>
        <v>1.8547321466144848</v>
      </c>
    </row>
    <row r="13549" spans="1:15" s="32" customFormat="1" ht="15.75" hidden="1" customHeight="1">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5" s="32" customFormat="1" ht="15.75" customHeight="1">
      <c r="A13550" s="32">
        <v>13548</v>
      </c>
      <c r="B13550" s="32">
        <v>9</v>
      </c>
      <c r="C13550" s="32">
        <v>3493</v>
      </c>
      <c r="D13550" s="37">
        <v>42916</v>
      </c>
      <c r="E13550" s="32" t="b">
        <v>1</v>
      </c>
      <c r="F13550" s="38" t="s">
        <v>37</v>
      </c>
      <c r="G13550" s="38" t="s">
        <v>45</v>
      </c>
      <c r="H13550" s="38" t="s">
        <v>39</v>
      </c>
      <c r="I13550" s="38" t="s">
        <v>40</v>
      </c>
      <c r="J13550" s="38" t="s">
        <v>51</v>
      </c>
      <c r="K13550" s="39">
        <v>1216.1400000000001</v>
      </c>
      <c r="L13550" s="39">
        <v>1082.3599999999999</v>
      </c>
      <c r="M13550" s="37">
        <v>33455</v>
      </c>
      <c r="N13550" s="39">
        <f t="shared" ref="N13550:N13552" si="5020">K13550-L13550</f>
        <v>133.7800000000002</v>
      </c>
      <c r="O13550" s="63">
        <f t="shared" ref="O13550:O13552" si="5021">K13550/L13550</f>
        <v>1.1236002808677337</v>
      </c>
    </row>
    <row r="13551" spans="1:15" s="32" customFormat="1" ht="15.75" customHeight="1">
      <c r="A13551" s="32">
        <v>13549</v>
      </c>
      <c r="B13551" s="32">
        <v>3</v>
      </c>
      <c r="C13551" s="32">
        <v>1737</v>
      </c>
      <c r="D13551" s="37">
        <v>43054</v>
      </c>
      <c r="E13551" s="32" t="b">
        <v>1</v>
      </c>
      <c r="F13551" s="38" t="s">
        <v>37</v>
      </c>
      <c r="G13551" s="38" t="s">
        <v>41</v>
      </c>
      <c r="H13551" s="38" t="s">
        <v>39</v>
      </c>
      <c r="I13551" s="38" t="s">
        <v>40</v>
      </c>
      <c r="J13551" s="38" t="s">
        <v>42</v>
      </c>
      <c r="K13551" s="39">
        <v>2091.4699999999998</v>
      </c>
      <c r="L13551" s="39">
        <v>388.92</v>
      </c>
      <c r="M13551" s="37">
        <v>38573</v>
      </c>
      <c r="N13551" s="39">
        <f t="shared" si="5020"/>
        <v>1702.5499999999997</v>
      </c>
      <c r="O13551" s="63">
        <f t="shared" si="5021"/>
        <v>5.3776355034454379</v>
      </c>
    </row>
    <row r="13552" spans="1:15" s="32" customFormat="1" ht="15.75" customHeight="1">
      <c r="A13552" s="32">
        <v>13550</v>
      </c>
      <c r="B13552" s="32">
        <v>3</v>
      </c>
      <c r="C13552" s="32">
        <v>1698</v>
      </c>
      <c r="D13552" s="37">
        <v>42962</v>
      </c>
      <c r="E13552" s="32" t="b">
        <v>1</v>
      </c>
      <c r="F13552" s="38" t="s">
        <v>37</v>
      </c>
      <c r="G13552" s="38" t="s">
        <v>41</v>
      </c>
      <c r="H13552" s="38" t="s">
        <v>39</v>
      </c>
      <c r="I13552" s="38" t="s">
        <v>40</v>
      </c>
      <c r="J13552" s="38" t="s">
        <v>42</v>
      </c>
      <c r="K13552" s="39">
        <v>2091.4699999999998</v>
      </c>
      <c r="L13552" s="39">
        <v>388.92</v>
      </c>
      <c r="M13552" s="37">
        <v>41701</v>
      </c>
      <c r="N13552" s="39">
        <f t="shared" si="5020"/>
        <v>1702.5499999999997</v>
      </c>
      <c r="O13552" s="63">
        <f t="shared" si="5021"/>
        <v>5.3776355034454379</v>
      </c>
    </row>
    <row r="13553" spans="1:15" s="32" customFormat="1" ht="15.75" hidden="1" customHeight="1">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5" s="32" customFormat="1" ht="15.75" hidden="1" customHeight="1">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5" s="32" customFormat="1" ht="15.75" hidden="1" customHeight="1">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5" s="32" customFormat="1" ht="15.75" customHeight="1">
      <c r="A13556" s="32">
        <v>13554</v>
      </c>
      <c r="B13556" s="32">
        <v>86</v>
      </c>
      <c r="C13556" s="32">
        <v>3224</v>
      </c>
      <c r="D13556" s="37">
        <v>42955</v>
      </c>
      <c r="E13556" s="32" t="b">
        <v>1</v>
      </c>
      <c r="F13556" s="38" t="s">
        <v>37</v>
      </c>
      <c r="G13556" s="38" t="s">
        <v>43</v>
      </c>
      <c r="H13556" s="38" t="s">
        <v>39</v>
      </c>
      <c r="I13556" s="38" t="s">
        <v>40</v>
      </c>
      <c r="J13556" s="38" t="s">
        <v>40</v>
      </c>
      <c r="K13556" s="39">
        <v>235.63</v>
      </c>
      <c r="L13556" s="39">
        <v>125.07</v>
      </c>
      <c r="M13556" s="37">
        <v>38206</v>
      </c>
      <c r="N13556" s="39">
        <f t="shared" ref="N13556" si="5022">K13556-L13556</f>
        <v>110.56</v>
      </c>
      <c r="O13556" s="63">
        <f>K13556/L13556</f>
        <v>1.8839849684176861</v>
      </c>
    </row>
    <row r="13557" spans="1:15" s="32" customFormat="1" ht="15.75" hidden="1" customHeight="1">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5" s="32" customFormat="1" ht="15.75" hidden="1" customHeight="1">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5" s="32" customFormat="1" ht="15.75" hidden="1" customHeight="1">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5" s="32" customFormat="1" ht="15.75" customHeight="1">
      <c r="A13560" s="32">
        <v>13558</v>
      </c>
      <c r="B13560" s="32">
        <v>53</v>
      </c>
      <c r="C13560" s="32">
        <v>1179</v>
      </c>
      <c r="D13560" s="37">
        <v>42790</v>
      </c>
      <c r="E13560" s="32" t="b">
        <v>1</v>
      </c>
      <c r="F13560" s="38" t="s">
        <v>37</v>
      </c>
      <c r="G13560" s="38" t="s">
        <v>46</v>
      </c>
      <c r="H13560" s="38" t="s">
        <v>39</v>
      </c>
      <c r="I13560" s="38" t="s">
        <v>50</v>
      </c>
      <c r="J13560" s="38" t="s">
        <v>40</v>
      </c>
      <c r="K13560" s="39">
        <v>1274.93</v>
      </c>
      <c r="L13560" s="39">
        <v>764.96</v>
      </c>
      <c r="M13560" s="37">
        <v>36334</v>
      </c>
      <c r="N13560" s="39">
        <f t="shared" ref="N13560" si="5023">K13560-L13560</f>
        <v>509.97</v>
      </c>
      <c r="O13560" s="63">
        <f>K13560/L13560</f>
        <v>1.6666623091403472</v>
      </c>
    </row>
    <row r="13561" spans="1:15" s="32" customFormat="1" ht="15.75" hidden="1" customHeight="1">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5" s="32" customFormat="1" ht="15.75" customHeight="1">
      <c r="A13562" s="32">
        <v>13560</v>
      </c>
      <c r="B13562" s="32">
        <v>90</v>
      </c>
      <c r="C13562" s="32">
        <v>3204</v>
      </c>
      <c r="D13562" s="37">
        <v>42970</v>
      </c>
      <c r="E13562" s="32" t="b">
        <v>1</v>
      </c>
      <c r="F13562" s="38" t="s">
        <v>37</v>
      </c>
      <c r="G13562" s="38" t="s">
        <v>45</v>
      </c>
      <c r="H13562" s="38" t="s">
        <v>39</v>
      </c>
      <c r="I13562" s="38" t="s">
        <v>44</v>
      </c>
      <c r="J13562" s="38" t="s">
        <v>40</v>
      </c>
      <c r="K13562" s="39">
        <v>363.01</v>
      </c>
      <c r="L13562" s="39">
        <v>290.41000000000003</v>
      </c>
      <c r="M13562" s="37">
        <v>34115</v>
      </c>
      <c r="N13562" s="39">
        <f t="shared" ref="N13562:N13565" si="5024">K13562-L13562</f>
        <v>72.599999999999966</v>
      </c>
      <c r="O13562" s="63">
        <f t="shared" ref="O13562:O13565" si="5025">K13562/L13562</f>
        <v>1.2499913914810095</v>
      </c>
    </row>
    <row r="13563" spans="1:15" s="32" customFormat="1" ht="15.75" customHeight="1">
      <c r="A13563" s="32">
        <v>13561</v>
      </c>
      <c r="B13563" s="32">
        <v>57</v>
      </c>
      <c r="C13563" s="32">
        <v>2927</v>
      </c>
      <c r="D13563" s="37">
        <v>42826</v>
      </c>
      <c r="E13563" s="32" t="b">
        <v>1</v>
      </c>
      <c r="F13563" s="38" t="s">
        <v>37</v>
      </c>
      <c r="G13563" s="38" t="s">
        <v>48</v>
      </c>
      <c r="H13563" s="38" t="s">
        <v>52</v>
      </c>
      <c r="I13563" s="38" t="s">
        <v>40</v>
      </c>
      <c r="J13563" s="38" t="s">
        <v>42</v>
      </c>
      <c r="K13563" s="39">
        <v>1890.39</v>
      </c>
      <c r="L13563" s="39">
        <v>260.14</v>
      </c>
      <c r="M13563" s="37">
        <v>34143</v>
      </c>
      <c r="N13563" s="39">
        <f t="shared" si="5024"/>
        <v>1630.25</v>
      </c>
      <c r="O13563" s="63">
        <f t="shared" si="5025"/>
        <v>7.2668178673022226</v>
      </c>
    </row>
    <row r="13564" spans="1:15" s="32" customFormat="1" ht="15.75" customHeight="1">
      <c r="A13564" s="32">
        <v>13562</v>
      </c>
      <c r="B13564" s="32">
        <v>14</v>
      </c>
      <c r="C13564" s="32">
        <v>3143</v>
      </c>
      <c r="D13564" s="37">
        <v>43002</v>
      </c>
      <c r="E13564" s="32" t="b">
        <v>1</v>
      </c>
      <c r="F13564" s="38" t="s">
        <v>37</v>
      </c>
      <c r="G13564" s="38" t="s">
        <v>41</v>
      </c>
      <c r="H13564" s="38" t="s">
        <v>39</v>
      </c>
      <c r="I13564" s="38" t="s">
        <v>40</v>
      </c>
      <c r="J13564" s="38" t="s">
        <v>51</v>
      </c>
      <c r="K13564" s="39">
        <v>1386.84</v>
      </c>
      <c r="L13564" s="39">
        <v>1234.29</v>
      </c>
      <c r="M13564" s="37">
        <v>37838</v>
      </c>
      <c r="N13564" s="39">
        <f t="shared" si="5024"/>
        <v>152.54999999999995</v>
      </c>
      <c r="O13564" s="63">
        <f t="shared" si="5025"/>
        <v>1.1235933208565247</v>
      </c>
    </row>
    <row r="13565" spans="1:15" s="32" customFormat="1" ht="15.75" customHeight="1">
      <c r="A13565" s="32">
        <v>13563</v>
      </c>
      <c r="B13565" s="32">
        <v>0</v>
      </c>
      <c r="C13565" s="32">
        <v>1141</v>
      </c>
      <c r="D13565" s="37">
        <v>42827</v>
      </c>
      <c r="E13565" s="32" t="b">
        <v>1</v>
      </c>
      <c r="F13565" s="38" t="s">
        <v>37</v>
      </c>
      <c r="G13565" s="38" t="s">
        <v>38</v>
      </c>
      <c r="H13565" s="38" t="s">
        <v>39</v>
      </c>
      <c r="I13565" s="38" t="s">
        <v>40</v>
      </c>
      <c r="J13565" s="38" t="s">
        <v>40</v>
      </c>
      <c r="K13565" s="39">
        <v>71.489999999999995</v>
      </c>
      <c r="L13565" s="39">
        <v>53.62</v>
      </c>
      <c r="M13565" s="37">
        <v>38573</v>
      </c>
      <c r="N13565" s="39">
        <f t="shared" si="5024"/>
        <v>17.869999999999997</v>
      </c>
      <c r="O13565" s="63">
        <f t="shared" si="5025"/>
        <v>1.3332711674748228</v>
      </c>
    </row>
    <row r="13566" spans="1:15" s="32" customFormat="1" ht="15.75" hidden="1" customHeight="1">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5" s="32" customFormat="1" ht="15.75" hidden="1" customHeight="1">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5" s="32" customFormat="1" ht="15.75" hidden="1" customHeight="1">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5" s="32" customFormat="1" ht="15.75" hidden="1" customHeight="1">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5" s="32" customFormat="1" ht="15.75" customHeight="1">
      <c r="A13570" s="32">
        <v>13568</v>
      </c>
      <c r="B13570" s="32">
        <v>0</v>
      </c>
      <c r="C13570" s="32">
        <v>637</v>
      </c>
      <c r="D13570" s="37">
        <v>42809</v>
      </c>
      <c r="E13570" s="32" t="b">
        <v>1</v>
      </c>
      <c r="F13570" s="38" t="s">
        <v>37</v>
      </c>
      <c r="G13570" s="38" t="s">
        <v>45</v>
      </c>
      <c r="H13570" s="38" t="s">
        <v>47</v>
      </c>
      <c r="I13570" s="38" t="s">
        <v>40</v>
      </c>
      <c r="J13570" s="38" t="s">
        <v>40</v>
      </c>
      <c r="K13570" s="39">
        <v>544.04999999999995</v>
      </c>
      <c r="L13570" s="39">
        <v>376.84</v>
      </c>
      <c r="M13570" s="37">
        <v>38647</v>
      </c>
      <c r="N13570" s="39">
        <f t="shared" ref="N13570:N13572" si="5026">K13570-L13570</f>
        <v>167.20999999999998</v>
      </c>
      <c r="O13570" s="63">
        <f t="shared" ref="O13570:O13572" si="5027">K13570/L13570</f>
        <v>1.4437161660121005</v>
      </c>
    </row>
    <row r="13571" spans="1:15" s="32" customFormat="1" ht="15.75" customHeight="1">
      <c r="A13571" s="32">
        <v>13569</v>
      </c>
      <c r="B13571" s="32">
        <v>27</v>
      </c>
      <c r="C13571" s="32">
        <v>1914</v>
      </c>
      <c r="D13571" s="37">
        <v>42783</v>
      </c>
      <c r="E13571" s="32" t="b">
        <v>1</v>
      </c>
      <c r="F13571" s="38" t="s">
        <v>37</v>
      </c>
      <c r="G13571" s="38" t="s">
        <v>41</v>
      </c>
      <c r="H13571" s="38" t="s">
        <v>39</v>
      </c>
      <c r="I13571" s="38" t="s">
        <v>40</v>
      </c>
      <c r="J13571" s="38" t="s">
        <v>40</v>
      </c>
      <c r="K13571" s="39">
        <v>499.53</v>
      </c>
      <c r="L13571" s="39">
        <v>388.72</v>
      </c>
      <c r="M13571" s="37">
        <v>36334</v>
      </c>
      <c r="N13571" s="39">
        <f t="shared" si="5026"/>
        <v>110.80999999999995</v>
      </c>
      <c r="O13571" s="63">
        <f t="shared" si="5027"/>
        <v>1.2850637991356244</v>
      </c>
    </row>
    <row r="13572" spans="1:15" s="32" customFormat="1" ht="15.75" customHeight="1">
      <c r="A13572" s="32">
        <v>13570</v>
      </c>
      <c r="B13572" s="32">
        <v>44</v>
      </c>
      <c r="C13572" s="32">
        <v>674</v>
      </c>
      <c r="D13572" s="37">
        <v>42806</v>
      </c>
      <c r="E13572" s="32" t="b">
        <v>1</v>
      </c>
      <c r="F13572" s="38" t="s">
        <v>37</v>
      </c>
      <c r="G13572" s="38" t="s">
        <v>48</v>
      </c>
      <c r="H13572" s="38" t="s">
        <v>39</v>
      </c>
      <c r="I13572" s="38" t="s">
        <v>40</v>
      </c>
      <c r="J13572" s="38" t="s">
        <v>40</v>
      </c>
      <c r="K13572" s="39">
        <v>1769.64</v>
      </c>
      <c r="L13572" s="39">
        <v>108.76</v>
      </c>
      <c r="M13572" s="37">
        <v>40672</v>
      </c>
      <c r="N13572" s="39">
        <f t="shared" si="5026"/>
        <v>1660.88</v>
      </c>
      <c r="O13572" s="63">
        <f t="shared" si="5027"/>
        <v>16.271055535123207</v>
      </c>
    </row>
    <row r="13573" spans="1:15" s="32" customFormat="1" ht="15.75" hidden="1" customHeight="1">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5" s="32" customFormat="1" ht="15.75" customHeight="1">
      <c r="A13574" s="32">
        <v>13572</v>
      </c>
      <c r="B13574" s="32">
        <v>8</v>
      </c>
      <c r="C13574" s="32">
        <v>1901</v>
      </c>
      <c r="D13574" s="37">
        <v>42906</v>
      </c>
      <c r="E13574" s="32" t="b">
        <v>1</v>
      </c>
      <c r="F13574" s="38" t="s">
        <v>37</v>
      </c>
      <c r="G13574" s="38" t="s">
        <v>38</v>
      </c>
      <c r="H13574" s="38" t="s">
        <v>47</v>
      </c>
      <c r="I13574" s="38" t="s">
        <v>40</v>
      </c>
      <c r="J13574" s="38" t="s">
        <v>51</v>
      </c>
      <c r="K13574" s="39">
        <v>1703.52</v>
      </c>
      <c r="L13574" s="39">
        <v>1516.13</v>
      </c>
      <c r="M13574" s="37">
        <v>40649</v>
      </c>
      <c r="N13574" s="39">
        <f t="shared" ref="N13574:N13576" si="5028">K13574-L13574</f>
        <v>187.38999999999987</v>
      </c>
      <c r="O13574" s="63">
        <f t="shared" ref="O13574:O13576" si="5029">K13574/L13574</f>
        <v>1.1235975806823952</v>
      </c>
    </row>
    <row r="13575" spans="1:15" s="32" customFormat="1" ht="15.75" customHeight="1">
      <c r="A13575" s="32">
        <v>13573</v>
      </c>
      <c r="B13575" s="32">
        <v>80</v>
      </c>
      <c r="C13575" s="32">
        <v>2783</v>
      </c>
      <c r="D13575" s="37">
        <v>43010</v>
      </c>
      <c r="E13575" s="32" t="b">
        <v>1</v>
      </c>
      <c r="F13575" s="38" t="s">
        <v>37</v>
      </c>
      <c r="G13575" s="38" t="s">
        <v>43</v>
      </c>
      <c r="H13575" s="38" t="s">
        <v>52</v>
      </c>
      <c r="I13575" s="38" t="s">
        <v>44</v>
      </c>
      <c r="J13575" s="38" t="s">
        <v>40</v>
      </c>
      <c r="K13575" s="39">
        <v>1073.07</v>
      </c>
      <c r="L13575" s="39">
        <v>933.84</v>
      </c>
      <c r="M13575" s="37">
        <v>41533</v>
      </c>
      <c r="N13575" s="39">
        <f t="shared" si="5028"/>
        <v>139.2299999999999</v>
      </c>
      <c r="O13575" s="63">
        <f t="shared" si="5029"/>
        <v>1.1490940632228217</v>
      </c>
    </row>
    <row r="13576" spans="1:15" s="32" customFormat="1" ht="15.75" customHeight="1">
      <c r="A13576" s="32">
        <v>13574</v>
      </c>
      <c r="B13576" s="32">
        <v>50</v>
      </c>
      <c r="C13576" s="32">
        <v>1581</v>
      </c>
      <c r="D13576" s="37">
        <v>42800</v>
      </c>
      <c r="E13576" s="32" t="b">
        <v>1</v>
      </c>
      <c r="F13576" s="38" t="s">
        <v>37</v>
      </c>
      <c r="G13576" s="38" t="s">
        <v>48</v>
      </c>
      <c r="H13576" s="38" t="s">
        <v>39</v>
      </c>
      <c r="I13576" s="38" t="s">
        <v>40</v>
      </c>
      <c r="J13576" s="38" t="s">
        <v>51</v>
      </c>
      <c r="K13576" s="39">
        <v>175.89</v>
      </c>
      <c r="L13576" s="39">
        <v>131.91999999999999</v>
      </c>
      <c r="M13576" s="37">
        <v>37668</v>
      </c>
      <c r="N13576" s="39">
        <f t="shared" si="5028"/>
        <v>43.97</v>
      </c>
      <c r="O13576" s="63">
        <f t="shared" si="5029"/>
        <v>1.3333080654942389</v>
      </c>
    </row>
    <row r="13577" spans="1:15" s="32" customFormat="1" ht="15.75" hidden="1" customHeight="1">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5" s="32" customFormat="1" ht="15.75" customHeight="1">
      <c r="A13578" s="32">
        <v>13576</v>
      </c>
      <c r="B13578" s="32">
        <v>23</v>
      </c>
      <c r="C13578" s="32">
        <v>2594</v>
      </c>
      <c r="D13578" s="37">
        <v>43008</v>
      </c>
      <c r="E13578" s="32" t="b">
        <v>1</v>
      </c>
      <c r="F13578" s="38" t="s">
        <v>37</v>
      </c>
      <c r="G13578" s="38" t="s">
        <v>45</v>
      </c>
      <c r="H13578" s="38" t="s">
        <v>49</v>
      </c>
      <c r="I13578" s="38" t="s">
        <v>44</v>
      </c>
      <c r="J13578" s="38" t="s">
        <v>51</v>
      </c>
      <c r="K13578" s="39">
        <v>688.63</v>
      </c>
      <c r="L13578" s="39">
        <v>612.88</v>
      </c>
      <c r="M13578" s="37">
        <v>34244</v>
      </c>
      <c r="N13578" s="39">
        <f t="shared" ref="N13578:N13580" si="5030">K13578-L13578</f>
        <v>75.75</v>
      </c>
      <c r="O13578" s="63">
        <f t="shared" ref="O13578:O13580" si="5031">K13578/L13578</f>
        <v>1.1235967889309491</v>
      </c>
    </row>
    <row r="13579" spans="1:15" s="32" customFormat="1" ht="15.75" customHeight="1">
      <c r="A13579" s="32">
        <v>13577</v>
      </c>
      <c r="B13579" s="32">
        <v>71</v>
      </c>
      <c r="C13579" s="32">
        <v>2590</v>
      </c>
      <c r="D13579" s="37">
        <v>42899</v>
      </c>
      <c r="E13579" s="32" t="b">
        <v>1</v>
      </c>
      <c r="F13579" s="38" t="s">
        <v>37</v>
      </c>
      <c r="G13579" s="38" t="s">
        <v>38</v>
      </c>
      <c r="H13579" s="38" t="s">
        <v>39</v>
      </c>
      <c r="I13579" s="38" t="s">
        <v>50</v>
      </c>
      <c r="J13579" s="38" t="s">
        <v>42</v>
      </c>
      <c r="K13579" s="39">
        <v>1842.92</v>
      </c>
      <c r="L13579" s="39">
        <v>1105.75</v>
      </c>
      <c r="M13579" s="37">
        <v>37539</v>
      </c>
      <c r="N13579" s="39">
        <f t="shared" si="5030"/>
        <v>737.17000000000007</v>
      </c>
      <c r="O13579" s="63">
        <f t="shared" si="5031"/>
        <v>1.6666696812118473</v>
      </c>
    </row>
    <row r="13580" spans="1:15" s="32" customFormat="1" ht="15.75" customHeight="1">
      <c r="A13580" s="32">
        <v>13578</v>
      </c>
      <c r="B13580" s="32">
        <v>45</v>
      </c>
      <c r="C13580" s="32">
        <v>2526</v>
      </c>
      <c r="D13580" s="37">
        <v>43046</v>
      </c>
      <c r="E13580" s="32" t="b">
        <v>1</v>
      </c>
      <c r="F13580" s="38" t="s">
        <v>37</v>
      </c>
      <c r="G13580" s="38" t="s">
        <v>38</v>
      </c>
      <c r="H13580" s="38" t="s">
        <v>39</v>
      </c>
      <c r="I13580" s="38" t="s">
        <v>40</v>
      </c>
      <c r="J13580" s="38" t="s">
        <v>40</v>
      </c>
      <c r="K13580" s="39">
        <v>441.49</v>
      </c>
      <c r="L13580" s="39">
        <v>84.99</v>
      </c>
      <c r="M13580" s="37">
        <v>34071</v>
      </c>
      <c r="N13580" s="39">
        <f t="shared" si="5030"/>
        <v>356.5</v>
      </c>
      <c r="O13580" s="63">
        <f t="shared" si="5031"/>
        <v>5.1946111307212615</v>
      </c>
    </row>
    <row r="13581" spans="1:15" s="32" customFormat="1" ht="15.75" hidden="1" customHeight="1">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5" s="32" customFormat="1" ht="15.75" customHeight="1">
      <c r="A13582" s="32">
        <v>13580</v>
      </c>
      <c r="B13582" s="32">
        <v>63</v>
      </c>
      <c r="C13582" s="32">
        <v>2603</v>
      </c>
      <c r="D13582" s="37">
        <v>43012</v>
      </c>
      <c r="E13582" s="32" t="b">
        <v>1</v>
      </c>
      <c r="F13582" s="38" t="s">
        <v>37</v>
      </c>
      <c r="G13582" s="38" t="s">
        <v>48</v>
      </c>
      <c r="H13582" s="38" t="s">
        <v>39</v>
      </c>
      <c r="I13582" s="38" t="s">
        <v>40</v>
      </c>
      <c r="J13582" s="38" t="s">
        <v>40</v>
      </c>
      <c r="K13582" s="39">
        <v>1992.93</v>
      </c>
      <c r="L13582" s="39">
        <v>762.63</v>
      </c>
      <c r="M13582" s="37">
        <v>34115</v>
      </c>
      <c r="N13582" s="39">
        <f t="shared" ref="N13582" si="5032">K13582-L13582</f>
        <v>1230.3000000000002</v>
      </c>
      <c r="O13582" s="63">
        <f>K13582/L13582</f>
        <v>2.6132331536918296</v>
      </c>
    </row>
    <row r="13583" spans="1:15" s="32" customFormat="1" ht="15.75" hidden="1" customHeight="1">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5" s="32" customFormat="1" ht="15.75" hidden="1" customHeight="1">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hidden="1" customHeight="1">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hidden="1" customHeight="1">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c r="A13587" s="32">
        <v>13585</v>
      </c>
      <c r="B13587" s="32">
        <v>68</v>
      </c>
      <c r="C13587" s="32">
        <v>16</v>
      </c>
      <c r="D13587" s="37">
        <v>43000</v>
      </c>
      <c r="E13587" s="32" t="b">
        <v>1</v>
      </c>
      <c r="F13587" s="38" t="s">
        <v>37</v>
      </c>
      <c r="G13587" s="38" t="s">
        <v>43</v>
      </c>
      <c r="H13587" s="38" t="s">
        <v>39</v>
      </c>
      <c r="I13587" s="38" t="s">
        <v>40</v>
      </c>
      <c r="J13587" s="38" t="s">
        <v>40</v>
      </c>
      <c r="K13587" s="39">
        <v>1636.9</v>
      </c>
      <c r="L13587" s="39">
        <v>44.71</v>
      </c>
      <c r="M13587" s="37">
        <v>42172</v>
      </c>
      <c r="N13587" s="39">
        <f t="shared" ref="N13587:N13588" si="5033">K13587-L13587</f>
        <v>1592.19</v>
      </c>
      <c r="O13587" s="63">
        <f t="shared" ref="O13587:O13588" si="5034">K13587/L13587</f>
        <v>36.611496309550439</v>
      </c>
    </row>
    <row r="13588" spans="1:26" s="32" customFormat="1" ht="15.75" customHeight="1">
      <c r="A13588" s="32">
        <v>13586</v>
      </c>
      <c r="B13588" s="32">
        <v>100</v>
      </c>
      <c r="C13588" s="32">
        <v>2460</v>
      </c>
      <c r="D13588" s="37">
        <v>42955</v>
      </c>
      <c r="E13588" s="32" t="b">
        <v>1</v>
      </c>
      <c r="F13588" s="38" t="s">
        <v>37</v>
      </c>
      <c r="G13588" s="38" t="s">
        <v>41</v>
      </c>
      <c r="H13588" s="38" t="s">
        <v>39</v>
      </c>
      <c r="I13588" s="38" t="s">
        <v>40</v>
      </c>
      <c r="J13588" s="38" t="s">
        <v>51</v>
      </c>
      <c r="K13588" s="39">
        <v>1386.84</v>
      </c>
      <c r="L13588" s="39">
        <v>1234.29</v>
      </c>
      <c r="M13588" s="37">
        <v>34586</v>
      </c>
      <c r="N13588" s="39">
        <f t="shared" si="5033"/>
        <v>152.54999999999995</v>
      </c>
      <c r="O13588" s="63">
        <f t="shared" si="5034"/>
        <v>1.1235933208565247</v>
      </c>
    </row>
    <row r="13589" spans="1:26" s="32" customFormat="1" ht="15.75" hidden="1" customHeight="1">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hidden="1" customHeight="1">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hidden="1" customHeight="1">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c r="A13592" s="32">
        <v>13590</v>
      </c>
      <c r="B13592" s="32">
        <v>22</v>
      </c>
      <c r="C13592" s="32">
        <v>1731</v>
      </c>
      <c r="D13592" s="37">
        <v>42865</v>
      </c>
      <c r="E13592" s="32" t="b">
        <v>1</v>
      </c>
      <c r="F13592" s="38" t="s">
        <v>37</v>
      </c>
      <c r="G13592" s="38" t="s">
        <v>38</v>
      </c>
      <c r="H13592" s="38" t="s">
        <v>39</v>
      </c>
      <c r="I13592" s="38" t="s">
        <v>40</v>
      </c>
      <c r="J13592" s="38" t="s">
        <v>40</v>
      </c>
      <c r="K13592" s="39">
        <v>575.27</v>
      </c>
      <c r="L13592" s="39">
        <v>431.45</v>
      </c>
      <c r="M13592" s="37">
        <v>41345</v>
      </c>
      <c r="N13592" s="39">
        <f t="shared" ref="N13592:N13594" si="5035">K13592-L13592</f>
        <v>143.82</v>
      </c>
      <c r="O13592" s="63">
        <f t="shared" ref="O13592:O13594" si="5036">K13592/L13592</f>
        <v>1.333341059218913</v>
      </c>
    </row>
    <row r="13593" spans="1:26" s="32" customFormat="1" ht="15.75" customHeight="1">
      <c r="A13593" s="32">
        <v>13591</v>
      </c>
      <c r="B13593" s="32">
        <v>39</v>
      </c>
      <c r="C13593" s="32">
        <v>912</v>
      </c>
      <c r="D13593" s="37">
        <v>43049</v>
      </c>
      <c r="E13593" s="32" t="b">
        <v>1</v>
      </c>
      <c r="F13593" s="38" t="s">
        <v>37</v>
      </c>
      <c r="G13593" s="38" t="s">
        <v>46</v>
      </c>
      <c r="H13593" s="38" t="s">
        <v>39</v>
      </c>
      <c r="I13593" s="38" t="s">
        <v>40</v>
      </c>
      <c r="J13593" s="38" t="s">
        <v>42</v>
      </c>
      <c r="K13593" s="39">
        <v>1812.75</v>
      </c>
      <c r="L13593" s="39">
        <v>582.48</v>
      </c>
      <c r="M13593" s="37">
        <v>35560</v>
      </c>
      <c r="N13593" s="39">
        <f t="shared" si="5035"/>
        <v>1230.27</v>
      </c>
      <c r="O13593" s="63">
        <f t="shared" si="5036"/>
        <v>3.1121240214256281</v>
      </c>
    </row>
    <row r="13594" spans="1:26" s="32" customFormat="1" ht="15.75" customHeight="1">
      <c r="A13594" s="32">
        <v>13592</v>
      </c>
      <c r="B13594" s="32">
        <v>53</v>
      </c>
      <c r="C13594" s="32">
        <v>1437</v>
      </c>
      <c r="D13594" s="37">
        <v>42757</v>
      </c>
      <c r="E13594" s="32" t="b">
        <v>1</v>
      </c>
      <c r="F13594" s="38" t="s">
        <v>37</v>
      </c>
      <c r="G13594" s="38" t="s">
        <v>43</v>
      </c>
      <c r="H13594" s="38" t="s">
        <v>39</v>
      </c>
      <c r="I13594" s="38" t="s">
        <v>40</v>
      </c>
      <c r="J13594" s="38" t="s">
        <v>40</v>
      </c>
      <c r="K13594" s="39">
        <v>795.34</v>
      </c>
      <c r="L13594" s="39">
        <v>101.58</v>
      </c>
      <c r="M13594" s="37">
        <v>35470</v>
      </c>
      <c r="N13594" s="39">
        <f t="shared" si="5035"/>
        <v>693.76</v>
      </c>
      <c r="O13594" s="63">
        <f t="shared" si="5036"/>
        <v>7.8296908840322903</v>
      </c>
    </row>
    <row r="13595" spans="1:26" s="32" customFormat="1" ht="15.75" hidden="1" customHeight="1">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hidden="1" customHeight="1">
      <c r="A13596" s="32">
        <v>13594</v>
      </c>
      <c r="B13596" s="32">
        <v>0</v>
      </c>
      <c r="C13596" s="32">
        <v>298</v>
      </c>
      <c r="D13596" s="37">
        <v>43032</v>
      </c>
      <c r="E13596" s="32" t="b">
        <v>1</v>
      </c>
      <c r="F13596" s="38" t="s">
        <v>37</v>
      </c>
      <c r="K13596" s="32">
        <v>1026.7</v>
      </c>
      <c r="M13596" s="37"/>
      <c r="N13596" s="39">
        <f t="shared" ref="N13596" si="5037">K13596-L13596</f>
        <v>1026.7</v>
      </c>
      <c r="O13596" s="39"/>
      <c r="P13596" s="39"/>
      <c r="Q13596" s="39"/>
      <c r="R13596" s="39"/>
      <c r="S13596" s="39"/>
      <c r="T13596" s="39"/>
      <c r="U13596" s="39"/>
      <c r="V13596" s="39"/>
      <c r="W13596" s="39"/>
      <c r="X13596" s="39"/>
      <c r="Y13596" s="39"/>
      <c r="Z13596" s="39"/>
    </row>
    <row r="13597" spans="1:26" s="32" customFormat="1" ht="15.75" hidden="1" customHeight="1">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hidden="1" customHeight="1">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hidden="1" customHeight="1">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c r="A13600" s="32">
        <v>13598</v>
      </c>
      <c r="B13600" s="32">
        <v>4</v>
      </c>
      <c r="C13600" s="32">
        <v>2955</v>
      </c>
      <c r="D13600" s="37">
        <v>42894</v>
      </c>
      <c r="E13600" s="32" t="b">
        <v>1</v>
      </c>
      <c r="F13600" s="38" t="s">
        <v>37</v>
      </c>
      <c r="G13600" s="38" t="s">
        <v>38</v>
      </c>
      <c r="H13600" s="38" t="s">
        <v>39</v>
      </c>
      <c r="I13600" s="38" t="s">
        <v>40</v>
      </c>
      <c r="J13600" s="38" t="s">
        <v>40</v>
      </c>
      <c r="K13600" s="39">
        <v>1483.2</v>
      </c>
      <c r="L13600" s="39">
        <v>99.59</v>
      </c>
      <c r="M13600" s="37">
        <v>36146</v>
      </c>
      <c r="N13600" s="39">
        <f t="shared" ref="N13600" si="5038">K13600-L13600</f>
        <v>1383.6100000000001</v>
      </c>
      <c r="O13600" s="63">
        <f>K13600/L13600</f>
        <v>14.893061552364696</v>
      </c>
    </row>
    <row r="13601" spans="1:15" s="32" customFormat="1" ht="15.75" hidden="1" customHeight="1">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5" s="32" customFormat="1" ht="15.75" hidden="1" customHeight="1">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5" s="32" customFormat="1" ht="15.75" customHeight="1">
      <c r="A13603" s="32">
        <v>13601</v>
      </c>
      <c r="B13603" s="32">
        <v>30</v>
      </c>
      <c r="C13603" s="32">
        <v>1534</v>
      </c>
      <c r="D13603" s="37">
        <v>42929</v>
      </c>
      <c r="E13603" s="32" t="b">
        <v>1</v>
      </c>
      <c r="F13603" s="38" t="s">
        <v>37</v>
      </c>
      <c r="G13603" s="38" t="s">
        <v>38</v>
      </c>
      <c r="H13603" s="38" t="s">
        <v>39</v>
      </c>
      <c r="I13603" s="38" t="s">
        <v>50</v>
      </c>
      <c r="J13603" s="38" t="s">
        <v>40</v>
      </c>
      <c r="K13603" s="39">
        <v>748.17</v>
      </c>
      <c r="L13603" s="39">
        <v>448.9</v>
      </c>
      <c r="M13603" s="37">
        <v>33552</v>
      </c>
      <c r="N13603" s="39">
        <f t="shared" ref="N13603:N13605" si="5039">K13603-L13603</f>
        <v>299.27</v>
      </c>
      <c r="O13603" s="63">
        <f t="shared" ref="O13603:O13605" si="5040">K13603/L13603</f>
        <v>1.6666740922254399</v>
      </c>
    </row>
    <row r="13604" spans="1:15" s="32" customFormat="1" ht="15.75" customHeight="1">
      <c r="A13604" s="32">
        <v>13602</v>
      </c>
      <c r="B13604" s="32">
        <v>56</v>
      </c>
      <c r="C13604" s="32">
        <v>679</v>
      </c>
      <c r="D13604" s="37">
        <v>42856</v>
      </c>
      <c r="E13604" s="32" t="b">
        <v>1</v>
      </c>
      <c r="F13604" s="38" t="s">
        <v>37</v>
      </c>
      <c r="G13604" s="38" t="s">
        <v>43</v>
      </c>
      <c r="H13604" s="38" t="s">
        <v>39</v>
      </c>
      <c r="I13604" s="38" t="s">
        <v>40</v>
      </c>
      <c r="J13604" s="38" t="s">
        <v>40</v>
      </c>
      <c r="K13604" s="39">
        <v>183.86</v>
      </c>
      <c r="L13604" s="39">
        <v>137.9</v>
      </c>
      <c r="M13604" s="37">
        <v>35707</v>
      </c>
      <c r="N13604" s="39">
        <f t="shared" si="5039"/>
        <v>45.960000000000008</v>
      </c>
      <c r="O13604" s="63">
        <f t="shared" si="5040"/>
        <v>1.3332849891225527</v>
      </c>
    </row>
    <row r="13605" spans="1:15" s="32" customFormat="1" ht="15.75" customHeight="1">
      <c r="A13605" s="32">
        <v>13603</v>
      </c>
      <c r="B13605" s="32">
        <v>0</v>
      </c>
      <c r="C13605" s="32">
        <v>838</v>
      </c>
      <c r="D13605" s="37">
        <v>42838</v>
      </c>
      <c r="E13605" s="32" t="b">
        <v>1</v>
      </c>
      <c r="F13605" s="38" t="s">
        <v>37</v>
      </c>
      <c r="G13605" s="38" t="s">
        <v>45</v>
      </c>
      <c r="H13605" s="38" t="s">
        <v>47</v>
      </c>
      <c r="I13605" s="38" t="s">
        <v>40</v>
      </c>
      <c r="J13605" s="38" t="s">
        <v>40</v>
      </c>
      <c r="K13605" s="39">
        <v>543.39</v>
      </c>
      <c r="L13605" s="39">
        <v>407.54</v>
      </c>
      <c r="M13605" s="37">
        <v>42696</v>
      </c>
      <c r="N13605" s="39">
        <f t="shared" si="5039"/>
        <v>135.84999999999997</v>
      </c>
      <c r="O13605" s="63">
        <f t="shared" si="5040"/>
        <v>1.3333415124895716</v>
      </c>
    </row>
    <row r="13606" spans="1:15" s="32" customFormat="1" ht="15.75" hidden="1" customHeight="1">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5" s="32" customFormat="1" ht="15.75" customHeight="1">
      <c r="A13607" s="32">
        <v>13605</v>
      </c>
      <c r="B13607" s="32">
        <v>88</v>
      </c>
      <c r="C13607" s="32">
        <v>1377</v>
      </c>
      <c r="D13607" s="37">
        <v>42923</v>
      </c>
      <c r="E13607" s="32" t="b">
        <v>1</v>
      </c>
      <c r="F13607" s="38" t="s">
        <v>37</v>
      </c>
      <c r="G13607" s="38" t="s">
        <v>45</v>
      </c>
      <c r="H13607" s="38" t="s">
        <v>39</v>
      </c>
      <c r="I13607" s="38" t="s">
        <v>40</v>
      </c>
      <c r="J13607" s="38" t="s">
        <v>40</v>
      </c>
      <c r="K13607" s="39">
        <v>1198.46</v>
      </c>
      <c r="L13607" s="39">
        <v>381.1</v>
      </c>
      <c r="M13607" s="37">
        <v>38482</v>
      </c>
      <c r="N13607" s="39">
        <f t="shared" ref="N13607:N13608" si="5041">K13607-L13607</f>
        <v>817.36</v>
      </c>
      <c r="O13607" s="63">
        <f t="shared" ref="O13607:O13608" si="5042">K13607/L13607</f>
        <v>3.1447389136709525</v>
      </c>
    </row>
    <row r="13608" spans="1:15" s="32" customFormat="1" ht="15.75" customHeight="1">
      <c r="A13608" s="32">
        <v>13606</v>
      </c>
      <c r="B13608" s="32">
        <v>94</v>
      </c>
      <c r="C13608" s="32">
        <v>2585</v>
      </c>
      <c r="D13608" s="37">
        <v>42972</v>
      </c>
      <c r="E13608" s="32" t="b">
        <v>1</v>
      </c>
      <c r="F13608" s="38" t="s">
        <v>37</v>
      </c>
      <c r="G13608" s="38" t="s">
        <v>46</v>
      </c>
      <c r="H13608" s="38" t="s">
        <v>39</v>
      </c>
      <c r="I13608" s="38" t="s">
        <v>40</v>
      </c>
      <c r="J13608" s="38" t="s">
        <v>42</v>
      </c>
      <c r="K13608" s="39">
        <v>1635.3</v>
      </c>
      <c r="L13608" s="39">
        <v>993.66</v>
      </c>
      <c r="M13608" s="37">
        <v>41434</v>
      </c>
      <c r="N13608" s="39">
        <f t="shared" si="5041"/>
        <v>641.64</v>
      </c>
      <c r="O13608" s="63">
        <f t="shared" si="5042"/>
        <v>1.6457339532636919</v>
      </c>
    </row>
    <row r="13609" spans="1:15" s="32" customFormat="1" ht="15.75" hidden="1" customHeight="1">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5" s="32" customFormat="1" ht="15.75" customHeight="1">
      <c r="A13610" s="32">
        <v>13608</v>
      </c>
      <c r="B13610" s="32">
        <v>82</v>
      </c>
      <c r="C13610" s="32">
        <v>3211</v>
      </c>
      <c r="D13610" s="37">
        <v>42992</v>
      </c>
      <c r="E13610" s="32" t="b">
        <v>1</v>
      </c>
      <c r="F13610" s="38" t="s">
        <v>37</v>
      </c>
      <c r="G13610" s="38" t="s">
        <v>46</v>
      </c>
      <c r="H13610" s="38" t="s">
        <v>47</v>
      </c>
      <c r="I13610" s="38" t="s">
        <v>40</v>
      </c>
      <c r="J13610" s="38" t="s">
        <v>40</v>
      </c>
      <c r="K13610" s="39">
        <v>1538.99</v>
      </c>
      <c r="L13610" s="39">
        <v>829.65</v>
      </c>
      <c r="M13610" s="37">
        <v>36334</v>
      </c>
      <c r="N13610" s="39">
        <f t="shared" ref="N13610" si="5043">K13610-L13610</f>
        <v>709.34</v>
      </c>
      <c r="O13610" s="63">
        <f>K13610/L13610</f>
        <v>1.8549870427288617</v>
      </c>
    </row>
    <row r="13611" spans="1:15" s="32" customFormat="1" ht="15.75" hidden="1" customHeight="1">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5" s="32" customFormat="1" ht="15.75" hidden="1" customHeight="1">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5" s="32" customFormat="1" ht="15.75" hidden="1" customHeight="1">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5" s="32" customFormat="1" ht="15.75" customHeight="1">
      <c r="A13614" s="32">
        <v>13612</v>
      </c>
      <c r="B13614" s="32">
        <v>38</v>
      </c>
      <c r="C13614" s="32">
        <v>3224</v>
      </c>
      <c r="D13614" s="37">
        <v>42770</v>
      </c>
      <c r="E13614" s="32" t="b">
        <v>1</v>
      </c>
      <c r="F13614" s="38" t="s">
        <v>37</v>
      </c>
      <c r="G13614" s="38" t="s">
        <v>38</v>
      </c>
      <c r="H13614" s="38" t="s">
        <v>39</v>
      </c>
      <c r="I13614" s="38" t="s">
        <v>40</v>
      </c>
      <c r="J13614" s="38" t="s">
        <v>40</v>
      </c>
      <c r="K13614" s="39">
        <v>1577.53</v>
      </c>
      <c r="L13614" s="39">
        <v>826.51</v>
      </c>
      <c r="M13614" s="37">
        <v>40618</v>
      </c>
      <c r="N13614" s="39">
        <f t="shared" ref="N13614:N13618" si="5044">K13614-L13614</f>
        <v>751.02</v>
      </c>
      <c r="O13614" s="63">
        <f t="shared" ref="O13614:O13618" si="5045">K13614/L13614</f>
        <v>1.9086641419946522</v>
      </c>
    </row>
    <row r="13615" spans="1:15" s="32" customFormat="1" ht="15.75" customHeight="1">
      <c r="A13615" s="32">
        <v>13613</v>
      </c>
      <c r="B13615" s="32">
        <v>59</v>
      </c>
      <c r="C13615" s="32">
        <v>1771</v>
      </c>
      <c r="D13615" s="37">
        <v>42743</v>
      </c>
      <c r="E13615" s="32" t="b">
        <v>1</v>
      </c>
      <c r="F13615" s="38" t="s">
        <v>37</v>
      </c>
      <c r="G13615" s="38" t="s">
        <v>38</v>
      </c>
      <c r="H13615" s="38" t="s">
        <v>39</v>
      </c>
      <c r="I13615" s="38" t="s">
        <v>40</v>
      </c>
      <c r="J13615" s="38" t="s">
        <v>42</v>
      </c>
      <c r="K13615" s="39">
        <v>1061.56</v>
      </c>
      <c r="L13615" s="39">
        <v>733.58</v>
      </c>
      <c r="M13615" s="37">
        <v>34170</v>
      </c>
      <c r="N13615" s="39">
        <f t="shared" si="5044"/>
        <v>327.9799999999999</v>
      </c>
      <c r="O13615" s="63">
        <f t="shared" si="5045"/>
        <v>1.447095068022574</v>
      </c>
    </row>
    <row r="13616" spans="1:15" s="32" customFormat="1" ht="15.75" customHeight="1">
      <c r="A13616" s="32">
        <v>13614</v>
      </c>
      <c r="B13616" s="32">
        <v>41</v>
      </c>
      <c r="C13616" s="32">
        <v>2994</v>
      </c>
      <c r="D13616" s="37">
        <v>43084</v>
      </c>
      <c r="E13616" s="32" t="b">
        <v>1</v>
      </c>
      <c r="F13616" s="38" t="s">
        <v>37</v>
      </c>
      <c r="G13616" s="38" t="s">
        <v>38</v>
      </c>
      <c r="H13616" s="38" t="s">
        <v>47</v>
      </c>
      <c r="I13616" s="38" t="s">
        <v>40</v>
      </c>
      <c r="J13616" s="38" t="s">
        <v>40</v>
      </c>
      <c r="K13616" s="39">
        <v>416.98</v>
      </c>
      <c r="L13616" s="39">
        <v>312.74</v>
      </c>
      <c r="M13616" s="37">
        <v>41064</v>
      </c>
      <c r="N13616" s="39">
        <f t="shared" si="5044"/>
        <v>104.24000000000001</v>
      </c>
      <c r="O13616" s="63">
        <f t="shared" si="5045"/>
        <v>1.3333120163714267</v>
      </c>
    </row>
    <row r="13617" spans="1:15" s="32" customFormat="1" ht="15.75" customHeight="1">
      <c r="A13617" s="32">
        <v>13615</v>
      </c>
      <c r="B13617" s="32">
        <v>54</v>
      </c>
      <c r="C13617" s="32">
        <v>1940</v>
      </c>
      <c r="D13617" s="37">
        <v>42958</v>
      </c>
      <c r="E13617" s="32" t="b">
        <v>1</v>
      </c>
      <c r="F13617" s="38" t="s">
        <v>37</v>
      </c>
      <c r="G13617" s="38" t="s">
        <v>48</v>
      </c>
      <c r="H13617" s="38" t="s">
        <v>39</v>
      </c>
      <c r="I13617" s="38" t="s">
        <v>40</v>
      </c>
      <c r="J13617" s="38" t="s">
        <v>40</v>
      </c>
      <c r="K13617" s="39">
        <v>1807.45</v>
      </c>
      <c r="L13617" s="39">
        <v>778.69</v>
      </c>
      <c r="M13617" s="37">
        <v>42710</v>
      </c>
      <c r="N13617" s="39">
        <f t="shared" si="5044"/>
        <v>1028.76</v>
      </c>
      <c r="O13617" s="63">
        <f t="shared" si="5045"/>
        <v>2.3211419178363659</v>
      </c>
    </row>
    <row r="13618" spans="1:15" s="32" customFormat="1" ht="15.75" customHeight="1">
      <c r="A13618" s="32">
        <v>13616</v>
      </c>
      <c r="B13618" s="32">
        <v>72</v>
      </c>
      <c r="C13618" s="32">
        <v>2910</v>
      </c>
      <c r="D13618" s="37">
        <v>43003</v>
      </c>
      <c r="E13618" s="32" t="b">
        <v>1</v>
      </c>
      <c r="F13618" s="38" t="s">
        <v>37</v>
      </c>
      <c r="G13618" s="38" t="s">
        <v>45</v>
      </c>
      <c r="H13618" s="38" t="s">
        <v>39</v>
      </c>
      <c r="I13618" s="38" t="s">
        <v>40</v>
      </c>
      <c r="J13618" s="38" t="s">
        <v>40</v>
      </c>
      <c r="K13618" s="39">
        <v>360.4</v>
      </c>
      <c r="L13618" s="39">
        <v>270.3</v>
      </c>
      <c r="M13618" s="37">
        <v>38193</v>
      </c>
      <c r="N13618" s="39">
        <f t="shared" si="5044"/>
        <v>90.099999999999966</v>
      </c>
      <c r="O13618" s="63">
        <f t="shared" si="5045"/>
        <v>1.3333333333333333</v>
      </c>
    </row>
    <row r="13619" spans="1:15" s="32" customFormat="1" ht="15.75" hidden="1" customHeight="1">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5" s="32" customFormat="1" ht="15.75" customHeight="1">
      <c r="A13620" s="32">
        <v>13618</v>
      </c>
      <c r="B13620" s="32">
        <v>23</v>
      </c>
      <c r="C13620" s="32">
        <v>930</v>
      </c>
      <c r="D13620" s="37">
        <v>42952</v>
      </c>
      <c r="E13620" s="32" t="b">
        <v>1</v>
      </c>
      <c r="F13620" s="38" t="s">
        <v>37</v>
      </c>
      <c r="G13620" s="38" t="s">
        <v>45</v>
      </c>
      <c r="H13620" s="38" t="s">
        <v>49</v>
      </c>
      <c r="I13620" s="38" t="s">
        <v>44</v>
      </c>
      <c r="J13620" s="38" t="s">
        <v>51</v>
      </c>
      <c r="K13620" s="39">
        <v>688.63</v>
      </c>
      <c r="L13620" s="39">
        <v>612.88</v>
      </c>
      <c r="M13620" s="37">
        <v>34115</v>
      </c>
      <c r="N13620" s="39">
        <f t="shared" ref="N13620" si="5046">K13620-L13620</f>
        <v>75.75</v>
      </c>
      <c r="O13620" s="63">
        <f>K13620/L13620</f>
        <v>1.1235967889309491</v>
      </c>
    </row>
    <row r="13621" spans="1:15" s="32" customFormat="1" ht="15.75" hidden="1" customHeight="1">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5" s="32" customFormat="1" ht="15.75" customHeight="1">
      <c r="A13622" s="32">
        <v>13620</v>
      </c>
      <c r="B13622" s="32">
        <v>85</v>
      </c>
      <c r="C13622" s="32">
        <v>2842</v>
      </c>
      <c r="D13622" s="37">
        <v>43002</v>
      </c>
      <c r="E13622" s="32" t="b">
        <v>1</v>
      </c>
      <c r="F13622" s="38" t="s">
        <v>37</v>
      </c>
      <c r="G13622" s="38" t="s">
        <v>48</v>
      </c>
      <c r="H13622" s="38" t="s">
        <v>39</v>
      </c>
      <c r="I13622" s="38" t="s">
        <v>40</v>
      </c>
      <c r="J13622" s="38" t="s">
        <v>40</v>
      </c>
      <c r="K13622" s="39">
        <v>752.64</v>
      </c>
      <c r="L13622" s="39">
        <v>205.36</v>
      </c>
      <c r="M13622" s="37">
        <v>42218</v>
      </c>
      <c r="N13622" s="39">
        <f t="shared" ref="N13622:N13626" si="5047">K13622-L13622</f>
        <v>547.28</v>
      </c>
      <c r="O13622" s="63">
        <f t="shared" ref="O13622:O13626" si="5048">K13622/L13622</f>
        <v>3.6649785742111409</v>
      </c>
    </row>
    <row r="13623" spans="1:15" s="32" customFormat="1" ht="15.75" customHeight="1">
      <c r="A13623" s="32">
        <v>13621</v>
      </c>
      <c r="B13623" s="32">
        <v>73</v>
      </c>
      <c r="C13623" s="32">
        <v>2169</v>
      </c>
      <c r="D13623" s="37">
        <v>42925</v>
      </c>
      <c r="E13623" s="32" t="b">
        <v>1</v>
      </c>
      <c r="F13623" s="38" t="s">
        <v>37</v>
      </c>
      <c r="G13623" s="38" t="s">
        <v>38</v>
      </c>
      <c r="H13623" s="38" t="s">
        <v>39</v>
      </c>
      <c r="I13623" s="38" t="s">
        <v>40</v>
      </c>
      <c r="J13623" s="38" t="s">
        <v>40</v>
      </c>
      <c r="K13623" s="39">
        <v>1945.43</v>
      </c>
      <c r="L13623" s="39">
        <v>333.18</v>
      </c>
      <c r="M13623" s="37">
        <v>37499</v>
      </c>
      <c r="N13623" s="39">
        <f t="shared" si="5047"/>
        <v>1612.25</v>
      </c>
      <c r="O13623" s="63">
        <f t="shared" si="5048"/>
        <v>5.8389759289273062</v>
      </c>
    </row>
    <row r="13624" spans="1:15" s="32" customFormat="1" ht="15.75" customHeight="1">
      <c r="A13624" s="32">
        <v>13622</v>
      </c>
      <c r="B13624" s="32">
        <v>82</v>
      </c>
      <c r="C13624" s="32">
        <v>2085</v>
      </c>
      <c r="D13624" s="37">
        <v>43072</v>
      </c>
      <c r="E13624" s="32" t="b">
        <v>1</v>
      </c>
      <c r="F13624" s="38" t="s">
        <v>37</v>
      </c>
      <c r="G13624" s="38" t="s">
        <v>45</v>
      </c>
      <c r="H13624" s="38" t="s">
        <v>39</v>
      </c>
      <c r="I13624" s="38" t="s">
        <v>50</v>
      </c>
      <c r="J13624" s="38" t="s">
        <v>40</v>
      </c>
      <c r="K13624" s="39">
        <v>1148.6400000000001</v>
      </c>
      <c r="L13624" s="39">
        <v>689.18</v>
      </c>
      <c r="M13624" s="37">
        <v>42226</v>
      </c>
      <c r="N13624" s="39">
        <f t="shared" si="5047"/>
        <v>459.46000000000015</v>
      </c>
      <c r="O13624" s="63">
        <f t="shared" si="5048"/>
        <v>1.6666763399982591</v>
      </c>
    </row>
    <row r="13625" spans="1:15" s="32" customFormat="1" ht="15.75" customHeight="1">
      <c r="A13625" s="32">
        <v>13623</v>
      </c>
      <c r="B13625" s="32">
        <v>21</v>
      </c>
      <c r="C13625" s="32">
        <v>82</v>
      </c>
      <c r="D13625" s="37">
        <v>43016</v>
      </c>
      <c r="E13625" s="32" t="b">
        <v>1</v>
      </c>
      <c r="F13625" s="38" t="s">
        <v>37</v>
      </c>
      <c r="G13625" s="38" t="s">
        <v>48</v>
      </c>
      <c r="H13625" s="38" t="s">
        <v>52</v>
      </c>
      <c r="I13625" s="38" t="s">
        <v>40</v>
      </c>
      <c r="J13625" s="38" t="s">
        <v>40</v>
      </c>
      <c r="K13625" s="39">
        <v>1466.68</v>
      </c>
      <c r="L13625" s="39">
        <v>363.25</v>
      </c>
      <c r="M13625" s="37">
        <v>41701</v>
      </c>
      <c r="N13625" s="39">
        <f t="shared" si="5047"/>
        <v>1103.43</v>
      </c>
      <c r="O13625" s="63">
        <f t="shared" si="5048"/>
        <v>4.0376600137646248</v>
      </c>
    </row>
    <row r="13626" spans="1:15" s="32" customFormat="1" ht="15.75" customHeight="1">
      <c r="A13626" s="32">
        <v>13624</v>
      </c>
      <c r="B13626" s="32">
        <v>84</v>
      </c>
      <c r="C13626" s="32">
        <v>196</v>
      </c>
      <c r="D13626" s="37">
        <v>42877</v>
      </c>
      <c r="E13626" s="32" t="b">
        <v>1</v>
      </c>
      <c r="F13626" s="38" t="s">
        <v>37</v>
      </c>
      <c r="G13626" s="38" t="s">
        <v>46</v>
      </c>
      <c r="H13626" s="38" t="s">
        <v>47</v>
      </c>
      <c r="I13626" s="38" t="s">
        <v>40</v>
      </c>
      <c r="J13626" s="38" t="s">
        <v>40</v>
      </c>
      <c r="K13626" s="39">
        <v>792.9</v>
      </c>
      <c r="L13626" s="39">
        <v>594.67999999999995</v>
      </c>
      <c r="M13626" s="37">
        <v>33879</v>
      </c>
      <c r="N13626" s="39">
        <f t="shared" si="5047"/>
        <v>198.22000000000003</v>
      </c>
      <c r="O13626" s="63">
        <f t="shared" si="5048"/>
        <v>1.3333221228223584</v>
      </c>
    </row>
    <row r="13627" spans="1:15" s="32" customFormat="1" ht="15.75" hidden="1" customHeight="1">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5" s="32" customFormat="1" ht="15.75" hidden="1" customHeight="1">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5" s="32" customFormat="1" ht="15.75" customHeight="1">
      <c r="A13629" s="32">
        <v>13627</v>
      </c>
      <c r="B13629" s="32">
        <v>53</v>
      </c>
      <c r="C13629" s="32">
        <v>1460</v>
      </c>
      <c r="D13629" s="37">
        <v>42775</v>
      </c>
      <c r="E13629" s="32" t="b">
        <v>1</v>
      </c>
      <c r="F13629" s="38" t="s">
        <v>37</v>
      </c>
      <c r="G13629" s="38" t="s">
        <v>46</v>
      </c>
      <c r="H13629" s="38" t="s">
        <v>39</v>
      </c>
      <c r="I13629" s="38" t="s">
        <v>50</v>
      </c>
      <c r="J13629" s="38" t="s">
        <v>40</v>
      </c>
      <c r="K13629" s="39">
        <v>1274.93</v>
      </c>
      <c r="L13629" s="39">
        <v>764.96</v>
      </c>
      <c r="M13629" s="37">
        <v>35160</v>
      </c>
      <c r="N13629" s="39">
        <f t="shared" ref="N13629" si="5049">K13629-L13629</f>
        <v>509.97</v>
      </c>
      <c r="O13629" s="63">
        <f>K13629/L13629</f>
        <v>1.6666623091403472</v>
      </c>
    </row>
    <row r="13630" spans="1:15" s="32" customFormat="1" ht="15.75" hidden="1" customHeight="1">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5" s="32" customFormat="1" ht="15.75" hidden="1" customHeight="1">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5" s="32" customFormat="1" ht="15.75" customHeight="1">
      <c r="A13632" s="32">
        <v>13630</v>
      </c>
      <c r="B13632" s="32">
        <v>67</v>
      </c>
      <c r="C13632" s="32">
        <v>1086</v>
      </c>
      <c r="D13632" s="37">
        <v>42763</v>
      </c>
      <c r="E13632" s="32" t="b">
        <v>1</v>
      </c>
      <c r="F13632" s="38" t="s">
        <v>37</v>
      </c>
      <c r="G13632" s="38" t="s">
        <v>45</v>
      </c>
      <c r="H13632" s="38" t="s">
        <v>47</v>
      </c>
      <c r="I13632" s="38" t="s">
        <v>40</v>
      </c>
      <c r="J13632" s="38" t="s">
        <v>40</v>
      </c>
      <c r="K13632" s="39">
        <v>544.04999999999995</v>
      </c>
      <c r="L13632" s="39">
        <v>376.84</v>
      </c>
      <c r="M13632" s="37">
        <v>33879</v>
      </c>
      <c r="N13632" s="39">
        <f t="shared" ref="N13632" si="5050">K13632-L13632</f>
        <v>167.20999999999998</v>
      </c>
      <c r="O13632" s="63">
        <f>K13632/L13632</f>
        <v>1.4437161660121005</v>
      </c>
    </row>
    <row r="13633" spans="1:15" s="32" customFormat="1" ht="15.75" hidden="1" customHeight="1">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5" s="32" customFormat="1" ht="15.75" customHeight="1">
      <c r="A13634" s="32">
        <v>13632</v>
      </c>
      <c r="B13634" s="32">
        <v>78</v>
      </c>
      <c r="C13634" s="32">
        <v>3191</v>
      </c>
      <c r="D13634" s="37">
        <v>42866</v>
      </c>
      <c r="E13634" s="32" t="b">
        <v>1</v>
      </c>
      <c r="F13634" s="38" t="s">
        <v>37</v>
      </c>
      <c r="G13634" s="38" t="s">
        <v>46</v>
      </c>
      <c r="H13634" s="38" t="s">
        <v>39</v>
      </c>
      <c r="I13634" s="38" t="s">
        <v>40</v>
      </c>
      <c r="J13634" s="38" t="s">
        <v>42</v>
      </c>
      <c r="K13634" s="39">
        <v>1765.3</v>
      </c>
      <c r="L13634" s="39">
        <v>709.48</v>
      </c>
      <c r="M13634" s="37">
        <v>33429</v>
      </c>
      <c r="N13634" s="39">
        <f t="shared" ref="N13634" si="5051">K13634-L13634</f>
        <v>1055.82</v>
      </c>
      <c r="O13634" s="63">
        <f>K13634/L13634</f>
        <v>2.4881603427862657</v>
      </c>
    </row>
    <row r="13635" spans="1:15" s="32" customFormat="1" ht="15.75" hidden="1" customHeight="1">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5" s="32" customFormat="1" ht="15.75" customHeight="1">
      <c r="A13636" s="32">
        <v>13634</v>
      </c>
      <c r="B13636" s="32">
        <v>96</v>
      </c>
      <c r="C13636" s="32">
        <v>1220</v>
      </c>
      <c r="D13636" s="37">
        <v>42916</v>
      </c>
      <c r="E13636" s="32" t="b">
        <v>1</v>
      </c>
      <c r="F13636" s="38" t="s">
        <v>37</v>
      </c>
      <c r="G13636" s="38" t="s">
        <v>46</v>
      </c>
      <c r="H13636" s="38" t="s">
        <v>39</v>
      </c>
      <c r="I13636" s="38" t="s">
        <v>40</v>
      </c>
      <c r="J13636" s="38" t="s">
        <v>42</v>
      </c>
      <c r="K13636" s="39">
        <v>1635.3</v>
      </c>
      <c r="L13636" s="39">
        <v>993.66</v>
      </c>
      <c r="M13636" s="37">
        <v>41434</v>
      </c>
      <c r="N13636" s="39">
        <f t="shared" ref="N13636:N13638" si="5052">K13636-L13636</f>
        <v>641.64</v>
      </c>
      <c r="O13636" s="63">
        <f t="shared" ref="O13636:O13638" si="5053">K13636/L13636</f>
        <v>1.6457339532636919</v>
      </c>
    </row>
    <row r="13637" spans="1:15" s="32" customFormat="1" ht="15.75" customHeight="1">
      <c r="A13637" s="32">
        <v>13635</v>
      </c>
      <c r="B13637" s="32">
        <v>63</v>
      </c>
      <c r="C13637" s="32">
        <v>831</v>
      </c>
      <c r="D13637" s="37">
        <v>43043</v>
      </c>
      <c r="E13637" s="32" t="b">
        <v>1</v>
      </c>
      <c r="F13637" s="38" t="s">
        <v>37</v>
      </c>
      <c r="G13637" s="38" t="s">
        <v>38</v>
      </c>
      <c r="H13637" s="38" t="s">
        <v>39</v>
      </c>
      <c r="I13637" s="38" t="s">
        <v>40</v>
      </c>
      <c r="J13637" s="38" t="s">
        <v>40</v>
      </c>
      <c r="K13637" s="39">
        <v>1483.2</v>
      </c>
      <c r="L13637" s="39">
        <v>99.59</v>
      </c>
      <c r="M13637" s="37">
        <v>36146</v>
      </c>
      <c r="N13637" s="39">
        <f t="shared" si="5052"/>
        <v>1383.6100000000001</v>
      </c>
      <c r="O13637" s="63">
        <f t="shared" si="5053"/>
        <v>14.893061552364696</v>
      </c>
    </row>
    <row r="13638" spans="1:15" s="32" customFormat="1" ht="15.75" customHeight="1">
      <c r="A13638" s="32">
        <v>13636</v>
      </c>
      <c r="B13638" s="32">
        <v>4</v>
      </c>
      <c r="C13638" s="32">
        <v>824</v>
      </c>
      <c r="D13638" s="37">
        <v>43008</v>
      </c>
      <c r="E13638" s="32" t="b">
        <v>1</v>
      </c>
      <c r="F13638" s="38" t="s">
        <v>37</v>
      </c>
      <c r="G13638" s="38" t="s">
        <v>46</v>
      </c>
      <c r="H13638" s="38" t="s">
        <v>39</v>
      </c>
      <c r="I13638" s="38" t="s">
        <v>50</v>
      </c>
      <c r="J13638" s="38" t="s">
        <v>40</v>
      </c>
      <c r="K13638" s="39">
        <v>1129.1300000000001</v>
      </c>
      <c r="L13638" s="39">
        <v>677.48</v>
      </c>
      <c r="M13638" s="37">
        <v>39298</v>
      </c>
      <c r="N13638" s="39">
        <f t="shared" si="5052"/>
        <v>451.65000000000009</v>
      </c>
      <c r="O13638" s="63">
        <f t="shared" si="5053"/>
        <v>1.6666617464722207</v>
      </c>
    </row>
    <row r="13639" spans="1:15" s="32" customFormat="1" ht="15.75" hidden="1" customHeight="1">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5" s="32" customFormat="1" ht="15.75" customHeight="1">
      <c r="A13640" s="32">
        <v>13638</v>
      </c>
      <c r="B13640" s="32">
        <v>97</v>
      </c>
      <c r="C13640" s="32">
        <v>1089</v>
      </c>
      <c r="D13640" s="37">
        <v>42841</v>
      </c>
      <c r="E13640" s="32" t="b">
        <v>1</v>
      </c>
      <c r="F13640" s="38" t="s">
        <v>37</v>
      </c>
      <c r="G13640" s="38" t="s">
        <v>38</v>
      </c>
      <c r="H13640" s="38" t="s">
        <v>39</v>
      </c>
      <c r="I13640" s="38" t="s">
        <v>40</v>
      </c>
      <c r="J13640" s="38" t="s">
        <v>42</v>
      </c>
      <c r="K13640" s="39">
        <v>202.62</v>
      </c>
      <c r="L13640" s="39">
        <v>151.96</v>
      </c>
      <c r="M13640" s="37">
        <v>42458</v>
      </c>
      <c r="N13640" s="39">
        <f t="shared" ref="N13640:N13641" si="5054">K13640-L13640</f>
        <v>50.66</v>
      </c>
      <c r="O13640" s="63">
        <f t="shared" ref="O13640:O13641" si="5055">K13640/L13640</f>
        <v>1.3333772045275072</v>
      </c>
    </row>
    <row r="13641" spans="1:15" s="32" customFormat="1" ht="15.75" customHeight="1">
      <c r="A13641" s="32">
        <v>13639</v>
      </c>
      <c r="B13641" s="32">
        <v>4</v>
      </c>
      <c r="C13641" s="32">
        <v>2071</v>
      </c>
      <c r="D13641" s="37">
        <v>43079</v>
      </c>
      <c r="E13641" s="32" t="b">
        <v>1</v>
      </c>
      <c r="F13641" s="38" t="s">
        <v>37</v>
      </c>
      <c r="G13641" s="38" t="s">
        <v>46</v>
      </c>
      <c r="H13641" s="38" t="s">
        <v>39</v>
      </c>
      <c r="I13641" s="38" t="s">
        <v>50</v>
      </c>
      <c r="J13641" s="38" t="s">
        <v>40</v>
      </c>
      <c r="K13641" s="39">
        <v>1129.1300000000001</v>
      </c>
      <c r="L13641" s="39">
        <v>677.48</v>
      </c>
      <c r="M13641" s="37">
        <v>38573</v>
      </c>
      <c r="N13641" s="39">
        <f t="shared" si="5054"/>
        <v>451.65000000000009</v>
      </c>
      <c r="O13641" s="63">
        <f t="shared" si="5055"/>
        <v>1.6666617464722207</v>
      </c>
    </row>
    <row r="13642" spans="1:15" s="32" customFormat="1" ht="15.75" hidden="1" customHeight="1">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5" s="32" customFormat="1" ht="15.75" hidden="1" customHeight="1">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5" s="32" customFormat="1" ht="15.75" hidden="1" customHeight="1">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5" s="32" customFormat="1" ht="15.75" customHeight="1">
      <c r="A13645" s="32">
        <v>13643</v>
      </c>
      <c r="B13645" s="32">
        <v>36</v>
      </c>
      <c r="C13645" s="32">
        <v>2775</v>
      </c>
      <c r="D13645" s="37">
        <v>43057</v>
      </c>
      <c r="E13645" s="32" t="b">
        <v>1</v>
      </c>
      <c r="F13645" s="38" t="s">
        <v>37</v>
      </c>
      <c r="G13645" s="38" t="s">
        <v>38</v>
      </c>
      <c r="H13645" s="38" t="s">
        <v>39</v>
      </c>
      <c r="I13645" s="38" t="s">
        <v>44</v>
      </c>
      <c r="J13645" s="38" t="s">
        <v>40</v>
      </c>
      <c r="K13645" s="39">
        <v>945.04</v>
      </c>
      <c r="L13645" s="39">
        <v>507.58</v>
      </c>
      <c r="M13645" s="37">
        <v>39526</v>
      </c>
      <c r="N13645" s="39">
        <f t="shared" ref="N13645" si="5056">K13645-L13645</f>
        <v>437.46</v>
      </c>
      <c r="O13645" s="63">
        <f>K13645/L13645</f>
        <v>1.8618542889790772</v>
      </c>
    </row>
    <row r="13646" spans="1:15" s="32" customFormat="1" ht="15.75" hidden="1" customHeight="1">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5" s="32" customFormat="1" ht="15.75" hidden="1" customHeight="1">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5" s="32" customFormat="1" ht="15.75" hidden="1" customHeight="1">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hidden="1" customHeight="1">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hidden="1" customHeight="1">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c r="A13651" s="32">
        <v>13649</v>
      </c>
      <c r="B13651" s="32">
        <v>90</v>
      </c>
      <c r="C13651" s="32">
        <v>924</v>
      </c>
      <c r="D13651" s="37">
        <v>42889</v>
      </c>
      <c r="E13651" s="32" t="b">
        <v>1</v>
      </c>
      <c r="F13651" s="38" t="s">
        <v>37</v>
      </c>
      <c r="G13651" s="38" t="s">
        <v>45</v>
      </c>
      <c r="H13651" s="38" t="s">
        <v>39</v>
      </c>
      <c r="I13651" s="38" t="s">
        <v>44</v>
      </c>
      <c r="J13651" s="38" t="s">
        <v>40</v>
      </c>
      <c r="K13651" s="39">
        <v>363.01</v>
      </c>
      <c r="L13651" s="39">
        <v>290.41000000000003</v>
      </c>
      <c r="M13651" s="37">
        <v>38482</v>
      </c>
      <c r="N13651" s="39">
        <f t="shared" ref="N13651" si="5057">K13651-L13651</f>
        <v>72.599999999999966</v>
      </c>
      <c r="O13651" s="63">
        <f>K13651/L13651</f>
        <v>1.2499913914810095</v>
      </c>
    </row>
    <row r="13652" spans="1:26" s="32" customFormat="1" ht="15.75" hidden="1" customHeight="1">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hidden="1" customHeight="1">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c r="A13654" s="32">
        <v>13652</v>
      </c>
      <c r="B13654" s="32">
        <v>80</v>
      </c>
      <c r="C13654" s="32">
        <v>2004</v>
      </c>
      <c r="D13654" s="37">
        <v>42860</v>
      </c>
      <c r="E13654" s="32" t="b">
        <v>1</v>
      </c>
      <c r="F13654" s="38" t="s">
        <v>37</v>
      </c>
      <c r="G13654" s="38" t="s">
        <v>43</v>
      </c>
      <c r="H13654" s="38" t="s">
        <v>52</v>
      </c>
      <c r="I13654" s="38" t="s">
        <v>44</v>
      </c>
      <c r="J13654" s="38" t="s">
        <v>40</v>
      </c>
      <c r="K13654" s="39">
        <v>1073.07</v>
      </c>
      <c r="L13654" s="39">
        <v>933.84</v>
      </c>
      <c r="M13654" s="37">
        <v>35455</v>
      </c>
      <c r="N13654" s="39">
        <f t="shared" ref="N13654:N13655" si="5058">K13654-L13654</f>
        <v>139.2299999999999</v>
      </c>
      <c r="O13654" s="63">
        <f t="shared" ref="O13654:O13655" si="5059">K13654/L13654</f>
        <v>1.1490940632228217</v>
      </c>
    </row>
    <row r="13655" spans="1:26" s="32" customFormat="1" ht="15.75" customHeight="1">
      <c r="A13655" s="32">
        <v>13653</v>
      </c>
      <c r="B13655" s="32">
        <v>84</v>
      </c>
      <c r="C13655" s="32">
        <v>311</v>
      </c>
      <c r="D13655" s="37">
        <v>43038</v>
      </c>
      <c r="E13655" s="32" t="b">
        <v>1</v>
      </c>
      <c r="F13655" s="38" t="s">
        <v>37</v>
      </c>
      <c r="G13655" s="38" t="s">
        <v>46</v>
      </c>
      <c r="H13655" s="38" t="s">
        <v>47</v>
      </c>
      <c r="I13655" s="38" t="s">
        <v>40</v>
      </c>
      <c r="J13655" s="38" t="s">
        <v>40</v>
      </c>
      <c r="K13655" s="39">
        <v>792.9</v>
      </c>
      <c r="L13655" s="39">
        <v>594.67999999999995</v>
      </c>
      <c r="M13655" s="37">
        <v>33879</v>
      </c>
      <c r="N13655" s="39">
        <f t="shared" si="5058"/>
        <v>198.22000000000003</v>
      </c>
      <c r="O13655" s="63">
        <f t="shared" si="5059"/>
        <v>1.3333221228223584</v>
      </c>
    </row>
    <row r="13656" spans="1:26" s="32" customFormat="1" ht="15.75" hidden="1" customHeight="1">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c r="A13657" s="32">
        <v>13655</v>
      </c>
      <c r="B13657" s="32">
        <v>79</v>
      </c>
      <c r="C13657" s="32">
        <v>3307</v>
      </c>
      <c r="D13657" s="37">
        <v>42981</v>
      </c>
      <c r="E13657" s="32" t="b">
        <v>1</v>
      </c>
      <c r="F13657" s="38" t="s">
        <v>37</v>
      </c>
      <c r="G13657" s="38" t="s">
        <v>38</v>
      </c>
      <c r="H13657" s="38" t="s">
        <v>52</v>
      </c>
      <c r="I13657" s="38" t="s">
        <v>40</v>
      </c>
      <c r="J13657" s="38" t="s">
        <v>42</v>
      </c>
      <c r="K13657" s="39">
        <v>2083.94</v>
      </c>
      <c r="L13657" s="39">
        <v>675.03</v>
      </c>
      <c r="M13657" s="37">
        <v>41533</v>
      </c>
      <c r="N13657" s="39">
        <f t="shared" ref="N13657:N13659" si="5060">K13657-L13657</f>
        <v>1408.91</v>
      </c>
      <c r="O13657" s="63">
        <f t="shared" ref="O13657:O13659" si="5061">K13657/L13657</f>
        <v>3.0871813104602759</v>
      </c>
    </row>
    <row r="13658" spans="1:26" s="32" customFormat="1" ht="15.75" customHeight="1">
      <c r="A13658" s="32">
        <v>13656</v>
      </c>
      <c r="B13658" s="32">
        <v>46</v>
      </c>
      <c r="C13658" s="32">
        <v>136</v>
      </c>
      <c r="D13658" s="37">
        <v>43025</v>
      </c>
      <c r="E13658" s="32" t="b">
        <v>1</v>
      </c>
      <c r="F13658" s="38" t="s">
        <v>37</v>
      </c>
      <c r="G13658" s="38" t="s">
        <v>43</v>
      </c>
      <c r="H13658" s="38" t="s">
        <v>39</v>
      </c>
      <c r="I13658" s="38" t="s">
        <v>44</v>
      </c>
      <c r="J13658" s="38" t="s">
        <v>40</v>
      </c>
      <c r="K13658" s="39">
        <v>1793.43</v>
      </c>
      <c r="L13658" s="39">
        <v>248.82</v>
      </c>
      <c r="M13658" s="37">
        <v>40618</v>
      </c>
      <c r="N13658" s="39">
        <f t="shared" si="5060"/>
        <v>1544.6100000000001</v>
      </c>
      <c r="O13658" s="63">
        <f t="shared" si="5061"/>
        <v>7.2077405353267423</v>
      </c>
    </row>
    <row r="13659" spans="1:26" s="32" customFormat="1" ht="15.75" customHeight="1">
      <c r="A13659" s="32">
        <v>13657</v>
      </c>
      <c r="B13659" s="32">
        <v>36</v>
      </c>
      <c r="C13659" s="32">
        <v>1443</v>
      </c>
      <c r="D13659" s="37">
        <v>43031</v>
      </c>
      <c r="E13659" s="32" t="b">
        <v>1</v>
      </c>
      <c r="F13659" s="38" t="s">
        <v>37</v>
      </c>
      <c r="G13659" s="38" t="s">
        <v>38</v>
      </c>
      <c r="H13659" s="38" t="s">
        <v>39</v>
      </c>
      <c r="I13659" s="38" t="s">
        <v>44</v>
      </c>
      <c r="J13659" s="38" t="s">
        <v>40</v>
      </c>
      <c r="K13659" s="39">
        <v>945.04</v>
      </c>
      <c r="L13659" s="39">
        <v>507.58</v>
      </c>
      <c r="M13659" s="37">
        <v>40672</v>
      </c>
      <c r="N13659" s="39">
        <f t="shared" si="5060"/>
        <v>437.46</v>
      </c>
      <c r="O13659" s="63">
        <f t="shared" si="5061"/>
        <v>1.8618542889790772</v>
      </c>
    </row>
    <row r="13660" spans="1:26" s="32" customFormat="1" ht="15.75" hidden="1" customHeight="1">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hidden="1" customHeight="1">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hidden="1" customHeight="1">
      <c r="A13662" s="32">
        <v>13660</v>
      </c>
      <c r="B13662" s="32">
        <v>0</v>
      </c>
      <c r="C13662" s="32">
        <v>3385</v>
      </c>
      <c r="D13662" s="37">
        <v>42812</v>
      </c>
      <c r="E13662" s="32" t="b">
        <v>1</v>
      </c>
      <c r="F13662" s="38" t="s">
        <v>37</v>
      </c>
      <c r="K13662" s="32">
        <v>687.9</v>
      </c>
      <c r="M13662" s="37"/>
      <c r="N13662" s="39">
        <f t="shared" ref="N13662:N13664" si="5062">K13662-L13662</f>
        <v>687.9</v>
      </c>
      <c r="O13662" s="39"/>
      <c r="P13662" s="39"/>
      <c r="Q13662" s="39"/>
      <c r="R13662" s="39"/>
      <c r="S13662" s="39"/>
      <c r="T13662" s="39"/>
      <c r="U13662" s="39"/>
      <c r="V13662" s="39"/>
      <c r="W13662" s="39"/>
      <c r="X13662" s="39"/>
      <c r="Y13662" s="39"/>
      <c r="Z13662" s="39"/>
    </row>
    <row r="13663" spans="1:26" s="32" customFormat="1" ht="15.75" customHeight="1">
      <c r="A13663" s="32">
        <v>13661</v>
      </c>
      <c r="B13663" s="32">
        <v>61</v>
      </c>
      <c r="C13663" s="32">
        <v>912</v>
      </c>
      <c r="D13663" s="37">
        <v>42969</v>
      </c>
      <c r="E13663" s="32" t="b">
        <v>1</v>
      </c>
      <c r="F13663" s="38" t="s">
        <v>37</v>
      </c>
      <c r="G13663" s="38" t="s">
        <v>43</v>
      </c>
      <c r="H13663" s="38" t="s">
        <v>39</v>
      </c>
      <c r="I13663" s="38" t="s">
        <v>44</v>
      </c>
      <c r="J13663" s="38" t="s">
        <v>40</v>
      </c>
      <c r="K13663" s="39">
        <v>71.16</v>
      </c>
      <c r="L13663" s="39">
        <v>56.93</v>
      </c>
      <c r="M13663" s="37">
        <v>41047</v>
      </c>
      <c r="N13663" s="39">
        <f t="shared" si="5062"/>
        <v>14.229999999999997</v>
      </c>
      <c r="O13663" s="63">
        <f t="shared" ref="O13663:O13664" si="5063">K13663/L13663</f>
        <v>1.2499560864219217</v>
      </c>
    </row>
    <row r="13664" spans="1:26" s="32" customFormat="1" ht="15.75" customHeight="1">
      <c r="A13664" s="32">
        <v>13662</v>
      </c>
      <c r="B13664" s="32">
        <v>94</v>
      </c>
      <c r="C13664" s="32">
        <v>206</v>
      </c>
      <c r="D13664" s="37">
        <v>43004</v>
      </c>
      <c r="E13664" s="32" t="b">
        <v>1</v>
      </c>
      <c r="F13664" s="38" t="s">
        <v>37</v>
      </c>
      <c r="G13664" s="38" t="s">
        <v>46</v>
      </c>
      <c r="H13664" s="38" t="s">
        <v>39</v>
      </c>
      <c r="I13664" s="38" t="s">
        <v>40</v>
      </c>
      <c r="J13664" s="38" t="s">
        <v>42</v>
      </c>
      <c r="K13664" s="39">
        <v>1635.3</v>
      </c>
      <c r="L13664" s="39">
        <v>993.66</v>
      </c>
      <c r="M13664" s="37">
        <v>37874</v>
      </c>
      <c r="N13664" s="39">
        <f t="shared" si="5062"/>
        <v>641.64</v>
      </c>
      <c r="O13664" s="63">
        <f t="shared" si="5063"/>
        <v>1.6457339532636919</v>
      </c>
    </row>
    <row r="13665" spans="1:15" s="32" customFormat="1" ht="15.75" hidden="1" customHeight="1">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5" s="32" customFormat="1" ht="15.75" hidden="1" customHeight="1">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5" s="32" customFormat="1" ht="15.75" hidden="1" customHeight="1">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5" s="32" customFormat="1" ht="15.75" customHeight="1">
      <c r="A13668" s="32">
        <v>13666</v>
      </c>
      <c r="B13668" s="32">
        <v>7</v>
      </c>
      <c r="C13668" s="32">
        <v>2529</v>
      </c>
      <c r="D13668" s="37">
        <v>43001</v>
      </c>
      <c r="E13668" s="32" t="b">
        <v>1</v>
      </c>
      <c r="F13668" s="38" t="s">
        <v>37</v>
      </c>
      <c r="G13668" s="38" t="s">
        <v>46</v>
      </c>
      <c r="H13668" s="38" t="s">
        <v>39</v>
      </c>
      <c r="I13668" s="38" t="s">
        <v>40</v>
      </c>
      <c r="J13668" s="38" t="s">
        <v>51</v>
      </c>
      <c r="K13668" s="39">
        <v>1311.44</v>
      </c>
      <c r="L13668" s="39">
        <v>1167.18</v>
      </c>
      <c r="M13668" s="37">
        <v>35560</v>
      </c>
      <c r="N13668" s="39">
        <f t="shared" ref="N13668" si="5064">K13668-L13668</f>
        <v>144.26</v>
      </c>
      <c r="O13668" s="63">
        <f>K13668/L13668</f>
        <v>1.1235970458712452</v>
      </c>
    </row>
    <row r="13669" spans="1:15" s="32" customFormat="1" ht="15.75" hidden="1" customHeight="1">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5" s="32" customFormat="1" ht="15.75" hidden="1" customHeight="1">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5" s="32" customFormat="1" ht="15.75" hidden="1" customHeight="1">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5" s="32" customFormat="1" ht="15.75" hidden="1" customHeight="1">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5" s="32" customFormat="1" ht="15.75" hidden="1" customHeight="1">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5" s="32" customFormat="1" ht="15.75" customHeight="1">
      <c r="A13674" s="32">
        <v>13672</v>
      </c>
      <c r="B13674" s="32">
        <v>53</v>
      </c>
      <c r="C13674" s="32">
        <v>3250</v>
      </c>
      <c r="D13674" s="37">
        <v>42855</v>
      </c>
      <c r="E13674" s="32" t="b">
        <v>1</v>
      </c>
      <c r="F13674" s="38" t="s">
        <v>37</v>
      </c>
      <c r="G13674" s="38" t="s">
        <v>46</v>
      </c>
      <c r="H13674" s="38" t="s">
        <v>39</v>
      </c>
      <c r="I13674" s="38" t="s">
        <v>50</v>
      </c>
      <c r="J13674" s="38" t="s">
        <v>40</v>
      </c>
      <c r="K13674" s="39">
        <v>1274.93</v>
      </c>
      <c r="L13674" s="39">
        <v>764.96</v>
      </c>
      <c r="M13674" s="37">
        <v>41345</v>
      </c>
      <c r="N13674" s="39">
        <f t="shared" ref="N13674" si="5065">K13674-L13674</f>
        <v>509.97</v>
      </c>
      <c r="O13674" s="63">
        <f>K13674/L13674</f>
        <v>1.6666623091403472</v>
      </c>
    </row>
    <row r="13675" spans="1:15" s="32" customFormat="1" ht="15.75" hidden="1" customHeight="1">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5" s="32" customFormat="1" ht="15.75" hidden="1" customHeight="1">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5" s="32" customFormat="1" ht="15.75" customHeight="1">
      <c r="A13677" s="32">
        <v>13675</v>
      </c>
      <c r="B13677" s="32">
        <v>68</v>
      </c>
      <c r="C13677" s="32">
        <v>1770</v>
      </c>
      <c r="D13677" s="37">
        <v>42757</v>
      </c>
      <c r="E13677" s="32" t="b">
        <v>1</v>
      </c>
      <c r="F13677" s="38" t="s">
        <v>37</v>
      </c>
      <c r="G13677" s="38" t="s">
        <v>43</v>
      </c>
      <c r="H13677" s="38" t="s">
        <v>39</v>
      </c>
      <c r="I13677" s="38" t="s">
        <v>40</v>
      </c>
      <c r="J13677" s="38" t="s">
        <v>40</v>
      </c>
      <c r="K13677" s="39">
        <v>1636.9</v>
      </c>
      <c r="L13677" s="39">
        <v>44.71</v>
      </c>
      <c r="M13677" s="37">
        <v>33879</v>
      </c>
      <c r="N13677" s="39">
        <f t="shared" ref="N13677" si="5066">K13677-L13677</f>
        <v>1592.19</v>
      </c>
      <c r="O13677" s="63">
        <f>K13677/L13677</f>
        <v>36.611496309550439</v>
      </c>
    </row>
    <row r="13678" spans="1:15" s="32" customFormat="1" ht="15.75" hidden="1" customHeight="1">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5" s="32" customFormat="1" ht="15.75" hidden="1" customHeight="1">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5" s="32" customFormat="1" ht="15.75" hidden="1" customHeight="1">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c r="A13681" s="32">
        <v>13679</v>
      </c>
      <c r="B13681" s="32">
        <v>24</v>
      </c>
      <c r="C13681" s="32">
        <v>2788</v>
      </c>
      <c r="D13681" s="37">
        <v>42769</v>
      </c>
      <c r="E13681" s="32" t="b">
        <v>1</v>
      </c>
      <c r="F13681" s="38" t="s">
        <v>37</v>
      </c>
      <c r="G13681" s="38" t="s">
        <v>38</v>
      </c>
      <c r="H13681" s="38" t="s">
        <v>47</v>
      </c>
      <c r="I13681" s="38" t="s">
        <v>40</v>
      </c>
      <c r="J13681" s="38" t="s">
        <v>42</v>
      </c>
      <c r="K13681" s="39">
        <v>1777.8</v>
      </c>
      <c r="L13681" s="39">
        <v>820.78</v>
      </c>
      <c r="M13681" s="37">
        <v>40670</v>
      </c>
      <c r="N13681" s="39">
        <f t="shared" ref="N13681" si="5067">K13681-L13681</f>
        <v>957.02</v>
      </c>
      <c r="O13681" s="63">
        <f>K13681/L13681</f>
        <v>2.1659884500109654</v>
      </c>
    </row>
    <row r="13682" spans="1:26" s="32" customFormat="1" ht="15.75" hidden="1" customHeight="1">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hidden="1" customHeight="1">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hidden="1" customHeight="1">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hidden="1" customHeight="1">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hidden="1" customHeight="1">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c r="A13687" s="32">
        <v>13685</v>
      </c>
      <c r="B13687" s="32">
        <v>72</v>
      </c>
      <c r="C13687" s="32">
        <v>2732</v>
      </c>
      <c r="D13687" s="37">
        <v>43004</v>
      </c>
      <c r="E13687" s="32" t="b">
        <v>1</v>
      </c>
      <c r="F13687" s="38" t="s">
        <v>37</v>
      </c>
      <c r="G13687" s="38" t="s">
        <v>45</v>
      </c>
      <c r="H13687" s="38" t="s">
        <v>39</v>
      </c>
      <c r="I13687" s="38" t="s">
        <v>40</v>
      </c>
      <c r="J13687" s="38" t="s">
        <v>40</v>
      </c>
      <c r="K13687" s="39">
        <v>360.4</v>
      </c>
      <c r="L13687" s="39">
        <v>270.3</v>
      </c>
      <c r="M13687" s="37">
        <v>42710</v>
      </c>
      <c r="N13687" s="39">
        <f t="shared" ref="N13687:N13688" si="5068">K13687-L13687</f>
        <v>90.099999999999966</v>
      </c>
      <c r="O13687" s="63">
        <f t="shared" ref="O13687:O13688" si="5069">K13687/L13687</f>
        <v>1.3333333333333333</v>
      </c>
    </row>
    <row r="13688" spans="1:26" s="32" customFormat="1" ht="15.75" customHeight="1">
      <c r="A13688" s="32">
        <v>13686</v>
      </c>
      <c r="B13688" s="32">
        <v>41</v>
      </c>
      <c r="C13688" s="32">
        <v>1021</v>
      </c>
      <c r="D13688" s="37">
        <v>43035</v>
      </c>
      <c r="E13688" s="32" t="b">
        <v>1</v>
      </c>
      <c r="F13688" s="38" t="s">
        <v>37</v>
      </c>
      <c r="G13688" s="38" t="s">
        <v>45</v>
      </c>
      <c r="H13688" s="38" t="s">
        <v>39</v>
      </c>
      <c r="I13688" s="38" t="s">
        <v>44</v>
      </c>
      <c r="J13688" s="38" t="s">
        <v>40</v>
      </c>
      <c r="K13688" s="39">
        <v>958.74</v>
      </c>
      <c r="L13688" s="39">
        <v>748.9</v>
      </c>
      <c r="M13688" s="37">
        <v>38693</v>
      </c>
      <c r="N13688" s="39">
        <f t="shared" si="5068"/>
        <v>209.84000000000003</v>
      </c>
      <c r="O13688" s="63">
        <f t="shared" si="5069"/>
        <v>1.2801976231806651</v>
      </c>
    </row>
    <row r="13689" spans="1:26" s="32" customFormat="1" ht="15.75" hidden="1" customHeight="1">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c r="A13690" s="32">
        <v>13688</v>
      </c>
      <c r="B13690" s="32">
        <v>69</v>
      </c>
      <c r="C13690" s="32">
        <v>2914</v>
      </c>
      <c r="D13690" s="37">
        <v>42814</v>
      </c>
      <c r="E13690" s="32" t="b">
        <v>1</v>
      </c>
      <c r="F13690" s="38" t="s">
        <v>37</v>
      </c>
      <c r="G13690" s="38" t="s">
        <v>46</v>
      </c>
      <c r="H13690" s="38" t="s">
        <v>47</v>
      </c>
      <c r="I13690" s="38" t="s">
        <v>40</v>
      </c>
      <c r="J13690" s="38" t="s">
        <v>40</v>
      </c>
      <c r="K13690" s="39">
        <v>792.9</v>
      </c>
      <c r="L13690" s="39">
        <v>594.67999999999995</v>
      </c>
      <c r="M13690" s="37">
        <v>38859</v>
      </c>
      <c r="N13690" s="39">
        <f t="shared" ref="N13690:N13692" si="5070">K13690-L13690</f>
        <v>198.22000000000003</v>
      </c>
      <c r="O13690" s="63">
        <f t="shared" ref="O13690:O13692" si="5071">K13690/L13690</f>
        <v>1.3333221228223584</v>
      </c>
    </row>
    <row r="13691" spans="1:26" s="32" customFormat="1" ht="15.75" customHeight="1">
      <c r="A13691" s="32">
        <v>13689</v>
      </c>
      <c r="B13691" s="32">
        <v>0</v>
      </c>
      <c r="C13691" s="32">
        <v>2827</v>
      </c>
      <c r="D13691" s="37">
        <v>42982</v>
      </c>
      <c r="E13691" s="32" t="b">
        <v>1</v>
      </c>
      <c r="F13691" s="38" t="s">
        <v>37</v>
      </c>
      <c r="G13691" s="38" t="s">
        <v>45</v>
      </c>
      <c r="H13691" s="38" t="s">
        <v>39</v>
      </c>
      <c r="I13691" s="38" t="s">
        <v>40</v>
      </c>
      <c r="J13691" s="38" t="s">
        <v>40</v>
      </c>
      <c r="K13691" s="39">
        <v>360.4</v>
      </c>
      <c r="L13691" s="39">
        <v>270.3</v>
      </c>
      <c r="M13691" s="37">
        <v>42710</v>
      </c>
      <c r="N13691" s="39">
        <f t="shared" si="5070"/>
        <v>90.099999999999966</v>
      </c>
      <c r="O13691" s="63">
        <f t="shared" si="5071"/>
        <v>1.3333333333333333</v>
      </c>
    </row>
    <row r="13692" spans="1:26" s="32" customFormat="1" ht="15.75" customHeight="1">
      <c r="A13692" s="32">
        <v>13690</v>
      </c>
      <c r="B13692" s="32">
        <v>30</v>
      </c>
      <c r="C13692" s="32">
        <v>2279</v>
      </c>
      <c r="D13692" s="37">
        <v>42886</v>
      </c>
      <c r="E13692" s="32" t="b">
        <v>1</v>
      </c>
      <c r="F13692" s="38" t="s">
        <v>37</v>
      </c>
      <c r="G13692" s="38" t="s">
        <v>38</v>
      </c>
      <c r="H13692" s="38" t="s">
        <v>39</v>
      </c>
      <c r="I13692" s="38" t="s">
        <v>50</v>
      </c>
      <c r="J13692" s="38" t="s">
        <v>40</v>
      </c>
      <c r="K13692" s="39">
        <v>748.17</v>
      </c>
      <c r="L13692" s="39">
        <v>448.9</v>
      </c>
      <c r="M13692" s="37">
        <v>33552</v>
      </c>
      <c r="N13692" s="39">
        <f t="shared" si="5070"/>
        <v>299.27</v>
      </c>
      <c r="O13692" s="63">
        <f t="shared" si="5071"/>
        <v>1.6666740922254399</v>
      </c>
    </row>
    <row r="13693" spans="1:26" s="32" customFormat="1" ht="15.75" hidden="1" customHeight="1">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hidden="1" customHeight="1">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c r="A13695" s="32">
        <v>13693</v>
      </c>
      <c r="B13695" s="32">
        <v>83</v>
      </c>
      <c r="C13695" s="32">
        <v>1227</v>
      </c>
      <c r="D13695" s="37">
        <v>42856</v>
      </c>
      <c r="E13695" s="32" t="b">
        <v>1</v>
      </c>
      <c r="F13695" s="38" t="s">
        <v>37</v>
      </c>
      <c r="G13695" s="38" t="s">
        <v>38</v>
      </c>
      <c r="H13695" s="38" t="s">
        <v>52</v>
      </c>
      <c r="I13695" s="38" t="s">
        <v>40</v>
      </c>
      <c r="J13695" s="38" t="s">
        <v>42</v>
      </c>
      <c r="K13695" s="39">
        <v>2083.94</v>
      </c>
      <c r="L13695" s="39">
        <v>675.03</v>
      </c>
      <c r="M13695" s="37">
        <v>34079</v>
      </c>
      <c r="N13695" s="39">
        <f t="shared" ref="N13695:N13696" si="5072">K13695-L13695</f>
        <v>1408.91</v>
      </c>
      <c r="O13695" s="63">
        <f t="shared" ref="O13695:O13696" si="5073">K13695/L13695</f>
        <v>3.0871813104602759</v>
      </c>
    </row>
    <row r="13696" spans="1:26" s="32" customFormat="1" ht="15.75" customHeight="1">
      <c r="A13696" s="32">
        <v>13694</v>
      </c>
      <c r="B13696" s="32">
        <v>49</v>
      </c>
      <c r="C13696" s="32">
        <v>2027</v>
      </c>
      <c r="D13696" s="37">
        <v>43073</v>
      </c>
      <c r="E13696" s="32" t="b">
        <v>1</v>
      </c>
      <c r="F13696" s="38" t="s">
        <v>37</v>
      </c>
      <c r="G13696" s="38" t="s">
        <v>38</v>
      </c>
      <c r="H13696" s="38" t="s">
        <v>39</v>
      </c>
      <c r="I13696" s="38" t="s">
        <v>40</v>
      </c>
      <c r="J13696" s="38" t="s">
        <v>42</v>
      </c>
      <c r="K13696" s="39">
        <v>1061.56</v>
      </c>
      <c r="L13696" s="39">
        <v>733.58</v>
      </c>
      <c r="M13696" s="37">
        <v>34170</v>
      </c>
      <c r="N13696" s="39">
        <f t="shared" si="5072"/>
        <v>327.9799999999999</v>
      </c>
      <c r="O13696" s="63">
        <f t="shared" si="5073"/>
        <v>1.447095068022574</v>
      </c>
    </row>
    <row r="13697" spans="1:15" s="32" customFormat="1" ht="15.75" hidden="1" customHeight="1">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5" s="32" customFormat="1" ht="15.75" hidden="1" customHeight="1">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5" s="32" customFormat="1" ht="15.75" hidden="1" customHeight="1">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5" s="32" customFormat="1" ht="15.75" customHeight="1">
      <c r="A13700" s="32">
        <v>13698</v>
      </c>
      <c r="B13700" s="32">
        <v>0</v>
      </c>
      <c r="C13700" s="32">
        <v>2867</v>
      </c>
      <c r="D13700" s="37">
        <v>42765</v>
      </c>
      <c r="E13700" s="32" t="b">
        <v>1</v>
      </c>
      <c r="F13700" s="38" t="s">
        <v>37</v>
      </c>
      <c r="G13700" s="38" t="s">
        <v>45</v>
      </c>
      <c r="H13700" s="38" t="s">
        <v>39</v>
      </c>
      <c r="I13700" s="38" t="s">
        <v>40</v>
      </c>
      <c r="J13700" s="38" t="s">
        <v>40</v>
      </c>
      <c r="K13700" s="39">
        <v>360.4</v>
      </c>
      <c r="L13700" s="39">
        <v>270.3</v>
      </c>
      <c r="M13700" s="37">
        <v>42710</v>
      </c>
      <c r="N13700" s="39">
        <f t="shared" ref="N13700:N13703" si="5074">K13700-L13700</f>
        <v>90.099999999999966</v>
      </c>
      <c r="O13700" s="63">
        <f t="shared" ref="O13700:O13703" si="5075">K13700/L13700</f>
        <v>1.3333333333333333</v>
      </c>
    </row>
    <row r="13701" spans="1:15" s="32" customFormat="1" ht="15.75" customHeight="1">
      <c r="A13701" s="32">
        <v>13699</v>
      </c>
      <c r="B13701" s="32">
        <v>33</v>
      </c>
      <c r="C13701" s="32">
        <v>782</v>
      </c>
      <c r="D13701" s="37">
        <v>43074</v>
      </c>
      <c r="E13701" s="32" t="b">
        <v>1</v>
      </c>
      <c r="F13701" s="38" t="s">
        <v>37</v>
      </c>
      <c r="G13701" s="38" t="s">
        <v>46</v>
      </c>
      <c r="H13701" s="38" t="s">
        <v>39</v>
      </c>
      <c r="I13701" s="38" t="s">
        <v>40</v>
      </c>
      <c r="J13701" s="38" t="s">
        <v>51</v>
      </c>
      <c r="K13701" s="39">
        <v>1311.44</v>
      </c>
      <c r="L13701" s="39">
        <v>1167.18</v>
      </c>
      <c r="M13701" s="37">
        <v>33888</v>
      </c>
      <c r="N13701" s="39">
        <f t="shared" si="5074"/>
        <v>144.26</v>
      </c>
      <c r="O13701" s="63">
        <f t="shared" si="5075"/>
        <v>1.1235970458712452</v>
      </c>
    </row>
    <row r="13702" spans="1:15" s="32" customFormat="1" ht="15.75" customHeight="1">
      <c r="A13702" s="32">
        <v>13700</v>
      </c>
      <c r="B13702" s="32">
        <v>77</v>
      </c>
      <c r="C13702" s="32">
        <v>832</v>
      </c>
      <c r="D13702" s="37">
        <v>42760</v>
      </c>
      <c r="E13702" s="32" t="b">
        <v>1</v>
      </c>
      <c r="F13702" s="38" t="s">
        <v>37</v>
      </c>
      <c r="G13702" s="38" t="s">
        <v>45</v>
      </c>
      <c r="H13702" s="38" t="s">
        <v>47</v>
      </c>
      <c r="I13702" s="38" t="s">
        <v>40</v>
      </c>
      <c r="J13702" s="38" t="s">
        <v>42</v>
      </c>
      <c r="K13702" s="39">
        <v>1240.31</v>
      </c>
      <c r="L13702" s="39">
        <v>795.1</v>
      </c>
      <c r="M13702" s="37">
        <v>40553</v>
      </c>
      <c r="N13702" s="39">
        <f t="shared" si="5074"/>
        <v>445.20999999999992</v>
      </c>
      <c r="O13702" s="63">
        <f t="shared" si="5075"/>
        <v>1.5599421456420575</v>
      </c>
    </row>
    <row r="13703" spans="1:15" s="32" customFormat="1" ht="15.75" customHeight="1">
      <c r="A13703" s="32">
        <v>13701</v>
      </c>
      <c r="B13703" s="32">
        <v>100</v>
      </c>
      <c r="C13703" s="32">
        <v>1306</v>
      </c>
      <c r="D13703" s="37">
        <v>42916</v>
      </c>
      <c r="E13703" s="32" t="b">
        <v>1</v>
      </c>
      <c r="F13703" s="38" t="s">
        <v>37</v>
      </c>
      <c r="G13703" s="38" t="s">
        <v>45</v>
      </c>
      <c r="H13703" s="38" t="s">
        <v>47</v>
      </c>
      <c r="I13703" s="38" t="s">
        <v>40</v>
      </c>
      <c r="J13703" s="38" t="s">
        <v>40</v>
      </c>
      <c r="K13703" s="39">
        <v>1036.5899999999999</v>
      </c>
      <c r="L13703" s="39">
        <v>206.35</v>
      </c>
      <c r="M13703" s="37">
        <v>33364</v>
      </c>
      <c r="N13703" s="39">
        <f t="shared" si="5074"/>
        <v>830.2399999999999</v>
      </c>
      <c r="O13703" s="63">
        <f t="shared" si="5075"/>
        <v>5.023455294402714</v>
      </c>
    </row>
    <row r="13704" spans="1:15" s="32" customFormat="1" ht="15.75" hidden="1" customHeight="1">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5" s="32" customFormat="1" ht="15.75" customHeight="1">
      <c r="A13705" s="32">
        <v>13703</v>
      </c>
      <c r="B13705" s="32">
        <v>74</v>
      </c>
      <c r="C13705" s="32">
        <v>158</v>
      </c>
      <c r="D13705" s="37">
        <v>43034</v>
      </c>
      <c r="E13705" s="32" t="b">
        <v>1</v>
      </c>
      <c r="F13705" s="38" t="s">
        <v>37</v>
      </c>
      <c r="G13705" s="38" t="s">
        <v>48</v>
      </c>
      <c r="H13705" s="38" t="s">
        <v>39</v>
      </c>
      <c r="I13705" s="38" t="s">
        <v>40</v>
      </c>
      <c r="J13705" s="38" t="s">
        <v>40</v>
      </c>
      <c r="K13705" s="39">
        <v>1228.07</v>
      </c>
      <c r="L13705" s="39">
        <v>400.91</v>
      </c>
      <c r="M13705" s="37">
        <v>36668</v>
      </c>
      <c r="N13705" s="39">
        <f t="shared" ref="N13705" si="5076">K13705-L13705</f>
        <v>827.15999999999985</v>
      </c>
      <c r="O13705" s="63">
        <f>K13705/L13705</f>
        <v>3.063206205881619</v>
      </c>
    </row>
    <row r="13706" spans="1:15" s="32" customFormat="1" ht="15.75" hidden="1" customHeight="1">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5" s="32" customFormat="1" ht="15.75" customHeight="1">
      <c r="A13707" s="32">
        <v>13705</v>
      </c>
      <c r="B13707" s="32">
        <v>29</v>
      </c>
      <c r="C13707" s="32">
        <v>2366</v>
      </c>
      <c r="D13707" s="37">
        <v>43080</v>
      </c>
      <c r="E13707" s="32" t="b">
        <v>1</v>
      </c>
      <c r="F13707" s="38" t="s">
        <v>37</v>
      </c>
      <c r="G13707" s="38" t="s">
        <v>45</v>
      </c>
      <c r="H13707" s="38" t="s">
        <v>47</v>
      </c>
      <c r="I13707" s="38" t="s">
        <v>40</v>
      </c>
      <c r="J13707" s="38" t="s">
        <v>40</v>
      </c>
      <c r="K13707" s="39">
        <v>543.39</v>
      </c>
      <c r="L13707" s="39">
        <v>407.54</v>
      </c>
      <c r="M13707" s="37">
        <v>36361</v>
      </c>
      <c r="N13707" s="39">
        <f t="shared" ref="N13707" si="5077">K13707-L13707</f>
        <v>135.84999999999997</v>
      </c>
      <c r="O13707" s="63">
        <f>K13707/L13707</f>
        <v>1.3333415124895716</v>
      </c>
    </row>
    <row r="13708" spans="1:15" s="32" customFormat="1" ht="15.75" hidden="1" customHeight="1">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5" s="32" customFormat="1" ht="15.75" customHeight="1">
      <c r="A13709" s="32">
        <v>13707</v>
      </c>
      <c r="B13709" s="32">
        <v>13</v>
      </c>
      <c r="C13709" s="32">
        <v>2698</v>
      </c>
      <c r="D13709" s="37">
        <v>42766</v>
      </c>
      <c r="E13709" s="32" t="b">
        <v>1</v>
      </c>
      <c r="F13709" s="38" t="s">
        <v>37</v>
      </c>
      <c r="G13709" s="38" t="s">
        <v>38</v>
      </c>
      <c r="H13709" s="38" t="s">
        <v>39</v>
      </c>
      <c r="I13709" s="38" t="s">
        <v>40</v>
      </c>
      <c r="J13709" s="38" t="s">
        <v>40</v>
      </c>
      <c r="K13709" s="39">
        <v>1577.53</v>
      </c>
      <c r="L13709" s="39">
        <v>826.51</v>
      </c>
      <c r="M13709" s="37">
        <v>40618</v>
      </c>
      <c r="N13709" s="39">
        <f t="shared" ref="N13709:N13710" si="5078">K13709-L13709</f>
        <v>751.02</v>
      </c>
      <c r="O13709" s="63">
        <f t="shared" ref="O13709:O13710" si="5079">K13709/L13709</f>
        <v>1.9086641419946522</v>
      </c>
    </row>
    <row r="13710" spans="1:15" s="32" customFormat="1" ht="15.75" customHeight="1">
      <c r="A13710" s="32">
        <v>13708</v>
      </c>
      <c r="B13710" s="32">
        <v>69</v>
      </c>
      <c r="C13710" s="32">
        <v>2267</v>
      </c>
      <c r="D13710" s="37">
        <v>42751</v>
      </c>
      <c r="E13710" s="32" t="b">
        <v>1</v>
      </c>
      <c r="F13710" s="38" t="s">
        <v>37</v>
      </c>
      <c r="G13710" s="38" t="s">
        <v>46</v>
      </c>
      <c r="H13710" s="38" t="s">
        <v>47</v>
      </c>
      <c r="I13710" s="38" t="s">
        <v>40</v>
      </c>
      <c r="J13710" s="38" t="s">
        <v>40</v>
      </c>
      <c r="K13710" s="39">
        <v>792.9</v>
      </c>
      <c r="L13710" s="39">
        <v>594.67999999999995</v>
      </c>
      <c r="M13710" s="37">
        <v>33879</v>
      </c>
      <c r="N13710" s="39">
        <f t="shared" si="5078"/>
        <v>198.22000000000003</v>
      </c>
      <c r="O13710" s="63">
        <f t="shared" si="5079"/>
        <v>1.3333221228223584</v>
      </c>
    </row>
    <row r="13711" spans="1:15" s="32" customFormat="1" ht="15.75" hidden="1" customHeight="1">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5" s="32" customFormat="1" ht="15.75" hidden="1" customHeight="1">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hidden="1" customHeight="1">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hidden="1" customHeight="1">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hidden="1" customHeight="1">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c r="A13716" s="32">
        <v>13714</v>
      </c>
      <c r="B13716" s="32">
        <v>100</v>
      </c>
      <c r="C13716" s="32">
        <v>1183</v>
      </c>
      <c r="D13716" s="37">
        <v>42750</v>
      </c>
      <c r="E13716" s="32" t="b">
        <v>1</v>
      </c>
      <c r="F13716" s="38" t="s">
        <v>37</v>
      </c>
      <c r="G13716" s="38" t="s">
        <v>45</v>
      </c>
      <c r="H13716" s="38" t="s">
        <v>47</v>
      </c>
      <c r="I13716" s="38" t="s">
        <v>40</v>
      </c>
      <c r="J13716" s="38" t="s">
        <v>40</v>
      </c>
      <c r="K13716" s="39">
        <v>1036.5899999999999</v>
      </c>
      <c r="L13716" s="39">
        <v>206.35</v>
      </c>
      <c r="M13716" s="37">
        <v>41922</v>
      </c>
      <c r="N13716" s="39">
        <f t="shared" ref="N13716:N13717" si="5080">K13716-L13716</f>
        <v>830.2399999999999</v>
      </c>
      <c r="O13716" s="63">
        <f t="shared" ref="O13716:O13717" si="5081">K13716/L13716</f>
        <v>5.023455294402714</v>
      </c>
    </row>
    <row r="13717" spans="1:26" s="32" customFormat="1" ht="15.75" customHeight="1">
      <c r="A13717" s="32">
        <v>13715</v>
      </c>
      <c r="B13717" s="32">
        <v>85</v>
      </c>
      <c r="C13717" s="32">
        <v>1223</v>
      </c>
      <c r="D13717" s="37">
        <v>42833</v>
      </c>
      <c r="E13717" s="32" t="b">
        <v>1</v>
      </c>
      <c r="F13717" s="38" t="s">
        <v>37</v>
      </c>
      <c r="G13717" s="38" t="s">
        <v>48</v>
      </c>
      <c r="H13717" s="38" t="s">
        <v>39</v>
      </c>
      <c r="I13717" s="38" t="s">
        <v>40</v>
      </c>
      <c r="J13717" s="38" t="s">
        <v>40</v>
      </c>
      <c r="K13717" s="39">
        <v>752.64</v>
      </c>
      <c r="L13717" s="39">
        <v>205.36</v>
      </c>
      <c r="M13717" s="37">
        <v>36367</v>
      </c>
      <c r="N13717" s="39">
        <f t="shared" si="5080"/>
        <v>547.28</v>
      </c>
      <c r="O13717" s="63">
        <f t="shared" si="5081"/>
        <v>3.6649785742111409</v>
      </c>
    </row>
    <row r="13718" spans="1:26" s="32" customFormat="1" ht="15.75" hidden="1" customHeight="1">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hidden="1" customHeight="1">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hidden="1" customHeight="1">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hidden="1" customHeight="1">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hidden="1" customHeight="1">
      <c r="A13722" s="32">
        <v>13720</v>
      </c>
      <c r="B13722" s="32">
        <v>0</v>
      </c>
      <c r="C13722" s="32">
        <v>2702</v>
      </c>
      <c r="D13722" s="37">
        <v>42959</v>
      </c>
      <c r="E13722" s="32" t="b">
        <v>1</v>
      </c>
      <c r="F13722" s="38" t="s">
        <v>37</v>
      </c>
      <c r="K13722" s="32">
        <v>1181.8900000000001</v>
      </c>
      <c r="M13722" s="37"/>
      <c r="N13722" s="39">
        <f t="shared" ref="N13722:N13723" si="5082">K13722-L13722</f>
        <v>1181.8900000000001</v>
      </c>
      <c r="O13722" s="39"/>
      <c r="P13722" s="39"/>
      <c r="Q13722" s="39"/>
      <c r="R13722" s="39"/>
      <c r="S13722" s="39"/>
      <c r="T13722" s="39"/>
      <c r="U13722" s="39"/>
      <c r="V13722" s="39"/>
      <c r="W13722" s="39"/>
      <c r="X13722" s="39"/>
      <c r="Y13722" s="39"/>
      <c r="Z13722" s="39"/>
    </row>
    <row r="13723" spans="1:26" s="32" customFormat="1" ht="15.75" customHeight="1">
      <c r="A13723" s="32">
        <v>13721</v>
      </c>
      <c r="B13723" s="32">
        <v>96</v>
      </c>
      <c r="C13723" s="32">
        <v>2406</v>
      </c>
      <c r="D13723" s="37">
        <v>43019</v>
      </c>
      <c r="E13723" s="32" t="b">
        <v>1</v>
      </c>
      <c r="F13723" s="38" t="s">
        <v>37</v>
      </c>
      <c r="G13723" s="38" t="s">
        <v>48</v>
      </c>
      <c r="H13723" s="38" t="s">
        <v>47</v>
      </c>
      <c r="I13723" s="38" t="s">
        <v>44</v>
      </c>
      <c r="J13723" s="38" t="s">
        <v>51</v>
      </c>
      <c r="K13723" s="39">
        <v>1172.78</v>
      </c>
      <c r="L13723" s="39">
        <v>1043.77</v>
      </c>
      <c r="M13723" s="37">
        <v>42458</v>
      </c>
      <c r="N13723" s="39">
        <f t="shared" si="5082"/>
        <v>129.01</v>
      </c>
      <c r="O13723" s="63">
        <f>K13723/L13723</f>
        <v>1.1236000268258333</v>
      </c>
    </row>
    <row r="13724" spans="1:26" s="32" customFormat="1" ht="15.75" hidden="1" customHeight="1">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c r="A13725" s="32">
        <v>13723</v>
      </c>
      <c r="B13725" s="32">
        <v>11</v>
      </c>
      <c r="C13725" s="32">
        <v>2943</v>
      </c>
      <c r="D13725" s="37">
        <v>43047</v>
      </c>
      <c r="E13725" s="32" t="b">
        <v>1</v>
      </c>
      <c r="F13725" s="38" t="s">
        <v>37</v>
      </c>
      <c r="G13725" s="38" t="s">
        <v>41</v>
      </c>
      <c r="H13725" s="38" t="s">
        <v>39</v>
      </c>
      <c r="I13725" s="38" t="s">
        <v>40</v>
      </c>
      <c r="J13725" s="38" t="s">
        <v>51</v>
      </c>
      <c r="K13725" s="39">
        <v>1775.81</v>
      </c>
      <c r="L13725" s="39">
        <v>1580.47</v>
      </c>
      <c r="M13725" s="37">
        <v>40303</v>
      </c>
      <c r="N13725" s="39">
        <f t="shared" ref="N13725" si="5083">K13725-L13725</f>
        <v>195.33999999999992</v>
      </c>
      <c r="O13725" s="63">
        <f>K13725/L13725</f>
        <v>1.123596145450404</v>
      </c>
    </row>
    <row r="13726" spans="1:26" s="32" customFormat="1" ht="15.75" hidden="1" customHeight="1">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c r="A13727" s="32">
        <v>13725</v>
      </c>
      <c r="B13727" s="32">
        <v>75</v>
      </c>
      <c r="C13727" s="32">
        <v>2298</v>
      </c>
      <c r="D13727" s="37">
        <v>42980</v>
      </c>
      <c r="E13727" s="32" t="b">
        <v>1</v>
      </c>
      <c r="F13727" s="38" t="s">
        <v>37</v>
      </c>
      <c r="G13727" s="38" t="s">
        <v>46</v>
      </c>
      <c r="H13727" s="38" t="s">
        <v>52</v>
      </c>
      <c r="I13727" s="38" t="s">
        <v>40</v>
      </c>
      <c r="J13727" s="38" t="s">
        <v>42</v>
      </c>
      <c r="K13727" s="39">
        <v>1873.97</v>
      </c>
      <c r="L13727" s="39">
        <v>863.95</v>
      </c>
      <c r="M13727" s="37">
        <v>41922</v>
      </c>
      <c r="N13727" s="39">
        <f t="shared" ref="N13727" si="5084">K13727-L13727</f>
        <v>1010.02</v>
      </c>
      <c r="O13727" s="63">
        <f>K13727/L13727</f>
        <v>2.1690722842757104</v>
      </c>
    </row>
    <row r="13728" spans="1:26" s="32" customFormat="1" ht="15.75" hidden="1" customHeight="1">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c r="A13729" s="32">
        <v>13727</v>
      </c>
      <c r="B13729" s="32">
        <v>19</v>
      </c>
      <c r="C13729" s="32">
        <v>3145</v>
      </c>
      <c r="D13729" s="37">
        <v>42935</v>
      </c>
      <c r="E13729" s="32" t="b">
        <v>1</v>
      </c>
      <c r="F13729" s="38" t="s">
        <v>37</v>
      </c>
      <c r="G13729" s="38" t="s">
        <v>41</v>
      </c>
      <c r="H13729" s="38" t="s">
        <v>49</v>
      </c>
      <c r="I13729" s="38" t="s">
        <v>44</v>
      </c>
      <c r="J13729" s="38" t="s">
        <v>40</v>
      </c>
      <c r="K13729" s="39">
        <v>574.64</v>
      </c>
      <c r="L13729" s="39">
        <v>459.71</v>
      </c>
      <c r="M13729" s="37">
        <v>42560</v>
      </c>
      <c r="N13729" s="39">
        <f t="shared" ref="N13729:N13730" si="5085">K13729-L13729</f>
        <v>114.93</v>
      </c>
      <c r="O13729" s="63">
        <f t="shared" ref="O13729:O13730" si="5086">K13729/L13729</f>
        <v>1.2500054382110461</v>
      </c>
    </row>
    <row r="13730" spans="1:26" s="32" customFormat="1" ht="15.75" customHeight="1">
      <c r="A13730" s="32">
        <v>13728</v>
      </c>
      <c r="B13730" s="32">
        <v>9</v>
      </c>
      <c r="C13730" s="32">
        <v>1446</v>
      </c>
      <c r="D13730" s="37">
        <v>42774</v>
      </c>
      <c r="E13730" s="32" t="b">
        <v>1</v>
      </c>
      <c r="F13730" s="38" t="s">
        <v>37</v>
      </c>
      <c r="G13730" s="38" t="s">
        <v>43</v>
      </c>
      <c r="H13730" s="38" t="s">
        <v>47</v>
      </c>
      <c r="I13730" s="38" t="s">
        <v>40</v>
      </c>
      <c r="J13730" s="38" t="s">
        <v>40</v>
      </c>
      <c r="K13730" s="39">
        <v>742.54</v>
      </c>
      <c r="L13730" s="39">
        <v>667.4</v>
      </c>
      <c r="M13730" s="37">
        <v>33549</v>
      </c>
      <c r="N13730" s="39">
        <f t="shared" si="5085"/>
        <v>75.139999999999986</v>
      </c>
      <c r="O13730" s="63">
        <f t="shared" si="5086"/>
        <v>1.1125861552292478</v>
      </c>
    </row>
    <row r="13731" spans="1:26" s="32" customFormat="1" ht="15.75" hidden="1" customHeight="1">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c r="A13732" s="32">
        <v>13730</v>
      </c>
      <c r="B13732" s="32">
        <v>2</v>
      </c>
      <c r="C13732" s="32">
        <v>414</v>
      </c>
      <c r="D13732" s="37">
        <v>43024</v>
      </c>
      <c r="E13732" s="32" t="b">
        <v>1</v>
      </c>
      <c r="F13732" s="38" t="s">
        <v>37</v>
      </c>
      <c r="G13732" s="38" t="s">
        <v>46</v>
      </c>
      <c r="H13732" s="38" t="s">
        <v>47</v>
      </c>
      <c r="I13732" s="38" t="s">
        <v>44</v>
      </c>
      <c r="J13732" s="38" t="s">
        <v>51</v>
      </c>
      <c r="K13732" s="39">
        <v>590.26</v>
      </c>
      <c r="L13732" s="39">
        <v>525.33000000000004</v>
      </c>
      <c r="M13732" s="37">
        <v>40487</v>
      </c>
      <c r="N13732" s="39">
        <f t="shared" ref="N13732:N13733" si="5087">K13732-L13732</f>
        <v>64.92999999999995</v>
      </c>
      <c r="O13732" s="63">
        <f t="shared" ref="O13732:O13733" si="5088">K13732/L13732</f>
        <v>1.123598499990482</v>
      </c>
    </row>
    <row r="13733" spans="1:26" s="32" customFormat="1" ht="15.75" customHeight="1">
      <c r="A13733" s="32">
        <v>13731</v>
      </c>
      <c r="B13733" s="32">
        <v>21</v>
      </c>
      <c r="C13733" s="32">
        <v>1104</v>
      </c>
      <c r="D13733" s="37">
        <v>42904</v>
      </c>
      <c r="E13733" s="32" t="b">
        <v>1</v>
      </c>
      <c r="F13733" s="38" t="s">
        <v>37</v>
      </c>
      <c r="G13733" s="38" t="s">
        <v>38</v>
      </c>
      <c r="H13733" s="38" t="s">
        <v>39</v>
      </c>
      <c r="I13733" s="38" t="s">
        <v>40</v>
      </c>
      <c r="J13733" s="38" t="s">
        <v>42</v>
      </c>
      <c r="K13733" s="39">
        <v>1071.23</v>
      </c>
      <c r="L13733" s="39">
        <v>380.74</v>
      </c>
      <c r="M13733" s="37">
        <v>35160</v>
      </c>
      <c r="N13733" s="39">
        <f t="shared" si="5087"/>
        <v>690.49</v>
      </c>
      <c r="O13733" s="63">
        <f t="shared" si="5088"/>
        <v>2.8135473026212114</v>
      </c>
    </row>
    <row r="13734" spans="1:26" s="32" customFormat="1" ht="15.75" hidden="1" customHeight="1">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c r="A13735" s="32">
        <v>13733</v>
      </c>
      <c r="B13735" s="32">
        <v>19</v>
      </c>
      <c r="C13735" s="32">
        <v>2479</v>
      </c>
      <c r="D13735" s="37">
        <v>43097</v>
      </c>
      <c r="E13735" s="32" t="b">
        <v>1</v>
      </c>
      <c r="F13735" s="38" t="s">
        <v>37</v>
      </c>
      <c r="G13735" s="38" t="s">
        <v>43</v>
      </c>
      <c r="H13735" s="38" t="s">
        <v>47</v>
      </c>
      <c r="I13735" s="38" t="s">
        <v>50</v>
      </c>
      <c r="J13735" s="38" t="s">
        <v>42</v>
      </c>
      <c r="K13735" s="39">
        <v>12.01</v>
      </c>
      <c r="L13735" s="39">
        <v>7.21</v>
      </c>
      <c r="M13735" s="37">
        <v>39880</v>
      </c>
      <c r="N13735" s="39">
        <f t="shared" ref="N13735:N13736" si="5089">K13735-L13735</f>
        <v>4.8</v>
      </c>
      <c r="O13735" s="63">
        <f t="shared" ref="O13735:O13736" si="5090">K13735/L13735</f>
        <v>1.6657420249653259</v>
      </c>
    </row>
    <row r="13736" spans="1:26" s="32" customFormat="1" ht="15.75" customHeight="1">
      <c r="A13736" s="32">
        <v>13734</v>
      </c>
      <c r="B13736" s="32">
        <v>72</v>
      </c>
      <c r="C13736" s="32">
        <v>890</v>
      </c>
      <c r="D13736" s="37">
        <v>42934</v>
      </c>
      <c r="E13736" s="32" t="b">
        <v>1</v>
      </c>
      <c r="F13736" s="38" t="s">
        <v>37</v>
      </c>
      <c r="G13736" s="38" t="s">
        <v>45</v>
      </c>
      <c r="H13736" s="38" t="s">
        <v>39</v>
      </c>
      <c r="I13736" s="38" t="s">
        <v>40</v>
      </c>
      <c r="J13736" s="38" t="s">
        <v>40</v>
      </c>
      <c r="K13736" s="39">
        <v>360.4</v>
      </c>
      <c r="L13736" s="39">
        <v>270.3</v>
      </c>
      <c r="M13736" s="37">
        <v>36668</v>
      </c>
      <c r="N13736" s="39">
        <f t="shared" si="5089"/>
        <v>90.099999999999966</v>
      </c>
      <c r="O13736" s="63">
        <f t="shared" si="5090"/>
        <v>1.3333333333333333</v>
      </c>
    </row>
    <row r="13737" spans="1:26" s="32" customFormat="1" ht="15.75" hidden="1" customHeight="1">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c r="A13738" s="32">
        <v>13736</v>
      </c>
      <c r="B13738" s="32">
        <v>50</v>
      </c>
      <c r="C13738" s="32">
        <v>2519</v>
      </c>
      <c r="D13738" s="37">
        <v>42866</v>
      </c>
      <c r="E13738" s="32" t="b">
        <v>1</v>
      </c>
      <c r="F13738" s="38" t="s">
        <v>37</v>
      </c>
      <c r="G13738" s="38" t="s">
        <v>48</v>
      </c>
      <c r="H13738" s="38" t="s">
        <v>39</v>
      </c>
      <c r="I13738" s="38" t="s">
        <v>40</v>
      </c>
      <c r="J13738" s="38" t="s">
        <v>51</v>
      </c>
      <c r="K13738" s="39">
        <v>175.89</v>
      </c>
      <c r="L13738" s="39">
        <v>131.91999999999999</v>
      </c>
      <c r="M13738" s="37">
        <v>42295</v>
      </c>
      <c r="N13738" s="39">
        <f t="shared" ref="N13738:N13739" si="5091">K13738-L13738</f>
        <v>43.97</v>
      </c>
      <c r="O13738" s="63">
        <f t="shared" ref="O13738:O13739" si="5092">K13738/L13738</f>
        <v>1.3333080654942389</v>
      </c>
    </row>
    <row r="13739" spans="1:26" s="32" customFormat="1" ht="15.75" customHeight="1">
      <c r="A13739" s="32">
        <v>13737</v>
      </c>
      <c r="B13739" s="32">
        <v>14</v>
      </c>
      <c r="C13739" s="32">
        <v>893</v>
      </c>
      <c r="D13739" s="37">
        <v>42848</v>
      </c>
      <c r="E13739" s="32" t="b">
        <v>1</v>
      </c>
      <c r="F13739" s="38" t="s">
        <v>37</v>
      </c>
      <c r="G13739" s="38" t="s">
        <v>41</v>
      </c>
      <c r="H13739" s="38" t="s">
        <v>39</v>
      </c>
      <c r="I13739" s="38" t="s">
        <v>40</v>
      </c>
      <c r="J13739" s="38" t="s">
        <v>51</v>
      </c>
      <c r="K13739" s="39">
        <v>1386.84</v>
      </c>
      <c r="L13739" s="39">
        <v>1234.29</v>
      </c>
      <c r="M13739" s="37">
        <v>37838</v>
      </c>
      <c r="N13739" s="39">
        <f t="shared" si="5091"/>
        <v>152.54999999999995</v>
      </c>
      <c r="O13739" s="63">
        <f t="shared" si="5092"/>
        <v>1.1235933208565247</v>
      </c>
    </row>
    <row r="13740" spans="1:26" s="32" customFormat="1" ht="15.75" hidden="1" customHeight="1">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hidden="1" customHeight="1">
      <c r="A13741" s="32">
        <v>13739</v>
      </c>
      <c r="B13741" s="32">
        <v>0</v>
      </c>
      <c r="C13741" s="32">
        <v>3221</v>
      </c>
      <c r="D13741" s="37">
        <v>42811</v>
      </c>
      <c r="E13741" s="32" t="b">
        <v>1</v>
      </c>
      <c r="F13741" s="38" t="s">
        <v>37</v>
      </c>
      <c r="K13741" s="32">
        <v>465.71</v>
      </c>
      <c r="M13741" s="37"/>
      <c r="N13741" s="39">
        <f t="shared" ref="N13741" si="5093">K13741-L13741</f>
        <v>465.71</v>
      </c>
      <c r="O13741" s="39"/>
      <c r="P13741" s="39"/>
      <c r="Q13741" s="39"/>
      <c r="R13741" s="39"/>
      <c r="S13741" s="39"/>
      <c r="T13741" s="39"/>
      <c r="U13741" s="39"/>
      <c r="V13741" s="39"/>
      <c r="W13741" s="39"/>
      <c r="X13741" s="39"/>
      <c r="Y13741" s="39"/>
      <c r="Z13741" s="39"/>
    </row>
    <row r="13742" spans="1:26" s="32" customFormat="1" ht="15.75" hidden="1" customHeight="1">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hidden="1" customHeight="1">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hidden="1" customHeight="1">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5" s="32" customFormat="1" ht="15.75" customHeight="1">
      <c r="A13745" s="32">
        <v>13743</v>
      </c>
      <c r="B13745" s="32">
        <v>83</v>
      </c>
      <c r="C13745" s="32">
        <v>3202</v>
      </c>
      <c r="D13745" s="37">
        <v>42970</v>
      </c>
      <c r="E13745" s="32" t="b">
        <v>1</v>
      </c>
      <c r="F13745" s="38" t="s">
        <v>37</v>
      </c>
      <c r="G13745" s="38" t="s">
        <v>38</v>
      </c>
      <c r="H13745" s="38" t="s">
        <v>52</v>
      </c>
      <c r="I13745" s="38" t="s">
        <v>40</v>
      </c>
      <c r="J13745" s="38" t="s">
        <v>42</v>
      </c>
      <c r="K13745" s="39">
        <v>2083.94</v>
      </c>
      <c r="L13745" s="39">
        <v>675.03</v>
      </c>
      <c r="M13745" s="37">
        <v>36367</v>
      </c>
      <c r="N13745" s="39">
        <f t="shared" ref="N13745:N13747" si="5094">K13745-L13745</f>
        <v>1408.91</v>
      </c>
      <c r="O13745" s="63">
        <f t="shared" ref="O13745:O13747" si="5095">K13745/L13745</f>
        <v>3.0871813104602759</v>
      </c>
    </row>
    <row r="13746" spans="1:15" s="32" customFormat="1" ht="15.75" customHeight="1">
      <c r="A13746" s="32">
        <v>13744</v>
      </c>
      <c r="B13746" s="32">
        <v>48</v>
      </c>
      <c r="C13746" s="32">
        <v>2860</v>
      </c>
      <c r="D13746" s="37">
        <v>43070</v>
      </c>
      <c r="E13746" s="32" t="b">
        <v>1</v>
      </c>
      <c r="F13746" s="38" t="s">
        <v>37</v>
      </c>
      <c r="G13746" s="38" t="s">
        <v>48</v>
      </c>
      <c r="H13746" s="38" t="s">
        <v>39</v>
      </c>
      <c r="I13746" s="38" t="s">
        <v>40</v>
      </c>
      <c r="J13746" s="38" t="s">
        <v>40</v>
      </c>
      <c r="K13746" s="39">
        <v>1762.96</v>
      </c>
      <c r="L13746" s="39">
        <v>950.52</v>
      </c>
      <c r="M13746" s="37">
        <v>41848</v>
      </c>
      <c r="N13746" s="39">
        <f t="shared" si="5094"/>
        <v>812.44</v>
      </c>
      <c r="O13746" s="63">
        <f t="shared" si="5095"/>
        <v>1.8547321466144848</v>
      </c>
    </row>
    <row r="13747" spans="1:15" s="32" customFormat="1" ht="15.75" customHeight="1">
      <c r="A13747" s="32">
        <v>13745</v>
      </c>
      <c r="B13747" s="32">
        <v>52</v>
      </c>
      <c r="C13747" s="32">
        <v>657</v>
      </c>
      <c r="D13747" s="37">
        <v>42898</v>
      </c>
      <c r="E13747" s="32" t="b">
        <v>1</v>
      </c>
      <c r="F13747" s="38" t="s">
        <v>37</v>
      </c>
      <c r="G13747" s="38" t="s">
        <v>43</v>
      </c>
      <c r="H13747" s="38" t="s">
        <v>47</v>
      </c>
      <c r="I13747" s="38" t="s">
        <v>40</v>
      </c>
      <c r="J13747" s="38" t="s">
        <v>40</v>
      </c>
      <c r="K13747" s="39">
        <v>1280.28</v>
      </c>
      <c r="L13747" s="39">
        <v>829.51</v>
      </c>
      <c r="M13747" s="37">
        <v>37220</v>
      </c>
      <c r="N13747" s="39">
        <f t="shared" si="5094"/>
        <v>450.77</v>
      </c>
      <c r="O13747" s="63">
        <f t="shared" si="5095"/>
        <v>1.5434171981049052</v>
      </c>
    </row>
    <row r="13748" spans="1:15" s="32" customFormat="1" ht="15.75" hidden="1" customHeight="1">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5" s="32" customFormat="1" ht="15.75" customHeight="1">
      <c r="A13749" s="32">
        <v>13747</v>
      </c>
      <c r="B13749" s="32">
        <v>68</v>
      </c>
      <c r="C13749" s="32">
        <v>416</v>
      </c>
      <c r="D13749" s="37">
        <v>42832</v>
      </c>
      <c r="E13749" s="32" t="b">
        <v>1</v>
      </c>
      <c r="F13749" s="38" t="s">
        <v>37</v>
      </c>
      <c r="G13749" s="38" t="s">
        <v>43</v>
      </c>
      <c r="H13749" s="38" t="s">
        <v>39</v>
      </c>
      <c r="I13749" s="38" t="s">
        <v>40</v>
      </c>
      <c r="J13749" s="38" t="s">
        <v>40</v>
      </c>
      <c r="K13749" s="39">
        <v>1636.9</v>
      </c>
      <c r="L13749" s="39">
        <v>44.71</v>
      </c>
      <c r="M13749" s="37">
        <v>33879</v>
      </c>
      <c r="N13749" s="39">
        <f t="shared" ref="N13749" si="5096">K13749-L13749</f>
        <v>1592.19</v>
      </c>
      <c r="O13749" s="63">
        <f>K13749/L13749</f>
        <v>36.611496309550439</v>
      </c>
    </row>
    <row r="13750" spans="1:15" s="32" customFormat="1" ht="15.75" hidden="1" customHeight="1">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5" s="32" customFormat="1" ht="15.75" customHeight="1">
      <c r="A13751" s="32">
        <v>13749</v>
      </c>
      <c r="B13751" s="32">
        <v>88</v>
      </c>
      <c r="C13751" s="32">
        <v>2304</v>
      </c>
      <c r="D13751" s="37">
        <v>43014</v>
      </c>
      <c r="E13751" s="32" t="b">
        <v>1</v>
      </c>
      <c r="F13751" s="38" t="s">
        <v>37</v>
      </c>
      <c r="G13751" s="38" t="s">
        <v>45</v>
      </c>
      <c r="H13751" s="38" t="s">
        <v>39</v>
      </c>
      <c r="I13751" s="38" t="s">
        <v>40</v>
      </c>
      <c r="J13751" s="38" t="s">
        <v>40</v>
      </c>
      <c r="K13751" s="39">
        <v>1198.46</v>
      </c>
      <c r="L13751" s="39">
        <v>381.1</v>
      </c>
      <c r="M13751" s="37">
        <v>38482</v>
      </c>
      <c r="N13751" s="39">
        <f t="shared" ref="N13751:N13752" si="5097">K13751-L13751</f>
        <v>817.36</v>
      </c>
      <c r="O13751" s="63">
        <f t="shared" ref="O13751:O13752" si="5098">K13751/L13751</f>
        <v>3.1447389136709525</v>
      </c>
    </row>
    <row r="13752" spans="1:15" s="32" customFormat="1" ht="15.75" customHeight="1">
      <c r="A13752" s="32">
        <v>13750</v>
      </c>
      <c r="B13752" s="32">
        <v>21</v>
      </c>
      <c r="C13752" s="32">
        <v>873</v>
      </c>
      <c r="D13752" s="37">
        <v>43068</v>
      </c>
      <c r="E13752" s="32" t="b">
        <v>1</v>
      </c>
      <c r="F13752" s="38" t="s">
        <v>37</v>
      </c>
      <c r="G13752" s="38" t="s">
        <v>38</v>
      </c>
      <c r="H13752" s="38" t="s">
        <v>39</v>
      </c>
      <c r="I13752" s="38" t="s">
        <v>40</v>
      </c>
      <c r="J13752" s="38" t="s">
        <v>42</v>
      </c>
      <c r="K13752" s="39">
        <v>1071.23</v>
      </c>
      <c r="L13752" s="39">
        <v>380.74</v>
      </c>
      <c r="M13752" s="37">
        <v>33455</v>
      </c>
      <c r="N13752" s="39">
        <f t="shared" si="5097"/>
        <v>690.49</v>
      </c>
      <c r="O13752" s="63">
        <f t="shared" si="5098"/>
        <v>2.8135473026212114</v>
      </c>
    </row>
    <row r="13753" spans="1:15" s="32" customFormat="1" ht="15.75" hidden="1" customHeight="1">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5" s="32" customFormat="1" ht="15.75" customHeight="1">
      <c r="A13754" s="32">
        <v>13752</v>
      </c>
      <c r="B13754" s="32">
        <v>48</v>
      </c>
      <c r="C13754" s="32">
        <v>1353</v>
      </c>
      <c r="D13754" s="37">
        <v>42844</v>
      </c>
      <c r="E13754" s="32" t="b">
        <v>1</v>
      </c>
      <c r="F13754" s="38" t="s">
        <v>37</v>
      </c>
      <c r="G13754" s="38" t="s">
        <v>48</v>
      </c>
      <c r="H13754" s="38" t="s">
        <v>39</v>
      </c>
      <c r="I13754" s="38" t="s">
        <v>40</v>
      </c>
      <c r="J13754" s="38" t="s">
        <v>40</v>
      </c>
      <c r="K13754" s="39">
        <v>1762.96</v>
      </c>
      <c r="L13754" s="39">
        <v>950.52</v>
      </c>
      <c r="M13754" s="37">
        <v>35707</v>
      </c>
      <c r="N13754" s="39">
        <f t="shared" ref="N13754:N13755" si="5099">K13754-L13754</f>
        <v>812.44</v>
      </c>
      <c r="O13754" s="63">
        <f t="shared" ref="O13754:O13755" si="5100">K13754/L13754</f>
        <v>1.8547321466144848</v>
      </c>
    </row>
    <row r="13755" spans="1:15" s="32" customFormat="1" ht="15.75" customHeight="1">
      <c r="A13755" s="32">
        <v>13753</v>
      </c>
      <c r="B13755" s="32">
        <v>38</v>
      </c>
      <c r="C13755" s="32">
        <v>1237</v>
      </c>
      <c r="D13755" s="37">
        <v>43071</v>
      </c>
      <c r="E13755" s="32" t="b">
        <v>1</v>
      </c>
      <c r="F13755" s="38" t="s">
        <v>37</v>
      </c>
      <c r="G13755" s="38" t="s">
        <v>41</v>
      </c>
      <c r="H13755" s="38" t="s">
        <v>39</v>
      </c>
      <c r="I13755" s="38" t="s">
        <v>40</v>
      </c>
      <c r="J13755" s="38" t="s">
        <v>42</v>
      </c>
      <c r="K13755" s="39">
        <v>2091.4699999999998</v>
      </c>
      <c r="L13755" s="39">
        <v>388.92</v>
      </c>
      <c r="M13755" s="37">
        <v>41167</v>
      </c>
      <c r="N13755" s="39">
        <f t="shared" si="5099"/>
        <v>1702.5499999999997</v>
      </c>
      <c r="O13755" s="63">
        <f t="shared" si="5100"/>
        <v>5.3776355034454379</v>
      </c>
    </row>
    <row r="13756" spans="1:15" s="32" customFormat="1" ht="15.75" hidden="1" customHeight="1">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5" s="32" customFormat="1" ht="15.75" hidden="1" customHeight="1">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5" s="32" customFormat="1" ht="15.75" hidden="1" customHeight="1">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5" s="32" customFormat="1" ht="15.75" hidden="1" customHeight="1">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5" s="32" customFormat="1" ht="15.75" hidden="1" customHeight="1">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5" s="32" customFormat="1" ht="15.75" hidden="1" customHeight="1">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5" s="32" customFormat="1" ht="15.75" hidden="1" customHeight="1">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5" s="32" customFormat="1" ht="15.75" hidden="1" customHeight="1">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5" s="32" customFormat="1" ht="15.75" customHeight="1">
      <c r="A13764" s="32">
        <v>13762</v>
      </c>
      <c r="B13764" s="32">
        <v>67</v>
      </c>
      <c r="C13764" s="32">
        <v>1815</v>
      </c>
      <c r="D13764" s="37">
        <v>43088</v>
      </c>
      <c r="E13764" s="32" t="b">
        <v>1</v>
      </c>
      <c r="F13764" s="38" t="s">
        <v>37</v>
      </c>
      <c r="G13764" s="38" t="s">
        <v>45</v>
      </c>
      <c r="H13764" s="38" t="s">
        <v>47</v>
      </c>
      <c r="I13764" s="38" t="s">
        <v>40</v>
      </c>
      <c r="J13764" s="38" t="s">
        <v>40</v>
      </c>
      <c r="K13764" s="39">
        <v>544.04999999999995</v>
      </c>
      <c r="L13764" s="39">
        <v>376.84</v>
      </c>
      <c r="M13764" s="37">
        <v>38647</v>
      </c>
      <c r="N13764" s="39">
        <f t="shared" ref="N13764:N13765" si="5101">K13764-L13764</f>
        <v>167.20999999999998</v>
      </c>
      <c r="O13764" s="63">
        <f t="shared" ref="O13764:O13765" si="5102">K13764/L13764</f>
        <v>1.4437161660121005</v>
      </c>
    </row>
    <row r="13765" spans="1:15" s="32" customFormat="1" ht="15.75" customHeight="1">
      <c r="A13765" s="32">
        <v>13763</v>
      </c>
      <c r="B13765" s="32">
        <v>12</v>
      </c>
      <c r="C13765" s="32">
        <v>2057</v>
      </c>
      <c r="D13765" s="37">
        <v>43083</v>
      </c>
      <c r="E13765" s="32" t="b">
        <v>1</v>
      </c>
      <c r="F13765" s="38" t="s">
        <v>37</v>
      </c>
      <c r="G13765" s="38" t="s">
        <v>48</v>
      </c>
      <c r="H13765" s="38" t="s">
        <v>39</v>
      </c>
      <c r="I13765" s="38" t="s">
        <v>40</v>
      </c>
      <c r="J13765" s="38" t="s">
        <v>40</v>
      </c>
      <c r="K13765" s="39">
        <v>1231.1500000000001</v>
      </c>
      <c r="L13765" s="39">
        <v>161.6</v>
      </c>
      <c r="M13765" s="37">
        <v>42560</v>
      </c>
      <c r="N13765" s="39">
        <f t="shared" si="5101"/>
        <v>1069.5500000000002</v>
      </c>
      <c r="O13765" s="63">
        <f t="shared" si="5102"/>
        <v>7.6185024752475252</v>
      </c>
    </row>
    <row r="13766" spans="1:15" s="32" customFormat="1" ht="15.75" hidden="1" customHeight="1">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5" s="32" customFormat="1" ht="15.75" hidden="1" customHeight="1">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5" s="32" customFormat="1" ht="15.75" customHeight="1">
      <c r="A13768" s="32">
        <v>13766</v>
      </c>
      <c r="B13768" s="32">
        <v>70</v>
      </c>
      <c r="C13768" s="32">
        <v>717</v>
      </c>
      <c r="D13768" s="37">
        <v>43003</v>
      </c>
      <c r="E13768" s="32" t="b">
        <v>1</v>
      </c>
      <c r="F13768" s="38" t="s">
        <v>37</v>
      </c>
      <c r="G13768" s="38" t="s">
        <v>41</v>
      </c>
      <c r="H13768" s="38" t="s">
        <v>39</v>
      </c>
      <c r="I13768" s="38" t="s">
        <v>50</v>
      </c>
      <c r="J13768" s="38" t="s">
        <v>40</v>
      </c>
      <c r="K13768" s="39">
        <v>495.72</v>
      </c>
      <c r="L13768" s="39">
        <v>297.43</v>
      </c>
      <c r="M13768" s="37">
        <v>34996</v>
      </c>
      <c r="N13768" s="39">
        <f t="shared" ref="N13768:N13771" si="5103">K13768-L13768</f>
        <v>198.29000000000002</v>
      </c>
      <c r="O13768" s="63">
        <f t="shared" ref="O13768:O13771" si="5104">K13768/L13768</f>
        <v>1.6666778737854286</v>
      </c>
    </row>
    <row r="13769" spans="1:15" s="32" customFormat="1" ht="15.75" customHeight="1">
      <c r="A13769" s="32">
        <v>13767</v>
      </c>
      <c r="B13769" s="32">
        <v>80</v>
      </c>
      <c r="C13769" s="32">
        <v>2039</v>
      </c>
      <c r="D13769" s="37">
        <v>42790</v>
      </c>
      <c r="E13769" s="32" t="b">
        <v>1</v>
      </c>
      <c r="F13769" s="38" t="s">
        <v>37</v>
      </c>
      <c r="G13769" s="38" t="s">
        <v>41</v>
      </c>
      <c r="H13769" s="38" t="s">
        <v>39</v>
      </c>
      <c r="I13769" s="38" t="s">
        <v>40</v>
      </c>
      <c r="J13769" s="38" t="s">
        <v>42</v>
      </c>
      <c r="K13769" s="39">
        <v>1469.44</v>
      </c>
      <c r="L13769" s="39">
        <v>596.54999999999995</v>
      </c>
      <c r="M13769" s="37">
        <v>42710</v>
      </c>
      <c r="N13769" s="39">
        <f t="shared" si="5103"/>
        <v>872.8900000000001</v>
      </c>
      <c r="O13769" s="63">
        <f t="shared" si="5104"/>
        <v>2.4632302405498283</v>
      </c>
    </row>
    <row r="13770" spans="1:15" s="32" customFormat="1" ht="15.75" customHeight="1">
      <c r="A13770" s="32">
        <v>13768</v>
      </c>
      <c r="B13770" s="32">
        <v>89</v>
      </c>
      <c r="C13770" s="32">
        <v>263</v>
      </c>
      <c r="D13770" s="37">
        <v>42942</v>
      </c>
      <c r="E13770" s="32" t="b">
        <v>1</v>
      </c>
      <c r="F13770" s="38" t="s">
        <v>37</v>
      </c>
      <c r="G13770" s="38" t="s">
        <v>46</v>
      </c>
      <c r="H13770" s="38" t="s">
        <v>39</v>
      </c>
      <c r="I13770" s="38" t="s">
        <v>40</v>
      </c>
      <c r="J13770" s="38" t="s">
        <v>42</v>
      </c>
      <c r="K13770" s="39">
        <v>1812.75</v>
      </c>
      <c r="L13770" s="39">
        <v>582.48</v>
      </c>
      <c r="M13770" s="37">
        <v>40336</v>
      </c>
      <c r="N13770" s="39">
        <f t="shared" si="5103"/>
        <v>1230.27</v>
      </c>
      <c r="O13770" s="63">
        <f t="shared" si="5104"/>
        <v>3.1121240214256281</v>
      </c>
    </row>
    <row r="13771" spans="1:15" s="32" customFormat="1" ht="15.75" customHeight="1">
      <c r="A13771" s="32">
        <v>13769</v>
      </c>
      <c r="B13771" s="32">
        <v>65</v>
      </c>
      <c r="C13771" s="32">
        <v>3044</v>
      </c>
      <c r="D13771" s="37">
        <v>42908</v>
      </c>
      <c r="E13771" s="32" t="b">
        <v>1</v>
      </c>
      <c r="F13771" s="38" t="s">
        <v>37</v>
      </c>
      <c r="G13771" s="38" t="s">
        <v>48</v>
      </c>
      <c r="H13771" s="38" t="s">
        <v>39</v>
      </c>
      <c r="I13771" s="38" t="s">
        <v>40</v>
      </c>
      <c r="J13771" s="38" t="s">
        <v>40</v>
      </c>
      <c r="K13771" s="39">
        <v>1807.45</v>
      </c>
      <c r="L13771" s="39">
        <v>778.69</v>
      </c>
      <c r="M13771" s="37">
        <v>40410</v>
      </c>
      <c r="N13771" s="39">
        <f t="shared" si="5103"/>
        <v>1028.76</v>
      </c>
      <c r="O13771" s="63">
        <f t="shared" si="5104"/>
        <v>2.3211419178363659</v>
      </c>
    </row>
    <row r="13772" spans="1:15" s="32" customFormat="1" ht="15.75" hidden="1" customHeight="1">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5" s="32" customFormat="1" ht="15.75" hidden="1" customHeight="1">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5" s="32" customFormat="1" ht="15.75" customHeight="1">
      <c r="A13774" s="32">
        <v>13772</v>
      </c>
      <c r="B13774" s="32">
        <v>10</v>
      </c>
      <c r="C13774" s="32">
        <v>2747</v>
      </c>
      <c r="D13774" s="37">
        <v>42984</v>
      </c>
      <c r="E13774" s="32" t="b">
        <v>1</v>
      </c>
      <c r="F13774" s="38" t="s">
        <v>37</v>
      </c>
      <c r="G13774" s="38" t="s">
        <v>48</v>
      </c>
      <c r="H13774" s="38" t="s">
        <v>52</v>
      </c>
      <c r="I13774" s="38" t="s">
        <v>40</v>
      </c>
      <c r="J13774" s="38" t="s">
        <v>40</v>
      </c>
      <c r="K13774" s="39">
        <v>1466.68</v>
      </c>
      <c r="L13774" s="39">
        <v>363.25</v>
      </c>
      <c r="M13774" s="37">
        <v>41701</v>
      </c>
      <c r="N13774" s="39">
        <f t="shared" ref="N13774" si="5105">K13774-L13774</f>
        <v>1103.43</v>
      </c>
      <c r="O13774" s="63">
        <f>K13774/L13774</f>
        <v>4.0376600137646248</v>
      </c>
    </row>
    <row r="13775" spans="1:15" s="32" customFormat="1" ht="15.75" hidden="1" customHeight="1">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5" s="32" customFormat="1" ht="15.75" hidden="1" customHeight="1">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5" s="32" customFormat="1" ht="15.75" customHeight="1">
      <c r="A13777" s="32">
        <v>13775</v>
      </c>
      <c r="B13777" s="32">
        <v>27</v>
      </c>
      <c r="C13777" s="32">
        <v>907</v>
      </c>
      <c r="D13777" s="37">
        <v>42994</v>
      </c>
      <c r="E13777" s="32" t="b">
        <v>1</v>
      </c>
      <c r="F13777" s="38" t="s">
        <v>37</v>
      </c>
      <c r="G13777" s="38" t="s">
        <v>41</v>
      </c>
      <c r="H13777" s="38" t="s">
        <v>39</v>
      </c>
      <c r="I13777" s="38" t="s">
        <v>44</v>
      </c>
      <c r="J13777" s="38" t="s">
        <v>40</v>
      </c>
      <c r="K13777" s="39">
        <v>1057.51</v>
      </c>
      <c r="L13777" s="39">
        <v>154.4</v>
      </c>
      <c r="M13777" s="37">
        <v>38750</v>
      </c>
      <c r="N13777" s="39">
        <f t="shared" ref="N13777" si="5106">K13777-L13777</f>
        <v>903.11</v>
      </c>
      <c r="O13777" s="63">
        <f>K13777/L13777</f>
        <v>6.8491580310880824</v>
      </c>
    </row>
    <row r="13778" spans="1:15" s="32" customFormat="1" ht="15.75" hidden="1" customHeight="1">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5" s="32" customFormat="1" ht="15.75" hidden="1" customHeight="1">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5" s="32" customFormat="1" ht="15.75" hidden="1" customHeight="1">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5" s="32" customFormat="1" ht="15.75" hidden="1" customHeight="1">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5" s="32" customFormat="1" ht="15.75" hidden="1" customHeight="1">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5" s="32" customFormat="1" ht="15.75" customHeight="1">
      <c r="A13783" s="32">
        <v>13781</v>
      </c>
      <c r="B13783" s="32">
        <v>80</v>
      </c>
      <c r="C13783" s="32">
        <v>1527</v>
      </c>
      <c r="D13783" s="37">
        <v>42923</v>
      </c>
      <c r="E13783" s="32" t="b">
        <v>1</v>
      </c>
      <c r="F13783" s="38" t="s">
        <v>37</v>
      </c>
      <c r="G13783" s="38" t="s">
        <v>43</v>
      </c>
      <c r="H13783" s="38" t="s">
        <v>52</v>
      </c>
      <c r="I13783" s="38" t="s">
        <v>44</v>
      </c>
      <c r="J13783" s="38" t="s">
        <v>40</v>
      </c>
      <c r="K13783" s="39">
        <v>1073.07</v>
      </c>
      <c r="L13783" s="39">
        <v>933.84</v>
      </c>
      <c r="M13783" s="37">
        <v>35455</v>
      </c>
      <c r="N13783" s="39">
        <f t="shared" ref="N13783:N13785" si="5107">K13783-L13783</f>
        <v>139.2299999999999</v>
      </c>
      <c r="O13783" s="63">
        <f t="shared" ref="O13783:O13785" si="5108">K13783/L13783</f>
        <v>1.1490940632228217</v>
      </c>
    </row>
    <row r="13784" spans="1:15" s="32" customFormat="1" ht="15.75" customHeight="1">
      <c r="A13784" s="32">
        <v>13782</v>
      </c>
      <c r="B13784" s="32">
        <v>95</v>
      </c>
      <c r="C13784" s="32">
        <v>1970</v>
      </c>
      <c r="D13784" s="37">
        <v>42842</v>
      </c>
      <c r="E13784" s="32" t="b">
        <v>1</v>
      </c>
      <c r="F13784" s="38" t="s">
        <v>37</v>
      </c>
      <c r="G13784" s="38" t="s">
        <v>46</v>
      </c>
      <c r="H13784" s="38" t="s">
        <v>39</v>
      </c>
      <c r="I13784" s="38" t="s">
        <v>40</v>
      </c>
      <c r="J13784" s="38" t="s">
        <v>42</v>
      </c>
      <c r="K13784" s="39">
        <v>569.55999999999995</v>
      </c>
      <c r="L13784" s="39">
        <v>528.42999999999995</v>
      </c>
      <c r="M13784" s="37">
        <v>37874</v>
      </c>
      <c r="N13784" s="39">
        <f t="shared" si="5107"/>
        <v>41.129999999999995</v>
      </c>
      <c r="O13784" s="63">
        <f t="shared" si="5108"/>
        <v>1.0778343394583956</v>
      </c>
    </row>
    <row r="13785" spans="1:15" s="32" customFormat="1" ht="15.75" customHeight="1">
      <c r="A13785" s="32">
        <v>13783</v>
      </c>
      <c r="B13785" s="32">
        <v>27</v>
      </c>
      <c r="C13785" s="32">
        <v>1263</v>
      </c>
      <c r="D13785" s="37">
        <v>42790</v>
      </c>
      <c r="E13785" s="32" t="b">
        <v>1</v>
      </c>
      <c r="F13785" s="38" t="s">
        <v>37</v>
      </c>
      <c r="G13785" s="38" t="s">
        <v>41</v>
      </c>
      <c r="H13785" s="38" t="s">
        <v>39</v>
      </c>
      <c r="I13785" s="38" t="s">
        <v>40</v>
      </c>
      <c r="J13785" s="38" t="s">
        <v>40</v>
      </c>
      <c r="K13785" s="39">
        <v>499.53</v>
      </c>
      <c r="L13785" s="39">
        <v>388.72</v>
      </c>
      <c r="M13785" s="37">
        <v>36334</v>
      </c>
      <c r="N13785" s="39">
        <f t="shared" si="5107"/>
        <v>110.80999999999995</v>
      </c>
      <c r="O13785" s="63">
        <f t="shared" si="5108"/>
        <v>1.2850637991356244</v>
      </c>
    </row>
    <row r="13786" spans="1:15" s="32" customFormat="1" ht="15.75" hidden="1" customHeight="1">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5" s="32" customFormat="1" ht="15.75" customHeight="1">
      <c r="A13787" s="32">
        <v>13785</v>
      </c>
      <c r="B13787" s="32">
        <v>54</v>
      </c>
      <c r="C13787" s="32">
        <v>2058</v>
      </c>
      <c r="D13787" s="37">
        <v>42962</v>
      </c>
      <c r="E13787" s="32" t="b">
        <v>1</v>
      </c>
      <c r="F13787" s="38" t="s">
        <v>37</v>
      </c>
      <c r="G13787" s="38" t="s">
        <v>48</v>
      </c>
      <c r="H13787" s="38" t="s">
        <v>39</v>
      </c>
      <c r="I13787" s="38" t="s">
        <v>40</v>
      </c>
      <c r="J13787" s="38" t="s">
        <v>40</v>
      </c>
      <c r="K13787" s="39">
        <v>1807.45</v>
      </c>
      <c r="L13787" s="39">
        <v>778.69</v>
      </c>
      <c r="M13787" s="37">
        <v>42145</v>
      </c>
      <c r="N13787" s="39">
        <f t="shared" ref="N13787" si="5109">K13787-L13787</f>
        <v>1028.76</v>
      </c>
      <c r="O13787" s="63">
        <f>K13787/L13787</f>
        <v>2.3211419178363659</v>
      </c>
    </row>
    <row r="13788" spans="1:15" s="32" customFormat="1" ht="15.75" hidden="1" customHeight="1">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5" s="32" customFormat="1" ht="15.75" customHeight="1">
      <c r="A13789" s="32">
        <v>13787</v>
      </c>
      <c r="B13789" s="32">
        <v>62</v>
      </c>
      <c r="C13789" s="32">
        <v>1985</v>
      </c>
      <c r="D13789" s="37">
        <v>42894</v>
      </c>
      <c r="E13789" s="32" t="b">
        <v>1</v>
      </c>
      <c r="F13789" s="38" t="s">
        <v>37</v>
      </c>
      <c r="G13789" s="38" t="s">
        <v>38</v>
      </c>
      <c r="H13789" s="38" t="s">
        <v>39</v>
      </c>
      <c r="I13789" s="38" t="s">
        <v>40</v>
      </c>
      <c r="J13789" s="38" t="s">
        <v>40</v>
      </c>
      <c r="K13789" s="39">
        <v>478.16</v>
      </c>
      <c r="L13789" s="39">
        <v>298.72000000000003</v>
      </c>
      <c r="M13789" s="37">
        <v>40410</v>
      </c>
      <c r="N13789" s="39">
        <f t="shared" ref="N13789" si="5110">K13789-L13789</f>
        <v>179.44</v>
      </c>
      <c r="O13789" s="63">
        <f>K13789/L13789</f>
        <v>1.6006963042313871</v>
      </c>
    </row>
    <row r="13790" spans="1:15" s="32" customFormat="1" ht="15.75" hidden="1" customHeight="1">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5" s="32" customFormat="1" ht="15.75" hidden="1" customHeight="1">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5" s="32" customFormat="1" ht="15.75" hidden="1" customHeight="1">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5" s="32" customFormat="1" ht="15.75" hidden="1" customHeight="1">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5" s="32" customFormat="1" ht="15.75" hidden="1" customHeight="1">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5" s="32" customFormat="1" ht="15.75" hidden="1" customHeight="1">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5" s="32" customFormat="1" ht="15.75" hidden="1" customHeight="1">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5" s="32" customFormat="1" ht="15.75" customHeight="1">
      <c r="A13797" s="32">
        <v>13795</v>
      </c>
      <c r="B13797" s="32">
        <v>2</v>
      </c>
      <c r="C13797" s="32">
        <v>1711</v>
      </c>
      <c r="D13797" s="37">
        <v>42887</v>
      </c>
      <c r="E13797" s="32" t="b">
        <v>1</v>
      </c>
      <c r="F13797" s="38" t="s">
        <v>37</v>
      </c>
      <c r="G13797" s="38" t="s">
        <v>46</v>
      </c>
      <c r="H13797" s="38" t="s">
        <v>47</v>
      </c>
      <c r="I13797" s="38" t="s">
        <v>44</v>
      </c>
      <c r="J13797" s="38" t="s">
        <v>51</v>
      </c>
      <c r="K13797" s="39">
        <v>590.26</v>
      </c>
      <c r="L13797" s="39">
        <v>525.33000000000004</v>
      </c>
      <c r="M13797" s="37">
        <v>42710</v>
      </c>
      <c r="N13797" s="39">
        <f t="shared" ref="N13797:N13801" si="5111">K13797-L13797</f>
        <v>64.92999999999995</v>
      </c>
      <c r="O13797" s="63">
        <f t="shared" ref="O13797:O13801" si="5112">K13797/L13797</f>
        <v>1.123598499990482</v>
      </c>
    </row>
    <row r="13798" spans="1:15" s="32" customFormat="1" ht="15.75" customHeight="1">
      <c r="A13798" s="32">
        <v>13796</v>
      </c>
      <c r="B13798" s="32">
        <v>38</v>
      </c>
      <c r="C13798" s="32">
        <v>1716</v>
      </c>
      <c r="D13798" s="37">
        <v>42929</v>
      </c>
      <c r="E13798" s="32" t="b">
        <v>1</v>
      </c>
      <c r="F13798" s="38" t="s">
        <v>37</v>
      </c>
      <c r="G13798" s="38" t="s">
        <v>38</v>
      </c>
      <c r="H13798" s="38" t="s">
        <v>39</v>
      </c>
      <c r="I13798" s="38" t="s">
        <v>40</v>
      </c>
      <c r="J13798" s="38" t="s">
        <v>40</v>
      </c>
      <c r="K13798" s="39">
        <v>1577.53</v>
      </c>
      <c r="L13798" s="39">
        <v>826.51</v>
      </c>
      <c r="M13798" s="37">
        <v>40618</v>
      </c>
      <c r="N13798" s="39">
        <f t="shared" si="5111"/>
        <v>751.02</v>
      </c>
      <c r="O13798" s="63">
        <f t="shared" si="5112"/>
        <v>1.9086641419946522</v>
      </c>
    </row>
    <row r="13799" spans="1:15" s="32" customFormat="1" ht="15.75" customHeight="1">
      <c r="A13799" s="32">
        <v>13797</v>
      </c>
      <c r="B13799" s="32">
        <v>1</v>
      </c>
      <c r="C13799" s="32">
        <v>1777</v>
      </c>
      <c r="D13799" s="37">
        <v>42798</v>
      </c>
      <c r="E13799" s="32" t="b">
        <v>1</v>
      </c>
      <c r="F13799" s="38" t="s">
        <v>37</v>
      </c>
      <c r="G13799" s="38" t="s">
        <v>46</v>
      </c>
      <c r="H13799" s="38" t="s">
        <v>39</v>
      </c>
      <c r="I13799" s="38" t="s">
        <v>40</v>
      </c>
      <c r="J13799" s="38" t="s">
        <v>40</v>
      </c>
      <c r="K13799" s="39">
        <v>1403.5</v>
      </c>
      <c r="L13799" s="39">
        <v>954.82</v>
      </c>
      <c r="M13799" s="37">
        <v>42688</v>
      </c>
      <c r="N13799" s="39">
        <f t="shared" si="5111"/>
        <v>448.67999999999995</v>
      </c>
      <c r="O13799" s="63">
        <f t="shared" si="5112"/>
        <v>1.4699105590582517</v>
      </c>
    </row>
    <row r="13800" spans="1:15" s="32" customFormat="1" ht="15.75" customHeight="1">
      <c r="A13800" s="32">
        <v>13798</v>
      </c>
      <c r="B13800" s="32">
        <v>8</v>
      </c>
      <c r="C13800" s="32">
        <v>1508</v>
      </c>
      <c r="D13800" s="37">
        <v>43008</v>
      </c>
      <c r="E13800" s="32" t="b">
        <v>1</v>
      </c>
      <c r="F13800" s="38" t="s">
        <v>37</v>
      </c>
      <c r="G13800" s="38" t="s">
        <v>38</v>
      </c>
      <c r="H13800" s="38" t="s">
        <v>47</v>
      </c>
      <c r="I13800" s="38" t="s">
        <v>40</v>
      </c>
      <c r="J13800" s="38" t="s">
        <v>51</v>
      </c>
      <c r="K13800" s="39">
        <v>1703.52</v>
      </c>
      <c r="L13800" s="39">
        <v>1516.13</v>
      </c>
      <c r="M13800" s="37">
        <v>42560</v>
      </c>
      <c r="N13800" s="39">
        <f t="shared" si="5111"/>
        <v>187.38999999999987</v>
      </c>
      <c r="O13800" s="63">
        <f t="shared" si="5112"/>
        <v>1.1235975806823952</v>
      </c>
    </row>
    <row r="13801" spans="1:15" s="32" customFormat="1" ht="15.75" customHeight="1">
      <c r="A13801" s="32">
        <v>13799</v>
      </c>
      <c r="B13801" s="32">
        <v>25</v>
      </c>
      <c r="C13801" s="32">
        <v>1151</v>
      </c>
      <c r="D13801" s="37">
        <v>43001</v>
      </c>
      <c r="E13801" s="32" t="b">
        <v>1</v>
      </c>
      <c r="F13801" s="38" t="s">
        <v>37</v>
      </c>
      <c r="G13801" s="38" t="s">
        <v>43</v>
      </c>
      <c r="H13801" s="38" t="s">
        <v>39</v>
      </c>
      <c r="I13801" s="38" t="s">
        <v>50</v>
      </c>
      <c r="J13801" s="38" t="s">
        <v>40</v>
      </c>
      <c r="K13801" s="39">
        <v>2005.66</v>
      </c>
      <c r="L13801" s="39">
        <v>1203.4000000000001</v>
      </c>
      <c r="M13801" s="37">
        <v>34170</v>
      </c>
      <c r="N13801" s="39">
        <f t="shared" si="5111"/>
        <v>802.26</v>
      </c>
      <c r="O13801" s="63">
        <f t="shared" si="5112"/>
        <v>1.666661126807379</v>
      </c>
    </row>
    <row r="13802" spans="1:15" s="32" customFormat="1" ht="15.75" hidden="1" customHeight="1">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5" s="32" customFormat="1" ht="15.75" hidden="1" customHeight="1">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5" s="32" customFormat="1" ht="15.75" hidden="1" customHeight="1">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5" s="32" customFormat="1" ht="15.75" customHeight="1">
      <c r="A13805" s="32">
        <v>13803</v>
      </c>
      <c r="B13805" s="32">
        <v>70</v>
      </c>
      <c r="C13805" s="32">
        <v>1342</v>
      </c>
      <c r="D13805" s="37">
        <v>43096</v>
      </c>
      <c r="E13805" s="32" t="b">
        <v>1</v>
      </c>
      <c r="F13805" s="38" t="s">
        <v>37</v>
      </c>
      <c r="G13805" s="38" t="s">
        <v>41</v>
      </c>
      <c r="H13805" s="38" t="s">
        <v>39</v>
      </c>
      <c r="I13805" s="38" t="s">
        <v>50</v>
      </c>
      <c r="J13805" s="38" t="s">
        <v>40</v>
      </c>
      <c r="K13805" s="39">
        <v>495.72</v>
      </c>
      <c r="L13805" s="39">
        <v>297.43</v>
      </c>
      <c r="M13805" s="37">
        <v>42105</v>
      </c>
      <c r="N13805" s="39">
        <f t="shared" ref="N13805:N13806" si="5113">K13805-L13805</f>
        <v>198.29000000000002</v>
      </c>
      <c r="O13805" s="63">
        <f t="shared" ref="O13805:O13806" si="5114">K13805/L13805</f>
        <v>1.6666778737854286</v>
      </c>
    </row>
    <row r="13806" spans="1:15" s="32" customFormat="1" ht="15.75" customHeight="1">
      <c r="A13806" s="32">
        <v>13804</v>
      </c>
      <c r="B13806" s="32">
        <v>59</v>
      </c>
      <c r="C13806" s="32">
        <v>925</v>
      </c>
      <c r="D13806" s="37">
        <v>42772</v>
      </c>
      <c r="E13806" s="32" t="b">
        <v>1</v>
      </c>
      <c r="F13806" s="38" t="s">
        <v>37</v>
      </c>
      <c r="G13806" s="38" t="s">
        <v>38</v>
      </c>
      <c r="H13806" s="38" t="s">
        <v>39</v>
      </c>
      <c r="I13806" s="38" t="s">
        <v>40</v>
      </c>
      <c r="J13806" s="38" t="s">
        <v>42</v>
      </c>
      <c r="K13806" s="39">
        <v>1061.56</v>
      </c>
      <c r="L13806" s="39">
        <v>733.58</v>
      </c>
      <c r="M13806" s="37">
        <v>34170</v>
      </c>
      <c r="N13806" s="39">
        <f t="shared" si="5113"/>
        <v>327.9799999999999</v>
      </c>
      <c r="O13806" s="63">
        <f t="shared" si="5114"/>
        <v>1.447095068022574</v>
      </c>
    </row>
    <row r="13807" spans="1:15" s="32" customFormat="1" ht="15.75" hidden="1" customHeight="1">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5" s="32" customFormat="1" ht="15.75" customHeight="1">
      <c r="A13808" s="32">
        <v>13806</v>
      </c>
      <c r="B13808" s="32">
        <v>54</v>
      </c>
      <c r="C13808" s="32">
        <v>254</v>
      </c>
      <c r="D13808" s="37">
        <v>42766</v>
      </c>
      <c r="E13808" s="32" t="b">
        <v>1</v>
      </c>
      <c r="F13808" s="38" t="s">
        <v>37</v>
      </c>
      <c r="G13808" s="38" t="s">
        <v>48</v>
      </c>
      <c r="H13808" s="38" t="s">
        <v>39</v>
      </c>
      <c r="I13808" s="38" t="s">
        <v>40</v>
      </c>
      <c r="J13808" s="38" t="s">
        <v>40</v>
      </c>
      <c r="K13808" s="39">
        <v>1292.8399999999999</v>
      </c>
      <c r="L13808" s="39">
        <v>13.44</v>
      </c>
      <c r="M13808" s="37">
        <v>42226</v>
      </c>
      <c r="N13808" s="39">
        <f t="shared" ref="N13808" si="5115">K13808-L13808</f>
        <v>1279.3999999999999</v>
      </c>
      <c r="O13808" s="63">
        <f>K13808/L13808</f>
        <v>96.19345238095238</v>
      </c>
    </row>
    <row r="13809" spans="1:26" s="32" customFormat="1" ht="15.75" hidden="1" customHeight="1">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c r="A13810" s="32">
        <v>13808</v>
      </c>
      <c r="B13810" s="32">
        <v>42</v>
      </c>
      <c r="C13810" s="32">
        <v>643</v>
      </c>
      <c r="D13810" s="37">
        <v>42890</v>
      </c>
      <c r="E13810" s="32" t="b">
        <v>1</v>
      </c>
      <c r="F13810" s="38" t="s">
        <v>37</v>
      </c>
      <c r="G13810" s="38" t="s">
        <v>43</v>
      </c>
      <c r="H13810" s="38" t="s">
        <v>47</v>
      </c>
      <c r="I13810" s="38" t="s">
        <v>40</v>
      </c>
      <c r="J13810" s="38" t="s">
        <v>51</v>
      </c>
      <c r="K13810" s="39">
        <v>1810</v>
      </c>
      <c r="L13810" s="39">
        <v>1610.9</v>
      </c>
      <c r="M13810" s="37">
        <v>40672</v>
      </c>
      <c r="N13810" s="39">
        <f t="shared" ref="N13810" si="5116">K13810-L13810</f>
        <v>199.09999999999991</v>
      </c>
      <c r="O13810" s="63">
        <f>K13810/L13810</f>
        <v>1.1235955056179774</v>
      </c>
    </row>
    <row r="13811" spans="1:26" s="32" customFormat="1" ht="15.75" hidden="1" customHeight="1">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hidden="1" customHeight="1">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c r="A13813" s="32">
        <v>13811</v>
      </c>
      <c r="B13813" s="32">
        <v>70</v>
      </c>
      <c r="C13813" s="32">
        <v>172</v>
      </c>
      <c r="D13813" s="37">
        <v>42774</v>
      </c>
      <c r="E13813" s="32" t="b">
        <v>1</v>
      </c>
      <c r="F13813" s="38" t="s">
        <v>37</v>
      </c>
      <c r="G13813" s="38" t="s">
        <v>41</v>
      </c>
      <c r="H13813" s="38" t="s">
        <v>39</v>
      </c>
      <c r="I13813" s="38" t="s">
        <v>50</v>
      </c>
      <c r="J13813" s="38" t="s">
        <v>40</v>
      </c>
      <c r="K13813" s="39">
        <v>495.72</v>
      </c>
      <c r="L13813" s="39">
        <v>297.43</v>
      </c>
      <c r="M13813" s="37">
        <v>42710</v>
      </c>
      <c r="N13813" s="39">
        <f t="shared" ref="N13813" si="5117">K13813-L13813</f>
        <v>198.29000000000002</v>
      </c>
      <c r="O13813" s="63">
        <f>K13813/L13813</f>
        <v>1.6666778737854286</v>
      </c>
    </row>
    <row r="13814" spans="1:26" s="32" customFormat="1" ht="15.75" hidden="1" customHeight="1">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c r="A13815" s="32">
        <v>13813</v>
      </c>
      <c r="B13815" s="32">
        <v>47</v>
      </c>
      <c r="C13815" s="32">
        <v>3434</v>
      </c>
      <c r="D13815" s="37">
        <v>42922</v>
      </c>
      <c r="E13815" s="32" t="b">
        <v>1</v>
      </c>
      <c r="F13815" s="38" t="s">
        <v>37</v>
      </c>
      <c r="G13815" s="38" t="s">
        <v>41</v>
      </c>
      <c r="H13815" s="38" t="s">
        <v>47</v>
      </c>
      <c r="I13815" s="38" t="s">
        <v>44</v>
      </c>
      <c r="J13815" s="38" t="s">
        <v>51</v>
      </c>
      <c r="K13815" s="39">
        <v>1720.7</v>
      </c>
      <c r="L13815" s="39">
        <v>1531.42</v>
      </c>
      <c r="M13815" s="37">
        <v>38991</v>
      </c>
      <c r="N13815" s="39">
        <f t="shared" ref="N13815" si="5118">K13815-L13815</f>
        <v>189.27999999999997</v>
      </c>
      <c r="O13815" s="63">
        <f>K13815/L13815</f>
        <v>1.1235977067035823</v>
      </c>
    </row>
    <row r="13816" spans="1:26" s="32" customFormat="1" ht="15.75" hidden="1" customHeight="1">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c r="A13817" s="32">
        <v>13815</v>
      </c>
      <c r="B13817" s="32">
        <v>89</v>
      </c>
      <c r="C13817" s="32">
        <v>1127</v>
      </c>
      <c r="D13817" s="37">
        <v>42810</v>
      </c>
      <c r="E13817" s="32" t="b">
        <v>1</v>
      </c>
      <c r="F13817" s="38" t="s">
        <v>37</v>
      </c>
      <c r="G13817" s="38" t="s">
        <v>48</v>
      </c>
      <c r="H13817" s="38" t="s">
        <v>52</v>
      </c>
      <c r="I13817" s="38" t="s">
        <v>40</v>
      </c>
      <c r="J13817" s="38" t="s">
        <v>42</v>
      </c>
      <c r="K13817" s="39">
        <v>1362.99</v>
      </c>
      <c r="L13817" s="39">
        <v>57.74</v>
      </c>
      <c r="M13817" s="37">
        <v>34079</v>
      </c>
      <c r="N13817" s="39">
        <f t="shared" ref="N13817:N13818" si="5119">K13817-L13817</f>
        <v>1305.25</v>
      </c>
      <c r="O13817" s="63">
        <f t="shared" ref="O13817:O13818" si="5120">K13817/L13817</f>
        <v>23.605645999307239</v>
      </c>
    </row>
    <row r="13818" spans="1:26" s="32" customFormat="1" ht="15.75" customHeight="1">
      <c r="A13818" s="32">
        <v>13816</v>
      </c>
      <c r="B13818" s="32">
        <v>38</v>
      </c>
      <c r="C13818" s="32">
        <v>1696</v>
      </c>
      <c r="D13818" s="37">
        <v>42922</v>
      </c>
      <c r="E13818" s="32" t="b">
        <v>1</v>
      </c>
      <c r="F13818" s="38" t="s">
        <v>37</v>
      </c>
      <c r="G13818" s="38" t="s">
        <v>41</v>
      </c>
      <c r="H13818" s="38" t="s">
        <v>39</v>
      </c>
      <c r="I13818" s="38" t="s">
        <v>40</v>
      </c>
      <c r="J13818" s="38" t="s">
        <v>42</v>
      </c>
      <c r="K13818" s="39">
        <v>2091.4699999999998</v>
      </c>
      <c r="L13818" s="39">
        <v>388.92</v>
      </c>
      <c r="M13818" s="37">
        <v>41167</v>
      </c>
      <c r="N13818" s="39">
        <f t="shared" si="5119"/>
        <v>1702.5499999999997</v>
      </c>
      <c r="O13818" s="63">
        <f t="shared" si="5120"/>
        <v>5.3776355034454379</v>
      </c>
    </row>
    <row r="13819" spans="1:26" s="32" customFormat="1" ht="15.75" hidden="1" customHeight="1">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hidden="1" customHeight="1">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c r="A13821" s="32">
        <v>13819</v>
      </c>
      <c r="B13821" s="32">
        <v>25</v>
      </c>
      <c r="C13821" s="32">
        <v>894</v>
      </c>
      <c r="D13821" s="37">
        <v>43027</v>
      </c>
      <c r="E13821" s="32" t="b">
        <v>1</v>
      </c>
      <c r="F13821" s="38" t="s">
        <v>37</v>
      </c>
      <c r="G13821" s="38" t="s">
        <v>43</v>
      </c>
      <c r="H13821" s="38" t="s">
        <v>39</v>
      </c>
      <c r="I13821" s="38" t="s">
        <v>50</v>
      </c>
      <c r="J13821" s="38" t="s">
        <v>40</v>
      </c>
      <c r="K13821" s="39">
        <v>2005.66</v>
      </c>
      <c r="L13821" s="39">
        <v>1203.4000000000001</v>
      </c>
      <c r="M13821" s="37">
        <v>33259</v>
      </c>
      <c r="N13821" s="39">
        <f t="shared" ref="N13821:N13822" si="5121">K13821-L13821</f>
        <v>802.26</v>
      </c>
      <c r="O13821" s="63">
        <f t="shared" ref="O13821:O13822" si="5122">K13821/L13821</f>
        <v>1.666661126807379</v>
      </c>
    </row>
    <row r="13822" spans="1:26" s="32" customFormat="1" ht="15.75" customHeight="1">
      <c r="A13822" s="32">
        <v>13820</v>
      </c>
      <c r="B13822" s="32">
        <v>12</v>
      </c>
      <c r="C13822" s="32">
        <v>402</v>
      </c>
      <c r="D13822" s="37">
        <v>43008</v>
      </c>
      <c r="E13822" s="32" t="b">
        <v>1</v>
      </c>
      <c r="F13822" s="38" t="s">
        <v>37</v>
      </c>
      <c r="G13822" s="38" t="s">
        <v>48</v>
      </c>
      <c r="H13822" s="38" t="s">
        <v>39</v>
      </c>
      <c r="I13822" s="38" t="s">
        <v>40</v>
      </c>
      <c r="J13822" s="38" t="s">
        <v>40</v>
      </c>
      <c r="K13822" s="39">
        <v>1231.1500000000001</v>
      </c>
      <c r="L13822" s="39">
        <v>161.6</v>
      </c>
      <c r="M13822" s="37">
        <v>38216</v>
      </c>
      <c r="N13822" s="39">
        <f t="shared" si="5121"/>
        <v>1069.5500000000002</v>
      </c>
      <c r="O13822" s="63">
        <f t="shared" si="5122"/>
        <v>7.6185024752475252</v>
      </c>
    </row>
    <row r="13823" spans="1:26" s="32" customFormat="1" ht="15.75" hidden="1" customHeight="1">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hidden="1" customHeight="1">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5" s="32" customFormat="1" ht="15.75" hidden="1" customHeight="1">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5" s="32" customFormat="1" ht="15.75" customHeight="1">
      <c r="A13826" s="32">
        <v>13824</v>
      </c>
      <c r="B13826" s="32">
        <v>66</v>
      </c>
      <c r="C13826" s="32">
        <v>230</v>
      </c>
      <c r="D13826" s="37">
        <v>43021</v>
      </c>
      <c r="E13826" s="32" t="b">
        <v>1</v>
      </c>
      <c r="F13826" s="38" t="s">
        <v>37</v>
      </c>
      <c r="G13826" s="38" t="s">
        <v>38</v>
      </c>
      <c r="H13826" s="38" t="s">
        <v>39</v>
      </c>
      <c r="I13826" s="38" t="s">
        <v>40</v>
      </c>
      <c r="J13826" s="38" t="s">
        <v>40</v>
      </c>
      <c r="K13826" s="39">
        <v>1163.8900000000001</v>
      </c>
      <c r="L13826" s="39">
        <v>589.27</v>
      </c>
      <c r="M13826" s="37">
        <v>42560</v>
      </c>
      <c r="N13826" s="39">
        <f t="shared" ref="N13826" si="5123">K13826-L13826</f>
        <v>574.62000000000012</v>
      </c>
      <c r="O13826" s="63">
        <f>K13826/L13826</f>
        <v>1.9751387309722201</v>
      </c>
    </row>
    <row r="13827" spans="1:15" s="32" customFormat="1" ht="15.75" hidden="1" customHeight="1">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5" s="32" customFormat="1" ht="15.75" hidden="1" customHeight="1">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5" s="32" customFormat="1" ht="15.75" customHeight="1">
      <c r="A13829" s="32">
        <v>13827</v>
      </c>
      <c r="B13829" s="32">
        <v>83</v>
      </c>
      <c r="C13829" s="32">
        <v>1643</v>
      </c>
      <c r="D13829" s="37">
        <v>43061</v>
      </c>
      <c r="E13829" s="32" t="b">
        <v>1</v>
      </c>
      <c r="F13829" s="38" t="s">
        <v>37</v>
      </c>
      <c r="G13829" s="38" t="s">
        <v>38</v>
      </c>
      <c r="H13829" s="38" t="s">
        <v>52</v>
      </c>
      <c r="I13829" s="38" t="s">
        <v>40</v>
      </c>
      <c r="J13829" s="38" t="s">
        <v>42</v>
      </c>
      <c r="K13829" s="39">
        <v>2083.94</v>
      </c>
      <c r="L13829" s="39">
        <v>675.03</v>
      </c>
      <c r="M13829" s="37">
        <v>41533</v>
      </c>
      <c r="N13829" s="39">
        <f t="shared" ref="N13829" si="5124">K13829-L13829</f>
        <v>1408.91</v>
      </c>
      <c r="O13829" s="63">
        <f>K13829/L13829</f>
        <v>3.0871813104602759</v>
      </c>
    </row>
    <row r="13830" spans="1:15" s="32" customFormat="1" ht="15.75" hidden="1" customHeight="1">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5" s="32" customFormat="1" ht="15.75" hidden="1" customHeight="1">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5" s="32" customFormat="1" ht="15.75" hidden="1" customHeight="1">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5" s="32" customFormat="1" ht="15.75" customHeight="1">
      <c r="A13833" s="32">
        <v>13831</v>
      </c>
      <c r="B13833" s="32">
        <v>10</v>
      </c>
      <c r="C13833" s="32">
        <v>131</v>
      </c>
      <c r="D13833" s="37">
        <v>42777</v>
      </c>
      <c r="E13833" s="32" t="b">
        <v>1</v>
      </c>
      <c r="F13833" s="38" t="s">
        <v>37</v>
      </c>
      <c r="G13833" s="38" t="s">
        <v>38</v>
      </c>
      <c r="H13833" s="38" t="s">
        <v>39</v>
      </c>
      <c r="I13833" s="38" t="s">
        <v>40</v>
      </c>
      <c r="J13833" s="38" t="s">
        <v>40</v>
      </c>
      <c r="K13833" s="39">
        <v>1945.43</v>
      </c>
      <c r="L13833" s="39">
        <v>333.18</v>
      </c>
      <c r="M13833" s="37">
        <v>37499</v>
      </c>
      <c r="N13833" s="39">
        <f t="shared" ref="N13833:N13835" si="5125">K13833-L13833</f>
        <v>1612.25</v>
      </c>
      <c r="O13833" s="63">
        <f t="shared" ref="O13833:O13835" si="5126">K13833/L13833</f>
        <v>5.8389759289273062</v>
      </c>
    </row>
    <row r="13834" spans="1:15" s="32" customFormat="1" ht="15.75" customHeight="1">
      <c r="A13834" s="32">
        <v>13832</v>
      </c>
      <c r="B13834" s="32">
        <v>14</v>
      </c>
      <c r="C13834" s="32">
        <v>69</v>
      </c>
      <c r="D13834" s="37">
        <v>42822</v>
      </c>
      <c r="E13834" s="32" t="b">
        <v>1</v>
      </c>
      <c r="F13834" s="38" t="s">
        <v>37</v>
      </c>
      <c r="G13834" s="38" t="s">
        <v>41</v>
      </c>
      <c r="H13834" s="38" t="s">
        <v>39</v>
      </c>
      <c r="I13834" s="38" t="s">
        <v>40</v>
      </c>
      <c r="J13834" s="38" t="s">
        <v>51</v>
      </c>
      <c r="K13834" s="39">
        <v>1386.84</v>
      </c>
      <c r="L13834" s="39">
        <v>1234.29</v>
      </c>
      <c r="M13834" s="37">
        <v>37838</v>
      </c>
      <c r="N13834" s="39">
        <f t="shared" si="5125"/>
        <v>152.54999999999995</v>
      </c>
      <c r="O13834" s="63">
        <f t="shared" si="5126"/>
        <v>1.1235933208565247</v>
      </c>
    </row>
    <row r="13835" spans="1:15" s="32" customFormat="1" ht="15.75" customHeight="1">
      <c r="A13835" s="32">
        <v>13833</v>
      </c>
      <c r="B13835" s="32">
        <v>18</v>
      </c>
      <c r="C13835" s="32">
        <v>1146</v>
      </c>
      <c r="D13835" s="37">
        <v>42787</v>
      </c>
      <c r="E13835" s="32" t="b">
        <v>1</v>
      </c>
      <c r="F13835" s="38" t="s">
        <v>37</v>
      </c>
      <c r="G13835" s="38" t="s">
        <v>45</v>
      </c>
      <c r="H13835" s="38" t="s">
        <v>39</v>
      </c>
      <c r="I13835" s="38" t="s">
        <v>50</v>
      </c>
      <c r="J13835" s="38" t="s">
        <v>40</v>
      </c>
      <c r="K13835" s="39">
        <v>1148.6400000000001</v>
      </c>
      <c r="L13835" s="39">
        <v>689.18</v>
      </c>
      <c r="M13835" s="37">
        <v>42226</v>
      </c>
      <c r="N13835" s="39">
        <f t="shared" si="5125"/>
        <v>459.46000000000015</v>
      </c>
      <c r="O13835" s="63">
        <f t="shared" si="5126"/>
        <v>1.6666763399982591</v>
      </c>
    </row>
    <row r="13836" spans="1:15" s="32" customFormat="1" ht="15.75" hidden="1" customHeight="1">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5" s="32" customFormat="1" ht="15.75" customHeight="1">
      <c r="A13837" s="32">
        <v>13835</v>
      </c>
      <c r="B13837" s="32">
        <v>85</v>
      </c>
      <c r="C13837" s="32">
        <v>626</v>
      </c>
      <c r="D13837" s="37">
        <v>42958</v>
      </c>
      <c r="E13837" s="32" t="b">
        <v>1</v>
      </c>
      <c r="F13837" s="38" t="s">
        <v>37</v>
      </c>
      <c r="G13837" s="38" t="s">
        <v>48</v>
      </c>
      <c r="H13837" s="38" t="s">
        <v>39</v>
      </c>
      <c r="I13837" s="38" t="s">
        <v>40</v>
      </c>
      <c r="J13837" s="38" t="s">
        <v>40</v>
      </c>
      <c r="K13837" s="39">
        <v>752.64</v>
      </c>
      <c r="L13837" s="39">
        <v>205.36</v>
      </c>
      <c r="M13837" s="37">
        <v>42218</v>
      </c>
      <c r="N13837" s="39">
        <f t="shared" ref="N13837:N13838" si="5127">K13837-L13837</f>
        <v>547.28</v>
      </c>
      <c r="O13837" s="63">
        <f t="shared" ref="O13837:O13838" si="5128">K13837/L13837</f>
        <v>3.6649785742111409</v>
      </c>
    </row>
    <row r="13838" spans="1:15" s="32" customFormat="1" ht="15.75" customHeight="1">
      <c r="A13838" s="32">
        <v>13836</v>
      </c>
      <c r="B13838" s="32">
        <v>9</v>
      </c>
      <c r="C13838" s="32">
        <v>1788</v>
      </c>
      <c r="D13838" s="37">
        <v>43052</v>
      </c>
      <c r="E13838" s="32" t="b">
        <v>1</v>
      </c>
      <c r="F13838" s="38" t="s">
        <v>37</v>
      </c>
      <c r="G13838" s="38" t="s">
        <v>45</v>
      </c>
      <c r="H13838" s="38" t="s">
        <v>39</v>
      </c>
      <c r="I13838" s="38" t="s">
        <v>40</v>
      </c>
      <c r="J13838" s="38" t="s">
        <v>51</v>
      </c>
      <c r="K13838" s="39">
        <v>1216.1400000000001</v>
      </c>
      <c r="L13838" s="39">
        <v>1082.3599999999999</v>
      </c>
      <c r="M13838" s="37">
        <v>33888</v>
      </c>
      <c r="N13838" s="39">
        <f t="shared" si="5127"/>
        <v>133.7800000000002</v>
      </c>
      <c r="O13838" s="63">
        <f t="shared" si="5128"/>
        <v>1.1236002808677337</v>
      </c>
    </row>
    <row r="13839" spans="1:15" s="32" customFormat="1" ht="15.75" hidden="1" customHeight="1">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5" s="32" customFormat="1" ht="15.75" customHeight="1">
      <c r="A13840" s="32">
        <v>13838</v>
      </c>
      <c r="B13840" s="32">
        <v>14</v>
      </c>
      <c r="C13840" s="32">
        <v>1656</v>
      </c>
      <c r="D13840" s="37">
        <v>42783</v>
      </c>
      <c r="E13840" s="32" t="b">
        <v>1</v>
      </c>
      <c r="F13840" s="38" t="s">
        <v>37</v>
      </c>
      <c r="G13840" s="38" t="s">
        <v>41</v>
      </c>
      <c r="H13840" s="38" t="s">
        <v>39</v>
      </c>
      <c r="I13840" s="38" t="s">
        <v>40</v>
      </c>
      <c r="J13840" s="38" t="s">
        <v>51</v>
      </c>
      <c r="K13840" s="39">
        <v>1386.84</v>
      </c>
      <c r="L13840" s="39">
        <v>1234.29</v>
      </c>
      <c r="M13840" s="37">
        <v>34586</v>
      </c>
      <c r="N13840" s="39">
        <f t="shared" ref="N13840" si="5129">K13840-L13840</f>
        <v>152.54999999999995</v>
      </c>
      <c r="O13840" s="63">
        <f>K13840/L13840</f>
        <v>1.1235933208565247</v>
      </c>
    </row>
    <row r="13841" spans="1:26" s="32" customFormat="1" ht="15.75" hidden="1" customHeight="1">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hidden="1" customHeight="1">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c r="A13843" s="32">
        <v>13841</v>
      </c>
      <c r="B13843" s="32">
        <v>58</v>
      </c>
      <c r="C13843" s="32">
        <v>3357</v>
      </c>
      <c r="D13843" s="37">
        <v>42785</v>
      </c>
      <c r="E13843" s="32" t="b">
        <v>1</v>
      </c>
      <c r="F13843" s="38" t="s">
        <v>37</v>
      </c>
      <c r="G13843" s="38" t="s">
        <v>43</v>
      </c>
      <c r="H13843" s="38" t="s">
        <v>39</v>
      </c>
      <c r="I13843" s="38" t="s">
        <v>40</v>
      </c>
      <c r="J13843" s="38" t="s">
        <v>40</v>
      </c>
      <c r="K13843" s="39">
        <v>912.52</v>
      </c>
      <c r="L13843" s="39">
        <v>141.4</v>
      </c>
      <c r="M13843" s="37">
        <v>42295</v>
      </c>
      <c r="N13843" s="39">
        <f t="shared" ref="N13843" si="5130">K13843-L13843</f>
        <v>771.12</v>
      </c>
      <c r="O13843" s="63">
        <f>K13843/L13843</f>
        <v>6.453465346534653</v>
      </c>
    </row>
    <row r="13844" spans="1:26" s="32" customFormat="1" ht="15.75" hidden="1" customHeight="1">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hidden="1" customHeight="1">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c r="A13846" s="32">
        <v>13844</v>
      </c>
      <c r="B13846" s="32">
        <v>92</v>
      </c>
      <c r="C13846" s="32">
        <v>1419</v>
      </c>
      <c r="D13846" s="37">
        <v>43077</v>
      </c>
      <c r="E13846" s="32" t="b">
        <v>1</v>
      </c>
      <c r="F13846" s="38" t="s">
        <v>37</v>
      </c>
      <c r="G13846" s="38" t="s">
        <v>48</v>
      </c>
      <c r="H13846" s="38" t="s">
        <v>39</v>
      </c>
      <c r="I13846" s="38" t="s">
        <v>40</v>
      </c>
      <c r="J13846" s="38" t="s">
        <v>51</v>
      </c>
      <c r="K13846" s="39">
        <v>1415.01</v>
      </c>
      <c r="L13846" s="39">
        <v>1259.3599999999999</v>
      </c>
      <c r="M13846" s="37">
        <v>34556</v>
      </c>
      <c r="N13846" s="39">
        <f t="shared" ref="N13846" si="5131">K13846-L13846</f>
        <v>155.65000000000009</v>
      </c>
      <c r="O13846" s="63">
        <f>K13846/L13846</f>
        <v>1.1235945242027698</v>
      </c>
    </row>
    <row r="13847" spans="1:26" s="32" customFormat="1" ht="15.75" hidden="1" customHeight="1">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c r="A13848" s="32">
        <v>13846</v>
      </c>
      <c r="B13848" s="32">
        <v>12</v>
      </c>
      <c r="C13848" s="32">
        <v>1347</v>
      </c>
      <c r="D13848" s="37">
        <v>42803</v>
      </c>
      <c r="E13848" s="32" t="b">
        <v>1</v>
      </c>
      <c r="F13848" s="38" t="s">
        <v>37</v>
      </c>
      <c r="G13848" s="38" t="s">
        <v>48</v>
      </c>
      <c r="H13848" s="38" t="s">
        <v>39</v>
      </c>
      <c r="I13848" s="38" t="s">
        <v>40</v>
      </c>
      <c r="J13848" s="38" t="s">
        <v>40</v>
      </c>
      <c r="K13848" s="39">
        <v>1231.1500000000001</v>
      </c>
      <c r="L13848" s="39">
        <v>161.6</v>
      </c>
      <c r="M13848" s="37">
        <v>38216</v>
      </c>
      <c r="N13848" s="39">
        <f t="shared" ref="N13848:N13849" si="5132">K13848-L13848</f>
        <v>1069.5500000000002</v>
      </c>
      <c r="O13848" s="63">
        <f t="shared" ref="O13848:O13849" si="5133">K13848/L13848</f>
        <v>7.6185024752475252</v>
      </c>
    </row>
    <row r="13849" spans="1:26" s="32" customFormat="1" ht="15.75" customHeight="1">
      <c r="A13849" s="32">
        <v>13847</v>
      </c>
      <c r="B13849" s="32">
        <v>34</v>
      </c>
      <c r="C13849" s="32">
        <v>2887</v>
      </c>
      <c r="D13849" s="37">
        <v>42920</v>
      </c>
      <c r="E13849" s="32" t="b">
        <v>1</v>
      </c>
      <c r="F13849" s="38" t="s">
        <v>37</v>
      </c>
      <c r="G13849" s="38" t="s">
        <v>48</v>
      </c>
      <c r="H13849" s="38" t="s">
        <v>39</v>
      </c>
      <c r="I13849" s="38" t="s">
        <v>40</v>
      </c>
      <c r="J13849" s="38" t="s">
        <v>40</v>
      </c>
      <c r="K13849" s="39">
        <v>1231.1500000000001</v>
      </c>
      <c r="L13849" s="39">
        <v>161.6</v>
      </c>
      <c r="M13849" s="37">
        <v>38693</v>
      </c>
      <c r="N13849" s="39">
        <f t="shared" si="5132"/>
        <v>1069.5500000000002</v>
      </c>
      <c r="O13849" s="63">
        <f t="shared" si="5133"/>
        <v>7.6185024752475252</v>
      </c>
    </row>
    <row r="13850" spans="1:26" s="32" customFormat="1" ht="15.75" hidden="1" customHeight="1">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hidden="1" customHeight="1">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hidden="1" customHeight="1">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c r="A13853" s="32">
        <v>13851</v>
      </c>
      <c r="B13853" s="32">
        <v>72</v>
      </c>
      <c r="C13853" s="32">
        <v>2638</v>
      </c>
      <c r="D13853" s="37">
        <v>43016</v>
      </c>
      <c r="E13853" s="32" t="b">
        <v>1</v>
      </c>
      <c r="F13853" s="38" t="s">
        <v>37</v>
      </c>
      <c r="G13853" s="38" t="s">
        <v>45</v>
      </c>
      <c r="H13853" s="38" t="s">
        <v>39</v>
      </c>
      <c r="I13853" s="38" t="s">
        <v>40</v>
      </c>
      <c r="J13853" s="38" t="s">
        <v>40</v>
      </c>
      <c r="K13853" s="39">
        <v>360.4</v>
      </c>
      <c r="L13853" s="39">
        <v>270.3</v>
      </c>
      <c r="M13853" s="37">
        <v>38859</v>
      </c>
      <c r="N13853" s="39">
        <f t="shared" ref="N13853:N13859" si="5134">K13853-L13853</f>
        <v>90.099999999999966</v>
      </c>
      <c r="O13853" s="63">
        <f t="shared" ref="O13853:O13859" si="5135">K13853/L13853</f>
        <v>1.3333333333333333</v>
      </c>
    </row>
    <row r="13854" spans="1:26" s="32" customFormat="1" ht="15.75" customHeight="1">
      <c r="A13854" s="32">
        <v>13852</v>
      </c>
      <c r="B13854" s="32">
        <v>35</v>
      </c>
      <c r="C13854" s="32">
        <v>295</v>
      </c>
      <c r="D13854" s="37">
        <v>42899</v>
      </c>
      <c r="E13854" s="32" t="b">
        <v>1</v>
      </c>
      <c r="F13854" s="38" t="s">
        <v>37</v>
      </c>
      <c r="G13854" s="38" t="s">
        <v>41</v>
      </c>
      <c r="H13854" s="38" t="s">
        <v>39</v>
      </c>
      <c r="I13854" s="38" t="s">
        <v>44</v>
      </c>
      <c r="J13854" s="38" t="s">
        <v>40</v>
      </c>
      <c r="K13854" s="39">
        <v>1057.51</v>
      </c>
      <c r="L13854" s="39">
        <v>154.4</v>
      </c>
      <c r="M13854" s="37">
        <v>35560</v>
      </c>
      <c r="N13854" s="39">
        <f t="shared" si="5134"/>
        <v>903.11</v>
      </c>
      <c r="O13854" s="63">
        <f t="shared" si="5135"/>
        <v>6.8491580310880824</v>
      </c>
    </row>
    <row r="13855" spans="1:26" s="32" customFormat="1" ht="15.75" customHeight="1">
      <c r="A13855" s="32">
        <v>13853</v>
      </c>
      <c r="B13855" s="32">
        <v>11</v>
      </c>
      <c r="C13855" s="32">
        <v>1968</v>
      </c>
      <c r="D13855" s="37">
        <v>42842</v>
      </c>
      <c r="E13855" s="32" t="b">
        <v>1</v>
      </c>
      <c r="F13855" s="38" t="s">
        <v>37</v>
      </c>
      <c r="G13855" s="38" t="s">
        <v>46</v>
      </c>
      <c r="H13855" s="38" t="s">
        <v>39</v>
      </c>
      <c r="I13855" s="38" t="s">
        <v>50</v>
      </c>
      <c r="J13855" s="38" t="s">
        <v>40</v>
      </c>
      <c r="K13855" s="39">
        <v>1274.93</v>
      </c>
      <c r="L13855" s="39">
        <v>764.96</v>
      </c>
      <c r="M13855" s="37">
        <v>39298</v>
      </c>
      <c r="N13855" s="39">
        <f t="shared" si="5134"/>
        <v>509.97</v>
      </c>
      <c r="O13855" s="63">
        <f t="shared" si="5135"/>
        <v>1.6666623091403472</v>
      </c>
    </row>
    <row r="13856" spans="1:26" s="32" customFormat="1" ht="15.75" customHeight="1">
      <c r="A13856" s="32">
        <v>13854</v>
      </c>
      <c r="B13856" s="32">
        <v>97</v>
      </c>
      <c r="C13856" s="32">
        <v>3313</v>
      </c>
      <c r="D13856" s="37">
        <v>42896</v>
      </c>
      <c r="E13856" s="32" t="b">
        <v>1</v>
      </c>
      <c r="F13856" s="38" t="s">
        <v>37</v>
      </c>
      <c r="G13856" s="38" t="s">
        <v>43</v>
      </c>
      <c r="H13856" s="38" t="s">
        <v>47</v>
      </c>
      <c r="I13856" s="38" t="s">
        <v>40</v>
      </c>
      <c r="J13856" s="38" t="s">
        <v>40</v>
      </c>
      <c r="K13856" s="39">
        <v>742.54</v>
      </c>
      <c r="L13856" s="39">
        <v>667.4</v>
      </c>
      <c r="M13856" s="37">
        <v>38693</v>
      </c>
      <c r="N13856" s="39">
        <f t="shared" si="5134"/>
        <v>75.139999999999986</v>
      </c>
      <c r="O13856" s="63">
        <f t="shared" si="5135"/>
        <v>1.1125861552292478</v>
      </c>
    </row>
    <row r="13857" spans="1:15" s="32" customFormat="1" ht="15.75" customHeight="1">
      <c r="A13857" s="32">
        <v>13855</v>
      </c>
      <c r="B13857" s="32">
        <v>11</v>
      </c>
      <c r="C13857" s="32">
        <v>236</v>
      </c>
      <c r="D13857" s="37">
        <v>42965</v>
      </c>
      <c r="E13857" s="32" t="b">
        <v>1</v>
      </c>
      <c r="F13857" s="38" t="s">
        <v>37</v>
      </c>
      <c r="G13857" s="38" t="s">
        <v>46</v>
      </c>
      <c r="H13857" s="38" t="s">
        <v>39</v>
      </c>
      <c r="I13857" s="38" t="s">
        <v>50</v>
      </c>
      <c r="J13857" s="38" t="s">
        <v>40</v>
      </c>
      <c r="K13857" s="39">
        <v>1274.93</v>
      </c>
      <c r="L13857" s="39">
        <v>764.96</v>
      </c>
      <c r="M13857" s="37">
        <v>39298</v>
      </c>
      <c r="N13857" s="39">
        <f t="shared" si="5134"/>
        <v>509.97</v>
      </c>
      <c r="O13857" s="63">
        <f t="shared" si="5135"/>
        <v>1.6666623091403472</v>
      </c>
    </row>
    <row r="13858" spans="1:15" s="32" customFormat="1" ht="15.75" customHeight="1">
      <c r="A13858" s="32">
        <v>13856</v>
      </c>
      <c r="B13858" s="32">
        <v>86</v>
      </c>
      <c r="C13858" s="32">
        <v>2125</v>
      </c>
      <c r="D13858" s="37">
        <v>42763</v>
      </c>
      <c r="E13858" s="32" t="b">
        <v>1</v>
      </c>
      <c r="F13858" s="38" t="s">
        <v>37</v>
      </c>
      <c r="G13858" s="38" t="s">
        <v>45</v>
      </c>
      <c r="H13858" s="38" t="s">
        <v>47</v>
      </c>
      <c r="I13858" s="38" t="s">
        <v>50</v>
      </c>
      <c r="J13858" s="38" t="s">
        <v>42</v>
      </c>
      <c r="K13858" s="39">
        <v>774.53</v>
      </c>
      <c r="L13858" s="39">
        <v>464.72</v>
      </c>
      <c r="M13858" s="37">
        <v>37698</v>
      </c>
      <c r="N13858" s="39">
        <f t="shared" si="5134"/>
        <v>309.80999999999995</v>
      </c>
      <c r="O13858" s="63">
        <f t="shared" si="5135"/>
        <v>1.6666594938887931</v>
      </c>
    </row>
    <row r="13859" spans="1:15" s="32" customFormat="1" ht="15.75" customHeight="1">
      <c r="A13859" s="32">
        <v>13857</v>
      </c>
      <c r="B13859" s="32">
        <v>79</v>
      </c>
      <c r="C13859" s="32">
        <v>2814</v>
      </c>
      <c r="D13859" s="37">
        <v>42933</v>
      </c>
      <c r="E13859" s="32" t="b">
        <v>1</v>
      </c>
      <c r="F13859" s="38" t="s">
        <v>37</v>
      </c>
      <c r="G13859" s="38" t="s">
        <v>38</v>
      </c>
      <c r="H13859" s="38" t="s">
        <v>52</v>
      </c>
      <c r="I13859" s="38" t="s">
        <v>40</v>
      </c>
      <c r="J13859" s="38" t="s">
        <v>42</v>
      </c>
      <c r="K13859" s="39">
        <v>2083.94</v>
      </c>
      <c r="L13859" s="39">
        <v>675.03</v>
      </c>
      <c r="M13859" s="37">
        <v>38206</v>
      </c>
      <c r="N13859" s="39">
        <f t="shared" si="5134"/>
        <v>1408.91</v>
      </c>
      <c r="O13859" s="63">
        <f t="shared" si="5135"/>
        <v>3.0871813104602759</v>
      </c>
    </row>
    <row r="13860" spans="1:15" s="32" customFormat="1" ht="15.75" hidden="1" customHeight="1">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5" s="32" customFormat="1" ht="15.75" customHeight="1">
      <c r="A13861" s="32">
        <v>13859</v>
      </c>
      <c r="B13861" s="32">
        <v>43</v>
      </c>
      <c r="C13861" s="32">
        <v>2258</v>
      </c>
      <c r="D13861" s="37">
        <v>43004</v>
      </c>
      <c r="E13861" s="32" t="b">
        <v>1</v>
      </c>
      <c r="F13861" s="38" t="s">
        <v>37</v>
      </c>
      <c r="G13861" s="38" t="s">
        <v>45</v>
      </c>
      <c r="H13861" s="38" t="s">
        <v>39</v>
      </c>
      <c r="I13861" s="38" t="s">
        <v>40</v>
      </c>
      <c r="J13861" s="38" t="s">
        <v>40</v>
      </c>
      <c r="K13861" s="39">
        <v>1555.58</v>
      </c>
      <c r="L13861" s="39">
        <v>818.01</v>
      </c>
      <c r="M13861" s="37">
        <v>37873</v>
      </c>
      <c r="N13861" s="39">
        <f t="shared" ref="N13861:N13863" si="5136">K13861-L13861</f>
        <v>737.56999999999994</v>
      </c>
      <c r="O13861" s="63">
        <f t="shared" ref="O13861:O13863" si="5137">K13861/L13861</f>
        <v>1.9016637938411509</v>
      </c>
    </row>
    <row r="13862" spans="1:15" s="32" customFormat="1" ht="15.75" customHeight="1">
      <c r="A13862" s="32">
        <v>13860</v>
      </c>
      <c r="B13862" s="32">
        <v>25</v>
      </c>
      <c r="C13862" s="32">
        <v>334</v>
      </c>
      <c r="D13862" s="37">
        <v>42938</v>
      </c>
      <c r="E13862" s="32" t="b">
        <v>1</v>
      </c>
      <c r="F13862" s="38" t="s">
        <v>37</v>
      </c>
      <c r="G13862" s="38" t="s">
        <v>46</v>
      </c>
      <c r="H13862" s="38" t="s">
        <v>47</v>
      </c>
      <c r="I13862" s="38" t="s">
        <v>40</v>
      </c>
      <c r="J13862" s="38" t="s">
        <v>40</v>
      </c>
      <c r="K13862" s="39">
        <v>1538.99</v>
      </c>
      <c r="L13862" s="39">
        <v>829.65</v>
      </c>
      <c r="M13862" s="37">
        <v>37337</v>
      </c>
      <c r="N13862" s="39">
        <f t="shared" si="5136"/>
        <v>709.34</v>
      </c>
      <c r="O13862" s="63">
        <f t="shared" si="5137"/>
        <v>1.8549870427288617</v>
      </c>
    </row>
    <row r="13863" spans="1:15" s="32" customFormat="1" ht="15.75" customHeight="1">
      <c r="A13863" s="32">
        <v>13861</v>
      </c>
      <c r="B13863" s="32">
        <v>96</v>
      </c>
      <c r="C13863" s="32">
        <v>2338</v>
      </c>
      <c r="D13863" s="37">
        <v>43076</v>
      </c>
      <c r="E13863" s="32" t="b">
        <v>1</v>
      </c>
      <c r="F13863" s="38" t="s">
        <v>37</v>
      </c>
      <c r="G13863" s="38" t="s">
        <v>48</v>
      </c>
      <c r="H13863" s="38" t="s">
        <v>47</v>
      </c>
      <c r="I13863" s="38" t="s">
        <v>44</v>
      </c>
      <c r="J13863" s="38" t="s">
        <v>51</v>
      </c>
      <c r="K13863" s="39">
        <v>1172.78</v>
      </c>
      <c r="L13863" s="39">
        <v>1043.77</v>
      </c>
      <c r="M13863" s="37">
        <v>37539</v>
      </c>
      <c r="N13863" s="39">
        <f t="shared" si="5136"/>
        <v>129.01</v>
      </c>
      <c r="O13863" s="63">
        <f t="shared" si="5137"/>
        <v>1.1236000268258333</v>
      </c>
    </row>
    <row r="13864" spans="1:15" s="32" customFormat="1" ht="15.75" hidden="1" customHeight="1">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5" s="32" customFormat="1" ht="15.75" hidden="1" customHeight="1">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5" s="32" customFormat="1" ht="15.75" customHeight="1">
      <c r="A13866" s="32">
        <v>13864</v>
      </c>
      <c r="B13866" s="32">
        <v>26</v>
      </c>
      <c r="C13866" s="32">
        <v>3217</v>
      </c>
      <c r="D13866" s="37">
        <v>42998</v>
      </c>
      <c r="E13866" s="32" t="b">
        <v>1</v>
      </c>
      <c r="F13866" s="38" t="s">
        <v>37</v>
      </c>
      <c r="G13866" s="38" t="s">
        <v>48</v>
      </c>
      <c r="H13866" s="38" t="s">
        <v>39</v>
      </c>
      <c r="I13866" s="38" t="s">
        <v>40</v>
      </c>
      <c r="J13866" s="38" t="s">
        <v>40</v>
      </c>
      <c r="K13866" s="39">
        <v>1992.93</v>
      </c>
      <c r="L13866" s="39">
        <v>762.63</v>
      </c>
      <c r="M13866" s="37">
        <v>34115</v>
      </c>
      <c r="N13866" s="39">
        <f t="shared" ref="N13866:N13867" si="5138">K13866-L13866</f>
        <v>1230.3000000000002</v>
      </c>
      <c r="O13866" s="63">
        <f t="shared" ref="O13866:O13867" si="5139">K13866/L13866</f>
        <v>2.6132331536918296</v>
      </c>
    </row>
    <row r="13867" spans="1:15" s="32" customFormat="1" ht="15.75" customHeight="1">
      <c r="A13867" s="32">
        <v>13865</v>
      </c>
      <c r="B13867" s="32">
        <v>53</v>
      </c>
      <c r="C13867" s="32">
        <v>2217</v>
      </c>
      <c r="D13867" s="37">
        <v>42738</v>
      </c>
      <c r="E13867" s="32" t="b">
        <v>1</v>
      </c>
      <c r="F13867" s="38" t="s">
        <v>37</v>
      </c>
      <c r="G13867" s="38" t="s">
        <v>43</v>
      </c>
      <c r="H13867" s="38" t="s">
        <v>39</v>
      </c>
      <c r="I13867" s="38" t="s">
        <v>40</v>
      </c>
      <c r="J13867" s="38" t="s">
        <v>40</v>
      </c>
      <c r="K13867" s="39">
        <v>795.34</v>
      </c>
      <c r="L13867" s="39">
        <v>101.58</v>
      </c>
      <c r="M13867" s="37">
        <v>35470</v>
      </c>
      <c r="N13867" s="39">
        <f t="shared" si="5138"/>
        <v>693.76</v>
      </c>
      <c r="O13867" s="63">
        <f t="shared" si="5139"/>
        <v>7.8296908840322903</v>
      </c>
    </row>
    <row r="13868" spans="1:15" s="32" customFormat="1" ht="15.75" hidden="1" customHeight="1">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5" s="32" customFormat="1" ht="15.75" customHeight="1">
      <c r="A13869" s="32">
        <v>13867</v>
      </c>
      <c r="B13869" s="32">
        <v>88</v>
      </c>
      <c r="C13869" s="32">
        <v>723</v>
      </c>
      <c r="D13869" s="37">
        <v>43010</v>
      </c>
      <c r="E13869" s="32" t="b">
        <v>1</v>
      </c>
      <c r="F13869" s="38" t="s">
        <v>37</v>
      </c>
      <c r="G13869" s="38" t="s">
        <v>45</v>
      </c>
      <c r="H13869" s="38" t="s">
        <v>39</v>
      </c>
      <c r="I13869" s="38" t="s">
        <v>40</v>
      </c>
      <c r="J13869" s="38" t="s">
        <v>40</v>
      </c>
      <c r="K13869" s="39">
        <v>1198.46</v>
      </c>
      <c r="L13869" s="39">
        <v>381.1</v>
      </c>
      <c r="M13869" s="37">
        <v>41434</v>
      </c>
      <c r="N13869" s="39">
        <f t="shared" ref="N13869" si="5140">K13869-L13869</f>
        <v>817.36</v>
      </c>
      <c r="O13869" s="63">
        <f>K13869/L13869</f>
        <v>3.1447389136709525</v>
      </c>
    </row>
    <row r="13870" spans="1:15" s="32" customFormat="1" ht="15.75" hidden="1" customHeight="1">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5" s="32" customFormat="1" ht="15.75" customHeight="1">
      <c r="A13871" s="32">
        <v>13869</v>
      </c>
      <c r="B13871" s="32">
        <v>33</v>
      </c>
      <c r="C13871" s="32">
        <v>3062</v>
      </c>
      <c r="D13871" s="37">
        <v>42809</v>
      </c>
      <c r="E13871" s="32" t="b">
        <v>1</v>
      </c>
      <c r="F13871" s="38" t="s">
        <v>37</v>
      </c>
      <c r="G13871" s="38" t="s">
        <v>46</v>
      </c>
      <c r="H13871" s="38" t="s">
        <v>39</v>
      </c>
      <c r="I13871" s="38" t="s">
        <v>40</v>
      </c>
      <c r="J13871" s="38" t="s">
        <v>51</v>
      </c>
      <c r="K13871" s="39">
        <v>1311.44</v>
      </c>
      <c r="L13871" s="39">
        <v>1167.18</v>
      </c>
      <c r="M13871" s="37">
        <v>33888</v>
      </c>
      <c r="N13871" s="39">
        <f t="shared" ref="N13871:N13873" si="5141">K13871-L13871</f>
        <v>144.26</v>
      </c>
      <c r="O13871" s="63">
        <f t="shared" ref="O13871:O13873" si="5142">K13871/L13871</f>
        <v>1.1235970458712452</v>
      </c>
    </row>
    <row r="13872" spans="1:15" s="32" customFormat="1" ht="15.75" customHeight="1">
      <c r="A13872" s="32">
        <v>13870</v>
      </c>
      <c r="B13872" s="32">
        <v>87</v>
      </c>
      <c r="C13872" s="32">
        <v>1709</v>
      </c>
      <c r="D13872" s="37">
        <v>42852</v>
      </c>
      <c r="E13872" s="32" t="b">
        <v>1</v>
      </c>
      <c r="F13872" s="38" t="s">
        <v>37</v>
      </c>
      <c r="G13872" s="38" t="s">
        <v>46</v>
      </c>
      <c r="H13872" s="38" t="s">
        <v>39</v>
      </c>
      <c r="I13872" s="38" t="s">
        <v>50</v>
      </c>
      <c r="J13872" s="38" t="s">
        <v>40</v>
      </c>
      <c r="K13872" s="39">
        <v>1179</v>
      </c>
      <c r="L13872" s="39">
        <v>707.4</v>
      </c>
      <c r="M13872" s="37">
        <v>35667</v>
      </c>
      <c r="N13872" s="39">
        <f t="shared" si="5141"/>
        <v>471.6</v>
      </c>
      <c r="O13872" s="63">
        <f t="shared" si="5142"/>
        <v>1.6666666666666667</v>
      </c>
    </row>
    <row r="13873" spans="1:26" s="32" customFormat="1" ht="15.75" customHeight="1">
      <c r="A13873" s="32">
        <v>13871</v>
      </c>
      <c r="B13873" s="32">
        <v>55</v>
      </c>
      <c r="C13873" s="32">
        <v>1244</v>
      </c>
      <c r="D13873" s="37">
        <v>43080</v>
      </c>
      <c r="E13873" s="32" t="b">
        <v>1</v>
      </c>
      <c r="F13873" s="38" t="s">
        <v>37</v>
      </c>
      <c r="G13873" s="38" t="s">
        <v>41</v>
      </c>
      <c r="H13873" s="38" t="s">
        <v>47</v>
      </c>
      <c r="I13873" s="38" t="s">
        <v>40</v>
      </c>
      <c r="J13873" s="38" t="s">
        <v>42</v>
      </c>
      <c r="K13873" s="39">
        <v>1894.19</v>
      </c>
      <c r="L13873" s="39">
        <v>598.76</v>
      </c>
      <c r="M13873" s="37">
        <v>40779</v>
      </c>
      <c r="N13873" s="39">
        <f t="shared" si="5141"/>
        <v>1295.43</v>
      </c>
      <c r="O13873" s="63">
        <f t="shared" si="5142"/>
        <v>3.1635212773064336</v>
      </c>
    </row>
    <row r="13874" spans="1:26" s="32" customFormat="1" ht="15.75" hidden="1" customHeight="1">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hidden="1" customHeight="1">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c r="A13876" s="32">
        <v>13874</v>
      </c>
      <c r="B13876" s="32">
        <v>91</v>
      </c>
      <c r="C13876" s="32">
        <v>1014</v>
      </c>
      <c r="D13876" s="37">
        <v>43081</v>
      </c>
      <c r="E13876" s="32" t="b">
        <v>1</v>
      </c>
      <c r="F13876" s="38" t="s">
        <v>37</v>
      </c>
      <c r="G13876" s="38" t="s">
        <v>38</v>
      </c>
      <c r="H13876" s="38" t="s">
        <v>39</v>
      </c>
      <c r="I13876" s="38" t="s">
        <v>40</v>
      </c>
      <c r="J13876" s="38" t="s">
        <v>40</v>
      </c>
      <c r="K13876" s="39">
        <v>100.35</v>
      </c>
      <c r="L13876" s="39">
        <v>75.260000000000005</v>
      </c>
      <c r="M13876" s="37">
        <v>42458</v>
      </c>
      <c r="N13876" s="39">
        <f t="shared" ref="N13876" si="5143">K13876-L13876</f>
        <v>25.089999999999989</v>
      </c>
      <c r="O13876" s="63">
        <f>K13876/L13876</f>
        <v>1.3333776242359818</v>
      </c>
    </row>
    <row r="13877" spans="1:26" s="32" customFormat="1" ht="15.75" hidden="1" customHeight="1">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c r="A13878" s="32">
        <v>13876</v>
      </c>
      <c r="B13878" s="32">
        <v>34</v>
      </c>
      <c r="C13878" s="32">
        <v>2626</v>
      </c>
      <c r="D13878" s="37">
        <v>43058</v>
      </c>
      <c r="E13878" s="32" t="b">
        <v>1</v>
      </c>
      <c r="F13878" s="38" t="s">
        <v>37</v>
      </c>
      <c r="G13878" s="38" t="s">
        <v>45</v>
      </c>
      <c r="H13878" s="38" t="s">
        <v>47</v>
      </c>
      <c r="I13878" s="38" t="s">
        <v>50</v>
      </c>
      <c r="J13878" s="38" t="s">
        <v>42</v>
      </c>
      <c r="K13878" s="39">
        <v>774.53</v>
      </c>
      <c r="L13878" s="39">
        <v>464.72</v>
      </c>
      <c r="M13878" s="37">
        <v>38750</v>
      </c>
      <c r="N13878" s="39">
        <f t="shared" ref="N13878" si="5144">K13878-L13878</f>
        <v>309.80999999999995</v>
      </c>
      <c r="O13878" s="63">
        <f>K13878/L13878</f>
        <v>1.6666594938887931</v>
      </c>
    </row>
    <row r="13879" spans="1:26" s="32" customFormat="1" ht="15.75" hidden="1" customHeight="1">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c r="A13880" s="32">
        <v>13878</v>
      </c>
      <c r="B13880" s="32">
        <v>0</v>
      </c>
      <c r="C13880" s="32">
        <v>289</v>
      </c>
      <c r="D13880" s="37">
        <v>42809</v>
      </c>
      <c r="E13880" s="32" t="b">
        <v>1</v>
      </c>
      <c r="F13880" s="38" t="s">
        <v>37</v>
      </c>
      <c r="G13880" s="38" t="s">
        <v>46</v>
      </c>
      <c r="H13880" s="38" t="s">
        <v>39</v>
      </c>
      <c r="I13880" s="38" t="s">
        <v>40</v>
      </c>
      <c r="J13880" s="38" t="s">
        <v>42</v>
      </c>
      <c r="K13880" s="39">
        <v>569.55999999999995</v>
      </c>
      <c r="L13880" s="39">
        <v>528.42999999999995</v>
      </c>
      <c r="M13880" s="37">
        <v>37874</v>
      </c>
      <c r="N13880" s="39">
        <f t="shared" ref="N13880" si="5145">K13880-L13880</f>
        <v>41.129999999999995</v>
      </c>
      <c r="O13880" s="63">
        <f>K13880/L13880</f>
        <v>1.0778343394583956</v>
      </c>
    </row>
    <row r="13881" spans="1:26" s="32" customFormat="1" ht="15.75" hidden="1" customHeight="1">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hidden="1" customHeight="1">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c r="A13883" s="32">
        <v>13881</v>
      </c>
      <c r="B13883" s="32">
        <v>57</v>
      </c>
      <c r="C13883" s="32">
        <v>69</v>
      </c>
      <c r="D13883" s="37">
        <v>42768</v>
      </c>
      <c r="E13883" s="32" t="b">
        <v>1</v>
      </c>
      <c r="F13883" s="38" t="s">
        <v>37</v>
      </c>
      <c r="G13883" s="38" t="s">
        <v>48</v>
      </c>
      <c r="H13883" s="38" t="s">
        <v>52</v>
      </c>
      <c r="I13883" s="38" t="s">
        <v>40</v>
      </c>
      <c r="J13883" s="38" t="s">
        <v>42</v>
      </c>
      <c r="K13883" s="39">
        <v>1890.39</v>
      </c>
      <c r="L13883" s="39">
        <v>260.14</v>
      </c>
      <c r="M13883" s="37">
        <v>33259</v>
      </c>
      <c r="N13883" s="39">
        <f t="shared" ref="N13883:N13884" si="5146">K13883-L13883</f>
        <v>1630.25</v>
      </c>
      <c r="O13883" s="63">
        <f t="shared" ref="O13883:O13884" si="5147">K13883/L13883</f>
        <v>7.2668178673022226</v>
      </c>
    </row>
    <row r="13884" spans="1:26" s="32" customFormat="1" ht="15.75" customHeight="1">
      <c r="A13884" s="32">
        <v>13882</v>
      </c>
      <c r="B13884" s="32">
        <v>44</v>
      </c>
      <c r="C13884" s="32">
        <v>3006</v>
      </c>
      <c r="D13884" s="37">
        <v>42744</v>
      </c>
      <c r="E13884" s="32" t="b">
        <v>1</v>
      </c>
      <c r="F13884" s="38" t="s">
        <v>37</v>
      </c>
      <c r="G13884" s="38" t="s">
        <v>48</v>
      </c>
      <c r="H13884" s="38" t="s">
        <v>39</v>
      </c>
      <c r="I13884" s="38" t="s">
        <v>40</v>
      </c>
      <c r="J13884" s="38" t="s">
        <v>40</v>
      </c>
      <c r="K13884" s="39">
        <v>1769.64</v>
      </c>
      <c r="L13884" s="39">
        <v>108.76</v>
      </c>
      <c r="M13884" s="37">
        <v>37668</v>
      </c>
      <c r="N13884" s="39">
        <f t="shared" si="5146"/>
        <v>1660.88</v>
      </c>
      <c r="O13884" s="63">
        <f t="shared" si="5147"/>
        <v>16.271055535123207</v>
      </c>
    </row>
    <row r="13885" spans="1:26" s="32" customFormat="1" ht="15.75" hidden="1" customHeight="1">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c r="A13886" s="32">
        <v>13884</v>
      </c>
      <c r="B13886" s="32">
        <v>69</v>
      </c>
      <c r="C13886" s="32">
        <v>1934</v>
      </c>
      <c r="D13886" s="37">
        <v>42945</v>
      </c>
      <c r="E13886" s="32" t="b">
        <v>1</v>
      </c>
      <c r="F13886" s="38" t="s">
        <v>37</v>
      </c>
      <c r="G13886" s="38" t="s">
        <v>46</v>
      </c>
      <c r="H13886" s="38" t="s">
        <v>47</v>
      </c>
      <c r="I13886" s="38" t="s">
        <v>40</v>
      </c>
      <c r="J13886" s="38" t="s">
        <v>40</v>
      </c>
      <c r="K13886" s="39">
        <v>792.9</v>
      </c>
      <c r="L13886" s="39">
        <v>594.67999999999995</v>
      </c>
      <c r="M13886" s="37">
        <v>33879</v>
      </c>
      <c r="N13886" s="39">
        <f t="shared" ref="N13886" si="5148">K13886-L13886</f>
        <v>198.22000000000003</v>
      </c>
      <c r="O13886" s="63">
        <f>K13886/L13886</f>
        <v>1.3333221228223584</v>
      </c>
    </row>
    <row r="13887" spans="1:26" s="32" customFormat="1" ht="15.75" hidden="1" customHeight="1">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hidden="1" customHeight="1">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5" s="32" customFormat="1" ht="15.75" customHeight="1">
      <c r="A13889" s="32">
        <v>13887</v>
      </c>
      <c r="B13889" s="32">
        <v>46</v>
      </c>
      <c r="C13889" s="32">
        <v>2999</v>
      </c>
      <c r="D13889" s="37">
        <v>42934</v>
      </c>
      <c r="E13889" s="32" t="b">
        <v>1</v>
      </c>
      <c r="F13889" s="38" t="s">
        <v>37</v>
      </c>
      <c r="G13889" s="38" t="s">
        <v>38</v>
      </c>
      <c r="H13889" s="38" t="s">
        <v>39</v>
      </c>
      <c r="I13889" s="38" t="s">
        <v>44</v>
      </c>
      <c r="J13889" s="38" t="s">
        <v>40</v>
      </c>
      <c r="K13889" s="39">
        <v>1289.8499999999999</v>
      </c>
      <c r="L13889" s="39">
        <v>74.510000000000005</v>
      </c>
      <c r="M13889" s="37">
        <v>39427</v>
      </c>
      <c r="N13889" s="39">
        <f t="shared" ref="N13889:N13890" si="5149">K13889-L13889</f>
        <v>1215.3399999999999</v>
      </c>
      <c r="O13889" s="63">
        <f t="shared" ref="O13889:O13890" si="5150">K13889/L13889</f>
        <v>17.311099181317942</v>
      </c>
    </row>
    <row r="13890" spans="1:15" s="32" customFormat="1" ht="15.75" customHeight="1">
      <c r="A13890" s="32">
        <v>13888</v>
      </c>
      <c r="B13890" s="32">
        <v>50</v>
      </c>
      <c r="C13890" s="32">
        <v>3370</v>
      </c>
      <c r="D13890" s="37">
        <v>42767</v>
      </c>
      <c r="E13890" s="32" t="b">
        <v>1</v>
      </c>
      <c r="F13890" s="38" t="s">
        <v>37</v>
      </c>
      <c r="G13890" s="38" t="s">
        <v>46</v>
      </c>
      <c r="H13890" s="38" t="s">
        <v>39</v>
      </c>
      <c r="I13890" s="38" t="s">
        <v>40</v>
      </c>
      <c r="J13890" s="38" t="s">
        <v>40</v>
      </c>
      <c r="K13890" s="39">
        <v>642.70000000000005</v>
      </c>
      <c r="L13890" s="39">
        <v>211.37</v>
      </c>
      <c r="M13890" s="37">
        <v>35052</v>
      </c>
      <c r="N13890" s="39">
        <f t="shared" si="5149"/>
        <v>431.33000000000004</v>
      </c>
      <c r="O13890" s="63">
        <f t="shared" si="5150"/>
        <v>3.0406396366561008</v>
      </c>
    </row>
    <row r="13891" spans="1:15" s="32" customFormat="1" ht="15.75" hidden="1" customHeight="1">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5" s="32" customFormat="1" ht="15.75" customHeight="1">
      <c r="A13892" s="32">
        <v>13890</v>
      </c>
      <c r="B13892" s="32">
        <v>58</v>
      </c>
      <c r="C13892" s="32">
        <v>2285</v>
      </c>
      <c r="D13892" s="37">
        <v>42792</v>
      </c>
      <c r="E13892" s="32" t="b">
        <v>1</v>
      </c>
      <c r="F13892" s="38" t="s">
        <v>37</v>
      </c>
      <c r="G13892" s="38" t="s">
        <v>43</v>
      </c>
      <c r="H13892" s="38" t="s">
        <v>47</v>
      </c>
      <c r="I13892" s="38" t="s">
        <v>40</v>
      </c>
      <c r="J13892" s="38" t="s">
        <v>40</v>
      </c>
      <c r="K13892" s="39">
        <v>1280.28</v>
      </c>
      <c r="L13892" s="39">
        <v>829.51</v>
      </c>
      <c r="M13892" s="37">
        <v>37220</v>
      </c>
      <c r="N13892" s="39">
        <f t="shared" ref="N13892:N13893" si="5151">K13892-L13892</f>
        <v>450.77</v>
      </c>
      <c r="O13892" s="63">
        <f t="shared" ref="O13892:O13893" si="5152">K13892/L13892</f>
        <v>1.5434171981049052</v>
      </c>
    </row>
    <row r="13893" spans="1:15" s="32" customFormat="1" ht="15.75" customHeight="1">
      <c r="A13893" s="32">
        <v>13891</v>
      </c>
      <c r="B13893" s="32">
        <v>64</v>
      </c>
      <c r="C13893" s="32">
        <v>1697</v>
      </c>
      <c r="D13893" s="37">
        <v>42759</v>
      </c>
      <c r="E13893" s="32" t="b">
        <v>1</v>
      </c>
      <c r="F13893" s="38" t="s">
        <v>37</v>
      </c>
      <c r="G13893" s="38" t="s">
        <v>41</v>
      </c>
      <c r="H13893" s="38" t="s">
        <v>39</v>
      </c>
      <c r="I13893" s="38" t="s">
        <v>40</v>
      </c>
      <c r="J13893" s="38" t="s">
        <v>42</v>
      </c>
      <c r="K13893" s="39">
        <v>1469.44</v>
      </c>
      <c r="L13893" s="39">
        <v>596.54999999999995</v>
      </c>
      <c r="M13893" s="37">
        <v>34996</v>
      </c>
      <c r="N13893" s="39">
        <f t="shared" si="5151"/>
        <v>872.8900000000001</v>
      </c>
      <c r="O13893" s="63">
        <f t="shared" si="5152"/>
        <v>2.4632302405498283</v>
      </c>
    </row>
    <row r="13894" spans="1:15" s="32" customFormat="1" ht="15.75" hidden="1" customHeight="1">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5" s="32" customFormat="1" ht="15.75" hidden="1" customHeight="1">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5" s="32" customFormat="1" ht="15.75" customHeight="1">
      <c r="A13896" s="32">
        <v>13894</v>
      </c>
      <c r="B13896" s="32">
        <v>15</v>
      </c>
      <c r="C13896" s="32">
        <v>224</v>
      </c>
      <c r="D13896" s="37">
        <v>43098</v>
      </c>
      <c r="E13896" s="32" t="b">
        <v>1</v>
      </c>
      <c r="F13896" s="38" t="s">
        <v>37</v>
      </c>
      <c r="G13896" s="38" t="s">
        <v>45</v>
      </c>
      <c r="H13896" s="38" t="s">
        <v>39</v>
      </c>
      <c r="I13896" s="38" t="s">
        <v>44</v>
      </c>
      <c r="J13896" s="38" t="s">
        <v>40</v>
      </c>
      <c r="K13896" s="39">
        <v>958.74</v>
      </c>
      <c r="L13896" s="39">
        <v>748.9</v>
      </c>
      <c r="M13896" s="37">
        <v>38693</v>
      </c>
      <c r="N13896" s="39">
        <f t="shared" ref="N13896" si="5153">K13896-L13896</f>
        <v>209.84000000000003</v>
      </c>
      <c r="O13896" s="63">
        <f>K13896/L13896</f>
        <v>1.2801976231806651</v>
      </c>
    </row>
    <row r="13897" spans="1:15" s="32" customFormat="1" ht="15.75" hidden="1" customHeight="1">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5" s="32" customFormat="1" ht="15.75" hidden="1" customHeight="1">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5" s="32" customFormat="1" ht="15.75" hidden="1" customHeight="1">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5" s="32" customFormat="1" ht="15.75" hidden="1" customHeight="1">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5" s="32" customFormat="1" ht="15.75" hidden="1" customHeight="1">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5" s="32" customFormat="1" ht="15.75" customHeight="1">
      <c r="A13902" s="32">
        <v>13900</v>
      </c>
      <c r="B13902" s="32">
        <v>95</v>
      </c>
      <c r="C13902" s="32">
        <v>2158</v>
      </c>
      <c r="D13902" s="37">
        <v>43004</v>
      </c>
      <c r="E13902" s="32" t="b">
        <v>1</v>
      </c>
      <c r="F13902" s="38" t="s">
        <v>37</v>
      </c>
      <c r="G13902" s="38" t="s">
        <v>46</v>
      </c>
      <c r="H13902" s="38" t="s">
        <v>39</v>
      </c>
      <c r="I13902" s="38" t="s">
        <v>40</v>
      </c>
      <c r="J13902" s="38" t="s">
        <v>42</v>
      </c>
      <c r="K13902" s="39">
        <v>569.55999999999995</v>
      </c>
      <c r="L13902" s="39">
        <v>528.42999999999995</v>
      </c>
      <c r="M13902" s="37">
        <v>37874</v>
      </c>
      <c r="N13902" s="39">
        <f t="shared" ref="N13902" si="5154">K13902-L13902</f>
        <v>41.129999999999995</v>
      </c>
      <c r="O13902" s="63">
        <f>K13902/L13902</f>
        <v>1.0778343394583956</v>
      </c>
    </row>
    <row r="13903" spans="1:15" s="32" customFormat="1" ht="15.75" hidden="1" customHeight="1">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5" s="32" customFormat="1" ht="15.75" customHeight="1">
      <c r="A13904" s="32">
        <v>13902</v>
      </c>
      <c r="B13904" s="32">
        <v>93</v>
      </c>
      <c r="C13904" s="32">
        <v>571</v>
      </c>
      <c r="D13904" s="37">
        <v>42767</v>
      </c>
      <c r="E13904" s="32" t="b">
        <v>1</v>
      </c>
      <c r="F13904" s="38" t="s">
        <v>37</v>
      </c>
      <c r="G13904" s="38" t="s">
        <v>48</v>
      </c>
      <c r="H13904" s="38" t="s">
        <v>39</v>
      </c>
      <c r="I13904" s="38" t="s">
        <v>40</v>
      </c>
      <c r="J13904" s="38" t="s">
        <v>40</v>
      </c>
      <c r="K13904" s="39">
        <v>1065.03</v>
      </c>
      <c r="L13904" s="39">
        <v>230.09</v>
      </c>
      <c r="M13904" s="37">
        <v>36833</v>
      </c>
      <c r="N13904" s="39">
        <f t="shared" ref="N13904" si="5155">K13904-L13904</f>
        <v>834.93999999999994</v>
      </c>
      <c r="O13904" s="63">
        <f>K13904/L13904</f>
        <v>4.6287539658394543</v>
      </c>
    </row>
    <row r="13905" spans="1:15" s="32" customFormat="1" ht="15.75" hidden="1" customHeight="1">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5" s="32" customFormat="1" ht="15.75" hidden="1" customHeight="1">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5" s="32" customFormat="1" ht="15.75" customHeight="1">
      <c r="A13907" s="32">
        <v>13905</v>
      </c>
      <c r="B13907" s="32">
        <v>51</v>
      </c>
      <c r="C13907" s="32">
        <v>2822</v>
      </c>
      <c r="D13907" s="37">
        <v>43059</v>
      </c>
      <c r="E13907" s="32" t="b">
        <v>1</v>
      </c>
      <c r="F13907" s="38" t="s">
        <v>37</v>
      </c>
      <c r="G13907" s="38" t="s">
        <v>43</v>
      </c>
      <c r="H13907" s="38" t="s">
        <v>39</v>
      </c>
      <c r="I13907" s="38" t="s">
        <v>50</v>
      </c>
      <c r="J13907" s="38" t="s">
        <v>40</v>
      </c>
      <c r="K13907" s="39">
        <v>2005.66</v>
      </c>
      <c r="L13907" s="39">
        <v>1203.4000000000001</v>
      </c>
      <c r="M13907" s="37">
        <v>41009</v>
      </c>
      <c r="N13907" s="39">
        <f t="shared" ref="N13907:N13908" si="5156">K13907-L13907</f>
        <v>802.26</v>
      </c>
      <c r="O13907" s="63">
        <f t="shared" ref="O13907:O13908" si="5157">K13907/L13907</f>
        <v>1.666661126807379</v>
      </c>
    </row>
    <row r="13908" spans="1:15" s="32" customFormat="1" ht="15.75" customHeight="1">
      <c r="A13908" s="32">
        <v>13906</v>
      </c>
      <c r="B13908" s="32">
        <v>5</v>
      </c>
      <c r="C13908" s="32">
        <v>871</v>
      </c>
      <c r="D13908" s="37">
        <v>42989</v>
      </c>
      <c r="E13908" s="32" t="b">
        <v>1</v>
      </c>
      <c r="F13908" s="38" t="s">
        <v>37</v>
      </c>
      <c r="G13908" s="38" t="s">
        <v>41</v>
      </c>
      <c r="H13908" s="38" t="s">
        <v>49</v>
      </c>
      <c r="I13908" s="38" t="s">
        <v>44</v>
      </c>
      <c r="J13908" s="38" t="s">
        <v>40</v>
      </c>
      <c r="K13908" s="39">
        <v>574.64</v>
      </c>
      <c r="L13908" s="39">
        <v>459.71</v>
      </c>
      <c r="M13908" s="37">
        <v>40649</v>
      </c>
      <c r="N13908" s="39">
        <f t="shared" si="5156"/>
        <v>114.93</v>
      </c>
      <c r="O13908" s="63">
        <f t="shared" si="5157"/>
        <v>1.2500054382110461</v>
      </c>
    </row>
    <row r="13909" spans="1:15" s="32" customFormat="1" ht="15.75" hidden="1" customHeight="1">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5" s="32" customFormat="1" ht="15.75" hidden="1" customHeight="1">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5" s="32" customFormat="1" ht="15.75" customHeight="1">
      <c r="A13911" s="32">
        <v>13909</v>
      </c>
      <c r="B13911" s="32">
        <v>2</v>
      </c>
      <c r="C13911" s="32">
        <v>125</v>
      </c>
      <c r="D13911" s="37">
        <v>42975</v>
      </c>
      <c r="E13911" s="32" t="b">
        <v>1</v>
      </c>
      <c r="F13911" s="38" t="s">
        <v>37</v>
      </c>
      <c r="G13911" s="38" t="s">
        <v>38</v>
      </c>
      <c r="H13911" s="38" t="s">
        <v>39</v>
      </c>
      <c r="I13911" s="38" t="s">
        <v>40</v>
      </c>
      <c r="J13911" s="38" t="s">
        <v>40</v>
      </c>
      <c r="K13911" s="39">
        <v>71.489999999999995</v>
      </c>
      <c r="L13911" s="39">
        <v>53.62</v>
      </c>
      <c r="M13911" s="37">
        <v>41245</v>
      </c>
      <c r="N13911" s="39">
        <f t="shared" ref="N13911:N13912" si="5158">K13911-L13911</f>
        <v>17.869999999999997</v>
      </c>
      <c r="O13911" s="63">
        <f t="shared" ref="O13911:O13912" si="5159">K13911/L13911</f>
        <v>1.3332711674748228</v>
      </c>
    </row>
    <row r="13912" spans="1:15" s="32" customFormat="1" ht="15.75" customHeight="1">
      <c r="A13912" s="32">
        <v>13910</v>
      </c>
      <c r="B13912" s="32">
        <v>48</v>
      </c>
      <c r="C13912" s="32">
        <v>2235</v>
      </c>
      <c r="D13912" s="37">
        <v>42767</v>
      </c>
      <c r="E13912" s="32" t="b">
        <v>1</v>
      </c>
      <c r="F13912" s="38" t="s">
        <v>37</v>
      </c>
      <c r="G13912" s="38" t="s">
        <v>48</v>
      </c>
      <c r="H13912" s="38" t="s">
        <v>39</v>
      </c>
      <c r="I13912" s="38" t="s">
        <v>40</v>
      </c>
      <c r="J13912" s="38" t="s">
        <v>40</v>
      </c>
      <c r="K13912" s="39">
        <v>1762.96</v>
      </c>
      <c r="L13912" s="39">
        <v>950.52</v>
      </c>
      <c r="M13912" s="37">
        <v>41848</v>
      </c>
      <c r="N13912" s="39">
        <f t="shared" si="5158"/>
        <v>812.44</v>
      </c>
      <c r="O13912" s="63">
        <f t="shared" si="5159"/>
        <v>1.8547321466144848</v>
      </c>
    </row>
    <row r="13913" spans="1:15" s="32" customFormat="1" ht="15.75" hidden="1" customHeight="1">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5" s="32" customFormat="1" ht="15.75" customHeight="1">
      <c r="A13914" s="32">
        <v>13912</v>
      </c>
      <c r="B13914" s="32">
        <v>27</v>
      </c>
      <c r="C13914" s="32">
        <v>1705</v>
      </c>
      <c r="D13914" s="37">
        <v>42996</v>
      </c>
      <c r="E13914" s="32" t="b">
        <v>1</v>
      </c>
      <c r="F13914" s="38" t="s">
        <v>37</v>
      </c>
      <c r="G13914" s="38" t="s">
        <v>41</v>
      </c>
      <c r="H13914" s="38" t="s">
        <v>39</v>
      </c>
      <c r="I13914" s="38" t="s">
        <v>40</v>
      </c>
      <c r="J13914" s="38" t="s">
        <v>40</v>
      </c>
      <c r="K13914" s="39">
        <v>499.53</v>
      </c>
      <c r="L13914" s="39">
        <v>388.72</v>
      </c>
      <c r="M13914" s="37">
        <v>39031</v>
      </c>
      <c r="N13914" s="39">
        <f t="shared" ref="N13914" si="5160">K13914-L13914</f>
        <v>110.80999999999995</v>
      </c>
      <c r="O13914" s="63">
        <f>K13914/L13914</f>
        <v>1.2850637991356244</v>
      </c>
    </row>
    <row r="13915" spans="1:15" s="32" customFormat="1" ht="15.75" hidden="1" customHeight="1">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5" s="32" customFormat="1" ht="15.75" customHeight="1">
      <c r="A13916" s="32">
        <v>13914</v>
      </c>
      <c r="B13916" s="32">
        <v>85</v>
      </c>
      <c r="C13916" s="32">
        <v>2597</v>
      </c>
      <c r="D13916" s="37">
        <v>42846</v>
      </c>
      <c r="E13916" s="32" t="b">
        <v>1</v>
      </c>
      <c r="F13916" s="38" t="s">
        <v>37</v>
      </c>
      <c r="G13916" s="38" t="s">
        <v>48</v>
      </c>
      <c r="H13916" s="38" t="s">
        <v>39</v>
      </c>
      <c r="I13916" s="38" t="s">
        <v>40</v>
      </c>
      <c r="J13916" s="38" t="s">
        <v>40</v>
      </c>
      <c r="K13916" s="39">
        <v>1228.07</v>
      </c>
      <c r="L13916" s="39">
        <v>400.91</v>
      </c>
      <c r="M13916" s="37">
        <v>42226</v>
      </c>
      <c r="N13916" s="39">
        <f t="shared" ref="N13916:N13918" si="5161">K13916-L13916</f>
        <v>827.15999999999985</v>
      </c>
      <c r="O13916" s="63">
        <f t="shared" ref="O13916:O13918" si="5162">K13916/L13916</f>
        <v>3.063206205881619</v>
      </c>
    </row>
    <row r="13917" spans="1:15" s="32" customFormat="1" ht="15.75" customHeight="1">
      <c r="A13917" s="32">
        <v>13915</v>
      </c>
      <c r="B13917" s="32">
        <v>11</v>
      </c>
      <c r="C13917" s="32">
        <v>728</v>
      </c>
      <c r="D13917" s="37">
        <v>42999</v>
      </c>
      <c r="E13917" s="32" t="b">
        <v>1</v>
      </c>
      <c r="F13917" s="38" t="s">
        <v>37</v>
      </c>
      <c r="G13917" s="38" t="s">
        <v>46</v>
      </c>
      <c r="H13917" s="38" t="s">
        <v>39</v>
      </c>
      <c r="I13917" s="38" t="s">
        <v>50</v>
      </c>
      <c r="J13917" s="38" t="s">
        <v>40</v>
      </c>
      <c r="K13917" s="39">
        <v>1274.93</v>
      </c>
      <c r="L13917" s="39">
        <v>764.96</v>
      </c>
      <c r="M13917" s="37">
        <v>35378</v>
      </c>
      <c r="N13917" s="39">
        <f t="shared" si="5161"/>
        <v>509.97</v>
      </c>
      <c r="O13917" s="63">
        <f t="shared" si="5162"/>
        <v>1.6666623091403472</v>
      </c>
    </row>
    <row r="13918" spans="1:15" s="32" customFormat="1" ht="15.75" customHeight="1">
      <c r="A13918" s="32">
        <v>13916</v>
      </c>
      <c r="B13918" s="32">
        <v>11</v>
      </c>
      <c r="C13918" s="32">
        <v>1256</v>
      </c>
      <c r="D13918" s="37">
        <v>42943</v>
      </c>
      <c r="E13918" s="32" t="b">
        <v>1</v>
      </c>
      <c r="F13918" s="38" t="s">
        <v>37</v>
      </c>
      <c r="G13918" s="38" t="s">
        <v>41</v>
      </c>
      <c r="H13918" s="38" t="s">
        <v>39</v>
      </c>
      <c r="I13918" s="38" t="s">
        <v>40</v>
      </c>
      <c r="J13918" s="38" t="s">
        <v>51</v>
      </c>
      <c r="K13918" s="39">
        <v>1775.81</v>
      </c>
      <c r="L13918" s="39">
        <v>1580.47</v>
      </c>
      <c r="M13918" s="37">
        <v>40303</v>
      </c>
      <c r="N13918" s="39">
        <f t="shared" si="5161"/>
        <v>195.33999999999992</v>
      </c>
      <c r="O13918" s="63">
        <f t="shared" si="5162"/>
        <v>1.123596145450404</v>
      </c>
    </row>
    <row r="13919" spans="1:15" s="32" customFormat="1" ht="15.75" hidden="1" customHeight="1">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5" s="32" customFormat="1" ht="15.75" customHeight="1">
      <c r="A13920" s="32">
        <v>13918</v>
      </c>
      <c r="B13920" s="32">
        <v>23</v>
      </c>
      <c r="C13920" s="32">
        <v>3348</v>
      </c>
      <c r="D13920" s="37">
        <v>42852</v>
      </c>
      <c r="E13920" s="32" t="b">
        <v>1</v>
      </c>
      <c r="F13920" s="38" t="s">
        <v>37</v>
      </c>
      <c r="G13920" s="38" t="s">
        <v>45</v>
      </c>
      <c r="H13920" s="38" t="s">
        <v>39</v>
      </c>
      <c r="I13920" s="38" t="s">
        <v>40</v>
      </c>
      <c r="J13920" s="38" t="s">
        <v>40</v>
      </c>
      <c r="K13920" s="39">
        <v>1198.46</v>
      </c>
      <c r="L13920" s="39">
        <v>381.1</v>
      </c>
      <c r="M13920" s="37">
        <v>37874</v>
      </c>
      <c r="N13920" s="39">
        <f t="shared" ref="N13920:N13923" si="5163">K13920-L13920</f>
        <v>817.36</v>
      </c>
      <c r="O13920" s="63">
        <f t="shared" ref="O13920:O13923" si="5164">K13920/L13920</f>
        <v>3.1447389136709525</v>
      </c>
    </row>
    <row r="13921" spans="1:15" s="32" customFormat="1" ht="15.75" customHeight="1">
      <c r="A13921" s="32">
        <v>13919</v>
      </c>
      <c r="B13921" s="32">
        <v>39</v>
      </c>
      <c r="C13921" s="32">
        <v>2759</v>
      </c>
      <c r="D13921" s="37">
        <v>42882</v>
      </c>
      <c r="E13921" s="32" t="b">
        <v>1</v>
      </c>
      <c r="F13921" s="38" t="s">
        <v>37</v>
      </c>
      <c r="G13921" s="38" t="s">
        <v>46</v>
      </c>
      <c r="H13921" s="38" t="s">
        <v>39</v>
      </c>
      <c r="I13921" s="38" t="s">
        <v>40</v>
      </c>
      <c r="J13921" s="38" t="s">
        <v>42</v>
      </c>
      <c r="K13921" s="39">
        <v>1812.75</v>
      </c>
      <c r="L13921" s="39">
        <v>582.48</v>
      </c>
      <c r="M13921" s="37">
        <v>35560</v>
      </c>
      <c r="N13921" s="39">
        <f t="shared" si="5163"/>
        <v>1230.27</v>
      </c>
      <c r="O13921" s="63">
        <f t="shared" si="5164"/>
        <v>3.1121240214256281</v>
      </c>
    </row>
    <row r="13922" spans="1:15" s="32" customFormat="1" ht="15.75" customHeight="1">
      <c r="A13922" s="32">
        <v>13920</v>
      </c>
      <c r="B13922" s="32">
        <v>14</v>
      </c>
      <c r="C13922" s="32">
        <v>255</v>
      </c>
      <c r="D13922" s="37">
        <v>42955</v>
      </c>
      <c r="E13922" s="32" t="b">
        <v>1</v>
      </c>
      <c r="F13922" s="38" t="s">
        <v>37</v>
      </c>
      <c r="G13922" s="38" t="s">
        <v>41</v>
      </c>
      <c r="H13922" s="38" t="s">
        <v>39</v>
      </c>
      <c r="I13922" s="38" t="s">
        <v>40</v>
      </c>
      <c r="J13922" s="38" t="s">
        <v>51</v>
      </c>
      <c r="K13922" s="39">
        <v>1386.84</v>
      </c>
      <c r="L13922" s="39">
        <v>1234.29</v>
      </c>
      <c r="M13922" s="37">
        <v>37838</v>
      </c>
      <c r="N13922" s="39">
        <f t="shared" si="5163"/>
        <v>152.54999999999995</v>
      </c>
      <c r="O13922" s="63">
        <f t="shared" si="5164"/>
        <v>1.1235933208565247</v>
      </c>
    </row>
    <row r="13923" spans="1:15" s="32" customFormat="1" ht="15.75" customHeight="1">
      <c r="A13923" s="32">
        <v>13921</v>
      </c>
      <c r="B13923" s="32">
        <v>38</v>
      </c>
      <c r="C13923" s="32">
        <v>101</v>
      </c>
      <c r="D13923" s="37">
        <v>42904</v>
      </c>
      <c r="E13923" s="32" t="b">
        <v>1</v>
      </c>
      <c r="F13923" s="38" t="s">
        <v>37</v>
      </c>
      <c r="G13923" s="38" t="s">
        <v>41</v>
      </c>
      <c r="H13923" s="38" t="s">
        <v>39</v>
      </c>
      <c r="I13923" s="38" t="s">
        <v>40</v>
      </c>
      <c r="J13923" s="38" t="s">
        <v>42</v>
      </c>
      <c r="K13923" s="39">
        <v>2091.4699999999998</v>
      </c>
      <c r="L13923" s="39">
        <v>388.92</v>
      </c>
      <c r="M13923" s="37">
        <v>41167</v>
      </c>
      <c r="N13923" s="39">
        <f t="shared" si="5163"/>
        <v>1702.5499999999997</v>
      </c>
      <c r="O13923" s="63">
        <f t="shared" si="5164"/>
        <v>5.3776355034454379</v>
      </c>
    </row>
    <row r="13924" spans="1:15" s="32" customFormat="1" ht="15.75" hidden="1" customHeight="1">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5" s="32" customFormat="1" ht="15.75" hidden="1" customHeight="1">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5" s="32" customFormat="1" ht="15.75" customHeight="1">
      <c r="A13926" s="32">
        <v>13924</v>
      </c>
      <c r="B13926" s="32">
        <v>61</v>
      </c>
      <c r="C13926" s="32">
        <v>1579</v>
      </c>
      <c r="D13926" s="37">
        <v>42875</v>
      </c>
      <c r="E13926" s="32" t="b">
        <v>1</v>
      </c>
      <c r="F13926" s="38" t="s">
        <v>37</v>
      </c>
      <c r="G13926" s="38" t="s">
        <v>43</v>
      </c>
      <c r="H13926" s="38" t="s">
        <v>39</v>
      </c>
      <c r="I13926" s="38" t="s">
        <v>44</v>
      </c>
      <c r="J13926" s="38" t="s">
        <v>40</v>
      </c>
      <c r="K13926" s="39">
        <v>71.16</v>
      </c>
      <c r="L13926" s="39">
        <v>56.93</v>
      </c>
      <c r="M13926" s="37">
        <v>34143</v>
      </c>
      <c r="N13926" s="39">
        <f t="shared" ref="N13926:N13929" si="5165">K13926-L13926</f>
        <v>14.229999999999997</v>
      </c>
      <c r="O13926" s="63">
        <f t="shared" ref="O13926:O13929" si="5166">K13926/L13926</f>
        <v>1.2499560864219217</v>
      </c>
    </row>
    <row r="13927" spans="1:15" s="32" customFormat="1" ht="15.75" customHeight="1">
      <c r="A13927" s="32">
        <v>13925</v>
      </c>
      <c r="B13927" s="32">
        <v>43</v>
      </c>
      <c r="C13927" s="32">
        <v>3342</v>
      </c>
      <c r="D13927" s="37">
        <v>42999</v>
      </c>
      <c r="E13927" s="32" t="b">
        <v>1</v>
      </c>
      <c r="F13927" s="38" t="s">
        <v>37</v>
      </c>
      <c r="G13927" s="38" t="s">
        <v>38</v>
      </c>
      <c r="H13927" s="38" t="s">
        <v>39</v>
      </c>
      <c r="I13927" s="38" t="s">
        <v>40</v>
      </c>
      <c r="J13927" s="38" t="s">
        <v>40</v>
      </c>
      <c r="K13927" s="39">
        <v>1151.96</v>
      </c>
      <c r="L13927" s="39">
        <v>649.49</v>
      </c>
      <c r="M13927" s="37">
        <v>36498</v>
      </c>
      <c r="N13927" s="39">
        <f t="shared" si="5165"/>
        <v>502.47</v>
      </c>
      <c r="O13927" s="63">
        <f t="shared" si="5166"/>
        <v>1.7736377773329843</v>
      </c>
    </row>
    <row r="13928" spans="1:15" s="32" customFormat="1" ht="15.75" customHeight="1">
      <c r="A13928" s="32">
        <v>13926</v>
      </c>
      <c r="B13928" s="32">
        <v>0</v>
      </c>
      <c r="C13928" s="32">
        <v>3345</v>
      </c>
      <c r="D13928" s="37">
        <v>42912</v>
      </c>
      <c r="E13928" s="32" t="b">
        <v>1</v>
      </c>
      <c r="F13928" s="38" t="s">
        <v>37</v>
      </c>
      <c r="G13928" s="38" t="s">
        <v>38</v>
      </c>
      <c r="H13928" s="38" t="s">
        <v>39</v>
      </c>
      <c r="I13928" s="38" t="s">
        <v>40</v>
      </c>
      <c r="J13928" s="38" t="s">
        <v>40</v>
      </c>
      <c r="K13928" s="39">
        <v>478.16</v>
      </c>
      <c r="L13928" s="39">
        <v>298.72000000000003</v>
      </c>
      <c r="M13928" s="37">
        <v>34143</v>
      </c>
      <c r="N13928" s="39">
        <f t="shared" si="5165"/>
        <v>179.44</v>
      </c>
      <c r="O13928" s="63">
        <f t="shared" si="5166"/>
        <v>1.6006963042313871</v>
      </c>
    </row>
    <row r="13929" spans="1:15" s="32" customFormat="1" ht="15.75" customHeight="1">
      <c r="A13929" s="32">
        <v>13927</v>
      </c>
      <c r="B13929" s="32">
        <v>14</v>
      </c>
      <c r="C13929" s="32">
        <v>2578</v>
      </c>
      <c r="D13929" s="37">
        <v>43061</v>
      </c>
      <c r="E13929" s="32" t="b">
        <v>1</v>
      </c>
      <c r="F13929" s="38" t="s">
        <v>37</v>
      </c>
      <c r="G13929" s="38" t="s">
        <v>38</v>
      </c>
      <c r="H13929" s="38" t="s">
        <v>39</v>
      </c>
      <c r="I13929" s="38" t="s">
        <v>50</v>
      </c>
      <c r="J13929" s="38" t="s">
        <v>42</v>
      </c>
      <c r="K13929" s="39">
        <v>1842.92</v>
      </c>
      <c r="L13929" s="39">
        <v>1105.75</v>
      </c>
      <c r="M13929" s="37">
        <v>34996</v>
      </c>
      <c r="N13929" s="39">
        <f t="shared" si="5165"/>
        <v>737.17000000000007</v>
      </c>
      <c r="O13929" s="63">
        <f t="shared" si="5166"/>
        <v>1.6666696812118473</v>
      </c>
    </row>
    <row r="13930" spans="1:15" s="32" customFormat="1" ht="15.75" hidden="1" customHeight="1">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5" s="32" customFormat="1" ht="15.75" hidden="1" customHeight="1">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5" s="32" customFormat="1" ht="15.75" hidden="1" customHeight="1">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5" s="32" customFormat="1" ht="15.75" hidden="1" customHeight="1">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5" s="32" customFormat="1" ht="15.75" hidden="1" customHeight="1">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5" s="32" customFormat="1" ht="15.75" customHeight="1">
      <c r="A13935" s="32">
        <v>13933</v>
      </c>
      <c r="B13935" s="32">
        <v>1</v>
      </c>
      <c r="C13935" s="32">
        <v>3439</v>
      </c>
      <c r="D13935" s="37">
        <v>42821</v>
      </c>
      <c r="E13935" s="32" t="b">
        <v>1</v>
      </c>
      <c r="F13935" s="38" t="s">
        <v>37</v>
      </c>
      <c r="G13935" s="38" t="s">
        <v>46</v>
      </c>
      <c r="H13935" s="38" t="s">
        <v>39</v>
      </c>
      <c r="I13935" s="38" t="s">
        <v>40</v>
      </c>
      <c r="J13935" s="38" t="s">
        <v>40</v>
      </c>
      <c r="K13935" s="39">
        <v>1403.5</v>
      </c>
      <c r="L13935" s="39">
        <v>954.82</v>
      </c>
      <c r="M13935" s="37">
        <v>42688</v>
      </c>
      <c r="N13935" s="39">
        <f t="shared" ref="N13935" si="5167">K13935-L13935</f>
        <v>448.67999999999995</v>
      </c>
      <c r="O13935" s="63">
        <f>K13935/L13935</f>
        <v>1.4699105590582517</v>
      </c>
    </row>
    <row r="13936" spans="1:15" s="32" customFormat="1" ht="15.75" hidden="1" customHeight="1">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5" s="32" customFormat="1" ht="15.75" hidden="1" customHeight="1">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5" s="32" customFormat="1" ht="15.75" hidden="1" customHeight="1">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5" s="32" customFormat="1" ht="15.75" hidden="1" customHeight="1">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5" s="32" customFormat="1" ht="15.75" hidden="1" customHeight="1">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5" s="32" customFormat="1" ht="15.75" customHeight="1">
      <c r="A13941" s="32">
        <v>13939</v>
      </c>
      <c r="B13941" s="32">
        <v>20</v>
      </c>
      <c r="C13941" s="32">
        <v>1887</v>
      </c>
      <c r="D13941" s="37">
        <v>42941</v>
      </c>
      <c r="E13941" s="32" t="b">
        <v>1</v>
      </c>
      <c r="F13941" s="38" t="s">
        <v>37</v>
      </c>
      <c r="G13941" s="38" t="s">
        <v>41</v>
      </c>
      <c r="H13941" s="38" t="s">
        <v>39</v>
      </c>
      <c r="I13941" s="38" t="s">
        <v>40</v>
      </c>
      <c r="J13941" s="38" t="s">
        <v>51</v>
      </c>
      <c r="K13941" s="39">
        <v>1775.81</v>
      </c>
      <c r="L13941" s="39">
        <v>1580.47</v>
      </c>
      <c r="M13941" s="37">
        <v>42404</v>
      </c>
      <c r="N13941" s="39">
        <f t="shared" ref="N13941" si="5168">K13941-L13941</f>
        <v>195.33999999999992</v>
      </c>
      <c r="O13941" s="63">
        <f>K13941/L13941</f>
        <v>1.123596145450404</v>
      </c>
    </row>
    <row r="13942" spans="1:15" s="32" customFormat="1" ht="15.75" hidden="1" customHeight="1">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5" s="32" customFormat="1" ht="15.75" hidden="1" customHeight="1">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5" s="32" customFormat="1" ht="15.75" customHeight="1">
      <c r="A13944" s="32">
        <v>13942</v>
      </c>
      <c r="B13944" s="32">
        <v>53</v>
      </c>
      <c r="C13944" s="32">
        <v>3027</v>
      </c>
      <c r="D13944" s="37">
        <v>43022</v>
      </c>
      <c r="E13944" s="32" t="b">
        <v>1</v>
      </c>
      <c r="F13944" s="38" t="s">
        <v>37</v>
      </c>
      <c r="G13944" s="38" t="s">
        <v>43</v>
      </c>
      <c r="H13944" s="38" t="s">
        <v>39</v>
      </c>
      <c r="I13944" s="38" t="s">
        <v>40</v>
      </c>
      <c r="J13944" s="38" t="s">
        <v>40</v>
      </c>
      <c r="K13944" s="39">
        <v>795.34</v>
      </c>
      <c r="L13944" s="39">
        <v>101.58</v>
      </c>
      <c r="M13944" s="37">
        <v>42172</v>
      </c>
      <c r="N13944" s="39">
        <f t="shared" ref="N13944" si="5169">K13944-L13944</f>
        <v>693.76</v>
      </c>
      <c r="O13944" s="63">
        <f>K13944/L13944</f>
        <v>7.8296908840322903</v>
      </c>
    </row>
    <row r="13945" spans="1:15" s="32" customFormat="1" ht="15.75" hidden="1" customHeight="1">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5" s="32" customFormat="1" ht="15.75" customHeight="1">
      <c r="A13946" s="32">
        <v>13944</v>
      </c>
      <c r="B13946" s="32">
        <v>0</v>
      </c>
      <c r="C13946" s="32">
        <v>578</v>
      </c>
      <c r="D13946" s="37">
        <v>42873</v>
      </c>
      <c r="E13946" s="32" t="b">
        <v>1</v>
      </c>
      <c r="F13946" s="38" t="s">
        <v>37</v>
      </c>
      <c r="G13946" s="38" t="s">
        <v>38</v>
      </c>
      <c r="H13946" s="38" t="s">
        <v>39</v>
      </c>
      <c r="I13946" s="38" t="s">
        <v>40</v>
      </c>
      <c r="J13946" s="38" t="s">
        <v>40</v>
      </c>
      <c r="K13946" s="39">
        <v>441.49</v>
      </c>
      <c r="L13946" s="39">
        <v>84.99</v>
      </c>
      <c r="M13946" s="37">
        <v>41848</v>
      </c>
      <c r="N13946" s="39">
        <f t="shared" ref="N13946" si="5170">K13946-L13946</f>
        <v>356.5</v>
      </c>
      <c r="O13946" s="63">
        <f>K13946/L13946</f>
        <v>5.1946111307212615</v>
      </c>
    </row>
    <row r="13947" spans="1:15" s="32" customFormat="1" ht="15.75" hidden="1" customHeight="1">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5" s="32" customFormat="1" ht="15.75" customHeight="1">
      <c r="A13948" s="32">
        <v>13946</v>
      </c>
      <c r="B13948" s="32">
        <v>45</v>
      </c>
      <c r="C13948" s="32">
        <v>3080</v>
      </c>
      <c r="D13948" s="37">
        <v>42889</v>
      </c>
      <c r="E13948" s="32" t="b">
        <v>1</v>
      </c>
      <c r="F13948" s="38" t="s">
        <v>37</v>
      </c>
      <c r="G13948" s="38" t="s">
        <v>41</v>
      </c>
      <c r="H13948" s="38" t="s">
        <v>47</v>
      </c>
      <c r="I13948" s="38" t="s">
        <v>44</v>
      </c>
      <c r="J13948" s="38" t="s">
        <v>40</v>
      </c>
      <c r="K13948" s="39">
        <v>980.37</v>
      </c>
      <c r="L13948" s="39">
        <v>234.43</v>
      </c>
      <c r="M13948" s="37">
        <v>38258</v>
      </c>
      <c r="N13948" s="39">
        <f t="shared" ref="N13948:N13954" si="5171">K13948-L13948</f>
        <v>745.94</v>
      </c>
      <c r="O13948" s="63">
        <f t="shared" ref="O13948:O13954" si="5172">K13948/L13948</f>
        <v>4.1819306402764154</v>
      </c>
    </row>
    <row r="13949" spans="1:15" s="32" customFormat="1" ht="15.75" customHeight="1">
      <c r="A13949" s="32">
        <v>13947</v>
      </c>
      <c r="B13949" s="32">
        <v>13</v>
      </c>
      <c r="C13949" s="32">
        <v>3048</v>
      </c>
      <c r="D13949" s="37">
        <v>43034</v>
      </c>
      <c r="E13949" s="32" t="b">
        <v>1</v>
      </c>
      <c r="F13949" s="38" t="s">
        <v>37</v>
      </c>
      <c r="G13949" s="38" t="s">
        <v>38</v>
      </c>
      <c r="H13949" s="38" t="s">
        <v>39</v>
      </c>
      <c r="I13949" s="38" t="s">
        <v>40</v>
      </c>
      <c r="J13949" s="38" t="s">
        <v>40</v>
      </c>
      <c r="K13949" s="39">
        <v>1163.8900000000001</v>
      </c>
      <c r="L13949" s="39">
        <v>589.27</v>
      </c>
      <c r="M13949" s="37">
        <v>42560</v>
      </c>
      <c r="N13949" s="39">
        <f t="shared" si="5171"/>
        <v>574.62000000000012</v>
      </c>
      <c r="O13949" s="63">
        <f t="shared" si="5172"/>
        <v>1.9751387309722201</v>
      </c>
    </row>
    <row r="13950" spans="1:15" s="32" customFormat="1" ht="15.75" customHeight="1">
      <c r="A13950" s="32">
        <v>13948</v>
      </c>
      <c r="B13950" s="32">
        <v>59</v>
      </c>
      <c r="C13950" s="32">
        <v>1799</v>
      </c>
      <c r="D13950" s="37">
        <v>43040</v>
      </c>
      <c r="E13950" s="32" t="b">
        <v>1</v>
      </c>
      <c r="F13950" s="38" t="s">
        <v>37</v>
      </c>
      <c r="G13950" s="38" t="s">
        <v>38</v>
      </c>
      <c r="H13950" s="38" t="s">
        <v>39</v>
      </c>
      <c r="I13950" s="38" t="s">
        <v>40</v>
      </c>
      <c r="J13950" s="38" t="s">
        <v>42</v>
      </c>
      <c r="K13950" s="39">
        <v>1061.56</v>
      </c>
      <c r="L13950" s="39">
        <v>733.58</v>
      </c>
      <c r="M13950" s="37">
        <v>34170</v>
      </c>
      <c r="N13950" s="39">
        <f t="shared" si="5171"/>
        <v>327.9799999999999</v>
      </c>
      <c r="O13950" s="63">
        <f t="shared" si="5172"/>
        <v>1.447095068022574</v>
      </c>
    </row>
    <row r="13951" spans="1:15" s="32" customFormat="1" ht="15.75" customHeight="1">
      <c r="A13951" s="32">
        <v>13949</v>
      </c>
      <c r="B13951" s="32">
        <v>59</v>
      </c>
      <c r="C13951" s="32">
        <v>861</v>
      </c>
      <c r="D13951" s="37">
        <v>42808</v>
      </c>
      <c r="E13951" s="32" t="b">
        <v>1</v>
      </c>
      <c r="F13951" s="38" t="s">
        <v>37</v>
      </c>
      <c r="G13951" s="38" t="s">
        <v>48</v>
      </c>
      <c r="H13951" s="38" t="s">
        <v>39</v>
      </c>
      <c r="I13951" s="38" t="s">
        <v>40</v>
      </c>
      <c r="J13951" s="38" t="s">
        <v>51</v>
      </c>
      <c r="K13951" s="39">
        <v>1415.01</v>
      </c>
      <c r="L13951" s="39">
        <v>1259.3599999999999</v>
      </c>
      <c r="M13951" s="37">
        <v>37626</v>
      </c>
      <c r="N13951" s="39">
        <f t="shared" si="5171"/>
        <v>155.65000000000009</v>
      </c>
      <c r="O13951" s="63">
        <f t="shared" si="5172"/>
        <v>1.1235945242027698</v>
      </c>
    </row>
    <row r="13952" spans="1:15" s="32" customFormat="1" ht="15.75" customHeight="1">
      <c r="A13952" s="32">
        <v>13950</v>
      </c>
      <c r="B13952" s="32">
        <v>66</v>
      </c>
      <c r="C13952" s="32">
        <v>1746</v>
      </c>
      <c r="D13952" s="37">
        <v>42801</v>
      </c>
      <c r="E13952" s="32" t="b">
        <v>1</v>
      </c>
      <c r="F13952" s="38" t="s">
        <v>37</v>
      </c>
      <c r="G13952" s="38" t="s">
        <v>38</v>
      </c>
      <c r="H13952" s="38" t="s">
        <v>39</v>
      </c>
      <c r="I13952" s="38" t="s">
        <v>40</v>
      </c>
      <c r="J13952" s="38" t="s">
        <v>40</v>
      </c>
      <c r="K13952" s="39">
        <v>1163.8900000000001</v>
      </c>
      <c r="L13952" s="39">
        <v>589.27</v>
      </c>
      <c r="M13952" s="37">
        <v>42560</v>
      </c>
      <c r="N13952" s="39">
        <f t="shared" si="5171"/>
        <v>574.62000000000012</v>
      </c>
      <c r="O13952" s="63">
        <f t="shared" si="5172"/>
        <v>1.9751387309722201</v>
      </c>
    </row>
    <row r="13953" spans="1:15" s="32" customFormat="1" ht="15.75" customHeight="1">
      <c r="A13953" s="32">
        <v>13951</v>
      </c>
      <c r="B13953" s="32">
        <v>88</v>
      </c>
      <c r="C13953" s="32">
        <v>2502</v>
      </c>
      <c r="D13953" s="37">
        <v>42789</v>
      </c>
      <c r="E13953" s="32" t="b">
        <v>1</v>
      </c>
      <c r="F13953" s="38" t="s">
        <v>37</v>
      </c>
      <c r="G13953" s="38" t="s">
        <v>45</v>
      </c>
      <c r="H13953" s="38" t="s">
        <v>39</v>
      </c>
      <c r="I13953" s="38" t="s">
        <v>40</v>
      </c>
      <c r="J13953" s="38" t="s">
        <v>40</v>
      </c>
      <c r="K13953" s="39">
        <v>1198.46</v>
      </c>
      <c r="L13953" s="39">
        <v>381.1</v>
      </c>
      <c r="M13953" s="37">
        <v>38482</v>
      </c>
      <c r="N13953" s="39">
        <f t="shared" si="5171"/>
        <v>817.36</v>
      </c>
      <c r="O13953" s="63">
        <f t="shared" si="5172"/>
        <v>3.1447389136709525</v>
      </c>
    </row>
    <row r="13954" spans="1:15" s="32" customFormat="1" ht="15.75" customHeight="1">
      <c r="A13954" s="32">
        <v>13952</v>
      </c>
      <c r="B13954" s="32">
        <v>28</v>
      </c>
      <c r="C13954" s="32">
        <v>1672</v>
      </c>
      <c r="D13954" s="37">
        <v>42964</v>
      </c>
      <c r="E13954" s="32" t="b">
        <v>1</v>
      </c>
      <c r="F13954" s="38" t="s">
        <v>37</v>
      </c>
      <c r="G13954" s="38" t="s">
        <v>45</v>
      </c>
      <c r="H13954" s="38" t="s">
        <v>39</v>
      </c>
      <c r="I13954" s="38" t="s">
        <v>40</v>
      </c>
      <c r="J13954" s="38" t="s">
        <v>51</v>
      </c>
      <c r="K13954" s="39">
        <v>1216.1400000000001</v>
      </c>
      <c r="L13954" s="39">
        <v>1082.3599999999999</v>
      </c>
      <c r="M13954" s="37">
        <v>35052</v>
      </c>
      <c r="N13954" s="39">
        <f t="shared" si="5171"/>
        <v>133.7800000000002</v>
      </c>
      <c r="O13954" s="63">
        <f t="shared" si="5172"/>
        <v>1.1236002808677337</v>
      </c>
    </row>
    <row r="13955" spans="1:15" s="32" customFormat="1" ht="15.75" hidden="1" customHeight="1">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5" s="32" customFormat="1" ht="15.75" customHeight="1">
      <c r="A13956" s="32">
        <v>13954</v>
      </c>
      <c r="B13956" s="32">
        <v>5</v>
      </c>
      <c r="C13956" s="32">
        <v>1225</v>
      </c>
      <c r="D13956" s="37">
        <v>42783</v>
      </c>
      <c r="E13956" s="32" t="b">
        <v>1</v>
      </c>
      <c r="F13956" s="38" t="s">
        <v>37</v>
      </c>
      <c r="G13956" s="38" t="s">
        <v>41</v>
      </c>
      <c r="H13956" s="38" t="s">
        <v>49</v>
      </c>
      <c r="I13956" s="38" t="s">
        <v>44</v>
      </c>
      <c r="J13956" s="38" t="s">
        <v>40</v>
      </c>
      <c r="K13956" s="39">
        <v>574.64</v>
      </c>
      <c r="L13956" s="39">
        <v>459.71</v>
      </c>
      <c r="M13956" s="37">
        <v>37659</v>
      </c>
      <c r="N13956" s="39">
        <f t="shared" ref="N13956:N13958" si="5173">K13956-L13956</f>
        <v>114.93</v>
      </c>
      <c r="O13956" s="63">
        <f t="shared" ref="O13956:O13958" si="5174">K13956/L13956</f>
        <v>1.2500054382110461</v>
      </c>
    </row>
    <row r="13957" spans="1:15" s="32" customFormat="1" ht="15.75" customHeight="1">
      <c r="A13957" s="32">
        <v>13955</v>
      </c>
      <c r="B13957" s="32">
        <v>38</v>
      </c>
      <c r="C13957" s="32">
        <v>2506</v>
      </c>
      <c r="D13957" s="37">
        <v>42993</v>
      </c>
      <c r="E13957" s="32" t="b">
        <v>1</v>
      </c>
      <c r="F13957" s="38" t="s">
        <v>37</v>
      </c>
      <c r="G13957" s="38" t="s">
        <v>38</v>
      </c>
      <c r="H13957" s="38" t="s">
        <v>39</v>
      </c>
      <c r="I13957" s="38" t="s">
        <v>40</v>
      </c>
      <c r="J13957" s="38" t="s">
        <v>40</v>
      </c>
      <c r="K13957" s="39">
        <v>1577.53</v>
      </c>
      <c r="L13957" s="39">
        <v>826.51</v>
      </c>
      <c r="M13957" s="37">
        <v>40618</v>
      </c>
      <c r="N13957" s="39">
        <f t="shared" si="5173"/>
        <v>751.02</v>
      </c>
      <c r="O13957" s="63">
        <f t="shared" si="5174"/>
        <v>1.9086641419946522</v>
      </c>
    </row>
    <row r="13958" spans="1:15" s="32" customFormat="1" ht="15.75" customHeight="1">
      <c r="A13958" s="32">
        <v>13956</v>
      </c>
      <c r="B13958" s="32">
        <v>27</v>
      </c>
      <c r="C13958" s="32">
        <v>3218</v>
      </c>
      <c r="D13958" s="37">
        <v>42880</v>
      </c>
      <c r="E13958" s="32" t="b">
        <v>1</v>
      </c>
      <c r="F13958" s="38" t="s">
        <v>37</v>
      </c>
      <c r="G13958" s="38" t="s">
        <v>41</v>
      </c>
      <c r="H13958" s="38" t="s">
        <v>39</v>
      </c>
      <c r="I13958" s="38" t="s">
        <v>40</v>
      </c>
      <c r="J13958" s="38" t="s">
        <v>40</v>
      </c>
      <c r="K13958" s="39">
        <v>499.53</v>
      </c>
      <c r="L13958" s="39">
        <v>388.72</v>
      </c>
      <c r="M13958" s="37">
        <v>37220</v>
      </c>
      <c r="N13958" s="39">
        <f t="shared" si="5173"/>
        <v>110.80999999999995</v>
      </c>
      <c r="O13958" s="63">
        <f t="shared" si="5174"/>
        <v>1.2850637991356244</v>
      </c>
    </row>
    <row r="13959" spans="1:15" s="32" customFormat="1" ht="15.75" hidden="1" customHeight="1">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5" s="32" customFormat="1" ht="15.75" hidden="1" customHeight="1">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5" s="32" customFormat="1" ht="15.75" customHeight="1">
      <c r="A13961" s="32">
        <v>13959</v>
      </c>
      <c r="B13961" s="32">
        <v>1</v>
      </c>
      <c r="C13961" s="32">
        <v>1583</v>
      </c>
      <c r="D13961" s="37">
        <v>42750</v>
      </c>
      <c r="E13961" s="32" t="b">
        <v>1</v>
      </c>
      <c r="F13961" s="38" t="s">
        <v>37</v>
      </c>
      <c r="G13961" s="38" t="s">
        <v>46</v>
      </c>
      <c r="H13961" s="38" t="s">
        <v>39</v>
      </c>
      <c r="I13961" s="38" t="s">
        <v>40</v>
      </c>
      <c r="J13961" s="38" t="s">
        <v>40</v>
      </c>
      <c r="K13961" s="39">
        <v>1403.5</v>
      </c>
      <c r="L13961" s="39">
        <v>954.82</v>
      </c>
      <c r="M13961" s="37">
        <v>42688</v>
      </c>
      <c r="N13961" s="39">
        <f t="shared" ref="N13961" si="5175">K13961-L13961</f>
        <v>448.67999999999995</v>
      </c>
      <c r="O13961" s="63">
        <f>K13961/L13961</f>
        <v>1.4699105590582517</v>
      </c>
    </row>
    <row r="13962" spans="1:15" s="32" customFormat="1" ht="15.75" hidden="1" customHeight="1">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5" s="32" customFormat="1" ht="15.75" hidden="1" customHeight="1">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5" s="32" customFormat="1" ht="15.75" customHeight="1">
      <c r="A13964" s="32">
        <v>13962</v>
      </c>
      <c r="B13964" s="32">
        <v>81</v>
      </c>
      <c r="C13964" s="32">
        <v>2121</v>
      </c>
      <c r="D13964" s="37">
        <v>42856</v>
      </c>
      <c r="E13964" s="32" t="b">
        <v>1</v>
      </c>
      <c r="F13964" s="38" t="s">
        <v>37</v>
      </c>
      <c r="G13964" s="38" t="s">
        <v>45</v>
      </c>
      <c r="H13964" s="38" t="s">
        <v>39</v>
      </c>
      <c r="I13964" s="38" t="s">
        <v>40</v>
      </c>
      <c r="J13964" s="38" t="s">
        <v>51</v>
      </c>
      <c r="K13964" s="39">
        <v>586.45000000000005</v>
      </c>
      <c r="L13964" s="39">
        <v>521.94000000000005</v>
      </c>
      <c r="M13964" s="37">
        <v>35667</v>
      </c>
      <c r="N13964" s="39">
        <f t="shared" ref="N13964" si="5176">K13964-L13964</f>
        <v>64.509999999999991</v>
      </c>
      <c r="O13964" s="63">
        <f>K13964/L13964</f>
        <v>1.1235965819826033</v>
      </c>
    </row>
    <row r="13965" spans="1:15" s="32" customFormat="1" ht="15.75" hidden="1" customHeight="1">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5" s="32" customFormat="1" ht="15.75" hidden="1" customHeight="1">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5" s="32" customFormat="1" ht="15.75" customHeight="1">
      <c r="A13967" s="32">
        <v>13965</v>
      </c>
      <c r="B13967" s="32">
        <v>54</v>
      </c>
      <c r="C13967" s="32">
        <v>590</v>
      </c>
      <c r="D13967" s="37">
        <v>43056</v>
      </c>
      <c r="E13967" s="32" t="b">
        <v>1</v>
      </c>
      <c r="F13967" s="38" t="s">
        <v>37</v>
      </c>
      <c r="G13967" s="38" t="s">
        <v>48</v>
      </c>
      <c r="H13967" s="38" t="s">
        <v>39</v>
      </c>
      <c r="I13967" s="38" t="s">
        <v>40</v>
      </c>
      <c r="J13967" s="38" t="s">
        <v>40</v>
      </c>
      <c r="K13967" s="39">
        <v>1292.8399999999999</v>
      </c>
      <c r="L13967" s="39">
        <v>13.44</v>
      </c>
      <c r="M13967" s="37">
        <v>37823</v>
      </c>
      <c r="N13967" s="39">
        <f t="shared" ref="N13967:N13968" si="5177">K13967-L13967</f>
        <v>1279.3999999999999</v>
      </c>
      <c r="O13967" s="63">
        <f t="shared" ref="O13967:O13968" si="5178">K13967/L13967</f>
        <v>96.19345238095238</v>
      </c>
    </row>
    <row r="13968" spans="1:15" s="32" customFormat="1" ht="15.75" customHeight="1">
      <c r="A13968" s="32">
        <v>13966</v>
      </c>
      <c r="B13968" s="32">
        <v>60</v>
      </c>
      <c r="C13968" s="32">
        <v>3411</v>
      </c>
      <c r="D13968" s="37">
        <v>42974</v>
      </c>
      <c r="E13968" s="32" t="b">
        <v>1</v>
      </c>
      <c r="F13968" s="38" t="s">
        <v>37</v>
      </c>
      <c r="G13968" s="38" t="s">
        <v>46</v>
      </c>
      <c r="H13968" s="38" t="s">
        <v>39</v>
      </c>
      <c r="I13968" s="38" t="s">
        <v>50</v>
      </c>
      <c r="J13968" s="38" t="s">
        <v>51</v>
      </c>
      <c r="K13968" s="39">
        <v>1977.36</v>
      </c>
      <c r="L13968" s="39">
        <v>1759.85</v>
      </c>
      <c r="M13968" s="37">
        <v>34143</v>
      </c>
      <c r="N13968" s="39">
        <f t="shared" si="5177"/>
        <v>217.51</v>
      </c>
      <c r="O13968" s="63">
        <f t="shared" si="5178"/>
        <v>1.1235957610023581</v>
      </c>
    </row>
    <row r="13969" spans="1:15" s="32" customFormat="1" ht="15.75" hidden="1" customHeight="1">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5" s="32" customFormat="1" ht="15.75" hidden="1" customHeight="1">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5" s="32" customFormat="1" ht="15.75" customHeight="1">
      <c r="A13971" s="32">
        <v>13969</v>
      </c>
      <c r="B13971" s="32">
        <v>9</v>
      </c>
      <c r="C13971" s="32">
        <v>1574</v>
      </c>
      <c r="D13971" s="37">
        <v>42876</v>
      </c>
      <c r="E13971" s="32" t="b">
        <v>1</v>
      </c>
      <c r="F13971" s="38" t="s">
        <v>37</v>
      </c>
      <c r="G13971" s="38" t="s">
        <v>43</v>
      </c>
      <c r="H13971" s="38" t="s">
        <v>47</v>
      </c>
      <c r="I13971" s="38" t="s">
        <v>40</v>
      </c>
      <c r="J13971" s="38" t="s">
        <v>40</v>
      </c>
      <c r="K13971" s="39">
        <v>742.54</v>
      </c>
      <c r="L13971" s="39">
        <v>667.4</v>
      </c>
      <c r="M13971" s="37">
        <v>38693</v>
      </c>
      <c r="N13971" s="39">
        <f t="shared" ref="N13971" si="5179">K13971-L13971</f>
        <v>75.139999999999986</v>
      </c>
      <c r="O13971" s="63">
        <f>K13971/L13971</f>
        <v>1.1125861552292478</v>
      </c>
    </row>
    <row r="13972" spans="1:15" s="32" customFormat="1" ht="15.75" hidden="1" customHeight="1">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5" s="32" customFormat="1" ht="15.75" customHeight="1">
      <c r="A13973" s="32">
        <v>13971</v>
      </c>
      <c r="B13973" s="32">
        <v>38</v>
      </c>
      <c r="C13973" s="32">
        <v>2594</v>
      </c>
      <c r="D13973" s="37">
        <v>42828</v>
      </c>
      <c r="E13973" s="32" t="b">
        <v>1</v>
      </c>
      <c r="F13973" s="38" t="s">
        <v>37</v>
      </c>
      <c r="G13973" s="38" t="s">
        <v>38</v>
      </c>
      <c r="H13973" s="38" t="s">
        <v>39</v>
      </c>
      <c r="I13973" s="38" t="s">
        <v>40</v>
      </c>
      <c r="J13973" s="38" t="s">
        <v>40</v>
      </c>
      <c r="K13973" s="39">
        <v>1577.53</v>
      </c>
      <c r="L13973" s="39">
        <v>826.51</v>
      </c>
      <c r="M13973" s="37">
        <v>40618</v>
      </c>
      <c r="N13973" s="39">
        <f t="shared" ref="N13973" si="5180">K13973-L13973</f>
        <v>751.02</v>
      </c>
      <c r="O13973" s="63">
        <f>K13973/L13973</f>
        <v>1.9086641419946522</v>
      </c>
    </row>
    <row r="13974" spans="1:15" s="32" customFormat="1" ht="15.75" hidden="1" customHeight="1">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5" s="32" customFormat="1" ht="15.75" hidden="1" customHeight="1">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5" s="32" customFormat="1" ht="15.75" hidden="1" customHeight="1">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5" s="32" customFormat="1" ht="15.75" hidden="1" customHeight="1">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5" s="32" customFormat="1" ht="15.75" hidden="1" customHeight="1">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5" s="32" customFormat="1" ht="15.75" customHeight="1">
      <c r="A13979" s="32">
        <v>13977</v>
      </c>
      <c r="B13979" s="32">
        <v>28</v>
      </c>
      <c r="C13979" s="32">
        <v>2807</v>
      </c>
      <c r="D13979" s="37">
        <v>42746</v>
      </c>
      <c r="E13979" s="32" t="b">
        <v>1</v>
      </c>
      <c r="F13979" s="38" t="s">
        <v>37</v>
      </c>
      <c r="G13979" s="38" t="s">
        <v>45</v>
      </c>
      <c r="H13979" s="38" t="s">
        <v>39</v>
      </c>
      <c r="I13979" s="38" t="s">
        <v>40</v>
      </c>
      <c r="J13979" s="38" t="s">
        <v>51</v>
      </c>
      <c r="K13979" s="39">
        <v>1216.1400000000001</v>
      </c>
      <c r="L13979" s="39">
        <v>1082.3599999999999</v>
      </c>
      <c r="M13979" s="37">
        <v>34527</v>
      </c>
      <c r="N13979" s="39">
        <f t="shared" ref="N13979:N13980" si="5181">K13979-L13979</f>
        <v>133.7800000000002</v>
      </c>
      <c r="O13979" s="63">
        <f t="shared" ref="O13979:O13980" si="5182">K13979/L13979</f>
        <v>1.1236002808677337</v>
      </c>
    </row>
    <row r="13980" spans="1:15" s="32" customFormat="1" ht="15.75" customHeight="1">
      <c r="A13980" s="32">
        <v>13978</v>
      </c>
      <c r="B13980" s="32">
        <v>14</v>
      </c>
      <c r="C13980" s="32">
        <v>2511</v>
      </c>
      <c r="D13980" s="37">
        <v>42946</v>
      </c>
      <c r="E13980" s="32" t="b">
        <v>1</v>
      </c>
      <c r="F13980" s="38" t="s">
        <v>37</v>
      </c>
      <c r="G13980" s="38" t="s">
        <v>41</v>
      </c>
      <c r="H13980" s="38" t="s">
        <v>39</v>
      </c>
      <c r="I13980" s="38" t="s">
        <v>40</v>
      </c>
      <c r="J13980" s="38" t="s">
        <v>51</v>
      </c>
      <c r="K13980" s="39">
        <v>1386.84</v>
      </c>
      <c r="L13980" s="39">
        <v>1234.29</v>
      </c>
      <c r="M13980" s="37">
        <v>38693</v>
      </c>
      <c r="N13980" s="39">
        <f t="shared" si="5181"/>
        <v>152.54999999999995</v>
      </c>
      <c r="O13980" s="63">
        <f t="shared" si="5182"/>
        <v>1.1235933208565247</v>
      </c>
    </row>
    <row r="13981" spans="1:15" s="32" customFormat="1" ht="15.75" hidden="1" customHeight="1">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5" s="32" customFormat="1" ht="15.75" hidden="1" customHeight="1">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5" s="32" customFormat="1" ht="15.75" hidden="1" customHeight="1">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5" s="32" customFormat="1" ht="15.75" customHeight="1">
      <c r="A13984" s="32">
        <v>13982</v>
      </c>
      <c r="B13984" s="32">
        <v>49</v>
      </c>
      <c r="C13984" s="32">
        <v>320</v>
      </c>
      <c r="D13984" s="37">
        <v>43023</v>
      </c>
      <c r="E13984" s="32" t="b">
        <v>1</v>
      </c>
      <c r="F13984" s="38" t="s">
        <v>37</v>
      </c>
      <c r="G13984" s="38" t="s">
        <v>41</v>
      </c>
      <c r="H13984" s="38" t="s">
        <v>47</v>
      </c>
      <c r="I13984" s="38" t="s">
        <v>40</v>
      </c>
      <c r="J13984" s="38" t="s">
        <v>40</v>
      </c>
      <c r="K13984" s="39">
        <v>533.51</v>
      </c>
      <c r="L13984" s="39">
        <v>400.13</v>
      </c>
      <c r="M13984" s="37">
        <v>41064</v>
      </c>
      <c r="N13984" s="39">
        <f t="shared" ref="N13984" si="5183">K13984-L13984</f>
        <v>133.38</v>
      </c>
      <c r="O13984" s="63">
        <f>K13984/L13984</f>
        <v>1.3333416639592133</v>
      </c>
    </row>
    <row r="13985" spans="1:15" s="32" customFormat="1" ht="15.75" hidden="1" customHeight="1">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5" s="32" customFormat="1" ht="15.75" hidden="1" customHeight="1">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5" s="32" customFormat="1" ht="15.75" hidden="1" customHeight="1">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5" s="32" customFormat="1" ht="15.75" hidden="1" customHeight="1">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5" s="32" customFormat="1" ht="15.75" hidden="1" customHeight="1">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5" s="32" customFormat="1" ht="15.75" hidden="1" customHeight="1">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5" s="32" customFormat="1" ht="15.75" hidden="1" customHeight="1">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5" s="32" customFormat="1" ht="15.75" hidden="1" customHeight="1">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5" s="32" customFormat="1" ht="15.75" hidden="1" customHeight="1">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5" s="32" customFormat="1" ht="15.75" customHeight="1">
      <c r="A13994" s="32">
        <v>13992</v>
      </c>
      <c r="B13994" s="32">
        <v>82</v>
      </c>
      <c r="C13994" s="32">
        <v>904</v>
      </c>
      <c r="D13994" s="37">
        <v>42770</v>
      </c>
      <c r="E13994" s="32" t="b">
        <v>1</v>
      </c>
      <c r="F13994" s="38" t="s">
        <v>37</v>
      </c>
      <c r="G13994" s="38" t="s">
        <v>46</v>
      </c>
      <c r="H13994" s="38" t="s">
        <v>47</v>
      </c>
      <c r="I13994" s="38" t="s">
        <v>40</v>
      </c>
      <c r="J13994" s="38" t="s">
        <v>40</v>
      </c>
      <c r="K13994" s="39">
        <v>1538.99</v>
      </c>
      <c r="L13994" s="39">
        <v>829.65</v>
      </c>
      <c r="M13994" s="37">
        <v>34115</v>
      </c>
      <c r="N13994" s="39">
        <f t="shared" ref="N13994" si="5184">K13994-L13994</f>
        <v>709.34</v>
      </c>
      <c r="O13994" s="63">
        <f>K13994/L13994</f>
        <v>1.8549870427288617</v>
      </c>
    </row>
    <row r="13995" spans="1:15" s="32" customFormat="1" ht="15.75" hidden="1" customHeight="1">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5" s="32" customFormat="1" ht="15.75" customHeight="1">
      <c r="A13996" s="32">
        <v>13994</v>
      </c>
      <c r="B13996" s="32">
        <v>70</v>
      </c>
      <c r="C13996" s="32">
        <v>2288</v>
      </c>
      <c r="D13996" s="37">
        <v>42839</v>
      </c>
      <c r="E13996" s="32" t="b">
        <v>1</v>
      </c>
      <c r="F13996" s="38" t="s">
        <v>37</v>
      </c>
      <c r="G13996" s="38" t="s">
        <v>45</v>
      </c>
      <c r="H13996" s="38" t="s">
        <v>47</v>
      </c>
      <c r="I13996" s="38" t="s">
        <v>40</v>
      </c>
      <c r="J13996" s="38" t="s">
        <v>40</v>
      </c>
      <c r="K13996" s="39">
        <v>1036.5899999999999</v>
      </c>
      <c r="L13996" s="39">
        <v>206.35</v>
      </c>
      <c r="M13996" s="37">
        <v>33364</v>
      </c>
      <c r="N13996" s="39">
        <f t="shared" ref="N13996:N13999" si="5185">K13996-L13996</f>
        <v>830.2399999999999</v>
      </c>
      <c r="O13996" s="63">
        <f t="shared" ref="O13996:O13999" si="5186">K13996/L13996</f>
        <v>5.023455294402714</v>
      </c>
    </row>
    <row r="13997" spans="1:15" s="32" customFormat="1" ht="15.75" customHeight="1">
      <c r="A13997" s="32">
        <v>13995</v>
      </c>
      <c r="B13997" s="32">
        <v>23</v>
      </c>
      <c r="C13997" s="32">
        <v>598</v>
      </c>
      <c r="D13997" s="37">
        <v>42833</v>
      </c>
      <c r="E13997" s="32" t="b">
        <v>1</v>
      </c>
      <c r="F13997" s="38" t="s">
        <v>37</v>
      </c>
      <c r="G13997" s="38" t="s">
        <v>45</v>
      </c>
      <c r="H13997" s="38" t="s">
        <v>39</v>
      </c>
      <c r="I13997" s="38" t="s">
        <v>40</v>
      </c>
      <c r="J13997" s="38" t="s">
        <v>40</v>
      </c>
      <c r="K13997" s="39">
        <v>1198.46</v>
      </c>
      <c r="L13997" s="39">
        <v>381.1</v>
      </c>
      <c r="M13997" s="37">
        <v>36145</v>
      </c>
      <c r="N13997" s="39">
        <f t="shared" si="5185"/>
        <v>817.36</v>
      </c>
      <c r="O13997" s="63">
        <f t="shared" si="5186"/>
        <v>3.1447389136709525</v>
      </c>
    </row>
    <row r="13998" spans="1:15" s="32" customFormat="1" ht="15.75" customHeight="1">
      <c r="A13998" s="32">
        <v>13996</v>
      </c>
      <c r="B13998" s="32">
        <v>36</v>
      </c>
      <c r="C13998" s="32">
        <v>2596</v>
      </c>
      <c r="D13998" s="37">
        <v>42896</v>
      </c>
      <c r="E13998" s="32" t="b">
        <v>1</v>
      </c>
      <c r="F13998" s="38" t="s">
        <v>37</v>
      </c>
      <c r="G13998" s="38" t="s">
        <v>38</v>
      </c>
      <c r="H13998" s="38" t="s">
        <v>39</v>
      </c>
      <c r="I13998" s="38" t="s">
        <v>44</v>
      </c>
      <c r="J13998" s="38" t="s">
        <v>40</v>
      </c>
      <c r="K13998" s="39">
        <v>945.04</v>
      </c>
      <c r="L13998" s="39">
        <v>507.58</v>
      </c>
      <c r="M13998" s="37">
        <v>36361</v>
      </c>
      <c r="N13998" s="39">
        <f t="shared" si="5185"/>
        <v>437.46</v>
      </c>
      <c r="O13998" s="63">
        <f t="shared" si="5186"/>
        <v>1.8618542889790772</v>
      </c>
    </row>
    <row r="13999" spans="1:15" s="32" customFormat="1" ht="15.75" customHeight="1">
      <c r="A13999" s="32">
        <v>13997</v>
      </c>
      <c r="B13999" s="32">
        <v>0</v>
      </c>
      <c r="C13999" s="32">
        <v>3251</v>
      </c>
      <c r="D13999" s="37">
        <v>43066</v>
      </c>
      <c r="E13999" s="32" t="b">
        <v>1</v>
      </c>
      <c r="F13999" s="38" t="s">
        <v>37</v>
      </c>
      <c r="G13999" s="38" t="s">
        <v>45</v>
      </c>
      <c r="H13999" s="38" t="s">
        <v>39</v>
      </c>
      <c r="I13999" s="38" t="s">
        <v>40</v>
      </c>
      <c r="J13999" s="38" t="s">
        <v>40</v>
      </c>
      <c r="K13999" s="39">
        <v>360.4</v>
      </c>
      <c r="L13999" s="39">
        <v>270.3</v>
      </c>
      <c r="M13999" s="37">
        <v>38193</v>
      </c>
      <c r="N13999" s="39">
        <f t="shared" si="5185"/>
        <v>90.099999999999966</v>
      </c>
      <c r="O13999" s="63">
        <f t="shared" si="5186"/>
        <v>1.3333333333333333</v>
      </c>
    </row>
    <row r="14000" spans="1:15" s="32" customFormat="1" ht="15.75" hidden="1" customHeight="1">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5" s="32" customFormat="1" ht="15.75" customHeight="1">
      <c r="A14001" s="32">
        <v>13999</v>
      </c>
      <c r="B14001" s="32">
        <v>18</v>
      </c>
      <c r="C14001" s="32">
        <v>3210</v>
      </c>
      <c r="D14001" s="37">
        <v>42911</v>
      </c>
      <c r="E14001" s="32" t="b">
        <v>1</v>
      </c>
      <c r="F14001" s="38" t="s">
        <v>37</v>
      </c>
      <c r="G14001" s="38" t="s">
        <v>38</v>
      </c>
      <c r="H14001" s="38" t="s">
        <v>39</v>
      </c>
      <c r="I14001" s="38" t="s">
        <v>40</v>
      </c>
      <c r="J14001" s="38" t="s">
        <v>40</v>
      </c>
      <c r="K14001" s="39">
        <v>575.27</v>
      </c>
      <c r="L14001" s="39">
        <v>431.45</v>
      </c>
      <c r="M14001" s="37">
        <v>41345</v>
      </c>
      <c r="N14001" s="39">
        <f t="shared" ref="N14001" si="5187">K14001-L14001</f>
        <v>143.82</v>
      </c>
      <c r="O14001" s="63">
        <f>K14001/L14001</f>
        <v>1.333341059218913</v>
      </c>
    </row>
    <row r="14002" spans="1:15" s="32" customFormat="1" ht="15.75" hidden="1" customHeight="1">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5" s="32" customFormat="1" ht="15.75" hidden="1" customHeight="1">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5" s="32" customFormat="1" ht="15.75" customHeight="1">
      <c r="A14004" s="32">
        <v>14002</v>
      </c>
      <c r="B14004" s="32">
        <v>13</v>
      </c>
      <c r="C14004" s="32">
        <v>1616</v>
      </c>
      <c r="D14004" s="37">
        <v>42946</v>
      </c>
      <c r="E14004" s="32" t="b">
        <v>1</v>
      </c>
      <c r="F14004" s="38" t="s">
        <v>37</v>
      </c>
      <c r="G14004" s="38" t="s">
        <v>38</v>
      </c>
      <c r="H14004" s="38" t="s">
        <v>39</v>
      </c>
      <c r="I14004" s="38" t="s">
        <v>40</v>
      </c>
      <c r="J14004" s="38" t="s">
        <v>40</v>
      </c>
      <c r="K14004" s="39">
        <v>1577.53</v>
      </c>
      <c r="L14004" s="39">
        <v>826.51</v>
      </c>
      <c r="M14004" s="37">
        <v>37823</v>
      </c>
      <c r="N14004" s="39">
        <f t="shared" ref="N14004" si="5188">K14004-L14004</f>
        <v>751.02</v>
      </c>
      <c r="O14004" s="63">
        <f>K14004/L14004</f>
        <v>1.9086641419946522</v>
      </c>
    </row>
    <row r="14005" spans="1:15" s="32" customFormat="1" ht="15.75" hidden="1" customHeight="1">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5" s="32" customFormat="1" ht="15.75" hidden="1" customHeight="1">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5" s="32" customFormat="1" ht="15.75" hidden="1" customHeight="1">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5" s="32" customFormat="1" ht="15.75" customHeight="1">
      <c r="A14008" s="32">
        <v>14006</v>
      </c>
      <c r="B14008" s="32">
        <v>14</v>
      </c>
      <c r="C14008" s="32">
        <v>515</v>
      </c>
      <c r="D14008" s="37">
        <v>43072</v>
      </c>
      <c r="E14008" s="32" t="b">
        <v>1</v>
      </c>
      <c r="F14008" s="38" t="s">
        <v>37</v>
      </c>
      <c r="G14008" s="38" t="s">
        <v>38</v>
      </c>
      <c r="H14008" s="38" t="s">
        <v>39</v>
      </c>
      <c r="I14008" s="38" t="s">
        <v>50</v>
      </c>
      <c r="J14008" s="38" t="s">
        <v>42</v>
      </c>
      <c r="K14008" s="39">
        <v>1842.92</v>
      </c>
      <c r="L14008" s="39">
        <v>1105.75</v>
      </c>
      <c r="M14008" s="37">
        <v>34996</v>
      </c>
      <c r="N14008" s="39">
        <f t="shared" ref="N14008:N14011" si="5189">K14008-L14008</f>
        <v>737.17000000000007</v>
      </c>
      <c r="O14008" s="63">
        <f t="shared" ref="O14008:O14011" si="5190">K14008/L14008</f>
        <v>1.6666696812118473</v>
      </c>
    </row>
    <row r="14009" spans="1:15" s="32" customFormat="1" ht="15.75" customHeight="1">
      <c r="A14009" s="32">
        <v>14007</v>
      </c>
      <c r="B14009" s="32">
        <v>34</v>
      </c>
      <c r="C14009" s="32">
        <v>633</v>
      </c>
      <c r="D14009" s="37">
        <v>42872</v>
      </c>
      <c r="E14009" s="32" t="b">
        <v>1</v>
      </c>
      <c r="F14009" s="38" t="s">
        <v>37</v>
      </c>
      <c r="G14009" s="38" t="s">
        <v>48</v>
      </c>
      <c r="H14009" s="38" t="s">
        <v>39</v>
      </c>
      <c r="I14009" s="38" t="s">
        <v>40</v>
      </c>
      <c r="J14009" s="38" t="s">
        <v>40</v>
      </c>
      <c r="K14009" s="39">
        <v>1231.1500000000001</v>
      </c>
      <c r="L14009" s="39">
        <v>161.6</v>
      </c>
      <c r="M14009" s="37">
        <v>39880</v>
      </c>
      <c r="N14009" s="39">
        <f t="shared" si="5189"/>
        <v>1069.5500000000002</v>
      </c>
      <c r="O14009" s="63">
        <f t="shared" si="5190"/>
        <v>7.6185024752475252</v>
      </c>
    </row>
    <row r="14010" spans="1:15" s="32" customFormat="1" ht="15.75" customHeight="1">
      <c r="A14010" s="32">
        <v>14008</v>
      </c>
      <c r="B14010" s="32">
        <v>36</v>
      </c>
      <c r="C14010" s="32">
        <v>1933</v>
      </c>
      <c r="D14010" s="37">
        <v>42885</v>
      </c>
      <c r="E14010" s="32" t="b">
        <v>1</v>
      </c>
      <c r="F14010" s="38" t="s">
        <v>37</v>
      </c>
      <c r="G14010" s="38" t="s">
        <v>38</v>
      </c>
      <c r="H14010" s="38" t="s">
        <v>39</v>
      </c>
      <c r="I14010" s="38" t="s">
        <v>44</v>
      </c>
      <c r="J14010" s="38" t="s">
        <v>40</v>
      </c>
      <c r="K14010" s="39">
        <v>945.04</v>
      </c>
      <c r="L14010" s="39">
        <v>507.58</v>
      </c>
      <c r="M14010" s="37">
        <v>35052</v>
      </c>
      <c r="N14010" s="39">
        <f t="shared" si="5189"/>
        <v>437.46</v>
      </c>
      <c r="O14010" s="63">
        <f t="shared" si="5190"/>
        <v>1.8618542889790772</v>
      </c>
    </row>
    <row r="14011" spans="1:15" s="32" customFormat="1" ht="15.75" customHeight="1">
      <c r="A14011" s="32">
        <v>14009</v>
      </c>
      <c r="B14011" s="32">
        <v>33</v>
      </c>
      <c r="C14011" s="32">
        <v>248</v>
      </c>
      <c r="D14011" s="37">
        <v>42877</v>
      </c>
      <c r="E14011" s="32" t="b">
        <v>1</v>
      </c>
      <c r="F14011" s="38" t="s">
        <v>37</v>
      </c>
      <c r="G14011" s="38" t="s">
        <v>46</v>
      </c>
      <c r="H14011" s="38" t="s">
        <v>39</v>
      </c>
      <c r="I14011" s="38" t="s">
        <v>40</v>
      </c>
      <c r="J14011" s="38" t="s">
        <v>51</v>
      </c>
      <c r="K14011" s="39">
        <v>1311.44</v>
      </c>
      <c r="L14011" s="39">
        <v>1167.18</v>
      </c>
      <c r="M14011" s="37">
        <v>36361</v>
      </c>
      <c r="N14011" s="39">
        <f t="shared" si="5189"/>
        <v>144.26</v>
      </c>
      <c r="O14011" s="63">
        <f t="shared" si="5190"/>
        <v>1.1235970458712452</v>
      </c>
    </row>
    <row r="14012" spans="1:15" s="32" customFormat="1" ht="15.75" hidden="1" customHeight="1">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5" s="32" customFormat="1" ht="15.75" customHeight="1">
      <c r="A14013" s="32">
        <v>14011</v>
      </c>
      <c r="B14013" s="32">
        <v>0</v>
      </c>
      <c r="C14013" s="32">
        <v>1674</v>
      </c>
      <c r="D14013" s="37">
        <v>42976</v>
      </c>
      <c r="E14013" s="32" t="b">
        <v>1</v>
      </c>
      <c r="F14013" s="38" t="s">
        <v>37</v>
      </c>
      <c r="G14013" s="38" t="s">
        <v>43</v>
      </c>
      <c r="H14013" s="38" t="s">
        <v>39</v>
      </c>
      <c r="I14013" s="38" t="s">
        <v>44</v>
      </c>
      <c r="J14013" s="38" t="s">
        <v>40</v>
      </c>
      <c r="K14013" s="39">
        <v>71.16</v>
      </c>
      <c r="L14013" s="39">
        <v>56.93</v>
      </c>
      <c r="M14013" s="37">
        <v>42172</v>
      </c>
      <c r="N14013" s="39">
        <f t="shared" ref="N14013" si="5191">K14013-L14013</f>
        <v>14.229999999999997</v>
      </c>
      <c r="O14013" s="63">
        <f>K14013/L14013</f>
        <v>1.2499560864219217</v>
      </c>
    </row>
    <row r="14014" spans="1:15" s="32" customFormat="1" ht="15.75" hidden="1" customHeight="1">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5" s="32" customFormat="1" ht="15.75" customHeight="1">
      <c r="A14015" s="32">
        <v>14013</v>
      </c>
      <c r="B14015" s="32">
        <v>32</v>
      </c>
      <c r="C14015" s="32">
        <v>2445</v>
      </c>
      <c r="D14015" s="37">
        <v>42881</v>
      </c>
      <c r="E14015" s="32" t="b">
        <v>1</v>
      </c>
      <c r="F14015" s="38" t="s">
        <v>37</v>
      </c>
      <c r="G14015" s="38" t="s">
        <v>46</v>
      </c>
      <c r="H14015" s="38" t="s">
        <v>39</v>
      </c>
      <c r="I14015" s="38" t="s">
        <v>40</v>
      </c>
      <c r="J14015" s="38" t="s">
        <v>40</v>
      </c>
      <c r="K14015" s="39">
        <v>642.70000000000005</v>
      </c>
      <c r="L14015" s="39">
        <v>211.37</v>
      </c>
      <c r="M14015" s="37">
        <v>37337</v>
      </c>
      <c r="N14015" s="39">
        <f t="shared" ref="N14015" si="5192">K14015-L14015</f>
        <v>431.33000000000004</v>
      </c>
      <c r="O14015" s="63">
        <f>K14015/L14015</f>
        <v>3.0406396366561008</v>
      </c>
    </row>
    <row r="14016" spans="1:15" s="32" customFormat="1" ht="15.75" hidden="1" customHeight="1">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5" s="32" customFormat="1" ht="15.75" customHeight="1">
      <c r="A14017" s="32">
        <v>14015</v>
      </c>
      <c r="B14017" s="32">
        <v>72</v>
      </c>
      <c r="C14017" s="32">
        <v>1234</v>
      </c>
      <c r="D14017" s="37">
        <v>42918</v>
      </c>
      <c r="E14017" s="32" t="b">
        <v>1</v>
      </c>
      <c r="F14017" s="38" t="s">
        <v>37</v>
      </c>
      <c r="G14017" s="38" t="s">
        <v>45</v>
      </c>
      <c r="H14017" s="38" t="s">
        <v>39</v>
      </c>
      <c r="I14017" s="38" t="s">
        <v>40</v>
      </c>
      <c r="J14017" s="38" t="s">
        <v>40</v>
      </c>
      <c r="K14017" s="39">
        <v>360.4</v>
      </c>
      <c r="L14017" s="39">
        <v>270.3</v>
      </c>
      <c r="M14017" s="37">
        <v>42710</v>
      </c>
      <c r="N14017" s="39">
        <f t="shared" ref="N14017:N14018" si="5193">K14017-L14017</f>
        <v>90.099999999999966</v>
      </c>
      <c r="O14017" s="63">
        <f t="shared" ref="O14017:O14018" si="5194">K14017/L14017</f>
        <v>1.3333333333333333</v>
      </c>
    </row>
    <row r="14018" spans="1:15" s="32" customFormat="1" ht="15.75" customHeight="1">
      <c r="A14018" s="32">
        <v>14016</v>
      </c>
      <c r="B14018" s="32">
        <v>34</v>
      </c>
      <c r="C14018" s="32">
        <v>3064</v>
      </c>
      <c r="D14018" s="37">
        <v>42933</v>
      </c>
      <c r="E14018" s="32" t="b">
        <v>1</v>
      </c>
      <c r="F14018" s="38" t="s">
        <v>37</v>
      </c>
      <c r="G14018" s="38" t="s">
        <v>45</v>
      </c>
      <c r="H14018" s="38" t="s">
        <v>47</v>
      </c>
      <c r="I14018" s="38" t="s">
        <v>50</v>
      </c>
      <c r="J14018" s="38" t="s">
        <v>42</v>
      </c>
      <c r="K14018" s="39">
        <v>774.53</v>
      </c>
      <c r="L14018" s="39">
        <v>464.72</v>
      </c>
      <c r="M14018" s="37">
        <v>34527</v>
      </c>
      <c r="N14018" s="39">
        <f t="shared" si="5193"/>
        <v>309.80999999999995</v>
      </c>
      <c r="O14018" s="63">
        <f t="shared" si="5194"/>
        <v>1.6666594938887931</v>
      </c>
    </row>
    <row r="14019" spans="1:15" s="32" customFormat="1" ht="15.75" hidden="1" customHeight="1">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5" s="32" customFormat="1" ht="15.75" hidden="1" customHeight="1">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5" s="32" customFormat="1" ht="15.75" customHeight="1">
      <c r="A14021" s="32">
        <v>14019</v>
      </c>
      <c r="B14021" s="32">
        <v>98</v>
      </c>
      <c r="C14021" s="32">
        <v>2470</v>
      </c>
      <c r="D14021" s="37">
        <v>42794</v>
      </c>
      <c r="E14021" s="32" t="b">
        <v>1</v>
      </c>
      <c r="F14021" s="38" t="s">
        <v>37</v>
      </c>
      <c r="G14021" s="38" t="s">
        <v>41</v>
      </c>
      <c r="H14021" s="38" t="s">
        <v>39</v>
      </c>
      <c r="I14021" s="38" t="s">
        <v>50</v>
      </c>
      <c r="J14021" s="38" t="s">
        <v>40</v>
      </c>
      <c r="K14021" s="39">
        <v>358.39</v>
      </c>
      <c r="L14021" s="39">
        <v>215.03</v>
      </c>
      <c r="M14021" s="37">
        <v>38002</v>
      </c>
      <c r="N14021" s="39">
        <f t="shared" ref="N14021:N14024" si="5195">K14021-L14021</f>
        <v>143.35999999999999</v>
      </c>
      <c r="O14021" s="63">
        <f t="shared" ref="O14021:O14024" si="5196">K14021/L14021</f>
        <v>1.6666976700925451</v>
      </c>
    </row>
    <row r="14022" spans="1:15" s="32" customFormat="1" ht="15.75" customHeight="1">
      <c r="A14022" s="32">
        <v>14020</v>
      </c>
      <c r="B14022" s="32">
        <v>97</v>
      </c>
      <c r="C14022" s="32">
        <v>3328</v>
      </c>
      <c r="D14022" s="37">
        <v>42963</v>
      </c>
      <c r="E14022" s="32" t="b">
        <v>1</v>
      </c>
      <c r="F14022" s="38" t="s">
        <v>37</v>
      </c>
      <c r="G14022" s="38" t="s">
        <v>38</v>
      </c>
      <c r="H14022" s="38" t="s">
        <v>39</v>
      </c>
      <c r="I14022" s="38" t="s">
        <v>40</v>
      </c>
      <c r="J14022" s="38" t="s">
        <v>42</v>
      </c>
      <c r="K14022" s="39">
        <v>202.62</v>
      </c>
      <c r="L14022" s="39">
        <v>151.96</v>
      </c>
      <c r="M14022" s="37">
        <v>42458</v>
      </c>
      <c r="N14022" s="39">
        <f t="shared" si="5195"/>
        <v>50.66</v>
      </c>
      <c r="O14022" s="63">
        <f t="shared" si="5196"/>
        <v>1.3333772045275072</v>
      </c>
    </row>
    <row r="14023" spans="1:15" s="32" customFormat="1" ht="15.75" customHeight="1">
      <c r="A14023" s="32">
        <v>14021</v>
      </c>
      <c r="B14023" s="32">
        <v>70</v>
      </c>
      <c r="C14023" s="32">
        <v>2850</v>
      </c>
      <c r="D14023" s="37">
        <v>42806</v>
      </c>
      <c r="E14023" s="32" t="b">
        <v>1</v>
      </c>
      <c r="F14023" s="38" t="s">
        <v>37</v>
      </c>
      <c r="G14023" s="38" t="s">
        <v>41</v>
      </c>
      <c r="H14023" s="38" t="s">
        <v>39</v>
      </c>
      <c r="I14023" s="38" t="s">
        <v>50</v>
      </c>
      <c r="J14023" s="38" t="s">
        <v>40</v>
      </c>
      <c r="K14023" s="39">
        <v>495.72</v>
      </c>
      <c r="L14023" s="39">
        <v>297.43</v>
      </c>
      <c r="M14023" s="37">
        <v>36668</v>
      </c>
      <c r="N14023" s="39">
        <f t="shared" si="5195"/>
        <v>198.29000000000002</v>
      </c>
      <c r="O14023" s="63">
        <f t="shared" si="5196"/>
        <v>1.6666778737854286</v>
      </c>
    </row>
    <row r="14024" spans="1:15" s="32" customFormat="1" ht="15.75" customHeight="1">
      <c r="A14024" s="32">
        <v>14022</v>
      </c>
      <c r="B14024" s="32">
        <v>94</v>
      </c>
      <c r="C14024" s="32">
        <v>1474</v>
      </c>
      <c r="D14024" s="37">
        <v>43033</v>
      </c>
      <c r="E14024" s="32" t="b">
        <v>1</v>
      </c>
      <c r="F14024" s="38" t="s">
        <v>37</v>
      </c>
      <c r="G14024" s="38" t="s">
        <v>46</v>
      </c>
      <c r="H14024" s="38" t="s">
        <v>39</v>
      </c>
      <c r="I14024" s="38" t="s">
        <v>40</v>
      </c>
      <c r="J14024" s="38" t="s">
        <v>42</v>
      </c>
      <c r="K14024" s="39">
        <v>1635.3</v>
      </c>
      <c r="L14024" s="39">
        <v>993.66</v>
      </c>
      <c r="M14024" s="37">
        <v>41434</v>
      </c>
      <c r="N14024" s="39">
        <f t="shared" si="5195"/>
        <v>641.64</v>
      </c>
      <c r="O14024" s="63">
        <f t="shared" si="5196"/>
        <v>1.6457339532636919</v>
      </c>
    </row>
    <row r="14025" spans="1:15" s="32" customFormat="1" ht="15.75" hidden="1" customHeight="1">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5" s="32" customFormat="1" ht="15.75" hidden="1" customHeight="1">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5" s="32" customFormat="1" ht="15.75" customHeight="1">
      <c r="A14027" s="32">
        <v>14025</v>
      </c>
      <c r="B14027" s="32">
        <v>3</v>
      </c>
      <c r="C14027" s="32">
        <v>1857</v>
      </c>
      <c r="D14027" s="37">
        <v>43012</v>
      </c>
      <c r="E14027" s="32" t="b">
        <v>1</v>
      </c>
      <c r="F14027" s="38" t="s">
        <v>37</v>
      </c>
      <c r="G14027" s="38" t="s">
        <v>41</v>
      </c>
      <c r="H14027" s="38" t="s">
        <v>39</v>
      </c>
      <c r="I14027" s="38" t="s">
        <v>40</v>
      </c>
      <c r="J14027" s="38" t="s">
        <v>42</v>
      </c>
      <c r="K14027" s="39">
        <v>2091.4699999999998</v>
      </c>
      <c r="L14027" s="39">
        <v>388.92</v>
      </c>
      <c r="M14027" s="37">
        <v>40553</v>
      </c>
      <c r="N14027" s="39">
        <f t="shared" ref="N14027:N14029" si="5197">K14027-L14027</f>
        <v>1702.5499999999997</v>
      </c>
      <c r="O14027" s="63">
        <f t="shared" ref="O14027:O14029" si="5198">K14027/L14027</f>
        <v>5.3776355034454379</v>
      </c>
    </row>
    <row r="14028" spans="1:15" s="32" customFormat="1" ht="15.75" customHeight="1">
      <c r="A14028" s="32">
        <v>14026</v>
      </c>
      <c r="B14028" s="32">
        <v>58</v>
      </c>
      <c r="C14028" s="32">
        <v>2240</v>
      </c>
      <c r="D14028" s="37">
        <v>42883</v>
      </c>
      <c r="E14028" s="32" t="b">
        <v>1</v>
      </c>
      <c r="F14028" s="38" t="s">
        <v>37</v>
      </c>
      <c r="G14028" s="38" t="s">
        <v>43</v>
      </c>
      <c r="H14028" s="38" t="s">
        <v>47</v>
      </c>
      <c r="I14028" s="38" t="s">
        <v>40</v>
      </c>
      <c r="J14028" s="38" t="s">
        <v>40</v>
      </c>
      <c r="K14028" s="39">
        <v>1280.28</v>
      </c>
      <c r="L14028" s="39">
        <v>829.51</v>
      </c>
      <c r="M14028" s="37">
        <v>33259</v>
      </c>
      <c r="N14028" s="39">
        <f t="shared" si="5197"/>
        <v>450.77</v>
      </c>
      <c r="O14028" s="63">
        <f t="shared" si="5198"/>
        <v>1.5434171981049052</v>
      </c>
    </row>
    <row r="14029" spans="1:15" s="32" customFormat="1" ht="15.75" customHeight="1">
      <c r="A14029" s="32">
        <v>14027</v>
      </c>
      <c r="B14029" s="32">
        <v>30</v>
      </c>
      <c r="C14029" s="32">
        <v>2723</v>
      </c>
      <c r="D14029" s="37">
        <v>42922</v>
      </c>
      <c r="E14029" s="32" t="b">
        <v>1</v>
      </c>
      <c r="F14029" s="38" t="s">
        <v>37</v>
      </c>
      <c r="G14029" s="38" t="s">
        <v>38</v>
      </c>
      <c r="H14029" s="38" t="s">
        <v>39</v>
      </c>
      <c r="I14029" s="38" t="s">
        <v>50</v>
      </c>
      <c r="J14029" s="38" t="s">
        <v>40</v>
      </c>
      <c r="K14029" s="39">
        <v>748.17</v>
      </c>
      <c r="L14029" s="39">
        <v>448.9</v>
      </c>
      <c r="M14029" s="37">
        <v>33888</v>
      </c>
      <c r="N14029" s="39">
        <f t="shared" si="5197"/>
        <v>299.27</v>
      </c>
      <c r="O14029" s="63">
        <f t="shared" si="5198"/>
        <v>1.6666740922254399</v>
      </c>
    </row>
    <row r="14030" spans="1:15" s="32" customFormat="1" ht="15.75" hidden="1" customHeight="1">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5" s="32" customFormat="1" ht="15.75" customHeight="1">
      <c r="A14031" s="32">
        <v>14029</v>
      </c>
      <c r="B14031" s="32">
        <v>11</v>
      </c>
      <c r="C14031" s="32">
        <v>1077</v>
      </c>
      <c r="D14031" s="37">
        <v>43023</v>
      </c>
      <c r="E14031" s="32" t="b">
        <v>1</v>
      </c>
      <c r="F14031" s="38" t="s">
        <v>37</v>
      </c>
      <c r="G14031" s="38" t="s">
        <v>46</v>
      </c>
      <c r="H14031" s="38" t="s">
        <v>39</v>
      </c>
      <c r="I14031" s="38" t="s">
        <v>50</v>
      </c>
      <c r="J14031" s="38" t="s">
        <v>40</v>
      </c>
      <c r="K14031" s="39">
        <v>1274.93</v>
      </c>
      <c r="L14031" s="39">
        <v>764.96</v>
      </c>
      <c r="M14031" s="37">
        <v>38216</v>
      </c>
      <c r="N14031" s="39">
        <f t="shared" ref="N14031:N14034" si="5199">K14031-L14031</f>
        <v>509.97</v>
      </c>
      <c r="O14031" s="63">
        <f t="shared" ref="O14031:O14034" si="5200">K14031/L14031</f>
        <v>1.6666623091403472</v>
      </c>
    </row>
    <row r="14032" spans="1:15" s="32" customFormat="1" ht="15.75" customHeight="1">
      <c r="A14032" s="32">
        <v>14030</v>
      </c>
      <c r="B14032" s="32">
        <v>47</v>
      </c>
      <c r="C14032" s="32">
        <v>1222</v>
      </c>
      <c r="D14032" s="37">
        <v>42945</v>
      </c>
      <c r="E14032" s="32" t="b">
        <v>1</v>
      </c>
      <c r="F14032" s="38" t="s">
        <v>37</v>
      </c>
      <c r="G14032" s="38" t="s">
        <v>41</v>
      </c>
      <c r="H14032" s="38" t="s">
        <v>47</v>
      </c>
      <c r="I14032" s="38" t="s">
        <v>44</v>
      </c>
      <c r="J14032" s="38" t="s">
        <v>51</v>
      </c>
      <c r="K14032" s="39">
        <v>1720.7</v>
      </c>
      <c r="L14032" s="39">
        <v>1531.42</v>
      </c>
      <c r="M14032" s="37">
        <v>38991</v>
      </c>
      <c r="N14032" s="39">
        <f t="shared" si="5199"/>
        <v>189.27999999999997</v>
      </c>
      <c r="O14032" s="63">
        <f t="shared" si="5200"/>
        <v>1.1235977067035823</v>
      </c>
    </row>
    <row r="14033" spans="1:15" s="32" customFormat="1" ht="15.75" customHeight="1">
      <c r="A14033" s="32">
        <v>14031</v>
      </c>
      <c r="B14033" s="32">
        <v>82</v>
      </c>
      <c r="C14033" s="32">
        <v>2031</v>
      </c>
      <c r="D14033" s="37">
        <v>43035</v>
      </c>
      <c r="E14033" s="32" t="b">
        <v>1</v>
      </c>
      <c r="F14033" s="38" t="s">
        <v>37</v>
      </c>
      <c r="G14033" s="38" t="s">
        <v>45</v>
      </c>
      <c r="H14033" s="38" t="s">
        <v>39</v>
      </c>
      <c r="I14033" s="38" t="s">
        <v>50</v>
      </c>
      <c r="J14033" s="38" t="s">
        <v>40</v>
      </c>
      <c r="K14033" s="39">
        <v>1148.6400000000001</v>
      </c>
      <c r="L14033" s="39">
        <v>689.18</v>
      </c>
      <c r="M14033" s="37">
        <v>42226</v>
      </c>
      <c r="N14033" s="39">
        <f t="shared" si="5199"/>
        <v>459.46000000000015</v>
      </c>
      <c r="O14033" s="63">
        <f t="shared" si="5200"/>
        <v>1.6666763399982591</v>
      </c>
    </row>
    <row r="14034" spans="1:15" s="32" customFormat="1" ht="15.75" customHeight="1">
      <c r="A14034" s="32">
        <v>14032</v>
      </c>
      <c r="B14034" s="32">
        <v>34</v>
      </c>
      <c r="C14034" s="32">
        <v>2508</v>
      </c>
      <c r="D14034" s="37">
        <v>42833</v>
      </c>
      <c r="E14034" s="32" t="b">
        <v>1</v>
      </c>
      <c r="F14034" s="38" t="s">
        <v>37</v>
      </c>
      <c r="G14034" s="38" t="s">
        <v>45</v>
      </c>
      <c r="H14034" s="38" t="s">
        <v>47</v>
      </c>
      <c r="I14034" s="38" t="s">
        <v>50</v>
      </c>
      <c r="J14034" s="38" t="s">
        <v>42</v>
      </c>
      <c r="K14034" s="39">
        <v>774.53</v>
      </c>
      <c r="L14034" s="39">
        <v>464.72</v>
      </c>
      <c r="M14034" s="37">
        <v>41064</v>
      </c>
      <c r="N14034" s="39">
        <f t="shared" si="5199"/>
        <v>309.80999999999995</v>
      </c>
      <c r="O14034" s="63">
        <f t="shared" si="5200"/>
        <v>1.6666594938887931</v>
      </c>
    </row>
    <row r="14035" spans="1:15" s="32" customFormat="1" ht="15.75" hidden="1" customHeight="1">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5" s="32" customFormat="1" ht="15.75" customHeight="1">
      <c r="A14036" s="32">
        <v>14034</v>
      </c>
      <c r="B14036" s="32">
        <v>29</v>
      </c>
      <c r="C14036" s="32">
        <v>3038</v>
      </c>
      <c r="D14036" s="37">
        <v>43038</v>
      </c>
      <c r="E14036" s="32" t="b">
        <v>1</v>
      </c>
      <c r="F14036" s="38" t="s">
        <v>37</v>
      </c>
      <c r="G14036" s="38" t="s">
        <v>48</v>
      </c>
      <c r="H14036" s="38" t="s">
        <v>39</v>
      </c>
      <c r="I14036" s="38" t="s">
        <v>40</v>
      </c>
      <c r="J14036" s="38" t="s">
        <v>40</v>
      </c>
      <c r="K14036" s="39">
        <v>1065.03</v>
      </c>
      <c r="L14036" s="39">
        <v>230.09</v>
      </c>
      <c r="M14036" s="37">
        <v>36833</v>
      </c>
      <c r="N14036" s="39">
        <f t="shared" ref="N14036" si="5201">K14036-L14036</f>
        <v>834.93999999999994</v>
      </c>
      <c r="O14036" s="63">
        <f>K14036/L14036</f>
        <v>4.6287539658394543</v>
      </c>
    </row>
    <row r="14037" spans="1:15" s="32" customFormat="1" ht="15.75" hidden="1" customHeight="1">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5" s="32" customFormat="1" ht="15.75" hidden="1" customHeight="1">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5" s="32" customFormat="1" ht="15.75" customHeight="1">
      <c r="A14039" s="32">
        <v>14037</v>
      </c>
      <c r="B14039" s="32">
        <v>38</v>
      </c>
      <c r="C14039" s="32">
        <v>67</v>
      </c>
      <c r="D14039" s="37">
        <v>42868</v>
      </c>
      <c r="E14039" s="32" t="b">
        <v>1</v>
      </c>
      <c r="F14039" s="38" t="s">
        <v>37</v>
      </c>
      <c r="G14039" s="38" t="s">
        <v>38</v>
      </c>
      <c r="H14039" s="38" t="s">
        <v>39</v>
      </c>
      <c r="I14039" s="38" t="s">
        <v>40</v>
      </c>
      <c r="J14039" s="38" t="s">
        <v>40</v>
      </c>
      <c r="K14039" s="39">
        <v>1577.53</v>
      </c>
      <c r="L14039" s="39">
        <v>826.51</v>
      </c>
      <c r="M14039" s="37">
        <v>40618</v>
      </c>
      <c r="N14039" s="39">
        <f t="shared" ref="N14039:N14041" si="5202">K14039-L14039</f>
        <v>751.02</v>
      </c>
      <c r="O14039" s="63">
        <f t="shared" ref="O14039:O14041" si="5203">K14039/L14039</f>
        <v>1.9086641419946522</v>
      </c>
    </row>
    <row r="14040" spans="1:15" s="32" customFormat="1" ht="15.75" customHeight="1">
      <c r="A14040" s="32">
        <v>14038</v>
      </c>
      <c r="B14040" s="32">
        <v>57</v>
      </c>
      <c r="C14040" s="32">
        <v>1475</v>
      </c>
      <c r="D14040" s="37">
        <v>42917</v>
      </c>
      <c r="E14040" s="32" t="b">
        <v>1</v>
      </c>
      <c r="F14040" s="38" t="s">
        <v>37</v>
      </c>
      <c r="G14040" s="38" t="s">
        <v>48</v>
      </c>
      <c r="H14040" s="38" t="s">
        <v>52</v>
      </c>
      <c r="I14040" s="38" t="s">
        <v>40</v>
      </c>
      <c r="J14040" s="38" t="s">
        <v>42</v>
      </c>
      <c r="K14040" s="39">
        <v>1890.39</v>
      </c>
      <c r="L14040" s="39">
        <v>260.14</v>
      </c>
      <c r="M14040" s="37">
        <v>40670</v>
      </c>
      <c r="N14040" s="39">
        <f t="shared" si="5202"/>
        <v>1630.25</v>
      </c>
      <c r="O14040" s="63">
        <f t="shared" si="5203"/>
        <v>7.2668178673022226</v>
      </c>
    </row>
    <row r="14041" spans="1:15" s="32" customFormat="1" ht="15.75" customHeight="1">
      <c r="A14041" s="32">
        <v>14039</v>
      </c>
      <c r="B14041" s="32">
        <v>48</v>
      </c>
      <c r="C14041" s="32">
        <v>370</v>
      </c>
      <c r="D14041" s="37">
        <v>42829</v>
      </c>
      <c r="E14041" s="32" t="b">
        <v>1</v>
      </c>
      <c r="F14041" s="38" t="s">
        <v>37</v>
      </c>
      <c r="G14041" s="38" t="s">
        <v>48</v>
      </c>
      <c r="H14041" s="38" t="s">
        <v>39</v>
      </c>
      <c r="I14041" s="38" t="s">
        <v>40</v>
      </c>
      <c r="J14041" s="38" t="s">
        <v>40</v>
      </c>
      <c r="K14041" s="39">
        <v>1762.96</v>
      </c>
      <c r="L14041" s="39">
        <v>950.52</v>
      </c>
      <c r="M14041" s="37">
        <v>41848</v>
      </c>
      <c r="N14041" s="39">
        <f t="shared" si="5202"/>
        <v>812.44</v>
      </c>
      <c r="O14041" s="63">
        <f t="shared" si="5203"/>
        <v>1.8547321466144848</v>
      </c>
    </row>
    <row r="14042" spans="1:15" s="32" customFormat="1" ht="15.75" hidden="1" customHeight="1">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5" s="32" customFormat="1" ht="15.75" hidden="1" customHeight="1">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5" s="32" customFormat="1" ht="15.75" hidden="1" customHeight="1">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5" s="32" customFormat="1" ht="15.75" customHeight="1">
      <c r="A14045" s="32">
        <v>14043</v>
      </c>
      <c r="B14045" s="32">
        <v>40</v>
      </c>
      <c r="C14045" s="32">
        <v>131</v>
      </c>
      <c r="D14045" s="37">
        <v>42876</v>
      </c>
      <c r="E14045" s="32" t="b">
        <v>1</v>
      </c>
      <c r="F14045" s="38" t="s">
        <v>37</v>
      </c>
      <c r="G14045" s="38" t="s">
        <v>41</v>
      </c>
      <c r="H14045" s="38" t="s">
        <v>47</v>
      </c>
      <c r="I14045" s="38" t="s">
        <v>40</v>
      </c>
      <c r="J14045" s="38" t="s">
        <v>42</v>
      </c>
      <c r="K14045" s="39">
        <v>1894.19</v>
      </c>
      <c r="L14045" s="39">
        <v>598.76</v>
      </c>
      <c r="M14045" s="37">
        <v>37823</v>
      </c>
      <c r="N14045" s="39">
        <f t="shared" ref="N14045" si="5204">K14045-L14045</f>
        <v>1295.43</v>
      </c>
      <c r="O14045" s="63">
        <f>K14045/L14045</f>
        <v>3.1635212773064336</v>
      </c>
    </row>
    <row r="14046" spans="1:15" s="32" customFormat="1" ht="15.75" hidden="1" customHeight="1">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5" s="32" customFormat="1" ht="15.75" customHeight="1">
      <c r="A14047" s="32">
        <v>14045</v>
      </c>
      <c r="B14047" s="32">
        <v>95</v>
      </c>
      <c r="C14047" s="32">
        <v>320</v>
      </c>
      <c r="D14047" s="37">
        <v>43040</v>
      </c>
      <c r="E14047" s="32" t="b">
        <v>1</v>
      </c>
      <c r="F14047" s="38" t="s">
        <v>37</v>
      </c>
      <c r="G14047" s="38" t="s">
        <v>46</v>
      </c>
      <c r="H14047" s="38" t="s">
        <v>39</v>
      </c>
      <c r="I14047" s="38" t="s">
        <v>40</v>
      </c>
      <c r="J14047" s="38" t="s">
        <v>42</v>
      </c>
      <c r="K14047" s="39">
        <v>569.55999999999995</v>
      </c>
      <c r="L14047" s="39">
        <v>528.42999999999995</v>
      </c>
      <c r="M14047" s="37">
        <v>37874</v>
      </c>
      <c r="N14047" s="39">
        <f t="shared" ref="N14047:N14050" si="5205">K14047-L14047</f>
        <v>41.129999999999995</v>
      </c>
      <c r="O14047" s="63">
        <f t="shared" ref="O14047:O14050" si="5206">K14047/L14047</f>
        <v>1.0778343394583956</v>
      </c>
    </row>
    <row r="14048" spans="1:15" s="32" customFormat="1" ht="15.75" customHeight="1">
      <c r="A14048" s="32">
        <v>14046</v>
      </c>
      <c r="B14048" s="32">
        <v>35</v>
      </c>
      <c r="C14048" s="32">
        <v>634</v>
      </c>
      <c r="D14048" s="37">
        <v>42782</v>
      </c>
      <c r="E14048" s="32" t="b">
        <v>1</v>
      </c>
      <c r="F14048" s="38" t="s">
        <v>37</v>
      </c>
      <c r="G14048" s="38" t="s">
        <v>41</v>
      </c>
      <c r="H14048" s="38" t="s">
        <v>39</v>
      </c>
      <c r="I14048" s="38" t="s">
        <v>44</v>
      </c>
      <c r="J14048" s="38" t="s">
        <v>40</v>
      </c>
      <c r="K14048" s="39">
        <v>1057.51</v>
      </c>
      <c r="L14048" s="39">
        <v>154.4</v>
      </c>
      <c r="M14048" s="37">
        <v>34527</v>
      </c>
      <c r="N14048" s="39">
        <f t="shared" si="5205"/>
        <v>903.11</v>
      </c>
      <c r="O14048" s="63">
        <f t="shared" si="5206"/>
        <v>6.8491580310880824</v>
      </c>
    </row>
    <row r="14049" spans="1:15" s="32" customFormat="1" ht="15.75" customHeight="1">
      <c r="A14049" s="32">
        <v>14047</v>
      </c>
      <c r="B14049" s="32">
        <v>3</v>
      </c>
      <c r="C14049" s="32">
        <v>1568</v>
      </c>
      <c r="D14049" s="37">
        <v>42960</v>
      </c>
      <c r="E14049" s="32" t="b">
        <v>1</v>
      </c>
      <c r="F14049" s="38" t="s">
        <v>37</v>
      </c>
      <c r="G14049" s="38" t="s">
        <v>41</v>
      </c>
      <c r="H14049" s="38" t="s">
        <v>39</v>
      </c>
      <c r="I14049" s="38" t="s">
        <v>40</v>
      </c>
      <c r="J14049" s="38" t="s">
        <v>42</v>
      </c>
      <c r="K14049" s="39">
        <v>2091.4699999999998</v>
      </c>
      <c r="L14049" s="39">
        <v>388.92</v>
      </c>
      <c r="M14049" s="37">
        <v>33549</v>
      </c>
      <c r="N14049" s="39">
        <f t="shared" si="5205"/>
        <v>1702.5499999999997</v>
      </c>
      <c r="O14049" s="63">
        <f t="shared" si="5206"/>
        <v>5.3776355034454379</v>
      </c>
    </row>
    <row r="14050" spans="1:15" s="32" customFormat="1" ht="15.75" customHeight="1">
      <c r="A14050" s="32">
        <v>14048</v>
      </c>
      <c r="B14050" s="32">
        <v>34</v>
      </c>
      <c r="C14050" s="32">
        <v>3251</v>
      </c>
      <c r="D14050" s="37">
        <v>42812</v>
      </c>
      <c r="E14050" s="32" t="b">
        <v>1</v>
      </c>
      <c r="F14050" s="38" t="s">
        <v>37</v>
      </c>
      <c r="G14050" s="38" t="s">
        <v>48</v>
      </c>
      <c r="H14050" s="38" t="s">
        <v>39</v>
      </c>
      <c r="I14050" s="38" t="s">
        <v>40</v>
      </c>
      <c r="J14050" s="38" t="s">
        <v>40</v>
      </c>
      <c r="K14050" s="39">
        <v>1231.1500000000001</v>
      </c>
      <c r="L14050" s="39">
        <v>161.6</v>
      </c>
      <c r="M14050" s="37">
        <v>42560</v>
      </c>
      <c r="N14050" s="39">
        <f t="shared" si="5205"/>
        <v>1069.5500000000002</v>
      </c>
      <c r="O14050" s="63">
        <f t="shared" si="5206"/>
        <v>7.6185024752475252</v>
      </c>
    </row>
    <row r="14051" spans="1:15" s="32" customFormat="1" ht="15.75" hidden="1" customHeight="1">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5" s="32" customFormat="1" ht="15.75" hidden="1" customHeight="1">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5" s="32" customFormat="1" ht="15.75" customHeight="1">
      <c r="A14053" s="32">
        <v>14051</v>
      </c>
      <c r="B14053" s="32">
        <v>39</v>
      </c>
      <c r="C14053" s="32">
        <v>3331</v>
      </c>
      <c r="D14053" s="37">
        <v>43009</v>
      </c>
      <c r="E14053" s="32" t="b">
        <v>1</v>
      </c>
      <c r="F14053" s="38" t="s">
        <v>37</v>
      </c>
      <c r="G14053" s="38" t="s">
        <v>46</v>
      </c>
      <c r="H14053" s="38" t="s">
        <v>39</v>
      </c>
      <c r="I14053" s="38" t="s">
        <v>40</v>
      </c>
      <c r="J14053" s="38" t="s">
        <v>42</v>
      </c>
      <c r="K14053" s="39">
        <v>1812.75</v>
      </c>
      <c r="L14053" s="39">
        <v>582.48</v>
      </c>
      <c r="M14053" s="37">
        <v>40336</v>
      </c>
      <c r="N14053" s="39">
        <f t="shared" ref="N14053" si="5207">K14053-L14053</f>
        <v>1230.27</v>
      </c>
      <c r="O14053" s="63">
        <f>K14053/L14053</f>
        <v>3.1121240214256281</v>
      </c>
    </row>
    <row r="14054" spans="1:15" s="32" customFormat="1" ht="15.75" hidden="1" customHeight="1">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5" s="32" customFormat="1" ht="15.75" hidden="1" customHeight="1">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5" s="32" customFormat="1" ht="15.75" customHeight="1">
      <c r="A14056" s="32">
        <v>14054</v>
      </c>
      <c r="B14056" s="32">
        <v>77</v>
      </c>
      <c r="C14056" s="32">
        <v>825</v>
      </c>
      <c r="D14056" s="37">
        <v>43085</v>
      </c>
      <c r="E14056" s="32" t="b">
        <v>1</v>
      </c>
      <c r="F14056" s="38" t="s">
        <v>37</v>
      </c>
      <c r="G14056" s="38" t="s">
        <v>45</v>
      </c>
      <c r="H14056" s="38" t="s">
        <v>47</v>
      </c>
      <c r="I14056" s="38" t="s">
        <v>40</v>
      </c>
      <c r="J14056" s="38" t="s">
        <v>42</v>
      </c>
      <c r="K14056" s="39">
        <v>1240.31</v>
      </c>
      <c r="L14056" s="39">
        <v>795.1</v>
      </c>
      <c r="M14056" s="37">
        <v>33429</v>
      </c>
      <c r="N14056" s="39">
        <f t="shared" ref="N14056" si="5208">K14056-L14056</f>
        <v>445.20999999999992</v>
      </c>
      <c r="O14056" s="63">
        <f>K14056/L14056</f>
        <v>1.5599421456420575</v>
      </c>
    </row>
    <row r="14057" spans="1:15" s="32" customFormat="1" ht="15.75" hidden="1" customHeight="1">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5" s="32" customFormat="1" ht="15.75" customHeight="1">
      <c r="A14058" s="32">
        <v>14056</v>
      </c>
      <c r="B14058" s="32">
        <v>73</v>
      </c>
      <c r="C14058" s="32">
        <v>447</v>
      </c>
      <c r="D14058" s="37">
        <v>42894</v>
      </c>
      <c r="E14058" s="32" t="b">
        <v>1</v>
      </c>
      <c r="F14058" s="38" t="s">
        <v>37</v>
      </c>
      <c r="G14058" s="38" t="s">
        <v>38</v>
      </c>
      <c r="H14058" s="38" t="s">
        <v>39</v>
      </c>
      <c r="I14058" s="38" t="s">
        <v>40</v>
      </c>
      <c r="J14058" s="38" t="s">
        <v>40</v>
      </c>
      <c r="K14058" s="39">
        <v>1945.43</v>
      </c>
      <c r="L14058" s="39">
        <v>333.18</v>
      </c>
      <c r="M14058" s="37">
        <v>36668</v>
      </c>
      <c r="N14058" s="39">
        <f t="shared" ref="N14058" si="5209">K14058-L14058</f>
        <v>1612.25</v>
      </c>
      <c r="O14058" s="63">
        <f>K14058/L14058</f>
        <v>5.8389759289273062</v>
      </c>
    </row>
    <row r="14059" spans="1:15" s="32" customFormat="1" ht="15.75" hidden="1" customHeight="1">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5" s="32" customFormat="1" ht="15.75" customHeight="1">
      <c r="A14060" s="32">
        <v>14058</v>
      </c>
      <c r="B14060" s="32">
        <v>52</v>
      </c>
      <c r="C14060" s="32">
        <v>2131</v>
      </c>
      <c r="D14060" s="37">
        <v>42754</v>
      </c>
      <c r="E14060" s="32" t="b">
        <v>1</v>
      </c>
      <c r="F14060" s="38" t="s">
        <v>37</v>
      </c>
      <c r="G14060" s="38" t="s">
        <v>43</v>
      </c>
      <c r="H14060" s="38" t="s">
        <v>47</v>
      </c>
      <c r="I14060" s="38" t="s">
        <v>40</v>
      </c>
      <c r="J14060" s="38" t="s">
        <v>40</v>
      </c>
      <c r="K14060" s="39">
        <v>1280.28</v>
      </c>
      <c r="L14060" s="39">
        <v>829.51</v>
      </c>
      <c r="M14060" s="37">
        <v>35470</v>
      </c>
      <c r="N14060" s="39">
        <f t="shared" ref="N14060:N14061" si="5210">K14060-L14060</f>
        <v>450.77</v>
      </c>
      <c r="O14060" s="63">
        <f t="shared" ref="O14060:O14061" si="5211">K14060/L14060</f>
        <v>1.5434171981049052</v>
      </c>
    </row>
    <row r="14061" spans="1:15" s="32" customFormat="1" ht="15.75" customHeight="1">
      <c r="A14061" s="32">
        <v>14059</v>
      </c>
      <c r="B14061" s="32">
        <v>1</v>
      </c>
      <c r="C14061" s="32">
        <v>1591</v>
      </c>
      <c r="D14061" s="37">
        <v>43046</v>
      </c>
      <c r="E14061" s="32" t="b">
        <v>1</v>
      </c>
      <c r="F14061" s="38" t="s">
        <v>37</v>
      </c>
      <c r="G14061" s="38" t="s">
        <v>46</v>
      </c>
      <c r="H14061" s="38" t="s">
        <v>39</v>
      </c>
      <c r="I14061" s="38" t="s">
        <v>40</v>
      </c>
      <c r="J14061" s="38" t="s">
        <v>40</v>
      </c>
      <c r="K14061" s="39">
        <v>1403.5</v>
      </c>
      <c r="L14061" s="39">
        <v>954.82</v>
      </c>
      <c r="M14061" s="37">
        <v>41167</v>
      </c>
      <c r="N14061" s="39">
        <f t="shared" si="5210"/>
        <v>448.67999999999995</v>
      </c>
      <c r="O14061" s="63">
        <f t="shared" si="5211"/>
        <v>1.4699105590582517</v>
      </c>
    </row>
    <row r="14062" spans="1:15" s="32" customFormat="1" ht="15.75" hidden="1" customHeight="1">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5" s="32" customFormat="1" ht="15.75" customHeight="1">
      <c r="A14063" s="32">
        <v>14061</v>
      </c>
      <c r="B14063" s="32">
        <v>27</v>
      </c>
      <c r="C14063" s="32">
        <v>386</v>
      </c>
      <c r="D14063" s="37">
        <v>43033</v>
      </c>
      <c r="E14063" s="32" t="b">
        <v>1</v>
      </c>
      <c r="F14063" s="38" t="s">
        <v>37</v>
      </c>
      <c r="G14063" s="38" t="s">
        <v>41</v>
      </c>
      <c r="H14063" s="38" t="s">
        <v>39</v>
      </c>
      <c r="I14063" s="38" t="s">
        <v>40</v>
      </c>
      <c r="J14063" s="38" t="s">
        <v>40</v>
      </c>
      <c r="K14063" s="39">
        <v>499.53</v>
      </c>
      <c r="L14063" s="39">
        <v>388.72</v>
      </c>
      <c r="M14063" s="37">
        <v>36334</v>
      </c>
      <c r="N14063" s="39">
        <f t="shared" ref="N14063:N14066" si="5212">K14063-L14063</f>
        <v>110.80999999999995</v>
      </c>
      <c r="O14063" s="63">
        <f t="shared" ref="O14063:O14066" si="5213">K14063/L14063</f>
        <v>1.2850637991356244</v>
      </c>
    </row>
    <row r="14064" spans="1:15" s="32" customFormat="1" ht="15.75" customHeight="1">
      <c r="A14064" s="32">
        <v>14062</v>
      </c>
      <c r="B14064" s="32">
        <v>20</v>
      </c>
      <c r="C14064" s="32">
        <v>1037</v>
      </c>
      <c r="D14064" s="37">
        <v>42922</v>
      </c>
      <c r="E14064" s="32" t="b">
        <v>1</v>
      </c>
      <c r="F14064" s="38" t="s">
        <v>37</v>
      </c>
      <c r="G14064" s="38" t="s">
        <v>41</v>
      </c>
      <c r="H14064" s="38" t="s">
        <v>39</v>
      </c>
      <c r="I14064" s="38" t="s">
        <v>40</v>
      </c>
      <c r="J14064" s="38" t="s">
        <v>51</v>
      </c>
      <c r="K14064" s="39">
        <v>1775.81</v>
      </c>
      <c r="L14064" s="39">
        <v>1580.47</v>
      </c>
      <c r="M14064" s="37">
        <v>40303</v>
      </c>
      <c r="N14064" s="39">
        <f t="shared" si="5212"/>
        <v>195.33999999999992</v>
      </c>
      <c r="O14064" s="63">
        <f t="shared" si="5213"/>
        <v>1.123596145450404</v>
      </c>
    </row>
    <row r="14065" spans="1:15" s="32" customFormat="1" ht="15.75" customHeight="1">
      <c r="A14065" s="32">
        <v>14063</v>
      </c>
      <c r="B14065" s="32">
        <v>95</v>
      </c>
      <c r="C14065" s="32">
        <v>47</v>
      </c>
      <c r="D14065" s="37">
        <v>42809</v>
      </c>
      <c r="E14065" s="32" t="b">
        <v>1</v>
      </c>
      <c r="F14065" s="38" t="s">
        <v>37</v>
      </c>
      <c r="G14065" s="38" t="s">
        <v>46</v>
      </c>
      <c r="H14065" s="38" t="s">
        <v>39</v>
      </c>
      <c r="I14065" s="38" t="s">
        <v>40</v>
      </c>
      <c r="J14065" s="38" t="s">
        <v>42</v>
      </c>
      <c r="K14065" s="39">
        <v>569.55999999999995</v>
      </c>
      <c r="L14065" s="39">
        <v>528.42999999999995</v>
      </c>
      <c r="M14065" s="37">
        <v>37874</v>
      </c>
      <c r="N14065" s="39">
        <f t="shared" si="5212"/>
        <v>41.129999999999995</v>
      </c>
      <c r="O14065" s="63">
        <f t="shared" si="5213"/>
        <v>1.0778343394583956</v>
      </c>
    </row>
    <row r="14066" spans="1:15" s="32" customFormat="1" ht="15.75" customHeight="1">
      <c r="A14066" s="32">
        <v>14064</v>
      </c>
      <c r="B14066" s="32">
        <v>3</v>
      </c>
      <c r="C14066" s="32">
        <v>2748</v>
      </c>
      <c r="D14066" s="37">
        <v>43093</v>
      </c>
      <c r="E14066" s="32" t="b">
        <v>1</v>
      </c>
      <c r="F14066" s="38" t="s">
        <v>37</v>
      </c>
      <c r="G14066" s="38" t="s">
        <v>41</v>
      </c>
      <c r="H14066" s="38" t="s">
        <v>39</v>
      </c>
      <c r="I14066" s="38" t="s">
        <v>40</v>
      </c>
      <c r="J14066" s="38" t="s">
        <v>42</v>
      </c>
      <c r="K14066" s="39">
        <v>2091.4699999999998</v>
      </c>
      <c r="L14066" s="39">
        <v>388.92</v>
      </c>
      <c r="M14066" s="37">
        <v>41167</v>
      </c>
      <c r="N14066" s="39">
        <f t="shared" si="5212"/>
        <v>1702.5499999999997</v>
      </c>
      <c r="O14066" s="63">
        <f t="shared" si="5213"/>
        <v>5.3776355034454379</v>
      </c>
    </row>
    <row r="14067" spans="1:15" s="32" customFormat="1" ht="15.75" hidden="1" customHeight="1">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5" s="32" customFormat="1" ht="15.75" hidden="1" customHeight="1">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5" s="32" customFormat="1" ht="15.75" customHeight="1">
      <c r="A14069" s="32">
        <v>14067</v>
      </c>
      <c r="B14069" s="32">
        <v>66</v>
      </c>
      <c r="C14069" s="32">
        <v>739</v>
      </c>
      <c r="D14069" s="37">
        <v>42798</v>
      </c>
      <c r="E14069" s="32" t="b">
        <v>1</v>
      </c>
      <c r="F14069" s="38" t="s">
        <v>37</v>
      </c>
      <c r="G14069" s="38" t="s">
        <v>46</v>
      </c>
      <c r="H14069" s="38" t="s">
        <v>47</v>
      </c>
      <c r="I14069" s="38" t="s">
        <v>44</v>
      </c>
      <c r="J14069" s="38" t="s">
        <v>51</v>
      </c>
      <c r="K14069" s="39">
        <v>590.26</v>
      </c>
      <c r="L14069" s="39">
        <v>525.33000000000004</v>
      </c>
      <c r="M14069" s="37">
        <v>40487</v>
      </c>
      <c r="N14069" s="39">
        <f t="shared" ref="N14069:N14070" si="5214">K14069-L14069</f>
        <v>64.92999999999995</v>
      </c>
      <c r="O14069" s="63">
        <f t="shared" ref="O14069:O14070" si="5215">K14069/L14069</f>
        <v>1.123598499990482</v>
      </c>
    </row>
    <row r="14070" spans="1:15" s="32" customFormat="1" ht="15.75" customHeight="1">
      <c r="A14070" s="32">
        <v>14068</v>
      </c>
      <c r="B14070" s="32">
        <v>24</v>
      </c>
      <c r="C14070" s="32">
        <v>2044</v>
      </c>
      <c r="D14070" s="37">
        <v>43094</v>
      </c>
      <c r="E14070" s="32" t="b">
        <v>1</v>
      </c>
      <c r="F14070" s="38" t="s">
        <v>37</v>
      </c>
      <c r="G14070" s="38" t="s">
        <v>38</v>
      </c>
      <c r="H14070" s="38" t="s">
        <v>47</v>
      </c>
      <c r="I14070" s="38" t="s">
        <v>40</v>
      </c>
      <c r="J14070" s="38" t="s">
        <v>42</v>
      </c>
      <c r="K14070" s="39">
        <v>1777.8</v>
      </c>
      <c r="L14070" s="39">
        <v>820.78</v>
      </c>
      <c r="M14070" s="37">
        <v>33455</v>
      </c>
      <c r="N14070" s="39">
        <f t="shared" si="5214"/>
        <v>957.02</v>
      </c>
      <c r="O14070" s="63">
        <f t="shared" si="5215"/>
        <v>2.1659884500109654</v>
      </c>
    </row>
    <row r="14071" spans="1:15" s="32" customFormat="1" ht="15.75" hidden="1" customHeight="1">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5" s="32" customFormat="1" ht="15.75" customHeight="1">
      <c r="A14072" s="32">
        <v>14070</v>
      </c>
      <c r="B14072" s="32">
        <v>41</v>
      </c>
      <c r="C14072" s="32">
        <v>1764</v>
      </c>
      <c r="D14072" s="37">
        <v>42961</v>
      </c>
      <c r="E14072" s="32" t="b">
        <v>1</v>
      </c>
      <c r="F14072" s="38" t="s">
        <v>37</v>
      </c>
      <c r="G14072" s="38" t="s">
        <v>38</v>
      </c>
      <c r="H14072" s="38" t="s">
        <v>47</v>
      </c>
      <c r="I14072" s="38" t="s">
        <v>40</v>
      </c>
      <c r="J14072" s="38" t="s">
        <v>40</v>
      </c>
      <c r="K14072" s="39">
        <v>416.98</v>
      </c>
      <c r="L14072" s="39">
        <v>312.74</v>
      </c>
      <c r="M14072" s="37">
        <v>38991</v>
      </c>
      <c r="N14072" s="39">
        <f t="shared" ref="N14072:N14073" si="5216">K14072-L14072</f>
        <v>104.24000000000001</v>
      </c>
      <c r="O14072" s="63">
        <f t="shared" ref="O14072:O14073" si="5217">K14072/L14072</f>
        <v>1.3333120163714267</v>
      </c>
    </row>
    <row r="14073" spans="1:15" s="32" customFormat="1" ht="15.75" customHeight="1">
      <c r="A14073" s="32">
        <v>14071</v>
      </c>
      <c r="B14073" s="32">
        <v>59</v>
      </c>
      <c r="C14073" s="32">
        <v>640</v>
      </c>
      <c r="D14073" s="37">
        <v>43089</v>
      </c>
      <c r="E14073" s="32" t="b">
        <v>1</v>
      </c>
      <c r="F14073" s="38" t="s">
        <v>37</v>
      </c>
      <c r="G14073" s="38" t="s">
        <v>48</v>
      </c>
      <c r="H14073" s="38" t="s">
        <v>39</v>
      </c>
      <c r="I14073" s="38" t="s">
        <v>40</v>
      </c>
      <c r="J14073" s="38" t="s">
        <v>51</v>
      </c>
      <c r="K14073" s="39">
        <v>1415.01</v>
      </c>
      <c r="L14073" s="39">
        <v>1259.3599999999999</v>
      </c>
      <c r="M14073" s="37">
        <v>33364</v>
      </c>
      <c r="N14073" s="39">
        <f t="shared" si="5216"/>
        <v>155.65000000000009</v>
      </c>
      <c r="O14073" s="63">
        <f t="shared" si="5217"/>
        <v>1.1235945242027698</v>
      </c>
    </row>
    <row r="14074" spans="1:15" s="32" customFormat="1" ht="15.75" hidden="1" customHeight="1">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5" s="32" customFormat="1" ht="15.75" hidden="1" customHeight="1">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5" s="32" customFormat="1" ht="15.75" customHeight="1">
      <c r="A14076" s="32">
        <v>14074</v>
      </c>
      <c r="B14076" s="32">
        <v>25</v>
      </c>
      <c r="C14076" s="32">
        <v>3282</v>
      </c>
      <c r="D14076" s="37">
        <v>42829</v>
      </c>
      <c r="E14076" s="32" t="b">
        <v>1</v>
      </c>
      <c r="F14076" s="38" t="s">
        <v>37</v>
      </c>
      <c r="G14076" s="38" t="s">
        <v>43</v>
      </c>
      <c r="H14076" s="38" t="s">
        <v>39</v>
      </c>
      <c r="I14076" s="38" t="s">
        <v>50</v>
      </c>
      <c r="J14076" s="38" t="s">
        <v>40</v>
      </c>
      <c r="K14076" s="39">
        <v>2005.66</v>
      </c>
      <c r="L14076" s="39">
        <v>1203.4000000000001</v>
      </c>
      <c r="M14076" s="37">
        <v>41009</v>
      </c>
      <c r="N14076" s="39">
        <f t="shared" ref="N14076:N14077" si="5218">K14076-L14076</f>
        <v>802.26</v>
      </c>
      <c r="O14076" s="63">
        <f t="shared" ref="O14076:O14077" si="5219">K14076/L14076</f>
        <v>1.666661126807379</v>
      </c>
    </row>
    <row r="14077" spans="1:15" s="32" customFormat="1" ht="15.75" customHeight="1">
      <c r="A14077" s="32">
        <v>14075</v>
      </c>
      <c r="B14077" s="32">
        <v>25</v>
      </c>
      <c r="C14077" s="32">
        <v>242</v>
      </c>
      <c r="D14077" s="37">
        <v>42968</v>
      </c>
      <c r="E14077" s="32" t="b">
        <v>1</v>
      </c>
      <c r="F14077" s="38" t="s">
        <v>37</v>
      </c>
      <c r="G14077" s="38" t="s">
        <v>46</v>
      </c>
      <c r="H14077" s="38" t="s">
        <v>47</v>
      </c>
      <c r="I14077" s="38" t="s">
        <v>40</v>
      </c>
      <c r="J14077" s="38" t="s">
        <v>40</v>
      </c>
      <c r="K14077" s="39">
        <v>1538.99</v>
      </c>
      <c r="L14077" s="39">
        <v>829.65</v>
      </c>
      <c r="M14077" s="37">
        <v>42404</v>
      </c>
      <c r="N14077" s="39">
        <f t="shared" si="5218"/>
        <v>709.34</v>
      </c>
      <c r="O14077" s="63">
        <f t="shared" si="5219"/>
        <v>1.8549870427288617</v>
      </c>
    </row>
    <row r="14078" spans="1:15" s="32" customFormat="1" ht="15.75" hidden="1" customHeight="1">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5" s="32" customFormat="1" ht="15.75" customHeight="1">
      <c r="A14079" s="32">
        <v>14077</v>
      </c>
      <c r="B14079" s="32">
        <v>43</v>
      </c>
      <c r="C14079" s="32">
        <v>2946</v>
      </c>
      <c r="D14079" s="37">
        <v>42982</v>
      </c>
      <c r="E14079" s="32" t="b">
        <v>1</v>
      </c>
      <c r="F14079" s="38" t="s">
        <v>37</v>
      </c>
      <c r="G14079" s="38" t="s">
        <v>38</v>
      </c>
      <c r="H14079" s="38" t="s">
        <v>39</v>
      </c>
      <c r="I14079" s="38" t="s">
        <v>40</v>
      </c>
      <c r="J14079" s="38" t="s">
        <v>40</v>
      </c>
      <c r="K14079" s="39">
        <v>1151.96</v>
      </c>
      <c r="L14079" s="39">
        <v>649.49</v>
      </c>
      <c r="M14079" s="37">
        <v>39427</v>
      </c>
      <c r="N14079" s="39">
        <f t="shared" ref="N14079" si="5220">K14079-L14079</f>
        <v>502.47</v>
      </c>
      <c r="O14079" s="63">
        <f>K14079/L14079</f>
        <v>1.7736377773329843</v>
      </c>
    </row>
    <row r="14080" spans="1:15" s="32" customFormat="1" ht="15.75" hidden="1" customHeight="1">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5" s="32" customFormat="1" ht="15.75" hidden="1" customHeight="1">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5" s="32" customFormat="1" ht="15.75" customHeight="1">
      <c r="A14082" s="32">
        <v>14080</v>
      </c>
      <c r="B14082" s="32">
        <v>88</v>
      </c>
      <c r="C14082" s="32">
        <v>1169</v>
      </c>
      <c r="D14082" s="37">
        <v>42882</v>
      </c>
      <c r="E14082" s="32" t="b">
        <v>1</v>
      </c>
      <c r="F14082" s="38" t="s">
        <v>37</v>
      </c>
      <c r="G14082" s="38" t="s">
        <v>45</v>
      </c>
      <c r="H14082" s="38" t="s">
        <v>39</v>
      </c>
      <c r="I14082" s="38" t="s">
        <v>40</v>
      </c>
      <c r="J14082" s="38" t="s">
        <v>40</v>
      </c>
      <c r="K14082" s="39">
        <v>1198.46</v>
      </c>
      <c r="L14082" s="39">
        <v>381.1</v>
      </c>
      <c r="M14082" s="37">
        <v>37874</v>
      </c>
      <c r="N14082" s="39">
        <f t="shared" ref="N14082" si="5221">K14082-L14082</f>
        <v>817.36</v>
      </c>
      <c r="O14082" s="63">
        <f>K14082/L14082</f>
        <v>3.1447389136709525</v>
      </c>
    </row>
    <row r="14083" spans="1:15" s="32" customFormat="1" ht="15.75" hidden="1" customHeight="1">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5" s="32" customFormat="1" ht="15.75" customHeight="1">
      <c r="A14084" s="32">
        <v>14082</v>
      </c>
      <c r="B14084" s="32">
        <v>69</v>
      </c>
      <c r="C14084" s="32">
        <v>2397</v>
      </c>
      <c r="D14084" s="37">
        <v>43030</v>
      </c>
      <c r="E14084" s="32" t="b">
        <v>1</v>
      </c>
      <c r="F14084" s="38" t="s">
        <v>37</v>
      </c>
      <c r="G14084" s="38" t="s">
        <v>46</v>
      </c>
      <c r="H14084" s="38" t="s">
        <v>47</v>
      </c>
      <c r="I14084" s="38" t="s">
        <v>40</v>
      </c>
      <c r="J14084" s="38" t="s">
        <v>40</v>
      </c>
      <c r="K14084" s="39">
        <v>792.9</v>
      </c>
      <c r="L14084" s="39">
        <v>594.67999999999995</v>
      </c>
      <c r="M14084" s="37">
        <v>33879</v>
      </c>
      <c r="N14084" s="39">
        <f t="shared" ref="N14084:N14086" si="5222">K14084-L14084</f>
        <v>198.22000000000003</v>
      </c>
      <c r="O14084" s="63">
        <f t="shared" ref="O14084:O14086" si="5223">K14084/L14084</f>
        <v>1.3333221228223584</v>
      </c>
    </row>
    <row r="14085" spans="1:15" s="32" customFormat="1" ht="15.75" customHeight="1">
      <c r="A14085" s="32">
        <v>14083</v>
      </c>
      <c r="B14085" s="32">
        <v>57</v>
      </c>
      <c r="C14085" s="32">
        <v>2226</v>
      </c>
      <c r="D14085" s="37">
        <v>43015</v>
      </c>
      <c r="E14085" s="32" t="b">
        <v>1</v>
      </c>
      <c r="F14085" s="38" t="s">
        <v>37</v>
      </c>
      <c r="G14085" s="38" t="s">
        <v>48</v>
      </c>
      <c r="H14085" s="38" t="s">
        <v>52</v>
      </c>
      <c r="I14085" s="38" t="s">
        <v>40</v>
      </c>
      <c r="J14085" s="38" t="s">
        <v>42</v>
      </c>
      <c r="K14085" s="39">
        <v>1890.39</v>
      </c>
      <c r="L14085" s="39">
        <v>260.14</v>
      </c>
      <c r="M14085" s="37">
        <v>33259</v>
      </c>
      <c r="N14085" s="39">
        <f t="shared" si="5222"/>
        <v>1630.25</v>
      </c>
      <c r="O14085" s="63">
        <f t="shared" si="5223"/>
        <v>7.2668178673022226</v>
      </c>
    </row>
    <row r="14086" spans="1:15" s="32" customFormat="1" ht="15.75" customHeight="1">
      <c r="A14086" s="32">
        <v>14084</v>
      </c>
      <c r="B14086" s="32">
        <v>18</v>
      </c>
      <c r="C14086" s="32">
        <v>2513</v>
      </c>
      <c r="D14086" s="37">
        <v>42867</v>
      </c>
      <c r="E14086" s="32" t="b">
        <v>1</v>
      </c>
      <c r="F14086" s="38" t="s">
        <v>37</v>
      </c>
      <c r="G14086" s="38" t="s">
        <v>38</v>
      </c>
      <c r="H14086" s="38" t="s">
        <v>39</v>
      </c>
      <c r="I14086" s="38" t="s">
        <v>40</v>
      </c>
      <c r="J14086" s="38" t="s">
        <v>40</v>
      </c>
      <c r="K14086" s="39">
        <v>575.27</v>
      </c>
      <c r="L14086" s="39">
        <v>431.45</v>
      </c>
      <c r="M14086" s="37">
        <v>41345</v>
      </c>
      <c r="N14086" s="39">
        <f t="shared" si="5222"/>
        <v>143.82</v>
      </c>
      <c r="O14086" s="63">
        <f t="shared" si="5223"/>
        <v>1.333341059218913</v>
      </c>
    </row>
    <row r="14087" spans="1:15" s="32" customFormat="1" ht="15.75" hidden="1" customHeight="1">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5" s="32" customFormat="1" ht="15.75" customHeight="1">
      <c r="A14088" s="32">
        <v>14086</v>
      </c>
      <c r="B14088" s="32">
        <v>67</v>
      </c>
      <c r="C14088" s="32">
        <v>1897</v>
      </c>
      <c r="D14088" s="37">
        <v>42785</v>
      </c>
      <c r="E14088" s="32" t="b">
        <v>1</v>
      </c>
      <c r="F14088" s="38" t="s">
        <v>37</v>
      </c>
      <c r="G14088" s="38" t="s">
        <v>45</v>
      </c>
      <c r="H14088" s="38" t="s">
        <v>47</v>
      </c>
      <c r="I14088" s="38" t="s">
        <v>40</v>
      </c>
      <c r="J14088" s="38" t="s">
        <v>40</v>
      </c>
      <c r="K14088" s="39">
        <v>544.04999999999995</v>
      </c>
      <c r="L14088" s="39">
        <v>376.84</v>
      </c>
      <c r="M14088" s="37">
        <v>34996</v>
      </c>
      <c r="N14088" s="39">
        <f t="shared" ref="N14088:N14090" si="5224">K14088-L14088</f>
        <v>167.20999999999998</v>
      </c>
      <c r="O14088" s="63">
        <f t="shared" ref="O14088:O14090" si="5225">K14088/L14088</f>
        <v>1.4437161660121005</v>
      </c>
    </row>
    <row r="14089" spans="1:15" s="32" customFormat="1" ht="15.75" customHeight="1">
      <c r="A14089" s="32">
        <v>14087</v>
      </c>
      <c r="B14089" s="32">
        <v>100</v>
      </c>
      <c r="C14089" s="32">
        <v>604</v>
      </c>
      <c r="D14089" s="37">
        <v>42761</v>
      </c>
      <c r="E14089" s="32" t="b">
        <v>1</v>
      </c>
      <c r="F14089" s="38" t="s">
        <v>37</v>
      </c>
      <c r="G14089" s="38" t="s">
        <v>45</v>
      </c>
      <c r="H14089" s="38" t="s">
        <v>47</v>
      </c>
      <c r="I14089" s="38" t="s">
        <v>40</v>
      </c>
      <c r="J14089" s="38" t="s">
        <v>40</v>
      </c>
      <c r="K14089" s="39">
        <v>1036.5899999999999</v>
      </c>
      <c r="L14089" s="39">
        <v>206.35</v>
      </c>
      <c r="M14089" s="37">
        <v>33364</v>
      </c>
      <c r="N14089" s="39">
        <f t="shared" si="5224"/>
        <v>830.2399999999999</v>
      </c>
      <c r="O14089" s="63">
        <f t="shared" si="5225"/>
        <v>5.023455294402714</v>
      </c>
    </row>
    <row r="14090" spans="1:15" s="32" customFormat="1" ht="15.75" customHeight="1">
      <c r="A14090" s="32">
        <v>14088</v>
      </c>
      <c r="B14090" s="32">
        <v>57</v>
      </c>
      <c r="C14090" s="32">
        <v>2465</v>
      </c>
      <c r="D14090" s="37">
        <v>43058</v>
      </c>
      <c r="E14090" s="32" t="b">
        <v>1</v>
      </c>
      <c r="F14090" s="38" t="s">
        <v>37</v>
      </c>
      <c r="G14090" s="38" t="s">
        <v>48</v>
      </c>
      <c r="H14090" s="38" t="s">
        <v>52</v>
      </c>
      <c r="I14090" s="38" t="s">
        <v>40</v>
      </c>
      <c r="J14090" s="38" t="s">
        <v>42</v>
      </c>
      <c r="K14090" s="39">
        <v>1890.39</v>
      </c>
      <c r="L14090" s="39">
        <v>260.14</v>
      </c>
      <c r="M14090" s="37">
        <v>41047</v>
      </c>
      <c r="N14090" s="39">
        <f t="shared" si="5224"/>
        <v>1630.25</v>
      </c>
      <c r="O14090" s="63">
        <f t="shared" si="5225"/>
        <v>7.2668178673022226</v>
      </c>
    </row>
    <row r="14091" spans="1:15" s="32" customFormat="1" ht="15.75" hidden="1" customHeight="1">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5" s="32" customFormat="1" ht="15.75" hidden="1" customHeight="1">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5" s="32" customFormat="1" ht="15.75" hidden="1" customHeight="1">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5" s="32" customFormat="1" ht="15.75" hidden="1" customHeight="1">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5" s="32" customFormat="1" ht="15.75" hidden="1" customHeight="1">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5" s="32" customFormat="1" ht="15.75" customHeight="1">
      <c r="A14096" s="32">
        <v>14094</v>
      </c>
      <c r="B14096" s="32">
        <v>66</v>
      </c>
      <c r="C14096" s="32">
        <v>1026</v>
      </c>
      <c r="D14096" s="37">
        <v>43070</v>
      </c>
      <c r="E14096" s="32" t="b">
        <v>1</v>
      </c>
      <c r="F14096" s="38" t="s">
        <v>37</v>
      </c>
      <c r="G14096" s="38" t="s">
        <v>46</v>
      </c>
      <c r="H14096" s="38" t="s">
        <v>47</v>
      </c>
      <c r="I14096" s="38" t="s">
        <v>44</v>
      </c>
      <c r="J14096" s="38" t="s">
        <v>51</v>
      </c>
      <c r="K14096" s="39">
        <v>590.26</v>
      </c>
      <c r="L14096" s="39">
        <v>525.33000000000004</v>
      </c>
      <c r="M14096" s="37">
        <v>40487</v>
      </c>
      <c r="N14096" s="39">
        <f t="shared" ref="N14096:N14098" si="5226">K14096-L14096</f>
        <v>64.92999999999995</v>
      </c>
      <c r="O14096" s="63">
        <f t="shared" ref="O14096:O14098" si="5227">K14096/L14096</f>
        <v>1.123598499990482</v>
      </c>
    </row>
    <row r="14097" spans="1:15" s="32" customFormat="1" ht="15.75" customHeight="1">
      <c r="A14097" s="32">
        <v>14095</v>
      </c>
      <c r="B14097" s="32">
        <v>9</v>
      </c>
      <c r="C14097" s="32">
        <v>2568</v>
      </c>
      <c r="D14097" s="37">
        <v>42948</v>
      </c>
      <c r="E14097" s="32" t="b">
        <v>1</v>
      </c>
      <c r="F14097" s="38" t="s">
        <v>37</v>
      </c>
      <c r="G14097" s="38" t="s">
        <v>43</v>
      </c>
      <c r="H14097" s="38" t="s">
        <v>47</v>
      </c>
      <c r="I14097" s="38" t="s">
        <v>40</v>
      </c>
      <c r="J14097" s="38" t="s">
        <v>40</v>
      </c>
      <c r="K14097" s="39">
        <v>742.54</v>
      </c>
      <c r="L14097" s="39">
        <v>667.4</v>
      </c>
      <c r="M14097" s="37">
        <v>33549</v>
      </c>
      <c r="N14097" s="39">
        <f t="shared" si="5226"/>
        <v>75.139999999999986</v>
      </c>
      <c r="O14097" s="63">
        <f t="shared" si="5227"/>
        <v>1.1125861552292478</v>
      </c>
    </row>
    <row r="14098" spans="1:15" s="32" customFormat="1" ht="15.75" customHeight="1">
      <c r="A14098" s="32">
        <v>14096</v>
      </c>
      <c r="B14098" s="32">
        <v>39</v>
      </c>
      <c r="C14098" s="32">
        <v>72</v>
      </c>
      <c r="D14098" s="37">
        <v>42865</v>
      </c>
      <c r="E14098" s="32" t="b">
        <v>1</v>
      </c>
      <c r="F14098" s="38" t="s">
        <v>37</v>
      </c>
      <c r="G14098" s="38" t="s">
        <v>46</v>
      </c>
      <c r="H14098" s="38" t="s">
        <v>39</v>
      </c>
      <c r="I14098" s="38" t="s">
        <v>40</v>
      </c>
      <c r="J14098" s="38" t="s">
        <v>42</v>
      </c>
      <c r="K14098" s="39">
        <v>1812.75</v>
      </c>
      <c r="L14098" s="39">
        <v>582.48</v>
      </c>
      <c r="M14098" s="37">
        <v>40336</v>
      </c>
      <c r="N14098" s="39">
        <f t="shared" si="5226"/>
        <v>1230.27</v>
      </c>
      <c r="O14098" s="63">
        <f t="shared" si="5227"/>
        <v>3.1121240214256281</v>
      </c>
    </row>
    <row r="14099" spans="1:15" s="32" customFormat="1" ht="15.75" hidden="1" customHeight="1">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5" s="32" customFormat="1" ht="15.75" hidden="1" customHeight="1">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5" s="32" customFormat="1" ht="15.75" hidden="1" customHeight="1">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5" s="32" customFormat="1" ht="15.75" hidden="1" customHeight="1">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5" s="32" customFormat="1" ht="15.75" customHeight="1">
      <c r="A14103" s="32">
        <v>14101</v>
      </c>
      <c r="B14103" s="32">
        <v>100</v>
      </c>
      <c r="C14103" s="32">
        <v>3478</v>
      </c>
      <c r="D14103" s="37">
        <v>43059</v>
      </c>
      <c r="E14103" s="32" t="b">
        <v>1</v>
      </c>
      <c r="F14103" s="38" t="s">
        <v>37</v>
      </c>
      <c r="G14103" s="38" t="s">
        <v>45</v>
      </c>
      <c r="H14103" s="38" t="s">
        <v>47</v>
      </c>
      <c r="I14103" s="38" t="s">
        <v>40</v>
      </c>
      <c r="J14103" s="38" t="s">
        <v>40</v>
      </c>
      <c r="K14103" s="39">
        <v>1036.5899999999999</v>
      </c>
      <c r="L14103" s="39">
        <v>206.35</v>
      </c>
      <c r="M14103" s="37">
        <v>33364</v>
      </c>
      <c r="N14103" s="39">
        <f t="shared" ref="N14103:N14104" si="5228">K14103-L14103</f>
        <v>830.2399999999999</v>
      </c>
      <c r="O14103" s="63">
        <f t="shared" ref="O14103:O14104" si="5229">K14103/L14103</f>
        <v>5.023455294402714</v>
      </c>
    </row>
    <row r="14104" spans="1:15" s="32" customFormat="1" ht="15.75" customHeight="1">
      <c r="A14104" s="32">
        <v>14102</v>
      </c>
      <c r="B14104" s="32">
        <v>0</v>
      </c>
      <c r="C14104" s="32">
        <v>601</v>
      </c>
      <c r="D14104" s="37">
        <v>42994</v>
      </c>
      <c r="E14104" s="32" t="b">
        <v>1</v>
      </c>
      <c r="F14104" s="38" t="s">
        <v>37</v>
      </c>
      <c r="G14104" s="38" t="s">
        <v>38</v>
      </c>
      <c r="H14104" s="38" t="s">
        <v>39</v>
      </c>
      <c r="I14104" s="38" t="s">
        <v>40</v>
      </c>
      <c r="J14104" s="38" t="s">
        <v>40</v>
      </c>
      <c r="K14104" s="39">
        <v>478.16</v>
      </c>
      <c r="L14104" s="39">
        <v>298.72000000000003</v>
      </c>
      <c r="M14104" s="37">
        <v>38647</v>
      </c>
      <c r="N14104" s="39">
        <f t="shared" si="5228"/>
        <v>179.44</v>
      </c>
      <c r="O14104" s="63">
        <f t="shared" si="5229"/>
        <v>1.6006963042313871</v>
      </c>
    </row>
    <row r="14105" spans="1:15" s="32" customFormat="1" ht="15.75" hidden="1" customHeight="1">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5" s="32" customFormat="1" ht="15.75" customHeight="1">
      <c r="A14106" s="32">
        <v>14104</v>
      </c>
      <c r="B14106" s="32">
        <v>91</v>
      </c>
      <c r="C14106" s="32">
        <v>1519</v>
      </c>
      <c r="D14106" s="37">
        <v>42854</v>
      </c>
      <c r="E14106" s="32" t="b">
        <v>1</v>
      </c>
      <c r="F14106" s="38" t="s">
        <v>37</v>
      </c>
      <c r="G14106" s="38" t="s">
        <v>48</v>
      </c>
      <c r="H14106" s="38" t="s">
        <v>39</v>
      </c>
      <c r="I14106" s="38" t="s">
        <v>44</v>
      </c>
      <c r="J14106" s="38" t="s">
        <v>40</v>
      </c>
      <c r="K14106" s="39">
        <v>642.30999999999995</v>
      </c>
      <c r="L14106" s="39">
        <v>513.85</v>
      </c>
      <c r="M14106" s="37">
        <v>41533</v>
      </c>
      <c r="N14106" s="39">
        <f t="shared" ref="N14106" si="5230">K14106-L14106</f>
        <v>128.45999999999992</v>
      </c>
      <c r="O14106" s="63">
        <f>K14106/L14106</f>
        <v>1.2499951347669551</v>
      </c>
    </row>
    <row r="14107" spans="1:15" s="32" customFormat="1" ht="15.75" hidden="1" customHeight="1">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5" s="32" customFormat="1" ht="15.75" customHeight="1">
      <c r="A14108" s="32">
        <v>14106</v>
      </c>
      <c r="B14108" s="32">
        <v>20</v>
      </c>
      <c r="C14108" s="32">
        <v>92</v>
      </c>
      <c r="D14108" s="37">
        <v>42749</v>
      </c>
      <c r="E14108" s="32" t="b">
        <v>1</v>
      </c>
      <c r="F14108" s="38" t="s">
        <v>37</v>
      </c>
      <c r="G14108" s="38" t="s">
        <v>41</v>
      </c>
      <c r="H14108" s="38" t="s">
        <v>39</v>
      </c>
      <c r="I14108" s="38" t="s">
        <v>40</v>
      </c>
      <c r="J14108" s="38" t="s">
        <v>51</v>
      </c>
      <c r="K14108" s="39">
        <v>1775.81</v>
      </c>
      <c r="L14108" s="39">
        <v>1580.47</v>
      </c>
      <c r="M14108" s="37">
        <v>41701</v>
      </c>
      <c r="N14108" s="39">
        <f t="shared" ref="N14108" si="5231">K14108-L14108</f>
        <v>195.33999999999992</v>
      </c>
      <c r="O14108" s="63">
        <f>K14108/L14108</f>
        <v>1.123596145450404</v>
      </c>
    </row>
    <row r="14109" spans="1:15" s="32" customFormat="1" ht="15.75" hidden="1" customHeight="1">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5" s="32" customFormat="1" ht="15.75" hidden="1" customHeight="1">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5" s="32" customFormat="1" ht="15.75" customHeight="1">
      <c r="A14111" s="32">
        <v>14109</v>
      </c>
      <c r="B14111" s="32">
        <v>1</v>
      </c>
      <c r="C14111" s="32">
        <v>458</v>
      </c>
      <c r="D14111" s="37">
        <v>43067</v>
      </c>
      <c r="E14111" s="32" t="b">
        <v>1</v>
      </c>
      <c r="F14111" s="38" t="s">
        <v>37</v>
      </c>
      <c r="G14111" s="38" t="s">
        <v>46</v>
      </c>
      <c r="H14111" s="38" t="s">
        <v>39</v>
      </c>
      <c r="I14111" s="38" t="s">
        <v>40</v>
      </c>
      <c r="J14111" s="38" t="s">
        <v>40</v>
      </c>
      <c r="K14111" s="39">
        <v>1403.5</v>
      </c>
      <c r="L14111" s="39">
        <v>954.82</v>
      </c>
      <c r="M14111" s="37">
        <v>42688</v>
      </c>
      <c r="N14111" s="39">
        <f t="shared" ref="N14111" si="5232">K14111-L14111</f>
        <v>448.67999999999995</v>
      </c>
      <c r="O14111" s="63">
        <f>K14111/L14111</f>
        <v>1.4699105590582517</v>
      </c>
    </row>
    <row r="14112" spans="1:15" s="32" customFormat="1" ht="15.75" hidden="1" customHeight="1">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5" s="32" customFormat="1" ht="15.75" customHeight="1">
      <c r="A14113" s="32">
        <v>14111</v>
      </c>
      <c r="B14113" s="32">
        <v>7</v>
      </c>
      <c r="C14113" s="32">
        <v>868</v>
      </c>
      <c r="D14113" s="37">
        <v>42906</v>
      </c>
      <c r="E14113" s="32" t="b">
        <v>1</v>
      </c>
      <c r="F14113" s="38" t="s">
        <v>37</v>
      </c>
      <c r="G14113" s="38" t="s">
        <v>41</v>
      </c>
      <c r="H14113" s="38" t="s">
        <v>47</v>
      </c>
      <c r="I14113" s="38" t="s">
        <v>44</v>
      </c>
      <c r="J14113" s="38" t="s">
        <v>40</v>
      </c>
      <c r="K14113" s="39">
        <v>980.37</v>
      </c>
      <c r="L14113" s="39">
        <v>234.43</v>
      </c>
      <c r="M14113" s="37">
        <v>42560</v>
      </c>
      <c r="N14113" s="39">
        <f t="shared" ref="N14113" si="5233">K14113-L14113</f>
        <v>745.94</v>
      </c>
      <c r="O14113" s="63">
        <f>K14113/L14113</f>
        <v>4.1819306402764154</v>
      </c>
    </row>
    <row r="14114" spans="1:15" s="32" customFormat="1" ht="15.75" hidden="1" customHeight="1">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5" s="32" customFormat="1" ht="15.75" customHeight="1">
      <c r="A14115" s="32">
        <v>14113</v>
      </c>
      <c r="B14115" s="32">
        <v>7</v>
      </c>
      <c r="C14115" s="32">
        <v>1257</v>
      </c>
      <c r="D14115" s="37">
        <v>42843</v>
      </c>
      <c r="E14115" s="32" t="b">
        <v>1</v>
      </c>
      <c r="F14115" s="38" t="s">
        <v>37</v>
      </c>
      <c r="G14115" s="38" t="s">
        <v>41</v>
      </c>
      <c r="H14115" s="38" t="s">
        <v>47</v>
      </c>
      <c r="I14115" s="38" t="s">
        <v>44</v>
      </c>
      <c r="J14115" s="38" t="s">
        <v>40</v>
      </c>
      <c r="K14115" s="39">
        <v>980.37</v>
      </c>
      <c r="L14115" s="39">
        <v>234.43</v>
      </c>
      <c r="M14115" s="37">
        <v>39298</v>
      </c>
      <c r="N14115" s="39">
        <f t="shared" ref="N14115" si="5234">K14115-L14115</f>
        <v>745.94</v>
      </c>
      <c r="O14115" s="63">
        <f>K14115/L14115</f>
        <v>4.1819306402764154</v>
      </c>
    </row>
    <row r="14116" spans="1:15" s="32" customFormat="1" ht="15.75" hidden="1" customHeight="1">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5" s="32" customFormat="1" ht="15.75" customHeight="1">
      <c r="A14117" s="32">
        <v>14115</v>
      </c>
      <c r="B14117" s="32">
        <v>25</v>
      </c>
      <c r="C14117" s="32">
        <v>21</v>
      </c>
      <c r="D14117" s="37">
        <v>42778</v>
      </c>
      <c r="E14117" s="32" t="b">
        <v>1</v>
      </c>
      <c r="F14117" s="38" t="s">
        <v>37</v>
      </c>
      <c r="G14117" s="38" t="s">
        <v>46</v>
      </c>
      <c r="H14117" s="38" t="s">
        <v>47</v>
      </c>
      <c r="I14117" s="38" t="s">
        <v>40</v>
      </c>
      <c r="J14117" s="38" t="s">
        <v>40</v>
      </c>
      <c r="K14117" s="39">
        <v>1538.99</v>
      </c>
      <c r="L14117" s="39">
        <v>829.65</v>
      </c>
      <c r="M14117" s="37">
        <v>36334</v>
      </c>
      <c r="N14117" s="39">
        <f t="shared" ref="N14117" si="5235">K14117-L14117</f>
        <v>709.34</v>
      </c>
      <c r="O14117" s="63">
        <f>K14117/L14117</f>
        <v>1.8549870427288617</v>
      </c>
    </row>
    <row r="14118" spans="1:15" s="32" customFormat="1" ht="15.75" hidden="1" customHeight="1">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5" s="32" customFormat="1" ht="15.75" hidden="1" customHeight="1">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5" s="32" customFormat="1" ht="15.75" customHeight="1">
      <c r="A14120" s="32">
        <v>14118</v>
      </c>
      <c r="B14120" s="32">
        <v>28</v>
      </c>
      <c r="C14120" s="32">
        <v>2359</v>
      </c>
      <c r="D14120" s="37">
        <v>43017</v>
      </c>
      <c r="E14120" s="32" t="b">
        <v>1</v>
      </c>
      <c r="F14120" s="38" t="s">
        <v>37</v>
      </c>
      <c r="G14120" s="38" t="s">
        <v>38</v>
      </c>
      <c r="H14120" s="38" t="s">
        <v>47</v>
      </c>
      <c r="I14120" s="38" t="s">
        <v>40</v>
      </c>
      <c r="J14120" s="38" t="s">
        <v>51</v>
      </c>
      <c r="K14120" s="39">
        <v>1703.52</v>
      </c>
      <c r="L14120" s="39">
        <v>1516.13</v>
      </c>
      <c r="M14120" s="37">
        <v>42560</v>
      </c>
      <c r="N14120" s="39">
        <f t="shared" ref="N14120" si="5236">K14120-L14120</f>
        <v>187.38999999999987</v>
      </c>
      <c r="O14120" s="63">
        <f>K14120/L14120</f>
        <v>1.1235975806823952</v>
      </c>
    </row>
    <row r="14121" spans="1:15" s="32" customFormat="1" ht="15.75" hidden="1" customHeight="1">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5" s="32" customFormat="1" ht="15.75" hidden="1" customHeight="1">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5" s="32" customFormat="1" ht="15.75" customHeight="1">
      <c r="A14123" s="32">
        <v>14121</v>
      </c>
      <c r="B14123" s="32">
        <v>68</v>
      </c>
      <c r="C14123" s="32">
        <v>2653</v>
      </c>
      <c r="D14123" s="37">
        <v>42909</v>
      </c>
      <c r="E14123" s="32" t="b">
        <v>1</v>
      </c>
      <c r="F14123" s="38" t="s">
        <v>37</v>
      </c>
      <c r="G14123" s="38" t="s">
        <v>43</v>
      </c>
      <c r="H14123" s="38" t="s">
        <v>39</v>
      </c>
      <c r="I14123" s="38" t="s">
        <v>40</v>
      </c>
      <c r="J14123" s="38" t="s">
        <v>40</v>
      </c>
      <c r="K14123" s="39">
        <v>1636.9</v>
      </c>
      <c r="L14123" s="39">
        <v>44.71</v>
      </c>
      <c r="M14123" s="37">
        <v>40410</v>
      </c>
      <c r="N14123" s="39">
        <f t="shared" ref="N14123:N14124" si="5237">K14123-L14123</f>
        <v>1592.19</v>
      </c>
      <c r="O14123" s="63">
        <f t="shared" ref="O14123:O14124" si="5238">K14123/L14123</f>
        <v>36.611496309550439</v>
      </c>
    </row>
    <row r="14124" spans="1:15" s="32" customFormat="1" ht="15.75" customHeight="1">
      <c r="A14124" s="32">
        <v>14122</v>
      </c>
      <c r="B14124" s="32">
        <v>4</v>
      </c>
      <c r="C14124" s="32">
        <v>1932</v>
      </c>
      <c r="D14124" s="37">
        <v>42817</v>
      </c>
      <c r="E14124" s="32" t="b">
        <v>1</v>
      </c>
      <c r="F14124" s="38" t="s">
        <v>37</v>
      </c>
      <c r="G14124" s="38" t="s">
        <v>46</v>
      </c>
      <c r="H14124" s="38" t="s">
        <v>39</v>
      </c>
      <c r="I14124" s="38" t="s">
        <v>50</v>
      </c>
      <c r="J14124" s="38" t="s">
        <v>40</v>
      </c>
      <c r="K14124" s="39">
        <v>1129.1300000000001</v>
      </c>
      <c r="L14124" s="39">
        <v>677.48</v>
      </c>
      <c r="M14124" s="37">
        <v>40784</v>
      </c>
      <c r="N14124" s="39">
        <f t="shared" si="5237"/>
        <v>451.65000000000009</v>
      </c>
      <c r="O14124" s="63">
        <f t="shared" si="5238"/>
        <v>1.6666617464722207</v>
      </c>
    </row>
    <row r="14125" spans="1:15" s="32" customFormat="1" ht="15.75" hidden="1" customHeight="1">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5" s="32" customFormat="1" ht="15.75" hidden="1" customHeight="1">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5" s="32" customFormat="1" ht="15.75" customHeight="1">
      <c r="A14127" s="32">
        <v>14125</v>
      </c>
      <c r="B14127" s="32">
        <v>90</v>
      </c>
      <c r="C14127" s="32">
        <v>2902</v>
      </c>
      <c r="D14127" s="37">
        <v>42887</v>
      </c>
      <c r="E14127" s="32" t="b">
        <v>1</v>
      </c>
      <c r="F14127" s="38" t="s">
        <v>37</v>
      </c>
      <c r="G14127" s="38" t="s">
        <v>45</v>
      </c>
      <c r="H14127" s="38" t="s">
        <v>39</v>
      </c>
      <c r="I14127" s="38" t="s">
        <v>44</v>
      </c>
      <c r="J14127" s="38" t="s">
        <v>40</v>
      </c>
      <c r="K14127" s="39">
        <v>363.01</v>
      </c>
      <c r="L14127" s="39">
        <v>290.41000000000003</v>
      </c>
      <c r="M14127" s="37">
        <v>40303</v>
      </c>
      <c r="N14127" s="39">
        <f t="shared" ref="N14127" si="5239">K14127-L14127</f>
        <v>72.599999999999966</v>
      </c>
      <c r="O14127" s="63">
        <f>K14127/L14127</f>
        <v>1.2499913914810095</v>
      </c>
    </row>
    <row r="14128" spans="1:15" s="32" customFormat="1" ht="15.75" hidden="1" customHeight="1">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5" s="32" customFormat="1" ht="15.75" customHeight="1">
      <c r="A14129" s="32">
        <v>14127</v>
      </c>
      <c r="B14129" s="32">
        <v>78</v>
      </c>
      <c r="C14129" s="32">
        <v>728</v>
      </c>
      <c r="D14129" s="37">
        <v>42893</v>
      </c>
      <c r="E14129" s="32" t="b">
        <v>1</v>
      </c>
      <c r="F14129" s="38" t="s">
        <v>37</v>
      </c>
      <c r="G14129" s="38" t="s">
        <v>46</v>
      </c>
      <c r="H14129" s="38" t="s">
        <v>39</v>
      </c>
      <c r="I14129" s="38" t="s">
        <v>40</v>
      </c>
      <c r="J14129" s="38" t="s">
        <v>42</v>
      </c>
      <c r="K14129" s="39">
        <v>1765.3</v>
      </c>
      <c r="L14129" s="39">
        <v>709.48</v>
      </c>
      <c r="M14129" s="37">
        <v>33429</v>
      </c>
      <c r="N14129" s="39">
        <f t="shared" ref="N14129" si="5240">K14129-L14129</f>
        <v>1055.82</v>
      </c>
      <c r="O14129" s="63">
        <f>K14129/L14129</f>
        <v>2.4881603427862657</v>
      </c>
    </row>
    <row r="14130" spans="1:15" s="32" customFormat="1" ht="15.75" hidden="1" customHeight="1">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5" s="32" customFormat="1" ht="15.75" hidden="1" customHeight="1">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5" s="32" customFormat="1" ht="15.75" hidden="1" customHeight="1">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5" s="32" customFormat="1" ht="15.75" customHeight="1">
      <c r="A14133" s="32">
        <v>14131</v>
      </c>
      <c r="B14133" s="32">
        <v>81</v>
      </c>
      <c r="C14133" s="32">
        <v>144</v>
      </c>
      <c r="D14133" s="37">
        <v>42792</v>
      </c>
      <c r="E14133" s="32" t="b">
        <v>1</v>
      </c>
      <c r="F14133" s="38" t="s">
        <v>37</v>
      </c>
      <c r="G14133" s="38" t="s">
        <v>45</v>
      </c>
      <c r="H14133" s="38" t="s">
        <v>39</v>
      </c>
      <c r="I14133" s="38" t="s">
        <v>40</v>
      </c>
      <c r="J14133" s="38" t="s">
        <v>51</v>
      </c>
      <c r="K14133" s="39">
        <v>586.45000000000005</v>
      </c>
      <c r="L14133" s="39">
        <v>521.94000000000005</v>
      </c>
      <c r="M14133" s="37">
        <v>33429</v>
      </c>
      <c r="N14133" s="39">
        <f t="shared" ref="N14133:N14136" si="5241">K14133-L14133</f>
        <v>64.509999999999991</v>
      </c>
      <c r="O14133" s="63">
        <f t="shared" ref="O14133:O14136" si="5242">K14133/L14133</f>
        <v>1.1235965819826033</v>
      </c>
    </row>
    <row r="14134" spans="1:15" s="32" customFormat="1" ht="15.75" customHeight="1">
      <c r="A14134" s="32">
        <v>14132</v>
      </c>
      <c r="B14134" s="32">
        <v>14</v>
      </c>
      <c r="C14134" s="32">
        <v>2177</v>
      </c>
      <c r="D14134" s="37">
        <v>42770</v>
      </c>
      <c r="E14134" s="32" t="b">
        <v>1</v>
      </c>
      <c r="F14134" s="38" t="s">
        <v>37</v>
      </c>
      <c r="G14134" s="38" t="s">
        <v>41</v>
      </c>
      <c r="H14134" s="38" t="s">
        <v>39</v>
      </c>
      <c r="I14134" s="38" t="s">
        <v>40</v>
      </c>
      <c r="J14134" s="38" t="s">
        <v>51</v>
      </c>
      <c r="K14134" s="39">
        <v>1386.84</v>
      </c>
      <c r="L14134" s="39">
        <v>1234.29</v>
      </c>
      <c r="M14134" s="37">
        <v>37838</v>
      </c>
      <c r="N14134" s="39">
        <f t="shared" si="5241"/>
        <v>152.54999999999995</v>
      </c>
      <c r="O14134" s="63">
        <f t="shared" si="5242"/>
        <v>1.1235933208565247</v>
      </c>
    </row>
    <row r="14135" spans="1:15" s="32" customFormat="1" ht="15.75" customHeight="1">
      <c r="A14135" s="32">
        <v>14133</v>
      </c>
      <c r="B14135" s="32">
        <v>0</v>
      </c>
      <c r="C14135" s="32">
        <v>2682</v>
      </c>
      <c r="D14135" s="37">
        <v>42859</v>
      </c>
      <c r="E14135" s="32" t="b">
        <v>1</v>
      </c>
      <c r="F14135" s="38" t="s">
        <v>37</v>
      </c>
      <c r="G14135" s="38" t="s">
        <v>46</v>
      </c>
      <c r="H14135" s="38" t="s">
        <v>39</v>
      </c>
      <c r="I14135" s="38" t="s">
        <v>40</v>
      </c>
      <c r="J14135" s="38" t="s">
        <v>42</v>
      </c>
      <c r="K14135" s="39">
        <v>569.55999999999995</v>
      </c>
      <c r="L14135" s="39">
        <v>528.42999999999995</v>
      </c>
      <c r="M14135" s="37">
        <v>38002</v>
      </c>
      <c r="N14135" s="39">
        <f t="shared" si="5241"/>
        <v>41.129999999999995</v>
      </c>
      <c r="O14135" s="63">
        <f t="shared" si="5242"/>
        <v>1.0778343394583956</v>
      </c>
    </row>
    <row r="14136" spans="1:15" s="32" customFormat="1" ht="15.75" customHeight="1">
      <c r="A14136" s="32">
        <v>14134</v>
      </c>
      <c r="B14136" s="32">
        <v>29</v>
      </c>
      <c r="C14136" s="32">
        <v>2617</v>
      </c>
      <c r="D14136" s="37">
        <v>42806</v>
      </c>
      <c r="E14136" s="32" t="b">
        <v>1</v>
      </c>
      <c r="F14136" s="38" t="s">
        <v>37</v>
      </c>
      <c r="G14136" s="38" t="s">
        <v>48</v>
      </c>
      <c r="H14136" s="38" t="s">
        <v>39</v>
      </c>
      <c r="I14136" s="38" t="s">
        <v>40</v>
      </c>
      <c r="J14136" s="38" t="s">
        <v>40</v>
      </c>
      <c r="K14136" s="39">
        <v>1065.03</v>
      </c>
      <c r="L14136" s="39">
        <v>230.09</v>
      </c>
      <c r="M14136" s="37">
        <v>36833</v>
      </c>
      <c r="N14136" s="39">
        <f t="shared" si="5241"/>
        <v>834.93999999999994</v>
      </c>
      <c r="O14136" s="63">
        <f t="shared" si="5242"/>
        <v>4.6287539658394543</v>
      </c>
    </row>
    <row r="14137" spans="1:15" s="32" customFormat="1" ht="15.75" hidden="1" customHeight="1">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5" s="32" customFormat="1" ht="15.75" customHeight="1">
      <c r="A14138" s="32">
        <v>14136</v>
      </c>
      <c r="B14138" s="32">
        <v>24</v>
      </c>
      <c r="C14138" s="32">
        <v>2304</v>
      </c>
      <c r="D14138" s="37">
        <v>43096</v>
      </c>
      <c r="E14138" s="32" t="b">
        <v>1</v>
      </c>
      <c r="F14138" s="38" t="s">
        <v>37</v>
      </c>
      <c r="G14138" s="38" t="s">
        <v>38</v>
      </c>
      <c r="H14138" s="38" t="s">
        <v>47</v>
      </c>
      <c r="I14138" s="38" t="s">
        <v>40</v>
      </c>
      <c r="J14138" s="38" t="s">
        <v>42</v>
      </c>
      <c r="K14138" s="39">
        <v>1777.8</v>
      </c>
      <c r="L14138" s="39">
        <v>820.78</v>
      </c>
      <c r="M14138" s="37">
        <v>37337</v>
      </c>
      <c r="N14138" s="39">
        <f t="shared" ref="N14138:N14141" si="5243">K14138-L14138</f>
        <v>957.02</v>
      </c>
      <c r="O14138" s="63">
        <f t="shared" ref="O14138:O14141" si="5244">K14138/L14138</f>
        <v>2.1659884500109654</v>
      </c>
    </row>
    <row r="14139" spans="1:15" s="32" customFormat="1" ht="15.75" customHeight="1">
      <c r="A14139" s="32">
        <v>14137</v>
      </c>
      <c r="B14139" s="32">
        <v>3</v>
      </c>
      <c r="C14139" s="32">
        <v>1285</v>
      </c>
      <c r="D14139" s="37">
        <v>42737</v>
      </c>
      <c r="E14139" s="32" t="b">
        <v>1</v>
      </c>
      <c r="F14139" s="38" t="s">
        <v>37</v>
      </c>
      <c r="G14139" s="38" t="s">
        <v>41</v>
      </c>
      <c r="H14139" s="38" t="s">
        <v>39</v>
      </c>
      <c r="I14139" s="38" t="s">
        <v>40</v>
      </c>
      <c r="J14139" s="38" t="s">
        <v>42</v>
      </c>
      <c r="K14139" s="39">
        <v>2091.4699999999998</v>
      </c>
      <c r="L14139" s="39">
        <v>388.92</v>
      </c>
      <c r="M14139" s="37">
        <v>41167</v>
      </c>
      <c r="N14139" s="39">
        <f t="shared" si="5243"/>
        <v>1702.5499999999997</v>
      </c>
      <c r="O14139" s="63">
        <f t="shared" si="5244"/>
        <v>5.3776355034454379</v>
      </c>
    </row>
    <row r="14140" spans="1:15" s="32" customFormat="1" ht="15.75" customHeight="1">
      <c r="A14140" s="32">
        <v>14138</v>
      </c>
      <c r="B14140" s="32">
        <v>46</v>
      </c>
      <c r="C14140" s="32">
        <v>3319</v>
      </c>
      <c r="D14140" s="37">
        <v>43077</v>
      </c>
      <c r="E14140" s="32" t="b">
        <v>1</v>
      </c>
      <c r="F14140" s="38" t="s">
        <v>37</v>
      </c>
      <c r="G14140" s="38" t="s">
        <v>38</v>
      </c>
      <c r="H14140" s="38" t="s">
        <v>39</v>
      </c>
      <c r="I14140" s="38" t="s">
        <v>44</v>
      </c>
      <c r="J14140" s="38" t="s">
        <v>40</v>
      </c>
      <c r="K14140" s="39">
        <v>1289.8499999999999</v>
      </c>
      <c r="L14140" s="39">
        <v>74.510000000000005</v>
      </c>
      <c r="M14140" s="37">
        <v>37220</v>
      </c>
      <c r="N14140" s="39">
        <f t="shared" si="5243"/>
        <v>1215.3399999999999</v>
      </c>
      <c r="O14140" s="63">
        <f t="shared" si="5244"/>
        <v>17.311099181317942</v>
      </c>
    </row>
    <row r="14141" spans="1:15" s="32" customFormat="1" ht="15.75" customHeight="1">
      <c r="A14141" s="32">
        <v>14139</v>
      </c>
      <c r="B14141" s="32">
        <v>57</v>
      </c>
      <c r="C14141" s="32">
        <v>1571</v>
      </c>
      <c r="D14141" s="37">
        <v>43094</v>
      </c>
      <c r="E14141" s="32" t="b">
        <v>1</v>
      </c>
      <c r="F14141" s="38" t="s">
        <v>37</v>
      </c>
      <c r="G14141" s="38" t="s">
        <v>48</v>
      </c>
      <c r="H14141" s="38" t="s">
        <v>52</v>
      </c>
      <c r="I14141" s="38" t="s">
        <v>40</v>
      </c>
      <c r="J14141" s="38" t="s">
        <v>42</v>
      </c>
      <c r="K14141" s="39">
        <v>1890.39</v>
      </c>
      <c r="L14141" s="39">
        <v>260.14</v>
      </c>
      <c r="M14141" s="37">
        <v>34170</v>
      </c>
      <c r="N14141" s="39">
        <f t="shared" si="5243"/>
        <v>1630.25</v>
      </c>
      <c r="O14141" s="63">
        <f t="shared" si="5244"/>
        <v>7.2668178673022226</v>
      </c>
    </row>
    <row r="14142" spans="1:15" s="32" customFormat="1" ht="15.75" hidden="1" customHeight="1">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5" s="32" customFormat="1" ht="15.75" hidden="1" customHeight="1">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5" s="32" customFormat="1" ht="15.75" hidden="1" customHeight="1">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5" s="32" customFormat="1" ht="15.75" customHeight="1">
      <c r="A14145" s="32">
        <v>14143</v>
      </c>
      <c r="B14145" s="32">
        <v>61</v>
      </c>
      <c r="C14145" s="32">
        <v>468</v>
      </c>
      <c r="D14145" s="37">
        <v>43005</v>
      </c>
      <c r="E14145" s="32" t="b">
        <v>1</v>
      </c>
      <c r="F14145" s="38" t="s">
        <v>37</v>
      </c>
      <c r="G14145" s="38" t="s">
        <v>45</v>
      </c>
      <c r="H14145" s="38" t="s">
        <v>39</v>
      </c>
      <c r="I14145" s="38" t="s">
        <v>40</v>
      </c>
      <c r="J14145" s="38" t="s">
        <v>51</v>
      </c>
      <c r="K14145" s="39">
        <v>586.45000000000005</v>
      </c>
      <c r="L14145" s="39">
        <v>521.94000000000005</v>
      </c>
      <c r="M14145" s="37">
        <v>38339</v>
      </c>
      <c r="N14145" s="39">
        <f t="shared" ref="N14145" si="5245">K14145-L14145</f>
        <v>64.509999999999991</v>
      </c>
      <c r="O14145" s="63">
        <f>K14145/L14145</f>
        <v>1.1235965819826033</v>
      </c>
    </row>
    <row r="14146" spans="1:15" s="32" customFormat="1" ht="15.75" hidden="1" customHeight="1">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5" s="32" customFormat="1" ht="15.75" hidden="1" customHeight="1">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5" s="32" customFormat="1" ht="15.75" hidden="1" customHeight="1">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5" s="32" customFormat="1" ht="15.75" customHeight="1">
      <c r="A14149" s="32">
        <v>14147</v>
      </c>
      <c r="B14149" s="32">
        <v>1</v>
      </c>
      <c r="C14149" s="32">
        <v>1913</v>
      </c>
      <c r="D14149" s="37">
        <v>42774</v>
      </c>
      <c r="E14149" s="32" t="b">
        <v>1</v>
      </c>
      <c r="F14149" s="38" t="s">
        <v>37</v>
      </c>
      <c r="G14149" s="38" t="s">
        <v>46</v>
      </c>
      <c r="H14149" s="38" t="s">
        <v>39</v>
      </c>
      <c r="I14149" s="38" t="s">
        <v>40</v>
      </c>
      <c r="J14149" s="38" t="s">
        <v>40</v>
      </c>
      <c r="K14149" s="39">
        <v>1403.5</v>
      </c>
      <c r="L14149" s="39">
        <v>954.82</v>
      </c>
      <c r="M14149" s="37">
        <v>42688</v>
      </c>
      <c r="N14149" s="39">
        <f t="shared" ref="N14149" si="5246">K14149-L14149</f>
        <v>448.67999999999995</v>
      </c>
      <c r="O14149" s="63">
        <f>K14149/L14149</f>
        <v>1.4699105590582517</v>
      </c>
    </row>
    <row r="14150" spans="1:15" s="32" customFormat="1" ht="15.75" hidden="1" customHeight="1">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5" s="32" customFormat="1" ht="15.75" hidden="1" customHeight="1">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5" s="32" customFormat="1" ht="15.75" hidden="1" customHeight="1">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5" s="32" customFormat="1" ht="15.75" customHeight="1">
      <c r="A14153" s="32">
        <v>14151</v>
      </c>
      <c r="B14153" s="32">
        <v>97</v>
      </c>
      <c r="C14153" s="32">
        <v>540</v>
      </c>
      <c r="D14153" s="37">
        <v>42796</v>
      </c>
      <c r="E14153" s="32" t="b">
        <v>1</v>
      </c>
      <c r="F14153" s="38" t="s">
        <v>37</v>
      </c>
      <c r="G14153" s="38" t="s">
        <v>38</v>
      </c>
      <c r="H14153" s="38" t="s">
        <v>39</v>
      </c>
      <c r="I14153" s="38" t="s">
        <v>40</v>
      </c>
      <c r="J14153" s="38" t="s">
        <v>42</v>
      </c>
      <c r="K14153" s="39">
        <v>202.62</v>
      </c>
      <c r="L14153" s="39">
        <v>151.96</v>
      </c>
      <c r="M14153" s="37">
        <v>42458</v>
      </c>
      <c r="N14153" s="39">
        <f t="shared" ref="N14153:N14157" si="5247">K14153-L14153</f>
        <v>50.66</v>
      </c>
      <c r="O14153" s="63">
        <f t="shared" ref="O14153:O14157" si="5248">K14153/L14153</f>
        <v>1.3333772045275072</v>
      </c>
    </row>
    <row r="14154" spans="1:15" s="32" customFormat="1" ht="15.75" customHeight="1">
      <c r="A14154" s="32">
        <v>14152</v>
      </c>
      <c r="B14154" s="32">
        <v>91</v>
      </c>
      <c r="C14154" s="32">
        <v>2673</v>
      </c>
      <c r="D14154" s="37">
        <v>43009</v>
      </c>
      <c r="E14154" s="32" t="b">
        <v>1</v>
      </c>
      <c r="F14154" s="38" t="s">
        <v>37</v>
      </c>
      <c r="G14154" s="38" t="s">
        <v>38</v>
      </c>
      <c r="H14154" s="38" t="s">
        <v>39</v>
      </c>
      <c r="I14154" s="38" t="s">
        <v>40</v>
      </c>
      <c r="J14154" s="38" t="s">
        <v>40</v>
      </c>
      <c r="K14154" s="39">
        <v>100.35</v>
      </c>
      <c r="L14154" s="39">
        <v>75.260000000000005</v>
      </c>
      <c r="M14154" s="37">
        <v>37626</v>
      </c>
      <c r="N14154" s="39">
        <f t="shared" si="5247"/>
        <v>25.089999999999989</v>
      </c>
      <c r="O14154" s="63">
        <f t="shared" si="5248"/>
        <v>1.3333776242359818</v>
      </c>
    </row>
    <row r="14155" spans="1:15" s="32" customFormat="1" ht="15.75" customHeight="1">
      <c r="A14155" s="32">
        <v>14153</v>
      </c>
      <c r="B14155" s="32">
        <v>33</v>
      </c>
      <c r="C14155" s="32">
        <v>2906</v>
      </c>
      <c r="D14155" s="37">
        <v>43054</v>
      </c>
      <c r="E14155" s="32" t="b">
        <v>1</v>
      </c>
      <c r="F14155" s="38" t="s">
        <v>37</v>
      </c>
      <c r="G14155" s="38" t="s">
        <v>46</v>
      </c>
      <c r="H14155" s="38" t="s">
        <v>39</v>
      </c>
      <c r="I14155" s="38" t="s">
        <v>40</v>
      </c>
      <c r="J14155" s="38" t="s">
        <v>51</v>
      </c>
      <c r="K14155" s="39">
        <v>1311.44</v>
      </c>
      <c r="L14155" s="39">
        <v>1167.18</v>
      </c>
      <c r="M14155" s="37">
        <v>38750</v>
      </c>
      <c r="N14155" s="39">
        <f t="shared" si="5247"/>
        <v>144.26</v>
      </c>
      <c r="O14155" s="63">
        <f t="shared" si="5248"/>
        <v>1.1235970458712452</v>
      </c>
    </row>
    <row r="14156" spans="1:15" s="32" customFormat="1" ht="15.75" customHeight="1">
      <c r="A14156" s="32">
        <v>14154</v>
      </c>
      <c r="B14156" s="32">
        <v>26</v>
      </c>
      <c r="C14156" s="32">
        <v>1168</v>
      </c>
      <c r="D14156" s="37">
        <v>42896</v>
      </c>
      <c r="E14156" s="32" t="b">
        <v>1</v>
      </c>
      <c r="F14156" s="38" t="s">
        <v>37</v>
      </c>
      <c r="G14156" s="38" t="s">
        <v>48</v>
      </c>
      <c r="H14156" s="38" t="s">
        <v>39</v>
      </c>
      <c r="I14156" s="38" t="s">
        <v>40</v>
      </c>
      <c r="J14156" s="38" t="s">
        <v>40</v>
      </c>
      <c r="K14156" s="39">
        <v>1992.93</v>
      </c>
      <c r="L14156" s="39">
        <v>762.63</v>
      </c>
      <c r="M14156" s="37">
        <v>34115</v>
      </c>
      <c r="N14156" s="39">
        <f t="shared" si="5247"/>
        <v>1230.3000000000002</v>
      </c>
      <c r="O14156" s="63">
        <f t="shared" si="5248"/>
        <v>2.6132331536918296</v>
      </c>
    </row>
    <row r="14157" spans="1:15" s="32" customFormat="1" ht="15.75" customHeight="1">
      <c r="A14157" s="32">
        <v>14155</v>
      </c>
      <c r="B14157" s="32">
        <v>35</v>
      </c>
      <c r="C14157" s="32">
        <v>316</v>
      </c>
      <c r="D14157" s="37">
        <v>42772</v>
      </c>
      <c r="E14157" s="32" t="b">
        <v>1</v>
      </c>
      <c r="F14157" s="38" t="s">
        <v>37</v>
      </c>
      <c r="G14157" s="38" t="s">
        <v>41</v>
      </c>
      <c r="H14157" s="38" t="s">
        <v>39</v>
      </c>
      <c r="I14157" s="38" t="s">
        <v>44</v>
      </c>
      <c r="J14157" s="38" t="s">
        <v>40</v>
      </c>
      <c r="K14157" s="39">
        <v>1057.51</v>
      </c>
      <c r="L14157" s="39">
        <v>154.4</v>
      </c>
      <c r="M14157" s="37">
        <v>36361</v>
      </c>
      <c r="N14157" s="39">
        <f t="shared" si="5247"/>
        <v>903.11</v>
      </c>
      <c r="O14157" s="63">
        <f t="shared" si="5248"/>
        <v>6.8491580310880824</v>
      </c>
    </row>
    <row r="14158" spans="1:15" s="32" customFormat="1" ht="15.75" hidden="1" customHeight="1">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5" s="32" customFormat="1" ht="15.75" hidden="1" customHeight="1">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5" s="32" customFormat="1" ht="15.75" hidden="1" customHeight="1">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5" s="32" customFormat="1" ht="15.75" hidden="1" customHeight="1">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5" s="32" customFormat="1" ht="15.75" hidden="1" customHeight="1">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5" s="32" customFormat="1" ht="15.75" hidden="1" customHeight="1">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5" s="32" customFormat="1" ht="15.75" customHeight="1">
      <c r="A14164" s="32">
        <v>14162</v>
      </c>
      <c r="B14164" s="32">
        <v>49</v>
      </c>
      <c r="C14164" s="32">
        <v>1858</v>
      </c>
      <c r="D14164" s="37">
        <v>43078</v>
      </c>
      <c r="E14164" s="32" t="b">
        <v>1</v>
      </c>
      <c r="F14164" s="38" t="s">
        <v>37</v>
      </c>
      <c r="G14164" s="38" t="s">
        <v>38</v>
      </c>
      <c r="H14164" s="38" t="s">
        <v>39</v>
      </c>
      <c r="I14164" s="38" t="s">
        <v>40</v>
      </c>
      <c r="J14164" s="38" t="s">
        <v>42</v>
      </c>
      <c r="K14164" s="39">
        <v>1061.56</v>
      </c>
      <c r="L14164" s="39">
        <v>733.58</v>
      </c>
      <c r="M14164" s="37">
        <v>40779</v>
      </c>
      <c r="N14164" s="39">
        <f t="shared" ref="N14164" si="5249">K14164-L14164</f>
        <v>327.9799999999999</v>
      </c>
      <c r="O14164" s="63">
        <f>K14164/L14164</f>
        <v>1.447095068022574</v>
      </c>
    </row>
    <row r="14165" spans="1:15" s="32" customFormat="1" ht="15.75" hidden="1" customHeight="1">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5" s="32" customFormat="1" ht="15.75" customHeight="1">
      <c r="A14166" s="32">
        <v>14164</v>
      </c>
      <c r="B14166" s="32">
        <v>16</v>
      </c>
      <c r="C14166" s="32">
        <v>663</v>
      </c>
      <c r="D14166" s="37">
        <v>43001</v>
      </c>
      <c r="E14166" s="32" t="b">
        <v>1</v>
      </c>
      <c r="F14166" s="38" t="s">
        <v>37</v>
      </c>
      <c r="G14166" s="38" t="s">
        <v>45</v>
      </c>
      <c r="H14166" s="38" t="s">
        <v>39</v>
      </c>
      <c r="I14166" s="38" t="s">
        <v>50</v>
      </c>
      <c r="J14166" s="38" t="s">
        <v>51</v>
      </c>
      <c r="K14166" s="39">
        <v>1661.92</v>
      </c>
      <c r="L14166" s="39">
        <v>1479.11</v>
      </c>
      <c r="M14166" s="37">
        <v>34244</v>
      </c>
      <c r="N14166" s="39">
        <f t="shared" ref="N14166" si="5250">K14166-L14166</f>
        <v>182.81000000000017</v>
      </c>
      <c r="O14166" s="63">
        <f>K14166/L14166</f>
        <v>1.12359459404642</v>
      </c>
    </row>
    <row r="14167" spans="1:15" s="32" customFormat="1" ht="15.75" hidden="1" customHeight="1">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5" s="32" customFormat="1" ht="15.75" hidden="1" customHeight="1">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5" s="32" customFormat="1" ht="15.75" hidden="1" customHeight="1">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5" s="32" customFormat="1" ht="15.75" customHeight="1">
      <c r="A14170" s="32">
        <v>14168</v>
      </c>
      <c r="B14170" s="32">
        <v>27</v>
      </c>
      <c r="C14170" s="32">
        <v>273</v>
      </c>
      <c r="D14170" s="37">
        <v>42953</v>
      </c>
      <c r="E14170" s="32" t="b">
        <v>1</v>
      </c>
      <c r="F14170" s="38" t="s">
        <v>37</v>
      </c>
      <c r="G14170" s="38" t="s">
        <v>41</v>
      </c>
      <c r="H14170" s="38" t="s">
        <v>39</v>
      </c>
      <c r="I14170" s="38" t="s">
        <v>40</v>
      </c>
      <c r="J14170" s="38" t="s">
        <v>40</v>
      </c>
      <c r="K14170" s="39">
        <v>499.53</v>
      </c>
      <c r="L14170" s="39">
        <v>388.72</v>
      </c>
      <c r="M14170" s="37">
        <v>36334</v>
      </c>
      <c r="N14170" s="39">
        <f t="shared" ref="N14170:N14171" si="5251">K14170-L14170</f>
        <v>110.80999999999995</v>
      </c>
      <c r="O14170" s="63">
        <f t="shared" ref="O14170:O14171" si="5252">K14170/L14170</f>
        <v>1.2850637991356244</v>
      </c>
    </row>
    <row r="14171" spans="1:15" s="32" customFormat="1" ht="15.75" customHeight="1">
      <c r="A14171" s="32">
        <v>14169</v>
      </c>
      <c r="B14171" s="32">
        <v>25</v>
      </c>
      <c r="C14171" s="32">
        <v>688</v>
      </c>
      <c r="D14171" s="37">
        <v>43018</v>
      </c>
      <c r="E14171" s="32" t="b">
        <v>1</v>
      </c>
      <c r="F14171" s="38" t="s">
        <v>37</v>
      </c>
      <c r="G14171" s="38" t="s">
        <v>43</v>
      </c>
      <c r="H14171" s="38" t="s">
        <v>39</v>
      </c>
      <c r="I14171" s="38" t="s">
        <v>50</v>
      </c>
      <c r="J14171" s="38" t="s">
        <v>40</v>
      </c>
      <c r="K14171" s="39">
        <v>2005.66</v>
      </c>
      <c r="L14171" s="39">
        <v>1203.4000000000001</v>
      </c>
      <c r="M14171" s="37">
        <v>41009</v>
      </c>
      <c r="N14171" s="39">
        <f t="shared" si="5251"/>
        <v>802.26</v>
      </c>
      <c r="O14171" s="63">
        <f t="shared" si="5252"/>
        <v>1.666661126807379</v>
      </c>
    </row>
    <row r="14172" spans="1:15" s="32" customFormat="1" ht="15.75" hidden="1" customHeight="1">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5" s="32" customFormat="1" ht="15.75" hidden="1" customHeight="1">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5" s="32" customFormat="1" ht="15.75" hidden="1" customHeight="1">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5" s="32" customFormat="1" ht="15.75" hidden="1" customHeight="1">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5" s="32" customFormat="1" ht="15.75" hidden="1" customHeight="1">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5" s="32" customFormat="1" ht="15.75" customHeight="1">
      <c r="A14177" s="32">
        <v>14175</v>
      </c>
      <c r="B14177" s="32">
        <v>99</v>
      </c>
      <c r="C14177" s="32">
        <v>3277</v>
      </c>
      <c r="D14177" s="37">
        <v>42897</v>
      </c>
      <c r="E14177" s="32" t="b">
        <v>1</v>
      </c>
      <c r="F14177" s="38" t="s">
        <v>37</v>
      </c>
      <c r="G14177" s="38" t="s">
        <v>43</v>
      </c>
      <c r="H14177" s="38" t="s">
        <v>39</v>
      </c>
      <c r="I14177" s="38" t="s">
        <v>40</v>
      </c>
      <c r="J14177" s="38" t="s">
        <v>40</v>
      </c>
      <c r="K14177" s="39">
        <v>1227.3399999999999</v>
      </c>
      <c r="L14177" s="39">
        <v>770.89</v>
      </c>
      <c r="M14177" s="37">
        <v>34556</v>
      </c>
      <c r="N14177" s="39">
        <f t="shared" ref="N14177" si="5253">K14177-L14177</f>
        <v>456.44999999999993</v>
      </c>
      <c r="O14177" s="63">
        <f>K14177/L14177</f>
        <v>1.5921078234248724</v>
      </c>
    </row>
    <row r="14178" spans="1:15" s="32" customFormat="1" ht="15.75" hidden="1" customHeight="1">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5" s="32" customFormat="1" ht="15.75" customHeight="1">
      <c r="A14179" s="32">
        <v>14177</v>
      </c>
      <c r="B14179" s="32">
        <v>12</v>
      </c>
      <c r="C14179" s="32">
        <v>450</v>
      </c>
      <c r="D14179" s="37">
        <v>43010</v>
      </c>
      <c r="E14179" s="32" t="b">
        <v>1</v>
      </c>
      <c r="F14179" s="38" t="s">
        <v>37</v>
      </c>
      <c r="G14179" s="38" t="s">
        <v>48</v>
      </c>
      <c r="H14179" s="38" t="s">
        <v>39</v>
      </c>
      <c r="I14179" s="38" t="s">
        <v>40</v>
      </c>
      <c r="J14179" s="38" t="s">
        <v>40</v>
      </c>
      <c r="K14179" s="39">
        <v>1231.1500000000001</v>
      </c>
      <c r="L14179" s="39">
        <v>161.6</v>
      </c>
      <c r="M14179" s="37">
        <v>39880</v>
      </c>
      <c r="N14179" s="39">
        <f t="shared" ref="N14179" si="5254">K14179-L14179</f>
        <v>1069.5500000000002</v>
      </c>
      <c r="O14179" s="63">
        <f>K14179/L14179</f>
        <v>7.6185024752475252</v>
      </c>
    </row>
    <row r="14180" spans="1:15" s="32" customFormat="1" ht="15.75" hidden="1" customHeight="1">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5" s="32" customFormat="1" ht="15.75" hidden="1" customHeight="1">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5" s="32" customFormat="1" ht="15.75" hidden="1" customHeight="1">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5" s="32" customFormat="1" ht="15.75" customHeight="1">
      <c r="A14183" s="32">
        <v>14181</v>
      </c>
      <c r="B14183" s="32">
        <v>76</v>
      </c>
      <c r="C14183" s="32">
        <v>2213</v>
      </c>
      <c r="D14183" s="37">
        <v>43084</v>
      </c>
      <c r="E14183" s="32" t="b">
        <v>1</v>
      </c>
      <c r="F14183" s="38" t="s">
        <v>37</v>
      </c>
      <c r="G14183" s="38" t="s">
        <v>48</v>
      </c>
      <c r="H14183" s="38" t="s">
        <v>39</v>
      </c>
      <c r="I14183" s="38" t="s">
        <v>44</v>
      </c>
      <c r="J14183" s="38" t="s">
        <v>40</v>
      </c>
      <c r="K14183" s="39">
        <v>642.30999999999995</v>
      </c>
      <c r="L14183" s="39">
        <v>513.85</v>
      </c>
      <c r="M14183" s="37">
        <v>35455</v>
      </c>
      <c r="N14183" s="39">
        <f t="shared" ref="N14183" si="5255">K14183-L14183</f>
        <v>128.45999999999992</v>
      </c>
      <c r="O14183" s="63">
        <f>K14183/L14183</f>
        <v>1.2499951347669551</v>
      </c>
    </row>
    <row r="14184" spans="1:15" s="32" customFormat="1" ht="15.75" hidden="1" customHeight="1">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5" s="32" customFormat="1" ht="15.75" hidden="1" customHeight="1">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5" s="32" customFormat="1" ht="15.75" hidden="1" customHeight="1">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5" s="32" customFormat="1" ht="15.75" customHeight="1">
      <c r="A14187" s="32">
        <v>14185</v>
      </c>
      <c r="B14187" s="32">
        <v>40</v>
      </c>
      <c r="C14187" s="32">
        <v>2803</v>
      </c>
      <c r="D14187" s="37">
        <v>42907</v>
      </c>
      <c r="E14187" s="32" t="b">
        <v>1</v>
      </c>
      <c r="F14187" s="38" t="s">
        <v>37</v>
      </c>
      <c r="G14187" s="38" t="s">
        <v>43</v>
      </c>
      <c r="H14187" s="38" t="s">
        <v>39</v>
      </c>
      <c r="I14187" s="38" t="s">
        <v>50</v>
      </c>
      <c r="J14187" s="38" t="s">
        <v>40</v>
      </c>
      <c r="K14187" s="39">
        <v>1458.17</v>
      </c>
      <c r="L14187" s="39">
        <v>874.9</v>
      </c>
      <c r="M14187" s="37">
        <v>35560</v>
      </c>
      <c r="N14187" s="39">
        <f t="shared" ref="N14187" si="5256">K14187-L14187</f>
        <v>583.2700000000001</v>
      </c>
      <c r="O14187" s="63">
        <f>K14187/L14187</f>
        <v>1.6666704766259002</v>
      </c>
    </row>
    <row r="14188" spans="1:15" s="32" customFormat="1" ht="15.75" hidden="1" customHeight="1">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5" s="32" customFormat="1" ht="15.75" hidden="1" customHeight="1">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5" s="32" customFormat="1" ht="15.75" customHeight="1">
      <c r="A14190" s="32">
        <v>14188</v>
      </c>
      <c r="B14190" s="32">
        <v>75</v>
      </c>
      <c r="C14190" s="32">
        <v>2121</v>
      </c>
      <c r="D14190" s="37">
        <v>42776</v>
      </c>
      <c r="E14190" s="32" t="b">
        <v>1</v>
      </c>
      <c r="F14190" s="38" t="s">
        <v>37</v>
      </c>
      <c r="G14190" s="38" t="s">
        <v>46</v>
      </c>
      <c r="H14190" s="38" t="s">
        <v>52</v>
      </c>
      <c r="I14190" s="38" t="s">
        <v>40</v>
      </c>
      <c r="J14190" s="38" t="s">
        <v>42</v>
      </c>
      <c r="K14190" s="39">
        <v>1873.97</v>
      </c>
      <c r="L14190" s="39">
        <v>863.95</v>
      </c>
      <c r="M14190" s="37">
        <v>41922</v>
      </c>
      <c r="N14190" s="39">
        <f t="shared" ref="N14190:N14192" si="5257">K14190-L14190</f>
        <v>1010.02</v>
      </c>
      <c r="O14190" s="63">
        <f t="shared" ref="O14190:O14192" si="5258">K14190/L14190</f>
        <v>2.1690722842757104</v>
      </c>
    </row>
    <row r="14191" spans="1:15" s="32" customFormat="1" ht="15.75" customHeight="1">
      <c r="A14191" s="32">
        <v>14189</v>
      </c>
      <c r="B14191" s="32">
        <v>74</v>
      </c>
      <c r="C14191" s="32">
        <v>1627</v>
      </c>
      <c r="D14191" s="37">
        <v>42831</v>
      </c>
      <c r="E14191" s="32" t="b">
        <v>1</v>
      </c>
      <c r="F14191" s="38" t="s">
        <v>37</v>
      </c>
      <c r="G14191" s="38" t="s">
        <v>48</v>
      </c>
      <c r="H14191" s="38" t="s">
        <v>39</v>
      </c>
      <c r="I14191" s="38" t="s">
        <v>40</v>
      </c>
      <c r="J14191" s="38" t="s">
        <v>40</v>
      </c>
      <c r="K14191" s="39">
        <v>1228.07</v>
      </c>
      <c r="L14191" s="39">
        <v>400.91</v>
      </c>
      <c r="M14191" s="37">
        <v>36668</v>
      </c>
      <c r="N14191" s="39">
        <f t="shared" si="5257"/>
        <v>827.15999999999985</v>
      </c>
      <c r="O14191" s="63">
        <f t="shared" si="5258"/>
        <v>3.063206205881619</v>
      </c>
    </row>
    <row r="14192" spans="1:15" s="32" customFormat="1" ht="15.75" customHeight="1">
      <c r="A14192" s="32">
        <v>14190</v>
      </c>
      <c r="B14192" s="32">
        <v>6</v>
      </c>
      <c r="C14192" s="32">
        <v>529</v>
      </c>
      <c r="D14192" s="37">
        <v>42817</v>
      </c>
      <c r="E14192" s="32" t="b">
        <v>1</v>
      </c>
      <c r="F14192" s="38" t="s">
        <v>37</v>
      </c>
      <c r="G14192" s="38" t="s">
        <v>43</v>
      </c>
      <c r="H14192" s="38" t="s">
        <v>39</v>
      </c>
      <c r="I14192" s="38" t="s">
        <v>50</v>
      </c>
      <c r="J14192" s="38" t="s">
        <v>40</v>
      </c>
      <c r="K14192" s="39">
        <v>227.88</v>
      </c>
      <c r="L14192" s="39">
        <v>136.72999999999999</v>
      </c>
      <c r="M14192" s="37">
        <v>41701</v>
      </c>
      <c r="N14192" s="39">
        <f t="shared" si="5257"/>
        <v>91.15</v>
      </c>
      <c r="O14192" s="63">
        <f t="shared" si="5258"/>
        <v>1.6666422877203249</v>
      </c>
    </row>
    <row r="14193" spans="1:15" s="32" customFormat="1" ht="15.75" hidden="1" customHeight="1">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5" s="32" customFormat="1" ht="15.75" hidden="1" customHeight="1">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5" s="32" customFormat="1" ht="15.75" customHeight="1">
      <c r="A14195" s="32">
        <v>14193</v>
      </c>
      <c r="B14195" s="32">
        <v>54</v>
      </c>
      <c r="C14195" s="32">
        <v>1438</v>
      </c>
      <c r="D14195" s="37">
        <v>43071</v>
      </c>
      <c r="E14195" s="32" t="b">
        <v>1</v>
      </c>
      <c r="F14195" s="38" t="s">
        <v>37</v>
      </c>
      <c r="G14195" s="38" t="s">
        <v>48</v>
      </c>
      <c r="H14195" s="38" t="s">
        <v>39</v>
      </c>
      <c r="I14195" s="38" t="s">
        <v>40</v>
      </c>
      <c r="J14195" s="38" t="s">
        <v>40</v>
      </c>
      <c r="K14195" s="39">
        <v>1292.8399999999999</v>
      </c>
      <c r="L14195" s="39">
        <v>13.44</v>
      </c>
      <c r="M14195" s="37">
        <v>39915</v>
      </c>
      <c r="N14195" s="39">
        <f t="shared" ref="N14195:N14199" si="5259">K14195-L14195</f>
        <v>1279.3999999999999</v>
      </c>
      <c r="O14195" s="63">
        <f t="shared" ref="O14195:O14199" si="5260">K14195/L14195</f>
        <v>96.19345238095238</v>
      </c>
    </row>
    <row r="14196" spans="1:15" s="32" customFormat="1" ht="15.75" customHeight="1">
      <c r="A14196" s="32">
        <v>14194</v>
      </c>
      <c r="B14196" s="32">
        <v>19</v>
      </c>
      <c r="C14196" s="32">
        <v>2383</v>
      </c>
      <c r="D14196" s="37">
        <v>42971</v>
      </c>
      <c r="E14196" s="32" t="b">
        <v>1</v>
      </c>
      <c r="F14196" s="38" t="s">
        <v>37</v>
      </c>
      <c r="G14196" s="38" t="s">
        <v>43</v>
      </c>
      <c r="H14196" s="38" t="s">
        <v>47</v>
      </c>
      <c r="I14196" s="38" t="s">
        <v>50</v>
      </c>
      <c r="J14196" s="38" t="s">
        <v>42</v>
      </c>
      <c r="K14196" s="39">
        <v>12.01</v>
      </c>
      <c r="L14196" s="39">
        <v>7.21</v>
      </c>
      <c r="M14196" s="37">
        <v>39880</v>
      </c>
      <c r="N14196" s="39">
        <f t="shared" si="5259"/>
        <v>4.8</v>
      </c>
      <c r="O14196" s="63">
        <f t="shared" si="5260"/>
        <v>1.6657420249653259</v>
      </c>
    </row>
    <row r="14197" spans="1:15" s="32" customFormat="1" ht="15.75" customHeight="1">
      <c r="A14197" s="32">
        <v>14195</v>
      </c>
      <c r="B14197" s="32">
        <v>8</v>
      </c>
      <c r="C14197" s="32">
        <v>1976</v>
      </c>
      <c r="D14197" s="37">
        <v>42762</v>
      </c>
      <c r="E14197" s="32" t="b">
        <v>1</v>
      </c>
      <c r="F14197" s="38" t="s">
        <v>37</v>
      </c>
      <c r="G14197" s="38" t="s">
        <v>38</v>
      </c>
      <c r="H14197" s="38" t="s">
        <v>47</v>
      </c>
      <c r="I14197" s="38" t="s">
        <v>40</v>
      </c>
      <c r="J14197" s="38" t="s">
        <v>51</v>
      </c>
      <c r="K14197" s="39">
        <v>1703.52</v>
      </c>
      <c r="L14197" s="39">
        <v>1516.13</v>
      </c>
      <c r="M14197" s="37">
        <v>40649</v>
      </c>
      <c r="N14197" s="39">
        <f t="shared" si="5259"/>
        <v>187.38999999999987</v>
      </c>
      <c r="O14197" s="63">
        <f t="shared" si="5260"/>
        <v>1.1235975806823952</v>
      </c>
    </row>
    <row r="14198" spans="1:15" s="32" customFormat="1" ht="15.75" customHeight="1">
      <c r="A14198" s="32">
        <v>14196</v>
      </c>
      <c r="B14198" s="32">
        <v>24</v>
      </c>
      <c r="C14198" s="32">
        <v>3032</v>
      </c>
      <c r="D14198" s="37">
        <v>43059</v>
      </c>
      <c r="E14198" s="32" t="b">
        <v>1</v>
      </c>
      <c r="F14198" s="38" t="s">
        <v>37</v>
      </c>
      <c r="G14198" s="38" t="s">
        <v>38</v>
      </c>
      <c r="H14198" s="38" t="s">
        <v>47</v>
      </c>
      <c r="I14198" s="38" t="s">
        <v>40</v>
      </c>
      <c r="J14198" s="38" t="s">
        <v>42</v>
      </c>
      <c r="K14198" s="39">
        <v>1777.8</v>
      </c>
      <c r="L14198" s="39">
        <v>820.78</v>
      </c>
      <c r="M14198" s="37">
        <v>33879</v>
      </c>
      <c r="N14198" s="39">
        <f t="shared" si="5259"/>
        <v>957.02</v>
      </c>
      <c r="O14198" s="63">
        <f t="shared" si="5260"/>
        <v>2.1659884500109654</v>
      </c>
    </row>
    <row r="14199" spans="1:15" s="32" customFormat="1" ht="15.75" customHeight="1">
      <c r="A14199" s="32">
        <v>14197</v>
      </c>
      <c r="B14199" s="32">
        <v>76</v>
      </c>
      <c r="C14199" s="32">
        <v>1677</v>
      </c>
      <c r="D14199" s="37">
        <v>43001</v>
      </c>
      <c r="E14199" s="32" t="b">
        <v>1</v>
      </c>
      <c r="F14199" s="38" t="s">
        <v>37</v>
      </c>
      <c r="G14199" s="38" t="s">
        <v>48</v>
      </c>
      <c r="H14199" s="38" t="s">
        <v>39</v>
      </c>
      <c r="I14199" s="38" t="s">
        <v>44</v>
      </c>
      <c r="J14199" s="38" t="s">
        <v>40</v>
      </c>
      <c r="K14199" s="39">
        <v>642.30999999999995</v>
      </c>
      <c r="L14199" s="39">
        <v>513.85</v>
      </c>
      <c r="M14199" s="37">
        <v>38193</v>
      </c>
      <c r="N14199" s="39">
        <f t="shared" si="5259"/>
        <v>128.45999999999992</v>
      </c>
      <c r="O14199" s="63">
        <f t="shared" si="5260"/>
        <v>1.2499951347669551</v>
      </c>
    </row>
    <row r="14200" spans="1:15" s="32" customFormat="1" ht="15.75" hidden="1" customHeight="1">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5" s="32" customFormat="1" ht="15.75" customHeight="1">
      <c r="A14201" s="32">
        <v>14199</v>
      </c>
      <c r="B14201" s="32">
        <v>2</v>
      </c>
      <c r="C14201" s="32">
        <v>580</v>
      </c>
      <c r="D14201" s="37">
        <v>42861</v>
      </c>
      <c r="E14201" s="32" t="b">
        <v>1</v>
      </c>
      <c r="F14201" s="38" t="s">
        <v>37</v>
      </c>
      <c r="G14201" s="38" t="s">
        <v>38</v>
      </c>
      <c r="H14201" s="38" t="s">
        <v>39</v>
      </c>
      <c r="I14201" s="38" t="s">
        <v>40</v>
      </c>
      <c r="J14201" s="38" t="s">
        <v>40</v>
      </c>
      <c r="K14201" s="39">
        <v>71.489999999999995</v>
      </c>
      <c r="L14201" s="39">
        <v>53.62</v>
      </c>
      <c r="M14201" s="37">
        <v>33549</v>
      </c>
      <c r="N14201" s="39">
        <f t="shared" ref="N14201" si="5261">K14201-L14201</f>
        <v>17.869999999999997</v>
      </c>
      <c r="O14201" s="63">
        <f>K14201/L14201</f>
        <v>1.3332711674748228</v>
      </c>
    </row>
    <row r="14202" spans="1:15" s="32" customFormat="1" ht="15.75" hidden="1" customHeight="1">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5" s="32" customFormat="1" ht="15.75" customHeight="1">
      <c r="A14203" s="32">
        <v>14201</v>
      </c>
      <c r="B14203" s="32">
        <v>8</v>
      </c>
      <c r="C14203" s="32">
        <v>542</v>
      </c>
      <c r="D14203" s="37">
        <v>43020</v>
      </c>
      <c r="E14203" s="32" t="b">
        <v>1</v>
      </c>
      <c r="F14203" s="38" t="s">
        <v>37</v>
      </c>
      <c r="G14203" s="38" t="s">
        <v>38</v>
      </c>
      <c r="H14203" s="38" t="s">
        <v>47</v>
      </c>
      <c r="I14203" s="38" t="s">
        <v>40</v>
      </c>
      <c r="J14203" s="38" t="s">
        <v>51</v>
      </c>
      <c r="K14203" s="39">
        <v>1703.52</v>
      </c>
      <c r="L14203" s="39">
        <v>1516.13</v>
      </c>
      <c r="M14203" s="37">
        <v>40649</v>
      </c>
      <c r="N14203" s="39">
        <f t="shared" ref="N14203:N14204" si="5262">K14203-L14203</f>
        <v>187.38999999999987</v>
      </c>
      <c r="O14203" s="63">
        <f t="shared" ref="O14203:O14204" si="5263">K14203/L14203</f>
        <v>1.1235975806823952</v>
      </c>
    </row>
    <row r="14204" spans="1:15" s="32" customFormat="1" ht="15.75" customHeight="1">
      <c r="A14204" s="32">
        <v>14202</v>
      </c>
      <c r="B14204" s="32">
        <v>1</v>
      </c>
      <c r="C14204" s="32">
        <v>1140</v>
      </c>
      <c r="D14204" s="37">
        <v>43093</v>
      </c>
      <c r="E14204" s="32" t="b">
        <v>1</v>
      </c>
      <c r="F14204" s="38" t="s">
        <v>37</v>
      </c>
      <c r="G14204" s="38" t="s">
        <v>46</v>
      </c>
      <c r="H14204" s="38" t="s">
        <v>39</v>
      </c>
      <c r="I14204" s="38" t="s">
        <v>40</v>
      </c>
      <c r="J14204" s="38" t="s">
        <v>40</v>
      </c>
      <c r="K14204" s="39">
        <v>1403.5</v>
      </c>
      <c r="L14204" s="39">
        <v>954.82</v>
      </c>
      <c r="M14204" s="37">
        <v>41245</v>
      </c>
      <c r="N14204" s="39">
        <f t="shared" si="5262"/>
        <v>448.67999999999995</v>
      </c>
      <c r="O14204" s="63">
        <f t="shared" si="5263"/>
        <v>1.4699105590582517</v>
      </c>
    </row>
    <row r="14205" spans="1:15" s="32" customFormat="1" ht="15.75" hidden="1" customHeight="1">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5" s="32" customFormat="1" ht="15.75" customHeight="1">
      <c r="A14206" s="32">
        <v>14204</v>
      </c>
      <c r="B14206" s="32">
        <v>7</v>
      </c>
      <c r="C14206" s="32">
        <v>1816</v>
      </c>
      <c r="D14206" s="37">
        <v>43019</v>
      </c>
      <c r="E14206" s="32" t="b">
        <v>1</v>
      </c>
      <c r="F14206" s="38" t="s">
        <v>37</v>
      </c>
      <c r="G14206" s="38" t="s">
        <v>41</v>
      </c>
      <c r="H14206" s="38" t="s">
        <v>47</v>
      </c>
      <c r="I14206" s="38" t="s">
        <v>44</v>
      </c>
      <c r="J14206" s="38" t="s">
        <v>40</v>
      </c>
      <c r="K14206" s="39">
        <v>980.37</v>
      </c>
      <c r="L14206" s="39">
        <v>234.43</v>
      </c>
      <c r="M14206" s="37">
        <v>38258</v>
      </c>
      <c r="N14206" s="39">
        <f t="shared" ref="N14206" si="5264">K14206-L14206</f>
        <v>745.94</v>
      </c>
      <c r="O14206" s="63">
        <f>K14206/L14206</f>
        <v>4.1819306402764154</v>
      </c>
    </row>
    <row r="14207" spans="1:15" s="32" customFormat="1" ht="15.75" hidden="1" customHeight="1">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5" s="32" customFormat="1" ht="15.75" customHeight="1">
      <c r="A14208" s="32">
        <v>14206</v>
      </c>
      <c r="B14208" s="32">
        <v>46</v>
      </c>
      <c r="C14208" s="32">
        <v>656</v>
      </c>
      <c r="D14208" s="37">
        <v>42975</v>
      </c>
      <c r="E14208" s="32" t="b">
        <v>1</v>
      </c>
      <c r="F14208" s="38" t="s">
        <v>37</v>
      </c>
      <c r="G14208" s="38" t="s">
        <v>43</v>
      </c>
      <c r="H14208" s="38" t="s">
        <v>39</v>
      </c>
      <c r="I14208" s="38" t="s">
        <v>44</v>
      </c>
      <c r="J14208" s="38" t="s">
        <v>40</v>
      </c>
      <c r="K14208" s="39">
        <v>1793.43</v>
      </c>
      <c r="L14208" s="39">
        <v>248.82</v>
      </c>
      <c r="M14208" s="37">
        <v>36498</v>
      </c>
      <c r="N14208" s="39">
        <f t="shared" ref="N14208:N14211" si="5265">K14208-L14208</f>
        <v>1544.6100000000001</v>
      </c>
      <c r="O14208" s="63">
        <f t="shared" ref="O14208:O14211" si="5266">K14208/L14208</f>
        <v>7.2077405353267423</v>
      </c>
    </row>
    <row r="14209" spans="1:15" s="32" customFormat="1" ht="15.75" customHeight="1">
      <c r="A14209" s="32">
        <v>14207</v>
      </c>
      <c r="B14209" s="32">
        <v>74</v>
      </c>
      <c r="C14209" s="32">
        <v>680</v>
      </c>
      <c r="D14209" s="37">
        <v>42852</v>
      </c>
      <c r="E14209" s="32" t="b">
        <v>1</v>
      </c>
      <c r="F14209" s="38" t="s">
        <v>37</v>
      </c>
      <c r="G14209" s="38" t="s">
        <v>48</v>
      </c>
      <c r="H14209" s="38" t="s">
        <v>39</v>
      </c>
      <c r="I14209" s="38" t="s">
        <v>40</v>
      </c>
      <c r="J14209" s="38" t="s">
        <v>40</v>
      </c>
      <c r="K14209" s="39">
        <v>1762.96</v>
      </c>
      <c r="L14209" s="39">
        <v>950.52</v>
      </c>
      <c r="M14209" s="37">
        <v>39915</v>
      </c>
      <c r="N14209" s="39">
        <f t="shared" si="5265"/>
        <v>812.44</v>
      </c>
      <c r="O14209" s="63">
        <f t="shared" si="5266"/>
        <v>1.8547321466144848</v>
      </c>
    </row>
    <row r="14210" spans="1:15" s="32" customFormat="1" ht="15.75" customHeight="1">
      <c r="A14210" s="32">
        <v>14208</v>
      </c>
      <c r="B14210" s="32">
        <v>45</v>
      </c>
      <c r="C14210" s="32">
        <v>788</v>
      </c>
      <c r="D14210" s="37">
        <v>43052</v>
      </c>
      <c r="E14210" s="32" t="b">
        <v>1</v>
      </c>
      <c r="F14210" s="38" t="s">
        <v>37</v>
      </c>
      <c r="G14210" s="38" t="s">
        <v>38</v>
      </c>
      <c r="H14210" s="38" t="s">
        <v>39</v>
      </c>
      <c r="I14210" s="38" t="s">
        <v>40</v>
      </c>
      <c r="J14210" s="38" t="s">
        <v>40</v>
      </c>
      <c r="K14210" s="39">
        <v>441.49</v>
      </c>
      <c r="L14210" s="39">
        <v>84.99</v>
      </c>
      <c r="M14210" s="37">
        <v>34071</v>
      </c>
      <c r="N14210" s="39">
        <f t="shared" si="5265"/>
        <v>356.5</v>
      </c>
      <c r="O14210" s="63">
        <f t="shared" si="5266"/>
        <v>5.1946111307212615</v>
      </c>
    </row>
    <row r="14211" spans="1:15" s="32" customFormat="1" ht="15.75" customHeight="1">
      <c r="A14211" s="32">
        <v>14209</v>
      </c>
      <c r="B14211" s="32">
        <v>76</v>
      </c>
      <c r="C14211" s="32">
        <v>3140</v>
      </c>
      <c r="D14211" s="37">
        <v>43059</v>
      </c>
      <c r="E14211" s="32" t="b">
        <v>1</v>
      </c>
      <c r="F14211" s="38" t="s">
        <v>37</v>
      </c>
      <c r="G14211" s="38" t="s">
        <v>48</v>
      </c>
      <c r="H14211" s="38" t="s">
        <v>47</v>
      </c>
      <c r="I14211" s="38" t="s">
        <v>44</v>
      </c>
      <c r="J14211" s="38" t="s">
        <v>51</v>
      </c>
      <c r="K14211" s="39">
        <v>1172.78</v>
      </c>
      <c r="L14211" s="39">
        <v>1043.77</v>
      </c>
      <c r="M14211" s="37">
        <v>37539</v>
      </c>
      <c r="N14211" s="39">
        <f t="shared" si="5265"/>
        <v>129.01</v>
      </c>
      <c r="O14211" s="63">
        <f t="shared" si="5266"/>
        <v>1.1236000268258333</v>
      </c>
    </row>
    <row r="14212" spans="1:15" s="32" customFormat="1" ht="15.75" hidden="1" customHeight="1">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5" s="32" customFormat="1" ht="15.75" hidden="1" customHeight="1">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5" s="32" customFormat="1" ht="15.75" hidden="1" customHeight="1">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5" s="32" customFormat="1" ht="15.75" customHeight="1">
      <c r="A14215" s="32">
        <v>14213</v>
      </c>
      <c r="B14215" s="32">
        <v>0</v>
      </c>
      <c r="C14215" s="32">
        <v>1352</v>
      </c>
      <c r="D14215" s="37">
        <v>42889</v>
      </c>
      <c r="E14215" s="32" t="b">
        <v>1</v>
      </c>
      <c r="F14215" s="38" t="s">
        <v>37</v>
      </c>
      <c r="G14215" s="38" t="s">
        <v>43</v>
      </c>
      <c r="H14215" s="38" t="s">
        <v>47</v>
      </c>
      <c r="I14215" s="38" t="s">
        <v>50</v>
      </c>
      <c r="J14215" s="38" t="s">
        <v>42</v>
      </c>
      <c r="K14215" s="39">
        <v>12.01</v>
      </c>
      <c r="L14215" s="39">
        <v>7.21</v>
      </c>
      <c r="M14215" s="37">
        <v>39880</v>
      </c>
      <c r="N14215" s="39">
        <f t="shared" ref="N14215:N14217" si="5267">K14215-L14215</f>
        <v>4.8</v>
      </c>
      <c r="O14215" s="63">
        <f t="shared" ref="O14215:O14217" si="5268">K14215/L14215</f>
        <v>1.6657420249653259</v>
      </c>
    </row>
    <row r="14216" spans="1:15" s="32" customFormat="1" ht="15.75" customHeight="1">
      <c r="A14216" s="32">
        <v>14214</v>
      </c>
      <c r="B14216" s="32">
        <v>8</v>
      </c>
      <c r="C14216" s="32">
        <v>203</v>
      </c>
      <c r="D14216" s="37">
        <v>42740</v>
      </c>
      <c r="E14216" s="32" t="b">
        <v>1</v>
      </c>
      <c r="F14216" s="38" t="s">
        <v>37</v>
      </c>
      <c r="G14216" s="38" t="s">
        <v>38</v>
      </c>
      <c r="H14216" s="38" t="s">
        <v>47</v>
      </c>
      <c r="I14216" s="38" t="s">
        <v>40</v>
      </c>
      <c r="J14216" s="38" t="s">
        <v>51</v>
      </c>
      <c r="K14216" s="39">
        <v>1703.52</v>
      </c>
      <c r="L14216" s="39">
        <v>1516.13</v>
      </c>
      <c r="M14216" s="37">
        <v>37838</v>
      </c>
      <c r="N14216" s="39">
        <f t="shared" si="5267"/>
        <v>187.38999999999987</v>
      </c>
      <c r="O14216" s="63">
        <f t="shared" si="5268"/>
        <v>1.1235975806823952</v>
      </c>
    </row>
    <row r="14217" spans="1:15" s="32" customFormat="1" ht="15.75" customHeight="1">
      <c r="A14217" s="32">
        <v>14215</v>
      </c>
      <c r="B14217" s="32">
        <v>15</v>
      </c>
      <c r="C14217" s="32">
        <v>2988</v>
      </c>
      <c r="D14217" s="37">
        <v>42778</v>
      </c>
      <c r="E14217" s="32" t="b">
        <v>1</v>
      </c>
      <c r="F14217" s="38" t="s">
        <v>37</v>
      </c>
      <c r="G14217" s="38" t="s">
        <v>45</v>
      </c>
      <c r="H14217" s="38" t="s">
        <v>39</v>
      </c>
      <c r="I14217" s="38" t="s">
        <v>44</v>
      </c>
      <c r="J14217" s="38" t="s">
        <v>40</v>
      </c>
      <c r="K14217" s="39">
        <v>958.74</v>
      </c>
      <c r="L14217" s="39">
        <v>748.9</v>
      </c>
      <c r="M14217" s="37">
        <v>38693</v>
      </c>
      <c r="N14217" s="39">
        <f t="shared" si="5267"/>
        <v>209.84000000000003</v>
      </c>
      <c r="O14217" s="63">
        <f t="shared" si="5268"/>
        <v>1.2801976231806651</v>
      </c>
    </row>
    <row r="14218" spans="1:15" s="32" customFormat="1" ht="15.75" hidden="1" customHeight="1">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5" s="32" customFormat="1" ht="15.75" hidden="1" customHeight="1">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5" s="32" customFormat="1" ht="15.75" customHeight="1">
      <c r="A14220" s="32">
        <v>14218</v>
      </c>
      <c r="B14220" s="32">
        <v>89</v>
      </c>
      <c r="C14220" s="32">
        <v>3221</v>
      </c>
      <c r="D14220" s="37">
        <v>42778</v>
      </c>
      <c r="E14220" s="32" t="b">
        <v>1</v>
      </c>
      <c r="F14220" s="38" t="s">
        <v>37</v>
      </c>
      <c r="G14220" s="38" t="s">
        <v>46</v>
      </c>
      <c r="H14220" s="38" t="s">
        <v>39</v>
      </c>
      <c r="I14220" s="38" t="s">
        <v>40</v>
      </c>
      <c r="J14220" s="38" t="s">
        <v>42</v>
      </c>
      <c r="K14220" s="39">
        <v>1812.75</v>
      </c>
      <c r="L14220" s="39">
        <v>582.48</v>
      </c>
      <c r="M14220" s="37">
        <v>40336</v>
      </c>
      <c r="N14220" s="39">
        <f t="shared" ref="N14220" si="5269">K14220-L14220</f>
        <v>1230.27</v>
      </c>
      <c r="O14220" s="63">
        <f>K14220/L14220</f>
        <v>3.1121240214256281</v>
      </c>
    </row>
    <row r="14221" spans="1:15" s="32" customFormat="1" ht="15.75" hidden="1" customHeight="1">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5" s="32" customFormat="1" ht="15.75" hidden="1" customHeight="1">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5" s="32" customFormat="1" ht="15.75" customHeight="1">
      <c r="A14223" s="32">
        <v>14221</v>
      </c>
      <c r="B14223" s="32">
        <v>74</v>
      </c>
      <c r="C14223" s="32">
        <v>2675</v>
      </c>
      <c r="D14223" s="37">
        <v>42880</v>
      </c>
      <c r="E14223" s="32" t="b">
        <v>1</v>
      </c>
      <c r="F14223" s="38" t="s">
        <v>37</v>
      </c>
      <c r="G14223" s="38" t="s">
        <v>48</v>
      </c>
      <c r="H14223" s="38" t="s">
        <v>39</v>
      </c>
      <c r="I14223" s="38" t="s">
        <v>40</v>
      </c>
      <c r="J14223" s="38" t="s">
        <v>40</v>
      </c>
      <c r="K14223" s="39">
        <v>1228.07</v>
      </c>
      <c r="L14223" s="39">
        <v>400.91</v>
      </c>
      <c r="M14223" s="37">
        <v>34527</v>
      </c>
      <c r="N14223" s="39">
        <f t="shared" ref="N14223:N14226" si="5270">K14223-L14223</f>
        <v>827.15999999999985</v>
      </c>
      <c r="O14223" s="63">
        <f t="shared" ref="O14223:O14226" si="5271">K14223/L14223</f>
        <v>3.063206205881619</v>
      </c>
    </row>
    <row r="14224" spans="1:15" s="32" customFormat="1" ht="15.75" customHeight="1">
      <c r="A14224" s="32">
        <v>14222</v>
      </c>
      <c r="B14224" s="32">
        <v>82</v>
      </c>
      <c r="C14224" s="32">
        <v>1721</v>
      </c>
      <c r="D14224" s="37">
        <v>42976</v>
      </c>
      <c r="E14224" s="32" t="b">
        <v>1</v>
      </c>
      <c r="F14224" s="38" t="s">
        <v>37</v>
      </c>
      <c r="G14224" s="38" t="s">
        <v>46</v>
      </c>
      <c r="H14224" s="38" t="s">
        <v>47</v>
      </c>
      <c r="I14224" s="38" t="s">
        <v>40</v>
      </c>
      <c r="J14224" s="38" t="s">
        <v>40</v>
      </c>
      <c r="K14224" s="39">
        <v>1538.99</v>
      </c>
      <c r="L14224" s="39">
        <v>829.65</v>
      </c>
      <c r="M14224" s="37">
        <v>42404</v>
      </c>
      <c r="N14224" s="39">
        <f t="shared" si="5270"/>
        <v>709.34</v>
      </c>
      <c r="O14224" s="63">
        <f t="shared" si="5271"/>
        <v>1.8549870427288617</v>
      </c>
    </row>
    <row r="14225" spans="1:26" s="32" customFormat="1" ht="15.75" customHeight="1">
      <c r="A14225" s="32">
        <v>14223</v>
      </c>
      <c r="B14225" s="32">
        <v>22</v>
      </c>
      <c r="C14225" s="32">
        <v>776</v>
      </c>
      <c r="D14225" s="37">
        <v>43030</v>
      </c>
      <c r="E14225" s="32" t="b">
        <v>1</v>
      </c>
      <c r="F14225" s="38" t="s">
        <v>37</v>
      </c>
      <c r="G14225" s="38" t="s">
        <v>38</v>
      </c>
      <c r="H14225" s="38" t="s">
        <v>39</v>
      </c>
      <c r="I14225" s="38" t="s">
        <v>40</v>
      </c>
      <c r="J14225" s="38" t="s">
        <v>40</v>
      </c>
      <c r="K14225" s="39">
        <v>575.27</v>
      </c>
      <c r="L14225" s="39">
        <v>431.45</v>
      </c>
      <c r="M14225" s="37">
        <v>41345</v>
      </c>
      <c r="N14225" s="39">
        <f t="shared" si="5270"/>
        <v>143.82</v>
      </c>
      <c r="O14225" s="63">
        <f t="shared" si="5271"/>
        <v>1.333341059218913</v>
      </c>
    </row>
    <row r="14226" spans="1:26" s="32" customFormat="1" ht="15.75" customHeight="1">
      <c r="A14226" s="32">
        <v>14224</v>
      </c>
      <c r="B14226" s="32">
        <v>69</v>
      </c>
      <c r="C14226" s="32">
        <v>1351</v>
      </c>
      <c r="D14226" s="37">
        <v>42739</v>
      </c>
      <c r="E14226" s="32" t="b">
        <v>1</v>
      </c>
      <c r="F14226" s="38" t="s">
        <v>37</v>
      </c>
      <c r="G14226" s="38" t="s">
        <v>45</v>
      </c>
      <c r="H14226" s="38" t="s">
        <v>47</v>
      </c>
      <c r="I14226" s="38" t="s">
        <v>40</v>
      </c>
      <c r="J14226" s="38" t="s">
        <v>42</v>
      </c>
      <c r="K14226" s="39">
        <v>1240.31</v>
      </c>
      <c r="L14226" s="39">
        <v>795.1</v>
      </c>
      <c r="M14226" s="37">
        <v>40553</v>
      </c>
      <c r="N14226" s="39">
        <f t="shared" si="5270"/>
        <v>445.20999999999992</v>
      </c>
      <c r="O14226" s="63">
        <f t="shared" si="5271"/>
        <v>1.5599421456420575</v>
      </c>
    </row>
    <row r="14227" spans="1:26" s="32" customFormat="1" ht="15.75" hidden="1" customHeight="1">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c r="A14228" s="32">
        <v>14226</v>
      </c>
      <c r="B14228" s="32">
        <v>32</v>
      </c>
      <c r="C14228" s="32">
        <v>2874</v>
      </c>
      <c r="D14228" s="37">
        <v>43039</v>
      </c>
      <c r="E14228" s="32" t="b">
        <v>1</v>
      </c>
      <c r="F14228" s="38" t="s">
        <v>37</v>
      </c>
      <c r="G14228" s="38" t="s">
        <v>46</v>
      </c>
      <c r="H14228" s="38" t="s">
        <v>39</v>
      </c>
      <c r="I14228" s="38" t="s">
        <v>40</v>
      </c>
      <c r="J14228" s="38" t="s">
        <v>40</v>
      </c>
      <c r="K14228" s="39">
        <v>642.70000000000005</v>
      </c>
      <c r="L14228" s="39">
        <v>211.37</v>
      </c>
      <c r="M14228" s="37">
        <v>37337</v>
      </c>
      <c r="N14228" s="39">
        <f t="shared" ref="N14228" si="5272">K14228-L14228</f>
        <v>431.33000000000004</v>
      </c>
      <c r="O14228" s="63">
        <f>K14228/L14228</f>
        <v>3.0406396366561008</v>
      </c>
    </row>
    <row r="14229" spans="1:26" s="32" customFormat="1" ht="15.75" hidden="1" customHeight="1">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hidden="1" customHeight="1">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hidden="1" customHeight="1">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c r="A14232" s="32">
        <v>14230</v>
      </c>
      <c r="B14232" s="32">
        <v>76</v>
      </c>
      <c r="C14232" s="32">
        <v>2482</v>
      </c>
      <c r="D14232" s="37">
        <v>42765</v>
      </c>
      <c r="E14232" s="32" t="b">
        <v>1</v>
      </c>
      <c r="F14232" s="38" t="s">
        <v>37</v>
      </c>
      <c r="G14232" s="38" t="s">
        <v>48</v>
      </c>
      <c r="H14232" s="38" t="s">
        <v>39</v>
      </c>
      <c r="I14232" s="38" t="s">
        <v>44</v>
      </c>
      <c r="J14232" s="38" t="s">
        <v>40</v>
      </c>
      <c r="K14232" s="39">
        <v>642.30999999999995</v>
      </c>
      <c r="L14232" s="39">
        <v>513.85</v>
      </c>
      <c r="M14232" s="37">
        <v>38193</v>
      </c>
      <c r="N14232" s="39">
        <f t="shared" ref="N14232" si="5273">K14232-L14232</f>
        <v>128.45999999999992</v>
      </c>
      <c r="O14232" s="63">
        <f>K14232/L14232</f>
        <v>1.2499951347669551</v>
      </c>
    </row>
    <row r="14233" spans="1:26" s="32" customFormat="1" ht="15.75" hidden="1" customHeight="1">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hidden="1" customHeight="1">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hidden="1" customHeight="1">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hidden="1" customHeight="1">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c r="A14237" s="32">
        <v>14235</v>
      </c>
      <c r="B14237" s="32">
        <v>70</v>
      </c>
      <c r="C14237" s="32">
        <v>1988</v>
      </c>
      <c r="D14237" s="37">
        <v>42965</v>
      </c>
      <c r="E14237" s="32" t="b">
        <v>1</v>
      </c>
      <c r="F14237" s="38" t="s">
        <v>37</v>
      </c>
      <c r="G14237" s="38" t="s">
        <v>41</v>
      </c>
      <c r="H14237" s="38" t="s">
        <v>39</v>
      </c>
      <c r="I14237" s="38" t="s">
        <v>50</v>
      </c>
      <c r="J14237" s="38" t="s">
        <v>40</v>
      </c>
      <c r="K14237" s="39">
        <v>495.72</v>
      </c>
      <c r="L14237" s="39">
        <v>297.43</v>
      </c>
      <c r="M14237" s="37">
        <v>36367</v>
      </c>
      <c r="N14237" s="39">
        <f t="shared" ref="N14237:N14239" si="5274">K14237-L14237</f>
        <v>198.29000000000002</v>
      </c>
      <c r="O14237" s="63">
        <f t="shared" ref="O14237:O14239" si="5275">K14237/L14237</f>
        <v>1.6666778737854286</v>
      </c>
    </row>
    <row r="14238" spans="1:26" s="32" customFormat="1" ht="15.75" customHeight="1">
      <c r="A14238" s="32">
        <v>14236</v>
      </c>
      <c r="B14238" s="32">
        <v>0</v>
      </c>
      <c r="C14238" s="32">
        <v>1519</v>
      </c>
      <c r="D14238" s="37">
        <v>42965</v>
      </c>
      <c r="E14238" s="32" t="b">
        <v>1</v>
      </c>
      <c r="F14238" s="38" t="s">
        <v>37</v>
      </c>
      <c r="G14238" s="38" t="s">
        <v>38</v>
      </c>
      <c r="H14238" s="38" t="s">
        <v>39</v>
      </c>
      <c r="I14238" s="38" t="s">
        <v>40</v>
      </c>
      <c r="J14238" s="38" t="s">
        <v>40</v>
      </c>
      <c r="K14238" s="39">
        <v>71.489999999999995</v>
      </c>
      <c r="L14238" s="39">
        <v>53.62</v>
      </c>
      <c r="M14238" s="37">
        <v>38258</v>
      </c>
      <c r="N14238" s="39">
        <f t="shared" si="5274"/>
        <v>17.869999999999997</v>
      </c>
      <c r="O14238" s="63">
        <f t="shared" si="5275"/>
        <v>1.3332711674748228</v>
      </c>
    </row>
    <row r="14239" spans="1:26" s="32" customFormat="1" ht="15.75" customHeight="1">
      <c r="A14239" s="32">
        <v>14237</v>
      </c>
      <c r="B14239" s="32">
        <v>71</v>
      </c>
      <c r="C14239" s="32">
        <v>1049</v>
      </c>
      <c r="D14239" s="37">
        <v>42826</v>
      </c>
      <c r="E14239" s="32" t="b">
        <v>1</v>
      </c>
      <c r="F14239" s="38" t="s">
        <v>37</v>
      </c>
      <c r="G14239" s="38" t="s">
        <v>38</v>
      </c>
      <c r="H14239" s="38" t="s">
        <v>39</v>
      </c>
      <c r="I14239" s="38" t="s">
        <v>50</v>
      </c>
      <c r="J14239" s="38" t="s">
        <v>42</v>
      </c>
      <c r="K14239" s="39">
        <v>1842.92</v>
      </c>
      <c r="L14239" s="39">
        <v>1105.75</v>
      </c>
      <c r="M14239" s="37">
        <v>34996</v>
      </c>
      <c r="N14239" s="39">
        <f t="shared" si="5274"/>
        <v>737.17000000000007</v>
      </c>
      <c r="O14239" s="63">
        <f t="shared" si="5275"/>
        <v>1.6666696812118473</v>
      </c>
    </row>
    <row r="14240" spans="1:26" s="32" customFormat="1" ht="15.75" hidden="1" customHeight="1">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5" s="32" customFormat="1" ht="15.75" hidden="1" customHeight="1">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5" s="32" customFormat="1" ht="15.75" hidden="1" customHeight="1">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5" s="32" customFormat="1" ht="15.75" hidden="1" customHeight="1">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5" s="32" customFormat="1" ht="15.75" hidden="1" customHeight="1">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5" s="32" customFormat="1" ht="15.75" customHeight="1">
      <c r="A14245" s="32">
        <v>14243</v>
      </c>
      <c r="B14245" s="32">
        <v>32</v>
      </c>
      <c r="C14245" s="32">
        <v>2494</v>
      </c>
      <c r="D14245" s="37">
        <v>42985</v>
      </c>
      <c r="E14245" s="32" t="b">
        <v>1</v>
      </c>
      <c r="F14245" s="38" t="s">
        <v>37</v>
      </c>
      <c r="G14245" s="38" t="s">
        <v>46</v>
      </c>
      <c r="H14245" s="38" t="s">
        <v>39</v>
      </c>
      <c r="I14245" s="38" t="s">
        <v>50</v>
      </c>
      <c r="J14245" s="38" t="s">
        <v>40</v>
      </c>
      <c r="K14245" s="39">
        <v>1179</v>
      </c>
      <c r="L14245" s="39">
        <v>707.4</v>
      </c>
      <c r="M14245" s="37">
        <v>35667</v>
      </c>
      <c r="N14245" s="39">
        <f t="shared" ref="N14245" si="5276">K14245-L14245</f>
        <v>471.6</v>
      </c>
      <c r="O14245" s="63">
        <f>K14245/L14245</f>
        <v>1.6666666666666667</v>
      </c>
    </row>
    <row r="14246" spans="1:15" s="32" customFormat="1" ht="15.75" hidden="1" customHeight="1">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5" s="32" customFormat="1" ht="15.75" customHeight="1">
      <c r="A14247" s="32">
        <v>14245</v>
      </c>
      <c r="B14247" s="32">
        <v>64</v>
      </c>
      <c r="C14247" s="32">
        <v>3373</v>
      </c>
      <c r="D14247" s="37">
        <v>42812</v>
      </c>
      <c r="E14247" s="32" t="b">
        <v>1</v>
      </c>
      <c r="F14247" s="38" t="s">
        <v>37</v>
      </c>
      <c r="G14247" s="38" t="s">
        <v>41</v>
      </c>
      <c r="H14247" s="38" t="s">
        <v>39</v>
      </c>
      <c r="I14247" s="38" t="s">
        <v>40</v>
      </c>
      <c r="J14247" s="38" t="s">
        <v>42</v>
      </c>
      <c r="K14247" s="39">
        <v>1469.44</v>
      </c>
      <c r="L14247" s="39">
        <v>596.54999999999995</v>
      </c>
      <c r="M14247" s="37">
        <v>41047</v>
      </c>
      <c r="N14247" s="39">
        <f t="shared" ref="N14247:N14250" si="5277">K14247-L14247</f>
        <v>872.8900000000001</v>
      </c>
      <c r="O14247" s="63">
        <f t="shared" ref="O14247:O14250" si="5278">K14247/L14247</f>
        <v>2.4632302405498283</v>
      </c>
    </row>
    <row r="14248" spans="1:15" s="32" customFormat="1" ht="15.75" customHeight="1">
      <c r="A14248" s="32">
        <v>14246</v>
      </c>
      <c r="B14248" s="32">
        <v>61</v>
      </c>
      <c r="C14248" s="32">
        <v>1735</v>
      </c>
      <c r="D14248" s="37">
        <v>43034</v>
      </c>
      <c r="E14248" s="32" t="b">
        <v>1</v>
      </c>
      <c r="F14248" s="38" t="s">
        <v>37</v>
      </c>
      <c r="G14248" s="38" t="s">
        <v>43</v>
      </c>
      <c r="H14248" s="38" t="s">
        <v>39</v>
      </c>
      <c r="I14248" s="38" t="s">
        <v>44</v>
      </c>
      <c r="J14248" s="38" t="s">
        <v>40</v>
      </c>
      <c r="K14248" s="39">
        <v>71.16</v>
      </c>
      <c r="L14248" s="39">
        <v>56.93</v>
      </c>
      <c r="M14248" s="37">
        <v>42172</v>
      </c>
      <c r="N14248" s="39">
        <f t="shared" si="5277"/>
        <v>14.229999999999997</v>
      </c>
      <c r="O14248" s="63">
        <f t="shared" si="5278"/>
        <v>1.2499560864219217</v>
      </c>
    </row>
    <row r="14249" spans="1:15" s="32" customFormat="1" ht="15.75" customHeight="1">
      <c r="A14249" s="32">
        <v>14247</v>
      </c>
      <c r="B14249" s="32">
        <v>6</v>
      </c>
      <c r="C14249" s="32">
        <v>2455</v>
      </c>
      <c r="D14249" s="37">
        <v>42961</v>
      </c>
      <c r="E14249" s="32" t="b">
        <v>1</v>
      </c>
      <c r="F14249" s="38" t="s">
        <v>37</v>
      </c>
      <c r="G14249" s="38" t="s">
        <v>43</v>
      </c>
      <c r="H14249" s="38" t="s">
        <v>39</v>
      </c>
      <c r="I14249" s="38" t="s">
        <v>50</v>
      </c>
      <c r="J14249" s="38" t="s">
        <v>40</v>
      </c>
      <c r="K14249" s="39">
        <v>227.88</v>
      </c>
      <c r="L14249" s="39">
        <v>136.72999999999999</v>
      </c>
      <c r="M14249" s="37">
        <v>37659</v>
      </c>
      <c r="N14249" s="39">
        <f t="shared" si="5277"/>
        <v>91.15</v>
      </c>
      <c r="O14249" s="63">
        <f t="shared" si="5278"/>
        <v>1.6666422877203249</v>
      </c>
    </row>
    <row r="14250" spans="1:15" s="32" customFormat="1" ht="15.75" customHeight="1">
      <c r="A14250" s="32">
        <v>14248</v>
      </c>
      <c r="B14250" s="32">
        <v>1</v>
      </c>
      <c r="C14250" s="32">
        <v>2318</v>
      </c>
      <c r="D14250" s="37">
        <v>43083</v>
      </c>
      <c r="E14250" s="32" t="b">
        <v>1</v>
      </c>
      <c r="F14250" s="38" t="s">
        <v>37</v>
      </c>
      <c r="G14250" s="38" t="s">
        <v>46</v>
      </c>
      <c r="H14250" s="38" t="s">
        <v>39</v>
      </c>
      <c r="I14250" s="38" t="s">
        <v>40</v>
      </c>
      <c r="J14250" s="38" t="s">
        <v>40</v>
      </c>
      <c r="K14250" s="39">
        <v>1403.5</v>
      </c>
      <c r="L14250" s="39">
        <v>954.82</v>
      </c>
      <c r="M14250" s="37">
        <v>41245</v>
      </c>
      <c r="N14250" s="39">
        <f t="shared" si="5277"/>
        <v>448.67999999999995</v>
      </c>
      <c r="O14250" s="63">
        <f t="shared" si="5278"/>
        <v>1.4699105590582517</v>
      </c>
    </row>
    <row r="14251" spans="1:15" s="32" customFormat="1" ht="15.75" hidden="1" customHeight="1">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5" s="32" customFormat="1" ht="15.75" customHeight="1">
      <c r="A14252" s="32">
        <v>14250</v>
      </c>
      <c r="B14252" s="32">
        <v>34</v>
      </c>
      <c r="C14252" s="32">
        <v>12</v>
      </c>
      <c r="D14252" s="37">
        <v>43032</v>
      </c>
      <c r="E14252" s="32" t="b">
        <v>1</v>
      </c>
      <c r="F14252" s="38" t="s">
        <v>37</v>
      </c>
      <c r="G14252" s="38" t="s">
        <v>45</v>
      </c>
      <c r="H14252" s="38" t="s">
        <v>47</v>
      </c>
      <c r="I14252" s="38" t="s">
        <v>50</v>
      </c>
      <c r="J14252" s="38" t="s">
        <v>42</v>
      </c>
      <c r="K14252" s="39">
        <v>774.53</v>
      </c>
      <c r="L14252" s="39">
        <v>464.72</v>
      </c>
      <c r="M14252" s="37">
        <v>37698</v>
      </c>
      <c r="N14252" s="39">
        <f t="shared" ref="N14252" si="5279">K14252-L14252</f>
        <v>309.80999999999995</v>
      </c>
      <c r="O14252" s="63">
        <f>K14252/L14252</f>
        <v>1.6666594938887931</v>
      </c>
    </row>
    <row r="14253" spans="1:15" s="32" customFormat="1" ht="15.75" hidden="1" customHeight="1">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5" s="32" customFormat="1" ht="15.75" customHeight="1">
      <c r="A14254" s="32">
        <v>14252</v>
      </c>
      <c r="B14254" s="32">
        <v>11</v>
      </c>
      <c r="C14254" s="32">
        <v>223</v>
      </c>
      <c r="D14254" s="37">
        <v>43047</v>
      </c>
      <c r="E14254" s="32" t="b">
        <v>1</v>
      </c>
      <c r="F14254" s="38" t="s">
        <v>37</v>
      </c>
      <c r="G14254" s="38" t="s">
        <v>46</v>
      </c>
      <c r="H14254" s="38" t="s">
        <v>39</v>
      </c>
      <c r="I14254" s="38" t="s">
        <v>50</v>
      </c>
      <c r="J14254" s="38" t="s">
        <v>40</v>
      </c>
      <c r="K14254" s="39">
        <v>1274.93</v>
      </c>
      <c r="L14254" s="39">
        <v>764.96</v>
      </c>
      <c r="M14254" s="37">
        <v>39298</v>
      </c>
      <c r="N14254" s="39">
        <f t="shared" ref="N14254" si="5280">K14254-L14254</f>
        <v>509.97</v>
      </c>
      <c r="O14254" s="63">
        <f>K14254/L14254</f>
        <v>1.6666623091403472</v>
      </c>
    </row>
    <row r="14255" spans="1:15" s="32" customFormat="1" ht="15.75" hidden="1" customHeight="1">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5" s="32" customFormat="1" ht="15.75" hidden="1" customHeight="1">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5" s="32" customFormat="1" ht="15.75" customHeight="1">
      <c r="A14257" s="32">
        <v>14255</v>
      </c>
      <c r="B14257" s="32">
        <v>14</v>
      </c>
      <c r="C14257" s="32">
        <v>1494</v>
      </c>
      <c r="D14257" s="37">
        <v>43028</v>
      </c>
      <c r="E14257" s="32" t="b">
        <v>1</v>
      </c>
      <c r="F14257" s="38" t="s">
        <v>37</v>
      </c>
      <c r="G14257" s="38" t="s">
        <v>41</v>
      </c>
      <c r="H14257" s="38" t="s">
        <v>39</v>
      </c>
      <c r="I14257" s="38" t="s">
        <v>40</v>
      </c>
      <c r="J14257" s="38" t="s">
        <v>51</v>
      </c>
      <c r="K14257" s="39">
        <v>1386.84</v>
      </c>
      <c r="L14257" s="39">
        <v>1234.29</v>
      </c>
      <c r="M14257" s="37">
        <v>37838</v>
      </c>
      <c r="N14257" s="39">
        <f t="shared" ref="N14257:N14258" si="5281">K14257-L14257</f>
        <v>152.54999999999995</v>
      </c>
      <c r="O14257" s="63">
        <f t="shared" ref="O14257:O14258" si="5282">K14257/L14257</f>
        <v>1.1235933208565247</v>
      </c>
    </row>
    <row r="14258" spans="1:15" s="32" customFormat="1" ht="15.75" customHeight="1">
      <c r="A14258" s="32">
        <v>14256</v>
      </c>
      <c r="B14258" s="32">
        <v>81</v>
      </c>
      <c r="C14258" s="32">
        <v>2095</v>
      </c>
      <c r="D14258" s="37">
        <v>42794</v>
      </c>
      <c r="E14258" s="32" t="b">
        <v>1</v>
      </c>
      <c r="F14258" s="38" t="s">
        <v>37</v>
      </c>
      <c r="G14258" s="38" t="s">
        <v>45</v>
      </c>
      <c r="H14258" s="38" t="s">
        <v>39</v>
      </c>
      <c r="I14258" s="38" t="s">
        <v>40</v>
      </c>
      <c r="J14258" s="38" t="s">
        <v>51</v>
      </c>
      <c r="K14258" s="39">
        <v>586.45000000000005</v>
      </c>
      <c r="L14258" s="39">
        <v>521.94000000000005</v>
      </c>
      <c r="M14258" s="37">
        <v>33429</v>
      </c>
      <c r="N14258" s="39">
        <f t="shared" si="5281"/>
        <v>64.509999999999991</v>
      </c>
      <c r="O14258" s="63">
        <f t="shared" si="5282"/>
        <v>1.1235965819826033</v>
      </c>
    </row>
    <row r="14259" spans="1:15" s="32" customFormat="1" ht="15.75" hidden="1" customHeight="1">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5" s="32" customFormat="1" ht="15.75" customHeight="1">
      <c r="A14260" s="32">
        <v>14258</v>
      </c>
      <c r="B14260" s="32">
        <v>19</v>
      </c>
      <c r="C14260" s="32">
        <v>540</v>
      </c>
      <c r="D14260" s="37">
        <v>42945</v>
      </c>
      <c r="E14260" s="32" t="b">
        <v>1</v>
      </c>
      <c r="F14260" s="38" t="s">
        <v>37</v>
      </c>
      <c r="G14260" s="38" t="s">
        <v>43</v>
      </c>
      <c r="H14260" s="38" t="s">
        <v>47</v>
      </c>
      <c r="I14260" s="38" t="s">
        <v>50</v>
      </c>
      <c r="J14260" s="38" t="s">
        <v>42</v>
      </c>
      <c r="K14260" s="39">
        <v>12.01</v>
      </c>
      <c r="L14260" s="39">
        <v>7.21</v>
      </c>
      <c r="M14260" s="37">
        <v>39880</v>
      </c>
      <c r="N14260" s="39">
        <f t="shared" ref="N14260" si="5283">K14260-L14260</f>
        <v>4.8</v>
      </c>
      <c r="O14260" s="63">
        <f>K14260/L14260</f>
        <v>1.6657420249653259</v>
      </c>
    </row>
    <row r="14261" spans="1:15" s="32" customFormat="1" ht="15.75" hidden="1" customHeight="1">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5" s="32" customFormat="1" ht="15.75" hidden="1" customHeight="1">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5" s="32" customFormat="1" ht="15.75" hidden="1" customHeight="1">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5" s="32" customFormat="1" ht="15.75" customHeight="1">
      <c r="A14264" s="32">
        <v>14262</v>
      </c>
      <c r="B14264" s="32">
        <v>13</v>
      </c>
      <c r="C14264" s="32">
        <v>1335</v>
      </c>
      <c r="D14264" s="37">
        <v>42809</v>
      </c>
      <c r="E14264" s="32" t="b">
        <v>1</v>
      </c>
      <c r="F14264" s="38" t="s">
        <v>37</v>
      </c>
      <c r="G14264" s="38" t="s">
        <v>38</v>
      </c>
      <c r="H14264" s="38" t="s">
        <v>39</v>
      </c>
      <c r="I14264" s="38" t="s">
        <v>40</v>
      </c>
      <c r="J14264" s="38" t="s">
        <v>40</v>
      </c>
      <c r="K14264" s="39">
        <v>1163.8900000000001</v>
      </c>
      <c r="L14264" s="39">
        <v>589.27</v>
      </c>
      <c r="M14264" s="37">
        <v>39880</v>
      </c>
      <c r="N14264" s="39">
        <f t="shared" ref="N14264:N14265" si="5284">K14264-L14264</f>
        <v>574.62000000000012</v>
      </c>
      <c r="O14264" s="63">
        <f t="shared" ref="O14264:O14265" si="5285">K14264/L14264</f>
        <v>1.9751387309722201</v>
      </c>
    </row>
    <row r="14265" spans="1:15" s="32" customFormat="1" ht="15.75" customHeight="1">
      <c r="A14265" s="32">
        <v>14263</v>
      </c>
      <c r="B14265" s="32">
        <v>63</v>
      </c>
      <c r="C14265" s="32">
        <v>2794</v>
      </c>
      <c r="D14265" s="37">
        <v>42896</v>
      </c>
      <c r="E14265" s="32" t="b">
        <v>1</v>
      </c>
      <c r="F14265" s="38" t="s">
        <v>37</v>
      </c>
      <c r="G14265" s="38" t="s">
        <v>38</v>
      </c>
      <c r="H14265" s="38" t="s">
        <v>39</v>
      </c>
      <c r="I14265" s="38" t="s">
        <v>40</v>
      </c>
      <c r="J14265" s="38" t="s">
        <v>40</v>
      </c>
      <c r="K14265" s="39">
        <v>1483.2</v>
      </c>
      <c r="L14265" s="39">
        <v>99.59</v>
      </c>
      <c r="M14265" s="37">
        <v>40410</v>
      </c>
      <c r="N14265" s="39">
        <f t="shared" si="5284"/>
        <v>1383.6100000000001</v>
      </c>
      <c r="O14265" s="63">
        <f t="shared" si="5285"/>
        <v>14.893061552364696</v>
      </c>
    </row>
    <row r="14266" spans="1:15" s="32" customFormat="1" ht="15.75" hidden="1" customHeight="1">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5" s="32" customFormat="1" ht="15.75" hidden="1" customHeight="1">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5" s="32" customFormat="1" ht="15.75" customHeight="1">
      <c r="A14268" s="32">
        <v>14266</v>
      </c>
      <c r="B14268" s="32">
        <v>100</v>
      </c>
      <c r="C14268" s="32">
        <v>734</v>
      </c>
      <c r="D14268" s="37">
        <v>42891</v>
      </c>
      <c r="E14268" s="32" t="b">
        <v>1</v>
      </c>
      <c r="F14268" s="38" t="s">
        <v>37</v>
      </c>
      <c r="G14268" s="38" t="s">
        <v>45</v>
      </c>
      <c r="H14268" s="38" t="s">
        <v>47</v>
      </c>
      <c r="I14268" s="38" t="s">
        <v>40</v>
      </c>
      <c r="J14268" s="38" t="s">
        <v>40</v>
      </c>
      <c r="K14268" s="39">
        <v>1036.5899999999999</v>
      </c>
      <c r="L14268" s="39">
        <v>206.35</v>
      </c>
      <c r="M14268" s="37">
        <v>33364</v>
      </c>
      <c r="N14268" s="39">
        <f t="shared" ref="N14268:N14271" si="5286">K14268-L14268</f>
        <v>830.2399999999999</v>
      </c>
      <c r="O14268" s="63">
        <f t="shared" ref="O14268:O14271" si="5287">K14268/L14268</f>
        <v>5.023455294402714</v>
      </c>
    </row>
    <row r="14269" spans="1:15" s="32" customFormat="1" ht="15.75" customHeight="1">
      <c r="A14269" s="32">
        <v>14267</v>
      </c>
      <c r="B14269" s="32">
        <v>14</v>
      </c>
      <c r="C14269" s="32">
        <v>2087</v>
      </c>
      <c r="D14269" s="37">
        <v>42987</v>
      </c>
      <c r="E14269" s="32" t="b">
        <v>1</v>
      </c>
      <c r="F14269" s="38" t="s">
        <v>37</v>
      </c>
      <c r="G14269" s="38" t="s">
        <v>41</v>
      </c>
      <c r="H14269" s="38" t="s">
        <v>39</v>
      </c>
      <c r="I14269" s="38" t="s">
        <v>40</v>
      </c>
      <c r="J14269" s="38" t="s">
        <v>51</v>
      </c>
      <c r="K14269" s="39">
        <v>1386.84</v>
      </c>
      <c r="L14269" s="39">
        <v>1234.29</v>
      </c>
      <c r="M14269" s="37">
        <v>35378</v>
      </c>
      <c r="N14269" s="39">
        <f t="shared" si="5286"/>
        <v>152.54999999999995</v>
      </c>
      <c r="O14269" s="63">
        <f t="shared" si="5287"/>
        <v>1.1235933208565247</v>
      </c>
    </row>
    <row r="14270" spans="1:15" s="32" customFormat="1" ht="15.75" customHeight="1">
      <c r="A14270" s="32">
        <v>14268</v>
      </c>
      <c r="B14270" s="32">
        <v>88</v>
      </c>
      <c r="C14270" s="32">
        <v>2662</v>
      </c>
      <c r="D14270" s="37">
        <v>42935</v>
      </c>
      <c r="E14270" s="32" t="b">
        <v>1</v>
      </c>
      <c r="F14270" s="38" t="s">
        <v>37</v>
      </c>
      <c r="G14270" s="38" t="s">
        <v>45</v>
      </c>
      <c r="H14270" s="38" t="s">
        <v>39</v>
      </c>
      <c r="I14270" s="38" t="s">
        <v>40</v>
      </c>
      <c r="J14270" s="38" t="s">
        <v>40</v>
      </c>
      <c r="K14270" s="39">
        <v>1198.46</v>
      </c>
      <c r="L14270" s="39">
        <v>381.1</v>
      </c>
      <c r="M14270" s="37">
        <v>41434</v>
      </c>
      <c r="N14270" s="39">
        <f t="shared" si="5286"/>
        <v>817.36</v>
      </c>
      <c r="O14270" s="63">
        <f t="shared" si="5287"/>
        <v>3.1447389136709525</v>
      </c>
    </row>
    <row r="14271" spans="1:15" s="32" customFormat="1" ht="15.75" customHeight="1">
      <c r="A14271" s="32">
        <v>14269</v>
      </c>
      <c r="B14271" s="32">
        <v>0</v>
      </c>
      <c r="C14271" s="32">
        <v>3193</v>
      </c>
      <c r="D14271" s="37">
        <v>43086</v>
      </c>
      <c r="E14271" s="32" t="b">
        <v>1</v>
      </c>
      <c r="F14271" s="38" t="s">
        <v>37</v>
      </c>
      <c r="G14271" s="38" t="s">
        <v>43</v>
      </c>
      <c r="H14271" s="38" t="s">
        <v>47</v>
      </c>
      <c r="I14271" s="38" t="s">
        <v>50</v>
      </c>
      <c r="J14271" s="38" t="s">
        <v>42</v>
      </c>
      <c r="K14271" s="39">
        <v>12.01</v>
      </c>
      <c r="L14271" s="39">
        <v>7.21</v>
      </c>
      <c r="M14271" s="37">
        <v>39880</v>
      </c>
      <c r="N14271" s="39">
        <f t="shared" si="5286"/>
        <v>4.8</v>
      </c>
      <c r="O14271" s="63">
        <f t="shared" si="5287"/>
        <v>1.6657420249653259</v>
      </c>
    </row>
    <row r="14272" spans="1:15" s="32" customFormat="1" ht="15.75" hidden="1" customHeight="1">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5" s="32" customFormat="1" ht="15.75" hidden="1" customHeight="1">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5" s="32" customFormat="1" ht="15.75" hidden="1" customHeight="1">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5" s="32" customFormat="1" ht="15.75" hidden="1" customHeight="1">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5" s="32" customFormat="1" ht="15.75" customHeight="1">
      <c r="A14276" s="32">
        <v>14274</v>
      </c>
      <c r="B14276" s="32">
        <v>97</v>
      </c>
      <c r="C14276" s="32">
        <v>3063</v>
      </c>
      <c r="D14276" s="37">
        <v>42938</v>
      </c>
      <c r="E14276" s="32" t="b">
        <v>1</v>
      </c>
      <c r="F14276" s="38" t="s">
        <v>37</v>
      </c>
      <c r="G14276" s="38" t="s">
        <v>38</v>
      </c>
      <c r="H14276" s="38" t="s">
        <v>39</v>
      </c>
      <c r="I14276" s="38" t="s">
        <v>40</v>
      </c>
      <c r="J14276" s="38" t="s">
        <v>42</v>
      </c>
      <c r="K14276" s="39">
        <v>202.62</v>
      </c>
      <c r="L14276" s="39">
        <v>151.96</v>
      </c>
      <c r="M14276" s="37">
        <v>42458</v>
      </c>
      <c r="N14276" s="39">
        <f t="shared" ref="N14276:N14278" si="5288">K14276-L14276</f>
        <v>50.66</v>
      </c>
      <c r="O14276" s="63">
        <f t="shared" ref="O14276:O14278" si="5289">K14276/L14276</f>
        <v>1.3333772045275072</v>
      </c>
    </row>
    <row r="14277" spans="1:15" s="32" customFormat="1" ht="15.75" customHeight="1">
      <c r="A14277" s="32">
        <v>14275</v>
      </c>
      <c r="B14277" s="32">
        <v>2</v>
      </c>
      <c r="C14277" s="32">
        <v>2750</v>
      </c>
      <c r="D14277" s="37">
        <v>42778</v>
      </c>
      <c r="E14277" s="32" t="b">
        <v>1</v>
      </c>
      <c r="F14277" s="38" t="s">
        <v>37</v>
      </c>
      <c r="G14277" s="38" t="s">
        <v>46</v>
      </c>
      <c r="H14277" s="38" t="s">
        <v>47</v>
      </c>
      <c r="I14277" s="38" t="s">
        <v>44</v>
      </c>
      <c r="J14277" s="38" t="s">
        <v>51</v>
      </c>
      <c r="K14277" s="39">
        <v>590.26</v>
      </c>
      <c r="L14277" s="39">
        <v>525.33000000000004</v>
      </c>
      <c r="M14277" s="37">
        <v>40487</v>
      </c>
      <c r="N14277" s="39">
        <f t="shared" si="5288"/>
        <v>64.92999999999995</v>
      </c>
      <c r="O14277" s="63">
        <f t="shared" si="5289"/>
        <v>1.123598499990482</v>
      </c>
    </row>
    <row r="14278" spans="1:15" s="32" customFormat="1" ht="15.75" customHeight="1">
      <c r="A14278" s="32">
        <v>14276</v>
      </c>
      <c r="B14278" s="32">
        <v>15</v>
      </c>
      <c r="C14278" s="32">
        <v>2503</v>
      </c>
      <c r="D14278" s="37">
        <v>42991</v>
      </c>
      <c r="E14278" s="32" t="b">
        <v>1</v>
      </c>
      <c r="F14278" s="38" t="s">
        <v>37</v>
      </c>
      <c r="G14278" s="38" t="s">
        <v>45</v>
      </c>
      <c r="H14278" s="38" t="s">
        <v>39</v>
      </c>
      <c r="I14278" s="38" t="s">
        <v>44</v>
      </c>
      <c r="J14278" s="38" t="s">
        <v>40</v>
      </c>
      <c r="K14278" s="39">
        <v>958.74</v>
      </c>
      <c r="L14278" s="39">
        <v>748.9</v>
      </c>
      <c r="M14278" s="37">
        <v>41345</v>
      </c>
      <c r="N14278" s="39">
        <f t="shared" si="5288"/>
        <v>209.84000000000003</v>
      </c>
      <c r="O14278" s="63">
        <f t="shared" si="5289"/>
        <v>1.2801976231806651</v>
      </c>
    </row>
    <row r="14279" spans="1:15" s="32" customFormat="1" ht="15.75" hidden="1" customHeight="1">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5" s="32" customFormat="1" ht="15.75" customHeight="1">
      <c r="A14280" s="32">
        <v>14278</v>
      </c>
      <c r="B14280" s="32">
        <v>2</v>
      </c>
      <c r="C14280" s="32">
        <v>1346</v>
      </c>
      <c r="D14280" s="37">
        <v>43083</v>
      </c>
      <c r="E14280" s="32" t="b">
        <v>1</v>
      </c>
      <c r="F14280" s="38" t="s">
        <v>37</v>
      </c>
      <c r="G14280" s="38" t="s">
        <v>38</v>
      </c>
      <c r="H14280" s="38" t="s">
        <v>39</v>
      </c>
      <c r="I14280" s="38" t="s">
        <v>40</v>
      </c>
      <c r="J14280" s="38" t="s">
        <v>40</v>
      </c>
      <c r="K14280" s="39">
        <v>71.489999999999995</v>
      </c>
      <c r="L14280" s="39">
        <v>53.62</v>
      </c>
      <c r="M14280" s="37">
        <v>41245</v>
      </c>
      <c r="N14280" s="39">
        <f t="shared" ref="N14280" si="5290">K14280-L14280</f>
        <v>17.869999999999997</v>
      </c>
      <c r="O14280" s="63">
        <f>K14280/L14280</f>
        <v>1.3332711674748228</v>
      </c>
    </row>
    <row r="14281" spans="1:15" s="32" customFormat="1" ht="15.75" hidden="1" customHeight="1">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5" s="32" customFormat="1" ht="15.75" customHeight="1">
      <c r="A14282" s="32">
        <v>14280</v>
      </c>
      <c r="B14282" s="32">
        <v>83</v>
      </c>
      <c r="C14282" s="32">
        <v>3205</v>
      </c>
      <c r="D14282" s="37">
        <v>42738</v>
      </c>
      <c r="E14282" s="32" t="b">
        <v>1</v>
      </c>
      <c r="F14282" s="38" t="s">
        <v>37</v>
      </c>
      <c r="G14282" s="38" t="s">
        <v>38</v>
      </c>
      <c r="H14282" s="38" t="s">
        <v>52</v>
      </c>
      <c r="I14282" s="38" t="s">
        <v>40</v>
      </c>
      <c r="J14282" s="38" t="s">
        <v>42</v>
      </c>
      <c r="K14282" s="39">
        <v>2083.94</v>
      </c>
      <c r="L14282" s="39">
        <v>675.03</v>
      </c>
      <c r="M14282" s="37">
        <v>41533</v>
      </c>
      <c r="N14282" s="39">
        <f t="shared" ref="N14282" si="5291">K14282-L14282</f>
        <v>1408.91</v>
      </c>
      <c r="O14282" s="63">
        <f>K14282/L14282</f>
        <v>3.0871813104602759</v>
      </c>
    </row>
    <row r="14283" spans="1:15" s="32" customFormat="1" ht="15.75" hidden="1" customHeight="1">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5" s="32" customFormat="1" ht="15.75" customHeight="1">
      <c r="A14284" s="32">
        <v>14282</v>
      </c>
      <c r="B14284" s="32">
        <v>39</v>
      </c>
      <c r="C14284" s="32">
        <v>1355</v>
      </c>
      <c r="D14284" s="37">
        <v>43007</v>
      </c>
      <c r="E14284" s="32" t="b">
        <v>1</v>
      </c>
      <c r="F14284" s="38" t="s">
        <v>37</v>
      </c>
      <c r="G14284" s="38" t="s">
        <v>46</v>
      </c>
      <c r="H14284" s="38" t="s">
        <v>39</v>
      </c>
      <c r="I14284" s="38" t="s">
        <v>40</v>
      </c>
      <c r="J14284" s="38" t="s">
        <v>42</v>
      </c>
      <c r="K14284" s="39">
        <v>1812.75</v>
      </c>
      <c r="L14284" s="39">
        <v>582.48</v>
      </c>
      <c r="M14284" s="37">
        <v>40336</v>
      </c>
      <c r="N14284" s="39">
        <f t="shared" ref="N14284:N14287" si="5292">K14284-L14284</f>
        <v>1230.27</v>
      </c>
      <c r="O14284" s="63">
        <f t="shared" ref="O14284:O14287" si="5293">K14284/L14284</f>
        <v>3.1121240214256281</v>
      </c>
    </row>
    <row r="14285" spans="1:15" s="32" customFormat="1" ht="15.75" customHeight="1">
      <c r="A14285" s="32">
        <v>14283</v>
      </c>
      <c r="B14285" s="32">
        <v>33</v>
      </c>
      <c r="C14285" s="32">
        <v>1933</v>
      </c>
      <c r="D14285" s="37">
        <v>43013</v>
      </c>
      <c r="E14285" s="32" t="b">
        <v>1</v>
      </c>
      <c r="F14285" s="38" t="s">
        <v>37</v>
      </c>
      <c r="G14285" s="38" t="s">
        <v>46</v>
      </c>
      <c r="H14285" s="38" t="s">
        <v>39</v>
      </c>
      <c r="I14285" s="38" t="s">
        <v>40</v>
      </c>
      <c r="J14285" s="38" t="s">
        <v>51</v>
      </c>
      <c r="K14285" s="39">
        <v>1311.44</v>
      </c>
      <c r="L14285" s="39">
        <v>1167.18</v>
      </c>
      <c r="M14285" s="37">
        <v>33888</v>
      </c>
      <c r="N14285" s="39">
        <f t="shared" si="5292"/>
        <v>144.26</v>
      </c>
      <c r="O14285" s="63">
        <f t="shared" si="5293"/>
        <v>1.1235970458712452</v>
      </c>
    </row>
    <row r="14286" spans="1:15" s="32" customFormat="1" ht="15.75" customHeight="1">
      <c r="A14286" s="32">
        <v>14284</v>
      </c>
      <c r="B14286" s="32">
        <v>79</v>
      </c>
      <c r="C14286" s="32">
        <v>3411</v>
      </c>
      <c r="D14286" s="37">
        <v>42751</v>
      </c>
      <c r="E14286" s="32" t="b">
        <v>1</v>
      </c>
      <c r="F14286" s="38" t="s">
        <v>37</v>
      </c>
      <c r="G14286" s="38" t="s">
        <v>45</v>
      </c>
      <c r="H14286" s="38" t="s">
        <v>39</v>
      </c>
      <c r="I14286" s="38" t="s">
        <v>40</v>
      </c>
      <c r="J14286" s="38" t="s">
        <v>40</v>
      </c>
      <c r="K14286" s="39">
        <v>1555.58</v>
      </c>
      <c r="L14286" s="39">
        <v>818.01</v>
      </c>
      <c r="M14286" s="37">
        <v>37873</v>
      </c>
      <c r="N14286" s="39">
        <f t="shared" si="5292"/>
        <v>737.56999999999994</v>
      </c>
      <c r="O14286" s="63">
        <f t="shared" si="5293"/>
        <v>1.9016637938411509</v>
      </c>
    </row>
    <row r="14287" spans="1:15" s="32" customFormat="1" ht="15.75" customHeight="1">
      <c r="A14287" s="32">
        <v>14285</v>
      </c>
      <c r="B14287" s="32">
        <v>42</v>
      </c>
      <c r="C14287" s="32">
        <v>1518</v>
      </c>
      <c r="D14287" s="37">
        <v>42764</v>
      </c>
      <c r="E14287" s="32" t="b">
        <v>1</v>
      </c>
      <c r="F14287" s="38" t="s">
        <v>37</v>
      </c>
      <c r="G14287" s="38" t="s">
        <v>43</v>
      </c>
      <c r="H14287" s="38" t="s">
        <v>47</v>
      </c>
      <c r="I14287" s="38" t="s">
        <v>40</v>
      </c>
      <c r="J14287" s="38" t="s">
        <v>51</v>
      </c>
      <c r="K14287" s="39">
        <v>1810</v>
      </c>
      <c r="L14287" s="39">
        <v>1610.9</v>
      </c>
      <c r="M14287" s="37">
        <v>39526</v>
      </c>
      <c r="N14287" s="39">
        <f t="shared" si="5292"/>
        <v>199.09999999999991</v>
      </c>
      <c r="O14287" s="63">
        <f t="shared" si="5293"/>
        <v>1.1235955056179774</v>
      </c>
    </row>
    <row r="14288" spans="1:15" s="32" customFormat="1" ht="15.75" hidden="1" customHeight="1">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5" s="32" customFormat="1" ht="15.75" customHeight="1">
      <c r="A14289" s="32">
        <v>14287</v>
      </c>
      <c r="B14289" s="32">
        <v>9</v>
      </c>
      <c r="C14289" s="32">
        <v>1600</v>
      </c>
      <c r="D14289" s="37">
        <v>43086</v>
      </c>
      <c r="E14289" s="32" t="b">
        <v>1</v>
      </c>
      <c r="F14289" s="38" t="s">
        <v>37</v>
      </c>
      <c r="G14289" s="38" t="s">
        <v>45</v>
      </c>
      <c r="H14289" s="38" t="s">
        <v>39</v>
      </c>
      <c r="I14289" s="38" t="s">
        <v>40</v>
      </c>
      <c r="J14289" s="38" t="s">
        <v>51</v>
      </c>
      <c r="K14289" s="39">
        <v>1216.1400000000001</v>
      </c>
      <c r="L14289" s="39">
        <v>1082.3599999999999</v>
      </c>
      <c r="M14289" s="37">
        <v>33455</v>
      </c>
      <c r="N14289" s="39">
        <f t="shared" ref="N14289:N14292" si="5294">K14289-L14289</f>
        <v>133.7800000000002</v>
      </c>
      <c r="O14289" s="63">
        <f t="shared" ref="O14289:O14292" si="5295">K14289/L14289</f>
        <v>1.1236002808677337</v>
      </c>
    </row>
    <row r="14290" spans="1:15" s="32" customFormat="1" ht="15.75" customHeight="1">
      <c r="A14290" s="32">
        <v>14288</v>
      </c>
      <c r="B14290" s="32">
        <v>21</v>
      </c>
      <c r="C14290" s="32">
        <v>963</v>
      </c>
      <c r="D14290" s="37">
        <v>43008</v>
      </c>
      <c r="E14290" s="32" t="b">
        <v>1</v>
      </c>
      <c r="F14290" s="38" t="s">
        <v>37</v>
      </c>
      <c r="G14290" s="38" t="s">
        <v>48</v>
      </c>
      <c r="H14290" s="38" t="s">
        <v>52</v>
      </c>
      <c r="I14290" s="38" t="s">
        <v>40</v>
      </c>
      <c r="J14290" s="38" t="s">
        <v>40</v>
      </c>
      <c r="K14290" s="39">
        <v>1466.68</v>
      </c>
      <c r="L14290" s="39">
        <v>363.25</v>
      </c>
      <c r="M14290" s="37">
        <v>34586</v>
      </c>
      <c r="N14290" s="39">
        <f t="shared" si="5294"/>
        <v>1103.43</v>
      </c>
      <c r="O14290" s="63">
        <f t="shared" si="5295"/>
        <v>4.0376600137646248</v>
      </c>
    </row>
    <row r="14291" spans="1:15" s="32" customFormat="1" ht="15.75" customHeight="1">
      <c r="A14291" s="32">
        <v>14289</v>
      </c>
      <c r="B14291" s="32">
        <v>9</v>
      </c>
      <c r="C14291" s="32">
        <v>2013</v>
      </c>
      <c r="D14291" s="37">
        <v>43084</v>
      </c>
      <c r="E14291" s="32" t="b">
        <v>1</v>
      </c>
      <c r="F14291" s="38" t="s">
        <v>37</v>
      </c>
      <c r="G14291" s="38" t="s">
        <v>43</v>
      </c>
      <c r="H14291" s="38" t="s">
        <v>47</v>
      </c>
      <c r="I14291" s="38" t="s">
        <v>40</v>
      </c>
      <c r="J14291" s="38" t="s">
        <v>40</v>
      </c>
      <c r="K14291" s="39">
        <v>742.54</v>
      </c>
      <c r="L14291" s="39">
        <v>667.4</v>
      </c>
      <c r="M14291" s="37">
        <v>33549</v>
      </c>
      <c r="N14291" s="39">
        <f t="shared" si="5294"/>
        <v>75.139999999999986</v>
      </c>
      <c r="O14291" s="63">
        <f t="shared" si="5295"/>
        <v>1.1125861552292478</v>
      </c>
    </row>
    <row r="14292" spans="1:15" s="32" customFormat="1" ht="15.75" customHeight="1">
      <c r="A14292" s="32">
        <v>14290</v>
      </c>
      <c r="B14292" s="32">
        <v>89</v>
      </c>
      <c r="C14292" s="32">
        <v>138</v>
      </c>
      <c r="D14292" s="37">
        <v>42940</v>
      </c>
      <c r="E14292" s="32" t="b">
        <v>1</v>
      </c>
      <c r="F14292" s="38" t="s">
        <v>37</v>
      </c>
      <c r="G14292" s="38" t="s">
        <v>48</v>
      </c>
      <c r="H14292" s="38" t="s">
        <v>52</v>
      </c>
      <c r="I14292" s="38" t="s">
        <v>40</v>
      </c>
      <c r="J14292" s="38" t="s">
        <v>42</v>
      </c>
      <c r="K14292" s="39">
        <v>1362.99</v>
      </c>
      <c r="L14292" s="39">
        <v>57.74</v>
      </c>
      <c r="M14292" s="37">
        <v>41434</v>
      </c>
      <c r="N14292" s="39">
        <f t="shared" si="5294"/>
        <v>1305.25</v>
      </c>
      <c r="O14292" s="63">
        <f t="shared" si="5295"/>
        <v>23.605645999307239</v>
      </c>
    </row>
    <row r="14293" spans="1:15" s="32" customFormat="1" ht="15.75" hidden="1" customHeight="1">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5" s="32" customFormat="1" ht="15.75" customHeight="1">
      <c r="A14294" s="32">
        <v>14292</v>
      </c>
      <c r="B14294" s="32">
        <v>6</v>
      </c>
      <c r="C14294" s="32">
        <v>870</v>
      </c>
      <c r="D14294" s="37">
        <v>42860</v>
      </c>
      <c r="E14294" s="32" t="b">
        <v>1</v>
      </c>
      <c r="F14294" s="38" t="s">
        <v>37</v>
      </c>
      <c r="G14294" s="38" t="s">
        <v>43</v>
      </c>
      <c r="H14294" s="38" t="s">
        <v>39</v>
      </c>
      <c r="I14294" s="38" t="s">
        <v>50</v>
      </c>
      <c r="J14294" s="38" t="s">
        <v>40</v>
      </c>
      <c r="K14294" s="39">
        <v>227.88</v>
      </c>
      <c r="L14294" s="39">
        <v>136.72999999999999</v>
      </c>
      <c r="M14294" s="37">
        <v>37659</v>
      </c>
      <c r="N14294" s="39">
        <f t="shared" ref="N14294:N14295" si="5296">K14294-L14294</f>
        <v>91.15</v>
      </c>
      <c r="O14294" s="63">
        <f t="shared" ref="O14294:O14295" si="5297">K14294/L14294</f>
        <v>1.6666422877203249</v>
      </c>
    </row>
    <row r="14295" spans="1:15" s="32" customFormat="1" ht="15.75" customHeight="1">
      <c r="A14295" s="32">
        <v>14293</v>
      </c>
      <c r="B14295" s="32">
        <v>54</v>
      </c>
      <c r="C14295" s="32">
        <v>1505</v>
      </c>
      <c r="D14295" s="37">
        <v>42875</v>
      </c>
      <c r="E14295" s="32" t="b">
        <v>1</v>
      </c>
      <c r="F14295" s="38" t="s">
        <v>37</v>
      </c>
      <c r="G14295" s="38" t="s">
        <v>48</v>
      </c>
      <c r="H14295" s="38" t="s">
        <v>39</v>
      </c>
      <c r="I14295" s="38" t="s">
        <v>40</v>
      </c>
      <c r="J14295" s="38" t="s">
        <v>40</v>
      </c>
      <c r="K14295" s="39">
        <v>1292.8399999999999</v>
      </c>
      <c r="L14295" s="39">
        <v>13.44</v>
      </c>
      <c r="M14295" s="37">
        <v>42226</v>
      </c>
      <c r="N14295" s="39">
        <f t="shared" si="5296"/>
        <v>1279.3999999999999</v>
      </c>
      <c r="O14295" s="63">
        <f t="shared" si="5297"/>
        <v>96.19345238095238</v>
      </c>
    </row>
    <row r="14296" spans="1:15" s="32" customFormat="1" ht="15.75" hidden="1" customHeight="1">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5" s="32" customFormat="1" ht="15.75" customHeight="1">
      <c r="A14297" s="32">
        <v>14295</v>
      </c>
      <c r="B14297" s="32">
        <v>4</v>
      </c>
      <c r="C14297" s="32">
        <v>1909</v>
      </c>
      <c r="D14297" s="37">
        <v>42995</v>
      </c>
      <c r="E14297" s="32" t="b">
        <v>1</v>
      </c>
      <c r="F14297" s="38" t="s">
        <v>37</v>
      </c>
      <c r="G14297" s="38" t="s">
        <v>46</v>
      </c>
      <c r="H14297" s="38" t="s">
        <v>39</v>
      </c>
      <c r="I14297" s="38" t="s">
        <v>50</v>
      </c>
      <c r="J14297" s="38" t="s">
        <v>40</v>
      </c>
      <c r="K14297" s="39">
        <v>1129.1300000000001</v>
      </c>
      <c r="L14297" s="39">
        <v>677.48</v>
      </c>
      <c r="M14297" s="37">
        <v>40649</v>
      </c>
      <c r="N14297" s="39">
        <f t="shared" ref="N14297" si="5298">K14297-L14297</f>
        <v>451.65000000000009</v>
      </c>
      <c r="O14297" s="63">
        <f>K14297/L14297</f>
        <v>1.6666617464722207</v>
      </c>
    </row>
    <row r="14298" spans="1:15" s="32" customFormat="1" ht="15.75" hidden="1" customHeight="1">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5" s="32" customFormat="1" ht="15.75" customHeight="1">
      <c r="A14299" s="32">
        <v>14297</v>
      </c>
      <c r="B14299" s="32">
        <v>92</v>
      </c>
      <c r="C14299" s="32">
        <v>548</v>
      </c>
      <c r="D14299" s="37">
        <v>43089</v>
      </c>
      <c r="E14299" s="32" t="b">
        <v>1</v>
      </c>
      <c r="F14299" s="38" t="s">
        <v>37</v>
      </c>
      <c r="G14299" s="38" t="s">
        <v>48</v>
      </c>
      <c r="H14299" s="38" t="s">
        <v>52</v>
      </c>
      <c r="I14299" s="38" t="s">
        <v>40</v>
      </c>
      <c r="J14299" s="38" t="s">
        <v>42</v>
      </c>
      <c r="K14299" s="39">
        <v>1890.39</v>
      </c>
      <c r="L14299" s="39">
        <v>260.14</v>
      </c>
      <c r="M14299" s="37">
        <v>34143</v>
      </c>
      <c r="N14299" s="39">
        <f t="shared" ref="N14299" si="5299">K14299-L14299</f>
        <v>1630.25</v>
      </c>
      <c r="O14299" s="63">
        <f>K14299/L14299</f>
        <v>7.2668178673022226</v>
      </c>
    </row>
    <row r="14300" spans="1:15" s="32" customFormat="1" ht="15.75" hidden="1" customHeight="1">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5" s="32" customFormat="1" ht="15.75" customHeight="1">
      <c r="A14301" s="32">
        <v>14299</v>
      </c>
      <c r="B14301" s="32">
        <v>2</v>
      </c>
      <c r="C14301" s="32">
        <v>2763</v>
      </c>
      <c r="D14301" s="37">
        <v>42838</v>
      </c>
      <c r="E14301" s="32" t="b">
        <v>1</v>
      </c>
      <c r="F14301" s="38" t="s">
        <v>37</v>
      </c>
      <c r="G14301" s="38" t="s">
        <v>38</v>
      </c>
      <c r="H14301" s="38" t="s">
        <v>39</v>
      </c>
      <c r="I14301" s="38" t="s">
        <v>40</v>
      </c>
      <c r="J14301" s="38" t="s">
        <v>40</v>
      </c>
      <c r="K14301" s="39">
        <v>71.489999999999995</v>
      </c>
      <c r="L14301" s="39">
        <v>53.62</v>
      </c>
      <c r="M14301" s="37">
        <v>41167</v>
      </c>
      <c r="N14301" s="39">
        <f t="shared" ref="N14301:N14302" si="5300">K14301-L14301</f>
        <v>17.869999999999997</v>
      </c>
      <c r="O14301" s="63">
        <f t="shared" ref="O14301:O14302" si="5301">K14301/L14301</f>
        <v>1.3332711674748228</v>
      </c>
    </row>
    <row r="14302" spans="1:15" s="32" customFormat="1" ht="15.75" customHeight="1">
      <c r="A14302" s="32">
        <v>14300</v>
      </c>
      <c r="B14302" s="32">
        <v>84</v>
      </c>
      <c r="C14302" s="32">
        <v>1256</v>
      </c>
      <c r="D14302" s="37">
        <v>42993</v>
      </c>
      <c r="E14302" s="32" t="b">
        <v>1</v>
      </c>
      <c r="F14302" s="38" t="s">
        <v>37</v>
      </c>
      <c r="G14302" s="38" t="s">
        <v>46</v>
      </c>
      <c r="H14302" s="38" t="s">
        <v>47</v>
      </c>
      <c r="I14302" s="38" t="s">
        <v>40</v>
      </c>
      <c r="J14302" s="38" t="s">
        <v>40</v>
      </c>
      <c r="K14302" s="39">
        <v>792.9</v>
      </c>
      <c r="L14302" s="39">
        <v>594.67999999999995</v>
      </c>
      <c r="M14302" s="37">
        <v>33879</v>
      </c>
      <c r="N14302" s="39">
        <f t="shared" si="5300"/>
        <v>198.22000000000003</v>
      </c>
      <c r="O14302" s="63">
        <f t="shared" si="5301"/>
        <v>1.3333221228223584</v>
      </c>
    </row>
    <row r="14303" spans="1:15" s="32" customFormat="1" ht="15.75" hidden="1" customHeight="1">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5" s="32" customFormat="1" ht="15.75" customHeight="1">
      <c r="A14304" s="32">
        <v>14302</v>
      </c>
      <c r="B14304" s="32">
        <v>11</v>
      </c>
      <c r="C14304" s="32">
        <v>186</v>
      </c>
      <c r="D14304" s="37">
        <v>42792</v>
      </c>
      <c r="E14304" s="32" t="b">
        <v>1</v>
      </c>
      <c r="F14304" s="38" t="s">
        <v>37</v>
      </c>
      <c r="G14304" s="38" t="s">
        <v>46</v>
      </c>
      <c r="H14304" s="38" t="s">
        <v>39</v>
      </c>
      <c r="I14304" s="38" t="s">
        <v>50</v>
      </c>
      <c r="J14304" s="38" t="s">
        <v>40</v>
      </c>
      <c r="K14304" s="39">
        <v>1274.93</v>
      </c>
      <c r="L14304" s="39">
        <v>764.96</v>
      </c>
      <c r="M14304" s="37">
        <v>39298</v>
      </c>
      <c r="N14304" s="39">
        <f t="shared" ref="N14304" si="5302">K14304-L14304</f>
        <v>509.97</v>
      </c>
      <c r="O14304" s="63">
        <f>K14304/L14304</f>
        <v>1.6666623091403472</v>
      </c>
    </row>
    <row r="14305" spans="1:26" s="32" customFormat="1" ht="15.75" hidden="1" customHeight="1">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hidden="1" customHeight="1">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hidden="1" customHeight="1">
      <c r="A14307" s="32">
        <v>14305</v>
      </c>
      <c r="B14307" s="32">
        <v>0</v>
      </c>
      <c r="C14307" s="32">
        <v>1596</v>
      </c>
      <c r="D14307" s="37">
        <v>42916</v>
      </c>
      <c r="E14307" s="32" t="b">
        <v>1</v>
      </c>
      <c r="F14307" s="38" t="s">
        <v>37</v>
      </c>
      <c r="K14307" s="32">
        <v>753.01</v>
      </c>
      <c r="M14307" s="37"/>
      <c r="N14307" s="39">
        <f t="shared" ref="N14307" si="5303">K14307-L14307</f>
        <v>753.01</v>
      </c>
      <c r="O14307" s="39"/>
      <c r="P14307" s="39"/>
      <c r="Q14307" s="39"/>
      <c r="R14307" s="39"/>
      <c r="S14307" s="39"/>
      <c r="T14307" s="39"/>
      <c r="U14307" s="39"/>
      <c r="V14307" s="39"/>
      <c r="W14307" s="39"/>
      <c r="X14307" s="39"/>
      <c r="Y14307" s="39"/>
      <c r="Z14307" s="39"/>
    </row>
    <row r="14308" spans="1:26" s="32" customFormat="1" ht="15.75" hidden="1" customHeight="1">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hidden="1" customHeight="1">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c r="A14310" s="32">
        <v>14308</v>
      </c>
      <c r="B14310" s="32">
        <v>78</v>
      </c>
      <c r="C14310" s="32">
        <v>185</v>
      </c>
      <c r="D14310" s="37">
        <v>43091</v>
      </c>
      <c r="E14310" s="32" t="b">
        <v>1</v>
      </c>
      <c r="F14310" s="38" t="s">
        <v>37</v>
      </c>
      <c r="G14310" s="38" t="s">
        <v>46</v>
      </c>
      <c r="H14310" s="38" t="s">
        <v>39</v>
      </c>
      <c r="I14310" s="38" t="s">
        <v>40</v>
      </c>
      <c r="J14310" s="38" t="s">
        <v>42</v>
      </c>
      <c r="K14310" s="39">
        <v>1765.3</v>
      </c>
      <c r="L14310" s="39">
        <v>709.48</v>
      </c>
      <c r="M14310" s="37">
        <v>33429</v>
      </c>
      <c r="N14310" s="39">
        <f t="shared" ref="N14310:N14311" si="5304">K14310-L14310</f>
        <v>1055.82</v>
      </c>
      <c r="O14310" s="63">
        <f t="shared" ref="O14310:O14311" si="5305">K14310/L14310</f>
        <v>2.4881603427862657</v>
      </c>
    </row>
    <row r="14311" spans="1:26" s="32" customFormat="1" ht="15.75" customHeight="1">
      <c r="A14311" s="32">
        <v>14309</v>
      </c>
      <c r="B14311" s="32">
        <v>48</v>
      </c>
      <c r="C14311" s="32">
        <v>125</v>
      </c>
      <c r="D14311" s="37">
        <v>43016</v>
      </c>
      <c r="E14311" s="32" t="b">
        <v>1</v>
      </c>
      <c r="F14311" s="38" t="s">
        <v>37</v>
      </c>
      <c r="G14311" s="38" t="s">
        <v>48</v>
      </c>
      <c r="H14311" s="38" t="s">
        <v>39</v>
      </c>
      <c r="I14311" s="38" t="s">
        <v>40</v>
      </c>
      <c r="J14311" s="38" t="s">
        <v>40</v>
      </c>
      <c r="K14311" s="39">
        <v>1762.96</v>
      </c>
      <c r="L14311" s="39">
        <v>950.52</v>
      </c>
      <c r="M14311" s="37">
        <v>41848</v>
      </c>
      <c r="N14311" s="39">
        <f t="shared" si="5304"/>
        <v>812.44</v>
      </c>
      <c r="O14311" s="63">
        <f t="shared" si="5305"/>
        <v>1.8547321466144848</v>
      </c>
    </row>
    <row r="14312" spans="1:26" s="32" customFormat="1" ht="15.75" hidden="1" customHeight="1">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hidden="1" customHeight="1">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c r="A14314" s="32">
        <v>14312</v>
      </c>
      <c r="B14314" s="32">
        <v>43</v>
      </c>
      <c r="C14314" s="32">
        <v>572</v>
      </c>
      <c r="D14314" s="37">
        <v>42994</v>
      </c>
      <c r="E14314" s="32" t="b">
        <v>1</v>
      </c>
      <c r="F14314" s="38" t="s">
        <v>37</v>
      </c>
      <c r="G14314" s="38" t="s">
        <v>45</v>
      </c>
      <c r="H14314" s="38" t="s">
        <v>39</v>
      </c>
      <c r="I14314" s="38" t="s">
        <v>40</v>
      </c>
      <c r="J14314" s="38" t="s">
        <v>40</v>
      </c>
      <c r="K14314" s="39">
        <v>1555.58</v>
      </c>
      <c r="L14314" s="39">
        <v>818.01</v>
      </c>
      <c r="M14314" s="37">
        <v>33429</v>
      </c>
      <c r="N14314" s="39">
        <f t="shared" ref="N14314:N14315" si="5306">K14314-L14314</f>
        <v>737.56999999999994</v>
      </c>
      <c r="O14314" s="63">
        <f t="shared" ref="O14314:O14315" si="5307">K14314/L14314</f>
        <v>1.9016637938411509</v>
      </c>
    </row>
    <row r="14315" spans="1:26" s="32" customFormat="1" ht="15.75" customHeight="1">
      <c r="A14315" s="32">
        <v>14313</v>
      </c>
      <c r="B14315" s="32">
        <v>54</v>
      </c>
      <c r="C14315" s="32">
        <v>2919</v>
      </c>
      <c r="D14315" s="37">
        <v>42803</v>
      </c>
      <c r="E14315" s="32" t="b">
        <v>1</v>
      </c>
      <c r="F14315" s="38" t="s">
        <v>37</v>
      </c>
      <c r="G14315" s="38" t="s">
        <v>48</v>
      </c>
      <c r="H14315" s="38" t="s">
        <v>39</v>
      </c>
      <c r="I14315" s="38" t="s">
        <v>40</v>
      </c>
      <c r="J14315" s="38" t="s">
        <v>40</v>
      </c>
      <c r="K14315" s="39">
        <v>1807.45</v>
      </c>
      <c r="L14315" s="39">
        <v>778.69</v>
      </c>
      <c r="M14315" s="37">
        <v>33879</v>
      </c>
      <c r="N14315" s="39">
        <f t="shared" si="5306"/>
        <v>1028.76</v>
      </c>
      <c r="O14315" s="63">
        <f t="shared" si="5307"/>
        <v>2.3211419178363659</v>
      </c>
    </row>
    <row r="14316" spans="1:26" s="32" customFormat="1" ht="15.75" hidden="1" customHeight="1">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c r="A14317" s="32">
        <v>14315</v>
      </c>
      <c r="B14317" s="32">
        <v>11</v>
      </c>
      <c r="C14317" s="32">
        <v>1159</v>
      </c>
      <c r="D14317" s="37">
        <v>43093</v>
      </c>
      <c r="E14317" s="32" t="b">
        <v>1</v>
      </c>
      <c r="F14317" s="38" t="s">
        <v>37</v>
      </c>
      <c r="G14317" s="38" t="s">
        <v>46</v>
      </c>
      <c r="H14317" s="38" t="s">
        <v>39</v>
      </c>
      <c r="I14317" s="38" t="s">
        <v>50</v>
      </c>
      <c r="J14317" s="38" t="s">
        <v>40</v>
      </c>
      <c r="K14317" s="39">
        <v>1274.93</v>
      </c>
      <c r="L14317" s="39">
        <v>764.96</v>
      </c>
      <c r="M14317" s="37">
        <v>39298</v>
      </c>
      <c r="N14317" s="39">
        <f t="shared" ref="N14317" si="5308">K14317-L14317</f>
        <v>509.97</v>
      </c>
      <c r="O14317" s="63">
        <f>K14317/L14317</f>
        <v>1.6666623091403472</v>
      </c>
    </row>
    <row r="14318" spans="1:26" s="32" customFormat="1" ht="15.75" hidden="1" customHeight="1">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c r="A14319" s="32">
        <v>14317</v>
      </c>
      <c r="B14319" s="32">
        <v>59</v>
      </c>
      <c r="C14319" s="32">
        <v>2119</v>
      </c>
      <c r="D14319" s="37">
        <v>42745</v>
      </c>
      <c r="E14319" s="32" t="b">
        <v>1</v>
      </c>
      <c r="F14319" s="38" t="s">
        <v>37</v>
      </c>
      <c r="G14319" s="38" t="s">
        <v>38</v>
      </c>
      <c r="H14319" s="38" t="s">
        <v>39</v>
      </c>
      <c r="I14319" s="38" t="s">
        <v>40</v>
      </c>
      <c r="J14319" s="38" t="s">
        <v>42</v>
      </c>
      <c r="K14319" s="39">
        <v>1061.56</v>
      </c>
      <c r="L14319" s="39">
        <v>733.58</v>
      </c>
      <c r="M14319" s="37">
        <v>34170</v>
      </c>
      <c r="N14319" s="39">
        <f t="shared" ref="N14319:N14322" si="5309">K14319-L14319</f>
        <v>327.9799999999999</v>
      </c>
      <c r="O14319" s="63">
        <f t="shared" ref="O14319:O14322" si="5310">K14319/L14319</f>
        <v>1.447095068022574</v>
      </c>
    </row>
    <row r="14320" spans="1:26" s="32" customFormat="1" ht="15.75" customHeight="1">
      <c r="A14320" s="32">
        <v>14318</v>
      </c>
      <c r="B14320" s="32">
        <v>78</v>
      </c>
      <c r="C14320" s="32">
        <v>1666</v>
      </c>
      <c r="D14320" s="37">
        <v>42936</v>
      </c>
      <c r="E14320" s="32" t="b">
        <v>1</v>
      </c>
      <c r="F14320" s="38" t="s">
        <v>37</v>
      </c>
      <c r="G14320" s="38" t="s">
        <v>46</v>
      </c>
      <c r="H14320" s="38" t="s">
        <v>39</v>
      </c>
      <c r="I14320" s="38" t="s">
        <v>40</v>
      </c>
      <c r="J14320" s="38" t="s">
        <v>42</v>
      </c>
      <c r="K14320" s="39">
        <v>1765.3</v>
      </c>
      <c r="L14320" s="39">
        <v>709.48</v>
      </c>
      <c r="M14320" s="37">
        <v>37626</v>
      </c>
      <c r="N14320" s="39">
        <f t="shared" si="5309"/>
        <v>1055.82</v>
      </c>
      <c r="O14320" s="63">
        <f t="shared" si="5310"/>
        <v>2.4881603427862657</v>
      </c>
    </row>
    <row r="14321" spans="1:15" s="32" customFormat="1" ht="15.75" customHeight="1">
      <c r="A14321" s="32">
        <v>14319</v>
      </c>
      <c r="B14321" s="32">
        <v>76</v>
      </c>
      <c r="C14321" s="32">
        <v>240</v>
      </c>
      <c r="D14321" s="37">
        <v>42834</v>
      </c>
      <c r="E14321" s="32" t="b">
        <v>1</v>
      </c>
      <c r="F14321" s="38" t="s">
        <v>37</v>
      </c>
      <c r="G14321" s="38" t="s">
        <v>48</v>
      </c>
      <c r="H14321" s="38" t="s">
        <v>47</v>
      </c>
      <c r="I14321" s="38" t="s">
        <v>44</v>
      </c>
      <c r="J14321" s="38" t="s">
        <v>51</v>
      </c>
      <c r="K14321" s="39">
        <v>1172.78</v>
      </c>
      <c r="L14321" s="39">
        <v>1043.77</v>
      </c>
      <c r="M14321" s="37">
        <v>38002</v>
      </c>
      <c r="N14321" s="39">
        <f t="shared" si="5309"/>
        <v>129.01</v>
      </c>
      <c r="O14321" s="63">
        <f t="shared" si="5310"/>
        <v>1.1236000268258333</v>
      </c>
    </row>
    <row r="14322" spans="1:15" s="32" customFormat="1" ht="15.75" customHeight="1">
      <c r="A14322" s="32">
        <v>14320</v>
      </c>
      <c r="B14322" s="32">
        <v>66</v>
      </c>
      <c r="C14322" s="32">
        <v>139</v>
      </c>
      <c r="D14322" s="37">
        <v>42738</v>
      </c>
      <c r="E14322" s="32" t="b">
        <v>1</v>
      </c>
      <c r="F14322" s="38" t="s">
        <v>37</v>
      </c>
      <c r="G14322" s="38" t="s">
        <v>46</v>
      </c>
      <c r="H14322" s="38" t="s">
        <v>47</v>
      </c>
      <c r="I14322" s="38" t="s">
        <v>44</v>
      </c>
      <c r="J14322" s="38" t="s">
        <v>51</v>
      </c>
      <c r="K14322" s="39">
        <v>590.26</v>
      </c>
      <c r="L14322" s="39">
        <v>525.33000000000004</v>
      </c>
      <c r="M14322" s="37">
        <v>40487</v>
      </c>
      <c r="N14322" s="39">
        <f t="shared" si="5309"/>
        <v>64.92999999999995</v>
      </c>
      <c r="O14322" s="63">
        <f t="shared" si="5310"/>
        <v>1.123598499990482</v>
      </c>
    </row>
    <row r="14323" spans="1:15" s="32" customFormat="1" ht="15.75" hidden="1" customHeight="1">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5" s="32" customFormat="1" ht="15.75" hidden="1" customHeight="1">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5" s="32" customFormat="1" ht="15.75" hidden="1" customHeight="1">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5" s="32" customFormat="1" ht="15.75" customHeight="1">
      <c r="A14326" s="32">
        <v>14324</v>
      </c>
      <c r="B14326" s="32">
        <v>0</v>
      </c>
      <c r="C14326" s="32">
        <v>2459</v>
      </c>
      <c r="D14326" s="37">
        <v>43046</v>
      </c>
      <c r="E14326" s="32" t="b">
        <v>1</v>
      </c>
      <c r="F14326" s="38" t="s">
        <v>37</v>
      </c>
      <c r="G14326" s="38" t="s">
        <v>41</v>
      </c>
      <c r="H14326" s="38" t="s">
        <v>47</v>
      </c>
      <c r="I14326" s="38" t="s">
        <v>40</v>
      </c>
      <c r="J14326" s="38" t="s">
        <v>40</v>
      </c>
      <c r="K14326" s="39">
        <v>533.51</v>
      </c>
      <c r="L14326" s="39">
        <v>400.13</v>
      </c>
      <c r="M14326" s="37">
        <v>41064</v>
      </c>
      <c r="N14326" s="39">
        <f t="shared" ref="N14326" si="5311">K14326-L14326</f>
        <v>133.38</v>
      </c>
      <c r="O14326" s="63">
        <f>K14326/L14326</f>
        <v>1.3333416639592133</v>
      </c>
    </row>
    <row r="14327" spans="1:15" s="32" customFormat="1" ht="15.75" hidden="1" customHeight="1">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5" s="32" customFormat="1" ht="15.75" customHeight="1">
      <c r="A14328" s="32">
        <v>14326</v>
      </c>
      <c r="B14328" s="32">
        <v>19</v>
      </c>
      <c r="C14328" s="32">
        <v>561</v>
      </c>
      <c r="D14328" s="37">
        <v>42927</v>
      </c>
      <c r="E14328" s="32" t="b">
        <v>1</v>
      </c>
      <c r="F14328" s="38" t="s">
        <v>37</v>
      </c>
      <c r="G14328" s="38" t="s">
        <v>43</v>
      </c>
      <c r="H14328" s="38" t="s">
        <v>47</v>
      </c>
      <c r="I14328" s="38" t="s">
        <v>50</v>
      </c>
      <c r="J14328" s="38" t="s">
        <v>42</v>
      </c>
      <c r="K14328" s="39">
        <v>12.01</v>
      </c>
      <c r="L14328" s="39">
        <v>7.21</v>
      </c>
      <c r="M14328" s="37">
        <v>39880</v>
      </c>
      <c r="N14328" s="39">
        <f t="shared" ref="N14328" si="5312">K14328-L14328</f>
        <v>4.8</v>
      </c>
      <c r="O14328" s="63">
        <f>K14328/L14328</f>
        <v>1.6657420249653259</v>
      </c>
    </row>
    <row r="14329" spans="1:15" s="32" customFormat="1" ht="15.75" hidden="1" customHeight="1">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5" s="32" customFormat="1" ht="15.75" customHeight="1">
      <c r="A14330" s="32">
        <v>14328</v>
      </c>
      <c r="B14330" s="32">
        <v>68</v>
      </c>
      <c r="C14330" s="32">
        <v>2932</v>
      </c>
      <c r="D14330" s="37">
        <v>42782</v>
      </c>
      <c r="E14330" s="32" t="b">
        <v>1</v>
      </c>
      <c r="F14330" s="38" t="s">
        <v>37</v>
      </c>
      <c r="G14330" s="38" t="s">
        <v>43</v>
      </c>
      <c r="H14330" s="38" t="s">
        <v>39</v>
      </c>
      <c r="I14330" s="38" t="s">
        <v>40</v>
      </c>
      <c r="J14330" s="38" t="s">
        <v>40</v>
      </c>
      <c r="K14330" s="39">
        <v>1636.9</v>
      </c>
      <c r="L14330" s="39">
        <v>44.71</v>
      </c>
      <c r="M14330" s="37">
        <v>40410</v>
      </c>
      <c r="N14330" s="39">
        <f t="shared" ref="N14330:N14331" si="5313">K14330-L14330</f>
        <v>1592.19</v>
      </c>
      <c r="O14330" s="63">
        <f t="shared" ref="O14330:O14331" si="5314">K14330/L14330</f>
        <v>36.611496309550439</v>
      </c>
    </row>
    <row r="14331" spans="1:15" s="32" customFormat="1" ht="15.75" customHeight="1">
      <c r="A14331" s="32">
        <v>14329</v>
      </c>
      <c r="B14331" s="32">
        <v>46</v>
      </c>
      <c r="C14331" s="32">
        <v>1619</v>
      </c>
      <c r="D14331" s="37">
        <v>42984</v>
      </c>
      <c r="E14331" s="32" t="b">
        <v>1</v>
      </c>
      <c r="F14331" s="38" t="s">
        <v>37</v>
      </c>
      <c r="G14331" s="38" t="s">
        <v>38</v>
      </c>
      <c r="H14331" s="38" t="s">
        <v>39</v>
      </c>
      <c r="I14331" s="38" t="s">
        <v>44</v>
      </c>
      <c r="J14331" s="38" t="s">
        <v>40</v>
      </c>
      <c r="K14331" s="39">
        <v>1289.8499999999999</v>
      </c>
      <c r="L14331" s="39">
        <v>74.510000000000005</v>
      </c>
      <c r="M14331" s="37">
        <v>39915</v>
      </c>
      <c r="N14331" s="39">
        <f t="shared" si="5313"/>
        <v>1215.3399999999999</v>
      </c>
      <c r="O14331" s="63">
        <f t="shared" si="5314"/>
        <v>17.311099181317942</v>
      </c>
    </row>
    <row r="14332" spans="1:15" s="32" customFormat="1" ht="15.75" hidden="1" customHeight="1">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5" s="32" customFormat="1" ht="15.75" hidden="1" customHeight="1">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5" s="32" customFormat="1" ht="15.75" customHeight="1">
      <c r="A14334" s="32">
        <v>14332</v>
      </c>
      <c r="B14334" s="32">
        <v>18</v>
      </c>
      <c r="C14334" s="32">
        <v>692</v>
      </c>
      <c r="D14334" s="37">
        <v>42915</v>
      </c>
      <c r="E14334" s="32" t="b">
        <v>1</v>
      </c>
      <c r="F14334" s="38" t="s">
        <v>37</v>
      </c>
      <c r="G14334" s="38" t="s">
        <v>38</v>
      </c>
      <c r="H14334" s="38" t="s">
        <v>39</v>
      </c>
      <c r="I14334" s="38" t="s">
        <v>40</v>
      </c>
      <c r="J14334" s="38" t="s">
        <v>40</v>
      </c>
      <c r="K14334" s="39">
        <v>575.27</v>
      </c>
      <c r="L14334" s="39">
        <v>431.45</v>
      </c>
      <c r="M14334" s="37">
        <v>41345</v>
      </c>
      <c r="N14334" s="39">
        <f t="shared" ref="N14334" si="5315">K14334-L14334</f>
        <v>143.82</v>
      </c>
      <c r="O14334" s="63">
        <f>K14334/L14334</f>
        <v>1.333341059218913</v>
      </c>
    </row>
    <row r="14335" spans="1:15" s="32" customFormat="1" ht="15.75" hidden="1" customHeight="1">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5" s="32" customFormat="1" ht="15.75" hidden="1" customHeight="1">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5" s="32" customFormat="1" ht="15.75" hidden="1" customHeight="1">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5" s="32" customFormat="1" ht="15.75" hidden="1" customHeight="1">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5" s="32" customFormat="1" ht="15.75" customHeight="1">
      <c r="A14339" s="32">
        <v>14337</v>
      </c>
      <c r="B14339" s="32">
        <v>53</v>
      </c>
      <c r="C14339" s="32">
        <v>889</v>
      </c>
      <c r="D14339" s="37">
        <v>43063</v>
      </c>
      <c r="E14339" s="32" t="b">
        <v>1</v>
      </c>
      <c r="F14339" s="38" t="s">
        <v>37</v>
      </c>
      <c r="G14339" s="38" t="s">
        <v>43</v>
      </c>
      <c r="H14339" s="38" t="s">
        <v>39</v>
      </c>
      <c r="I14339" s="38" t="s">
        <v>40</v>
      </c>
      <c r="J14339" s="38" t="s">
        <v>40</v>
      </c>
      <c r="K14339" s="39">
        <v>795.34</v>
      </c>
      <c r="L14339" s="39">
        <v>101.58</v>
      </c>
      <c r="M14339" s="37">
        <v>42172</v>
      </c>
      <c r="N14339" s="39">
        <f t="shared" ref="N14339" si="5316">K14339-L14339</f>
        <v>693.76</v>
      </c>
      <c r="O14339" s="63">
        <f>K14339/L14339</f>
        <v>7.8296908840322903</v>
      </c>
    </row>
    <row r="14340" spans="1:15" s="32" customFormat="1" ht="15.75" hidden="1" customHeight="1">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5" s="32" customFormat="1" ht="15.75" customHeight="1">
      <c r="A14341" s="32">
        <v>14339</v>
      </c>
      <c r="B14341" s="32">
        <v>96</v>
      </c>
      <c r="C14341" s="32">
        <v>2552</v>
      </c>
      <c r="D14341" s="37">
        <v>43064</v>
      </c>
      <c r="E14341" s="32" t="b">
        <v>1</v>
      </c>
      <c r="F14341" s="38" t="s">
        <v>37</v>
      </c>
      <c r="G14341" s="38" t="s">
        <v>48</v>
      </c>
      <c r="H14341" s="38" t="s">
        <v>47</v>
      </c>
      <c r="I14341" s="38" t="s">
        <v>44</v>
      </c>
      <c r="J14341" s="38" t="s">
        <v>51</v>
      </c>
      <c r="K14341" s="39">
        <v>1172.78</v>
      </c>
      <c r="L14341" s="39">
        <v>1043.77</v>
      </c>
      <c r="M14341" s="37">
        <v>38002</v>
      </c>
      <c r="N14341" s="39">
        <f t="shared" ref="N14341:N14342" si="5317">K14341-L14341</f>
        <v>129.01</v>
      </c>
      <c r="O14341" s="63">
        <f t="shared" ref="O14341:O14342" si="5318">K14341/L14341</f>
        <v>1.1236000268258333</v>
      </c>
    </row>
    <row r="14342" spans="1:15" s="32" customFormat="1" ht="15.75" customHeight="1">
      <c r="A14342" s="32">
        <v>14340</v>
      </c>
      <c r="B14342" s="32">
        <v>29</v>
      </c>
      <c r="C14342" s="32">
        <v>938</v>
      </c>
      <c r="D14342" s="37">
        <v>42960</v>
      </c>
      <c r="E14342" s="32" t="b">
        <v>1</v>
      </c>
      <c r="F14342" s="38" t="s">
        <v>37</v>
      </c>
      <c r="G14342" s="38" t="s">
        <v>45</v>
      </c>
      <c r="H14342" s="38" t="s">
        <v>47</v>
      </c>
      <c r="I14342" s="38" t="s">
        <v>40</v>
      </c>
      <c r="J14342" s="38" t="s">
        <v>40</v>
      </c>
      <c r="K14342" s="39">
        <v>543.39</v>
      </c>
      <c r="L14342" s="39">
        <v>407.54</v>
      </c>
      <c r="M14342" s="37">
        <v>42696</v>
      </c>
      <c r="N14342" s="39">
        <f t="shared" si="5317"/>
        <v>135.84999999999997</v>
      </c>
      <c r="O14342" s="63">
        <f t="shared" si="5318"/>
        <v>1.3333415124895716</v>
      </c>
    </row>
    <row r="14343" spans="1:15" s="32" customFormat="1" ht="15.75" hidden="1" customHeight="1">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5" s="32" customFormat="1" ht="15.75" customHeight="1">
      <c r="A14344" s="32">
        <v>14342</v>
      </c>
      <c r="B14344" s="32">
        <v>27</v>
      </c>
      <c r="C14344" s="32">
        <v>1959</v>
      </c>
      <c r="D14344" s="37">
        <v>42958</v>
      </c>
      <c r="E14344" s="32" t="b">
        <v>1</v>
      </c>
      <c r="F14344" s="38" t="s">
        <v>37</v>
      </c>
      <c r="G14344" s="38" t="s">
        <v>41</v>
      </c>
      <c r="H14344" s="38" t="s">
        <v>39</v>
      </c>
      <c r="I14344" s="38" t="s">
        <v>40</v>
      </c>
      <c r="J14344" s="38" t="s">
        <v>40</v>
      </c>
      <c r="K14344" s="39">
        <v>499.53</v>
      </c>
      <c r="L14344" s="39">
        <v>388.72</v>
      </c>
      <c r="M14344" s="37">
        <v>42696</v>
      </c>
      <c r="N14344" s="39">
        <f t="shared" ref="N14344:N14345" si="5319">K14344-L14344</f>
        <v>110.80999999999995</v>
      </c>
      <c r="O14344" s="63">
        <f t="shared" ref="O14344:O14345" si="5320">K14344/L14344</f>
        <v>1.2850637991356244</v>
      </c>
    </row>
    <row r="14345" spans="1:15" s="32" customFormat="1" ht="15.75" customHeight="1">
      <c r="A14345" s="32">
        <v>14343</v>
      </c>
      <c r="B14345" s="32">
        <v>68</v>
      </c>
      <c r="C14345" s="32">
        <v>1646</v>
      </c>
      <c r="D14345" s="37">
        <v>43057</v>
      </c>
      <c r="E14345" s="32" t="b">
        <v>1</v>
      </c>
      <c r="F14345" s="38" t="s">
        <v>37</v>
      </c>
      <c r="G14345" s="38" t="s">
        <v>43</v>
      </c>
      <c r="H14345" s="38" t="s">
        <v>39</v>
      </c>
      <c r="I14345" s="38" t="s">
        <v>40</v>
      </c>
      <c r="J14345" s="38" t="s">
        <v>40</v>
      </c>
      <c r="K14345" s="39">
        <v>1636.9</v>
      </c>
      <c r="L14345" s="39">
        <v>44.71</v>
      </c>
      <c r="M14345" s="37">
        <v>42105</v>
      </c>
      <c r="N14345" s="39">
        <f t="shared" si="5319"/>
        <v>1592.19</v>
      </c>
      <c r="O14345" s="63">
        <f t="shared" si="5320"/>
        <v>36.611496309550439</v>
      </c>
    </row>
    <row r="14346" spans="1:15" s="32" customFormat="1" ht="15.75" hidden="1" customHeight="1">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5" s="32" customFormat="1" ht="15.75" hidden="1" customHeight="1">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5" s="32" customFormat="1" ht="15.75" hidden="1" customHeight="1">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5" s="32" customFormat="1" ht="15.75" customHeight="1">
      <c r="A14349" s="32">
        <v>14347</v>
      </c>
      <c r="B14349" s="32">
        <v>8</v>
      </c>
      <c r="C14349" s="32">
        <v>2635</v>
      </c>
      <c r="D14349" s="37">
        <v>43031</v>
      </c>
      <c r="E14349" s="32" t="b">
        <v>1</v>
      </c>
      <c r="F14349" s="38" t="s">
        <v>37</v>
      </c>
      <c r="G14349" s="38" t="s">
        <v>38</v>
      </c>
      <c r="H14349" s="38" t="s">
        <v>47</v>
      </c>
      <c r="I14349" s="38" t="s">
        <v>40</v>
      </c>
      <c r="J14349" s="38" t="s">
        <v>51</v>
      </c>
      <c r="K14349" s="39">
        <v>1703.52</v>
      </c>
      <c r="L14349" s="39">
        <v>1516.13</v>
      </c>
      <c r="M14349" s="37">
        <v>40649</v>
      </c>
      <c r="N14349" s="39">
        <f t="shared" ref="N14349:N14350" si="5321">K14349-L14349</f>
        <v>187.38999999999987</v>
      </c>
      <c r="O14349" s="63">
        <f t="shared" ref="O14349:O14350" si="5322">K14349/L14349</f>
        <v>1.1235975806823952</v>
      </c>
    </row>
    <row r="14350" spans="1:15" s="32" customFormat="1" ht="15.75" customHeight="1">
      <c r="A14350" s="32">
        <v>14348</v>
      </c>
      <c r="B14350" s="32">
        <v>40</v>
      </c>
      <c r="C14350" s="32">
        <v>2472</v>
      </c>
      <c r="D14350" s="37">
        <v>42919</v>
      </c>
      <c r="E14350" s="32" t="b">
        <v>1</v>
      </c>
      <c r="F14350" s="38" t="s">
        <v>37</v>
      </c>
      <c r="G14350" s="38" t="s">
        <v>41</v>
      </c>
      <c r="H14350" s="38" t="s">
        <v>47</v>
      </c>
      <c r="I14350" s="38" t="s">
        <v>40</v>
      </c>
      <c r="J14350" s="38" t="s">
        <v>42</v>
      </c>
      <c r="K14350" s="39">
        <v>1894.19</v>
      </c>
      <c r="L14350" s="39">
        <v>598.76</v>
      </c>
      <c r="M14350" s="37">
        <v>34170</v>
      </c>
      <c r="N14350" s="39">
        <f t="shared" si="5321"/>
        <v>1295.43</v>
      </c>
      <c r="O14350" s="63">
        <f t="shared" si="5322"/>
        <v>3.1635212773064336</v>
      </c>
    </row>
    <row r="14351" spans="1:15" s="32" customFormat="1" ht="15.75" hidden="1" customHeight="1">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5" s="32" customFormat="1" ht="15.75" customHeight="1">
      <c r="A14352" s="32">
        <v>14350</v>
      </c>
      <c r="B14352" s="32">
        <v>37</v>
      </c>
      <c r="C14352" s="32">
        <v>2369</v>
      </c>
      <c r="D14352" s="37">
        <v>43057</v>
      </c>
      <c r="E14352" s="32" t="b">
        <v>1</v>
      </c>
      <c r="F14352" s="38" t="s">
        <v>37</v>
      </c>
      <c r="G14352" s="38" t="s">
        <v>43</v>
      </c>
      <c r="H14352" s="38" t="s">
        <v>39</v>
      </c>
      <c r="I14352" s="38" t="s">
        <v>44</v>
      </c>
      <c r="J14352" s="38" t="s">
        <v>40</v>
      </c>
      <c r="K14352" s="39">
        <v>1793.43</v>
      </c>
      <c r="L14352" s="39">
        <v>248.82</v>
      </c>
      <c r="M14352" s="37">
        <v>40336</v>
      </c>
      <c r="N14352" s="39">
        <f t="shared" ref="N14352" si="5323">K14352-L14352</f>
        <v>1544.6100000000001</v>
      </c>
      <c r="O14352" s="63">
        <f>K14352/L14352</f>
        <v>7.2077405353267423</v>
      </c>
    </row>
    <row r="14353" spans="1:15" s="32" customFormat="1" ht="15.75" hidden="1" customHeight="1">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5" s="32" customFormat="1" ht="15.75" hidden="1" customHeight="1">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5" s="32" customFormat="1" ht="15.75" hidden="1" customHeight="1">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5" s="32" customFormat="1" ht="15.75" hidden="1" customHeight="1">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5" s="32" customFormat="1" ht="15.75" customHeight="1">
      <c r="A14357" s="32">
        <v>14355</v>
      </c>
      <c r="B14357" s="32">
        <v>82</v>
      </c>
      <c r="C14357" s="32">
        <v>2004</v>
      </c>
      <c r="D14357" s="37">
        <v>42872</v>
      </c>
      <c r="E14357" s="32" t="b">
        <v>1</v>
      </c>
      <c r="F14357" s="38" t="s">
        <v>37</v>
      </c>
      <c r="G14357" s="38" t="s">
        <v>45</v>
      </c>
      <c r="H14357" s="38" t="s">
        <v>39</v>
      </c>
      <c r="I14357" s="38" t="s">
        <v>50</v>
      </c>
      <c r="J14357" s="38" t="s">
        <v>40</v>
      </c>
      <c r="K14357" s="39">
        <v>1148.6400000000001</v>
      </c>
      <c r="L14357" s="39">
        <v>689.18</v>
      </c>
      <c r="M14357" s="37">
        <v>35667</v>
      </c>
      <c r="N14357" s="39">
        <f t="shared" ref="N14357:N14361" si="5324">K14357-L14357</f>
        <v>459.46000000000015</v>
      </c>
      <c r="O14357" s="63">
        <f t="shared" ref="O14357:O14361" si="5325">K14357/L14357</f>
        <v>1.6666763399982591</v>
      </c>
    </row>
    <row r="14358" spans="1:15" s="32" customFormat="1" ht="15.75" customHeight="1">
      <c r="A14358" s="32">
        <v>14356</v>
      </c>
      <c r="B14358" s="32">
        <v>32</v>
      </c>
      <c r="C14358" s="32">
        <v>2385</v>
      </c>
      <c r="D14358" s="37">
        <v>42779</v>
      </c>
      <c r="E14358" s="32" t="b">
        <v>1</v>
      </c>
      <c r="F14358" s="38" t="s">
        <v>37</v>
      </c>
      <c r="G14358" s="38" t="s">
        <v>46</v>
      </c>
      <c r="H14358" s="38" t="s">
        <v>39</v>
      </c>
      <c r="I14358" s="38" t="s">
        <v>40</v>
      </c>
      <c r="J14358" s="38" t="s">
        <v>40</v>
      </c>
      <c r="K14358" s="39">
        <v>642.70000000000005</v>
      </c>
      <c r="L14358" s="39">
        <v>211.37</v>
      </c>
      <c r="M14358" s="37">
        <v>37337</v>
      </c>
      <c r="N14358" s="39">
        <f t="shared" si="5324"/>
        <v>431.33000000000004</v>
      </c>
      <c r="O14358" s="63">
        <f t="shared" si="5325"/>
        <v>3.0406396366561008</v>
      </c>
    </row>
    <row r="14359" spans="1:15" s="32" customFormat="1" ht="15.75" customHeight="1">
      <c r="A14359" s="32">
        <v>14357</v>
      </c>
      <c r="B14359" s="32">
        <v>99</v>
      </c>
      <c r="C14359" s="32">
        <v>2458</v>
      </c>
      <c r="D14359" s="37">
        <v>42797</v>
      </c>
      <c r="E14359" s="32" t="b">
        <v>1</v>
      </c>
      <c r="F14359" s="38" t="s">
        <v>37</v>
      </c>
      <c r="G14359" s="38" t="s">
        <v>41</v>
      </c>
      <c r="H14359" s="38" t="s">
        <v>47</v>
      </c>
      <c r="I14359" s="38" t="s">
        <v>44</v>
      </c>
      <c r="J14359" s="38" t="s">
        <v>51</v>
      </c>
      <c r="K14359" s="39">
        <v>1720.7</v>
      </c>
      <c r="L14359" s="39">
        <v>1531.42</v>
      </c>
      <c r="M14359" s="37">
        <v>41345</v>
      </c>
      <c r="N14359" s="39">
        <f t="shared" si="5324"/>
        <v>189.27999999999997</v>
      </c>
      <c r="O14359" s="63">
        <f t="shared" si="5325"/>
        <v>1.1235977067035823</v>
      </c>
    </row>
    <row r="14360" spans="1:15" s="32" customFormat="1" ht="15.75" customHeight="1">
      <c r="A14360" s="32">
        <v>14358</v>
      </c>
      <c r="B14360" s="32">
        <v>7</v>
      </c>
      <c r="C14360" s="32">
        <v>1853</v>
      </c>
      <c r="D14360" s="37">
        <v>42900</v>
      </c>
      <c r="E14360" s="32" t="b">
        <v>1</v>
      </c>
      <c r="F14360" s="38" t="s">
        <v>37</v>
      </c>
      <c r="G14360" s="38" t="s">
        <v>41</v>
      </c>
      <c r="H14360" s="38" t="s">
        <v>47</v>
      </c>
      <c r="I14360" s="38" t="s">
        <v>44</v>
      </c>
      <c r="J14360" s="38" t="s">
        <v>40</v>
      </c>
      <c r="K14360" s="39">
        <v>980.37</v>
      </c>
      <c r="L14360" s="39">
        <v>234.43</v>
      </c>
      <c r="M14360" s="37">
        <v>38693</v>
      </c>
      <c r="N14360" s="39">
        <f t="shared" si="5324"/>
        <v>745.94</v>
      </c>
      <c r="O14360" s="63">
        <f t="shared" si="5325"/>
        <v>4.1819306402764154</v>
      </c>
    </row>
    <row r="14361" spans="1:15" s="32" customFormat="1" ht="15.75" customHeight="1">
      <c r="A14361" s="32">
        <v>14359</v>
      </c>
      <c r="B14361" s="32">
        <v>11</v>
      </c>
      <c r="C14361" s="32">
        <v>3447</v>
      </c>
      <c r="D14361" s="37">
        <v>43016</v>
      </c>
      <c r="E14361" s="32" t="b">
        <v>1</v>
      </c>
      <c r="F14361" s="38" t="s">
        <v>37</v>
      </c>
      <c r="G14361" s="38" t="s">
        <v>41</v>
      </c>
      <c r="H14361" s="38" t="s">
        <v>39</v>
      </c>
      <c r="I14361" s="38" t="s">
        <v>40</v>
      </c>
      <c r="J14361" s="38" t="s">
        <v>51</v>
      </c>
      <c r="K14361" s="39">
        <v>1775.81</v>
      </c>
      <c r="L14361" s="39">
        <v>1580.47</v>
      </c>
      <c r="M14361" s="37">
        <v>40303</v>
      </c>
      <c r="N14361" s="39">
        <f t="shared" si="5324"/>
        <v>195.33999999999992</v>
      </c>
      <c r="O14361" s="63">
        <f t="shared" si="5325"/>
        <v>1.123596145450404</v>
      </c>
    </row>
    <row r="14362" spans="1:15" s="32" customFormat="1" ht="15.75" hidden="1" customHeight="1">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5" s="32" customFormat="1" ht="15.75" customHeight="1">
      <c r="A14363" s="32">
        <v>14361</v>
      </c>
      <c r="B14363" s="32">
        <v>25</v>
      </c>
      <c r="C14363" s="32">
        <v>3458</v>
      </c>
      <c r="D14363" s="37">
        <v>42894</v>
      </c>
      <c r="E14363" s="32" t="b">
        <v>1</v>
      </c>
      <c r="F14363" s="38" t="s">
        <v>37</v>
      </c>
      <c r="G14363" s="38" t="s">
        <v>43</v>
      </c>
      <c r="H14363" s="38" t="s">
        <v>39</v>
      </c>
      <c r="I14363" s="38" t="s">
        <v>50</v>
      </c>
      <c r="J14363" s="38" t="s">
        <v>40</v>
      </c>
      <c r="K14363" s="39">
        <v>2005.66</v>
      </c>
      <c r="L14363" s="39">
        <v>1203.4000000000001</v>
      </c>
      <c r="M14363" s="37">
        <v>42295</v>
      </c>
      <c r="N14363" s="39">
        <f t="shared" ref="N14363" si="5326">K14363-L14363</f>
        <v>802.26</v>
      </c>
      <c r="O14363" s="63">
        <f>K14363/L14363</f>
        <v>1.666661126807379</v>
      </c>
    </row>
    <row r="14364" spans="1:15" s="32" customFormat="1" ht="15.75" hidden="1" customHeight="1">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5" s="32" customFormat="1" ht="15.75" customHeight="1">
      <c r="A14365" s="32">
        <v>14363</v>
      </c>
      <c r="B14365" s="32">
        <v>36</v>
      </c>
      <c r="C14365" s="32">
        <v>2391</v>
      </c>
      <c r="D14365" s="37">
        <v>42924</v>
      </c>
      <c r="E14365" s="32" t="b">
        <v>1</v>
      </c>
      <c r="F14365" s="38" t="s">
        <v>37</v>
      </c>
      <c r="G14365" s="38" t="s">
        <v>38</v>
      </c>
      <c r="H14365" s="38" t="s">
        <v>39</v>
      </c>
      <c r="I14365" s="38" t="s">
        <v>44</v>
      </c>
      <c r="J14365" s="38" t="s">
        <v>40</v>
      </c>
      <c r="K14365" s="39">
        <v>945.04</v>
      </c>
      <c r="L14365" s="39">
        <v>507.58</v>
      </c>
      <c r="M14365" s="37">
        <v>35052</v>
      </c>
      <c r="N14365" s="39">
        <f t="shared" ref="N14365" si="5327">K14365-L14365</f>
        <v>437.46</v>
      </c>
      <c r="O14365" s="63">
        <f>K14365/L14365</f>
        <v>1.8618542889790772</v>
      </c>
    </row>
    <row r="14366" spans="1:15" s="32" customFormat="1" ht="15.75" hidden="1" customHeight="1">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5" s="32" customFormat="1" ht="15.75" hidden="1" customHeight="1">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5" s="32" customFormat="1" ht="15.75" hidden="1" customHeight="1">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5" s="32" customFormat="1" ht="15.75" hidden="1" customHeight="1">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5" s="32" customFormat="1" ht="15.75" hidden="1" customHeight="1">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5" s="32" customFormat="1" ht="15.75" hidden="1" customHeight="1">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5" s="32" customFormat="1" ht="15.75" hidden="1" customHeight="1">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5" s="32" customFormat="1" ht="15.75" customHeight="1">
      <c r="A14373" s="32">
        <v>14371</v>
      </c>
      <c r="B14373" s="32">
        <v>0</v>
      </c>
      <c r="C14373" s="32">
        <v>3290</v>
      </c>
      <c r="D14373" s="37">
        <v>42836</v>
      </c>
      <c r="E14373" s="32" t="b">
        <v>1</v>
      </c>
      <c r="F14373" s="38" t="s">
        <v>37</v>
      </c>
      <c r="G14373" s="38" t="s">
        <v>43</v>
      </c>
      <c r="H14373" s="38" t="s">
        <v>47</v>
      </c>
      <c r="I14373" s="38" t="s">
        <v>50</v>
      </c>
      <c r="J14373" s="38" t="s">
        <v>42</v>
      </c>
      <c r="K14373" s="39">
        <v>12.01</v>
      </c>
      <c r="L14373" s="39">
        <v>7.21</v>
      </c>
      <c r="M14373" s="37">
        <v>36334</v>
      </c>
      <c r="N14373" s="39">
        <f t="shared" ref="N14373" si="5328">K14373-L14373</f>
        <v>4.8</v>
      </c>
      <c r="O14373" s="63">
        <f>K14373/L14373</f>
        <v>1.6657420249653259</v>
      </c>
    </row>
    <row r="14374" spans="1:15" s="32" customFormat="1" ht="15.75" hidden="1" customHeight="1">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5" s="32" customFormat="1" ht="15.75" hidden="1" customHeight="1">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5" s="32" customFormat="1" ht="15.75" customHeight="1">
      <c r="A14376" s="32">
        <v>14374</v>
      </c>
      <c r="B14376" s="32">
        <v>50</v>
      </c>
      <c r="C14376" s="32">
        <v>1986</v>
      </c>
      <c r="D14376" s="37">
        <v>43055</v>
      </c>
      <c r="E14376" s="32" t="b">
        <v>1</v>
      </c>
      <c r="F14376" s="38" t="s">
        <v>37</v>
      </c>
      <c r="G14376" s="38" t="s">
        <v>48</v>
      </c>
      <c r="H14376" s="38" t="s">
        <v>39</v>
      </c>
      <c r="I14376" s="38" t="s">
        <v>40</v>
      </c>
      <c r="J14376" s="38" t="s">
        <v>51</v>
      </c>
      <c r="K14376" s="39">
        <v>175.89</v>
      </c>
      <c r="L14376" s="39">
        <v>131.91999999999999</v>
      </c>
      <c r="M14376" s="37">
        <v>37668</v>
      </c>
      <c r="N14376" s="39">
        <f t="shared" ref="N14376" si="5329">K14376-L14376</f>
        <v>43.97</v>
      </c>
      <c r="O14376" s="63">
        <f>K14376/L14376</f>
        <v>1.3333080654942389</v>
      </c>
    </row>
    <row r="14377" spans="1:15" s="32" customFormat="1" ht="15.75" hidden="1" customHeight="1">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5" s="32" customFormat="1" ht="15.75" hidden="1" customHeight="1">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5" s="32" customFormat="1" ht="15.75" customHeight="1">
      <c r="A14379" s="32">
        <v>14377</v>
      </c>
      <c r="B14379" s="32">
        <v>0</v>
      </c>
      <c r="C14379" s="32">
        <v>2284</v>
      </c>
      <c r="D14379" s="37">
        <v>43065</v>
      </c>
      <c r="E14379" s="32" t="b">
        <v>1</v>
      </c>
      <c r="F14379" s="38" t="s">
        <v>37</v>
      </c>
      <c r="G14379" s="38" t="s">
        <v>46</v>
      </c>
      <c r="H14379" s="38" t="s">
        <v>39</v>
      </c>
      <c r="I14379" s="38" t="s">
        <v>40</v>
      </c>
      <c r="J14379" s="38" t="s">
        <v>42</v>
      </c>
      <c r="K14379" s="39">
        <v>569.55999999999995</v>
      </c>
      <c r="L14379" s="39">
        <v>528.42999999999995</v>
      </c>
      <c r="M14379" s="37">
        <v>37874</v>
      </c>
      <c r="N14379" s="39">
        <f t="shared" ref="N14379:N14381" si="5330">K14379-L14379</f>
        <v>41.129999999999995</v>
      </c>
      <c r="O14379" s="63">
        <f t="shared" ref="O14379:O14381" si="5331">K14379/L14379</f>
        <v>1.0778343394583956</v>
      </c>
    </row>
    <row r="14380" spans="1:15" s="32" customFormat="1" ht="15.75" customHeight="1">
      <c r="A14380" s="32">
        <v>14378</v>
      </c>
      <c r="B14380" s="32">
        <v>81</v>
      </c>
      <c r="C14380" s="32">
        <v>3118</v>
      </c>
      <c r="D14380" s="37">
        <v>42988</v>
      </c>
      <c r="E14380" s="32" t="b">
        <v>1</v>
      </c>
      <c r="F14380" s="38" t="s">
        <v>37</v>
      </c>
      <c r="G14380" s="38" t="s">
        <v>38</v>
      </c>
      <c r="H14380" s="38" t="s">
        <v>39</v>
      </c>
      <c r="I14380" s="38" t="s">
        <v>40</v>
      </c>
      <c r="J14380" s="38" t="s">
        <v>40</v>
      </c>
      <c r="K14380" s="39">
        <v>1151.96</v>
      </c>
      <c r="L14380" s="39">
        <v>649.49</v>
      </c>
      <c r="M14380" s="37">
        <v>36498</v>
      </c>
      <c r="N14380" s="39">
        <f t="shared" si="5330"/>
        <v>502.47</v>
      </c>
      <c r="O14380" s="63">
        <f t="shared" si="5331"/>
        <v>1.7736377773329843</v>
      </c>
    </row>
    <row r="14381" spans="1:15" s="32" customFormat="1" ht="15.75" customHeight="1">
      <c r="A14381" s="32">
        <v>14379</v>
      </c>
      <c r="B14381" s="32">
        <v>40</v>
      </c>
      <c r="C14381" s="32">
        <v>3092</v>
      </c>
      <c r="D14381" s="37">
        <v>42792</v>
      </c>
      <c r="E14381" s="32" t="b">
        <v>1</v>
      </c>
      <c r="F14381" s="38" t="s">
        <v>37</v>
      </c>
      <c r="G14381" s="38" t="s">
        <v>43</v>
      </c>
      <c r="H14381" s="38" t="s">
        <v>39</v>
      </c>
      <c r="I14381" s="38" t="s">
        <v>50</v>
      </c>
      <c r="J14381" s="38" t="s">
        <v>40</v>
      </c>
      <c r="K14381" s="39">
        <v>1458.17</v>
      </c>
      <c r="L14381" s="39">
        <v>874.9</v>
      </c>
      <c r="M14381" s="37">
        <v>38750</v>
      </c>
      <c r="N14381" s="39">
        <f t="shared" si="5330"/>
        <v>583.2700000000001</v>
      </c>
      <c r="O14381" s="63">
        <f t="shared" si="5331"/>
        <v>1.6666704766259002</v>
      </c>
    </row>
    <row r="14382" spans="1:15" s="32" customFormat="1" ht="15.75" hidden="1" customHeight="1">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5" s="32" customFormat="1" ht="15.75" customHeight="1">
      <c r="A14383" s="32">
        <v>14381</v>
      </c>
      <c r="B14383" s="32">
        <v>48</v>
      </c>
      <c r="C14383" s="32">
        <v>1149</v>
      </c>
      <c r="D14383" s="37">
        <v>42911</v>
      </c>
      <c r="E14383" s="32" t="b">
        <v>1</v>
      </c>
      <c r="F14383" s="38" t="s">
        <v>37</v>
      </c>
      <c r="G14383" s="38" t="s">
        <v>48</v>
      </c>
      <c r="H14383" s="38" t="s">
        <v>39</v>
      </c>
      <c r="I14383" s="38" t="s">
        <v>40</v>
      </c>
      <c r="J14383" s="38" t="s">
        <v>40</v>
      </c>
      <c r="K14383" s="39">
        <v>1762.96</v>
      </c>
      <c r="L14383" s="39">
        <v>950.52</v>
      </c>
      <c r="M14383" s="37">
        <v>41064</v>
      </c>
      <c r="N14383" s="39">
        <f t="shared" ref="N14383" si="5332">K14383-L14383</f>
        <v>812.44</v>
      </c>
      <c r="O14383" s="63">
        <f>K14383/L14383</f>
        <v>1.8547321466144848</v>
      </c>
    </row>
    <row r="14384" spans="1:15" s="32" customFormat="1" ht="15.75" hidden="1" customHeight="1">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5" s="32" customFormat="1" ht="15.75" hidden="1" customHeight="1">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5" s="32" customFormat="1" ht="15.75" customHeight="1">
      <c r="A14386" s="32">
        <v>14384</v>
      </c>
      <c r="B14386" s="32">
        <v>2</v>
      </c>
      <c r="C14386" s="32">
        <v>2994</v>
      </c>
      <c r="D14386" s="37">
        <v>42798</v>
      </c>
      <c r="E14386" s="32" t="b">
        <v>1</v>
      </c>
      <c r="F14386" s="38" t="s">
        <v>37</v>
      </c>
      <c r="G14386" s="38" t="s">
        <v>38</v>
      </c>
      <c r="H14386" s="38" t="s">
        <v>39</v>
      </c>
      <c r="I14386" s="38" t="s">
        <v>40</v>
      </c>
      <c r="J14386" s="38" t="s">
        <v>40</v>
      </c>
      <c r="K14386" s="39">
        <v>71.489999999999995</v>
      </c>
      <c r="L14386" s="39">
        <v>53.62</v>
      </c>
      <c r="M14386" s="37">
        <v>40784</v>
      </c>
      <c r="N14386" s="39">
        <f t="shared" ref="N14386" si="5333">K14386-L14386</f>
        <v>17.869999999999997</v>
      </c>
      <c r="O14386" s="63">
        <f>K14386/L14386</f>
        <v>1.3332711674748228</v>
      </c>
    </row>
    <row r="14387" spans="1:15" s="32" customFormat="1" ht="15.75" hidden="1" customHeight="1">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5" s="32" customFormat="1" ht="15.75" customHeight="1">
      <c r="A14388" s="32">
        <v>14386</v>
      </c>
      <c r="B14388" s="32">
        <v>25</v>
      </c>
      <c r="C14388" s="32">
        <v>2581</v>
      </c>
      <c r="D14388" s="37">
        <v>42842</v>
      </c>
      <c r="E14388" s="32" t="b">
        <v>1</v>
      </c>
      <c r="F14388" s="38" t="s">
        <v>37</v>
      </c>
      <c r="G14388" s="38" t="s">
        <v>46</v>
      </c>
      <c r="H14388" s="38" t="s">
        <v>47</v>
      </c>
      <c r="I14388" s="38" t="s">
        <v>40</v>
      </c>
      <c r="J14388" s="38" t="s">
        <v>40</v>
      </c>
      <c r="K14388" s="39">
        <v>1538.99</v>
      </c>
      <c r="L14388" s="39">
        <v>829.65</v>
      </c>
      <c r="M14388" s="37">
        <v>39031</v>
      </c>
      <c r="N14388" s="39">
        <f t="shared" ref="N14388" si="5334">K14388-L14388</f>
        <v>709.34</v>
      </c>
      <c r="O14388" s="63">
        <f>K14388/L14388</f>
        <v>1.8549870427288617</v>
      </c>
    </row>
    <row r="14389" spans="1:15" s="32" customFormat="1" ht="15.75" hidden="1" customHeight="1">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5" s="32" customFormat="1" ht="15.75" customHeight="1">
      <c r="A14390" s="32">
        <v>14388</v>
      </c>
      <c r="B14390" s="32">
        <v>23</v>
      </c>
      <c r="C14390" s="32">
        <v>3175</v>
      </c>
      <c r="D14390" s="37">
        <v>42814</v>
      </c>
      <c r="E14390" s="32" t="b">
        <v>1</v>
      </c>
      <c r="F14390" s="38" t="s">
        <v>37</v>
      </c>
      <c r="G14390" s="38" t="s">
        <v>45</v>
      </c>
      <c r="H14390" s="38" t="s">
        <v>49</v>
      </c>
      <c r="I14390" s="38" t="s">
        <v>44</v>
      </c>
      <c r="J14390" s="38" t="s">
        <v>51</v>
      </c>
      <c r="K14390" s="39">
        <v>688.63</v>
      </c>
      <c r="L14390" s="39">
        <v>612.88</v>
      </c>
      <c r="M14390" s="37">
        <v>34244</v>
      </c>
      <c r="N14390" s="39">
        <f t="shared" ref="N14390" si="5335">K14390-L14390</f>
        <v>75.75</v>
      </c>
      <c r="O14390" s="63">
        <f>K14390/L14390</f>
        <v>1.1235967889309491</v>
      </c>
    </row>
    <row r="14391" spans="1:15" s="32" customFormat="1" ht="15.75" hidden="1" customHeight="1">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5" s="32" customFormat="1" ht="15.75" customHeight="1">
      <c r="A14392" s="32">
        <v>14390</v>
      </c>
      <c r="B14392" s="32">
        <v>18</v>
      </c>
      <c r="C14392" s="32">
        <v>1995</v>
      </c>
      <c r="D14392" s="37">
        <v>42974</v>
      </c>
      <c r="E14392" s="32" t="b">
        <v>1</v>
      </c>
      <c r="F14392" s="38" t="s">
        <v>37</v>
      </c>
      <c r="G14392" s="38" t="s">
        <v>38</v>
      </c>
      <c r="H14392" s="38" t="s">
        <v>39</v>
      </c>
      <c r="I14392" s="38" t="s">
        <v>40</v>
      </c>
      <c r="J14392" s="38" t="s">
        <v>40</v>
      </c>
      <c r="K14392" s="39">
        <v>575.27</v>
      </c>
      <c r="L14392" s="39">
        <v>431.45</v>
      </c>
      <c r="M14392" s="37">
        <v>40670</v>
      </c>
      <c r="N14392" s="39">
        <f t="shared" ref="N14392" si="5336">K14392-L14392</f>
        <v>143.82</v>
      </c>
      <c r="O14392" s="63">
        <f>K14392/L14392</f>
        <v>1.333341059218913</v>
      </c>
    </row>
    <row r="14393" spans="1:15" s="32" customFormat="1" ht="15.75" hidden="1" customHeight="1">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5" s="32" customFormat="1" ht="15.75" hidden="1" customHeight="1">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5" s="32" customFormat="1" ht="15.75" hidden="1" customHeight="1">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5" s="32" customFormat="1" ht="15.75" customHeight="1">
      <c r="A14396" s="32">
        <v>14394</v>
      </c>
      <c r="B14396" s="32">
        <v>49</v>
      </c>
      <c r="C14396" s="32">
        <v>3318</v>
      </c>
      <c r="D14396" s="37">
        <v>42826</v>
      </c>
      <c r="E14396" s="32" t="b">
        <v>1</v>
      </c>
      <c r="F14396" s="38" t="s">
        <v>37</v>
      </c>
      <c r="G14396" s="38" t="s">
        <v>38</v>
      </c>
      <c r="H14396" s="38" t="s">
        <v>39</v>
      </c>
      <c r="I14396" s="38" t="s">
        <v>40</v>
      </c>
      <c r="J14396" s="38" t="s">
        <v>42</v>
      </c>
      <c r="K14396" s="39">
        <v>1061.56</v>
      </c>
      <c r="L14396" s="39">
        <v>733.58</v>
      </c>
      <c r="M14396" s="37">
        <v>41047</v>
      </c>
      <c r="N14396" s="39">
        <f t="shared" ref="N14396" si="5337">K14396-L14396</f>
        <v>327.9799999999999</v>
      </c>
      <c r="O14396" s="63">
        <f>K14396/L14396</f>
        <v>1.447095068022574</v>
      </c>
    </row>
    <row r="14397" spans="1:15" s="32" customFormat="1" ht="15.75" hidden="1" customHeight="1">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5" s="32" customFormat="1" ht="15.75" hidden="1" customHeight="1">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5" s="32" customFormat="1" ht="15.75" hidden="1" customHeight="1">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5" s="32" customFormat="1" ht="15.75" customHeight="1">
      <c r="A14400" s="32">
        <v>14398</v>
      </c>
      <c r="B14400" s="32">
        <v>75</v>
      </c>
      <c r="C14400" s="32">
        <v>2369</v>
      </c>
      <c r="D14400" s="37">
        <v>42920</v>
      </c>
      <c r="E14400" s="32" t="b">
        <v>1</v>
      </c>
      <c r="F14400" s="38" t="s">
        <v>37</v>
      </c>
      <c r="G14400" s="38" t="s">
        <v>46</v>
      </c>
      <c r="H14400" s="38" t="s">
        <v>52</v>
      </c>
      <c r="I14400" s="38" t="s">
        <v>40</v>
      </c>
      <c r="J14400" s="38" t="s">
        <v>42</v>
      </c>
      <c r="K14400" s="39">
        <v>1873.97</v>
      </c>
      <c r="L14400" s="39">
        <v>863.95</v>
      </c>
      <c r="M14400" s="37">
        <v>33429</v>
      </c>
      <c r="N14400" s="39">
        <f t="shared" ref="N14400" si="5338">K14400-L14400</f>
        <v>1010.02</v>
      </c>
      <c r="O14400" s="63">
        <f>K14400/L14400</f>
        <v>2.1690722842757104</v>
      </c>
    </row>
    <row r="14401" spans="1:26" s="32" customFormat="1" ht="15.75" hidden="1" customHeight="1">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hidden="1" customHeight="1">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hidden="1" customHeight="1">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hidden="1" customHeight="1">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hidden="1" customHeight="1">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c r="A14406" s="32">
        <v>14404</v>
      </c>
      <c r="B14406" s="32">
        <v>81</v>
      </c>
      <c r="C14406" s="32">
        <v>2216</v>
      </c>
      <c r="D14406" s="37">
        <v>42798</v>
      </c>
      <c r="E14406" s="32" t="b">
        <v>1</v>
      </c>
      <c r="F14406" s="38" t="s">
        <v>37</v>
      </c>
      <c r="G14406" s="38" t="s">
        <v>38</v>
      </c>
      <c r="H14406" s="38" t="s">
        <v>39</v>
      </c>
      <c r="I14406" s="38" t="s">
        <v>40</v>
      </c>
      <c r="J14406" s="38" t="s">
        <v>40</v>
      </c>
      <c r="K14406" s="39">
        <v>1151.96</v>
      </c>
      <c r="L14406" s="39">
        <v>649.49</v>
      </c>
      <c r="M14406" s="37">
        <v>37668</v>
      </c>
      <c r="N14406" s="39">
        <f t="shared" ref="N14406:N14408" si="5339">K14406-L14406</f>
        <v>502.47</v>
      </c>
      <c r="O14406" s="63">
        <f t="shared" ref="O14406:O14408" si="5340">K14406/L14406</f>
        <v>1.7736377773329843</v>
      </c>
    </row>
    <row r="14407" spans="1:26" s="32" customFormat="1" ht="15.75" customHeight="1">
      <c r="A14407" s="32">
        <v>14405</v>
      </c>
      <c r="B14407" s="32">
        <v>36</v>
      </c>
      <c r="C14407" s="32">
        <v>1696</v>
      </c>
      <c r="D14407" s="37">
        <v>42998</v>
      </c>
      <c r="E14407" s="32" t="b">
        <v>1</v>
      </c>
      <c r="F14407" s="38" t="s">
        <v>37</v>
      </c>
      <c r="G14407" s="38" t="s">
        <v>38</v>
      </c>
      <c r="H14407" s="38" t="s">
        <v>39</v>
      </c>
      <c r="I14407" s="38" t="s">
        <v>44</v>
      </c>
      <c r="J14407" s="38" t="s">
        <v>40</v>
      </c>
      <c r="K14407" s="39">
        <v>1289.8499999999999</v>
      </c>
      <c r="L14407" s="39">
        <v>74.510000000000005</v>
      </c>
      <c r="M14407" s="37">
        <v>39427</v>
      </c>
      <c r="N14407" s="39">
        <f t="shared" si="5339"/>
        <v>1215.3399999999999</v>
      </c>
      <c r="O14407" s="63">
        <f t="shared" si="5340"/>
        <v>17.311099181317942</v>
      </c>
    </row>
    <row r="14408" spans="1:26" s="32" customFormat="1" ht="15.75" customHeight="1">
      <c r="A14408" s="32">
        <v>14406</v>
      </c>
      <c r="B14408" s="32">
        <v>0</v>
      </c>
      <c r="C14408" s="32">
        <v>1810</v>
      </c>
      <c r="D14408" s="37">
        <v>42763</v>
      </c>
      <c r="E14408" s="32" t="b">
        <v>1</v>
      </c>
      <c r="F14408" s="38" t="s">
        <v>37</v>
      </c>
      <c r="G14408" s="38" t="s">
        <v>38</v>
      </c>
      <c r="H14408" s="38" t="s">
        <v>39</v>
      </c>
      <c r="I14408" s="38" t="s">
        <v>40</v>
      </c>
      <c r="J14408" s="38" t="s">
        <v>40</v>
      </c>
      <c r="K14408" s="39">
        <v>100.35</v>
      </c>
      <c r="L14408" s="39">
        <v>75.260000000000005</v>
      </c>
      <c r="M14408" s="37">
        <v>36367</v>
      </c>
      <c r="N14408" s="39">
        <f t="shared" si="5339"/>
        <v>25.089999999999989</v>
      </c>
      <c r="O14408" s="63">
        <f t="shared" si="5340"/>
        <v>1.3333776242359818</v>
      </c>
    </row>
    <row r="14409" spans="1:26" s="32" customFormat="1" ht="15.75" hidden="1" customHeight="1">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hidden="1" customHeight="1">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hidden="1" customHeight="1">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hidden="1" customHeight="1">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hidden="1" customHeight="1">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c r="A14414" s="32">
        <v>14412</v>
      </c>
      <c r="B14414" s="32">
        <v>50</v>
      </c>
      <c r="C14414" s="32">
        <v>522</v>
      </c>
      <c r="D14414" s="37">
        <v>43058</v>
      </c>
      <c r="E14414" s="32" t="b">
        <v>1</v>
      </c>
      <c r="F14414" s="38" t="s">
        <v>37</v>
      </c>
      <c r="G14414" s="38" t="s">
        <v>48</v>
      </c>
      <c r="H14414" s="38" t="s">
        <v>39</v>
      </c>
      <c r="I14414" s="38" t="s">
        <v>40</v>
      </c>
      <c r="J14414" s="38" t="s">
        <v>51</v>
      </c>
      <c r="K14414" s="39">
        <v>175.89</v>
      </c>
      <c r="L14414" s="39">
        <v>131.91999999999999</v>
      </c>
      <c r="M14414" s="37">
        <v>35707</v>
      </c>
      <c r="N14414" s="39">
        <f t="shared" ref="N14414:N14415" si="5341">K14414-L14414</f>
        <v>43.97</v>
      </c>
      <c r="O14414" s="63">
        <f t="shared" ref="O14414:O14415" si="5342">K14414/L14414</f>
        <v>1.3333080654942389</v>
      </c>
    </row>
    <row r="14415" spans="1:26" s="32" customFormat="1" ht="15.75" customHeight="1">
      <c r="A14415" s="32">
        <v>14413</v>
      </c>
      <c r="B14415" s="32">
        <v>11</v>
      </c>
      <c r="C14415" s="32">
        <v>246</v>
      </c>
      <c r="D14415" s="37">
        <v>42755</v>
      </c>
      <c r="E14415" s="32" t="b">
        <v>1</v>
      </c>
      <c r="F14415" s="38" t="s">
        <v>37</v>
      </c>
      <c r="G14415" s="38" t="s">
        <v>41</v>
      </c>
      <c r="H14415" s="38" t="s">
        <v>39</v>
      </c>
      <c r="I14415" s="38" t="s">
        <v>40</v>
      </c>
      <c r="J14415" s="38" t="s">
        <v>51</v>
      </c>
      <c r="K14415" s="39">
        <v>1775.81</v>
      </c>
      <c r="L14415" s="39">
        <v>1580.47</v>
      </c>
      <c r="M14415" s="37">
        <v>40303</v>
      </c>
      <c r="N14415" s="39">
        <f t="shared" si="5341"/>
        <v>195.33999999999992</v>
      </c>
      <c r="O14415" s="63">
        <f t="shared" si="5342"/>
        <v>1.123596145450404</v>
      </c>
    </row>
    <row r="14416" spans="1:26" s="32" customFormat="1" ht="15.75" hidden="1" customHeight="1">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hidden="1" customHeight="1">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c r="A14418" s="32">
        <v>14416</v>
      </c>
      <c r="B14418" s="32">
        <v>86</v>
      </c>
      <c r="C14418" s="32">
        <v>746</v>
      </c>
      <c r="D14418" s="37">
        <v>42868</v>
      </c>
      <c r="E14418" s="32" t="b">
        <v>1</v>
      </c>
      <c r="F14418" s="38" t="s">
        <v>37</v>
      </c>
      <c r="G14418" s="38" t="s">
        <v>43</v>
      </c>
      <c r="H14418" s="38" t="s">
        <v>39</v>
      </c>
      <c r="I14418" s="38" t="s">
        <v>40</v>
      </c>
      <c r="J14418" s="38" t="s">
        <v>40</v>
      </c>
      <c r="K14418" s="39">
        <v>235.63</v>
      </c>
      <c r="L14418" s="39">
        <v>125.07</v>
      </c>
      <c r="M14418" s="37">
        <v>36145</v>
      </c>
      <c r="N14418" s="39">
        <f t="shared" ref="N14418:N14420" si="5343">K14418-L14418</f>
        <v>110.56</v>
      </c>
      <c r="O14418" s="63">
        <f t="shared" ref="O14418:O14420" si="5344">K14418/L14418</f>
        <v>1.8839849684176861</v>
      </c>
    </row>
    <row r="14419" spans="1:26" s="32" customFormat="1" ht="15.75" customHeight="1">
      <c r="A14419" s="32">
        <v>14417</v>
      </c>
      <c r="B14419" s="32">
        <v>91</v>
      </c>
      <c r="C14419" s="32">
        <v>1715</v>
      </c>
      <c r="D14419" s="37">
        <v>42974</v>
      </c>
      <c r="E14419" s="32" t="b">
        <v>1</v>
      </c>
      <c r="F14419" s="38" t="s">
        <v>37</v>
      </c>
      <c r="G14419" s="38" t="s">
        <v>38</v>
      </c>
      <c r="H14419" s="38" t="s">
        <v>39</v>
      </c>
      <c r="I14419" s="38" t="s">
        <v>40</v>
      </c>
      <c r="J14419" s="38" t="s">
        <v>40</v>
      </c>
      <c r="K14419" s="39">
        <v>100.35</v>
      </c>
      <c r="L14419" s="39">
        <v>75.260000000000005</v>
      </c>
      <c r="M14419" s="37">
        <v>34556</v>
      </c>
      <c r="N14419" s="39">
        <f t="shared" si="5343"/>
        <v>25.089999999999989</v>
      </c>
      <c r="O14419" s="63">
        <f t="shared" si="5344"/>
        <v>1.3333776242359818</v>
      </c>
    </row>
    <row r="14420" spans="1:26" s="32" customFormat="1" ht="15.75" customHeight="1">
      <c r="A14420" s="32">
        <v>14418</v>
      </c>
      <c r="B14420" s="32">
        <v>4</v>
      </c>
      <c r="C14420" s="32">
        <v>3116</v>
      </c>
      <c r="D14420" s="37">
        <v>42849</v>
      </c>
      <c r="E14420" s="32" t="b">
        <v>1</v>
      </c>
      <c r="F14420" s="38" t="s">
        <v>37</v>
      </c>
      <c r="G14420" s="38" t="s">
        <v>46</v>
      </c>
      <c r="H14420" s="38" t="s">
        <v>39</v>
      </c>
      <c r="I14420" s="38" t="s">
        <v>50</v>
      </c>
      <c r="J14420" s="38" t="s">
        <v>40</v>
      </c>
      <c r="K14420" s="39">
        <v>1129.1300000000001</v>
      </c>
      <c r="L14420" s="39">
        <v>677.48</v>
      </c>
      <c r="M14420" s="37">
        <v>38573</v>
      </c>
      <c r="N14420" s="39">
        <f t="shared" si="5343"/>
        <v>451.65000000000009</v>
      </c>
      <c r="O14420" s="63">
        <f t="shared" si="5344"/>
        <v>1.6666617464722207</v>
      </c>
    </row>
    <row r="14421" spans="1:26" s="32" customFormat="1" ht="15.75" hidden="1" customHeight="1">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hidden="1" customHeight="1">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hidden="1" customHeight="1">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hidden="1" customHeight="1">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hidden="1" customHeight="1">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c r="A14426" s="32">
        <v>14424</v>
      </c>
      <c r="B14426" s="32">
        <v>83</v>
      </c>
      <c r="C14426" s="32">
        <v>914</v>
      </c>
      <c r="D14426" s="37">
        <v>42993</v>
      </c>
      <c r="E14426" s="32" t="b">
        <v>1</v>
      </c>
      <c r="F14426" s="38" t="s">
        <v>37</v>
      </c>
      <c r="G14426" s="38" t="s">
        <v>38</v>
      </c>
      <c r="H14426" s="38" t="s">
        <v>52</v>
      </c>
      <c r="I14426" s="38" t="s">
        <v>40</v>
      </c>
      <c r="J14426" s="38" t="s">
        <v>42</v>
      </c>
      <c r="K14426" s="39">
        <v>2083.94</v>
      </c>
      <c r="L14426" s="39">
        <v>675.03</v>
      </c>
      <c r="M14426" s="37">
        <v>34079</v>
      </c>
      <c r="N14426" s="39">
        <f t="shared" ref="N14426" si="5345">K14426-L14426</f>
        <v>1408.91</v>
      </c>
      <c r="O14426" s="63">
        <f>K14426/L14426</f>
        <v>3.0871813104602759</v>
      </c>
    </row>
    <row r="14427" spans="1:26" s="32" customFormat="1" ht="15.75" hidden="1" customHeight="1">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hidden="1" customHeight="1">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c r="A14429" s="32">
        <v>14427</v>
      </c>
      <c r="B14429" s="32">
        <v>36</v>
      </c>
      <c r="C14429" s="32">
        <v>1533</v>
      </c>
      <c r="D14429" s="37">
        <v>42943</v>
      </c>
      <c r="E14429" s="32" t="b">
        <v>1</v>
      </c>
      <c r="F14429" s="38" t="s">
        <v>37</v>
      </c>
      <c r="G14429" s="38" t="s">
        <v>38</v>
      </c>
      <c r="H14429" s="38" t="s">
        <v>39</v>
      </c>
      <c r="I14429" s="38" t="s">
        <v>44</v>
      </c>
      <c r="J14429" s="38" t="s">
        <v>40</v>
      </c>
      <c r="K14429" s="39">
        <v>945.04</v>
      </c>
      <c r="L14429" s="39">
        <v>507.58</v>
      </c>
      <c r="M14429" s="37">
        <v>39526</v>
      </c>
      <c r="N14429" s="39">
        <f t="shared" ref="N14429" si="5346">K14429-L14429</f>
        <v>437.46</v>
      </c>
      <c r="O14429" s="63">
        <f>K14429/L14429</f>
        <v>1.8618542889790772</v>
      </c>
    </row>
    <row r="14430" spans="1:26" s="32" customFormat="1" ht="15.75" hidden="1" customHeight="1">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hidden="1" customHeight="1">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hidden="1" customHeight="1">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c r="A14433" s="32">
        <v>14431</v>
      </c>
      <c r="B14433" s="32">
        <v>58</v>
      </c>
      <c r="C14433" s="32">
        <v>3461</v>
      </c>
      <c r="D14433" s="37">
        <v>42963</v>
      </c>
      <c r="E14433" s="32" t="b">
        <v>1</v>
      </c>
      <c r="F14433" s="38" t="s">
        <v>37</v>
      </c>
      <c r="G14433" s="38" t="s">
        <v>43</v>
      </c>
      <c r="H14433" s="38" t="s">
        <v>39</v>
      </c>
      <c r="I14433" s="38" t="s">
        <v>40</v>
      </c>
      <c r="J14433" s="38" t="s">
        <v>40</v>
      </c>
      <c r="K14433" s="39">
        <v>912.52</v>
      </c>
      <c r="L14433" s="39">
        <v>141.4</v>
      </c>
      <c r="M14433" s="37">
        <v>36146</v>
      </c>
      <c r="N14433" s="39">
        <f t="shared" ref="N14433:N14438" si="5347">K14433-L14433</f>
        <v>771.12</v>
      </c>
      <c r="O14433" s="63">
        <f t="shared" ref="O14433:O14438" si="5348">K14433/L14433</f>
        <v>6.453465346534653</v>
      </c>
    </row>
    <row r="14434" spans="1:26" s="32" customFormat="1" ht="15.75" customHeight="1">
      <c r="A14434" s="32">
        <v>14432</v>
      </c>
      <c r="B14434" s="32">
        <v>97</v>
      </c>
      <c r="C14434" s="32">
        <v>2810</v>
      </c>
      <c r="D14434" s="37">
        <v>43037</v>
      </c>
      <c r="E14434" s="32" t="b">
        <v>1</v>
      </c>
      <c r="F14434" s="38" t="s">
        <v>37</v>
      </c>
      <c r="G14434" s="38" t="s">
        <v>38</v>
      </c>
      <c r="H14434" s="38" t="s">
        <v>39</v>
      </c>
      <c r="I14434" s="38" t="s">
        <v>40</v>
      </c>
      <c r="J14434" s="38" t="s">
        <v>42</v>
      </c>
      <c r="K14434" s="39">
        <v>202.62</v>
      </c>
      <c r="L14434" s="39">
        <v>151.96</v>
      </c>
      <c r="M14434" s="37">
        <v>33364</v>
      </c>
      <c r="N14434" s="39">
        <f t="shared" si="5347"/>
        <v>50.66</v>
      </c>
      <c r="O14434" s="63">
        <f t="shared" si="5348"/>
        <v>1.3333772045275072</v>
      </c>
    </row>
    <row r="14435" spans="1:26" s="32" customFormat="1" ht="15.75" customHeight="1">
      <c r="A14435" s="32">
        <v>14433</v>
      </c>
      <c r="B14435" s="32">
        <v>61</v>
      </c>
      <c r="C14435" s="32">
        <v>3431</v>
      </c>
      <c r="D14435" s="37">
        <v>42839</v>
      </c>
      <c r="E14435" s="32" t="b">
        <v>1</v>
      </c>
      <c r="F14435" s="38" t="s">
        <v>37</v>
      </c>
      <c r="G14435" s="38" t="s">
        <v>43</v>
      </c>
      <c r="H14435" s="38" t="s">
        <v>39</v>
      </c>
      <c r="I14435" s="38" t="s">
        <v>44</v>
      </c>
      <c r="J14435" s="38" t="s">
        <v>40</v>
      </c>
      <c r="K14435" s="39">
        <v>71.16</v>
      </c>
      <c r="L14435" s="39">
        <v>56.93</v>
      </c>
      <c r="M14435" s="37">
        <v>42172</v>
      </c>
      <c r="N14435" s="39">
        <f t="shared" si="5347"/>
        <v>14.229999999999997</v>
      </c>
      <c r="O14435" s="63">
        <f t="shared" si="5348"/>
        <v>1.2499560864219217</v>
      </c>
    </row>
    <row r="14436" spans="1:26" s="32" customFormat="1" ht="15.75" customHeight="1">
      <c r="A14436" s="32">
        <v>14434</v>
      </c>
      <c r="B14436" s="32">
        <v>6</v>
      </c>
      <c r="C14436" s="32">
        <v>1792</v>
      </c>
      <c r="D14436" s="37">
        <v>42867</v>
      </c>
      <c r="E14436" s="32" t="b">
        <v>1</v>
      </c>
      <c r="F14436" s="38" t="s">
        <v>37</v>
      </c>
      <c r="G14436" s="38" t="s">
        <v>43</v>
      </c>
      <c r="H14436" s="38" t="s">
        <v>39</v>
      </c>
      <c r="I14436" s="38" t="s">
        <v>50</v>
      </c>
      <c r="J14436" s="38" t="s">
        <v>40</v>
      </c>
      <c r="K14436" s="39">
        <v>227.88</v>
      </c>
      <c r="L14436" s="39">
        <v>136.72999999999999</v>
      </c>
      <c r="M14436" s="37">
        <v>37659</v>
      </c>
      <c r="N14436" s="39">
        <f t="shared" si="5347"/>
        <v>91.15</v>
      </c>
      <c r="O14436" s="63">
        <f t="shared" si="5348"/>
        <v>1.6666422877203249</v>
      </c>
    </row>
    <row r="14437" spans="1:26" s="32" customFormat="1" ht="15.75" customHeight="1">
      <c r="A14437" s="32">
        <v>14435</v>
      </c>
      <c r="B14437" s="32">
        <v>7</v>
      </c>
      <c r="C14437" s="32">
        <v>217</v>
      </c>
      <c r="D14437" s="37">
        <v>43033</v>
      </c>
      <c r="E14437" s="32" t="b">
        <v>1</v>
      </c>
      <c r="F14437" s="38" t="s">
        <v>37</v>
      </c>
      <c r="G14437" s="38" t="s">
        <v>46</v>
      </c>
      <c r="H14437" s="38" t="s">
        <v>39</v>
      </c>
      <c r="I14437" s="38" t="s">
        <v>40</v>
      </c>
      <c r="J14437" s="38" t="s">
        <v>51</v>
      </c>
      <c r="K14437" s="39">
        <v>1311.44</v>
      </c>
      <c r="L14437" s="39">
        <v>1167.18</v>
      </c>
      <c r="M14437" s="37">
        <v>33888</v>
      </c>
      <c r="N14437" s="39">
        <f t="shared" si="5347"/>
        <v>144.26</v>
      </c>
      <c r="O14437" s="63">
        <f t="shared" si="5348"/>
        <v>1.1235970458712452</v>
      </c>
    </row>
    <row r="14438" spans="1:26" s="32" customFormat="1" ht="15.75" customHeight="1">
      <c r="A14438" s="32">
        <v>14436</v>
      </c>
      <c r="B14438" s="32">
        <v>97</v>
      </c>
      <c r="C14438" s="32">
        <v>765</v>
      </c>
      <c r="D14438" s="37">
        <v>42927</v>
      </c>
      <c r="E14438" s="32" t="b">
        <v>1</v>
      </c>
      <c r="F14438" s="38" t="s">
        <v>37</v>
      </c>
      <c r="G14438" s="38" t="s">
        <v>38</v>
      </c>
      <c r="H14438" s="38" t="s">
        <v>39</v>
      </c>
      <c r="I14438" s="38" t="s">
        <v>40</v>
      </c>
      <c r="J14438" s="38" t="s">
        <v>42</v>
      </c>
      <c r="K14438" s="39">
        <v>202.62</v>
      </c>
      <c r="L14438" s="39">
        <v>151.96</v>
      </c>
      <c r="M14438" s="37">
        <v>42458</v>
      </c>
      <c r="N14438" s="39">
        <f t="shared" si="5347"/>
        <v>50.66</v>
      </c>
      <c r="O14438" s="63">
        <f t="shared" si="5348"/>
        <v>1.3333772045275072</v>
      </c>
    </row>
    <row r="14439" spans="1:26" s="32" customFormat="1" ht="15.75" hidden="1" customHeight="1">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hidden="1" customHeight="1">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hidden="1" customHeight="1">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hidden="1" customHeight="1">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hidden="1" customHeight="1">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hidden="1" customHeight="1">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hidden="1" customHeight="1">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hidden="1" customHeight="1">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hidden="1" customHeight="1">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c r="A14448" s="32">
        <v>14446</v>
      </c>
      <c r="B14448" s="32">
        <v>58</v>
      </c>
      <c r="C14448" s="32">
        <v>241</v>
      </c>
      <c r="D14448" s="37">
        <v>42810</v>
      </c>
      <c r="E14448" s="32" t="b">
        <v>1</v>
      </c>
      <c r="F14448" s="38" t="s">
        <v>37</v>
      </c>
      <c r="G14448" s="38" t="s">
        <v>43</v>
      </c>
      <c r="H14448" s="38" t="s">
        <v>39</v>
      </c>
      <c r="I14448" s="38" t="s">
        <v>40</v>
      </c>
      <c r="J14448" s="38" t="s">
        <v>40</v>
      </c>
      <c r="K14448" s="39">
        <v>912.52</v>
      </c>
      <c r="L14448" s="39">
        <v>141.4</v>
      </c>
      <c r="M14448" s="37">
        <v>42295</v>
      </c>
      <c r="N14448" s="39">
        <f t="shared" ref="N14448" si="5349">K14448-L14448</f>
        <v>771.12</v>
      </c>
      <c r="O14448" s="63">
        <f>K14448/L14448</f>
        <v>6.453465346534653</v>
      </c>
    </row>
    <row r="14449" spans="1:15" s="32" customFormat="1" ht="15.75" hidden="1" customHeight="1">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5" s="32" customFormat="1" ht="15.75" hidden="1" customHeight="1">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5" s="32" customFormat="1" ht="15.75" customHeight="1">
      <c r="A14451" s="32">
        <v>14449</v>
      </c>
      <c r="B14451" s="32">
        <v>16</v>
      </c>
      <c r="C14451" s="32">
        <v>990</v>
      </c>
      <c r="D14451" s="37">
        <v>42968</v>
      </c>
      <c r="E14451" s="32" t="b">
        <v>1</v>
      </c>
      <c r="F14451" s="38" t="s">
        <v>37</v>
      </c>
      <c r="G14451" s="38" t="s">
        <v>45</v>
      </c>
      <c r="H14451" s="38" t="s">
        <v>39</v>
      </c>
      <c r="I14451" s="38" t="s">
        <v>50</v>
      </c>
      <c r="J14451" s="38" t="s">
        <v>51</v>
      </c>
      <c r="K14451" s="39">
        <v>1661.92</v>
      </c>
      <c r="L14451" s="39">
        <v>1479.11</v>
      </c>
      <c r="M14451" s="37">
        <v>41345</v>
      </c>
      <c r="N14451" s="39">
        <f t="shared" ref="N14451:N14452" si="5350">K14451-L14451</f>
        <v>182.81000000000017</v>
      </c>
      <c r="O14451" s="63">
        <f t="shared" ref="O14451:O14452" si="5351">K14451/L14451</f>
        <v>1.12359459404642</v>
      </c>
    </row>
    <row r="14452" spans="1:15" s="32" customFormat="1" ht="15.75" customHeight="1">
      <c r="A14452" s="32">
        <v>14450</v>
      </c>
      <c r="B14452" s="32">
        <v>61</v>
      </c>
      <c r="C14452" s="32">
        <v>1227</v>
      </c>
      <c r="D14452" s="37">
        <v>42782</v>
      </c>
      <c r="E14452" s="32" t="b">
        <v>1</v>
      </c>
      <c r="F14452" s="38" t="s">
        <v>37</v>
      </c>
      <c r="G14452" s="38" t="s">
        <v>43</v>
      </c>
      <c r="H14452" s="38" t="s">
        <v>39</v>
      </c>
      <c r="I14452" s="38" t="s">
        <v>44</v>
      </c>
      <c r="J14452" s="38" t="s">
        <v>40</v>
      </c>
      <c r="K14452" s="39">
        <v>71.16</v>
      </c>
      <c r="L14452" s="39">
        <v>56.93</v>
      </c>
      <c r="M14452" s="37">
        <v>42172</v>
      </c>
      <c r="N14452" s="39">
        <f t="shared" si="5350"/>
        <v>14.229999999999997</v>
      </c>
      <c r="O14452" s="63">
        <f t="shared" si="5351"/>
        <v>1.2499560864219217</v>
      </c>
    </row>
    <row r="14453" spans="1:15" s="32" customFormat="1" ht="15.75" hidden="1" customHeight="1">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5" s="32" customFormat="1" ht="15.75" hidden="1" customHeight="1">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5" s="32" customFormat="1" ht="15.75" hidden="1" customHeight="1">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5" s="32" customFormat="1" ht="15.75" customHeight="1">
      <c r="A14456" s="32">
        <v>14454</v>
      </c>
      <c r="B14456" s="32">
        <v>66</v>
      </c>
      <c r="C14456" s="32">
        <v>3303</v>
      </c>
      <c r="D14456" s="37">
        <v>42841</v>
      </c>
      <c r="E14456" s="32" t="b">
        <v>1</v>
      </c>
      <c r="F14456" s="38" t="s">
        <v>37</v>
      </c>
      <c r="G14456" s="38" t="s">
        <v>46</v>
      </c>
      <c r="H14456" s="38" t="s">
        <v>47</v>
      </c>
      <c r="I14456" s="38" t="s">
        <v>44</v>
      </c>
      <c r="J14456" s="38" t="s">
        <v>51</v>
      </c>
      <c r="K14456" s="39">
        <v>590.26</v>
      </c>
      <c r="L14456" s="39">
        <v>525.33000000000004</v>
      </c>
      <c r="M14456" s="37">
        <v>36668</v>
      </c>
      <c r="N14456" s="39">
        <f t="shared" ref="N14456:N14457" si="5352">K14456-L14456</f>
        <v>64.92999999999995</v>
      </c>
      <c r="O14456" s="63">
        <f t="shared" ref="O14456:O14457" si="5353">K14456/L14456</f>
        <v>1.123598499990482</v>
      </c>
    </row>
    <row r="14457" spans="1:15" s="32" customFormat="1" ht="15.75" customHeight="1">
      <c r="A14457" s="32">
        <v>14455</v>
      </c>
      <c r="B14457" s="32">
        <v>15</v>
      </c>
      <c r="C14457" s="32">
        <v>3213</v>
      </c>
      <c r="D14457" s="37">
        <v>42740</v>
      </c>
      <c r="E14457" s="32" t="b">
        <v>1</v>
      </c>
      <c r="F14457" s="38" t="s">
        <v>37</v>
      </c>
      <c r="G14457" s="38" t="s">
        <v>45</v>
      </c>
      <c r="H14457" s="38" t="s">
        <v>39</v>
      </c>
      <c r="I14457" s="38" t="s">
        <v>44</v>
      </c>
      <c r="J14457" s="38" t="s">
        <v>40</v>
      </c>
      <c r="K14457" s="39">
        <v>958.74</v>
      </c>
      <c r="L14457" s="39">
        <v>748.9</v>
      </c>
      <c r="M14457" s="37">
        <v>38693</v>
      </c>
      <c r="N14457" s="39">
        <f t="shared" si="5352"/>
        <v>209.84000000000003</v>
      </c>
      <c r="O14457" s="63">
        <f t="shared" si="5353"/>
        <v>1.2801976231806651</v>
      </c>
    </row>
    <row r="14458" spans="1:15" s="32" customFormat="1" ht="15.75" hidden="1" customHeight="1">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5" s="32" customFormat="1" ht="15.75" customHeight="1">
      <c r="A14459" s="32">
        <v>14457</v>
      </c>
      <c r="B14459" s="32">
        <v>32</v>
      </c>
      <c r="C14459" s="32">
        <v>3298</v>
      </c>
      <c r="D14459" s="37">
        <v>42762</v>
      </c>
      <c r="E14459" s="32" t="b">
        <v>1</v>
      </c>
      <c r="F14459" s="38" t="s">
        <v>37</v>
      </c>
      <c r="G14459" s="38" t="s">
        <v>46</v>
      </c>
      <c r="H14459" s="38" t="s">
        <v>39</v>
      </c>
      <c r="I14459" s="38" t="s">
        <v>40</v>
      </c>
      <c r="J14459" s="38" t="s">
        <v>40</v>
      </c>
      <c r="K14459" s="39">
        <v>642.70000000000005</v>
      </c>
      <c r="L14459" s="39">
        <v>211.37</v>
      </c>
      <c r="M14459" s="37">
        <v>37337</v>
      </c>
      <c r="N14459" s="39">
        <f t="shared" ref="N14459:N14462" si="5354">K14459-L14459</f>
        <v>431.33000000000004</v>
      </c>
      <c r="O14459" s="63">
        <f t="shared" ref="O14459:O14462" si="5355">K14459/L14459</f>
        <v>3.0406396366561008</v>
      </c>
    </row>
    <row r="14460" spans="1:15" s="32" customFormat="1" ht="15.75" customHeight="1">
      <c r="A14460" s="32">
        <v>14458</v>
      </c>
      <c r="B14460" s="32">
        <v>10</v>
      </c>
      <c r="C14460" s="32">
        <v>3122</v>
      </c>
      <c r="D14460" s="37">
        <v>42819</v>
      </c>
      <c r="E14460" s="32" t="b">
        <v>1</v>
      </c>
      <c r="F14460" s="38" t="s">
        <v>37</v>
      </c>
      <c r="G14460" s="38" t="s">
        <v>38</v>
      </c>
      <c r="H14460" s="38" t="s">
        <v>39</v>
      </c>
      <c r="I14460" s="38" t="s">
        <v>40</v>
      </c>
      <c r="J14460" s="38" t="s">
        <v>40</v>
      </c>
      <c r="K14460" s="39">
        <v>1945.43</v>
      </c>
      <c r="L14460" s="39">
        <v>333.18</v>
      </c>
      <c r="M14460" s="37">
        <v>37499</v>
      </c>
      <c r="N14460" s="39">
        <f t="shared" si="5354"/>
        <v>1612.25</v>
      </c>
      <c r="O14460" s="63">
        <f t="shared" si="5355"/>
        <v>5.8389759289273062</v>
      </c>
    </row>
    <row r="14461" spans="1:15" s="32" customFormat="1" ht="15.75" customHeight="1">
      <c r="A14461" s="32">
        <v>14459</v>
      </c>
      <c r="B14461" s="32">
        <v>33</v>
      </c>
      <c r="C14461" s="32">
        <v>1517</v>
      </c>
      <c r="D14461" s="37">
        <v>42983</v>
      </c>
      <c r="E14461" s="32" t="b">
        <v>1</v>
      </c>
      <c r="F14461" s="38" t="s">
        <v>37</v>
      </c>
      <c r="G14461" s="38" t="s">
        <v>46</v>
      </c>
      <c r="H14461" s="38" t="s">
        <v>39</v>
      </c>
      <c r="I14461" s="38" t="s">
        <v>40</v>
      </c>
      <c r="J14461" s="38" t="s">
        <v>51</v>
      </c>
      <c r="K14461" s="39">
        <v>1311.44</v>
      </c>
      <c r="L14461" s="39">
        <v>1167.18</v>
      </c>
      <c r="M14461" s="37">
        <v>33888</v>
      </c>
      <c r="N14461" s="39">
        <f t="shared" si="5354"/>
        <v>144.26</v>
      </c>
      <c r="O14461" s="63">
        <f t="shared" si="5355"/>
        <v>1.1235970458712452</v>
      </c>
    </row>
    <row r="14462" spans="1:15" s="32" customFormat="1" ht="15.75" customHeight="1">
      <c r="A14462" s="32">
        <v>14460</v>
      </c>
      <c r="B14462" s="32">
        <v>63</v>
      </c>
      <c r="C14462" s="32">
        <v>1888</v>
      </c>
      <c r="D14462" s="37">
        <v>42922</v>
      </c>
      <c r="E14462" s="32" t="b">
        <v>1</v>
      </c>
      <c r="F14462" s="38" t="s">
        <v>37</v>
      </c>
      <c r="G14462" s="38" t="s">
        <v>38</v>
      </c>
      <c r="H14462" s="38" t="s">
        <v>39</v>
      </c>
      <c r="I14462" s="38" t="s">
        <v>40</v>
      </c>
      <c r="J14462" s="38" t="s">
        <v>40</v>
      </c>
      <c r="K14462" s="39">
        <v>1483.2</v>
      </c>
      <c r="L14462" s="39">
        <v>99.59</v>
      </c>
      <c r="M14462" s="37">
        <v>38647</v>
      </c>
      <c r="N14462" s="39">
        <f t="shared" si="5354"/>
        <v>1383.6100000000001</v>
      </c>
      <c r="O14462" s="63">
        <f t="shared" si="5355"/>
        <v>14.893061552364696</v>
      </c>
    </row>
    <row r="14463" spans="1:15" s="32" customFormat="1" ht="15.75" hidden="1" customHeight="1">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5" s="32" customFormat="1" ht="15.75" hidden="1" customHeight="1">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5" s="32" customFormat="1" ht="15.75" hidden="1" customHeight="1">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5" s="32" customFormat="1" ht="15.75" customHeight="1">
      <c r="A14466" s="32">
        <v>14464</v>
      </c>
      <c r="B14466" s="32">
        <v>64</v>
      </c>
      <c r="C14466" s="32">
        <v>1137</v>
      </c>
      <c r="D14466" s="37">
        <v>42955</v>
      </c>
      <c r="E14466" s="32" t="b">
        <v>1</v>
      </c>
      <c r="F14466" s="38" t="s">
        <v>37</v>
      </c>
      <c r="G14466" s="38" t="s">
        <v>41</v>
      </c>
      <c r="H14466" s="38" t="s">
        <v>39</v>
      </c>
      <c r="I14466" s="38" t="s">
        <v>40</v>
      </c>
      <c r="J14466" s="38" t="s">
        <v>42</v>
      </c>
      <c r="K14466" s="39">
        <v>1469.44</v>
      </c>
      <c r="L14466" s="39">
        <v>596.54999999999995</v>
      </c>
      <c r="M14466" s="37">
        <v>41047</v>
      </c>
      <c r="N14466" s="39">
        <f t="shared" ref="N14466:N14474" si="5356">K14466-L14466</f>
        <v>872.8900000000001</v>
      </c>
      <c r="O14466" s="63">
        <f t="shared" ref="O14466:O14474" si="5357">K14466/L14466</f>
        <v>2.4632302405498283</v>
      </c>
    </row>
    <row r="14467" spans="1:15" s="32" customFormat="1" ht="15.75" customHeight="1">
      <c r="A14467" s="32">
        <v>14465</v>
      </c>
      <c r="B14467" s="32">
        <v>35</v>
      </c>
      <c r="C14467" s="32">
        <v>1141</v>
      </c>
      <c r="D14467" s="37">
        <v>42945</v>
      </c>
      <c r="E14467" s="32" t="b">
        <v>1</v>
      </c>
      <c r="F14467" s="38" t="s">
        <v>37</v>
      </c>
      <c r="G14467" s="38" t="s">
        <v>46</v>
      </c>
      <c r="H14467" s="38" t="s">
        <v>39</v>
      </c>
      <c r="I14467" s="38" t="s">
        <v>40</v>
      </c>
      <c r="J14467" s="38" t="s">
        <v>40</v>
      </c>
      <c r="K14467" s="39">
        <v>1403.5</v>
      </c>
      <c r="L14467" s="39">
        <v>954.82</v>
      </c>
      <c r="M14467" s="37">
        <v>41167</v>
      </c>
      <c r="N14467" s="39">
        <f t="shared" si="5356"/>
        <v>448.67999999999995</v>
      </c>
      <c r="O14467" s="63">
        <f t="shared" si="5357"/>
        <v>1.4699105590582517</v>
      </c>
    </row>
    <row r="14468" spans="1:15" s="32" customFormat="1" ht="15.75" customHeight="1">
      <c r="A14468" s="32">
        <v>14466</v>
      </c>
      <c r="B14468" s="32">
        <v>4</v>
      </c>
      <c r="C14468" s="32">
        <v>105</v>
      </c>
      <c r="D14468" s="37">
        <v>42822</v>
      </c>
      <c r="E14468" s="32" t="b">
        <v>1</v>
      </c>
      <c r="F14468" s="38" t="s">
        <v>37</v>
      </c>
      <c r="G14468" s="38" t="s">
        <v>46</v>
      </c>
      <c r="H14468" s="38" t="s">
        <v>39</v>
      </c>
      <c r="I14468" s="38" t="s">
        <v>50</v>
      </c>
      <c r="J14468" s="38" t="s">
        <v>40</v>
      </c>
      <c r="K14468" s="39">
        <v>1129.1300000000001</v>
      </c>
      <c r="L14468" s="39">
        <v>677.48</v>
      </c>
      <c r="M14468" s="37">
        <v>37698</v>
      </c>
      <c r="N14468" s="39">
        <f t="shared" si="5356"/>
        <v>451.65000000000009</v>
      </c>
      <c r="O14468" s="63">
        <f t="shared" si="5357"/>
        <v>1.6666617464722207</v>
      </c>
    </row>
    <row r="14469" spans="1:15" s="32" customFormat="1" ht="15.75" customHeight="1">
      <c r="A14469" s="32">
        <v>14467</v>
      </c>
      <c r="B14469" s="32">
        <v>92</v>
      </c>
      <c r="C14469" s="32">
        <v>2912</v>
      </c>
      <c r="D14469" s="37">
        <v>42902</v>
      </c>
      <c r="E14469" s="32" t="b">
        <v>1</v>
      </c>
      <c r="F14469" s="38" t="s">
        <v>37</v>
      </c>
      <c r="G14469" s="38" t="s">
        <v>48</v>
      </c>
      <c r="H14469" s="38" t="s">
        <v>52</v>
      </c>
      <c r="I14469" s="38" t="s">
        <v>40</v>
      </c>
      <c r="J14469" s="38" t="s">
        <v>42</v>
      </c>
      <c r="K14469" s="39">
        <v>1890.39</v>
      </c>
      <c r="L14469" s="39">
        <v>260.14</v>
      </c>
      <c r="M14469" s="37">
        <v>33259</v>
      </c>
      <c r="N14469" s="39">
        <f t="shared" si="5356"/>
        <v>1630.25</v>
      </c>
      <c r="O14469" s="63">
        <f t="shared" si="5357"/>
        <v>7.2668178673022226</v>
      </c>
    </row>
    <row r="14470" spans="1:15" s="32" customFormat="1" ht="15.75" customHeight="1">
      <c r="A14470" s="32">
        <v>14468</v>
      </c>
      <c r="B14470" s="32">
        <v>0</v>
      </c>
      <c r="C14470" s="32">
        <v>3290</v>
      </c>
      <c r="D14470" s="37">
        <v>43032</v>
      </c>
      <c r="E14470" s="32" t="b">
        <v>1</v>
      </c>
      <c r="F14470" s="38" t="s">
        <v>37</v>
      </c>
      <c r="G14470" s="38" t="s">
        <v>45</v>
      </c>
      <c r="H14470" s="38" t="s">
        <v>47</v>
      </c>
      <c r="I14470" s="38" t="s">
        <v>40</v>
      </c>
      <c r="J14470" s="38" t="s">
        <v>40</v>
      </c>
      <c r="K14470" s="39">
        <v>544.04999999999995</v>
      </c>
      <c r="L14470" s="39">
        <v>376.84</v>
      </c>
      <c r="M14470" s="37">
        <v>42105</v>
      </c>
      <c r="N14470" s="39">
        <f t="shared" si="5356"/>
        <v>167.20999999999998</v>
      </c>
      <c r="O14470" s="63">
        <f t="shared" si="5357"/>
        <v>1.4437161660121005</v>
      </c>
    </row>
    <row r="14471" spans="1:15" s="32" customFormat="1" ht="15.75" customHeight="1">
      <c r="A14471" s="32">
        <v>14469</v>
      </c>
      <c r="B14471" s="32">
        <v>52</v>
      </c>
      <c r="C14471" s="32">
        <v>2751</v>
      </c>
      <c r="D14471" s="37">
        <v>42737</v>
      </c>
      <c r="E14471" s="32" t="b">
        <v>1</v>
      </c>
      <c r="F14471" s="38" t="s">
        <v>37</v>
      </c>
      <c r="G14471" s="38" t="s">
        <v>38</v>
      </c>
      <c r="H14471" s="38" t="s">
        <v>47</v>
      </c>
      <c r="I14471" s="38" t="s">
        <v>40</v>
      </c>
      <c r="J14471" s="38" t="s">
        <v>42</v>
      </c>
      <c r="K14471" s="39">
        <v>1777.8</v>
      </c>
      <c r="L14471" s="39">
        <v>820.78</v>
      </c>
      <c r="M14471" s="37">
        <v>42696</v>
      </c>
      <c r="N14471" s="39">
        <f t="shared" si="5356"/>
        <v>957.02</v>
      </c>
      <c r="O14471" s="63">
        <f t="shared" si="5357"/>
        <v>2.1659884500109654</v>
      </c>
    </row>
    <row r="14472" spans="1:15" s="32" customFormat="1" ht="15.75" customHeight="1">
      <c r="A14472" s="32">
        <v>14470</v>
      </c>
      <c r="B14472" s="32">
        <v>69</v>
      </c>
      <c r="C14472" s="32">
        <v>899</v>
      </c>
      <c r="D14472" s="37">
        <v>42918</v>
      </c>
      <c r="E14472" s="32" t="b">
        <v>1</v>
      </c>
      <c r="F14472" s="38" t="s">
        <v>37</v>
      </c>
      <c r="G14472" s="38" t="s">
        <v>46</v>
      </c>
      <c r="H14472" s="38" t="s">
        <v>47</v>
      </c>
      <c r="I14472" s="38" t="s">
        <v>40</v>
      </c>
      <c r="J14472" s="38" t="s">
        <v>40</v>
      </c>
      <c r="K14472" s="39">
        <v>792.9</v>
      </c>
      <c r="L14472" s="39">
        <v>594.67999999999995</v>
      </c>
      <c r="M14472" s="37">
        <v>33879</v>
      </c>
      <c r="N14472" s="39">
        <f t="shared" si="5356"/>
        <v>198.22000000000003</v>
      </c>
      <c r="O14472" s="63">
        <f t="shared" si="5357"/>
        <v>1.3333221228223584</v>
      </c>
    </row>
    <row r="14473" spans="1:15" s="32" customFormat="1" ht="15.75" customHeight="1">
      <c r="A14473" s="32">
        <v>14471</v>
      </c>
      <c r="B14473" s="32">
        <v>16</v>
      </c>
      <c r="C14473" s="32">
        <v>193</v>
      </c>
      <c r="D14473" s="37">
        <v>43000</v>
      </c>
      <c r="E14473" s="32" t="b">
        <v>1</v>
      </c>
      <c r="F14473" s="38" t="s">
        <v>37</v>
      </c>
      <c r="G14473" s="38" t="s">
        <v>45</v>
      </c>
      <c r="H14473" s="38" t="s">
        <v>39</v>
      </c>
      <c r="I14473" s="38" t="s">
        <v>50</v>
      </c>
      <c r="J14473" s="38" t="s">
        <v>51</v>
      </c>
      <c r="K14473" s="39">
        <v>1661.92</v>
      </c>
      <c r="L14473" s="39">
        <v>1479.11</v>
      </c>
      <c r="M14473" s="37">
        <v>35560</v>
      </c>
      <c r="N14473" s="39">
        <f t="shared" si="5356"/>
        <v>182.81000000000017</v>
      </c>
      <c r="O14473" s="63">
        <f t="shared" si="5357"/>
        <v>1.12359459404642</v>
      </c>
    </row>
    <row r="14474" spans="1:15" s="32" customFormat="1" ht="15.75" customHeight="1">
      <c r="A14474" s="32">
        <v>14472</v>
      </c>
      <c r="B14474" s="32">
        <v>45</v>
      </c>
      <c r="C14474" s="32">
        <v>201</v>
      </c>
      <c r="D14474" s="37">
        <v>42859</v>
      </c>
      <c r="E14474" s="32" t="b">
        <v>1</v>
      </c>
      <c r="F14474" s="38" t="s">
        <v>37</v>
      </c>
      <c r="G14474" s="38" t="s">
        <v>38</v>
      </c>
      <c r="H14474" s="38" t="s">
        <v>39</v>
      </c>
      <c r="I14474" s="38" t="s">
        <v>40</v>
      </c>
      <c r="J14474" s="38" t="s">
        <v>40</v>
      </c>
      <c r="K14474" s="39">
        <v>441.49</v>
      </c>
      <c r="L14474" s="39">
        <v>84.99</v>
      </c>
      <c r="M14474" s="37">
        <v>34071</v>
      </c>
      <c r="N14474" s="39">
        <f t="shared" si="5356"/>
        <v>356.5</v>
      </c>
      <c r="O14474" s="63">
        <f t="shared" si="5357"/>
        <v>5.1946111307212615</v>
      </c>
    </row>
    <row r="14475" spans="1:15" s="32" customFormat="1" ht="15.75" hidden="1" customHeight="1">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5" s="32" customFormat="1" ht="15.75" hidden="1" customHeight="1">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5" s="32" customFormat="1" ht="15.75" hidden="1" customHeight="1">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5" s="32" customFormat="1" ht="15.75" hidden="1" customHeight="1">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5" s="32" customFormat="1" ht="15.75" hidden="1" customHeight="1">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5" s="32" customFormat="1" ht="15.75" customHeight="1">
      <c r="A14480" s="32">
        <v>14478</v>
      </c>
      <c r="B14480" s="32">
        <v>59</v>
      </c>
      <c r="C14480" s="32">
        <v>776</v>
      </c>
      <c r="D14480" s="37">
        <v>42790</v>
      </c>
      <c r="E14480" s="32" t="b">
        <v>1</v>
      </c>
      <c r="F14480" s="38" t="s">
        <v>37</v>
      </c>
      <c r="G14480" s="38" t="s">
        <v>48</v>
      </c>
      <c r="H14480" s="38" t="s">
        <v>39</v>
      </c>
      <c r="I14480" s="38" t="s">
        <v>40</v>
      </c>
      <c r="J14480" s="38" t="s">
        <v>51</v>
      </c>
      <c r="K14480" s="39">
        <v>1415.01</v>
      </c>
      <c r="L14480" s="39">
        <v>1259.3599999999999</v>
      </c>
      <c r="M14480" s="37">
        <v>37626</v>
      </c>
      <c r="N14480" s="39">
        <f t="shared" ref="N14480:N14481" si="5358">K14480-L14480</f>
        <v>155.65000000000009</v>
      </c>
      <c r="O14480" s="63">
        <f t="shared" ref="O14480:O14481" si="5359">K14480/L14480</f>
        <v>1.1235945242027698</v>
      </c>
    </row>
    <row r="14481" spans="1:15" s="32" customFormat="1" ht="15.75" customHeight="1">
      <c r="A14481" s="32">
        <v>14479</v>
      </c>
      <c r="B14481" s="32">
        <v>12</v>
      </c>
      <c r="C14481" s="32">
        <v>2333</v>
      </c>
      <c r="D14481" s="37">
        <v>43007</v>
      </c>
      <c r="E14481" s="32" t="b">
        <v>1</v>
      </c>
      <c r="F14481" s="38" t="s">
        <v>37</v>
      </c>
      <c r="G14481" s="38" t="s">
        <v>48</v>
      </c>
      <c r="H14481" s="38" t="s">
        <v>39</v>
      </c>
      <c r="I14481" s="38" t="s">
        <v>40</v>
      </c>
      <c r="J14481" s="38" t="s">
        <v>40</v>
      </c>
      <c r="K14481" s="39">
        <v>1231.1500000000001</v>
      </c>
      <c r="L14481" s="39">
        <v>161.6</v>
      </c>
      <c r="M14481" s="37">
        <v>40303</v>
      </c>
      <c r="N14481" s="39">
        <f t="shared" si="5358"/>
        <v>1069.5500000000002</v>
      </c>
      <c r="O14481" s="63">
        <f t="shared" si="5359"/>
        <v>7.6185024752475252</v>
      </c>
    </row>
    <row r="14482" spans="1:15" s="32" customFormat="1" ht="15.75" hidden="1" customHeight="1">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5" s="32" customFormat="1" ht="15.75" customHeight="1">
      <c r="A14483" s="32">
        <v>14481</v>
      </c>
      <c r="B14483" s="32">
        <v>64</v>
      </c>
      <c r="C14483" s="32">
        <v>1199</v>
      </c>
      <c r="D14483" s="37">
        <v>42745</v>
      </c>
      <c r="E14483" s="32" t="b">
        <v>1</v>
      </c>
      <c r="F14483" s="38" t="s">
        <v>37</v>
      </c>
      <c r="G14483" s="38" t="s">
        <v>41</v>
      </c>
      <c r="H14483" s="38" t="s">
        <v>39</v>
      </c>
      <c r="I14483" s="38" t="s">
        <v>40</v>
      </c>
      <c r="J14483" s="38" t="s">
        <v>42</v>
      </c>
      <c r="K14483" s="39">
        <v>1469.44</v>
      </c>
      <c r="L14483" s="39">
        <v>596.54999999999995</v>
      </c>
      <c r="M14483" s="37">
        <v>42710</v>
      </c>
      <c r="N14483" s="39">
        <f t="shared" ref="N14483:N14484" si="5360">K14483-L14483</f>
        <v>872.8900000000001</v>
      </c>
      <c r="O14483" s="63">
        <f t="shared" ref="O14483:O14484" si="5361">K14483/L14483</f>
        <v>2.4632302405498283</v>
      </c>
    </row>
    <row r="14484" spans="1:15" s="32" customFormat="1" ht="15.75" customHeight="1">
      <c r="A14484" s="32">
        <v>14482</v>
      </c>
      <c r="B14484" s="32">
        <v>18</v>
      </c>
      <c r="C14484" s="32">
        <v>2497</v>
      </c>
      <c r="D14484" s="37">
        <v>43053</v>
      </c>
      <c r="E14484" s="32" t="b">
        <v>1</v>
      </c>
      <c r="F14484" s="38" t="s">
        <v>37</v>
      </c>
      <c r="G14484" s="38" t="s">
        <v>38</v>
      </c>
      <c r="H14484" s="38" t="s">
        <v>39</v>
      </c>
      <c r="I14484" s="38" t="s">
        <v>40</v>
      </c>
      <c r="J14484" s="38" t="s">
        <v>40</v>
      </c>
      <c r="K14484" s="39">
        <v>575.27</v>
      </c>
      <c r="L14484" s="39">
        <v>431.45</v>
      </c>
      <c r="M14484" s="37">
        <v>41345</v>
      </c>
      <c r="N14484" s="39">
        <f t="shared" si="5360"/>
        <v>143.82</v>
      </c>
      <c r="O14484" s="63">
        <f t="shared" si="5361"/>
        <v>1.333341059218913</v>
      </c>
    </row>
    <row r="14485" spans="1:15" s="32" customFormat="1" ht="15.75" hidden="1" customHeight="1">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5" s="32" customFormat="1" ht="15.75" hidden="1" customHeight="1">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5" s="32" customFormat="1" ht="15.75" hidden="1" customHeight="1">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5" s="32" customFormat="1" ht="15.75" hidden="1" customHeight="1">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5" s="32" customFormat="1" ht="15.75" customHeight="1">
      <c r="A14489" s="32">
        <v>14487</v>
      </c>
      <c r="B14489" s="32">
        <v>54</v>
      </c>
      <c r="C14489" s="32">
        <v>995</v>
      </c>
      <c r="D14489" s="37">
        <v>43088</v>
      </c>
      <c r="E14489" s="32" t="b">
        <v>1</v>
      </c>
      <c r="F14489" s="38" t="s">
        <v>37</v>
      </c>
      <c r="G14489" s="38" t="s">
        <v>48</v>
      </c>
      <c r="H14489" s="38" t="s">
        <v>39</v>
      </c>
      <c r="I14489" s="38" t="s">
        <v>40</v>
      </c>
      <c r="J14489" s="38" t="s">
        <v>40</v>
      </c>
      <c r="K14489" s="39">
        <v>1292.8399999999999</v>
      </c>
      <c r="L14489" s="39">
        <v>13.44</v>
      </c>
      <c r="M14489" s="37">
        <v>42226</v>
      </c>
      <c r="N14489" s="39">
        <f t="shared" ref="N14489" si="5362">K14489-L14489</f>
        <v>1279.3999999999999</v>
      </c>
      <c r="O14489" s="63">
        <f>K14489/L14489</f>
        <v>96.19345238095238</v>
      </c>
    </row>
    <row r="14490" spans="1:15" s="32" customFormat="1" ht="15.75" hidden="1" customHeight="1">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5" s="32" customFormat="1" ht="15.75" customHeight="1">
      <c r="A14491" s="32">
        <v>14489</v>
      </c>
      <c r="B14491" s="32">
        <v>3</v>
      </c>
      <c r="C14491" s="32">
        <v>1266</v>
      </c>
      <c r="D14491" s="37">
        <v>42737</v>
      </c>
      <c r="E14491" s="32" t="b">
        <v>1</v>
      </c>
      <c r="F14491" s="38" t="s">
        <v>37</v>
      </c>
      <c r="G14491" s="38" t="s">
        <v>41</v>
      </c>
      <c r="H14491" s="38" t="s">
        <v>39</v>
      </c>
      <c r="I14491" s="38" t="s">
        <v>40</v>
      </c>
      <c r="J14491" s="38" t="s">
        <v>42</v>
      </c>
      <c r="K14491" s="39">
        <v>2091.4699999999998</v>
      </c>
      <c r="L14491" s="39">
        <v>388.92</v>
      </c>
      <c r="M14491" s="37">
        <v>38193</v>
      </c>
      <c r="N14491" s="39">
        <f t="shared" ref="N14491:N14494" si="5363">K14491-L14491</f>
        <v>1702.5499999999997</v>
      </c>
      <c r="O14491" s="63">
        <f t="shared" ref="O14491:O14494" si="5364">K14491/L14491</f>
        <v>5.3776355034454379</v>
      </c>
    </row>
    <row r="14492" spans="1:15" s="32" customFormat="1" ht="15.75" customHeight="1">
      <c r="A14492" s="32">
        <v>14490</v>
      </c>
      <c r="B14492" s="32">
        <v>18</v>
      </c>
      <c r="C14492" s="32">
        <v>420</v>
      </c>
      <c r="D14492" s="37">
        <v>43022</v>
      </c>
      <c r="E14492" s="32" t="b">
        <v>1</v>
      </c>
      <c r="F14492" s="38" t="s">
        <v>37</v>
      </c>
      <c r="G14492" s="38" t="s">
        <v>45</v>
      </c>
      <c r="H14492" s="38" t="s">
        <v>39</v>
      </c>
      <c r="I14492" s="38" t="s">
        <v>50</v>
      </c>
      <c r="J14492" s="38" t="s">
        <v>40</v>
      </c>
      <c r="K14492" s="39">
        <v>1148.6400000000001</v>
      </c>
      <c r="L14492" s="39">
        <v>689.18</v>
      </c>
      <c r="M14492" s="37">
        <v>42226</v>
      </c>
      <c r="N14492" s="39">
        <f t="shared" si="5363"/>
        <v>459.46000000000015</v>
      </c>
      <c r="O14492" s="63">
        <f t="shared" si="5364"/>
        <v>1.6666763399982591</v>
      </c>
    </row>
    <row r="14493" spans="1:15" s="32" customFormat="1" ht="15.75" customHeight="1">
      <c r="A14493" s="32">
        <v>14491</v>
      </c>
      <c r="B14493" s="32">
        <v>90</v>
      </c>
      <c r="C14493" s="32">
        <v>1530</v>
      </c>
      <c r="D14493" s="37">
        <v>43098</v>
      </c>
      <c r="E14493" s="32" t="b">
        <v>1</v>
      </c>
      <c r="F14493" s="38" t="s">
        <v>37</v>
      </c>
      <c r="G14493" s="38" t="s">
        <v>45</v>
      </c>
      <c r="H14493" s="38" t="s">
        <v>39</v>
      </c>
      <c r="I14493" s="38" t="s">
        <v>44</v>
      </c>
      <c r="J14493" s="38" t="s">
        <v>40</v>
      </c>
      <c r="K14493" s="39">
        <v>363.01</v>
      </c>
      <c r="L14493" s="39">
        <v>290.41000000000003</v>
      </c>
      <c r="M14493" s="37">
        <v>36833</v>
      </c>
      <c r="N14493" s="39">
        <f t="shared" si="5363"/>
        <v>72.599999999999966</v>
      </c>
      <c r="O14493" s="63">
        <f t="shared" si="5364"/>
        <v>1.2499913914810095</v>
      </c>
    </row>
    <row r="14494" spans="1:15" s="32" customFormat="1" ht="15.75" customHeight="1">
      <c r="A14494" s="32">
        <v>14492</v>
      </c>
      <c r="B14494" s="32">
        <v>50</v>
      </c>
      <c r="C14494" s="32">
        <v>3481</v>
      </c>
      <c r="D14494" s="37">
        <v>43011</v>
      </c>
      <c r="E14494" s="32" t="b">
        <v>1</v>
      </c>
      <c r="F14494" s="38" t="s">
        <v>37</v>
      </c>
      <c r="G14494" s="38" t="s">
        <v>46</v>
      </c>
      <c r="H14494" s="38" t="s">
        <v>39</v>
      </c>
      <c r="I14494" s="38" t="s">
        <v>40</v>
      </c>
      <c r="J14494" s="38" t="s">
        <v>40</v>
      </c>
      <c r="K14494" s="39">
        <v>642.70000000000005</v>
      </c>
      <c r="L14494" s="39">
        <v>211.37</v>
      </c>
      <c r="M14494" s="37">
        <v>37337</v>
      </c>
      <c r="N14494" s="39">
        <f t="shared" si="5363"/>
        <v>431.33000000000004</v>
      </c>
      <c r="O14494" s="63">
        <f t="shared" si="5364"/>
        <v>3.0406396366561008</v>
      </c>
    </row>
    <row r="14495" spans="1:15" s="32" customFormat="1" ht="15.75" hidden="1" customHeight="1">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5" s="32" customFormat="1" ht="15.75" hidden="1" customHeight="1">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5" s="32" customFormat="1" ht="15.75" hidden="1" customHeight="1">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5" s="32" customFormat="1" ht="15.75" customHeight="1">
      <c r="A14498" s="32">
        <v>14496</v>
      </c>
      <c r="B14498" s="32">
        <v>38</v>
      </c>
      <c r="C14498" s="32">
        <v>2463</v>
      </c>
      <c r="D14498" s="37">
        <v>42927</v>
      </c>
      <c r="E14498" s="32" t="b">
        <v>1</v>
      </c>
      <c r="F14498" s="38" t="s">
        <v>37</v>
      </c>
      <c r="G14498" s="38" t="s">
        <v>38</v>
      </c>
      <c r="H14498" s="38" t="s">
        <v>39</v>
      </c>
      <c r="I14498" s="38" t="s">
        <v>40</v>
      </c>
      <c r="J14498" s="38" t="s">
        <v>40</v>
      </c>
      <c r="K14498" s="39">
        <v>1577.53</v>
      </c>
      <c r="L14498" s="39">
        <v>826.51</v>
      </c>
      <c r="M14498" s="37">
        <v>40618</v>
      </c>
      <c r="N14498" s="39">
        <f t="shared" ref="N14498:N14508" si="5365">K14498-L14498</f>
        <v>751.02</v>
      </c>
      <c r="O14498" s="63">
        <f t="shared" ref="O14498:O14508" si="5366">K14498/L14498</f>
        <v>1.9086641419946522</v>
      </c>
    </row>
    <row r="14499" spans="1:15" s="32" customFormat="1" ht="15.75" customHeight="1">
      <c r="A14499" s="32">
        <v>14497</v>
      </c>
      <c r="B14499" s="32">
        <v>5</v>
      </c>
      <c r="C14499" s="32">
        <v>2526</v>
      </c>
      <c r="D14499" s="37">
        <v>42852</v>
      </c>
      <c r="E14499" s="32" t="b">
        <v>1</v>
      </c>
      <c r="F14499" s="38" t="s">
        <v>37</v>
      </c>
      <c r="G14499" s="38" t="s">
        <v>41</v>
      </c>
      <c r="H14499" s="38" t="s">
        <v>49</v>
      </c>
      <c r="I14499" s="38" t="s">
        <v>44</v>
      </c>
      <c r="J14499" s="38" t="s">
        <v>40</v>
      </c>
      <c r="K14499" s="39">
        <v>574.64</v>
      </c>
      <c r="L14499" s="39">
        <v>459.71</v>
      </c>
      <c r="M14499" s="37">
        <v>40784</v>
      </c>
      <c r="N14499" s="39">
        <f t="shared" si="5365"/>
        <v>114.93</v>
      </c>
      <c r="O14499" s="63">
        <f t="shared" si="5366"/>
        <v>1.2500054382110461</v>
      </c>
    </row>
    <row r="14500" spans="1:15" s="32" customFormat="1" ht="15.75" customHeight="1">
      <c r="A14500" s="32">
        <v>14498</v>
      </c>
      <c r="B14500" s="32">
        <v>10</v>
      </c>
      <c r="C14500" s="32">
        <v>2737</v>
      </c>
      <c r="D14500" s="37">
        <v>43020</v>
      </c>
      <c r="E14500" s="32" t="b">
        <v>1</v>
      </c>
      <c r="F14500" s="38" t="s">
        <v>37</v>
      </c>
      <c r="G14500" s="38" t="s">
        <v>48</v>
      </c>
      <c r="H14500" s="38" t="s">
        <v>52</v>
      </c>
      <c r="I14500" s="38" t="s">
        <v>40</v>
      </c>
      <c r="J14500" s="38" t="s">
        <v>40</v>
      </c>
      <c r="K14500" s="39">
        <v>1466.68</v>
      </c>
      <c r="L14500" s="39">
        <v>363.25</v>
      </c>
      <c r="M14500" s="37">
        <v>37838</v>
      </c>
      <c r="N14500" s="39">
        <f t="shared" si="5365"/>
        <v>1103.43</v>
      </c>
      <c r="O14500" s="63">
        <f t="shared" si="5366"/>
        <v>4.0376600137646248</v>
      </c>
    </row>
    <row r="14501" spans="1:15" s="32" customFormat="1" ht="15.75" customHeight="1">
      <c r="A14501" s="32">
        <v>14499</v>
      </c>
      <c r="B14501" s="32">
        <v>89</v>
      </c>
      <c r="C14501" s="32">
        <v>2535</v>
      </c>
      <c r="D14501" s="37">
        <v>43085</v>
      </c>
      <c r="E14501" s="32" t="b">
        <v>1</v>
      </c>
      <c r="F14501" s="38" t="s">
        <v>37</v>
      </c>
      <c r="G14501" s="38" t="s">
        <v>48</v>
      </c>
      <c r="H14501" s="38" t="s">
        <v>52</v>
      </c>
      <c r="I14501" s="38" t="s">
        <v>40</v>
      </c>
      <c r="J14501" s="38" t="s">
        <v>42</v>
      </c>
      <c r="K14501" s="39">
        <v>1362.99</v>
      </c>
      <c r="L14501" s="39">
        <v>57.74</v>
      </c>
      <c r="M14501" s="37">
        <v>34079</v>
      </c>
      <c r="N14501" s="39">
        <f t="shared" si="5365"/>
        <v>1305.25</v>
      </c>
      <c r="O14501" s="63">
        <f t="shared" si="5366"/>
        <v>23.605645999307239</v>
      </c>
    </row>
    <row r="14502" spans="1:15" s="32" customFormat="1" ht="15.75" customHeight="1">
      <c r="A14502" s="32">
        <v>14500</v>
      </c>
      <c r="B14502" s="32">
        <v>7</v>
      </c>
      <c r="C14502" s="32">
        <v>2985</v>
      </c>
      <c r="D14502" s="37">
        <v>42762</v>
      </c>
      <c r="E14502" s="32" t="b">
        <v>1</v>
      </c>
      <c r="F14502" s="38" t="s">
        <v>37</v>
      </c>
      <c r="G14502" s="38" t="s">
        <v>41</v>
      </c>
      <c r="H14502" s="38" t="s">
        <v>47</v>
      </c>
      <c r="I14502" s="38" t="s">
        <v>44</v>
      </c>
      <c r="J14502" s="38" t="s">
        <v>40</v>
      </c>
      <c r="K14502" s="39">
        <v>980.37</v>
      </c>
      <c r="L14502" s="39">
        <v>234.43</v>
      </c>
      <c r="M14502" s="37">
        <v>38216</v>
      </c>
      <c r="N14502" s="39">
        <f t="shared" si="5365"/>
        <v>745.94</v>
      </c>
      <c r="O14502" s="63">
        <f t="shared" si="5366"/>
        <v>4.1819306402764154</v>
      </c>
    </row>
    <row r="14503" spans="1:15" s="32" customFormat="1" ht="15.75" customHeight="1">
      <c r="A14503" s="32">
        <v>14501</v>
      </c>
      <c r="B14503" s="32">
        <v>84</v>
      </c>
      <c r="C14503" s="32">
        <v>3104</v>
      </c>
      <c r="D14503" s="37">
        <v>42764</v>
      </c>
      <c r="E14503" s="32" t="b">
        <v>1</v>
      </c>
      <c r="F14503" s="38" t="s">
        <v>37</v>
      </c>
      <c r="G14503" s="38" t="s">
        <v>41</v>
      </c>
      <c r="H14503" s="38" t="s">
        <v>47</v>
      </c>
      <c r="I14503" s="38" t="s">
        <v>40</v>
      </c>
      <c r="J14503" s="38" t="s">
        <v>40</v>
      </c>
      <c r="K14503" s="39">
        <v>290.62</v>
      </c>
      <c r="L14503" s="39">
        <v>215.14</v>
      </c>
      <c r="M14503" s="37">
        <v>36145</v>
      </c>
      <c r="N14503" s="39">
        <f t="shared" si="5365"/>
        <v>75.480000000000018</v>
      </c>
      <c r="O14503" s="63">
        <f t="shared" si="5366"/>
        <v>1.3508413126336341</v>
      </c>
    </row>
    <row r="14504" spans="1:15" s="32" customFormat="1" ht="15.75" customHeight="1">
      <c r="A14504" s="32">
        <v>14502</v>
      </c>
      <c r="B14504" s="32">
        <v>11</v>
      </c>
      <c r="C14504" s="32">
        <v>2865</v>
      </c>
      <c r="D14504" s="37">
        <v>42847</v>
      </c>
      <c r="E14504" s="32" t="b">
        <v>1</v>
      </c>
      <c r="F14504" s="38" t="s">
        <v>37</v>
      </c>
      <c r="G14504" s="38" t="s">
        <v>41</v>
      </c>
      <c r="H14504" s="38" t="s">
        <v>39</v>
      </c>
      <c r="I14504" s="38" t="s">
        <v>40</v>
      </c>
      <c r="J14504" s="38" t="s">
        <v>51</v>
      </c>
      <c r="K14504" s="39">
        <v>1775.81</v>
      </c>
      <c r="L14504" s="39">
        <v>1580.47</v>
      </c>
      <c r="M14504" s="37">
        <v>40303</v>
      </c>
      <c r="N14504" s="39">
        <f t="shared" si="5365"/>
        <v>195.33999999999992</v>
      </c>
      <c r="O14504" s="63">
        <f t="shared" si="5366"/>
        <v>1.123596145450404</v>
      </c>
    </row>
    <row r="14505" spans="1:15" s="32" customFormat="1" ht="15.75" customHeight="1">
      <c r="A14505" s="32">
        <v>14503</v>
      </c>
      <c r="B14505" s="32">
        <v>55</v>
      </c>
      <c r="C14505" s="32">
        <v>1526</v>
      </c>
      <c r="D14505" s="37">
        <v>42893</v>
      </c>
      <c r="E14505" s="32" t="b">
        <v>1</v>
      </c>
      <c r="F14505" s="38" t="s">
        <v>37</v>
      </c>
      <c r="G14505" s="38" t="s">
        <v>41</v>
      </c>
      <c r="H14505" s="38" t="s">
        <v>47</v>
      </c>
      <c r="I14505" s="38" t="s">
        <v>40</v>
      </c>
      <c r="J14505" s="38" t="s">
        <v>42</v>
      </c>
      <c r="K14505" s="39">
        <v>1894.19</v>
      </c>
      <c r="L14505" s="39">
        <v>598.76</v>
      </c>
      <c r="M14505" s="37">
        <v>34170</v>
      </c>
      <c r="N14505" s="39">
        <f t="shared" si="5365"/>
        <v>1295.43</v>
      </c>
      <c r="O14505" s="63">
        <f t="shared" si="5366"/>
        <v>3.1635212773064336</v>
      </c>
    </row>
    <row r="14506" spans="1:15" s="32" customFormat="1" ht="15.75" customHeight="1">
      <c r="A14506" s="32">
        <v>14504</v>
      </c>
      <c r="B14506" s="32">
        <v>1</v>
      </c>
      <c r="C14506" s="32">
        <v>2872</v>
      </c>
      <c r="D14506" s="37">
        <v>42836</v>
      </c>
      <c r="E14506" s="32" t="b">
        <v>1</v>
      </c>
      <c r="F14506" s="38" t="s">
        <v>37</v>
      </c>
      <c r="G14506" s="38" t="s">
        <v>46</v>
      </c>
      <c r="H14506" s="38" t="s">
        <v>39</v>
      </c>
      <c r="I14506" s="38" t="s">
        <v>40</v>
      </c>
      <c r="J14506" s="38" t="s">
        <v>40</v>
      </c>
      <c r="K14506" s="39">
        <v>1403.5</v>
      </c>
      <c r="L14506" s="39">
        <v>954.82</v>
      </c>
      <c r="M14506" s="37">
        <v>41245</v>
      </c>
      <c r="N14506" s="39">
        <f t="shared" si="5365"/>
        <v>448.67999999999995</v>
      </c>
      <c r="O14506" s="63">
        <f t="shared" si="5366"/>
        <v>1.4699105590582517</v>
      </c>
    </row>
    <row r="14507" spans="1:15" s="32" customFormat="1" ht="15.75" customHeight="1">
      <c r="A14507" s="32">
        <v>14505</v>
      </c>
      <c r="B14507" s="32">
        <v>88</v>
      </c>
      <c r="C14507" s="32">
        <v>205</v>
      </c>
      <c r="D14507" s="37">
        <v>42855</v>
      </c>
      <c r="E14507" s="32" t="b">
        <v>1</v>
      </c>
      <c r="F14507" s="38" t="s">
        <v>37</v>
      </c>
      <c r="G14507" s="38" t="s">
        <v>45</v>
      </c>
      <c r="H14507" s="38" t="s">
        <v>39</v>
      </c>
      <c r="I14507" s="38" t="s">
        <v>40</v>
      </c>
      <c r="J14507" s="38" t="s">
        <v>40</v>
      </c>
      <c r="K14507" s="39">
        <v>1198.46</v>
      </c>
      <c r="L14507" s="39">
        <v>381.1</v>
      </c>
      <c r="M14507" s="37">
        <v>36367</v>
      </c>
      <c r="N14507" s="39">
        <f t="shared" si="5365"/>
        <v>817.36</v>
      </c>
      <c r="O14507" s="63">
        <f t="shared" si="5366"/>
        <v>3.1447389136709525</v>
      </c>
    </row>
    <row r="14508" spans="1:15" s="32" customFormat="1" ht="15.75" customHeight="1">
      <c r="A14508" s="32">
        <v>14506</v>
      </c>
      <c r="B14508" s="32">
        <v>79</v>
      </c>
      <c r="C14508" s="32">
        <v>1001</v>
      </c>
      <c r="D14508" s="37">
        <v>42792</v>
      </c>
      <c r="E14508" s="32" t="b">
        <v>1</v>
      </c>
      <c r="F14508" s="38" t="s">
        <v>37</v>
      </c>
      <c r="G14508" s="38" t="s">
        <v>45</v>
      </c>
      <c r="H14508" s="38" t="s">
        <v>39</v>
      </c>
      <c r="I14508" s="38" t="s">
        <v>40</v>
      </c>
      <c r="J14508" s="38" t="s">
        <v>40</v>
      </c>
      <c r="K14508" s="39">
        <v>1555.58</v>
      </c>
      <c r="L14508" s="39">
        <v>818.01</v>
      </c>
      <c r="M14508" s="37">
        <v>37873</v>
      </c>
      <c r="N14508" s="39">
        <f t="shared" si="5365"/>
        <v>737.56999999999994</v>
      </c>
      <c r="O14508" s="63">
        <f t="shared" si="5366"/>
        <v>1.9016637938411509</v>
      </c>
    </row>
    <row r="14509" spans="1:15" s="32" customFormat="1" ht="15.75" hidden="1" customHeight="1">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5" s="32" customFormat="1" ht="15.75" customHeight="1">
      <c r="A14510" s="32">
        <v>14508</v>
      </c>
      <c r="B14510" s="32">
        <v>46</v>
      </c>
      <c r="C14510" s="32">
        <v>1103</v>
      </c>
      <c r="D14510" s="37">
        <v>43045</v>
      </c>
      <c r="E14510" s="32" t="b">
        <v>1</v>
      </c>
      <c r="F14510" s="38" t="s">
        <v>37</v>
      </c>
      <c r="G14510" s="38" t="s">
        <v>43</v>
      </c>
      <c r="H14510" s="38" t="s">
        <v>39</v>
      </c>
      <c r="I14510" s="38" t="s">
        <v>44</v>
      </c>
      <c r="J14510" s="38" t="s">
        <v>40</v>
      </c>
      <c r="K14510" s="39">
        <v>1793.43</v>
      </c>
      <c r="L14510" s="39">
        <v>248.82</v>
      </c>
      <c r="M14510" s="37">
        <v>35560</v>
      </c>
      <c r="N14510" s="39">
        <f t="shared" ref="N14510" si="5367">K14510-L14510</f>
        <v>1544.6100000000001</v>
      </c>
      <c r="O14510" s="63">
        <f>K14510/L14510</f>
        <v>7.2077405353267423</v>
      </c>
    </row>
    <row r="14511" spans="1:15" s="32" customFormat="1" ht="15.75" hidden="1" customHeight="1">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5" s="32" customFormat="1" ht="15.75" customHeight="1">
      <c r="A14512" s="32">
        <v>14510</v>
      </c>
      <c r="B14512" s="32">
        <v>83</v>
      </c>
      <c r="C14512" s="32">
        <v>1233</v>
      </c>
      <c r="D14512" s="37">
        <v>42842</v>
      </c>
      <c r="E14512" s="32" t="b">
        <v>1</v>
      </c>
      <c r="F14512" s="38" t="s">
        <v>37</v>
      </c>
      <c r="G14512" s="38" t="s">
        <v>38</v>
      </c>
      <c r="H14512" s="38" t="s">
        <v>52</v>
      </c>
      <c r="I14512" s="38" t="s">
        <v>40</v>
      </c>
      <c r="J14512" s="38" t="s">
        <v>42</v>
      </c>
      <c r="K14512" s="39">
        <v>2083.94</v>
      </c>
      <c r="L14512" s="39">
        <v>675.03</v>
      </c>
      <c r="M14512" s="37">
        <v>36367</v>
      </c>
      <c r="N14512" s="39">
        <f t="shared" ref="N14512:N14517" si="5368">K14512-L14512</f>
        <v>1408.91</v>
      </c>
      <c r="O14512" s="63">
        <f t="shared" ref="O14512:O14517" si="5369">K14512/L14512</f>
        <v>3.0871813104602759</v>
      </c>
    </row>
    <row r="14513" spans="1:15" s="32" customFormat="1" ht="15.75" customHeight="1">
      <c r="A14513" s="32">
        <v>14511</v>
      </c>
      <c r="B14513" s="32">
        <v>28</v>
      </c>
      <c r="C14513" s="32">
        <v>2606</v>
      </c>
      <c r="D14513" s="37">
        <v>42912</v>
      </c>
      <c r="E14513" s="32" t="b">
        <v>1</v>
      </c>
      <c r="F14513" s="38" t="s">
        <v>37</v>
      </c>
      <c r="G14513" s="38" t="s">
        <v>38</v>
      </c>
      <c r="H14513" s="38" t="s">
        <v>47</v>
      </c>
      <c r="I14513" s="38" t="s">
        <v>40</v>
      </c>
      <c r="J14513" s="38" t="s">
        <v>51</v>
      </c>
      <c r="K14513" s="39">
        <v>1703.52</v>
      </c>
      <c r="L14513" s="39">
        <v>1516.13</v>
      </c>
      <c r="M14513" s="37">
        <v>40649</v>
      </c>
      <c r="N14513" s="39">
        <f t="shared" si="5368"/>
        <v>187.38999999999987</v>
      </c>
      <c r="O14513" s="63">
        <f t="shared" si="5369"/>
        <v>1.1235975806823952</v>
      </c>
    </row>
    <row r="14514" spans="1:15" s="32" customFormat="1" ht="15.75" customHeight="1">
      <c r="A14514" s="32">
        <v>14512</v>
      </c>
      <c r="B14514" s="32">
        <v>2</v>
      </c>
      <c r="C14514" s="32">
        <v>38</v>
      </c>
      <c r="D14514" s="37">
        <v>42758</v>
      </c>
      <c r="E14514" s="32" t="b">
        <v>1</v>
      </c>
      <c r="F14514" s="38" t="s">
        <v>37</v>
      </c>
      <c r="G14514" s="38" t="s">
        <v>38</v>
      </c>
      <c r="H14514" s="38" t="s">
        <v>39</v>
      </c>
      <c r="I14514" s="38" t="s">
        <v>40</v>
      </c>
      <c r="J14514" s="38" t="s">
        <v>40</v>
      </c>
      <c r="K14514" s="39">
        <v>71.489999999999995</v>
      </c>
      <c r="L14514" s="39">
        <v>53.62</v>
      </c>
      <c r="M14514" s="37">
        <v>41245</v>
      </c>
      <c r="N14514" s="39">
        <f t="shared" si="5368"/>
        <v>17.869999999999997</v>
      </c>
      <c r="O14514" s="63">
        <f t="shared" si="5369"/>
        <v>1.3332711674748228</v>
      </c>
    </row>
    <row r="14515" spans="1:15" s="32" customFormat="1" ht="15.75" customHeight="1">
      <c r="A14515" s="32">
        <v>14513</v>
      </c>
      <c r="B14515" s="32">
        <v>3</v>
      </c>
      <c r="C14515" s="32">
        <v>2190</v>
      </c>
      <c r="D14515" s="37">
        <v>42782</v>
      </c>
      <c r="E14515" s="32" t="b">
        <v>1</v>
      </c>
      <c r="F14515" s="38" t="s">
        <v>37</v>
      </c>
      <c r="G14515" s="38" t="s">
        <v>41</v>
      </c>
      <c r="H14515" s="38" t="s">
        <v>39</v>
      </c>
      <c r="I14515" s="38" t="s">
        <v>40</v>
      </c>
      <c r="J14515" s="38" t="s">
        <v>42</v>
      </c>
      <c r="K14515" s="39">
        <v>2091.4699999999998</v>
      </c>
      <c r="L14515" s="39">
        <v>388.92</v>
      </c>
      <c r="M14515" s="37">
        <v>41167</v>
      </c>
      <c r="N14515" s="39">
        <f t="shared" si="5368"/>
        <v>1702.5499999999997</v>
      </c>
      <c r="O14515" s="63">
        <f t="shared" si="5369"/>
        <v>5.3776355034454379</v>
      </c>
    </row>
    <row r="14516" spans="1:15" s="32" customFormat="1" ht="15.75" customHeight="1">
      <c r="A14516" s="32">
        <v>14514</v>
      </c>
      <c r="B14516" s="32">
        <v>74</v>
      </c>
      <c r="C14516" s="32">
        <v>399</v>
      </c>
      <c r="D14516" s="37">
        <v>42813</v>
      </c>
      <c r="E14516" s="32" t="b">
        <v>1</v>
      </c>
      <c r="F14516" s="38" t="s">
        <v>37</v>
      </c>
      <c r="G14516" s="38" t="s">
        <v>48</v>
      </c>
      <c r="H14516" s="38" t="s">
        <v>39</v>
      </c>
      <c r="I14516" s="38" t="s">
        <v>40</v>
      </c>
      <c r="J14516" s="38" t="s">
        <v>40</v>
      </c>
      <c r="K14516" s="39">
        <v>1228.07</v>
      </c>
      <c r="L14516" s="39">
        <v>400.91</v>
      </c>
      <c r="M14516" s="37">
        <v>42226</v>
      </c>
      <c r="N14516" s="39">
        <f t="shared" si="5368"/>
        <v>827.15999999999985</v>
      </c>
      <c r="O14516" s="63">
        <f t="shared" si="5369"/>
        <v>3.063206205881619</v>
      </c>
    </row>
    <row r="14517" spans="1:15" s="32" customFormat="1" ht="15.75" customHeight="1">
      <c r="A14517" s="32">
        <v>14515</v>
      </c>
      <c r="B14517" s="32">
        <v>77</v>
      </c>
      <c r="C14517" s="32">
        <v>1606</v>
      </c>
      <c r="D14517" s="37">
        <v>43057</v>
      </c>
      <c r="E14517" s="32" t="b">
        <v>1</v>
      </c>
      <c r="F14517" s="38" t="s">
        <v>37</v>
      </c>
      <c r="G14517" s="38" t="s">
        <v>45</v>
      </c>
      <c r="H14517" s="38" t="s">
        <v>47</v>
      </c>
      <c r="I14517" s="38" t="s">
        <v>40</v>
      </c>
      <c r="J14517" s="38" t="s">
        <v>42</v>
      </c>
      <c r="K14517" s="39">
        <v>1240.31</v>
      </c>
      <c r="L14517" s="39">
        <v>795.1</v>
      </c>
      <c r="M14517" s="37">
        <v>40553</v>
      </c>
      <c r="N14517" s="39">
        <f t="shared" si="5368"/>
        <v>445.20999999999992</v>
      </c>
      <c r="O14517" s="63">
        <f t="shared" si="5369"/>
        <v>1.5599421456420575</v>
      </c>
    </row>
    <row r="14518" spans="1:15" s="32" customFormat="1" ht="15.75" hidden="1" customHeight="1">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5" s="32" customFormat="1" ht="15.75" customHeight="1">
      <c r="A14519" s="32">
        <v>14517</v>
      </c>
      <c r="B14519" s="32">
        <v>70</v>
      </c>
      <c r="C14519" s="32">
        <v>1501</v>
      </c>
      <c r="D14519" s="37">
        <v>42778</v>
      </c>
      <c r="E14519" s="32" t="b">
        <v>1</v>
      </c>
      <c r="F14519" s="38" t="s">
        <v>37</v>
      </c>
      <c r="G14519" s="38" t="s">
        <v>41</v>
      </c>
      <c r="H14519" s="38" t="s">
        <v>39</v>
      </c>
      <c r="I14519" s="38" t="s">
        <v>50</v>
      </c>
      <c r="J14519" s="38" t="s">
        <v>40</v>
      </c>
      <c r="K14519" s="39">
        <v>495.72</v>
      </c>
      <c r="L14519" s="39">
        <v>297.43</v>
      </c>
      <c r="M14519" s="37">
        <v>42105</v>
      </c>
      <c r="N14519" s="39">
        <f t="shared" ref="N14519" si="5370">K14519-L14519</f>
        <v>198.29000000000002</v>
      </c>
      <c r="O14519" s="63">
        <f>K14519/L14519</f>
        <v>1.6666778737854286</v>
      </c>
    </row>
    <row r="14520" spans="1:15" s="32" customFormat="1" ht="15.75" hidden="1" customHeight="1">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5" s="32" customFormat="1" ht="15.75" customHeight="1">
      <c r="A14521" s="32">
        <v>14519</v>
      </c>
      <c r="B14521" s="32">
        <v>52</v>
      </c>
      <c r="C14521" s="32">
        <v>3008</v>
      </c>
      <c r="D14521" s="37">
        <v>42861</v>
      </c>
      <c r="E14521" s="32" t="b">
        <v>1</v>
      </c>
      <c r="F14521" s="38" t="s">
        <v>37</v>
      </c>
      <c r="G14521" s="38" t="s">
        <v>38</v>
      </c>
      <c r="H14521" s="38" t="s">
        <v>47</v>
      </c>
      <c r="I14521" s="38" t="s">
        <v>40</v>
      </c>
      <c r="J14521" s="38" t="s">
        <v>42</v>
      </c>
      <c r="K14521" s="39">
        <v>1777.8</v>
      </c>
      <c r="L14521" s="39">
        <v>820.78</v>
      </c>
      <c r="M14521" s="37">
        <v>42696</v>
      </c>
      <c r="N14521" s="39">
        <f t="shared" ref="N14521:N14522" si="5371">K14521-L14521</f>
        <v>957.02</v>
      </c>
      <c r="O14521" s="63">
        <f t="shared" ref="O14521:O14522" si="5372">K14521/L14521</f>
        <v>2.1659884500109654</v>
      </c>
    </row>
    <row r="14522" spans="1:15" s="32" customFormat="1" ht="15.75" customHeight="1">
      <c r="A14522" s="32">
        <v>14520</v>
      </c>
      <c r="B14522" s="32">
        <v>0</v>
      </c>
      <c r="C14522" s="32">
        <v>218</v>
      </c>
      <c r="D14522" s="37">
        <v>42914</v>
      </c>
      <c r="E14522" s="32" t="b">
        <v>1</v>
      </c>
      <c r="F14522" s="38" t="s">
        <v>37</v>
      </c>
      <c r="G14522" s="38" t="s">
        <v>45</v>
      </c>
      <c r="H14522" s="38" t="s">
        <v>39</v>
      </c>
      <c r="I14522" s="38" t="s">
        <v>40</v>
      </c>
      <c r="J14522" s="38" t="s">
        <v>40</v>
      </c>
      <c r="K14522" s="39">
        <v>360.4</v>
      </c>
      <c r="L14522" s="39">
        <v>270.3</v>
      </c>
      <c r="M14522" s="37">
        <v>37873</v>
      </c>
      <c r="N14522" s="39">
        <f t="shared" si="5371"/>
        <v>90.099999999999966</v>
      </c>
      <c r="O14522" s="63">
        <f t="shared" si="5372"/>
        <v>1.3333333333333333</v>
      </c>
    </row>
    <row r="14523" spans="1:15" s="32" customFormat="1" ht="15.75" hidden="1" customHeight="1">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5" s="32" customFormat="1" ht="15.75" hidden="1" customHeight="1">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5" s="32" customFormat="1" ht="15.75" customHeight="1">
      <c r="A14525" s="32">
        <v>14523</v>
      </c>
      <c r="B14525" s="32">
        <v>42</v>
      </c>
      <c r="C14525" s="32">
        <v>2663</v>
      </c>
      <c r="D14525" s="37">
        <v>42753</v>
      </c>
      <c r="E14525" s="32" t="b">
        <v>1</v>
      </c>
      <c r="F14525" s="38" t="s">
        <v>37</v>
      </c>
      <c r="G14525" s="38" t="s">
        <v>43</v>
      </c>
      <c r="H14525" s="38" t="s">
        <v>47</v>
      </c>
      <c r="I14525" s="38" t="s">
        <v>40</v>
      </c>
      <c r="J14525" s="38" t="s">
        <v>51</v>
      </c>
      <c r="K14525" s="39">
        <v>1810</v>
      </c>
      <c r="L14525" s="39">
        <v>1610.9</v>
      </c>
      <c r="M14525" s="37">
        <v>40672</v>
      </c>
      <c r="N14525" s="39">
        <f t="shared" ref="N14525:N14526" si="5373">K14525-L14525</f>
        <v>199.09999999999991</v>
      </c>
      <c r="O14525" s="63">
        <f t="shared" ref="O14525:O14526" si="5374">K14525/L14525</f>
        <v>1.1235955056179774</v>
      </c>
    </row>
    <row r="14526" spans="1:15" s="32" customFormat="1" ht="15.75" customHeight="1">
      <c r="A14526" s="32">
        <v>14524</v>
      </c>
      <c r="B14526" s="32">
        <v>45</v>
      </c>
      <c r="C14526" s="32">
        <v>1871</v>
      </c>
      <c r="D14526" s="37">
        <v>43005</v>
      </c>
      <c r="E14526" s="32" t="b">
        <v>1</v>
      </c>
      <c r="F14526" s="38" t="s">
        <v>37</v>
      </c>
      <c r="G14526" s="38" t="s">
        <v>41</v>
      </c>
      <c r="H14526" s="38" t="s">
        <v>47</v>
      </c>
      <c r="I14526" s="38" t="s">
        <v>44</v>
      </c>
      <c r="J14526" s="38" t="s">
        <v>40</v>
      </c>
      <c r="K14526" s="39">
        <v>980.37</v>
      </c>
      <c r="L14526" s="39">
        <v>234.43</v>
      </c>
      <c r="M14526" s="37">
        <v>40649</v>
      </c>
      <c r="N14526" s="39">
        <f t="shared" si="5373"/>
        <v>745.94</v>
      </c>
      <c r="O14526" s="63">
        <f t="shared" si="5374"/>
        <v>4.1819306402764154</v>
      </c>
    </row>
    <row r="14527" spans="1:15" s="32" customFormat="1" ht="15.75" hidden="1" customHeight="1">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5" s="32" customFormat="1" ht="15.75" customHeight="1">
      <c r="A14528" s="32">
        <v>14526</v>
      </c>
      <c r="B14528" s="32">
        <v>0</v>
      </c>
      <c r="C14528" s="32">
        <v>2275</v>
      </c>
      <c r="D14528" s="37">
        <v>42931</v>
      </c>
      <c r="E14528" s="32" t="b">
        <v>1</v>
      </c>
      <c r="F14528" s="38" t="s">
        <v>37</v>
      </c>
      <c r="G14528" s="38" t="s">
        <v>38</v>
      </c>
      <c r="H14528" s="38" t="s">
        <v>47</v>
      </c>
      <c r="I14528" s="38" t="s">
        <v>40</v>
      </c>
      <c r="J14528" s="38" t="s">
        <v>40</v>
      </c>
      <c r="K14528" s="39">
        <v>416.98</v>
      </c>
      <c r="L14528" s="39">
        <v>312.74</v>
      </c>
      <c r="M14528" s="37">
        <v>38991</v>
      </c>
      <c r="N14528" s="39">
        <f t="shared" ref="N14528" si="5375">K14528-L14528</f>
        <v>104.24000000000001</v>
      </c>
      <c r="O14528" s="63">
        <f>K14528/L14528</f>
        <v>1.3333120163714267</v>
      </c>
    </row>
    <row r="14529" spans="1:15" s="32" customFormat="1" ht="15.75" hidden="1" customHeight="1">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5" s="32" customFormat="1" ht="15.75" customHeight="1">
      <c r="A14530" s="32">
        <v>14528</v>
      </c>
      <c r="B14530" s="32">
        <v>77</v>
      </c>
      <c r="C14530" s="32">
        <v>1302</v>
      </c>
      <c r="D14530" s="37">
        <v>43023</v>
      </c>
      <c r="E14530" s="32" t="b">
        <v>1</v>
      </c>
      <c r="F14530" s="38" t="s">
        <v>37</v>
      </c>
      <c r="G14530" s="38" t="s">
        <v>45</v>
      </c>
      <c r="H14530" s="38" t="s">
        <v>47</v>
      </c>
      <c r="I14530" s="38" t="s">
        <v>40</v>
      </c>
      <c r="J14530" s="38" t="s">
        <v>42</v>
      </c>
      <c r="K14530" s="39">
        <v>1240.31</v>
      </c>
      <c r="L14530" s="39">
        <v>795.1</v>
      </c>
      <c r="M14530" s="37">
        <v>41533</v>
      </c>
      <c r="N14530" s="39">
        <f t="shared" ref="N14530:N14532" si="5376">K14530-L14530</f>
        <v>445.20999999999992</v>
      </c>
      <c r="O14530" s="63">
        <f t="shared" ref="O14530:O14532" si="5377">K14530/L14530</f>
        <v>1.5599421456420575</v>
      </c>
    </row>
    <row r="14531" spans="1:15" s="32" customFormat="1" ht="15.75" customHeight="1">
      <c r="A14531" s="32">
        <v>14529</v>
      </c>
      <c r="B14531" s="32">
        <v>57</v>
      </c>
      <c r="C14531" s="32">
        <v>3459</v>
      </c>
      <c r="D14531" s="37">
        <v>43033</v>
      </c>
      <c r="E14531" s="32" t="b">
        <v>1</v>
      </c>
      <c r="F14531" s="38" t="s">
        <v>37</v>
      </c>
      <c r="G14531" s="38" t="s">
        <v>48</v>
      </c>
      <c r="H14531" s="38" t="s">
        <v>52</v>
      </c>
      <c r="I14531" s="38" t="s">
        <v>40</v>
      </c>
      <c r="J14531" s="38" t="s">
        <v>42</v>
      </c>
      <c r="K14531" s="39">
        <v>1890.39</v>
      </c>
      <c r="L14531" s="39">
        <v>260.14</v>
      </c>
      <c r="M14531" s="37">
        <v>40779</v>
      </c>
      <c r="N14531" s="39">
        <f t="shared" si="5376"/>
        <v>1630.25</v>
      </c>
      <c r="O14531" s="63">
        <f t="shared" si="5377"/>
        <v>7.2668178673022226</v>
      </c>
    </row>
    <row r="14532" spans="1:15" s="32" customFormat="1" ht="15.75" customHeight="1">
      <c r="A14532" s="32">
        <v>14530</v>
      </c>
      <c r="B14532" s="32">
        <v>78</v>
      </c>
      <c r="C14532" s="32">
        <v>584</v>
      </c>
      <c r="D14532" s="37">
        <v>42788</v>
      </c>
      <c r="E14532" s="32" t="b">
        <v>1</v>
      </c>
      <c r="F14532" s="38" t="s">
        <v>37</v>
      </c>
      <c r="G14532" s="38" t="s">
        <v>46</v>
      </c>
      <c r="H14532" s="38" t="s">
        <v>39</v>
      </c>
      <c r="I14532" s="38" t="s">
        <v>40</v>
      </c>
      <c r="J14532" s="38" t="s">
        <v>42</v>
      </c>
      <c r="K14532" s="39">
        <v>1765.3</v>
      </c>
      <c r="L14532" s="39">
        <v>709.48</v>
      </c>
      <c r="M14532" s="37">
        <v>38206</v>
      </c>
      <c r="N14532" s="39">
        <f t="shared" si="5376"/>
        <v>1055.82</v>
      </c>
      <c r="O14532" s="63">
        <f t="shared" si="5377"/>
        <v>2.4881603427862657</v>
      </c>
    </row>
    <row r="14533" spans="1:15" s="32" customFormat="1" ht="15.75" hidden="1" customHeight="1">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5" s="32" customFormat="1" ht="15.75" customHeight="1">
      <c r="A14534" s="32">
        <v>14532</v>
      </c>
      <c r="B14534" s="32">
        <v>99</v>
      </c>
      <c r="C14534" s="32">
        <v>3437</v>
      </c>
      <c r="D14534" s="37">
        <v>42997</v>
      </c>
      <c r="E14534" s="32" t="b">
        <v>1</v>
      </c>
      <c r="F14534" s="38" t="s">
        <v>37</v>
      </c>
      <c r="G14534" s="38" t="s">
        <v>41</v>
      </c>
      <c r="H14534" s="38" t="s">
        <v>47</v>
      </c>
      <c r="I14534" s="38" t="s">
        <v>44</v>
      </c>
      <c r="J14534" s="38" t="s">
        <v>51</v>
      </c>
      <c r="K14534" s="39">
        <v>1720.7</v>
      </c>
      <c r="L14534" s="39">
        <v>1531.42</v>
      </c>
      <c r="M14534" s="37">
        <v>38991</v>
      </c>
      <c r="N14534" s="39">
        <f t="shared" ref="N14534" si="5378">K14534-L14534</f>
        <v>189.27999999999997</v>
      </c>
      <c r="O14534" s="63">
        <f>K14534/L14534</f>
        <v>1.1235977067035823</v>
      </c>
    </row>
    <row r="14535" spans="1:15" s="32" customFormat="1" ht="15.75" hidden="1" customHeight="1">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5" s="32" customFormat="1" ht="15.75" hidden="1" customHeight="1">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5" s="32" customFormat="1" ht="15.75" hidden="1" customHeight="1">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5" s="32" customFormat="1" ht="15.75" customHeight="1">
      <c r="A14538" s="32">
        <v>14536</v>
      </c>
      <c r="B14538" s="32">
        <v>71</v>
      </c>
      <c r="C14538" s="32">
        <v>1573</v>
      </c>
      <c r="D14538" s="37">
        <v>42875</v>
      </c>
      <c r="E14538" s="32" t="b">
        <v>1</v>
      </c>
      <c r="F14538" s="38" t="s">
        <v>37</v>
      </c>
      <c r="G14538" s="38" t="s">
        <v>38</v>
      </c>
      <c r="H14538" s="38" t="s">
        <v>39</v>
      </c>
      <c r="I14538" s="38" t="s">
        <v>50</v>
      </c>
      <c r="J14538" s="38" t="s">
        <v>42</v>
      </c>
      <c r="K14538" s="39">
        <v>1842.92</v>
      </c>
      <c r="L14538" s="39">
        <v>1105.75</v>
      </c>
      <c r="M14538" s="37">
        <v>34996</v>
      </c>
      <c r="N14538" s="39">
        <f t="shared" ref="N14538:N14539" si="5379">K14538-L14538</f>
        <v>737.17000000000007</v>
      </c>
      <c r="O14538" s="63">
        <f t="shared" ref="O14538:O14539" si="5380">K14538/L14538</f>
        <v>1.6666696812118473</v>
      </c>
    </row>
    <row r="14539" spans="1:15" s="32" customFormat="1" ht="15.75" customHeight="1">
      <c r="A14539" s="32">
        <v>14537</v>
      </c>
      <c r="B14539" s="32">
        <v>87</v>
      </c>
      <c r="C14539" s="32">
        <v>834</v>
      </c>
      <c r="D14539" s="37">
        <v>43081</v>
      </c>
      <c r="E14539" s="32" t="b">
        <v>1</v>
      </c>
      <c r="F14539" s="38" t="s">
        <v>37</v>
      </c>
      <c r="G14539" s="38" t="s">
        <v>46</v>
      </c>
      <c r="H14539" s="38" t="s">
        <v>39</v>
      </c>
      <c r="I14539" s="38" t="s">
        <v>50</v>
      </c>
      <c r="J14539" s="38" t="s">
        <v>40</v>
      </c>
      <c r="K14539" s="39">
        <v>1179</v>
      </c>
      <c r="L14539" s="39">
        <v>707.4</v>
      </c>
      <c r="M14539" s="37">
        <v>35667</v>
      </c>
      <c r="N14539" s="39">
        <f t="shared" si="5379"/>
        <v>471.6</v>
      </c>
      <c r="O14539" s="63">
        <f t="shared" si="5380"/>
        <v>1.6666666666666667</v>
      </c>
    </row>
    <row r="14540" spans="1:15" s="32" customFormat="1" ht="15.75" hidden="1" customHeight="1">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5" s="32" customFormat="1" ht="15.75" customHeight="1">
      <c r="A14541" s="32">
        <v>14539</v>
      </c>
      <c r="B14541" s="32">
        <v>32</v>
      </c>
      <c r="C14541" s="32">
        <v>1862</v>
      </c>
      <c r="D14541" s="37">
        <v>43025</v>
      </c>
      <c r="E14541" s="32" t="b">
        <v>1</v>
      </c>
      <c r="F14541" s="38" t="s">
        <v>37</v>
      </c>
      <c r="G14541" s="38" t="s">
        <v>46</v>
      </c>
      <c r="H14541" s="38" t="s">
        <v>39</v>
      </c>
      <c r="I14541" s="38" t="s">
        <v>50</v>
      </c>
      <c r="J14541" s="38" t="s">
        <v>40</v>
      </c>
      <c r="K14541" s="39">
        <v>1179</v>
      </c>
      <c r="L14541" s="39">
        <v>707.4</v>
      </c>
      <c r="M14541" s="37">
        <v>38482</v>
      </c>
      <c r="N14541" s="39">
        <f t="shared" ref="N14541" si="5381">K14541-L14541</f>
        <v>471.6</v>
      </c>
      <c r="O14541" s="63">
        <f>K14541/L14541</f>
        <v>1.6666666666666667</v>
      </c>
    </row>
    <row r="14542" spans="1:15" s="32" customFormat="1" ht="15.75" hidden="1" customHeight="1">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5" s="32" customFormat="1" ht="15.75" hidden="1" customHeight="1">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5" s="32" customFormat="1" ht="15.75" hidden="1" customHeight="1">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5" s="32" customFormat="1" ht="15.75" hidden="1" customHeight="1">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5" s="32" customFormat="1" ht="15.75" hidden="1" customHeight="1">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5" s="32" customFormat="1" ht="15.75" hidden="1" customHeight="1">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5" s="32" customFormat="1" ht="15.75" hidden="1" customHeight="1">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5" s="32" customFormat="1" ht="15.75" hidden="1" customHeight="1">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5" s="32" customFormat="1" ht="15.75" hidden="1" customHeight="1">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5" s="32" customFormat="1" ht="15.75" customHeight="1">
      <c r="A14551" s="32">
        <v>14549</v>
      </c>
      <c r="B14551" s="32">
        <v>73</v>
      </c>
      <c r="C14551" s="32">
        <v>2353</v>
      </c>
      <c r="D14551" s="37">
        <v>42758</v>
      </c>
      <c r="E14551" s="32" t="b">
        <v>1</v>
      </c>
      <c r="F14551" s="38" t="s">
        <v>37</v>
      </c>
      <c r="G14551" s="38" t="s">
        <v>38</v>
      </c>
      <c r="H14551" s="38" t="s">
        <v>39</v>
      </c>
      <c r="I14551" s="38" t="s">
        <v>40</v>
      </c>
      <c r="J14551" s="38" t="s">
        <v>40</v>
      </c>
      <c r="K14551" s="39">
        <v>1945.43</v>
      </c>
      <c r="L14551" s="39">
        <v>333.18</v>
      </c>
      <c r="M14551" s="37">
        <v>38193</v>
      </c>
      <c r="N14551" s="39">
        <f t="shared" ref="N14551:N14554" si="5382">K14551-L14551</f>
        <v>1612.25</v>
      </c>
      <c r="O14551" s="63">
        <f t="shared" ref="O14551:O14554" si="5383">K14551/L14551</f>
        <v>5.8389759289273062</v>
      </c>
    </row>
    <row r="14552" spans="1:15" s="32" customFormat="1" ht="15.75" customHeight="1">
      <c r="A14552" s="32">
        <v>14550</v>
      </c>
      <c r="B14552" s="32">
        <v>12</v>
      </c>
      <c r="C14552" s="32">
        <v>1686</v>
      </c>
      <c r="D14552" s="37">
        <v>42859</v>
      </c>
      <c r="E14552" s="32" t="b">
        <v>1</v>
      </c>
      <c r="F14552" s="38" t="s">
        <v>37</v>
      </c>
      <c r="G14552" s="38" t="s">
        <v>48</v>
      </c>
      <c r="H14552" s="38" t="s">
        <v>39</v>
      </c>
      <c r="I14552" s="38" t="s">
        <v>40</v>
      </c>
      <c r="J14552" s="38" t="s">
        <v>40</v>
      </c>
      <c r="K14552" s="39">
        <v>1231.1500000000001</v>
      </c>
      <c r="L14552" s="39">
        <v>161.6</v>
      </c>
      <c r="M14552" s="37">
        <v>40303</v>
      </c>
      <c r="N14552" s="39">
        <f t="shared" si="5382"/>
        <v>1069.5500000000002</v>
      </c>
      <c r="O14552" s="63">
        <f t="shared" si="5383"/>
        <v>7.6185024752475252</v>
      </c>
    </row>
    <row r="14553" spans="1:15" s="32" customFormat="1" ht="15.75" customHeight="1">
      <c r="A14553" s="32">
        <v>14551</v>
      </c>
      <c r="B14553" s="32">
        <v>52</v>
      </c>
      <c r="C14553" s="32">
        <v>374</v>
      </c>
      <c r="D14553" s="37">
        <v>43086</v>
      </c>
      <c r="E14553" s="32" t="b">
        <v>1</v>
      </c>
      <c r="F14553" s="38" t="s">
        <v>37</v>
      </c>
      <c r="G14553" s="38" t="s">
        <v>43</v>
      </c>
      <c r="H14553" s="38" t="s">
        <v>47</v>
      </c>
      <c r="I14553" s="38" t="s">
        <v>40</v>
      </c>
      <c r="J14553" s="38" t="s">
        <v>40</v>
      </c>
      <c r="K14553" s="39">
        <v>1280.28</v>
      </c>
      <c r="L14553" s="39">
        <v>829.51</v>
      </c>
      <c r="M14553" s="37">
        <v>40779</v>
      </c>
      <c r="N14553" s="39">
        <f t="shared" si="5382"/>
        <v>450.77</v>
      </c>
      <c r="O14553" s="63">
        <f t="shared" si="5383"/>
        <v>1.5434171981049052</v>
      </c>
    </row>
    <row r="14554" spans="1:15" s="32" customFormat="1" ht="15.75" customHeight="1">
      <c r="A14554" s="32">
        <v>14552</v>
      </c>
      <c r="B14554" s="32">
        <v>42</v>
      </c>
      <c r="C14554" s="32">
        <v>809</v>
      </c>
      <c r="D14554" s="37">
        <v>43054</v>
      </c>
      <c r="E14554" s="32" t="b">
        <v>1</v>
      </c>
      <c r="F14554" s="38" t="s">
        <v>37</v>
      </c>
      <c r="G14554" s="38" t="s">
        <v>43</v>
      </c>
      <c r="H14554" s="38" t="s">
        <v>47</v>
      </c>
      <c r="I14554" s="38" t="s">
        <v>40</v>
      </c>
      <c r="J14554" s="38" t="s">
        <v>51</v>
      </c>
      <c r="K14554" s="39">
        <v>1810</v>
      </c>
      <c r="L14554" s="39">
        <v>1610.9</v>
      </c>
      <c r="M14554" s="37">
        <v>39526</v>
      </c>
      <c r="N14554" s="39">
        <f t="shared" si="5382"/>
        <v>199.09999999999991</v>
      </c>
      <c r="O14554" s="63">
        <f t="shared" si="5383"/>
        <v>1.1235955056179774</v>
      </c>
    </row>
    <row r="14555" spans="1:15" s="32" customFormat="1" ht="15.75" hidden="1" customHeight="1">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5" s="32" customFormat="1" ht="15.75" customHeight="1">
      <c r="A14556" s="32">
        <v>14554</v>
      </c>
      <c r="B14556" s="32">
        <v>54</v>
      </c>
      <c r="C14556" s="32">
        <v>2352</v>
      </c>
      <c r="D14556" s="37">
        <v>43063</v>
      </c>
      <c r="E14556" s="32" t="b">
        <v>1</v>
      </c>
      <c r="F14556" s="38" t="s">
        <v>37</v>
      </c>
      <c r="G14556" s="38" t="s">
        <v>48</v>
      </c>
      <c r="H14556" s="38" t="s">
        <v>39</v>
      </c>
      <c r="I14556" s="38" t="s">
        <v>40</v>
      </c>
      <c r="J14556" s="38" t="s">
        <v>40</v>
      </c>
      <c r="K14556" s="39">
        <v>1292.8399999999999</v>
      </c>
      <c r="L14556" s="39">
        <v>13.44</v>
      </c>
      <c r="M14556" s="37">
        <v>42172</v>
      </c>
      <c r="N14556" s="39">
        <f t="shared" ref="N14556:N14557" si="5384">K14556-L14556</f>
        <v>1279.3999999999999</v>
      </c>
      <c r="O14556" s="63">
        <f t="shared" ref="O14556:O14557" si="5385">K14556/L14556</f>
        <v>96.19345238095238</v>
      </c>
    </row>
    <row r="14557" spans="1:15" s="32" customFormat="1" ht="15.75" customHeight="1">
      <c r="A14557" s="32">
        <v>14555</v>
      </c>
      <c r="B14557" s="32">
        <v>0</v>
      </c>
      <c r="C14557" s="32">
        <v>687</v>
      </c>
      <c r="D14557" s="37">
        <v>43089</v>
      </c>
      <c r="E14557" s="32" t="b">
        <v>1</v>
      </c>
      <c r="F14557" s="38" t="s">
        <v>37</v>
      </c>
      <c r="G14557" s="38" t="s">
        <v>48</v>
      </c>
      <c r="H14557" s="38" t="s">
        <v>39</v>
      </c>
      <c r="I14557" s="38" t="s">
        <v>40</v>
      </c>
      <c r="J14557" s="38" t="s">
        <v>40</v>
      </c>
      <c r="K14557" s="39">
        <v>60.34</v>
      </c>
      <c r="L14557" s="39">
        <v>45.26</v>
      </c>
      <c r="M14557" s="37">
        <v>34165</v>
      </c>
      <c r="N14557" s="39">
        <f t="shared" si="5384"/>
        <v>15.080000000000005</v>
      </c>
      <c r="O14557" s="63">
        <f t="shared" si="5385"/>
        <v>1.3331860362350862</v>
      </c>
    </row>
    <row r="14558" spans="1:15" s="32" customFormat="1" ht="15.75" hidden="1" customHeight="1">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5" s="32" customFormat="1" ht="15.75" hidden="1" customHeight="1">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5" s="32" customFormat="1" ht="15.75" customHeight="1">
      <c r="A14560" s="32">
        <v>14558</v>
      </c>
      <c r="B14560" s="32">
        <v>25</v>
      </c>
      <c r="C14560" s="32">
        <v>1891</v>
      </c>
      <c r="D14560" s="37">
        <v>42813</v>
      </c>
      <c r="E14560" s="32" t="b">
        <v>1</v>
      </c>
      <c r="F14560" s="38" t="s">
        <v>37</v>
      </c>
      <c r="G14560" s="38" t="s">
        <v>46</v>
      </c>
      <c r="H14560" s="38" t="s">
        <v>47</v>
      </c>
      <c r="I14560" s="38" t="s">
        <v>40</v>
      </c>
      <c r="J14560" s="38" t="s">
        <v>40</v>
      </c>
      <c r="K14560" s="39">
        <v>1538.99</v>
      </c>
      <c r="L14560" s="39">
        <v>829.65</v>
      </c>
      <c r="M14560" s="37">
        <v>42218</v>
      </c>
      <c r="N14560" s="39">
        <f t="shared" ref="N14560" si="5386">K14560-L14560</f>
        <v>709.34</v>
      </c>
      <c r="O14560" s="63">
        <f>K14560/L14560</f>
        <v>1.8549870427288617</v>
      </c>
    </row>
    <row r="14561" spans="1:15" s="32" customFormat="1" ht="15.75" hidden="1" customHeight="1">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5" s="32" customFormat="1" ht="15.75" customHeight="1">
      <c r="A14562" s="32">
        <v>14560</v>
      </c>
      <c r="B14562" s="32">
        <v>5</v>
      </c>
      <c r="C14562" s="32">
        <v>1990</v>
      </c>
      <c r="D14562" s="37">
        <v>42915</v>
      </c>
      <c r="E14562" s="32" t="b">
        <v>1</v>
      </c>
      <c r="F14562" s="38" t="s">
        <v>37</v>
      </c>
      <c r="G14562" s="38" t="s">
        <v>46</v>
      </c>
      <c r="H14562" s="38" t="s">
        <v>39</v>
      </c>
      <c r="I14562" s="38" t="s">
        <v>50</v>
      </c>
      <c r="J14562" s="38" t="s">
        <v>40</v>
      </c>
      <c r="K14562" s="39">
        <v>1129.1300000000001</v>
      </c>
      <c r="L14562" s="39">
        <v>677.48</v>
      </c>
      <c r="M14562" s="37">
        <v>38573</v>
      </c>
      <c r="N14562" s="39">
        <f t="shared" ref="N14562" si="5387">K14562-L14562</f>
        <v>451.65000000000009</v>
      </c>
      <c r="O14562" s="63">
        <f>K14562/L14562</f>
        <v>1.6666617464722207</v>
      </c>
    </row>
    <row r="14563" spans="1:15" s="32" customFormat="1" ht="15.75" hidden="1" customHeight="1">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5" s="32" customFormat="1" ht="15.75" hidden="1" customHeight="1">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5" s="32" customFormat="1" ht="15.75" customHeight="1">
      <c r="A14565" s="32">
        <v>14563</v>
      </c>
      <c r="B14565" s="32">
        <v>84</v>
      </c>
      <c r="C14565" s="32">
        <v>1405</v>
      </c>
      <c r="D14565" s="37">
        <v>42903</v>
      </c>
      <c r="E14565" s="32" t="b">
        <v>1</v>
      </c>
      <c r="F14565" s="38" t="s">
        <v>37</v>
      </c>
      <c r="G14565" s="38" t="s">
        <v>46</v>
      </c>
      <c r="H14565" s="38" t="s">
        <v>47</v>
      </c>
      <c r="I14565" s="38" t="s">
        <v>40</v>
      </c>
      <c r="J14565" s="38" t="s">
        <v>40</v>
      </c>
      <c r="K14565" s="39">
        <v>792.9</v>
      </c>
      <c r="L14565" s="39">
        <v>594.67999999999995</v>
      </c>
      <c r="M14565" s="37">
        <v>40553</v>
      </c>
      <c r="N14565" s="39">
        <f t="shared" ref="N14565:N14567" si="5388">K14565-L14565</f>
        <v>198.22000000000003</v>
      </c>
      <c r="O14565" s="63">
        <f t="shared" ref="O14565:O14567" si="5389">K14565/L14565</f>
        <v>1.3333221228223584</v>
      </c>
    </row>
    <row r="14566" spans="1:15" s="32" customFormat="1" ht="15.75" customHeight="1">
      <c r="A14566" s="32">
        <v>14564</v>
      </c>
      <c r="B14566" s="32">
        <v>49</v>
      </c>
      <c r="C14566" s="32">
        <v>97</v>
      </c>
      <c r="D14566" s="37">
        <v>42850</v>
      </c>
      <c r="E14566" s="32" t="b">
        <v>1</v>
      </c>
      <c r="F14566" s="38" t="s">
        <v>37</v>
      </c>
      <c r="G14566" s="38" t="s">
        <v>41</v>
      </c>
      <c r="H14566" s="38" t="s">
        <v>47</v>
      </c>
      <c r="I14566" s="38" t="s">
        <v>40</v>
      </c>
      <c r="J14566" s="38" t="s">
        <v>40</v>
      </c>
      <c r="K14566" s="39">
        <v>533.51</v>
      </c>
      <c r="L14566" s="39">
        <v>400.13</v>
      </c>
      <c r="M14566" s="37">
        <v>41064</v>
      </c>
      <c r="N14566" s="39">
        <f t="shared" si="5388"/>
        <v>133.38</v>
      </c>
      <c r="O14566" s="63">
        <f t="shared" si="5389"/>
        <v>1.3333416639592133</v>
      </c>
    </row>
    <row r="14567" spans="1:15" s="32" customFormat="1" ht="15.75" customHeight="1">
      <c r="A14567" s="32">
        <v>14565</v>
      </c>
      <c r="B14567" s="32">
        <v>91</v>
      </c>
      <c r="C14567" s="32">
        <v>3030</v>
      </c>
      <c r="D14567" s="37">
        <v>42818</v>
      </c>
      <c r="E14567" s="32" t="b">
        <v>1</v>
      </c>
      <c r="F14567" s="38" t="s">
        <v>37</v>
      </c>
      <c r="G14567" s="38" t="s">
        <v>38</v>
      </c>
      <c r="H14567" s="38" t="s">
        <v>39</v>
      </c>
      <c r="I14567" s="38" t="s">
        <v>40</v>
      </c>
      <c r="J14567" s="38" t="s">
        <v>40</v>
      </c>
      <c r="K14567" s="39">
        <v>100.35</v>
      </c>
      <c r="L14567" s="39">
        <v>75.260000000000005</v>
      </c>
      <c r="M14567" s="37">
        <v>36367</v>
      </c>
      <c r="N14567" s="39">
        <f t="shared" si="5388"/>
        <v>25.089999999999989</v>
      </c>
      <c r="O14567" s="63">
        <f t="shared" si="5389"/>
        <v>1.3333776242359818</v>
      </c>
    </row>
    <row r="14568" spans="1:15" s="32" customFormat="1" ht="15.75" hidden="1" customHeight="1">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5" s="32" customFormat="1" ht="15.75" customHeight="1">
      <c r="A14569" s="32">
        <v>14567</v>
      </c>
      <c r="B14569" s="32">
        <v>49</v>
      </c>
      <c r="C14569" s="32">
        <v>944</v>
      </c>
      <c r="D14569" s="37">
        <v>42768</v>
      </c>
      <c r="E14569" s="32" t="b">
        <v>1</v>
      </c>
      <c r="F14569" s="38" t="s">
        <v>37</v>
      </c>
      <c r="G14569" s="38" t="s">
        <v>41</v>
      </c>
      <c r="H14569" s="38" t="s">
        <v>47</v>
      </c>
      <c r="I14569" s="38" t="s">
        <v>40</v>
      </c>
      <c r="J14569" s="38" t="s">
        <v>40</v>
      </c>
      <c r="K14569" s="39">
        <v>533.51</v>
      </c>
      <c r="L14569" s="39">
        <v>400.13</v>
      </c>
      <c r="M14569" s="37">
        <v>41064</v>
      </c>
      <c r="N14569" s="39">
        <f t="shared" ref="N14569" si="5390">K14569-L14569</f>
        <v>133.38</v>
      </c>
      <c r="O14569" s="63">
        <f>K14569/L14569</f>
        <v>1.3333416639592133</v>
      </c>
    </row>
    <row r="14570" spans="1:15" s="32" customFormat="1" ht="15.75" hidden="1" customHeight="1">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5" s="32" customFormat="1" ht="15.75" hidden="1" customHeight="1">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5" s="32" customFormat="1" ht="15.75" customHeight="1">
      <c r="A14572" s="32">
        <v>14570</v>
      </c>
      <c r="B14572" s="32">
        <v>66</v>
      </c>
      <c r="C14572" s="32">
        <v>803</v>
      </c>
      <c r="D14572" s="37">
        <v>43033</v>
      </c>
      <c r="E14572" s="32" t="b">
        <v>1</v>
      </c>
      <c r="F14572" s="38" t="s">
        <v>37</v>
      </c>
      <c r="G14572" s="38" t="s">
        <v>38</v>
      </c>
      <c r="H14572" s="38" t="s">
        <v>39</v>
      </c>
      <c r="I14572" s="38" t="s">
        <v>40</v>
      </c>
      <c r="J14572" s="38" t="s">
        <v>40</v>
      </c>
      <c r="K14572" s="39">
        <v>1163.8900000000001</v>
      </c>
      <c r="L14572" s="39">
        <v>589.27</v>
      </c>
      <c r="M14572" s="37">
        <v>42560</v>
      </c>
      <c r="N14572" s="39">
        <f t="shared" ref="N14572:N14573" si="5391">K14572-L14572</f>
        <v>574.62000000000012</v>
      </c>
      <c r="O14572" s="63">
        <f t="shared" ref="O14572:O14573" si="5392">K14572/L14572</f>
        <v>1.9751387309722201</v>
      </c>
    </row>
    <row r="14573" spans="1:15" s="32" customFormat="1" ht="15.75" customHeight="1">
      <c r="A14573" s="32">
        <v>14571</v>
      </c>
      <c r="B14573" s="32">
        <v>57</v>
      </c>
      <c r="C14573" s="32">
        <v>41</v>
      </c>
      <c r="D14573" s="37">
        <v>42925</v>
      </c>
      <c r="E14573" s="32" t="b">
        <v>1</v>
      </c>
      <c r="F14573" s="38" t="s">
        <v>37</v>
      </c>
      <c r="G14573" s="38" t="s">
        <v>48</v>
      </c>
      <c r="H14573" s="38" t="s">
        <v>52</v>
      </c>
      <c r="I14573" s="38" t="s">
        <v>40</v>
      </c>
      <c r="J14573" s="38" t="s">
        <v>42</v>
      </c>
      <c r="K14573" s="39">
        <v>1890.39</v>
      </c>
      <c r="L14573" s="39">
        <v>260.14</v>
      </c>
      <c r="M14573" s="37">
        <v>33259</v>
      </c>
      <c r="N14573" s="39">
        <f t="shared" si="5391"/>
        <v>1630.25</v>
      </c>
      <c r="O14573" s="63">
        <f t="shared" si="5392"/>
        <v>7.2668178673022226</v>
      </c>
    </row>
    <row r="14574" spans="1:15" s="32" customFormat="1" ht="15.75" hidden="1" customHeight="1">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5" s="32" customFormat="1" ht="15.75" customHeight="1">
      <c r="A14575" s="32">
        <v>14573</v>
      </c>
      <c r="B14575" s="32">
        <v>45</v>
      </c>
      <c r="C14575" s="32">
        <v>858</v>
      </c>
      <c r="D14575" s="37">
        <v>42986</v>
      </c>
      <c r="E14575" s="32" t="b">
        <v>1</v>
      </c>
      <c r="F14575" s="38" t="s">
        <v>37</v>
      </c>
      <c r="G14575" s="38" t="s">
        <v>41</v>
      </c>
      <c r="H14575" s="38" t="s">
        <v>47</v>
      </c>
      <c r="I14575" s="38" t="s">
        <v>44</v>
      </c>
      <c r="J14575" s="38" t="s">
        <v>40</v>
      </c>
      <c r="K14575" s="39">
        <v>980.37</v>
      </c>
      <c r="L14575" s="39">
        <v>234.43</v>
      </c>
      <c r="M14575" s="37">
        <v>39298</v>
      </c>
      <c r="N14575" s="39">
        <f t="shared" ref="N14575" si="5393">K14575-L14575</f>
        <v>745.94</v>
      </c>
      <c r="O14575" s="63">
        <f>K14575/L14575</f>
        <v>4.1819306402764154</v>
      </c>
    </row>
    <row r="14576" spans="1:15" s="32" customFormat="1" ht="15.75" hidden="1" customHeight="1">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5" s="32" customFormat="1" ht="15.75" hidden="1" customHeight="1">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5" s="32" customFormat="1" ht="15.75" hidden="1" customHeight="1">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5" s="32" customFormat="1" ht="15.75" customHeight="1">
      <c r="A14579" s="32">
        <v>14577</v>
      </c>
      <c r="B14579" s="32">
        <v>48</v>
      </c>
      <c r="C14579" s="32">
        <v>597</v>
      </c>
      <c r="D14579" s="37">
        <v>42919</v>
      </c>
      <c r="E14579" s="32" t="b">
        <v>1</v>
      </c>
      <c r="F14579" s="38" t="s">
        <v>37</v>
      </c>
      <c r="G14579" s="38" t="s">
        <v>48</v>
      </c>
      <c r="H14579" s="38" t="s">
        <v>39</v>
      </c>
      <c r="I14579" s="38" t="s">
        <v>40</v>
      </c>
      <c r="J14579" s="38" t="s">
        <v>40</v>
      </c>
      <c r="K14579" s="39">
        <v>1762.96</v>
      </c>
      <c r="L14579" s="39">
        <v>950.52</v>
      </c>
      <c r="M14579" s="37">
        <v>41848</v>
      </c>
      <c r="N14579" s="39">
        <f t="shared" ref="N14579" si="5394">K14579-L14579</f>
        <v>812.44</v>
      </c>
      <c r="O14579" s="63">
        <f>K14579/L14579</f>
        <v>1.8547321466144848</v>
      </c>
    </row>
    <row r="14580" spans="1:15" s="32" customFormat="1" ht="15.75" hidden="1" customHeight="1">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5" s="32" customFormat="1" ht="15.75" hidden="1" customHeight="1">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5" s="32" customFormat="1" ht="15.75" hidden="1" customHeight="1">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5" s="32" customFormat="1" ht="15.75" customHeight="1">
      <c r="A14583" s="32">
        <v>14581</v>
      </c>
      <c r="B14583" s="32">
        <v>5</v>
      </c>
      <c r="C14583" s="32">
        <v>1397</v>
      </c>
      <c r="D14583" s="37">
        <v>42962</v>
      </c>
      <c r="E14583" s="32" t="b">
        <v>1</v>
      </c>
      <c r="F14583" s="38" t="s">
        <v>37</v>
      </c>
      <c r="G14583" s="38" t="s">
        <v>41</v>
      </c>
      <c r="H14583" s="38" t="s">
        <v>49</v>
      </c>
      <c r="I14583" s="38" t="s">
        <v>44</v>
      </c>
      <c r="J14583" s="38" t="s">
        <v>40</v>
      </c>
      <c r="K14583" s="39">
        <v>574.64</v>
      </c>
      <c r="L14583" s="39">
        <v>459.71</v>
      </c>
      <c r="M14583" s="37">
        <v>37659</v>
      </c>
      <c r="N14583" s="39">
        <f t="shared" ref="N14583:N14585" si="5395">K14583-L14583</f>
        <v>114.93</v>
      </c>
      <c r="O14583" s="63">
        <f t="shared" ref="O14583:O14585" si="5396">K14583/L14583</f>
        <v>1.2500054382110461</v>
      </c>
    </row>
    <row r="14584" spans="1:15" s="32" customFormat="1" ht="15.75" customHeight="1">
      <c r="A14584" s="32">
        <v>14582</v>
      </c>
      <c r="B14584" s="32">
        <v>99</v>
      </c>
      <c r="C14584" s="32">
        <v>2925</v>
      </c>
      <c r="D14584" s="37">
        <v>42750</v>
      </c>
      <c r="E14584" s="32" t="b">
        <v>1</v>
      </c>
      <c r="F14584" s="38" t="s">
        <v>37</v>
      </c>
      <c r="G14584" s="38" t="s">
        <v>43</v>
      </c>
      <c r="H14584" s="38" t="s">
        <v>39</v>
      </c>
      <c r="I14584" s="38" t="s">
        <v>40</v>
      </c>
      <c r="J14584" s="38" t="s">
        <v>40</v>
      </c>
      <c r="K14584" s="39">
        <v>1227.3399999999999</v>
      </c>
      <c r="L14584" s="39">
        <v>770.89</v>
      </c>
      <c r="M14584" s="37">
        <v>34556</v>
      </c>
      <c r="N14584" s="39">
        <f t="shared" si="5395"/>
        <v>456.44999999999993</v>
      </c>
      <c r="O14584" s="63">
        <f t="shared" si="5396"/>
        <v>1.5921078234248724</v>
      </c>
    </row>
    <row r="14585" spans="1:15" s="32" customFormat="1" ht="15.75" customHeight="1">
      <c r="A14585" s="32">
        <v>14583</v>
      </c>
      <c r="B14585" s="32">
        <v>15</v>
      </c>
      <c r="C14585" s="32">
        <v>1871</v>
      </c>
      <c r="D14585" s="37">
        <v>42934</v>
      </c>
      <c r="E14585" s="32" t="b">
        <v>1</v>
      </c>
      <c r="F14585" s="38" t="s">
        <v>37</v>
      </c>
      <c r="G14585" s="38" t="s">
        <v>48</v>
      </c>
      <c r="H14585" s="38" t="s">
        <v>39</v>
      </c>
      <c r="I14585" s="38" t="s">
        <v>40</v>
      </c>
      <c r="J14585" s="38" t="s">
        <v>40</v>
      </c>
      <c r="K14585" s="39">
        <v>1292.8399999999999</v>
      </c>
      <c r="L14585" s="39">
        <v>13.44</v>
      </c>
      <c r="M14585" s="37">
        <v>34143</v>
      </c>
      <c r="N14585" s="39">
        <f t="shared" si="5395"/>
        <v>1279.3999999999999</v>
      </c>
      <c r="O14585" s="63">
        <f t="shared" si="5396"/>
        <v>96.19345238095238</v>
      </c>
    </row>
    <row r="14586" spans="1:15" s="32" customFormat="1" ht="15.75" hidden="1" customHeight="1">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5" s="32" customFormat="1" ht="15.75" hidden="1" customHeight="1">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5" s="32" customFormat="1" ht="15.75" hidden="1" customHeight="1">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5" s="32" customFormat="1" ht="15.75" hidden="1" customHeight="1">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5" s="32" customFormat="1" ht="15.75" customHeight="1">
      <c r="A14590" s="32">
        <v>14588</v>
      </c>
      <c r="B14590" s="32">
        <v>95</v>
      </c>
      <c r="C14590" s="32">
        <v>2931</v>
      </c>
      <c r="D14590" s="37">
        <v>42947</v>
      </c>
      <c r="E14590" s="32" t="b">
        <v>1</v>
      </c>
      <c r="F14590" s="38" t="s">
        <v>37</v>
      </c>
      <c r="G14590" s="38" t="s">
        <v>46</v>
      </c>
      <c r="H14590" s="38" t="s">
        <v>39</v>
      </c>
      <c r="I14590" s="38" t="s">
        <v>40</v>
      </c>
      <c r="J14590" s="38" t="s">
        <v>42</v>
      </c>
      <c r="K14590" s="39">
        <v>569.55999999999995</v>
      </c>
      <c r="L14590" s="39">
        <v>528.42999999999995</v>
      </c>
      <c r="M14590" s="37">
        <v>37539</v>
      </c>
      <c r="N14590" s="39">
        <f t="shared" ref="N14590" si="5397">K14590-L14590</f>
        <v>41.129999999999995</v>
      </c>
      <c r="O14590" s="63">
        <f>K14590/L14590</f>
        <v>1.0778343394583956</v>
      </c>
    </row>
    <row r="14591" spans="1:15" s="32" customFormat="1" ht="15.75" hidden="1" customHeight="1">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5" s="32" customFormat="1" ht="15.75" hidden="1" customHeight="1">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5" s="32" customFormat="1" ht="15.75" customHeight="1">
      <c r="A14593" s="32">
        <v>14591</v>
      </c>
      <c r="B14593" s="32">
        <v>9</v>
      </c>
      <c r="C14593" s="32">
        <v>3425</v>
      </c>
      <c r="D14593" s="37">
        <v>43068</v>
      </c>
      <c r="E14593" s="32" t="b">
        <v>1</v>
      </c>
      <c r="F14593" s="38" t="s">
        <v>37</v>
      </c>
      <c r="G14593" s="38" t="s">
        <v>43</v>
      </c>
      <c r="H14593" s="38" t="s">
        <v>47</v>
      </c>
      <c r="I14593" s="38" t="s">
        <v>40</v>
      </c>
      <c r="J14593" s="38" t="s">
        <v>40</v>
      </c>
      <c r="K14593" s="39">
        <v>742.54</v>
      </c>
      <c r="L14593" s="39">
        <v>667.4</v>
      </c>
      <c r="M14593" s="37">
        <v>37838</v>
      </c>
      <c r="N14593" s="39">
        <f t="shared" ref="N14593" si="5398">K14593-L14593</f>
        <v>75.139999999999986</v>
      </c>
      <c r="O14593" s="63">
        <f>K14593/L14593</f>
        <v>1.1125861552292478</v>
      </c>
    </row>
    <row r="14594" spans="1:15" s="32" customFormat="1" ht="15.75" hidden="1" customHeight="1">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5" s="32" customFormat="1" ht="15.75" hidden="1" customHeight="1">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5" s="32" customFormat="1" ht="15.75" hidden="1" customHeight="1">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5" s="32" customFormat="1" ht="15.75" hidden="1" customHeight="1">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5" s="32" customFormat="1" ht="15.75" hidden="1" customHeight="1">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5" s="32" customFormat="1" ht="15.75" customHeight="1">
      <c r="A14599" s="32">
        <v>14597</v>
      </c>
      <c r="B14599" s="32">
        <v>38</v>
      </c>
      <c r="C14599" s="32">
        <v>3427</v>
      </c>
      <c r="D14599" s="37">
        <v>42994</v>
      </c>
      <c r="E14599" s="32" t="b">
        <v>1</v>
      </c>
      <c r="F14599" s="38" t="s">
        <v>37</v>
      </c>
      <c r="G14599" s="38" t="s">
        <v>38</v>
      </c>
      <c r="H14599" s="38" t="s">
        <v>39</v>
      </c>
      <c r="I14599" s="38" t="s">
        <v>40</v>
      </c>
      <c r="J14599" s="38" t="s">
        <v>40</v>
      </c>
      <c r="K14599" s="39">
        <v>1577.53</v>
      </c>
      <c r="L14599" s="39">
        <v>826.51</v>
      </c>
      <c r="M14599" s="37">
        <v>35560</v>
      </c>
      <c r="N14599" s="39">
        <f t="shared" ref="N14599:N14603" si="5399">K14599-L14599</f>
        <v>751.02</v>
      </c>
      <c r="O14599" s="63">
        <f t="shared" ref="O14599:O14603" si="5400">K14599/L14599</f>
        <v>1.9086641419946522</v>
      </c>
    </row>
    <row r="14600" spans="1:15" s="32" customFormat="1" ht="15.75" customHeight="1">
      <c r="A14600" s="32">
        <v>14598</v>
      </c>
      <c r="B14600" s="32">
        <v>82</v>
      </c>
      <c r="C14600" s="32">
        <v>594</v>
      </c>
      <c r="D14600" s="37">
        <v>43066</v>
      </c>
      <c r="E14600" s="32" t="b">
        <v>1</v>
      </c>
      <c r="F14600" s="38" t="s">
        <v>37</v>
      </c>
      <c r="G14600" s="38" t="s">
        <v>45</v>
      </c>
      <c r="H14600" s="38" t="s">
        <v>39</v>
      </c>
      <c r="I14600" s="38" t="s">
        <v>50</v>
      </c>
      <c r="J14600" s="38" t="s">
        <v>40</v>
      </c>
      <c r="K14600" s="39">
        <v>1148.6400000000001</v>
      </c>
      <c r="L14600" s="39">
        <v>689.18</v>
      </c>
      <c r="M14600" s="37">
        <v>42226</v>
      </c>
      <c r="N14600" s="39">
        <f t="shared" si="5399"/>
        <v>459.46000000000015</v>
      </c>
      <c r="O14600" s="63">
        <f t="shared" si="5400"/>
        <v>1.6666763399982591</v>
      </c>
    </row>
    <row r="14601" spans="1:15" s="32" customFormat="1" ht="15.75" customHeight="1">
      <c r="A14601" s="32">
        <v>14599</v>
      </c>
      <c r="B14601" s="32">
        <v>45</v>
      </c>
      <c r="C14601" s="32">
        <v>3334</v>
      </c>
      <c r="D14601" s="37">
        <v>42999</v>
      </c>
      <c r="E14601" s="32" t="b">
        <v>1</v>
      </c>
      <c r="F14601" s="38" t="s">
        <v>37</v>
      </c>
      <c r="G14601" s="38" t="s">
        <v>38</v>
      </c>
      <c r="H14601" s="38" t="s">
        <v>39</v>
      </c>
      <c r="I14601" s="38" t="s">
        <v>40</v>
      </c>
      <c r="J14601" s="38" t="s">
        <v>40</v>
      </c>
      <c r="K14601" s="39">
        <v>441.49</v>
      </c>
      <c r="L14601" s="39">
        <v>84.99</v>
      </c>
      <c r="M14601" s="37">
        <v>38991</v>
      </c>
      <c r="N14601" s="39">
        <f t="shared" si="5399"/>
        <v>356.5</v>
      </c>
      <c r="O14601" s="63">
        <f t="shared" si="5400"/>
        <v>5.1946111307212615</v>
      </c>
    </row>
    <row r="14602" spans="1:15" s="32" customFormat="1" ht="15.75" customHeight="1">
      <c r="A14602" s="32">
        <v>14600</v>
      </c>
      <c r="B14602" s="32">
        <v>37</v>
      </c>
      <c r="C14602" s="32">
        <v>509</v>
      </c>
      <c r="D14602" s="37">
        <v>43004</v>
      </c>
      <c r="E14602" s="32" t="b">
        <v>1</v>
      </c>
      <c r="F14602" s="38" t="s">
        <v>37</v>
      </c>
      <c r="G14602" s="38" t="s">
        <v>43</v>
      </c>
      <c r="H14602" s="38" t="s">
        <v>39</v>
      </c>
      <c r="I14602" s="38" t="s">
        <v>44</v>
      </c>
      <c r="J14602" s="38" t="s">
        <v>40</v>
      </c>
      <c r="K14602" s="39">
        <v>1793.43</v>
      </c>
      <c r="L14602" s="39">
        <v>248.82</v>
      </c>
      <c r="M14602" s="37">
        <v>40618</v>
      </c>
      <c r="N14602" s="39">
        <f t="shared" si="5399"/>
        <v>1544.6100000000001</v>
      </c>
      <c r="O14602" s="63">
        <f t="shared" si="5400"/>
        <v>7.2077405353267423</v>
      </c>
    </row>
    <row r="14603" spans="1:15" s="32" customFormat="1" ht="15.75" customHeight="1">
      <c r="A14603" s="32">
        <v>14601</v>
      </c>
      <c r="B14603" s="32">
        <v>71</v>
      </c>
      <c r="C14603" s="32">
        <v>2737</v>
      </c>
      <c r="D14603" s="37">
        <v>42996</v>
      </c>
      <c r="E14603" s="32" t="b">
        <v>1</v>
      </c>
      <c r="F14603" s="38" t="s">
        <v>37</v>
      </c>
      <c r="G14603" s="38" t="s">
        <v>38</v>
      </c>
      <c r="H14603" s="38" t="s">
        <v>39</v>
      </c>
      <c r="I14603" s="38" t="s">
        <v>50</v>
      </c>
      <c r="J14603" s="38" t="s">
        <v>42</v>
      </c>
      <c r="K14603" s="39">
        <v>1842.92</v>
      </c>
      <c r="L14603" s="39">
        <v>1105.75</v>
      </c>
      <c r="M14603" s="37">
        <v>40553</v>
      </c>
      <c r="N14603" s="39">
        <f t="shared" si="5399"/>
        <v>737.17000000000007</v>
      </c>
      <c r="O14603" s="63">
        <f t="shared" si="5400"/>
        <v>1.6666696812118473</v>
      </c>
    </row>
    <row r="14604" spans="1:15" s="32" customFormat="1" ht="15.75" hidden="1" customHeight="1">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5" s="32" customFormat="1" ht="15.75" customHeight="1">
      <c r="A14605" s="32">
        <v>14603</v>
      </c>
      <c r="B14605" s="32">
        <v>14</v>
      </c>
      <c r="C14605" s="32">
        <v>3007</v>
      </c>
      <c r="D14605" s="37">
        <v>42872</v>
      </c>
      <c r="E14605" s="32" t="b">
        <v>1</v>
      </c>
      <c r="F14605" s="38" t="s">
        <v>37</v>
      </c>
      <c r="G14605" s="38" t="s">
        <v>41</v>
      </c>
      <c r="H14605" s="38" t="s">
        <v>39</v>
      </c>
      <c r="I14605" s="38" t="s">
        <v>40</v>
      </c>
      <c r="J14605" s="38" t="s">
        <v>51</v>
      </c>
      <c r="K14605" s="39">
        <v>1386.84</v>
      </c>
      <c r="L14605" s="39">
        <v>1234.29</v>
      </c>
      <c r="M14605" s="37">
        <v>37838</v>
      </c>
      <c r="N14605" s="39">
        <f t="shared" ref="N14605:N14606" si="5401">K14605-L14605</f>
        <v>152.54999999999995</v>
      </c>
      <c r="O14605" s="63">
        <f t="shared" ref="O14605:O14606" si="5402">K14605/L14605</f>
        <v>1.1235933208565247</v>
      </c>
    </row>
    <row r="14606" spans="1:15" s="32" customFormat="1" ht="15.75" customHeight="1">
      <c r="A14606" s="32">
        <v>14604</v>
      </c>
      <c r="B14606" s="32">
        <v>59</v>
      </c>
      <c r="C14606" s="32">
        <v>539</v>
      </c>
      <c r="D14606" s="37">
        <v>42889</v>
      </c>
      <c r="E14606" s="32" t="b">
        <v>1</v>
      </c>
      <c r="F14606" s="38" t="s">
        <v>37</v>
      </c>
      <c r="G14606" s="38" t="s">
        <v>48</v>
      </c>
      <c r="H14606" s="38" t="s">
        <v>39</v>
      </c>
      <c r="I14606" s="38" t="s">
        <v>40</v>
      </c>
      <c r="J14606" s="38" t="s">
        <v>51</v>
      </c>
      <c r="K14606" s="39">
        <v>1415.01</v>
      </c>
      <c r="L14606" s="39">
        <v>1259.3599999999999</v>
      </c>
      <c r="M14606" s="37">
        <v>37626</v>
      </c>
      <c r="N14606" s="39">
        <f t="shared" si="5401"/>
        <v>155.65000000000009</v>
      </c>
      <c r="O14606" s="63">
        <f t="shared" si="5402"/>
        <v>1.1235945242027698</v>
      </c>
    </row>
    <row r="14607" spans="1:15" s="32" customFormat="1" ht="15.75" hidden="1" customHeight="1">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5" s="32" customFormat="1" ht="15.75" hidden="1" customHeight="1">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hidden="1" customHeight="1">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hidden="1" customHeight="1">
      <c r="A14610" s="32">
        <v>14608</v>
      </c>
      <c r="B14610" s="32">
        <v>0</v>
      </c>
      <c r="C14610" s="32">
        <v>2651</v>
      </c>
      <c r="D14610" s="37">
        <v>42801</v>
      </c>
      <c r="E14610" s="32" t="b">
        <v>1</v>
      </c>
      <c r="F14610" s="38" t="s">
        <v>37</v>
      </c>
      <c r="K14610" s="32">
        <v>16.079999999999998</v>
      </c>
      <c r="M14610" s="37"/>
      <c r="N14610" s="39">
        <f t="shared" ref="N14610" si="5403">K14610-L14610</f>
        <v>16.079999999999998</v>
      </c>
      <c r="O14610" s="39"/>
      <c r="P14610" s="39"/>
      <c r="Q14610" s="39"/>
      <c r="R14610" s="39"/>
      <c r="S14610" s="39"/>
      <c r="T14610" s="39"/>
      <c r="U14610" s="39"/>
      <c r="V14610" s="39"/>
      <c r="W14610" s="39"/>
      <c r="X14610" s="39"/>
      <c r="Y14610" s="39"/>
      <c r="Z14610" s="39"/>
    </row>
    <row r="14611" spans="1:26" s="32" customFormat="1" ht="15.75" hidden="1" customHeight="1">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hidden="1" customHeight="1">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hidden="1" customHeight="1">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c r="A14614" s="32">
        <v>14612</v>
      </c>
      <c r="B14614" s="32">
        <v>90</v>
      </c>
      <c r="C14614" s="32">
        <v>1729</v>
      </c>
      <c r="D14614" s="37">
        <v>42827</v>
      </c>
      <c r="E14614" s="32" t="b">
        <v>1</v>
      </c>
      <c r="F14614" s="38" t="s">
        <v>37</v>
      </c>
      <c r="G14614" s="38" t="s">
        <v>38</v>
      </c>
      <c r="H14614" s="38" t="s">
        <v>39</v>
      </c>
      <c r="I14614" s="38" t="s">
        <v>44</v>
      </c>
      <c r="J14614" s="38" t="s">
        <v>40</v>
      </c>
      <c r="K14614" s="39">
        <v>945.04</v>
      </c>
      <c r="L14614" s="39">
        <v>507.58</v>
      </c>
      <c r="M14614" s="37">
        <v>35052</v>
      </c>
      <c r="N14614" s="39">
        <f t="shared" ref="N14614:N14615" si="5404">K14614-L14614</f>
        <v>437.46</v>
      </c>
      <c r="O14614" s="63">
        <f t="shared" ref="O14614:O14615" si="5405">K14614/L14614</f>
        <v>1.8618542889790772</v>
      </c>
    </row>
    <row r="14615" spans="1:26" s="32" customFormat="1" ht="15.75" customHeight="1">
      <c r="A14615" s="32">
        <v>14613</v>
      </c>
      <c r="B14615" s="32">
        <v>64</v>
      </c>
      <c r="C14615" s="32">
        <v>2170</v>
      </c>
      <c r="D14615" s="37">
        <v>43067</v>
      </c>
      <c r="E14615" s="32" t="b">
        <v>1</v>
      </c>
      <c r="F14615" s="38" t="s">
        <v>37</v>
      </c>
      <c r="G14615" s="38" t="s">
        <v>41</v>
      </c>
      <c r="H14615" s="38" t="s">
        <v>39</v>
      </c>
      <c r="I14615" s="38" t="s">
        <v>40</v>
      </c>
      <c r="J14615" s="38" t="s">
        <v>42</v>
      </c>
      <c r="K14615" s="39">
        <v>1469.44</v>
      </c>
      <c r="L14615" s="39">
        <v>596.54999999999995</v>
      </c>
      <c r="M14615" s="37">
        <v>41047</v>
      </c>
      <c r="N14615" s="39">
        <f t="shared" si="5404"/>
        <v>872.8900000000001</v>
      </c>
      <c r="O14615" s="63">
        <f t="shared" si="5405"/>
        <v>2.4632302405498283</v>
      </c>
    </row>
    <row r="14616" spans="1:26" s="32" customFormat="1" ht="15.75" hidden="1" customHeight="1">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hidden="1" customHeight="1">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c r="A14618" s="32">
        <v>14616</v>
      </c>
      <c r="B14618" s="32">
        <v>96</v>
      </c>
      <c r="C14618" s="32">
        <v>1837</v>
      </c>
      <c r="D14618" s="37">
        <v>42795</v>
      </c>
      <c r="E14618" s="32" t="b">
        <v>1</v>
      </c>
      <c r="F14618" s="38" t="s">
        <v>37</v>
      </c>
      <c r="G14618" s="38" t="s">
        <v>48</v>
      </c>
      <c r="H14618" s="38" t="s">
        <v>47</v>
      </c>
      <c r="I14618" s="38" t="s">
        <v>44</v>
      </c>
      <c r="J14618" s="38" t="s">
        <v>51</v>
      </c>
      <c r="K14618" s="39">
        <v>1172.78</v>
      </c>
      <c r="L14618" s="39">
        <v>1043.77</v>
      </c>
      <c r="M14618" s="37">
        <v>37539</v>
      </c>
      <c r="N14618" s="39">
        <f t="shared" ref="N14618:N14622" si="5406">K14618-L14618</f>
        <v>129.01</v>
      </c>
      <c r="O14618" s="63">
        <f t="shared" ref="O14618:O14622" si="5407">K14618/L14618</f>
        <v>1.1236000268258333</v>
      </c>
    </row>
    <row r="14619" spans="1:26" s="32" customFormat="1" ht="15.75" customHeight="1">
      <c r="A14619" s="32">
        <v>14617</v>
      </c>
      <c r="B14619" s="32">
        <v>35</v>
      </c>
      <c r="C14619" s="32">
        <v>2727</v>
      </c>
      <c r="D14619" s="37">
        <v>42788</v>
      </c>
      <c r="E14619" s="32" t="b">
        <v>1</v>
      </c>
      <c r="F14619" s="38" t="s">
        <v>37</v>
      </c>
      <c r="G14619" s="38" t="s">
        <v>46</v>
      </c>
      <c r="H14619" s="38" t="s">
        <v>39</v>
      </c>
      <c r="I14619" s="38" t="s">
        <v>40</v>
      </c>
      <c r="J14619" s="38" t="s">
        <v>40</v>
      </c>
      <c r="K14619" s="39">
        <v>1403.5</v>
      </c>
      <c r="L14619" s="39">
        <v>954.82</v>
      </c>
      <c r="M14619" s="37">
        <v>41245</v>
      </c>
      <c r="N14619" s="39">
        <f t="shared" si="5406"/>
        <v>448.67999999999995</v>
      </c>
      <c r="O14619" s="63">
        <f t="shared" si="5407"/>
        <v>1.4699105590582517</v>
      </c>
    </row>
    <row r="14620" spans="1:26" s="32" customFormat="1" ht="15.75" customHeight="1">
      <c r="A14620" s="32">
        <v>14618</v>
      </c>
      <c r="B14620" s="32">
        <v>0</v>
      </c>
      <c r="C14620" s="32">
        <v>298</v>
      </c>
      <c r="D14620" s="37">
        <v>42992</v>
      </c>
      <c r="E14620" s="32" t="b">
        <v>1</v>
      </c>
      <c r="F14620" s="38" t="s">
        <v>37</v>
      </c>
      <c r="G14620" s="38" t="s">
        <v>38</v>
      </c>
      <c r="H14620" s="38" t="s">
        <v>39</v>
      </c>
      <c r="I14620" s="38" t="s">
        <v>40</v>
      </c>
      <c r="J14620" s="38" t="s">
        <v>40</v>
      </c>
      <c r="K14620" s="39">
        <v>478.16</v>
      </c>
      <c r="L14620" s="39">
        <v>298.72000000000003</v>
      </c>
      <c r="M14620" s="37">
        <v>34143</v>
      </c>
      <c r="N14620" s="39">
        <f t="shared" si="5406"/>
        <v>179.44</v>
      </c>
      <c r="O14620" s="63">
        <f t="shared" si="5407"/>
        <v>1.6006963042313871</v>
      </c>
    </row>
    <row r="14621" spans="1:26" s="32" customFormat="1" ht="15.75" customHeight="1">
      <c r="A14621" s="32">
        <v>14619</v>
      </c>
      <c r="B14621" s="32">
        <v>78</v>
      </c>
      <c r="C14621" s="32">
        <v>1499</v>
      </c>
      <c r="D14621" s="37">
        <v>42834</v>
      </c>
      <c r="E14621" s="32" t="b">
        <v>1</v>
      </c>
      <c r="F14621" s="38" t="s">
        <v>37</v>
      </c>
      <c r="G14621" s="38" t="s">
        <v>46</v>
      </c>
      <c r="H14621" s="38" t="s">
        <v>39</v>
      </c>
      <c r="I14621" s="38" t="s">
        <v>40</v>
      </c>
      <c r="J14621" s="38" t="s">
        <v>42</v>
      </c>
      <c r="K14621" s="39">
        <v>1765.3</v>
      </c>
      <c r="L14621" s="39">
        <v>709.48</v>
      </c>
      <c r="M14621" s="37">
        <v>41533</v>
      </c>
      <c r="N14621" s="39">
        <f t="shared" si="5406"/>
        <v>1055.82</v>
      </c>
      <c r="O14621" s="63">
        <f t="shared" si="5407"/>
        <v>2.4881603427862657</v>
      </c>
    </row>
    <row r="14622" spans="1:26" s="32" customFormat="1" ht="15.75" customHeight="1">
      <c r="A14622" s="32">
        <v>14620</v>
      </c>
      <c r="B14622" s="32">
        <v>24</v>
      </c>
      <c r="C14622" s="32">
        <v>2201</v>
      </c>
      <c r="D14622" s="37">
        <v>43022</v>
      </c>
      <c r="E14622" s="32" t="b">
        <v>1</v>
      </c>
      <c r="F14622" s="38" t="s">
        <v>37</v>
      </c>
      <c r="G14622" s="38" t="s">
        <v>38</v>
      </c>
      <c r="H14622" s="38" t="s">
        <v>47</v>
      </c>
      <c r="I14622" s="38" t="s">
        <v>40</v>
      </c>
      <c r="J14622" s="38" t="s">
        <v>42</v>
      </c>
      <c r="K14622" s="39">
        <v>1777.8</v>
      </c>
      <c r="L14622" s="39">
        <v>820.78</v>
      </c>
      <c r="M14622" s="37">
        <v>40670</v>
      </c>
      <c r="N14622" s="39">
        <f t="shared" si="5406"/>
        <v>957.02</v>
      </c>
      <c r="O14622" s="63">
        <f t="shared" si="5407"/>
        <v>2.1659884500109654</v>
      </c>
    </row>
    <row r="14623" spans="1:26" s="32" customFormat="1" ht="15.75" hidden="1" customHeight="1">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hidden="1" customHeight="1">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5" s="32" customFormat="1" ht="15.75" hidden="1" customHeight="1">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5" s="32" customFormat="1" ht="15.75" hidden="1" customHeight="1">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5" s="32" customFormat="1" ht="15.75" customHeight="1">
      <c r="A14627" s="32">
        <v>14625</v>
      </c>
      <c r="B14627" s="32">
        <v>86</v>
      </c>
      <c r="C14627" s="32">
        <v>1734</v>
      </c>
      <c r="D14627" s="37">
        <v>43074</v>
      </c>
      <c r="E14627" s="32" t="b">
        <v>1</v>
      </c>
      <c r="F14627" s="38" t="s">
        <v>37</v>
      </c>
      <c r="G14627" s="38" t="s">
        <v>43</v>
      </c>
      <c r="H14627" s="38" t="s">
        <v>39</v>
      </c>
      <c r="I14627" s="38" t="s">
        <v>40</v>
      </c>
      <c r="J14627" s="38" t="s">
        <v>40</v>
      </c>
      <c r="K14627" s="39">
        <v>235.63</v>
      </c>
      <c r="L14627" s="39">
        <v>125.07</v>
      </c>
      <c r="M14627" s="37">
        <v>36145</v>
      </c>
      <c r="N14627" s="39">
        <f t="shared" ref="N14627:N14628" si="5408">K14627-L14627</f>
        <v>110.56</v>
      </c>
      <c r="O14627" s="63">
        <f t="shared" ref="O14627:O14628" si="5409">K14627/L14627</f>
        <v>1.8839849684176861</v>
      </c>
    </row>
    <row r="14628" spans="1:15" s="32" customFormat="1" ht="15.75" customHeight="1">
      <c r="A14628" s="32">
        <v>14626</v>
      </c>
      <c r="B14628" s="32">
        <v>34</v>
      </c>
      <c r="C14628" s="32">
        <v>2746</v>
      </c>
      <c r="D14628" s="37">
        <v>42774</v>
      </c>
      <c r="E14628" s="32" t="b">
        <v>1</v>
      </c>
      <c r="F14628" s="38" t="s">
        <v>37</v>
      </c>
      <c r="G14628" s="38" t="s">
        <v>48</v>
      </c>
      <c r="H14628" s="38" t="s">
        <v>39</v>
      </c>
      <c r="I14628" s="38" t="s">
        <v>40</v>
      </c>
      <c r="J14628" s="38" t="s">
        <v>40</v>
      </c>
      <c r="K14628" s="39">
        <v>1231.1500000000001</v>
      </c>
      <c r="L14628" s="39">
        <v>161.6</v>
      </c>
      <c r="M14628" s="37">
        <v>34586</v>
      </c>
      <c r="N14628" s="39">
        <f t="shared" si="5408"/>
        <v>1069.5500000000002</v>
      </c>
      <c r="O14628" s="63">
        <f t="shared" si="5409"/>
        <v>7.6185024752475252</v>
      </c>
    </row>
    <row r="14629" spans="1:15" s="32" customFormat="1" ht="15.75" hidden="1" customHeight="1">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5" s="32" customFormat="1" ht="15.75" customHeight="1">
      <c r="A14630" s="32">
        <v>14628</v>
      </c>
      <c r="B14630" s="32">
        <v>11</v>
      </c>
      <c r="C14630" s="32">
        <v>562</v>
      </c>
      <c r="D14630" s="37">
        <v>42762</v>
      </c>
      <c r="E14630" s="32" t="b">
        <v>1</v>
      </c>
      <c r="F14630" s="38" t="s">
        <v>37</v>
      </c>
      <c r="G14630" s="38" t="s">
        <v>46</v>
      </c>
      <c r="H14630" s="38" t="s">
        <v>39</v>
      </c>
      <c r="I14630" s="38" t="s">
        <v>50</v>
      </c>
      <c r="J14630" s="38" t="s">
        <v>40</v>
      </c>
      <c r="K14630" s="39">
        <v>1274.93</v>
      </c>
      <c r="L14630" s="39">
        <v>764.96</v>
      </c>
      <c r="M14630" s="37">
        <v>39298</v>
      </c>
      <c r="N14630" s="39">
        <f t="shared" ref="N14630" si="5410">K14630-L14630</f>
        <v>509.97</v>
      </c>
      <c r="O14630" s="63">
        <f>K14630/L14630</f>
        <v>1.6666623091403472</v>
      </c>
    </row>
    <row r="14631" spans="1:15" s="32" customFormat="1" ht="15.75" hidden="1" customHeight="1">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5" s="32" customFormat="1" ht="15.75" hidden="1" customHeight="1">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5" s="32" customFormat="1" ht="15.75" customHeight="1">
      <c r="A14633" s="32">
        <v>14631</v>
      </c>
      <c r="B14633" s="32">
        <v>92</v>
      </c>
      <c r="C14633" s="32">
        <v>310</v>
      </c>
      <c r="D14633" s="37">
        <v>42762</v>
      </c>
      <c r="E14633" s="32" t="b">
        <v>1</v>
      </c>
      <c r="F14633" s="38" t="s">
        <v>37</v>
      </c>
      <c r="G14633" s="38" t="s">
        <v>48</v>
      </c>
      <c r="H14633" s="38" t="s">
        <v>39</v>
      </c>
      <c r="I14633" s="38" t="s">
        <v>40</v>
      </c>
      <c r="J14633" s="38" t="s">
        <v>51</v>
      </c>
      <c r="K14633" s="39">
        <v>1415.01</v>
      </c>
      <c r="L14633" s="39">
        <v>1259.3599999999999</v>
      </c>
      <c r="M14633" s="37">
        <v>41434</v>
      </c>
      <c r="N14633" s="39">
        <f t="shared" ref="N14633" si="5411">K14633-L14633</f>
        <v>155.65000000000009</v>
      </c>
      <c r="O14633" s="63">
        <f>K14633/L14633</f>
        <v>1.1235945242027698</v>
      </c>
    </row>
    <row r="14634" spans="1:15" s="32" customFormat="1" ht="15.75" hidden="1" customHeight="1">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5" s="32" customFormat="1" ht="15.75" hidden="1" customHeight="1">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5" s="32" customFormat="1" ht="15.75" customHeight="1">
      <c r="A14636" s="32">
        <v>14634</v>
      </c>
      <c r="B14636" s="32">
        <v>14</v>
      </c>
      <c r="C14636" s="32">
        <v>3044</v>
      </c>
      <c r="D14636" s="37">
        <v>43078</v>
      </c>
      <c r="E14636" s="32" t="b">
        <v>1</v>
      </c>
      <c r="F14636" s="38" t="s">
        <v>37</v>
      </c>
      <c r="G14636" s="38" t="s">
        <v>41</v>
      </c>
      <c r="H14636" s="38" t="s">
        <v>39</v>
      </c>
      <c r="I14636" s="38" t="s">
        <v>40</v>
      </c>
      <c r="J14636" s="38" t="s">
        <v>51</v>
      </c>
      <c r="K14636" s="39">
        <v>1386.84</v>
      </c>
      <c r="L14636" s="39">
        <v>1234.29</v>
      </c>
      <c r="M14636" s="37">
        <v>34586</v>
      </c>
      <c r="N14636" s="39">
        <f t="shared" ref="N14636:N14638" si="5412">K14636-L14636</f>
        <v>152.54999999999995</v>
      </c>
      <c r="O14636" s="63">
        <f t="shared" ref="O14636:O14638" si="5413">K14636/L14636</f>
        <v>1.1235933208565247</v>
      </c>
    </row>
    <row r="14637" spans="1:15" s="32" customFormat="1" ht="15.75" customHeight="1">
      <c r="A14637" s="32">
        <v>14635</v>
      </c>
      <c r="B14637" s="32">
        <v>36</v>
      </c>
      <c r="C14637" s="32">
        <v>697</v>
      </c>
      <c r="D14637" s="37">
        <v>43004</v>
      </c>
      <c r="E14637" s="32" t="b">
        <v>1</v>
      </c>
      <c r="F14637" s="38" t="s">
        <v>37</v>
      </c>
      <c r="G14637" s="38" t="s">
        <v>38</v>
      </c>
      <c r="H14637" s="38" t="s">
        <v>39</v>
      </c>
      <c r="I14637" s="38" t="s">
        <v>44</v>
      </c>
      <c r="J14637" s="38" t="s">
        <v>40</v>
      </c>
      <c r="K14637" s="39">
        <v>945.04</v>
      </c>
      <c r="L14637" s="39">
        <v>507.58</v>
      </c>
      <c r="M14637" s="37">
        <v>35052</v>
      </c>
      <c r="N14637" s="39">
        <f t="shared" si="5412"/>
        <v>437.46</v>
      </c>
      <c r="O14637" s="63">
        <f t="shared" si="5413"/>
        <v>1.8618542889790772</v>
      </c>
    </row>
    <row r="14638" spans="1:15" s="32" customFormat="1" ht="15.75" customHeight="1">
      <c r="A14638" s="32">
        <v>14636</v>
      </c>
      <c r="B14638" s="32">
        <v>63</v>
      </c>
      <c r="C14638" s="32">
        <v>2620</v>
      </c>
      <c r="D14638" s="37">
        <v>42962</v>
      </c>
      <c r="E14638" s="32" t="b">
        <v>1</v>
      </c>
      <c r="F14638" s="38" t="s">
        <v>37</v>
      </c>
      <c r="G14638" s="38" t="s">
        <v>38</v>
      </c>
      <c r="H14638" s="38" t="s">
        <v>39</v>
      </c>
      <c r="I14638" s="38" t="s">
        <v>40</v>
      </c>
      <c r="J14638" s="38" t="s">
        <v>40</v>
      </c>
      <c r="K14638" s="39">
        <v>1483.2</v>
      </c>
      <c r="L14638" s="39">
        <v>99.59</v>
      </c>
      <c r="M14638" s="37">
        <v>36146</v>
      </c>
      <c r="N14638" s="39">
        <f t="shared" si="5412"/>
        <v>1383.6100000000001</v>
      </c>
      <c r="O14638" s="63">
        <f t="shared" si="5413"/>
        <v>14.893061552364696</v>
      </c>
    </row>
    <row r="14639" spans="1:15" s="32" customFormat="1" ht="15.75" hidden="1" customHeight="1">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5" s="32" customFormat="1" ht="15.75" hidden="1" customHeight="1">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hidden="1" customHeight="1">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hidden="1" customHeight="1">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hidden="1" customHeight="1">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hidden="1" customHeight="1">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hidden="1" customHeight="1">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hidden="1" customHeight="1">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hidden="1" customHeight="1">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c r="A14648" s="32">
        <v>14646</v>
      </c>
      <c r="B14648" s="32">
        <v>19</v>
      </c>
      <c r="C14648" s="32">
        <v>466</v>
      </c>
      <c r="D14648" s="37">
        <v>42980</v>
      </c>
      <c r="E14648" s="32" t="b">
        <v>1</v>
      </c>
      <c r="F14648" s="38" t="s">
        <v>37</v>
      </c>
      <c r="G14648" s="38" t="s">
        <v>43</v>
      </c>
      <c r="H14648" s="38" t="s">
        <v>47</v>
      </c>
      <c r="I14648" s="38" t="s">
        <v>50</v>
      </c>
      <c r="J14648" s="38" t="s">
        <v>42</v>
      </c>
      <c r="K14648" s="39">
        <v>12.01</v>
      </c>
      <c r="L14648" s="39">
        <v>7.21</v>
      </c>
      <c r="M14648" s="37">
        <v>40670</v>
      </c>
      <c r="N14648" s="39">
        <f t="shared" ref="N14648:N14650" si="5414">K14648-L14648</f>
        <v>4.8</v>
      </c>
      <c r="O14648" s="63">
        <f t="shared" ref="O14648:O14650" si="5415">K14648/L14648</f>
        <v>1.6657420249653259</v>
      </c>
    </row>
    <row r="14649" spans="1:26" s="32" customFormat="1" ht="15.75" customHeight="1">
      <c r="A14649" s="32">
        <v>14647</v>
      </c>
      <c r="B14649" s="32">
        <v>28</v>
      </c>
      <c r="C14649" s="32">
        <v>1418</v>
      </c>
      <c r="D14649" s="37">
        <v>42988</v>
      </c>
      <c r="E14649" s="32" t="b">
        <v>1</v>
      </c>
      <c r="F14649" s="38" t="s">
        <v>37</v>
      </c>
      <c r="G14649" s="38" t="s">
        <v>45</v>
      </c>
      <c r="H14649" s="38" t="s">
        <v>39</v>
      </c>
      <c r="I14649" s="38" t="s">
        <v>40</v>
      </c>
      <c r="J14649" s="38" t="s">
        <v>51</v>
      </c>
      <c r="K14649" s="39">
        <v>1216.1400000000001</v>
      </c>
      <c r="L14649" s="39">
        <v>1082.3599999999999</v>
      </c>
      <c r="M14649" s="37">
        <v>33455</v>
      </c>
      <c r="N14649" s="39">
        <f t="shared" si="5414"/>
        <v>133.7800000000002</v>
      </c>
      <c r="O14649" s="63">
        <f t="shared" si="5415"/>
        <v>1.1236002808677337</v>
      </c>
    </row>
    <row r="14650" spans="1:26" s="32" customFormat="1" ht="15.75" customHeight="1">
      <c r="A14650" s="32">
        <v>14648</v>
      </c>
      <c r="B14650" s="32">
        <v>62</v>
      </c>
      <c r="C14650" s="32">
        <v>4</v>
      </c>
      <c r="D14650" s="37">
        <v>42904</v>
      </c>
      <c r="E14650" s="32" t="b">
        <v>1</v>
      </c>
      <c r="F14650" s="38" t="s">
        <v>37</v>
      </c>
      <c r="G14650" s="38" t="s">
        <v>38</v>
      </c>
      <c r="H14650" s="38" t="s">
        <v>39</v>
      </c>
      <c r="I14650" s="38" t="s">
        <v>40</v>
      </c>
      <c r="J14650" s="38" t="s">
        <v>40</v>
      </c>
      <c r="K14650" s="39">
        <v>478.16</v>
      </c>
      <c r="L14650" s="39">
        <v>298.72000000000003</v>
      </c>
      <c r="M14650" s="37">
        <v>34143</v>
      </c>
      <c r="N14650" s="39">
        <f t="shared" si="5414"/>
        <v>179.44</v>
      </c>
      <c r="O14650" s="63">
        <f t="shared" si="5415"/>
        <v>1.6006963042313871</v>
      </c>
    </row>
    <row r="14651" spans="1:26" s="32" customFormat="1" ht="15.75" hidden="1" customHeight="1">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hidden="1" customHeight="1">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c r="A14653" s="32">
        <v>14651</v>
      </c>
      <c r="B14653" s="32">
        <v>1</v>
      </c>
      <c r="C14653" s="32">
        <v>632</v>
      </c>
      <c r="D14653" s="37">
        <v>42862</v>
      </c>
      <c r="E14653" s="32" t="b">
        <v>1</v>
      </c>
      <c r="F14653" s="38" t="s">
        <v>37</v>
      </c>
      <c r="G14653" s="38" t="s">
        <v>46</v>
      </c>
      <c r="H14653" s="38" t="s">
        <v>39</v>
      </c>
      <c r="I14653" s="38" t="s">
        <v>40</v>
      </c>
      <c r="J14653" s="38" t="s">
        <v>40</v>
      </c>
      <c r="K14653" s="39">
        <v>1403.5</v>
      </c>
      <c r="L14653" s="39">
        <v>954.82</v>
      </c>
      <c r="M14653" s="37">
        <v>35667</v>
      </c>
      <c r="N14653" s="39">
        <f t="shared" ref="N14653" si="5416">K14653-L14653</f>
        <v>448.67999999999995</v>
      </c>
      <c r="O14653" s="63">
        <f>K14653/L14653</f>
        <v>1.4699105590582517</v>
      </c>
    </row>
    <row r="14654" spans="1:26" s="32" customFormat="1" ht="15.75" hidden="1" customHeight="1">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c r="A14655" s="32">
        <v>14653</v>
      </c>
      <c r="B14655" s="32">
        <v>0</v>
      </c>
      <c r="C14655" s="32">
        <v>1796</v>
      </c>
      <c r="D14655" s="37">
        <v>42977</v>
      </c>
      <c r="E14655" s="32" t="b">
        <v>1</v>
      </c>
      <c r="F14655" s="38" t="s">
        <v>37</v>
      </c>
      <c r="G14655" s="38" t="s">
        <v>43</v>
      </c>
      <c r="H14655" s="38" t="s">
        <v>39</v>
      </c>
      <c r="I14655" s="38" t="s">
        <v>40</v>
      </c>
      <c r="J14655" s="38" t="s">
        <v>40</v>
      </c>
      <c r="K14655" s="39">
        <v>235.63</v>
      </c>
      <c r="L14655" s="39">
        <v>125.07</v>
      </c>
      <c r="M14655" s="37">
        <v>38482</v>
      </c>
      <c r="N14655" s="39">
        <f t="shared" ref="N14655" si="5417">K14655-L14655</f>
        <v>110.56</v>
      </c>
      <c r="O14655" s="63">
        <f>K14655/L14655</f>
        <v>1.8839849684176861</v>
      </c>
    </row>
    <row r="14656" spans="1:26" s="32" customFormat="1" ht="15.75" hidden="1" customHeight="1">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5" s="32" customFormat="1" ht="15.75" hidden="1" customHeight="1">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5" s="32" customFormat="1" ht="15.75" customHeight="1">
      <c r="A14658" s="32">
        <v>14656</v>
      </c>
      <c r="B14658" s="32">
        <v>0</v>
      </c>
      <c r="C14658" s="32">
        <v>2098</v>
      </c>
      <c r="D14658" s="37">
        <v>42824</v>
      </c>
      <c r="E14658" s="32" t="b">
        <v>1</v>
      </c>
      <c r="F14658" s="38" t="s">
        <v>37</v>
      </c>
      <c r="G14658" s="38" t="s">
        <v>38</v>
      </c>
      <c r="H14658" s="38" t="s">
        <v>47</v>
      </c>
      <c r="I14658" s="38" t="s">
        <v>40</v>
      </c>
      <c r="J14658" s="38" t="s">
        <v>40</v>
      </c>
      <c r="K14658" s="39">
        <v>416.98</v>
      </c>
      <c r="L14658" s="39">
        <v>312.74</v>
      </c>
      <c r="M14658" s="37">
        <v>35560</v>
      </c>
      <c r="N14658" s="39">
        <f t="shared" ref="N14658:N14660" si="5418">K14658-L14658</f>
        <v>104.24000000000001</v>
      </c>
      <c r="O14658" s="63">
        <f t="shared" ref="O14658:O14660" si="5419">K14658/L14658</f>
        <v>1.3333120163714267</v>
      </c>
    </row>
    <row r="14659" spans="1:15" s="32" customFormat="1" ht="15.75" customHeight="1">
      <c r="A14659" s="32">
        <v>14657</v>
      </c>
      <c r="B14659" s="32">
        <v>11</v>
      </c>
      <c r="C14659" s="32">
        <v>2499</v>
      </c>
      <c r="D14659" s="37">
        <v>42924</v>
      </c>
      <c r="E14659" s="32" t="b">
        <v>1</v>
      </c>
      <c r="F14659" s="38" t="s">
        <v>37</v>
      </c>
      <c r="G14659" s="38" t="s">
        <v>46</v>
      </c>
      <c r="H14659" s="38" t="s">
        <v>39</v>
      </c>
      <c r="I14659" s="38" t="s">
        <v>50</v>
      </c>
      <c r="J14659" s="38" t="s">
        <v>40</v>
      </c>
      <c r="K14659" s="39">
        <v>1274.93</v>
      </c>
      <c r="L14659" s="39">
        <v>764.96</v>
      </c>
      <c r="M14659" s="37">
        <v>39298</v>
      </c>
      <c r="N14659" s="39">
        <f t="shared" si="5418"/>
        <v>509.97</v>
      </c>
      <c r="O14659" s="63">
        <f t="shared" si="5419"/>
        <v>1.6666623091403472</v>
      </c>
    </row>
    <row r="14660" spans="1:15" s="32" customFormat="1" ht="15.75" customHeight="1">
      <c r="A14660" s="32">
        <v>14658</v>
      </c>
      <c r="B14660" s="32">
        <v>24</v>
      </c>
      <c r="C14660" s="32">
        <v>1030</v>
      </c>
      <c r="D14660" s="37">
        <v>42803</v>
      </c>
      <c r="E14660" s="32" t="b">
        <v>1</v>
      </c>
      <c r="F14660" s="38" t="s">
        <v>37</v>
      </c>
      <c r="G14660" s="38" t="s">
        <v>38</v>
      </c>
      <c r="H14660" s="38" t="s">
        <v>47</v>
      </c>
      <c r="I14660" s="38" t="s">
        <v>40</v>
      </c>
      <c r="J14660" s="38" t="s">
        <v>42</v>
      </c>
      <c r="K14660" s="39">
        <v>1777.8</v>
      </c>
      <c r="L14660" s="39">
        <v>820.78</v>
      </c>
      <c r="M14660" s="37">
        <v>40670</v>
      </c>
      <c r="N14660" s="39">
        <f t="shared" si="5418"/>
        <v>957.02</v>
      </c>
      <c r="O14660" s="63">
        <f t="shared" si="5419"/>
        <v>2.1659884500109654</v>
      </c>
    </row>
    <row r="14661" spans="1:15" s="32" customFormat="1" ht="15.75" hidden="1" customHeight="1">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5" s="32" customFormat="1" ht="15.75" customHeight="1">
      <c r="A14662" s="32">
        <v>14660</v>
      </c>
      <c r="B14662" s="32">
        <v>15</v>
      </c>
      <c r="C14662" s="32">
        <v>2626</v>
      </c>
      <c r="D14662" s="37">
        <v>42996</v>
      </c>
      <c r="E14662" s="32" t="b">
        <v>1</v>
      </c>
      <c r="F14662" s="38" t="s">
        <v>37</v>
      </c>
      <c r="G14662" s="38" t="s">
        <v>45</v>
      </c>
      <c r="H14662" s="38" t="s">
        <v>39</v>
      </c>
      <c r="I14662" s="38" t="s">
        <v>44</v>
      </c>
      <c r="J14662" s="38" t="s">
        <v>40</v>
      </c>
      <c r="K14662" s="39">
        <v>958.74</v>
      </c>
      <c r="L14662" s="39">
        <v>748.9</v>
      </c>
      <c r="M14662" s="37">
        <v>34244</v>
      </c>
      <c r="N14662" s="39">
        <f t="shared" ref="N14662" si="5420">K14662-L14662</f>
        <v>209.84000000000003</v>
      </c>
      <c r="O14662" s="63">
        <f>K14662/L14662</f>
        <v>1.2801976231806651</v>
      </c>
    </row>
    <row r="14663" spans="1:15" s="32" customFormat="1" ht="15.75" hidden="1" customHeight="1">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5" s="32" customFormat="1" ht="15.75" hidden="1" customHeight="1">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5" s="32" customFormat="1" ht="15.75" customHeight="1">
      <c r="A14665" s="32">
        <v>14663</v>
      </c>
      <c r="B14665" s="32">
        <v>13</v>
      </c>
      <c r="C14665" s="32">
        <v>611</v>
      </c>
      <c r="D14665" s="37">
        <v>42779</v>
      </c>
      <c r="E14665" s="32" t="b">
        <v>1</v>
      </c>
      <c r="F14665" s="38" t="s">
        <v>37</v>
      </c>
      <c r="G14665" s="38" t="s">
        <v>38</v>
      </c>
      <c r="H14665" s="38" t="s">
        <v>39</v>
      </c>
      <c r="I14665" s="38" t="s">
        <v>40</v>
      </c>
      <c r="J14665" s="38" t="s">
        <v>40</v>
      </c>
      <c r="K14665" s="39">
        <v>1163.8900000000001</v>
      </c>
      <c r="L14665" s="39">
        <v>589.27</v>
      </c>
      <c r="M14665" s="37">
        <v>40303</v>
      </c>
      <c r="N14665" s="39">
        <f t="shared" ref="N14665:N14666" si="5421">K14665-L14665</f>
        <v>574.62000000000012</v>
      </c>
      <c r="O14665" s="63">
        <f t="shared" ref="O14665:O14666" si="5422">K14665/L14665</f>
        <v>1.9751387309722201</v>
      </c>
    </row>
    <row r="14666" spans="1:15" s="32" customFormat="1" ht="15.75" customHeight="1">
      <c r="A14666" s="32">
        <v>14664</v>
      </c>
      <c r="B14666" s="32">
        <v>31</v>
      </c>
      <c r="C14666" s="32">
        <v>2560</v>
      </c>
      <c r="D14666" s="37">
        <v>42868</v>
      </c>
      <c r="E14666" s="32" t="b">
        <v>1</v>
      </c>
      <c r="F14666" s="38" t="s">
        <v>37</v>
      </c>
      <c r="G14666" s="38" t="s">
        <v>46</v>
      </c>
      <c r="H14666" s="38" t="s">
        <v>39</v>
      </c>
      <c r="I14666" s="38" t="s">
        <v>40</v>
      </c>
      <c r="J14666" s="38" t="s">
        <v>40</v>
      </c>
      <c r="K14666" s="39">
        <v>230.91</v>
      </c>
      <c r="L14666" s="39">
        <v>173.18</v>
      </c>
      <c r="M14666" s="37">
        <v>39031</v>
      </c>
      <c r="N14666" s="39">
        <f t="shared" si="5421"/>
        <v>57.72999999999999</v>
      </c>
      <c r="O14666" s="63">
        <f t="shared" si="5422"/>
        <v>1.3333525811294606</v>
      </c>
    </row>
    <row r="14667" spans="1:15" s="32" customFormat="1" ht="15.75" hidden="1" customHeight="1">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5" s="32" customFormat="1" ht="15.75" customHeight="1">
      <c r="A14668" s="32">
        <v>14666</v>
      </c>
      <c r="B14668" s="32">
        <v>59</v>
      </c>
      <c r="C14668" s="32">
        <v>956</v>
      </c>
      <c r="D14668" s="37">
        <v>42875</v>
      </c>
      <c r="E14668" s="32" t="b">
        <v>1</v>
      </c>
      <c r="F14668" s="38" t="s">
        <v>37</v>
      </c>
      <c r="G14668" s="38" t="s">
        <v>38</v>
      </c>
      <c r="H14668" s="38" t="s">
        <v>39</v>
      </c>
      <c r="I14668" s="38" t="s">
        <v>40</v>
      </c>
      <c r="J14668" s="38" t="s">
        <v>42</v>
      </c>
      <c r="K14668" s="39">
        <v>1061.56</v>
      </c>
      <c r="L14668" s="39">
        <v>733.58</v>
      </c>
      <c r="M14668" s="37">
        <v>42172</v>
      </c>
      <c r="N14668" s="39">
        <f t="shared" ref="N14668:N14669" si="5423">K14668-L14668</f>
        <v>327.9799999999999</v>
      </c>
      <c r="O14668" s="63">
        <f t="shared" ref="O14668:O14669" si="5424">K14668/L14668</f>
        <v>1.447095068022574</v>
      </c>
    </row>
    <row r="14669" spans="1:15" s="32" customFormat="1" ht="15.75" customHeight="1">
      <c r="A14669" s="32">
        <v>14667</v>
      </c>
      <c r="B14669" s="32">
        <v>64</v>
      </c>
      <c r="C14669" s="32">
        <v>323</v>
      </c>
      <c r="D14669" s="37">
        <v>42811</v>
      </c>
      <c r="E14669" s="32" t="b">
        <v>1</v>
      </c>
      <c r="F14669" s="38" t="s">
        <v>37</v>
      </c>
      <c r="G14669" s="38" t="s">
        <v>41</v>
      </c>
      <c r="H14669" s="38" t="s">
        <v>39</v>
      </c>
      <c r="I14669" s="38" t="s">
        <v>40</v>
      </c>
      <c r="J14669" s="38" t="s">
        <v>42</v>
      </c>
      <c r="K14669" s="39">
        <v>1469.44</v>
      </c>
      <c r="L14669" s="39">
        <v>596.54999999999995</v>
      </c>
      <c r="M14669" s="37">
        <v>40487</v>
      </c>
      <c r="N14669" s="39">
        <f t="shared" si="5423"/>
        <v>872.8900000000001</v>
      </c>
      <c r="O14669" s="63">
        <f t="shared" si="5424"/>
        <v>2.4632302405498283</v>
      </c>
    </row>
    <row r="14670" spans="1:15" s="32" customFormat="1" ht="15.75" hidden="1" customHeight="1">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5" s="32" customFormat="1" ht="15.75" customHeight="1">
      <c r="A14671" s="32">
        <v>14669</v>
      </c>
      <c r="B14671" s="32">
        <v>17</v>
      </c>
      <c r="C14671" s="32">
        <v>1065</v>
      </c>
      <c r="D14671" s="37">
        <v>42908</v>
      </c>
      <c r="E14671" s="32" t="b">
        <v>1</v>
      </c>
      <c r="F14671" s="38" t="s">
        <v>37</v>
      </c>
      <c r="G14671" s="38" t="s">
        <v>38</v>
      </c>
      <c r="H14671" s="38" t="s">
        <v>39</v>
      </c>
      <c r="I14671" s="38" t="s">
        <v>50</v>
      </c>
      <c r="J14671" s="38" t="s">
        <v>40</v>
      </c>
      <c r="K14671" s="39">
        <v>1024.6600000000001</v>
      </c>
      <c r="L14671" s="39">
        <v>614.79999999999995</v>
      </c>
      <c r="M14671" s="37">
        <v>35378</v>
      </c>
      <c r="N14671" s="39">
        <f t="shared" ref="N14671" si="5425">K14671-L14671</f>
        <v>409.86000000000013</v>
      </c>
      <c r="O14671" s="63">
        <f>K14671/L14671</f>
        <v>1.6666558230318806</v>
      </c>
    </row>
    <row r="14672" spans="1:15" s="32" customFormat="1" ht="15.75" hidden="1" customHeight="1">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5" s="32" customFormat="1" ht="15.75" hidden="1" customHeight="1">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5" s="32" customFormat="1" ht="15.75" hidden="1" customHeight="1">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5" s="32" customFormat="1" ht="15.75" hidden="1" customHeight="1">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5" s="32" customFormat="1" ht="15.75" customHeight="1">
      <c r="A14676" s="32">
        <v>14674</v>
      </c>
      <c r="B14676" s="32">
        <v>77</v>
      </c>
      <c r="C14676" s="32">
        <v>3206</v>
      </c>
      <c r="D14676" s="37">
        <v>42975</v>
      </c>
      <c r="E14676" s="32" t="b">
        <v>1</v>
      </c>
      <c r="F14676" s="38" t="s">
        <v>37</v>
      </c>
      <c r="G14676" s="38" t="s">
        <v>45</v>
      </c>
      <c r="H14676" s="38" t="s">
        <v>47</v>
      </c>
      <c r="I14676" s="38" t="s">
        <v>40</v>
      </c>
      <c r="J14676" s="38" t="s">
        <v>42</v>
      </c>
      <c r="K14676" s="39">
        <v>1240.31</v>
      </c>
      <c r="L14676" s="39">
        <v>795.1</v>
      </c>
      <c r="M14676" s="37">
        <v>40553</v>
      </c>
      <c r="N14676" s="39">
        <f t="shared" ref="N14676" si="5426">K14676-L14676</f>
        <v>445.20999999999992</v>
      </c>
      <c r="O14676" s="63">
        <f>K14676/L14676</f>
        <v>1.5599421456420575</v>
      </c>
    </row>
    <row r="14677" spans="1:15" s="32" customFormat="1" ht="15.75" hidden="1" customHeight="1">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5" s="32" customFormat="1" ht="15.75" hidden="1" customHeight="1">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5" s="32" customFormat="1" ht="15.75" hidden="1" customHeight="1">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5" s="32" customFormat="1" ht="15.75" customHeight="1">
      <c r="A14680" s="32">
        <v>14678</v>
      </c>
      <c r="B14680" s="32">
        <v>55</v>
      </c>
      <c r="C14680" s="32">
        <v>3300</v>
      </c>
      <c r="D14680" s="37">
        <v>43029</v>
      </c>
      <c r="E14680" s="32" t="b">
        <v>1</v>
      </c>
      <c r="F14680" s="38" t="s">
        <v>37</v>
      </c>
      <c r="G14680" s="38" t="s">
        <v>41</v>
      </c>
      <c r="H14680" s="38" t="s">
        <v>47</v>
      </c>
      <c r="I14680" s="38" t="s">
        <v>40</v>
      </c>
      <c r="J14680" s="38" t="s">
        <v>42</v>
      </c>
      <c r="K14680" s="39">
        <v>1894.19</v>
      </c>
      <c r="L14680" s="39">
        <v>598.76</v>
      </c>
      <c r="M14680" s="37">
        <v>37823</v>
      </c>
      <c r="N14680" s="39">
        <f t="shared" ref="N14680" si="5427">K14680-L14680</f>
        <v>1295.43</v>
      </c>
      <c r="O14680" s="63">
        <f>K14680/L14680</f>
        <v>3.1635212773064336</v>
      </c>
    </row>
    <row r="14681" spans="1:15" s="32" customFormat="1" ht="15.75" hidden="1" customHeight="1">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5" s="32" customFormat="1" ht="15.75" customHeight="1">
      <c r="A14682" s="32">
        <v>14680</v>
      </c>
      <c r="B14682" s="32">
        <v>35</v>
      </c>
      <c r="C14682" s="32">
        <v>1447</v>
      </c>
      <c r="D14682" s="37">
        <v>42795</v>
      </c>
      <c r="E14682" s="32" t="b">
        <v>1</v>
      </c>
      <c r="F14682" s="38" t="s">
        <v>37</v>
      </c>
      <c r="G14682" s="38" t="s">
        <v>41</v>
      </c>
      <c r="H14682" s="38" t="s">
        <v>39</v>
      </c>
      <c r="I14682" s="38" t="s">
        <v>44</v>
      </c>
      <c r="J14682" s="38" t="s">
        <v>40</v>
      </c>
      <c r="K14682" s="39">
        <v>1057.51</v>
      </c>
      <c r="L14682" s="39">
        <v>154.4</v>
      </c>
      <c r="M14682" s="37">
        <v>34527</v>
      </c>
      <c r="N14682" s="39">
        <f t="shared" ref="N14682" si="5428">K14682-L14682</f>
        <v>903.11</v>
      </c>
      <c r="O14682" s="63">
        <f>K14682/L14682</f>
        <v>6.8491580310880824</v>
      </c>
    </row>
    <row r="14683" spans="1:15" s="32" customFormat="1" ht="15.75" hidden="1" customHeight="1">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5" s="32" customFormat="1" ht="15.75" customHeight="1">
      <c r="A14684" s="32">
        <v>14682</v>
      </c>
      <c r="B14684" s="32">
        <v>43</v>
      </c>
      <c r="C14684" s="32">
        <v>887</v>
      </c>
      <c r="D14684" s="37">
        <v>42748</v>
      </c>
      <c r="E14684" s="32" t="b">
        <v>1</v>
      </c>
      <c r="F14684" s="38" t="s">
        <v>37</v>
      </c>
      <c r="G14684" s="38" t="s">
        <v>45</v>
      </c>
      <c r="H14684" s="38" t="s">
        <v>39</v>
      </c>
      <c r="I14684" s="38" t="s">
        <v>40</v>
      </c>
      <c r="J14684" s="38" t="s">
        <v>40</v>
      </c>
      <c r="K14684" s="39">
        <v>1555.58</v>
      </c>
      <c r="L14684" s="39">
        <v>818.01</v>
      </c>
      <c r="M14684" s="37">
        <v>37873</v>
      </c>
      <c r="N14684" s="39">
        <f t="shared" ref="N14684" si="5429">K14684-L14684</f>
        <v>737.56999999999994</v>
      </c>
      <c r="O14684" s="63">
        <f>K14684/L14684</f>
        <v>1.9016637938411509</v>
      </c>
    </row>
    <row r="14685" spans="1:15" s="32" customFormat="1" ht="15.75" hidden="1" customHeight="1">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5" s="32" customFormat="1" ht="15.75" hidden="1" customHeight="1">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5" s="32" customFormat="1" ht="15.75" hidden="1" customHeight="1">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5" s="32" customFormat="1" ht="15.75" customHeight="1">
      <c r="A14688" s="32">
        <v>14686</v>
      </c>
      <c r="B14688" s="32">
        <v>35</v>
      </c>
      <c r="C14688" s="32">
        <v>950</v>
      </c>
      <c r="D14688" s="37">
        <v>43060</v>
      </c>
      <c r="E14688" s="32" t="b">
        <v>1</v>
      </c>
      <c r="F14688" s="38" t="s">
        <v>37</v>
      </c>
      <c r="G14688" s="38" t="s">
        <v>46</v>
      </c>
      <c r="H14688" s="38" t="s">
        <v>39</v>
      </c>
      <c r="I14688" s="38" t="s">
        <v>40</v>
      </c>
      <c r="J14688" s="38" t="s">
        <v>40</v>
      </c>
      <c r="K14688" s="39">
        <v>1403.5</v>
      </c>
      <c r="L14688" s="39">
        <v>954.82</v>
      </c>
      <c r="M14688" s="37">
        <v>33549</v>
      </c>
      <c r="N14688" s="39">
        <f t="shared" ref="N14688:N14689" si="5430">K14688-L14688</f>
        <v>448.67999999999995</v>
      </c>
      <c r="O14688" s="63">
        <f t="shared" ref="O14688:O14689" si="5431">K14688/L14688</f>
        <v>1.4699105590582517</v>
      </c>
    </row>
    <row r="14689" spans="1:15" s="32" customFormat="1" ht="15.75" customHeight="1">
      <c r="A14689" s="32">
        <v>14687</v>
      </c>
      <c r="B14689" s="32">
        <v>64</v>
      </c>
      <c r="C14689" s="32">
        <v>168</v>
      </c>
      <c r="D14689" s="37">
        <v>42771</v>
      </c>
      <c r="E14689" s="32" t="b">
        <v>1</v>
      </c>
      <c r="F14689" s="38" t="s">
        <v>37</v>
      </c>
      <c r="G14689" s="38" t="s">
        <v>41</v>
      </c>
      <c r="H14689" s="38" t="s">
        <v>39</v>
      </c>
      <c r="I14689" s="38" t="s">
        <v>40</v>
      </c>
      <c r="J14689" s="38" t="s">
        <v>42</v>
      </c>
      <c r="K14689" s="39">
        <v>1469.44</v>
      </c>
      <c r="L14689" s="39">
        <v>596.54999999999995</v>
      </c>
      <c r="M14689" s="37">
        <v>36668</v>
      </c>
      <c r="N14689" s="39">
        <f t="shared" si="5430"/>
        <v>872.8900000000001</v>
      </c>
      <c r="O14689" s="63">
        <f t="shared" si="5431"/>
        <v>2.4632302405498283</v>
      </c>
    </row>
    <row r="14690" spans="1:15" s="32" customFormat="1" ht="15.75" hidden="1" customHeight="1">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5" s="32" customFormat="1" ht="15.75" hidden="1" customHeight="1">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5" s="32" customFormat="1" ht="15.75" customHeight="1">
      <c r="A14692" s="32">
        <v>14690</v>
      </c>
      <c r="B14692" s="32">
        <v>21</v>
      </c>
      <c r="C14692" s="32">
        <v>1785</v>
      </c>
      <c r="D14692" s="37">
        <v>42975</v>
      </c>
      <c r="E14692" s="32" t="b">
        <v>1</v>
      </c>
      <c r="F14692" s="38" t="s">
        <v>37</v>
      </c>
      <c r="G14692" s="38" t="s">
        <v>38</v>
      </c>
      <c r="H14692" s="38" t="s">
        <v>39</v>
      </c>
      <c r="I14692" s="38" t="s">
        <v>40</v>
      </c>
      <c r="J14692" s="38" t="s">
        <v>42</v>
      </c>
      <c r="K14692" s="39">
        <v>1071.23</v>
      </c>
      <c r="L14692" s="39">
        <v>380.74</v>
      </c>
      <c r="M14692" s="37">
        <v>35160</v>
      </c>
      <c r="N14692" s="39">
        <f t="shared" ref="N14692:N14693" si="5432">K14692-L14692</f>
        <v>690.49</v>
      </c>
      <c r="O14692" s="63">
        <f t="shared" ref="O14692:O14693" si="5433">K14692/L14692</f>
        <v>2.8135473026212114</v>
      </c>
    </row>
    <row r="14693" spans="1:15" s="32" customFormat="1" ht="15.75" customHeight="1">
      <c r="A14693" s="32">
        <v>14691</v>
      </c>
      <c r="B14693" s="32">
        <v>28</v>
      </c>
      <c r="C14693" s="32">
        <v>661</v>
      </c>
      <c r="D14693" s="37">
        <v>43065</v>
      </c>
      <c r="E14693" s="32" t="b">
        <v>1</v>
      </c>
      <c r="F14693" s="38" t="s">
        <v>37</v>
      </c>
      <c r="G14693" s="38" t="s">
        <v>38</v>
      </c>
      <c r="H14693" s="38" t="s">
        <v>47</v>
      </c>
      <c r="I14693" s="38" t="s">
        <v>40</v>
      </c>
      <c r="J14693" s="38" t="s">
        <v>51</v>
      </c>
      <c r="K14693" s="39">
        <v>1703.52</v>
      </c>
      <c r="L14693" s="39">
        <v>1516.13</v>
      </c>
      <c r="M14693" s="37">
        <v>40649</v>
      </c>
      <c r="N14693" s="39">
        <f t="shared" si="5432"/>
        <v>187.38999999999987</v>
      </c>
      <c r="O14693" s="63">
        <f t="shared" si="5433"/>
        <v>1.1235975806823952</v>
      </c>
    </row>
    <row r="14694" spans="1:15" s="32" customFormat="1" ht="15.75" hidden="1" customHeight="1">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5" s="32" customFormat="1" ht="15.75" customHeight="1">
      <c r="A14695" s="32">
        <v>14693</v>
      </c>
      <c r="B14695" s="32">
        <v>44</v>
      </c>
      <c r="C14695" s="32">
        <v>2231</v>
      </c>
      <c r="D14695" s="37">
        <v>43035</v>
      </c>
      <c r="E14695" s="32" t="b">
        <v>1</v>
      </c>
      <c r="F14695" s="38" t="s">
        <v>37</v>
      </c>
      <c r="G14695" s="38" t="s">
        <v>48</v>
      </c>
      <c r="H14695" s="38" t="s">
        <v>39</v>
      </c>
      <c r="I14695" s="38" t="s">
        <v>40</v>
      </c>
      <c r="J14695" s="38" t="s">
        <v>40</v>
      </c>
      <c r="K14695" s="39">
        <v>1769.64</v>
      </c>
      <c r="L14695" s="39">
        <v>108.76</v>
      </c>
      <c r="M14695" s="37">
        <v>40672</v>
      </c>
      <c r="N14695" s="39">
        <f t="shared" ref="N14695:N14696" si="5434">K14695-L14695</f>
        <v>1660.88</v>
      </c>
      <c r="O14695" s="63">
        <f t="shared" ref="O14695:O14696" si="5435">K14695/L14695</f>
        <v>16.271055535123207</v>
      </c>
    </row>
    <row r="14696" spans="1:15" s="32" customFormat="1" ht="15.75" customHeight="1">
      <c r="A14696" s="32">
        <v>14694</v>
      </c>
      <c r="B14696" s="32">
        <v>80</v>
      </c>
      <c r="C14696" s="32">
        <v>1594</v>
      </c>
      <c r="D14696" s="37">
        <v>42739</v>
      </c>
      <c r="E14696" s="32" t="b">
        <v>1</v>
      </c>
      <c r="F14696" s="38" t="s">
        <v>37</v>
      </c>
      <c r="G14696" s="38" t="s">
        <v>43</v>
      </c>
      <c r="H14696" s="38" t="s">
        <v>52</v>
      </c>
      <c r="I14696" s="38" t="s">
        <v>44</v>
      </c>
      <c r="J14696" s="38" t="s">
        <v>40</v>
      </c>
      <c r="K14696" s="39">
        <v>1073.07</v>
      </c>
      <c r="L14696" s="39">
        <v>933.84</v>
      </c>
      <c r="M14696" s="37">
        <v>42218</v>
      </c>
      <c r="N14696" s="39">
        <f t="shared" si="5434"/>
        <v>139.2299999999999</v>
      </c>
      <c r="O14696" s="63">
        <f t="shared" si="5435"/>
        <v>1.1490940632228217</v>
      </c>
    </row>
    <row r="14697" spans="1:15" s="32" customFormat="1" ht="15.75" hidden="1" customHeight="1">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5" s="32" customFormat="1" ht="15.75" customHeight="1">
      <c r="A14698" s="32">
        <v>14696</v>
      </c>
      <c r="B14698" s="32">
        <v>39</v>
      </c>
      <c r="C14698" s="32">
        <v>2526</v>
      </c>
      <c r="D14698" s="37">
        <v>42979</v>
      </c>
      <c r="E14698" s="32" t="b">
        <v>1</v>
      </c>
      <c r="F14698" s="38" t="s">
        <v>37</v>
      </c>
      <c r="G14698" s="38" t="s">
        <v>46</v>
      </c>
      <c r="H14698" s="38" t="s">
        <v>39</v>
      </c>
      <c r="I14698" s="38" t="s">
        <v>40</v>
      </c>
      <c r="J14698" s="38" t="s">
        <v>42</v>
      </c>
      <c r="K14698" s="39">
        <v>1812.75</v>
      </c>
      <c r="L14698" s="39">
        <v>582.48</v>
      </c>
      <c r="M14698" s="37">
        <v>40336</v>
      </c>
      <c r="N14698" s="39">
        <f t="shared" ref="N14698" si="5436">K14698-L14698</f>
        <v>1230.27</v>
      </c>
      <c r="O14698" s="63">
        <f>K14698/L14698</f>
        <v>3.1121240214256281</v>
      </c>
    </row>
    <row r="14699" spans="1:15" s="32" customFormat="1" ht="15.75" hidden="1" customHeight="1">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5" s="32" customFormat="1" ht="15.75" hidden="1" customHeight="1">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5" s="32" customFormat="1" ht="15.75" customHeight="1">
      <c r="A14701" s="32">
        <v>14699</v>
      </c>
      <c r="B14701" s="32">
        <v>26</v>
      </c>
      <c r="C14701" s="32">
        <v>1178</v>
      </c>
      <c r="D14701" s="37">
        <v>42760</v>
      </c>
      <c r="E14701" s="32" t="b">
        <v>1</v>
      </c>
      <c r="F14701" s="38" t="s">
        <v>37</v>
      </c>
      <c r="G14701" s="38" t="s">
        <v>48</v>
      </c>
      <c r="H14701" s="38" t="s">
        <v>39</v>
      </c>
      <c r="I14701" s="38" t="s">
        <v>40</v>
      </c>
      <c r="J14701" s="38" t="s">
        <v>40</v>
      </c>
      <c r="K14701" s="39">
        <v>1992.93</v>
      </c>
      <c r="L14701" s="39">
        <v>762.63</v>
      </c>
      <c r="M14701" s="37">
        <v>34115</v>
      </c>
      <c r="N14701" s="39">
        <f t="shared" ref="N14701" si="5437">K14701-L14701</f>
        <v>1230.3000000000002</v>
      </c>
      <c r="O14701" s="63">
        <f>K14701/L14701</f>
        <v>2.6132331536918296</v>
      </c>
    </row>
    <row r="14702" spans="1:15" s="32" customFormat="1" ht="15.75" hidden="1" customHeight="1">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5" s="32" customFormat="1" ht="15.75" customHeight="1">
      <c r="A14703" s="32">
        <v>14701</v>
      </c>
      <c r="B14703" s="32">
        <v>25</v>
      </c>
      <c r="C14703" s="32">
        <v>1686</v>
      </c>
      <c r="D14703" s="37">
        <v>42990</v>
      </c>
      <c r="E14703" s="32" t="b">
        <v>1</v>
      </c>
      <c r="F14703" s="38" t="s">
        <v>37</v>
      </c>
      <c r="G14703" s="38" t="s">
        <v>46</v>
      </c>
      <c r="H14703" s="38" t="s">
        <v>47</v>
      </c>
      <c r="I14703" s="38" t="s">
        <v>40</v>
      </c>
      <c r="J14703" s="38" t="s">
        <v>40</v>
      </c>
      <c r="K14703" s="39">
        <v>1538.99</v>
      </c>
      <c r="L14703" s="39">
        <v>829.65</v>
      </c>
      <c r="M14703" s="37">
        <v>34115</v>
      </c>
      <c r="N14703" s="39">
        <f t="shared" ref="N14703" si="5438">K14703-L14703</f>
        <v>709.34</v>
      </c>
      <c r="O14703" s="63">
        <f>K14703/L14703</f>
        <v>1.8549870427288617</v>
      </c>
    </row>
    <row r="14704" spans="1:15" s="32" customFormat="1" ht="15.75" hidden="1" customHeight="1">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5" s="32" customFormat="1" ht="15.75" customHeight="1">
      <c r="A14705" s="32">
        <v>14703</v>
      </c>
      <c r="B14705" s="32">
        <v>65</v>
      </c>
      <c r="C14705" s="32">
        <v>235</v>
      </c>
      <c r="D14705" s="37">
        <v>42742</v>
      </c>
      <c r="E14705" s="32" t="b">
        <v>1</v>
      </c>
      <c r="F14705" s="38" t="s">
        <v>37</v>
      </c>
      <c r="G14705" s="38" t="s">
        <v>48</v>
      </c>
      <c r="H14705" s="38" t="s">
        <v>39</v>
      </c>
      <c r="I14705" s="38" t="s">
        <v>40</v>
      </c>
      <c r="J14705" s="38" t="s">
        <v>40</v>
      </c>
      <c r="K14705" s="39">
        <v>1807.45</v>
      </c>
      <c r="L14705" s="39">
        <v>778.69</v>
      </c>
      <c r="M14705" s="37">
        <v>42145</v>
      </c>
      <c r="N14705" s="39">
        <f t="shared" ref="N14705" si="5439">K14705-L14705</f>
        <v>1028.76</v>
      </c>
      <c r="O14705" s="63">
        <f>K14705/L14705</f>
        <v>2.3211419178363659</v>
      </c>
    </row>
    <row r="14706" spans="1:15" s="32" customFormat="1" ht="15.75" hidden="1" customHeight="1">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5" s="32" customFormat="1" ht="15.75" hidden="1" customHeight="1">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5" s="32" customFormat="1" ht="15.75" customHeight="1">
      <c r="A14708" s="32">
        <v>14706</v>
      </c>
      <c r="B14708" s="32">
        <v>54</v>
      </c>
      <c r="C14708" s="32">
        <v>2026</v>
      </c>
      <c r="D14708" s="37">
        <v>42953</v>
      </c>
      <c r="E14708" s="32" t="b">
        <v>1</v>
      </c>
      <c r="F14708" s="38" t="s">
        <v>37</v>
      </c>
      <c r="G14708" s="38" t="s">
        <v>48</v>
      </c>
      <c r="H14708" s="38" t="s">
        <v>39</v>
      </c>
      <c r="I14708" s="38" t="s">
        <v>40</v>
      </c>
      <c r="J14708" s="38" t="s">
        <v>40</v>
      </c>
      <c r="K14708" s="39">
        <v>1292.8399999999999</v>
      </c>
      <c r="L14708" s="39">
        <v>13.44</v>
      </c>
      <c r="M14708" s="37">
        <v>37823</v>
      </c>
      <c r="N14708" s="39">
        <f t="shared" ref="N14708:N14710" si="5440">K14708-L14708</f>
        <v>1279.3999999999999</v>
      </c>
      <c r="O14708" s="63">
        <f t="shared" ref="O14708:O14710" si="5441">K14708/L14708</f>
        <v>96.19345238095238</v>
      </c>
    </row>
    <row r="14709" spans="1:15" s="32" customFormat="1" ht="15.75" customHeight="1">
      <c r="A14709" s="32">
        <v>14707</v>
      </c>
      <c r="B14709" s="32">
        <v>64</v>
      </c>
      <c r="C14709" s="32">
        <v>1811</v>
      </c>
      <c r="D14709" s="37">
        <v>43067</v>
      </c>
      <c r="E14709" s="32" t="b">
        <v>1</v>
      </c>
      <c r="F14709" s="38" t="s">
        <v>37</v>
      </c>
      <c r="G14709" s="38" t="s">
        <v>41</v>
      </c>
      <c r="H14709" s="38" t="s">
        <v>39</v>
      </c>
      <c r="I14709" s="38" t="s">
        <v>40</v>
      </c>
      <c r="J14709" s="38" t="s">
        <v>42</v>
      </c>
      <c r="K14709" s="39">
        <v>1469.44</v>
      </c>
      <c r="L14709" s="39">
        <v>596.54999999999995</v>
      </c>
      <c r="M14709" s="37">
        <v>41047</v>
      </c>
      <c r="N14709" s="39">
        <f t="shared" si="5440"/>
        <v>872.8900000000001</v>
      </c>
      <c r="O14709" s="63">
        <f t="shared" si="5441"/>
        <v>2.4632302405498283</v>
      </c>
    </row>
    <row r="14710" spans="1:15" s="32" customFormat="1" ht="15.75" customHeight="1">
      <c r="A14710" s="32">
        <v>14708</v>
      </c>
      <c r="B14710" s="32">
        <v>82</v>
      </c>
      <c r="C14710" s="32">
        <v>1062</v>
      </c>
      <c r="D14710" s="37">
        <v>42969</v>
      </c>
      <c r="E14710" s="32" t="b">
        <v>1</v>
      </c>
      <c r="F14710" s="38" t="s">
        <v>37</v>
      </c>
      <c r="G14710" s="38" t="s">
        <v>45</v>
      </c>
      <c r="H14710" s="38" t="s">
        <v>39</v>
      </c>
      <c r="I14710" s="38" t="s">
        <v>50</v>
      </c>
      <c r="J14710" s="38" t="s">
        <v>40</v>
      </c>
      <c r="K14710" s="39">
        <v>1148.6400000000001</v>
      </c>
      <c r="L14710" s="39">
        <v>689.18</v>
      </c>
      <c r="M14710" s="37">
        <v>42226</v>
      </c>
      <c r="N14710" s="39">
        <f t="shared" si="5440"/>
        <v>459.46000000000015</v>
      </c>
      <c r="O14710" s="63">
        <f t="shared" si="5441"/>
        <v>1.6666763399982591</v>
      </c>
    </row>
    <row r="14711" spans="1:15" s="32" customFormat="1" ht="15.75" hidden="1" customHeight="1">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5" s="32" customFormat="1" ht="15.75" hidden="1" customHeight="1">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5" s="32" customFormat="1" ht="15.75" hidden="1" customHeight="1">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5" s="32" customFormat="1" ht="15.75" customHeight="1">
      <c r="A14714" s="32">
        <v>14712</v>
      </c>
      <c r="B14714" s="32">
        <v>36</v>
      </c>
      <c r="C14714" s="32">
        <v>2237</v>
      </c>
      <c r="D14714" s="37">
        <v>42951</v>
      </c>
      <c r="E14714" s="32" t="b">
        <v>1</v>
      </c>
      <c r="F14714" s="38" t="s">
        <v>37</v>
      </c>
      <c r="G14714" s="38" t="s">
        <v>38</v>
      </c>
      <c r="H14714" s="38" t="s">
        <v>39</v>
      </c>
      <c r="I14714" s="38" t="s">
        <v>44</v>
      </c>
      <c r="J14714" s="38" t="s">
        <v>40</v>
      </c>
      <c r="K14714" s="39">
        <v>945.04</v>
      </c>
      <c r="L14714" s="39">
        <v>507.58</v>
      </c>
      <c r="M14714" s="37">
        <v>36361</v>
      </c>
      <c r="N14714" s="39">
        <f t="shared" ref="N14714" si="5442">K14714-L14714</f>
        <v>437.46</v>
      </c>
      <c r="O14714" s="63">
        <f>K14714/L14714</f>
        <v>1.8618542889790772</v>
      </c>
    </row>
    <row r="14715" spans="1:15" s="32" customFormat="1" ht="15.75" hidden="1" customHeight="1">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5" s="32" customFormat="1" ht="15.75" customHeight="1">
      <c r="A14716" s="32">
        <v>14714</v>
      </c>
      <c r="B14716" s="32">
        <v>79</v>
      </c>
      <c r="C14716" s="32">
        <v>221</v>
      </c>
      <c r="D14716" s="37">
        <v>43054</v>
      </c>
      <c r="E14716" s="32" t="b">
        <v>1</v>
      </c>
      <c r="F14716" s="38" t="s">
        <v>37</v>
      </c>
      <c r="G14716" s="38" t="s">
        <v>45</v>
      </c>
      <c r="H14716" s="38" t="s">
        <v>39</v>
      </c>
      <c r="I14716" s="38" t="s">
        <v>40</v>
      </c>
      <c r="J14716" s="38" t="s">
        <v>40</v>
      </c>
      <c r="K14716" s="39">
        <v>1555.58</v>
      </c>
      <c r="L14716" s="39">
        <v>818.01</v>
      </c>
      <c r="M14716" s="37">
        <v>37873</v>
      </c>
      <c r="N14716" s="39">
        <f t="shared" ref="N14716:N14718" si="5443">K14716-L14716</f>
        <v>737.56999999999994</v>
      </c>
      <c r="O14716" s="63">
        <f t="shared" ref="O14716:O14718" si="5444">K14716/L14716</f>
        <v>1.9016637938411509</v>
      </c>
    </row>
    <row r="14717" spans="1:15" s="32" customFormat="1" ht="15.75" customHeight="1">
      <c r="A14717" s="32">
        <v>14715</v>
      </c>
      <c r="B14717" s="32">
        <v>23</v>
      </c>
      <c r="C14717" s="32">
        <v>2353</v>
      </c>
      <c r="D14717" s="37">
        <v>42960</v>
      </c>
      <c r="E14717" s="32" t="b">
        <v>1</v>
      </c>
      <c r="F14717" s="38" t="s">
        <v>37</v>
      </c>
      <c r="G14717" s="38" t="s">
        <v>45</v>
      </c>
      <c r="H14717" s="38" t="s">
        <v>49</v>
      </c>
      <c r="I14717" s="38" t="s">
        <v>44</v>
      </c>
      <c r="J14717" s="38" t="s">
        <v>51</v>
      </c>
      <c r="K14717" s="39">
        <v>688.63</v>
      </c>
      <c r="L14717" s="39">
        <v>612.88</v>
      </c>
      <c r="M14717" s="37">
        <v>39031</v>
      </c>
      <c r="N14717" s="39">
        <f t="shared" si="5443"/>
        <v>75.75</v>
      </c>
      <c r="O14717" s="63">
        <f t="shared" si="5444"/>
        <v>1.1235967889309491</v>
      </c>
    </row>
    <row r="14718" spans="1:15" s="32" customFormat="1" ht="15.75" customHeight="1">
      <c r="A14718" s="32">
        <v>14716</v>
      </c>
      <c r="B14718" s="32">
        <v>73</v>
      </c>
      <c r="C14718" s="32">
        <v>2832</v>
      </c>
      <c r="D14718" s="37">
        <v>42920</v>
      </c>
      <c r="E14718" s="32" t="b">
        <v>1</v>
      </c>
      <c r="F14718" s="38" t="s">
        <v>37</v>
      </c>
      <c r="G14718" s="38" t="s">
        <v>38</v>
      </c>
      <c r="H14718" s="38" t="s">
        <v>39</v>
      </c>
      <c r="I14718" s="38" t="s">
        <v>40</v>
      </c>
      <c r="J14718" s="38" t="s">
        <v>40</v>
      </c>
      <c r="K14718" s="39">
        <v>1945.43</v>
      </c>
      <c r="L14718" s="39">
        <v>333.18</v>
      </c>
      <c r="M14718" s="37">
        <v>35455</v>
      </c>
      <c r="N14718" s="39">
        <f t="shared" si="5443"/>
        <v>1612.25</v>
      </c>
      <c r="O14718" s="63">
        <f t="shared" si="5444"/>
        <v>5.8389759289273062</v>
      </c>
    </row>
    <row r="14719" spans="1:15" s="32" customFormat="1" ht="15.75" hidden="1" customHeight="1">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5" s="32" customFormat="1" ht="15.75" hidden="1" customHeight="1">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5" s="32" customFormat="1" ht="15.75" hidden="1" customHeight="1">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5" s="32" customFormat="1" ht="15.75" customHeight="1">
      <c r="A14722" s="32">
        <v>14720</v>
      </c>
      <c r="B14722" s="32">
        <v>59</v>
      </c>
      <c r="C14722" s="32">
        <v>2111</v>
      </c>
      <c r="D14722" s="37">
        <v>42834</v>
      </c>
      <c r="E14722" s="32" t="b">
        <v>1</v>
      </c>
      <c r="F14722" s="38" t="s">
        <v>37</v>
      </c>
      <c r="G14722" s="38" t="s">
        <v>38</v>
      </c>
      <c r="H14722" s="38" t="s">
        <v>39</v>
      </c>
      <c r="I14722" s="38" t="s">
        <v>40</v>
      </c>
      <c r="J14722" s="38" t="s">
        <v>42</v>
      </c>
      <c r="K14722" s="39">
        <v>1061.56</v>
      </c>
      <c r="L14722" s="39">
        <v>733.58</v>
      </c>
      <c r="M14722" s="37">
        <v>34143</v>
      </c>
      <c r="N14722" s="39">
        <f t="shared" ref="N14722:N14723" si="5445">K14722-L14722</f>
        <v>327.9799999999999</v>
      </c>
      <c r="O14722" s="63">
        <f t="shared" ref="O14722:O14723" si="5446">K14722/L14722</f>
        <v>1.447095068022574</v>
      </c>
    </row>
    <row r="14723" spans="1:15" s="32" customFormat="1" ht="15.75" customHeight="1">
      <c r="A14723" s="32">
        <v>14721</v>
      </c>
      <c r="B14723" s="32">
        <v>68</v>
      </c>
      <c r="C14723" s="32">
        <v>1868</v>
      </c>
      <c r="D14723" s="37">
        <v>42930</v>
      </c>
      <c r="E14723" s="32" t="b">
        <v>1</v>
      </c>
      <c r="F14723" s="38" t="s">
        <v>37</v>
      </c>
      <c r="G14723" s="38" t="s">
        <v>43</v>
      </c>
      <c r="H14723" s="38" t="s">
        <v>39</v>
      </c>
      <c r="I14723" s="38" t="s">
        <v>40</v>
      </c>
      <c r="J14723" s="38" t="s">
        <v>40</v>
      </c>
      <c r="K14723" s="39">
        <v>1636.9</v>
      </c>
      <c r="L14723" s="39">
        <v>44.71</v>
      </c>
      <c r="M14723" s="37">
        <v>39915</v>
      </c>
      <c r="N14723" s="39">
        <f t="shared" si="5445"/>
        <v>1592.19</v>
      </c>
      <c r="O14723" s="63">
        <f t="shared" si="5446"/>
        <v>36.611496309550439</v>
      </c>
    </row>
    <row r="14724" spans="1:15" s="32" customFormat="1" ht="15.75" hidden="1" customHeight="1">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5" s="32" customFormat="1" ht="15.75" hidden="1" customHeight="1">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5" s="32" customFormat="1" ht="15.75" customHeight="1">
      <c r="A14726" s="32">
        <v>14724</v>
      </c>
      <c r="B14726" s="32">
        <v>86</v>
      </c>
      <c r="C14726" s="32">
        <v>2153</v>
      </c>
      <c r="D14726" s="37">
        <v>42804</v>
      </c>
      <c r="E14726" s="32" t="b">
        <v>1</v>
      </c>
      <c r="F14726" s="38" t="s">
        <v>37</v>
      </c>
      <c r="G14726" s="38" t="s">
        <v>43</v>
      </c>
      <c r="H14726" s="38" t="s">
        <v>39</v>
      </c>
      <c r="I14726" s="38" t="s">
        <v>40</v>
      </c>
      <c r="J14726" s="38" t="s">
        <v>40</v>
      </c>
      <c r="K14726" s="39">
        <v>235.63</v>
      </c>
      <c r="L14726" s="39">
        <v>125.07</v>
      </c>
      <c r="M14726" s="37">
        <v>38206</v>
      </c>
      <c r="N14726" s="39">
        <f t="shared" ref="N14726" si="5447">K14726-L14726</f>
        <v>110.56</v>
      </c>
      <c r="O14726" s="63">
        <f>K14726/L14726</f>
        <v>1.8839849684176861</v>
      </c>
    </row>
    <row r="14727" spans="1:15" s="32" customFormat="1" ht="15.75" hidden="1" customHeight="1">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5" s="32" customFormat="1" ht="15.75" customHeight="1">
      <c r="A14728" s="32">
        <v>14726</v>
      </c>
      <c r="B14728" s="32">
        <v>68</v>
      </c>
      <c r="C14728" s="32">
        <v>2188</v>
      </c>
      <c r="D14728" s="37">
        <v>42825</v>
      </c>
      <c r="E14728" s="32" t="b">
        <v>1</v>
      </c>
      <c r="F14728" s="38" t="s">
        <v>37</v>
      </c>
      <c r="G14728" s="38" t="s">
        <v>43</v>
      </c>
      <c r="H14728" s="38" t="s">
        <v>39</v>
      </c>
      <c r="I14728" s="38" t="s">
        <v>40</v>
      </c>
      <c r="J14728" s="38" t="s">
        <v>40</v>
      </c>
      <c r="K14728" s="39">
        <v>1636.9</v>
      </c>
      <c r="L14728" s="39">
        <v>44.71</v>
      </c>
      <c r="M14728" s="37">
        <v>40410</v>
      </c>
      <c r="N14728" s="39">
        <f t="shared" ref="N14728" si="5448">K14728-L14728</f>
        <v>1592.19</v>
      </c>
      <c r="O14728" s="63">
        <f>K14728/L14728</f>
        <v>36.611496309550439</v>
      </c>
    </row>
    <row r="14729" spans="1:15" s="32" customFormat="1" ht="15.75" hidden="1" customHeight="1">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5" s="32" customFormat="1" ht="15.75" hidden="1" customHeight="1">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5" s="32" customFormat="1" ht="15.75" hidden="1" customHeight="1">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5" s="32" customFormat="1" ht="15.75" customHeight="1">
      <c r="A14732" s="32">
        <v>14730</v>
      </c>
      <c r="B14732" s="32">
        <v>66</v>
      </c>
      <c r="C14732" s="32">
        <v>1812</v>
      </c>
      <c r="D14732" s="37">
        <v>42882</v>
      </c>
      <c r="E14732" s="32" t="b">
        <v>1</v>
      </c>
      <c r="F14732" s="38" t="s">
        <v>37</v>
      </c>
      <c r="G14732" s="38" t="s">
        <v>46</v>
      </c>
      <c r="H14732" s="38" t="s">
        <v>47</v>
      </c>
      <c r="I14732" s="38" t="s">
        <v>44</v>
      </c>
      <c r="J14732" s="38" t="s">
        <v>51</v>
      </c>
      <c r="K14732" s="39">
        <v>590.26</v>
      </c>
      <c r="L14732" s="39">
        <v>525.33000000000004</v>
      </c>
      <c r="M14732" s="37">
        <v>40487</v>
      </c>
      <c r="N14732" s="39">
        <f t="shared" ref="N14732" si="5449">K14732-L14732</f>
        <v>64.92999999999995</v>
      </c>
      <c r="O14732" s="63">
        <f>K14732/L14732</f>
        <v>1.123598499990482</v>
      </c>
    </row>
    <row r="14733" spans="1:15" s="32" customFormat="1" ht="15.75" hidden="1" customHeight="1">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5" s="32" customFormat="1" ht="15.75" customHeight="1">
      <c r="A14734" s="32">
        <v>14732</v>
      </c>
      <c r="B14734" s="32">
        <v>40</v>
      </c>
      <c r="C14734" s="32">
        <v>3075</v>
      </c>
      <c r="D14734" s="37">
        <v>42886</v>
      </c>
      <c r="E14734" s="32" t="b">
        <v>1</v>
      </c>
      <c r="F14734" s="38" t="s">
        <v>37</v>
      </c>
      <c r="G14734" s="38" t="s">
        <v>43</v>
      </c>
      <c r="H14734" s="38" t="s">
        <v>39</v>
      </c>
      <c r="I14734" s="38" t="s">
        <v>50</v>
      </c>
      <c r="J14734" s="38" t="s">
        <v>40</v>
      </c>
      <c r="K14734" s="39">
        <v>1458.17</v>
      </c>
      <c r="L14734" s="39">
        <v>874.9</v>
      </c>
      <c r="M14734" s="37">
        <v>39526</v>
      </c>
      <c r="N14734" s="39">
        <f t="shared" ref="N14734:N14736" si="5450">K14734-L14734</f>
        <v>583.2700000000001</v>
      </c>
      <c r="O14734" s="63">
        <f t="shared" ref="O14734:O14736" si="5451">K14734/L14734</f>
        <v>1.6666704766259002</v>
      </c>
    </row>
    <row r="14735" spans="1:15" s="32" customFormat="1" ht="15.75" customHeight="1">
      <c r="A14735" s="32">
        <v>14733</v>
      </c>
      <c r="B14735" s="32">
        <v>42</v>
      </c>
      <c r="C14735" s="32">
        <v>2569</v>
      </c>
      <c r="D14735" s="37">
        <v>42772</v>
      </c>
      <c r="E14735" s="32" t="b">
        <v>1</v>
      </c>
      <c r="F14735" s="38" t="s">
        <v>37</v>
      </c>
      <c r="G14735" s="38" t="s">
        <v>43</v>
      </c>
      <c r="H14735" s="38" t="s">
        <v>47</v>
      </c>
      <c r="I14735" s="38" t="s">
        <v>40</v>
      </c>
      <c r="J14735" s="38" t="s">
        <v>51</v>
      </c>
      <c r="K14735" s="39">
        <v>1810</v>
      </c>
      <c r="L14735" s="39">
        <v>1610.9</v>
      </c>
      <c r="M14735" s="37">
        <v>39526</v>
      </c>
      <c r="N14735" s="39">
        <f t="shared" si="5450"/>
        <v>199.09999999999991</v>
      </c>
      <c r="O14735" s="63">
        <f t="shared" si="5451"/>
        <v>1.1235955056179774</v>
      </c>
    </row>
    <row r="14736" spans="1:15" s="32" customFormat="1" ht="15.75" customHeight="1">
      <c r="A14736" s="32">
        <v>14734</v>
      </c>
      <c r="B14736" s="32">
        <v>21</v>
      </c>
      <c r="C14736" s="32">
        <v>2232</v>
      </c>
      <c r="D14736" s="37">
        <v>42969</v>
      </c>
      <c r="E14736" s="32" t="b">
        <v>1</v>
      </c>
      <c r="F14736" s="38" t="s">
        <v>37</v>
      </c>
      <c r="G14736" s="38" t="s">
        <v>38</v>
      </c>
      <c r="H14736" s="38" t="s">
        <v>39</v>
      </c>
      <c r="I14736" s="38" t="s">
        <v>40</v>
      </c>
      <c r="J14736" s="38" t="s">
        <v>42</v>
      </c>
      <c r="K14736" s="39">
        <v>1071.23</v>
      </c>
      <c r="L14736" s="39">
        <v>380.74</v>
      </c>
      <c r="M14736" s="37">
        <v>34244</v>
      </c>
      <c r="N14736" s="39">
        <f t="shared" si="5450"/>
        <v>690.49</v>
      </c>
      <c r="O14736" s="63">
        <f t="shared" si="5451"/>
        <v>2.8135473026212114</v>
      </c>
    </row>
    <row r="14737" spans="1:15" s="32" customFormat="1" ht="15.75" hidden="1" customHeight="1">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5" s="32" customFormat="1" ht="15.75" customHeight="1">
      <c r="A14738" s="32">
        <v>14736</v>
      </c>
      <c r="B14738" s="32">
        <v>76</v>
      </c>
      <c r="C14738" s="32">
        <v>2840</v>
      </c>
      <c r="D14738" s="37">
        <v>42787</v>
      </c>
      <c r="E14738" s="32" t="b">
        <v>1</v>
      </c>
      <c r="F14738" s="38" t="s">
        <v>37</v>
      </c>
      <c r="G14738" s="38" t="s">
        <v>48</v>
      </c>
      <c r="H14738" s="38" t="s">
        <v>39</v>
      </c>
      <c r="I14738" s="38" t="s">
        <v>44</v>
      </c>
      <c r="J14738" s="38" t="s">
        <v>40</v>
      </c>
      <c r="K14738" s="39">
        <v>642.30999999999995</v>
      </c>
      <c r="L14738" s="39">
        <v>513.85</v>
      </c>
      <c r="M14738" s="37">
        <v>42226</v>
      </c>
      <c r="N14738" s="39">
        <f t="shared" ref="N14738" si="5452">K14738-L14738</f>
        <v>128.45999999999992</v>
      </c>
      <c r="O14738" s="63">
        <f>K14738/L14738</f>
        <v>1.2499951347669551</v>
      </c>
    </row>
    <row r="14739" spans="1:15" s="32" customFormat="1" ht="15.75" hidden="1" customHeight="1">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5" s="32" customFormat="1" ht="15.75" hidden="1" customHeight="1">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5" s="32" customFormat="1" ht="15.75" customHeight="1">
      <c r="A14741" s="32">
        <v>14739</v>
      </c>
      <c r="B14741" s="32">
        <v>71</v>
      </c>
      <c r="C14741" s="32">
        <v>490</v>
      </c>
      <c r="D14741" s="37">
        <v>42857</v>
      </c>
      <c r="E14741" s="32" t="b">
        <v>1</v>
      </c>
      <c r="F14741" s="38" t="s">
        <v>37</v>
      </c>
      <c r="G14741" s="38" t="s">
        <v>38</v>
      </c>
      <c r="H14741" s="38" t="s">
        <v>39</v>
      </c>
      <c r="I14741" s="38" t="s">
        <v>50</v>
      </c>
      <c r="J14741" s="38" t="s">
        <v>42</v>
      </c>
      <c r="K14741" s="39">
        <v>1842.92</v>
      </c>
      <c r="L14741" s="39">
        <v>1105.75</v>
      </c>
      <c r="M14741" s="37">
        <v>34996</v>
      </c>
      <c r="N14741" s="39">
        <f t="shared" ref="N14741:N14743" si="5453">K14741-L14741</f>
        <v>737.17000000000007</v>
      </c>
      <c r="O14741" s="63">
        <f t="shared" ref="O14741:O14743" si="5454">K14741/L14741</f>
        <v>1.6666696812118473</v>
      </c>
    </row>
    <row r="14742" spans="1:15" s="32" customFormat="1" ht="15.75" customHeight="1">
      <c r="A14742" s="32">
        <v>14740</v>
      </c>
      <c r="B14742" s="32">
        <v>19</v>
      </c>
      <c r="C14742" s="32">
        <v>2753</v>
      </c>
      <c r="D14742" s="37">
        <v>42880</v>
      </c>
      <c r="E14742" s="32" t="b">
        <v>1</v>
      </c>
      <c r="F14742" s="38" t="s">
        <v>37</v>
      </c>
      <c r="G14742" s="38" t="s">
        <v>43</v>
      </c>
      <c r="H14742" s="38" t="s">
        <v>47</v>
      </c>
      <c r="I14742" s="38" t="s">
        <v>50</v>
      </c>
      <c r="J14742" s="38" t="s">
        <v>42</v>
      </c>
      <c r="K14742" s="39">
        <v>12.01</v>
      </c>
      <c r="L14742" s="39">
        <v>7.21</v>
      </c>
      <c r="M14742" s="37">
        <v>39880</v>
      </c>
      <c r="N14742" s="39">
        <f t="shared" si="5453"/>
        <v>4.8</v>
      </c>
      <c r="O14742" s="63">
        <f t="shared" si="5454"/>
        <v>1.6657420249653259</v>
      </c>
    </row>
    <row r="14743" spans="1:15" s="32" customFormat="1" ht="15.75" customHeight="1">
      <c r="A14743" s="32">
        <v>14741</v>
      </c>
      <c r="B14743" s="32">
        <v>27</v>
      </c>
      <c r="C14743" s="32">
        <v>2416</v>
      </c>
      <c r="D14743" s="37">
        <v>42820</v>
      </c>
      <c r="E14743" s="32" t="b">
        <v>1</v>
      </c>
      <c r="F14743" s="38" t="s">
        <v>37</v>
      </c>
      <c r="G14743" s="38" t="s">
        <v>41</v>
      </c>
      <c r="H14743" s="38" t="s">
        <v>39</v>
      </c>
      <c r="I14743" s="38" t="s">
        <v>40</v>
      </c>
      <c r="J14743" s="38" t="s">
        <v>40</v>
      </c>
      <c r="K14743" s="39">
        <v>499.53</v>
      </c>
      <c r="L14743" s="39">
        <v>388.72</v>
      </c>
      <c r="M14743" s="37">
        <v>36334</v>
      </c>
      <c r="N14743" s="39">
        <f t="shared" si="5453"/>
        <v>110.80999999999995</v>
      </c>
      <c r="O14743" s="63">
        <f t="shared" si="5454"/>
        <v>1.2850637991356244</v>
      </c>
    </row>
    <row r="14744" spans="1:15" s="32" customFormat="1" ht="15.75" hidden="1" customHeight="1">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5" s="32" customFormat="1" ht="15.75" customHeight="1">
      <c r="A14745" s="32">
        <v>14743</v>
      </c>
      <c r="B14745" s="32">
        <v>96</v>
      </c>
      <c r="C14745" s="32">
        <v>2915</v>
      </c>
      <c r="D14745" s="37">
        <v>42780</v>
      </c>
      <c r="E14745" s="32" t="b">
        <v>1</v>
      </c>
      <c r="F14745" s="38" t="s">
        <v>37</v>
      </c>
      <c r="G14745" s="38" t="s">
        <v>48</v>
      </c>
      <c r="H14745" s="38" t="s">
        <v>47</v>
      </c>
      <c r="I14745" s="38" t="s">
        <v>44</v>
      </c>
      <c r="J14745" s="38" t="s">
        <v>51</v>
      </c>
      <c r="K14745" s="39">
        <v>1172.78</v>
      </c>
      <c r="L14745" s="39">
        <v>1043.77</v>
      </c>
      <c r="M14745" s="37">
        <v>37539</v>
      </c>
      <c r="N14745" s="39">
        <f t="shared" ref="N14745" si="5455">K14745-L14745</f>
        <v>129.01</v>
      </c>
      <c r="O14745" s="63">
        <f>K14745/L14745</f>
        <v>1.1236000268258333</v>
      </c>
    </row>
    <row r="14746" spans="1:15" s="32" customFormat="1" ht="15.75" hidden="1" customHeight="1">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5" s="32" customFormat="1" ht="15.75" hidden="1" customHeight="1">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5" s="32" customFormat="1" ht="15.75" customHeight="1">
      <c r="A14748" s="32">
        <v>14746</v>
      </c>
      <c r="B14748" s="32">
        <v>65</v>
      </c>
      <c r="C14748" s="32">
        <v>2363</v>
      </c>
      <c r="D14748" s="37">
        <v>42930</v>
      </c>
      <c r="E14748" s="32" t="b">
        <v>1</v>
      </c>
      <c r="F14748" s="38" t="s">
        <v>37</v>
      </c>
      <c r="G14748" s="38" t="s">
        <v>48</v>
      </c>
      <c r="H14748" s="38" t="s">
        <v>39</v>
      </c>
      <c r="I14748" s="38" t="s">
        <v>40</v>
      </c>
      <c r="J14748" s="38" t="s">
        <v>40</v>
      </c>
      <c r="K14748" s="39">
        <v>1807.45</v>
      </c>
      <c r="L14748" s="39">
        <v>778.69</v>
      </c>
      <c r="M14748" s="37">
        <v>33879</v>
      </c>
      <c r="N14748" s="39">
        <f t="shared" ref="N14748" si="5456">K14748-L14748</f>
        <v>1028.76</v>
      </c>
      <c r="O14748" s="63">
        <f>K14748/L14748</f>
        <v>2.3211419178363659</v>
      </c>
    </row>
    <row r="14749" spans="1:15" s="32" customFormat="1" ht="15.75" hidden="1" customHeight="1">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5" s="32" customFormat="1" ht="15.75" customHeight="1">
      <c r="A14750" s="32">
        <v>14748</v>
      </c>
      <c r="B14750" s="32">
        <v>56</v>
      </c>
      <c r="C14750" s="32">
        <v>1109</v>
      </c>
      <c r="D14750" s="37">
        <v>42844</v>
      </c>
      <c r="E14750" s="32" t="b">
        <v>1</v>
      </c>
      <c r="F14750" s="38" t="s">
        <v>37</v>
      </c>
      <c r="G14750" s="38" t="s">
        <v>45</v>
      </c>
      <c r="H14750" s="38" t="s">
        <v>49</v>
      </c>
      <c r="I14750" s="38" t="s">
        <v>44</v>
      </c>
      <c r="J14750" s="38" t="s">
        <v>51</v>
      </c>
      <c r="K14750" s="39">
        <v>688.63</v>
      </c>
      <c r="L14750" s="39">
        <v>612.88</v>
      </c>
      <c r="M14750" s="37">
        <v>34244</v>
      </c>
      <c r="N14750" s="39">
        <f t="shared" ref="N14750:N14752" si="5457">K14750-L14750</f>
        <v>75.75</v>
      </c>
      <c r="O14750" s="63">
        <f t="shared" ref="O14750:O14752" si="5458">K14750/L14750</f>
        <v>1.1235967889309491</v>
      </c>
    </row>
    <row r="14751" spans="1:15" s="32" customFormat="1" ht="15.75" customHeight="1">
      <c r="A14751" s="32">
        <v>14749</v>
      </c>
      <c r="B14751" s="32">
        <v>6</v>
      </c>
      <c r="C14751" s="32">
        <v>2953</v>
      </c>
      <c r="D14751" s="37">
        <v>42988</v>
      </c>
      <c r="E14751" s="32" t="b">
        <v>1</v>
      </c>
      <c r="F14751" s="38" t="s">
        <v>37</v>
      </c>
      <c r="G14751" s="38" t="s">
        <v>38</v>
      </c>
      <c r="H14751" s="38" t="s">
        <v>39</v>
      </c>
      <c r="I14751" s="38" t="s">
        <v>50</v>
      </c>
      <c r="J14751" s="38" t="s">
        <v>40</v>
      </c>
      <c r="K14751" s="39">
        <v>748.17</v>
      </c>
      <c r="L14751" s="39">
        <v>448.9</v>
      </c>
      <c r="M14751" s="37">
        <v>41922</v>
      </c>
      <c r="N14751" s="39">
        <f t="shared" si="5457"/>
        <v>299.27</v>
      </c>
      <c r="O14751" s="63">
        <f t="shared" si="5458"/>
        <v>1.6666740922254399</v>
      </c>
    </row>
    <row r="14752" spans="1:15" s="32" customFormat="1" ht="15.75" customHeight="1">
      <c r="A14752" s="32">
        <v>14750</v>
      </c>
      <c r="B14752" s="32">
        <v>77</v>
      </c>
      <c r="C14752" s="32">
        <v>2060</v>
      </c>
      <c r="D14752" s="37">
        <v>42781</v>
      </c>
      <c r="E14752" s="32" t="b">
        <v>1</v>
      </c>
      <c r="F14752" s="38" t="s">
        <v>37</v>
      </c>
      <c r="G14752" s="38" t="s">
        <v>45</v>
      </c>
      <c r="H14752" s="38" t="s">
        <v>47</v>
      </c>
      <c r="I14752" s="38" t="s">
        <v>40</v>
      </c>
      <c r="J14752" s="38" t="s">
        <v>42</v>
      </c>
      <c r="K14752" s="39">
        <v>1240.31</v>
      </c>
      <c r="L14752" s="39">
        <v>795.1</v>
      </c>
      <c r="M14752" s="37">
        <v>40553</v>
      </c>
      <c r="N14752" s="39">
        <f t="shared" si="5457"/>
        <v>445.20999999999992</v>
      </c>
      <c r="O14752" s="63">
        <f t="shared" si="5458"/>
        <v>1.5599421456420575</v>
      </c>
    </row>
    <row r="14753" spans="1:26" s="32" customFormat="1" ht="15.75" hidden="1" customHeight="1">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c r="A14754" s="32">
        <v>14752</v>
      </c>
      <c r="B14754" s="32">
        <v>49</v>
      </c>
      <c r="C14754" s="32">
        <v>1481</v>
      </c>
      <c r="D14754" s="37">
        <v>42767</v>
      </c>
      <c r="E14754" s="32" t="b">
        <v>1</v>
      </c>
      <c r="F14754" s="38" t="s">
        <v>37</v>
      </c>
      <c r="G14754" s="38" t="s">
        <v>41</v>
      </c>
      <c r="H14754" s="38" t="s">
        <v>47</v>
      </c>
      <c r="I14754" s="38" t="s">
        <v>40</v>
      </c>
      <c r="J14754" s="38" t="s">
        <v>40</v>
      </c>
      <c r="K14754" s="39">
        <v>533.51</v>
      </c>
      <c r="L14754" s="39">
        <v>400.13</v>
      </c>
      <c r="M14754" s="37">
        <v>41064</v>
      </c>
      <c r="N14754" s="39">
        <f t="shared" ref="N14754:N14756" si="5459">K14754-L14754</f>
        <v>133.38</v>
      </c>
      <c r="O14754" s="63">
        <f t="shared" ref="O14754:O14756" si="5460">K14754/L14754</f>
        <v>1.3333416639592133</v>
      </c>
    </row>
    <row r="14755" spans="1:26" s="32" customFormat="1" ht="15.75" customHeight="1">
      <c r="A14755" s="32">
        <v>14753</v>
      </c>
      <c r="B14755" s="32">
        <v>65</v>
      </c>
      <c r="C14755" s="32">
        <v>707</v>
      </c>
      <c r="D14755" s="37">
        <v>42751</v>
      </c>
      <c r="E14755" s="32" t="b">
        <v>1</v>
      </c>
      <c r="F14755" s="38" t="s">
        <v>37</v>
      </c>
      <c r="G14755" s="38" t="s">
        <v>48</v>
      </c>
      <c r="H14755" s="38" t="s">
        <v>39</v>
      </c>
      <c r="I14755" s="38" t="s">
        <v>40</v>
      </c>
      <c r="J14755" s="38" t="s">
        <v>40</v>
      </c>
      <c r="K14755" s="39">
        <v>1807.45</v>
      </c>
      <c r="L14755" s="39">
        <v>778.69</v>
      </c>
      <c r="M14755" s="37">
        <v>38647</v>
      </c>
      <c r="N14755" s="39">
        <f t="shared" si="5459"/>
        <v>1028.76</v>
      </c>
      <c r="O14755" s="63">
        <f t="shared" si="5460"/>
        <v>2.3211419178363659</v>
      </c>
    </row>
    <row r="14756" spans="1:26" s="32" customFormat="1" ht="15.75" customHeight="1">
      <c r="A14756" s="32">
        <v>14754</v>
      </c>
      <c r="B14756" s="32">
        <v>35</v>
      </c>
      <c r="C14756" s="32">
        <v>1098</v>
      </c>
      <c r="D14756" s="37">
        <v>43007</v>
      </c>
      <c r="E14756" s="32" t="b">
        <v>1</v>
      </c>
      <c r="F14756" s="38" t="s">
        <v>37</v>
      </c>
      <c r="G14756" s="38" t="s">
        <v>41</v>
      </c>
      <c r="H14756" s="38" t="s">
        <v>39</v>
      </c>
      <c r="I14756" s="38" t="s">
        <v>44</v>
      </c>
      <c r="J14756" s="38" t="s">
        <v>40</v>
      </c>
      <c r="K14756" s="39">
        <v>1057.51</v>
      </c>
      <c r="L14756" s="39">
        <v>154.4</v>
      </c>
      <c r="M14756" s="37">
        <v>40618</v>
      </c>
      <c r="N14756" s="39">
        <f t="shared" si="5459"/>
        <v>903.11</v>
      </c>
      <c r="O14756" s="63">
        <f t="shared" si="5460"/>
        <v>6.8491580310880824</v>
      </c>
    </row>
    <row r="14757" spans="1:26" s="32" customFormat="1" ht="15.75" hidden="1" customHeight="1">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hidden="1" customHeight="1">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c r="A14759" s="32">
        <v>14757</v>
      </c>
      <c r="B14759" s="32">
        <v>97</v>
      </c>
      <c r="C14759" s="32">
        <v>1758</v>
      </c>
      <c r="D14759" s="37">
        <v>42931</v>
      </c>
      <c r="E14759" s="32" t="b">
        <v>1</v>
      </c>
      <c r="F14759" s="38" t="s">
        <v>37</v>
      </c>
      <c r="G14759" s="38" t="s">
        <v>38</v>
      </c>
      <c r="H14759" s="38" t="s">
        <v>39</v>
      </c>
      <c r="I14759" s="38" t="s">
        <v>40</v>
      </c>
      <c r="J14759" s="38" t="s">
        <v>42</v>
      </c>
      <c r="K14759" s="39">
        <v>202.62</v>
      </c>
      <c r="L14759" s="39">
        <v>151.96</v>
      </c>
      <c r="M14759" s="37">
        <v>38002</v>
      </c>
      <c r="N14759" s="39">
        <f t="shared" ref="N14759:N14761" si="5461">K14759-L14759</f>
        <v>50.66</v>
      </c>
      <c r="O14759" s="63">
        <f t="shared" ref="O14759:O14761" si="5462">K14759/L14759</f>
        <v>1.3333772045275072</v>
      </c>
    </row>
    <row r="14760" spans="1:26" s="32" customFormat="1" ht="15.75" customHeight="1">
      <c r="A14760" s="32">
        <v>14758</v>
      </c>
      <c r="B14760" s="32">
        <v>67</v>
      </c>
      <c r="C14760" s="32">
        <v>3301</v>
      </c>
      <c r="D14760" s="37">
        <v>42744</v>
      </c>
      <c r="E14760" s="32" t="b">
        <v>1</v>
      </c>
      <c r="F14760" s="38" t="s">
        <v>37</v>
      </c>
      <c r="G14760" s="38" t="s">
        <v>45</v>
      </c>
      <c r="H14760" s="38" t="s">
        <v>47</v>
      </c>
      <c r="I14760" s="38" t="s">
        <v>40</v>
      </c>
      <c r="J14760" s="38" t="s">
        <v>40</v>
      </c>
      <c r="K14760" s="39">
        <v>544.04999999999995</v>
      </c>
      <c r="L14760" s="39">
        <v>376.84</v>
      </c>
      <c r="M14760" s="37">
        <v>42710</v>
      </c>
      <c r="N14760" s="39">
        <f t="shared" si="5461"/>
        <v>167.20999999999998</v>
      </c>
      <c r="O14760" s="63">
        <f t="shared" si="5462"/>
        <v>1.4437161660121005</v>
      </c>
    </row>
    <row r="14761" spans="1:26" s="32" customFormat="1" ht="15.75" customHeight="1">
      <c r="A14761" s="32">
        <v>14759</v>
      </c>
      <c r="B14761" s="32">
        <v>37</v>
      </c>
      <c r="C14761" s="32">
        <v>2051</v>
      </c>
      <c r="D14761" s="37">
        <v>42944</v>
      </c>
      <c r="E14761" s="32" t="b">
        <v>1</v>
      </c>
      <c r="F14761" s="38" t="s">
        <v>37</v>
      </c>
      <c r="G14761" s="38" t="s">
        <v>43</v>
      </c>
      <c r="H14761" s="38" t="s">
        <v>39</v>
      </c>
      <c r="I14761" s="38" t="s">
        <v>44</v>
      </c>
      <c r="J14761" s="38" t="s">
        <v>40</v>
      </c>
      <c r="K14761" s="39">
        <v>1793.43</v>
      </c>
      <c r="L14761" s="39">
        <v>248.82</v>
      </c>
      <c r="M14761" s="37">
        <v>36361</v>
      </c>
      <c r="N14761" s="39">
        <f t="shared" si="5461"/>
        <v>1544.6100000000001</v>
      </c>
      <c r="O14761" s="63">
        <f t="shared" si="5462"/>
        <v>7.2077405353267423</v>
      </c>
    </row>
    <row r="14762" spans="1:26" s="32" customFormat="1" ht="15.75" hidden="1" customHeight="1">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hidden="1" customHeight="1">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hidden="1" customHeight="1">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hidden="1" customHeight="1">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c r="A14766" s="32">
        <v>14764</v>
      </c>
      <c r="B14766" s="32">
        <v>49</v>
      </c>
      <c r="C14766" s="32">
        <v>3232</v>
      </c>
      <c r="D14766" s="37">
        <v>42979</v>
      </c>
      <c r="E14766" s="32" t="b">
        <v>1</v>
      </c>
      <c r="F14766" s="38" t="s">
        <v>37</v>
      </c>
      <c r="G14766" s="38" t="s">
        <v>41</v>
      </c>
      <c r="H14766" s="38" t="s">
        <v>47</v>
      </c>
      <c r="I14766" s="38" t="s">
        <v>40</v>
      </c>
      <c r="J14766" s="38" t="s">
        <v>40</v>
      </c>
      <c r="K14766" s="39">
        <v>533.51</v>
      </c>
      <c r="L14766" s="39">
        <v>400.13</v>
      </c>
      <c r="M14766" s="37">
        <v>33259</v>
      </c>
      <c r="N14766" s="39">
        <f t="shared" ref="N14766:N14767" si="5463">K14766-L14766</f>
        <v>133.38</v>
      </c>
      <c r="O14766" s="63">
        <f t="shared" ref="O14766:O14767" si="5464">K14766/L14766</f>
        <v>1.3333416639592133</v>
      </c>
    </row>
    <row r="14767" spans="1:26" s="32" customFormat="1" ht="15.75" customHeight="1">
      <c r="A14767" s="32">
        <v>14765</v>
      </c>
      <c r="B14767" s="32">
        <v>12</v>
      </c>
      <c r="C14767" s="32">
        <v>1407</v>
      </c>
      <c r="D14767" s="37">
        <v>42845</v>
      </c>
      <c r="E14767" s="32" t="b">
        <v>1</v>
      </c>
      <c r="F14767" s="38" t="s">
        <v>37</v>
      </c>
      <c r="G14767" s="38" t="s">
        <v>48</v>
      </c>
      <c r="H14767" s="38" t="s">
        <v>39</v>
      </c>
      <c r="I14767" s="38" t="s">
        <v>40</v>
      </c>
      <c r="J14767" s="38" t="s">
        <v>40</v>
      </c>
      <c r="K14767" s="39">
        <v>1231.1500000000001</v>
      </c>
      <c r="L14767" s="39">
        <v>161.6</v>
      </c>
      <c r="M14767" s="37">
        <v>37838</v>
      </c>
      <c r="N14767" s="39">
        <f t="shared" si="5463"/>
        <v>1069.5500000000002</v>
      </c>
      <c r="O14767" s="63">
        <f t="shared" si="5464"/>
        <v>7.6185024752475252</v>
      </c>
    </row>
    <row r="14768" spans="1:26" s="32" customFormat="1" ht="15.75" hidden="1" customHeight="1">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5" s="32" customFormat="1" ht="15.75" customHeight="1">
      <c r="A14769" s="32">
        <v>14767</v>
      </c>
      <c r="B14769" s="32">
        <v>87</v>
      </c>
      <c r="C14769" s="32">
        <v>353</v>
      </c>
      <c r="D14769" s="37">
        <v>42842</v>
      </c>
      <c r="E14769" s="32" t="b">
        <v>1</v>
      </c>
      <c r="F14769" s="38" t="s">
        <v>37</v>
      </c>
      <c r="G14769" s="38" t="s">
        <v>46</v>
      </c>
      <c r="H14769" s="38" t="s">
        <v>39</v>
      </c>
      <c r="I14769" s="38" t="s">
        <v>50</v>
      </c>
      <c r="J14769" s="38" t="s">
        <v>40</v>
      </c>
      <c r="K14769" s="39">
        <v>1179</v>
      </c>
      <c r="L14769" s="39">
        <v>707.4</v>
      </c>
      <c r="M14769" s="37">
        <v>38693</v>
      </c>
      <c r="N14769" s="39">
        <f t="shared" ref="N14769:N14771" si="5465">K14769-L14769</f>
        <v>471.6</v>
      </c>
      <c r="O14769" s="63">
        <f t="shared" ref="O14769:O14771" si="5466">K14769/L14769</f>
        <v>1.6666666666666667</v>
      </c>
    </row>
    <row r="14770" spans="1:15" s="32" customFormat="1" ht="15.75" customHeight="1">
      <c r="A14770" s="32">
        <v>14768</v>
      </c>
      <c r="B14770" s="32">
        <v>60</v>
      </c>
      <c r="C14770" s="32">
        <v>382</v>
      </c>
      <c r="D14770" s="37">
        <v>42956</v>
      </c>
      <c r="E14770" s="32" t="b">
        <v>1</v>
      </c>
      <c r="F14770" s="38" t="s">
        <v>37</v>
      </c>
      <c r="G14770" s="38" t="s">
        <v>46</v>
      </c>
      <c r="H14770" s="38" t="s">
        <v>39</v>
      </c>
      <c r="I14770" s="38" t="s">
        <v>50</v>
      </c>
      <c r="J14770" s="38" t="s">
        <v>51</v>
      </c>
      <c r="K14770" s="39">
        <v>1977.36</v>
      </c>
      <c r="L14770" s="39">
        <v>1759.85</v>
      </c>
      <c r="M14770" s="37">
        <v>40487</v>
      </c>
      <c r="N14770" s="39">
        <f t="shared" si="5465"/>
        <v>217.51</v>
      </c>
      <c r="O14770" s="63">
        <f t="shared" si="5466"/>
        <v>1.1235957610023581</v>
      </c>
    </row>
    <row r="14771" spans="1:15" s="32" customFormat="1" ht="15.75" customHeight="1">
      <c r="A14771" s="32">
        <v>14769</v>
      </c>
      <c r="B14771" s="32">
        <v>32</v>
      </c>
      <c r="C14771" s="32">
        <v>2723</v>
      </c>
      <c r="D14771" s="37">
        <v>43033</v>
      </c>
      <c r="E14771" s="32" t="b">
        <v>1</v>
      </c>
      <c r="F14771" s="38" t="s">
        <v>37</v>
      </c>
      <c r="G14771" s="38" t="s">
        <v>46</v>
      </c>
      <c r="H14771" s="38" t="s">
        <v>39</v>
      </c>
      <c r="I14771" s="38" t="s">
        <v>40</v>
      </c>
      <c r="J14771" s="38" t="s">
        <v>40</v>
      </c>
      <c r="K14771" s="39">
        <v>642.70000000000005</v>
      </c>
      <c r="L14771" s="39">
        <v>211.37</v>
      </c>
      <c r="M14771" s="37">
        <v>33888</v>
      </c>
      <c r="N14771" s="39">
        <f t="shared" si="5465"/>
        <v>431.33000000000004</v>
      </c>
      <c r="O14771" s="63">
        <f t="shared" si="5466"/>
        <v>3.0406396366561008</v>
      </c>
    </row>
    <row r="14772" spans="1:15" s="32" customFormat="1" ht="15.75" hidden="1" customHeight="1">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5" s="32" customFormat="1" ht="15.75" hidden="1" customHeight="1">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5" s="32" customFormat="1" ht="15.75" hidden="1" customHeight="1">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5" s="32" customFormat="1" ht="15.75" customHeight="1">
      <c r="A14775" s="32">
        <v>14773</v>
      </c>
      <c r="B14775" s="32">
        <v>86</v>
      </c>
      <c r="C14775" s="32">
        <v>2913</v>
      </c>
      <c r="D14775" s="37">
        <v>43010</v>
      </c>
      <c r="E14775" s="32" t="b">
        <v>1</v>
      </c>
      <c r="F14775" s="38" t="s">
        <v>37</v>
      </c>
      <c r="G14775" s="38" t="s">
        <v>43</v>
      </c>
      <c r="H14775" s="38" t="s">
        <v>39</v>
      </c>
      <c r="I14775" s="38" t="s">
        <v>40</v>
      </c>
      <c r="J14775" s="38" t="s">
        <v>40</v>
      </c>
      <c r="K14775" s="39">
        <v>235.63</v>
      </c>
      <c r="L14775" s="39">
        <v>125.07</v>
      </c>
      <c r="M14775" s="37">
        <v>36145</v>
      </c>
      <c r="N14775" s="39">
        <f t="shared" ref="N14775:N14778" si="5467">K14775-L14775</f>
        <v>110.56</v>
      </c>
      <c r="O14775" s="63">
        <f t="shared" ref="O14775:O14778" si="5468">K14775/L14775</f>
        <v>1.8839849684176861</v>
      </c>
    </row>
    <row r="14776" spans="1:15" s="32" customFormat="1" ht="15.75" customHeight="1">
      <c r="A14776" s="32">
        <v>14774</v>
      </c>
      <c r="B14776" s="32">
        <v>36</v>
      </c>
      <c r="C14776" s="32">
        <v>2506</v>
      </c>
      <c r="D14776" s="37">
        <v>42940</v>
      </c>
      <c r="E14776" s="32" t="b">
        <v>1</v>
      </c>
      <c r="F14776" s="38" t="s">
        <v>37</v>
      </c>
      <c r="G14776" s="38" t="s">
        <v>38</v>
      </c>
      <c r="H14776" s="38" t="s">
        <v>39</v>
      </c>
      <c r="I14776" s="38" t="s">
        <v>44</v>
      </c>
      <c r="J14776" s="38" t="s">
        <v>40</v>
      </c>
      <c r="K14776" s="39">
        <v>945.04</v>
      </c>
      <c r="L14776" s="39">
        <v>507.58</v>
      </c>
      <c r="M14776" s="37">
        <v>35052</v>
      </c>
      <c r="N14776" s="39">
        <f t="shared" si="5467"/>
        <v>437.46</v>
      </c>
      <c r="O14776" s="63">
        <f t="shared" si="5468"/>
        <v>1.8618542889790772</v>
      </c>
    </row>
    <row r="14777" spans="1:15" s="32" customFormat="1" ht="15.75" customHeight="1">
      <c r="A14777" s="32">
        <v>14775</v>
      </c>
      <c r="B14777" s="32">
        <v>21</v>
      </c>
      <c r="C14777" s="32">
        <v>3195</v>
      </c>
      <c r="D14777" s="37">
        <v>42847</v>
      </c>
      <c r="E14777" s="32" t="b">
        <v>1</v>
      </c>
      <c r="F14777" s="38" t="s">
        <v>37</v>
      </c>
      <c r="G14777" s="38" t="s">
        <v>38</v>
      </c>
      <c r="H14777" s="38" t="s">
        <v>39</v>
      </c>
      <c r="I14777" s="38" t="s">
        <v>40</v>
      </c>
      <c r="J14777" s="38" t="s">
        <v>42</v>
      </c>
      <c r="K14777" s="39">
        <v>1071.23</v>
      </c>
      <c r="L14777" s="39">
        <v>380.74</v>
      </c>
      <c r="M14777" s="37">
        <v>35160</v>
      </c>
      <c r="N14777" s="39">
        <f t="shared" si="5467"/>
        <v>690.49</v>
      </c>
      <c r="O14777" s="63">
        <f t="shared" si="5468"/>
        <v>2.8135473026212114</v>
      </c>
    </row>
    <row r="14778" spans="1:15" s="32" customFormat="1" ht="15.75" customHeight="1">
      <c r="A14778" s="32">
        <v>14776</v>
      </c>
      <c r="B14778" s="32">
        <v>74</v>
      </c>
      <c r="C14778" s="32">
        <v>369</v>
      </c>
      <c r="D14778" s="37">
        <v>42987</v>
      </c>
      <c r="E14778" s="32" t="b">
        <v>1</v>
      </c>
      <c r="F14778" s="38" t="s">
        <v>37</v>
      </c>
      <c r="G14778" s="38" t="s">
        <v>48</v>
      </c>
      <c r="H14778" s="38" t="s">
        <v>39</v>
      </c>
      <c r="I14778" s="38" t="s">
        <v>40</v>
      </c>
      <c r="J14778" s="38" t="s">
        <v>40</v>
      </c>
      <c r="K14778" s="39">
        <v>1228.07</v>
      </c>
      <c r="L14778" s="39">
        <v>400.91</v>
      </c>
      <c r="M14778" s="37">
        <v>37873</v>
      </c>
      <c r="N14778" s="39">
        <f t="shared" si="5467"/>
        <v>827.15999999999985</v>
      </c>
      <c r="O14778" s="63">
        <f t="shared" si="5468"/>
        <v>3.063206205881619</v>
      </c>
    </row>
    <row r="14779" spans="1:15" s="32" customFormat="1" ht="15.75" hidden="1" customHeight="1">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5" s="32" customFormat="1" ht="15.75" hidden="1" customHeight="1">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5" s="32" customFormat="1" ht="15.75" customHeight="1">
      <c r="A14781" s="32">
        <v>14779</v>
      </c>
      <c r="B14781" s="32">
        <v>93</v>
      </c>
      <c r="C14781" s="32">
        <v>2679</v>
      </c>
      <c r="D14781" s="37">
        <v>42837</v>
      </c>
      <c r="E14781" s="32" t="b">
        <v>1</v>
      </c>
      <c r="F14781" s="38" t="s">
        <v>37</v>
      </c>
      <c r="G14781" s="38" t="s">
        <v>43</v>
      </c>
      <c r="H14781" s="38" t="s">
        <v>39</v>
      </c>
      <c r="I14781" s="38" t="s">
        <v>50</v>
      </c>
      <c r="J14781" s="38" t="s">
        <v>40</v>
      </c>
      <c r="K14781" s="39">
        <v>1458.17</v>
      </c>
      <c r="L14781" s="39">
        <v>874.9</v>
      </c>
      <c r="M14781" s="37">
        <v>38750</v>
      </c>
      <c r="N14781" s="39">
        <f t="shared" ref="N14781" si="5469">K14781-L14781</f>
        <v>583.2700000000001</v>
      </c>
      <c r="O14781" s="63">
        <f>K14781/L14781</f>
        <v>1.6666704766259002</v>
      </c>
    </row>
    <row r="14782" spans="1:15" s="32" customFormat="1" ht="15.75" hidden="1" customHeight="1">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5" s="32" customFormat="1" ht="15.75" hidden="1" customHeight="1">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5" s="32" customFormat="1" ht="15.75" customHeight="1">
      <c r="A14784" s="32">
        <v>14782</v>
      </c>
      <c r="B14784" s="32">
        <v>85</v>
      </c>
      <c r="C14784" s="32">
        <v>2005</v>
      </c>
      <c r="D14784" s="37">
        <v>42752</v>
      </c>
      <c r="E14784" s="32" t="b">
        <v>1</v>
      </c>
      <c r="F14784" s="38" t="s">
        <v>37</v>
      </c>
      <c r="G14784" s="38" t="s">
        <v>48</v>
      </c>
      <c r="H14784" s="38" t="s">
        <v>39</v>
      </c>
      <c r="I14784" s="38" t="s">
        <v>40</v>
      </c>
      <c r="J14784" s="38" t="s">
        <v>40</v>
      </c>
      <c r="K14784" s="39">
        <v>1228.07</v>
      </c>
      <c r="L14784" s="39">
        <v>400.91</v>
      </c>
      <c r="M14784" s="37">
        <v>36668</v>
      </c>
      <c r="N14784" s="39">
        <f t="shared" ref="N14784" si="5470">K14784-L14784</f>
        <v>827.15999999999985</v>
      </c>
      <c r="O14784" s="63">
        <f>K14784/L14784</f>
        <v>3.063206205881619</v>
      </c>
    </row>
    <row r="14785" spans="1:15" s="32" customFormat="1" ht="15.75" hidden="1" customHeight="1">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5" s="32" customFormat="1" ht="15.75" customHeight="1">
      <c r="A14786" s="32">
        <v>14784</v>
      </c>
      <c r="B14786" s="32">
        <v>6</v>
      </c>
      <c r="C14786" s="32">
        <v>170</v>
      </c>
      <c r="D14786" s="37">
        <v>42765</v>
      </c>
      <c r="E14786" s="32" t="b">
        <v>1</v>
      </c>
      <c r="F14786" s="38" t="s">
        <v>37</v>
      </c>
      <c r="G14786" s="38" t="s">
        <v>38</v>
      </c>
      <c r="H14786" s="38" t="s">
        <v>39</v>
      </c>
      <c r="I14786" s="38" t="s">
        <v>50</v>
      </c>
      <c r="J14786" s="38" t="s">
        <v>40</v>
      </c>
      <c r="K14786" s="39">
        <v>748.17</v>
      </c>
      <c r="L14786" s="39">
        <v>448.9</v>
      </c>
      <c r="M14786" s="37">
        <v>33552</v>
      </c>
      <c r="N14786" s="39">
        <f t="shared" ref="N14786" si="5471">K14786-L14786</f>
        <v>299.27</v>
      </c>
      <c r="O14786" s="63">
        <f>K14786/L14786</f>
        <v>1.6666740922254399</v>
      </c>
    </row>
    <row r="14787" spans="1:15" s="32" customFormat="1" ht="15.75" hidden="1" customHeight="1">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5" s="32" customFormat="1" ht="15.75" customHeight="1">
      <c r="A14788" s="32">
        <v>14786</v>
      </c>
      <c r="B14788" s="32">
        <v>0</v>
      </c>
      <c r="C14788" s="32">
        <v>1096</v>
      </c>
      <c r="D14788" s="37">
        <v>43044</v>
      </c>
      <c r="E14788" s="32" t="b">
        <v>1</v>
      </c>
      <c r="F14788" s="38" t="s">
        <v>37</v>
      </c>
      <c r="G14788" s="38" t="s">
        <v>46</v>
      </c>
      <c r="H14788" s="38" t="s">
        <v>39</v>
      </c>
      <c r="I14788" s="38" t="s">
        <v>40</v>
      </c>
      <c r="J14788" s="38" t="s">
        <v>40</v>
      </c>
      <c r="K14788" s="39">
        <v>230.91</v>
      </c>
      <c r="L14788" s="39">
        <v>173.18</v>
      </c>
      <c r="M14788" s="37">
        <v>39031</v>
      </c>
      <c r="N14788" s="39">
        <f t="shared" ref="N14788:N14789" si="5472">K14788-L14788</f>
        <v>57.72999999999999</v>
      </c>
      <c r="O14788" s="63">
        <f t="shared" ref="O14788:O14789" si="5473">K14788/L14788</f>
        <v>1.3333525811294606</v>
      </c>
    </row>
    <row r="14789" spans="1:15" s="32" customFormat="1" ht="15.75" customHeight="1">
      <c r="A14789" s="32">
        <v>14787</v>
      </c>
      <c r="B14789" s="32">
        <v>32</v>
      </c>
      <c r="C14789" s="32">
        <v>87</v>
      </c>
      <c r="D14789" s="37">
        <v>43081</v>
      </c>
      <c r="E14789" s="32" t="b">
        <v>1</v>
      </c>
      <c r="F14789" s="38" t="s">
        <v>37</v>
      </c>
      <c r="G14789" s="38" t="s">
        <v>46</v>
      </c>
      <c r="H14789" s="38" t="s">
        <v>39</v>
      </c>
      <c r="I14789" s="38" t="s">
        <v>40</v>
      </c>
      <c r="J14789" s="38" t="s">
        <v>40</v>
      </c>
      <c r="K14789" s="39">
        <v>642.70000000000005</v>
      </c>
      <c r="L14789" s="39">
        <v>211.37</v>
      </c>
      <c r="M14789" s="37">
        <v>37337</v>
      </c>
      <c r="N14789" s="39">
        <f t="shared" si="5472"/>
        <v>431.33000000000004</v>
      </c>
      <c r="O14789" s="63">
        <f t="shared" si="5473"/>
        <v>3.0406396366561008</v>
      </c>
    </row>
    <row r="14790" spans="1:15" s="32" customFormat="1" ht="15.75" hidden="1" customHeight="1">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5" s="32" customFormat="1" ht="15.75" customHeight="1">
      <c r="A14791" s="32">
        <v>14789</v>
      </c>
      <c r="B14791" s="32">
        <v>80</v>
      </c>
      <c r="C14791" s="32">
        <v>56</v>
      </c>
      <c r="D14791" s="37">
        <v>43097</v>
      </c>
      <c r="E14791" s="32" t="b">
        <v>1</v>
      </c>
      <c r="F14791" s="38" t="s">
        <v>37</v>
      </c>
      <c r="G14791" s="38" t="s">
        <v>43</v>
      </c>
      <c r="H14791" s="38" t="s">
        <v>52</v>
      </c>
      <c r="I14791" s="38" t="s">
        <v>44</v>
      </c>
      <c r="J14791" s="38" t="s">
        <v>40</v>
      </c>
      <c r="K14791" s="39">
        <v>1073.07</v>
      </c>
      <c r="L14791" s="39">
        <v>933.84</v>
      </c>
      <c r="M14791" s="37">
        <v>36145</v>
      </c>
      <c r="N14791" s="39">
        <f t="shared" ref="N14791" si="5474">K14791-L14791</f>
        <v>139.2299999999999</v>
      </c>
      <c r="O14791" s="63">
        <f>K14791/L14791</f>
        <v>1.1490940632228217</v>
      </c>
    </row>
    <row r="14792" spans="1:15" s="32" customFormat="1" ht="15.75" hidden="1" customHeight="1">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5" s="32" customFormat="1" ht="15.75" customHeight="1">
      <c r="A14793" s="32">
        <v>14791</v>
      </c>
      <c r="B14793" s="32">
        <v>73</v>
      </c>
      <c r="C14793" s="32">
        <v>943</v>
      </c>
      <c r="D14793" s="37">
        <v>42945</v>
      </c>
      <c r="E14793" s="32" t="b">
        <v>1</v>
      </c>
      <c r="F14793" s="38" t="s">
        <v>37</v>
      </c>
      <c r="G14793" s="38" t="s">
        <v>38</v>
      </c>
      <c r="H14793" s="38" t="s">
        <v>39</v>
      </c>
      <c r="I14793" s="38" t="s">
        <v>40</v>
      </c>
      <c r="J14793" s="38" t="s">
        <v>40</v>
      </c>
      <c r="K14793" s="39">
        <v>1945.43</v>
      </c>
      <c r="L14793" s="39">
        <v>333.18</v>
      </c>
      <c r="M14793" s="37">
        <v>35455</v>
      </c>
      <c r="N14793" s="39">
        <f t="shared" ref="N14793:N14794" si="5475">K14793-L14793</f>
        <v>1612.25</v>
      </c>
      <c r="O14793" s="63">
        <f t="shared" ref="O14793:O14794" si="5476">K14793/L14793</f>
        <v>5.8389759289273062</v>
      </c>
    </row>
    <row r="14794" spans="1:15" s="32" customFormat="1" ht="15.75" customHeight="1">
      <c r="A14794" s="32">
        <v>14792</v>
      </c>
      <c r="B14794" s="32">
        <v>17</v>
      </c>
      <c r="C14794" s="32">
        <v>947</v>
      </c>
      <c r="D14794" s="37">
        <v>42746</v>
      </c>
      <c r="E14794" s="32" t="b">
        <v>1</v>
      </c>
      <c r="F14794" s="38" t="s">
        <v>37</v>
      </c>
      <c r="G14794" s="38" t="s">
        <v>38</v>
      </c>
      <c r="H14794" s="38" t="s">
        <v>39</v>
      </c>
      <c r="I14794" s="38" t="s">
        <v>50</v>
      </c>
      <c r="J14794" s="38" t="s">
        <v>40</v>
      </c>
      <c r="K14794" s="39">
        <v>1024.6600000000001</v>
      </c>
      <c r="L14794" s="39">
        <v>614.79999999999995</v>
      </c>
      <c r="M14794" s="37">
        <v>35378</v>
      </c>
      <c r="N14794" s="39">
        <f t="shared" si="5475"/>
        <v>409.86000000000013</v>
      </c>
      <c r="O14794" s="63">
        <f t="shared" si="5476"/>
        <v>1.6666558230318806</v>
      </c>
    </row>
    <row r="14795" spans="1:15" s="32" customFormat="1" ht="15.75" hidden="1" customHeight="1">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5" s="32" customFormat="1" ht="15.75" customHeight="1">
      <c r="A14796" s="32">
        <v>14794</v>
      </c>
      <c r="B14796" s="32">
        <v>90</v>
      </c>
      <c r="C14796" s="32">
        <v>3418</v>
      </c>
      <c r="D14796" s="37">
        <v>42759</v>
      </c>
      <c r="E14796" s="32" t="b">
        <v>1</v>
      </c>
      <c r="F14796" s="38" t="s">
        <v>37</v>
      </c>
      <c r="G14796" s="38" t="s">
        <v>38</v>
      </c>
      <c r="H14796" s="38" t="s">
        <v>39</v>
      </c>
      <c r="I14796" s="38" t="s">
        <v>44</v>
      </c>
      <c r="J14796" s="38" t="s">
        <v>40</v>
      </c>
      <c r="K14796" s="39">
        <v>945.04</v>
      </c>
      <c r="L14796" s="39">
        <v>507.58</v>
      </c>
      <c r="M14796" s="37">
        <v>35052</v>
      </c>
      <c r="N14796" s="39">
        <f t="shared" ref="N14796" si="5477">K14796-L14796</f>
        <v>437.46</v>
      </c>
      <c r="O14796" s="63">
        <f>K14796/L14796</f>
        <v>1.8618542889790772</v>
      </c>
    </row>
    <row r="14797" spans="1:15" s="32" customFormat="1" ht="15.75" hidden="1" customHeight="1">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5" s="32" customFormat="1" ht="15.75" customHeight="1">
      <c r="A14798" s="32">
        <v>14796</v>
      </c>
      <c r="B14798" s="32">
        <v>59</v>
      </c>
      <c r="C14798" s="32">
        <v>1709</v>
      </c>
      <c r="D14798" s="37">
        <v>43095</v>
      </c>
      <c r="E14798" s="32" t="b">
        <v>1</v>
      </c>
      <c r="F14798" s="38" t="s">
        <v>37</v>
      </c>
      <c r="G14798" s="38" t="s">
        <v>38</v>
      </c>
      <c r="H14798" s="38" t="s">
        <v>39</v>
      </c>
      <c r="I14798" s="38" t="s">
        <v>40</v>
      </c>
      <c r="J14798" s="38" t="s">
        <v>42</v>
      </c>
      <c r="K14798" s="39">
        <v>1061.56</v>
      </c>
      <c r="L14798" s="39">
        <v>733.58</v>
      </c>
      <c r="M14798" s="37">
        <v>34170</v>
      </c>
      <c r="N14798" s="39">
        <f t="shared" ref="N14798" si="5478">K14798-L14798</f>
        <v>327.9799999999999</v>
      </c>
      <c r="O14798" s="63">
        <f>K14798/L14798</f>
        <v>1.447095068022574</v>
      </c>
    </row>
    <row r="14799" spans="1:15" s="32" customFormat="1" ht="15.75" hidden="1" customHeight="1">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5" s="32" customFormat="1" ht="15.75" hidden="1" customHeight="1">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5" s="32" customFormat="1" ht="15.75" hidden="1" customHeight="1">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5" s="32" customFormat="1" ht="15.75" customHeight="1">
      <c r="A14802" s="32">
        <v>14800</v>
      </c>
      <c r="B14802" s="32">
        <v>59</v>
      </c>
      <c r="C14802" s="32">
        <v>3008</v>
      </c>
      <c r="D14802" s="37">
        <v>42757</v>
      </c>
      <c r="E14802" s="32" t="b">
        <v>1</v>
      </c>
      <c r="F14802" s="38" t="s">
        <v>37</v>
      </c>
      <c r="G14802" s="38" t="s">
        <v>48</v>
      </c>
      <c r="H14802" s="38" t="s">
        <v>39</v>
      </c>
      <c r="I14802" s="38" t="s">
        <v>40</v>
      </c>
      <c r="J14802" s="38" t="s">
        <v>51</v>
      </c>
      <c r="K14802" s="39">
        <v>1415.01</v>
      </c>
      <c r="L14802" s="39">
        <v>1259.3599999999999</v>
      </c>
      <c r="M14802" s="37">
        <v>37874</v>
      </c>
      <c r="N14802" s="39">
        <f t="shared" ref="N14802" si="5479">K14802-L14802</f>
        <v>155.65000000000009</v>
      </c>
      <c r="O14802" s="63">
        <f>K14802/L14802</f>
        <v>1.1235945242027698</v>
      </c>
    </row>
    <row r="14803" spans="1:15" s="32" customFormat="1" ht="15.75" hidden="1" customHeight="1">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5" s="32" customFormat="1" ht="15.75" customHeight="1">
      <c r="A14804" s="32">
        <v>14802</v>
      </c>
      <c r="B14804" s="32">
        <v>91</v>
      </c>
      <c r="C14804" s="32">
        <v>2393</v>
      </c>
      <c r="D14804" s="37">
        <v>42977</v>
      </c>
      <c r="E14804" s="32" t="b">
        <v>1</v>
      </c>
      <c r="F14804" s="38" t="s">
        <v>37</v>
      </c>
      <c r="G14804" s="38" t="s">
        <v>48</v>
      </c>
      <c r="H14804" s="38" t="s">
        <v>39</v>
      </c>
      <c r="I14804" s="38" t="s">
        <v>44</v>
      </c>
      <c r="J14804" s="38" t="s">
        <v>40</v>
      </c>
      <c r="K14804" s="39">
        <v>642.30999999999995</v>
      </c>
      <c r="L14804" s="39">
        <v>513.85</v>
      </c>
      <c r="M14804" s="37">
        <v>42226</v>
      </c>
      <c r="N14804" s="39">
        <f t="shared" ref="N14804" si="5480">K14804-L14804</f>
        <v>128.45999999999992</v>
      </c>
      <c r="O14804" s="63">
        <f>K14804/L14804</f>
        <v>1.2499951347669551</v>
      </c>
    </row>
    <row r="14805" spans="1:15" s="32" customFormat="1" ht="15.75" hidden="1" customHeight="1">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5" s="32" customFormat="1" ht="15.75" customHeight="1">
      <c r="A14806" s="32">
        <v>14804</v>
      </c>
      <c r="B14806" s="32">
        <v>72</v>
      </c>
      <c r="C14806" s="32">
        <v>981</v>
      </c>
      <c r="D14806" s="37">
        <v>42993</v>
      </c>
      <c r="E14806" s="32" t="b">
        <v>1</v>
      </c>
      <c r="F14806" s="38" t="s">
        <v>37</v>
      </c>
      <c r="G14806" s="38" t="s">
        <v>45</v>
      </c>
      <c r="H14806" s="38" t="s">
        <v>39</v>
      </c>
      <c r="I14806" s="38" t="s">
        <v>40</v>
      </c>
      <c r="J14806" s="38" t="s">
        <v>40</v>
      </c>
      <c r="K14806" s="39">
        <v>360.4</v>
      </c>
      <c r="L14806" s="39">
        <v>270.3</v>
      </c>
      <c r="M14806" s="37">
        <v>42710</v>
      </c>
      <c r="N14806" s="39">
        <f t="shared" ref="N14806" si="5481">K14806-L14806</f>
        <v>90.099999999999966</v>
      </c>
      <c r="O14806" s="63">
        <f>K14806/L14806</f>
        <v>1.3333333333333333</v>
      </c>
    </row>
    <row r="14807" spans="1:15" s="32" customFormat="1" ht="15.75" hidden="1" customHeight="1">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5" s="32" customFormat="1" ht="15.75" hidden="1" customHeight="1">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5" s="32" customFormat="1" ht="15.75" customHeight="1">
      <c r="A14809" s="32">
        <v>14807</v>
      </c>
      <c r="B14809" s="32">
        <v>0</v>
      </c>
      <c r="C14809" s="32">
        <v>1316</v>
      </c>
      <c r="D14809" s="37">
        <v>42921</v>
      </c>
      <c r="E14809" s="32" t="b">
        <v>1</v>
      </c>
      <c r="F14809" s="38" t="s">
        <v>37</v>
      </c>
      <c r="G14809" s="38" t="s">
        <v>46</v>
      </c>
      <c r="H14809" s="38" t="s">
        <v>39</v>
      </c>
      <c r="I14809" s="38" t="s">
        <v>40</v>
      </c>
      <c r="J14809" s="38" t="s">
        <v>42</v>
      </c>
      <c r="K14809" s="39">
        <v>569.55999999999995</v>
      </c>
      <c r="L14809" s="39">
        <v>528.42999999999995</v>
      </c>
      <c r="M14809" s="37">
        <v>33364</v>
      </c>
      <c r="N14809" s="39">
        <f t="shared" ref="N14809:N14810" si="5482">K14809-L14809</f>
        <v>41.129999999999995</v>
      </c>
      <c r="O14809" s="63">
        <f t="shared" ref="O14809:O14810" si="5483">K14809/L14809</f>
        <v>1.0778343394583956</v>
      </c>
    </row>
    <row r="14810" spans="1:15" s="32" customFormat="1" ht="15.75" customHeight="1">
      <c r="A14810" s="32">
        <v>14808</v>
      </c>
      <c r="B14810" s="32">
        <v>16</v>
      </c>
      <c r="C14810" s="32">
        <v>3249</v>
      </c>
      <c r="D14810" s="37">
        <v>42788</v>
      </c>
      <c r="E14810" s="32" t="b">
        <v>1</v>
      </c>
      <c r="F14810" s="38" t="s">
        <v>37</v>
      </c>
      <c r="G14810" s="38" t="s">
        <v>45</v>
      </c>
      <c r="H14810" s="38" t="s">
        <v>39</v>
      </c>
      <c r="I14810" s="38" t="s">
        <v>50</v>
      </c>
      <c r="J14810" s="38" t="s">
        <v>51</v>
      </c>
      <c r="K14810" s="39">
        <v>1661.92</v>
      </c>
      <c r="L14810" s="39">
        <v>1479.11</v>
      </c>
      <c r="M14810" s="37">
        <v>40336</v>
      </c>
      <c r="N14810" s="39">
        <f t="shared" si="5482"/>
        <v>182.81000000000017</v>
      </c>
      <c r="O14810" s="63">
        <f t="shared" si="5483"/>
        <v>1.12359459404642</v>
      </c>
    </row>
    <row r="14811" spans="1:15" s="32" customFormat="1" ht="15.75" hidden="1" customHeight="1">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5" s="32" customFormat="1" ht="15.75" hidden="1" customHeight="1">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5" s="32" customFormat="1" ht="15.75" customHeight="1">
      <c r="A14813" s="32">
        <v>14811</v>
      </c>
      <c r="B14813" s="32">
        <v>69</v>
      </c>
      <c r="C14813" s="32">
        <v>1924</v>
      </c>
      <c r="D14813" s="37">
        <v>42803</v>
      </c>
      <c r="E14813" s="32" t="b">
        <v>1</v>
      </c>
      <c r="F14813" s="38" t="s">
        <v>37</v>
      </c>
      <c r="G14813" s="38" t="s">
        <v>46</v>
      </c>
      <c r="H14813" s="38" t="s">
        <v>47</v>
      </c>
      <c r="I14813" s="38" t="s">
        <v>40</v>
      </c>
      <c r="J14813" s="38" t="s">
        <v>40</v>
      </c>
      <c r="K14813" s="39">
        <v>792.9</v>
      </c>
      <c r="L14813" s="39">
        <v>594.67999999999995</v>
      </c>
      <c r="M14813" s="37">
        <v>41922</v>
      </c>
      <c r="N14813" s="39">
        <f t="shared" ref="N14813" si="5484">K14813-L14813</f>
        <v>198.22000000000003</v>
      </c>
      <c r="O14813" s="63">
        <f>K14813/L14813</f>
        <v>1.3333221228223584</v>
      </c>
    </row>
    <row r="14814" spans="1:15" s="32" customFormat="1" ht="15.75" hidden="1" customHeight="1">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5" s="32" customFormat="1" ht="15.75" customHeight="1">
      <c r="A14815" s="32">
        <v>14813</v>
      </c>
      <c r="B14815" s="32">
        <v>70</v>
      </c>
      <c r="C14815" s="32">
        <v>903</v>
      </c>
      <c r="D14815" s="37">
        <v>43083</v>
      </c>
      <c r="E14815" s="32" t="b">
        <v>1</v>
      </c>
      <c r="F14815" s="38" t="s">
        <v>37</v>
      </c>
      <c r="G14815" s="38" t="s">
        <v>41</v>
      </c>
      <c r="H14815" s="38" t="s">
        <v>39</v>
      </c>
      <c r="I14815" s="38" t="s">
        <v>50</v>
      </c>
      <c r="J14815" s="38" t="s">
        <v>40</v>
      </c>
      <c r="K14815" s="39">
        <v>495.72</v>
      </c>
      <c r="L14815" s="39">
        <v>297.43</v>
      </c>
      <c r="M14815" s="37">
        <v>42105</v>
      </c>
      <c r="N14815" s="39">
        <f t="shared" ref="N14815:N14821" si="5485">K14815-L14815</f>
        <v>198.29000000000002</v>
      </c>
      <c r="O14815" s="63">
        <f t="shared" ref="O14815:O14821" si="5486">K14815/L14815</f>
        <v>1.6666778737854286</v>
      </c>
    </row>
    <row r="14816" spans="1:15" s="32" customFormat="1" ht="15.75" customHeight="1">
      <c r="A14816" s="32">
        <v>14814</v>
      </c>
      <c r="B14816" s="32">
        <v>63</v>
      </c>
      <c r="C14816" s="32">
        <v>2729</v>
      </c>
      <c r="D14816" s="37">
        <v>43093</v>
      </c>
      <c r="E14816" s="32" t="b">
        <v>1</v>
      </c>
      <c r="F14816" s="38" t="s">
        <v>37</v>
      </c>
      <c r="G14816" s="38" t="s">
        <v>38</v>
      </c>
      <c r="H14816" s="38" t="s">
        <v>39</v>
      </c>
      <c r="I14816" s="38" t="s">
        <v>40</v>
      </c>
      <c r="J14816" s="38" t="s">
        <v>40</v>
      </c>
      <c r="K14816" s="39">
        <v>1483.2</v>
      </c>
      <c r="L14816" s="39">
        <v>99.59</v>
      </c>
      <c r="M14816" s="37">
        <v>39880</v>
      </c>
      <c r="N14816" s="39">
        <f t="shared" si="5485"/>
        <v>1383.6100000000001</v>
      </c>
      <c r="O14816" s="63">
        <f t="shared" si="5486"/>
        <v>14.893061552364696</v>
      </c>
    </row>
    <row r="14817" spans="1:15" s="32" customFormat="1" ht="15.75" customHeight="1">
      <c r="A14817" s="32">
        <v>14815</v>
      </c>
      <c r="B14817" s="32">
        <v>38</v>
      </c>
      <c r="C14817" s="32">
        <v>2628</v>
      </c>
      <c r="D14817" s="37">
        <v>42773</v>
      </c>
      <c r="E14817" s="32" t="b">
        <v>1</v>
      </c>
      <c r="F14817" s="38" t="s">
        <v>37</v>
      </c>
      <c r="G14817" s="38" t="s">
        <v>38</v>
      </c>
      <c r="H14817" s="38" t="s">
        <v>39</v>
      </c>
      <c r="I14817" s="38" t="s">
        <v>40</v>
      </c>
      <c r="J14817" s="38" t="s">
        <v>40</v>
      </c>
      <c r="K14817" s="39">
        <v>1577.53</v>
      </c>
      <c r="L14817" s="39">
        <v>826.51</v>
      </c>
      <c r="M14817" s="37">
        <v>40618</v>
      </c>
      <c r="N14817" s="39">
        <f t="shared" si="5485"/>
        <v>751.02</v>
      </c>
      <c r="O14817" s="63">
        <f t="shared" si="5486"/>
        <v>1.9086641419946522</v>
      </c>
    </row>
    <row r="14818" spans="1:15" s="32" customFormat="1" ht="15.75" customHeight="1">
      <c r="A14818" s="32">
        <v>14816</v>
      </c>
      <c r="B14818" s="32">
        <v>0</v>
      </c>
      <c r="C14818" s="32">
        <v>779</v>
      </c>
      <c r="D14818" s="37">
        <v>42812</v>
      </c>
      <c r="E14818" s="32" t="b">
        <v>1</v>
      </c>
      <c r="F14818" s="38" t="s">
        <v>37</v>
      </c>
      <c r="G14818" s="38" t="s">
        <v>38</v>
      </c>
      <c r="H14818" s="38" t="s">
        <v>39</v>
      </c>
      <c r="I14818" s="38" t="s">
        <v>40</v>
      </c>
      <c r="J14818" s="38" t="s">
        <v>40</v>
      </c>
      <c r="K14818" s="39">
        <v>478.16</v>
      </c>
      <c r="L14818" s="39">
        <v>298.72000000000003</v>
      </c>
      <c r="M14818" s="37">
        <v>34143</v>
      </c>
      <c r="N14818" s="39">
        <f t="shared" si="5485"/>
        <v>179.44</v>
      </c>
      <c r="O14818" s="63">
        <f t="shared" si="5486"/>
        <v>1.6006963042313871</v>
      </c>
    </row>
    <row r="14819" spans="1:15" s="32" customFormat="1" ht="15.75" customHeight="1">
      <c r="A14819" s="32">
        <v>14817</v>
      </c>
      <c r="B14819" s="32">
        <v>1</v>
      </c>
      <c r="C14819" s="32">
        <v>3427</v>
      </c>
      <c r="D14819" s="37">
        <v>42864</v>
      </c>
      <c r="E14819" s="32" t="b">
        <v>1</v>
      </c>
      <c r="F14819" s="38" t="s">
        <v>37</v>
      </c>
      <c r="G14819" s="38" t="s">
        <v>46</v>
      </c>
      <c r="H14819" s="38" t="s">
        <v>39</v>
      </c>
      <c r="I14819" s="38" t="s">
        <v>40</v>
      </c>
      <c r="J14819" s="38" t="s">
        <v>40</v>
      </c>
      <c r="K14819" s="39">
        <v>1403.5</v>
      </c>
      <c r="L14819" s="39">
        <v>954.82</v>
      </c>
      <c r="M14819" s="37">
        <v>40784</v>
      </c>
      <c r="N14819" s="39">
        <f t="shared" si="5485"/>
        <v>448.67999999999995</v>
      </c>
      <c r="O14819" s="63">
        <f t="shared" si="5486"/>
        <v>1.4699105590582517</v>
      </c>
    </row>
    <row r="14820" spans="1:15" s="32" customFormat="1" ht="15.75" customHeight="1">
      <c r="A14820" s="32">
        <v>14818</v>
      </c>
      <c r="B14820" s="32">
        <v>13</v>
      </c>
      <c r="C14820" s="32">
        <v>1111</v>
      </c>
      <c r="D14820" s="37">
        <v>42894</v>
      </c>
      <c r="E14820" s="32" t="b">
        <v>1</v>
      </c>
      <c r="F14820" s="38" t="s">
        <v>37</v>
      </c>
      <c r="G14820" s="38" t="s">
        <v>38</v>
      </c>
      <c r="H14820" s="38" t="s">
        <v>39</v>
      </c>
      <c r="I14820" s="38" t="s">
        <v>40</v>
      </c>
      <c r="J14820" s="38" t="s">
        <v>40</v>
      </c>
      <c r="K14820" s="39">
        <v>1577.53</v>
      </c>
      <c r="L14820" s="39">
        <v>826.51</v>
      </c>
      <c r="M14820" s="37">
        <v>39526</v>
      </c>
      <c r="N14820" s="39">
        <f t="shared" si="5485"/>
        <v>751.02</v>
      </c>
      <c r="O14820" s="63">
        <f t="shared" si="5486"/>
        <v>1.9086641419946522</v>
      </c>
    </row>
    <row r="14821" spans="1:15" s="32" customFormat="1" ht="15.75" customHeight="1">
      <c r="A14821" s="32">
        <v>14819</v>
      </c>
      <c r="B14821" s="32">
        <v>97</v>
      </c>
      <c r="C14821" s="32">
        <v>469</v>
      </c>
      <c r="D14821" s="37">
        <v>42992</v>
      </c>
      <c r="E14821" s="32" t="b">
        <v>1</v>
      </c>
      <c r="F14821" s="38" t="s">
        <v>37</v>
      </c>
      <c r="G14821" s="38" t="s">
        <v>43</v>
      </c>
      <c r="H14821" s="38" t="s">
        <v>47</v>
      </c>
      <c r="I14821" s="38" t="s">
        <v>40</v>
      </c>
      <c r="J14821" s="38" t="s">
        <v>40</v>
      </c>
      <c r="K14821" s="39">
        <v>742.54</v>
      </c>
      <c r="L14821" s="39">
        <v>667.4</v>
      </c>
      <c r="M14821" s="37">
        <v>41701</v>
      </c>
      <c r="N14821" s="39">
        <f t="shared" si="5485"/>
        <v>75.139999999999986</v>
      </c>
      <c r="O14821" s="63">
        <f t="shared" si="5486"/>
        <v>1.1125861552292478</v>
      </c>
    </row>
    <row r="14822" spans="1:15" s="32" customFormat="1" ht="15.75" hidden="1" customHeight="1">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5" s="32" customFormat="1" ht="15.75" hidden="1" customHeight="1">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5" s="32" customFormat="1" ht="15.75" hidden="1" customHeight="1">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5" s="32" customFormat="1" ht="15.75" hidden="1" customHeight="1">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5" s="32" customFormat="1" ht="15.75" customHeight="1">
      <c r="A14826" s="32">
        <v>14824</v>
      </c>
      <c r="B14826" s="32">
        <v>52</v>
      </c>
      <c r="C14826" s="32">
        <v>1089</v>
      </c>
      <c r="D14826" s="37">
        <v>42938</v>
      </c>
      <c r="E14826" s="32" t="b">
        <v>1</v>
      </c>
      <c r="F14826" s="38" t="s">
        <v>37</v>
      </c>
      <c r="G14826" s="38" t="s">
        <v>43</v>
      </c>
      <c r="H14826" s="38" t="s">
        <v>47</v>
      </c>
      <c r="I14826" s="38" t="s">
        <v>40</v>
      </c>
      <c r="J14826" s="38" t="s">
        <v>40</v>
      </c>
      <c r="K14826" s="39">
        <v>1280.28</v>
      </c>
      <c r="L14826" s="39">
        <v>829.51</v>
      </c>
      <c r="M14826" s="37">
        <v>37220</v>
      </c>
      <c r="N14826" s="39">
        <f t="shared" ref="N14826:N14829" si="5487">K14826-L14826</f>
        <v>450.77</v>
      </c>
      <c r="O14826" s="63">
        <f t="shared" ref="O14826:O14829" si="5488">K14826/L14826</f>
        <v>1.5434171981049052</v>
      </c>
    </row>
    <row r="14827" spans="1:15" s="32" customFormat="1" ht="15.75" customHeight="1">
      <c r="A14827" s="32">
        <v>14825</v>
      </c>
      <c r="B14827" s="32">
        <v>82</v>
      </c>
      <c r="C14827" s="32">
        <v>3147</v>
      </c>
      <c r="D14827" s="37">
        <v>42923</v>
      </c>
      <c r="E14827" s="32" t="b">
        <v>1</v>
      </c>
      <c r="F14827" s="38" t="s">
        <v>37</v>
      </c>
      <c r="G14827" s="38" t="s">
        <v>45</v>
      </c>
      <c r="H14827" s="38" t="s">
        <v>39</v>
      </c>
      <c r="I14827" s="38" t="s">
        <v>50</v>
      </c>
      <c r="J14827" s="38" t="s">
        <v>40</v>
      </c>
      <c r="K14827" s="39">
        <v>1148.6400000000001</v>
      </c>
      <c r="L14827" s="39">
        <v>689.18</v>
      </c>
      <c r="M14827" s="37">
        <v>38339</v>
      </c>
      <c r="N14827" s="39">
        <f t="shared" si="5487"/>
        <v>459.46000000000015</v>
      </c>
      <c r="O14827" s="63">
        <f t="shared" si="5488"/>
        <v>1.6666763399982591</v>
      </c>
    </row>
    <row r="14828" spans="1:15" s="32" customFormat="1" ht="15.75" customHeight="1">
      <c r="A14828" s="32">
        <v>14826</v>
      </c>
      <c r="B14828" s="32">
        <v>10</v>
      </c>
      <c r="C14828" s="32">
        <v>1336</v>
      </c>
      <c r="D14828" s="37">
        <v>43014</v>
      </c>
      <c r="E14828" s="32" t="b">
        <v>1</v>
      </c>
      <c r="F14828" s="38" t="s">
        <v>37</v>
      </c>
      <c r="G14828" s="38" t="s">
        <v>48</v>
      </c>
      <c r="H14828" s="38" t="s">
        <v>52</v>
      </c>
      <c r="I14828" s="38" t="s">
        <v>40</v>
      </c>
      <c r="J14828" s="38" t="s">
        <v>40</v>
      </c>
      <c r="K14828" s="39">
        <v>1466.68</v>
      </c>
      <c r="L14828" s="39">
        <v>363.25</v>
      </c>
      <c r="M14828" s="37">
        <v>35378</v>
      </c>
      <c r="N14828" s="39">
        <f t="shared" si="5487"/>
        <v>1103.43</v>
      </c>
      <c r="O14828" s="63">
        <f t="shared" si="5488"/>
        <v>4.0376600137646248</v>
      </c>
    </row>
    <row r="14829" spans="1:15" s="32" customFormat="1" ht="15.75" customHeight="1">
      <c r="A14829" s="32">
        <v>14827</v>
      </c>
      <c r="B14829" s="32">
        <v>50</v>
      </c>
      <c r="C14829" s="32">
        <v>2946</v>
      </c>
      <c r="D14829" s="37">
        <v>43036</v>
      </c>
      <c r="E14829" s="32" t="b">
        <v>1</v>
      </c>
      <c r="F14829" s="38" t="s">
        <v>37</v>
      </c>
      <c r="G14829" s="38" t="s">
        <v>48</v>
      </c>
      <c r="H14829" s="38" t="s">
        <v>39</v>
      </c>
      <c r="I14829" s="38" t="s">
        <v>40</v>
      </c>
      <c r="J14829" s="38" t="s">
        <v>51</v>
      </c>
      <c r="K14829" s="39">
        <v>175.89</v>
      </c>
      <c r="L14829" s="39">
        <v>131.91999999999999</v>
      </c>
      <c r="M14829" s="37">
        <v>39915</v>
      </c>
      <c r="N14829" s="39">
        <f t="shared" si="5487"/>
        <v>43.97</v>
      </c>
      <c r="O14829" s="63">
        <f t="shared" si="5488"/>
        <v>1.3333080654942389</v>
      </c>
    </row>
    <row r="14830" spans="1:15" s="32" customFormat="1" ht="15.75" hidden="1" customHeight="1">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5" s="32" customFormat="1" ht="15.75" hidden="1" customHeight="1">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5" s="32" customFormat="1" ht="15.75" hidden="1" customHeight="1">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hidden="1" customHeight="1">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hidden="1" customHeight="1">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hidden="1" customHeight="1">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c r="A14836" s="32">
        <v>14834</v>
      </c>
      <c r="B14836" s="32">
        <v>56</v>
      </c>
      <c r="C14836" s="32">
        <v>1916</v>
      </c>
      <c r="D14836" s="37">
        <v>42881</v>
      </c>
      <c r="E14836" s="32" t="b">
        <v>1</v>
      </c>
      <c r="F14836" s="38" t="s">
        <v>37</v>
      </c>
      <c r="G14836" s="38" t="s">
        <v>45</v>
      </c>
      <c r="H14836" s="38" t="s">
        <v>49</v>
      </c>
      <c r="I14836" s="38" t="s">
        <v>44</v>
      </c>
      <c r="J14836" s="38" t="s">
        <v>51</v>
      </c>
      <c r="K14836" s="39">
        <v>688.63</v>
      </c>
      <c r="L14836" s="39">
        <v>612.88</v>
      </c>
      <c r="M14836" s="37">
        <v>34115</v>
      </c>
      <c r="N14836" s="39">
        <f t="shared" ref="N14836:N14837" si="5489">K14836-L14836</f>
        <v>75.75</v>
      </c>
      <c r="O14836" s="63">
        <f t="shared" ref="O14836:O14837" si="5490">K14836/L14836</f>
        <v>1.1235967889309491</v>
      </c>
    </row>
    <row r="14837" spans="1:26" s="32" customFormat="1" ht="15.75" customHeight="1">
      <c r="A14837" s="32">
        <v>14835</v>
      </c>
      <c r="B14837" s="32">
        <v>37</v>
      </c>
      <c r="C14837" s="32">
        <v>773</v>
      </c>
      <c r="D14837" s="37">
        <v>42960</v>
      </c>
      <c r="E14837" s="32" t="b">
        <v>1</v>
      </c>
      <c r="F14837" s="38" t="s">
        <v>37</v>
      </c>
      <c r="G14837" s="38" t="s">
        <v>43</v>
      </c>
      <c r="H14837" s="38" t="s">
        <v>39</v>
      </c>
      <c r="I14837" s="38" t="s">
        <v>44</v>
      </c>
      <c r="J14837" s="38" t="s">
        <v>40</v>
      </c>
      <c r="K14837" s="39">
        <v>1793.43</v>
      </c>
      <c r="L14837" s="39">
        <v>248.82</v>
      </c>
      <c r="M14837" s="37">
        <v>39526</v>
      </c>
      <c r="N14837" s="39">
        <f t="shared" si="5489"/>
        <v>1544.6100000000001</v>
      </c>
      <c r="O14837" s="63">
        <f t="shared" si="5490"/>
        <v>7.2077405353267423</v>
      </c>
    </row>
    <row r="14838" spans="1:26" s="32" customFormat="1" ht="15.75" hidden="1" customHeight="1">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c r="A14839" s="32">
        <v>14837</v>
      </c>
      <c r="B14839" s="32">
        <v>78</v>
      </c>
      <c r="C14839" s="32">
        <v>2611</v>
      </c>
      <c r="D14839" s="37">
        <v>43018</v>
      </c>
      <c r="E14839" s="32" t="b">
        <v>1</v>
      </c>
      <c r="F14839" s="38" t="s">
        <v>37</v>
      </c>
      <c r="G14839" s="38" t="s">
        <v>46</v>
      </c>
      <c r="H14839" s="38" t="s">
        <v>39</v>
      </c>
      <c r="I14839" s="38" t="s">
        <v>40</v>
      </c>
      <c r="J14839" s="38" t="s">
        <v>42</v>
      </c>
      <c r="K14839" s="39">
        <v>1765.3</v>
      </c>
      <c r="L14839" s="39">
        <v>709.48</v>
      </c>
      <c r="M14839" s="37">
        <v>38193</v>
      </c>
      <c r="N14839" s="39">
        <f t="shared" ref="N14839:N14842" si="5491">K14839-L14839</f>
        <v>1055.82</v>
      </c>
      <c r="O14839" s="63">
        <f t="shared" ref="O14839:O14842" si="5492">K14839/L14839</f>
        <v>2.4881603427862657</v>
      </c>
    </row>
    <row r="14840" spans="1:26" s="32" customFormat="1" ht="15.75" customHeight="1">
      <c r="A14840" s="32">
        <v>14838</v>
      </c>
      <c r="B14840" s="32">
        <v>28</v>
      </c>
      <c r="C14840" s="32">
        <v>1514</v>
      </c>
      <c r="D14840" s="37">
        <v>42999</v>
      </c>
      <c r="E14840" s="32" t="b">
        <v>1</v>
      </c>
      <c r="F14840" s="38" t="s">
        <v>37</v>
      </c>
      <c r="G14840" s="38" t="s">
        <v>45</v>
      </c>
      <c r="H14840" s="38" t="s">
        <v>39</v>
      </c>
      <c r="I14840" s="38" t="s">
        <v>40</v>
      </c>
      <c r="J14840" s="38" t="s">
        <v>51</v>
      </c>
      <c r="K14840" s="39">
        <v>1216.1400000000001</v>
      </c>
      <c r="L14840" s="39">
        <v>1082.3599999999999</v>
      </c>
      <c r="M14840" s="37">
        <v>33455</v>
      </c>
      <c r="N14840" s="39">
        <f t="shared" si="5491"/>
        <v>133.7800000000002</v>
      </c>
      <c r="O14840" s="63">
        <f t="shared" si="5492"/>
        <v>1.1236002808677337</v>
      </c>
    </row>
    <row r="14841" spans="1:26" s="32" customFormat="1" ht="15.75" customHeight="1">
      <c r="A14841" s="32">
        <v>14839</v>
      </c>
      <c r="B14841" s="32">
        <v>84</v>
      </c>
      <c r="C14841" s="32">
        <v>3407</v>
      </c>
      <c r="D14841" s="37">
        <v>42969</v>
      </c>
      <c r="E14841" s="32" t="b">
        <v>1</v>
      </c>
      <c r="F14841" s="38" t="s">
        <v>37</v>
      </c>
      <c r="G14841" s="38" t="s">
        <v>46</v>
      </c>
      <c r="H14841" s="38" t="s">
        <v>47</v>
      </c>
      <c r="I14841" s="38" t="s">
        <v>40</v>
      </c>
      <c r="J14841" s="38" t="s">
        <v>40</v>
      </c>
      <c r="K14841" s="39">
        <v>792.9</v>
      </c>
      <c r="L14841" s="39">
        <v>594.67999999999995</v>
      </c>
      <c r="M14841" s="37">
        <v>38859</v>
      </c>
      <c r="N14841" s="39">
        <f t="shared" si="5491"/>
        <v>198.22000000000003</v>
      </c>
      <c r="O14841" s="63">
        <f t="shared" si="5492"/>
        <v>1.3333221228223584</v>
      </c>
    </row>
    <row r="14842" spans="1:26" s="32" customFormat="1" ht="15.75" customHeight="1">
      <c r="A14842" s="32">
        <v>14840</v>
      </c>
      <c r="B14842" s="32">
        <v>31</v>
      </c>
      <c r="C14842" s="32">
        <v>1140</v>
      </c>
      <c r="D14842" s="37">
        <v>42783</v>
      </c>
      <c r="E14842" s="32" t="b">
        <v>1</v>
      </c>
      <c r="F14842" s="38" t="s">
        <v>37</v>
      </c>
      <c r="G14842" s="38" t="s">
        <v>46</v>
      </c>
      <c r="H14842" s="38" t="s">
        <v>39</v>
      </c>
      <c r="I14842" s="38" t="s">
        <v>40</v>
      </c>
      <c r="J14842" s="38" t="s">
        <v>40</v>
      </c>
      <c r="K14842" s="39">
        <v>230.91</v>
      </c>
      <c r="L14842" s="39">
        <v>173.18</v>
      </c>
      <c r="M14842" s="37">
        <v>40336</v>
      </c>
      <c r="N14842" s="39">
        <f t="shared" si="5491"/>
        <v>57.72999999999999</v>
      </c>
      <c r="O14842" s="63">
        <f t="shared" si="5492"/>
        <v>1.3333525811294606</v>
      </c>
    </row>
    <row r="14843" spans="1:26" s="32" customFormat="1" ht="15.75" hidden="1" customHeight="1">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hidden="1" customHeight="1">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c r="A14845" s="32">
        <v>14843</v>
      </c>
      <c r="B14845" s="32">
        <v>70</v>
      </c>
      <c r="C14845" s="32">
        <v>87</v>
      </c>
      <c r="D14845" s="37">
        <v>42935</v>
      </c>
      <c r="E14845" s="32" t="b">
        <v>1</v>
      </c>
      <c r="F14845" s="38" t="s">
        <v>37</v>
      </c>
      <c r="G14845" s="38" t="s">
        <v>41</v>
      </c>
      <c r="H14845" s="38" t="s">
        <v>39</v>
      </c>
      <c r="I14845" s="38" t="s">
        <v>50</v>
      </c>
      <c r="J14845" s="38" t="s">
        <v>40</v>
      </c>
      <c r="K14845" s="39">
        <v>495.72</v>
      </c>
      <c r="L14845" s="39">
        <v>297.43</v>
      </c>
      <c r="M14845" s="37">
        <v>42105</v>
      </c>
      <c r="N14845" s="39">
        <f t="shared" ref="N14845:N14846" si="5493">K14845-L14845</f>
        <v>198.29000000000002</v>
      </c>
      <c r="O14845" s="63">
        <f t="shared" ref="O14845:O14846" si="5494">K14845/L14845</f>
        <v>1.6666778737854286</v>
      </c>
    </row>
    <row r="14846" spans="1:26" s="32" customFormat="1" ht="15.75" customHeight="1">
      <c r="A14846" s="32">
        <v>14844</v>
      </c>
      <c r="B14846" s="32">
        <v>67</v>
      </c>
      <c r="C14846" s="32">
        <v>2621</v>
      </c>
      <c r="D14846" s="37">
        <v>43019</v>
      </c>
      <c r="E14846" s="32" t="b">
        <v>1</v>
      </c>
      <c r="F14846" s="38" t="s">
        <v>37</v>
      </c>
      <c r="G14846" s="38" t="s">
        <v>38</v>
      </c>
      <c r="H14846" s="38" t="s">
        <v>39</v>
      </c>
      <c r="I14846" s="38" t="s">
        <v>40</v>
      </c>
      <c r="J14846" s="38" t="s">
        <v>42</v>
      </c>
      <c r="K14846" s="39">
        <v>1071.23</v>
      </c>
      <c r="L14846" s="39">
        <v>380.74</v>
      </c>
      <c r="M14846" s="37">
        <v>35160</v>
      </c>
      <c r="N14846" s="39">
        <f t="shared" si="5493"/>
        <v>690.49</v>
      </c>
      <c r="O14846" s="63">
        <f t="shared" si="5494"/>
        <v>2.8135473026212114</v>
      </c>
    </row>
    <row r="14847" spans="1:26" s="32" customFormat="1" ht="15.75" hidden="1" customHeight="1">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hidden="1" customHeight="1">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5" s="32" customFormat="1" ht="15.75" hidden="1" customHeight="1">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5" s="32" customFormat="1" ht="15.75" customHeight="1">
      <c r="A14850" s="32">
        <v>14848</v>
      </c>
      <c r="B14850" s="32">
        <v>81</v>
      </c>
      <c r="C14850" s="32">
        <v>577</v>
      </c>
      <c r="D14850" s="37">
        <v>43037</v>
      </c>
      <c r="E14850" s="32" t="b">
        <v>1</v>
      </c>
      <c r="F14850" s="38" t="s">
        <v>37</v>
      </c>
      <c r="G14850" s="38" t="s">
        <v>45</v>
      </c>
      <c r="H14850" s="38" t="s">
        <v>39</v>
      </c>
      <c r="I14850" s="38" t="s">
        <v>40</v>
      </c>
      <c r="J14850" s="38" t="s">
        <v>51</v>
      </c>
      <c r="K14850" s="39">
        <v>586.45000000000005</v>
      </c>
      <c r="L14850" s="39">
        <v>521.94000000000005</v>
      </c>
      <c r="M14850" s="37">
        <v>38206</v>
      </c>
      <c r="N14850" s="39">
        <f t="shared" ref="N14850:N14851" si="5495">K14850-L14850</f>
        <v>64.509999999999991</v>
      </c>
      <c r="O14850" s="63">
        <f t="shared" ref="O14850:O14851" si="5496">K14850/L14850</f>
        <v>1.1235965819826033</v>
      </c>
    </row>
    <row r="14851" spans="1:15" s="32" customFormat="1" ht="15.75" customHeight="1">
      <c r="A14851" s="32">
        <v>14849</v>
      </c>
      <c r="B14851" s="32">
        <v>14</v>
      </c>
      <c r="C14851" s="32">
        <v>589</v>
      </c>
      <c r="D14851" s="37">
        <v>42975</v>
      </c>
      <c r="E14851" s="32" t="b">
        <v>1</v>
      </c>
      <c r="F14851" s="38" t="s">
        <v>37</v>
      </c>
      <c r="G14851" s="38" t="s">
        <v>41</v>
      </c>
      <c r="H14851" s="38" t="s">
        <v>39</v>
      </c>
      <c r="I14851" s="38" t="s">
        <v>40</v>
      </c>
      <c r="J14851" s="38" t="s">
        <v>51</v>
      </c>
      <c r="K14851" s="39">
        <v>1386.84</v>
      </c>
      <c r="L14851" s="39">
        <v>1234.29</v>
      </c>
      <c r="M14851" s="37">
        <v>39880</v>
      </c>
      <c r="N14851" s="39">
        <f t="shared" si="5495"/>
        <v>152.54999999999995</v>
      </c>
      <c r="O14851" s="63">
        <f t="shared" si="5496"/>
        <v>1.1235933208565247</v>
      </c>
    </row>
    <row r="14852" spans="1:15" s="32" customFormat="1" ht="15.75" hidden="1" customHeight="1">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5" s="32" customFormat="1" ht="15.75" customHeight="1">
      <c r="A14853" s="32">
        <v>14851</v>
      </c>
      <c r="B14853" s="32">
        <v>87</v>
      </c>
      <c r="C14853" s="32">
        <v>216</v>
      </c>
      <c r="D14853" s="37">
        <v>42904</v>
      </c>
      <c r="E14853" s="32" t="b">
        <v>1</v>
      </c>
      <c r="F14853" s="38" t="s">
        <v>37</v>
      </c>
      <c r="G14853" s="38" t="s">
        <v>43</v>
      </c>
      <c r="H14853" s="38" t="s">
        <v>39</v>
      </c>
      <c r="I14853" s="38" t="s">
        <v>40</v>
      </c>
      <c r="J14853" s="38" t="s">
        <v>40</v>
      </c>
      <c r="K14853" s="39">
        <v>1636.9</v>
      </c>
      <c r="L14853" s="39">
        <v>44.71</v>
      </c>
      <c r="M14853" s="37">
        <v>42105</v>
      </c>
      <c r="N14853" s="39">
        <f t="shared" ref="N14853" si="5497">K14853-L14853</f>
        <v>1592.19</v>
      </c>
      <c r="O14853" s="63">
        <f>K14853/L14853</f>
        <v>36.611496309550439</v>
      </c>
    </row>
    <row r="14854" spans="1:15" s="32" customFormat="1" ht="15.75" hidden="1" customHeight="1">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5" s="32" customFormat="1" ht="15.75" hidden="1" customHeight="1">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5" s="32" customFormat="1" ht="15.75" hidden="1" customHeight="1">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5" s="32" customFormat="1" ht="15.75" customHeight="1">
      <c r="A14857" s="32">
        <v>14855</v>
      </c>
      <c r="B14857" s="32">
        <v>17</v>
      </c>
      <c r="C14857" s="32">
        <v>3126</v>
      </c>
      <c r="D14857" s="37">
        <v>43059</v>
      </c>
      <c r="E14857" s="32" t="b">
        <v>1</v>
      </c>
      <c r="F14857" s="38" t="s">
        <v>37</v>
      </c>
      <c r="G14857" s="38" t="s">
        <v>48</v>
      </c>
      <c r="H14857" s="38" t="s">
        <v>52</v>
      </c>
      <c r="I14857" s="38" t="s">
        <v>40</v>
      </c>
      <c r="J14857" s="38" t="s">
        <v>42</v>
      </c>
      <c r="K14857" s="39">
        <v>1362.99</v>
      </c>
      <c r="L14857" s="39">
        <v>57.74</v>
      </c>
      <c r="M14857" s="37">
        <v>34079</v>
      </c>
      <c r="N14857" s="39">
        <f t="shared" ref="N14857:N14860" si="5498">K14857-L14857</f>
        <v>1305.25</v>
      </c>
      <c r="O14857" s="63">
        <f t="shared" ref="O14857:O14860" si="5499">K14857/L14857</f>
        <v>23.605645999307239</v>
      </c>
    </row>
    <row r="14858" spans="1:15" s="32" customFormat="1" ht="15.75" customHeight="1">
      <c r="A14858" s="32">
        <v>14856</v>
      </c>
      <c r="B14858" s="32">
        <v>86</v>
      </c>
      <c r="C14858" s="32">
        <v>2930</v>
      </c>
      <c r="D14858" s="37">
        <v>42770</v>
      </c>
      <c r="E14858" s="32" t="b">
        <v>1</v>
      </c>
      <c r="F14858" s="38" t="s">
        <v>37</v>
      </c>
      <c r="G14858" s="38" t="s">
        <v>43</v>
      </c>
      <c r="H14858" s="38" t="s">
        <v>39</v>
      </c>
      <c r="I14858" s="38" t="s">
        <v>40</v>
      </c>
      <c r="J14858" s="38" t="s">
        <v>40</v>
      </c>
      <c r="K14858" s="39">
        <v>235.63</v>
      </c>
      <c r="L14858" s="39">
        <v>125.07</v>
      </c>
      <c r="M14858" s="37">
        <v>38206</v>
      </c>
      <c r="N14858" s="39">
        <f t="shared" si="5498"/>
        <v>110.56</v>
      </c>
      <c r="O14858" s="63">
        <f t="shared" si="5499"/>
        <v>1.8839849684176861</v>
      </c>
    </row>
    <row r="14859" spans="1:15" s="32" customFormat="1" ht="15.75" customHeight="1">
      <c r="A14859" s="32">
        <v>14857</v>
      </c>
      <c r="B14859" s="32">
        <v>77</v>
      </c>
      <c r="C14859" s="32">
        <v>2210</v>
      </c>
      <c r="D14859" s="37">
        <v>42928</v>
      </c>
      <c r="E14859" s="32" t="b">
        <v>1</v>
      </c>
      <c r="F14859" s="38" t="s">
        <v>37</v>
      </c>
      <c r="G14859" s="38" t="s">
        <v>48</v>
      </c>
      <c r="H14859" s="38" t="s">
        <v>39</v>
      </c>
      <c r="I14859" s="38" t="s">
        <v>40</v>
      </c>
      <c r="J14859" s="38" t="s">
        <v>40</v>
      </c>
      <c r="K14859" s="39">
        <v>1769.64</v>
      </c>
      <c r="L14859" s="39">
        <v>108.76</v>
      </c>
      <c r="M14859" s="37">
        <v>40672</v>
      </c>
      <c r="N14859" s="39">
        <f t="shared" si="5498"/>
        <v>1660.88</v>
      </c>
      <c r="O14859" s="63">
        <f t="shared" si="5499"/>
        <v>16.271055535123207</v>
      </c>
    </row>
    <row r="14860" spans="1:15" s="32" customFormat="1" ht="15.75" customHeight="1">
      <c r="A14860" s="32">
        <v>14858</v>
      </c>
      <c r="B14860" s="32">
        <v>0</v>
      </c>
      <c r="C14860" s="32">
        <v>31</v>
      </c>
      <c r="D14860" s="37">
        <v>43010</v>
      </c>
      <c r="E14860" s="32" t="b">
        <v>1</v>
      </c>
      <c r="F14860" s="38" t="s">
        <v>37</v>
      </c>
      <c r="G14860" s="38" t="s">
        <v>38</v>
      </c>
      <c r="H14860" s="38" t="s">
        <v>39</v>
      </c>
      <c r="I14860" s="38" t="s">
        <v>40</v>
      </c>
      <c r="J14860" s="38" t="s">
        <v>40</v>
      </c>
      <c r="K14860" s="39">
        <v>71.489999999999995</v>
      </c>
      <c r="L14860" s="39">
        <v>53.62</v>
      </c>
      <c r="M14860" s="37">
        <v>38573</v>
      </c>
      <c r="N14860" s="39">
        <f t="shared" si="5498"/>
        <v>17.869999999999997</v>
      </c>
      <c r="O14860" s="63">
        <f t="shared" si="5499"/>
        <v>1.3332711674748228</v>
      </c>
    </row>
    <row r="14861" spans="1:15" s="32" customFormat="1" ht="15.75" hidden="1" customHeight="1">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5" s="32" customFormat="1" ht="15.75" customHeight="1">
      <c r="A14862" s="32">
        <v>14860</v>
      </c>
      <c r="B14862" s="32">
        <v>85</v>
      </c>
      <c r="C14862" s="32">
        <v>462</v>
      </c>
      <c r="D14862" s="37">
        <v>42919</v>
      </c>
      <c r="E14862" s="32" t="b">
        <v>1</v>
      </c>
      <c r="F14862" s="38" t="s">
        <v>37</v>
      </c>
      <c r="G14862" s="38" t="s">
        <v>48</v>
      </c>
      <c r="H14862" s="38" t="s">
        <v>39</v>
      </c>
      <c r="I14862" s="38" t="s">
        <v>40</v>
      </c>
      <c r="J14862" s="38" t="s">
        <v>40</v>
      </c>
      <c r="K14862" s="39">
        <v>752.64</v>
      </c>
      <c r="L14862" s="39">
        <v>205.36</v>
      </c>
      <c r="M14862" s="37">
        <v>35667</v>
      </c>
      <c r="N14862" s="39">
        <f t="shared" ref="N14862" si="5500">K14862-L14862</f>
        <v>547.28</v>
      </c>
      <c r="O14862" s="63">
        <f>K14862/L14862</f>
        <v>3.6649785742111409</v>
      </c>
    </row>
    <row r="14863" spans="1:15" s="32" customFormat="1" ht="15.75" hidden="1" customHeight="1">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5" s="32" customFormat="1" ht="15.75" hidden="1" customHeight="1">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5" s="32" customFormat="1" ht="15.75" hidden="1" customHeight="1">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5" s="32" customFormat="1" ht="15.75" customHeight="1">
      <c r="A14866" s="32">
        <v>14864</v>
      </c>
      <c r="B14866" s="32">
        <v>16</v>
      </c>
      <c r="C14866" s="32">
        <v>2312</v>
      </c>
      <c r="D14866" s="37">
        <v>42960</v>
      </c>
      <c r="E14866" s="32" t="b">
        <v>1</v>
      </c>
      <c r="F14866" s="38" t="s">
        <v>37</v>
      </c>
      <c r="G14866" s="38" t="s">
        <v>45</v>
      </c>
      <c r="H14866" s="38" t="s">
        <v>39</v>
      </c>
      <c r="I14866" s="38" t="s">
        <v>50</v>
      </c>
      <c r="J14866" s="38" t="s">
        <v>51</v>
      </c>
      <c r="K14866" s="39">
        <v>1661.92</v>
      </c>
      <c r="L14866" s="39">
        <v>1479.11</v>
      </c>
      <c r="M14866" s="37">
        <v>33888</v>
      </c>
      <c r="N14866" s="39">
        <f t="shared" ref="N14866" si="5501">K14866-L14866</f>
        <v>182.81000000000017</v>
      </c>
      <c r="O14866" s="63">
        <f>K14866/L14866</f>
        <v>1.12359459404642</v>
      </c>
    </row>
    <row r="14867" spans="1:15" s="32" customFormat="1" ht="15.75" hidden="1" customHeight="1">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5" s="32" customFormat="1" ht="15.75" customHeight="1">
      <c r="A14868" s="32">
        <v>14866</v>
      </c>
      <c r="B14868" s="32">
        <v>79</v>
      </c>
      <c r="C14868" s="32">
        <v>925</v>
      </c>
      <c r="D14868" s="37">
        <v>43072</v>
      </c>
      <c r="E14868" s="32" t="b">
        <v>1</v>
      </c>
      <c r="F14868" s="38" t="s">
        <v>37</v>
      </c>
      <c r="G14868" s="38" t="s">
        <v>45</v>
      </c>
      <c r="H14868" s="38" t="s">
        <v>39</v>
      </c>
      <c r="I14868" s="38" t="s">
        <v>40</v>
      </c>
      <c r="J14868" s="38" t="s">
        <v>40</v>
      </c>
      <c r="K14868" s="39">
        <v>1555.58</v>
      </c>
      <c r="L14868" s="39">
        <v>818.01</v>
      </c>
      <c r="M14868" s="37">
        <v>37873</v>
      </c>
      <c r="N14868" s="39">
        <f t="shared" ref="N14868:N14870" si="5502">K14868-L14868</f>
        <v>737.56999999999994</v>
      </c>
      <c r="O14868" s="63">
        <f t="shared" ref="O14868:O14870" si="5503">K14868/L14868</f>
        <v>1.9016637938411509</v>
      </c>
    </row>
    <row r="14869" spans="1:15" s="32" customFormat="1" ht="15.75" customHeight="1">
      <c r="A14869" s="32">
        <v>14867</v>
      </c>
      <c r="B14869" s="32">
        <v>35</v>
      </c>
      <c r="C14869" s="32">
        <v>2182</v>
      </c>
      <c r="D14869" s="37">
        <v>43045</v>
      </c>
      <c r="E14869" s="32" t="b">
        <v>1</v>
      </c>
      <c r="F14869" s="38" t="s">
        <v>37</v>
      </c>
      <c r="G14869" s="38" t="s">
        <v>46</v>
      </c>
      <c r="H14869" s="38" t="s">
        <v>39</v>
      </c>
      <c r="I14869" s="38" t="s">
        <v>40</v>
      </c>
      <c r="J14869" s="38" t="s">
        <v>40</v>
      </c>
      <c r="K14869" s="39">
        <v>1403.5</v>
      </c>
      <c r="L14869" s="39">
        <v>954.82</v>
      </c>
      <c r="M14869" s="37">
        <v>42688</v>
      </c>
      <c r="N14869" s="39">
        <f t="shared" si="5502"/>
        <v>448.67999999999995</v>
      </c>
      <c r="O14869" s="63">
        <f t="shared" si="5503"/>
        <v>1.4699105590582517</v>
      </c>
    </row>
    <row r="14870" spans="1:15" s="32" customFormat="1" ht="15.75" customHeight="1">
      <c r="A14870" s="32">
        <v>14868</v>
      </c>
      <c r="B14870" s="32">
        <v>0</v>
      </c>
      <c r="C14870" s="32">
        <v>608</v>
      </c>
      <c r="D14870" s="37">
        <v>42769</v>
      </c>
      <c r="E14870" s="32" t="b">
        <v>1</v>
      </c>
      <c r="F14870" s="38" t="s">
        <v>37</v>
      </c>
      <c r="G14870" s="38" t="s">
        <v>45</v>
      </c>
      <c r="H14870" s="38" t="s">
        <v>39</v>
      </c>
      <c r="I14870" s="38" t="s">
        <v>44</v>
      </c>
      <c r="J14870" s="38" t="s">
        <v>40</v>
      </c>
      <c r="K14870" s="39">
        <v>363.01</v>
      </c>
      <c r="L14870" s="39">
        <v>290.41000000000003</v>
      </c>
      <c r="M14870" s="37">
        <v>36367</v>
      </c>
      <c r="N14870" s="39">
        <f t="shared" si="5502"/>
        <v>72.599999999999966</v>
      </c>
      <c r="O14870" s="63">
        <f t="shared" si="5503"/>
        <v>1.2499913914810095</v>
      </c>
    </row>
    <row r="14871" spans="1:15" s="32" customFormat="1" ht="15.75" hidden="1" customHeight="1">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5" s="32" customFormat="1" ht="15.75" hidden="1" customHeight="1">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5" s="32" customFormat="1" ht="15.75" hidden="1" customHeight="1">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5" s="32" customFormat="1" ht="15.75" hidden="1" customHeight="1">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5" s="32" customFormat="1" ht="15.75" customHeight="1">
      <c r="A14875" s="32">
        <v>14873</v>
      </c>
      <c r="B14875" s="32">
        <v>53</v>
      </c>
      <c r="C14875" s="32">
        <v>2418</v>
      </c>
      <c r="D14875" s="37">
        <v>42796</v>
      </c>
      <c r="E14875" s="32" t="b">
        <v>1</v>
      </c>
      <c r="F14875" s="38" t="s">
        <v>37</v>
      </c>
      <c r="G14875" s="38" t="s">
        <v>43</v>
      </c>
      <c r="H14875" s="38" t="s">
        <v>39</v>
      </c>
      <c r="I14875" s="38" t="s">
        <v>40</v>
      </c>
      <c r="J14875" s="38" t="s">
        <v>40</v>
      </c>
      <c r="K14875" s="39">
        <v>795.34</v>
      </c>
      <c r="L14875" s="39">
        <v>101.58</v>
      </c>
      <c r="M14875" s="37">
        <v>35707</v>
      </c>
      <c r="N14875" s="39">
        <f t="shared" ref="N14875" si="5504">K14875-L14875</f>
        <v>693.76</v>
      </c>
      <c r="O14875" s="63">
        <f>K14875/L14875</f>
        <v>7.8296908840322903</v>
      </c>
    </row>
    <row r="14876" spans="1:15" s="32" customFormat="1" ht="15.75" hidden="1" customHeight="1">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5" s="32" customFormat="1" ht="15.75" hidden="1" customHeight="1">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5" s="32" customFormat="1" ht="15.75" customHeight="1">
      <c r="A14878" s="32">
        <v>14876</v>
      </c>
      <c r="B14878" s="32">
        <v>84</v>
      </c>
      <c r="C14878" s="32">
        <v>232</v>
      </c>
      <c r="D14878" s="37">
        <v>42935</v>
      </c>
      <c r="E14878" s="32" t="b">
        <v>1</v>
      </c>
      <c r="F14878" s="38" t="s">
        <v>37</v>
      </c>
      <c r="G14878" s="38" t="s">
        <v>41</v>
      </c>
      <c r="H14878" s="38" t="s">
        <v>47</v>
      </c>
      <c r="I14878" s="38" t="s">
        <v>40</v>
      </c>
      <c r="J14878" s="38" t="s">
        <v>40</v>
      </c>
      <c r="K14878" s="39">
        <v>290.62</v>
      </c>
      <c r="L14878" s="39">
        <v>215.14</v>
      </c>
      <c r="M14878" s="37">
        <v>38339</v>
      </c>
      <c r="N14878" s="39">
        <f t="shared" ref="N14878" si="5505">K14878-L14878</f>
        <v>75.480000000000018</v>
      </c>
      <c r="O14878" s="63">
        <f>K14878/L14878</f>
        <v>1.3508413126336341</v>
      </c>
    </row>
    <row r="14879" spans="1:15" s="32" customFormat="1" ht="15.75" hidden="1" customHeight="1">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5" s="32" customFormat="1" ht="15.75" customHeight="1">
      <c r="A14880" s="32">
        <v>14878</v>
      </c>
      <c r="B14880" s="32">
        <v>35</v>
      </c>
      <c r="C14880" s="32">
        <v>1772</v>
      </c>
      <c r="D14880" s="37">
        <v>42824</v>
      </c>
      <c r="E14880" s="32" t="b">
        <v>1</v>
      </c>
      <c r="F14880" s="38" t="s">
        <v>37</v>
      </c>
      <c r="G14880" s="38" t="s">
        <v>46</v>
      </c>
      <c r="H14880" s="38" t="s">
        <v>39</v>
      </c>
      <c r="I14880" s="38" t="s">
        <v>40</v>
      </c>
      <c r="J14880" s="38" t="s">
        <v>40</v>
      </c>
      <c r="K14880" s="39">
        <v>1403.5</v>
      </c>
      <c r="L14880" s="39">
        <v>954.82</v>
      </c>
      <c r="M14880" s="37">
        <v>40649</v>
      </c>
      <c r="N14880" s="39">
        <f t="shared" ref="N14880" si="5506">K14880-L14880</f>
        <v>448.67999999999995</v>
      </c>
      <c r="O14880" s="63">
        <f>K14880/L14880</f>
        <v>1.4699105590582517</v>
      </c>
    </row>
    <row r="14881" spans="1:15" s="32" customFormat="1" ht="15.75" hidden="1" customHeight="1">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5" s="32" customFormat="1" ht="15.75" hidden="1" customHeight="1">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5" s="32" customFormat="1" ht="15.75" customHeight="1">
      <c r="A14883" s="32">
        <v>14881</v>
      </c>
      <c r="B14883" s="32">
        <v>68</v>
      </c>
      <c r="C14883" s="32">
        <v>1629</v>
      </c>
      <c r="D14883" s="37">
        <v>43064</v>
      </c>
      <c r="E14883" s="32" t="b">
        <v>1</v>
      </c>
      <c r="F14883" s="38" t="s">
        <v>37</v>
      </c>
      <c r="G14883" s="38" t="s">
        <v>43</v>
      </c>
      <c r="H14883" s="38" t="s">
        <v>39</v>
      </c>
      <c r="I14883" s="38" t="s">
        <v>40</v>
      </c>
      <c r="J14883" s="38" t="s">
        <v>40</v>
      </c>
      <c r="K14883" s="39">
        <v>1636.9</v>
      </c>
      <c r="L14883" s="39">
        <v>44.71</v>
      </c>
      <c r="M14883" s="37">
        <v>40410</v>
      </c>
      <c r="N14883" s="39">
        <f t="shared" ref="N14883:N14887" si="5507">K14883-L14883</f>
        <v>1592.19</v>
      </c>
      <c r="O14883" s="63">
        <f t="shared" ref="O14883:O14887" si="5508">K14883/L14883</f>
        <v>36.611496309550439</v>
      </c>
    </row>
    <row r="14884" spans="1:15" s="32" customFormat="1" ht="15.75" customHeight="1">
      <c r="A14884" s="32">
        <v>14882</v>
      </c>
      <c r="B14884" s="32">
        <v>94</v>
      </c>
      <c r="C14884" s="32">
        <v>897</v>
      </c>
      <c r="D14884" s="37">
        <v>42794</v>
      </c>
      <c r="E14884" s="32" t="b">
        <v>1</v>
      </c>
      <c r="F14884" s="38" t="s">
        <v>37</v>
      </c>
      <c r="G14884" s="38" t="s">
        <v>46</v>
      </c>
      <c r="H14884" s="38" t="s">
        <v>39</v>
      </c>
      <c r="I14884" s="38" t="s">
        <v>40</v>
      </c>
      <c r="J14884" s="38" t="s">
        <v>42</v>
      </c>
      <c r="K14884" s="39">
        <v>1635.3</v>
      </c>
      <c r="L14884" s="39">
        <v>993.66</v>
      </c>
      <c r="M14884" s="37">
        <v>41434</v>
      </c>
      <c r="N14884" s="39">
        <f t="shared" si="5507"/>
        <v>641.64</v>
      </c>
      <c r="O14884" s="63">
        <f t="shared" si="5508"/>
        <v>1.6457339532636919</v>
      </c>
    </row>
    <row r="14885" spans="1:15" s="32" customFormat="1" ht="15.75" customHeight="1">
      <c r="A14885" s="32">
        <v>14883</v>
      </c>
      <c r="B14885" s="32">
        <v>64</v>
      </c>
      <c r="C14885" s="32">
        <v>733</v>
      </c>
      <c r="D14885" s="37">
        <v>43031</v>
      </c>
      <c r="E14885" s="32" t="b">
        <v>1</v>
      </c>
      <c r="F14885" s="38" t="s">
        <v>37</v>
      </c>
      <c r="G14885" s="38" t="s">
        <v>41</v>
      </c>
      <c r="H14885" s="38" t="s">
        <v>39</v>
      </c>
      <c r="I14885" s="38" t="s">
        <v>40</v>
      </c>
      <c r="J14885" s="38" t="s">
        <v>42</v>
      </c>
      <c r="K14885" s="39">
        <v>1469.44</v>
      </c>
      <c r="L14885" s="39">
        <v>596.54999999999995</v>
      </c>
      <c r="M14885" s="37">
        <v>41047</v>
      </c>
      <c r="N14885" s="39">
        <f t="shared" si="5507"/>
        <v>872.8900000000001</v>
      </c>
      <c r="O14885" s="63">
        <f t="shared" si="5508"/>
        <v>2.4632302405498283</v>
      </c>
    </row>
    <row r="14886" spans="1:15" s="32" customFormat="1" ht="15.75" customHeight="1">
      <c r="A14886" s="32">
        <v>14884</v>
      </c>
      <c r="B14886" s="32">
        <v>5</v>
      </c>
      <c r="C14886" s="32">
        <v>2618</v>
      </c>
      <c r="D14886" s="37">
        <v>42872</v>
      </c>
      <c r="E14886" s="32" t="b">
        <v>1</v>
      </c>
      <c r="F14886" s="38" t="s">
        <v>37</v>
      </c>
      <c r="G14886" s="38" t="s">
        <v>41</v>
      </c>
      <c r="H14886" s="38" t="s">
        <v>49</v>
      </c>
      <c r="I14886" s="38" t="s">
        <v>44</v>
      </c>
      <c r="J14886" s="38" t="s">
        <v>40</v>
      </c>
      <c r="K14886" s="39">
        <v>574.64</v>
      </c>
      <c r="L14886" s="39">
        <v>459.71</v>
      </c>
      <c r="M14886" s="37">
        <v>40784</v>
      </c>
      <c r="N14886" s="39">
        <f t="shared" si="5507"/>
        <v>114.93</v>
      </c>
      <c r="O14886" s="63">
        <f t="shared" si="5508"/>
        <v>1.2500054382110461</v>
      </c>
    </row>
    <row r="14887" spans="1:15" s="32" customFormat="1" ht="15.75" customHeight="1">
      <c r="A14887" s="32">
        <v>14885</v>
      </c>
      <c r="B14887" s="32">
        <v>80</v>
      </c>
      <c r="C14887" s="32">
        <v>3004</v>
      </c>
      <c r="D14887" s="37">
        <v>42858</v>
      </c>
      <c r="E14887" s="32" t="b">
        <v>1</v>
      </c>
      <c r="F14887" s="38" t="s">
        <v>37</v>
      </c>
      <c r="G14887" s="38" t="s">
        <v>43</v>
      </c>
      <c r="H14887" s="38" t="s">
        <v>52</v>
      </c>
      <c r="I14887" s="38" t="s">
        <v>44</v>
      </c>
      <c r="J14887" s="38" t="s">
        <v>40</v>
      </c>
      <c r="K14887" s="39">
        <v>1073.07</v>
      </c>
      <c r="L14887" s="39">
        <v>933.84</v>
      </c>
      <c r="M14887" s="37">
        <v>36145</v>
      </c>
      <c r="N14887" s="39">
        <f t="shared" si="5507"/>
        <v>139.2299999999999</v>
      </c>
      <c r="O14887" s="63">
        <f t="shared" si="5508"/>
        <v>1.1490940632228217</v>
      </c>
    </row>
    <row r="14888" spans="1:15" s="32" customFormat="1" ht="15.75" hidden="1" customHeight="1">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5" s="32" customFormat="1" ht="15.75" hidden="1" customHeight="1">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5" s="32" customFormat="1" ht="15.75" hidden="1" customHeight="1">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5" s="32" customFormat="1" ht="15.75" customHeight="1">
      <c r="A14891" s="32">
        <v>14889</v>
      </c>
      <c r="B14891" s="32">
        <v>15</v>
      </c>
      <c r="C14891" s="32">
        <v>2751</v>
      </c>
      <c r="D14891" s="37">
        <v>43018</v>
      </c>
      <c r="E14891" s="32" t="b">
        <v>1</v>
      </c>
      <c r="F14891" s="38" t="s">
        <v>37</v>
      </c>
      <c r="G14891" s="38" t="s">
        <v>48</v>
      </c>
      <c r="H14891" s="38" t="s">
        <v>39</v>
      </c>
      <c r="I14891" s="38" t="s">
        <v>40</v>
      </c>
      <c r="J14891" s="38" t="s">
        <v>40</v>
      </c>
      <c r="K14891" s="39">
        <v>1292.8399999999999</v>
      </c>
      <c r="L14891" s="39">
        <v>13.44</v>
      </c>
      <c r="M14891" s="37">
        <v>42295</v>
      </c>
      <c r="N14891" s="39">
        <f t="shared" ref="N14891:N14893" si="5509">K14891-L14891</f>
        <v>1279.3999999999999</v>
      </c>
      <c r="O14891" s="63">
        <f t="shared" ref="O14891:O14893" si="5510">K14891/L14891</f>
        <v>96.19345238095238</v>
      </c>
    </row>
    <row r="14892" spans="1:15" s="32" customFormat="1" ht="15.75" customHeight="1">
      <c r="A14892" s="32">
        <v>14890</v>
      </c>
      <c r="B14892" s="32">
        <v>0</v>
      </c>
      <c r="C14892" s="32">
        <v>1681</v>
      </c>
      <c r="D14892" s="37">
        <v>42936</v>
      </c>
      <c r="E14892" s="32" t="b">
        <v>1</v>
      </c>
      <c r="F14892" s="38" t="s">
        <v>37</v>
      </c>
      <c r="G14892" s="38" t="s">
        <v>41</v>
      </c>
      <c r="H14892" s="38" t="s">
        <v>47</v>
      </c>
      <c r="I14892" s="38" t="s">
        <v>40</v>
      </c>
      <c r="J14892" s="38" t="s">
        <v>40</v>
      </c>
      <c r="K14892" s="39">
        <v>533.51</v>
      </c>
      <c r="L14892" s="39">
        <v>400.13</v>
      </c>
      <c r="M14892" s="37">
        <v>35470</v>
      </c>
      <c r="N14892" s="39">
        <f t="shared" si="5509"/>
        <v>133.38</v>
      </c>
      <c r="O14892" s="63">
        <f t="shared" si="5510"/>
        <v>1.3333416639592133</v>
      </c>
    </row>
    <row r="14893" spans="1:15" s="32" customFormat="1" ht="15.75" customHeight="1">
      <c r="A14893" s="32">
        <v>14891</v>
      </c>
      <c r="B14893" s="32">
        <v>21</v>
      </c>
      <c r="C14893" s="32">
        <v>1927</v>
      </c>
      <c r="D14893" s="37">
        <v>42837</v>
      </c>
      <c r="E14893" s="32" t="b">
        <v>1</v>
      </c>
      <c r="F14893" s="38" t="s">
        <v>37</v>
      </c>
      <c r="G14893" s="38" t="s">
        <v>38</v>
      </c>
      <c r="H14893" s="38" t="s">
        <v>39</v>
      </c>
      <c r="I14893" s="38" t="s">
        <v>40</v>
      </c>
      <c r="J14893" s="38" t="s">
        <v>42</v>
      </c>
      <c r="K14893" s="39">
        <v>1071.23</v>
      </c>
      <c r="L14893" s="39">
        <v>380.74</v>
      </c>
      <c r="M14893" s="37">
        <v>36334</v>
      </c>
      <c r="N14893" s="39">
        <f t="shared" si="5509"/>
        <v>690.49</v>
      </c>
      <c r="O14893" s="63">
        <f t="shared" si="5510"/>
        <v>2.8135473026212114</v>
      </c>
    </row>
    <row r="14894" spans="1:15" s="32" customFormat="1" ht="15.75" hidden="1" customHeight="1">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5" s="32" customFormat="1" ht="15.75" hidden="1" customHeight="1">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5" s="32" customFormat="1" ht="15.75" customHeight="1">
      <c r="A14896" s="32">
        <v>14894</v>
      </c>
      <c r="B14896" s="32">
        <v>25</v>
      </c>
      <c r="C14896" s="32">
        <v>1930</v>
      </c>
      <c r="D14896" s="37">
        <v>42807</v>
      </c>
      <c r="E14896" s="32" t="b">
        <v>1</v>
      </c>
      <c r="F14896" s="38" t="s">
        <v>37</v>
      </c>
      <c r="G14896" s="38" t="s">
        <v>43</v>
      </c>
      <c r="H14896" s="38" t="s">
        <v>39</v>
      </c>
      <c r="I14896" s="38" t="s">
        <v>50</v>
      </c>
      <c r="J14896" s="38" t="s">
        <v>40</v>
      </c>
      <c r="K14896" s="39">
        <v>2005.66</v>
      </c>
      <c r="L14896" s="39">
        <v>1203.4000000000001</v>
      </c>
      <c r="M14896" s="37">
        <v>41009</v>
      </c>
      <c r="N14896" s="39">
        <f t="shared" ref="N14896" si="5511">K14896-L14896</f>
        <v>802.26</v>
      </c>
      <c r="O14896" s="63">
        <f>K14896/L14896</f>
        <v>1.666661126807379</v>
      </c>
    </row>
    <row r="14897" spans="1:15" s="32" customFormat="1" ht="15.75" hidden="1" customHeight="1">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5" s="32" customFormat="1" ht="15.75" hidden="1" customHeight="1">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5" s="32" customFormat="1" ht="15.75" hidden="1" customHeight="1">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5" s="32" customFormat="1" ht="15.75" customHeight="1">
      <c r="A14900" s="32">
        <v>14898</v>
      </c>
      <c r="B14900" s="32">
        <v>62</v>
      </c>
      <c r="C14900" s="32">
        <v>721</v>
      </c>
      <c r="D14900" s="37">
        <v>42863</v>
      </c>
      <c r="E14900" s="32" t="b">
        <v>1</v>
      </c>
      <c r="F14900" s="38" t="s">
        <v>37</v>
      </c>
      <c r="G14900" s="38" t="s">
        <v>38</v>
      </c>
      <c r="H14900" s="38" t="s">
        <v>39</v>
      </c>
      <c r="I14900" s="38" t="s">
        <v>40</v>
      </c>
      <c r="J14900" s="38" t="s">
        <v>40</v>
      </c>
      <c r="K14900" s="39">
        <v>478.16</v>
      </c>
      <c r="L14900" s="39">
        <v>298.72000000000003</v>
      </c>
      <c r="M14900" s="37">
        <v>34143</v>
      </c>
      <c r="N14900" s="39">
        <f t="shared" ref="N14900" si="5512">K14900-L14900</f>
        <v>179.44</v>
      </c>
      <c r="O14900" s="63">
        <f>K14900/L14900</f>
        <v>1.6006963042313871</v>
      </c>
    </row>
    <row r="14901" spans="1:15" s="32" customFormat="1" ht="15.75" hidden="1" customHeight="1">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5" s="32" customFormat="1" ht="15.75" hidden="1" customHeight="1">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5" s="32" customFormat="1" ht="15.75" customHeight="1">
      <c r="A14903" s="32">
        <v>14901</v>
      </c>
      <c r="B14903" s="32">
        <v>41</v>
      </c>
      <c r="C14903" s="32">
        <v>216</v>
      </c>
      <c r="D14903" s="37">
        <v>42777</v>
      </c>
      <c r="E14903" s="32" t="b">
        <v>1</v>
      </c>
      <c r="F14903" s="38" t="s">
        <v>37</v>
      </c>
      <c r="G14903" s="38" t="s">
        <v>45</v>
      </c>
      <c r="H14903" s="38" t="s">
        <v>39</v>
      </c>
      <c r="I14903" s="38" t="s">
        <v>44</v>
      </c>
      <c r="J14903" s="38" t="s">
        <v>40</v>
      </c>
      <c r="K14903" s="39">
        <v>958.74</v>
      </c>
      <c r="L14903" s="39">
        <v>748.9</v>
      </c>
      <c r="M14903" s="37">
        <v>35160</v>
      </c>
      <c r="N14903" s="39">
        <f t="shared" ref="N14903" si="5513">K14903-L14903</f>
        <v>209.84000000000003</v>
      </c>
      <c r="O14903" s="63">
        <f>K14903/L14903</f>
        <v>1.2801976231806651</v>
      </c>
    </row>
    <row r="14904" spans="1:15" s="32" customFormat="1" ht="15.75" hidden="1" customHeight="1">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5" s="32" customFormat="1" ht="15.75" hidden="1" customHeight="1">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5" s="32" customFormat="1" ht="15.75" hidden="1" customHeight="1">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5" s="32" customFormat="1" ht="15.75" customHeight="1">
      <c r="A14907" s="32">
        <v>14905</v>
      </c>
      <c r="B14907" s="32">
        <v>0</v>
      </c>
      <c r="C14907" s="32">
        <v>3447</v>
      </c>
      <c r="D14907" s="37">
        <v>42965</v>
      </c>
      <c r="E14907" s="32" t="b">
        <v>1</v>
      </c>
      <c r="F14907" s="38" t="s">
        <v>37</v>
      </c>
      <c r="G14907" s="38" t="s">
        <v>48</v>
      </c>
      <c r="H14907" s="38" t="s">
        <v>39</v>
      </c>
      <c r="I14907" s="38" t="s">
        <v>40</v>
      </c>
      <c r="J14907" s="38" t="s">
        <v>51</v>
      </c>
      <c r="K14907" s="39">
        <v>175.89</v>
      </c>
      <c r="L14907" s="39">
        <v>131.91999999999999</v>
      </c>
      <c r="M14907" s="37">
        <v>37668</v>
      </c>
      <c r="N14907" s="39">
        <f t="shared" ref="N14907" si="5514">K14907-L14907</f>
        <v>43.97</v>
      </c>
      <c r="O14907" s="63">
        <f>K14907/L14907</f>
        <v>1.3333080654942389</v>
      </c>
    </row>
    <row r="14908" spans="1:15" s="32" customFormat="1" ht="15.75" hidden="1" customHeight="1">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5" s="32" customFormat="1" ht="15.75" hidden="1" customHeight="1">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5" s="32" customFormat="1" ht="15.75" customHeight="1">
      <c r="A14910" s="32">
        <v>14908</v>
      </c>
      <c r="B14910" s="32">
        <v>47</v>
      </c>
      <c r="C14910" s="32">
        <v>1025</v>
      </c>
      <c r="D14910" s="37">
        <v>43039</v>
      </c>
      <c r="E14910" s="32" t="b">
        <v>1</v>
      </c>
      <c r="F14910" s="38" t="s">
        <v>37</v>
      </c>
      <c r="G14910" s="38" t="s">
        <v>41</v>
      </c>
      <c r="H14910" s="38" t="s">
        <v>47</v>
      </c>
      <c r="I14910" s="38" t="s">
        <v>44</v>
      </c>
      <c r="J14910" s="38" t="s">
        <v>51</v>
      </c>
      <c r="K14910" s="39">
        <v>1720.7</v>
      </c>
      <c r="L14910" s="39">
        <v>1531.42</v>
      </c>
      <c r="M14910" s="37">
        <v>41064</v>
      </c>
      <c r="N14910" s="39">
        <f t="shared" ref="N14910" si="5515">K14910-L14910</f>
        <v>189.27999999999997</v>
      </c>
      <c r="O14910" s="63">
        <f>K14910/L14910</f>
        <v>1.1235977067035823</v>
      </c>
    </row>
    <row r="14911" spans="1:15" s="32" customFormat="1" ht="15.75" hidden="1" customHeight="1">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5" s="32" customFormat="1" ht="15.75" hidden="1" customHeight="1">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hidden="1" customHeight="1">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hidden="1" customHeight="1">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c r="A14915" s="32">
        <v>14913</v>
      </c>
      <c r="B14915" s="32">
        <v>50</v>
      </c>
      <c r="C14915" s="32">
        <v>3155</v>
      </c>
      <c r="D14915" s="37">
        <v>43045</v>
      </c>
      <c r="E14915" s="32" t="b">
        <v>1</v>
      </c>
      <c r="F14915" s="38" t="s">
        <v>37</v>
      </c>
      <c r="G14915" s="38" t="s">
        <v>48</v>
      </c>
      <c r="H14915" s="38" t="s">
        <v>39</v>
      </c>
      <c r="I14915" s="38" t="s">
        <v>40</v>
      </c>
      <c r="J14915" s="38" t="s">
        <v>51</v>
      </c>
      <c r="K14915" s="39">
        <v>175.89</v>
      </c>
      <c r="L14915" s="39">
        <v>131.91999999999999</v>
      </c>
      <c r="M14915" s="37">
        <v>39915</v>
      </c>
      <c r="N14915" s="39">
        <f t="shared" ref="N14915" si="5516">K14915-L14915</f>
        <v>43.97</v>
      </c>
      <c r="O14915" s="63">
        <f>K14915/L14915</f>
        <v>1.3333080654942389</v>
      </c>
    </row>
    <row r="14916" spans="1:26" s="32" customFormat="1" ht="15.75" hidden="1" customHeight="1">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hidden="1" customHeight="1">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hidden="1" customHeight="1">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hidden="1" customHeight="1">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hidden="1" customHeight="1">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c r="A14921" s="32">
        <v>14919</v>
      </c>
      <c r="B14921" s="32">
        <v>0</v>
      </c>
      <c r="C14921" s="32">
        <v>2182</v>
      </c>
      <c r="D14921" s="37">
        <v>42835</v>
      </c>
      <c r="E14921" s="32" t="b">
        <v>1</v>
      </c>
      <c r="F14921" s="38" t="s">
        <v>37</v>
      </c>
      <c r="G14921" s="38" t="s">
        <v>45</v>
      </c>
      <c r="H14921" s="38" t="s">
        <v>47</v>
      </c>
      <c r="I14921" s="38" t="s">
        <v>40</v>
      </c>
      <c r="J14921" s="38" t="s">
        <v>40</v>
      </c>
      <c r="K14921" s="39">
        <v>543.39</v>
      </c>
      <c r="L14921" s="39">
        <v>407.54</v>
      </c>
      <c r="M14921" s="37">
        <v>33888</v>
      </c>
      <c r="N14921" s="39">
        <f t="shared" ref="N14921:N14922" si="5517">K14921-L14921</f>
        <v>135.84999999999997</v>
      </c>
      <c r="O14921" s="63">
        <f t="shared" ref="O14921:O14922" si="5518">K14921/L14921</f>
        <v>1.3333415124895716</v>
      </c>
    </row>
    <row r="14922" spans="1:26" s="32" customFormat="1" ht="15.75" customHeight="1">
      <c r="A14922" s="32">
        <v>14920</v>
      </c>
      <c r="B14922" s="32">
        <v>51</v>
      </c>
      <c r="C14922" s="32">
        <v>310</v>
      </c>
      <c r="D14922" s="37">
        <v>42997</v>
      </c>
      <c r="E14922" s="32" t="b">
        <v>1</v>
      </c>
      <c r="F14922" s="38" t="s">
        <v>37</v>
      </c>
      <c r="G14922" s="38" t="s">
        <v>43</v>
      </c>
      <c r="H14922" s="38" t="s">
        <v>39</v>
      </c>
      <c r="I14922" s="38" t="s">
        <v>50</v>
      </c>
      <c r="J14922" s="38" t="s">
        <v>40</v>
      </c>
      <c r="K14922" s="39">
        <v>2005.66</v>
      </c>
      <c r="L14922" s="39">
        <v>1203.4000000000001</v>
      </c>
      <c r="M14922" s="37">
        <v>39915</v>
      </c>
      <c r="N14922" s="39">
        <f t="shared" si="5517"/>
        <v>802.26</v>
      </c>
      <c r="O14922" s="63">
        <f t="shared" si="5518"/>
        <v>1.666661126807379</v>
      </c>
    </row>
    <row r="14923" spans="1:26" s="32" customFormat="1" ht="15.75" hidden="1" customHeight="1">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hidden="1" customHeight="1">
      <c r="A14924" s="32">
        <v>14922</v>
      </c>
      <c r="B14924" s="32">
        <v>0</v>
      </c>
      <c r="C14924" s="32">
        <v>448</v>
      </c>
      <c r="D14924" s="37">
        <v>42817</v>
      </c>
      <c r="E14924" s="32" t="b">
        <v>1</v>
      </c>
      <c r="F14924" s="38" t="s">
        <v>37</v>
      </c>
      <c r="K14924" s="32">
        <v>1660.68</v>
      </c>
      <c r="M14924" s="37"/>
      <c r="N14924" s="39">
        <f t="shared" ref="N14924" si="5519">K14924-L14924</f>
        <v>1660.68</v>
      </c>
      <c r="O14924" s="39"/>
      <c r="P14924" s="39"/>
      <c r="Q14924" s="39"/>
      <c r="R14924" s="39"/>
      <c r="S14924" s="39"/>
      <c r="T14924" s="39"/>
      <c r="U14924" s="39"/>
      <c r="V14924" s="39"/>
      <c r="W14924" s="39"/>
      <c r="X14924" s="39"/>
      <c r="Y14924" s="39"/>
      <c r="Z14924" s="39"/>
    </row>
    <row r="14925" spans="1:26" s="32" customFormat="1" ht="15.75" hidden="1" customHeight="1">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hidden="1" customHeight="1">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c r="A14927" s="32">
        <v>14925</v>
      </c>
      <c r="B14927" s="32">
        <v>70</v>
      </c>
      <c r="C14927" s="32">
        <v>144</v>
      </c>
      <c r="D14927" s="37">
        <v>42810</v>
      </c>
      <c r="E14927" s="32" t="b">
        <v>1</v>
      </c>
      <c r="F14927" s="38" t="s">
        <v>37</v>
      </c>
      <c r="G14927" s="38" t="s">
        <v>41</v>
      </c>
      <c r="H14927" s="38" t="s">
        <v>39</v>
      </c>
      <c r="I14927" s="38" t="s">
        <v>50</v>
      </c>
      <c r="J14927" s="38" t="s">
        <v>40</v>
      </c>
      <c r="K14927" s="39">
        <v>495.72</v>
      </c>
      <c r="L14927" s="39">
        <v>297.43</v>
      </c>
      <c r="M14927" s="37">
        <v>42105</v>
      </c>
      <c r="N14927" s="39">
        <f t="shared" ref="N14927:N14930" si="5520">K14927-L14927</f>
        <v>198.29000000000002</v>
      </c>
      <c r="O14927" s="63">
        <f t="shared" ref="O14927:O14930" si="5521">K14927/L14927</f>
        <v>1.6666778737854286</v>
      </c>
    </row>
    <row r="14928" spans="1:26" s="32" customFormat="1" ht="15.75" customHeight="1">
      <c r="A14928" s="32">
        <v>14926</v>
      </c>
      <c r="B14928" s="32">
        <v>48</v>
      </c>
      <c r="C14928" s="32">
        <v>1234</v>
      </c>
      <c r="D14928" s="37">
        <v>42898</v>
      </c>
      <c r="E14928" s="32" t="b">
        <v>1</v>
      </c>
      <c r="F14928" s="38" t="s">
        <v>37</v>
      </c>
      <c r="G14928" s="38" t="s">
        <v>48</v>
      </c>
      <c r="H14928" s="38" t="s">
        <v>39</v>
      </c>
      <c r="I14928" s="38" t="s">
        <v>40</v>
      </c>
      <c r="J14928" s="38" t="s">
        <v>40</v>
      </c>
      <c r="K14928" s="39">
        <v>1762.96</v>
      </c>
      <c r="L14928" s="39">
        <v>950.52</v>
      </c>
      <c r="M14928" s="37">
        <v>41848</v>
      </c>
      <c r="N14928" s="39">
        <f t="shared" si="5520"/>
        <v>812.44</v>
      </c>
      <c r="O14928" s="63">
        <f t="shared" si="5521"/>
        <v>1.8547321466144848</v>
      </c>
    </row>
    <row r="14929" spans="1:15" s="32" customFormat="1" ht="15.75" customHeight="1">
      <c r="A14929" s="32">
        <v>14927</v>
      </c>
      <c r="B14929" s="32">
        <v>77</v>
      </c>
      <c r="C14929" s="32">
        <v>484</v>
      </c>
      <c r="D14929" s="37">
        <v>43035</v>
      </c>
      <c r="E14929" s="32" t="b">
        <v>1</v>
      </c>
      <c r="F14929" s="38" t="s">
        <v>37</v>
      </c>
      <c r="G14929" s="38" t="s">
        <v>45</v>
      </c>
      <c r="H14929" s="38" t="s">
        <v>47</v>
      </c>
      <c r="I14929" s="38" t="s">
        <v>40</v>
      </c>
      <c r="J14929" s="38" t="s">
        <v>42</v>
      </c>
      <c r="K14929" s="39">
        <v>1240.31</v>
      </c>
      <c r="L14929" s="39">
        <v>795.1</v>
      </c>
      <c r="M14929" s="37">
        <v>40553</v>
      </c>
      <c r="N14929" s="39">
        <f t="shared" si="5520"/>
        <v>445.20999999999992</v>
      </c>
      <c r="O14929" s="63">
        <f t="shared" si="5521"/>
        <v>1.5599421456420575</v>
      </c>
    </row>
    <row r="14930" spans="1:15" s="32" customFormat="1" ht="15.75" customHeight="1">
      <c r="A14930" s="32">
        <v>14928</v>
      </c>
      <c r="B14930" s="32">
        <v>97</v>
      </c>
      <c r="C14930" s="32">
        <v>1994</v>
      </c>
      <c r="D14930" s="37">
        <v>42897</v>
      </c>
      <c r="E14930" s="32" t="b">
        <v>1</v>
      </c>
      <c r="F14930" s="38" t="s">
        <v>37</v>
      </c>
      <c r="G14930" s="38" t="s">
        <v>43</v>
      </c>
      <c r="H14930" s="38" t="s">
        <v>47</v>
      </c>
      <c r="I14930" s="38" t="s">
        <v>40</v>
      </c>
      <c r="J14930" s="38" t="s">
        <v>40</v>
      </c>
      <c r="K14930" s="39">
        <v>742.54</v>
      </c>
      <c r="L14930" s="39">
        <v>667.4</v>
      </c>
      <c r="M14930" s="37">
        <v>33549</v>
      </c>
      <c r="N14930" s="39">
        <f t="shared" si="5520"/>
        <v>75.139999999999986</v>
      </c>
      <c r="O14930" s="63">
        <f t="shared" si="5521"/>
        <v>1.1125861552292478</v>
      </c>
    </row>
    <row r="14931" spans="1:15" s="32" customFormat="1" ht="15.75" hidden="1" customHeight="1">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5" s="32" customFormat="1" ht="15.75" hidden="1" customHeight="1">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5" s="32" customFormat="1" ht="15.75" customHeight="1">
      <c r="A14933" s="32">
        <v>14931</v>
      </c>
      <c r="B14933" s="32">
        <v>31</v>
      </c>
      <c r="C14933" s="32">
        <v>1</v>
      </c>
      <c r="D14933" s="37">
        <v>43083</v>
      </c>
      <c r="E14933" s="32" t="b">
        <v>1</v>
      </c>
      <c r="F14933" s="38" t="s">
        <v>37</v>
      </c>
      <c r="G14933" s="38" t="s">
        <v>46</v>
      </c>
      <c r="H14933" s="38" t="s">
        <v>39</v>
      </c>
      <c r="I14933" s="38" t="s">
        <v>40</v>
      </c>
      <c r="J14933" s="38" t="s">
        <v>40</v>
      </c>
      <c r="K14933" s="39">
        <v>230.91</v>
      </c>
      <c r="L14933" s="39">
        <v>173.18</v>
      </c>
      <c r="M14933" s="37">
        <v>37337</v>
      </c>
      <c r="N14933" s="39">
        <f t="shared" ref="N14933:N14935" si="5522">K14933-L14933</f>
        <v>57.72999999999999</v>
      </c>
      <c r="O14933" s="63">
        <f t="shared" ref="O14933:O14935" si="5523">K14933/L14933</f>
        <v>1.3333525811294606</v>
      </c>
    </row>
    <row r="14934" spans="1:15" s="32" customFormat="1" ht="15.75" customHeight="1">
      <c r="A14934" s="32">
        <v>14932</v>
      </c>
      <c r="B14934" s="32">
        <v>49</v>
      </c>
      <c r="C14934" s="32">
        <v>1785</v>
      </c>
      <c r="D14934" s="37">
        <v>42756</v>
      </c>
      <c r="E14934" s="32" t="b">
        <v>1</v>
      </c>
      <c r="F14934" s="38" t="s">
        <v>37</v>
      </c>
      <c r="G14934" s="38" t="s">
        <v>41</v>
      </c>
      <c r="H14934" s="38" t="s">
        <v>47</v>
      </c>
      <c r="I14934" s="38" t="s">
        <v>40</v>
      </c>
      <c r="J14934" s="38" t="s">
        <v>40</v>
      </c>
      <c r="K14934" s="39">
        <v>533.51</v>
      </c>
      <c r="L14934" s="39">
        <v>400.13</v>
      </c>
      <c r="M14934" s="37">
        <v>41064</v>
      </c>
      <c r="N14934" s="39">
        <f t="shared" si="5522"/>
        <v>133.38</v>
      </c>
      <c r="O14934" s="63">
        <f t="shared" si="5523"/>
        <v>1.3333416639592133</v>
      </c>
    </row>
    <row r="14935" spans="1:15" s="32" customFormat="1" ht="15.75" customHeight="1">
      <c r="A14935" s="32">
        <v>14933</v>
      </c>
      <c r="B14935" s="32">
        <v>37</v>
      </c>
      <c r="C14935" s="32">
        <v>2013</v>
      </c>
      <c r="D14935" s="37">
        <v>43052</v>
      </c>
      <c r="E14935" s="32" t="b">
        <v>1</v>
      </c>
      <c r="F14935" s="38" t="s">
        <v>37</v>
      </c>
      <c r="G14935" s="38" t="s">
        <v>43</v>
      </c>
      <c r="H14935" s="38" t="s">
        <v>39</v>
      </c>
      <c r="I14935" s="38" t="s">
        <v>44</v>
      </c>
      <c r="J14935" s="38" t="s">
        <v>40</v>
      </c>
      <c r="K14935" s="39">
        <v>1793.43</v>
      </c>
      <c r="L14935" s="39">
        <v>248.82</v>
      </c>
      <c r="M14935" s="37">
        <v>36361</v>
      </c>
      <c r="N14935" s="39">
        <f t="shared" si="5522"/>
        <v>1544.6100000000001</v>
      </c>
      <c r="O14935" s="63">
        <f t="shared" si="5523"/>
        <v>7.2077405353267423</v>
      </c>
    </row>
    <row r="14936" spans="1:15" s="32" customFormat="1" ht="15.75" hidden="1" customHeight="1">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5" s="32" customFormat="1" ht="15.75" hidden="1" customHeight="1">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5" s="32" customFormat="1" ht="15.75" customHeight="1">
      <c r="A14938" s="32">
        <v>14936</v>
      </c>
      <c r="B14938" s="32">
        <v>32</v>
      </c>
      <c r="C14938" s="32">
        <v>2203</v>
      </c>
      <c r="D14938" s="37">
        <v>42952</v>
      </c>
      <c r="E14938" s="32" t="b">
        <v>1</v>
      </c>
      <c r="F14938" s="38" t="s">
        <v>37</v>
      </c>
      <c r="G14938" s="38" t="s">
        <v>46</v>
      </c>
      <c r="H14938" s="38" t="s">
        <v>39</v>
      </c>
      <c r="I14938" s="38" t="s">
        <v>50</v>
      </c>
      <c r="J14938" s="38" t="s">
        <v>40</v>
      </c>
      <c r="K14938" s="39">
        <v>1179</v>
      </c>
      <c r="L14938" s="39">
        <v>707.4</v>
      </c>
      <c r="M14938" s="37">
        <v>36367</v>
      </c>
      <c r="N14938" s="39">
        <f t="shared" ref="N14938" si="5524">K14938-L14938</f>
        <v>471.6</v>
      </c>
      <c r="O14938" s="63">
        <f>K14938/L14938</f>
        <v>1.6666666666666667</v>
      </c>
    </row>
    <row r="14939" spans="1:15" s="32" customFormat="1" ht="15.75" hidden="1" customHeight="1">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5" s="32" customFormat="1" ht="15.75" hidden="1" customHeight="1">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5" s="32" customFormat="1" ht="15.75" customHeight="1">
      <c r="A14941" s="32">
        <v>14939</v>
      </c>
      <c r="B14941" s="32">
        <v>99</v>
      </c>
      <c r="C14941" s="32">
        <v>1807</v>
      </c>
      <c r="D14941" s="37">
        <v>42909</v>
      </c>
      <c r="E14941" s="32" t="b">
        <v>1</v>
      </c>
      <c r="F14941" s="38" t="s">
        <v>37</v>
      </c>
      <c r="G14941" s="38" t="s">
        <v>41</v>
      </c>
      <c r="H14941" s="38" t="s">
        <v>47</v>
      </c>
      <c r="I14941" s="38" t="s">
        <v>44</v>
      </c>
      <c r="J14941" s="38" t="s">
        <v>51</v>
      </c>
      <c r="K14941" s="39">
        <v>1720.7</v>
      </c>
      <c r="L14941" s="39">
        <v>1531.42</v>
      </c>
      <c r="M14941" s="37">
        <v>37220</v>
      </c>
      <c r="N14941" s="39">
        <f t="shared" ref="N14941" si="5525">K14941-L14941</f>
        <v>189.27999999999997</v>
      </c>
      <c r="O14941" s="63">
        <f>K14941/L14941</f>
        <v>1.1235977067035823</v>
      </c>
    </row>
    <row r="14942" spans="1:15" s="32" customFormat="1" ht="15.75" hidden="1" customHeight="1">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5" s="32" customFormat="1" ht="15.75" customHeight="1">
      <c r="A14943" s="32">
        <v>14941</v>
      </c>
      <c r="B14943" s="32">
        <v>78</v>
      </c>
      <c r="C14943" s="32">
        <v>1603</v>
      </c>
      <c r="D14943" s="37">
        <v>43076</v>
      </c>
      <c r="E14943" s="32" t="b">
        <v>1</v>
      </c>
      <c r="F14943" s="38" t="s">
        <v>37</v>
      </c>
      <c r="G14943" s="38" t="s">
        <v>46</v>
      </c>
      <c r="H14943" s="38" t="s">
        <v>39</v>
      </c>
      <c r="I14943" s="38" t="s">
        <v>40</v>
      </c>
      <c r="J14943" s="38" t="s">
        <v>42</v>
      </c>
      <c r="K14943" s="39">
        <v>1765.3</v>
      </c>
      <c r="L14943" s="39">
        <v>709.48</v>
      </c>
      <c r="M14943" s="37">
        <v>37873</v>
      </c>
      <c r="N14943" s="39">
        <f t="shared" ref="N14943:N14944" si="5526">K14943-L14943</f>
        <v>1055.82</v>
      </c>
      <c r="O14943" s="63">
        <f t="shared" ref="O14943:O14944" si="5527">K14943/L14943</f>
        <v>2.4881603427862657</v>
      </c>
    </row>
    <row r="14944" spans="1:15" s="32" customFormat="1" ht="15.75" customHeight="1">
      <c r="A14944" s="32">
        <v>14942</v>
      </c>
      <c r="B14944" s="32">
        <v>90</v>
      </c>
      <c r="C14944" s="32">
        <v>825</v>
      </c>
      <c r="D14944" s="37">
        <v>43089</v>
      </c>
      <c r="E14944" s="32" t="b">
        <v>1</v>
      </c>
      <c r="F14944" s="38" t="s">
        <v>37</v>
      </c>
      <c r="G14944" s="38" t="s">
        <v>45</v>
      </c>
      <c r="H14944" s="38" t="s">
        <v>39</v>
      </c>
      <c r="I14944" s="38" t="s">
        <v>44</v>
      </c>
      <c r="J14944" s="38" t="s">
        <v>40</v>
      </c>
      <c r="K14944" s="39">
        <v>363.01</v>
      </c>
      <c r="L14944" s="39">
        <v>290.41000000000003</v>
      </c>
      <c r="M14944" s="37">
        <v>37626</v>
      </c>
      <c r="N14944" s="39">
        <f t="shared" si="5526"/>
        <v>72.599999999999966</v>
      </c>
      <c r="O14944" s="63">
        <f t="shared" si="5527"/>
        <v>1.2499913914810095</v>
      </c>
    </row>
    <row r="14945" spans="1:15" s="32" customFormat="1" ht="15.75" hidden="1" customHeight="1">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5" s="32" customFormat="1" ht="15.75" customHeight="1">
      <c r="A14946" s="32">
        <v>14944</v>
      </c>
      <c r="B14946" s="32">
        <v>10</v>
      </c>
      <c r="C14946" s="32">
        <v>221</v>
      </c>
      <c r="D14946" s="37">
        <v>42768</v>
      </c>
      <c r="E14946" s="32" t="b">
        <v>1</v>
      </c>
      <c r="F14946" s="38" t="s">
        <v>37</v>
      </c>
      <c r="G14946" s="38" t="s">
        <v>48</v>
      </c>
      <c r="H14946" s="38" t="s">
        <v>52</v>
      </c>
      <c r="I14946" s="38" t="s">
        <v>40</v>
      </c>
      <c r="J14946" s="38" t="s">
        <v>40</v>
      </c>
      <c r="K14946" s="39">
        <v>1466.68</v>
      </c>
      <c r="L14946" s="39">
        <v>363.25</v>
      </c>
      <c r="M14946" s="37">
        <v>41701</v>
      </c>
      <c r="N14946" s="39">
        <f t="shared" ref="N14946" si="5528">K14946-L14946</f>
        <v>1103.43</v>
      </c>
      <c r="O14946" s="63">
        <f>K14946/L14946</f>
        <v>4.0376600137646248</v>
      </c>
    </row>
    <row r="14947" spans="1:15" s="32" customFormat="1" ht="15.75" hidden="1" customHeight="1">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5" s="32" customFormat="1" ht="15.75" hidden="1" customHeight="1">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5" s="32" customFormat="1" ht="15.75" customHeight="1">
      <c r="A14949" s="32">
        <v>14947</v>
      </c>
      <c r="B14949" s="32">
        <v>15</v>
      </c>
      <c r="C14949" s="32">
        <v>423</v>
      </c>
      <c r="D14949" s="37">
        <v>42760</v>
      </c>
      <c r="E14949" s="32" t="b">
        <v>1</v>
      </c>
      <c r="F14949" s="38" t="s">
        <v>37</v>
      </c>
      <c r="G14949" s="38" t="s">
        <v>45</v>
      </c>
      <c r="H14949" s="38" t="s">
        <v>39</v>
      </c>
      <c r="I14949" s="38" t="s">
        <v>44</v>
      </c>
      <c r="J14949" s="38" t="s">
        <v>40</v>
      </c>
      <c r="K14949" s="39">
        <v>958.74</v>
      </c>
      <c r="L14949" s="39">
        <v>748.9</v>
      </c>
      <c r="M14949" s="37">
        <v>38693</v>
      </c>
      <c r="N14949" s="39">
        <f t="shared" ref="N14949:N14950" si="5529">K14949-L14949</f>
        <v>209.84000000000003</v>
      </c>
      <c r="O14949" s="63">
        <f t="shared" ref="O14949:O14950" si="5530">K14949/L14949</f>
        <v>1.2801976231806651</v>
      </c>
    </row>
    <row r="14950" spans="1:15" s="32" customFormat="1" ht="15.75" customHeight="1">
      <c r="A14950" s="32">
        <v>14948</v>
      </c>
      <c r="B14950" s="32">
        <v>15</v>
      </c>
      <c r="C14950" s="32">
        <v>3014</v>
      </c>
      <c r="D14950" s="37">
        <v>42784</v>
      </c>
      <c r="E14950" s="32" t="b">
        <v>1</v>
      </c>
      <c r="F14950" s="38" t="s">
        <v>37</v>
      </c>
      <c r="G14950" s="38" t="s">
        <v>48</v>
      </c>
      <c r="H14950" s="38" t="s">
        <v>39</v>
      </c>
      <c r="I14950" s="38" t="s">
        <v>40</v>
      </c>
      <c r="J14950" s="38" t="s">
        <v>40</v>
      </c>
      <c r="K14950" s="39">
        <v>1292.8399999999999</v>
      </c>
      <c r="L14950" s="39">
        <v>13.44</v>
      </c>
      <c r="M14950" s="37">
        <v>39915</v>
      </c>
      <c r="N14950" s="39">
        <f t="shared" si="5529"/>
        <v>1279.3999999999999</v>
      </c>
      <c r="O14950" s="63">
        <f t="shared" si="5530"/>
        <v>96.19345238095238</v>
      </c>
    </row>
    <row r="14951" spans="1:15" s="32" customFormat="1" ht="15.75" hidden="1" customHeight="1">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5" s="32" customFormat="1" ht="15.75" hidden="1" customHeight="1">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5" s="32" customFormat="1" ht="15.75" customHeight="1">
      <c r="A14953" s="32">
        <v>14951</v>
      </c>
      <c r="B14953" s="32">
        <v>63</v>
      </c>
      <c r="C14953" s="32">
        <v>528</v>
      </c>
      <c r="D14953" s="37">
        <v>42847</v>
      </c>
      <c r="E14953" s="32" t="b">
        <v>1</v>
      </c>
      <c r="F14953" s="38" t="s">
        <v>37</v>
      </c>
      <c r="G14953" s="38" t="s">
        <v>38</v>
      </c>
      <c r="H14953" s="38" t="s">
        <v>39</v>
      </c>
      <c r="I14953" s="38" t="s">
        <v>40</v>
      </c>
      <c r="J14953" s="38" t="s">
        <v>40</v>
      </c>
      <c r="K14953" s="39">
        <v>1483.2</v>
      </c>
      <c r="L14953" s="39">
        <v>99.59</v>
      </c>
      <c r="M14953" s="37">
        <v>36146</v>
      </c>
      <c r="N14953" s="39">
        <f t="shared" ref="N14953:N14954" si="5531">K14953-L14953</f>
        <v>1383.6100000000001</v>
      </c>
      <c r="O14953" s="63">
        <f t="shared" ref="O14953:O14954" si="5532">K14953/L14953</f>
        <v>14.893061552364696</v>
      </c>
    </row>
    <row r="14954" spans="1:15" s="32" customFormat="1" ht="15.75" customHeight="1">
      <c r="A14954" s="32">
        <v>14952</v>
      </c>
      <c r="B14954" s="32">
        <v>79</v>
      </c>
      <c r="C14954" s="32">
        <v>1611</v>
      </c>
      <c r="D14954" s="37">
        <v>42781</v>
      </c>
      <c r="E14954" s="32" t="b">
        <v>1</v>
      </c>
      <c r="F14954" s="38" t="s">
        <v>37</v>
      </c>
      <c r="G14954" s="38" t="s">
        <v>38</v>
      </c>
      <c r="H14954" s="38" t="s">
        <v>52</v>
      </c>
      <c r="I14954" s="38" t="s">
        <v>40</v>
      </c>
      <c r="J14954" s="38" t="s">
        <v>42</v>
      </c>
      <c r="K14954" s="39">
        <v>2083.94</v>
      </c>
      <c r="L14954" s="39">
        <v>675.03</v>
      </c>
      <c r="M14954" s="37">
        <v>36145</v>
      </c>
      <c r="N14954" s="39">
        <f t="shared" si="5531"/>
        <v>1408.91</v>
      </c>
      <c r="O14954" s="63">
        <f t="shared" si="5532"/>
        <v>3.0871813104602759</v>
      </c>
    </row>
    <row r="14955" spans="1:15" s="32" customFormat="1" ht="15.75" hidden="1" customHeight="1">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5" s="32" customFormat="1" ht="15.75" customHeight="1">
      <c r="A14956" s="32">
        <v>14954</v>
      </c>
      <c r="B14956" s="32">
        <v>57</v>
      </c>
      <c r="C14956" s="32">
        <v>3445</v>
      </c>
      <c r="D14956" s="37">
        <v>42868</v>
      </c>
      <c r="E14956" s="32" t="b">
        <v>1</v>
      </c>
      <c r="F14956" s="38" t="s">
        <v>37</v>
      </c>
      <c r="G14956" s="38" t="s">
        <v>48</v>
      </c>
      <c r="H14956" s="38" t="s">
        <v>52</v>
      </c>
      <c r="I14956" s="38" t="s">
        <v>40</v>
      </c>
      <c r="J14956" s="38" t="s">
        <v>42</v>
      </c>
      <c r="K14956" s="39">
        <v>1890.39</v>
      </c>
      <c r="L14956" s="39">
        <v>260.14</v>
      </c>
      <c r="M14956" s="37">
        <v>34143</v>
      </c>
      <c r="N14956" s="39">
        <f t="shared" ref="N14956" si="5533">K14956-L14956</f>
        <v>1630.25</v>
      </c>
      <c r="O14956" s="63">
        <f>K14956/L14956</f>
        <v>7.2668178673022226</v>
      </c>
    </row>
    <row r="14957" spans="1:15" s="32" customFormat="1" ht="15.75" hidden="1" customHeight="1">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5" s="32" customFormat="1" ht="15.75" customHeight="1">
      <c r="A14958" s="32">
        <v>14956</v>
      </c>
      <c r="B14958" s="32">
        <v>45</v>
      </c>
      <c r="C14958" s="32">
        <v>22</v>
      </c>
      <c r="D14958" s="37">
        <v>43002</v>
      </c>
      <c r="E14958" s="32" t="b">
        <v>1</v>
      </c>
      <c r="F14958" s="38" t="s">
        <v>37</v>
      </c>
      <c r="G14958" s="38" t="s">
        <v>38</v>
      </c>
      <c r="H14958" s="38" t="s">
        <v>39</v>
      </c>
      <c r="I14958" s="38" t="s">
        <v>40</v>
      </c>
      <c r="J14958" s="38" t="s">
        <v>40</v>
      </c>
      <c r="K14958" s="39">
        <v>441.49</v>
      </c>
      <c r="L14958" s="39">
        <v>84.99</v>
      </c>
      <c r="M14958" s="37">
        <v>34071</v>
      </c>
      <c r="N14958" s="39">
        <f t="shared" ref="N14958" si="5534">K14958-L14958</f>
        <v>356.5</v>
      </c>
      <c r="O14958" s="63">
        <f>K14958/L14958</f>
        <v>5.1946111307212615</v>
      </c>
    </row>
    <row r="14959" spans="1:15" s="32" customFormat="1" ht="15.75" hidden="1" customHeight="1">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5" s="32" customFormat="1" ht="15.75" customHeight="1">
      <c r="A14960" s="32">
        <v>14958</v>
      </c>
      <c r="B14960" s="32">
        <v>19</v>
      </c>
      <c r="C14960" s="32">
        <v>1958</v>
      </c>
      <c r="D14960" s="37">
        <v>43030</v>
      </c>
      <c r="E14960" s="32" t="b">
        <v>1</v>
      </c>
      <c r="F14960" s="38" t="s">
        <v>37</v>
      </c>
      <c r="G14960" s="38" t="s">
        <v>43</v>
      </c>
      <c r="H14960" s="38" t="s">
        <v>47</v>
      </c>
      <c r="I14960" s="38" t="s">
        <v>50</v>
      </c>
      <c r="J14960" s="38" t="s">
        <v>42</v>
      </c>
      <c r="K14960" s="39">
        <v>12.01</v>
      </c>
      <c r="L14960" s="39">
        <v>7.21</v>
      </c>
      <c r="M14960" s="37">
        <v>39880</v>
      </c>
      <c r="N14960" s="39">
        <f t="shared" ref="N14960" si="5535">K14960-L14960</f>
        <v>4.8</v>
      </c>
      <c r="O14960" s="63">
        <f>K14960/L14960</f>
        <v>1.6657420249653259</v>
      </c>
    </row>
    <row r="14961" spans="1:15" s="32" customFormat="1" ht="15.75" hidden="1" customHeight="1">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5" s="32" customFormat="1" ht="15.75" customHeight="1">
      <c r="A14962" s="32">
        <v>14960</v>
      </c>
      <c r="B14962" s="32">
        <v>54</v>
      </c>
      <c r="C14962" s="32">
        <v>938</v>
      </c>
      <c r="D14962" s="37">
        <v>43038</v>
      </c>
      <c r="E14962" s="32" t="b">
        <v>1</v>
      </c>
      <c r="F14962" s="38" t="s">
        <v>37</v>
      </c>
      <c r="G14962" s="38" t="s">
        <v>48</v>
      </c>
      <c r="H14962" s="38" t="s">
        <v>39</v>
      </c>
      <c r="I14962" s="38" t="s">
        <v>40</v>
      </c>
      <c r="J14962" s="38" t="s">
        <v>40</v>
      </c>
      <c r="K14962" s="39">
        <v>1292.8399999999999</v>
      </c>
      <c r="L14962" s="39">
        <v>13.44</v>
      </c>
      <c r="M14962" s="37">
        <v>39915</v>
      </c>
      <c r="N14962" s="39">
        <f t="shared" ref="N14962:N14963" si="5536">K14962-L14962</f>
        <v>1279.3999999999999</v>
      </c>
      <c r="O14962" s="63">
        <f t="shared" ref="O14962:O14963" si="5537">K14962/L14962</f>
        <v>96.19345238095238</v>
      </c>
    </row>
    <row r="14963" spans="1:15" s="32" customFormat="1" ht="15.75" customHeight="1">
      <c r="A14963" s="32">
        <v>14961</v>
      </c>
      <c r="B14963" s="32">
        <v>57</v>
      </c>
      <c r="C14963" s="32">
        <v>2771</v>
      </c>
      <c r="D14963" s="37">
        <v>43055</v>
      </c>
      <c r="E14963" s="32" t="b">
        <v>1</v>
      </c>
      <c r="F14963" s="38" t="s">
        <v>37</v>
      </c>
      <c r="G14963" s="38" t="s">
        <v>48</v>
      </c>
      <c r="H14963" s="38" t="s">
        <v>52</v>
      </c>
      <c r="I14963" s="38" t="s">
        <v>40</v>
      </c>
      <c r="J14963" s="38" t="s">
        <v>42</v>
      </c>
      <c r="K14963" s="39">
        <v>1890.39</v>
      </c>
      <c r="L14963" s="39">
        <v>260.14</v>
      </c>
      <c r="M14963" s="37">
        <v>39880</v>
      </c>
      <c r="N14963" s="39">
        <f t="shared" si="5536"/>
        <v>1630.25</v>
      </c>
      <c r="O14963" s="63">
        <f t="shared" si="5537"/>
        <v>7.2668178673022226</v>
      </c>
    </row>
    <row r="14964" spans="1:15" s="32" customFormat="1" ht="15.75" hidden="1" customHeight="1">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5" s="32" customFormat="1" ht="15.75" hidden="1" customHeight="1">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5" s="32" customFormat="1" ht="15.75" hidden="1" customHeight="1">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5" s="32" customFormat="1" ht="15.75" hidden="1" customHeight="1">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5" s="32" customFormat="1" ht="15.75" customHeight="1">
      <c r="A14968" s="32">
        <v>14966</v>
      </c>
      <c r="B14968" s="32">
        <v>46</v>
      </c>
      <c r="C14968" s="32">
        <v>965</v>
      </c>
      <c r="D14968" s="37">
        <v>42771</v>
      </c>
      <c r="E14968" s="32" t="b">
        <v>1</v>
      </c>
      <c r="F14968" s="38" t="s">
        <v>37</v>
      </c>
      <c r="G14968" s="38" t="s">
        <v>43</v>
      </c>
      <c r="H14968" s="38" t="s">
        <v>39</v>
      </c>
      <c r="I14968" s="38" t="s">
        <v>44</v>
      </c>
      <c r="J14968" s="38" t="s">
        <v>40</v>
      </c>
      <c r="K14968" s="39">
        <v>1793.43</v>
      </c>
      <c r="L14968" s="39">
        <v>248.82</v>
      </c>
      <c r="M14968" s="37">
        <v>39526</v>
      </c>
      <c r="N14968" s="39">
        <f t="shared" ref="N14968" si="5538">K14968-L14968</f>
        <v>1544.6100000000001</v>
      </c>
      <c r="O14968" s="63">
        <f>K14968/L14968</f>
        <v>7.2077405353267423</v>
      </c>
    </row>
    <row r="14969" spans="1:15" s="32" customFormat="1" ht="15.75" hidden="1" customHeight="1">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5" s="32" customFormat="1" ht="15.75" customHeight="1">
      <c r="A14970" s="32">
        <v>14968</v>
      </c>
      <c r="B14970" s="32">
        <v>87</v>
      </c>
      <c r="C14970" s="32">
        <v>2540</v>
      </c>
      <c r="D14970" s="37">
        <v>42835</v>
      </c>
      <c r="E14970" s="32" t="b">
        <v>1</v>
      </c>
      <c r="F14970" s="38" t="s">
        <v>37</v>
      </c>
      <c r="G14970" s="38" t="s">
        <v>46</v>
      </c>
      <c r="H14970" s="38" t="s">
        <v>39</v>
      </c>
      <c r="I14970" s="38" t="s">
        <v>50</v>
      </c>
      <c r="J14970" s="38" t="s">
        <v>40</v>
      </c>
      <c r="K14970" s="39">
        <v>1179</v>
      </c>
      <c r="L14970" s="39">
        <v>707.4</v>
      </c>
      <c r="M14970" s="37">
        <v>34079</v>
      </c>
      <c r="N14970" s="39">
        <f t="shared" ref="N14970:N14972" si="5539">K14970-L14970</f>
        <v>471.6</v>
      </c>
      <c r="O14970" s="63">
        <f t="shared" ref="O14970:O14972" si="5540">K14970/L14970</f>
        <v>1.6666666666666667</v>
      </c>
    </row>
    <row r="14971" spans="1:15" s="32" customFormat="1" ht="15.75" customHeight="1">
      <c r="A14971" s="32">
        <v>14969</v>
      </c>
      <c r="B14971" s="32">
        <v>27</v>
      </c>
      <c r="C14971" s="32">
        <v>3476</v>
      </c>
      <c r="D14971" s="37">
        <v>42967</v>
      </c>
      <c r="E14971" s="32" t="b">
        <v>1</v>
      </c>
      <c r="F14971" s="38" t="s">
        <v>37</v>
      </c>
      <c r="G14971" s="38" t="s">
        <v>41</v>
      </c>
      <c r="H14971" s="38" t="s">
        <v>39</v>
      </c>
      <c r="I14971" s="38" t="s">
        <v>40</v>
      </c>
      <c r="J14971" s="38" t="s">
        <v>40</v>
      </c>
      <c r="K14971" s="39">
        <v>499.53</v>
      </c>
      <c r="L14971" s="39">
        <v>388.72</v>
      </c>
      <c r="M14971" s="37">
        <v>36334</v>
      </c>
      <c r="N14971" s="39">
        <f t="shared" si="5539"/>
        <v>110.80999999999995</v>
      </c>
      <c r="O14971" s="63">
        <f t="shared" si="5540"/>
        <v>1.2850637991356244</v>
      </c>
    </row>
    <row r="14972" spans="1:15" s="32" customFormat="1" ht="15.75" customHeight="1">
      <c r="A14972" s="32">
        <v>14970</v>
      </c>
      <c r="B14972" s="32">
        <v>57</v>
      </c>
      <c r="C14972" s="32">
        <v>3045</v>
      </c>
      <c r="D14972" s="37">
        <v>42995</v>
      </c>
      <c r="E14972" s="32" t="b">
        <v>1</v>
      </c>
      <c r="F14972" s="38" t="s">
        <v>37</v>
      </c>
      <c r="G14972" s="38" t="s">
        <v>48</v>
      </c>
      <c r="H14972" s="38" t="s">
        <v>52</v>
      </c>
      <c r="I14972" s="38" t="s">
        <v>40</v>
      </c>
      <c r="J14972" s="38" t="s">
        <v>42</v>
      </c>
      <c r="K14972" s="39">
        <v>1890.39</v>
      </c>
      <c r="L14972" s="39">
        <v>260.14</v>
      </c>
      <c r="M14972" s="37">
        <v>42295</v>
      </c>
      <c r="N14972" s="39">
        <f t="shared" si="5539"/>
        <v>1630.25</v>
      </c>
      <c r="O14972" s="63">
        <f t="shared" si="5540"/>
        <v>7.2668178673022226</v>
      </c>
    </row>
    <row r="14973" spans="1:15" s="32" customFormat="1" ht="15.75" hidden="1" customHeight="1">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5" s="32" customFormat="1" ht="15.75" customHeight="1">
      <c r="A14974" s="32">
        <v>14972</v>
      </c>
      <c r="B14974" s="32">
        <v>84</v>
      </c>
      <c r="C14974" s="32">
        <v>1331</v>
      </c>
      <c r="D14974" s="37">
        <v>43094</v>
      </c>
      <c r="E14974" s="32" t="b">
        <v>1</v>
      </c>
      <c r="F14974" s="38" t="s">
        <v>37</v>
      </c>
      <c r="G14974" s="38" t="s">
        <v>46</v>
      </c>
      <c r="H14974" s="38" t="s">
        <v>47</v>
      </c>
      <c r="I14974" s="38" t="s">
        <v>40</v>
      </c>
      <c r="J14974" s="38" t="s">
        <v>40</v>
      </c>
      <c r="K14974" s="39">
        <v>792.9</v>
      </c>
      <c r="L14974" s="39">
        <v>594.67999999999995</v>
      </c>
      <c r="M14974" s="37">
        <v>33879</v>
      </c>
      <c r="N14974" s="39">
        <f t="shared" ref="N14974" si="5541">K14974-L14974</f>
        <v>198.22000000000003</v>
      </c>
      <c r="O14974" s="63">
        <f>K14974/L14974</f>
        <v>1.3333221228223584</v>
      </c>
    </row>
    <row r="14975" spans="1:15" s="32" customFormat="1" ht="15.75" hidden="1" customHeight="1">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5" s="32" customFormat="1" ht="15.75" hidden="1" customHeight="1">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5" s="32" customFormat="1" ht="15.75" customHeight="1">
      <c r="A14977" s="32">
        <v>14975</v>
      </c>
      <c r="B14977" s="32">
        <v>49</v>
      </c>
      <c r="C14977" s="32">
        <v>717</v>
      </c>
      <c r="D14977" s="37">
        <v>42942</v>
      </c>
      <c r="E14977" s="32" t="b">
        <v>1</v>
      </c>
      <c r="F14977" s="38" t="s">
        <v>37</v>
      </c>
      <c r="G14977" s="38" t="s">
        <v>41</v>
      </c>
      <c r="H14977" s="38" t="s">
        <v>47</v>
      </c>
      <c r="I14977" s="38" t="s">
        <v>40</v>
      </c>
      <c r="J14977" s="38" t="s">
        <v>40</v>
      </c>
      <c r="K14977" s="39">
        <v>533.51</v>
      </c>
      <c r="L14977" s="39">
        <v>400.13</v>
      </c>
      <c r="M14977" s="37">
        <v>37823</v>
      </c>
      <c r="N14977" s="39">
        <f t="shared" ref="N14977" si="5542">K14977-L14977</f>
        <v>133.38</v>
      </c>
      <c r="O14977" s="63">
        <f>K14977/L14977</f>
        <v>1.3333416639592133</v>
      </c>
    </row>
    <row r="14978" spans="1:15" s="32" customFormat="1" ht="15.75" hidden="1" customHeight="1">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5" s="32" customFormat="1" ht="15.75" hidden="1" customHeight="1">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5" s="32" customFormat="1" ht="15.75" customHeight="1">
      <c r="A14980" s="32">
        <v>14978</v>
      </c>
      <c r="B14980" s="32">
        <v>88</v>
      </c>
      <c r="C14980" s="32">
        <v>877</v>
      </c>
      <c r="D14980" s="37">
        <v>42919</v>
      </c>
      <c r="E14980" s="32" t="b">
        <v>1</v>
      </c>
      <c r="F14980" s="38" t="s">
        <v>37</v>
      </c>
      <c r="G14980" s="38" t="s">
        <v>45</v>
      </c>
      <c r="H14980" s="38" t="s">
        <v>39</v>
      </c>
      <c r="I14980" s="38" t="s">
        <v>40</v>
      </c>
      <c r="J14980" s="38" t="s">
        <v>40</v>
      </c>
      <c r="K14980" s="39">
        <v>1198.46</v>
      </c>
      <c r="L14980" s="39">
        <v>381.1</v>
      </c>
      <c r="M14980" s="37">
        <v>36367</v>
      </c>
      <c r="N14980" s="39">
        <f t="shared" ref="N14980" si="5543">K14980-L14980</f>
        <v>817.36</v>
      </c>
      <c r="O14980" s="63">
        <f>K14980/L14980</f>
        <v>3.1447389136709525</v>
      </c>
    </row>
    <row r="14981" spans="1:15" s="32" customFormat="1" ht="15.75" hidden="1" customHeight="1">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5" s="32" customFormat="1" ht="15.75" customHeight="1">
      <c r="A14982" s="32">
        <v>14980</v>
      </c>
      <c r="B14982" s="32">
        <v>94</v>
      </c>
      <c r="C14982" s="32">
        <v>2653</v>
      </c>
      <c r="D14982" s="37">
        <v>42908</v>
      </c>
      <c r="E14982" s="32" t="b">
        <v>1</v>
      </c>
      <c r="F14982" s="38" t="s">
        <v>37</v>
      </c>
      <c r="G14982" s="38" t="s">
        <v>46</v>
      </c>
      <c r="H14982" s="38" t="s">
        <v>39</v>
      </c>
      <c r="I14982" s="38" t="s">
        <v>40</v>
      </c>
      <c r="J14982" s="38" t="s">
        <v>42</v>
      </c>
      <c r="K14982" s="39">
        <v>1635.3</v>
      </c>
      <c r="L14982" s="39">
        <v>993.66</v>
      </c>
      <c r="M14982" s="37">
        <v>41434</v>
      </c>
      <c r="N14982" s="39">
        <f t="shared" ref="N14982:N14985" si="5544">K14982-L14982</f>
        <v>641.64</v>
      </c>
      <c r="O14982" s="63">
        <f t="shared" ref="O14982:O14985" si="5545">K14982/L14982</f>
        <v>1.6457339532636919</v>
      </c>
    </row>
    <row r="14983" spans="1:15" s="32" customFormat="1" ht="15.75" customHeight="1">
      <c r="A14983" s="32">
        <v>14981</v>
      </c>
      <c r="B14983" s="32">
        <v>92</v>
      </c>
      <c r="C14983" s="32">
        <v>3164</v>
      </c>
      <c r="D14983" s="37">
        <v>42943</v>
      </c>
      <c r="E14983" s="32" t="b">
        <v>1</v>
      </c>
      <c r="F14983" s="38" t="s">
        <v>37</v>
      </c>
      <c r="G14983" s="38" t="s">
        <v>48</v>
      </c>
      <c r="H14983" s="38" t="s">
        <v>39</v>
      </c>
      <c r="I14983" s="38" t="s">
        <v>40</v>
      </c>
      <c r="J14983" s="38" t="s">
        <v>51</v>
      </c>
      <c r="K14983" s="39">
        <v>1415.01</v>
      </c>
      <c r="L14983" s="39">
        <v>1259.3599999999999</v>
      </c>
      <c r="M14983" s="37">
        <v>37539</v>
      </c>
      <c r="N14983" s="39">
        <f t="shared" si="5544"/>
        <v>155.65000000000009</v>
      </c>
      <c r="O14983" s="63">
        <f t="shared" si="5545"/>
        <v>1.1235945242027698</v>
      </c>
    </row>
    <row r="14984" spans="1:15" s="32" customFormat="1" ht="15.75" customHeight="1">
      <c r="A14984" s="32">
        <v>14982</v>
      </c>
      <c r="B14984" s="32">
        <v>38</v>
      </c>
      <c r="C14984" s="32">
        <v>29</v>
      </c>
      <c r="D14984" s="37">
        <v>43077</v>
      </c>
      <c r="E14984" s="32" t="b">
        <v>1</v>
      </c>
      <c r="F14984" s="38" t="s">
        <v>37</v>
      </c>
      <c r="G14984" s="38" t="s">
        <v>38</v>
      </c>
      <c r="H14984" s="38" t="s">
        <v>39</v>
      </c>
      <c r="I14984" s="38" t="s">
        <v>40</v>
      </c>
      <c r="J14984" s="38" t="s">
        <v>40</v>
      </c>
      <c r="K14984" s="39">
        <v>1577.53</v>
      </c>
      <c r="L14984" s="39">
        <v>826.51</v>
      </c>
      <c r="M14984" s="37">
        <v>40618</v>
      </c>
      <c r="N14984" s="39">
        <f t="shared" si="5544"/>
        <v>751.02</v>
      </c>
      <c r="O14984" s="63">
        <f t="shared" si="5545"/>
        <v>1.9086641419946522</v>
      </c>
    </row>
    <row r="14985" spans="1:15" s="32" customFormat="1" ht="15.75" customHeight="1">
      <c r="A14985" s="32">
        <v>14983</v>
      </c>
      <c r="B14985" s="32">
        <v>88</v>
      </c>
      <c r="C14985" s="32">
        <v>1468</v>
      </c>
      <c r="D14985" s="37">
        <v>42751</v>
      </c>
      <c r="E14985" s="32" t="b">
        <v>1</v>
      </c>
      <c r="F14985" s="38" t="s">
        <v>37</v>
      </c>
      <c r="G14985" s="38" t="s">
        <v>45</v>
      </c>
      <c r="H14985" s="38" t="s">
        <v>39</v>
      </c>
      <c r="I14985" s="38" t="s">
        <v>40</v>
      </c>
      <c r="J14985" s="38" t="s">
        <v>40</v>
      </c>
      <c r="K14985" s="39">
        <v>1198.46</v>
      </c>
      <c r="L14985" s="39">
        <v>381.1</v>
      </c>
      <c r="M14985" s="37">
        <v>36145</v>
      </c>
      <c r="N14985" s="39">
        <f t="shared" si="5544"/>
        <v>817.36</v>
      </c>
      <c r="O14985" s="63">
        <f t="shared" si="5545"/>
        <v>3.1447389136709525</v>
      </c>
    </row>
    <row r="14986" spans="1:15" s="32" customFormat="1" ht="15.75" hidden="1" customHeight="1">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5" s="32" customFormat="1" ht="15.75" hidden="1" customHeight="1">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5" s="32" customFormat="1" ht="15.75" customHeight="1">
      <c r="A14988" s="32">
        <v>14986</v>
      </c>
      <c r="B14988" s="32">
        <v>6</v>
      </c>
      <c r="C14988" s="32">
        <v>457</v>
      </c>
      <c r="D14988" s="37">
        <v>42984</v>
      </c>
      <c r="E14988" s="32" t="b">
        <v>1</v>
      </c>
      <c r="F14988" s="38" t="s">
        <v>37</v>
      </c>
      <c r="G14988" s="38" t="s">
        <v>38</v>
      </c>
      <c r="H14988" s="38" t="s">
        <v>39</v>
      </c>
      <c r="I14988" s="38" t="s">
        <v>50</v>
      </c>
      <c r="J14988" s="38" t="s">
        <v>40</v>
      </c>
      <c r="K14988" s="39">
        <v>748.17</v>
      </c>
      <c r="L14988" s="39">
        <v>448.9</v>
      </c>
      <c r="M14988" s="37">
        <v>42710</v>
      </c>
      <c r="N14988" s="39">
        <f t="shared" ref="N14988" si="5546">K14988-L14988</f>
        <v>299.27</v>
      </c>
      <c r="O14988" s="63">
        <f>K14988/L14988</f>
        <v>1.6666740922254399</v>
      </c>
    </row>
    <row r="14989" spans="1:15" s="32" customFormat="1" ht="15.75" hidden="1" customHeight="1">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5" s="32" customFormat="1" ht="15.75" hidden="1" customHeight="1">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5" s="32" customFormat="1" ht="15.75" customHeight="1">
      <c r="A14991" s="32">
        <v>14989</v>
      </c>
      <c r="B14991" s="32">
        <v>58</v>
      </c>
      <c r="C14991" s="32">
        <v>1991</v>
      </c>
      <c r="D14991" s="37">
        <v>42750</v>
      </c>
      <c r="E14991" s="32" t="b">
        <v>1</v>
      </c>
      <c r="F14991" s="38" t="s">
        <v>37</v>
      </c>
      <c r="G14991" s="38" t="s">
        <v>43</v>
      </c>
      <c r="H14991" s="38" t="s">
        <v>39</v>
      </c>
      <c r="I14991" s="38" t="s">
        <v>40</v>
      </c>
      <c r="J14991" s="38" t="s">
        <v>40</v>
      </c>
      <c r="K14991" s="39">
        <v>912.52</v>
      </c>
      <c r="L14991" s="39">
        <v>141.4</v>
      </c>
      <c r="M14991" s="37">
        <v>42172</v>
      </c>
      <c r="N14991" s="39">
        <f t="shared" ref="N14991" si="5547">K14991-L14991</f>
        <v>771.12</v>
      </c>
      <c r="O14991" s="63">
        <f>K14991/L14991</f>
        <v>6.453465346534653</v>
      </c>
    </row>
    <row r="14992" spans="1:15" s="32" customFormat="1" ht="15.75" hidden="1" customHeight="1">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5" s="32" customFormat="1" ht="15.75" hidden="1" customHeight="1">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5" s="32" customFormat="1" ht="15.75" customHeight="1">
      <c r="A14994" s="32">
        <v>14992</v>
      </c>
      <c r="B14994" s="32">
        <v>64</v>
      </c>
      <c r="C14994" s="32">
        <v>2843</v>
      </c>
      <c r="D14994" s="37">
        <v>42933</v>
      </c>
      <c r="E14994" s="32" t="b">
        <v>1</v>
      </c>
      <c r="F14994" s="38" t="s">
        <v>37</v>
      </c>
      <c r="G14994" s="38" t="s">
        <v>41</v>
      </c>
      <c r="H14994" s="38" t="s">
        <v>39</v>
      </c>
      <c r="I14994" s="38" t="s">
        <v>40</v>
      </c>
      <c r="J14994" s="38" t="s">
        <v>42</v>
      </c>
      <c r="K14994" s="39">
        <v>1469.44</v>
      </c>
      <c r="L14994" s="39">
        <v>596.54999999999995</v>
      </c>
      <c r="M14994" s="37">
        <v>33879</v>
      </c>
      <c r="N14994" s="39">
        <f t="shared" ref="N14994:N14996" si="5548">K14994-L14994</f>
        <v>872.8900000000001</v>
      </c>
      <c r="O14994" s="63">
        <f t="shared" ref="O14994:O14996" si="5549">K14994/L14994</f>
        <v>2.4632302405498283</v>
      </c>
    </row>
    <row r="14995" spans="1:15" s="32" customFormat="1" ht="15.75" customHeight="1">
      <c r="A14995" s="32">
        <v>14993</v>
      </c>
      <c r="B14995" s="32">
        <v>48</v>
      </c>
      <c r="C14995" s="32">
        <v>3275</v>
      </c>
      <c r="D14995" s="37">
        <v>42825</v>
      </c>
      <c r="E14995" s="32" t="b">
        <v>1</v>
      </c>
      <c r="F14995" s="38" t="s">
        <v>37</v>
      </c>
      <c r="G14995" s="38" t="s">
        <v>48</v>
      </c>
      <c r="H14995" s="38" t="s">
        <v>39</v>
      </c>
      <c r="I14995" s="38" t="s">
        <v>40</v>
      </c>
      <c r="J14995" s="38" t="s">
        <v>40</v>
      </c>
      <c r="K14995" s="39">
        <v>1762.96</v>
      </c>
      <c r="L14995" s="39">
        <v>950.52</v>
      </c>
      <c r="M14995" s="37">
        <v>41848</v>
      </c>
      <c r="N14995" s="39">
        <f t="shared" si="5548"/>
        <v>812.44</v>
      </c>
      <c r="O14995" s="63">
        <f t="shared" si="5549"/>
        <v>1.8547321466144848</v>
      </c>
    </row>
    <row r="14996" spans="1:15" s="32" customFormat="1" ht="15.75" customHeight="1">
      <c r="A14996" s="32">
        <v>14994</v>
      </c>
      <c r="B14996" s="32">
        <v>35</v>
      </c>
      <c r="C14996" s="32">
        <v>3112</v>
      </c>
      <c r="D14996" s="37">
        <v>43088</v>
      </c>
      <c r="E14996" s="32" t="b">
        <v>1</v>
      </c>
      <c r="F14996" s="38" t="s">
        <v>37</v>
      </c>
      <c r="G14996" s="38" t="s">
        <v>46</v>
      </c>
      <c r="H14996" s="38" t="s">
        <v>39</v>
      </c>
      <c r="I14996" s="38" t="s">
        <v>40</v>
      </c>
      <c r="J14996" s="38" t="s">
        <v>40</v>
      </c>
      <c r="K14996" s="39">
        <v>1403.5</v>
      </c>
      <c r="L14996" s="39">
        <v>954.82</v>
      </c>
      <c r="M14996" s="37">
        <v>42688</v>
      </c>
      <c r="N14996" s="39">
        <f t="shared" si="5548"/>
        <v>448.67999999999995</v>
      </c>
      <c r="O14996" s="63">
        <f t="shared" si="5549"/>
        <v>1.4699105590582517</v>
      </c>
    </row>
    <row r="14997" spans="1:15" s="32" customFormat="1" ht="15.75" hidden="1" customHeight="1">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5" s="32" customFormat="1" ht="15.75" customHeight="1">
      <c r="A14998" s="32">
        <v>14996</v>
      </c>
      <c r="B14998" s="32">
        <v>52</v>
      </c>
      <c r="C14998" s="32">
        <v>599</v>
      </c>
      <c r="D14998" s="37">
        <v>42984</v>
      </c>
      <c r="E14998" s="32" t="b">
        <v>1</v>
      </c>
      <c r="F14998" s="38" t="s">
        <v>37</v>
      </c>
      <c r="G14998" s="38" t="s">
        <v>43</v>
      </c>
      <c r="H14998" s="38" t="s">
        <v>47</v>
      </c>
      <c r="I14998" s="38" t="s">
        <v>40</v>
      </c>
      <c r="J14998" s="38" t="s">
        <v>40</v>
      </c>
      <c r="K14998" s="39">
        <v>1280.28</v>
      </c>
      <c r="L14998" s="39">
        <v>829.51</v>
      </c>
      <c r="M14998" s="37">
        <v>37823</v>
      </c>
      <c r="N14998" s="39">
        <f t="shared" ref="N14998:N14999" si="5550">K14998-L14998</f>
        <v>450.77</v>
      </c>
      <c r="O14998" s="63">
        <f t="shared" ref="O14998:O14999" si="5551">K14998/L14998</f>
        <v>1.5434171981049052</v>
      </c>
    </row>
    <row r="14999" spans="1:15" s="32" customFormat="1" ht="15.75" customHeight="1">
      <c r="A14999" s="32">
        <v>14997</v>
      </c>
      <c r="B14999" s="32">
        <v>13</v>
      </c>
      <c r="C14999" s="32">
        <v>3343</v>
      </c>
      <c r="D14999" s="37">
        <v>42936</v>
      </c>
      <c r="E14999" s="32" t="b">
        <v>1</v>
      </c>
      <c r="F14999" s="38" t="s">
        <v>37</v>
      </c>
      <c r="G14999" s="38" t="s">
        <v>38</v>
      </c>
      <c r="H14999" s="38" t="s">
        <v>39</v>
      </c>
      <c r="I14999" s="38" t="s">
        <v>40</v>
      </c>
      <c r="J14999" s="38" t="s">
        <v>40</v>
      </c>
      <c r="K14999" s="39">
        <v>1163.8900000000001</v>
      </c>
      <c r="L14999" s="39">
        <v>589.27</v>
      </c>
      <c r="M14999" s="37">
        <v>39880</v>
      </c>
      <c r="N14999" s="39">
        <f t="shared" si="5550"/>
        <v>574.62000000000012</v>
      </c>
      <c r="O14999" s="63">
        <f t="shared" si="5551"/>
        <v>1.9751387309722201</v>
      </c>
    </row>
    <row r="15000" spans="1:15" s="32" customFormat="1" ht="15.75" hidden="1" customHeight="1">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5" s="32" customFormat="1" ht="15.75" hidden="1" customHeight="1">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5" s="32" customFormat="1" ht="15.75" customHeight="1">
      <c r="A15002" s="32">
        <v>15000</v>
      </c>
      <c r="B15002" s="32">
        <v>77</v>
      </c>
      <c r="C15002" s="32">
        <v>276</v>
      </c>
      <c r="D15002" s="37">
        <v>42761</v>
      </c>
      <c r="E15002" s="32" t="b">
        <v>1</v>
      </c>
      <c r="F15002" s="38" t="s">
        <v>37</v>
      </c>
      <c r="G15002" s="38" t="s">
        <v>45</v>
      </c>
      <c r="H15002" s="38" t="s">
        <v>47</v>
      </c>
      <c r="I15002" s="38" t="s">
        <v>40</v>
      </c>
      <c r="J15002" s="38" t="s">
        <v>42</v>
      </c>
      <c r="K15002" s="39">
        <v>1240.31</v>
      </c>
      <c r="L15002" s="39">
        <v>795.1</v>
      </c>
      <c r="M15002" s="37">
        <v>40553</v>
      </c>
      <c r="N15002" s="39">
        <f t="shared" ref="N15002:N15004" si="5552">K15002-L15002</f>
        <v>445.20999999999992</v>
      </c>
      <c r="O15002" s="63">
        <f t="shared" ref="O15002:O15004" si="5553">K15002/L15002</f>
        <v>1.5599421456420575</v>
      </c>
    </row>
    <row r="15003" spans="1:15" s="32" customFormat="1" ht="15.75" customHeight="1">
      <c r="A15003" s="32">
        <v>15001</v>
      </c>
      <c r="B15003" s="32">
        <v>8</v>
      </c>
      <c r="C15003" s="32">
        <v>1547</v>
      </c>
      <c r="D15003" s="37">
        <v>42959</v>
      </c>
      <c r="E15003" s="32" t="b">
        <v>1</v>
      </c>
      <c r="F15003" s="38" t="s">
        <v>37</v>
      </c>
      <c r="G15003" s="38" t="s">
        <v>38</v>
      </c>
      <c r="H15003" s="38" t="s">
        <v>47</v>
      </c>
      <c r="I15003" s="38" t="s">
        <v>40</v>
      </c>
      <c r="J15003" s="38" t="s">
        <v>51</v>
      </c>
      <c r="K15003" s="39">
        <v>1703.52</v>
      </c>
      <c r="L15003" s="39">
        <v>1516.13</v>
      </c>
      <c r="M15003" s="37">
        <v>41701</v>
      </c>
      <c r="N15003" s="39">
        <f t="shared" si="5552"/>
        <v>187.38999999999987</v>
      </c>
      <c r="O15003" s="63">
        <f t="shared" si="5553"/>
        <v>1.1235975806823952</v>
      </c>
    </row>
    <row r="15004" spans="1:15" s="32" customFormat="1" ht="15.75" customHeight="1">
      <c r="A15004" s="32">
        <v>15002</v>
      </c>
      <c r="B15004" s="32">
        <v>87</v>
      </c>
      <c r="C15004" s="32">
        <v>2475</v>
      </c>
      <c r="D15004" s="37">
        <v>42865</v>
      </c>
      <c r="E15004" s="32" t="b">
        <v>1</v>
      </c>
      <c r="F15004" s="38" t="s">
        <v>37</v>
      </c>
      <c r="G15004" s="38" t="s">
        <v>46</v>
      </c>
      <c r="H15004" s="38" t="s">
        <v>39</v>
      </c>
      <c r="I15004" s="38" t="s">
        <v>50</v>
      </c>
      <c r="J15004" s="38" t="s">
        <v>40</v>
      </c>
      <c r="K15004" s="39">
        <v>1179</v>
      </c>
      <c r="L15004" s="39">
        <v>707.4</v>
      </c>
      <c r="M15004" s="37">
        <v>35667</v>
      </c>
      <c r="N15004" s="39">
        <f t="shared" si="5552"/>
        <v>471.6</v>
      </c>
      <c r="O15004" s="63">
        <f t="shared" si="5553"/>
        <v>1.6666666666666667</v>
      </c>
    </row>
    <row r="15005" spans="1:15" s="32" customFormat="1" ht="15.75" hidden="1" customHeight="1">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5" s="32" customFormat="1" ht="15.75" hidden="1" customHeight="1">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5" s="32" customFormat="1" ht="15.75" customHeight="1">
      <c r="A15007" s="32">
        <v>15005</v>
      </c>
      <c r="B15007" s="32">
        <v>59</v>
      </c>
      <c r="C15007" s="32">
        <v>2228</v>
      </c>
      <c r="D15007" s="37">
        <v>42765</v>
      </c>
      <c r="E15007" s="32" t="b">
        <v>1</v>
      </c>
      <c r="F15007" s="38" t="s">
        <v>37</v>
      </c>
      <c r="G15007" s="38" t="s">
        <v>48</v>
      </c>
      <c r="H15007" s="38" t="s">
        <v>39</v>
      </c>
      <c r="I15007" s="38" t="s">
        <v>40</v>
      </c>
      <c r="J15007" s="38" t="s">
        <v>51</v>
      </c>
      <c r="K15007" s="39">
        <v>1415.01</v>
      </c>
      <c r="L15007" s="39">
        <v>1259.3599999999999</v>
      </c>
      <c r="M15007" s="37">
        <v>37626</v>
      </c>
      <c r="N15007" s="39">
        <f t="shared" ref="N15007:N15009" si="5554">K15007-L15007</f>
        <v>155.65000000000009</v>
      </c>
      <c r="O15007" s="63">
        <f t="shared" ref="O15007:O15009" si="5555">K15007/L15007</f>
        <v>1.1235945242027698</v>
      </c>
    </row>
    <row r="15008" spans="1:15" s="32" customFormat="1" ht="15.75" customHeight="1">
      <c r="A15008" s="32">
        <v>15006</v>
      </c>
      <c r="B15008" s="32">
        <v>27</v>
      </c>
      <c r="C15008" s="32">
        <v>1498</v>
      </c>
      <c r="D15008" s="37">
        <v>42874</v>
      </c>
      <c r="E15008" s="32" t="b">
        <v>1</v>
      </c>
      <c r="F15008" s="38" t="s">
        <v>37</v>
      </c>
      <c r="G15008" s="38" t="s">
        <v>41</v>
      </c>
      <c r="H15008" s="38" t="s">
        <v>39</v>
      </c>
      <c r="I15008" s="38" t="s">
        <v>40</v>
      </c>
      <c r="J15008" s="38" t="s">
        <v>40</v>
      </c>
      <c r="K15008" s="39">
        <v>499.53</v>
      </c>
      <c r="L15008" s="39">
        <v>388.72</v>
      </c>
      <c r="M15008" s="37">
        <v>42696</v>
      </c>
      <c r="N15008" s="39">
        <f t="shared" si="5554"/>
        <v>110.80999999999995</v>
      </c>
      <c r="O15008" s="63">
        <f t="shared" si="5555"/>
        <v>1.2850637991356244</v>
      </c>
    </row>
    <row r="15009" spans="1:15" s="32" customFormat="1" ht="15.75" customHeight="1">
      <c r="A15009" s="32">
        <v>15007</v>
      </c>
      <c r="B15009" s="32">
        <v>25</v>
      </c>
      <c r="C15009" s="32">
        <v>3223</v>
      </c>
      <c r="D15009" s="37">
        <v>42773</v>
      </c>
      <c r="E15009" s="32" t="b">
        <v>1</v>
      </c>
      <c r="F15009" s="38" t="s">
        <v>37</v>
      </c>
      <c r="G15009" s="38" t="s">
        <v>46</v>
      </c>
      <c r="H15009" s="38" t="s">
        <v>47</v>
      </c>
      <c r="I15009" s="38" t="s">
        <v>40</v>
      </c>
      <c r="J15009" s="38" t="s">
        <v>40</v>
      </c>
      <c r="K15009" s="39">
        <v>1538.99</v>
      </c>
      <c r="L15009" s="39">
        <v>829.65</v>
      </c>
      <c r="M15009" s="37">
        <v>33552</v>
      </c>
      <c r="N15009" s="39">
        <f t="shared" si="5554"/>
        <v>709.34</v>
      </c>
      <c r="O15009" s="63">
        <f t="shared" si="5555"/>
        <v>1.8549870427288617</v>
      </c>
    </row>
    <row r="15010" spans="1:15" s="32" customFormat="1" ht="15.75" hidden="1" customHeight="1">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5" s="32" customFormat="1" ht="15.75" customHeight="1">
      <c r="A15011" s="32">
        <v>15009</v>
      </c>
      <c r="B15011" s="32">
        <v>61</v>
      </c>
      <c r="C15011" s="32">
        <v>1975</v>
      </c>
      <c r="D15011" s="37">
        <v>42819</v>
      </c>
      <c r="E15011" s="32" t="b">
        <v>1</v>
      </c>
      <c r="F15011" s="38" t="s">
        <v>37</v>
      </c>
      <c r="G15011" s="38" t="s">
        <v>43</v>
      </c>
      <c r="H15011" s="38" t="s">
        <v>39</v>
      </c>
      <c r="I15011" s="38" t="s">
        <v>44</v>
      </c>
      <c r="J15011" s="38" t="s">
        <v>40</v>
      </c>
      <c r="K15011" s="39">
        <v>71.16</v>
      </c>
      <c r="L15011" s="39">
        <v>56.93</v>
      </c>
      <c r="M15011" s="37">
        <v>42172</v>
      </c>
      <c r="N15011" s="39">
        <f t="shared" ref="N15011:N15012" si="5556">K15011-L15011</f>
        <v>14.229999999999997</v>
      </c>
      <c r="O15011" s="63">
        <f t="shared" ref="O15011:O15012" si="5557">K15011/L15011</f>
        <v>1.2499560864219217</v>
      </c>
    </row>
    <row r="15012" spans="1:15" s="32" customFormat="1" ht="15.75" customHeight="1">
      <c r="A15012" s="32">
        <v>15010</v>
      </c>
      <c r="B15012" s="32">
        <v>82</v>
      </c>
      <c r="C15012" s="32">
        <v>1722</v>
      </c>
      <c r="D15012" s="37">
        <v>42813</v>
      </c>
      <c r="E15012" s="32" t="b">
        <v>1</v>
      </c>
      <c r="F15012" s="38" t="s">
        <v>37</v>
      </c>
      <c r="G15012" s="38" t="s">
        <v>45</v>
      </c>
      <c r="H15012" s="38" t="s">
        <v>39</v>
      </c>
      <c r="I15012" s="38" t="s">
        <v>50</v>
      </c>
      <c r="J15012" s="38" t="s">
        <v>40</v>
      </c>
      <c r="K15012" s="39">
        <v>1148.6400000000001</v>
      </c>
      <c r="L15012" s="39">
        <v>689.18</v>
      </c>
      <c r="M15012" s="37">
        <v>42226</v>
      </c>
      <c r="N15012" s="39">
        <f t="shared" si="5556"/>
        <v>459.46000000000015</v>
      </c>
      <c r="O15012" s="63">
        <f t="shared" si="5557"/>
        <v>1.6666763399982591</v>
      </c>
    </row>
    <row r="15013" spans="1:15" s="32" customFormat="1" ht="15.75" hidden="1" customHeight="1">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5" s="32" customFormat="1" ht="15.75" hidden="1" customHeight="1">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5" s="32" customFormat="1" ht="15.75" customHeight="1">
      <c r="A15015" s="32">
        <v>15013</v>
      </c>
      <c r="B15015" s="32">
        <v>30</v>
      </c>
      <c r="C15015" s="32">
        <v>198</v>
      </c>
      <c r="D15015" s="37">
        <v>42963</v>
      </c>
      <c r="E15015" s="32" t="b">
        <v>1</v>
      </c>
      <c r="F15015" s="38" t="s">
        <v>37</v>
      </c>
      <c r="G15015" s="38" t="s">
        <v>38</v>
      </c>
      <c r="H15015" s="38" t="s">
        <v>39</v>
      </c>
      <c r="I15015" s="38" t="s">
        <v>50</v>
      </c>
      <c r="J15015" s="38" t="s">
        <v>40</v>
      </c>
      <c r="K15015" s="39">
        <v>748.17</v>
      </c>
      <c r="L15015" s="39">
        <v>448.9</v>
      </c>
      <c r="M15015" s="37">
        <v>33552</v>
      </c>
      <c r="N15015" s="39">
        <f t="shared" ref="N15015" si="5558">K15015-L15015</f>
        <v>299.27</v>
      </c>
      <c r="O15015" s="63">
        <f>K15015/L15015</f>
        <v>1.6666740922254399</v>
      </c>
    </row>
    <row r="15016" spans="1:15" s="32" customFormat="1" ht="15.75" hidden="1" customHeight="1">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5" s="32" customFormat="1" ht="15.75" hidden="1" customHeight="1">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5" s="32" customFormat="1" ht="15.75" hidden="1" customHeight="1">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5" s="32" customFormat="1" ht="15.75" hidden="1" customHeight="1">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5" s="32" customFormat="1" ht="15.75" customHeight="1">
      <c r="A15020" s="32">
        <v>15018</v>
      </c>
      <c r="B15020" s="32">
        <v>55</v>
      </c>
      <c r="C15020" s="32">
        <v>1245</v>
      </c>
      <c r="D15020" s="37">
        <v>42768</v>
      </c>
      <c r="E15020" s="32" t="b">
        <v>1</v>
      </c>
      <c r="F15020" s="38" t="s">
        <v>37</v>
      </c>
      <c r="G15020" s="38" t="s">
        <v>41</v>
      </c>
      <c r="H15020" s="38" t="s">
        <v>47</v>
      </c>
      <c r="I15020" s="38" t="s">
        <v>40</v>
      </c>
      <c r="J15020" s="38" t="s">
        <v>42</v>
      </c>
      <c r="K15020" s="39">
        <v>1894.19</v>
      </c>
      <c r="L15020" s="39">
        <v>598.76</v>
      </c>
      <c r="M15020" s="37">
        <v>37823</v>
      </c>
      <c r="N15020" s="39">
        <f t="shared" ref="N15020" si="5559">K15020-L15020</f>
        <v>1295.43</v>
      </c>
      <c r="O15020" s="63">
        <f>K15020/L15020</f>
        <v>3.1635212773064336</v>
      </c>
    </row>
    <row r="15021" spans="1:15" s="32" customFormat="1" ht="15.75" hidden="1" customHeight="1">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5" s="32" customFormat="1" ht="15.75" customHeight="1">
      <c r="A15022" s="32">
        <v>15020</v>
      </c>
      <c r="B15022" s="32">
        <v>33</v>
      </c>
      <c r="C15022" s="32">
        <v>903</v>
      </c>
      <c r="D15022" s="37">
        <v>42875</v>
      </c>
      <c r="E15022" s="32" t="b">
        <v>1</v>
      </c>
      <c r="F15022" s="38" t="s">
        <v>37</v>
      </c>
      <c r="G15022" s="38" t="s">
        <v>46</v>
      </c>
      <c r="H15022" s="38" t="s">
        <v>39</v>
      </c>
      <c r="I15022" s="38" t="s">
        <v>40</v>
      </c>
      <c r="J15022" s="38" t="s">
        <v>51</v>
      </c>
      <c r="K15022" s="39">
        <v>1311.44</v>
      </c>
      <c r="L15022" s="39">
        <v>1167.18</v>
      </c>
      <c r="M15022" s="37">
        <v>33888</v>
      </c>
      <c r="N15022" s="39">
        <f t="shared" ref="N15022" si="5560">K15022-L15022</f>
        <v>144.26</v>
      </c>
      <c r="O15022" s="63">
        <f>K15022/L15022</f>
        <v>1.1235970458712452</v>
      </c>
    </row>
    <row r="15023" spans="1:15" s="32" customFormat="1" ht="15.75" hidden="1" customHeight="1">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5" s="32" customFormat="1" ht="15.75" hidden="1" customHeight="1">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5" s="32" customFormat="1" ht="15.75" customHeight="1">
      <c r="A15025" s="32">
        <v>15023</v>
      </c>
      <c r="B15025" s="32">
        <v>82</v>
      </c>
      <c r="C15025" s="32">
        <v>3380</v>
      </c>
      <c r="D15025" s="37">
        <v>42949</v>
      </c>
      <c r="E15025" s="32" t="b">
        <v>1</v>
      </c>
      <c r="F15025" s="38" t="s">
        <v>37</v>
      </c>
      <c r="G15025" s="38" t="s">
        <v>46</v>
      </c>
      <c r="H15025" s="38" t="s">
        <v>47</v>
      </c>
      <c r="I15025" s="38" t="s">
        <v>40</v>
      </c>
      <c r="J15025" s="38" t="s">
        <v>40</v>
      </c>
      <c r="K15025" s="39">
        <v>1538.99</v>
      </c>
      <c r="L15025" s="39">
        <v>829.65</v>
      </c>
      <c r="M15025" s="37">
        <v>36334</v>
      </c>
      <c r="N15025" s="39">
        <f t="shared" ref="N15025" si="5561">K15025-L15025</f>
        <v>709.34</v>
      </c>
      <c r="O15025" s="63">
        <f>K15025/L15025</f>
        <v>1.8549870427288617</v>
      </c>
    </row>
    <row r="15026" spans="1:15" s="32" customFormat="1" ht="15.75" hidden="1" customHeight="1">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5" s="32" customFormat="1" ht="15.75" hidden="1" customHeight="1">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5" s="32" customFormat="1" ht="15.75" hidden="1" customHeight="1">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5" s="32" customFormat="1" ht="15.75" customHeight="1">
      <c r="A15029" s="32">
        <v>15027</v>
      </c>
      <c r="B15029" s="32">
        <v>32</v>
      </c>
      <c r="C15029" s="32">
        <v>1066</v>
      </c>
      <c r="D15029" s="37">
        <v>42892</v>
      </c>
      <c r="E15029" s="32" t="b">
        <v>1</v>
      </c>
      <c r="F15029" s="38" t="s">
        <v>37</v>
      </c>
      <c r="G15029" s="38" t="s">
        <v>46</v>
      </c>
      <c r="H15029" s="38" t="s">
        <v>39</v>
      </c>
      <c r="I15029" s="38" t="s">
        <v>50</v>
      </c>
      <c r="J15029" s="38" t="s">
        <v>40</v>
      </c>
      <c r="K15029" s="39">
        <v>1179</v>
      </c>
      <c r="L15029" s="39">
        <v>707.4</v>
      </c>
      <c r="M15029" s="37">
        <v>35667</v>
      </c>
      <c r="N15029" s="39">
        <f t="shared" ref="N15029:N15030" si="5562">K15029-L15029</f>
        <v>471.6</v>
      </c>
      <c r="O15029" s="63">
        <f t="shared" ref="O15029:O15030" si="5563">K15029/L15029</f>
        <v>1.6666666666666667</v>
      </c>
    </row>
    <row r="15030" spans="1:15" s="32" customFormat="1" ht="15.75" customHeight="1">
      <c r="A15030" s="32">
        <v>15028</v>
      </c>
      <c r="B15030" s="32">
        <v>34</v>
      </c>
      <c r="C15030" s="32">
        <v>407</v>
      </c>
      <c r="D15030" s="37">
        <v>42770</v>
      </c>
      <c r="E15030" s="32" t="b">
        <v>1</v>
      </c>
      <c r="F15030" s="38" t="s">
        <v>37</v>
      </c>
      <c r="G15030" s="38" t="s">
        <v>48</v>
      </c>
      <c r="H15030" s="38" t="s">
        <v>39</v>
      </c>
      <c r="I15030" s="38" t="s">
        <v>40</v>
      </c>
      <c r="J15030" s="38" t="s">
        <v>40</v>
      </c>
      <c r="K15030" s="39">
        <v>1231.1500000000001</v>
      </c>
      <c r="L15030" s="39">
        <v>161.6</v>
      </c>
      <c r="M15030" s="37">
        <v>39880</v>
      </c>
      <c r="N15030" s="39">
        <f t="shared" si="5562"/>
        <v>1069.5500000000002</v>
      </c>
      <c r="O15030" s="63">
        <f t="shared" si="5563"/>
        <v>7.6185024752475252</v>
      </c>
    </row>
    <row r="15031" spans="1:15" s="32" customFormat="1" ht="15.75" hidden="1" customHeight="1">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5" s="32" customFormat="1" ht="15.75" hidden="1" customHeight="1">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5" s="32" customFormat="1" ht="15.75" hidden="1" customHeight="1">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5" s="32" customFormat="1" ht="15.75" customHeight="1">
      <c r="A15034" s="32">
        <v>15032</v>
      </c>
      <c r="B15034" s="32">
        <v>15</v>
      </c>
      <c r="C15034" s="32">
        <v>35</v>
      </c>
      <c r="D15034" s="37">
        <v>42822</v>
      </c>
      <c r="E15034" s="32" t="b">
        <v>1</v>
      </c>
      <c r="F15034" s="38" t="s">
        <v>37</v>
      </c>
      <c r="G15034" s="38" t="s">
        <v>48</v>
      </c>
      <c r="H15034" s="38" t="s">
        <v>39</v>
      </c>
      <c r="I15034" s="38" t="s">
        <v>40</v>
      </c>
      <c r="J15034" s="38" t="s">
        <v>40</v>
      </c>
      <c r="K15034" s="39">
        <v>1292.8399999999999</v>
      </c>
      <c r="L15034" s="39">
        <v>13.44</v>
      </c>
      <c r="M15034" s="37">
        <v>35667</v>
      </c>
      <c r="N15034" s="39">
        <f t="shared" ref="N15034:N15040" si="5564">K15034-L15034</f>
        <v>1279.3999999999999</v>
      </c>
      <c r="O15034" s="63">
        <f t="shared" ref="O15034:O15040" si="5565">K15034/L15034</f>
        <v>96.19345238095238</v>
      </c>
    </row>
    <row r="15035" spans="1:15" s="32" customFormat="1" ht="15.75" customHeight="1">
      <c r="A15035" s="32">
        <v>15033</v>
      </c>
      <c r="B15035" s="32">
        <v>19</v>
      </c>
      <c r="C15035" s="32">
        <v>2248</v>
      </c>
      <c r="D15035" s="37">
        <v>42825</v>
      </c>
      <c r="E15035" s="32" t="b">
        <v>1</v>
      </c>
      <c r="F15035" s="38" t="s">
        <v>37</v>
      </c>
      <c r="G15035" s="38" t="s">
        <v>43</v>
      </c>
      <c r="H15035" s="38" t="s">
        <v>47</v>
      </c>
      <c r="I15035" s="38" t="s">
        <v>50</v>
      </c>
      <c r="J15035" s="38" t="s">
        <v>42</v>
      </c>
      <c r="K15035" s="39">
        <v>12.01</v>
      </c>
      <c r="L15035" s="39">
        <v>7.21</v>
      </c>
      <c r="M15035" s="37">
        <v>39880</v>
      </c>
      <c r="N15035" s="39">
        <f t="shared" si="5564"/>
        <v>4.8</v>
      </c>
      <c r="O15035" s="63">
        <f t="shared" si="5565"/>
        <v>1.6657420249653259</v>
      </c>
    </row>
    <row r="15036" spans="1:15" s="32" customFormat="1" ht="15.75" customHeight="1">
      <c r="A15036" s="32">
        <v>15034</v>
      </c>
      <c r="B15036" s="32">
        <v>83</v>
      </c>
      <c r="C15036" s="32">
        <v>1374</v>
      </c>
      <c r="D15036" s="37">
        <v>42819</v>
      </c>
      <c r="E15036" s="32" t="b">
        <v>1</v>
      </c>
      <c r="F15036" s="38" t="s">
        <v>37</v>
      </c>
      <c r="G15036" s="38" t="s">
        <v>38</v>
      </c>
      <c r="H15036" s="38" t="s">
        <v>52</v>
      </c>
      <c r="I15036" s="38" t="s">
        <v>40</v>
      </c>
      <c r="J15036" s="38" t="s">
        <v>42</v>
      </c>
      <c r="K15036" s="39">
        <v>2083.94</v>
      </c>
      <c r="L15036" s="39">
        <v>675.03</v>
      </c>
      <c r="M15036" s="37">
        <v>41533</v>
      </c>
      <c r="N15036" s="39">
        <f t="shared" si="5564"/>
        <v>1408.91</v>
      </c>
      <c r="O15036" s="63">
        <f t="shared" si="5565"/>
        <v>3.0871813104602759</v>
      </c>
    </row>
    <row r="15037" spans="1:15" s="32" customFormat="1" ht="15.75" customHeight="1">
      <c r="A15037" s="32">
        <v>15035</v>
      </c>
      <c r="B15037" s="32">
        <v>68</v>
      </c>
      <c r="C15037" s="32">
        <v>1783</v>
      </c>
      <c r="D15037" s="37">
        <v>42913</v>
      </c>
      <c r="E15037" s="32" t="b">
        <v>1</v>
      </c>
      <c r="F15037" s="38" t="s">
        <v>37</v>
      </c>
      <c r="G15037" s="38" t="s">
        <v>43</v>
      </c>
      <c r="H15037" s="38" t="s">
        <v>39</v>
      </c>
      <c r="I15037" s="38" t="s">
        <v>40</v>
      </c>
      <c r="J15037" s="38" t="s">
        <v>40</v>
      </c>
      <c r="K15037" s="39">
        <v>1636.9</v>
      </c>
      <c r="L15037" s="39">
        <v>44.71</v>
      </c>
      <c r="M15037" s="37">
        <v>42105</v>
      </c>
      <c r="N15037" s="39">
        <f t="shared" si="5564"/>
        <v>1592.19</v>
      </c>
      <c r="O15037" s="63">
        <f t="shared" si="5565"/>
        <v>36.611496309550439</v>
      </c>
    </row>
    <row r="15038" spans="1:15" s="32" customFormat="1" ht="15.75" customHeight="1">
      <c r="A15038" s="32">
        <v>15036</v>
      </c>
      <c r="B15038" s="32">
        <v>34</v>
      </c>
      <c r="C15038" s="32">
        <v>1327</v>
      </c>
      <c r="D15038" s="37">
        <v>42769</v>
      </c>
      <c r="E15038" s="32" t="b">
        <v>1</v>
      </c>
      <c r="F15038" s="38" t="s">
        <v>37</v>
      </c>
      <c r="G15038" s="38" t="s">
        <v>45</v>
      </c>
      <c r="H15038" s="38" t="s">
        <v>47</v>
      </c>
      <c r="I15038" s="38" t="s">
        <v>50</v>
      </c>
      <c r="J15038" s="38" t="s">
        <v>42</v>
      </c>
      <c r="K15038" s="39">
        <v>774.53</v>
      </c>
      <c r="L15038" s="39">
        <v>464.72</v>
      </c>
      <c r="M15038" s="37">
        <v>37698</v>
      </c>
      <c r="N15038" s="39">
        <f t="shared" si="5564"/>
        <v>309.80999999999995</v>
      </c>
      <c r="O15038" s="63">
        <f t="shared" si="5565"/>
        <v>1.6666594938887931</v>
      </c>
    </row>
    <row r="15039" spans="1:15" s="32" customFormat="1" ht="15.75" customHeight="1">
      <c r="A15039" s="32">
        <v>15037</v>
      </c>
      <c r="B15039" s="32">
        <v>7</v>
      </c>
      <c r="C15039" s="32">
        <v>1481</v>
      </c>
      <c r="D15039" s="37">
        <v>42768</v>
      </c>
      <c r="E15039" s="32" t="b">
        <v>1</v>
      </c>
      <c r="F15039" s="38" t="s">
        <v>37</v>
      </c>
      <c r="G15039" s="38" t="s">
        <v>41</v>
      </c>
      <c r="H15039" s="38" t="s">
        <v>47</v>
      </c>
      <c r="I15039" s="38" t="s">
        <v>44</v>
      </c>
      <c r="J15039" s="38" t="s">
        <v>40</v>
      </c>
      <c r="K15039" s="39">
        <v>980.37</v>
      </c>
      <c r="L15039" s="39">
        <v>234.43</v>
      </c>
      <c r="M15039" s="37">
        <v>38258</v>
      </c>
      <c r="N15039" s="39">
        <f t="shared" si="5564"/>
        <v>745.94</v>
      </c>
      <c r="O15039" s="63">
        <f t="shared" si="5565"/>
        <v>4.1819306402764154</v>
      </c>
    </row>
    <row r="15040" spans="1:15" s="32" customFormat="1" ht="15.75" customHeight="1">
      <c r="A15040" s="32">
        <v>15038</v>
      </c>
      <c r="B15040" s="32">
        <v>55</v>
      </c>
      <c r="C15040" s="32">
        <v>2194</v>
      </c>
      <c r="D15040" s="37">
        <v>42987</v>
      </c>
      <c r="E15040" s="32" t="b">
        <v>1</v>
      </c>
      <c r="F15040" s="38" t="s">
        <v>37</v>
      </c>
      <c r="G15040" s="38" t="s">
        <v>41</v>
      </c>
      <c r="H15040" s="38" t="s">
        <v>47</v>
      </c>
      <c r="I15040" s="38" t="s">
        <v>40</v>
      </c>
      <c r="J15040" s="38" t="s">
        <v>42</v>
      </c>
      <c r="K15040" s="39">
        <v>1894.19</v>
      </c>
      <c r="L15040" s="39">
        <v>598.76</v>
      </c>
      <c r="M15040" s="37">
        <v>33259</v>
      </c>
      <c r="N15040" s="39">
        <f t="shared" si="5564"/>
        <v>1295.43</v>
      </c>
      <c r="O15040" s="63">
        <f t="shared" si="5565"/>
        <v>3.1635212773064336</v>
      </c>
    </row>
    <row r="15041" spans="1:15" s="32" customFormat="1" ht="15.75" hidden="1" customHeight="1">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5" s="32" customFormat="1" ht="15.75" customHeight="1">
      <c r="A15042" s="32">
        <v>15040</v>
      </c>
      <c r="B15042" s="32">
        <v>37</v>
      </c>
      <c r="C15042" s="32">
        <v>1891</v>
      </c>
      <c r="D15042" s="37">
        <v>43018</v>
      </c>
      <c r="E15042" s="32" t="b">
        <v>1</v>
      </c>
      <c r="F15042" s="38" t="s">
        <v>37</v>
      </c>
      <c r="G15042" s="38" t="s">
        <v>43</v>
      </c>
      <c r="H15042" s="38" t="s">
        <v>39</v>
      </c>
      <c r="I15042" s="38" t="s">
        <v>44</v>
      </c>
      <c r="J15042" s="38" t="s">
        <v>40</v>
      </c>
      <c r="K15042" s="39">
        <v>1793.43</v>
      </c>
      <c r="L15042" s="39">
        <v>248.82</v>
      </c>
      <c r="M15042" s="37">
        <v>42105</v>
      </c>
      <c r="N15042" s="39">
        <f t="shared" ref="N15042:N15044" si="5566">K15042-L15042</f>
        <v>1544.6100000000001</v>
      </c>
      <c r="O15042" s="63">
        <f t="shared" ref="O15042:O15044" si="5567">K15042/L15042</f>
        <v>7.2077405353267423</v>
      </c>
    </row>
    <row r="15043" spans="1:15" s="32" customFormat="1" ht="15.75" customHeight="1">
      <c r="A15043" s="32">
        <v>15041</v>
      </c>
      <c r="B15043" s="32">
        <v>0</v>
      </c>
      <c r="C15043" s="32">
        <v>3375</v>
      </c>
      <c r="D15043" s="37">
        <v>43087</v>
      </c>
      <c r="E15043" s="32" t="b">
        <v>1</v>
      </c>
      <c r="F15043" s="38" t="s">
        <v>37</v>
      </c>
      <c r="G15043" s="38" t="s">
        <v>46</v>
      </c>
      <c r="H15043" s="38" t="s">
        <v>39</v>
      </c>
      <c r="I15043" s="38" t="s">
        <v>40</v>
      </c>
      <c r="J15043" s="38" t="s">
        <v>40</v>
      </c>
      <c r="K15043" s="39">
        <v>230.91</v>
      </c>
      <c r="L15043" s="39">
        <v>173.18</v>
      </c>
      <c r="M15043" s="37">
        <v>40336</v>
      </c>
      <c r="N15043" s="39">
        <f t="shared" si="5566"/>
        <v>57.72999999999999</v>
      </c>
      <c r="O15043" s="63">
        <f t="shared" si="5567"/>
        <v>1.3333525811294606</v>
      </c>
    </row>
    <row r="15044" spans="1:15" s="32" customFormat="1" ht="15.75" customHeight="1">
      <c r="A15044" s="32">
        <v>15042</v>
      </c>
      <c r="B15044" s="32">
        <v>40</v>
      </c>
      <c r="C15044" s="32">
        <v>2348</v>
      </c>
      <c r="D15044" s="37">
        <v>43039</v>
      </c>
      <c r="E15044" s="32" t="b">
        <v>1</v>
      </c>
      <c r="F15044" s="38" t="s">
        <v>37</v>
      </c>
      <c r="G15044" s="38" t="s">
        <v>43</v>
      </c>
      <c r="H15044" s="38" t="s">
        <v>39</v>
      </c>
      <c r="I15044" s="38" t="s">
        <v>50</v>
      </c>
      <c r="J15044" s="38" t="s">
        <v>40</v>
      </c>
      <c r="K15044" s="39">
        <v>1458.17</v>
      </c>
      <c r="L15044" s="39">
        <v>874.9</v>
      </c>
      <c r="M15044" s="37">
        <v>38750</v>
      </c>
      <c r="N15044" s="39">
        <f t="shared" si="5566"/>
        <v>583.2700000000001</v>
      </c>
      <c r="O15044" s="63">
        <f t="shared" si="5567"/>
        <v>1.6666704766259002</v>
      </c>
    </row>
    <row r="15045" spans="1:15" s="32" customFormat="1" ht="15.75" hidden="1" customHeight="1">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5" s="32" customFormat="1" ht="15.75" hidden="1" customHeight="1">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5" s="32" customFormat="1" ht="15.75" customHeight="1">
      <c r="A15047" s="32">
        <v>15045</v>
      </c>
      <c r="B15047" s="32">
        <v>21</v>
      </c>
      <c r="C15047" s="32">
        <v>1531</v>
      </c>
      <c r="D15047" s="37">
        <v>42865</v>
      </c>
      <c r="E15047" s="32" t="b">
        <v>1</v>
      </c>
      <c r="F15047" s="38" t="s">
        <v>37</v>
      </c>
      <c r="G15047" s="38" t="s">
        <v>38</v>
      </c>
      <c r="H15047" s="38" t="s">
        <v>39</v>
      </c>
      <c r="I15047" s="38" t="s">
        <v>40</v>
      </c>
      <c r="J15047" s="38" t="s">
        <v>42</v>
      </c>
      <c r="K15047" s="39">
        <v>1071.23</v>
      </c>
      <c r="L15047" s="39">
        <v>380.74</v>
      </c>
      <c r="M15047" s="37">
        <v>34165</v>
      </c>
      <c r="N15047" s="39">
        <f t="shared" ref="N15047" si="5568">K15047-L15047</f>
        <v>690.49</v>
      </c>
      <c r="O15047" s="63">
        <f>K15047/L15047</f>
        <v>2.8135473026212114</v>
      </c>
    </row>
    <row r="15048" spans="1:15" s="32" customFormat="1" ht="15.75" hidden="1" customHeight="1">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5" s="32" customFormat="1" ht="15.75" hidden="1" customHeight="1">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5" s="32" customFormat="1" ht="15.75" hidden="1" customHeight="1">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5" s="32" customFormat="1" ht="15.75" customHeight="1">
      <c r="A15051" s="32">
        <v>15049</v>
      </c>
      <c r="B15051" s="32">
        <v>74</v>
      </c>
      <c r="C15051" s="32">
        <v>2668</v>
      </c>
      <c r="D15051" s="37">
        <v>43038</v>
      </c>
      <c r="E15051" s="32" t="b">
        <v>1</v>
      </c>
      <c r="F15051" s="38" t="s">
        <v>37</v>
      </c>
      <c r="G15051" s="38" t="s">
        <v>48</v>
      </c>
      <c r="H15051" s="38" t="s">
        <v>39</v>
      </c>
      <c r="I15051" s="38" t="s">
        <v>40</v>
      </c>
      <c r="J15051" s="38" t="s">
        <v>40</v>
      </c>
      <c r="K15051" s="39">
        <v>1228.07</v>
      </c>
      <c r="L15051" s="39">
        <v>400.91</v>
      </c>
      <c r="M15051" s="37">
        <v>36668</v>
      </c>
      <c r="N15051" s="39">
        <f t="shared" ref="N15051" si="5569">K15051-L15051</f>
        <v>827.15999999999985</v>
      </c>
      <c r="O15051" s="63">
        <f>K15051/L15051</f>
        <v>3.063206205881619</v>
      </c>
    </row>
    <row r="15052" spans="1:15" s="32" customFormat="1" ht="15.75" hidden="1" customHeight="1">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5" s="32" customFormat="1" ht="15.75" customHeight="1">
      <c r="A15053" s="32">
        <v>15051</v>
      </c>
      <c r="B15053" s="32">
        <v>40</v>
      </c>
      <c r="C15053" s="32">
        <v>1998</v>
      </c>
      <c r="D15053" s="37">
        <v>42943</v>
      </c>
      <c r="E15053" s="32" t="b">
        <v>1</v>
      </c>
      <c r="F15053" s="38" t="s">
        <v>37</v>
      </c>
      <c r="G15053" s="38" t="s">
        <v>41</v>
      </c>
      <c r="H15053" s="38" t="s">
        <v>47</v>
      </c>
      <c r="I15053" s="38" t="s">
        <v>40</v>
      </c>
      <c r="J15053" s="38" t="s">
        <v>42</v>
      </c>
      <c r="K15053" s="39">
        <v>1894.19</v>
      </c>
      <c r="L15053" s="39">
        <v>598.76</v>
      </c>
      <c r="M15053" s="37">
        <v>40649</v>
      </c>
      <c r="N15053" s="39">
        <f t="shared" ref="N15053" si="5570">K15053-L15053</f>
        <v>1295.43</v>
      </c>
      <c r="O15053" s="63">
        <f>K15053/L15053</f>
        <v>3.1635212773064336</v>
      </c>
    </row>
    <row r="15054" spans="1:15" s="32" customFormat="1" ht="15.75" hidden="1" customHeight="1">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5" s="32" customFormat="1" ht="15.75" hidden="1" customHeight="1">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5" s="32" customFormat="1" ht="15.75" customHeight="1">
      <c r="A15056" s="32">
        <v>15054</v>
      </c>
      <c r="B15056" s="32">
        <v>57</v>
      </c>
      <c r="C15056" s="32">
        <v>2428</v>
      </c>
      <c r="D15056" s="37">
        <v>42977</v>
      </c>
      <c r="E15056" s="32" t="b">
        <v>1</v>
      </c>
      <c r="F15056" s="38" t="s">
        <v>37</v>
      </c>
      <c r="G15056" s="38" t="s">
        <v>48</v>
      </c>
      <c r="H15056" s="38" t="s">
        <v>52</v>
      </c>
      <c r="I15056" s="38" t="s">
        <v>40</v>
      </c>
      <c r="J15056" s="38" t="s">
        <v>42</v>
      </c>
      <c r="K15056" s="39">
        <v>1890.39</v>
      </c>
      <c r="L15056" s="39">
        <v>260.14</v>
      </c>
      <c r="M15056" s="37">
        <v>34143</v>
      </c>
      <c r="N15056" s="39">
        <f t="shared" ref="N15056" si="5571">K15056-L15056</f>
        <v>1630.25</v>
      </c>
      <c r="O15056" s="63">
        <f>K15056/L15056</f>
        <v>7.2668178673022226</v>
      </c>
    </row>
    <row r="15057" spans="1:15" s="32" customFormat="1" ht="15.75" hidden="1" customHeight="1">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5" s="32" customFormat="1" ht="15.75" hidden="1" customHeight="1">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5" s="32" customFormat="1" ht="15.75" hidden="1" customHeight="1">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5" s="32" customFormat="1" ht="15.75" customHeight="1">
      <c r="A15060" s="32">
        <v>15058</v>
      </c>
      <c r="B15060" s="32">
        <v>26</v>
      </c>
      <c r="C15060" s="32">
        <v>886</v>
      </c>
      <c r="D15060" s="37">
        <v>42751</v>
      </c>
      <c r="E15060" s="32" t="b">
        <v>1</v>
      </c>
      <c r="F15060" s="38" t="s">
        <v>37</v>
      </c>
      <c r="G15060" s="38" t="s">
        <v>48</v>
      </c>
      <c r="H15060" s="38" t="s">
        <v>39</v>
      </c>
      <c r="I15060" s="38" t="s">
        <v>40</v>
      </c>
      <c r="J15060" s="38" t="s">
        <v>40</v>
      </c>
      <c r="K15060" s="39">
        <v>1992.93</v>
      </c>
      <c r="L15060" s="39">
        <v>762.63</v>
      </c>
      <c r="M15060" s="37">
        <v>34115</v>
      </c>
      <c r="N15060" s="39">
        <f t="shared" ref="N15060" si="5572">K15060-L15060</f>
        <v>1230.3000000000002</v>
      </c>
      <c r="O15060" s="63">
        <f>K15060/L15060</f>
        <v>2.6132331536918296</v>
      </c>
    </row>
    <row r="15061" spans="1:15" s="32" customFormat="1" ht="15.75" hidden="1" customHeight="1">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5" s="32" customFormat="1" ht="15.75" hidden="1" customHeight="1">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5" s="32" customFormat="1" ht="15.75" hidden="1" customHeight="1">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5" s="32" customFormat="1" ht="15.75" customHeight="1">
      <c r="A15064" s="32">
        <v>15062</v>
      </c>
      <c r="B15064" s="32">
        <v>86</v>
      </c>
      <c r="C15064" s="32">
        <v>2606</v>
      </c>
      <c r="D15064" s="37">
        <v>42784</v>
      </c>
      <c r="E15064" s="32" t="b">
        <v>1</v>
      </c>
      <c r="F15064" s="38" t="s">
        <v>37</v>
      </c>
      <c r="G15064" s="38" t="s">
        <v>45</v>
      </c>
      <c r="H15064" s="38" t="s">
        <v>47</v>
      </c>
      <c r="I15064" s="38" t="s">
        <v>50</v>
      </c>
      <c r="J15064" s="38" t="s">
        <v>42</v>
      </c>
      <c r="K15064" s="39">
        <v>774.53</v>
      </c>
      <c r="L15064" s="39">
        <v>464.72</v>
      </c>
      <c r="M15064" s="37">
        <v>37698</v>
      </c>
      <c r="N15064" s="39">
        <f t="shared" ref="N15064:N15065" si="5573">K15064-L15064</f>
        <v>309.80999999999995</v>
      </c>
      <c r="O15064" s="63">
        <f t="shared" ref="O15064:O15065" si="5574">K15064/L15064</f>
        <v>1.6666594938887931</v>
      </c>
    </row>
    <row r="15065" spans="1:15" s="32" customFormat="1" ht="15.75" customHeight="1">
      <c r="A15065" s="32">
        <v>15063</v>
      </c>
      <c r="B15065" s="32">
        <v>21</v>
      </c>
      <c r="C15065" s="32">
        <v>373</v>
      </c>
      <c r="D15065" s="37">
        <v>42876</v>
      </c>
      <c r="E15065" s="32" t="b">
        <v>1</v>
      </c>
      <c r="F15065" s="38" t="s">
        <v>37</v>
      </c>
      <c r="G15065" s="38" t="s">
        <v>48</v>
      </c>
      <c r="H15065" s="38" t="s">
        <v>52</v>
      </c>
      <c r="I15065" s="38" t="s">
        <v>40</v>
      </c>
      <c r="J15065" s="38" t="s">
        <v>40</v>
      </c>
      <c r="K15065" s="39">
        <v>1466.68</v>
      </c>
      <c r="L15065" s="39">
        <v>363.25</v>
      </c>
      <c r="M15065" s="37">
        <v>41701</v>
      </c>
      <c r="N15065" s="39">
        <f t="shared" si="5573"/>
        <v>1103.43</v>
      </c>
      <c r="O15065" s="63">
        <f t="shared" si="5574"/>
        <v>4.0376600137646248</v>
      </c>
    </row>
    <row r="15066" spans="1:15" s="32" customFormat="1" ht="15.75" hidden="1" customHeight="1">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5" s="32" customFormat="1" ht="15.75" hidden="1" customHeight="1">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5" s="32" customFormat="1" ht="15.75" hidden="1" customHeight="1">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5" s="32" customFormat="1" ht="15.75" hidden="1" customHeight="1">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5" s="32" customFormat="1" ht="15.75" hidden="1" customHeight="1">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5" s="32" customFormat="1" ht="15.75" hidden="1" customHeight="1">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5" s="32" customFormat="1" ht="15.75" hidden="1" customHeight="1">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5" s="32" customFormat="1" ht="15.75" hidden="1" customHeight="1">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5" s="32" customFormat="1" ht="15.75" customHeight="1">
      <c r="A15074" s="32">
        <v>15072</v>
      </c>
      <c r="B15074" s="32">
        <v>42</v>
      </c>
      <c r="C15074" s="32">
        <v>1705</v>
      </c>
      <c r="D15074" s="37">
        <v>43084</v>
      </c>
      <c r="E15074" s="32" t="b">
        <v>1</v>
      </c>
      <c r="F15074" s="38" t="s">
        <v>37</v>
      </c>
      <c r="G15074" s="38" t="s">
        <v>43</v>
      </c>
      <c r="H15074" s="38" t="s">
        <v>47</v>
      </c>
      <c r="I15074" s="38" t="s">
        <v>40</v>
      </c>
      <c r="J15074" s="38" t="s">
        <v>51</v>
      </c>
      <c r="K15074" s="39">
        <v>1810</v>
      </c>
      <c r="L15074" s="39">
        <v>1610.9</v>
      </c>
      <c r="M15074" s="37">
        <v>39526</v>
      </c>
      <c r="N15074" s="39">
        <f t="shared" ref="N15074:N15077" si="5575">K15074-L15074</f>
        <v>199.09999999999991</v>
      </c>
      <c r="O15074" s="63">
        <f t="shared" ref="O15074:O15077" si="5576">K15074/L15074</f>
        <v>1.1235955056179774</v>
      </c>
    </row>
    <row r="15075" spans="1:15" s="32" customFormat="1" ht="15.75" customHeight="1">
      <c r="A15075" s="32">
        <v>15073</v>
      </c>
      <c r="B15075" s="32">
        <v>46</v>
      </c>
      <c r="C15075" s="32">
        <v>3251</v>
      </c>
      <c r="D15075" s="37">
        <v>42869</v>
      </c>
      <c r="E15075" s="32" t="b">
        <v>1</v>
      </c>
      <c r="F15075" s="38" t="s">
        <v>37</v>
      </c>
      <c r="G15075" s="38" t="s">
        <v>43</v>
      </c>
      <c r="H15075" s="38" t="s">
        <v>39</v>
      </c>
      <c r="I15075" s="38" t="s">
        <v>44</v>
      </c>
      <c r="J15075" s="38" t="s">
        <v>40</v>
      </c>
      <c r="K15075" s="39">
        <v>1793.43</v>
      </c>
      <c r="L15075" s="39">
        <v>248.82</v>
      </c>
      <c r="M15075" s="37">
        <v>36498</v>
      </c>
      <c r="N15075" s="39">
        <f t="shared" si="5575"/>
        <v>1544.6100000000001</v>
      </c>
      <c r="O15075" s="63">
        <f t="shared" si="5576"/>
        <v>7.2077405353267423</v>
      </c>
    </row>
    <row r="15076" spans="1:15" s="32" customFormat="1" ht="15.75" customHeight="1">
      <c r="A15076" s="32">
        <v>15074</v>
      </c>
      <c r="B15076" s="32">
        <v>46</v>
      </c>
      <c r="C15076" s="32">
        <v>1263</v>
      </c>
      <c r="D15076" s="37">
        <v>42798</v>
      </c>
      <c r="E15076" s="32" t="b">
        <v>1</v>
      </c>
      <c r="F15076" s="38" t="s">
        <v>37</v>
      </c>
      <c r="G15076" s="38" t="s">
        <v>38</v>
      </c>
      <c r="H15076" s="38" t="s">
        <v>39</v>
      </c>
      <c r="I15076" s="38" t="s">
        <v>44</v>
      </c>
      <c r="J15076" s="38" t="s">
        <v>40</v>
      </c>
      <c r="K15076" s="39">
        <v>1289.8499999999999</v>
      </c>
      <c r="L15076" s="39">
        <v>74.510000000000005</v>
      </c>
      <c r="M15076" s="37">
        <v>39427</v>
      </c>
      <c r="N15076" s="39">
        <f t="shared" si="5575"/>
        <v>1215.3399999999999</v>
      </c>
      <c r="O15076" s="63">
        <f t="shared" si="5576"/>
        <v>17.311099181317942</v>
      </c>
    </row>
    <row r="15077" spans="1:15" s="32" customFormat="1" ht="15.75" customHeight="1">
      <c r="A15077" s="32">
        <v>15075</v>
      </c>
      <c r="B15077" s="32">
        <v>55</v>
      </c>
      <c r="C15077" s="32">
        <v>2041</v>
      </c>
      <c r="D15077" s="37">
        <v>42763</v>
      </c>
      <c r="E15077" s="32" t="b">
        <v>1</v>
      </c>
      <c r="F15077" s="38" t="s">
        <v>37</v>
      </c>
      <c r="G15077" s="38" t="s">
        <v>41</v>
      </c>
      <c r="H15077" s="38" t="s">
        <v>47</v>
      </c>
      <c r="I15077" s="38" t="s">
        <v>40</v>
      </c>
      <c r="J15077" s="38" t="s">
        <v>42</v>
      </c>
      <c r="K15077" s="39">
        <v>1894.19</v>
      </c>
      <c r="L15077" s="39">
        <v>598.76</v>
      </c>
      <c r="M15077" s="37">
        <v>37823</v>
      </c>
      <c r="N15077" s="39">
        <f t="shared" si="5575"/>
        <v>1295.43</v>
      </c>
      <c r="O15077" s="63">
        <f t="shared" si="5576"/>
        <v>3.1635212773064336</v>
      </c>
    </row>
    <row r="15078" spans="1:15" s="32" customFormat="1" ht="15.75" hidden="1" customHeight="1">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5" s="32" customFormat="1" ht="15.75" customHeight="1">
      <c r="A15079" s="32">
        <v>15077</v>
      </c>
      <c r="B15079" s="32">
        <v>8</v>
      </c>
      <c r="C15079" s="32">
        <v>1954</v>
      </c>
      <c r="D15079" s="37">
        <v>42985</v>
      </c>
      <c r="E15079" s="32" t="b">
        <v>1</v>
      </c>
      <c r="F15079" s="38" t="s">
        <v>37</v>
      </c>
      <c r="G15079" s="38" t="s">
        <v>38</v>
      </c>
      <c r="H15079" s="38" t="s">
        <v>47</v>
      </c>
      <c r="I15079" s="38" t="s">
        <v>40</v>
      </c>
      <c r="J15079" s="38" t="s">
        <v>51</v>
      </c>
      <c r="K15079" s="39">
        <v>1703.52</v>
      </c>
      <c r="L15079" s="39">
        <v>1516.13</v>
      </c>
      <c r="M15079" s="37">
        <v>40649</v>
      </c>
      <c r="N15079" s="39">
        <f t="shared" ref="N15079:N15080" si="5577">K15079-L15079</f>
        <v>187.38999999999987</v>
      </c>
      <c r="O15079" s="63">
        <f t="shared" ref="O15079:O15080" si="5578">K15079/L15079</f>
        <v>1.1235975806823952</v>
      </c>
    </row>
    <row r="15080" spans="1:15" s="32" customFormat="1" ht="15.75" customHeight="1">
      <c r="A15080" s="32">
        <v>15078</v>
      </c>
      <c r="B15080" s="32">
        <v>3</v>
      </c>
      <c r="C15080" s="32">
        <v>3058</v>
      </c>
      <c r="D15080" s="37">
        <v>43075</v>
      </c>
      <c r="E15080" s="32" t="b">
        <v>1</v>
      </c>
      <c r="F15080" s="38" t="s">
        <v>37</v>
      </c>
      <c r="G15080" s="38" t="s">
        <v>41</v>
      </c>
      <c r="H15080" s="38" t="s">
        <v>39</v>
      </c>
      <c r="I15080" s="38" t="s">
        <v>40</v>
      </c>
      <c r="J15080" s="38" t="s">
        <v>42</v>
      </c>
      <c r="K15080" s="39">
        <v>2091.4699999999998</v>
      </c>
      <c r="L15080" s="39">
        <v>388.92</v>
      </c>
      <c r="M15080" s="37">
        <v>39526</v>
      </c>
      <c r="N15080" s="39">
        <f t="shared" si="5577"/>
        <v>1702.5499999999997</v>
      </c>
      <c r="O15080" s="63">
        <f t="shared" si="5578"/>
        <v>5.3776355034454379</v>
      </c>
    </row>
    <row r="15081" spans="1:15" s="32" customFormat="1" ht="15.75" hidden="1" customHeight="1">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5" s="32" customFormat="1" ht="15.75" customHeight="1">
      <c r="A15082" s="32">
        <v>15080</v>
      </c>
      <c r="B15082" s="32">
        <v>66</v>
      </c>
      <c r="C15082" s="32">
        <v>2689</v>
      </c>
      <c r="D15082" s="37">
        <v>43098</v>
      </c>
      <c r="E15082" s="32" t="b">
        <v>1</v>
      </c>
      <c r="F15082" s="38" t="s">
        <v>37</v>
      </c>
      <c r="G15082" s="38" t="s">
        <v>46</v>
      </c>
      <c r="H15082" s="38" t="s">
        <v>47</v>
      </c>
      <c r="I15082" s="38" t="s">
        <v>44</v>
      </c>
      <c r="J15082" s="38" t="s">
        <v>51</v>
      </c>
      <c r="K15082" s="39">
        <v>590.26</v>
      </c>
      <c r="L15082" s="39">
        <v>525.33000000000004</v>
      </c>
      <c r="M15082" s="37">
        <v>40487</v>
      </c>
      <c r="N15082" s="39">
        <f t="shared" ref="N15082" si="5579">K15082-L15082</f>
        <v>64.92999999999995</v>
      </c>
      <c r="O15082" s="63">
        <f>K15082/L15082</f>
        <v>1.123598499990482</v>
      </c>
    </row>
    <row r="15083" spans="1:15" s="32" customFormat="1" ht="15.75" hidden="1" customHeight="1">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5" s="32" customFormat="1" ht="15.75" customHeight="1">
      <c r="A15084" s="32">
        <v>15082</v>
      </c>
      <c r="B15084" s="32">
        <v>20</v>
      </c>
      <c r="C15084" s="32">
        <v>1677</v>
      </c>
      <c r="D15084" s="37">
        <v>42849</v>
      </c>
      <c r="E15084" s="32" t="b">
        <v>1</v>
      </c>
      <c r="F15084" s="38" t="s">
        <v>37</v>
      </c>
      <c r="G15084" s="38" t="s">
        <v>41</v>
      </c>
      <c r="H15084" s="38" t="s">
        <v>39</v>
      </c>
      <c r="I15084" s="38" t="s">
        <v>40</v>
      </c>
      <c r="J15084" s="38" t="s">
        <v>51</v>
      </c>
      <c r="K15084" s="39">
        <v>1775.81</v>
      </c>
      <c r="L15084" s="39">
        <v>1580.47</v>
      </c>
      <c r="M15084" s="37">
        <v>42404</v>
      </c>
      <c r="N15084" s="39">
        <f t="shared" ref="N15084" si="5580">K15084-L15084</f>
        <v>195.33999999999992</v>
      </c>
      <c r="O15084" s="63">
        <f>K15084/L15084</f>
        <v>1.123596145450404</v>
      </c>
    </row>
    <row r="15085" spans="1:15" s="32" customFormat="1" ht="15.75" hidden="1" customHeight="1">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5" s="32" customFormat="1" ht="15.75" hidden="1" customHeight="1">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5" s="32" customFormat="1" ht="15.75" customHeight="1">
      <c r="A15087" s="32">
        <v>15085</v>
      </c>
      <c r="B15087" s="32">
        <v>91</v>
      </c>
      <c r="C15087" s="32">
        <v>2082</v>
      </c>
      <c r="D15087" s="37">
        <v>43026</v>
      </c>
      <c r="E15087" s="32" t="b">
        <v>1</v>
      </c>
      <c r="F15087" s="38" t="s">
        <v>37</v>
      </c>
      <c r="G15087" s="38" t="s">
        <v>38</v>
      </c>
      <c r="H15087" s="38" t="s">
        <v>39</v>
      </c>
      <c r="I15087" s="38" t="s">
        <v>40</v>
      </c>
      <c r="J15087" s="38" t="s">
        <v>40</v>
      </c>
      <c r="K15087" s="39">
        <v>100.35</v>
      </c>
      <c r="L15087" s="39">
        <v>75.260000000000005</v>
      </c>
      <c r="M15087" s="37">
        <v>36833</v>
      </c>
      <c r="N15087" s="39">
        <f t="shared" ref="N15087" si="5581">K15087-L15087</f>
        <v>25.089999999999989</v>
      </c>
      <c r="O15087" s="63">
        <f>K15087/L15087</f>
        <v>1.3333776242359818</v>
      </c>
    </row>
    <row r="15088" spans="1:15" s="32" customFormat="1" ht="15.75" hidden="1" customHeight="1">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5" s="32" customFormat="1" ht="15.75" hidden="1" customHeight="1">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5" s="32" customFormat="1" ht="15.75" customHeight="1">
      <c r="A15090" s="32">
        <v>15088</v>
      </c>
      <c r="B15090" s="32">
        <v>1</v>
      </c>
      <c r="C15090" s="32">
        <v>1467</v>
      </c>
      <c r="D15090" s="37">
        <v>43057</v>
      </c>
      <c r="E15090" s="32" t="b">
        <v>1</v>
      </c>
      <c r="F15090" s="38" t="s">
        <v>37</v>
      </c>
      <c r="G15090" s="38" t="s">
        <v>46</v>
      </c>
      <c r="H15090" s="38" t="s">
        <v>39</v>
      </c>
      <c r="I15090" s="38" t="s">
        <v>40</v>
      </c>
      <c r="J15090" s="38" t="s">
        <v>40</v>
      </c>
      <c r="K15090" s="39">
        <v>1403.5</v>
      </c>
      <c r="L15090" s="39">
        <v>954.82</v>
      </c>
      <c r="M15090" s="37">
        <v>41245</v>
      </c>
      <c r="N15090" s="39">
        <f t="shared" ref="N15090:N15094" si="5582">K15090-L15090</f>
        <v>448.67999999999995</v>
      </c>
      <c r="O15090" s="63">
        <f t="shared" ref="O15090:O15094" si="5583">K15090/L15090</f>
        <v>1.4699105590582517</v>
      </c>
    </row>
    <row r="15091" spans="1:15" s="32" customFormat="1" ht="15.75" customHeight="1">
      <c r="A15091" s="32">
        <v>15089</v>
      </c>
      <c r="B15091" s="32">
        <v>99</v>
      </c>
      <c r="C15091" s="32">
        <v>1549</v>
      </c>
      <c r="D15091" s="37">
        <v>42991</v>
      </c>
      <c r="E15091" s="32" t="b">
        <v>1</v>
      </c>
      <c r="F15091" s="38" t="s">
        <v>37</v>
      </c>
      <c r="G15091" s="38" t="s">
        <v>43</v>
      </c>
      <c r="H15091" s="38" t="s">
        <v>39</v>
      </c>
      <c r="I15091" s="38" t="s">
        <v>40</v>
      </c>
      <c r="J15091" s="38" t="s">
        <v>40</v>
      </c>
      <c r="K15091" s="39">
        <v>1227.3399999999999</v>
      </c>
      <c r="L15091" s="39">
        <v>770.89</v>
      </c>
      <c r="M15091" s="37">
        <v>34556</v>
      </c>
      <c r="N15091" s="39">
        <f t="shared" si="5582"/>
        <v>456.44999999999993</v>
      </c>
      <c r="O15091" s="63">
        <f t="shared" si="5583"/>
        <v>1.5921078234248724</v>
      </c>
    </row>
    <row r="15092" spans="1:15" s="32" customFormat="1" ht="15.75" customHeight="1">
      <c r="A15092" s="32">
        <v>15090</v>
      </c>
      <c r="B15092" s="32">
        <v>49</v>
      </c>
      <c r="C15092" s="32">
        <v>1502</v>
      </c>
      <c r="D15092" s="37">
        <v>42862</v>
      </c>
      <c r="E15092" s="32" t="b">
        <v>1</v>
      </c>
      <c r="F15092" s="38" t="s">
        <v>37</v>
      </c>
      <c r="G15092" s="38" t="s">
        <v>41</v>
      </c>
      <c r="H15092" s="38" t="s">
        <v>47</v>
      </c>
      <c r="I15092" s="38" t="s">
        <v>40</v>
      </c>
      <c r="J15092" s="38" t="s">
        <v>40</v>
      </c>
      <c r="K15092" s="39">
        <v>533.51</v>
      </c>
      <c r="L15092" s="39">
        <v>400.13</v>
      </c>
      <c r="M15092" s="37">
        <v>41064</v>
      </c>
      <c r="N15092" s="39">
        <f t="shared" si="5582"/>
        <v>133.38</v>
      </c>
      <c r="O15092" s="63">
        <f t="shared" si="5583"/>
        <v>1.3333416639592133</v>
      </c>
    </row>
    <row r="15093" spans="1:15" s="32" customFormat="1" ht="15.75" customHeight="1">
      <c r="A15093" s="32">
        <v>15091</v>
      </c>
      <c r="B15093" s="32">
        <v>0</v>
      </c>
      <c r="C15093" s="32">
        <v>1432</v>
      </c>
      <c r="D15093" s="37">
        <v>42782</v>
      </c>
      <c r="E15093" s="32" t="b">
        <v>1</v>
      </c>
      <c r="F15093" s="38" t="s">
        <v>37</v>
      </c>
      <c r="G15093" s="38" t="s">
        <v>43</v>
      </c>
      <c r="H15093" s="38" t="s">
        <v>39</v>
      </c>
      <c r="I15093" s="38" t="s">
        <v>44</v>
      </c>
      <c r="J15093" s="38" t="s">
        <v>40</v>
      </c>
      <c r="K15093" s="39">
        <v>71.16</v>
      </c>
      <c r="L15093" s="39">
        <v>56.93</v>
      </c>
      <c r="M15093" s="37">
        <v>41047</v>
      </c>
      <c r="N15093" s="39">
        <f t="shared" si="5582"/>
        <v>14.229999999999997</v>
      </c>
      <c r="O15093" s="63">
        <f t="shared" si="5583"/>
        <v>1.2499560864219217</v>
      </c>
    </row>
    <row r="15094" spans="1:15" s="32" customFormat="1" ht="15.75" customHeight="1">
      <c r="A15094" s="32">
        <v>15092</v>
      </c>
      <c r="B15094" s="32">
        <v>90</v>
      </c>
      <c r="C15094" s="32">
        <v>2610</v>
      </c>
      <c r="D15094" s="37">
        <v>42961</v>
      </c>
      <c r="E15094" s="32" t="b">
        <v>1</v>
      </c>
      <c r="F15094" s="38" t="s">
        <v>37</v>
      </c>
      <c r="G15094" s="38" t="s">
        <v>45</v>
      </c>
      <c r="H15094" s="38" t="s">
        <v>39</v>
      </c>
      <c r="I15094" s="38" t="s">
        <v>44</v>
      </c>
      <c r="J15094" s="38" t="s">
        <v>40</v>
      </c>
      <c r="K15094" s="39">
        <v>363.01</v>
      </c>
      <c r="L15094" s="39">
        <v>290.41000000000003</v>
      </c>
      <c r="M15094" s="37">
        <v>38482</v>
      </c>
      <c r="N15094" s="39">
        <f t="shared" si="5582"/>
        <v>72.599999999999966</v>
      </c>
      <c r="O15094" s="63">
        <f t="shared" si="5583"/>
        <v>1.2499913914810095</v>
      </c>
    </row>
    <row r="15095" spans="1:15" s="32" customFormat="1" ht="15.75" hidden="1" customHeight="1">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5" s="32" customFormat="1" ht="15.75" customHeight="1">
      <c r="A15096" s="32">
        <v>15094</v>
      </c>
      <c r="B15096" s="32">
        <v>30</v>
      </c>
      <c r="C15096" s="32">
        <v>3349</v>
      </c>
      <c r="D15096" s="37">
        <v>42837</v>
      </c>
      <c r="E15096" s="32" t="b">
        <v>1</v>
      </c>
      <c r="F15096" s="38" t="s">
        <v>37</v>
      </c>
      <c r="G15096" s="38" t="s">
        <v>38</v>
      </c>
      <c r="H15096" s="38" t="s">
        <v>39</v>
      </c>
      <c r="I15096" s="38" t="s">
        <v>50</v>
      </c>
      <c r="J15096" s="38" t="s">
        <v>40</v>
      </c>
      <c r="K15096" s="39">
        <v>748.17</v>
      </c>
      <c r="L15096" s="39">
        <v>448.9</v>
      </c>
      <c r="M15096" s="37">
        <v>33552</v>
      </c>
      <c r="N15096" s="39">
        <f t="shared" ref="N15096:N15097" si="5584">K15096-L15096</f>
        <v>299.27</v>
      </c>
      <c r="O15096" s="63">
        <f t="shared" ref="O15096:O15097" si="5585">K15096/L15096</f>
        <v>1.6666740922254399</v>
      </c>
    </row>
    <row r="15097" spans="1:15" s="32" customFormat="1" ht="15.75" customHeight="1">
      <c r="A15097" s="32">
        <v>15095</v>
      </c>
      <c r="B15097" s="32">
        <v>0</v>
      </c>
      <c r="C15097" s="32">
        <v>3429</v>
      </c>
      <c r="D15097" s="37">
        <v>42816</v>
      </c>
      <c r="E15097" s="32" t="b">
        <v>1</v>
      </c>
      <c r="F15097" s="38" t="s">
        <v>37</v>
      </c>
      <c r="G15097" s="38" t="s">
        <v>38</v>
      </c>
      <c r="H15097" s="38" t="s">
        <v>39</v>
      </c>
      <c r="I15097" s="38" t="s">
        <v>40</v>
      </c>
      <c r="J15097" s="38" t="s">
        <v>42</v>
      </c>
      <c r="K15097" s="39">
        <v>202.62</v>
      </c>
      <c r="L15097" s="39">
        <v>151.96</v>
      </c>
      <c r="M15097" s="37">
        <v>42458</v>
      </c>
      <c r="N15097" s="39">
        <f t="shared" si="5584"/>
        <v>50.66</v>
      </c>
      <c r="O15097" s="63">
        <f t="shared" si="5585"/>
        <v>1.3333772045275072</v>
      </c>
    </row>
    <row r="15098" spans="1:15" s="32" customFormat="1" ht="15.75" hidden="1" customHeight="1">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5" s="32" customFormat="1" ht="15.75" hidden="1" customHeight="1">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5" s="32" customFormat="1" ht="15.75" customHeight="1">
      <c r="A15100" s="32">
        <v>15098</v>
      </c>
      <c r="B15100" s="32">
        <v>94</v>
      </c>
      <c r="C15100" s="32">
        <v>697</v>
      </c>
      <c r="D15100" s="37">
        <v>42870</v>
      </c>
      <c r="E15100" s="32" t="b">
        <v>1</v>
      </c>
      <c r="F15100" s="38" t="s">
        <v>37</v>
      </c>
      <c r="G15100" s="38" t="s">
        <v>46</v>
      </c>
      <c r="H15100" s="38" t="s">
        <v>39</v>
      </c>
      <c r="I15100" s="38" t="s">
        <v>40</v>
      </c>
      <c r="J15100" s="38" t="s">
        <v>42</v>
      </c>
      <c r="K15100" s="39">
        <v>1635.3</v>
      </c>
      <c r="L15100" s="39">
        <v>993.66</v>
      </c>
      <c r="M15100" s="37">
        <v>41434</v>
      </c>
      <c r="N15100" s="39">
        <f t="shared" ref="N15100:N15103" si="5586">K15100-L15100</f>
        <v>641.64</v>
      </c>
      <c r="O15100" s="63">
        <f t="shared" ref="O15100:O15103" si="5587">K15100/L15100</f>
        <v>1.6457339532636919</v>
      </c>
    </row>
    <row r="15101" spans="1:15" s="32" customFormat="1" ht="15.75" customHeight="1">
      <c r="A15101" s="32">
        <v>15099</v>
      </c>
      <c r="B15101" s="32">
        <v>28</v>
      </c>
      <c r="C15101" s="32">
        <v>2951</v>
      </c>
      <c r="D15101" s="37">
        <v>42982</v>
      </c>
      <c r="E15101" s="32" t="b">
        <v>1</v>
      </c>
      <c r="F15101" s="38" t="s">
        <v>37</v>
      </c>
      <c r="G15101" s="38" t="s">
        <v>38</v>
      </c>
      <c r="H15101" s="38" t="s">
        <v>47</v>
      </c>
      <c r="I15101" s="38" t="s">
        <v>40</v>
      </c>
      <c r="J15101" s="38" t="s">
        <v>51</v>
      </c>
      <c r="K15101" s="39">
        <v>1703.52</v>
      </c>
      <c r="L15101" s="39">
        <v>1516.13</v>
      </c>
      <c r="M15101" s="37">
        <v>40649</v>
      </c>
      <c r="N15101" s="39">
        <f t="shared" si="5586"/>
        <v>187.38999999999987</v>
      </c>
      <c r="O15101" s="63">
        <f t="shared" si="5587"/>
        <v>1.1235975806823952</v>
      </c>
    </row>
    <row r="15102" spans="1:15" s="32" customFormat="1" ht="15.75" customHeight="1">
      <c r="A15102" s="32">
        <v>15100</v>
      </c>
      <c r="B15102" s="32">
        <v>22</v>
      </c>
      <c r="C15102" s="32">
        <v>1167</v>
      </c>
      <c r="D15102" s="37">
        <v>43061</v>
      </c>
      <c r="E15102" s="32" t="b">
        <v>1</v>
      </c>
      <c r="F15102" s="38" t="s">
        <v>37</v>
      </c>
      <c r="G15102" s="38" t="s">
        <v>48</v>
      </c>
      <c r="H15102" s="38" t="s">
        <v>39</v>
      </c>
      <c r="I15102" s="38" t="s">
        <v>40</v>
      </c>
      <c r="J15102" s="38" t="s">
        <v>40</v>
      </c>
      <c r="K15102" s="39">
        <v>60.34</v>
      </c>
      <c r="L15102" s="39">
        <v>45.26</v>
      </c>
      <c r="M15102" s="37">
        <v>34165</v>
      </c>
      <c r="N15102" s="39">
        <f t="shared" si="5586"/>
        <v>15.080000000000005</v>
      </c>
      <c r="O15102" s="63">
        <f t="shared" si="5587"/>
        <v>1.3331860362350862</v>
      </c>
    </row>
    <row r="15103" spans="1:15" s="32" customFormat="1" ht="15.75" customHeight="1">
      <c r="A15103" s="32">
        <v>15101</v>
      </c>
      <c r="B15103" s="32">
        <v>49</v>
      </c>
      <c r="C15103" s="32">
        <v>13</v>
      </c>
      <c r="D15103" s="37">
        <v>42795</v>
      </c>
      <c r="E15103" s="32" t="b">
        <v>1</v>
      </c>
      <c r="F15103" s="38" t="s">
        <v>37</v>
      </c>
      <c r="G15103" s="38" t="s">
        <v>38</v>
      </c>
      <c r="H15103" s="38" t="s">
        <v>39</v>
      </c>
      <c r="I15103" s="38" t="s">
        <v>40</v>
      </c>
      <c r="J15103" s="38" t="s">
        <v>42</v>
      </c>
      <c r="K15103" s="39">
        <v>1061.56</v>
      </c>
      <c r="L15103" s="39">
        <v>733.58</v>
      </c>
      <c r="M15103" s="37">
        <v>36146</v>
      </c>
      <c r="N15103" s="39">
        <f t="shared" si="5586"/>
        <v>327.9799999999999</v>
      </c>
      <c r="O15103" s="63">
        <f t="shared" si="5587"/>
        <v>1.447095068022574</v>
      </c>
    </row>
    <row r="15104" spans="1:15" s="32" customFormat="1" ht="15.75" hidden="1" customHeight="1">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5" s="32" customFormat="1" ht="15.75" hidden="1" customHeight="1">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5" s="32" customFormat="1" ht="15.75" customHeight="1">
      <c r="A15106" s="32">
        <v>15104</v>
      </c>
      <c r="B15106" s="32">
        <v>97</v>
      </c>
      <c r="C15106" s="32">
        <v>2027</v>
      </c>
      <c r="D15106" s="37">
        <v>43085</v>
      </c>
      <c r="E15106" s="32" t="b">
        <v>1</v>
      </c>
      <c r="F15106" s="38" t="s">
        <v>37</v>
      </c>
      <c r="G15106" s="38" t="s">
        <v>43</v>
      </c>
      <c r="H15106" s="38" t="s">
        <v>47</v>
      </c>
      <c r="I15106" s="38" t="s">
        <v>40</v>
      </c>
      <c r="J15106" s="38" t="s">
        <v>40</v>
      </c>
      <c r="K15106" s="39">
        <v>742.54</v>
      </c>
      <c r="L15106" s="39">
        <v>667.4</v>
      </c>
      <c r="M15106" s="37">
        <v>33549</v>
      </c>
      <c r="N15106" s="39">
        <f t="shared" ref="N15106:N15107" si="5588">K15106-L15106</f>
        <v>75.139999999999986</v>
      </c>
      <c r="O15106" s="63">
        <f t="shared" ref="O15106:O15107" si="5589">K15106/L15106</f>
        <v>1.1125861552292478</v>
      </c>
    </row>
    <row r="15107" spans="1:15" s="32" customFormat="1" ht="15.75" customHeight="1">
      <c r="A15107" s="32">
        <v>15105</v>
      </c>
      <c r="B15107" s="32">
        <v>13</v>
      </c>
      <c r="C15107" s="32">
        <v>2646</v>
      </c>
      <c r="D15107" s="37">
        <v>42977</v>
      </c>
      <c r="E15107" s="32" t="b">
        <v>1</v>
      </c>
      <c r="F15107" s="38" t="s">
        <v>37</v>
      </c>
      <c r="G15107" s="38" t="s">
        <v>38</v>
      </c>
      <c r="H15107" s="38" t="s">
        <v>39</v>
      </c>
      <c r="I15107" s="38" t="s">
        <v>40</v>
      </c>
      <c r="J15107" s="38" t="s">
        <v>40</v>
      </c>
      <c r="K15107" s="39">
        <v>1163.8900000000001</v>
      </c>
      <c r="L15107" s="39">
        <v>589.27</v>
      </c>
      <c r="M15107" s="37">
        <v>42560</v>
      </c>
      <c r="N15107" s="39">
        <f t="shared" si="5588"/>
        <v>574.62000000000012</v>
      </c>
      <c r="O15107" s="63">
        <f t="shared" si="5589"/>
        <v>1.9751387309722201</v>
      </c>
    </row>
    <row r="15108" spans="1:15" s="32" customFormat="1" ht="15.75" hidden="1" customHeight="1">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5" s="32" customFormat="1" ht="15.75" customHeight="1">
      <c r="A15109" s="32">
        <v>15107</v>
      </c>
      <c r="B15109" s="32">
        <v>98</v>
      </c>
      <c r="C15109" s="32">
        <v>315</v>
      </c>
      <c r="D15109" s="37">
        <v>43056</v>
      </c>
      <c r="E15109" s="32" t="b">
        <v>1</v>
      </c>
      <c r="F15109" s="38" t="s">
        <v>37</v>
      </c>
      <c r="G15109" s="38" t="s">
        <v>41</v>
      </c>
      <c r="H15109" s="38" t="s">
        <v>39</v>
      </c>
      <c r="I15109" s="38" t="s">
        <v>50</v>
      </c>
      <c r="J15109" s="38" t="s">
        <v>40</v>
      </c>
      <c r="K15109" s="39">
        <v>358.39</v>
      </c>
      <c r="L15109" s="39">
        <v>215.03</v>
      </c>
      <c r="M15109" s="37">
        <v>38002</v>
      </c>
      <c r="N15109" s="39">
        <f t="shared" ref="N15109" si="5590">K15109-L15109</f>
        <v>143.35999999999999</v>
      </c>
      <c r="O15109" s="63">
        <f>K15109/L15109</f>
        <v>1.6666976700925451</v>
      </c>
    </row>
    <row r="15110" spans="1:15" s="32" customFormat="1" ht="15.75" hidden="1" customHeight="1">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5" s="32" customFormat="1" ht="15.75" customHeight="1">
      <c r="A15111" s="32">
        <v>15109</v>
      </c>
      <c r="B15111" s="32">
        <v>98</v>
      </c>
      <c r="C15111" s="32">
        <v>842</v>
      </c>
      <c r="D15111" s="37">
        <v>42752</v>
      </c>
      <c r="E15111" s="32" t="b">
        <v>1</v>
      </c>
      <c r="F15111" s="38" t="s">
        <v>37</v>
      </c>
      <c r="G15111" s="38" t="s">
        <v>43</v>
      </c>
      <c r="H15111" s="38" t="s">
        <v>39</v>
      </c>
      <c r="I15111" s="38" t="s">
        <v>40</v>
      </c>
      <c r="J15111" s="38" t="s">
        <v>40</v>
      </c>
      <c r="K15111" s="39">
        <v>795.34</v>
      </c>
      <c r="L15111" s="39">
        <v>101.58</v>
      </c>
      <c r="M15111" s="37">
        <v>35470</v>
      </c>
      <c r="N15111" s="39">
        <f t="shared" ref="N15111" si="5591">K15111-L15111</f>
        <v>693.76</v>
      </c>
      <c r="O15111" s="63">
        <f>K15111/L15111</f>
        <v>7.8296908840322903</v>
      </c>
    </row>
    <row r="15112" spans="1:15" s="32" customFormat="1" ht="15.75" hidden="1" customHeight="1">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5" s="32" customFormat="1" ht="15.75" customHeight="1">
      <c r="A15113" s="32">
        <v>15111</v>
      </c>
      <c r="B15113" s="32">
        <v>55</v>
      </c>
      <c r="C15113" s="32">
        <v>1644</v>
      </c>
      <c r="D15113" s="37">
        <v>42998</v>
      </c>
      <c r="E15113" s="32" t="b">
        <v>1</v>
      </c>
      <c r="F15113" s="38" t="s">
        <v>37</v>
      </c>
      <c r="G15113" s="38" t="s">
        <v>41</v>
      </c>
      <c r="H15113" s="38" t="s">
        <v>47</v>
      </c>
      <c r="I15113" s="38" t="s">
        <v>40</v>
      </c>
      <c r="J15113" s="38" t="s">
        <v>42</v>
      </c>
      <c r="K15113" s="39">
        <v>1894.19</v>
      </c>
      <c r="L15113" s="39">
        <v>598.76</v>
      </c>
      <c r="M15113" s="37">
        <v>37823</v>
      </c>
      <c r="N15113" s="39">
        <f t="shared" ref="N15113" si="5592">K15113-L15113</f>
        <v>1295.43</v>
      </c>
      <c r="O15113" s="63">
        <f>K15113/L15113</f>
        <v>3.1635212773064336</v>
      </c>
    </row>
    <row r="15114" spans="1:15" s="32" customFormat="1" ht="15.75" hidden="1" customHeight="1">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5" s="32" customFormat="1" ht="15.75" customHeight="1">
      <c r="A15115" s="32">
        <v>15113</v>
      </c>
      <c r="B15115" s="32">
        <v>46</v>
      </c>
      <c r="C15115" s="32">
        <v>3381</v>
      </c>
      <c r="D15115" s="37">
        <v>42830</v>
      </c>
      <c r="E15115" s="32" t="b">
        <v>1</v>
      </c>
      <c r="F15115" s="38" t="s">
        <v>37</v>
      </c>
      <c r="G15115" s="38" t="s">
        <v>38</v>
      </c>
      <c r="H15115" s="38" t="s">
        <v>39</v>
      </c>
      <c r="I15115" s="38" t="s">
        <v>44</v>
      </c>
      <c r="J15115" s="38" t="s">
        <v>40</v>
      </c>
      <c r="K15115" s="39">
        <v>1289.8499999999999</v>
      </c>
      <c r="L15115" s="39">
        <v>74.510000000000005</v>
      </c>
      <c r="M15115" s="37">
        <v>39427</v>
      </c>
      <c r="N15115" s="39">
        <f t="shared" ref="N15115" si="5593">K15115-L15115</f>
        <v>1215.3399999999999</v>
      </c>
      <c r="O15115" s="63">
        <f>K15115/L15115</f>
        <v>17.311099181317942</v>
      </c>
    </row>
    <row r="15116" spans="1:15" s="32" customFormat="1" ht="15.75" hidden="1" customHeight="1">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5" s="32" customFormat="1" ht="15.75" hidden="1" customHeight="1">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5" s="32" customFormat="1" ht="15.75" hidden="1" customHeight="1">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5" s="32" customFormat="1" ht="15.75" hidden="1" customHeight="1">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5" s="32" customFormat="1" ht="15.75" hidden="1" customHeight="1">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5" s="32" customFormat="1" ht="15.75" customHeight="1">
      <c r="A15121" s="32">
        <v>15119</v>
      </c>
      <c r="B15121" s="32">
        <v>46</v>
      </c>
      <c r="C15121" s="32">
        <v>3386</v>
      </c>
      <c r="D15121" s="37">
        <v>43015</v>
      </c>
      <c r="E15121" s="32" t="b">
        <v>1</v>
      </c>
      <c r="F15121" s="38" t="s">
        <v>37</v>
      </c>
      <c r="G15121" s="38" t="s">
        <v>43</v>
      </c>
      <c r="H15121" s="38" t="s">
        <v>39</v>
      </c>
      <c r="I15121" s="38" t="s">
        <v>44</v>
      </c>
      <c r="J15121" s="38" t="s">
        <v>40</v>
      </c>
      <c r="K15121" s="39">
        <v>1793.43</v>
      </c>
      <c r="L15121" s="39">
        <v>248.82</v>
      </c>
      <c r="M15121" s="37">
        <v>36361</v>
      </c>
      <c r="N15121" s="39">
        <f t="shared" ref="N15121:N15125" si="5594">K15121-L15121</f>
        <v>1544.6100000000001</v>
      </c>
      <c r="O15121" s="63">
        <f t="shared" ref="O15121:O15125" si="5595">K15121/L15121</f>
        <v>7.2077405353267423</v>
      </c>
    </row>
    <row r="15122" spans="1:15" s="32" customFormat="1" ht="15.75" customHeight="1">
      <c r="A15122" s="32">
        <v>15120</v>
      </c>
      <c r="B15122" s="32">
        <v>52</v>
      </c>
      <c r="C15122" s="32">
        <v>1520</v>
      </c>
      <c r="D15122" s="37">
        <v>42932</v>
      </c>
      <c r="E15122" s="32" t="b">
        <v>1</v>
      </c>
      <c r="F15122" s="38" t="s">
        <v>37</v>
      </c>
      <c r="G15122" s="38" t="s">
        <v>43</v>
      </c>
      <c r="H15122" s="38" t="s">
        <v>47</v>
      </c>
      <c r="I15122" s="38" t="s">
        <v>40</v>
      </c>
      <c r="J15122" s="38" t="s">
        <v>40</v>
      </c>
      <c r="K15122" s="39">
        <v>1280.28</v>
      </c>
      <c r="L15122" s="39">
        <v>829.51</v>
      </c>
      <c r="M15122" s="37">
        <v>37220</v>
      </c>
      <c r="N15122" s="39">
        <f t="shared" si="5594"/>
        <v>450.77</v>
      </c>
      <c r="O15122" s="63">
        <f t="shared" si="5595"/>
        <v>1.5434171981049052</v>
      </c>
    </row>
    <row r="15123" spans="1:15" s="32" customFormat="1" ht="15.75" customHeight="1">
      <c r="A15123" s="32">
        <v>15121</v>
      </c>
      <c r="B15123" s="32">
        <v>62</v>
      </c>
      <c r="C15123" s="32">
        <v>270</v>
      </c>
      <c r="D15123" s="37">
        <v>43088</v>
      </c>
      <c r="E15123" s="32" t="b">
        <v>1</v>
      </c>
      <c r="F15123" s="38" t="s">
        <v>37</v>
      </c>
      <c r="G15123" s="38" t="s">
        <v>38</v>
      </c>
      <c r="H15123" s="38" t="s">
        <v>39</v>
      </c>
      <c r="I15123" s="38" t="s">
        <v>40</v>
      </c>
      <c r="J15123" s="38" t="s">
        <v>40</v>
      </c>
      <c r="K15123" s="39">
        <v>478.16</v>
      </c>
      <c r="L15123" s="39">
        <v>298.72000000000003</v>
      </c>
      <c r="M15123" s="37">
        <v>38647</v>
      </c>
      <c r="N15123" s="39">
        <f t="shared" si="5594"/>
        <v>179.44</v>
      </c>
      <c r="O15123" s="63">
        <f t="shared" si="5595"/>
        <v>1.6006963042313871</v>
      </c>
    </row>
    <row r="15124" spans="1:15" s="32" customFormat="1" ht="15.75" customHeight="1">
      <c r="A15124" s="32">
        <v>15122</v>
      </c>
      <c r="B15124" s="32">
        <v>40</v>
      </c>
      <c r="C15124" s="32">
        <v>1801</v>
      </c>
      <c r="D15124" s="37">
        <v>42887</v>
      </c>
      <c r="E15124" s="32" t="b">
        <v>1</v>
      </c>
      <c r="F15124" s="38" t="s">
        <v>37</v>
      </c>
      <c r="G15124" s="38" t="s">
        <v>43</v>
      </c>
      <c r="H15124" s="38" t="s">
        <v>39</v>
      </c>
      <c r="I15124" s="38" t="s">
        <v>50</v>
      </c>
      <c r="J15124" s="38" t="s">
        <v>40</v>
      </c>
      <c r="K15124" s="39">
        <v>1458.17</v>
      </c>
      <c r="L15124" s="39">
        <v>874.9</v>
      </c>
      <c r="M15124" s="37">
        <v>38750</v>
      </c>
      <c r="N15124" s="39">
        <f t="shared" si="5594"/>
        <v>583.2700000000001</v>
      </c>
      <c r="O15124" s="63">
        <f t="shared" si="5595"/>
        <v>1.6666704766259002</v>
      </c>
    </row>
    <row r="15125" spans="1:15" s="32" customFormat="1" ht="15.75" customHeight="1">
      <c r="A15125" s="32">
        <v>15123</v>
      </c>
      <c r="B15125" s="32">
        <v>85</v>
      </c>
      <c r="C15125" s="32">
        <v>3066</v>
      </c>
      <c r="D15125" s="37">
        <v>42752</v>
      </c>
      <c r="E15125" s="32" t="b">
        <v>1</v>
      </c>
      <c r="F15125" s="38" t="s">
        <v>37</v>
      </c>
      <c r="G15125" s="38" t="s">
        <v>48</v>
      </c>
      <c r="H15125" s="38" t="s">
        <v>39</v>
      </c>
      <c r="I15125" s="38" t="s">
        <v>40</v>
      </c>
      <c r="J15125" s="38" t="s">
        <v>40</v>
      </c>
      <c r="K15125" s="39">
        <v>752.64</v>
      </c>
      <c r="L15125" s="39">
        <v>205.36</v>
      </c>
      <c r="M15125" s="37">
        <v>38206</v>
      </c>
      <c r="N15125" s="39">
        <f t="shared" si="5594"/>
        <v>547.28</v>
      </c>
      <c r="O15125" s="63">
        <f t="shared" si="5595"/>
        <v>3.6649785742111409</v>
      </c>
    </row>
    <row r="15126" spans="1:15" s="32" customFormat="1" ht="15.75" hidden="1" customHeight="1">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5" s="32" customFormat="1" ht="15.75" customHeight="1">
      <c r="A15127" s="32">
        <v>15125</v>
      </c>
      <c r="B15127" s="32">
        <v>81</v>
      </c>
      <c r="C15127" s="32">
        <v>2587</v>
      </c>
      <c r="D15127" s="37">
        <v>42976</v>
      </c>
      <c r="E15127" s="32" t="b">
        <v>1</v>
      </c>
      <c r="F15127" s="38" t="s">
        <v>37</v>
      </c>
      <c r="G15127" s="38" t="s">
        <v>45</v>
      </c>
      <c r="H15127" s="38" t="s">
        <v>39</v>
      </c>
      <c r="I15127" s="38" t="s">
        <v>40</v>
      </c>
      <c r="J15127" s="38" t="s">
        <v>51</v>
      </c>
      <c r="K15127" s="39">
        <v>586.45000000000005</v>
      </c>
      <c r="L15127" s="39">
        <v>521.94000000000005</v>
      </c>
      <c r="M15127" s="37">
        <v>33429</v>
      </c>
      <c r="N15127" s="39">
        <f t="shared" ref="N15127" si="5596">K15127-L15127</f>
        <v>64.509999999999991</v>
      </c>
      <c r="O15127" s="63">
        <f>K15127/L15127</f>
        <v>1.1235965819826033</v>
      </c>
    </row>
    <row r="15128" spans="1:15" s="32" customFormat="1" ht="15.75" hidden="1" customHeight="1">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5" s="32" customFormat="1" ht="15.75" customHeight="1">
      <c r="A15129" s="32">
        <v>15127</v>
      </c>
      <c r="B15129" s="32">
        <v>56</v>
      </c>
      <c r="C15129" s="32">
        <v>1139</v>
      </c>
      <c r="D15129" s="37">
        <v>43030</v>
      </c>
      <c r="E15129" s="32" t="b">
        <v>1</v>
      </c>
      <c r="F15129" s="38" t="s">
        <v>37</v>
      </c>
      <c r="G15129" s="38" t="s">
        <v>43</v>
      </c>
      <c r="H15129" s="38" t="s">
        <v>39</v>
      </c>
      <c r="I15129" s="38" t="s">
        <v>40</v>
      </c>
      <c r="J15129" s="38" t="s">
        <v>40</v>
      </c>
      <c r="K15129" s="39">
        <v>183.86</v>
      </c>
      <c r="L15129" s="39">
        <v>137.9</v>
      </c>
      <c r="M15129" s="37">
        <v>40779</v>
      </c>
      <c r="N15129" s="39">
        <f t="shared" ref="N15129" si="5597">K15129-L15129</f>
        <v>45.960000000000008</v>
      </c>
      <c r="O15129" s="63">
        <f>K15129/L15129</f>
        <v>1.3332849891225527</v>
      </c>
    </row>
    <row r="15130" spans="1:15" s="32" customFormat="1" ht="15.75" hidden="1" customHeight="1">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5" s="32" customFormat="1" ht="15.75" hidden="1" customHeight="1">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5" s="32" customFormat="1" ht="15.75" customHeight="1">
      <c r="A15132" s="32">
        <v>15130</v>
      </c>
      <c r="B15132" s="32">
        <v>40</v>
      </c>
      <c r="C15132" s="32">
        <v>3157</v>
      </c>
      <c r="D15132" s="37">
        <v>42845</v>
      </c>
      <c r="E15132" s="32" t="b">
        <v>1</v>
      </c>
      <c r="F15132" s="38" t="s">
        <v>37</v>
      </c>
      <c r="G15132" s="38" t="s">
        <v>43</v>
      </c>
      <c r="H15132" s="38" t="s">
        <v>39</v>
      </c>
      <c r="I15132" s="38" t="s">
        <v>50</v>
      </c>
      <c r="J15132" s="38" t="s">
        <v>40</v>
      </c>
      <c r="K15132" s="39">
        <v>1458.17</v>
      </c>
      <c r="L15132" s="39">
        <v>874.9</v>
      </c>
      <c r="M15132" s="37">
        <v>38991</v>
      </c>
      <c r="N15132" s="39">
        <f t="shared" ref="N15132" si="5598">K15132-L15132</f>
        <v>583.2700000000001</v>
      </c>
      <c r="O15132" s="63">
        <f>K15132/L15132</f>
        <v>1.6666704766259002</v>
      </c>
    </row>
    <row r="15133" spans="1:15" s="32" customFormat="1" ht="15.75" hidden="1" customHeight="1">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5" s="32" customFormat="1" ht="15.75" hidden="1" customHeight="1">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5" s="32" customFormat="1" ht="15.75" customHeight="1">
      <c r="A15135" s="32">
        <v>15133</v>
      </c>
      <c r="B15135" s="32">
        <v>86</v>
      </c>
      <c r="C15135" s="32">
        <v>2640</v>
      </c>
      <c r="D15135" s="37">
        <v>42814</v>
      </c>
      <c r="E15135" s="32" t="b">
        <v>1</v>
      </c>
      <c r="F15135" s="38" t="s">
        <v>37</v>
      </c>
      <c r="G15135" s="38" t="s">
        <v>43</v>
      </c>
      <c r="H15135" s="38" t="s">
        <v>39</v>
      </c>
      <c r="I15135" s="38" t="s">
        <v>40</v>
      </c>
      <c r="J15135" s="38" t="s">
        <v>40</v>
      </c>
      <c r="K15135" s="39">
        <v>235.63</v>
      </c>
      <c r="L15135" s="39">
        <v>125.07</v>
      </c>
      <c r="M15135" s="37">
        <v>38206</v>
      </c>
      <c r="N15135" s="39">
        <f t="shared" ref="N15135:N15136" si="5599">K15135-L15135</f>
        <v>110.56</v>
      </c>
      <c r="O15135" s="63">
        <f t="shared" ref="O15135:O15136" si="5600">K15135/L15135</f>
        <v>1.8839849684176861</v>
      </c>
    </row>
    <row r="15136" spans="1:15" s="32" customFormat="1" ht="15.75" customHeight="1">
      <c r="A15136" s="32">
        <v>15134</v>
      </c>
      <c r="B15136" s="32">
        <v>42</v>
      </c>
      <c r="C15136" s="32">
        <v>2633</v>
      </c>
      <c r="D15136" s="37">
        <v>42755</v>
      </c>
      <c r="E15136" s="32" t="b">
        <v>1</v>
      </c>
      <c r="F15136" s="38" t="s">
        <v>37</v>
      </c>
      <c r="G15136" s="38" t="s">
        <v>43</v>
      </c>
      <c r="H15136" s="38" t="s">
        <v>47</v>
      </c>
      <c r="I15136" s="38" t="s">
        <v>40</v>
      </c>
      <c r="J15136" s="38" t="s">
        <v>51</v>
      </c>
      <c r="K15136" s="39">
        <v>1810</v>
      </c>
      <c r="L15136" s="39">
        <v>1610.9</v>
      </c>
      <c r="M15136" s="37">
        <v>34071</v>
      </c>
      <c r="N15136" s="39">
        <f t="shared" si="5599"/>
        <v>199.09999999999991</v>
      </c>
      <c r="O15136" s="63">
        <f t="shared" si="5600"/>
        <v>1.1235955056179774</v>
      </c>
    </row>
    <row r="15137" spans="1:26" s="32" customFormat="1" ht="15.75" hidden="1" customHeight="1">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hidden="1" customHeight="1">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hidden="1" customHeight="1">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c r="A15140" s="32">
        <v>15138</v>
      </c>
      <c r="B15140" s="32">
        <v>3</v>
      </c>
      <c r="C15140" s="32">
        <v>1022</v>
      </c>
      <c r="D15140" s="37">
        <v>42736</v>
      </c>
      <c r="E15140" s="32" t="b">
        <v>1</v>
      </c>
      <c r="F15140" s="38" t="s">
        <v>37</v>
      </c>
      <c r="G15140" s="38" t="s">
        <v>41</v>
      </c>
      <c r="H15140" s="38" t="s">
        <v>39</v>
      </c>
      <c r="I15140" s="38" t="s">
        <v>40</v>
      </c>
      <c r="J15140" s="38" t="s">
        <v>42</v>
      </c>
      <c r="K15140" s="39">
        <v>2091.4699999999998</v>
      </c>
      <c r="L15140" s="39">
        <v>388.92</v>
      </c>
      <c r="M15140" s="37">
        <v>36367</v>
      </c>
      <c r="N15140" s="39">
        <f t="shared" ref="N15140" si="5601">K15140-L15140</f>
        <v>1702.5499999999997</v>
      </c>
      <c r="O15140" s="63">
        <f>K15140/L15140</f>
        <v>5.3776355034454379</v>
      </c>
    </row>
    <row r="15141" spans="1:26" s="32" customFormat="1" ht="15.75" hidden="1" customHeight="1">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hidden="1" customHeight="1">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c r="A15143" s="32">
        <v>15141</v>
      </c>
      <c r="B15143" s="32">
        <v>29</v>
      </c>
      <c r="C15143" s="32">
        <v>525</v>
      </c>
      <c r="D15143" s="37">
        <v>42915</v>
      </c>
      <c r="E15143" s="32" t="b">
        <v>1</v>
      </c>
      <c r="F15143" s="38" t="s">
        <v>37</v>
      </c>
      <c r="G15143" s="38" t="s">
        <v>45</v>
      </c>
      <c r="H15143" s="38" t="s">
        <v>47</v>
      </c>
      <c r="I15143" s="38" t="s">
        <v>40</v>
      </c>
      <c r="J15143" s="38" t="s">
        <v>40</v>
      </c>
      <c r="K15143" s="39">
        <v>543.39</v>
      </c>
      <c r="L15143" s="39">
        <v>407.54</v>
      </c>
      <c r="M15143" s="37">
        <v>35052</v>
      </c>
      <c r="N15143" s="39">
        <f t="shared" ref="N15143" si="5602">K15143-L15143</f>
        <v>135.84999999999997</v>
      </c>
      <c r="O15143" s="63">
        <f>K15143/L15143</f>
        <v>1.3333415124895716</v>
      </c>
    </row>
    <row r="15144" spans="1:26" s="32" customFormat="1" ht="15.75" hidden="1" customHeight="1">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c r="A15145" s="32">
        <v>15143</v>
      </c>
      <c r="B15145" s="32">
        <v>96</v>
      </c>
      <c r="C15145" s="32">
        <v>2072</v>
      </c>
      <c r="D15145" s="37">
        <v>42918</v>
      </c>
      <c r="E15145" s="32" t="b">
        <v>1</v>
      </c>
      <c r="F15145" s="38" t="s">
        <v>37</v>
      </c>
      <c r="G15145" s="38" t="s">
        <v>48</v>
      </c>
      <c r="H15145" s="38" t="s">
        <v>47</v>
      </c>
      <c r="I15145" s="38" t="s">
        <v>44</v>
      </c>
      <c r="J15145" s="38" t="s">
        <v>51</v>
      </c>
      <c r="K15145" s="39">
        <v>1172.78</v>
      </c>
      <c r="L15145" s="39">
        <v>1043.77</v>
      </c>
      <c r="M15145" s="37">
        <v>37539</v>
      </c>
      <c r="N15145" s="39">
        <f t="shared" ref="N15145" si="5603">K15145-L15145</f>
        <v>129.01</v>
      </c>
      <c r="O15145" s="63">
        <f>K15145/L15145</f>
        <v>1.1236000268258333</v>
      </c>
    </row>
    <row r="15146" spans="1:26" s="32" customFormat="1" ht="15.75" hidden="1" customHeight="1">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c r="A15147" s="32">
        <v>15145</v>
      </c>
      <c r="B15147" s="32">
        <v>0</v>
      </c>
      <c r="C15147" s="32">
        <v>1237</v>
      </c>
      <c r="D15147" s="37">
        <v>42860</v>
      </c>
      <c r="E15147" s="32" t="b">
        <v>1</v>
      </c>
      <c r="F15147" s="38" t="s">
        <v>37</v>
      </c>
      <c r="G15147" s="38" t="s">
        <v>48</v>
      </c>
      <c r="H15147" s="38" t="s">
        <v>39</v>
      </c>
      <c r="I15147" s="38" t="s">
        <v>40</v>
      </c>
      <c r="J15147" s="38" t="s">
        <v>40</v>
      </c>
      <c r="K15147" s="39">
        <v>60.34</v>
      </c>
      <c r="L15147" s="39">
        <v>45.26</v>
      </c>
      <c r="M15147" s="37">
        <v>34165</v>
      </c>
      <c r="N15147" s="39">
        <f t="shared" ref="N15147:N15148" si="5604">K15147-L15147</f>
        <v>15.080000000000005</v>
      </c>
      <c r="O15147" s="63">
        <f t="shared" ref="O15147:O15148" si="5605">K15147/L15147</f>
        <v>1.3331860362350862</v>
      </c>
    </row>
    <row r="15148" spans="1:26" s="32" customFormat="1" ht="15.75" customHeight="1">
      <c r="A15148" s="32">
        <v>15146</v>
      </c>
      <c r="B15148" s="32">
        <v>78</v>
      </c>
      <c r="C15148" s="32">
        <v>3420</v>
      </c>
      <c r="D15148" s="37">
        <v>42803</v>
      </c>
      <c r="E15148" s="32" t="b">
        <v>1</v>
      </c>
      <c r="F15148" s="38" t="s">
        <v>37</v>
      </c>
      <c r="G15148" s="38" t="s">
        <v>46</v>
      </c>
      <c r="H15148" s="38" t="s">
        <v>39</v>
      </c>
      <c r="I15148" s="38" t="s">
        <v>40</v>
      </c>
      <c r="J15148" s="38" t="s">
        <v>42</v>
      </c>
      <c r="K15148" s="39">
        <v>1765.3</v>
      </c>
      <c r="L15148" s="39">
        <v>709.48</v>
      </c>
      <c r="M15148" s="37">
        <v>38339</v>
      </c>
      <c r="N15148" s="39">
        <f t="shared" si="5604"/>
        <v>1055.82</v>
      </c>
      <c r="O15148" s="63">
        <f t="shared" si="5605"/>
        <v>2.4881603427862657</v>
      </c>
    </row>
    <row r="15149" spans="1:26" s="32" customFormat="1" ht="15.75" hidden="1" customHeight="1">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hidden="1" customHeight="1">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c r="A15151" s="32">
        <v>15149</v>
      </c>
      <c r="B15151" s="32">
        <v>6</v>
      </c>
      <c r="C15151" s="32">
        <v>2670</v>
      </c>
      <c r="D15151" s="37">
        <v>42906</v>
      </c>
      <c r="E15151" s="32" t="b">
        <v>1</v>
      </c>
      <c r="F15151" s="38" t="s">
        <v>37</v>
      </c>
      <c r="G15151" s="38" t="s">
        <v>38</v>
      </c>
      <c r="H15151" s="38" t="s">
        <v>39</v>
      </c>
      <c r="I15151" s="38" t="s">
        <v>50</v>
      </c>
      <c r="J15151" s="38" t="s">
        <v>40</v>
      </c>
      <c r="K15151" s="39">
        <v>748.17</v>
      </c>
      <c r="L15151" s="39">
        <v>448.9</v>
      </c>
      <c r="M15151" s="37">
        <v>37698</v>
      </c>
      <c r="N15151" s="39">
        <f t="shared" ref="N15151:N15152" si="5606">K15151-L15151</f>
        <v>299.27</v>
      </c>
      <c r="O15151" s="63">
        <f t="shared" ref="O15151:O15152" si="5607">K15151/L15151</f>
        <v>1.6666740922254399</v>
      </c>
    </row>
    <row r="15152" spans="1:26" s="32" customFormat="1" ht="15.75" customHeight="1">
      <c r="A15152" s="32">
        <v>15150</v>
      </c>
      <c r="B15152" s="32">
        <v>17</v>
      </c>
      <c r="C15152" s="32">
        <v>1741</v>
      </c>
      <c r="D15152" s="37">
        <v>43035</v>
      </c>
      <c r="E15152" s="32" t="b">
        <v>1</v>
      </c>
      <c r="F15152" s="38" t="s">
        <v>37</v>
      </c>
      <c r="G15152" s="38" t="s">
        <v>48</v>
      </c>
      <c r="H15152" s="38" t="s">
        <v>52</v>
      </c>
      <c r="I15152" s="38" t="s">
        <v>40</v>
      </c>
      <c r="J15152" s="38" t="s">
        <v>42</v>
      </c>
      <c r="K15152" s="39">
        <v>1362.99</v>
      </c>
      <c r="L15152" s="39">
        <v>57.74</v>
      </c>
      <c r="M15152" s="37">
        <v>42560</v>
      </c>
      <c r="N15152" s="39">
        <f t="shared" si="5606"/>
        <v>1305.25</v>
      </c>
      <c r="O15152" s="63">
        <f t="shared" si="5607"/>
        <v>23.605645999307239</v>
      </c>
    </row>
    <row r="15153" spans="1:15" s="32" customFormat="1" ht="15.75" hidden="1" customHeight="1">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5" s="32" customFormat="1" ht="15.75" customHeight="1">
      <c r="A15154" s="32">
        <v>15152</v>
      </c>
      <c r="B15154" s="32">
        <v>15</v>
      </c>
      <c r="C15154" s="32">
        <v>2602</v>
      </c>
      <c r="D15154" s="37">
        <v>42953</v>
      </c>
      <c r="E15154" s="32" t="b">
        <v>1</v>
      </c>
      <c r="F15154" s="38" t="s">
        <v>37</v>
      </c>
      <c r="G15154" s="38" t="s">
        <v>45</v>
      </c>
      <c r="H15154" s="38" t="s">
        <v>39</v>
      </c>
      <c r="I15154" s="38" t="s">
        <v>44</v>
      </c>
      <c r="J15154" s="38" t="s">
        <v>40</v>
      </c>
      <c r="K15154" s="39">
        <v>958.74</v>
      </c>
      <c r="L15154" s="39">
        <v>748.9</v>
      </c>
      <c r="M15154" s="37">
        <v>38693</v>
      </c>
      <c r="N15154" s="39">
        <f t="shared" ref="N15154:N15156" si="5608">K15154-L15154</f>
        <v>209.84000000000003</v>
      </c>
      <c r="O15154" s="63">
        <f t="shared" ref="O15154:O15156" si="5609">K15154/L15154</f>
        <v>1.2801976231806651</v>
      </c>
    </row>
    <row r="15155" spans="1:15" s="32" customFormat="1" ht="15.75" customHeight="1">
      <c r="A15155" s="32">
        <v>15153</v>
      </c>
      <c r="B15155" s="32">
        <v>65</v>
      </c>
      <c r="C15155" s="32">
        <v>2151</v>
      </c>
      <c r="D15155" s="37">
        <v>42863</v>
      </c>
      <c r="E15155" s="32" t="b">
        <v>1</v>
      </c>
      <c r="F15155" s="38" t="s">
        <v>37</v>
      </c>
      <c r="G15155" s="38" t="s">
        <v>48</v>
      </c>
      <c r="H15155" s="38" t="s">
        <v>39</v>
      </c>
      <c r="I15155" s="38" t="s">
        <v>40</v>
      </c>
      <c r="J15155" s="38" t="s">
        <v>40</v>
      </c>
      <c r="K15155" s="39">
        <v>1807.45</v>
      </c>
      <c r="L15155" s="39">
        <v>778.69</v>
      </c>
      <c r="M15155" s="37">
        <v>42145</v>
      </c>
      <c r="N15155" s="39">
        <f t="shared" si="5608"/>
        <v>1028.76</v>
      </c>
      <c r="O15155" s="63">
        <f t="shared" si="5609"/>
        <v>2.3211419178363659</v>
      </c>
    </row>
    <row r="15156" spans="1:15" s="32" customFormat="1" ht="15.75" customHeight="1">
      <c r="A15156" s="32">
        <v>15154</v>
      </c>
      <c r="B15156" s="32">
        <v>43</v>
      </c>
      <c r="C15156" s="32">
        <v>560</v>
      </c>
      <c r="D15156" s="37">
        <v>43043</v>
      </c>
      <c r="E15156" s="32" t="b">
        <v>1</v>
      </c>
      <c r="F15156" s="38" t="s">
        <v>37</v>
      </c>
      <c r="G15156" s="38" t="s">
        <v>38</v>
      </c>
      <c r="H15156" s="38" t="s">
        <v>39</v>
      </c>
      <c r="I15156" s="38" t="s">
        <v>40</v>
      </c>
      <c r="J15156" s="38" t="s">
        <v>40</v>
      </c>
      <c r="K15156" s="39">
        <v>1151.96</v>
      </c>
      <c r="L15156" s="39">
        <v>649.49</v>
      </c>
      <c r="M15156" s="37">
        <v>36498</v>
      </c>
      <c r="N15156" s="39">
        <f t="shared" si="5608"/>
        <v>502.47</v>
      </c>
      <c r="O15156" s="63">
        <f t="shared" si="5609"/>
        <v>1.7736377773329843</v>
      </c>
    </row>
    <row r="15157" spans="1:15" s="32" customFormat="1" ht="15.75" hidden="1" customHeight="1">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5" s="32" customFormat="1" ht="15.75" customHeight="1">
      <c r="A15158" s="32">
        <v>15156</v>
      </c>
      <c r="B15158" s="32">
        <v>17</v>
      </c>
      <c r="C15158" s="32">
        <v>2672</v>
      </c>
      <c r="D15158" s="37">
        <v>43065</v>
      </c>
      <c r="E15158" s="32" t="b">
        <v>1</v>
      </c>
      <c r="F15158" s="38" t="s">
        <v>37</v>
      </c>
      <c r="G15158" s="38" t="s">
        <v>38</v>
      </c>
      <c r="H15158" s="38" t="s">
        <v>39</v>
      </c>
      <c r="I15158" s="38" t="s">
        <v>50</v>
      </c>
      <c r="J15158" s="38" t="s">
        <v>40</v>
      </c>
      <c r="K15158" s="39">
        <v>1024.6600000000001</v>
      </c>
      <c r="L15158" s="39">
        <v>614.79999999999995</v>
      </c>
      <c r="M15158" s="37">
        <v>35378</v>
      </c>
      <c r="N15158" s="39">
        <f t="shared" ref="N15158:N15163" si="5610">K15158-L15158</f>
        <v>409.86000000000013</v>
      </c>
      <c r="O15158" s="63">
        <f t="shared" ref="O15158:O15163" si="5611">K15158/L15158</f>
        <v>1.6666558230318806</v>
      </c>
    </row>
    <row r="15159" spans="1:15" s="32" customFormat="1" ht="15.75" customHeight="1">
      <c r="A15159" s="32">
        <v>15157</v>
      </c>
      <c r="B15159" s="32">
        <v>98</v>
      </c>
      <c r="C15159" s="32">
        <v>2802</v>
      </c>
      <c r="D15159" s="37">
        <v>42916</v>
      </c>
      <c r="E15159" s="32" t="b">
        <v>1</v>
      </c>
      <c r="F15159" s="38" t="s">
        <v>37</v>
      </c>
      <c r="G15159" s="38" t="s">
        <v>41</v>
      </c>
      <c r="H15159" s="38" t="s">
        <v>39</v>
      </c>
      <c r="I15159" s="38" t="s">
        <v>50</v>
      </c>
      <c r="J15159" s="38" t="s">
        <v>40</v>
      </c>
      <c r="K15159" s="39">
        <v>358.39</v>
      </c>
      <c r="L15159" s="39">
        <v>215.03</v>
      </c>
      <c r="M15159" s="37">
        <v>38002</v>
      </c>
      <c r="N15159" s="39">
        <f t="shared" si="5610"/>
        <v>143.35999999999999</v>
      </c>
      <c r="O15159" s="63">
        <f t="shared" si="5611"/>
        <v>1.6666976700925451</v>
      </c>
    </row>
    <row r="15160" spans="1:15" s="32" customFormat="1" ht="15.75" customHeight="1">
      <c r="A15160" s="32">
        <v>15158</v>
      </c>
      <c r="B15160" s="32">
        <v>5</v>
      </c>
      <c r="C15160" s="32">
        <v>488</v>
      </c>
      <c r="D15160" s="37">
        <v>42822</v>
      </c>
      <c r="E15160" s="32" t="b">
        <v>1</v>
      </c>
      <c r="F15160" s="38" t="s">
        <v>37</v>
      </c>
      <c r="G15160" s="38" t="s">
        <v>41</v>
      </c>
      <c r="H15160" s="38" t="s">
        <v>49</v>
      </c>
      <c r="I15160" s="38" t="s">
        <v>44</v>
      </c>
      <c r="J15160" s="38" t="s">
        <v>40</v>
      </c>
      <c r="K15160" s="39">
        <v>574.64</v>
      </c>
      <c r="L15160" s="39">
        <v>459.71</v>
      </c>
      <c r="M15160" s="37">
        <v>41701</v>
      </c>
      <c r="N15160" s="39">
        <f t="shared" si="5610"/>
        <v>114.93</v>
      </c>
      <c r="O15160" s="63">
        <f t="shared" si="5611"/>
        <v>1.2500054382110461</v>
      </c>
    </row>
    <row r="15161" spans="1:15" s="32" customFormat="1" ht="15.75" customHeight="1">
      <c r="A15161" s="32">
        <v>15159</v>
      </c>
      <c r="B15161" s="32">
        <v>64</v>
      </c>
      <c r="C15161" s="32">
        <v>1052</v>
      </c>
      <c r="D15161" s="37">
        <v>43098</v>
      </c>
      <c r="E15161" s="32" t="b">
        <v>1</v>
      </c>
      <c r="F15161" s="38" t="s">
        <v>37</v>
      </c>
      <c r="G15161" s="38" t="s">
        <v>46</v>
      </c>
      <c r="H15161" s="38" t="s">
        <v>39</v>
      </c>
      <c r="I15161" s="38" t="s">
        <v>50</v>
      </c>
      <c r="J15161" s="38" t="s">
        <v>51</v>
      </c>
      <c r="K15161" s="39">
        <v>1977.36</v>
      </c>
      <c r="L15161" s="39">
        <v>1759.85</v>
      </c>
      <c r="M15161" s="37">
        <v>40779</v>
      </c>
      <c r="N15161" s="39">
        <f t="shared" si="5610"/>
        <v>217.51</v>
      </c>
      <c r="O15161" s="63">
        <f t="shared" si="5611"/>
        <v>1.1235957610023581</v>
      </c>
    </row>
    <row r="15162" spans="1:15" s="32" customFormat="1" ht="15.75" customHeight="1">
      <c r="A15162" s="32">
        <v>15160</v>
      </c>
      <c r="B15162" s="32">
        <v>68</v>
      </c>
      <c r="C15162" s="32">
        <v>387</v>
      </c>
      <c r="D15162" s="37">
        <v>43068</v>
      </c>
      <c r="E15162" s="32" t="b">
        <v>1</v>
      </c>
      <c r="F15162" s="38" t="s">
        <v>37</v>
      </c>
      <c r="G15162" s="38" t="s">
        <v>43</v>
      </c>
      <c r="H15162" s="38" t="s">
        <v>39</v>
      </c>
      <c r="I15162" s="38" t="s">
        <v>40</v>
      </c>
      <c r="J15162" s="38" t="s">
        <v>40</v>
      </c>
      <c r="K15162" s="39">
        <v>1636.9</v>
      </c>
      <c r="L15162" s="39">
        <v>44.71</v>
      </c>
      <c r="M15162" s="37">
        <v>40410</v>
      </c>
      <c r="N15162" s="39">
        <f t="shared" si="5610"/>
        <v>1592.19</v>
      </c>
      <c r="O15162" s="63">
        <f t="shared" si="5611"/>
        <v>36.611496309550439</v>
      </c>
    </row>
    <row r="15163" spans="1:15" s="32" customFormat="1" ht="15.75" customHeight="1">
      <c r="A15163" s="32">
        <v>15161</v>
      </c>
      <c r="B15163" s="32">
        <v>90</v>
      </c>
      <c r="C15163" s="32">
        <v>3377</v>
      </c>
      <c r="D15163" s="37">
        <v>43022</v>
      </c>
      <c r="E15163" s="32" t="b">
        <v>1</v>
      </c>
      <c r="F15163" s="38" t="s">
        <v>37</v>
      </c>
      <c r="G15163" s="38" t="s">
        <v>45</v>
      </c>
      <c r="H15163" s="38" t="s">
        <v>39</v>
      </c>
      <c r="I15163" s="38" t="s">
        <v>44</v>
      </c>
      <c r="J15163" s="38" t="s">
        <v>40</v>
      </c>
      <c r="K15163" s="39">
        <v>363.01</v>
      </c>
      <c r="L15163" s="39">
        <v>290.41000000000003</v>
      </c>
      <c r="M15163" s="37">
        <v>37539</v>
      </c>
      <c r="N15163" s="39">
        <f t="shared" si="5610"/>
        <v>72.599999999999966</v>
      </c>
      <c r="O15163" s="63">
        <f t="shared" si="5611"/>
        <v>1.2499913914810095</v>
      </c>
    </row>
    <row r="15164" spans="1:15" s="32" customFormat="1" ht="15.75" hidden="1" customHeight="1">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5" s="32" customFormat="1" ht="15.75" hidden="1" customHeight="1">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5" s="32" customFormat="1" ht="15.75" hidden="1" customHeight="1">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5" s="32" customFormat="1" ht="15.75" hidden="1" customHeight="1">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5" s="32" customFormat="1" ht="15.75" customHeight="1">
      <c r="A15168" s="32">
        <v>15166</v>
      </c>
      <c r="B15168" s="32">
        <v>0</v>
      </c>
      <c r="C15168" s="32">
        <v>3152</v>
      </c>
      <c r="D15168" s="37">
        <v>43043</v>
      </c>
      <c r="E15168" s="32" t="b">
        <v>1</v>
      </c>
      <c r="F15168" s="38" t="s">
        <v>37</v>
      </c>
      <c r="G15168" s="38" t="s">
        <v>48</v>
      </c>
      <c r="H15168" s="38" t="s">
        <v>39</v>
      </c>
      <c r="I15168" s="38" t="s">
        <v>40</v>
      </c>
      <c r="J15168" s="38" t="s">
        <v>40</v>
      </c>
      <c r="K15168" s="39">
        <v>60.34</v>
      </c>
      <c r="L15168" s="39">
        <v>45.26</v>
      </c>
      <c r="M15168" s="37">
        <v>36334</v>
      </c>
      <c r="N15168" s="39">
        <f t="shared" ref="N15168:N15172" si="5612">K15168-L15168</f>
        <v>15.080000000000005</v>
      </c>
      <c r="O15168" s="63">
        <f t="shared" ref="O15168:O15172" si="5613">K15168/L15168</f>
        <v>1.3331860362350862</v>
      </c>
    </row>
    <row r="15169" spans="1:15" s="32" customFormat="1" ht="15.75" customHeight="1">
      <c r="A15169" s="32">
        <v>15167</v>
      </c>
      <c r="B15169" s="32">
        <v>99</v>
      </c>
      <c r="C15169" s="32">
        <v>747</v>
      </c>
      <c r="D15169" s="37">
        <v>43064</v>
      </c>
      <c r="E15169" s="32" t="b">
        <v>1</v>
      </c>
      <c r="F15169" s="38" t="s">
        <v>37</v>
      </c>
      <c r="G15169" s="38" t="s">
        <v>43</v>
      </c>
      <c r="H15169" s="38" t="s">
        <v>39</v>
      </c>
      <c r="I15169" s="38" t="s">
        <v>40</v>
      </c>
      <c r="J15169" s="38" t="s">
        <v>40</v>
      </c>
      <c r="K15169" s="39">
        <v>1227.3399999999999</v>
      </c>
      <c r="L15169" s="39">
        <v>770.89</v>
      </c>
      <c r="M15169" s="37">
        <v>34556</v>
      </c>
      <c r="N15169" s="39">
        <f t="shared" si="5612"/>
        <v>456.44999999999993</v>
      </c>
      <c r="O15169" s="63">
        <f t="shared" si="5613"/>
        <v>1.5921078234248724</v>
      </c>
    </row>
    <row r="15170" spans="1:15" s="32" customFormat="1" ht="15.75" customHeight="1">
      <c r="A15170" s="32">
        <v>15168</v>
      </c>
      <c r="B15170" s="32">
        <v>88</v>
      </c>
      <c r="C15170" s="32">
        <v>1258</v>
      </c>
      <c r="D15170" s="37">
        <v>43047</v>
      </c>
      <c r="E15170" s="32" t="b">
        <v>1</v>
      </c>
      <c r="F15170" s="38" t="s">
        <v>37</v>
      </c>
      <c r="G15170" s="38" t="s">
        <v>45</v>
      </c>
      <c r="H15170" s="38" t="s">
        <v>39</v>
      </c>
      <c r="I15170" s="38" t="s">
        <v>40</v>
      </c>
      <c r="J15170" s="38" t="s">
        <v>40</v>
      </c>
      <c r="K15170" s="39">
        <v>1198.46</v>
      </c>
      <c r="L15170" s="39">
        <v>381.1</v>
      </c>
      <c r="M15170" s="37">
        <v>36145</v>
      </c>
      <c r="N15170" s="39">
        <f t="shared" si="5612"/>
        <v>817.36</v>
      </c>
      <c r="O15170" s="63">
        <f t="shared" si="5613"/>
        <v>3.1447389136709525</v>
      </c>
    </row>
    <row r="15171" spans="1:15" s="32" customFormat="1" ht="15.75" customHeight="1">
      <c r="A15171" s="32">
        <v>15169</v>
      </c>
      <c r="B15171" s="32">
        <v>0</v>
      </c>
      <c r="C15171" s="32">
        <v>598</v>
      </c>
      <c r="D15171" s="37">
        <v>42917</v>
      </c>
      <c r="E15171" s="32" t="b">
        <v>1</v>
      </c>
      <c r="F15171" s="38" t="s">
        <v>37</v>
      </c>
      <c r="G15171" s="38" t="s">
        <v>41</v>
      </c>
      <c r="H15171" s="38" t="s">
        <v>47</v>
      </c>
      <c r="I15171" s="38" t="s">
        <v>40</v>
      </c>
      <c r="J15171" s="38" t="s">
        <v>40</v>
      </c>
      <c r="K15171" s="39">
        <v>533.51</v>
      </c>
      <c r="L15171" s="39">
        <v>400.13</v>
      </c>
      <c r="M15171" s="37">
        <v>41064</v>
      </c>
      <c r="N15171" s="39">
        <f t="shared" si="5612"/>
        <v>133.38</v>
      </c>
      <c r="O15171" s="63">
        <f t="shared" si="5613"/>
        <v>1.3333416639592133</v>
      </c>
    </row>
    <row r="15172" spans="1:15" s="32" customFormat="1" ht="15.75" customHeight="1">
      <c r="A15172" s="32">
        <v>15170</v>
      </c>
      <c r="B15172" s="32">
        <v>99</v>
      </c>
      <c r="C15172" s="32">
        <v>638</v>
      </c>
      <c r="D15172" s="37">
        <v>42871</v>
      </c>
      <c r="E15172" s="32" t="b">
        <v>1</v>
      </c>
      <c r="F15172" s="38" t="s">
        <v>37</v>
      </c>
      <c r="G15172" s="38" t="s">
        <v>41</v>
      </c>
      <c r="H15172" s="38" t="s">
        <v>47</v>
      </c>
      <c r="I15172" s="38" t="s">
        <v>44</v>
      </c>
      <c r="J15172" s="38" t="s">
        <v>51</v>
      </c>
      <c r="K15172" s="39">
        <v>1720.7</v>
      </c>
      <c r="L15172" s="39">
        <v>1531.42</v>
      </c>
      <c r="M15172" s="37">
        <v>38991</v>
      </c>
      <c r="N15172" s="39">
        <f t="shared" si="5612"/>
        <v>189.27999999999997</v>
      </c>
      <c r="O15172" s="63">
        <f t="shared" si="5613"/>
        <v>1.1235977067035823</v>
      </c>
    </row>
    <row r="15173" spans="1:15" s="32" customFormat="1" ht="15.75" hidden="1" customHeight="1">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5" s="32" customFormat="1" ht="15.75" hidden="1" customHeight="1">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5" s="32" customFormat="1" ht="15.75" hidden="1" customHeight="1">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5" s="32" customFormat="1" ht="15.75" customHeight="1">
      <c r="A15176" s="32">
        <v>15174</v>
      </c>
      <c r="B15176" s="32">
        <v>6</v>
      </c>
      <c r="C15176" s="32">
        <v>2705</v>
      </c>
      <c r="D15176" s="37">
        <v>43033</v>
      </c>
      <c r="E15176" s="32" t="b">
        <v>1</v>
      </c>
      <c r="F15176" s="38" t="s">
        <v>37</v>
      </c>
      <c r="G15176" s="38" t="s">
        <v>43</v>
      </c>
      <c r="H15176" s="38" t="s">
        <v>39</v>
      </c>
      <c r="I15176" s="38" t="s">
        <v>50</v>
      </c>
      <c r="J15176" s="38" t="s">
        <v>40</v>
      </c>
      <c r="K15176" s="39">
        <v>227.88</v>
      </c>
      <c r="L15176" s="39">
        <v>136.72999999999999</v>
      </c>
      <c r="M15176" s="37">
        <v>37659</v>
      </c>
      <c r="N15176" s="39">
        <f t="shared" ref="N15176:N15181" si="5614">K15176-L15176</f>
        <v>91.15</v>
      </c>
      <c r="O15176" s="63">
        <f t="shared" ref="O15176:O15181" si="5615">K15176/L15176</f>
        <v>1.6666422877203249</v>
      </c>
    </row>
    <row r="15177" spans="1:15" s="32" customFormat="1" ht="15.75" customHeight="1">
      <c r="A15177" s="32">
        <v>15175</v>
      </c>
      <c r="B15177" s="32">
        <v>27</v>
      </c>
      <c r="C15177" s="32">
        <v>2750</v>
      </c>
      <c r="D15177" s="37">
        <v>42865</v>
      </c>
      <c r="E15177" s="32" t="b">
        <v>1</v>
      </c>
      <c r="F15177" s="38" t="s">
        <v>37</v>
      </c>
      <c r="G15177" s="38" t="s">
        <v>41</v>
      </c>
      <c r="H15177" s="38" t="s">
        <v>39</v>
      </c>
      <c r="I15177" s="38" t="s">
        <v>44</v>
      </c>
      <c r="J15177" s="38" t="s">
        <v>40</v>
      </c>
      <c r="K15177" s="39">
        <v>1057.51</v>
      </c>
      <c r="L15177" s="39">
        <v>154.4</v>
      </c>
      <c r="M15177" s="37">
        <v>34527</v>
      </c>
      <c r="N15177" s="39">
        <f t="shared" si="5614"/>
        <v>903.11</v>
      </c>
      <c r="O15177" s="63">
        <f t="shared" si="5615"/>
        <v>6.8491580310880824</v>
      </c>
    </row>
    <row r="15178" spans="1:15" s="32" customFormat="1" ht="15.75" customHeight="1">
      <c r="A15178" s="32">
        <v>15176</v>
      </c>
      <c r="B15178" s="32">
        <v>40</v>
      </c>
      <c r="C15178" s="32">
        <v>2505</v>
      </c>
      <c r="D15178" s="37">
        <v>42780</v>
      </c>
      <c r="E15178" s="32" t="b">
        <v>1</v>
      </c>
      <c r="F15178" s="38" t="s">
        <v>37</v>
      </c>
      <c r="G15178" s="38" t="s">
        <v>41</v>
      </c>
      <c r="H15178" s="38" t="s">
        <v>47</v>
      </c>
      <c r="I15178" s="38" t="s">
        <v>40</v>
      </c>
      <c r="J15178" s="38" t="s">
        <v>42</v>
      </c>
      <c r="K15178" s="39">
        <v>1894.19</v>
      </c>
      <c r="L15178" s="39">
        <v>598.76</v>
      </c>
      <c r="M15178" s="37">
        <v>37823</v>
      </c>
      <c r="N15178" s="39">
        <f t="shared" si="5614"/>
        <v>1295.43</v>
      </c>
      <c r="O15178" s="63">
        <f t="shared" si="5615"/>
        <v>3.1635212773064336</v>
      </c>
    </row>
    <row r="15179" spans="1:15" s="32" customFormat="1" ht="15.75" customHeight="1">
      <c r="A15179" s="32">
        <v>15177</v>
      </c>
      <c r="B15179" s="32">
        <v>64</v>
      </c>
      <c r="C15179" s="32">
        <v>3252</v>
      </c>
      <c r="D15179" s="37">
        <v>42833</v>
      </c>
      <c r="E15179" s="32" t="b">
        <v>1</v>
      </c>
      <c r="F15179" s="38" t="s">
        <v>37</v>
      </c>
      <c r="G15179" s="38" t="s">
        <v>46</v>
      </c>
      <c r="H15179" s="38" t="s">
        <v>39</v>
      </c>
      <c r="I15179" s="38" t="s">
        <v>50</v>
      </c>
      <c r="J15179" s="38" t="s">
        <v>51</v>
      </c>
      <c r="K15179" s="39">
        <v>1977.36</v>
      </c>
      <c r="L15179" s="39">
        <v>1759.85</v>
      </c>
      <c r="M15179" s="37">
        <v>34143</v>
      </c>
      <c r="N15179" s="39">
        <f t="shared" si="5614"/>
        <v>217.51</v>
      </c>
      <c r="O15179" s="63">
        <f t="shared" si="5615"/>
        <v>1.1235957610023581</v>
      </c>
    </row>
    <row r="15180" spans="1:15" s="32" customFormat="1" ht="15.75" customHeight="1">
      <c r="A15180" s="32">
        <v>15178</v>
      </c>
      <c r="B15180" s="32">
        <v>12</v>
      </c>
      <c r="C15180" s="32">
        <v>303</v>
      </c>
      <c r="D15180" s="37">
        <v>42991</v>
      </c>
      <c r="E15180" s="32" t="b">
        <v>1</v>
      </c>
      <c r="F15180" s="38" t="s">
        <v>37</v>
      </c>
      <c r="G15180" s="38" t="s">
        <v>48</v>
      </c>
      <c r="H15180" s="38" t="s">
        <v>39</v>
      </c>
      <c r="I15180" s="38" t="s">
        <v>40</v>
      </c>
      <c r="J15180" s="38" t="s">
        <v>40</v>
      </c>
      <c r="K15180" s="39">
        <v>1231.1500000000001</v>
      </c>
      <c r="L15180" s="39">
        <v>161.6</v>
      </c>
      <c r="M15180" s="37">
        <v>42560</v>
      </c>
      <c r="N15180" s="39">
        <f t="shared" si="5614"/>
        <v>1069.5500000000002</v>
      </c>
      <c r="O15180" s="63">
        <f t="shared" si="5615"/>
        <v>7.6185024752475252</v>
      </c>
    </row>
    <row r="15181" spans="1:15" s="32" customFormat="1" ht="15.75" customHeight="1">
      <c r="A15181" s="32">
        <v>15179</v>
      </c>
      <c r="B15181" s="32">
        <v>5</v>
      </c>
      <c r="C15181" s="32">
        <v>1900</v>
      </c>
      <c r="D15181" s="37">
        <v>43017</v>
      </c>
      <c r="E15181" s="32" t="b">
        <v>1</v>
      </c>
      <c r="F15181" s="38" t="s">
        <v>37</v>
      </c>
      <c r="G15181" s="38" t="s">
        <v>41</v>
      </c>
      <c r="H15181" s="38" t="s">
        <v>49</v>
      </c>
      <c r="I15181" s="38" t="s">
        <v>44</v>
      </c>
      <c r="J15181" s="38" t="s">
        <v>40</v>
      </c>
      <c r="K15181" s="39">
        <v>574.64</v>
      </c>
      <c r="L15181" s="39">
        <v>459.71</v>
      </c>
      <c r="M15181" s="37">
        <v>40784</v>
      </c>
      <c r="N15181" s="39">
        <f t="shared" si="5614"/>
        <v>114.93</v>
      </c>
      <c r="O15181" s="63">
        <f t="shared" si="5615"/>
        <v>1.2500054382110461</v>
      </c>
    </row>
    <row r="15182" spans="1:15" s="32" customFormat="1" ht="15.75" hidden="1" customHeight="1">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5" s="32" customFormat="1" ht="15.75" hidden="1" customHeight="1">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5" s="32" customFormat="1" ht="15.75" hidden="1" customHeight="1">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5" s="32" customFormat="1" ht="15.75" customHeight="1">
      <c r="A15185" s="32">
        <v>15183</v>
      </c>
      <c r="B15185" s="32">
        <v>11</v>
      </c>
      <c r="C15185" s="32">
        <v>2677</v>
      </c>
      <c r="D15185" s="37">
        <v>42767</v>
      </c>
      <c r="E15185" s="32" t="b">
        <v>1</v>
      </c>
      <c r="F15185" s="38" t="s">
        <v>37</v>
      </c>
      <c r="G15185" s="38" t="s">
        <v>46</v>
      </c>
      <c r="H15185" s="38" t="s">
        <v>39</v>
      </c>
      <c r="I15185" s="38" t="s">
        <v>50</v>
      </c>
      <c r="J15185" s="38" t="s">
        <v>40</v>
      </c>
      <c r="K15185" s="39">
        <v>1274.93</v>
      </c>
      <c r="L15185" s="39">
        <v>764.96</v>
      </c>
      <c r="M15185" s="37">
        <v>39298</v>
      </c>
      <c r="N15185" s="39">
        <f t="shared" ref="N15185" si="5616">K15185-L15185</f>
        <v>509.97</v>
      </c>
      <c r="O15185" s="63">
        <f>K15185/L15185</f>
        <v>1.6666623091403472</v>
      </c>
    </row>
    <row r="15186" spans="1:15" s="32" customFormat="1" ht="15.75" hidden="1" customHeight="1">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5" s="32" customFormat="1" ht="15.75" hidden="1" customHeight="1">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5" s="32" customFormat="1" ht="15.75" customHeight="1">
      <c r="A15188" s="32">
        <v>15186</v>
      </c>
      <c r="B15188" s="32">
        <v>14</v>
      </c>
      <c r="C15188" s="32">
        <v>1287</v>
      </c>
      <c r="D15188" s="37">
        <v>43032</v>
      </c>
      <c r="E15188" s="32" t="b">
        <v>1</v>
      </c>
      <c r="F15188" s="38" t="s">
        <v>37</v>
      </c>
      <c r="G15188" s="38" t="s">
        <v>41</v>
      </c>
      <c r="H15188" s="38" t="s">
        <v>39</v>
      </c>
      <c r="I15188" s="38" t="s">
        <v>40</v>
      </c>
      <c r="J15188" s="38" t="s">
        <v>51</v>
      </c>
      <c r="K15188" s="39">
        <v>1386.84</v>
      </c>
      <c r="L15188" s="39">
        <v>1234.29</v>
      </c>
      <c r="M15188" s="37">
        <v>41345</v>
      </c>
      <c r="N15188" s="39">
        <f t="shared" ref="N15188:N15189" si="5617">K15188-L15188</f>
        <v>152.54999999999995</v>
      </c>
      <c r="O15188" s="63">
        <f t="shared" ref="O15188:O15189" si="5618">K15188/L15188</f>
        <v>1.1235933208565247</v>
      </c>
    </row>
    <row r="15189" spans="1:15" s="32" customFormat="1" ht="15.75" customHeight="1">
      <c r="A15189" s="32">
        <v>15187</v>
      </c>
      <c r="B15189" s="32">
        <v>11</v>
      </c>
      <c r="C15189" s="32">
        <v>1832</v>
      </c>
      <c r="D15189" s="37">
        <v>42866</v>
      </c>
      <c r="E15189" s="32" t="b">
        <v>1</v>
      </c>
      <c r="F15189" s="38" t="s">
        <v>37</v>
      </c>
      <c r="G15189" s="38" t="s">
        <v>46</v>
      </c>
      <c r="H15189" s="38" t="s">
        <v>39</v>
      </c>
      <c r="I15189" s="38" t="s">
        <v>50</v>
      </c>
      <c r="J15189" s="38" t="s">
        <v>40</v>
      </c>
      <c r="K15189" s="39">
        <v>1274.93</v>
      </c>
      <c r="L15189" s="39">
        <v>764.96</v>
      </c>
      <c r="M15189" s="37">
        <v>38216</v>
      </c>
      <c r="N15189" s="39">
        <f t="shared" si="5617"/>
        <v>509.97</v>
      </c>
      <c r="O15189" s="63">
        <f t="shared" si="5618"/>
        <v>1.6666623091403472</v>
      </c>
    </row>
    <row r="15190" spans="1:15" s="32" customFormat="1" ht="15.75" hidden="1" customHeight="1">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5" s="32" customFormat="1" ht="15.75" customHeight="1">
      <c r="A15191" s="32">
        <v>15189</v>
      </c>
      <c r="B15191" s="32">
        <v>91</v>
      </c>
      <c r="C15191" s="32">
        <v>3345</v>
      </c>
      <c r="D15191" s="37">
        <v>42906</v>
      </c>
      <c r="E15191" s="32" t="b">
        <v>1</v>
      </c>
      <c r="F15191" s="38" t="s">
        <v>37</v>
      </c>
      <c r="G15191" s="38" t="s">
        <v>48</v>
      </c>
      <c r="H15191" s="38" t="s">
        <v>39</v>
      </c>
      <c r="I15191" s="38" t="s">
        <v>44</v>
      </c>
      <c r="J15191" s="38" t="s">
        <v>40</v>
      </c>
      <c r="K15191" s="39">
        <v>642.30999999999995</v>
      </c>
      <c r="L15191" s="39">
        <v>513.85</v>
      </c>
      <c r="M15191" s="37">
        <v>41922</v>
      </c>
      <c r="N15191" s="39">
        <f t="shared" ref="N15191" si="5619">K15191-L15191</f>
        <v>128.45999999999992</v>
      </c>
      <c r="O15191" s="63">
        <f>K15191/L15191</f>
        <v>1.2499951347669551</v>
      </c>
    </row>
    <row r="15192" spans="1:15" s="32" customFormat="1" ht="15.75" hidden="1" customHeight="1">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5" s="32" customFormat="1" ht="15.75" customHeight="1">
      <c r="A15193" s="32">
        <v>15191</v>
      </c>
      <c r="B15193" s="32">
        <v>65</v>
      </c>
      <c r="C15193" s="32">
        <v>1901</v>
      </c>
      <c r="D15193" s="37">
        <v>42829</v>
      </c>
      <c r="E15193" s="32" t="b">
        <v>1</v>
      </c>
      <c r="F15193" s="38" t="s">
        <v>37</v>
      </c>
      <c r="G15193" s="38" t="s">
        <v>48</v>
      </c>
      <c r="H15193" s="38" t="s">
        <v>39</v>
      </c>
      <c r="I15193" s="38" t="s">
        <v>40</v>
      </c>
      <c r="J15193" s="38" t="s">
        <v>40</v>
      </c>
      <c r="K15193" s="39">
        <v>1807.45</v>
      </c>
      <c r="L15193" s="39">
        <v>778.69</v>
      </c>
      <c r="M15193" s="37">
        <v>42145</v>
      </c>
      <c r="N15193" s="39">
        <f t="shared" ref="N15193" si="5620">K15193-L15193</f>
        <v>1028.76</v>
      </c>
      <c r="O15193" s="63">
        <f>K15193/L15193</f>
        <v>2.3211419178363659</v>
      </c>
    </row>
    <row r="15194" spans="1:15" s="32" customFormat="1" ht="15.75" hidden="1" customHeight="1">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5" s="32" customFormat="1" ht="15.75" customHeight="1">
      <c r="A15195" s="32">
        <v>15193</v>
      </c>
      <c r="B15195" s="32">
        <v>9</v>
      </c>
      <c r="C15195" s="32">
        <v>752</v>
      </c>
      <c r="D15195" s="37">
        <v>43079</v>
      </c>
      <c r="E15195" s="32" t="b">
        <v>1</v>
      </c>
      <c r="F15195" s="38" t="s">
        <v>37</v>
      </c>
      <c r="G15195" s="38" t="s">
        <v>45</v>
      </c>
      <c r="H15195" s="38" t="s">
        <v>39</v>
      </c>
      <c r="I15195" s="38" t="s">
        <v>40</v>
      </c>
      <c r="J15195" s="38" t="s">
        <v>51</v>
      </c>
      <c r="K15195" s="39">
        <v>1216.1400000000001</v>
      </c>
      <c r="L15195" s="39">
        <v>1082.3599999999999</v>
      </c>
      <c r="M15195" s="37">
        <v>33455</v>
      </c>
      <c r="N15195" s="39">
        <f t="shared" ref="N15195" si="5621">K15195-L15195</f>
        <v>133.7800000000002</v>
      </c>
      <c r="O15195" s="63">
        <f>K15195/L15195</f>
        <v>1.1236002808677337</v>
      </c>
    </row>
    <row r="15196" spans="1:15" s="32" customFormat="1" ht="15.75" hidden="1" customHeight="1">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5" s="32" customFormat="1" ht="15.75" customHeight="1">
      <c r="A15197" s="32">
        <v>15195</v>
      </c>
      <c r="B15197" s="32">
        <v>34</v>
      </c>
      <c r="C15197" s="32">
        <v>2308</v>
      </c>
      <c r="D15197" s="37">
        <v>42930</v>
      </c>
      <c r="E15197" s="32" t="b">
        <v>1</v>
      </c>
      <c r="F15197" s="38" t="s">
        <v>37</v>
      </c>
      <c r="G15197" s="38" t="s">
        <v>45</v>
      </c>
      <c r="H15197" s="38" t="s">
        <v>47</v>
      </c>
      <c r="I15197" s="38" t="s">
        <v>50</v>
      </c>
      <c r="J15197" s="38" t="s">
        <v>42</v>
      </c>
      <c r="K15197" s="39">
        <v>774.53</v>
      </c>
      <c r="L15197" s="39">
        <v>464.72</v>
      </c>
      <c r="M15197" s="37">
        <v>35560</v>
      </c>
      <c r="N15197" s="39">
        <f t="shared" ref="N15197:N15198" si="5622">K15197-L15197</f>
        <v>309.80999999999995</v>
      </c>
      <c r="O15197" s="63">
        <f t="shared" ref="O15197:O15198" si="5623">K15197/L15197</f>
        <v>1.6666594938887931</v>
      </c>
    </row>
    <row r="15198" spans="1:15" s="32" customFormat="1" ht="15.75" customHeight="1">
      <c r="A15198" s="32">
        <v>15196</v>
      </c>
      <c r="B15198" s="32">
        <v>64</v>
      </c>
      <c r="C15198" s="32">
        <v>844</v>
      </c>
      <c r="D15198" s="37">
        <v>43068</v>
      </c>
      <c r="E15198" s="32" t="b">
        <v>1</v>
      </c>
      <c r="F15198" s="38" t="s">
        <v>37</v>
      </c>
      <c r="G15198" s="38" t="s">
        <v>46</v>
      </c>
      <c r="H15198" s="38" t="s">
        <v>39</v>
      </c>
      <c r="I15198" s="38" t="s">
        <v>50</v>
      </c>
      <c r="J15198" s="38" t="s">
        <v>51</v>
      </c>
      <c r="K15198" s="39">
        <v>1977.36</v>
      </c>
      <c r="L15198" s="39">
        <v>1759.85</v>
      </c>
      <c r="M15198" s="37">
        <v>40779</v>
      </c>
      <c r="N15198" s="39">
        <f t="shared" si="5622"/>
        <v>217.51</v>
      </c>
      <c r="O15198" s="63">
        <f t="shared" si="5623"/>
        <v>1.1235957610023581</v>
      </c>
    </row>
    <row r="15199" spans="1:15" s="32" customFormat="1" ht="15.75" hidden="1" customHeight="1">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5" s="32" customFormat="1" ht="15.75" customHeight="1">
      <c r="A15200" s="32">
        <v>15198</v>
      </c>
      <c r="B15200" s="32">
        <v>89</v>
      </c>
      <c r="C15200" s="32">
        <v>89</v>
      </c>
      <c r="D15200" s="37">
        <v>43095</v>
      </c>
      <c r="E15200" s="32" t="b">
        <v>1</v>
      </c>
      <c r="F15200" s="38" t="s">
        <v>37</v>
      </c>
      <c r="G15200" s="38" t="s">
        <v>48</v>
      </c>
      <c r="H15200" s="38" t="s">
        <v>52</v>
      </c>
      <c r="I15200" s="38" t="s">
        <v>40</v>
      </c>
      <c r="J15200" s="38" t="s">
        <v>42</v>
      </c>
      <c r="K15200" s="39">
        <v>1362.99</v>
      </c>
      <c r="L15200" s="39">
        <v>57.74</v>
      </c>
      <c r="M15200" s="37">
        <v>42458</v>
      </c>
      <c r="N15200" s="39">
        <f t="shared" ref="N15200:N15203" si="5624">K15200-L15200</f>
        <v>1305.25</v>
      </c>
      <c r="O15200" s="63">
        <f t="shared" ref="O15200:O15203" si="5625">K15200/L15200</f>
        <v>23.605645999307239</v>
      </c>
    </row>
    <row r="15201" spans="1:15" s="32" customFormat="1" ht="15.75" customHeight="1">
      <c r="A15201" s="32">
        <v>15199</v>
      </c>
      <c r="B15201" s="32">
        <v>85</v>
      </c>
      <c r="C15201" s="32">
        <v>2750</v>
      </c>
      <c r="D15201" s="37">
        <v>42796</v>
      </c>
      <c r="E15201" s="32" t="b">
        <v>1</v>
      </c>
      <c r="F15201" s="38" t="s">
        <v>37</v>
      </c>
      <c r="G15201" s="38" t="s">
        <v>48</v>
      </c>
      <c r="H15201" s="38" t="s">
        <v>39</v>
      </c>
      <c r="I15201" s="38" t="s">
        <v>40</v>
      </c>
      <c r="J15201" s="38" t="s">
        <v>40</v>
      </c>
      <c r="K15201" s="39">
        <v>1228.07</v>
      </c>
      <c r="L15201" s="39">
        <v>400.91</v>
      </c>
      <c r="M15201" s="37">
        <v>36668</v>
      </c>
      <c r="N15201" s="39">
        <f t="shared" si="5624"/>
        <v>827.15999999999985</v>
      </c>
      <c r="O15201" s="63">
        <f t="shared" si="5625"/>
        <v>3.063206205881619</v>
      </c>
    </row>
    <row r="15202" spans="1:15" s="32" customFormat="1" ht="15.75" customHeight="1">
      <c r="A15202" s="32">
        <v>15200</v>
      </c>
      <c r="B15202" s="32">
        <v>22</v>
      </c>
      <c r="C15202" s="32">
        <v>714</v>
      </c>
      <c r="D15202" s="37">
        <v>42948</v>
      </c>
      <c r="E15202" s="32" t="b">
        <v>1</v>
      </c>
      <c r="F15202" s="38" t="s">
        <v>37</v>
      </c>
      <c r="G15202" s="38" t="s">
        <v>38</v>
      </c>
      <c r="H15202" s="38" t="s">
        <v>39</v>
      </c>
      <c r="I15202" s="38" t="s">
        <v>40</v>
      </c>
      <c r="J15202" s="38" t="s">
        <v>40</v>
      </c>
      <c r="K15202" s="39">
        <v>575.27</v>
      </c>
      <c r="L15202" s="39">
        <v>431.45</v>
      </c>
      <c r="M15202" s="37">
        <v>35160</v>
      </c>
      <c r="N15202" s="39">
        <f t="shared" si="5624"/>
        <v>143.82</v>
      </c>
      <c r="O15202" s="63">
        <f t="shared" si="5625"/>
        <v>1.333341059218913</v>
      </c>
    </row>
    <row r="15203" spans="1:15" s="32" customFormat="1" ht="15.75" customHeight="1">
      <c r="A15203" s="32">
        <v>15201</v>
      </c>
      <c r="B15203" s="32">
        <v>78</v>
      </c>
      <c r="C15203" s="32">
        <v>2356</v>
      </c>
      <c r="D15203" s="37">
        <v>42953</v>
      </c>
      <c r="E15203" s="32" t="b">
        <v>1</v>
      </c>
      <c r="F15203" s="38" t="s">
        <v>37</v>
      </c>
      <c r="G15203" s="38" t="s">
        <v>46</v>
      </c>
      <c r="H15203" s="38" t="s">
        <v>39</v>
      </c>
      <c r="I15203" s="38" t="s">
        <v>40</v>
      </c>
      <c r="J15203" s="38" t="s">
        <v>42</v>
      </c>
      <c r="K15203" s="39">
        <v>1765.3</v>
      </c>
      <c r="L15203" s="39">
        <v>709.48</v>
      </c>
      <c r="M15203" s="37">
        <v>38193</v>
      </c>
      <c r="N15203" s="39">
        <f t="shared" si="5624"/>
        <v>1055.82</v>
      </c>
      <c r="O15203" s="63">
        <f t="shared" si="5625"/>
        <v>2.4881603427862657</v>
      </c>
    </row>
    <row r="15204" spans="1:15" s="32" customFormat="1" ht="15.75" hidden="1" customHeight="1">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5" s="32" customFormat="1" ht="15.75" customHeight="1">
      <c r="A15205" s="32">
        <v>15203</v>
      </c>
      <c r="B15205" s="32">
        <v>42</v>
      </c>
      <c r="C15205" s="32">
        <v>1162</v>
      </c>
      <c r="D15205" s="37">
        <v>42814</v>
      </c>
      <c r="E15205" s="32" t="b">
        <v>1</v>
      </c>
      <c r="F15205" s="38" t="s">
        <v>37</v>
      </c>
      <c r="G15205" s="38" t="s">
        <v>43</v>
      </c>
      <c r="H15205" s="38" t="s">
        <v>47</v>
      </c>
      <c r="I15205" s="38" t="s">
        <v>40</v>
      </c>
      <c r="J15205" s="38" t="s">
        <v>51</v>
      </c>
      <c r="K15205" s="39">
        <v>1810</v>
      </c>
      <c r="L15205" s="39">
        <v>1610.9</v>
      </c>
      <c r="M15205" s="37">
        <v>41064</v>
      </c>
      <c r="N15205" s="39">
        <f t="shared" ref="N15205:N15206" si="5626">K15205-L15205</f>
        <v>199.09999999999991</v>
      </c>
      <c r="O15205" s="63">
        <f t="shared" ref="O15205:O15206" si="5627">K15205/L15205</f>
        <v>1.1235955056179774</v>
      </c>
    </row>
    <row r="15206" spans="1:15" s="32" customFormat="1" ht="15.75" customHeight="1">
      <c r="A15206" s="32">
        <v>15204</v>
      </c>
      <c r="B15206" s="32">
        <v>94</v>
      </c>
      <c r="C15206" s="32">
        <v>2523</v>
      </c>
      <c r="D15206" s="37">
        <v>42775</v>
      </c>
      <c r="E15206" s="32" t="b">
        <v>1</v>
      </c>
      <c r="F15206" s="38" t="s">
        <v>37</v>
      </c>
      <c r="G15206" s="38" t="s">
        <v>46</v>
      </c>
      <c r="H15206" s="38" t="s">
        <v>39</v>
      </c>
      <c r="I15206" s="38" t="s">
        <v>40</v>
      </c>
      <c r="J15206" s="38" t="s">
        <v>42</v>
      </c>
      <c r="K15206" s="39">
        <v>1635.3</v>
      </c>
      <c r="L15206" s="39">
        <v>993.66</v>
      </c>
      <c r="M15206" s="37">
        <v>38002</v>
      </c>
      <c r="N15206" s="39">
        <f t="shared" si="5626"/>
        <v>641.64</v>
      </c>
      <c r="O15206" s="63">
        <f t="shared" si="5627"/>
        <v>1.6457339532636919</v>
      </c>
    </row>
    <row r="15207" spans="1:15" s="32" customFormat="1" ht="15.75" hidden="1" customHeight="1">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5" s="32" customFormat="1" ht="15.75" hidden="1" customHeight="1">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5" s="32" customFormat="1" ht="15.75" hidden="1" customHeight="1">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5" s="32" customFormat="1" ht="15.75" hidden="1" customHeight="1">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5" s="32" customFormat="1" ht="15.75" customHeight="1">
      <c r="A15211" s="32">
        <v>15209</v>
      </c>
      <c r="B15211" s="32">
        <v>70</v>
      </c>
      <c r="C15211" s="32">
        <v>3317</v>
      </c>
      <c r="D15211" s="37">
        <v>43012</v>
      </c>
      <c r="E15211" s="32" t="b">
        <v>1</v>
      </c>
      <c r="F15211" s="38" t="s">
        <v>37</v>
      </c>
      <c r="G15211" s="38" t="s">
        <v>41</v>
      </c>
      <c r="H15211" s="38" t="s">
        <v>39</v>
      </c>
      <c r="I15211" s="38" t="s">
        <v>50</v>
      </c>
      <c r="J15211" s="38" t="s">
        <v>40</v>
      </c>
      <c r="K15211" s="39">
        <v>495.72</v>
      </c>
      <c r="L15211" s="39">
        <v>297.43</v>
      </c>
      <c r="M15211" s="37">
        <v>42710</v>
      </c>
      <c r="N15211" s="39">
        <f t="shared" ref="N15211:N15217" si="5628">K15211-L15211</f>
        <v>198.29000000000002</v>
      </c>
      <c r="O15211" s="63">
        <f t="shared" ref="O15211:O15217" si="5629">K15211/L15211</f>
        <v>1.6666778737854286</v>
      </c>
    </row>
    <row r="15212" spans="1:15" s="32" customFormat="1" ht="15.75" customHeight="1">
      <c r="A15212" s="32">
        <v>15210</v>
      </c>
      <c r="B15212" s="32">
        <v>59</v>
      </c>
      <c r="C15212" s="32">
        <v>1028</v>
      </c>
      <c r="D15212" s="37">
        <v>43091</v>
      </c>
      <c r="E15212" s="32" t="b">
        <v>1</v>
      </c>
      <c r="F15212" s="38" t="s">
        <v>37</v>
      </c>
      <c r="G15212" s="38" t="s">
        <v>48</v>
      </c>
      <c r="H15212" s="38" t="s">
        <v>39</v>
      </c>
      <c r="I15212" s="38" t="s">
        <v>40</v>
      </c>
      <c r="J15212" s="38" t="s">
        <v>51</v>
      </c>
      <c r="K15212" s="39">
        <v>1415.01</v>
      </c>
      <c r="L15212" s="39">
        <v>1259.3599999999999</v>
      </c>
      <c r="M15212" s="37">
        <v>36145</v>
      </c>
      <c r="N15212" s="39">
        <f t="shared" si="5628"/>
        <v>155.65000000000009</v>
      </c>
      <c r="O15212" s="63">
        <f t="shared" si="5629"/>
        <v>1.1235945242027698</v>
      </c>
    </row>
    <row r="15213" spans="1:15" s="32" customFormat="1" ht="15.75" customHeight="1">
      <c r="A15213" s="32">
        <v>15211</v>
      </c>
      <c r="B15213" s="32">
        <v>2</v>
      </c>
      <c r="C15213" s="32">
        <v>3169</v>
      </c>
      <c r="D15213" s="37">
        <v>42929</v>
      </c>
      <c r="E15213" s="32" t="b">
        <v>1</v>
      </c>
      <c r="F15213" s="38" t="s">
        <v>37</v>
      </c>
      <c r="G15213" s="38" t="s">
        <v>38</v>
      </c>
      <c r="H15213" s="38" t="s">
        <v>39</v>
      </c>
      <c r="I15213" s="38" t="s">
        <v>40</v>
      </c>
      <c r="J15213" s="38" t="s">
        <v>40</v>
      </c>
      <c r="K15213" s="39">
        <v>71.489999999999995</v>
      </c>
      <c r="L15213" s="39">
        <v>53.62</v>
      </c>
      <c r="M15213" s="37">
        <v>38573</v>
      </c>
      <c r="N15213" s="39">
        <f t="shared" si="5628"/>
        <v>17.869999999999997</v>
      </c>
      <c r="O15213" s="63">
        <f t="shared" si="5629"/>
        <v>1.3332711674748228</v>
      </c>
    </row>
    <row r="15214" spans="1:15" s="32" customFormat="1" ht="15.75" customHeight="1">
      <c r="A15214" s="32">
        <v>15212</v>
      </c>
      <c r="B15214" s="32">
        <v>70</v>
      </c>
      <c r="C15214" s="32">
        <v>328</v>
      </c>
      <c r="D15214" s="37">
        <v>42936</v>
      </c>
      <c r="E15214" s="32" t="b">
        <v>1</v>
      </c>
      <c r="F15214" s="38" t="s">
        <v>37</v>
      </c>
      <c r="G15214" s="38" t="s">
        <v>41</v>
      </c>
      <c r="H15214" s="38" t="s">
        <v>39</v>
      </c>
      <c r="I15214" s="38" t="s">
        <v>50</v>
      </c>
      <c r="J15214" s="38" t="s">
        <v>40</v>
      </c>
      <c r="K15214" s="39">
        <v>495.72</v>
      </c>
      <c r="L15214" s="39">
        <v>297.43</v>
      </c>
      <c r="M15214" s="37">
        <v>42105</v>
      </c>
      <c r="N15214" s="39">
        <f t="shared" si="5628"/>
        <v>198.29000000000002</v>
      </c>
      <c r="O15214" s="63">
        <f t="shared" si="5629"/>
        <v>1.6666778737854286</v>
      </c>
    </row>
    <row r="15215" spans="1:15" s="32" customFormat="1" ht="15.75" customHeight="1">
      <c r="A15215" s="32">
        <v>15213</v>
      </c>
      <c r="B15215" s="32">
        <v>77</v>
      </c>
      <c r="C15215" s="32">
        <v>2227</v>
      </c>
      <c r="D15215" s="37">
        <v>43059</v>
      </c>
      <c r="E15215" s="32" t="b">
        <v>1</v>
      </c>
      <c r="F15215" s="38" t="s">
        <v>37</v>
      </c>
      <c r="G15215" s="38" t="s">
        <v>45</v>
      </c>
      <c r="H15215" s="38" t="s">
        <v>47</v>
      </c>
      <c r="I15215" s="38" t="s">
        <v>40</v>
      </c>
      <c r="J15215" s="38" t="s">
        <v>42</v>
      </c>
      <c r="K15215" s="39">
        <v>1240.31</v>
      </c>
      <c r="L15215" s="39">
        <v>795.1</v>
      </c>
      <c r="M15215" s="37">
        <v>40553</v>
      </c>
      <c r="N15215" s="39">
        <f t="shared" si="5628"/>
        <v>445.20999999999992</v>
      </c>
      <c r="O15215" s="63">
        <f t="shared" si="5629"/>
        <v>1.5599421456420575</v>
      </c>
    </row>
    <row r="15216" spans="1:15" s="32" customFormat="1" ht="15.75" customHeight="1">
      <c r="A15216" s="32">
        <v>15214</v>
      </c>
      <c r="B15216" s="32">
        <v>65</v>
      </c>
      <c r="C15216" s="32">
        <v>1985</v>
      </c>
      <c r="D15216" s="37">
        <v>42847</v>
      </c>
      <c r="E15216" s="32" t="b">
        <v>1</v>
      </c>
      <c r="F15216" s="38" t="s">
        <v>37</v>
      </c>
      <c r="G15216" s="38" t="s">
        <v>48</v>
      </c>
      <c r="H15216" s="38" t="s">
        <v>39</v>
      </c>
      <c r="I15216" s="38" t="s">
        <v>40</v>
      </c>
      <c r="J15216" s="38" t="s">
        <v>40</v>
      </c>
      <c r="K15216" s="39">
        <v>1807.45</v>
      </c>
      <c r="L15216" s="39">
        <v>778.69</v>
      </c>
      <c r="M15216" s="37">
        <v>42105</v>
      </c>
      <c r="N15216" s="39">
        <f t="shared" si="5628"/>
        <v>1028.76</v>
      </c>
      <c r="O15216" s="63">
        <f t="shared" si="5629"/>
        <v>2.3211419178363659</v>
      </c>
    </row>
    <row r="15217" spans="1:15" s="32" customFormat="1" ht="15.75" customHeight="1">
      <c r="A15217" s="32">
        <v>15215</v>
      </c>
      <c r="B15217" s="32">
        <v>47</v>
      </c>
      <c r="C15217" s="32">
        <v>1225</v>
      </c>
      <c r="D15217" s="37">
        <v>43041</v>
      </c>
      <c r="E15217" s="32" t="b">
        <v>1</v>
      </c>
      <c r="F15217" s="38" t="s">
        <v>37</v>
      </c>
      <c r="G15217" s="38" t="s">
        <v>41</v>
      </c>
      <c r="H15217" s="38" t="s">
        <v>47</v>
      </c>
      <c r="I15217" s="38" t="s">
        <v>44</v>
      </c>
      <c r="J15217" s="38" t="s">
        <v>51</v>
      </c>
      <c r="K15217" s="39">
        <v>1720.7</v>
      </c>
      <c r="L15217" s="39">
        <v>1531.42</v>
      </c>
      <c r="M15217" s="37">
        <v>41064</v>
      </c>
      <c r="N15217" s="39">
        <f t="shared" si="5628"/>
        <v>189.27999999999997</v>
      </c>
      <c r="O15217" s="63">
        <f t="shared" si="5629"/>
        <v>1.1235977067035823</v>
      </c>
    </row>
    <row r="15218" spans="1:15" s="32" customFormat="1" ht="15.75" hidden="1" customHeight="1">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5" s="32" customFormat="1" ht="15.75" customHeight="1">
      <c r="A15219" s="32">
        <v>15217</v>
      </c>
      <c r="B15219" s="32">
        <v>0</v>
      </c>
      <c r="C15219" s="32">
        <v>2203</v>
      </c>
      <c r="D15219" s="37">
        <v>42790</v>
      </c>
      <c r="E15219" s="32" t="b">
        <v>1</v>
      </c>
      <c r="F15219" s="38" t="s">
        <v>37</v>
      </c>
      <c r="G15219" s="38" t="s">
        <v>45</v>
      </c>
      <c r="H15219" s="38" t="s">
        <v>39</v>
      </c>
      <c r="I15219" s="38" t="s">
        <v>44</v>
      </c>
      <c r="J15219" s="38" t="s">
        <v>40</v>
      </c>
      <c r="K15219" s="39">
        <v>363.01</v>
      </c>
      <c r="L15219" s="39">
        <v>290.41000000000003</v>
      </c>
      <c r="M15219" s="37">
        <v>37626</v>
      </c>
      <c r="N15219" s="39">
        <f t="shared" ref="N15219:N15220" si="5630">K15219-L15219</f>
        <v>72.599999999999966</v>
      </c>
      <c r="O15219" s="63">
        <f t="shared" ref="O15219:O15220" si="5631">K15219/L15219</f>
        <v>1.2499913914810095</v>
      </c>
    </row>
    <row r="15220" spans="1:15" s="32" customFormat="1" ht="15.75" customHeight="1">
      <c r="A15220" s="32">
        <v>15218</v>
      </c>
      <c r="B15220" s="32">
        <v>66</v>
      </c>
      <c r="C15220" s="32">
        <v>2131</v>
      </c>
      <c r="D15220" s="37">
        <v>42973</v>
      </c>
      <c r="E15220" s="32" t="b">
        <v>1</v>
      </c>
      <c r="F15220" s="38" t="s">
        <v>37</v>
      </c>
      <c r="G15220" s="38" t="s">
        <v>46</v>
      </c>
      <c r="H15220" s="38" t="s">
        <v>47</v>
      </c>
      <c r="I15220" s="38" t="s">
        <v>44</v>
      </c>
      <c r="J15220" s="38" t="s">
        <v>51</v>
      </c>
      <c r="K15220" s="39">
        <v>590.26</v>
      </c>
      <c r="L15220" s="39">
        <v>525.33000000000004</v>
      </c>
      <c r="M15220" s="37">
        <v>40410</v>
      </c>
      <c r="N15220" s="39">
        <f t="shared" si="5630"/>
        <v>64.92999999999995</v>
      </c>
      <c r="O15220" s="63">
        <f t="shared" si="5631"/>
        <v>1.123598499990482</v>
      </c>
    </row>
    <row r="15221" spans="1:15" s="32" customFormat="1" ht="15.75" hidden="1" customHeight="1">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5" s="32" customFormat="1" ht="15.75" customHeight="1">
      <c r="A15222" s="32">
        <v>15220</v>
      </c>
      <c r="B15222" s="32">
        <v>93</v>
      </c>
      <c r="C15222" s="32">
        <v>1594</v>
      </c>
      <c r="D15222" s="37">
        <v>42789</v>
      </c>
      <c r="E15222" s="32" t="b">
        <v>1</v>
      </c>
      <c r="F15222" s="38" t="s">
        <v>37</v>
      </c>
      <c r="G15222" s="38" t="s">
        <v>48</v>
      </c>
      <c r="H15222" s="38" t="s">
        <v>39</v>
      </c>
      <c r="I15222" s="38" t="s">
        <v>40</v>
      </c>
      <c r="J15222" s="38" t="s">
        <v>40</v>
      </c>
      <c r="K15222" s="39">
        <v>1065.03</v>
      </c>
      <c r="L15222" s="39">
        <v>230.09</v>
      </c>
      <c r="M15222" s="37">
        <v>33549</v>
      </c>
      <c r="N15222" s="39">
        <f t="shared" ref="N15222:N15223" si="5632">K15222-L15222</f>
        <v>834.93999999999994</v>
      </c>
      <c r="O15222" s="63">
        <f t="shared" ref="O15222:O15223" si="5633">K15222/L15222</f>
        <v>4.6287539658394543</v>
      </c>
    </row>
    <row r="15223" spans="1:15" s="32" customFormat="1" ht="15.75" customHeight="1">
      <c r="A15223" s="32">
        <v>15221</v>
      </c>
      <c r="B15223" s="32">
        <v>64</v>
      </c>
      <c r="C15223" s="32">
        <v>2751</v>
      </c>
      <c r="D15223" s="37">
        <v>42969</v>
      </c>
      <c r="E15223" s="32" t="b">
        <v>1</v>
      </c>
      <c r="F15223" s="38" t="s">
        <v>37</v>
      </c>
      <c r="G15223" s="38" t="s">
        <v>46</v>
      </c>
      <c r="H15223" s="38" t="s">
        <v>39</v>
      </c>
      <c r="I15223" s="38" t="s">
        <v>50</v>
      </c>
      <c r="J15223" s="38" t="s">
        <v>51</v>
      </c>
      <c r="K15223" s="39">
        <v>1977.36</v>
      </c>
      <c r="L15223" s="39">
        <v>1759.85</v>
      </c>
      <c r="M15223" s="37">
        <v>40410</v>
      </c>
      <c r="N15223" s="39">
        <f t="shared" si="5632"/>
        <v>217.51</v>
      </c>
      <c r="O15223" s="63">
        <f t="shared" si="5633"/>
        <v>1.1235957610023581</v>
      </c>
    </row>
    <row r="15224" spans="1:15" s="32" customFormat="1" ht="15.75" hidden="1" customHeight="1">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5" s="32" customFormat="1" ht="15.75" hidden="1" customHeight="1">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5" s="32" customFormat="1" ht="15.75" hidden="1" customHeight="1">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5" s="32" customFormat="1" ht="15.75" customHeight="1">
      <c r="A15227" s="32">
        <v>15225</v>
      </c>
      <c r="B15227" s="32">
        <v>31</v>
      </c>
      <c r="C15227" s="32">
        <v>574</v>
      </c>
      <c r="D15227" s="37">
        <v>42780</v>
      </c>
      <c r="E15227" s="32" t="b">
        <v>1</v>
      </c>
      <c r="F15227" s="38" t="s">
        <v>37</v>
      </c>
      <c r="G15227" s="38" t="s">
        <v>46</v>
      </c>
      <c r="H15227" s="38" t="s">
        <v>39</v>
      </c>
      <c r="I15227" s="38" t="s">
        <v>40</v>
      </c>
      <c r="J15227" s="38" t="s">
        <v>40</v>
      </c>
      <c r="K15227" s="39">
        <v>230.91</v>
      </c>
      <c r="L15227" s="39">
        <v>173.18</v>
      </c>
      <c r="M15227" s="37">
        <v>39031</v>
      </c>
      <c r="N15227" s="39">
        <f t="shared" ref="N15227" si="5634">K15227-L15227</f>
        <v>57.72999999999999</v>
      </c>
      <c r="O15227" s="63">
        <f>K15227/L15227</f>
        <v>1.3333525811294606</v>
      </c>
    </row>
    <row r="15228" spans="1:15" s="32" customFormat="1" ht="15.75" hidden="1" customHeight="1">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5" s="32" customFormat="1" ht="15.75" customHeight="1">
      <c r="A15229" s="32">
        <v>15227</v>
      </c>
      <c r="B15229" s="32">
        <v>74</v>
      </c>
      <c r="C15229" s="32">
        <v>3425</v>
      </c>
      <c r="D15229" s="37">
        <v>42760</v>
      </c>
      <c r="E15229" s="32" t="b">
        <v>1</v>
      </c>
      <c r="F15229" s="38" t="s">
        <v>37</v>
      </c>
      <c r="G15229" s="38" t="s">
        <v>48</v>
      </c>
      <c r="H15229" s="38" t="s">
        <v>39</v>
      </c>
      <c r="I15229" s="38" t="s">
        <v>40</v>
      </c>
      <c r="J15229" s="38" t="s">
        <v>40</v>
      </c>
      <c r="K15229" s="39">
        <v>1228.07</v>
      </c>
      <c r="L15229" s="39">
        <v>400.91</v>
      </c>
      <c r="M15229" s="37">
        <v>36668</v>
      </c>
      <c r="N15229" s="39">
        <f t="shared" ref="N15229" si="5635">K15229-L15229</f>
        <v>827.15999999999985</v>
      </c>
      <c r="O15229" s="63">
        <f>K15229/L15229</f>
        <v>3.063206205881619</v>
      </c>
    </row>
    <row r="15230" spans="1:15" s="32" customFormat="1" ht="15.75" hidden="1" customHeight="1">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5" s="32" customFormat="1" ht="15.75" customHeight="1">
      <c r="A15231" s="32">
        <v>15229</v>
      </c>
      <c r="B15231" s="32">
        <v>41</v>
      </c>
      <c r="C15231" s="32">
        <v>1820</v>
      </c>
      <c r="D15231" s="37">
        <v>43064</v>
      </c>
      <c r="E15231" s="32" t="b">
        <v>1</v>
      </c>
      <c r="F15231" s="38" t="s">
        <v>37</v>
      </c>
      <c r="G15231" s="38" t="s">
        <v>38</v>
      </c>
      <c r="H15231" s="38" t="s">
        <v>47</v>
      </c>
      <c r="I15231" s="38" t="s">
        <v>40</v>
      </c>
      <c r="J15231" s="38" t="s">
        <v>40</v>
      </c>
      <c r="K15231" s="39">
        <v>416.98</v>
      </c>
      <c r="L15231" s="39">
        <v>312.74</v>
      </c>
      <c r="M15231" s="37">
        <v>35560</v>
      </c>
      <c r="N15231" s="39">
        <f t="shared" ref="N15231:N15232" si="5636">K15231-L15231</f>
        <v>104.24000000000001</v>
      </c>
      <c r="O15231" s="63">
        <f t="shared" ref="O15231:O15232" si="5637">K15231/L15231</f>
        <v>1.3333120163714267</v>
      </c>
    </row>
    <row r="15232" spans="1:15" s="32" customFormat="1" ht="15.75" customHeight="1">
      <c r="A15232" s="32">
        <v>15230</v>
      </c>
      <c r="B15232" s="32">
        <v>78</v>
      </c>
      <c r="C15232" s="32">
        <v>3482</v>
      </c>
      <c r="D15232" s="37">
        <v>42795</v>
      </c>
      <c r="E15232" s="32" t="b">
        <v>1</v>
      </c>
      <c r="F15232" s="38" t="s">
        <v>37</v>
      </c>
      <c r="G15232" s="38" t="s">
        <v>46</v>
      </c>
      <c r="H15232" s="38" t="s">
        <v>39</v>
      </c>
      <c r="I15232" s="38" t="s">
        <v>40</v>
      </c>
      <c r="J15232" s="38" t="s">
        <v>42</v>
      </c>
      <c r="K15232" s="39">
        <v>1765.3</v>
      </c>
      <c r="L15232" s="39">
        <v>709.48</v>
      </c>
      <c r="M15232" s="37">
        <v>38339</v>
      </c>
      <c r="N15232" s="39">
        <f t="shared" si="5636"/>
        <v>1055.82</v>
      </c>
      <c r="O15232" s="63">
        <f t="shared" si="5637"/>
        <v>2.4881603427862657</v>
      </c>
    </row>
    <row r="15233" spans="1:15" s="32" customFormat="1" ht="15.75" hidden="1" customHeight="1">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5" s="32" customFormat="1" ht="15.75" hidden="1" customHeight="1">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5" s="32" customFormat="1" ht="15.75" hidden="1" customHeight="1">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5" s="32" customFormat="1" ht="15.75" hidden="1" customHeight="1">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5" s="32" customFormat="1" ht="15.75" hidden="1" customHeight="1">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5" s="32" customFormat="1" ht="15.75" hidden="1" customHeight="1">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5" s="32" customFormat="1" ht="15.75" customHeight="1">
      <c r="A15239" s="32">
        <v>15237</v>
      </c>
      <c r="B15239" s="32">
        <v>10</v>
      </c>
      <c r="C15239" s="32">
        <v>2290</v>
      </c>
      <c r="D15239" s="37">
        <v>42844</v>
      </c>
      <c r="E15239" s="32" t="b">
        <v>1</v>
      </c>
      <c r="F15239" s="38" t="s">
        <v>37</v>
      </c>
      <c r="G15239" s="38" t="s">
        <v>48</v>
      </c>
      <c r="H15239" s="38" t="s">
        <v>52</v>
      </c>
      <c r="I15239" s="38" t="s">
        <v>40</v>
      </c>
      <c r="J15239" s="38" t="s">
        <v>40</v>
      </c>
      <c r="K15239" s="39">
        <v>1466.68</v>
      </c>
      <c r="L15239" s="39">
        <v>363.25</v>
      </c>
      <c r="M15239" s="37">
        <v>38693</v>
      </c>
      <c r="N15239" s="39">
        <f t="shared" ref="N15239:N15242" si="5638">K15239-L15239</f>
        <v>1103.43</v>
      </c>
      <c r="O15239" s="63">
        <f t="shared" ref="O15239:O15242" si="5639">K15239/L15239</f>
        <v>4.0376600137646248</v>
      </c>
    </row>
    <row r="15240" spans="1:15" s="32" customFormat="1" ht="15.75" customHeight="1">
      <c r="A15240" s="32">
        <v>15238</v>
      </c>
      <c r="B15240" s="32">
        <v>83</v>
      </c>
      <c r="C15240" s="32">
        <v>1779</v>
      </c>
      <c r="D15240" s="37">
        <v>42965</v>
      </c>
      <c r="E15240" s="32" t="b">
        <v>1</v>
      </c>
      <c r="F15240" s="38" t="s">
        <v>37</v>
      </c>
      <c r="G15240" s="38" t="s">
        <v>38</v>
      </c>
      <c r="H15240" s="38" t="s">
        <v>52</v>
      </c>
      <c r="I15240" s="38" t="s">
        <v>40</v>
      </c>
      <c r="J15240" s="38" t="s">
        <v>42</v>
      </c>
      <c r="K15240" s="39">
        <v>2083.94</v>
      </c>
      <c r="L15240" s="39">
        <v>675.03</v>
      </c>
      <c r="M15240" s="37">
        <v>40303</v>
      </c>
      <c r="N15240" s="39">
        <f t="shared" si="5638"/>
        <v>1408.91</v>
      </c>
      <c r="O15240" s="63">
        <f t="shared" si="5639"/>
        <v>3.0871813104602759</v>
      </c>
    </row>
    <row r="15241" spans="1:15" s="32" customFormat="1" ht="15.75" customHeight="1">
      <c r="A15241" s="32">
        <v>15239</v>
      </c>
      <c r="B15241" s="32">
        <v>40</v>
      </c>
      <c r="C15241" s="32">
        <v>2167</v>
      </c>
      <c r="D15241" s="37">
        <v>42955</v>
      </c>
      <c r="E15241" s="32" t="b">
        <v>1</v>
      </c>
      <c r="F15241" s="38" t="s">
        <v>37</v>
      </c>
      <c r="G15241" s="38" t="s">
        <v>43</v>
      </c>
      <c r="H15241" s="38" t="s">
        <v>39</v>
      </c>
      <c r="I15241" s="38" t="s">
        <v>50</v>
      </c>
      <c r="J15241" s="38" t="s">
        <v>40</v>
      </c>
      <c r="K15241" s="39">
        <v>1458.17</v>
      </c>
      <c r="L15241" s="39">
        <v>874.9</v>
      </c>
      <c r="M15241" s="37">
        <v>38750</v>
      </c>
      <c r="N15241" s="39">
        <f t="shared" si="5638"/>
        <v>583.2700000000001</v>
      </c>
      <c r="O15241" s="63">
        <f t="shared" si="5639"/>
        <v>1.6666704766259002</v>
      </c>
    </row>
    <row r="15242" spans="1:15" s="32" customFormat="1" ht="15.75" customHeight="1">
      <c r="A15242" s="32">
        <v>15240</v>
      </c>
      <c r="B15242" s="32">
        <v>64</v>
      </c>
      <c r="C15242" s="32">
        <v>663</v>
      </c>
      <c r="D15242" s="37">
        <v>42994</v>
      </c>
      <c r="E15242" s="32" t="b">
        <v>1</v>
      </c>
      <c r="F15242" s="38" t="s">
        <v>37</v>
      </c>
      <c r="G15242" s="38" t="s">
        <v>41</v>
      </c>
      <c r="H15242" s="38" t="s">
        <v>39</v>
      </c>
      <c r="I15242" s="38" t="s">
        <v>40</v>
      </c>
      <c r="J15242" s="38" t="s">
        <v>42</v>
      </c>
      <c r="K15242" s="39">
        <v>1469.44</v>
      </c>
      <c r="L15242" s="39">
        <v>596.54999999999995</v>
      </c>
      <c r="M15242" s="37">
        <v>34996</v>
      </c>
      <c r="N15242" s="39">
        <f t="shared" si="5638"/>
        <v>872.8900000000001</v>
      </c>
      <c r="O15242" s="63">
        <f t="shared" si="5639"/>
        <v>2.4632302405498283</v>
      </c>
    </row>
    <row r="15243" spans="1:15" s="32" customFormat="1" ht="15.75" hidden="1" customHeight="1">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5" s="32" customFormat="1" ht="15.75" hidden="1" customHeight="1">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5" s="32" customFormat="1" ht="15.75" customHeight="1">
      <c r="A15245" s="32">
        <v>15243</v>
      </c>
      <c r="B15245" s="32">
        <v>36</v>
      </c>
      <c r="C15245" s="32">
        <v>2909</v>
      </c>
      <c r="D15245" s="37">
        <v>42973</v>
      </c>
      <c r="E15245" s="32" t="b">
        <v>1</v>
      </c>
      <c r="F15245" s="38" t="s">
        <v>37</v>
      </c>
      <c r="G15245" s="38" t="s">
        <v>38</v>
      </c>
      <c r="H15245" s="38" t="s">
        <v>39</v>
      </c>
      <c r="I15245" s="38" t="s">
        <v>44</v>
      </c>
      <c r="J15245" s="38" t="s">
        <v>40</v>
      </c>
      <c r="K15245" s="39">
        <v>1289.8499999999999</v>
      </c>
      <c r="L15245" s="39">
        <v>74.510000000000005</v>
      </c>
      <c r="M15245" s="37">
        <v>39427</v>
      </c>
      <c r="N15245" s="39">
        <f t="shared" ref="N15245" si="5640">K15245-L15245</f>
        <v>1215.3399999999999</v>
      </c>
      <c r="O15245" s="63">
        <f>K15245/L15245</f>
        <v>17.311099181317942</v>
      </c>
    </row>
    <row r="15246" spans="1:15" s="32" customFormat="1" ht="15.75" hidden="1" customHeight="1">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5" s="32" customFormat="1" ht="15.75" customHeight="1">
      <c r="A15247" s="32">
        <v>15245</v>
      </c>
      <c r="B15247" s="32">
        <v>83</v>
      </c>
      <c r="C15247" s="32">
        <v>2450</v>
      </c>
      <c r="D15247" s="37">
        <v>42788</v>
      </c>
      <c r="E15247" s="32" t="b">
        <v>1</v>
      </c>
      <c r="F15247" s="38" t="s">
        <v>37</v>
      </c>
      <c r="G15247" s="38" t="s">
        <v>38</v>
      </c>
      <c r="H15247" s="38" t="s">
        <v>52</v>
      </c>
      <c r="I15247" s="38" t="s">
        <v>40</v>
      </c>
      <c r="J15247" s="38" t="s">
        <v>42</v>
      </c>
      <c r="K15247" s="39">
        <v>2083.94</v>
      </c>
      <c r="L15247" s="39">
        <v>675.03</v>
      </c>
      <c r="M15247" s="37">
        <v>38482</v>
      </c>
      <c r="N15247" s="39">
        <f t="shared" ref="N15247:N15248" si="5641">K15247-L15247</f>
        <v>1408.91</v>
      </c>
      <c r="O15247" s="63">
        <f t="shared" ref="O15247:O15248" si="5642">K15247/L15247</f>
        <v>3.0871813104602759</v>
      </c>
    </row>
    <row r="15248" spans="1:15" s="32" customFormat="1" ht="15.75" customHeight="1">
      <c r="A15248" s="32">
        <v>15246</v>
      </c>
      <c r="B15248" s="32">
        <v>3</v>
      </c>
      <c r="C15248" s="32">
        <v>2103</v>
      </c>
      <c r="D15248" s="37">
        <v>42992</v>
      </c>
      <c r="E15248" s="32" t="b">
        <v>1</v>
      </c>
      <c r="F15248" s="38" t="s">
        <v>37</v>
      </c>
      <c r="G15248" s="38" t="s">
        <v>41</v>
      </c>
      <c r="H15248" s="38" t="s">
        <v>39</v>
      </c>
      <c r="I15248" s="38" t="s">
        <v>40</v>
      </c>
      <c r="J15248" s="38" t="s">
        <v>42</v>
      </c>
      <c r="K15248" s="39">
        <v>2091.4699999999998</v>
      </c>
      <c r="L15248" s="39">
        <v>388.92</v>
      </c>
      <c r="M15248" s="37">
        <v>41167</v>
      </c>
      <c r="N15248" s="39">
        <f t="shared" si="5641"/>
        <v>1702.5499999999997</v>
      </c>
      <c r="O15248" s="63">
        <f t="shared" si="5642"/>
        <v>5.3776355034454379</v>
      </c>
    </row>
    <row r="15249" spans="1:15" s="32" customFormat="1" ht="15.75" hidden="1" customHeight="1">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5" s="32" customFormat="1" ht="15.75" hidden="1" customHeight="1">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5" s="32" customFormat="1" ht="15.75" hidden="1" customHeight="1">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5" s="32" customFormat="1" ht="15.75" hidden="1" customHeight="1">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5" s="32" customFormat="1" ht="15.75" customHeight="1">
      <c r="A15253" s="32">
        <v>15251</v>
      </c>
      <c r="B15253" s="32">
        <v>71</v>
      </c>
      <c r="C15253" s="32">
        <v>1158</v>
      </c>
      <c r="D15253" s="37">
        <v>42985</v>
      </c>
      <c r="E15253" s="32" t="b">
        <v>1</v>
      </c>
      <c r="F15253" s="38" t="s">
        <v>37</v>
      </c>
      <c r="G15253" s="38" t="s">
        <v>38</v>
      </c>
      <c r="H15253" s="38" t="s">
        <v>39</v>
      </c>
      <c r="I15253" s="38" t="s">
        <v>50</v>
      </c>
      <c r="J15253" s="38" t="s">
        <v>42</v>
      </c>
      <c r="K15253" s="39">
        <v>1842.92</v>
      </c>
      <c r="L15253" s="39">
        <v>1105.75</v>
      </c>
      <c r="M15253" s="37">
        <v>37873</v>
      </c>
      <c r="N15253" s="39">
        <f t="shared" ref="N15253" si="5643">K15253-L15253</f>
        <v>737.17000000000007</v>
      </c>
      <c r="O15253" s="63">
        <f>K15253/L15253</f>
        <v>1.6666696812118473</v>
      </c>
    </row>
    <row r="15254" spans="1:15" s="32" customFormat="1" ht="15.75" hidden="1" customHeight="1">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5" s="32" customFormat="1" ht="15.75" hidden="1" customHeight="1">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5" s="32" customFormat="1" ht="15.75" hidden="1" customHeight="1">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5" s="32" customFormat="1" ht="15.75" customHeight="1">
      <c r="A15257" s="32">
        <v>15255</v>
      </c>
      <c r="B15257" s="32">
        <v>0</v>
      </c>
      <c r="C15257" s="32">
        <v>891</v>
      </c>
      <c r="D15257" s="37">
        <v>42974</v>
      </c>
      <c r="E15257" s="32" t="b">
        <v>1</v>
      </c>
      <c r="F15257" s="38" t="s">
        <v>37</v>
      </c>
      <c r="G15257" s="38" t="s">
        <v>45</v>
      </c>
      <c r="H15257" s="38" t="s">
        <v>47</v>
      </c>
      <c r="I15257" s="38" t="s">
        <v>40</v>
      </c>
      <c r="J15257" s="38" t="s">
        <v>40</v>
      </c>
      <c r="K15257" s="39">
        <v>543.39</v>
      </c>
      <c r="L15257" s="39">
        <v>407.54</v>
      </c>
      <c r="M15257" s="37">
        <v>35052</v>
      </c>
      <c r="N15257" s="39">
        <f t="shared" ref="N15257" si="5644">K15257-L15257</f>
        <v>135.84999999999997</v>
      </c>
      <c r="O15257" s="63">
        <f>K15257/L15257</f>
        <v>1.3333415124895716</v>
      </c>
    </row>
    <row r="15258" spans="1:15" s="32" customFormat="1" ht="15.75" hidden="1" customHeight="1">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5" s="32" customFormat="1" ht="15.75" customHeight="1">
      <c r="A15259" s="32">
        <v>15257</v>
      </c>
      <c r="B15259" s="32">
        <v>80</v>
      </c>
      <c r="C15259" s="32">
        <v>1329</v>
      </c>
      <c r="D15259" s="37">
        <v>43095</v>
      </c>
      <c r="E15259" s="32" t="b">
        <v>1</v>
      </c>
      <c r="F15259" s="38" t="s">
        <v>37</v>
      </c>
      <c r="G15259" s="38" t="s">
        <v>43</v>
      </c>
      <c r="H15259" s="38" t="s">
        <v>52</v>
      </c>
      <c r="I15259" s="38" t="s">
        <v>44</v>
      </c>
      <c r="J15259" s="38" t="s">
        <v>40</v>
      </c>
      <c r="K15259" s="39">
        <v>1073.07</v>
      </c>
      <c r="L15259" s="39">
        <v>933.84</v>
      </c>
      <c r="M15259" s="37">
        <v>35455</v>
      </c>
      <c r="N15259" s="39">
        <f t="shared" ref="N15259" si="5645">K15259-L15259</f>
        <v>139.2299999999999</v>
      </c>
      <c r="O15259" s="63">
        <f>K15259/L15259</f>
        <v>1.1490940632228217</v>
      </c>
    </row>
    <row r="15260" spans="1:15" s="32" customFormat="1" ht="15.75" hidden="1" customHeight="1">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5" s="32" customFormat="1" ht="15.75" customHeight="1">
      <c r="A15261" s="32">
        <v>15259</v>
      </c>
      <c r="B15261" s="32">
        <v>8</v>
      </c>
      <c r="C15261" s="32">
        <v>89</v>
      </c>
      <c r="D15261" s="37">
        <v>43052</v>
      </c>
      <c r="E15261" s="32" t="b">
        <v>1</v>
      </c>
      <c r="F15261" s="38" t="s">
        <v>37</v>
      </c>
      <c r="G15261" s="38" t="s">
        <v>38</v>
      </c>
      <c r="H15261" s="38" t="s">
        <v>47</v>
      </c>
      <c r="I15261" s="38" t="s">
        <v>40</v>
      </c>
      <c r="J15261" s="38" t="s">
        <v>51</v>
      </c>
      <c r="K15261" s="39">
        <v>1703.52</v>
      </c>
      <c r="L15261" s="39">
        <v>1516.13</v>
      </c>
      <c r="M15261" s="37">
        <v>38216</v>
      </c>
      <c r="N15261" s="39">
        <f t="shared" ref="N15261" si="5646">K15261-L15261</f>
        <v>187.38999999999987</v>
      </c>
      <c r="O15261" s="63">
        <f>K15261/L15261</f>
        <v>1.1235975806823952</v>
      </c>
    </row>
    <row r="15262" spans="1:15" s="32" customFormat="1" ht="15.75" hidden="1" customHeight="1">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5" s="32" customFormat="1" ht="15.75" customHeight="1">
      <c r="A15263" s="32">
        <v>15261</v>
      </c>
      <c r="B15263" s="32">
        <v>47</v>
      </c>
      <c r="C15263" s="32">
        <v>3421</v>
      </c>
      <c r="D15263" s="37">
        <v>43066</v>
      </c>
      <c r="E15263" s="32" t="b">
        <v>1</v>
      </c>
      <c r="F15263" s="38" t="s">
        <v>37</v>
      </c>
      <c r="G15263" s="38" t="s">
        <v>41</v>
      </c>
      <c r="H15263" s="38" t="s">
        <v>47</v>
      </c>
      <c r="I15263" s="38" t="s">
        <v>44</v>
      </c>
      <c r="J15263" s="38" t="s">
        <v>51</v>
      </c>
      <c r="K15263" s="39">
        <v>1720.7</v>
      </c>
      <c r="L15263" s="39">
        <v>1531.42</v>
      </c>
      <c r="M15263" s="37">
        <v>37823</v>
      </c>
      <c r="N15263" s="39">
        <f t="shared" ref="N15263" si="5647">K15263-L15263</f>
        <v>189.27999999999997</v>
      </c>
      <c r="O15263" s="63">
        <f>K15263/L15263</f>
        <v>1.1235977067035823</v>
      </c>
    </row>
    <row r="15264" spans="1:15" s="32" customFormat="1" ht="15.75" hidden="1" customHeight="1">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hidden="1" customHeight="1">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hidden="1" customHeight="1">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c r="A15267" s="32">
        <v>15265</v>
      </c>
      <c r="B15267" s="32">
        <v>90</v>
      </c>
      <c r="C15267" s="32">
        <v>3263</v>
      </c>
      <c r="D15267" s="37">
        <v>42743</v>
      </c>
      <c r="E15267" s="32" t="b">
        <v>1</v>
      </c>
      <c r="F15267" s="38" t="s">
        <v>37</v>
      </c>
      <c r="G15267" s="38" t="s">
        <v>45</v>
      </c>
      <c r="H15267" s="38" t="s">
        <v>39</v>
      </c>
      <c r="I15267" s="38" t="s">
        <v>44</v>
      </c>
      <c r="J15267" s="38" t="s">
        <v>40</v>
      </c>
      <c r="K15267" s="39">
        <v>363.01</v>
      </c>
      <c r="L15267" s="39">
        <v>290.41000000000003</v>
      </c>
      <c r="M15267" s="37">
        <v>38482</v>
      </c>
      <c r="N15267" s="39">
        <f t="shared" ref="N15267:N15268" si="5648">K15267-L15267</f>
        <v>72.599999999999966</v>
      </c>
      <c r="O15267" s="63">
        <f t="shared" ref="O15267:O15268" si="5649">K15267/L15267</f>
        <v>1.2499913914810095</v>
      </c>
    </row>
    <row r="15268" spans="1:26" s="32" customFormat="1" ht="15.75" customHeight="1">
      <c r="A15268" s="32">
        <v>15266</v>
      </c>
      <c r="B15268" s="32">
        <v>27</v>
      </c>
      <c r="C15268" s="32">
        <v>2591</v>
      </c>
      <c r="D15268" s="37">
        <v>42829</v>
      </c>
      <c r="E15268" s="32" t="b">
        <v>1</v>
      </c>
      <c r="F15268" s="38" t="s">
        <v>37</v>
      </c>
      <c r="G15268" s="38" t="s">
        <v>41</v>
      </c>
      <c r="H15268" s="38" t="s">
        <v>39</v>
      </c>
      <c r="I15268" s="38" t="s">
        <v>44</v>
      </c>
      <c r="J15268" s="38" t="s">
        <v>40</v>
      </c>
      <c r="K15268" s="39">
        <v>1057.51</v>
      </c>
      <c r="L15268" s="39">
        <v>154.4</v>
      </c>
      <c r="M15268" s="37">
        <v>34527</v>
      </c>
      <c r="N15268" s="39">
        <f t="shared" si="5648"/>
        <v>903.11</v>
      </c>
      <c r="O15268" s="63">
        <f t="shared" si="5649"/>
        <v>6.8491580310880824</v>
      </c>
    </row>
    <row r="15269" spans="1:26" s="32" customFormat="1" ht="15.75" hidden="1" customHeight="1">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hidden="1" customHeight="1">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c r="A15271" s="32">
        <v>15269</v>
      </c>
      <c r="B15271" s="32">
        <v>78</v>
      </c>
      <c r="C15271" s="32">
        <v>1336</v>
      </c>
      <c r="D15271" s="37">
        <v>42973</v>
      </c>
      <c r="E15271" s="32" t="b">
        <v>1</v>
      </c>
      <c r="F15271" s="38" t="s">
        <v>37</v>
      </c>
      <c r="G15271" s="38" t="s">
        <v>46</v>
      </c>
      <c r="H15271" s="38" t="s">
        <v>39</v>
      </c>
      <c r="I15271" s="38" t="s">
        <v>40</v>
      </c>
      <c r="J15271" s="38" t="s">
        <v>42</v>
      </c>
      <c r="K15271" s="39">
        <v>1765.3</v>
      </c>
      <c r="L15271" s="39">
        <v>709.48</v>
      </c>
      <c r="M15271" s="37">
        <v>38193</v>
      </c>
      <c r="N15271" s="39">
        <f t="shared" ref="N15271" si="5650">K15271-L15271</f>
        <v>1055.82</v>
      </c>
      <c r="O15271" s="63">
        <f>K15271/L15271</f>
        <v>2.4881603427862657</v>
      </c>
    </row>
    <row r="15272" spans="1:26" s="32" customFormat="1" ht="15.75" hidden="1" customHeight="1">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hidden="1" customHeight="1">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c r="A15274" s="32">
        <v>15272</v>
      </c>
      <c r="B15274" s="32">
        <v>63</v>
      </c>
      <c r="C15274" s="32">
        <v>1642</v>
      </c>
      <c r="D15274" s="37">
        <v>42879</v>
      </c>
      <c r="E15274" s="32" t="b">
        <v>1</v>
      </c>
      <c r="F15274" s="38" t="s">
        <v>37</v>
      </c>
      <c r="G15274" s="38" t="s">
        <v>38</v>
      </c>
      <c r="H15274" s="38" t="s">
        <v>39</v>
      </c>
      <c r="I15274" s="38" t="s">
        <v>40</v>
      </c>
      <c r="J15274" s="38" t="s">
        <v>40</v>
      </c>
      <c r="K15274" s="39">
        <v>1483.2</v>
      </c>
      <c r="L15274" s="39">
        <v>99.59</v>
      </c>
      <c r="M15274" s="37">
        <v>40410</v>
      </c>
      <c r="N15274" s="39">
        <f t="shared" ref="N15274:N15275" si="5651">K15274-L15274</f>
        <v>1383.6100000000001</v>
      </c>
      <c r="O15274" s="63">
        <f t="shared" ref="O15274:O15275" si="5652">K15274/L15274</f>
        <v>14.893061552364696</v>
      </c>
    </row>
    <row r="15275" spans="1:26" s="32" customFormat="1" ht="15.75" customHeight="1">
      <c r="A15275" s="32">
        <v>15273</v>
      </c>
      <c r="B15275" s="32">
        <v>47</v>
      </c>
      <c r="C15275" s="32">
        <v>2663</v>
      </c>
      <c r="D15275" s="37">
        <v>42917</v>
      </c>
      <c r="E15275" s="32" t="b">
        <v>1</v>
      </c>
      <c r="F15275" s="38" t="s">
        <v>37</v>
      </c>
      <c r="G15275" s="38" t="s">
        <v>41</v>
      </c>
      <c r="H15275" s="38" t="s">
        <v>47</v>
      </c>
      <c r="I15275" s="38" t="s">
        <v>44</v>
      </c>
      <c r="J15275" s="38" t="s">
        <v>51</v>
      </c>
      <c r="K15275" s="39">
        <v>1720.7</v>
      </c>
      <c r="L15275" s="39">
        <v>1531.42</v>
      </c>
      <c r="M15275" s="37">
        <v>39915</v>
      </c>
      <c r="N15275" s="39">
        <f t="shared" si="5651"/>
        <v>189.27999999999997</v>
      </c>
      <c r="O15275" s="63">
        <f t="shared" si="5652"/>
        <v>1.1235977067035823</v>
      </c>
    </row>
    <row r="15276" spans="1:26" s="32" customFormat="1" ht="15.75" hidden="1" customHeight="1">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hidden="1" customHeight="1">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c r="A15278" s="32">
        <v>15276</v>
      </c>
      <c r="B15278" s="32">
        <v>87</v>
      </c>
      <c r="C15278" s="32">
        <v>2901</v>
      </c>
      <c r="D15278" s="37">
        <v>42939</v>
      </c>
      <c r="E15278" s="32" t="b">
        <v>1</v>
      </c>
      <c r="F15278" s="38" t="s">
        <v>37</v>
      </c>
      <c r="G15278" s="38" t="s">
        <v>46</v>
      </c>
      <c r="H15278" s="38" t="s">
        <v>39</v>
      </c>
      <c r="I15278" s="38" t="s">
        <v>50</v>
      </c>
      <c r="J15278" s="38" t="s">
        <v>40</v>
      </c>
      <c r="K15278" s="39">
        <v>1179</v>
      </c>
      <c r="L15278" s="39">
        <v>707.4</v>
      </c>
      <c r="M15278" s="37">
        <v>34079</v>
      </c>
      <c r="N15278" s="39">
        <f t="shared" ref="N15278" si="5653">K15278-L15278</f>
        <v>471.6</v>
      </c>
      <c r="O15278" s="63">
        <f>K15278/L15278</f>
        <v>1.6666666666666667</v>
      </c>
    </row>
    <row r="15279" spans="1:26" s="32" customFormat="1" ht="15.75" hidden="1" customHeight="1">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c r="A15280" s="32">
        <v>15278</v>
      </c>
      <c r="B15280" s="32">
        <v>94</v>
      </c>
      <c r="C15280" s="32">
        <v>1804</v>
      </c>
      <c r="D15280" s="37">
        <v>42837</v>
      </c>
      <c r="E15280" s="32" t="b">
        <v>1</v>
      </c>
      <c r="F15280" s="38" t="s">
        <v>37</v>
      </c>
      <c r="G15280" s="38" t="s">
        <v>46</v>
      </c>
      <c r="H15280" s="38" t="s">
        <v>39</v>
      </c>
      <c r="I15280" s="38" t="s">
        <v>40</v>
      </c>
      <c r="J15280" s="38" t="s">
        <v>42</v>
      </c>
      <c r="K15280" s="39">
        <v>1635.3</v>
      </c>
      <c r="L15280" s="39">
        <v>993.66</v>
      </c>
      <c r="M15280" s="37">
        <v>41434</v>
      </c>
      <c r="N15280" s="39">
        <f t="shared" ref="N15280:N15282" si="5654">K15280-L15280</f>
        <v>641.64</v>
      </c>
      <c r="O15280" s="63">
        <f t="shared" ref="O15280:O15282" si="5655">K15280/L15280</f>
        <v>1.6457339532636919</v>
      </c>
    </row>
    <row r="15281" spans="1:15" s="32" customFormat="1" ht="15.75" customHeight="1">
      <c r="A15281" s="32">
        <v>15279</v>
      </c>
      <c r="B15281" s="32">
        <v>95</v>
      </c>
      <c r="C15281" s="32">
        <v>188</v>
      </c>
      <c r="D15281" s="37">
        <v>43084</v>
      </c>
      <c r="E15281" s="32" t="b">
        <v>1</v>
      </c>
      <c r="F15281" s="38" t="s">
        <v>37</v>
      </c>
      <c r="G15281" s="38" t="s">
        <v>43</v>
      </c>
      <c r="H15281" s="38" t="s">
        <v>52</v>
      </c>
      <c r="I15281" s="38" t="s">
        <v>44</v>
      </c>
      <c r="J15281" s="38" t="s">
        <v>40</v>
      </c>
      <c r="K15281" s="39">
        <v>1073.07</v>
      </c>
      <c r="L15281" s="39">
        <v>933.84</v>
      </c>
      <c r="M15281" s="37">
        <v>35667</v>
      </c>
      <c r="N15281" s="39">
        <f t="shared" si="5654"/>
        <v>139.2299999999999</v>
      </c>
      <c r="O15281" s="63">
        <f t="shared" si="5655"/>
        <v>1.1490940632228217</v>
      </c>
    </row>
    <row r="15282" spans="1:15" s="32" customFormat="1" ht="15.75" customHeight="1">
      <c r="A15282" s="32">
        <v>15280</v>
      </c>
      <c r="B15282" s="32">
        <v>35</v>
      </c>
      <c r="C15282" s="32">
        <v>2960</v>
      </c>
      <c r="D15282" s="37">
        <v>43011</v>
      </c>
      <c r="E15282" s="32" t="b">
        <v>1</v>
      </c>
      <c r="F15282" s="38" t="s">
        <v>37</v>
      </c>
      <c r="G15282" s="38" t="s">
        <v>41</v>
      </c>
      <c r="H15282" s="38" t="s">
        <v>39</v>
      </c>
      <c r="I15282" s="38" t="s">
        <v>44</v>
      </c>
      <c r="J15282" s="38" t="s">
        <v>40</v>
      </c>
      <c r="K15282" s="39">
        <v>1057.51</v>
      </c>
      <c r="L15282" s="39">
        <v>154.4</v>
      </c>
      <c r="M15282" s="37">
        <v>38750</v>
      </c>
      <c r="N15282" s="39">
        <f t="shared" si="5654"/>
        <v>903.11</v>
      </c>
      <c r="O15282" s="63">
        <f t="shared" si="5655"/>
        <v>6.8491580310880824</v>
      </c>
    </row>
    <row r="15283" spans="1:15" s="32" customFormat="1" ht="15.75" hidden="1" customHeight="1">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5" s="32" customFormat="1" ht="15.75" hidden="1" customHeight="1">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5" s="32" customFormat="1" ht="15.75" customHeight="1">
      <c r="A15285" s="32">
        <v>15283</v>
      </c>
      <c r="B15285" s="32">
        <v>23</v>
      </c>
      <c r="C15285" s="32">
        <v>2716</v>
      </c>
      <c r="D15285" s="37">
        <v>42937</v>
      </c>
      <c r="E15285" s="32" t="b">
        <v>1</v>
      </c>
      <c r="F15285" s="38" t="s">
        <v>37</v>
      </c>
      <c r="G15285" s="38" t="s">
        <v>45</v>
      </c>
      <c r="H15285" s="38" t="s">
        <v>49</v>
      </c>
      <c r="I15285" s="38" t="s">
        <v>44</v>
      </c>
      <c r="J15285" s="38" t="s">
        <v>51</v>
      </c>
      <c r="K15285" s="39">
        <v>688.63</v>
      </c>
      <c r="L15285" s="39">
        <v>612.88</v>
      </c>
      <c r="M15285" s="37">
        <v>34244</v>
      </c>
      <c r="N15285" s="39">
        <f t="shared" ref="N15285:N15286" si="5656">K15285-L15285</f>
        <v>75.75</v>
      </c>
      <c r="O15285" s="63">
        <f t="shared" ref="O15285:O15286" si="5657">K15285/L15285</f>
        <v>1.1235967889309491</v>
      </c>
    </row>
    <row r="15286" spans="1:15" s="32" customFormat="1" ht="15.75" customHeight="1">
      <c r="A15286" s="32">
        <v>15284</v>
      </c>
      <c r="B15286" s="32">
        <v>82</v>
      </c>
      <c r="C15286" s="32">
        <v>1287</v>
      </c>
      <c r="D15286" s="37">
        <v>42785</v>
      </c>
      <c r="E15286" s="32" t="b">
        <v>1</v>
      </c>
      <c r="F15286" s="38" t="s">
        <v>37</v>
      </c>
      <c r="G15286" s="38" t="s">
        <v>45</v>
      </c>
      <c r="H15286" s="38" t="s">
        <v>39</v>
      </c>
      <c r="I15286" s="38" t="s">
        <v>50</v>
      </c>
      <c r="J15286" s="38" t="s">
        <v>40</v>
      </c>
      <c r="K15286" s="39">
        <v>1148.6400000000001</v>
      </c>
      <c r="L15286" s="39">
        <v>689.18</v>
      </c>
      <c r="M15286" s="37">
        <v>38206</v>
      </c>
      <c r="N15286" s="39">
        <f t="shared" si="5656"/>
        <v>459.46000000000015</v>
      </c>
      <c r="O15286" s="63">
        <f t="shared" si="5657"/>
        <v>1.6666763399982591</v>
      </c>
    </row>
    <row r="15287" spans="1:15" s="32" customFormat="1" ht="15.75" hidden="1" customHeight="1">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5" s="32" customFormat="1" ht="15.75" customHeight="1">
      <c r="A15288" s="32">
        <v>15286</v>
      </c>
      <c r="B15288" s="32">
        <v>8</v>
      </c>
      <c r="C15288" s="32">
        <v>911</v>
      </c>
      <c r="D15288" s="37">
        <v>42894</v>
      </c>
      <c r="E15288" s="32" t="b">
        <v>1</v>
      </c>
      <c r="F15288" s="38" t="s">
        <v>37</v>
      </c>
      <c r="G15288" s="38" t="s">
        <v>38</v>
      </c>
      <c r="H15288" s="38" t="s">
        <v>47</v>
      </c>
      <c r="I15288" s="38" t="s">
        <v>40</v>
      </c>
      <c r="J15288" s="38" t="s">
        <v>51</v>
      </c>
      <c r="K15288" s="39">
        <v>1703.52</v>
      </c>
      <c r="L15288" s="39">
        <v>1516.13</v>
      </c>
      <c r="M15288" s="37">
        <v>40649</v>
      </c>
      <c r="N15288" s="39">
        <f t="shared" ref="N15288" si="5658">K15288-L15288</f>
        <v>187.38999999999987</v>
      </c>
      <c r="O15288" s="63">
        <f>K15288/L15288</f>
        <v>1.1235975806823952</v>
      </c>
    </row>
    <row r="15289" spans="1:15" s="32" customFormat="1" ht="15.75" hidden="1" customHeight="1">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5" s="32" customFormat="1" ht="15.75" customHeight="1">
      <c r="A15290" s="32">
        <v>15288</v>
      </c>
      <c r="B15290" s="32">
        <v>18</v>
      </c>
      <c r="C15290" s="32">
        <v>1297</v>
      </c>
      <c r="D15290" s="37">
        <v>42745</v>
      </c>
      <c r="E15290" s="32" t="b">
        <v>1</v>
      </c>
      <c r="F15290" s="38" t="s">
        <v>37</v>
      </c>
      <c r="G15290" s="38" t="s">
        <v>38</v>
      </c>
      <c r="H15290" s="38" t="s">
        <v>39</v>
      </c>
      <c r="I15290" s="38" t="s">
        <v>40</v>
      </c>
      <c r="J15290" s="38" t="s">
        <v>40</v>
      </c>
      <c r="K15290" s="39">
        <v>575.27</v>
      </c>
      <c r="L15290" s="39">
        <v>431.45</v>
      </c>
      <c r="M15290" s="37">
        <v>41345</v>
      </c>
      <c r="N15290" s="39">
        <f t="shared" ref="N15290:N15293" si="5659">K15290-L15290</f>
        <v>143.82</v>
      </c>
      <c r="O15290" s="63">
        <f t="shared" ref="O15290:O15293" si="5660">K15290/L15290</f>
        <v>1.333341059218913</v>
      </c>
    </row>
    <row r="15291" spans="1:15" s="32" customFormat="1" ht="15.75" customHeight="1">
      <c r="A15291" s="32">
        <v>15289</v>
      </c>
      <c r="B15291" s="32">
        <v>62</v>
      </c>
      <c r="C15291" s="32">
        <v>2456</v>
      </c>
      <c r="D15291" s="37">
        <v>42889</v>
      </c>
      <c r="E15291" s="32" t="b">
        <v>1</v>
      </c>
      <c r="F15291" s="38" t="s">
        <v>37</v>
      </c>
      <c r="G15291" s="38" t="s">
        <v>38</v>
      </c>
      <c r="H15291" s="38" t="s">
        <v>39</v>
      </c>
      <c r="I15291" s="38" t="s">
        <v>40</v>
      </c>
      <c r="J15291" s="38" t="s">
        <v>40</v>
      </c>
      <c r="K15291" s="39">
        <v>478.16</v>
      </c>
      <c r="L15291" s="39">
        <v>298.72000000000003</v>
      </c>
      <c r="M15291" s="37">
        <v>34143</v>
      </c>
      <c r="N15291" s="39">
        <f t="shared" si="5659"/>
        <v>179.44</v>
      </c>
      <c r="O15291" s="63">
        <f t="shared" si="5660"/>
        <v>1.6006963042313871</v>
      </c>
    </row>
    <row r="15292" spans="1:15" s="32" customFormat="1" ht="15.75" customHeight="1">
      <c r="A15292" s="32">
        <v>15290</v>
      </c>
      <c r="B15292" s="32">
        <v>95</v>
      </c>
      <c r="C15292" s="32">
        <v>2178</v>
      </c>
      <c r="D15292" s="37">
        <v>43012</v>
      </c>
      <c r="E15292" s="32" t="b">
        <v>1</v>
      </c>
      <c r="F15292" s="38" t="s">
        <v>37</v>
      </c>
      <c r="G15292" s="38" t="s">
        <v>46</v>
      </c>
      <c r="H15292" s="38" t="s">
        <v>39</v>
      </c>
      <c r="I15292" s="38" t="s">
        <v>40</v>
      </c>
      <c r="J15292" s="38" t="s">
        <v>42</v>
      </c>
      <c r="K15292" s="39">
        <v>569.55999999999995</v>
      </c>
      <c r="L15292" s="39">
        <v>528.42999999999995</v>
      </c>
      <c r="M15292" s="37">
        <v>37874</v>
      </c>
      <c r="N15292" s="39">
        <f t="shared" si="5659"/>
        <v>41.129999999999995</v>
      </c>
      <c r="O15292" s="63">
        <f t="shared" si="5660"/>
        <v>1.0778343394583956</v>
      </c>
    </row>
    <row r="15293" spans="1:15" s="32" customFormat="1" ht="15.75" customHeight="1">
      <c r="A15293" s="32">
        <v>15291</v>
      </c>
      <c r="B15293" s="32">
        <v>28</v>
      </c>
      <c r="C15293" s="32">
        <v>25</v>
      </c>
      <c r="D15293" s="37">
        <v>42826</v>
      </c>
      <c r="E15293" s="32" t="b">
        <v>1</v>
      </c>
      <c r="F15293" s="38" t="s">
        <v>37</v>
      </c>
      <c r="G15293" s="38" t="s">
        <v>45</v>
      </c>
      <c r="H15293" s="38" t="s">
        <v>39</v>
      </c>
      <c r="I15293" s="38" t="s">
        <v>40</v>
      </c>
      <c r="J15293" s="38" t="s">
        <v>51</v>
      </c>
      <c r="K15293" s="39">
        <v>1216.1400000000001</v>
      </c>
      <c r="L15293" s="39">
        <v>1082.3599999999999</v>
      </c>
      <c r="M15293" s="37">
        <v>39031</v>
      </c>
      <c r="N15293" s="39">
        <f t="shared" si="5659"/>
        <v>133.7800000000002</v>
      </c>
      <c r="O15293" s="63">
        <f t="shared" si="5660"/>
        <v>1.1236002808677337</v>
      </c>
    </row>
    <row r="15294" spans="1:15" s="32" customFormat="1" ht="15.75" hidden="1" customHeight="1">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5" s="32" customFormat="1" ht="15.75" hidden="1" customHeight="1">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5" s="32" customFormat="1" ht="15.75" hidden="1" customHeight="1">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5" s="32" customFormat="1" ht="15.75" customHeight="1">
      <c r="A15297" s="32">
        <v>15295</v>
      </c>
      <c r="B15297" s="32">
        <v>25</v>
      </c>
      <c r="C15297" s="32">
        <v>655</v>
      </c>
      <c r="D15297" s="37">
        <v>42869</v>
      </c>
      <c r="E15297" s="32" t="b">
        <v>1</v>
      </c>
      <c r="F15297" s="38" t="s">
        <v>37</v>
      </c>
      <c r="G15297" s="38" t="s">
        <v>46</v>
      </c>
      <c r="H15297" s="38" t="s">
        <v>47</v>
      </c>
      <c r="I15297" s="38" t="s">
        <v>40</v>
      </c>
      <c r="J15297" s="38" t="s">
        <v>40</v>
      </c>
      <c r="K15297" s="39">
        <v>1538.99</v>
      </c>
      <c r="L15297" s="39">
        <v>829.65</v>
      </c>
      <c r="M15297" s="37">
        <v>38339</v>
      </c>
      <c r="N15297" s="39">
        <f t="shared" ref="N15297" si="5661">K15297-L15297</f>
        <v>709.34</v>
      </c>
      <c r="O15297" s="63">
        <f>K15297/L15297</f>
        <v>1.8549870427288617</v>
      </c>
    </row>
    <row r="15298" spans="1:15" s="32" customFormat="1" ht="15.75" hidden="1" customHeight="1">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5" s="32" customFormat="1" ht="15.75" customHeight="1">
      <c r="A15299" s="32">
        <v>15297</v>
      </c>
      <c r="B15299" s="32">
        <v>36</v>
      </c>
      <c r="C15299" s="32">
        <v>1805</v>
      </c>
      <c r="D15299" s="37">
        <v>42783</v>
      </c>
      <c r="E15299" s="32" t="b">
        <v>1</v>
      </c>
      <c r="F15299" s="38" t="s">
        <v>37</v>
      </c>
      <c r="G15299" s="38" t="s">
        <v>38</v>
      </c>
      <c r="H15299" s="38" t="s">
        <v>39</v>
      </c>
      <c r="I15299" s="38" t="s">
        <v>44</v>
      </c>
      <c r="J15299" s="38" t="s">
        <v>40</v>
      </c>
      <c r="K15299" s="39">
        <v>945.04</v>
      </c>
      <c r="L15299" s="39">
        <v>507.58</v>
      </c>
      <c r="M15299" s="37">
        <v>35052</v>
      </c>
      <c r="N15299" s="39">
        <f t="shared" ref="N15299:N15303" si="5662">K15299-L15299</f>
        <v>437.46</v>
      </c>
      <c r="O15299" s="63">
        <f t="shared" ref="O15299:O15303" si="5663">K15299/L15299</f>
        <v>1.8618542889790772</v>
      </c>
    </row>
    <row r="15300" spans="1:15" s="32" customFormat="1" ht="15.75" customHeight="1">
      <c r="A15300" s="32">
        <v>15298</v>
      </c>
      <c r="B15300" s="32">
        <v>100</v>
      </c>
      <c r="C15300" s="32">
        <v>999</v>
      </c>
      <c r="D15300" s="37">
        <v>42909</v>
      </c>
      <c r="E15300" s="32" t="b">
        <v>1</v>
      </c>
      <c r="F15300" s="38" t="s">
        <v>37</v>
      </c>
      <c r="G15300" s="38" t="s">
        <v>41</v>
      </c>
      <c r="H15300" s="38" t="s">
        <v>39</v>
      </c>
      <c r="I15300" s="38" t="s">
        <v>40</v>
      </c>
      <c r="J15300" s="38" t="s">
        <v>51</v>
      </c>
      <c r="K15300" s="39">
        <v>1386.84</v>
      </c>
      <c r="L15300" s="39">
        <v>1234.29</v>
      </c>
      <c r="M15300" s="37">
        <v>37539</v>
      </c>
      <c r="N15300" s="39">
        <f t="shared" si="5662"/>
        <v>152.54999999999995</v>
      </c>
      <c r="O15300" s="63">
        <f t="shared" si="5663"/>
        <v>1.1235933208565247</v>
      </c>
    </row>
    <row r="15301" spans="1:15" s="32" customFormat="1" ht="15.75" customHeight="1">
      <c r="A15301" s="32">
        <v>15299</v>
      </c>
      <c r="B15301" s="32">
        <v>19</v>
      </c>
      <c r="C15301" s="32">
        <v>2919</v>
      </c>
      <c r="D15301" s="37">
        <v>42848</v>
      </c>
      <c r="E15301" s="32" t="b">
        <v>1</v>
      </c>
      <c r="F15301" s="38" t="s">
        <v>37</v>
      </c>
      <c r="G15301" s="38" t="s">
        <v>41</v>
      </c>
      <c r="H15301" s="38" t="s">
        <v>49</v>
      </c>
      <c r="I15301" s="38" t="s">
        <v>44</v>
      </c>
      <c r="J15301" s="38" t="s">
        <v>40</v>
      </c>
      <c r="K15301" s="39">
        <v>574.64</v>
      </c>
      <c r="L15301" s="39">
        <v>459.71</v>
      </c>
      <c r="M15301" s="37">
        <v>41701</v>
      </c>
      <c r="N15301" s="39">
        <f t="shared" si="5662"/>
        <v>114.93</v>
      </c>
      <c r="O15301" s="63">
        <f t="shared" si="5663"/>
        <v>1.2500054382110461</v>
      </c>
    </row>
    <row r="15302" spans="1:15" s="32" customFormat="1" ht="15.75" customHeight="1">
      <c r="A15302" s="32">
        <v>15300</v>
      </c>
      <c r="B15302" s="32">
        <v>25</v>
      </c>
      <c r="C15302" s="32">
        <v>3068</v>
      </c>
      <c r="D15302" s="37">
        <v>43015</v>
      </c>
      <c r="E15302" s="32" t="b">
        <v>1</v>
      </c>
      <c r="F15302" s="38" t="s">
        <v>37</v>
      </c>
      <c r="G15302" s="38" t="s">
        <v>46</v>
      </c>
      <c r="H15302" s="38" t="s">
        <v>47</v>
      </c>
      <c r="I15302" s="38" t="s">
        <v>40</v>
      </c>
      <c r="J15302" s="38" t="s">
        <v>40</v>
      </c>
      <c r="K15302" s="39">
        <v>1538.99</v>
      </c>
      <c r="L15302" s="39">
        <v>829.65</v>
      </c>
      <c r="M15302" s="37">
        <v>42404</v>
      </c>
      <c r="N15302" s="39">
        <f t="shared" si="5662"/>
        <v>709.34</v>
      </c>
      <c r="O15302" s="63">
        <f t="shared" si="5663"/>
        <v>1.8549870427288617</v>
      </c>
    </row>
    <row r="15303" spans="1:15" s="32" customFormat="1" ht="15.75" customHeight="1">
      <c r="A15303" s="32">
        <v>15301</v>
      </c>
      <c r="B15303" s="32">
        <v>5</v>
      </c>
      <c r="C15303" s="32">
        <v>2483</v>
      </c>
      <c r="D15303" s="37">
        <v>43030</v>
      </c>
      <c r="E15303" s="32" t="b">
        <v>1</v>
      </c>
      <c r="F15303" s="38" t="s">
        <v>37</v>
      </c>
      <c r="G15303" s="38" t="s">
        <v>41</v>
      </c>
      <c r="H15303" s="38" t="s">
        <v>49</v>
      </c>
      <c r="I15303" s="38" t="s">
        <v>44</v>
      </c>
      <c r="J15303" s="38" t="s">
        <v>40</v>
      </c>
      <c r="K15303" s="39">
        <v>574.64</v>
      </c>
      <c r="L15303" s="39">
        <v>459.71</v>
      </c>
      <c r="M15303" s="37">
        <v>40784</v>
      </c>
      <c r="N15303" s="39">
        <f t="shared" si="5662"/>
        <v>114.93</v>
      </c>
      <c r="O15303" s="63">
        <f t="shared" si="5663"/>
        <v>1.2500054382110461</v>
      </c>
    </row>
    <row r="15304" spans="1:15" s="32" customFormat="1" ht="15.75" hidden="1" customHeight="1">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5" s="32" customFormat="1" ht="15.75" customHeight="1">
      <c r="A15305" s="32">
        <v>15303</v>
      </c>
      <c r="B15305" s="32">
        <v>0</v>
      </c>
      <c r="C15305" s="32">
        <v>2109</v>
      </c>
      <c r="D15305" s="37">
        <v>42783</v>
      </c>
      <c r="E15305" s="32" t="b">
        <v>1</v>
      </c>
      <c r="F15305" s="38" t="s">
        <v>37</v>
      </c>
      <c r="G15305" s="38" t="s">
        <v>48</v>
      </c>
      <c r="H15305" s="38" t="s">
        <v>39</v>
      </c>
      <c r="I15305" s="38" t="s">
        <v>40</v>
      </c>
      <c r="J15305" s="38" t="s">
        <v>51</v>
      </c>
      <c r="K15305" s="39">
        <v>175.89</v>
      </c>
      <c r="L15305" s="39">
        <v>131.91999999999999</v>
      </c>
      <c r="M15305" s="37">
        <v>41009</v>
      </c>
      <c r="N15305" s="39">
        <f t="shared" ref="N15305" si="5664">K15305-L15305</f>
        <v>43.97</v>
      </c>
      <c r="O15305" s="63">
        <f>K15305/L15305</f>
        <v>1.3333080654942389</v>
      </c>
    </row>
    <row r="15306" spans="1:15" s="32" customFormat="1" ht="15.75" hidden="1" customHeight="1">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5" s="32" customFormat="1" ht="15.75" customHeight="1">
      <c r="A15307" s="32">
        <v>15305</v>
      </c>
      <c r="B15307" s="32">
        <v>42</v>
      </c>
      <c r="C15307" s="32">
        <v>3254</v>
      </c>
      <c r="D15307" s="37">
        <v>42820</v>
      </c>
      <c r="E15307" s="32" t="b">
        <v>1</v>
      </c>
      <c r="F15307" s="38" t="s">
        <v>37</v>
      </c>
      <c r="G15307" s="38" t="s">
        <v>43</v>
      </c>
      <c r="H15307" s="38" t="s">
        <v>47</v>
      </c>
      <c r="I15307" s="38" t="s">
        <v>40</v>
      </c>
      <c r="J15307" s="38" t="s">
        <v>51</v>
      </c>
      <c r="K15307" s="39">
        <v>1810</v>
      </c>
      <c r="L15307" s="39">
        <v>1610.9</v>
      </c>
      <c r="M15307" s="37">
        <v>39526</v>
      </c>
      <c r="N15307" s="39">
        <f t="shared" ref="N15307" si="5665">K15307-L15307</f>
        <v>199.09999999999991</v>
      </c>
      <c r="O15307" s="63">
        <f>K15307/L15307</f>
        <v>1.1235955056179774</v>
      </c>
    </row>
    <row r="15308" spans="1:15" s="32" customFormat="1" ht="15.75" hidden="1" customHeight="1">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5" s="32" customFormat="1" ht="15.75" customHeight="1">
      <c r="A15309" s="32">
        <v>15307</v>
      </c>
      <c r="B15309" s="32">
        <v>70</v>
      </c>
      <c r="C15309" s="32">
        <v>3468</v>
      </c>
      <c r="D15309" s="37">
        <v>42989</v>
      </c>
      <c r="E15309" s="32" t="b">
        <v>1</v>
      </c>
      <c r="F15309" s="38" t="s">
        <v>37</v>
      </c>
      <c r="G15309" s="38" t="s">
        <v>41</v>
      </c>
      <c r="H15309" s="38" t="s">
        <v>39</v>
      </c>
      <c r="I15309" s="38" t="s">
        <v>50</v>
      </c>
      <c r="J15309" s="38" t="s">
        <v>40</v>
      </c>
      <c r="K15309" s="39">
        <v>495.72</v>
      </c>
      <c r="L15309" s="39">
        <v>297.43</v>
      </c>
      <c r="M15309" s="37">
        <v>42105</v>
      </c>
      <c r="N15309" s="39">
        <f t="shared" ref="N15309:N15310" si="5666">K15309-L15309</f>
        <v>198.29000000000002</v>
      </c>
      <c r="O15309" s="63">
        <f t="shared" ref="O15309:O15310" si="5667">K15309/L15309</f>
        <v>1.6666778737854286</v>
      </c>
    </row>
    <row r="15310" spans="1:15" s="32" customFormat="1" ht="15.75" customHeight="1">
      <c r="A15310" s="32">
        <v>15308</v>
      </c>
      <c r="B15310" s="32">
        <v>72</v>
      </c>
      <c r="C15310" s="32">
        <v>1082</v>
      </c>
      <c r="D15310" s="37">
        <v>42820</v>
      </c>
      <c r="E15310" s="32" t="b">
        <v>1</v>
      </c>
      <c r="F15310" s="38" t="s">
        <v>37</v>
      </c>
      <c r="G15310" s="38" t="s">
        <v>45</v>
      </c>
      <c r="H15310" s="38" t="s">
        <v>39</v>
      </c>
      <c r="I15310" s="38" t="s">
        <v>40</v>
      </c>
      <c r="J15310" s="38" t="s">
        <v>40</v>
      </c>
      <c r="K15310" s="39">
        <v>360.4</v>
      </c>
      <c r="L15310" s="39">
        <v>270.3</v>
      </c>
      <c r="M15310" s="37">
        <v>37499</v>
      </c>
      <c r="N15310" s="39">
        <f t="shared" si="5666"/>
        <v>90.099999999999966</v>
      </c>
      <c r="O15310" s="63">
        <f t="shared" si="5667"/>
        <v>1.3333333333333333</v>
      </c>
    </row>
    <row r="15311" spans="1:15" s="32" customFormat="1" ht="15.75" hidden="1" customHeight="1">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5" s="32" customFormat="1" ht="15.75" hidden="1" customHeight="1">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5" s="32" customFormat="1" ht="15.75" customHeight="1">
      <c r="A15313" s="32">
        <v>15311</v>
      </c>
      <c r="B15313" s="32">
        <v>48</v>
      </c>
      <c r="C15313" s="32">
        <v>600</v>
      </c>
      <c r="D15313" s="37">
        <v>42779</v>
      </c>
      <c r="E15313" s="32" t="b">
        <v>1</v>
      </c>
      <c r="F15313" s="38" t="s">
        <v>37</v>
      </c>
      <c r="G15313" s="38" t="s">
        <v>48</v>
      </c>
      <c r="H15313" s="38" t="s">
        <v>39</v>
      </c>
      <c r="I15313" s="38" t="s">
        <v>40</v>
      </c>
      <c r="J15313" s="38" t="s">
        <v>40</v>
      </c>
      <c r="K15313" s="39">
        <v>1762.96</v>
      </c>
      <c r="L15313" s="39">
        <v>950.52</v>
      </c>
      <c r="M15313" s="37">
        <v>37668</v>
      </c>
      <c r="N15313" s="39">
        <f t="shared" ref="N15313" si="5668">K15313-L15313</f>
        <v>812.44</v>
      </c>
      <c r="O15313" s="63">
        <f>K15313/L15313</f>
        <v>1.8547321466144848</v>
      </c>
    </row>
    <row r="15314" spans="1:15" s="32" customFormat="1" ht="15.75" hidden="1" customHeight="1">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5" s="32" customFormat="1" ht="15.75" customHeight="1">
      <c r="A15315" s="32">
        <v>15313</v>
      </c>
      <c r="B15315" s="32">
        <v>86</v>
      </c>
      <c r="C15315" s="32">
        <v>2608</v>
      </c>
      <c r="D15315" s="37">
        <v>43021</v>
      </c>
      <c r="E15315" s="32" t="b">
        <v>1</v>
      </c>
      <c r="F15315" s="38" t="s">
        <v>37</v>
      </c>
      <c r="G15315" s="38" t="s">
        <v>43</v>
      </c>
      <c r="H15315" s="38" t="s">
        <v>39</v>
      </c>
      <c r="I15315" s="38" t="s">
        <v>40</v>
      </c>
      <c r="J15315" s="38" t="s">
        <v>40</v>
      </c>
      <c r="K15315" s="39">
        <v>235.63</v>
      </c>
      <c r="L15315" s="39">
        <v>125.07</v>
      </c>
      <c r="M15315" s="37">
        <v>36367</v>
      </c>
      <c r="N15315" s="39">
        <f t="shared" ref="N15315" si="5669">K15315-L15315</f>
        <v>110.56</v>
      </c>
      <c r="O15315" s="63">
        <f>K15315/L15315</f>
        <v>1.8839849684176861</v>
      </c>
    </row>
    <row r="15316" spans="1:15" s="32" customFormat="1" ht="15.75" hidden="1" customHeight="1">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5" s="32" customFormat="1" ht="15.75" customHeight="1">
      <c r="A15317" s="32">
        <v>15315</v>
      </c>
      <c r="B15317" s="32">
        <v>4</v>
      </c>
      <c r="C15317" s="32">
        <v>648</v>
      </c>
      <c r="D15317" s="37">
        <v>43042</v>
      </c>
      <c r="E15317" s="32" t="b">
        <v>1</v>
      </c>
      <c r="F15317" s="38" t="s">
        <v>37</v>
      </c>
      <c r="G15317" s="38" t="s">
        <v>46</v>
      </c>
      <c r="H15317" s="38" t="s">
        <v>39</v>
      </c>
      <c r="I15317" s="38" t="s">
        <v>50</v>
      </c>
      <c r="J15317" s="38" t="s">
        <v>40</v>
      </c>
      <c r="K15317" s="39">
        <v>1129.1300000000001</v>
      </c>
      <c r="L15317" s="39">
        <v>677.48</v>
      </c>
      <c r="M15317" s="37">
        <v>40649</v>
      </c>
      <c r="N15317" s="39">
        <f t="shared" ref="N15317" si="5670">K15317-L15317</f>
        <v>451.65000000000009</v>
      </c>
      <c r="O15317" s="63">
        <f>K15317/L15317</f>
        <v>1.6666617464722207</v>
      </c>
    </row>
    <row r="15318" spans="1:15" s="32" customFormat="1" ht="15.75" hidden="1" customHeight="1">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5" s="32" customFormat="1" ht="15.75" customHeight="1">
      <c r="A15319" s="32">
        <v>15317</v>
      </c>
      <c r="B15319" s="32">
        <v>90</v>
      </c>
      <c r="C15319" s="32">
        <v>3184</v>
      </c>
      <c r="D15319" s="37">
        <v>42855</v>
      </c>
      <c r="E15319" s="32" t="b">
        <v>1</v>
      </c>
      <c r="F15319" s="38" t="s">
        <v>37</v>
      </c>
      <c r="G15319" s="38" t="s">
        <v>45</v>
      </c>
      <c r="H15319" s="38" t="s">
        <v>39</v>
      </c>
      <c r="I15319" s="38" t="s">
        <v>44</v>
      </c>
      <c r="J15319" s="38" t="s">
        <v>40</v>
      </c>
      <c r="K15319" s="39">
        <v>363.01</v>
      </c>
      <c r="L15319" s="39">
        <v>290.41000000000003</v>
      </c>
      <c r="M15319" s="37">
        <v>38002</v>
      </c>
      <c r="N15319" s="39">
        <f t="shared" ref="N15319:N15320" si="5671">K15319-L15319</f>
        <v>72.599999999999966</v>
      </c>
      <c r="O15319" s="63">
        <f t="shared" ref="O15319:O15320" si="5672">K15319/L15319</f>
        <v>1.2499913914810095</v>
      </c>
    </row>
    <row r="15320" spans="1:15" s="32" customFormat="1" ht="15.75" customHeight="1">
      <c r="A15320" s="32">
        <v>15318</v>
      </c>
      <c r="B15320" s="32">
        <v>31</v>
      </c>
      <c r="C15320" s="32">
        <v>932</v>
      </c>
      <c r="D15320" s="37">
        <v>43096</v>
      </c>
      <c r="E15320" s="32" t="b">
        <v>1</v>
      </c>
      <c r="F15320" s="38" t="s">
        <v>37</v>
      </c>
      <c r="G15320" s="38" t="s">
        <v>46</v>
      </c>
      <c r="H15320" s="38" t="s">
        <v>39</v>
      </c>
      <c r="I15320" s="38" t="s">
        <v>40</v>
      </c>
      <c r="J15320" s="38" t="s">
        <v>40</v>
      </c>
      <c r="K15320" s="39">
        <v>230.91</v>
      </c>
      <c r="L15320" s="39">
        <v>173.18</v>
      </c>
      <c r="M15320" s="37">
        <v>39031</v>
      </c>
      <c r="N15320" s="39">
        <f t="shared" si="5671"/>
        <v>57.72999999999999</v>
      </c>
      <c r="O15320" s="63">
        <f t="shared" si="5672"/>
        <v>1.3333525811294606</v>
      </c>
    </row>
    <row r="15321" spans="1:15" s="32" customFormat="1" ht="15.75" hidden="1" customHeight="1">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5" s="32" customFormat="1" ht="15.75" hidden="1" customHeight="1">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5" s="32" customFormat="1" ht="15.75" hidden="1" customHeight="1">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5" s="32" customFormat="1" ht="15.75" hidden="1" customHeight="1">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5" s="32" customFormat="1" ht="15.75" hidden="1" customHeight="1">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5" s="32" customFormat="1" ht="15.75" hidden="1" customHeight="1">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5" s="32" customFormat="1" ht="15.75" hidden="1" customHeight="1">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5" s="32" customFormat="1" ht="15.75" hidden="1" customHeight="1">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5" s="32" customFormat="1" ht="15.75" customHeight="1">
      <c r="A15329" s="32">
        <v>15327</v>
      </c>
      <c r="B15329" s="32">
        <v>0</v>
      </c>
      <c r="C15329" s="32">
        <v>3028</v>
      </c>
      <c r="D15329" s="37">
        <v>42776</v>
      </c>
      <c r="E15329" s="32" t="b">
        <v>1</v>
      </c>
      <c r="F15329" s="38" t="s">
        <v>37</v>
      </c>
      <c r="G15329" s="38" t="s">
        <v>38</v>
      </c>
      <c r="H15329" s="38" t="s">
        <v>39</v>
      </c>
      <c r="I15329" s="38" t="s">
        <v>40</v>
      </c>
      <c r="J15329" s="38" t="s">
        <v>40</v>
      </c>
      <c r="K15329" s="39">
        <v>441.49</v>
      </c>
      <c r="L15329" s="39">
        <v>84.99</v>
      </c>
      <c r="M15329" s="37">
        <v>42172</v>
      </c>
      <c r="N15329" s="39">
        <f t="shared" ref="N15329" si="5673">K15329-L15329</f>
        <v>356.5</v>
      </c>
      <c r="O15329" s="63">
        <f>K15329/L15329</f>
        <v>5.1946111307212615</v>
      </c>
    </row>
    <row r="15330" spans="1:15" s="32" customFormat="1" ht="15.75" hidden="1" customHeight="1">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5" s="32" customFormat="1" ht="15.75" customHeight="1">
      <c r="A15331" s="32">
        <v>15329</v>
      </c>
      <c r="B15331" s="32">
        <v>77</v>
      </c>
      <c r="C15331" s="32">
        <v>1625</v>
      </c>
      <c r="D15331" s="37">
        <v>42944</v>
      </c>
      <c r="E15331" s="32" t="b">
        <v>1</v>
      </c>
      <c r="F15331" s="38" t="s">
        <v>37</v>
      </c>
      <c r="G15331" s="38" t="s">
        <v>45</v>
      </c>
      <c r="H15331" s="38" t="s">
        <v>47</v>
      </c>
      <c r="I15331" s="38" t="s">
        <v>40</v>
      </c>
      <c r="J15331" s="38" t="s">
        <v>42</v>
      </c>
      <c r="K15331" s="39">
        <v>1240.31</v>
      </c>
      <c r="L15331" s="39">
        <v>795.1</v>
      </c>
      <c r="M15331" s="37">
        <v>36833</v>
      </c>
      <c r="N15331" s="39">
        <f t="shared" ref="N15331:N15333" si="5674">K15331-L15331</f>
        <v>445.20999999999992</v>
      </c>
      <c r="O15331" s="63">
        <f t="shared" ref="O15331:O15333" si="5675">K15331/L15331</f>
        <v>1.5599421456420575</v>
      </c>
    </row>
    <row r="15332" spans="1:15" s="32" customFormat="1" ht="15.75" customHeight="1">
      <c r="A15332" s="32">
        <v>15330</v>
      </c>
      <c r="B15332" s="32">
        <v>27</v>
      </c>
      <c r="C15332" s="32">
        <v>606</v>
      </c>
      <c r="D15332" s="37">
        <v>42887</v>
      </c>
      <c r="E15332" s="32" t="b">
        <v>1</v>
      </c>
      <c r="F15332" s="38" t="s">
        <v>37</v>
      </c>
      <c r="G15332" s="38" t="s">
        <v>41</v>
      </c>
      <c r="H15332" s="38" t="s">
        <v>39</v>
      </c>
      <c r="I15332" s="38" t="s">
        <v>40</v>
      </c>
      <c r="J15332" s="38" t="s">
        <v>40</v>
      </c>
      <c r="K15332" s="39">
        <v>499.53</v>
      </c>
      <c r="L15332" s="39">
        <v>388.72</v>
      </c>
      <c r="M15332" s="37">
        <v>36334</v>
      </c>
      <c r="N15332" s="39">
        <f t="shared" si="5674"/>
        <v>110.80999999999995</v>
      </c>
      <c r="O15332" s="63">
        <f t="shared" si="5675"/>
        <v>1.2850637991356244</v>
      </c>
    </row>
    <row r="15333" spans="1:15" s="32" customFormat="1" ht="15.75" customHeight="1">
      <c r="A15333" s="32">
        <v>15331</v>
      </c>
      <c r="B15333" s="32">
        <v>14</v>
      </c>
      <c r="C15333" s="32">
        <v>2083</v>
      </c>
      <c r="D15333" s="37">
        <v>42851</v>
      </c>
      <c r="E15333" s="32" t="b">
        <v>1</v>
      </c>
      <c r="F15333" s="38" t="s">
        <v>37</v>
      </c>
      <c r="G15333" s="38" t="s">
        <v>41</v>
      </c>
      <c r="H15333" s="38" t="s">
        <v>39</v>
      </c>
      <c r="I15333" s="38" t="s">
        <v>40</v>
      </c>
      <c r="J15333" s="38" t="s">
        <v>51</v>
      </c>
      <c r="K15333" s="39">
        <v>1386.84</v>
      </c>
      <c r="L15333" s="39">
        <v>1234.29</v>
      </c>
      <c r="M15333" s="37">
        <v>37838</v>
      </c>
      <c r="N15333" s="39">
        <f t="shared" si="5674"/>
        <v>152.54999999999995</v>
      </c>
      <c r="O15333" s="63">
        <f t="shared" si="5675"/>
        <v>1.1235933208565247</v>
      </c>
    </row>
    <row r="15334" spans="1:15" s="32" customFormat="1" ht="15.75" hidden="1" customHeight="1">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5" s="32" customFormat="1" ht="15.75" hidden="1" customHeight="1">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5" s="32" customFormat="1" ht="15.75" hidden="1" customHeight="1">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5" s="32" customFormat="1" ht="15.75" customHeight="1">
      <c r="A15337" s="32">
        <v>15335</v>
      </c>
      <c r="B15337" s="32">
        <v>96</v>
      </c>
      <c r="C15337" s="32">
        <v>1801</v>
      </c>
      <c r="D15337" s="37">
        <v>42854</v>
      </c>
      <c r="E15337" s="32" t="b">
        <v>1</v>
      </c>
      <c r="F15337" s="38" t="s">
        <v>37</v>
      </c>
      <c r="G15337" s="38" t="s">
        <v>48</v>
      </c>
      <c r="H15337" s="38" t="s">
        <v>47</v>
      </c>
      <c r="I15337" s="38" t="s">
        <v>44</v>
      </c>
      <c r="J15337" s="38" t="s">
        <v>51</v>
      </c>
      <c r="K15337" s="39">
        <v>1172.78</v>
      </c>
      <c r="L15337" s="39">
        <v>1043.77</v>
      </c>
      <c r="M15337" s="37">
        <v>37539</v>
      </c>
      <c r="N15337" s="39">
        <f t="shared" ref="N15337:N15342" si="5676">K15337-L15337</f>
        <v>129.01</v>
      </c>
      <c r="O15337" s="63">
        <f t="shared" ref="O15337:O15342" si="5677">K15337/L15337</f>
        <v>1.1236000268258333</v>
      </c>
    </row>
    <row r="15338" spans="1:15" s="32" customFormat="1" ht="15.75" customHeight="1">
      <c r="A15338" s="32">
        <v>15336</v>
      </c>
      <c r="B15338" s="32">
        <v>4</v>
      </c>
      <c r="C15338" s="32">
        <v>1591</v>
      </c>
      <c r="D15338" s="37">
        <v>42878</v>
      </c>
      <c r="E15338" s="32" t="b">
        <v>1</v>
      </c>
      <c r="F15338" s="38" t="s">
        <v>37</v>
      </c>
      <c r="G15338" s="38" t="s">
        <v>46</v>
      </c>
      <c r="H15338" s="38" t="s">
        <v>39</v>
      </c>
      <c r="I15338" s="38" t="s">
        <v>50</v>
      </c>
      <c r="J15338" s="38" t="s">
        <v>40</v>
      </c>
      <c r="K15338" s="39">
        <v>1129.1300000000001</v>
      </c>
      <c r="L15338" s="39">
        <v>677.48</v>
      </c>
      <c r="M15338" s="37">
        <v>40784</v>
      </c>
      <c r="N15338" s="39">
        <f t="shared" si="5676"/>
        <v>451.65000000000009</v>
      </c>
      <c r="O15338" s="63">
        <f t="shared" si="5677"/>
        <v>1.6666617464722207</v>
      </c>
    </row>
    <row r="15339" spans="1:15" s="32" customFormat="1" ht="15.75" customHeight="1">
      <c r="A15339" s="32">
        <v>15337</v>
      </c>
      <c r="B15339" s="32">
        <v>0</v>
      </c>
      <c r="C15339" s="32">
        <v>2214</v>
      </c>
      <c r="D15339" s="37">
        <v>43050</v>
      </c>
      <c r="E15339" s="32" t="b">
        <v>1</v>
      </c>
      <c r="F15339" s="38" t="s">
        <v>37</v>
      </c>
      <c r="G15339" s="38" t="s">
        <v>46</v>
      </c>
      <c r="H15339" s="38" t="s">
        <v>39</v>
      </c>
      <c r="I15339" s="38" t="s">
        <v>40</v>
      </c>
      <c r="J15339" s="38" t="s">
        <v>42</v>
      </c>
      <c r="K15339" s="39">
        <v>569.55999999999995</v>
      </c>
      <c r="L15339" s="39">
        <v>528.42999999999995</v>
      </c>
      <c r="M15339" s="37">
        <v>38002</v>
      </c>
      <c r="N15339" s="39">
        <f t="shared" si="5676"/>
        <v>41.129999999999995</v>
      </c>
      <c r="O15339" s="63">
        <f t="shared" si="5677"/>
        <v>1.0778343394583956</v>
      </c>
    </row>
    <row r="15340" spans="1:15" s="32" customFormat="1" ht="15.75" customHeight="1">
      <c r="A15340" s="32">
        <v>15338</v>
      </c>
      <c r="B15340" s="32">
        <v>2</v>
      </c>
      <c r="C15340" s="32">
        <v>465</v>
      </c>
      <c r="D15340" s="37">
        <v>43095</v>
      </c>
      <c r="E15340" s="32" t="b">
        <v>1</v>
      </c>
      <c r="F15340" s="38" t="s">
        <v>37</v>
      </c>
      <c r="G15340" s="38" t="s">
        <v>38</v>
      </c>
      <c r="H15340" s="38" t="s">
        <v>39</v>
      </c>
      <c r="I15340" s="38" t="s">
        <v>40</v>
      </c>
      <c r="J15340" s="38" t="s">
        <v>40</v>
      </c>
      <c r="K15340" s="39">
        <v>71.489999999999995</v>
      </c>
      <c r="L15340" s="39">
        <v>53.62</v>
      </c>
      <c r="M15340" s="37">
        <v>41245</v>
      </c>
      <c r="N15340" s="39">
        <f t="shared" si="5676"/>
        <v>17.869999999999997</v>
      </c>
      <c r="O15340" s="63">
        <f t="shared" si="5677"/>
        <v>1.3332711674748228</v>
      </c>
    </row>
    <row r="15341" spans="1:15" s="32" customFormat="1" ht="15.75" customHeight="1">
      <c r="A15341" s="32">
        <v>15339</v>
      </c>
      <c r="B15341" s="32">
        <v>71</v>
      </c>
      <c r="C15341" s="32">
        <v>1303</v>
      </c>
      <c r="D15341" s="37">
        <v>42866</v>
      </c>
      <c r="E15341" s="32" t="b">
        <v>1</v>
      </c>
      <c r="F15341" s="38" t="s">
        <v>37</v>
      </c>
      <c r="G15341" s="38" t="s">
        <v>38</v>
      </c>
      <c r="H15341" s="38" t="s">
        <v>39</v>
      </c>
      <c r="I15341" s="38" t="s">
        <v>50</v>
      </c>
      <c r="J15341" s="38" t="s">
        <v>42</v>
      </c>
      <c r="K15341" s="39">
        <v>1842.92</v>
      </c>
      <c r="L15341" s="39">
        <v>1105.75</v>
      </c>
      <c r="M15341" s="37">
        <v>34996</v>
      </c>
      <c r="N15341" s="39">
        <f t="shared" si="5676"/>
        <v>737.17000000000007</v>
      </c>
      <c r="O15341" s="63">
        <f t="shared" si="5677"/>
        <v>1.6666696812118473</v>
      </c>
    </row>
    <row r="15342" spans="1:15" s="32" customFormat="1" ht="15.75" customHeight="1">
      <c r="A15342" s="32">
        <v>15340</v>
      </c>
      <c r="B15342" s="32">
        <v>89</v>
      </c>
      <c r="C15342" s="32">
        <v>1433</v>
      </c>
      <c r="D15342" s="37">
        <v>42770</v>
      </c>
      <c r="E15342" s="32" t="b">
        <v>1</v>
      </c>
      <c r="F15342" s="38" t="s">
        <v>37</v>
      </c>
      <c r="G15342" s="38" t="s">
        <v>48</v>
      </c>
      <c r="H15342" s="38" t="s">
        <v>52</v>
      </c>
      <c r="I15342" s="38" t="s">
        <v>40</v>
      </c>
      <c r="J15342" s="38" t="s">
        <v>42</v>
      </c>
      <c r="K15342" s="39">
        <v>1362.99</v>
      </c>
      <c r="L15342" s="39">
        <v>57.74</v>
      </c>
      <c r="M15342" s="37">
        <v>34079</v>
      </c>
      <c r="N15342" s="39">
        <f t="shared" si="5676"/>
        <v>1305.25</v>
      </c>
      <c r="O15342" s="63">
        <f t="shared" si="5677"/>
        <v>23.605645999307239</v>
      </c>
    </row>
    <row r="15343" spans="1:15" s="32" customFormat="1" ht="15.75" hidden="1" customHeight="1">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5" s="32" customFormat="1" ht="15.75" customHeight="1">
      <c r="A15344" s="32">
        <v>15342</v>
      </c>
      <c r="B15344" s="32">
        <v>15</v>
      </c>
      <c r="C15344" s="32">
        <v>890</v>
      </c>
      <c r="D15344" s="37">
        <v>42844</v>
      </c>
      <c r="E15344" s="32" t="b">
        <v>1</v>
      </c>
      <c r="F15344" s="38" t="s">
        <v>37</v>
      </c>
      <c r="G15344" s="38" t="s">
        <v>45</v>
      </c>
      <c r="H15344" s="38" t="s">
        <v>39</v>
      </c>
      <c r="I15344" s="38" t="s">
        <v>44</v>
      </c>
      <c r="J15344" s="38" t="s">
        <v>40</v>
      </c>
      <c r="K15344" s="39">
        <v>958.74</v>
      </c>
      <c r="L15344" s="39">
        <v>748.9</v>
      </c>
      <c r="M15344" s="37">
        <v>39880</v>
      </c>
      <c r="N15344" s="39">
        <f t="shared" ref="N15344" si="5678">K15344-L15344</f>
        <v>209.84000000000003</v>
      </c>
      <c r="O15344" s="63">
        <f>K15344/L15344</f>
        <v>1.2801976231806651</v>
      </c>
    </row>
    <row r="15345" spans="1:15" s="32" customFormat="1" ht="15.75" hidden="1" customHeight="1">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5" s="32" customFormat="1" ht="15.75" hidden="1" customHeight="1">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5" s="32" customFormat="1" ht="15.75" customHeight="1">
      <c r="A15347" s="32">
        <v>15345</v>
      </c>
      <c r="B15347" s="32">
        <v>80</v>
      </c>
      <c r="C15347" s="32">
        <v>3027</v>
      </c>
      <c r="D15347" s="37">
        <v>42975</v>
      </c>
      <c r="E15347" s="32" t="b">
        <v>1</v>
      </c>
      <c r="F15347" s="38" t="s">
        <v>37</v>
      </c>
      <c r="G15347" s="38" t="s">
        <v>43</v>
      </c>
      <c r="H15347" s="38" t="s">
        <v>52</v>
      </c>
      <c r="I15347" s="38" t="s">
        <v>44</v>
      </c>
      <c r="J15347" s="38" t="s">
        <v>40</v>
      </c>
      <c r="K15347" s="39">
        <v>1073.07</v>
      </c>
      <c r="L15347" s="39">
        <v>933.84</v>
      </c>
      <c r="M15347" s="37">
        <v>42226</v>
      </c>
      <c r="N15347" s="39">
        <f t="shared" ref="N15347:N15348" si="5679">K15347-L15347</f>
        <v>139.2299999999999</v>
      </c>
      <c r="O15347" s="63">
        <f t="shared" ref="O15347:O15348" si="5680">K15347/L15347</f>
        <v>1.1490940632228217</v>
      </c>
    </row>
    <row r="15348" spans="1:15" s="32" customFormat="1" ht="15.75" customHeight="1">
      <c r="A15348" s="32">
        <v>15346</v>
      </c>
      <c r="B15348" s="32">
        <v>94</v>
      </c>
      <c r="C15348" s="32">
        <v>32</v>
      </c>
      <c r="D15348" s="37">
        <v>42887</v>
      </c>
      <c r="E15348" s="32" t="b">
        <v>1</v>
      </c>
      <c r="F15348" s="38" t="s">
        <v>37</v>
      </c>
      <c r="G15348" s="38" t="s">
        <v>46</v>
      </c>
      <c r="H15348" s="38" t="s">
        <v>39</v>
      </c>
      <c r="I15348" s="38" t="s">
        <v>40</v>
      </c>
      <c r="J15348" s="38" t="s">
        <v>42</v>
      </c>
      <c r="K15348" s="39">
        <v>1635.3</v>
      </c>
      <c r="L15348" s="39">
        <v>993.66</v>
      </c>
      <c r="M15348" s="37">
        <v>41434</v>
      </c>
      <c r="N15348" s="39">
        <f t="shared" si="5679"/>
        <v>641.64</v>
      </c>
      <c r="O15348" s="63">
        <f t="shared" si="5680"/>
        <v>1.6457339532636919</v>
      </c>
    </row>
    <row r="15349" spans="1:15" s="32" customFormat="1" ht="15.75" hidden="1" customHeight="1">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5" s="32" customFormat="1" ht="15.75" customHeight="1">
      <c r="A15350" s="32">
        <v>15348</v>
      </c>
      <c r="B15350" s="32">
        <v>100</v>
      </c>
      <c r="C15350" s="32">
        <v>2505</v>
      </c>
      <c r="D15350" s="37">
        <v>42824</v>
      </c>
      <c r="E15350" s="32" t="b">
        <v>1</v>
      </c>
      <c r="F15350" s="38" t="s">
        <v>37</v>
      </c>
      <c r="G15350" s="38" t="s">
        <v>41</v>
      </c>
      <c r="H15350" s="38" t="s">
        <v>39</v>
      </c>
      <c r="I15350" s="38" t="s">
        <v>40</v>
      </c>
      <c r="J15350" s="38" t="s">
        <v>51</v>
      </c>
      <c r="K15350" s="39">
        <v>1386.84</v>
      </c>
      <c r="L15350" s="39">
        <v>1234.29</v>
      </c>
      <c r="M15350" s="37">
        <v>37838</v>
      </c>
      <c r="N15350" s="39">
        <f t="shared" ref="N15350" si="5681">K15350-L15350</f>
        <v>152.54999999999995</v>
      </c>
      <c r="O15350" s="63">
        <f>K15350/L15350</f>
        <v>1.1235933208565247</v>
      </c>
    </row>
    <row r="15351" spans="1:15" s="32" customFormat="1" ht="15.75" hidden="1" customHeight="1">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5" s="32" customFormat="1" ht="15.75" hidden="1" customHeight="1">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5" s="32" customFormat="1" ht="15.75" hidden="1" customHeight="1">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5" s="32" customFormat="1" ht="15.75" hidden="1" customHeight="1">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5" s="32" customFormat="1" ht="15.75" customHeight="1">
      <c r="A15355" s="32">
        <v>15353</v>
      </c>
      <c r="B15355" s="32">
        <v>52</v>
      </c>
      <c r="C15355" s="32">
        <v>833</v>
      </c>
      <c r="D15355" s="37">
        <v>42963</v>
      </c>
      <c r="E15355" s="32" t="b">
        <v>1</v>
      </c>
      <c r="F15355" s="38" t="s">
        <v>37</v>
      </c>
      <c r="G15355" s="38" t="s">
        <v>38</v>
      </c>
      <c r="H15355" s="38" t="s">
        <v>47</v>
      </c>
      <c r="I15355" s="38" t="s">
        <v>40</v>
      </c>
      <c r="J15355" s="38" t="s">
        <v>42</v>
      </c>
      <c r="K15355" s="39">
        <v>1777.8</v>
      </c>
      <c r="L15355" s="39">
        <v>820.78</v>
      </c>
      <c r="M15355" s="37">
        <v>42696</v>
      </c>
      <c r="N15355" s="39">
        <f t="shared" ref="N15355:N15357" si="5682">K15355-L15355</f>
        <v>957.02</v>
      </c>
      <c r="O15355" s="63">
        <f t="shared" ref="O15355:O15357" si="5683">K15355/L15355</f>
        <v>2.1659884500109654</v>
      </c>
    </row>
    <row r="15356" spans="1:15" s="32" customFormat="1" ht="15.75" customHeight="1">
      <c r="A15356" s="32">
        <v>15354</v>
      </c>
      <c r="B15356" s="32">
        <v>83</v>
      </c>
      <c r="C15356" s="32">
        <v>1530</v>
      </c>
      <c r="D15356" s="37">
        <v>42891</v>
      </c>
      <c r="E15356" s="32" t="b">
        <v>1</v>
      </c>
      <c r="F15356" s="38" t="s">
        <v>37</v>
      </c>
      <c r="G15356" s="38" t="s">
        <v>38</v>
      </c>
      <c r="H15356" s="38" t="s">
        <v>52</v>
      </c>
      <c r="I15356" s="38" t="s">
        <v>40</v>
      </c>
      <c r="J15356" s="38" t="s">
        <v>42</v>
      </c>
      <c r="K15356" s="39">
        <v>2083.94</v>
      </c>
      <c r="L15356" s="39">
        <v>675.03</v>
      </c>
      <c r="M15356" s="37">
        <v>41533</v>
      </c>
      <c r="N15356" s="39">
        <f t="shared" si="5682"/>
        <v>1408.91</v>
      </c>
      <c r="O15356" s="63">
        <f t="shared" si="5683"/>
        <v>3.0871813104602759</v>
      </c>
    </row>
    <row r="15357" spans="1:15" s="32" customFormat="1" ht="15.75" customHeight="1">
      <c r="A15357" s="32">
        <v>15355</v>
      </c>
      <c r="B15357" s="32">
        <v>18</v>
      </c>
      <c r="C15357" s="32">
        <v>645</v>
      </c>
      <c r="D15357" s="37">
        <v>42932</v>
      </c>
      <c r="E15357" s="32" t="b">
        <v>1</v>
      </c>
      <c r="F15357" s="38" t="s">
        <v>37</v>
      </c>
      <c r="G15357" s="38" t="s">
        <v>45</v>
      </c>
      <c r="H15357" s="38" t="s">
        <v>39</v>
      </c>
      <c r="I15357" s="38" t="s">
        <v>50</v>
      </c>
      <c r="J15357" s="38" t="s">
        <v>40</v>
      </c>
      <c r="K15357" s="39">
        <v>1148.6400000000001</v>
      </c>
      <c r="L15357" s="39">
        <v>689.18</v>
      </c>
      <c r="M15357" s="37">
        <v>42226</v>
      </c>
      <c r="N15357" s="39">
        <f t="shared" si="5682"/>
        <v>459.46000000000015</v>
      </c>
      <c r="O15357" s="63">
        <f t="shared" si="5683"/>
        <v>1.6666763399982591</v>
      </c>
    </row>
    <row r="15358" spans="1:15" s="32" customFormat="1" ht="15.75" hidden="1" customHeight="1">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5" s="32" customFormat="1" ht="15.75" hidden="1" customHeight="1">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5" s="32" customFormat="1" ht="15.75" hidden="1" customHeight="1">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5" s="32" customFormat="1" ht="15.75" customHeight="1">
      <c r="A15361" s="32">
        <v>15359</v>
      </c>
      <c r="B15361" s="32">
        <v>49</v>
      </c>
      <c r="C15361" s="32">
        <v>3395</v>
      </c>
      <c r="D15361" s="37">
        <v>42971</v>
      </c>
      <c r="E15361" s="32" t="b">
        <v>1</v>
      </c>
      <c r="F15361" s="38" t="s">
        <v>37</v>
      </c>
      <c r="G15361" s="38" t="s">
        <v>41</v>
      </c>
      <c r="H15361" s="38" t="s">
        <v>47</v>
      </c>
      <c r="I15361" s="38" t="s">
        <v>40</v>
      </c>
      <c r="J15361" s="38" t="s">
        <v>40</v>
      </c>
      <c r="K15361" s="39">
        <v>533.51</v>
      </c>
      <c r="L15361" s="39">
        <v>400.13</v>
      </c>
      <c r="M15361" s="37">
        <v>41064</v>
      </c>
      <c r="N15361" s="39">
        <f t="shared" ref="N15361:N15363" si="5684">K15361-L15361</f>
        <v>133.38</v>
      </c>
      <c r="O15361" s="63">
        <f t="shared" ref="O15361:O15363" si="5685">K15361/L15361</f>
        <v>1.3333416639592133</v>
      </c>
    </row>
    <row r="15362" spans="1:15" s="32" customFormat="1" ht="15.75" customHeight="1">
      <c r="A15362" s="32">
        <v>15360</v>
      </c>
      <c r="B15362" s="32">
        <v>2</v>
      </c>
      <c r="C15362" s="32">
        <v>1035</v>
      </c>
      <c r="D15362" s="37">
        <v>43060</v>
      </c>
      <c r="E15362" s="32" t="b">
        <v>1</v>
      </c>
      <c r="F15362" s="38" t="s">
        <v>37</v>
      </c>
      <c r="G15362" s="38" t="s">
        <v>38</v>
      </c>
      <c r="H15362" s="38" t="s">
        <v>39</v>
      </c>
      <c r="I15362" s="38" t="s">
        <v>40</v>
      </c>
      <c r="J15362" s="38" t="s">
        <v>40</v>
      </c>
      <c r="K15362" s="39">
        <v>71.489999999999995</v>
      </c>
      <c r="L15362" s="39">
        <v>53.62</v>
      </c>
      <c r="M15362" s="37">
        <v>40649</v>
      </c>
      <c r="N15362" s="39">
        <f t="shared" si="5684"/>
        <v>17.869999999999997</v>
      </c>
      <c r="O15362" s="63">
        <f t="shared" si="5685"/>
        <v>1.3332711674748228</v>
      </c>
    </row>
    <row r="15363" spans="1:15" s="32" customFormat="1" ht="15.75" customHeight="1">
      <c r="A15363" s="32">
        <v>15361</v>
      </c>
      <c r="B15363" s="32">
        <v>11</v>
      </c>
      <c r="C15363" s="32">
        <v>2461</v>
      </c>
      <c r="D15363" s="37">
        <v>42781</v>
      </c>
      <c r="E15363" s="32" t="b">
        <v>1</v>
      </c>
      <c r="F15363" s="38" t="s">
        <v>37</v>
      </c>
      <c r="G15363" s="38" t="s">
        <v>46</v>
      </c>
      <c r="H15363" s="38" t="s">
        <v>39</v>
      </c>
      <c r="I15363" s="38" t="s">
        <v>50</v>
      </c>
      <c r="J15363" s="38" t="s">
        <v>40</v>
      </c>
      <c r="K15363" s="39">
        <v>1274.93</v>
      </c>
      <c r="L15363" s="39">
        <v>764.96</v>
      </c>
      <c r="M15363" s="37">
        <v>39298</v>
      </c>
      <c r="N15363" s="39">
        <f t="shared" si="5684"/>
        <v>509.97</v>
      </c>
      <c r="O15363" s="63">
        <f t="shared" si="5685"/>
        <v>1.6666623091403472</v>
      </c>
    </row>
    <row r="15364" spans="1:15" s="32" customFormat="1" ht="15.75" hidden="1" customHeight="1">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5" s="32" customFormat="1" ht="15.75" hidden="1" customHeight="1">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5" s="32" customFormat="1" ht="15.75" customHeight="1">
      <c r="A15366" s="32">
        <v>15364</v>
      </c>
      <c r="B15366" s="32">
        <v>38</v>
      </c>
      <c r="C15366" s="32">
        <v>2988</v>
      </c>
      <c r="D15366" s="37">
        <v>42997</v>
      </c>
      <c r="E15366" s="32" t="b">
        <v>1</v>
      </c>
      <c r="F15366" s="38" t="s">
        <v>37</v>
      </c>
      <c r="G15366" s="38" t="s">
        <v>38</v>
      </c>
      <c r="H15366" s="38" t="s">
        <v>39</v>
      </c>
      <c r="I15366" s="38" t="s">
        <v>40</v>
      </c>
      <c r="J15366" s="38" t="s">
        <v>40</v>
      </c>
      <c r="K15366" s="39">
        <v>1577.53</v>
      </c>
      <c r="L15366" s="39">
        <v>826.51</v>
      </c>
      <c r="M15366" s="37">
        <v>39526</v>
      </c>
      <c r="N15366" s="39">
        <f t="shared" ref="N15366" si="5686">K15366-L15366</f>
        <v>751.02</v>
      </c>
      <c r="O15366" s="63">
        <f>K15366/L15366</f>
        <v>1.9086641419946522</v>
      </c>
    </row>
    <row r="15367" spans="1:15" s="32" customFormat="1" ht="15.75" hidden="1" customHeight="1">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5" s="32" customFormat="1" ht="15.75" hidden="1" customHeight="1">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5" s="32" customFormat="1" ht="15.75" customHeight="1">
      <c r="A15369" s="32">
        <v>15367</v>
      </c>
      <c r="B15369" s="32">
        <v>54</v>
      </c>
      <c r="C15369" s="32">
        <v>279</v>
      </c>
      <c r="D15369" s="37">
        <v>42872</v>
      </c>
      <c r="E15369" s="32" t="b">
        <v>1</v>
      </c>
      <c r="F15369" s="38" t="s">
        <v>37</v>
      </c>
      <c r="G15369" s="38" t="s">
        <v>48</v>
      </c>
      <c r="H15369" s="38" t="s">
        <v>39</v>
      </c>
      <c r="I15369" s="38" t="s">
        <v>40</v>
      </c>
      <c r="J15369" s="38" t="s">
        <v>40</v>
      </c>
      <c r="K15369" s="39">
        <v>1292.8399999999999</v>
      </c>
      <c r="L15369" s="39">
        <v>13.44</v>
      </c>
      <c r="M15369" s="37">
        <v>39915</v>
      </c>
      <c r="N15369" s="39">
        <f t="shared" ref="N15369:N15370" si="5687">K15369-L15369</f>
        <v>1279.3999999999999</v>
      </c>
      <c r="O15369" s="63">
        <f t="shared" ref="O15369:O15370" si="5688">K15369/L15369</f>
        <v>96.19345238095238</v>
      </c>
    </row>
    <row r="15370" spans="1:15" s="32" customFormat="1" ht="15.75" customHeight="1">
      <c r="A15370" s="32">
        <v>15368</v>
      </c>
      <c r="B15370" s="32">
        <v>0</v>
      </c>
      <c r="C15370" s="32">
        <v>1580</v>
      </c>
      <c r="D15370" s="37">
        <v>42902</v>
      </c>
      <c r="E15370" s="32" t="b">
        <v>1</v>
      </c>
      <c r="F15370" s="38" t="s">
        <v>37</v>
      </c>
      <c r="G15370" s="38" t="s">
        <v>38</v>
      </c>
      <c r="H15370" s="38" t="s">
        <v>39</v>
      </c>
      <c r="I15370" s="38" t="s">
        <v>40</v>
      </c>
      <c r="J15370" s="38" t="s">
        <v>40</v>
      </c>
      <c r="K15370" s="39">
        <v>441.49</v>
      </c>
      <c r="L15370" s="39">
        <v>84.99</v>
      </c>
      <c r="M15370" s="37">
        <v>34071</v>
      </c>
      <c r="N15370" s="39">
        <f t="shared" si="5687"/>
        <v>356.5</v>
      </c>
      <c r="O15370" s="63">
        <f t="shared" si="5688"/>
        <v>5.1946111307212615</v>
      </c>
    </row>
    <row r="15371" spans="1:15" s="32" customFormat="1" ht="15.75" hidden="1" customHeight="1">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5" s="32" customFormat="1" ht="15.75" hidden="1" customHeight="1">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5" s="32" customFormat="1" ht="15.75" customHeight="1">
      <c r="A15373" s="32">
        <v>15371</v>
      </c>
      <c r="B15373" s="32">
        <v>32</v>
      </c>
      <c r="C15373" s="32">
        <v>2264</v>
      </c>
      <c r="D15373" s="37">
        <v>42800</v>
      </c>
      <c r="E15373" s="32" t="b">
        <v>1</v>
      </c>
      <c r="F15373" s="38" t="s">
        <v>37</v>
      </c>
      <c r="G15373" s="38" t="s">
        <v>46</v>
      </c>
      <c r="H15373" s="38" t="s">
        <v>39</v>
      </c>
      <c r="I15373" s="38" t="s">
        <v>40</v>
      </c>
      <c r="J15373" s="38" t="s">
        <v>40</v>
      </c>
      <c r="K15373" s="39">
        <v>642.70000000000005</v>
      </c>
      <c r="L15373" s="39">
        <v>211.37</v>
      </c>
      <c r="M15373" s="37">
        <v>37337</v>
      </c>
      <c r="N15373" s="39">
        <f t="shared" ref="N15373" si="5689">K15373-L15373</f>
        <v>431.33000000000004</v>
      </c>
      <c r="O15373" s="63">
        <f>K15373/L15373</f>
        <v>3.0406396366561008</v>
      </c>
    </row>
    <row r="15374" spans="1:15" s="32" customFormat="1" ht="15.75" hidden="1" customHeight="1">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5" s="32" customFormat="1" ht="15.75" hidden="1" customHeight="1">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5" s="32" customFormat="1" ht="15.75" hidden="1" customHeight="1">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5" s="32" customFormat="1" ht="15.75" customHeight="1">
      <c r="A15377" s="32">
        <v>15375</v>
      </c>
      <c r="B15377" s="32">
        <v>80</v>
      </c>
      <c r="C15377" s="32">
        <v>319</v>
      </c>
      <c r="D15377" s="37">
        <v>42784</v>
      </c>
      <c r="E15377" s="32" t="b">
        <v>1</v>
      </c>
      <c r="F15377" s="38" t="s">
        <v>37</v>
      </c>
      <c r="G15377" s="38" t="s">
        <v>43</v>
      </c>
      <c r="H15377" s="38" t="s">
        <v>52</v>
      </c>
      <c r="I15377" s="38" t="s">
        <v>44</v>
      </c>
      <c r="J15377" s="38" t="s">
        <v>40</v>
      </c>
      <c r="K15377" s="39">
        <v>1073.07</v>
      </c>
      <c r="L15377" s="39">
        <v>933.84</v>
      </c>
      <c r="M15377" s="37">
        <v>38339</v>
      </c>
      <c r="N15377" s="39">
        <f t="shared" ref="N15377:N15380" si="5690">K15377-L15377</f>
        <v>139.2299999999999</v>
      </c>
      <c r="O15377" s="63">
        <f t="shared" ref="O15377:O15380" si="5691">K15377/L15377</f>
        <v>1.1490940632228217</v>
      </c>
    </row>
    <row r="15378" spans="1:15" s="32" customFormat="1" ht="15.75" customHeight="1">
      <c r="A15378" s="32">
        <v>15376</v>
      </c>
      <c r="B15378" s="32">
        <v>35</v>
      </c>
      <c r="C15378" s="32">
        <v>1033</v>
      </c>
      <c r="D15378" s="37">
        <v>43052</v>
      </c>
      <c r="E15378" s="32" t="b">
        <v>1</v>
      </c>
      <c r="F15378" s="38" t="s">
        <v>37</v>
      </c>
      <c r="G15378" s="38" t="s">
        <v>41</v>
      </c>
      <c r="H15378" s="38" t="s">
        <v>39</v>
      </c>
      <c r="I15378" s="38" t="s">
        <v>44</v>
      </c>
      <c r="J15378" s="38" t="s">
        <v>40</v>
      </c>
      <c r="K15378" s="39">
        <v>1057.51</v>
      </c>
      <c r="L15378" s="39">
        <v>154.4</v>
      </c>
      <c r="M15378" s="37">
        <v>40336</v>
      </c>
      <c r="N15378" s="39">
        <f t="shared" si="5690"/>
        <v>903.11</v>
      </c>
      <c r="O15378" s="63">
        <f t="shared" si="5691"/>
        <v>6.8491580310880824</v>
      </c>
    </row>
    <row r="15379" spans="1:15" s="32" customFormat="1" ht="15.75" customHeight="1">
      <c r="A15379" s="32">
        <v>15377</v>
      </c>
      <c r="B15379" s="32">
        <v>13</v>
      </c>
      <c r="C15379" s="32">
        <v>900</v>
      </c>
      <c r="D15379" s="37">
        <v>42960</v>
      </c>
      <c r="E15379" s="32" t="b">
        <v>1</v>
      </c>
      <c r="F15379" s="38" t="s">
        <v>37</v>
      </c>
      <c r="G15379" s="38" t="s">
        <v>38</v>
      </c>
      <c r="H15379" s="38" t="s">
        <v>39</v>
      </c>
      <c r="I15379" s="38" t="s">
        <v>40</v>
      </c>
      <c r="J15379" s="38" t="s">
        <v>40</v>
      </c>
      <c r="K15379" s="39">
        <v>1163.8900000000001</v>
      </c>
      <c r="L15379" s="39">
        <v>589.27</v>
      </c>
      <c r="M15379" s="37">
        <v>41345</v>
      </c>
      <c r="N15379" s="39">
        <f t="shared" si="5690"/>
        <v>574.62000000000012</v>
      </c>
      <c r="O15379" s="63">
        <f t="shared" si="5691"/>
        <v>1.9751387309722201</v>
      </c>
    </row>
    <row r="15380" spans="1:15" s="32" customFormat="1" ht="15.75" customHeight="1">
      <c r="A15380" s="32">
        <v>15378</v>
      </c>
      <c r="B15380" s="32">
        <v>58</v>
      </c>
      <c r="C15380" s="32">
        <v>235</v>
      </c>
      <c r="D15380" s="37">
        <v>42979</v>
      </c>
      <c r="E15380" s="32" t="b">
        <v>1</v>
      </c>
      <c r="F15380" s="38" t="s">
        <v>37</v>
      </c>
      <c r="G15380" s="38" t="s">
        <v>43</v>
      </c>
      <c r="H15380" s="38" t="s">
        <v>39</v>
      </c>
      <c r="I15380" s="38" t="s">
        <v>40</v>
      </c>
      <c r="J15380" s="38" t="s">
        <v>40</v>
      </c>
      <c r="K15380" s="39">
        <v>912.52</v>
      </c>
      <c r="L15380" s="39">
        <v>141.4</v>
      </c>
      <c r="M15380" s="37">
        <v>42295</v>
      </c>
      <c r="N15380" s="39">
        <f t="shared" si="5690"/>
        <v>771.12</v>
      </c>
      <c r="O15380" s="63">
        <f t="shared" si="5691"/>
        <v>6.453465346534653</v>
      </c>
    </row>
    <row r="15381" spans="1:15" s="32" customFormat="1" ht="15.75" hidden="1" customHeight="1">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5" s="32" customFormat="1" ht="15.75" hidden="1" customHeight="1">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5" s="32" customFormat="1" ht="15.75" hidden="1" customHeight="1">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5" s="32" customFormat="1" ht="15.75" hidden="1" customHeight="1">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5" s="32" customFormat="1" ht="15.75" hidden="1" customHeight="1">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5" s="32" customFormat="1" ht="15.75" hidden="1" customHeight="1">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5" s="32" customFormat="1" ht="15.75" hidden="1" customHeight="1">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5" s="32" customFormat="1" ht="15.75" hidden="1" customHeight="1">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5" s="32" customFormat="1" ht="15.75" customHeight="1">
      <c r="A15389" s="32">
        <v>15387</v>
      </c>
      <c r="B15389" s="32">
        <v>82</v>
      </c>
      <c r="C15389" s="32">
        <v>1632</v>
      </c>
      <c r="D15389" s="37">
        <v>42818</v>
      </c>
      <c r="E15389" s="32" t="b">
        <v>1</v>
      </c>
      <c r="F15389" s="38" t="s">
        <v>37</v>
      </c>
      <c r="G15389" s="38" t="s">
        <v>46</v>
      </c>
      <c r="H15389" s="38" t="s">
        <v>47</v>
      </c>
      <c r="I15389" s="38" t="s">
        <v>40</v>
      </c>
      <c r="J15389" s="38" t="s">
        <v>40</v>
      </c>
      <c r="K15389" s="39">
        <v>1538.99</v>
      </c>
      <c r="L15389" s="39">
        <v>829.65</v>
      </c>
      <c r="M15389" s="37">
        <v>42696</v>
      </c>
      <c r="N15389" s="39">
        <f t="shared" ref="N15389:N15390" si="5692">K15389-L15389</f>
        <v>709.34</v>
      </c>
      <c r="O15389" s="63">
        <f t="shared" ref="O15389:O15390" si="5693">K15389/L15389</f>
        <v>1.8549870427288617</v>
      </c>
    </row>
    <row r="15390" spans="1:15" s="32" customFormat="1" ht="15.75" customHeight="1">
      <c r="A15390" s="32">
        <v>15388</v>
      </c>
      <c r="B15390" s="32">
        <v>6</v>
      </c>
      <c r="C15390" s="32">
        <v>2363</v>
      </c>
      <c r="D15390" s="37">
        <v>42874</v>
      </c>
      <c r="E15390" s="32" t="b">
        <v>1</v>
      </c>
      <c r="F15390" s="38" t="s">
        <v>37</v>
      </c>
      <c r="G15390" s="38" t="s">
        <v>43</v>
      </c>
      <c r="H15390" s="38" t="s">
        <v>39</v>
      </c>
      <c r="I15390" s="38" t="s">
        <v>50</v>
      </c>
      <c r="J15390" s="38" t="s">
        <v>40</v>
      </c>
      <c r="K15390" s="39">
        <v>227.88</v>
      </c>
      <c r="L15390" s="39">
        <v>136.72999999999999</v>
      </c>
      <c r="M15390" s="37">
        <v>41701</v>
      </c>
      <c r="N15390" s="39">
        <f t="shared" si="5692"/>
        <v>91.15</v>
      </c>
      <c r="O15390" s="63">
        <f t="shared" si="5693"/>
        <v>1.6666422877203249</v>
      </c>
    </row>
    <row r="15391" spans="1:15" s="32" customFormat="1" ht="15.75" hidden="1" customHeight="1">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5" s="32" customFormat="1" ht="15.75" customHeight="1">
      <c r="A15392" s="32">
        <v>15390</v>
      </c>
      <c r="B15392" s="32">
        <v>90</v>
      </c>
      <c r="C15392" s="32">
        <v>929</v>
      </c>
      <c r="D15392" s="37">
        <v>42980</v>
      </c>
      <c r="E15392" s="32" t="b">
        <v>1</v>
      </c>
      <c r="F15392" s="38" t="s">
        <v>37</v>
      </c>
      <c r="G15392" s="38" t="s">
        <v>45</v>
      </c>
      <c r="H15392" s="38" t="s">
        <v>39</v>
      </c>
      <c r="I15392" s="38" t="s">
        <v>44</v>
      </c>
      <c r="J15392" s="38" t="s">
        <v>40</v>
      </c>
      <c r="K15392" s="39">
        <v>363.01</v>
      </c>
      <c r="L15392" s="39">
        <v>290.41000000000003</v>
      </c>
      <c r="M15392" s="37">
        <v>38482</v>
      </c>
      <c r="N15392" s="39">
        <f t="shared" ref="N15392:N15393" si="5694">K15392-L15392</f>
        <v>72.599999999999966</v>
      </c>
      <c r="O15392" s="63">
        <f t="shared" ref="O15392:O15393" si="5695">K15392/L15392</f>
        <v>1.2499913914810095</v>
      </c>
    </row>
    <row r="15393" spans="1:15" s="32" customFormat="1" ht="15.75" customHeight="1">
      <c r="A15393" s="32">
        <v>15391</v>
      </c>
      <c r="B15393" s="32">
        <v>16</v>
      </c>
      <c r="C15393" s="32">
        <v>472</v>
      </c>
      <c r="D15393" s="37">
        <v>42753</v>
      </c>
      <c r="E15393" s="32" t="b">
        <v>1</v>
      </c>
      <c r="F15393" s="38" t="s">
        <v>37</v>
      </c>
      <c r="G15393" s="38" t="s">
        <v>45</v>
      </c>
      <c r="H15393" s="38" t="s">
        <v>39</v>
      </c>
      <c r="I15393" s="38" t="s">
        <v>50</v>
      </c>
      <c r="J15393" s="38" t="s">
        <v>51</v>
      </c>
      <c r="K15393" s="39">
        <v>1661.92</v>
      </c>
      <c r="L15393" s="39">
        <v>1479.11</v>
      </c>
      <c r="M15393" s="37">
        <v>40303</v>
      </c>
      <c r="N15393" s="39">
        <f t="shared" si="5694"/>
        <v>182.81000000000017</v>
      </c>
      <c r="O15393" s="63">
        <f t="shared" si="5695"/>
        <v>1.12359459404642</v>
      </c>
    </row>
    <row r="15394" spans="1:15" s="32" customFormat="1" ht="15.75" hidden="1" customHeight="1">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5" s="32" customFormat="1" ht="15.75" customHeight="1">
      <c r="A15395" s="32">
        <v>15393</v>
      </c>
      <c r="B15395" s="32">
        <v>98</v>
      </c>
      <c r="C15395" s="32">
        <v>2176</v>
      </c>
      <c r="D15395" s="37">
        <v>42914</v>
      </c>
      <c r="E15395" s="32" t="b">
        <v>1</v>
      </c>
      <c r="F15395" s="38" t="s">
        <v>37</v>
      </c>
      <c r="G15395" s="38" t="s">
        <v>43</v>
      </c>
      <c r="H15395" s="38" t="s">
        <v>39</v>
      </c>
      <c r="I15395" s="38" t="s">
        <v>40</v>
      </c>
      <c r="J15395" s="38" t="s">
        <v>40</v>
      </c>
      <c r="K15395" s="39">
        <v>795.34</v>
      </c>
      <c r="L15395" s="39">
        <v>101.58</v>
      </c>
      <c r="M15395" s="37">
        <v>42172</v>
      </c>
      <c r="N15395" s="39">
        <f t="shared" ref="N15395" si="5696">K15395-L15395</f>
        <v>693.76</v>
      </c>
      <c r="O15395" s="63">
        <f>K15395/L15395</f>
        <v>7.8296908840322903</v>
      </c>
    </row>
    <row r="15396" spans="1:15" s="32" customFormat="1" ht="15.75" hidden="1" customHeight="1">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5" s="32" customFormat="1" ht="15.75" customHeight="1">
      <c r="A15397" s="32">
        <v>15395</v>
      </c>
      <c r="B15397" s="32">
        <v>8</v>
      </c>
      <c r="C15397" s="32">
        <v>2300</v>
      </c>
      <c r="D15397" s="37">
        <v>43082</v>
      </c>
      <c r="E15397" s="32" t="b">
        <v>1</v>
      </c>
      <c r="F15397" s="38" t="s">
        <v>37</v>
      </c>
      <c r="G15397" s="38" t="s">
        <v>38</v>
      </c>
      <c r="H15397" s="38" t="s">
        <v>47</v>
      </c>
      <c r="I15397" s="38" t="s">
        <v>40</v>
      </c>
      <c r="J15397" s="38" t="s">
        <v>51</v>
      </c>
      <c r="K15397" s="39">
        <v>1703.52</v>
      </c>
      <c r="L15397" s="39">
        <v>1516.13</v>
      </c>
      <c r="M15397" s="37">
        <v>38693</v>
      </c>
      <c r="N15397" s="39">
        <f t="shared" ref="N15397" si="5697">K15397-L15397</f>
        <v>187.38999999999987</v>
      </c>
      <c r="O15397" s="63">
        <f>K15397/L15397</f>
        <v>1.1235975806823952</v>
      </c>
    </row>
    <row r="15398" spans="1:15" s="32" customFormat="1" ht="15.75" hidden="1" customHeight="1">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5" s="32" customFormat="1" ht="15.75" hidden="1" customHeight="1">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5" s="32" customFormat="1" ht="15.75" hidden="1" customHeight="1">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5" s="32" customFormat="1" ht="15.75" hidden="1" customHeight="1">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5" s="32" customFormat="1" ht="15.75" hidden="1" customHeight="1">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5" s="32" customFormat="1" ht="15.75" hidden="1" customHeight="1">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5" s="32" customFormat="1" ht="15.75" customHeight="1">
      <c r="A15404" s="32">
        <v>15402</v>
      </c>
      <c r="B15404" s="32">
        <v>64</v>
      </c>
      <c r="C15404" s="32">
        <v>2683</v>
      </c>
      <c r="D15404" s="37">
        <v>42877</v>
      </c>
      <c r="E15404" s="32" t="b">
        <v>1</v>
      </c>
      <c r="F15404" s="38" t="s">
        <v>37</v>
      </c>
      <c r="G15404" s="38" t="s">
        <v>41</v>
      </c>
      <c r="H15404" s="38" t="s">
        <v>39</v>
      </c>
      <c r="I15404" s="38" t="s">
        <v>40</v>
      </c>
      <c r="J15404" s="38" t="s">
        <v>42</v>
      </c>
      <c r="K15404" s="39">
        <v>1469.44</v>
      </c>
      <c r="L15404" s="39">
        <v>596.54999999999995</v>
      </c>
      <c r="M15404" s="37">
        <v>42105</v>
      </c>
      <c r="N15404" s="39">
        <f t="shared" ref="N15404" si="5698">K15404-L15404</f>
        <v>872.8900000000001</v>
      </c>
      <c r="O15404" s="63">
        <f>K15404/L15404</f>
        <v>2.4632302405498283</v>
      </c>
    </row>
    <row r="15405" spans="1:15" s="32" customFormat="1" ht="15.75" hidden="1" customHeight="1">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5" s="32" customFormat="1" ht="15.75" customHeight="1">
      <c r="A15406" s="32">
        <v>15404</v>
      </c>
      <c r="B15406" s="32">
        <v>3</v>
      </c>
      <c r="C15406" s="32">
        <v>2510</v>
      </c>
      <c r="D15406" s="37">
        <v>42851</v>
      </c>
      <c r="E15406" s="32" t="b">
        <v>1</v>
      </c>
      <c r="F15406" s="38" t="s">
        <v>37</v>
      </c>
      <c r="G15406" s="38" t="s">
        <v>41</v>
      </c>
      <c r="H15406" s="38" t="s">
        <v>39</v>
      </c>
      <c r="I15406" s="38" t="s">
        <v>40</v>
      </c>
      <c r="J15406" s="38" t="s">
        <v>42</v>
      </c>
      <c r="K15406" s="39">
        <v>2091.4699999999998</v>
      </c>
      <c r="L15406" s="39">
        <v>388.92</v>
      </c>
      <c r="M15406" s="37">
        <v>41533</v>
      </c>
      <c r="N15406" s="39">
        <f t="shared" ref="N15406:N15408" si="5699">K15406-L15406</f>
        <v>1702.5499999999997</v>
      </c>
      <c r="O15406" s="63">
        <f t="shared" ref="O15406:O15408" si="5700">K15406/L15406</f>
        <v>5.3776355034454379</v>
      </c>
    </row>
    <row r="15407" spans="1:15" s="32" customFormat="1" ht="15.75" customHeight="1">
      <c r="A15407" s="32">
        <v>15405</v>
      </c>
      <c r="B15407" s="32">
        <v>32</v>
      </c>
      <c r="C15407" s="32">
        <v>2687</v>
      </c>
      <c r="D15407" s="37">
        <v>42742</v>
      </c>
      <c r="E15407" s="32" t="b">
        <v>1</v>
      </c>
      <c r="F15407" s="38" t="s">
        <v>37</v>
      </c>
      <c r="G15407" s="38" t="s">
        <v>46</v>
      </c>
      <c r="H15407" s="38" t="s">
        <v>39</v>
      </c>
      <c r="I15407" s="38" t="s">
        <v>50</v>
      </c>
      <c r="J15407" s="38" t="s">
        <v>40</v>
      </c>
      <c r="K15407" s="39">
        <v>1179</v>
      </c>
      <c r="L15407" s="39">
        <v>707.4</v>
      </c>
      <c r="M15407" s="37">
        <v>37874</v>
      </c>
      <c r="N15407" s="39">
        <f t="shared" si="5699"/>
        <v>471.6</v>
      </c>
      <c r="O15407" s="63">
        <f t="shared" si="5700"/>
        <v>1.6666666666666667</v>
      </c>
    </row>
    <row r="15408" spans="1:15" s="32" customFormat="1" ht="15.75" customHeight="1">
      <c r="A15408" s="32">
        <v>15406</v>
      </c>
      <c r="B15408" s="32">
        <v>76</v>
      </c>
      <c r="C15408" s="32">
        <v>447</v>
      </c>
      <c r="D15408" s="37">
        <v>42908</v>
      </c>
      <c r="E15408" s="32" t="b">
        <v>1</v>
      </c>
      <c r="F15408" s="38" t="s">
        <v>37</v>
      </c>
      <c r="G15408" s="38" t="s">
        <v>48</v>
      </c>
      <c r="H15408" s="38" t="s">
        <v>39</v>
      </c>
      <c r="I15408" s="38" t="s">
        <v>44</v>
      </c>
      <c r="J15408" s="38" t="s">
        <v>40</v>
      </c>
      <c r="K15408" s="39">
        <v>642.30999999999995</v>
      </c>
      <c r="L15408" s="39">
        <v>513.85</v>
      </c>
      <c r="M15408" s="37">
        <v>33429</v>
      </c>
      <c r="N15408" s="39">
        <f t="shared" si="5699"/>
        <v>128.45999999999992</v>
      </c>
      <c r="O15408" s="63">
        <f t="shared" si="5700"/>
        <v>1.2499951347669551</v>
      </c>
    </row>
    <row r="15409" spans="1:15" s="32" customFormat="1" ht="15.75" hidden="1" customHeight="1">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5" s="32" customFormat="1" ht="15.75" customHeight="1">
      <c r="A15410" s="32">
        <v>15408</v>
      </c>
      <c r="B15410" s="32">
        <v>35</v>
      </c>
      <c r="C15410" s="32">
        <v>2849</v>
      </c>
      <c r="D15410" s="37">
        <v>42761</v>
      </c>
      <c r="E15410" s="32" t="b">
        <v>1</v>
      </c>
      <c r="F15410" s="38" t="s">
        <v>37</v>
      </c>
      <c r="G15410" s="38" t="s">
        <v>46</v>
      </c>
      <c r="H15410" s="38" t="s">
        <v>39</v>
      </c>
      <c r="I15410" s="38" t="s">
        <v>40</v>
      </c>
      <c r="J15410" s="38" t="s">
        <v>40</v>
      </c>
      <c r="K15410" s="39">
        <v>1403.5</v>
      </c>
      <c r="L15410" s="39">
        <v>954.82</v>
      </c>
      <c r="M15410" s="37">
        <v>41167</v>
      </c>
      <c r="N15410" s="39">
        <f t="shared" ref="N15410:N15414" si="5701">K15410-L15410</f>
        <v>448.67999999999995</v>
      </c>
      <c r="O15410" s="63">
        <f t="shared" ref="O15410:O15414" si="5702">K15410/L15410</f>
        <v>1.4699105590582517</v>
      </c>
    </row>
    <row r="15411" spans="1:15" s="32" customFormat="1" ht="15.75" customHeight="1">
      <c r="A15411" s="32">
        <v>15409</v>
      </c>
      <c r="B15411" s="32">
        <v>54</v>
      </c>
      <c r="C15411" s="32">
        <v>807</v>
      </c>
      <c r="D15411" s="37">
        <v>43019</v>
      </c>
      <c r="E15411" s="32" t="b">
        <v>1</v>
      </c>
      <c r="F15411" s="38" t="s">
        <v>37</v>
      </c>
      <c r="G15411" s="38" t="s">
        <v>48</v>
      </c>
      <c r="H15411" s="38" t="s">
        <v>39</v>
      </c>
      <c r="I15411" s="38" t="s">
        <v>40</v>
      </c>
      <c r="J15411" s="38" t="s">
        <v>40</v>
      </c>
      <c r="K15411" s="39">
        <v>1292.8399999999999</v>
      </c>
      <c r="L15411" s="39">
        <v>13.44</v>
      </c>
      <c r="M15411" s="37">
        <v>39915</v>
      </c>
      <c r="N15411" s="39">
        <f t="shared" si="5701"/>
        <v>1279.3999999999999</v>
      </c>
      <c r="O15411" s="63">
        <f t="shared" si="5702"/>
        <v>96.19345238095238</v>
      </c>
    </row>
    <row r="15412" spans="1:15" s="32" customFormat="1" ht="15.75" customHeight="1">
      <c r="A15412" s="32">
        <v>15410</v>
      </c>
      <c r="B15412" s="32">
        <v>32</v>
      </c>
      <c r="C15412" s="32">
        <v>2562</v>
      </c>
      <c r="D15412" s="37">
        <v>42841</v>
      </c>
      <c r="E15412" s="32" t="b">
        <v>1</v>
      </c>
      <c r="F15412" s="38" t="s">
        <v>37</v>
      </c>
      <c r="G15412" s="38" t="s">
        <v>46</v>
      </c>
      <c r="H15412" s="38" t="s">
        <v>39</v>
      </c>
      <c r="I15412" s="38" t="s">
        <v>40</v>
      </c>
      <c r="J15412" s="38" t="s">
        <v>40</v>
      </c>
      <c r="K15412" s="39">
        <v>642.70000000000005</v>
      </c>
      <c r="L15412" s="39">
        <v>211.37</v>
      </c>
      <c r="M15412" s="37">
        <v>37337</v>
      </c>
      <c r="N15412" s="39">
        <f t="shared" si="5701"/>
        <v>431.33000000000004</v>
      </c>
      <c r="O15412" s="63">
        <f t="shared" si="5702"/>
        <v>3.0406396366561008</v>
      </c>
    </row>
    <row r="15413" spans="1:15" s="32" customFormat="1" ht="15.75" customHeight="1">
      <c r="A15413" s="32">
        <v>15411</v>
      </c>
      <c r="B15413" s="32">
        <v>91</v>
      </c>
      <c r="C15413" s="32">
        <v>3449</v>
      </c>
      <c r="D15413" s="37">
        <v>42950</v>
      </c>
      <c r="E15413" s="32" t="b">
        <v>1</v>
      </c>
      <c r="F15413" s="38" t="s">
        <v>37</v>
      </c>
      <c r="G15413" s="38" t="s">
        <v>48</v>
      </c>
      <c r="H15413" s="38" t="s">
        <v>39</v>
      </c>
      <c r="I15413" s="38" t="s">
        <v>44</v>
      </c>
      <c r="J15413" s="38" t="s">
        <v>40</v>
      </c>
      <c r="K15413" s="39">
        <v>642.30999999999995</v>
      </c>
      <c r="L15413" s="39">
        <v>513.85</v>
      </c>
      <c r="M15413" s="37">
        <v>38339</v>
      </c>
      <c r="N15413" s="39">
        <f t="shared" si="5701"/>
        <v>128.45999999999992</v>
      </c>
      <c r="O15413" s="63">
        <f t="shared" si="5702"/>
        <v>1.2499951347669551</v>
      </c>
    </row>
    <row r="15414" spans="1:15" s="32" customFormat="1" ht="15.75" customHeight="1">
      <c r="A15414" s="32">
        <v>15412</v>
      </c>
      <c r="B15414" s="32">
        <v>83</v>
      </c>
      <c r="C15414" s="32">
        <v>1270</v>
      </c>
      <c r="D15414" s="37">
        <v>42785</v>
      </c>
      <c r="E15414" s="32" t="b">
        <v>1</v>
      </c>
      <c r="F15414" s="38" t="s">
        <v>37</v>
      </c>
      <c r="G15414" s="38" t="s">
        <v>38</v>
      </c>
      <c r="H15414" s="38" t="s">
        <v>52</v>
      </c>
      <c r="I15414" s="38" t="s">
        <v>40</v>
      </c>
      <c r="J15414" s="38" t="s">
        <v>42</v>
      </c>
      <c r="K15414" s="39">
        <v>2083.94</v>
      </c>
      <c r="L15414" s="39">
        <v>675.03</v>
      </c>
      <c r="M15414" s="37">
        <v>41533</v>
      </c>
      <c r="N15414" s="39">
        <f t="shared" si="5701"/>
        <v>1408.91</v>
      </c>
      <c r="O15414" s="63">
        <f t="shared" si="5702"/>
        <v>3.0871813104602759</v>
      </c>
    </row>
    <row r="15415" spans="1:15" s="32" customFormat="1" ht="15.75" hidden="1" customHeight="1">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5" s="32" customFormat="1" ht="15.75" customHeight="1">
      <c r="A15416" s="32">
        <v>15414</v>
      </c>
      <c r="B15416" s="32">
        <v>51</v>
      </c>
      <c r="C15416" s="32">
        <v>3240</v>
      </c>
      <c r="D15416" s="37">
        <v>42860</v>
      </c>
      <c r="E15416" s="32" t="b">
        <v>1</v>
      </c>
      <c r="F15416" s="38" t="s">
        <v>37</v>
      </c>
      <c r="G15416" s="38" t="s">
        <v>43</v>
      </c>
      <c r="H15416" s="38" t="s">
        <v>39</v>
      </c>
      <c r="I15416" s="38" t="s">
        <v>50</v>
      </c>
      <c r="J15416" s="38" t="s">
        <v>40</v>
      </c>
      <c r="K15416" s="39">
        <v>2005.66</v>
      </c>
      <c r="L15416" s="39">
        <v>1203.4000000000001</v>
      </c>
      <c r="M15416" s="37">
        <v>33259</v>
      </c>
      <c r="N15416" s="39">
        <f t="shared" ref="N15416" si="5703">K15416-L15416</f>
        <v>802.26</v>
      </c>
      <c r="O15416" s="63">
        <f>K15416/L15416</f>
        <v>1.666661126807379</v>
      </c>
    </row>
    <row r="15417" spans="1:15" s="32" customFormat="1" ht="15.75" hidden="1" customHeight="1">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5" s="32" customFormat="1" ht="15.75" customHeight="1">
      <c r="A15418" s="32">
        <v>15416</v>
      </c>
      <c r="B15418" s="32">
        <v>21</v>
      </c>
      <c r="C15418" s="32">
        <v>1088</v>
      </c>
      <c r="D15418" s="37">
        <v>42982</v>
      </c>
      <c r="E15418" s="32" t="b">
        <v>1</v>
      </c>
      <c r="F15418" s="38" t="s">
        <v>37</v>
      </c>
      <c r="G15418" s="38" t="s">
        <v>48</v>
      </c>
      <c r="H15418" s="38" t="s">
        <v>52</v>
      </c>
      <c r="I15418" s="38" t="s">
        <v>40</v>
      </c>
      <c r="J15418" s="38" t="s">
        <v>40</v>
      </c>
      <c r="K15418" s="39">
        <v>1466.68</v>
      </c>
      <c r="L15418" s="39">
        <v>363.25</v>
      </c>
      <c r="M15418" s="37">
        <v>35378</v>
      </c>
      <c r="N15418" s="39">
        <f t="shared" ref="N15418" si="5704">K15418-L15418</f>
        <v>1103.43</v>
      </c>
      <c r="O15418" s="63">
        <f>K15418/L15418</f>
        <v>4.0376600137646248</v>
      </c>
    </row>
    <row r="15419" spans="1:15" s="32" customFormat="1" ht="15.75" hidden="1" customHeight="1">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5" s="32" customFormat="1" ht="15.75" customHeight="1">
      <c r="A15420" s="32">
        <v>15418</v>
      </c>
      <c r="B15420" s="32">
        <v>0</v>
      </c>
      <c r="C15420" s="32">
        <v>2358</v>
      </c>
      <c r="D15420" s="37">
        <v>42897</v>
      </c>
      <c r="E15420" s="32" t="b">
        <v>1</v>
      </c>
      <c r="F15420" s="38" t="s">
        <v>37</v>
      </c>
      <c r="G15420" s="38" t="s">
        <v>41</v>
      </c>
      <c r="H15420" s="38" t="s">
        <v>39</v>
      </c>
      <c r="I15420" s="38" t="s">
        <v>50</v>
      </c>
      <c r="J15420" s="38" t="s">
        <v>40</v>
      </c>
      <c r="K15420" s="39">
        <v>495.72</v>
      </c>
      <c r="L15420" s="39">
        <v>297.43</v>
      </c>
      <c r="M15420" s="37">
        <v>42710</v>
      </c>
      <c r="N15420" s="39">
        <f t="shared" ref="N15420" si="5705">K15420-L15420</f>
        <v>198.29000000000002</v>
      </c>
      <c r="O15420" s="63">
        <f>K15420/L15420</f>
        <v>1.6666778737854286</v>
      </c>
    </row>
    <row r="15421" spans="1:15" s="32" customFormat="1" ht="15.75" hidden="1" customHeight="1">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5" s="32" customFormat="1" ht="15.75" hidden="1" customHeight="1">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5" s="32" customFormat="1" ht="15.75" hidden="1" customHeight="1">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5" s="32" customFormat="1" ht="15.75" hidden="1" customHeight="1">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5" s="32" customFormat="1" ht="15.75" hidden="1" customHeight="1">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5" s="32" customFormat="1" ht="15.75" customHeight="1">
      <c r="A15426" s="32">
        <v>15424</v>
      </c>
      <c r="B15426" s="32">
        <v>63</v>
      </c>
      <c r="C15426" s="32">
        <v>215</v>
      </c>
      <c r="D15426" s="37">
        <v>42916</v>
      </c>
      <c r="E15426" s="32" t="b">
        <v>1</v>
      </c>
      <c r="F15426" s="38" t="s">
        <v>37</v>
      </c>
      <c r="G15426" s="38" t="s">
        <v>48</v>
      </c>
      <c r="H15426" s="38" t="s">
        <v>39</v>
      </c>
      <c r="I15426" s="38" t="s">
        <v>40</v>
      </c>
      <c r="J15426" s="38" t="s">
        <v>40</v>
      </c>
      <c r="K15426" s="39">
        <v>1992.93</v>
      </c>
      <c r="L15426" s="39">
        <v>762.63</v>
      </c>
      <c r="M15426" s="37">
        <v>33888</v>
      </c>
      <c r="N15426" s="39">
        <f t="shared" ref="N15426:N15428" si="5706">K15426-L15426</f>
        <v>1230.3000000000002</v>
      </c>
      <c r="O15426" s="63">
        <f t="shared" ref="O15426:O15428" si="5707">K15426/L15426</f>
        <v>2.6132331536918296</v>
      </c>
    </row>
    <row r="15427" spans="1:15" s="32" customFormat="1" ht="15.75" customHeight="1">
      <c r="A15427" s="32">
        <v>15425</v>
      </c>
      <c r="B15427" s="32">
        <v>85</v>
      </c>
      <c r="C15427" s="32">
        <v>2014</v>
      </c>
      <c r="D15427" s="37">
        <v>42890</v>
      </c>
      <c r="E15427" s="32" t="b">
        <v>1</v>
      </c>
      <c r="F15427" s="38" t="s">
        <v>37</v>
      </c>
      <c r="G15427" s="38" t="s">
        <v>48</v>
      </c>
      <c r="H15427" s="38" t="s">
        <v>39</v>
      </c>
      <c r="I15427" s="38" t="s">
        <v>40</v>
      </c>
      <c r="J15427" s="38" t="s">
        <v>40</v>
      </c>
      <c r="K15427" s="39">
        <v>752.64</v>
      </c>
      <c r="L15427" s="39">
        <v>205.36</v>
      </c>
      <c r="M15427" s="37">
        <v>36367</v>
      </c>
      <c r="N15427" s="39">
        <f t="shared" si="5706"/>
        <v>547.28</v>
      </c>
      <c r="O15427" s="63">
        <f t="shared" si="5707"/>
        <v>3.6649785742111409</v>
      </c>
    </row>
    <row r="15428" spans="1:15" s="32" customFormat="1" ht="15.75" customHeight="1">
      <c r="A15428" s="32">
        <v>15426</v>
      </c>
      <c r="B15428" s="32">
        <v>56</v>
      </c>
      <c r="C15428" s="32">
        <v>2963</v>
      </c>
      <c r="D15428" s="37">
        <v>42854</v>
      </c>
      <c r="E15428" s="32" t="b">
        <v>1</v>
      </c>
      <c r="F15428" s="38" t="s">
        <v>37</v>
      </c>
      <c r="G15428" s="38" t="s">
        <v>43</v>
      </c>
      <c r="H15428" s="38" t="s">
        <v>39</v>
      </c>
      <c r="I15428" s="38" t="s">
        <v>40</v>
      </c>
      <c r="J15428" s="38" t="s">
        <v>40</v>
      </c>
      <c r="K15428" s="39">
        <v>183.86</v>
      </c>
      <c r="L15428" s="39">
        <v>137.9</v>
      </c>
      <c r="M15428" s="37">
        <v>36146</v>
      </c>
      <c r="N15428" s="39">
        <f t="shared" si="5706"/>
        <v>45.960000000000008</v>
      </c>
      <c r="O15428" s="63">
        <f t="shared" si="5707"/>
        <v>1.3332849891225527</v>
      </c>
    </row>
    <row r="15429" spans="1:15" s="32" customFormat="1" ht="15.75" hidden="1" customHeight="1">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5" s="32" customFormat="1" ht="15.75" hidden="1" customHeight="1">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5" s="32" customFormat="1" ht="15.75" hidden="1" customHeight="1">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5" s="32" customFormat="1" ht="15.75" hidden="1" customHeight="1">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5" s="32" customFormat="1" ht="15.75" customHeight="1">
      <c r="A15433" s="32">
        <v>15431</v>
      </c>
      <c r="B15433" s="32">
        <v>15</v>
      </c>
      <c r="C15433" s="32">
        <v>2427</v>
      </c>
      <c r="D15433" s="37">
        <v>43040</v>
      </c>
      <c r="E15433" s="32" t="b">
        <v>1</v>
      </c>
      <c r="F15433" s="38" t="s">
        <v>37</v>
      </c>
      <c r="G15433" s="38" t="s">
        <v>48</v>
      </c>
      <c r="H15433" s="38" t="s">
        <v>39</v>
      </c>
      <c r="I15433" s="38" t="s">
        <v>40</v>
      </c>
      <c r="J15433" s="38" t="s">
        <v>40</v>
      </c>
      <c r="K15433" s="39">
        <v>1292.8399999999999</v>
      </c>
      <c r="L15433" s="39">
        <v>13.44</v>
      </c>
      <c r="M15433" s="37">
        <v>35707</v>
      </c>
      <c r="N15433" s="39">
        <f t="shared" ref="N15433" si="5708">K15433-L15433</f>
        <v>1279.3999999999999</v>
      </c>
      <c r="O15433" s="63">
        <f>K15433/L15433</f>
        <v>96.19345238095238</v>
      </c>
    </row>
    <row r="15434" spans="1:15" s="32" customFormat="1" ht="15.75" hidden="1" customHeight="1">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5" s="32" customFormat="1" ht="15.75" hidden="1" customHeight="1">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5" s="32" customFormat="1" ht="15.75" hidden="1" customHeight="1">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5" s="32" customFormat="1" ht="15.75" hidden="1" customHeight="1">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5" s="32" customFormat="1" ht="15.75" customHeight="1">
      <c r="A15438" s="32">
        <v>15436</v>
      </c>
      <c r="B15438" s="32">
        <v>95</v>
      </c>
      <c r="C15438" s="32">
        <v>3272</v>
      </c>
      <c r="D15438" s="37">
        <v>42804</v>
      </c>
      <c r="E15438" s="32" t="b">
        <v>1</v>
      </c>
      <c r="F15438" s="38" t="s">
        <v>37</v>
      </c>
      <c r="G15438" s="38" t="s">
        <v>46</v>
      </c>
      <c r="H15438" s="38" t="s">
        <v>39</v>
      </c>
      <c r="I15438" s="38" t="s">
        <v>40</v>
      </c>
      <c r="J15438" s="38" t="s">
        <v>42</v>
      </c>
      <c r="K15438" s="39">
        <v>569.55999999999995</v>
      </c>
      <c r="L15438" s="39">
        <v>528.42999999999995</v>
      </c>
      <c r="M15438" s="37">
        <v>37874</v>
      </c>
      <c r="N15438" s="39">
        <f t="shared" ref="N15438" si="5709">K15438-L15438</f>
        <v>41.129999999999995</v>
      </c>
      <c r="O15438" s="63">
        <f>K15438/L15438</f>
        <v>1.0778343394583956</v>
      </c>
    </row>
    <row r="15439" spans="1:15" s="32" customFormat="1" ht="15.75" hidden="1" customHeight="1">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5" s="32" customFormat="1" ht="15.75" hidden="1" customHeight="1">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5" s="32" customFormat="1" ht="15.75" hidden="1" customHeight="1">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5" s="32" customFormat="1" ht="15.75" hidden="1" customHeight="1">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5" s="32" customFormat="1" ht="15.75" customHeight="1">
      <c r="A15443" s="32">
        <v>15441</v>
      </c>
      <c r="B15443" s="32">
        <v>13</v>
      </c>
      <c r="C15443" s="32">
        <v>1410</v>
      </c>
      <c r="D15443" s="37">
        <v>42829</v>
      </c>
      <c r="E15443" s="32" t="b">
        <v>1</v>
      </c>
      <c r="F15443" s="38" t="s">
        <v>37</v>
      </c>
      <c r="G15443" s="38" t="s">
        <v>38</v>
      </c>
      <c r="H15443" s="38" t="s">
        <v>39</v>
      </c>
      <c r="I15443" s="38" t="s">
        <v>40</v>
      </c>
      <c r="J15443" s="38" t="s">
        <v>40</v>
      </c>
      <c r="K15443" s="39">
        <v>1577.53</v>
      </c>
      <c r="L15443" s="39">
        <v>826.51</v>
      </c>
      <c r="M15443" s="37">
        <v>33259</v>
      </c>
      <c r="N15443" s="39">
        <f t="shared" ref="N15443" si="5710">K15443-L15443</f>
        <v>751.02</v>
      </c>
      <c r="O15443" s="63">
        <f>K15443/L15443</f>
        <v>1.9086641419946522</v>
      </c>
    </row>
    <row r="15444" spans="1:15" s="32" customFormat="1" ht="15.75" hidden="1" customHeight="1">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5" s="32" customFormat="1" ht="15.75" hidden="1" customHeight="1">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5" s="32" customFormat="1" ht="15.75" customHeight="1">
      <c r="A15446" s="32">
        <v>15444</v>
      </c>
      <c r="B15446" s="32">
        <v>98</v>
      </c>
      <c r="C15446" s="32">
        <v>809</v>
      </c>
      <c r="D15446" s="37">
        <v>42829</v>
      </c>
      <c r="E15446" s="32" t="b">
        <v>1</v>
      </c>
      <c r="F15446" s="38" t="s">
        <v>37</v>
      </c>
      <c r="G15446" s="38" t="s">
        <v>41</v>
      </c>
      <c r="H15446" s="38" t="s">
        <v>39</v>
      </c>
      <c r="I15446" s="38" t="s">
        <v>50</v>
      </c>
      <c r="J15446" s="38" t="s">
        <v>40</v>
      </c>
      <c r="K15446" s="39">
        <v>358.39</v>
      </c>
      <c r="L15446" s="39">
        <v>215.03</v>
      </c>
      <c r="M15446" s="37">
        <v>38002</v>
      </c>
      <c r="N15446" s="39">
        <f t="shared" ref="N15446:N15447" si="5711">K15446-L15446</f>
        <v>143.35999999999999</v>
      </c>
      <c r="O15446" s="63">
        <f t="shared" ref="O15446:O15447" si="5712">K15446/L15446</f>
        <v>1.6666976700925451</v>
      </c>
    </row>
    <row r="15447" spans="1:15" s="32" customFormat="1" ht="15.75" customHeight="1">
      <c r="A15447" s="32">
        <v>15445</v>
      </c>
      <c r="B15447" s="32">
        <v>63</v>
      </c>
      <c r="C15447" s="32">
        <v>135</v>
      </c>
      <c r="D15447" s="37">
        <v>42984</v>
      </c>
      <c r="E15447" s="32" t="b">
        <v>1</v>
      </c>
      <c r="F15447" s="38" t="s">
        <v>37</v>
      </c>
      <c r="G15447" s="38" t="s">
        <v>38</v>
      </c>
      <c r="H15447" s="38" t="s">
        <v>39</v>
      </c>
      <c r="I15447" s="38" t="s">
        <v>40</v>
      </c>
      <c r="J15447" s="38" t="s">
        <v>40</v>
      </c>
      <c r="K15447" s="39">
        <v>1483.2</v>
      </c>
      <c r="L15447" s="39">
        <v>99.59</v>
      </c>
      <c r="M15447" s="37">
        <v>36146</v>
      </c>
      <c r="N15447" s="39">
        <f t="shared" si="5711"/>
        <v>1383.6100000000001</v>
      </c>
      <c r="O15447" s="63">
        <f t="shared" si="5712"/>
        <v>14.893061552364696</v>
      </c>
    </row>
    <row r="15448" spans="1:15" s="32" customFormat="1" ht="15.75" hidden="1" customHeight="1">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5" s="32" customFormat="1" ht="15.75" customHeight="1">
      <c r="A15449" s="32">
        <v>15447</v>
      </c>
      <c r="B15449" s="32">
        <v>28</v>
      </c>
      <c r="C15449" s="32">
        <v>2725</v>
      </c>
      <c r="D15449" s="37">
        <v>42923</v>
      </c>
      <c r="E15449" s="32" t="b">
        <v>1</v>
      </c>
      <c r="F15449" s="38" t="s">
        <v>37</v>
      </c>
      <c r="G15449" s="38" t="s">
        <v>45</v>
      </c>
      <c r="H15449" s="38" t="s">
        <v>39</v>
      </c>
      <c r="I15449" s="38" t="s">
        <v>40</v>
      </c>
      <c r="J15449" s="38" t="s">
        <v>51</v>
      </c>
      <c r="K15449" s="39">
        <v>1216.1400000000001</v>
      </c>
      <c r="L15449" s="39">
        <v>1082.3599999999999</v>
      </c>
      <c r="M15449" s="37">
        <v>33455</v>
      </c>
      <c r="N15449" s="39">
        <f t="shared" ref="N15449" si="5713">K15449-L15449</f>
        <v>133.7800000000002</v>
      </c>
      <c r="O15449" s="63">
        <f>K15449/L15449</f>
        <v>1.1236002808677337</v>
      </c>
    </row>
    <row r="15450" spans="1:15" s="32" customFormat="1" ht="15.75" hidden="1" customHeight="1">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5" s="32" customFormat="1" ht="15.75" hidden="1" customHeight="1">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5" s="32" customFormat="1" ht="15.75" hidden="1" customHeight="1">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5" s="32" customFormat="1" ht="15.75" hidden="1" customHeight="1">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5" s="32" customFormat="1" ht="15.75" customHeight="1">
      <c r="A15454" s="32">
        <v>15452</v>
      </c>
      <c r="B15454" s="32">
        <v>73</v>
      </c>
      <c r="C15454" s="32">
        <v>2932</v>
      </c>
      <c r="D15454" s="37">
        <v>42774</v>
      </c>
      <c r="E15454" s="32" t="b">
        <v>1</v>
      </c>
      <c r="F15454" s="38" t="s">
        <v>37</v>
      </c>
      <c r="G15454" s="38" t="s">
        <v>38</v>
      </c>
      <c r="H15454" s="38" t="s">
        <v>39</v>
      </c>
      <c r="I15454" s="38" t="s">
        <v>40</v>
      </c>
      <c r="J15454" s="38" t="s">
        <v>40</v>
      </c>
      <c r="K15454" s="39">
        <v>1945.43</v>
      </c>
      <c r="L15454" s="39">
        <v>333.18</v>
      </c>
      <c r="M15454" s="37">
        <v>37499</v>
      </c>
      <c r="N15454" s="39">
        <f t="shared" ref="N15454:N15456" si="5714">K15454-L15454</f>
        <v>1612.25</v>
      </c>
      <c r="O15454" s="63">
        <f t="shared" ref="O15454:O15456" si="5715">K15454/L15454</f>
        <v>5.8389759289273062</v>
      </c>
    </row>
    <row r="15455" spans="1:15" s="32" customFormat="1" ht="15.75" customHeight="1">
      <c r="A15455" s="32">
        <v>15453</v>
      </c>
      <c r="B15455" s="32">
        <v>29</v>
      </c>
      <c r="C15455" s="32">
        <v>2316</v>
      </c>
      <c r="D15455" s="37">
        <v>42893</v>
      </c>
      <c r="E15455" s="32" t="b">
        <v>1</v>
      </c>
      <c r="F15455" s="38" t="s">
        <v>37</v>
      </c>
      <c r="G15455" s="38" t="s">
        <v>45</v>
      </c>
      <c r="H15455" s="38" t="s">
        <v>47</v>
      </c>
      <c r="I15455" s="38" t="s">
        <v>40</v>
      </c>
      <c r="J15455" s="38" t="s">
        <v>40</v>
      </c>
      <c r="K15455" s="39">
        <v>543.39</v>
      </c>
      <c r="L15455" s="39">
        <v>407.54</v>
      </c>
      <c r="M15455" s="37">
        <v>35052</v>
      </c>
      <c r="N15455" s="39">
        <f t="shared" si="5714"/>
        <v>135.84999999999997</v>
      </c>
      <c r="O15455" s="63">
        <f t="shared" si="5715"/>
        <v>1.3333415124895716</v>
      </c>
    </row>
    <row r="15456" spans="1:15" s="32" customFormat="1" ht="15.75" customHeight="1">
      <c r="A15456" s="32">
        <v>15454</v>
      </c>
      <c r="B15456" s="32">
        <v>64</v>
      </c>
      <c r="C15456" s="32">
        <v>1446</v>
      </c>
      <c r="D15456" s="37">
        <v>42865</v>
      </c>
      <c r="E15456" s="32" t="b">
        <v>1</v>
      </c>
      <c r="F15456" s="38" t="s">
        <v>37</v>
      </c>
      <c r="G15456" s="38" t="s">
        <v>41</v>
      </c>
      <c r="H15456" s="38" t="s">
        <v>39</v>
      </c>
      <c r="I15456" s="38" t="s">
        <v>40</v>
      </c>
      <c r="J15456" s="38" t="s">
        <v>42</v>
      </c>
      <c r="K15456" s="39">
        <v>1469.44</v>
      </c>
      <c r="L15456" s="39">
        <v>596.54999999999995</v>
      </c>
      <c r="M15456" s="37">
        <v>41047</v>
      </c>
      <c r="N15456" s="39">
        <f t="shared" si="5714"/>
        <v>872.8900000000001</v>
      </c>
      <c r="O15456" s="63">
        <f t="shared" si="5715"/>
        <v>2.4632302405498283</v>
      </c>
    </row>
    <row r="15457" spans="1:15" s="32" customFormat="1" ht="15.75" hidden="1" customHeight="1">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5" s="32" customFormat="1" ht="15.75" hidden="1" customHeight="1">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5" s="32" customFormat="1" ht="15.75" hidden="1" customHeight="1">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5" s="32" customFormat="1" ht="15.75" hidden="1" customHeight="1">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5" s="32" customFormat="1" ht="15.75" customHeight="1">
      <c r="A15461" s="32">
        <v>15459</v>
      </c>
      <c r="B15461" s="32">
        <v>87</v>
      </c>
      <c r="C15461" s="32">
        <v>2286</v>
      </c>
      <c r="D15461" s="37">
        <v>42808</v>
      </c>
      <c r="E15461" s="32" t="b">
        <v>1</v>
      </c>
      <c r="F15461" s="38" t="s">
        <v>37</v>
      </c>
      <c r="G15461" s="38" t="s">
        <v>43</v>
      </c>
      <c r="H15461" s="38" t="s">
        <v>39</v>
      </c>
      <c r="I15461" s="38" t="s">
        <v>40</v>
      </c>
      <c r="J15461" s="38" t="s">
        <v>40</v>
      </c>
      <c r="K15461" s="39">
        <v>1636.9</v>
      </c>
      <c r="L15461" s="39">
        <v>44.71</v>
      </c>
      <c r="M15461" s="37">
        <v>40410</v>
      </c>
      <c r="N15461" s="39">
        <f t="shared" ref="N15461" si="5716">K15461-L15461</f>
        <v>1592.19</v>
      </c>
      <c r="O15461" s="63">
        <f>K15461/L15461</f>
        <v>36.611496309550439</v>
      </c>
    </row>
    <row r="15462" spans="1:15" s="32" customFormat="1" ht="15.75" hidden="1" customHeight="1">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5" s="32" customFormat="1" ht="15.75" customHeight="1">
      <c r="A15463" s="32">
        <v>15461</v>
      </c>
      <c r="B15463" s="32">
        <v>48</v>
      </c>
      <c r="C15463" s="32">
        <v>827</v>
      </c>
      <c r="D15463" s="37">
        <v>42819</v>
      </c>
      <c r="E15463" s="32" t="b">
        <v>1</v>
      </c>
      <c r="F15463" s="38" t="s">
        <v>37</v>
      </c>
      <c r="G15463" s="38" t="s">
        <v>48</v>
      </c>
      <c r="H15463" s="38" t="s">
        <v>39</v>
      </c>
      <c r="I15463" s="38" t="s">
        <v>40</v>
      </c>
      <c r="J15463" s="38" t="s">
        <v>40</v>
      </c>
      <c r="K15463" s="39">
        <v>1762.96</v>
      </c>
      <c r="L15463" s="39">
        <v>950.52</v>
      </c>
      <c r="M15463" s="37">
        <v>41848</v>
      </c>
      <c r="N15463" s="39">
        <f t="shared" ref="N15463" si="5717">K15463-L15463</f>
        <v>812.44</v>
      </c>
      <c r="O15463" s="63">
        <f>K15463/L15463</f>
        <v>1.8547321466144848</v>
      </c>
    </row>
    <row r="15464" spans="1:15" s="32" customFormat="1" ht="15.75" hidden="1" customHeight="1">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5" s="32" customFormat="1" ht="15.75" hidden="1" customHeight="1">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5" s="32" customFormat="1" ht="15.75" hidden="1" customHeight="1">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5" s="32" customFormat="1" ht="15.75" customHeight="1">
      <c r="A15467" s="32">
        <v>15465</v>
      </c>
      <c r="B15467" s="32">
        <v>0</v>
      </c>
      <c r="C15467" s="32">
        <v>907</v>
      </c>
      <c r="D15467" s="37">
        <v>42978</v>
      </c>
      <c r="E15467" s="32" t="b">
        <v>1</v>
      </c>
      <c r="F15467" s="38" t="s">
        <v>37</v>
      </c>
      <c r="G15467" s="38" t="s">
        <v>41</v>
      </c>
      <c r="H15467" s="38" t="s">
        <v>47</v>
      </c>
      <c r="I15467" s="38" t="s">
        <v>40</v>
      </c>
      <c r="J15467" s="38" t="s">
        <v>40</v>
      </c>
      <c r="K15467" s="39">
        <v>290.62</v>
      </c>
      <c r="L15467" s="39">
        <v>215.14</v>
      </c>
      <c r="M15467" s="37">
        <v>38482</v>
      </c>
      <c r="N15467" s="39">
        <f t="shared" ref="N15467:N15469" si="5718">K15467-L15467</f>
        <v>75.480000000000018</v>
      </c>
      <c r="O15467" s="63">
        <f t="shared" ref="O15467:O15469" si="5719">K15467/L15467</f>
        <v>1.3508413126336341</v>
      </c>
    </row>
    <row r="15468" spans="1:15" s="32" customFormat="1" ht="15.75" customHeight="1">
      <c r="A15468" s="32">
        <v>15466</v>
      </c>
      <c r="B15468" s="32">
        <v>88</v>
      </c>
      <c r="C15468" s="32">
        <v>3105</v>
      </c>
      <c r="D15468" s="37">
        <v>42852</v>
      </c>
      <c r="E15468" s="32" t="b">
        <v>1</v>
      </c>
      <c r="F15468" s="38" t="s">
        <v>37</v>
      </c>
      <c r="G15468" s="38" t="s">
        <v>45</v>
      </c>
      <c r="H15468" s="38" t="s">
        <v>39</v>
      </c>
      <c r="I15468" s="38" t="s">
        <v>40</v>
      </c>
      <c r="J15468" s="38" t="s">
        <v>40</v>
      </c>
      <c r="K15468" s="39">
        <v>1198.46</v>
      </c>
      <c r="L15468" s="39">
        <v>381.1</v>
      </c>
      <c r="M15468" s="37">
        <v>36145</v>
      </c>
      <c r="N15468" s="39">
        <f t="shared" si="5718"/>
        <v>817.36</v>
      </c>
      <c r="O15468" s="63">
        <f t="shared" si="5719"/>
        <v>3.1447389136709525</v>
      </c>
    </row>
    <row r="15469" spans="1:15" s="32" customFormat="1" ht="15.75" customHeight="1">
      <c r="A15469" s="32">
        <v>15467</v>
      </c>
      <c r="B15469" s="32">
        <v>22</v>
      </c>
      <c r="C15469" s="32">
        <v>3010</v>
      </c>
      <c r="D15469" s="37">
        <v>42989</v>
      </c>
      <c r="E15469" s="32" t="b">
        <v>1</v>
      </c>
      <c r="F15469" s="38" t="s">
        <v>37</v>
      </c>
      <c r="G15469" s="38" t="s">
        <v>48</v>
      </c>
      <c r="H15469" s="38" t="s">
        <v>39</v>
      </c>
      <c r="I15469" s="38" t="s">
        <v>40</v>
      </c>
      <c r="J15469" s="38" t="s">
        <v>40</v>
      </c>
      <c r="K15469" s="39">
        <v>60.34</v>
      </c>
      <c r="L15469" s="39">
        <v>45.26</v>
      </c>
      <c r="M15469" s="37">
        <v>34165</v>
      </c>
      <c r="N15469" s="39">
        <f t="shared" si="5718"/>
        <v>15.080000000000005</v>
      </c>
      <c r="O15469" s="63">
        <f t="shared" si="5719"/>
        <v>1.3331860362350862</v>
      </c>
    </row>
    <row r="15470" spans="1:15" s="32" customFormat="1" ht="15.75" hidden="1" customHeight="1">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5" s="32" customFormat="1" ht="15.75" customHeight="1">
      <c r="A15471" s="32">
        <v>15469</v>
      </c>
      <c r="B15471" s="32">
        <v>67</v>
      </c>
      <c r="C15471" s="32">
        <v>1746</v>
      </c>
      <c r="D15471" s="37">
        <v>42994</v>
      </c>
      <c r="E15471" s="32" t="b">
        <v>1</v>
      </c>
      <c r="F15471" s="38" t="s">
        <v>37</v>
      </c>
      <c r="G15471" s="38" t="s">
        <v>38</v>
      </c>
      <c r="H15471" s="38" t="s">
        <v>39</v>
      </c>
      <c r="I15471" s="38" t="s">
        <v>40</v>
      </c>
      <c r="J15471" s="38" t="s">
        <v>42</v>
      </c>
      <c r="K15471" s="39">
        <v>1071.23</v>
      </c>
      <c r="L15471" s="39">
        <v>380.74</v>
      </c>
      <c r="M15471" s="37">
        <v>35160</v>
      </c>
      <c r="N15471" s="39">
        <f t="shared" ref="N15471:N15475" si="5720">K15471-L15471</f>
        <v>690.49</v>
      </c>
      <c r="O15471" s="63">
        <f t="shared" ref="O15471:O15475" si="5721">K15471/L15471</f>
        <v>2.8135473026212114</v>
      </c>
    </row>
    <row r="15472" spans="1:15" s="32" customFormat="1" ht="15.75" customHeight="1">
      <c r="A15472" s="32">
        <v>15470</v>
      </c>
      <c r="B15472" s="32">
        <v>45</v>
      </c>
      <c r="C15472" s="32">
        <v>1793</v>
      </c>
      <c r="D15472" s="37">
        <v>43039</v>
      </c>
      <c r="E15472" s="32" t="b">
        <v>1</v>
      </c>
      <c r="F15472" s="38" t="s">
        <v>37</v>
      </c>
      <c r="G15472" s="38" t="s">
        <v>38</v>
      </c>
      <c r="H15472" s="38" t="s">
        <v>39</v>
      </c>
      <c r="I15472" s="38" t="s">
        <v>40</v>
      </c>
      <c r="J15472" s="38" t="s">
        <v>40</v>
      </c>
      <c r="K15472" s="39">
        <v>441.49</v>
      </c>
      <c r="L15472" s="39">
        <v>84.99</v>
      </c>
      <c r="M15472" s="37">
        <v>41009</v>
      </c>
      <c r="N15472" s="39">
        <f t="shared" si="5720"/>
        <v>356.5</v>
      </c>
      <c r="O15472" s="63">
        <f t="shared" si="5721"/>
        <v>5.1946111307212615</v>
      </c>
    </row>
    <row r="15473" spans="1:15" s="32" customFormat="1" ht="15.75" customHeight="1">
      <c r="A15473" s="32">
        <v>15471</v>
      </c>
      <c r="B15473" s="32">
        <v>0</v>
      </c>
      <c r="C15473" s="32">
        <v>2693</v>
      </c>
      <c r="D15473" s="37">
        <v>43098</v>
      </c>
      <c r="E15473" s="32" t="b">
        <v>1</v>
      </c>
      <c r="F15473" s="38" t="s">
        <v>37</v>
      </c>
      <c r="G15473" s="38" t="s">
        <v>38</v>
      </c>
      <c r="H15473" s="38" t="s">
        <v>39</v>
      </c>
      <c r="I15473" s="38" t="s">
        <v>40</v>
      </c>
      <c r="J15473" s="38" t="s">
        <v>40</v>
      </c>
      <c r="K15473" s="39">
        <v>71.489999999999995</v>
      </c>
      <c r="L15473" s="39">
        <v>53.62</v>
      </c>
      <c r="M15473" s="37">
        <v>41167</v>
      </c>
      <c r="N15473" s="39">
        <f t="shared" si="5720"/>
        <v>17.869999999999997</v>
      </c>
      <c r="O15473" s="63">
        <f t="shared" si="5721"/>
        <v>1.3332711674748228</v>
      </c>
    </row>
    <row r="15474" spans="1:15" s="32" customFormat="1" ht="15.75" customHeight="1">
      <c r="A15474" s="32">
        <v>15472</v>
      </c>
      <c r="B15474" s="32">
        <v>85</v>
      </c>
      <c r="C15474" s="32">
        <v>291</v>
      </c>
      <c r="D15474" s="37">
        <v>42964</v>
      </c>
      <c r="E15474" s="32" t="b">
        <v>1</v>
      </c>
      <c r="F15474" s="38" t="s">
        <v>37</v>
      </c>
      <c r="G15474" s="38" t="s">
        <v>48</v>
      </c>
      <c r="H15474" s="38" t="s">
        <v>39</v>
      </c>
      <c r="I15474" s="38" t="s">
        <v>40</v>
      </c>
      <c r="J15474" s="38" t="s">
        <v>40</v>
      </c>
      <c r="K15474" s="39">
        <v>752.64</v>
      </c>
      <c r="L15474" s="39">
        <v>205.36</v>
      </c>
      <c r="M15474" s="37">
        <v>42218</v>
      </c>
      <c r="N15474" s="39">
        <f t="shared" si="5720"/>
        <v>547.28</v>
      </c>
      <c r="O15474" s="63">
        <f t="shared" si="5721"/>
        <v>3.6649785742111409</v>
      </c>
    </row>
    <row r="15475" spans="1:15" s="32" customFormat="1" ht="15.75" customHeight="1">
      <c r="A15475" s="32">
        <v>15473</v>
      </c>
      <c r="B15475" s="32">
        <v>100</v>
      </c>
      <c r="C15475" s="32">
        <v>1781</v>
      </c>
      <c r="D15475" s="37">
        <v>43090</v>
      </c>
      <c r="E15475" s="32" t="b">
        <v>1</v>
      </c>
      <c r="F15475" s="38" t="s">
        <v>37</v>
      </c>
      <c r="G15475" s="38" t="s">
        <v>45</v>
      </c>
      <c r="H15475" s="38" t="s">
        <v>47</v>
      </c>
      <c r="I15475" s="38" t="s">
        <v>40</v>
      </c>
      <c r="J15475" s="38" t="s">
        <v>40</v>
      </c>
      <c r="K15475" s="39">
        <v>1036.5899999999999</v>
      </c>
      <c r="L15475" s="39">
        <v>206.35</v>
      </c>
      <c r="M15475" s="37">
        <v>33364</v>
      </c>
      <c r="N15475" s="39">
        <f t="shared" si="5720"/>
        <v>830.2399999999999</v>
      </c>
      <c r="O15475" s="63">
        <f t="shared" si="5721"/>
        <v>5.023455294402714</v>
      </c>
    </row>
    <row r="15476" spans="1:15" s="32" customFormat="1" ht="15.75" hidden="1" customHeight="1">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5" s="32" customFormat="1" ht="15.75" customHeight="1">
      <c r="A15477" s="32">
        <v>15475</v>
      </c>
      <c r="B15477" s="32">
        <v>82</v>
      </c>
      <c r="C15477" s="32">
        <v>1701</v>
      </c>
      <c r="D15477" s="37">
        <v>42772</v>
      </c>
      <c r="E15477" s="32" t="b">
        <v>1</v>
      </c>
      <c r="F15477" s="38" t="s">
        <v>37</v>
      </c>
      <c r="G15477" s="38" t="s">
        <v>46</v>
      </c>
      <c r="H15477" s="38" t="s">
        <v>47</v>
      </c>
      <c r="I15477" s="38" t="s">
        <v>40</v>
      </c>
      <c r="J15477" s="38" t="s">
        <v>40</v>
      </c>
      <c r="K15477" s="39">
        <v>1538.99</v>
      </c>
      <c r="L15477" s="39">
        <v>829.65</v>
      </c>
      <c r="M15477" s="37">
        <v>42404</v>
      </c>
      <c r="N15477" s="39">
        <f t="shared" ref="N15477" si="5722">K15477-L15477</f>
        <v>709.34</v>
      </c>
      <c r="O15477" s="63">
        <f>K15477/L15477</f>
        <v>1.8549870427288617</v>
      </c>
    </row>
    <row r="15478" spans="1:15" s="32" customFormat="1" ht="15.75" hidden="1" customHeight="1">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5" s="32" customFormat="1" ht="15.75" customHeight="1">
      <c r="A15479" s="32">
        <v>15477</v>
      </c>
      <c r="B15479" s="32">
        <v>46</v>
      </c>
      <c r="C15479" s="32">
        <v>1855</v>
      </c>
      <c r="D15479" s="37">
        <v>42945</v>
      </c>
      <c r="E15479" s="32" t="b">
        <v>1</v>
      </c>
      <c r="F15479" s="38" t="s">
        <v>37</v>
      </c>
      <c r="G15479" s="38" t="s">
        <v>38</v>
      </c>
      <c r="H15479" s="38" t="s">
        <v>39</v>
      </c>
      <c r="I15479" s="38" t="s">
        <v>44</v>
      </c>
      <c r="J15479" s="38" t="s">
        <v>40</v>
      </c>
      <c r="K15479" s="39">
        <v>1289.8499999999999</v>
      </c>
      <c r="L15479" s="39">
        <v>74.510000000000005</v>
      </c>
      <c r="M15479" s="37">
        <v>37668</v>
      </c>
      <c r="N15479" s="39">
        <f t="shared" ref="N15479:N15484" si="5723">K15479-L15479</f>
        <v>1215.3399999999999</v>
      </c>
      <c r="O15479" s="63">
        <f t="shared" ref="O15479:O15484" si="5724">K15479/L15479</f>
        <v>17.311099181317942</v>
      </c>
    </row>
    <row r="15480" spans="1:15" s="32" customFormat="1" ht="15.75" customHeight="1">
      <c r="A15480" s="32">
        <v>15478</v>
      </c>
      <c r="B15480" s="32">
        <v>90</v>
      </c>
      <c r="C15480" s="32">
        <v>2560</v>
      </c>
      <c r="D15480" s="37">
        <v>42944</v>
      </c>
      <c r="E15480" s="32" t="b">
        <v>1</v>
      </c>
      <c r="F15480" s="38" t="s">
        <v>37</v>
      </c>
      <c r="G15480" s="38" t="s">
        <v>45</v>
      </c>
      <c r="H15480" s="38" t="s">
        <v>39</v>
      </c>
      <c r="I15480" s="38" t="s">
        <v>44</v>
      </c>
      <c r="J15480" s="38" t="s">
        <v>40</v>
      </c>
      <c r="K15480" s="39">
        <v>363.01</v>
      </c>
      <c r="L15480" s="39">
        <v>290.41000000000003</v>
      </c>
      <c r="M15480" s="37">
        <v>38482</v>
      </c>
      <c r="N15480" s="39">
        <f t="shared" si="5723"/>
        <v>72.599999999999966</v>
      </c>
      <c r="O15480" s="63">
        <f t="shared" si="5724"/>
        <v>1.2499913914810095</v>
      </c>
    </row>
    <row r="15481" spans="1:15" s="32" customFormat="1" ht="15.75" customHeight="1">
      <c r="A15481" s="32">
        <v>15479</v>
      </c>
      <c r="B15481" s="32">
        <v>66</v>
      </c>
      <c r="C15481" s="32">
        <v>3286</v>
      </c>
      <c r="D15481" s="37">
        <v>42958</v>
      </c>
      <c r="E15481" s="32" t="b">
        <v>1</v>
      </c>
      <c r="F15481" s="38" t="s">
        <v>37</v>
      </c>
      <c r="G15481" s="38" t="s">
        <v>46</v>
      </c>
      <c r="H15481" s="38" t="s">
        <v>47</v>
      </c>
      <c r="I15481" s="38" t="s">
        <v>44</v>
      </c>
      <c r="J15481" s="38" t="s">
        <v>51</v>
      </c>
      <c r="K15481" s="39">
        <v>590.26</v>
      </c>
      <c r="L15481" s="39">
        <v>525.33000000000004</v>
      </c>
      <c r="M15481" s="37">
        <v>40487</v>
      </c>
      <c r="N15481" s="39">
        <f t="shared" si="5723"/>
        <v>64.92999999999995</v>
      </c>
      <c r="O15481" s="63">
        <f t="shared" si="5724"/>
        <v>1.123598499990482</v>
      </c>
    </row>
    <row r="15482" spans="1:15" s="32" customFormat="1" ht="15.75" customHeight="1">
      <c r="A15482" s="32">
        <v>15480</v>
      </c>
      <c r="B15482" s="32">
        <v>92</v>
      </c>
      <c r="C15482" s="32">
        <v>3246</v>
      </c>
      <c r="D15482" s="37">
        <v>42995</v>
      </c>
      <c r="E15482" s="32" t="b">
        <v>1</v>
      </c>
      <c r="F15482" s="38" t="s">
        <v>37</v>
      </c>
      <c r="G15482" s="38" t="s">
        <v>48</v>
      </c>
      <c r="H15482" s="38" t="s">
        <v>39</v>
      </c>
      <c r="I15482" s="38" t="s">
        <v>40</v>
      </c>
      <c r="J15482" s="38" t="s">
        <v>51</v>
      </c>
      <c r="K15482" s="39">
        <v>1415.01</v>
      </c>
      <c r="L15482" s="39">
        <v>1259.3599999999999</v>
      </c>
      <c r="M15482" s="37">
        <v>33364</v>
      </c>
      <c r="N15482" s="39">
        <f t="shared" si="5723"/>
        <v>155.65000000000009</v>
      </c>
      <c r="O15482" s="63">
        <f t="shared" si="5724"/>
        <v>1.1235945242027698</v>
      </c>
    </row>
    <row r="15483" spans="1:15" s="32" customFormat="1" ht="15.75" customHeight="1">
      <c r="A15483" s="32">
        <v>15481</v>
      </c>
      <c r="B15483" s="32">
        <v>8</v>
      </c>
      <c r="C15483" s="32">
        <v>919</v>
      </c>
      <c r="D15483" s="37">
        <v>42855</v>
      </c>
      <c r="E15483" s="32" t="b">
        <v>1</v>
      </c>
      <c r="F15483" s="38" t="s">
        <v>37</v>
      </c>
      <c r="G15483" s="38" t="s">
        <v>38</v>
      </c>
      <c r="H15483" s="38" t="s">
        <v>47</v>
      </c>
      <c r="I15483" s="38" t="s">
        <v>40</v>
      </c>
      <c r="J15483" s="38" t="s">
        <v>51</v>
      </c>
      <c r="K15483" s="39">
        <v>1703.52</v>
      </c>
      <c r="L15483" s="39">
        <v>1516.13</v>
      </c>
      <c r="M15483" s="37">
        <v>39298</v>
      </c>
      <c r="N15483" s="39">
        <f t="shared" si="5723"/>
        <v>187.38999999999987</v>
      </c>
      <c r="O15483" s="63">
        <f t="shared" si="5724"/>
        <v>1.1235975806823952</v>
      </c>
    </row>
    <row r="15484" spans="1:15" s="32" customFormat="1" ht="15.75" customHeight="1">
      <c r="A15484" s="32">
        <v>15482</v>
      </c>
      <c r="B15484" s="32">
        <v>74</v>
      </c>
      <c r="C15484" s="32">
        <v>2946</v>
      </c>
      <c r="D15484" s="37">
        <v>42953</v>
      </c>
      <c r="E15484" s="32" t="b">
        <v>1</v>
      </c>
      <c r="F15484" s="38" t="s">
        <v>37</v>
      </c>
      <c r="G15484" s="38" t="s">
        <v>48</v>
      </c>
      <c r="H15484" s="38" t="s">
        <v>39</v>
      </c>
      <c r="I15484" s="38" t="s">
        <v>40</v>
      </c>
      <c r="J15484" s="38" t="s">
        <v>40</v>
      </c>
      <c r="K15484" s="39">
        <v>1228.07</v>
      </c>
      <c r="L15484" s="39">
        <v>400.91</v>
      </c>
      <c r="M15484" s="37">
        <v>33429</v>
      </c>
      <c r="N15484" s="39">
        <f t="shared" si="5723"/>
        <v>827.15999999999985</v>
      </c>
      <c r="O15484" s="63">
        <f t="shared" si="5724"/>
        <v>3.063206205881619</v>
      </c>
    </row>
    <row r="15485" spans="1:15" s="32" customFormat="1" ht="15.75" hidden="1" customHeight="1">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5" s="32" customFormat="1" ht="15.75" hidden="1" customHeight="1">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5" s="32" customFormat="1" ht="15.75" customHeight="1">
      <c r="A15487" s="32">
        <v>15485</v>
      </c>
      <c r="B15487" s="32">
        <v>0</v>
      </c>
      <c r="C15487" s="32">
        <v>2866</v>
      </c>
      <c r="D15487" s="37">
        <v>42813</v>
      </c>
      <c r="E15487" s="32" t="b">
        <v>1</v>
      </c>
      <c r="F15487" s="38" t="s">
        <v>37</v>
      </c>
      <c r="G15487" s="38" t="s">
        <v>38</v>
      </c>
      <c r="H15487" s="38" t="s">
        <v>39</v>
      </c>
      <c r="I15487" s="38" t="s">
        <v>40</v>
      </c>
      <c r="J15487" s="38" t="s">
        <v>40</v>
      </c>
      <c r="K15487" s="39">
        <v>100.35</v>
      </c>
      <c r="L15487" s="39">
        <v>75.260000000000005</v>
      </c>
      <c r="M15487" s="37">
        <v>36367</v>
      </c>
      <c r="N15487" s="39">
        <f t="shared" ref="N15487" si="5725">K15487-L15487</f>
        <v>25.089999999999989</v>
      </c>
      <c r="O15487" s="63">
        <f>K15487/L15487</f>
        <v>1.3333776242359818</v>
      </c>
    </row>
    <row r="15488" spans="1:15" s="32" customFormat="1" ht="15.75" hidden="1" customHeight="1">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5" s="32" customFormat="1" ht="15.75" customHeight="1">
      <c r="A15489" s="32">
        <v>15487</v>
      </c>
      <c r="B15489" s="32">
        <v>80</v>
      </c>
      <c r="C15489" s="32">
        <v>2385</v>
      </c>
      <c r="D15489" s="37">
        <v>42998</v>
      </c>
      <c r="E15489" s="32" t="b">
        <v>1</v>
      </c>
      <c r="F15489" s="38" t="s">
        <v>37</v>
      </c>
      <c r="G15489" s="38" t="s">
        <v>43</v>
      </c>
      <c r="H15489" s="38" t="s">
        <v>52</v>
      </c>
      <c r="I15489" s="38" t="s">
        <v>44</v>
      </c>
      <c r="J15489" s="38" t="s">
        <v>40</v>
      </c>
      <c r="K15489" s="39">
        <v>1073.07</v>
      </c>
      <c r="L15489" s="39">
        <v>933.84</v>
      </c>
      <c r="M15489" s="37">
        <v>35455</v>
      </c>
      <c r="N15489" s="39">
        <f t="shared" ref="N15489:N15490" si="5726">K15489-L15489</f>
        <v>139.2299999999999</v>
      </c>
      <c r="O15489" s="63">
        <f t="shared" ref="O15489:O15490" si="5727">K15489/L15489</f>
        <v>1.1490940632228217</v>
      </c>
    </row>
    <row r="15490" spans="1:15" s="32" customFormat="1" ht="15.75" customHeight="1">
      <c r="A15490" s="32">
        <v>15488</v>
      </c>
      <c r="B15490" s="32">
        <v>64</v>
      </c>
      <c r="C15490" s="32">
        <v>906</v>
      </c>
      <c r="D15490" s="37">
        <v>42826</v>
      </c>
      <c r="E15490" s="32" t="b">
        <v>1</v>
      </c>
      <c r="F15490" s="38" t="s">
        <v>37</v>
      </c>
      <c r="G15490" s="38" t="s">
        <v>46</v>
      </c>
      <c r="H15490" s="38" t="s">
        <v>39</v>
      </c>
      <c r="I15490" s="38" t="s">
        <v>50</v>
      </c>
      <c r="J15490" s="38" t="s">
        <v>51</v>
      </c>
      <c r="K15490" s="39">
        <v>1977.36</v>
      </c>
      <c r="L15490" s="39">
        <v>1759.85</v>
      </c>
      <c r="M15490" s="37">
        <v>42145</v>
      </c>
      <c r="N15490" s="39">
        <f t="shared" si="5726"/>
        <v>217.51</v>
      </c>
      <c r="O15490" s="63">
        <f t="shared" si="5727"/>
        <v>1.1235957610023581</v>
      </c>
    </row>
    <row r="15491" spans="1:15" s="32" customFormat="1" ht="15.75" hidden="1" customHeight="1">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5" s="32" customFormat="1" ht="15.75" customHeight="1">
      <c r="A15492" s="32">
        <v>15490</v>
      </c>
      <c r="B15492" s="32">
        <v>64</v>
      </c>
      <c r="C15492" s="32">
        <v>117</v>
      </c>
      <c r="D15492" s="37">
        <v>42748</v>
      </c>
      <c r="E15492" s="32" t="b">
        <v>1</v>
      </c>
      <c r="F15492" s="38" t="s">
        <v>37</v>
      </c>
      <c r="G15492" s="38" t="s">
        <v>41</v>
      </c>
      <c r="H15492" s="38" t="s">
        <v>39</v>
      </c>
      <c r="I15492" s="38" t="s">
        <v>40</v>
      </c>
      <c r="J15492" s="38" t="s">
        <v>42</v>
      </c>
      <c r="K15492" s="39">
        <v>1469.44</v>
      </c>
      <c r="L15492" s="39">
        <v>596.54999999999995</v>
      </c>
      <c r="M15492" s="37">
        <v>36668</v>
      </c>
      <c r="N15492" s="39">
        <f t="shared" ref="N15492:N15495" si="5728">K15492-L15492</f>
        <v>872.8900000000001</v>
      </c>
      <c r="O15492" s="63">
        <f t="shared" ref="O15492:O15495" si="5729">K15492/L15492</f>
        <v>2.4632302405498283</v>
      </c>
    </row>
    <row r="15493" spans="1:15" s="32" customFormat="1" ht="15.75" customHeight="1">
      <c r="A15493" s="32">
        <v>15491</v>
      </c>
      <c r="B15493" s="32">
        <v>38</v>
      </c>
      <c r="C15493" s="32">
        <v>2096</v>
      </c>
      <c r="D15493" s="37">
        <v>42771</v>
      </c>
      <c r="E15493" s="32" t="b">
        <v>1</v>
      </c>
      <c r="F15493" s="38" t="s">
        <v>37</v>
      </c>
      <c r="G15493" s="38" t="s">
        <v>41</v>
      </c>
      <c r="H15493" s="38" t="s">
        <v>39</v>
      </c>
      <c r="I15493" s="38" t="s">
        <v>40</v>
      </c>
      <c r="J15493" s="38" t="s">
        <v>42</v>
      </c>
      <c r="K15493" s="39">
        <v>2091.4699999999998</v>
      </c>
      <c r="L15493" s="39">
        <v>388.92</v>
      </c>
      <c r="M15493" s="37">
        <v>37659</v>
      </c>
      <c r="N15493" s="39">
        <f t="shared" si="5728"/>
        <v>1702.5499999999997</v>
      </c>
      <c r="O15493" s="63">
        <f t="shared" si="5729"/>
        <v>5.3776355034454379</v>
      </c>
    </row>
    <row r="15494" spans="1:15" s="32" customFormat="1" ht="15.75" customHeight="1">
      <c r="A15494" s="32">
        <v>15492</v>
      </c>
      <c r="B15494" s="32">
        <v>83</v>
      </c>
      <c r="C15494" s="32">
        <v>2765</v>
      </c>
      <c r="D15494" s="37">
        <v>42818</v>
      </c>
      <c r="E15494" s="32" t="b">
        <v>1</v>
      </c>
      <c r="F15494" s="38" t="s">
        <v>37</v>
      </c>
      <c r="G15494" s="38" t="s">
        <v>38</v>
      </c>
      <c r="H15494" s="38" t="s">
        <v>52</v>
      </c>
      <c r="I15494" s="38" t="s">
        <v>40</v>
      </c>
      <c r="J15494" s="38" t="s">
        <v>42</v>
      </c>
      <c r="K15494" s="39">
        <v>2083.94</v>
      </c>
      <c r="L15494" s="39">
        <v>675.03</v>
      </c>
      <c r="M15494" s="37">
        <v>38206</v>
      </c>
      <c r="N15494" s="39">
        <f t="shared" si="5728"/>
        <v>1408.91</v>
      </c>
      <c r="O15494" s="63">
        <f t="shared" si="5729"/>
        <v>3.0871813104602759</v>
      </c>
    </row>
    <row r="15495" spans="1:15" s="32" customFormat="1" ht="15.75" customHeight="1">
      <c r="A15495" s="32">
        <v>15493</v>
      </c>
      <c r="B15495" s="32">
        <v>1</v>
      </c>
      <c r="C15495" s="32">
        <v>2816</v>
      </c>
      <c r="D15495" s="37">
        <v>43053</v>
      </c>
      <c r="E15495" s="32" t="b">
        <v>1</v>
      </c>
      <c r="F15495" s="38" t="s">
        <v>37</v>
      </c>
      <c r="G15495" s="38" t="s">
        <v>46</v>
      </c>
      <c r="H15495" s="38" t="s">
        <v>39</v>
      </c>
      <c r="I15495" s="38" t="s">
        <v>40</v>
      </c>
      <c r="J15495" s="38" t="s">
        <v>40</v>
      </c>
      <c r="K15495" s="39">
        <v>1403.5</v>
      </c>
      <c r="L15495" s="39">
        <v>954.82</v>
      </c>
      <c r="M15495" s="37">
        <v>41245</v>
      </c>
      <c r="N15495" s="39">
        <f t="shared" si="5728"/>
        <v>448.67999999999995</v>
      </c>
      <c r="O15495" s="63">
        <f t="shared" si="5729"/>
        <v>1.4699105590582517</v>
      </c>
    </row>
    <row r="15496" spans="1:15" s="32" customFormat="1" ht="15.75" hidden="1" customHeight="1">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5" s="32" customFormat="1" ht="15.75" customHeight="1">
      <c r="A15497" s="32">
        <v>15495</v>
      </c>
      <c r="B15497" s="32">
        <v>50</v>
      </c>
      <c r="C15497" s="32">
        <v>2740</v>
      </c>
      <c r="D15497" s="37">
        <v>42772</v>
      </c>
      <c r="E15497" s="32" t="b">
        <v>1</v>
      </c>
      <c r="F15497" s="38" t="s">
        <v>37</v>
      </c>
      <c r="G15497" s="38" t="s">
        <v>48</v>
      </c>
      <c r="H15497" s="38" t="s">
        <v>39</v>
      </c>
      <c r="I15497" s="38" t="s">
        <v>40</v>
      </c>
      <c r="J15497" s="38" t="s">
        <v>51</v>
      </c>
      <c r="K15497" s="39">
        <v>175.89</v>
      </c>
      <c r="L15497" s="39">
        <v>131.91999999999999</v>
      </c>
      <c r="M15497" s="37">
        <v>37823</v>
      </c>
      <c r="N15497" s="39">
        <f t="shared" ref="N15497:N15498" si="5730">K15497-L15497</f>
        <v>43.97</v>
      </c>
      <c r="O15497" s="63">
        <f t="shared" ref="O15497:O15498" si="5731">K15497/L15497</f>
        <v>1.3333080654942389</v>
      </c>
    </row>
    <row r="15498" spans="1:15" s="32" customFormat="1" ht="15.75" customHeight="1">
      <c r="A15498" s="32">
        <v>15496</v>
      </c>
      <c r="B15498" s="32">
        <v>9</v>
      </c>
      <c r="C15498" s="32">
        <v>1516</v>
      </c>
      <c r="D15498" s="37">
        <v>42933</v>
      </c>
      <c r="E15498" s="32" t="b">
        <v>1</v>
      </c>
      <c r="F15498" s="38" t="s">
        <v>37</v>
      </c>
      <c r="G15498" s="38" t="s">
        <v>43</v>
      </c>
      <c r="H15498" s="38" t="s">
        <v>47</v>
      </c>
      <c r="I15498" s="38" t="s">
        <v>40</v>
      </c>
      <c r="J15498" s="38" t="s">
        <v>40</v>
      </c>
      <c r="K15498" s="39">
        <v>742.54</v>
      </c>
      <c r="L15498" s="39">
        <v>667.4</v>
      </c>
      <c r="M15498" s="37">
        <v>33549</v>
      </c>
      <c r="N15498" s="39">
        <f t="shared" si="5730"/>
        <v>75.139999999999986</v>
      </c>
      <c r="O15498" s="63">
        <f t="shared" si="5731"/>
        <v>1.1125861552292478</v>
      </c>
    </row>
    <row r="15499" spans="1:15" s="32" customFormat="1" ht="15.75" hidden="1" customHeight="1">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5" s="32" customFormat="1" ht="15.75" hidden="1" customHeight="1">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5" s="32" customFormat="1" ht="15.75" hidden="1" customHeight="1">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5" s="32" customFormat="1" ht="15.75" hidden="1" customHeight="1">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5" s="32" customFormat="1" ht="15.75" customHeight="1">
      <c r="A15503" s="32">
        <v>15501</v>
      </c>
      <c r="B15503" s="32">
        <v>86</v>
      </c>
      <c r="C15503" s="32">
        <v>2123</v>
      </c>
      <c r="D15503" s="37">
        <v>42753</v>
      </c>
      <c r="E15503" s="32" t="b">
        <v>1</v>
      </c>
      <c r="F15503" s="38" t="s">
        <v>37</v>
      </c>
      <c r="G15503" s="38" t="s">
        <v>43</v>
      </c>
      <c r="H15503" s="38" t="s">
        <v>39</v>
      </c>
      <c r="I15503" s="38" t="s">
        <v>40</v>
      </c>
      <c r="J15503" s="38" t="s">
        <v>40</v>
      </c>
      <c r="K15503" s="39">
        <v>235.63</v>
      </c>
      <c r="L15503" s="39">
        <v>125.07</v>
      </c>
      <c r="M15503" s="37">
        <v>38206</v>
      </c>
      <c r="N15503" s="39">
        <f t="shared" ref="N15503:N15504" si="5732">K15503-L15503</f>
        <v>110.56</v>
      </c>
      <c r="O15503" s="63">
        <f t="shared" ref="O15503:O15504" si="5733">K15503/L15503</f>
        <v>1.8839849684176861</v>
      </c>
    </row>
    <row r="15504" spans="1:15" s="32" customFormat="1" ht="15.75" customHeight="1">
      <c r="A15504" s="32">
        <v>15502</v>
      </c>
      <c r="B15504" s="32">
        <v>13</v>
      </c>
      <c r="C15504" s="32">
        <v>239</v>
      </c>
      <c r="D15504" s="37">
        <v>42738</v>
      </c>
      <c r="E15504" s="32" t="b">
        <v>1</v>
      </c>
      <c r="F15504" s="38" t="s">
        <v>37</v>
      </c>
      <c r="G15504" s="38" t="s">
        <v>38</v>
      </c>
      <c r="H15504" s="38" t="s">
        <v>39</v>
      </c>
      <c r="I15504" s="38" t="s">
        <v>40</v>
      </c>
      <c r="J15504" s="38" t="s">
        <v>40</v>
      </c>
      <c r="K15504" s="39">
        <v>1163.8900000000001</v>
      </c>
      <c r="L15504" s="39">
        <v>589.27</v>
      </c>
      <c r="M15504" s="37">
        <v>42560</v>
      </c>
      <c r="N15504" s="39">
        <f t="shared" si="5732"/>
        <v>574.62000000000012</v>
      </c>
      <c r="O15504" s="63">
        <f t="shared" si="5733"/>
        <v>1.9751387309722201</v>
      </c>
    </row>
    <row r="15505" spans="1:15" s="32" customFormat="1" ht="15.75" hidden="1" customHeight="1">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5" s="32" customFormat="1" ht="15.75" customHeight="1">
      <c r="A15506" s="32">
        <v>15504</v>
      </c>
      <c r="B15506" s="32">
        <v>35</v>
      </c>
      <c r="C15506" s="32">
        <v>298</v>
      </c>
      <c r="D15506" s="37">
        <v>43091</v>
      </c>
      <c r="E15506" s="32" t="b">
        <v>1</v>
      </c>
      <c r="F15506" s="38" t="s">
        <v>37</v>
      </c>
      <c r="G15506" s="38" t="s">
        <v>46</v>
      </c>
      <c r="H15506" s="38" t="s">
        <v>39</v>
      </c>
      <c r="I15506" s="38" t="s">
        <v>40</v>
      </c>
      <c r="J15506" s="38" t="s">
        <v>40</v>
      </c>
      <c r="K15506" s="39">
        <v>1403.5</v>
      </c>
      <c r="L15506" s="39">
        <v>954.82</v>
      </c>
      <c r="M15506" s="37">
        <v>42688</v>
      </c>
      <c r="N15506" s="39">
        <f t="shared" ref="N15506:N15508" si="5734">K15506-L15506</f>
        <v>448.67999999999995</v>
      </c>
      <c r="O15506" s="63">
        <f t="shared" ref="O15506:O15508" si="5735">K15506/L15506</f>
        <v>1.4699105590582517</v>
      </c>
    </row>
    <row r="15507" spans="1:15" s="32" customFormat="1" ht="15.75" customHeight="1">
      <c r="A15507" s="32">
        <v>15505</v>
      </c>
      <c r="B15507" s="32">
        <v>56</v>
      </c>
      <c r="C15507" s="32">
        <v>1181</v>
      </c>
      <c r="D15507" s="37">
        <v>42898</v>
      </c>
      <c r="E15507" s="32" t="b">
        <v>1</v>
      </c>
      <c r="F15507" s="38" t="s">
        <v>37</v>
      </c>
      <c r="G15507" s="38" t="s">
        <v>43</v>
      </c>
      <c r="H15507" s="38" t="s">
        <v>39</v>
      </c>
      <c r="I15507" s="38" t="s">
        <v>40</v>
      </c>
      <c r="J15507" s="38" t="s">
        <v>40</v>
      </c>
      <c r="K15507" s="39">
        <v>183.86</v>
      </c>
      <c r="L15507" s="39">
        <v>137.9</v>
      </c>
      <c r="M15507" s="37">
        <v>35707</v>
      </c>
      <c r="N15507" s="39">
        <f t="shared" si="5734"/>
        <v>45.960000000000008</v>
      </c>
      <c r="O15507" s="63">
        <f t="shared" si="5735"/>
        <v>1.3332849891225527</v>
      </c>
    </row>
    <row r="15508" spans="1:15" s="32" customFormat="1" ht="15.75" customHeight="1">
      <c r="A15508" s="32">
        <v>15506</v>
      </c>
      <c r="B15508" s="32">
        <v>90</v>
      </c>
      <c r="C15508" s="32">
        <v>979</v>
      </c>
      <c r="D15508" s="37">
        <v>43094</v>
      </c>
      <c r="E15508" s="32" t="b">
        <v>1</v>
      </c>
      <c r="F15508" s="38" t="s">
        <v>37</v>
      </c>
      <c r="G15508" s="38" t="s">
        <v>38</v>
      </c>
      <c r="H15508" s="38" t="s">
        <v>39</v>
      </c>
      <c r="I15508" s="38" t="s">
        <v>44</v>
      </c>
      <c r="J15508" s="38" t="s">
        <v>40</v>
      </c>
      <c r="K15508" s="39">
        <v>945.04</v>
      </c>
      <c r="L15508" s="39">
        <v>507.58</v>
      </c>
      <c r="M15508" s="37">
        <v>35052</v>
      </c>
      <c r="N15508" s="39">
        <f t="shared" si="5734"/>
        <v>437.46</v>
      </c>
      <c r="O15508" s="63">
        <f t="shared" si="5735"/>
        <v>1.8618542889790772</v>
      </c>
    </row>
    <row r="15509" spans="1:15" s="32" customFormat="1" ht="15.75" hidden="1" customHeight="1">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5" s="32" customFormat="1" ht="15.75" customHeight="1">
      <c r="A15510" s="32">
        <v>15508</v>
      </c>
      <c r="B15510" s="32">
        <v>51</v>
      </c>
      <c r="C15510" s="32">
        <v>2783</v>
      </c>
      <c r="D15510" s="37">
        <v>42749</v>
      </c>
      <c r="E15510" s="32" t="b">
        <v>1</v>
      </c>
      <c r="F15510" s="38" t="s">
        <v>37</v>
      </c>
      <c r="G15510" s="38" t="s">
        <v>43</v>
      </c>
      <c r="H15510" s="38" t="s">
        <v>39</v>
      </c>
      <c r="I15510" s="38" t="s">
        <v>50</v>
      </c>
      <c r="J15510" s="38" t="s">
        <v>40</v>
      </c>
      <c r="K15510" s="39">
        <v>2005.66</v>
      </c>
      <c r="L15510" s="39">
        <v>1203.4000000000001</v>
      </c>
      <c r="M15510" s="37">
        <v>39915</v>
      </c>
      <c r="N15510" s="39">
        <f t="shared" ref="N15510:N15515" si="5736">K15510-L15510</f>
        <v>802.26</v>
      </c>
      <c r="O15510" s="63">
        <f t="shared" ref="O15510:O15515" si="5737">K15510/L15510</f>
        <v>1.666661126807379</v>
      </c>
    </row>
    <row r="15511" spans="1:15" s="32" customFormat="1" ht="15.75" customHeight="1">
      <c r="A15511" s="32">
        <v>15509</v>
      </c>
      <c r="B15511" s="32">
        <v>93</v>
      </c>
      <c r="C15511" s="32">
        <v>593</v>
      </c>
      <c r="D15511" s="37">
        <v>43026</v>
      </c>
      <c r="E15511" s="32" t="b">
        <v>1</v>
      </c>
      <c r="F15511" s="38" t="s">
        <v>37</v>
      </c>
      <c r="G15511" s="38" t="s">
        <v>48</v>
      </c>
      <c r="H15511" s="38" t="s">
        <v>39</v>
      </c>
      <c r="I15511" s="38" t="s">
        <v>40</v>
      </c>
      <c r="J15511" s="38" t="s">
        <v>40</v>
      </c>
      <c r="K15511" s="39">
        <v>1065.03</v>
      </c>
      <c r="L15511" s="39">
        <v>230.09</v>
      </c>
      <c r="M15511" s="37">
        <v>36833</v>
      </c>
      <c r="N15511" s="39">
        <f t="shared" si="5736"/>
        <v>834.93999999999994</v>
      </c>
      <c r="O15511" s="63">
        <f t="shared" si="5737"/>
        <v>4.6287539658394543</v>
      </c>
    </row>
    <row r="15512" spans="1:15" s="32" customFormat="1" ht="15.75" customHeight="1">
      <c r="A15512" s="32">
        <v>15510</v>
      </c>
      <c r="B15512" s="32">
        <v>28</v>
      </c>
      <c r="C15512" s="32">
        <v>1071</v>
      </c>
      <c r="D15512" s="37">
        <v>42868</v>
      </c>
      <c r="E15512" s="32" t="b">
        <v>1</v>
      </c>
      <c r="F15512" s="38" t="s">
        <v>37</v>
      </c>
      <c r="G15512" s="38" t="s">
        <v>38</v>
      </c>
      <c r="H15512" s="38" t="s">
        <v>47</v>
      </c>
      <c r="I15512" s="38" t="s">
        <v>40</v>
      </c>
      <c r="J15512" s="38" t="s">
        <v>51</v>
      </c>
      <c r="K15512" s="39">
        <v>1703.52</v>
      </c>
      <c r="L15512" s="39">
        <v>1516.13</v>
      </c>
      <c r="M15512" s="37">
        <v>40649</v>
      </c>
      <c r="N15512" s="39">
        <f t="shared" si="5736"/>
        <v>187.38999999999987</v>
      </c>
      <c r="O15512" s="63">
        <f t="shared" si="5737"/>
        <v>1.1235975806823952</v>
      </c>
    </row>
    <row r="15513" spans="1:15" s="32" customFormat="1" ht="15.75" customHeight="1">
      <c r="A15513" s="32">
        <v>15511</v>
      </c>
      <c r="B15513" s="32">
        <v>9</v>
      </c>
      <c r="C15513" s="32">
        <v>3000</v>
      </c>
      <c r="D15513" s="37">
        <v>43057</v>
      </c>
      <c r="E15513" s="32" t="b">
        <v>1</v>
      </c>
      <c r="F15513" s="38" t="s">
        <v>37</v>
      </c>
      <c r="G15513" s="38" t="s">
        <v>43</v>
      </c>
      <c r="H15513" s="38" t="s">
        <v>47</v>
      </c>
      <c r="I15513" s="38" t="s">
        <v>40</v>
      </c>
      <c r="J15513" s="38" t="s">
        <v>40</v>
      </c>
      <c r="K15513" s="39">
        <v>742.54</v>
      </c>
      <c r="L15513" s="39">
        <v>667.4</v>
      </c>
      <c r="M15513" s="37">
        <v>33549</v>
      </c>
      <c r="N15513" s="39">
        <f t="shared" si="5736"/>
        <v>75.139999999999986</v>
      </c>
      <c r="O15513" s="63">
        <f t="shared" si="5737"/>
        <v>1.1125861552292478</v>
      </c>
    </row>
    <row r="15514" spans="1:15" s="32" customFormat="1" ht="15.75" customHeight="1">
      <c r="A15514" s="32">
        <v>15512</v>
      </c>
      <c r="B15514" s="32">
        <v>53</v>
      </c>
      <c r="C15514" s="32">
        <v>220</v>
      </c>
      <c r="D15514" s="37">
        <v>42929</v>
      </c>
      <c r="E15514" s="32" t="b">
        <v>1</v>
      </c>
      <c r="F15514" s="38" t="s">
        <v>37</v>
      </c>
      <c r="G15514" s="38" t="s">
        <v>46</v>
      </c>
      <c r="H15514" s="38" t="s">
        <v>39</v>
      </c>
      <c r="I15514" s="38" t="s">
        <v>50</v>
      </c>
      <c r="J15514" s="38" t="s">
        <v>40</v>
      </c>
      <c r="K15514" s="39">
        <v>1274.93</v>
      </c>
      <c r="L15514" s="39">
        <v>764.96</v>
      </c>
      <c r="M15514" s="37">
        <v>39298</v>
      </c>
      <c r="N15514" s="39">
        <f t="shared" si="5736"/>
        <v>509.97</v>
      </c>
      <c r="O15514" s="63">
        <f t="shared" si="5737"/>
        <v>1.6666623091403472</v>
      </c>
    </row>
    <row r="15515" spans="1:15" s="32" customFormat="1" ht="15.75" customHeight="1">
      <c r="A15515" s="32">
        <v>15513</v>
      </c>
      <c r="B15515" s="32">
        <v>25</v>
      </c>
      <c r="C15515" s="32">
        <v>925</v>
      </c>
      <c r="D15515" s="37">
        <v>42741</v>
      </c>
      <c r="E15515" s="32" t="b">
        <v>1</v>
      </c>
      <c r="F15515" s="38" t="s">
        <v>37</v>
      </c>
      <c r="G15515" s="38" t="s">
        <v>46</v>
      </c>
      <c r="H15515" s="38" t="s">
        <v>47</v>
      </c>
      <c r="I15515" s="38" t="s">
        <v>40</v>
      </c>
      <c r="J15515" s="38" t="s">
        <v>40</v>
      </c>
      <c r="K15515" s="39">
        <v>1538.99</v>
      </c>
      <c r="L15515" s="39">
        <v>829.65</v>
      </c>
      <c r="M15515" s="37">
        <v>42404</v>
      </c>
      <c r="N15515" s="39">
        <f t="shared" si="5736"/>
        <v>709.34</v>
      </c>
      <c r="O15515" s="63">
        <f t="shared" si="5737"/>
        <v>1.8549870427288617</v>
      </c>
    </row>
    <row r="15516" spans="1:15" s="32" customFormat="1" ht="15.75" hidden="1" customHeight="1">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5" s="32" customFormat="1" ht="15.75" customHeight="1">
      <c r="A15517" s="32">
        <v>15515</v>
      </c>
      <c r="B15517" s="32">
        <v>3</v>
      </c>
      <c r="C15517" s="32">
        <v>2733</v>
      </c>
      <c r="D15517" s="37">
        <v>42902</v>
      </c>
      <c r="E15517" s="32" t="b">
        <v>1</v>
      </c>
      <c r="F15517" s="38" t="s">
        <v>37</v>
      </c>
      <c r="G15517" s="38" t="s">
        <v>41</v>
      </c>
      <c r="H15517" s="38" t="s">
        <v>39</v>
      </c>
      <c r="I15517" s="38" t="s">
        <v>40</v>
      </c>
      <c r="J15517" s="38" t="s">
        <v>42</v>
      </c>
      <c r="K15517" s="39">
        <v>2091.4699999999998</v>
      </c>
      <c r="L15517" s="39">
        <v>388.92</v>
      </c>
      <c r="M15517" s="37">
        <v>42696</v>
      </c>
      <c r="N15517" s="39">
        <f t="shared" ref="N15517" si="5738">K15517-L15517</f>
        <v>1702.5499999999997</v>
      </c>
      <c r="O15517" s="63">
        <f>K15517/L15517</f>
        <v>5.3776355034454379</v>
      </c>
    </row>
    <row r="15518" spans="1:15" s="32" customFormat="1" ht="15.75" hidden="1" customHeight="1">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5" s="32" customFormat="1" ht="15.75" hidden="1" customHeight="1">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5" s="32" customFormat="1" ht="15.75" hidden="1" customHeight="1">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hidden="1" customHeight="1">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hidden="1" customHeight="1">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hidden="1" customHeight="1">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hidden="1" customHeight="1">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c r="A15525" s="32">
        <v>15523</v>
      </c>
      <c r="B15525" s="32">
        <v>73</v>
      </c>
      <c r="C15525" s="32">
        <v>171</v>
      </c>
      <c r="D15525" s="37">
        <v>42993</v>
      </c>
      <c r="E15525" s="32" t="b">
        <v>1</v>
      </c>
      <c r="F15525" s="38" t="s">
        <v>37</v>
      </c>
      <c r="G15525" s="38" t="s">
        <v>38</v>
      </c>
      <c r="H15525" s="38" t="s">
        <v>39</v>
      </c>
      <c r="I15525" s="38" t="s">
        <v>40</v>
      </c>
      <c r="J15525" s="38" t="s">
        <v>40</v>
      </c>
      <c r="K15525" s="39">
        <v>1945.43</v>
      </c>
      <c r="L15525" s="39">
        <v>333.18</v>
      </c>
      <c r="M15525" s="37">
        <v>38991</v>
      </c>
      <c r="N15525" s="39">
        <f t="shared" ref="N15525:N15526" si="5739">K15525-L15525</f>
        <v>1612.25</v>
      </c>
      <c r="O15525" s="63">
        <f t="shared" ref="O15525:O15526" si="5740">K15525/L15525</f>
        <v>5.8389759289273062</v>
      </c>
    </row>
    <row r="15526" spans="1:26" s="32" customFormat="1" ht="15.75" customHeight="1">
      <c r="A15526" s="32">
        <v>15524</v>
      </c>
      <c r="B15526" s="32">
        <v>10</v>
      </c>
      <c r="C15526" s="32">
        <v>994</v>
      </c>
      <c r="D15526" s="37">
        <v>42844</v>
      </c>
      <c r="E15526" s="32" t="b">
        <v>1</v>
      </c>
      <c r="F15526" s="38" t="s">
        <v>37</v>
      </c>
      <c r="G15526" s="38" t="s">
        <v>48</v>
      </c>
      <c r="H15526" s="38" t="s">
        <v>52</v>
      </c>
      <c r="I15526" s="38" t="s">
        <v>40</v>
      </c>
      <c r="J15526" s="38" t="s">
        <v>40</v>
      </c>
      <c r="K15526" s="39">
        <v>1466.68</v>
      </c>
      <c r="L15526" s="39">
        <v>363.25</v>
      </c>
      <c r="M15526" s="37">
        <v>38216</v>
      </c>
      <c r="N15526" s="39">
        <f t="shared" si="5739"/>
        <v>1103.43</v>
      </c>
      <c r="O15526" s="63">
        <f t="shared" si="5740"/>
        <v>4.0376600137646248</v>
      </c>
    </row>
    <row r="15527" spans="1:26" s="32" customFormat="1" ht="15.75" hidden="1" customHeight="1">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hidden="1" customHeight="1">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hidden="1" customHeight="1">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c r="A15530" s="32">
        <v>15528</v>
      </c>
      <c r="B15530" s="32">
        <v>62</v>
      </c>
      <c r="C15530" s="32">
        <v>3453</v>
      </c>
      <c r="D15530" s="37">
        <v>42931</v>
      </c>
      <c r="E15530" s="32" t="b">
        <v>1</v>
      </c>
      <c r="F15530" s="38" t="s">
        <v>37</v>
      </c>
      <c r="G15530" s="38" t="s">
        <v>38</v>
      </c>
      <c r="H15530" s="38" t="s">
        <v>39</v>
      </c>
      <c r="I15530" s="38" t="s">
        <v>40</v>
      </c>
      <c r="J15530" s="38" t="s">
        <v>40</v>
      </c>
      <c r="K15530" s="39">
        <v>478.16</v>
      </c>
      <c r="L15530" s="39">
        <v>298.72000000000003</v>
      </c>
      <c r="M15530" s="37">
        <v>34143</v>
      </c>
      <c r="N15530" s="39">
        <f t="shared" ref="N15530:N15532" si="5741">K15530-L15530</f>
        <v>179.44</v>
      </c>
      <c r="O15530" s="63">
        <f>K15530/L15530</f>
        <v>1.6006963042313871</v>
      </c>
    </row>
    <row r="15531" spans="1:26" s="32" customFormat="1" ht="15.75" hidden="1" customHeight="1">
      <c r="A15531" s="32">
        <v>15529</v>
      </c>
      <c r="B15531" s="32">
        <v>0</v>
      </c>
      <c r="C15531" s="32">
        <v>3330</v>
      </c>
      <c r="D15531" s="37">
        <v>42954</v>
      </c>
      <c r="E15531" s="32" t="b">
        <v>1</v>
      </c>
      <c r="F15531" s="38" t="s">
        <v>37</v>
      </c>
      <c r="K15531" s="32">
        <v>150.51</v>
      </c>
      <c r="M15531" s="37"/>
      <c r="N15531" s="39">
        <f t="shared" si="5741"/>
        <v>150.51</v>
      </c>
      <c r="O15531" s="39"/>
      <c r="P15531" s="39"/>
      <c r="Q15531" s="39"/>
      <c r="R15531" s="39"/>
      <c r="S15531" s="39"/>
      <c r="T15531" s="39"/>
      <c r="U15531" s="39"/>
      <c r="V15531" s="39"/>
      <c r="W15531" s="39"/>
      <c r="X15531" s="39"/>
      <c r="Y15531" s="39"/>
      <c r="Z15531" s="39"/>
    </row>
    <row r="15532" spans="1:26" s="32" customFormat="1" ht="15.75" customHeight="1">
      <c r="A15532" s="32">
        <v>15530</v>
      </c>
      <c r="B15532" s="32">
        <v>28</v>
      </c>
      <c r="C15532" s="32">
        <v>1326</v>
      </c>
      <c r="D15532" s="37">
        <v>42985</v>
      </c>
      <c r="E15532" s="32" t="b">
        <v>1</v>
      </c>
      <c r="F15532" s="38" t="s">
        <v>37</v>
      </c>
      <c r="G15532" s="38" t="s">
        <v>45</v>
      </c>
      <c r="H15532" s="38" t="s">
        <v>39</v>
      </c>
      <c r="I15532" s="38" t="s">
        <v>40</v>
      </c>
      <c r="J15532" s="38" t="s">
        <v>51</v>
      </c>
      <c r="K15532" s="39">
        <v>1216.1400000000001</v>
      </c>
      <c r="L15532" s="39">
        <v>1082.3599999999999</v>
      </c>
      <c r="M15532" s="37">
        <v>33552</v>
      </c>
      <c r="N15532" s="39">
        <f t="shared" si="5741"/>
        <v>133.7800000000002</v>
      </c>
      <c r="O15532" s="63">
        <f>K15532/L15532</f>
        <v>1.1236002808677337</v>
      </c>
    </row>
    <row r="15533" spans="1:26" s="32" customFormat="1" ht="15.75" hidden="1" customHeight="1">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hidden="1" customHeight="1">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hidden="1" customHeight="1">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hidden="1" customHeight="1">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5" s="32" customFormat="1" ht="15.75" customHeight="1">
      <c r="A15537" s="32">
        <v>15535</v>
      </c>
      <c r="B15537" s="32">
        <v>5</v>
      </c>
      <c r="C15537" s="32">
        <v>2609</v>
      </c>
      <c r="D15537" s="37">
        <v>42912</v>
      </c>
      <c r="E15537" s="32" t="b">
        <v>1</v>
      </c>
      <c r="F15537" s="38" t="s">
        <v>37</v>
      </c>
      <c r="G15537" s="38" t="s">
        <v>41</v>
      </c>
      <c r="H15537" s="38" t="s">
        <v>49</v>
      </c>
      <c r="I15537" s="38" t="s">
        <v>44</v>
      </c>
      <c r="J15537" s="38" t="s">
        <v>40</v>
      </c>
      <c r="K15537" s="39">
        <v>574.64</v>
      </c>
      <c r="L15537" s="39">
        <v>459.71</v>
      </c>
      <c r="M15537" s="37">
        <v>41701</v>
      </c>
      <c r="N15537" s="39">
        <f t="shared" ref="N15537" si="5742">K15537-L15537</f>
        <v>114.93</v>
      </c>
      <c r="O15537" s="63">
        <f>K15537/L15537</f>
        <v>1.2500054382110461</v>
      </c>
    </row>
    <row r="15538" spans="1:15" s="32" customFormat="1" ht="15.75" hidden="1" customHeight="1">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5" s="32" customFormat="1" ht="15.75" customHeight="1">
      <c r="A15539" s="32">
        <v>15537</v>
      </c>
      <c r="B15539" s="32">
        <v>4</v>
      </c>
      <c r="C15539" s="32">
        <v>2317</v>
      </c>
      <c r="D15539" s="37">
        <v>42994</v>
      </c>
      <c r="E15539" s="32" t="b">
        <v>1</v>
      </c>
      <c r="F15539" s="38" t="s">
        <v>37</v>
      </c>
      <c r="G15539" s="38" t="s">
        <v>46</v>
      </c>
      <c r="H15539" s="38" t="s">
        <v>39</v>
      </c>
      <c r="I15539" s="38" t="s">
        <v>50</v>
      </c>
      <c r="J15539" s="38" t="s">
        <v>40</v>
      </c>
      <c r="K15539" s="39">
        <v>1129.1300000000001</v>
      </c>
      <c r="L15539" s="39">
        <v>677.48</v>
      </c>
      <c r="M15539" s="37">
        <v>37659</v>
      </c>
      <c r="N15539" s="39">
        <f t="shared" ref="N15539:N15540" si="5743">K15539-L15539</f>
        <v>451.65000000000009</v>
      </c>
      <c r="O15539" s="63">
        <f t="shared" ref="O15539:O15540" si="5744">K15539/L15539</f>
        <v>1.6666617464722207</v>
      </c>
    </row>
    <row r="15540" spans="1:15" s="32" customFormat="1" ht="15.75" customHeight="1">
      <c r="A15540" s="32">
        <v>15538</v>
      </c>
      <c r="B15540" s="32">
        <v>68</v>
      </c>
      <c r="C15540" s="32">
        <v>1446</v>
      </c>
      <c r="D15540" s="37">
        <v>42826</v>
      </c>
      <c r="E15540" s="32" t="b">
        <v>1</v>
      </c>
      <c r="F15540" s="38" t="s">
        <v>37</v>
      </c>
      <c r="G15540" s="38" t="s">
        <v>43</v>
      </c>
      <c r="H15540" s="38" t="s">
        <v>39</v>
      </c>
      <c r="I15540" s="38" t="s">
        <v>40</v>
      </c>
      <c r="J15540" s="38" t="s">
        <v>40</v>
      </c>
      <c r="K15540" s="39">
        <v>1636.9</v>
      </c>
      <c r="L15540" s="39">
        <v>44.71</v>
      </c>
      <c r="M15540" s="37">
        <v>40410</v>
      </c>
      <c r="N15540" s="39">
        <f t="shared" si="5743"/>
        <v>1592.19</v>
      </c>
      <c r="O15540" s="63">
        <f t="shared" si="5744"/>
        <v>36.611496309550439</v>
      </c>
    </row>
    <row r="15541" spans="1:15" s="32" customFormat="1" ht="15.75" hidden="1" customHeight="1">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5" s="32" customFormat="1" ht="15.75" hidden="1" customHeight="1">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5" s="32" customFormat="1" ht="15.75" customHeight="1">
      <c r="A15543" s="32">
        <v>15541</v>
      </c>
      <c r="B15543" s="32">
        <v>23</v>
      </c>
      <c r="C15543" s="32">
        <v>3395</v>
      </c>
      <c r="D15543" s="37">
        <v>43019</v>
      </c>
      <c r="E15543" s="32" t="b">
        <v>1</v>
      </c>
      <c r="F15543" s="38" t="s">
        <v>37</v>
      </c>
      <c r="G15543" s="38" t="s">
        <v>45</v>
      </c>
      <c r="H15543" s="38" t="s">
        <v>49</v>
      </c>
      <c r="I15543" s="38" t="s">
        <v>44</v>
      </c>
      <c r="J15543" s="38" t="s">
        <v>51</v>
      </c>
      <c r="K15543" s="39">
        <v>688.63</v>
      </c>
      <c r="L15543" s="39">
        <v>612.88</v>
      </c>
      <c r="M15543" s="37">
        <v>34244</v>
      </c>
      <c r="N15543" s="39">
        <f t="shared" ref="N15543:N15547" si="5745">K15543-L15543</f>
        <v>75.75</v>
      </c>
      <c r="O15543" s="63">
        <f t="shared" ref="O15543:O15547" si="5746">K15543/L15543</f>
        <v>1.1235967889309491</v>
      </c>
    </row>
    <row r="15544" spans="1:15" s="32" customFormat="1" ht="15.75" customHeight="1">
      <c r="A15544" s="32">
        <v>15542</v>
      </c>
      <c r="B15544" s="32">
        <v>4</v>
      </c>
      <c r="C15544" s="32">
        <v>854</v>
      </c>
      <c r="D15544" s="37">
        <v>43091</v>
      </c>
      <c r="E15544" s="32" t="b">
        <v>1</v>
      </c>
      <c r="F15544" s="38" t="s">
        <v>37</v>
      </c>
      <c r="G15544" s="38" t="s">
        <v>46</v>
      </c>
      <c r="H15544" s="38" t="s">
        <v>39</v>
      </c>
      <c r="I15544" s="38" t="s">
        <v>50</v>
      </c>
      <c r="J15544" s="38" t="s">
        <v>40</v>
      </c>
      <c r="K15544" s="39">
        <v>1129.1300000000001</v>
      </c>
      <c r="L15544" s="39">
        <v>677.48</v>
      </c>
      <c r="M15544" s="37">
        <v>37698</v>
      </c>
      <c r="N15544" s="39">
        <f t="shared" si="5745"/>
        <v>451.65000000000009</v>
      </c>
      <c r="O15544" s="63">
        <f t="shared" si="5746"/>
        <v>1.6666617464722207</v>
      </c>
    </row>
    <row r="15545" spans="1:15" s="32" customFormat="1" ht="15.75" customHeight="1">
      <c r="A15545" s="32">
        <v>15543</v>
      </c>
      <c r="B15545" s="32">
        <v>30</v>
      </c>
      <c r="C15545" s="32">
        <v>2310</v>
      </c>
      <c r="D15545" s="37">
        <v>42948</v>
      </c>
      <c r="E15545" s="32" t="b">
        <v>1</v>
      </c>
      <c r="F15545" s="38" t="s">
        <v>37</v>
      </c>
      <c r="G15545" s="38" t="s">
        <v>43</v>
      </c>
      <c r="H15545" s="38" t="s">
        <v>39</v>
      </c>
      <c r="I15545" s="38" t="s">
        <v>40</v>
      </c>
      <c r="J15545" s="38" t="s">
        <v>40</v>
      </c>
      <c r="K15545" s="39">
        <v>1227.3399999999999</v>
      </c>
      <c r="L15545" s="39">
        <v>770.89</v>
      </c>
      <c r="M15545" s="37">
        <v>33364</v>
      </c>
      <c r="N15545" s="39">
        <f t="shared" si="5745"/>
        <v>456.44999999999993</v>
      </c>
      <c r="O15545" s="63">
        <f t="shared" si="5746"/>
        <v>1.5921078234248724</v>
      </c>
    </row>
    <row r="15546" spans="1:15" s="32" customFormat="1" ht="15.75" customHeight="1">
      <c r="A15546" s="32">
        <v>15544</v>
      </c>
      <c r="B15546" s="32">
        <v>99</v>
      </c>
      <c r="C15546" s="32">
        <v>1560</v>
      </c>
      <c r="D15546" s="37">
        <v>42897</v>
      </c>
      <c r="E15546" s="32" t="b">
        <v>1</v>
      </c>
      <c r="F15546" s="38" t="s">
        <v>37</v>
      </c>
      <c r="G15546" s="38" t="s">
        <v>43</v>
      </c>
      <c r="H15546" s="38" t="s">
        <v>39</v>
      </c>
      <c r="I15546" s="38" t="s">
        <v>40</v>
      </c>
      <c r="J15546" s="38" t="s">
        <v>40</v>
      </c>
      <c r="K15546" s="39">
        <v>1227.3399999999999</v>
      </c>
      <c r="L15546" s="39">
        <v>770.89</v>
      </c>
      <c r="M15546" s="37">
        <v>34556</v>
      </c>
      <c r="N15546" s="39">
        <f t="shared" si="5745"/>
        <v>456.44999999999993</v>
      </c>
      <c r="O15546" s="63">
        <f t="shared" si="5746"/>
        <v>1.5921078234248724</v>
      </c>
    </row>
    <row r="15547" spans="1:15" s="32" customFormat="1" ht="15.75" customHeight="1">
      <c r="A15547" s="32">
        <v>15545</v>
      </c>
      <c r="B15547" s="32">
        <v>0</v>
      </c>
      <c r="C15547" s="32">
        <v>1604</v>
      </c>
      <c r="D15547" s="37">
        <v>43000</v>
      </c>
      <c r="E15547" s="32" t="b">
        <v>1</v>
      </c>
      <c r="F15547" s="38" t="s">
        <v>37</v>
      </c>
      <c r="G15547" s="38" t="s">
        <v>41</v>
      </c>
      <c r="H15547" s="38" t="s">
        <v>47</v>
      </c>
      <c r="I15547" s="38" t="s">
        <v>40</v>
      </c>
      <c r="J15547" s="38" t="s">
        <v>40</v>
      </c>
      <c r="K15547" s="39">
        <v>533.51</v>
      </c>
      <c r="L15547" s="39">
        <v>400.13</v>
      </c>
      <c r="M15547" s="37">
        <v>41064</v>
      </c>
      <c r="N15547" s="39">
        <f t="shared" si="5745"/>
        <v>133.38</v>
      </c>
      <c r="O15547" s="63">
        <f t="shared" si="5746"/>
        <v>1.3333416639592133</v>
      </c>
    </row>
    <row r="15548" spans="1:15" s="32" customFormat="1" ht="15.75" hidden="1" customHeight="1">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5" s="32" customFormat="1" ht="15.75" customHeight="1">
      <c r="A15549" s="32">
        <v>15547</v>
      </c>
      <c r="B15549" s="32">
        <v>99</v>
      </c>
      <c r="C15549" s="32">
        <v>2457</v>
      </c>
      <c r="D15549" s="37">
        <v>42886</v>
      </c>
      <c r="E15549" s="32" t="b">
        <v>1</v>
      </c>
      <c r="F15549" s="38" t="s">
        <v>37</v>
      </c>
      <c r="G15549" s="38" t="s">
        <v>41</v>
      </c>
      <c r="H15549" s="38" t="s">
        <v>47</v>
      </c>
      <c r="I15549" s="38" t="s">
        <v>44</v>
      </c>
      <c r="J15549" s="38" t="s">
        <v>51</v>
      </c>
      <c r="K15549" s="39">
        <v>1720.7</v>
      </c>
      <c r="L15549" s="39">
        <v>1531.42</v>
      </c>
      <c r="M15549" s="37">
        <v>37823</v>
      </c>
      <c r="N15549" s="39">
        <f t="shared" ref="N15549:N15550" si="5747">K15549-L15549</f>
        <v>189.27999999999997</v>
      </c>
      <c r="O15549" s="63">
        <f t="shared" ref="O15549:O15550" si="5748">K15549/L15549</f>
        <v>1.1235977067035823</v>
      </c>
    </row>
    <row r="15550" spans="1:15" s="32" customFormat="1" ht="15.75" customHeight="1">
      <c r="A15550" s="32">
        <v>15548</v>
      </c>
      <c r="B15550" s="32">
        <v>52</v>
      </c>
      <c r="C15550" s="32">
        <v>1981</v>
      </c>
      <c r="D15550" s="37">
        <v>42837</v>
      </c>
      <c r="E15550" s="32" t="b">
        <v>1</v>
      </c>
      <c r="F15550" s="38" t="s">
        <v>37</v>
      </c>
      <c r="G15550" s="38" t="s">
        <v>43</v>
      </c>
      <c r="H15550" s="38" t="s">
        <v>47</v>
      </c>
      <c r="I15550" s="38" t="s">
        <v>40</v>
      </c>
      <c r="J15550" s="38" t="s">
        <v>40</v>
      </c>
      <c r="K15550" s="39">
        <v>1280.28</v>
      </c>
      <c r="L15550" s="39">
        <v>829.51</v>
      </c>
      <c r="M15550" s="37">
        <v>37220</v>
      </c>
      <c r="N15550" s="39">
        <f t="shared" si="5747"/>
        <v>450.77</v>
      </c>
      <c r="O15550" s="63">
        <f t="shared" si="5748"/>
        <v>1.5434171981049052</v>
      </c>
    </row>
    <row r="15551" spans="1:15" s="32" customFormat="1" ht="15.75" hidden="1" customHeight="1">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5" s="32" customFormat="1" ht="15.75" hidden="1" customHeight="1">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5" s="32" customFormat="1" ht="15.75" hidden="1" customHeight="1">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5" s="32" customFormat="1" ht="15.75" customHeight="1">
      <c r="A15554" s="32">
        <v>15552</v>
      </c>
      <c r="B15554" s="32">
        <v>37</v>
      </c>
      <c r="C15554" s="32">
        <v>404</v>
      </c>
      <c r="D15554" s="37">
        <v>42921</v>
      </c>
      <c r="E15554" s="32" t="b">
        <v>1</v>
      </c>
      <c r="F15554" s="38" t="s">
        <v>37</v>
      </c>
      <c r="G15554" s="38" t="s">
        <v>43</v>
      </c>
      <c r="H15554" s="38" t="s">
        <v>39</v>
      </c>
      <c r="I15554" s="38" t="s">
        <v>44</v>
      </c>
      <c r="J15554" s="38" t="s">
        <v>40</v>
      </c>
      <c r="K15554" s="39">
        <v>1793.43</v>
      </c>
      <c r="L15554" s="39">
        <v>248.82</v>
      </c>
      <c r="M15554" s="37">
        <v>36498</v>
      </c>
      <c r="N15554" s="39">
        <f t="shared" ref="N15554:N15558" si="5749">K15554-L15554</f>
        <v>1544.6100000000001</v>
      </c>
      <c r="O15554" s="63">
        <f t="shared" ref="O15554:O15558" si="5750">K15554/L15554</f>
        <v>7.2077405353267423</v>
      </c>
    </row>
    <row r="15555" spans="1:15" s="32" customFormat="1" ht="15.75" customHeight="1">
      <c r="A15555" s="32">
        <v>15553</v>
      </c>
      <c r="B15555" s="32">
        <v>73</v>
      </c>
      <c r="C15555" s="32">
        <v>3007</v>
      </c>
      <c r="D15555" s="37">
        <v>42761</v>
      </c>
      <c r="E15555" s="32" t="b">
        <v>1</v>
      </c>
      <c r="F15555" s="38" t="s">
        <v>37</v>
      </c>
      <c r="G15555" s="38" t="s">
        <v>38</v>
      </c>
      <c r="H15555" s="38" t="s">
        <v>39</v>
      </c>
      <c r="I15555" s="38" t="s">
        <v>40</v>
      </c>
      <c r="J15555" s="38" t="s">
        <v>40</v>
      </c>
      <c r="K15555" s="39">
        <v>1945.43</v>
      </c>
      <c r="L15555" s="39">
        <v>333.18</v>
      </c>
      <c r="M15555" s="37">
        <v>37499</v>
      </c>
      <c r="N15555" s="39">
        <f t="shared" si="5749"/>
        <v>1612.25</v>
      </c>
      <c r="O15555" s="63">
        <f t="shared" si="5750"/>
        <v>5.8389759289273062</v>
      </c>
    </row>
    <row r="15556" spans="1:15" s="32" customFormat="1" ht="15.75" customHeight="1">
      <c r="A15556" s="32">
        <v>15554</v>
      </c>
      <c r="B15556" s="32">
        <v>10</v>
      </c>
      <c r="C15556" s="32">
        <v>2024</v>
      </c>
      <c r="D15556" s="37">
        <v>43070</v>
      </c>
      <c r="E15556" s="32" t="b">
        <v>1</v>
      </c>
      <c r="F15556" s="38" t="s">
        <v>37</v>
      </c>
      <c r="G15556" s="38" t="s">
        <v>48</v>
      </c>
      <c r="H15556" s="38" t="s">
        <v>52</v>
      </c>
      <c r="I15556" s="38" t="s">
        <v>40</v>
      </c>
      <c r="J15556" s="38" t="s">
        <v>40</v>
      </c>
      <c r="K15556" s="39">
        <v>1466.68</v>
      </c>
      <c r="L15556" s="39">
        <v>363.25</v>
      </c>
      <c r="M15556" s="37">
        <v>41345</v>
      </c>
      <c r="N15556" s="39">
        <f t="shared" si="5749"/>
        <v>1103.43</v>
      </c>
      <c r="O15556" s="63">
        <f t="shared" si="5750"/>
        <v>4.0376600137646248</v>
      </c>
    </row>
    <row r="15557" spans="1:15" s="32" customFormat="1" ht="15.75" customHeight="1">
      <c r="A15557" s="32">
        <v>15555</v>
      </c>
      <c r="B15557" s="32">
        <v>93</v>
      </c>
      <c r="C15557" s="32">
        <v>2051</v>
      </c>
      <c r="D15557" s="37">
        <v>43027</v>
      </c>
      <c r="E15557" s="32" t="b">
        <v>1</v>
      </c>
      <c r="F15557" s="38" t="s">
        <v>37</v>
      </c>
      <c r="G15557" s="38" t="s">
        <v>48</v>
      </c>
      <c r="H15557" s="38" t="s">
        <v>39</v>
      </c>
      <c r="I15557" s="38" t="s">
        <v>40</v>
      </c>
      <c r="J15557" s="38" t="s">
        <v>40</v>
      </c>
      <c r="K15557" s="39">
        <v>1065.03</v>
      </c>
      <c r="L15557" s="39">
        <v>230.09</v>
      </c>
      <c r="M15557" s="37">
        <v>36833</v>
      </c>
      <c r="N15557" s="39">
        <f t="shared" si="5749"/>
        <v>834.93999999999994</v>
      </c>
      <c r="O15557" s="63">
        <f t="shared" si="5750"/>
        <v>4.6287539658394543</v>
      </c>
    </row>
    <row r="15558" spans="1:15" s="32" customFormat="1" ht="15.75" customHeight="1">
      <c r="A15558" s="32">
        <v>15556</v>
      </c>
      <c r="B15558" s="32">
        <v>27</v>
      </c>
      <c r="C15558" s="32">
        <v>1140</v>
      </c>
      <c r="D15558" s="37">
        <v>42842</v>
      </c>
      <c r="E15558" s="32" t="b">
        <v>1</v>
      </c>
      <c r="F15558" s="38" t="s">
        <v>37</v>
      </c>
      <c r="G15558" s="38" t="s">
        <v>41</v>
      </c>
      <c r="H15558" s="38" t="s">
        <v>39</v>
      </c>
      <c r="I15558" s="38" t="s">
        <v>40</v>
      </c>
      <c r="J15558" s="38" t="s">
        <v>40</v>
      </c>
      <c r="K15558" s="39">
        <v>499.53</v>
      </c>
      <c r="L15558" s="39">
        <v>388.72</v>
      </c>
      <c r="M15558" s="37">
        <v>36334</v>
      </c>
      <c r="N15558" s="39">
        <f t="shared" si="5749"/>
        <v>110.80999999999995</v>
      </c>
      <c r="O15558" s="63">
        <f t="shared" si="5750"/>
        <v>1.2850637991356244</v>
      </c>
    </row>
    <row r="15559" spans="1:15" s="32" customFormat="1" ht="15.75" hidden="1" customHeight="1">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5" s="32" customFormat="1" ht="15.75" customHeight="1">
      <c r="A15560" s="32">
        <v>15558</v>
      </c>
      <c r="B15560" s="32">
        <v>84</v>
      </c>
      <c r="C15560" s="32">
        <v>2162</v>
      </c>
      <c r="D15560" s="37">
        <v>43046</v>
      </c>
      <c r="E15560" s="32" t="b">
        <v>1</v>
      </c>
      <c r="F15560" s="38" t="s">
        <v>37</v>
      </c>
      <c r="G15560" s="38" t="s">
        <v>46</v>
      </c>
      <c r="H15560" s="38" t="s">
        <v>47</v>
      </c>
      <c r="I15560" s="38" t="s">
        <v>40</v>
      </c>
      <c r="J15560" s="38" t="s">
        <v>40</v>
      </c>
      <c r="K15560" s="39">
        <v>792.9</v>
      </c>
      <c r="L15560" s="39">
        <v>594.67999999999995</v>
      </c>
      <c r="M15560" s="37">
        <v>38859</v>
      </c>
      <c r="N15560" s="39">
        <f t="shared" ref="N15560" si="5751">K15560-L15560</f>
        <v>198.22000000000003</v>
      </c>
      <c r="O15560" s="63">
        <f>K15560/L15560</f>
        <v>1.3333221228223584</v>
      </c>
    </row>
    <row r="15561" spans="1:15" s="32" customFormat="1" ht="15.75" hidden="1" customHeight="1">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5" s="32" customFormat="1" ht="15.75" hidden="1" customHeight="1">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5" s="32" customFormat="1" ht="15.75" hidden="1" customHeight="1">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5" s="32" customFormat="1" ht="15.75" customHeight="1">
      <c r="A15564" s="32">
        <v>15562</v>
      </c>
      <c r="B15564" s="32">
        <v>20</v>
      </c>
      <c r="C15564" s="32">
        <v>3367</v>
      </c>
      <c r="D15564" s="37">
        <v>42808</v>
      </c>
      <c r="E15564" s="32" t="b">
        <v>1</v>
      </c>
      <c r="F15564" s="38" t="s">
        <v>37</v>
      </c>
      <c r="G15564" s="38" t="s">
        <v>41</v>
      </c>
      <c r="H15564" s="38" t="s">
        <v>39</v>
      </c>
      <c r="I15564" s="38" t="s">
        <v>40</v>
      </c>
      <c r="J15564" s="38" t="s">
        <v>51</v>
      </c>
      <c r="K15564" s="39">
        <v>1775.81</v>
      </c>
      <c r="L15564" s="39">
        <v>1580.47</v>
      </c>
      <c r="M15564" s="37">
        <v>33455</v>
      </c>
      <c r="N15564" s="39">
        <f t="shared" ref="N15564:N15567" si="5752">K15564-L15564</f>
        <v>195.33999999999992</v>
      </c>
      <c r="O15564" s="63">
        <f t="shared" ref="O15564:O15567" si="5753">K15564/L15564</f>
        <v>1.123596145450404</v>
      </c>
    </row>
    <row r="15565" spans="1:15" s="32" customFormat="1" ht="15.75" customHeight="1">
      <c r="A15565" s="32">
        <v>15563</v>
      </c>
      <c r="B15565" s="32">
        <v>34</v>
      </c>
      <c r="C15565" s="32">
        <v>1402</v>
      </c>
      <c r="D15565" s="37">
        <v>43042</v>
      </c>
      <c r="E15565" s="32" t="b">
        <v>1</v>
      </c>
      <c r="F15565" s="38" t="s">
        <v>37</v>
      </c>
      <c r="G15565" s="38" t="s">
        <v>45</v>
      </c>
      <c r="H15565" s="38" t="s">
        <v>47</v>
      </c>
      <c r="I15565" s="38" t="s">
        <v>50</v>
      </c>
      <c r="J15565" s="38" t="s">
        <v>42</v>
      </c>
      <c r="K15565" s="39">
        <v>774.53</v>
      </c>
      <c r="L15565" s="39">
        <v>464.72</v>
      </c>
      <c r="M15565" s="37">
        <v>37698</v>
      </c>
      <c r="N15565" s="39">
        <f t="shared" si="5752"/>
        <v>309.80999999999995</v>
      </c>
      <c r="O15565" s="63">
        <f t="shared" si="5753"/>
        <v>1.6666594938887931</v>
      </c>
    </row>
    <row r="15566" spans="1:15" s="32" customFormat="1" ht="15.75" customHeight="1">
      <c r="A15566" s="32">
        <v>15564</v>
      </c>
      <c r="B15566" s="32">
        <v>33</v>
      </c>
      <c r="C15566" s="32">
        <v>2006</v>
      </c>
      <c r="D15566" s="37">
        <v>42795</v>
      </c>
      <c r="E15566" s="32" t="b">
        <v>1</v>
      </c>
      <c r="F15566" s="38" t="s">
        <v>37</v>
      </c>
      <c r="G15566" s="38" t="s">
        <v>43</v>
      </c>
      <c r="H15566" s="38" t="s">
        <v>47</v>
      </c>
      <c r="I15566" s="38" t="s">
        <v>40</v>
      </c>
      <c r="J15566" s="38" t="s">
        <v>51</v>
      </c>
      <c r="K15566" s="39">
        <v>1810</v>
      </c>
      <c r="L15566" s="39">
        <v>1610.9</v>
      </c>
      <c r="M15566" s="37">
        <v>40672</v>
      </c>
      <c r="N15566" s="39">
        <f t="shared" si="5752"/>
        <v>199.09999999999991</v>
      </c>
      <c r="O15566" s="63">
        <f t="shared" si="5753"/>
        <v>1.1235955056179774</v>
      </c>
    </row>
    <row r="15567" spans="1:15" s="32" customFormat="1" ht="15.75" customHeight="1">
      <c r="A15567" s="32">
        <v>15565</v>
      </c>
      <c r="B15567" s="32">
        <v>46</v>
      </c>
      <c r="C15567" s="32">
        <v>2543</v>
      </c>
      <c r="D15567" s="37">
        <v>42736</v>
      </c>
      <c r="E15567" s="32" t="b">
        <v>1</v>
      </c>
      <c r="F15567" s="38" t="s">
        <v>37</v>
      </c>
      <c r="G15567" s="38" t="s">
        <v>38</v>
      </c>
      <c r="H15567" s="38" t="s">
        <v>39</v>
      </c>
      <c r="I15567" s="38" t="s">
        <v>44</v>
      </c>
      <c r="J15567" s="38" t="s">
        <v>40</v>
      </c>
      <c r="K15567" s="39">
        <v>1289.8499999999999</v>
      </c>
      <c r="L15567" s="39">
        <v>74.510000000000005</v>
      </c>
      <c r="M15567" s="37">
        <v>39427</v>
      </c>
      <c r="N15567" s="39">
        <f t="shared" si="5752"/>
        <v>1215.3399999999999</v>
      </c>
      <c r="O15567" s="63">
        <f t="shared" si="5753"/>
        <v>17.311099181317942</v>
      </c>
    </row>
    <row r="15568" spans="1:15" s="32" customFormat="1" ht="15.75" hidden="1" customHeight="1">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5" s="32" customFormat="1" ht="15.75" customHeight="1">
      <c r="A15569" s="32">
        <v>15567</v>
      </c>
      <c r="B15569" s="32">
        <v>28</v>
      </c>
      <c r="C15569" s="32">
        <v>2761</v>
      </c>
      <c r="D15569" s="37">
        <v>43022</v>
      </c>
      <c r="E15569" s="32" t="b">
        <v>1</v>
      </c>
      <c r="F15569" s="38" t="s">
        <v>37</v>
      </c>
      <c r="G15569" s="38" t="s">
        <v>45</v>
      </c>
      <c r="H15569" s="38" t="s">
        <v>39</v>
      </c>
      <c r="I15569" s="38" t="s">
        <v>40</v>
      </c>
      <c r="J15569" s="38" t="s">
        <v>51</v>
      </c>
      <c r="K15569" s="39">
        <v>1216.1400000000001</v>
      </c>
      <c r="L15569" s="39">
        <v>1082.3599999999999</v>
      </c>
      <c r="M15569" s="37">
        <v>35378</v>
      </c>
      <c r="N15569" s="39">
        <f t="shared" ref="N15569" si="5754">K15569-L15569</f>
        <v>133.7800000000002</v>
      </c>
      <c r="O15569" s="63">
        <f>K15569/L15569</f>
        <v>1.1236002808677337</v>
      </c>
    </row>
    <row r="15570" spans="1:15" s="32" customFormat="1" ht="15.75" hidden="1" customHeight="1">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5" s="32" customFormat="1" ht="15.75" hidden="1" customHeight="1">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5" s="32" customFormat="1" ht="15.75" hidden="1" customHeight="1">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5" s="32" customFormat="1" ht="15.75" hidden="1" customHeight="1">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5" s="32" customFormat="1" ht="15.75" customHeight="1">
      <c r="A15574" s="32">
        <v>15572</v>
      </c>
      <c r="B15574" s="32">
        <v>32</v>
      </c>
      <c r="C15574" s="32">
        <v>1078</v>
      </c>
      <c r="D15574" s="37">
        <v>42828</v>
      </c>
      <c r="E15574" s="32" t="b">
        <v>1</v>
      </c>
      <c r="F15574" s="38" t="s">
        <v>37</v>
      </c>
      <c r="G15574" s="38" t="s">
        <v>46</v>
      </c>
      <c r="H15574" s="38" t="s">
        <v>39</v>
      </c>
      <c r="I15574" s="38" t="s">
        <v>40</v>
      </c>
      <c r="J15574" s="38" t="s">
        <v>40</v>
      </c>
      <c r="K15574" s="39">
        <v>642.70000000000005</v>
      </c>
      <c r="L15574" s="39">
        <v>211.37</v>
      </c>
      <c r="M15574" s="37">
        <v>37337</v>
      </c>
      <c r="N15574" s="39">
        <f t="shared" ref="N15574:N15575" si="5755">K15574-L15574</f>
        <v>431.33000000000004</v>
      </c>
      <c r="O15574" s="63">
        <f t="shared" ref="O15574:O15575" si="5756">K15574/L15574</f>
        <v>3.0406396366561008</v>
      </c>
    </row>
    <row r="15575" spans="1:15" s="32" customFormat="1" ht="15.75" customHeight="1">
      <c r="A15575" s="32">
        <v>15573</v>
      </c>
      <c r="B15575" s="32">
        <v>37</v>
      </c>
      <c r="C15575" s="32">
        <v>1794</v>
      </c>
      <c r="D15575" s="37">
        <v>43031</v>
      </c>
      <c r="E15575" s="32" t="b">
        <v>1</v>
      </c>
      <c r="F15575" s="38" t="s">
        <v>37</v>
      </c>
      <c r="G15575" s="38" t="s">
        <v>43</v>
      </c>
      <c r="H15575" s="38" t="s">
        <v>39</v>
      </c>
      <c r="I15575" s="38" t="s">
        <v>44</v>
      </c>
      <c r="J15575" s="38" t="s">
        <v>40</v>
      </c>
      <c r="K15575" s="39">
        <v>1793.43</v>
      </c>
      <c r="L15575" s="39">
        <v>248.82</v>
      </c>
      <c r="M15575" s="37">
        <v>36361</v>
      </c>
      <c r="N15575" s="39">
        <f t="shared" si="5755"/>
        <v>1544.6100000000001</v>
      </c>
      <c r="O15575" s="63">
        <f t="shared" si="5756"/>
        <v>7.2077405353267423</v>
      </c>
    </row>
    <row r="15576" spans="1:15" s="32" customFormat="1" ht="15.75" hidden="1" customHeight="1">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5" s="32" customFormat="1" ht="15.75" hidden="1" customHeight="1">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5" s="32" customFormat="1" ht="15.75" customHeight="1">
      <c r="A15578" s="32">
        <v>15576</v>
      </c>
      <c r="B15578" s="32">
        <v>68</v>
      </c>
      <c r="C15578" s="32">
        <v>2820</v>
      </c>
      <c r="D15578" s="37">
        <v>42826</v>
      </c>
      <c r="E15578" s="32" t="b">
        <v>1</v>
      </c>
      <c r="F15578" s="38" t="s">
        <v>37</v>
      </c>
      <c r="G15578" s="38" t="s">
        <v>43</v>
      </c>
      <c r="H15578" s="38" t="s">
        <v>39</v>
      </c>
      <c r="I15578" s="38" t="s">
        <v>40</v>
      </c>
      <c r="J15578" s="38" t="s">
        <v>40</v>
      </c>
      <c r="K15578" s="39">
        <v>1636.9</v>
      </c>
      <c r="L15578" s="39">
        <v>44.71</v>
      </c>
      <c r="M15578" s="37">
        <v>36668</v>
      </c>
      <c r="N15578" s="39">
        <f t="shared" ref="N15578:N15584" si="5757">K15578-L15578</f>
        <v>1592.19</v>
      </c>
      <c r="O15578" s="63">
        <f t="shared" ref="O15578:O15584" si="5758">K15578/L15578</f>
        <v>36.611496309550439</v>
      </c>
    </row>
    <row r="15579" spans="1:15" s="32" customFormat="1" ht="15.75" customHeight="1">
      <c r="A15579" s="32">
        <v>15577</v>
      </c>
      <c r="B15579" s="32">
        <v>0</v>
      </c>
      <c r="C15579" s="32">
        <v>362</v>
      </c>
      <c r="D15579" s="37">
        <v>43010</v>
      </c>
      <c r="E15579" s="32" t="b">
        <v>1</v>
      </c>
      <c r="F15579" s="38" t="s">
        <v>37</v>
      </c>
      <c r="G15579" s="38" t="s">
        <v>38</v>
      </c>
      <c r="H15579" s="38" t="s">
        <v>47</v>
      </c>
      <c r="I15579" s="38" t="s">
        <v>40</v>
      </c>
      <c r="J15579" s="38" t="s">
        <v>40</v>
      </c>
      <c r="K15579" s="39">
        <v>416.98</v>
      </c>
      <c r="L15579" s="39">
        <v>312.74</v>
      </c>
      <c r="M15579" s="37">
        <v>35560</v>
      </c>
      <c r="N15579" s="39">
        <f t="shared" si="5757"/>
        <v>104.24000000000001</v>
      </c>
      <c r="O15579" s="63">
        <f t="shared" si="5758"/>
        <v>1.3333120163714267</v>
      </c>
    </row>
    <row r="15580" spans="1:15" s="32" customFormat="1" ht="15.75" customHeight="1">
      <c r="A15580" s="32">
        <v>15578</v>
      </c>
      <c r="B15580" s="32">
        <v>74</v>
      </c>
      <c r="C15580" s="32">
        <v>2538</v>
      </c>
      <c r="D15580" s="37">
        <v>43028</v>
      </c>
      <c r="E15580" s="32" t="b">
        <v>1</v>
      </c>
      <c r="F15580" s="38" t="s">
        <v>37</v>
      </c>
      <c r="G15580" s="38" t="s">
        <v>48</v>
      </c>
      <c r="H15580" s="38" t="s">
        <v>39</v>
      </c>
      <c r="I15580" s="38" t="s">
        <v>40</v>
      </c>
      <c r="J15580" s="38" t="s">
        <v>40</v>
      </c>
      <c r="K15580" s="39">
        <v>1762.96</v>
      </c>
      <c r="L15580" s="39">
        <v>950.52</v>
      </c>
      <c r="M15580" s="37">
        <v>35470</v>
      </c>
      <c r="N15580" s="39">
        <f t="shared" si="5757"/>
        <v>812.44</v>
      </c>
      <c r="O15580" s="63">
        <f t="shared" si="5758"/>
        <v>1.8547321466144848</v>
      </c>
    </row>
    <row r="15581" spans="1:15" s="32" customFormat="1" ht="15.75" customHeight="1">
      <c r="A15581" s="32">
        <v>15579</v>
      </c>
      <c r="B15581" s="32">
        <v>71</v>
      </c>
      <c r="C15581" s="32">
        <v>1745</v>
      </c>
      <c r="D15581" s="37">
        <v>42806</v>
      </c>
      <c r="E15581" s="32" t="b">
        <v>1</v>
      </c>
      <c r="F15581" s="38" t="s">
        <v>37</v>
      </c>
      <c r="G15581" s="38" t="s">
        <v>38</v>
      </c>
      <c r="H15581" s="38" t="s">
        <v>39</v>
      </c>
      <c r="I15581" s="38" t="s">
        <v>50</v>
      </c>
      <c r="J15581" s="38" t="s">
        <v>42</v>
      </c>
      <c r="K15581" s="39">
        <v>1842.92</v>
      </c>
      <c r="L15581" s="39">
        <v>1105.75</v>
      </c>
      <c r="M15581" s="37">
        <v>42710</v>
      </c>
      <c r="N15581" s="39">
        <f t="shared" si="5757"/>
        <v>737.17000000000007</v>
      </c>
      <c r="O15581" s="63">
        <f t="shared" si="5758"/>
        <v>1.6666696812118473</v>
      </c>
    </row>
    <row r="15582" spans="1:15" s="32" customFormat="1" ht="15.75" customHeight="1">
      <c r="A15582" s="32">
        <v>15580</v>
      </c>
      <c r="B15582" s="32">
        <v>94</v>
      </c>
      <c r="C15582" s="32">
        <v>1804</v>
      </c>
      <c r="D15582" s="37">
        <v>43068</v>
      </c>
      <c r="E15582" s="32" t="b">
        <v>1</v>
      </c>
      <c r="F15582" s="38" t="s">
        <v>37</v>
      </c>
      <c r="G15582" s="38" t="s">
        <v>46</v>
      </c>
      <c r="H15582" s="38" t="s">
        <v>39</v>
      </c>
      <c r="I15582" s="38" t="s">
        <v>40</v>
      </c>
      <c r="J15582" s="38" t="s">
        <v>42</v>
      </c>
      <c r="K15582" s="39">
        <v>1635.3</v>
      </c>
      <c r="L15582" s="39">
        <v>993.66</v>
      </c>
      <c r="M15582" s="37">
        <v>41434</v>
      </c>
      <c r="N15582" s="39">
        <f t="shared" si="5757"/>
        <v>641.64</v>
      </c>
      <c r="O15582" s="63">
        <f t="shared" si="5758"/>
        <v>1.6457339532636919</v>
      </c>
    </row>
    <row r="15583" spans="1:15" s="32" customFormat="1" ht="15.75" customHeight="1">
      <c r="A15583" s="32">
        <v>15581</v>
      </c>
      <c r="B15583" s="32">
        <v>34</v>
      </c>
      <c r="C15583" s="32">
        <v>2232</v>
      </c>
      <c r="D15583" s="37">
        <v>42809</v>
      </c>
      <c r="E15583" s="32" t="b">
        <v>1</v>
      </c>
      <c r="F15583" s="38" t="s">
        <v>37</v>
      </c>
      <c r="G15583" s="38" t="s">
        <v>45</v>
      </c>
      <c r="H15583" s="38" t="s">
        <v>47</v>
      </c>
      <c r="I15583" s="38" t="s">
        <v>50</v>
      </c>
      <c r="J15583" s="38" t="s">
        <v>42</v>
      </c>
      <c r="K15583" s="39">
        <v>774.53</v>
      </c>
      <c r="L15583" s="39">
        <v>464.72</v>
      </c>
      <c r="M15583" s="37">
        <v>40336</v>
      </c>
      <c r="N15583" s="39">
        <f t="shared" si="5757"/>
        <v>309.80999999999995</v>
      </c>
      <c r="O15583" s="63">
        <f t="shared" si="5758"/>
        <v>1.6666594938887931</v>
      </c>
    </row>
    <row r="15584" spans="1:15" s="32" customFormat="1" ht="15.75" customHeight="1">
      <c r="A15584" s="32">
        <v>15582</v>
      </c>
      <c r="B15584" s="32">
        <v>90</v>
      </c>
      <c r="C15584" s="32">
        <v>3436</v>
      </c>
      <c r="D15584" s="37">
        <v>43029</v>
      </c>
      <c r="E15584" s="32" t="b">
        <v>1</v>
      </c>
      <c r="F15584" s="38" t="s">
        <v>37</v>
      </c>
      <c r="G15584" s="38" t="s">
        <v>45</v>
      </c>
      <c r="H15584" s="38" t="s">
        <v>39</v>
      </c>
      <c r="I15584" s="38" t="s">
        <v>44</v>
      </c>
      <c r="J15584" s="38" t="s">
        <v>40</v>
      </c>
      <c r="K15584" s="39">
        <v>363.01</v>
      </c>
      <c r="L15584" s="39">
        <v>290.41000000000003</v>
      </c>
      <c r="M15584" s="37">
        <v>38002</v>
      </c>
      <c r="N15584" s="39">
        <f t="shared" si="5757"/>
        <v>72.599999999999966</v>
      </c>
      <c r="O15584" s="63">
        <f t="shared" si="5758"/>
        <v>1.2499913914810095</v>
      </c>
    </row>
    <row r="15585" spans="1:15" s="32" customFormat="1" ht="15.75" hidden="1" customHeight="1">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5" s="32" customFormat="1" ht="15.75" customHeight="1">
      <c r="A15586" s="32">
        <v>15584</v>
      </c>
      <c r="B15586" s="32">
        <v>0</v>
      </c>
      <c r="C15586" s="32">
        <v>365</v>
      </c>
      <c r="D15586" s="37">
        <v>42862</v>
      </c>
      <c r="E15586" s="32" t="b">
        <v>1</v>
      </c>
      <c r="F15586" s="38" t="s">
        <v>37</v>
      </c>
      <c r="G15586" s="38" t="s">
        <v>43</v>
      </c>
      <c r="H15586" s="38" t="s">
        <v>39</v>
      </c>
      <c r="I15586" s="38" t="s">
        <v>44</v>
      </c>
      <c r="J15586" s="38" t="s">
        <v>40</v>
      </c>
      <c r="K15586" s="39">
        <v>71.16</v>
      </c>
      <c r="L15586" s="39">
        <v>56.93</v>
      </c>
      <c r="M15586" s="37">
        <v>42172</v>
      </c>
      <c r="N15586" s="39">
        <f t="shared" ref="N15586" si="5759">K15586-L15586</f>
        <v>14.229999999999997</v>
      </c>
      <c r="O15586" s="63">
        <f>K15586/L15586</f>
        <v>1.2499560864219217</v>
      </c>
    </row>
    <row r="15587" spans="1:15" s="32" customFormat="1" ht="15.75" hidden="1" customHeight="1">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5" s="32" customFormat="1" ht="15.75" customHeight="1">
      <c r="A15588" s="32">
        <v>15586</v>
      </c>
      <c r="B15588" s="32">
        <v>14</v>
      </c>
      <c r="C15588" s="32">
        <v>448</v>
      </c>
      <c r="D15588" s="37">
        <v>42743</v>
      </c>
      <c r="E15588" s="32" t="b">
        <v>1</v>
      </c>
      <c r="F15588" s="38" t="s">
        <v>37</v>
      </c>
      <c r="G15588" s="38" t="s">
        <v>38</v>
      </c>
      <c r="H15588" s="38" t="s">
        <v>39</v>
      </c>
      <c r="I15588" s="38" t="s">
        <v>50</v>
      </c>
      <c r="J15588" s="38" t="s">
        <v>42</v>
      </c>
      <c r="K15588" s="39">
        <v>1842.92</v>
      </c>
      <c r="L15588" s="39">
        <v>1105.75</v>
      </c>
      <c r="M15588" s="37">
        <v>34996</v>
      </c>
      <c r="N15588" s="39">
        <f t="shared" ref="N15588:N15589" si="5760">K15588-L15588</f>
        <v>737.17000000000007</v>
      </c>
      <c r="O15588" s="63">
        <f t="shared" ref="O15588:O15589" si="5761">K15588/L15588</f>
        <v>1.6666696812118473</v>
      </c>
    </row>
    <row r="15589" spans="1:15" s="32" customFormat="1" ht="15.75" customHeight="1">
      <c r="A15589" s="32">
        <v>15587</v>
      </c>
      <c r="B15589" s="32">
        <v>77</v>
      </c>
      <c r="C15589" s="32">
        <v>23</v>
      </c>
      <c r="D15589" s="37">
        <v>43017</v>
      </c>
      <c r="E15589" s="32" t="b">
        <v>1</v>
      </c>
      <c r="F15589" s="38" t="s">
        <v>37</v>
      </c>
      <c r="G15589" s="38" t="s">
        <v>48</v>
      </c>
      <c r="H15589" s="38" t="s">
        <v>39</v>
      </c>
      <c r="I15589" s="38" t="s">
        <v>40</v>
      </c>
      <c r="J15589" s="38" t="s">
        <v>40</v>
      </c>
      <c r="K15589" s="39">
        <v>1769.64</v>
      </c>
      <c r="L15589" s="39">
        <v>108.76</v>
      </c>
      <c r="M15589" s="37">
        <v>41848</v>
      </c>
      <c r="N15589" s="39">
        <f t="shared" si="5760"/>
        <v>1660.88</v>
      </c>
      <c r="O15589" s="63">
        <f t="shared" si="5761"/>
        <v>16.271055535123207</v>
      </c>
    </row>
    <row r="15590" spans="1:15" s="32" customFormat="1" ht="15.75" hidden="1" customHeight="1">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5" s="32" customFormat="1" ht="15.75" customHeight="1">
      <c r="A15591" s="32">
        <v>15589</v>
      </c>
      <c r="B15591" s="32">
        <v>31</v>
      </c>
      <c r="C15591" s="32">
        <v>1110</v>
      </c>
      <c r="D15591" s="37">
        <v>42946</v>
      </c>
      <c r="E15591" s="32" t="b">
        <v>1</v>
      </c>
      <c r="F15591" s="38" t="s">
        <v>37</v>
      </c>
      <c r="G15591" s="38" t="s">
        <v>48</v>
      </c>
      <c r="H15591" s="38" t="s">
        <v>39</v>
      </c>
      <c r="I15591" s="38" t="s">
        <v>40</v>
      </c>
      <c r="J15591" s="38" t="s">
        <v>40</v>
      </c>
      <c r="K15591" s="39">
        <v>752.64</v>
      </c>
      <c r="L15591" s="39">
        <v>205.36</v>
      </c>
      <c r="M15591" s="37">
        <v>36334</v>
      </c>
      <c r="N15591" s="39">
        <f t="shared" ref="N15591" si="5762">K15591-L15591</f>
        <v>547.28</v>
      </c>
      <c r="O15591" s="63">
        <f>K15591/L15591</f>
        <v>3.6649785742111409</v>
      </c>
    </row>
    <row r="15592" spans="1:15" s="32" customFormat="1" ht="15.75" hidden="1" customHeight="1">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5" s="32" customFormat="1" ht="15.75" hidden="1" customHeight="1">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5" s="32" customFormat="1" ht="15.75" hidden="1" customHeight="1">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5" s="32" customFormat="1" ht="15.75" hidden="1" customHeight="1">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5" s="32" customFormat="1" ht="15.75" hidden="1" customHeight="1">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5" s="32" customFormat="1" ht="15.75" hidden="1" customHeight="1">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5" s="32" customFormat="1" ht="15.75" customHeight="1">
      <c r="A15598" s="32">
        <v>15596</v>
      </c>
      <c r="B15598" s="32">
        <v>38</v>
      </c>
      <c r="C15598" s="32">
        <v>365</v>
      </c>
      <c r="D15598" s="37">
        <v>42870</v>
      </c>
      <c r="E15598" s="32" t="b">
        <v>1</v>
      </c>
      <c r="F15598" s="38" t="s">
        <v>37</v>
      </c>
      <c r="G15598" s="38" t="s">
        <v>41</v>
      </c>
      <c r="H15598" s="38" t="s">
        <v>39</v>
      </c>
      <c r="I15598" s="38" t="s">
        <v>40</v>
      </c>
      <c r="J15598" s="38" t="s">
        <v>42</v>
      </c>
      <c r="K15598" s="39">
        <v>2091.4699999999998</v>
      </c>
      <c r="L15598" s="39">
        <v>388.92</v>
      </c>
      <c r="M15598" s="37">
        <v>41167</v>
      </c>
      <c r="N15598" s="39">
        <f t="shared" ref="N15598:N15600" si="5763">K15598-L15598</f>
        <v>1702.5499999999997</v>
      </c>
      <c r="O15598" s="63">
        <f t="shared" ref="O15598:O15600" si="5764">K15598/L15598</f>
        <v>5.3776355034454379</v>
      </c>
    </row>
    <row r="15599" spans="1:15" s="32" customFormat="1" ht="15.75" customHeight="1">
      <c r="A15599" s="32">
        <v>15597</v>
      </c>
      <c r="B15599" s="32">
        <v>49</v>
      </c>
      <c r="C15599" s="32">
        <v>1258</v>
      </c>
      <c r="D15599" s="37">
        <v>42834</v>
      </c>
      <c r="E15599" s="32" t="b">
        <v>1</v>
      </c>
      <c r="F15599" s="38" t="s">
        <v>37</v>
      </c>
      <c r="G15599" s="38" t="s">
        <v>41</v>
      </c>
      <c r="H15599" s="38" t="s">
        <v>47</v>
      </c>
      <c r="I15599" s="38" t="s">
        <v>40</v>
      </c>
      <c r="J15599" s="38" t="s">
        <v>40</v>
      </c>
      <c r="K15599" s="39">
        <v>533.51</v>
      </c>
      <c r="L15599" s="39">
        <v>400.13</v>
      </c>
      <c r="M15599" s="37">
        <v>41064</v>
      </c>
      <c r="N15599" s="39">
        <f t="shared" si="5763"/>
        <v>133.38</v>
      </c>
      <c r="O15599" s="63">
        <f t="shared" si="5764"/>
        <v>1.3333416639592133</v>
      </c>
    </row>
    <row r="15600" spans="1:15" s="32" customFormat="1" ht="15.75" customHeight="1">
      <c r="A15600" s="32">
        <v>15598</v>
      </c>
      <c r="B15600" s="32">
        <v>22</v>
      </c>
      <c r="C15600" s="32">
        <v>381</v>
      </c>
      <c r="D15600" s="37">
        <v>43093</v>
      </c>
      <c r="E15600" s="32" t="b">
        <v>1</v>
      </c>
      <c r="F15600" s="38" t="s">
        <v>37</v>
      </c>
      <c r="G15600" s="38" t="s">
        <v>48</v>
      </c>
      <c r="H15600" s="38" t="s">
        <v>39</v>
      </c>
      <c r="I15600" s="38" t="s">
        <v>40</v>
      </c>
      <c r="J15600" s="38" t="s">
        <v>40</v>
      </c>
      <c r="K15600" s="39">
        <v>60.34</v>
      </c>
      <c r="L15600" s="39">
        <v>45.26</v>
      </c>
      <c r="M15600" s="37">
        <v>34165</v>
      </c>
      <c r="N15600" s="39">
        <f t="shared" si="5763"/>
        <v>15.080000000000005</v>
      </c>
      <c r="O15600" s="63">
        <f t="shared" si="5764"/>
        <v>1.3331860362350862</v>
      </c>
    </row>
    <row r="15601" spans="1:15" s="32" customFormat="1" ht="15.75" hidden="1" customHeight="1">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5" s="32" customFormat="1" ht="15.75" hidden="1" customHeight="1">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5" s="32" customFormat="1" ht="15.75" customHeight="1">
      <c r="A15603" s="32">
        <v>15601</v>
      </c>
      <c r="B15603" s="32">
        <v>4</v>
      </c>
      <c r="C15603" s="32">
        <v>2999</v>
      </c>
      <c r="D15603" s="37">
        <v>42974</v>
      </c>
      <c r="E15603" s="32" t="b">
        <v>1</v>
      </c>
      <c r="F15603" s="38" t="s">
        <v>37</v>
      </c>
      <c r="G15603" s="38" t="s">
        <v>46</v>
      </c>
      <c r="H15603" s="38" t="s">
        <v>39</v>
      </c>
      <c r="I15603" s="38" t="s">
        <v>50</v>
      </c>
      <c r="J15603" s="38" t="s">
        <v>40</v>
      </c>
      <c r="K15603" s="39">
        <v>1129.1300000000001</v>
      </c>
      <c r="L15603" s="39">
        <v>677.48</v>
      </c>
      <c r="M15603" s="37">
        <v>38573</v>
      </c>
      <c r="N15603" s="39">
        <f t="shared" ref="N15603" si="5765">K15603-L15603</f>
        <v>451.65000000000009</v>
      </c>
      <c r="O15603" s="63">
        <f>K15603/L15603</f>
        <v>1.6666617464722207</v>
      </c>
    </row>
    <row r="15604" spans="1:15" s="32" customFormat="1" ht="15.75" hidden="1" customHeight="1">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5" s="32" customFormat="1" ht="15.75" customHeight="1">
      <c r="A15605" s="32">
        <v>15603</v>
      </c>
      <c r="B15605" s="32">
        <v>44</v>
      </c>
      <c r="C15605" s="32">
        <v>2429</v>
      </c>
      <c r="D15605" s="37">
        <v>42784</v>
      </c>
      <c r="E15605" s="32" t="b">
        <v>1</v>
      </c>
      <c r="F15605" s="38" t="s">
        <v>37</v>
      </c>
      <c r="G15605" s="38" t="s">
        <v>48</v>
      </c>
      <c r="H15605" s="38" t="s">
        <v>39</v>
      </c>
      <c r="I15605" s="38" t="s">
        <v>40</v>
      </c>
      <c r="J15605" s="38" t="s">
        <v>40</v>
      </c>
      <c r="K15605" s="39">
        <v>1769.64</v>
      </c>
      <c r="L15605" s="39">
        <v>108.76</v>
      </c>
      <c r="M15605" s="37">
        <v>38991</v>
      </c>
      <c r="N15605" s="39">
        <f t="shared" ref="N15605" si="5766">K15605-L15605</f>
        <v>1660.88</v>
      </c>
      <c r="O15605" s="63">
        <f>K15605/L15605</f>
        <v>16.271055535123207</v>
      </c>
    </row>
    <row r="15606" spans="1:15" s="32" customFormat="1" ht="15.75" hidden="1" customHeight="1">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5" s="32" customFormat="1" ht="15.75" hidden="1" customHeight="1">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5" s="32" customFormat="1" ht="15.75" hidden="1" customHeight="1">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5" s="32" customFormat="1" ht="15.75" hidden="1" customHeight="1">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5" s="32" customFormat="1" ht="15.75" hidden="1" customHeight="1">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5" s="32" customFormat="1" ht="15.75" hidden="1" customHeight="1">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5" s="32" customFormat="1" ht="15.75" customHeight="1">
      <c r="A15612" s="32">
        <v>15610</v>
      </c>
      <c r="B15612" s="32">
        <v>34</v>
      </c>
      <c r="C15612" s="32">
        <v>1714</v>
      </c>
      <c r="D15612" s="37">
        <v>43023</v>
      </c>
      <c r="E15612" s="32" t="b">
        <v>1</v>
      </c>
      <c r="F15612" s="38" t="s">
        <v>37</v>
      </c>
      <c r="G15612" s="38" t="s">
        <v>48</v>
      </c>
      <c r="H15612" s="38" t="s">
        <v>39</v>
      </c>
      <c r="I15612" s="38" t="s">
        <v>40</v>
      </c>
      <c r="J15612" s="38" t="s">
        <v>40</v>
      </c>
      <c r="K15612" s="39">
        <v>1231.1500000000001</v>
      </c>
      <c r="L15612" s="39">
        <v>161.6</v>
      </c>
      <c r="M15612" s="37">
        <v>42560</v>
      </c>
      <c r="N15612" s="39">
        <f t="shared" ref="N15612" si="5767">K15612-L15612</f>
        <v>1069.5500000000002</v>
      </c>
      <c r="O15612" s="63">
        <f>K15612/L15612</f>
        <v>7.6185024752475252</v>
      </c>
    </row>
    <row r="15613" spans="1:15" s="32" customFormat="1" ht="15.75" hidden="1" customHeight="1">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5" s="32" customFormat="1" ht="15.75" hidden="1" customHeight="1">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5" s="32" customFormat="1" ht="15.75" customHeight="1">
      <c r="A15615" s="32">
        <v>15613</v>
      </c>
      <c r="B15615" s="32">
        <v>0</v>
      </c>
      <c r="C15615" s="32">
        <v>793</v>
      </c>
      <c r="D15615" s="37">
        <v>43024</v>
      </c>
      <c r="E15615" s="32" t="b">
        <v>1</v>
      </c>
      <c r="F15615" s="38" t="s">
        <v>37</v>
      </c>
      <c r="G15615" s="38" t="s">
        <v>38</v>
      </c>
      <c r="H15615" s="38" t="s">
        <v>39</v>
      </c>
      <c r="I15615" s="38" t="s">
        <v>40</v>
      </c>
      <c r="J15615" s="38" t="s">
        <v>42</v>
      </c>
      <c r="K15615" s="39">
        <v>202.62</v>
      </c>
      <c r="L15615" s="39">
        <v>151.96</v>
      </c>
      <c r="M15615" s="37">
        <v>34556</v>
      </c>
      <c r="N15615" s="39">
        <f t="shared" ref="N15615" si="5768">K15615-L15615</f>
        <v>50.66</v>
      </c>
      <c r="O15615" s="63">
        <f>K15615/L15615</f>
        <v>1.3333772045275072</v>
      </c>
    </row>
    <row r="15616" spans="1:15" s="32" customFormat="1" ht="15.75" hidden="1" customHeight="1">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hidden="1" customHeight="1">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c r="A15618" s="32">
        <v>15616</v>
      </c>
      <c r="B15618" s="32">
        <v>13</v>
      </c>
      <c r="C15618" s="32">
        <v>3436</v>
      </c>
      <c r="D15618" s="37">
        <v>42975</v>
      </c>
      <c r="E15618" s="32" t="b">
        <v>1</v>
      </c>
      <c r="F15618" s="38" t="s">
        <v>37</v>
      </c>
      <c r="G15618" s="38" t="s">
        <v>38</v>
      </c>
      <c r="H15618" s="38" t="s">
        <v>39</v>
      </c>
      <c r="I15618" s="38" t="s">
        <v>40</v>
      </c>
      <c r="J15618" s="38" t="s">
        <v>40</v>
      </c>
      <c r="K15618" s="39">
        <v>1163.8900000000001</v>
      </c>
      <c r="L15618" s="39">
        <v>589.27</v>
      </c>
      <c r="M15618" s="37">
        <v>39880</v>
      </c>
      <c r="N15618" s="39">
        <f t="shared" ref="N15618:N15619" si="5769">K15618-L15618</f>
        <v>574.62000000000012</v>
      </c>
      <c r="O15618" s="63">
        <f t="shared" ref="O15618:O15619" si="5770">K15618/L15618</f>
        <v>1.9751387309722201</v>
      </c>
    </row>
    <row r="15619" spans="1:26" s="32" customFormat="1" ht="15.75" customHeight="1">
      <c r="A15619" s="32">
        <v>15617</v>
      </c>
      <c r="B15619" s="32">
        <v>43</v>
      </c>
      <c r="C15619" s="32">
        <v>2055</v>
      </c>
      <c r="D15619" s="37">
        <v>43019</v>
      </c>
      <c r="E15619" s="32" t="b">
        <v>1</v>
      </c>
      <c r="F15619" s="38" t="s">
        <v>37</v>
      </c>
      <c r="G15619" s="38" t="s">
        <v>45</v>
      </c>
      <c r="H15619" s="38" t="s">
        <v>39</v>
      </c>
      <c r="I15619" s="38" t="s">
        <v>40</v>
      </c>
      <c r="J15619" s="38" t="s">
        <v>40</v>
      </c>
      <c r="K15619" s="39">
        <v>1555.58</v>
      </c>
      <c r="L15619" s="39">
        <v>818.01</v>
      </c>
      <c r="M15619" s="37">
        <v>37873</v>
      </c>
      <c r="N15619" s="39">
        <f t="shared" si="5769"/>
        <v>737.56999999999994</v>
      </c>
      <c r="O15619" s="63">
        <f t="shared" si="5770"/>
        <v>1.9016637938411509</v>
      </c>
    </row>
    <row r="15620" spans="1:26" s="32" customFormat="1" ht="15.75" hidden="1" customHeight="1">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hidden="1" customHeight="1">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hidden="1" customHeight="1">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c r="A15623" s="32">
        <v>15621</v>
      </c>
      <c r="B15623" s="32">
        <v>5</v>
      </c>
      <c r="C15623" s="32">
        <v>122</v>
      </c>
      <c r="D15623" s="37">
        <v>43012</v>
      </c>
      <c r="E15623" s="32" t="b">
        <v>1</v>
      </c>
      <c r="F15623" s="38" t="s">
        <v>37</v>
      </c>
      <c r="G15623" s="38" t="s">
        <v>41</v>
      </c>
      <c r="H15623" s="38" t="s">
        <v>49</v>
      </c>
      <c r="I15623" s="38" t="s">
        <v>44</v>
      </c>
      <c r="J15623" s="38" t="s">
        <v>40</v>
      </c>
      <c r="K15623" s="39">
        <v>574.64</v>
      </c>
      <c r="L15623" s="39">
        <v>459.71</v>
      </c>
      <c r="M15623" s="37">
        <v>40784</v>
      </c>
      <c r="N15623" s="39">
        <f t="shared" ref="N15623:N15625" si="5771">K15623-L15623</f>
        <v>114.93</v>
      </c>
      <c r="O15623" s="63">
        <f>K15623/L15623</f>
        <v>1.2500054382110461</v>
      </c>
    </row>
    <row r="15624" spans="1:26" s="32" customFormat="1" ht="15.75" hidden="1" customHeight="1">
      <c r="A15624" s="32">
        <v>15622</v>
      </c>
      <c r="B15624" s="32">
        <v>0</v>
      </c>
      <c r="C15624" s="32">
        <v>289</v>
      </c>
      <c r="D15624" s="37">
        <v>42926</v>
      </c>
      <c r="E15624" s="32" t="b">
        <v>1</v>
      </c>
      <c r="F15624" s="38" t="s">
        <v>37</v>
      </c>
      <c r="K15624" s="32">
        <v>2062.9499999999998</v>
      </c>
      <c r="M15624" s="37"/>
      <c r="N15624" s="39">
        <f t="shared" si="5771"/>
        <v>2062.9499999999998</v>
      </c>
      <c r="O15624" s="39"/>
      <c r="P15624" s="39"/>
      <c r="Q15624" s="39"/>
      <c r="R15624" s="39"/>
      <c r="S15624" s="39"/>
      <c r="T15624" s="39"/>
      <c r="U15624" s="39"/>
      <c r="V15624" s="39"/>
      <c r="W15624" s="39"/>
      <c r="X15624" s="39"/>
      <c r="Y15624" s="39"/>
      <c r="Z15624" s="39"/>
    </row>
    <row r="15625" spans="1:26" s="32" customFormat="1" ht="15.75" customHeight="1">
      <c r="A15625" s="32">
        <v>15623</v>
      </c>
      <c r="B15625" s="32">
        <v>91</v>
      </c>
      <c r="C15625" s="32">
        <v>3221</v>
      </c>
      <c r="D15625" s="37">
        <v>42912</v>
      </c>
      <c r="E15625" s="32" t="b">
        <v>1</v>
      </c>
      <c r="F15625" s="38" t="s">
        <v>37</v>
      </c>
      <c r="G15625" s="38" t="s">
        <v>48</v>
      </c>
      <c r="H15625" s="38" t="s">
        <v>39</v>
      </c>
      <c r="I15625" s="38" t="s">
        <v>44</v>
      </c>
      <c r="J15625" s="38" t="s">
        <v>40</v>
      </c>
      <c r="K15625" s="39">
        <v>642.30999999999995</v>
      </c>
      <c r="L15625" s="39">
        <v>513.85</v>
      </c>
      <c r="M15625" s="37">
        <v>38339</v>
      </c>
      <c r="N15625" s="39">
        <f t="shared" si="5771"/>
        <v>128.45999999999992</v>
      </c>
      <c r="O15625" s="63">
        <f>K15625/L15625</f>
        <v>1.2499951347669551</v>
      </c>
    </row>
    <row r="15626" spans="1:26" s="32" customFormat="1" ht="15.75" hidden="1" customHeight="1">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hidden="1" customHeight="1">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hidden="1" customHeight="1">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c r="A15629" s="32">
        <v>15627</v>
      </c>
      <c r="B15629" s="32">
        <v>20</v>
      </c>
      <c r="C15629" s="32">
        <v>740</v>
      </c>
      <c r="D15629" s="37">
        <v>42902</v>
      </c>
      <c r="E15629" s="32" t="b">
        <v>1</v>
      </c>
      <c r="F15629" s="38" t="s">
        <v>37</v>
      </c>
      <c r="G15629" s="38" t="s">
        <v>41</v>
      </c>
      <c r="H15629" s="38" t="s">
        <v>39</v>
      </c>
      <c r="I15629" s="38" t="s">
        <v>40</v>
      </c>
      <c r="J15629" s="38" t="s">
        <v>51</v>
      </c>
      <c r="K15629" s="39">
        <v>1775.81</v>
      </c>
      <c r="L15629" s="39">
        <v>1580.47</v>
      </c>
      <c r="M15629" s="37">
        <v>40303</v>
      </c>
      <c r="N15629" s="39">
        <f t="shared" ref="N15629:N15631" si="5772">K15629-L15629</f>
        <v>195.33999999999992</v>
      </c>
      <c r="O15629" s="63">
        <f t="shared" ref="O15629:O15631" si="5773">K15629/L15629</f>
        <v>1.123596145450404</v>
      </c>
    </row>
    <row r="15630" spans="1:26" s="32" customFormat="1" ht="15.75" customHeight="1">
      <c r="A15630" s="32">
        <v>15628</v>
      </c>
      <c r="B15630" s="32">
        <v>76</v>
      </c>
      <c r="C15630" s="32">
        <v>2737</v>
      </c>
      <c r="D15630" s="37">
        <v>42761</v>
      </c>
      <c r="E15630" s="32" t="b">
        <v>1</v>
      </c>
      <c r="F15630" s="38" t="s">
        <v>37</v>
      </c>
      <c r="G15630" s="38" t="s">
        <v>48</v>
      </c>
      <c r="H15630" s="38" t="s">
        <v>39</v>
      </c>
      <c r="I15630" s="38" t="s">
        <v>44</v>
      </c>
      <c r="J15630" s="38" t="s">
        <v>40</v>
      </c>
      <c r="K15630" s="39">
        <v>642.30999999999995</v>
      </c>
      <c r="L15630" s="39">
        <v>513.85</v>
      </c>
      <c r="M15630" s="37">
        <v>33429</v>
      </c>
      <c r="N15630" s="39">
        <f t="shared" si="5772"/>
        <v>128.45999999999992</v>
      </c>
      <c r="O15630" s="63">
        <f t="shared" si="5773"/>
        <v>1.2499951347669551</v>
      </c>
    </row>
    <row r="15631" spans="1:26" s="32" customFormat="1" ht="15.75" customHeight="1">
      <c r="A15631" s="32">
        <v>15629</v>
      </c>
      <c r="B15631" s="32">
        <v>1</v>
      </c>
      <c r="C15631" s="32">
        <v>1292</v>
      </c>
      <c r="D15631" s="37">
        <v>42969</v>
      </c>
      <c r="E15631" s="32" t="b">
        <v>1</v>
      </c>
      <c r="F15631" s="38" t="s">
        <v>37</v>
      </c>
      <c r="G15631" s="38" t="s">
        <v>46</v>
      </c>
      <c r="H15631" s="38" t="s">
        <v>39</v>
      </c>
      <c r="I15631" s="38" t="s">
        <v>40</v>
      </c>
      <c r="J15631" s="38" t="s">
        <v>40</v>
      </c>
      <c r="K15631" s="39">
        <v>1403.5</v>
      </c>
      <c r="L15631" s="39">
        <v>954.82</v>
      </c>
      <c r="M15631" s="37">
        <v>42688</v>
      </c>
      <c r="N15631" s="39">
        <f t="shared" si="5772"/>
        <v>448.67999999999995</v>
      </c>
      <c r="O15631" s="63">
        <f t="shared" si="5773"/>
        <v>1.4699105590582517</v>
      </c>
    </row>
    <row r="15632" spans="1:26" s="32" customFormat="1" ht="15.75" hidden="1" customHeight="1">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5" s="32" customFormat="1" ht="15.75" hidden="1" customHeight="1">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5" s="32" customFormat="1" ht="15.75" hidden="1" customHeight="1">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5" s="32" customFormat="1" ht="15.75" hidden="1" customHeight="1">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5" s="32" customFormat="1" ht="15.75" customHeight="1">
      <c r="A15636" s="32">
        <v>15634</v>
      </c>
      <c r="B15636" s="32">
        <v>72</v>
      </c>
      <c r="C15636" s="32">
        <v>3311</v>
      </c>
      <c r="D15636" s="37">
        <v>42990</v>
      </c>
      <c r="E15636" s="32" t="b">
        <v>1</v>
      </c>
      <c r="F15636" s="38" t="s">
        <v>37</v>
      </c>
      <c r="G15636" s="38" t="s">
        <v>45</v>
      </c>
      <c r="H15636" s="38" t="s">
        <v>39</v>
      </c>
      <c r="I15636" s="38" t="s">
        <v>40</v>
      </c>
      <c r="J15636" s="38" t="s">
        <v>40</v>
      </c>
      <c r="K15636" s="39">
        <v>360.4</v>
      </c>
      <c r="L15636" s="39">
        <v>270.3</v>
      </c>
      <c r="M15636" s="37">
        <v>40553</v>
      </c>
      <c r="N15636" s="39">
        <f t="shared" ref="N15636:N15640" si="5774">K15636-L15636</f>
        <v>90.099999999999966</v>
      </c>
      <c r="O15636" s="63">
        <f t="shared" ref="O15636:O15640" si="5775">K15636/L15636</f>
        <v>1.3333333333333333</v>
      </c>
    </row>
    <row r="15637" spans="1:15" s="32" customFormat="1" ht="15.75" customHeight="1">
      <c r="A15637" s="32">
        <v>15635</v>
      </c>
      <c r="B15637" s="32">
        <v>96</v>
      </c>
      <c r="C15637" s="32">
        <v>335</v>
      </c>
      <c r="D15637" s="37">
        <v>43075</v>
      </c>
      <c r="E15637" s="32" t="b">
        <v>1</v>
      </c>
      <c r="F15637" s="38" t="s">
        <v>37</v>
      </c>
      <c r="G15637" s="38" t="s">
        <v>48</v>
      </c>
      <c r="H15637" s="38" t="s">
        <v>47</v>
      </c>
      <c r="I15637" s="38" t="s">
        <v>44</v>
      </c>
      <c r="J15637" s="38" t="s">
        <v>51</v>
      </c>
      <c r="K15637" s="39">
        <v>1172.78</v>
      </c>
      <c r="L15637" s="39">
        <v>1043.77</v>
      </c>
      <c r="M15637" s="37">
        <v>37539</v>
      </c>
      <c r="N15637" s="39">
        <f t="shared" si="5774"/>
        <v>129.01</v>
      </c>
      <c r="O15637" s="63">
        <f t="shared" si="5775"/>
        <v>1.1236000268258333</v>
      </c>
    </row>
    <row r="15638" spans="1:15" s="32" customFormat="1" ht="15.75" customHeight="1">
      <c r="A15638" s="32">
        <v>15636</v>
      </c>
      <c r="B15638" s="32">
        <v>81</v>
      </c>
      <c r="C15638" s="32">
        <v>2461</v>
      </c>
      <c r="D15638" s="37">
        <v>43068</v>
      </c>
      <c r="E15638" s="32" t="b">
        <v>1</v>
      </c>
      <c r="F15638" s="38" t="s">
        <v>37</v>
      </c>
      <c r="G15638" s="38" t="s">
        <v>45</v>
      </c>
      <c r="H15638" s="38" t="s">
        <v>39</v>
      </c>
      <c r="I15638" s="38" t="s">
        <v>40</v>
      </c>
      <c r="J15638" s="38" t="s">
        <v>51</v>
      </c>
      <c r="K15638" s="39">
        <v>586.45000000000005</v>
      </c>
      <c r="L15638" s="39">
        <v>521.94000000000005</v>
      </c>
      <c r="M15638" s="37">
        <v>33429</v>
      </c>
      <c r="N15638" s="39">
        <f t="shared" si="5774"/>
        <v>64.509999999999991</v>
      </c>
      <c r="O15638" s="63">
        <f t="shared" si="5775"/>
        <v>1.1235965819826033</v>
      </c>
    </row>
    <row r="15639" spans="1:15" s="32" customFormat="1" ht="15.75" customHeight="1">
      <c r="A15639" s="32">
        <v>15637</v>
      </c>
      <c r="B15639" s="32">
        <v>30</v>
      </c>
      <c r="C15639" s="32">
        <v>1998</v>
      </c>
      <c r="D15639" s="37">
        <v>42790</v>
      </c>
      <c r="E15639" s="32" t="b">
        <v>1</v>
      </c>
      <c r="F15639" s="38" t="s">
        <v>37</v>
      </c>
      <c r="G15639" s="38" t="s">
        <v>43</v>
      </c>
      <c r="H15639" s="38" t="s">
        <v>39</v>
      </c>
      <c r="I15639" s="38" t="s">
        <v>40</v>
      </c>
      <c r="J15639" s="38" t="s">
        <v>40</v>
      </c>
      <c r="K15639" s="39">
        <v>1227.3399999999999</v>
      </c>
      <c r="L15639" s="39">
        <v>770.89</v>
      </c>
      <c r="M15639" s="37">
        <v>33364</v>
      </c>
      <c r="N15639" s="39">
        <f t="shared" si="5774"/>
        <v>456.44999999999993</v>
      </c>
      <c r="O15639" s="63">
        <f t="shared" si="5775"/>
        <v>1.5921078234248724</v>
      </c>
    </row>
    <row r="15640" spans="1:15" s="32" customFormat="1" ht="15.75" customHeight="1">
      <c r="A15640" s="32">
        <v>15638</v>
      </c>
      <c r="B15640" s="32">
        <v>79</v>
      </c>
      <c r="C15640" s="32">
        <v>2130</v>
      </c>
      <c r="D15640" s="37">
        <v>43098</v>
      </c>
      <c r="E15640" s="32" t="b">
        <v>1</v>
      </c>
      <c r="F15640" s="38" t="s">
        <v>37</v>
      </c>
      <c r="G15640" s="38" t="s">
        <v>38</v>
      </c>
      <c r="H15640" s="38" t="s">
        <v>52</v>
      </c>
      <c r="I15640" s="38" t="s">
        <v>40</v>
      </c>
      <c r="J15640" s="38" t="s">
        <v>42</v>
      </c>
      <c r="K15640" s="39">
        <v>2083.94</v>
      </c>
      <c r="L15640" s="39">
        <v>675.03</v>
      </c>
      <c r="M15640" s="37">
        <v>42218</v>
      </c>
      <c r="N15640" s="39">
        <f t="shared" si="5774"/>
        <v>1408.91</v>
      </c>
      <c r="O15640" s="63">
        <f t="shared" si="5775"/>
        <v>3.0871813104602759</v>
      </c>
    </row>
    <row r="15641" spans="1:15" s="32" customFormat="1" ht="15.75" hidden="1" customHeight="1">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5" s="32" customFormat="1" ht="15.75" customHeight="1">
      <c r="A15642" s="32">
        <v>15640</v>
      </c>
      <c r="B15642" s="32">
        <v>36</v>
      </c>
      <c r="C15642" s="32">
        <v>218</v>
      </c>
      <c r="D15642" s="37">
        <v>42745</v>
      </c>
      <c r="E15642" s="32" t="b">
        <v>1</v>
      </c>
      <c r="F15642" s="38" t="s">
        <v>37</v>
      </c>
      <c r="G15642" s="38" t="s">
        <v>38</v>
      </c>
      <c r="H15642" s="38" t="s">
        <v>39</v>
      </c>
      <c r="I15642" s="38" t="s">
        <v>44</v>
      </c>
      <c r="J15642" s="38" t="s">
        <v>40</v>
      </c>
      <c r="K15642" s="39">
        <v>1289.8499999999999</v>
      </c>
      <c r="L15642" s="39">
        <v>74.510000000000005</v>
      </c>
      <c r="M15642" s="37">
        <v>37668</v>
      </c>
      <c r="N15642" s="39">
        <f t="shared" ref="N15642:N15643" si="5776">K15642-L15642</f>
        <v>1215.3399999999999</v>
      </c>
      <c r="O15642" s="63">
        <f t="shared" ref="O15642:O15643" si="5777">K15642/L15642</f>
        <v>17.311099181317942</v>
      </c>
    </row>
    <row r="15643" spans="1:15" s="32" customFormat="1" ht="15.75" customHeight="1">
      <c r="A15643" s="32">
        <v>15641</v>
      </c>
      <c r="B15643" s="32">
        <v>4</v>
      </c>
      <c r="C15643" s="32">
        <v>274</v>
      </c>
      <c r="D15643" s="37">
        <v>42776</v>
      </c>
      <c r="E15643" s="32" t="b">
        <v>1</v>
      </c>
      <c r="F15643" s="38" t="s">
        <v>37</v>
      </c>
      <c r="G15643" s="38" t="s">
        <v>46</v>
      </c>
      <c r="H15643" s="38" t="s">
        <v>39</v>
      </c>
      <c r="I15643" s="38" t="s">
        <v>50</v>
      </c>
      <c r="J15643" s="38" t="s">
        <v>40</v>
      </c>
      <c r="K15643" s="39">
        <v>1129.1300000000001</v>
      </c>
      <c r="L15643" s="39">
        <v>677.48</v>
      </c>
      <c r="M15643" s="37">
        <v>40649</v>
      </c>
      <c r="N15643" s="39">
        <f t="shared" si="5776"/>
        <v>451.65000000000009</v>
      </c>
      <c r="O15643" s="63">
        <f t="shared" si="5777"/>
        <v>1.6666617464722207</v>
      </c>
    </row>
    <row r="15644" spans="1:15" s="32" customFormat="1" ht="15.75" hidden="1" customHeight="1">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5" s="32" customFormat="1" ht="15.75" hidden="1" customHeight="1">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5" s="32" customFormat="1" ht="15.75" customHeight="1">
      <c r="A15646" s="32">
        <v>15644</v>
      </c>
      <c r="B15646" s="32">
        <v>66</v>
      </c>
      <c r="C15646" s="32">
        <v>965</v>
      </c>
      <c r="D15646" s="37">
        <v>43039</v>
      </c>
      <c r="E15646" s="32" t="b">
        <v>1</v>
      </c>
      <c r="F15646" s="38" t="s">
        <v>37</v>
      </c>
      <c r="G15646" s="38" t="s">
        <v>38</v>
      </c>
      <c r="H15646" s="38" t="s">
        <v>39</v>
      </c>
      <c r="I15646" s="38" t="s">
        <v>40</v>
      </c>
      <c r="J15646" s="38" t="s">
        <v>40</v>
      </c>
      <c r="K15646" s="39">
        <v>1163.8900000000001</v>
      </c>
      <c r="L15646" s="39">
        <v>589.27</v>
      </c>
      <c r="M15646" s="37">
        <v>37838</v>
      </c>
      <c r="N15646" s="39">
        <f t="shared" ref="N15646:N15647" si="5778">K15646-L15646</f>
        <v>574.62000000000012</v>
      </c>
      <c r="O15646" s="63">
        <f t="shared" ref="O15646:O15647" si="5779">K15646/L15646</f>
        <v>1.9751387309722201</v>
      </c>
    </row>
    <row r="15647" spans="1:15" s="32" customFormat="1" ht="15.75" customHeight="1">
      <c r="A15647" s="32">
        <v>15645</v>
      </c>
      <c r="B15647" s="32">
        <v>54</v>
      </c>
      <c r="C15647" s="32">
        <v>1552</v>
      </c>
      <c r="D15647" s="37">
        <v>42756</v>
      </c>
      <c r="E15647" s="32" t="b">
        <v>1</v>
      </c>
      <c r="F15647" s="38" t="s">
        <v>37</v>
      </c>
      <c r="G15647" s="38" t="s">
        <v>48</v>
      </c>
      <c r="H15647" s="38" t="s">
        <v>39</v>
      </c>
      <c r="I15647" s="38" t="s">
        <v>40</v>
      </c>
      <c r="J15647" s="38" t="s">
        <v>40</v>
      </c>
      <c r="K15647" s="39">
        <v>1292.8399999999999</v>
      </c>
      <c r="L15647" s="39">
        <v>13.44</v>
      </c>
      <c r="M15647" s="37">
        <v>42172</v>
      </c>
      <c r="N15647" s="39">
        <f t="shared" si="5778"/>
        <v>1279.3999999999999</v>
      </c>
      <c r="O15647" s="63">
        <f t="shared" si="5779"/>
        <v>96.19345238095238</v>
      </c>
    </row>
    <row r="15648" spans="1:15" s="32" customFormat="1" ht="15.75" hidden="1" customHeight="1">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5" s="32" customFormat="1" ht="15.75" hidden="1" customHeight="1">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5" s="32" customFormat="1" ht="15.75" hidden="1" customHeight="1">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5" s="32" customFormat="1" ht="15.75" customHeight="1">
      <c r="A15651" s="32">
        <v>15649</v>
      </c>
      <c r="B15651" s="32">
        <v>39</v>
      </c>
      <c r="C15651" s="32">
        <v>2815</v>
      </c>
      <c r="D15651" s="37">
        <v>42961</v>
      </c>
      <c r="E15651" s="32" t="b">
        <v>1</v>
      </c>
      <c r="F15651" s="38" t="s">
        <v>37</v>
      </c>
      <c r="G15651" s="38" t="s">
        <v>46</v>
      </c>
      <c r="H15651" s="38" t="s">
        <v>39</v>
      </c>
      <c r="I15651" s="38" t="s">
        <v>40</v>
      </c>
      <c r="J15651" s="38" t="s">
        <v>42</v>
      </c>
      <c r="K15651" s="39">
        <v>1812.75</v>
      </c>
      <c r="L15651" s="39">
        <v>582.48</v>
      </c>
      <c r="M15651" s="37">
        <v>40336</v>
      </c>
      <c r="N15651" s="39">
        <f t="shared" ref="N15651:N15655" si="5780">K15651-L15651</f>
        <v>1230.27</v>
      </c>
      <c r="O15651" s="63">
        <f t="shared" ref="O15651:O15655" si="5781">K15651/L15651</f>
        <v>3.1121240214256281</v>
      </c>
    </row>
    <row r="15652" spans="1:15" s="32" customFormat="1" ht="15.75" customHeight="1">
      <c r="A15652" s="32">
        <v>15650</v>
      </c>
      <c r="B15652" s="32">
        <v>17</v>
      </c>
      <c r="C15652" s="32">
        <v>1678</v>
      </c>
      <c r="D15652" s="37">
        <v>42965</v>
      </c>
      <c r="E15652" s="32" t="b">
        <v>1</v>
      </c>
      <c r="F15652" s="38" t="s">
        <v>37</v>
      </c>
      <c r="G15652" s="38" t="s">
        <v>48</v>
      </c>
      <c r="H15652" s="38" t="s">
        <v>52</v>
      </c>
      <c r="I15652" s="38" t="s">
        <v>40</v>
      </c>
      <c r="J15652" s="38" t="s">
        <v>42</v>
      </c>
      <c r="K15652" s="39">
        <v>1362.99</v>
      </c>
      <c r="L15652" s="39">
        <v>57.74</v>
      </c>
      <c r="M15652" s="37">
        <v>34079</v>
      </c>
      <c r="N15652" s="39">
        <f t="shared" si="5780"/>
        <v>1305.25</v>
      </c>
      <c r="O15652" s="63">
        <f t="shared" si="5781"/>
        <v>23.605645999307239</v>
      </c>
    </row>
    <row r="15653" spans="1:15" s="32" customFormat="1" ht="15.75" customHeight="1">
      <c r="A15653" s="32">
        <v>15651</v>
      </c>
      <c r="B15653" s="32">
        <v>35</v>
      </c>
      <c r="C15653" s="32">
        <v>1652</v>
      </c>
      <c r="D15653" s="37">
        <v>42908</v>
      </c>
      <c r="E15653" s="32" t="b">
        <v>1</v>
      </c>
      <c r="F15653" s="38" t="s">
        <v>37</v>
      </c>
      <c r="G15653" s="38" t="s">
        <v>46</v>
      </c>
      <c r="H15653" s="38" t="s">
        <v>39</v>
      </c>
      <c r="I15653" s="38" t="s">
        <v>40</v>
      </c>
      <c r="J15653" s="38" t="s">
        <v>40</v>
      </c>
      <c r="K15653" s="39">
        <v>1403.5</v>
      </c>
      <c r="L15653" s="39">
        <v>954.82</v>
      </c>
      <c r="M15653" s="37">
        <v>40784</v>
      </c>
      <c r="N15653" s="39">
        <f t="shared" si="5780"/>
        <v>448.67999999999995</v>
      </c>
      <c r="O15653" s="63">
        <f t="shared" si="5781"/>
        <v>1.4699105590582517</v>
      </c>
    </row>
    <row r="15654" spans="1:15" s="32" customFormat="1" ht="15.75" customHeight="1">
      <c r="A15654" s="32">
        <v>15652</v>
      </c>
      <c r="B15654" s="32">
        <v>98</v>
      </c>
      <c r="C15654" s="32">
        <v>2094</v>
      </c>
      <c r="D15654" s="37">
        <v>43046</v>
      </c>
      <c r="E15654" s="32" t="b">
        <v>1</v>
      </c>
      <c r="F15654" s="38" t="s">
        <v>37</v>
      </c>
      <c r="G15654" s="38" t="s">
        <v>41</v>
      </c>
      <c r="H15654" s="38" t="s">
        <v>39</v>
      </c>
      <c r="I15654" s="38" t="s">
        <v>50</v>
      </c>
      <c r="J15654" s="38" t="s">
        <v>40</v>
      </c>
      <c r="K15654" s="39">
        <v>358.39</v>
      </c>
      <c r="L15654" s="39">
        <v>215.03</v>
      </c>
      <c r="M15654" s="37">
        <v>38002</v>
      </c>
      <c r="N15654" s="39">
        <f t="shared" si="5780"/>
        <v>143.35999999999999</v>
      </c>
      <c r="O15654" s="63">
        <f t="shared" si="5781"/>
        <v>1.6666976700925451</v>
      </c>
    </row>
    <row r="15655" spans="1:15" s="32" customFormat="1" ht="15.75" customHeight="1">
      <c r="A15655" s="32">
        <v>15653</v>
      </c>
      <c r="B15655" s="32">
        <v>53</v>
      </c>
      <c r="C15655" s="32">
        <v>1479</v>
      </c>
      <c r="D15655" s="37">
        <v>42777</v>
      </c>
      <c r="E15655" s="32" t="b">
        <v>1</v>
      </c>
      <c r="F15655" s="38" t="s">
        <v>37</v>
      </c>
      <c r="G15655" s="38" t="s">
        <v>43</v>
      </c>
      <c r="H15655" s="38" t="s">
        <v>39</v>
      </c>
      <c r="I15655" s="38" t="s">
        <v>40</v>
      </c>
      <c r="J15655" s="38" t="s">
        <v>40</v>
      </c>
      <c r="K15655" s="39">
        <v>795.34</v>
      </c>
      <c r="L15655" s="39">
        <v>101.58</v>
      </c>
      <c r="M15655" s="37">
        <v>35470</v>
      </c>
      <c r="N15655" s="39">
        <f t="shared" si="5780"/>
        <v>693.76</v>
      </c>
      <c r="O15655" s="63">
        <f t="shared" si="5781"/>
        <v>7.8296908840322903</v>
      </c>
    </row>
    <row r="15656" spans="1:15" s="32" customFormat="1" ht="15.75" hidden="1" customHeight="1">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5" s="32" customFormat="1" ht="15.75" hidden="1" customHeight="1">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5" s="32" customFormat="1" ht="15.75" customHeight="1">
      <c r="A15658" s="32">
        <v>15656</v>
      </c>
      <c r="B15658" s="32">
        <v>82</v>
      </c>
      <c r="C15658" s="32">
        <v>265</v>
      </c>
      <c r="D15658" s="37">
        <v>43020</v>
      </c>
      <c r="E15658" s="32" t="b">
        <v>1</v>
      </c>
      <c r="F15658" s="38" t="s">
        <v>37</v>
      </c>
      <c r="G15658" s="38" t="s">
        <v>46</v>
      </c>
      <c r="H15658" s="38" t="s">
        <v>47</v>
      </c>
      <c r="I15658" s="38" t="s">
        <v>40</v>
      </c>
      <c r="J15658" s="38" t="s">
        <v>40</v>
      </c>
      <c r="K15658" s="39">
        <v>1538.99</v>
      </c>
      <c r="L15658" s="39">
        <v>829.65</v>
      </c>
      <c r="M15658" s="37">
        <v>42404</v>
      </c>
      <c r="N15658" s="39">
        <f t="shared" ref="N15658:N15659" si="5782">K15658-L15658</f>
        <v>709.34</v>
      </c>
      <c r="O15658" s="63">
        <f t="shared" ref="O15658:O15659" si="5783">K15658/L15658</f>
        <v>1.8549870427288617</v>
      </c>
    </row>
    <row r="15659" spans="1:15" s="32" customFormat="1" ht="15.75" customHeight="1">
      <c r="A15659" s="32">
        <v>15657</v>
      </c>
      <c r="B15659" s="32">
        <v>49</v>
      </c>
      <c r="C15659" s="32">
        <v>2400</v>
      </c>
      <c r="D15659" s="37">
        <v>42827</v>
      </c>
      <c r="E15659" s="32" t="b">
        <v>1</v>
      </c>
      <c r="F15659" s="38" t="s">
        <v>37</v>
      </c>
      <c r="G15659" s="38" t="s">
        <v>41</v>
      </c>
      <c r="H15659" s="38" t="s">
        <v>47</v>
      </c>
      <c r="I15659" s="38" t="s">
        <v>40</v>
      </c>
      <c r="J15659" s="38" t="s">
        <v>40</v>
      </c>
      <c r="K15659" s="39">
        <v>533.51</v>
      </c>
      <c r="L15659" s="39">
        <v>400.13</v>
      </c>
      <c r="M15659" s="37">
        <v>37220</v>
      </c>
      <c r="N15659" s="39">
        <f t="shared" si="5782"/>
        <v>133.38</v>
      </c>
      <c r="O15659" s="63">
        <f t="shared" si="5783"/>
        <v>1.3333416639592133</v>
      </c>
    </row>
    <row r="15660" spans="1:15" s="32" customFormat="1" ht="15.75" hidden="1" customHeight="1">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5" s="32" customFormat="1" ht="15.75" customHeight="1">
      <c r="A15661" s="32">
        <v>15659</v>
      </c>
      <c r="B15661" s="32">
        <v>1</v>
      </c>
      <c r="C15661" s="32">
        <v>955</v>
      </c>
      <c r="D15661" s="37">
        <v>43024</v>
      </c>
      <c r="E15661" s="32" t="b">
        <v>1</v>
      </c>
      <c r="F15661" s="38" t="s">
        <v>37</v>
      </c>
      <c r="G15661" s="38" t="s">
        <v>46</v>
      </c>
      <c r="H15661" s="38" t="s">
        <v>39</v>
      </c>
      <c r="I15661" s="38" t="s">
        <v>40</v>
      </c>
      <c r="J15661" s="38" t="s">
        <v>40</v>
      </c>
      <c r="K15661" s="39">
        <v>1403.5</v>
      </c>
      <c r="L15661" s="39">
        <v>954.82</v>
      </c>
      <c r="M15661" s="37">
        <v>37659</v>
      </c>
      <c r="N15661" s="39">
        <f t="shared" ref="N15661" si="5784">K15661-L15661</f>
        <v>448.67999999999995</v>
      </c>
      <c r="O15661" s="63">
        <f>K15661/L15661</f>
        <v>1.4699105590582517</v>
      </c>
    </row>
    <row r="15662" spans="1:15" s="32" customFormat="1" ht="15.75" hidden="1" customHeight="1">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5" s="32" customFormat="1" ht="15.75" customHeight="1">
      <c r="A15663" s="32">
        <v>15661</v>
      </c>
      <c r="B15663" s="32">
        <v>27</v>
      </c>
      <c r="C15663" s="32">
        <v>1783</v>
      </c>
      <c r="D15663" s="37">
        <v>43034</v>
      </c>
      <c r="E15663" s="32" t="b">
        <v>1</v>
      </c>
      <c r="F15663" s="38" t="s">
        <v>37</v>
      </c>
      <c r="G15663" s="38" t="s">
        <v>41</v>
      </c>
      <c r="H15663" s="38" t="s">
        <v>39</v>
      </c>
      <c r="I15663" s="38" t="s">
        <v>40</v>
      </c>
      <c r="J15663" s="38" t="s">
        <v>40</v>
      </c>
      <c r="K15663" s="39">
        <v>499.53</v>
      </c>
      <c r="L15663" s="39">
        <v>388.72</v>
      </c>
      <c r="M15663" s="37">
        <v>36334</v>
      </c>
      <c r="N15663" s="39">
        <f t="shared" ref="N15663:N15669" si="5785">K15663-L15663</f>
        <v>110.80999999999995</v>
      </c>
      <c r="O15663" s="63">
        <f t="shared" ref="O15663:O15669" si="5786">K15663/L15663</f>
        <v>1.2850637991356244</v>
      </c>
    </row>
    <row r="15664" spans="1:15" s="32" customFormat="1" ht="15.75" customHeight="1">
      <c r="A15664" s="32">
        <v>15662</v>
      </c>
      <c r="B15664" s="32">
        <v>48</v>
      </c>
      <c r="C15664" s="32">
        <v>1843</v>
      </c>
      <c r="D15664" s="37">
        <v>42813</v>
      </c>
      <c r="E15664" s="32" t="b">
        <v>1</v>
      </c>
      <c r="F15664" s="38" t="s">
        <v>37</v>
      </c>
      <c r="G15664" s="38" t="s">
        <v>48</v>
      </c>
      <c r="H15664" s="38" t="s">
        <v>39</v>
      </c>
      <c r="I15664" s="38" t="s">
        <v>40</v>
      </c>
      <c r="J15664" s="38" t="s">
        <v>40</v>
      </c>
      <c r="K15664" s="39">
        <v>1762.96</v>
      </c>
      <c r="L15664" s="39">
        <v>950.52</v>
      </c>
      <c r="M15664" s="37">
        <v>41245</v>
      </c>
      <c r="N15664" s="39">
        <f t="shared" si="5785"/>
        <v>812.44</v>
      </c>
      <c r="O15664" s="63">
        <f t="shared" si="5786"/>
        <v>1.8547321466144848</v>
      </c>
    </row>
    <row r="15665" spans="1:15" s="32" customFormat="1" ht="15.75" customHeight="1">
      <c r="A15665" s="32">
        <v>15663</v>
      </c>
      <c r="B15665" s="32">
        <v>32</v>
      </c>
      <c r="C15665" s="32">
        <v>1</v>
      </c>
      <c r="D15665" s="37">
        <v>42890</v>
      </c>
      <c r="E15665" s="32" t="b">
        <v>1</v>
      </c>
      <c r="F15665" s="38" t="s">
        <v>37</v>
      </c>
      <c r="G15665" s="38" t="s">
        <v>46</v>
      </c>
      <c r="H15665" s="38" t="s">
        <v>39</v>
      </c>
      <c r="I15665" s="38" t="s">
        <v>40</v>
      </c>
      <c r="J15665" s="38" t="s">
        <v>40</v>
      </c>
      <c r="K15665" s="39">
        <v>642.70000000000005</v>
      </c>
      <c r="L15665" s="39">
        <v>211.37</v>
      </c>
      <c r="M15665" s="37">
        <v>40618</v>
      </c>
      <c r="N15665" s="39">
        <f t="shared" si="5785"/>
        <v>431.33000000000004</v>
      </c>
      <c r="O15665" s="63">
        <f t="shared" si="5786"/>
        <v>3.0406396366561008</v>
      </c>
    </row>
    <row r="15666" spans="1:15" s="32" customFormat="1" ht="15.75" customHeight="1">
      <c r="A15666" s="32">
        <v>15664</v>
      </c>
      <c r="B15666" s="32">
        <v>58</v>
      </c>
      <c r="C15666" s="32">
        <v>2292</v>
      </c>
      <c r="D15666" s="37">
        <v>43054</v>
      </c>
      <c r="E15666" s="32" t="b">
        <v>1</v>
      </c>
      <c r="F15666" s="38" t="s">
        <v>37</v>
      </c>
      <c r="G15666" s="38" t="s">
        <v>43</v>
      </c>
      <c r="H15666" s="38" t="s">
        <v>39</v>
      </c>
      <c r="I15666" s="38" t="s">
        <v>40</v>
      </c>
      <c r="J15666" s="38" t="s">
        <v>40</v>
      </c>
      <c r="K15666" s="39">
        <v>912.52</v>
      </c>
      <c r="L15666" s="39">
        <v>141.4</v>
      </c>
      <c r="M15666" s="37">
        <v>42172</v>
      </c>
      <c r="N15666" s="39">
        <f t="shared" si="5785"/>
        <v>771.12</v>
      </c>
      <c r="O15666" s="63">
        <f t="shared" si="5786"/>
        <v>6.453465346534653</v>
      </c>
    </row>
    <row r="15667" spans="1:15" s="32" customFormat="1" ht="15.75" customHeight="1">
      <c r="A15667" s="32">
        <v>15665</v>
      </c>
      <c r="B15667" s="32">
        <v>1</v>
      </c>
      <c r="C15667" s="32">
        <v>2933</v>
      </c>
      <c r="D15667" s="37">
        <v>42754</v>
      </c>
      <c r="E15667" s="32" t="b">
        <v>1</v>
      </c>
      <c r="F15667" s="38" t="s">
        <v>37</v>
      </c>
      <c r="G15667" s="38" t="s">
        <v>46</v>
      </c>
      <c r="H15667" s="38" t="s">
        <v>39</v>
      </c>
      <c r="I15667" s="38" t="s">
        <v>40</v>
      </c>
      <c r="J15667" s="38" t="s">
        <v>40</v>
      </c>
      <c r="K15667" s="39">
        <v>1403.5</v>
      </c>
      <c r="L15667" s="39">
        <v>954.82</v>
      </c>
      <c r="M15667" s="37">
        <v>38573</v>
      </c>
      <c r="N15667" s="39">
        <f t="shared" si="5785"/>
        <v>448.67999999999995</v>
      </c>
      <c r="O15667" s="63">
        <f t="shared" si="5786"/>
        <v>1.4699105590582517</v>
      </c>
    </row>
    <row r="15668" spans="1:15" s="32" customFormat="1" ht="15.75" customHeight="1">
      <c r="A15668" s="32">
        <v>15666</v>
      </c>
      <c r="B15668" s="32">
        <v>99</v>
      </c>
      <c r="C15668" s="32">
        <v>3498</v>
      </c>
      <c r="D15668" s="37">
        <v>42893</v>
      </c>
      <c r="E15668" s="32" t="b">
        <v>1</v>
      </c>
      <c r="F15668" s="38" t="s">
        <v>37</v>
      </c>
      <c r="G15668" s="38" t="s">
        <v>43</v>
      </c>
      <c r="H15668" s="38" t="s">
        <v>39</v>
      </c>
      <c r="I15668" s="38" t="s">
        <v>40</v>
      </c>
      <c r="J15668" s="38" t="s">
        <v>40</v>
      </c>
      <c r="K15668" s="39">
        <v>1227.3399999999999</v>
      </c>
      <c r="L15668" s="39">
        <v>770.89</v>
      </c>
      <c r="M15668" s="37">
        <v>34556</v>
      </c>
      <c r="N15668" s="39">
        <f t="shared" si="5785"/>
        <v>456.44999999999993</v>
      </c>
      <c r="O15668" s="63">
        <f t="shared" si="5786"/>
        <v>1.5921078234248724</v>
      </c>
    </row>
    <row r="15669" spans="1:15" s="32" customFormat="1" ht="15.75" customHeight="1">
      <c r="A15669" s="32">
        <v>15667</v>
      </c>
      <c r="B15669" s="32">
        <v>11</v>
      </c>
      <c r="C15669" s="32">
        <v>2199</v>
      </c>
      <c r="D15669" s="37">
        <v>42883</v>
      </c>
      <c r="E15669" s="32" t="b">
        <v>1</v>
      </c>
      <c r="F15669" s="38" t="s">
        <v>37</v>
      </c>
      <c r="G15669" s="38" t="s">
        <v>41</v>
      </c>
      <c r="H15669" s="38" t="s">
        <v>39</v>
      </c>
      <c r="I15669" s="38" t="s">
        <v>40</v>
      </c>
      <c r="J15669" s="38" t="s">
        <v>51</v>
      </c>
      <c r="K15669" s="39">
        <v>1775.81</v>
      </c>
      <c r="L15669" s="39">
        <v>1580.47</v>
      </c>
      <c r="M15669" s="37">
        <v>40670</v>
      </c>
      <c r="N15669" s="39">
        <f t="shared" si="5785"/>
        <v>195.33999999999992</v>
      </c>
      <c r="O15669" s="63">
        <f t="shared" si="5786"/>
        <v>1.123596145450404</v>
      </c>
    </row>
    <row r="15670" spans="1:15" s="32" customFormat="1" ht="15.75" hidden="1" customHeight="1">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5" s="32" customFormat="1" ht="15.75" customHeight="1">
      <c r="A15671" s="32">
        <v>15669</v>
      </c>
      <c r="B15671" s="32">
        <v>7</v>
      </c>
      <c r="C15671" s="32">
        <v>140</v>
      </c>
      <c r="D15671" s="37">
        <v>42887</v>
      </c>
      <c r="E15671" s="32" t="b">
        <v>1</v>
      </c>
      <c r="F15671" s="38" t="s">
        <v>37</v>
      </c>
      <c r="G15671" s="38" t="s">
        <v>41</v>
      </c>
      <c r="H15671" s="38" t="s">
        <v>47</v>
      </c>
      <c r="I15671" s="38" t="s">
        <v>44</v>
      </c>
      <c r="J15671" s="38" t="s">
        <v>40</v>
      </c>
      <c r="K15671" s="39">
        <v>980.37</v>
      </c>
      <c r="L15671" s="39">
        <v>234.43</v>
      </c>
      <c r="M15671" s="37">
        <v>38258</v>
      </c>
      <c r="N15671" s="39">
        <f t="shared" ref="N15671:N15672" si="5787">K15671-L15671</f>
        <v>745.94</v>
      </c>
      <c r="O15671" s="63">
        <f t="shared" ref="O15671:O15672" si="5788">K15671/L15671</f>
        <v>4.1819306402764154</v>
      </c>
    </row>
    <row r="15672" spans="1:15" s="32" customFormat="1" ht="15.75" customHeight="1">
      <c r="A15672" s="32">
        <v>15670</v>
      </c>
      <c r="B15672" s="32">
        <v>63</v>
      </c>
      <c r="C15672" s="32">
        <v>2838</v>
      </c>
      <c r="D15672" s="37">
        <v>42921</v>
      </c>
      <c r="E15672" s="32" t="b">
        <v>1</v>
      </c>
      <c r="F15672" s="38" t="s">
        <v>37</v>
      </c>
      <c r="G15672" s="38" t="s">
        <v>48</v>
      </c>
      <c r="H15672" s="38" t="s">
        <v>39</v>
      </c>
      <c r="I15672" s="38" t="s">
        <v>40</v>
      </c>
      <c r="J15672" s="38" t="s">
        <v>40</v>
      </c>
      <c r="K15672" s="39">
        <v>1992.93</v>
      </c>
      <c r="L15672" s="39">
        <v>762.63</v>
      </c>
      <c r="M15672" s="37">
        <v>34115</v>
      </c>
      <c r="N15672" s="39">
        <f t="shared" si="5787"/>
        <v>1230.3000000000002</v>
      </c>
      <c r="O15672" s="63">
        <f t="shared" si="5788"/>
        <v>2.6132331536918296</v>
      </c>
    </row>
    <row r="15673" spans="1:15" s="32" customFormat="1" ht="15.75" hidden="1" customHeight="1">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5" s="32" customFormat="1" ht="15.75" customHeight="1">
      <c r="A15674" s="32">
        <v>15672</v>
      </c>
      <c r="B15674" s="32">
        <v>96</v>
      </c>
      <c r="C15674" s="32">
        <v>885</v>
      </c>
      <c r="D15674" s="37">
        <v>42886</v>
      </c>
      <c r="E15674" s="32" t="b">
        <v>1</v>
      </c>
      <c r="F15674" s="38" t="s">
        <v>37</v>
      </c>
      <c r="G15674" s="38" t="s">
        <v>48</v>
      </c>
      <c r="H15674" s="38" t="s">
        <v>47</v>
      </c>
      <c r="I15674" s="38" t="s">
        <v>44</v>
      </c>
      <c r="J15674" s="38" t="s">
        <v>51</v>
      </c>
      <c r="K15674" s="39">
        <v>1172.78</v>
      </c>
      <c r="L15674" s="39">
        <v>1043.77</v>
      </c>
      <c r="M15674" s="37">
        <v>37539</v>
      </c>
      <c r="N15674" s="39">
        <f t="shared" ref="N15674:N15675" si="5789">K15674-L15674</f>
        <v>129.01</v>
      </c>
      <c r="O15674" s="63">
        <f t="shared" ref="O15674:O15675" si="5790">K15674/L15674</f>
        <v>1.1236000268258333</v>
      </c>
    </row>
    <row r="15675" spans="1:15" s="32" customFormat="1" ht="15.75" customHeight="1">
      <c r="A15675" s="32">
        <v>15673</v>
      </c>
      <c r="B15675" s="32">
        <v>76</v>
      </c>
      <c r="C15675" s="32">
        <v>1056</v>
      </c>
      <c r="D15675" s="37">
        <v>42987</v>
      </c>
      <c r="E15675" s="32" t="b">
        <v>1</v>
      </c>
      <c r="F15675" s="38" t="s">
        <v>37</v>
      </c>
      <c r="G15675" s="38" t="s">
        <v>48</v>
      </c>
      <c r="H15675" s="38" t="s">
        <v>39</v>
      </c>
      <c r="I15675" s="38" t="s">
        <v>44</v>
      </c>
      <c r="J15675" s="38" t="s">
        <v>40</v>
      </c>
      <c r="K15675" s="39">
        <v>642.30999999999995</v>
      </c>
      <c r="L15675" s="39">
        <v>513.85</v>
      </c>
      <c r="M15675" s="37">
        <v>41922</v>
      </c>
      <c r="N15675" s="39">
        <f t="shared" si="5789"/>
        <v>128.45999999999992</v>
      </c>
      <c r="O15675" s="63">
        <f t="shared" si="5790"/>
        <v>1.2499951347669551</v>
      </c>
    </row>
    <row r="15676" spans="1:15" s="32" customFormat="1" ht="15.75" hidden="1" customHeight="1">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5" s="32" customFormat="1" ht="15.75" hidden="1" customHeight="1">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5" s="32" customFormat="1" ht="15.75" customHeight="1">
      <c r="A15678" s="32">
        <v>15676</v>
      </c>
      <c r="B15678" s="32">
        <v>74</v>
      </c>
      <c r="C15678" s="32">
        <v>339</v>
      </c>
      <c r="D15678" s="37">
        <v>42946</v>
      </c>
      <c r="E15678" s="32" t="b">
        <v>1</v>
      </c>
      <c r="F15678" s="38" t="s">
        <v>37</v>
      </c>
      <c r="G15678" s="38" t="s">
        <v>48</v>
      </c>
      <c r="H15678" s="38" t="s">
        <v>39</v>
      </c>
      <c r="I15678" s="38" t="s">
        <v>40</v>
      </c>
      <c r="J15678" s="38" t="s">
        <v>40</v>
      </c>
      <c r="K15678" s="39">
        <v>1228.07</v>
      </c>
      <c r="L15678" s="39">
        <v>400.91</v>
      </c>
      <c r="M15678" s="37">
        <v>34527</v>
      </c>
      <c r="N15678" s="39">
        <f t="shared" ref="N15678" si="5791">K15678-L15678</f>
        <v>827.15999999999985</v>
      </c>
      <c r="O15678" s="63">
        <f>K15678/L15678</f>
        <v>3.063206205881619</v>
      </c>
    </row>
    <row r="15679" spans="1:15" s="32" customFormat="1" ht="15.75" hidden="1" customHeight="1">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5" s="32" customFormat="1" ht="15.75" hidden="1" customHeight="1">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5" s="32" customFormat="1" ht="15.75" customHeight="1">
      <c r="A15681" s="32">
        <v>15679</v>
      </c>
      <c r="B15681" s="32">
        <v>21</v>
      </c>
      <c r="C15681" s="32">
        <v>1568</v>
      </c>
      <c r="D15681" s="37">
        <v>42857</v>
      </c>
      <c r="E15681" s="32" t="b">
        <v>1</v>
      </c>
      <c r="F15681" s="38" t="s">
        <v>37</v>
      </c>
      <c r="G15681" s="38" t="s">
        <v>38</v>
      </c>
      <c r="H15681" s="38" t="s">
        <v>39</v>
      </c>
      <c r="I15681" s="38" t="s">
        <v>40</v>
      </c>
      <c r="J15681" s="38" t="s">
        <v>42</v>
      </c>
      <c r="K15681" s="39">
        <v>1071.23</v>
      </c>
      <c r="L15681" s="39">
        <v>380.74</v>
      </c>
      <c r="M15681" s="37">
        <v>42696</v>
      </c>
      <c r="N15681" s="39">
        <f t="shared" ref="N15681" si="5792">K15681-L15681</f>
        <v>690.49</v>
      </c>
      <c r="O15681" s="63">
        <f>K15681/L15681</f>
        <v>2.8135473026212114</v>
      </c>
    </row>
    <row r="15682" spans="1:15" s="32" customFormat="1" ht="15.75" hidden="1" customHeight="1">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5" s="32" customFormat="1" ht="15.75" customHeight="1">
      <c r="A15683" s="32">
        <v>15681</v>
      </c>
      <c r="B15683" s="32">
        <v>75</v>
      </c>
      <c r="C15683" s="32">
        <v>2896</v>
      </c>
      <c r="D15683" s="37">
        <v>42905</v>
      </c>
      <c r="E15683" s="32" t="b">
        <v>1</v>
      </c>
      <c r="F15683" s="38" t="s">
        <v>37</v>
      </c>
      <c r="G15683" s="38" t="s">
        <v>46</v>
      </c>
      <c r="H15683" s="38" t="s">
        <v>52</v>
      </c>
      <c r="I15683" s="38" t="s">
        <v>40</v>
      </c>
      <c r="J15683" s="38" t="s">
        <v>42</v>
      </c>
      <c r="K15683" s="39">
        <v>1873.97</v>
      </c>
      <c r="L15683" s="39">
        <v>863.95</v>
      </c>
      <c r="M15683" s="37">
        <v>41922</v>
      </c>
      <c r="N15683" s="39">
        <f t="shared" ref="N15683:N15684" si="5793">K15683-L15683</f>
        <v>1010.02</v>
      </c>
      <c r="O15683" s="63">
        <f t="shared" ref="O15683:O15684" si="5794">K15683/L15683</f>
        <v>2.1690722842757104</v>
      </c>
    </row>
    <row r="15684" spans="1:15" s="32" customFormat="1" ht="15.75" customHeight="1">
      <c r="A15684" s="32">
        <v>15682</v>
      </c>
      <c r="B15684" s="32">
        <v>2</v>
      </c>
      <c r="C15684" s="32">
        <v>1966</v>
      </c>
      <c r="D15684" s="37">
        <v>42938</v>
      </c>
      <c r="E15684" s="32" t="b">
        <v>1</v>
      </c>
      <c r="F15684" s="38" t="s">
        <v>37</v>
      </c>
      <c r="G15684" s="38" t="s">
        <v>46</v>
      </c>
      <c r="H15684" s="38" t="s">
        <v>47</v>
      </c>
      <c r="I15684" s="38" t="s">
        <v>44</v>
      </c>
      <c r="J15684" s="38" t="s">
        <v>51</v>
      </c>
      <c r="K15684" s="39">
        <v>590.26</v>
      </c>
      <c r="L15684" s="39">
        <v>525.33000000000004</v>
      </c>
      <c r="M15684" s="37">
        <v>40487</v>
      </c>
      <c r="N15684" s="39">
        <f t="shared" si="5793"/>
        <v>64.92999999999995</v>
      </c>
      <c r="O15684" s="63">
        <f t="shared" si="5794"/>
        <v>1.123598499990482</v>
      </c>
    </row>
    <row r="15685" spans="1:15" s="32" customFormat="1" ht="15.75" hidden="1" customHeight="1">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5" s="32" customFormat="1" ht="15.75" hidden="1" customHeight="1">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5" s="32" customFormat="1" ht="15.75" customHeight="1">
      <c r="A15687" s="32">
        <v>15685</v>
      </c>
      <c r="B15687" s="32">
        <v>43</v>
      </c>
      <c r="C15687" s="32">
        <v>2455</v>
      </c>
      <c r="D15687" s="37">
        <v>42757</v>
      </c>
      <c r="E15687" s="32" t="b">
        <v>1</v>
      </c>
      <c r="F15687" s="38" t="s">
        <v>37</v>
      </c>
      <c r="G15687" s="38" t="s">
        <v>38</v>
      </c>
      <c r="H15687" s="38" t="s">
        <v>39</v>
      </c>
      <c r="I15687" s="38" t="s">
        <v>40</v>
      </c>
      <c r="J15687" s="38" t="s">
        <v>40</v>
      </c>
      <c r="K15687" s="39">
        <v>1151.96</v>
      </c>
      <c r="L15687" s="39">
        <v>649.49</v>
      </c>
      <c r="M15687" s="37">
        <v>36498</v>
      </c>
      <c r="N15687" s="39">
        <f t="shared" ref="N15687:N15688" si="5795">K15687-L15687</f>
        <v>502.47</v>
      </c>
      <c r="O15687" s="63">
        <f t="shared" ref="O15687:O15688" si="5796">K15687/L15687</f>
        <v>1.7736377773329843</v>
      </c>
    </row>
    <row r="15688" spans="1:15" s="32" customFormat="1" ht="15.75" customHeight="1">
      <c r="A15688" s="32">
        <v>15686</v>
      </c>
      <c r="B15688" s="32">
        <v>80</v>
      </c>
      <c r="C15688" s="32">
        <v>139</v>
      </c>
      <c r="D15688" s="37">
        <v>42955</v>
      </c>
      <c r="E15688" s="32" t="b">
        <v>1</v>
      </c>
      <c r="F15688" s="38" t="s">
        <v>37</v>
      </c>
      <c r="G15688" s="38" t="s">
        <v>43</v>
      </c>
      <c r="H15688" s="38" t="s">
        <v>52</v>
      </c>
      <c r="I15688" s="38" t="s">
        <v>44</v>
      </c>
      <c r="J15688" s="38" t="s">
        <v>40</v>
      </c>
      <c r="K15688" s="39">
        <v>1073.07</v>
      </c>
      <c r="L15688" s="39">
        <v>933.84</v>
      </c>
      <c r="M15688" s="37">
        <v>35455</v>
      </c>
      <c r="N15688" s="39">
        <f t="shared" si="5795"/>
        <v>139.2299999999999</v>
      </c>
      <c r="O15688" s="63">
        <f t="shared" si="5796"/>
        <v>1.1490940632228217</v>
      </c>
    </row>
    <row r="15689" spans="1:15" s="32" customFormat="1" ht="15.75" hidden="1" customHeight="1">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5" s="32" customFormat="1" ht="15.75" customHeight="1">
      <c r="A15690" s="32">
        <v>15688</v>
      </c>
      <c r="B15690" s="32">
        <v>81</v>
      </c>
      <c r="C15690" s="32">
        <v>1897</v>
      </c>
      <c r="D15690" s="37">
        <v>42955</v>
      </c>
      <c r="E15690" s="32" t="b">
        <v>1</v>
      </c>
      <c r="F15690" s="38" t="s">
        <v>37</v>
      </c>
      <c r="G15690" s="38" t="s">
        <v>45</v>
      </c>
      <c r="H15690" s="38" t="s">
        <v>39</v>
      </c>
      <c r="I15690" s="38" t="s">
        <v>40</v>
      </c>
      <c r="J15690" s="38" t="s">
        <v>51</v>
      </c>
      <c r="K15690" s="39">
        <v>586.45000000000005</v>
      </c>
      <c r="L15690" s="39">
        <v>521.94000000000005</v>
      </c>
      <c r="M15690" s="37">
        <v>33429</v>
      </c>
      <c r="N15690" s="39">
        <f t="shared" ref="N15690:N15691" si="5797">K15690-L15690</f>
        <v>64.509999999999991</v>
      </c>
      <c r="O15690" s="63">
        <f t="shared" ref="O15690:O15691" si="5798">K15690/L15690</f>
        <v>1.1235965819826033</v>
      </c>
    </row>
    <row r="15691" spans="1:15" s="32" customFormat="1" ht="15.75" customHeight="1">
      <c r="A15691" s="32">
        <v>15689</v>
      </c>
      <c r="B15691" s="32">
        <v>36</v>
      </c>
      <c r="C15691" s="32">
        <v>2124</v>
      </c>
      <c r="D15691" s="37">
        <v>42805</v>
      </c>
      <c r="E15691" s="32" t="b">
        <v>1</v>
      </c>
      <c r="F15691" s="38" t="s">
        <v>37</v>
      </c>
      <c r="G15691" s="38" t="s">
        <v>38</v>
      </c>
      <c r="H15691" s="38" t="s">
        <v>39</v>
      </c>
      <c r="I15691" s="38" t="s">
        <v>44</v>
      </c>
      <c r="J15691" s="38" t="s">
        <v>40</v>
      </c>
      <c r="K15691" s="39">
        <v>1289.8499999999999</v>
      </c>
      <c r="L15691" s="39">
        <v>74.510000000000005</v>
      </c>
      <c r="M15691" s="37">
        <v>39427</v>
      </c>
      <c r="N15691" s="39">
        <f t="shared" si="5797"/>
        <v>1215.3399999999999</v>
      </c>
      <c r="O15691" s="63">
        <f t="shared" si="5798"/>
        <v>17.311099181317942</v>
      </c>
    </row>
    <row r="15692" spans="1:15" s="32" customFormat="1" ht="15.75" hidden="1" customHeight="1">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5" s="32" customFormat="1" ht="15.75" customHeight="1">
      <c r="A15693" s="32">
        <v>15691</v>
      </c>
      <c r="B15693" s="32">
        <v>80</v>
      </c>
      <c r="C15693" s="32">
        <v>1668</v>
      </c>
      <c r="D15693" s="37">
        <v>43095</v>
      </c>
      <c r="E15693" s="32" t="b">
        <v>1</v>
      </c>
      <c r="F15693" s="38" t="s">
        <v>37</v>
      </c>
      <c r="G15693" s="38" t="s">
        <v>43</v>
      </c>
      <c r="H15693" s="38" t="s">
        <v>52</v>
      </c>
      <c r="I15693" s="38" t="s">
        <v>44</v>
      </c>
      <c r="J15693" s="38" t="s">
        <v>40</v>
      </c>
      <c r="K15693" s="39">
        <v>1073.07</v>
      </c>
      <c r="L15693" s="39">
        <v>933.84</v>
      </c>
      <c r="M15693" s="37">
        <v>35455</v>
      </c>
      <c r="N15693" s="39">
        <f t="shared" ref="N15693:N15694" si="5799">K15693-L15693</f>
        <v>139.2299999999999</v>
      </c>
      <c r="O15693" s="63">
        <f t="shared" ref="O15693:O15694" si="5800">K15693/L15693</f>
        <v>1.1490940632228217</v>
      </c>
    </row>
    <row r="15694" spans="1:15" s="32" customFormat="1" ht="15.75" customHeight="1">
      <c r="A15694" s="32">
        <v>15692</v>
      </c>
      <c r="B15694" s="32">
        <v>59</v>
      </c>
      <c r="C15694" s="32">
        <v>3239</v>
      </c>
      <c r="D15694" s="37">
        <v>42742</v>
      </c>
      <c r="E15694" s="32" t="b">
        <v>1</v>
      </c>
      <c r="F15694" s="38" t="s">
        <v>37</v>
      </c>
      <c r="G15694" s="38" t="s">
        <v>48</v>
      </c>
      <c r="H15694" s="38" t="s">
        <v>39</v>
      </c>
      <c r="I15694" s="38" t="s">
        <v>40</v>
      </c>
      <c r="J15694" s="38" t="s">
        <v>51</v>
      </c>
      <c r="K15694" s="39">
        <v>1415.01</v>
      </c>
      <c r="L15694" s="39">
        <v>1259.3599999999999</v>
      </c>
      <c r="M15694" s="37">
        <v>37626</v>
      </c>
      <c r="N15694" s="39">
        <f t="shared" si="5799"/>
        <v>155.65000000000009</v>
      </c>
      <c r="O15694" s="63">
        <f t="shared" si="5800"/>
        <v>1.1235945242027698</v>
      </c>
    </row>
    <row r="15695" spans="1:15" s="32" customFormat="1" ht="15.75" hidden="1" customHeight="1">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5" s="32" customFormat="1" ht="15.75" hidden="1" customHeight="1">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hidden="1" customHeight="1">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hidden="1" customHeight="1">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c r="A15699" s="32">
        <v>15697</v>
      </c>
      <c r="B15699" s="32">
        <v>54</v>
      </c>
      <c r="C15699" s="32">
        <v>2953</v>
      </c>
      <c r="D15699" s="37">
        <v>43019</v>
      </c>
      <c r="E15699" s="32" t="b">
        <v>1</v>
      </c>
      <c r="F15699" s="38" t="s">
        <v>37</v>
      </c>
      <c r="G15699" s="38" t="s">
        <v>48</v>
      </c>
      <c r="H15699" s="38" t="s">
        <v>39</v>
      </c>
      <c r="I15699" s="38" t="s">
        <v>40</v>
      </c>
      <c r="J15699" s="38" t="s">
        <v>40</v>
      </c>
      <c r="K15699" s="39">
        <v>1807.45</v>
      </c>
      <c r="L15699" s="39">
        <v>778.69</v>
      </c>
      <c r="M15699" s="37">
        <v>33552</v>
      </c>
      <c r="N15699" s="39">
        <f t="shared" ref="N15699" si="5801">K15699-L15699</f>
        <v>1028.76</v>
      </c>
      <c r="O15699" s="63">
        <f>K15699/L15699</f>
        <v>2.3211419178363659</v>
      </c>
    </row>
    <row r="15700" spans="1:26" s="32" customFormat="1" ht="15.75" hidden="1" customHeight="1">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c r="A15701" s="32">
        <v>15699</v>
      </c>
      <c r="B15701" s="32">
        <v>92</v>
      </c>
      <c r="C15701" s="32">
        <v>1992</v>
      </c>
      <c r="D15701" s="37">
        <v>42858</v>
      </c>
      <c r="E15701" s="32" t="b">
        <v>1</v>
      </c>
      <c r="F15701" s="38" t="s">
        <v>37</v>
      </c>
      <c r="G15701" s="38" t="s">
        <v>48</v>
      </c>
      <c r="H15701" s="38" t="s">
        <v>39</v>
      </c>
      <c r="I15701" s="38" t="s">
        <v>40</v>
      </c>
      <c r="J15701" s="38" t="s">
        <v>51</v>
      </c>
      <c r="K15701" s="39">
        <v>1415.01</v>
      </c>
      <c r="L15701" s="39">
        <v>1259.3599999999999</v>
      </c>
      <c r="M15701" s="37">
        <v>38002</v>
      </c>
      <c r="N15701" s="39">
        <f t="shared" ref="N15701:N15702" si="5802">K15701-L15701</f>
        <v>155.65000000000009</v>
      </c>
      <c r="O15701" s="63">
        <f t="shared" ref="O15701:O15702" si="5803">K15701/L15701</f>
        <v>1.1235945242027698</v>
      </c>
    </row>
    <row r="15702" spans="1:26" s="32" customFormat="1" ht="15.75" customHeight="1">
      <c r="A15702" s="32">
        <v>15700</v>
      </c>
      <c r="B15702" s="32">
        <v>89</v>
      </c>
      <c r="C15702" s="32">
        <v>150</v>
      </c>
      <c r="D15702" s="37">
        <v>42856</v>
      </c>
      <c r="E15702" s="32" t="b">
        <v>1</v>
      </c>
      <c r="F15702" s="38" t="s">
        <v>37</v>
      </c>
      <c r="G15702" s="38" t="s">
        <v>48</v>
      </c>
      <c r="H15702" s="38" t="s">
        <v>52</v>
      </c>
      <c r="I15702" s="38" t="s">
        <v>40</v>
      </c>
      <c r="J15702" s="38" t="s">
        <v>42</v>
      </c>
      <c r="K15702" s="39">
        <v>1362.99</v>
      </c>
      <c r="L15702" s="39">
        <v>57.74</v>
      </c>
      <c r="M15702" s="37">
        <v>34079</v>
      </c>
      <c r="N15702" s="39">
        <f t="shared" si="5802"/>
        <v>1305.25</v>
      </c>
      <c r="O15702" s="63">
        <f t="shared" si="5803"/>
        <v>23.605645999307239</v>
      </c>
    </row>
    <row r="15703" spans="1:26" s="32" customFormat="1" ht="15.75" hidden="1" customHeight="1">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hidden="1" customHeight="1">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c r="A15705" s="32">
        <v>15703</v>
      </c>
      <c r="B15705" s="32">
        <v>99</v>
      </c>
      <c r="C15705" s="32">
        <v>1250</v>
      </c>
      <c r="D15705" s="37">
        <v>42824</v>
      </c>
      <c r="E15705" s="32" t="b">
        <v>1</v>
      </c>
      <c r="F15705" s="38" t="s">
        <v>37</v>
      </c>
      <c r="G15705" s="38" t="s">
        <v>43</v>
      </c>
      <c r="H15705" s="38" t="s">
        <v>39</v>
      </c>
      <c r="I15705" s="38" t="s">
        <v>40</v>
      </c>
      <c r="J15705" s="38" t="s">
        <v>40</v>
      </c>
      <c r="K15705" s="39">
        <v>1227.3399999999999</v>
      </c>
      <c r="L15705" s="39">
        <v>770.89</v>
      </c>
      <c r="M15705" s="37">
        <v>34556</v>
      </c>
      <c r="N15705" s="39">
        <f t="shared" ref="N15705:N15707" si="5804">K15705-L15705</f>
        <v>456.44999999999993</v>
      </c>
      <c r="O15705" s="63">
        <f t="shared" ref="O15705:O15707" si="5805">K15705/L15705</f>
        <v>1.5921078234248724</v>
      </c>
    </row>
    <row r="15706" spans="1:26" s="32" customFormat="1" ht="15.75" customHeight="1">
      <c r="A15706" s="32">
        <v>15704</v>
      </c>
      <c r="B15706" s="32">
        <v>70</v>
      </c>
      <c r="C15706" s="32">
        <v>3271</v>
      </c>
      <c r="D15706" s="37">
        <v>42796</v>
      </c>
      <c r="E15706" s="32" t="b">
        <v>1</v>
      </c>
      <c r="F15706" s="38" t="s">
        <v>37</v>
      </c>
      <c r="G15706" s="38" t="s">
        <v>45</v>
      </c>
      <c r="H15706" s="38" t="s">
        <v>47</v>
      </c>
      <c r="I15706" s="38" t="s">
        <v>40</v>
      </c>
      <c r="J15706" s="38" t="s">
        <v>40</v>
      </c>
      <c r="K15706" s="39">
        <v>1036.5899999999999</v>
      </c>
      <c r="L15706" s="39">
        <v>206.35</v>
      </c>
      <c r="M15706" s="37">
        <v>33364</v>
      </c>
      <c r="N15706" s="39">
        <f t="shared" si="5804"/>
        <v>830.2399999999999</v>
      </c>
      <c r="O15706" s="63">
        <f t="shared" si="5805"/>
        <v>5.023455294402714</v>
      </c>
    </row>
    <row r="15707" spans="1:26" s="32" customFormat="1" ht="15.75" customHeight="1">
      <c r="A15707" s="32">
        <v>15705</v>
      </c>
      <c r="B15707" s="32">
        <v>27</v>
      </c>
      <c r="C15707" s="32">
        <v>512</v>
      </c>
      <c r="D15707" s="37">
        <v>43004</v>
      </c>
      <c r="E15707" s="32" t="b">
        <v>1</v>
      </c>
      <c r="F15707" s="38" t="s">
        <v>37</v>
      </c>
      <c r="G15707" s="38" t="s">
        <v>41</v>
      </c>
      <c r="H15707" s="38" t="s">
        <v>39</v>
      </c>
      <c r="I15707" s="38" t="s">
        <v>40</v>
      </c>
      <c r="J15707" s="38" t="s">
        <v>40</v>
      </c>
      <c r="K15707" s="39">
        <v>499.53</v>
      </c>
      <c r="L15707" s="39">
        <v>388.72</v>
      </c>
      <c r="M15707" s="37">
        <v>36334</v>
      </c>
      <c r="N15707" s="39">
        <f t="shared" si="5804"/>
        <v>110.80999999999995</v>
      </c>
      <c r="O15707" s="63">
        <f t="shared" si="5805"/>
        <v>1.2850637991356244</v>
      </c>
    </row>
    <row r="15708" spans="1:26" s="32" customFormat="1" ht="15.75" hidden="1" customHeight="1">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c r="A15709" s="32">
        <v>15707</v>
      </c>
      <c r="B15709" s="32">
        <v>38</v>
      </c>
      <c r="C15709" s="32">
        <v>2987</v>
      </c>
      <c r="D15709" s="37">
        <v>42821</v>
      </c>
      <c r="E15709" s="32" t="b">
        <v>1</v>
      </c>
      <c r="F15709" s="38" t="s">
        <v>37</v>
      </c>
      <c r="G15709" s="38" t="s">
        <v>41</v>
      </c>
      <c r="H15709" s="38" t="s">
        <v>39</v>
      </c>
      <c r="I15709" s="38" t="s">
        <v>40</v>
      </c>
      <c r="J15709" s="38" t="s">
        <v>42</v>
      </c>
      <c r="K15709" s="39">
        <v>2091.4699999999998</v>
      </c>
      <c r="L15709" s="39">
        <v>388.92</v>
      </c>
      <c r="M15709" s="37">
        <v>40336</v>
      </c>
      <c r="N15709" s="39">
        <f t="shared" ref="N15709:N15712" si="5806">K15709-L15709</f>
        <v>1702.5499999999997</v>
      </c>
      <c r="O15709" s="63">
        <f t="shared" ref="O15709:O15710" si="5807">K15709/L15709</f>
        <v>5.3776355034454379</v>
      </c>
    </row>
    <row r="15710" spans="1:26" s="32" customFormat="1" ht="15.75" customHeight="1">
      <c r="A15710" s="32">
        <v>15708</v>
      </c>
      <c r="B15710" s="32">
        <v>92</v>
      </c>
      <c r="C15710" s="32">
        <v>864</v>
      </c>
      <c r="D15710" s="37">
        <v>42864</v>
      </c>
      <c r="E15710" s="32" t="b">
        <v>1</v>
      </c>
      <c r="F15710" s="38" t="s">
        <v>37</v>
      </c>
      <c r="G15710" s="38" t="s">
        <v>48</v>
      </c>
      <c r="H15710" s="38" t="s">
        <v>52</v>
      </c>
      <c r="I15710" s="38" t="s">
        <v>40</v>
      </c>
      <c r="J15710" s="38" t="s">
        <v>42</v>
      </c>
      <c r="K15710" s="39">
        <v>1890.39</v>
      </c>
      <c r="L15710" s="39">
        <v>260.14</v>
      </c>
      <c r="M15710" s="37">
        <v>40779</v>
      </c>
      <c r="N15710" s="39">
        <f t="shared" si="5806"/>
        <v>1630.25</v>
      </c>
      <c r="O15710" s="63">
        <f t="shared" si="5807"/>
        <v>7.2668178673022226</v>
      </c>
    </row>
    <row r="15711" spans="1:26" s="32" customFormat="1" ht="15.75" hidden="1" customHeight="1">
      <c r="A15711" s="32">
        <v>15709</v>
      </c>
      <c r="B15711" s="32">
        <v>0</v>
      </c>
      <c r="C15711" s="32">
        <v>1892</v>
      </c>
      <c r="D15711" s="37">
        <v>42818</v>
      </c>
      <c r="E15711" s="32" t="b">
        <v>1</v>
      </c>
      <c r="F15711" s="38" t="s">
        <v>37</v>
      </c>
      <c r="K15711" s="32">
        <v>1689.63</v>
      </c>
      <c r="M15711" s="37"/>
      <c r="N15711" s="39">
        <f t="shared" si="5806"/>
        <v>1689.63</v>
      </c>
      <c r="O15711" s="39"/>
      <c r="P15711" s="39"/>
      <c r="Q15711" s="39"/>
      <c r="R15711" s="39"/>
      <c r="S15711" s="39"/>
      <c r="T15711" s="39"/>
      <c r="U15711" s="39"/>
      <c r="V15711" s="39"/>
      <c r="W15711" s="39"/>
      <c r="X15711" s="39"/>
      <c r="Y15711" s="39"/>
      <c r="Z15711" s="39"/>
    </row>
    <row r="15712" spans="1:26" s="32" customFormat="1" ht="15.75" customHeight="1">
      <c r="A15712" s="32">
        <v>15710</v>
      </c>
      <c r="B15712" s="32">
        <v>45</v>
      </c>
      <c r="C15712" s="32">
        <v>2305</v>
      </c>
      <c r="D15712" s="37">
        <v>42999</v>
      </c>
      <c r="E15712" s="32" t="b">
        <v>1</v>
      </c>
      <c r="F15712" s="38" t="s">
        <v>37</v>
      </c>
      <c r="G15712" s="38" t="s">
        <v>38</v>
      </c>
      <c r="H15712" s="38" t="s">
        <v>39</v>
      </c>
      <c r="I15712" s="38" t="s">
        <v>40</v>
      </c>
      <c r="J15712" s="38" t="s">
        <v>40</v>
      </c>
      <c r="K15712" s="39">
        <v>441.49</v>
      </c>
      <c r="L15712" s="39">
        <v>84.99</v>
      </c>
      <c r="M15712" s="37">
        <v>37220</v>
      </c>
      <c r="N15712" s="39">
        <f t="shared" si="5806"/>
        <v>356.5</v>
      </c>
      <c r="O15712" s="63">
        <f>K15712/L15712</f>
        <v>5.1946111307212615</v>
      </c>
    </row>
    <row r="15713" spans="1:15" s="32" customFormat="1" ht="15.75" hidden="1" customHeight="1">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5" s="32" customFormat="1" ht="15.75" customHeight="1">
      <c r="A15714" s="32">
        <v>15712</v>
      </c>
      <c r="B15714" s="32">
        <v>0</v>
      </c>
      <c r="C15714" s="32">
        <v>1839</v>
      </c>
      <c r="D15714" s="37">
        <v>43050</v>
      </c>
      <c r="E15714" s="32" t="b">
        <v>1</v>
      </c>
      <c r="F15714" s="38" t="s">
        <v>37</v>
      </c>
      <c r="G15714" s="38" t="s">
        <v>38</v>
      </c>
      <c r="H15714" s="38" t="s">
        <v>39</v>
      </c>
      <c r="I15714" s="38" t="s">
        <v>40</v>
      </c>
      <c r="J15714" s="38" t="s">
        <v>40</v>
      </c>
      <c r="K15714" s="39">
        <v>71.489999999999995</v>
      </c>
      <c r="L15714" s="39">
        <v>53.62</v>
      </c>
      <c r="M15714" s="37">
        <v>41245</v>
      </c>
      <c r="N15714" s="39">
        <f t="shared" ref="N15714" si="5808">K15714-L15714</f>
        <v>17.869999999999997</v>
      </c>
      <c r="O15714" s="63">
        <f>K15714/L15714</f>
        <v>1.3332711674748228</v>
      </c>
    </row>
    <row r="15715" spans="1:15" s="32" customFormat="1" ht="15.75" hidden="1" customHeight="1">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5" s="32" customFormat="1" ht="15.75" hidden="1" customHeight="1">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5" s="32" customFormat="1" ht="15.75" customHeight="1">
      <c r="A15717" s="32">
        <v>15715</v>
      </c>
      <c r="B15717" s="32">
        <v>19</v>
      </c>
      <c r="C15717" s="32">
        <v>1431</v>
      </c>
      <c r="D15717" s="37">
        <v>43003</v>
      </c>
      <c r="E15717" s="32" t="b">
        <v>1</v>
      </c>
      <c r="F15717" s="38" t="s">
        <v>37</v>
      </c>
      <c r="G15717" s="38" t="s">
        <v>43</v>
      </c>
      <c r="H15717" s="38" t="s">
        <v>47</v>
      </c>
      <c r="I15717" s="38" t="s">
        <v>50</v>
      </c>
      <c r="J15717" s="38" t="s">
        <v>42</v>
      </c>
      <c r="K15717" s="39">
        <v>12.01</v>
      </c>
      <c r="L15717" s="39">
        <v>7.21</v>
      </c>
      <c r="M15717" s="37">
        <v>42404</v>
      </c>
      <c r="N15717" s="39">
        <f t="shared" ref="N15717:N15718" si="5809">K15717-L15717</f>
        <v>4.8</v>
      </c>
      <c r="O15717" s="63">
        <f t="shared" ref="O15717:O15718" si="5810">K15717/L15717</f>
        <v>1.6657420249653259</v>
      </c>
    </row>
    <row r="15718" spans="1:15" s="32" customFormat="1" ht="15.75" customHeight="1">
      <c r="A15718" s="32">
        <v>15716</v>
      </c>
      <c r="B15718" s="32">
        <v>37</v>
      </c>
      <c r="C15718" s="32">
        <v>3232</v>
      </c>
      <c r="D15718" s="37">
        <v>42869</v>
      </c>
      <c r="E15718" s="32" t="b">
        <v>1</v>
      </c>
      <c r="F15718" s="38" t="s">
        <v>37</v>
      </c>
      <c r="G15718" s="38" t="s">
        <v>43</v>
      </c>
      <c r="H15718" s="38" t="s">
        <v>39</v>
      </c>
      <c r="I15718" s="38" t="s">
        <v>44</v>
      </c>
      <c r="J15718" s="38" t="s">
        <v>40</v>
      </c>
      <c r="K15718" s="39">
        <v>1793.43</v>
      </c>
      <c r="L15718" s="39">
        <v>248.82</v>
      </c>
      <c r="M15718" s="37">
        <v>40618</v>
      </c>
      <c r="N15718" s="39">
        <f t="shared" si="5809"/>
        <v>1544.6100000000001</v>
      </c>
      <c r="O15718" s="63">
        <f t="shared" si="5810"/>
        <v>7.2077405353267423</v>
      </c>
    </row>
    <row r="15719" spans="1:15" s="32" customFormat="1" ht="15.75" hidden="1" customHeight="1">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5" s="32" customFormat="1" ht="15.75" customHeight="1">
      <c r="A15720" s="32">
        <v>15718</v>
      </c>
      <c r="B15720" s="32">
        <v>48</v>
      </c>
      <c r="C15720" s="32">
        <v>2819</v>
      </c>
      <c r="D15720" s="37">
        <v>42937</v>
      </c>
      <c r="E15720" s="32" t="b">
        <v>1</v>
      </c>
      <c r="F15720" s="38" t="s">
        <v>37</v>
      </c>
      <c r="G15720" s="38" t="s">
        <v>48</v>
      </c>
      <c r="H15720" s="38" t="s">
        <v>39</v>
      </c>
      <c r="I15720" s="38" t="s">
        <v>40</v>
      </c>
      <c r="J15720" s="38" t="s">
        <v>40</v>
      </c>
      <c r="K15720" s="39">
        <v>1762.96</v>
      </c>
      <c r="L15720" s="39">
        <v>950.52</v>
      </c>
      <c r="M15720" s="37">
        <v>41848</v>
      </c>
      <c r="N15720" s="39">
        <f t="shared" ref="N15720:N15721" si="5811">K15720-L15720</f>
        <v>812.44</v>
      </c>
      <c r="O15720" s="63">
        <f t="shared" ref="O15720:O15721" si="5812">K15720/L15720</f>
        <v>1.8547321466144848</v>
      </c>
    </row>
    <row r="15721" spans="1:15" s="32" customFormat="1" ht="15.75" customHeight="1">
      <c r="A15721" s="32">
        <v>15719</v>
      </c>
      <c r="B15721" s="32">
        <v>15</v>
      </c>
      <c r="C15721" s="32">
        <v>3317</v>
      </c>
      <c r="D15721" s="37">
        <v>42815</v>
      </c>
      <c r="E15721" s="32" t="b">
        <v>1</v>
      </c>
      <c r="F15721" s="38" t="s">
        <v>37</v>
      </c>
      <c r="G15721" s="38" t="s">
        <v>45</v>
      </c>
      <c r="H15721" s="38" t="s">
        <v>39</v>
      </c>
      <c r="I15721" s="38" t="s">
        <v>44</v>
      </c>
      <c r="J15721" s="38" t="s">
        <v>40</v>
      </c>
      <c r="K15721" s="39">
        <v>958.74</v>
      </c>
      <c r="L15721" s="39">
        <v>748.9</v>
      </c>
      <c r="M15721" s="37">
        <v>34165</v>
      </c>
      <c r="N15721" s="39">
        <f t="shared" si="5811"/>
        <v>209.84000000000003</v>
      </c>
      <c r="O15721" s="63">
        <f t="shared" si="5812"/>
        <v>1.2801976231806651</v>
      </c>
    </row>
    <row r="15722" spans="1:15" s="32" customFormat="1" ht="15.75" hidden="1" customHeight="1">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5" s="32" customFormat="1" ht="15.75" hidden="1" customHeight="1">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5" s="32" customFormat="1" ht="15.75" customHeight="1">
      <c r="A15724" s="32">
        <v>15722</v>
      </c>
      <c r="B15724" s="32">
        <v>32</v>
      </c>
      <c r="C15724" s="32">
        <v>115</v>
      </c>
      <c r="D15724" s="37">
        <v>43007</v>
      </c>
      <c r="E15724" s="32" t="b">
        <v>1</v>
      </c>
      <c r="F15724" s="38" t="s">
        <v>37</v>
      </c>
      <c r="G15724" s="38" t="s">
        <v>46</v>
      </c>
      <c r="H15724" s="38" t="s">
        <v>39</v>
      </c>
      <c r="I15724" s="38" t="s">
        <v>40</v>
      </c>
      <c r="J15724" s="38" t="s">
        <v>40</v>
      </c>
      <c r="K15724" s="39">
        <v>642.70000000000005</v>
      </c>
      <c r="L15724" s="39">
        <v>211.37</v>
      </c>
      <c r="M15724" s="37">
        <v>37337</v>
      </c>
      <c r="N15724" s="39">
        <f t="shared" ref="N15724" si="5813">K15724-L15724</f>
        <v>431.33000000000004</v>
      </c>
      <c r="O15724" s="63">
        <f>K15724/L15724</f>
        <v>3.0406396366561008</v>
      </c>
    </row>
    <row r="15725" spans="1:15" s="32" customFormat="1" ht="15.75" hidden="1" customHeight="1">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5" s="32" customFormat="1" ht="15.75" customHeight="1">
      <c r="A15726" s="32">
        <v>15724</v>
      </c>
      <c r="B15726" s="32">
        <v>3</v>
      </c>
      <c r="C15726" s="32">
        <v>3212</v>
      </c>
      <c r="D15726" s="37">
        <v>42745</v>
      </c>
      <c r="E15726" s="32" t="b">
        <v>1</v>
      </c>
      <c r="F15726" s="38" t="s">
        <v>37</v>
      </c>
      <c r="G15726" s="38" t="s">
        <v>41</v>
      </c>
      <c r="H15726" s="38" t="s">
        <v>39</v>
      </c>
      <c r="I15726" s="38" t="s">
        <v>40</v>
      </c>
      <c r="J15726" s="38" t="s">
        <v>42</v>
      </c>
      <c r="K15726" s="39">
        <v>2091.4699999999998</v>
      </c>
      <c r="L15726" s="39">
        <v>388.92</v>
      </c>
      <c r="M15726" s="37">
        <v>34996</v>
      </c>
      <c r="N15726" s="39">
        <f t="shared" ref="N15726" si="5814">K15726-L15726</f>
        <v>1702.5499999999997</v>
      </c>
      <c r="O15726" s="63">
        <f>K15726/L15726</f>
        <v>5.3776355034454379</v>
      </c>
    </row>
    <row r="15727" spans="1:15" s="32" customFormat="1" ht="15.75" hidden="1" customHeight="1">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5" s="32" customFormat="1" ht="15.75" hidden="1" customHeight="1">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5" s="32" customFormat="1" ht="15.75" customHeight="1">
      <c r="A15729" s="32">
        <v>15727</v>
      </c>
      <c r="B15729" s="32">
        <v>6</v>
      </c>
      <c r="C15729" s="32">
        <v>2942</v>
      </c>
      <c r="D15729" s="37">
        <v>42953</v>
      </c>
      <c r="E15729" s="32" t="b">
        <v>1</v>
      </c>
      <c r="F15729" s="38" t="s">
        <v>37</v>
      </c>
      <c r="G15729" s="38" t="s">
        <v>38</v>
      </c>
      <c r="H15729" s="38" t="s">
        <v>39</v>
      </c>
      <c r="I15729" s="38" t="s">
        <v>50</v>
      </c>
      <c r="J15729" s="38" t="s">
        <v>40</v>
      </c>
      <c r="K15729" s="39">
        <v>748.17</v>
      </c>
      <c r="L15729" s="39">
        <v>448.9</v>
      </c>
      <c r="M15729" s="37">
        <v>33552</v>
      </c>
      <c r="N15729" s="39">
        <f t="shared" ref="N15729:N15731" si="5815">K15729-L15729</f>
        <v>299.27</v>
      </c>
      <c r="O15729" s="63">
        <f t="shared" ref="O15729:O15731" si="5816">K15729/L15729</f>
        <v>1.6666740922254399</v>
      </c>
    </row>
    <row r="15730" spans="1:15" s="32" customFormat="1" ht="15.75" customHeight="1">
      <c r="A15730" s="32">
        <v>15728</v>
      </c>
      <c r="B15730" s="32">
        <v>61</v>
      </c>
      <c r="C15730" s="32">
        <v>592</v>
      </c>
      <c r="D15730" s="37">
        <v>42831</v>
      </c>
      <c r="E15730" s="32" t="b">
        <v>1</v>
      </c>
      <c r="F15730" s="38" t="s">
        <v>37</v>
      </c>
      <c r="G15730" s="38" t="s">
        <v>43</v>
      </c>
      <c r="H15730" s="38" t="s">
        <v>39</v>
      </c>
      <c r="I15730" s="38" t="s">
        <v>44</v>
      </c>
      <c r="J15730" s="38" t="s">
        <v>40</v>
      </c>
      <c r="K15730" s="39">
        <v>71.16</v>
      </c>
      <c r="L15730" s="39">
        <v>56.93</v>
      </c>
      <c r="M15730" s="37">
        <v>42172</v>
      </c>
      <c r="N15730" s="39">
        <f t="shared" si="5815"/>
        <v>14.229999999999997</v>
      </c>
      <c r="O15730" s="63">
        <f t="shared" si="5816"/>
        <v>1.2499560864219217</v>
      </c>
    </row>
    <row r="15731" spans="1:15" s="32" customFormat="1" ht="15.75" customHeight="1">
      <c r="A15731" s="32">
        <v>15729</v>
      </c>
      <c r="B15731" s="32">
        <v>42</v>
      </c>
      <c r="C15731" s="32">
        <v>3489</v>
      </c>
      <c r="D15731" s="37">
        <v>42932</v>
      </c>
      <c r="E15731" s="32" t="b">
        <v>1</v>
      </c>
      <c r="F15731" s="38" t="s">
        <v>37</v>
      </c>
      <c r="G15731" s="38" t="s">
        <v>43</v>
      </c>
      <c r="H15731" s="38" t="s">
        <v>47</v>
      </c>
      <c r="I15731" s="38" t="s">
        <v>40</v>
      </c>
      <c r="J15731" s="38" t="s">
        <v>51</v>
      </c>
      <c r="K15731" s="39">
        <v>1810</v>
      </c>
      <c r="L15731" s="39">
        <v>1610.9</v>
      </c>
      <c r="M15731" s="37">
        <v>38991</v>
      </c>
      <c r="N15731" s="39">
        <f t="shared" si="5815"/>
        <v>199.09999999999991</v>
      </c>
      <c r="O15731" s="63">
        <f t="shared" si="5816"/>
        <v>1.1235955056179774</v>
      </c>
    </row>
    <row r="15732" spans="1:15" s="32" customFormat="1" ht="15.75" hidden="1" customHeight="1">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5" s="32" customFormat="1" ht="15.75" hidden="1" customHeight="1">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5" s="32" customFormat="1" ht="15.75" customHeight="1">
      <c r="A15734" s="32">
        <v>15732</v>
      </c>
      <c r="B15734" s="32">
        <v>98</v>
      </c>
      <c r="C15734" s="32">
        <v>188</v>
      </c>
      <c r="D15734" s="37">
        <v>43070</v>
      </c>
      <c r="E15734" s="32" t="b">
        <v>1</v>
      </c>
      <c r="F15734" s="38" t="s">
        <v>37</v>
      </c>
      <c r="G15734" s="38" t="s">
        <v>43</v>
      </c>
      <c r="H15734" s="38" t="s">
        <v>39</v>
      </c>
      <c r="I15734" s="38" t="s">
        <v>40</v>
      </c>
      <c r="J15734" s="38" t="s">
        <v>40</v>
      </c>
      <c r="K15734" s="39">
        <v>795.34</v>
      </c>
      <c r="L15734" s="39">
        <v>101.58</v>
      </c>
      <c r="M15734" s="37">
        <v>34170</v>
      </c>
      <c r="N15734" s="39">
        <f t="shared" ref="N15734:N15736" si="5817">K15734-L15734</f>
        <v>693.76</v>
      </c>
      <c r="O15734" s="63">
        <f t="shared" ref="O15734:O15736" si="5818">K15734/L15734</f>
        <v>7.8296908840322903</v>
      </c>
    </row>
    <row r="15735" spans="1:15" s="32" customFormat="1" ht="15.75" customHeight="1">
      <c r="A15735" s="32">
        <v>15733</v>
      </c>
      <c r="B15735" s="32">
        <v>97</v>
      </c>
      <c r="C15735" s="32">
        <v>2828</v>
      </c>
      <c r="D15735" s="37">
        <v>42967</v>
      </c>
      <c r="E15735" s="32" t="b">
        <v>1</v>
      </c>
      <c r="F15735" s="38" t="s">
        <v>37</v>
      </c>
      <c r="G15735" s="38" t="s">
        <v>43</v>
      </c>
      <c r="H15735" s="38" t="s">
        <v>47</v>
      </c>
      <c r="I15735" s="38" t="s">
        <v>40</v>
      </c>
      <c r="J15735" s="38" t="s">
        <v>40</v>
      </c>
      <c r="K15735" s="39">
        <v>742.54</v>
      </c>
      <c r="L15735" s="39">
        <v>667.4</v>
      </c>
      <c r="M15735" s="37">
        <v>42560</v>
      </c>
      <c r="N15735" s="39">
        <f t="shared" si="5817"/>
        <v>75.139999999999986</v>
      </c>
      <c r="O15735" s="63">
        <f t="shared" si="5818"/>
        <v>1.1125861552292478</v>
      </c>
    </row>
    <row r="15736" spans="1:15" s="32" customFormat="1" ht="15.75" customHeight="1">
      <c r="A15736" s="32">
        <v>15734</v>
      </c>
      <c r="B15736" s="32">
        <v>12</v>
      </c>
      <c r="C15736" s="32">
        <v>240</v>
      </c>
      <c r="D15736" s="37">
        <v>42979</v>
      </c>
      <c r="E15736" s="32" t="b">
        <v>1</v>
      </c>
      <c r="F15736" s="38" t="s">
        <v>37</v>
      </c>
      <c r="G15736" s="38" t="s">
        <v>46</v>
      </c>
      <c r="H15736" s="38" t="s">
        <v>39</v>
      </c>
      <c r="I15736" s="38" t="s">
        <v>40</v>
      </c>
      <c r="J15736" s="38" t="s">
        <v>42</v>
      </c>
      <c r="K15736" s="39">
        <v>1765.3</v>
      </c>
      <c r="L15736" s="39">
        <v>709.48</v>
      </c>
      <c r="M15736" s="37">
        <v>38206</v>
      </c>
      <c r="N15736" s="39">
        <f t="shared" si="5817"/>
        <v>1055.82</v>
      </c>
      <c r="O15736" s="63">
        <f t="shared" si="5818"/>
        <v>2.4881603427862657</v>
      </c>
    </row>
    <row r="15737" spans="1:15" s="32" customFormat="1" ht="15.75" hidden="1" customHeight="1">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5" s="32" customFormat="1" ht="15.75" customHeight="1">
      <c r="A15738" s="32">
        <v>15736</v>
      </c>
      <c r="B15738" s="32">
        <v>52</v>
      </c>
      <c r="C15738" s="32">
        <v>2922</v>
      </c>
      <c r="D15738" s="37">
        <v>42979</v>
      </c>
      <c r="E15738" s="32" t="b">
        <v>1</v>
      </c>
      <c r="F15738" s="38" t="s">
        <v>37</v>
      </c>
      <c r="G15738" s="38" t="s">
        <v>43</v>
      </c>
      <c r="H15738" s="38" t="s">
        <v>47</v>
      </c>
      <c r="I15738" s="38" t="s">
        <v>40</v>
      </c>
      <c r="J15738" s="38" t="s">
        <v>40</v>
      </c>
      <c r="K15738" s="39">
        <v>1280.28</v>
      </c>
      <c r="L15738" s="39">
        <v>829.51</v>
      </c>
      <c r="M15738" s="37">
        <v>35470</v>
      </c>
      <c r="N15738" s="39">
        <f t="shared" ref="N15738:N15740" si="5819">K15738-L15738</f>
        <v>450.77</v>
      </c>
      <c r="O15738" s="63">
        <f t="shared" ref="O15738:O15740" si="5820">K15738/L15738</f>
        <v>1.5434171981049052</v>
      </c>
    </row>
    <row r="15739" spans="1:15" s="32" customFormat="1" ht="15.75" customHeight="1">
      <c r="A15739" s="32">
        <v>15737</v>
      </c>
      <c r="B15739" s="32">
        <v>68</v>
      </c>
      <c r="C15739" s="32">
        <v>1797</v>
      </c>
      <c r="D15739" s="37">
        <v>42951</v>
      </c>
      <c r="E15739" s="32" t="b">
        <v>1</v>
      </c>
      <c r="F15739" s="38" t="s">
        <v>37</v>
      </c>
      <c r="G15739" s="38" t="s">
        <v>43</v>
      </c>
      <c r="H15739" s="38" t="s">
        <v>39</v>
      </c>
      <c r="I15739" s="38" t="s">
        <v>40</v>
      </c>
      <c r="J15739" s="38" t="s">
        <v>40</v>
      </c>
      <c r="K15739" s="39">
        <v>1636.9</v>
      </c>
      <c r="L15739" s="39">
        <v>44.71</v>
      </c>
      <c r="M15739" s="37">
        <v>40410</v>
      </c>
      <c r="N15739" s="39">
        <f t="shared" si="5819"/>
        <v>1592.19</v>
      </c>
      <c r="O15739" s="63">
        <f t="shared" si="5820"/>
        <v>36.611496309550439</v>
      </c>
    </row>
    <row r="15740" spans="1:15" s="32" customFormat="1" ht="15.75" customHeight="1">
      <c r="A15740" s="32">
        <v>15738</v>
      </c>
      <c r="B15740" s="32">
        <v>58</v>
      </c>
      <c r="C15740" s="32">
        <v>2924</v>
      </c>
      <c r="D15740" s="37">
        <v>42811</v>
      </c>
      <c r="E15740" s="32" t="b">
        <v>1</v>
      </c>
      <c r="F15740" s="38" t="s">
        <v>37</v>
      </c>
      <c r="G15740" s="38" t="s">
        <v>43</v>
      </c>
      <c r="H15740" s="38" t="s">
        <v>39</v>
      </c>
      <c r="I15740" s="38" t="s">
        <v>40</v>
      </c>
      <c r="J15740" s="38" t="s">
        <v>40</v>
      </c>
      <c r="K15740" s="39">
        <v>912.52</v>
      </c>
      <c r="L15740" s="39">
        <v>141.4</v>
      </c>
      <c r="M15740" s="37">
        <v>42145</v>
      </c>
      <c r="N15740" s="39">
        <f t="shared" si="5819"/>
        <v>771.12</v>
      </c>
      <c r="O15740" s="63">
        <f t="shared" si="5820"/>
        <v>6.453465346534653</v>
      </c>
    </row>
    <row r="15741" spans="1:15" s="32" customFormat="1" ht="15.75" hidden="1" customHeight="1">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5" s="32" customFormat="1" ht="15.75" hidden="1" customHeight="1">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5" s="32" customFormat="1" ht="15.75" customHeight="1">
      <c r="A15743" s="32">
        <v>15741</v>
      </c>
      <c r="B15743" s="32">
        <v>46</v>
      </c>
      <c r="C15743" s="32">
        <v>538</v>
      </c>
      <c r="D15743" s="37">
        <v>42942</v>
      </c>
      <c r="E15743" s="32" t="b">
        <v>1</v>
      </c>
      <c r="F15743" s="38" t="s">
        <v>37</v>
      </c>
      <c r="G15743" s="38" t="s">
        <v>38</v>
      </c>
      <c r="H15743" s="38" t="s">
        <v>39</v>
      </c>
      <c r="I15743" s="38" t="s">
        <v>44</v>
      </c>
      <c r="J15743" s="38" t="s">
        <v>40</v>
      </c>
      <c r="K15743" s="39">
        <v>1289.8499999999999</v>
      </c>
      <c r="L15743" s="39">
        <v>74.510000000000005</v>
      </c>
      <c r="M15743" s="37">
        <v>37220</v>
      </c>
      <c r="N15743" s="39">
        <f t="shared" ref="N15743:N15745" si="5821">K15743-L15743</f>
        <v>1215.3399999999999</v>
      </c>
      <c r="O15743" s="63">
        <f t="shared" ref="O15743:O15745" si="5822">K15743/L15743</f>
        <v>17.311099181317942</v>
      </c>
    </row>
    <row r="15744" spans="1:15" s="32" customFormat="1" ht="15.75" customHeight="1">
      <c r="A15744" s="32">
        <v>15742</v>
      </c>
      <c r="B15744" s="32">
        <v>17</v>
      </c>
      <c r="C15744" s="32">
        <v>2340</v>
      </c>
      <c r="D15744" s="37">
        <v>42782</v>
      </c>
      <c r="E15744" s="32" t="b">
        <v>1</v>
      </c>
      <c r="F15744" s="38" t="s">
        <v>37</v>
      </c>
      <c r="G15744" s="38" t="s">
        <v>38</v>
      </c>
      <c r="H15744" s="38" t="s">
        <v>39</v>
      </c>
      <c r="I15744" s="38" t="s">
        <v>50</v>
      </c>
      <c r="J15744" s="38" t="s">
        <v>40</v>
      </c>
      <c r="K15744" s="39">
        <v>1024.6600000000001</v>
      </c>
      <c r="L15744" s="39">
        <v>614.79999999999995</v>
      </c>
      <c r="M15744" s="37">
        <v>35378</v>
      </c>
      <c r="N15744" s="39">
        <f t="shared" si="5821"/>
        <v>409.86000000000013</v>
      </c>
      <c r="O15744" s="63">
        <f t="shared" si="5822"/>
        <v>1.6666558230318806</v>
      </c>
    </row>
    <row r="15745" spans="1:15" s="32" customFormat="1" ht="15.75" customHeight="1">
      <c r="A15745" s="32">
        <v>15743</v>
      </c>
      <c r="B15745" s="32">
        <v>96</v>
      </c>
      <c r="C15745" s="32">
        <v>1215</v>
      </c>
      <c r="D15745" s="37">
        <v>43022</v>
      </c>
      <c r="E15745" s="32" t="b">
        <v>1</v>
      </c>
      <c r="F15745" s="38" t="s">
        <v>37</v>
      </c>
      <c r="G15745" s="38" t="s">
        <v>48</v>
      </c>
      <c r="H15745" s="38" t="s">
        <v>47</v>
      </c>
      <c r="I15745" s="38" t="s">
        <v>44</v>
      </c>
      <c r="J15745" s="38" t="s">
        <v>51</v>
      </c>
      <c r="K15745" s="39">
        <v>1172.78</v>
      </c>
      <c r="L15745" s="39">
        <v>1043.77</v>
      </c>
      <c r="M15745" s="37">
        <v>37539</v>
      </c>
      <c r="N15745" s="39">
        <f t="shared" si="5821"/>
        <v>129.01</v>
      </c>
      <c r="O15745" s="63">
        <f t="shared" si="5822"/>
        <v>1.1236000268258333</v>
      </c>
    </row>
    <row r="15746" spans="1:15" s="32" customFormat="1" ht="15.75" hidden="1" customHeight="1">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5" s="32" customFormat="1" ht="15.75" hidden="1" customHeight="1">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5" s="32" customFormat="1" ht="15.75" customHeight="1">
      <c r="A15748" s="32">
        <v>15746</v>
      </c>
      <c r="B15748" s="32">
        <v>16</v>
      </c>
      <c r="C15748" s="32">
        <v>2672</v>
      </c>
      <c r="D15748" s="37">
        <v>42978</v>
      </c>
      <c r="E15748" s="32" t="b">
        <v>1</v>
      </c>
      <c r="F15748" s="38" t="s">
        <v>37</v>
      </c>
      <c r="G15748" s="38" t="s">
        <v>45</v>
      </c>
      <c r="H15748" s="38" t="s">
        <v>39</v>
      </c>
      <c r="I15748" s="38" t="s">
        <v>50</v>
      </c>
      <c r="J15748" s="38" t="s">
        <v>51</v>
      </c>
      <c r="K15748" s="39">
        <v>1661.92</v>
      </c>
      <c r="L15748" s="39">
        <v>1479.11</v>
      </c>
      <c r="M15748" s="37">
        <v>34586</v>
      </c>
      <c r="N15748" s="39">
        <f t="shared" ref="N15748" si="5823">K15748-L15748</f>
        <v>182.81000000000017</v>
      </c>
      <c r="O15748" s="63">
        <f>K15748/L15748</f>
        <v>1.12359459404642</v>
      </c>
    </row>
    <row r="15749" spans="1:15" s="32" customFormat="1" ht="15.75" hidden="1" customHeight="1">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5" s="32" customFormat="1" ht="15.75" hidden="1" customHeight="1">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5" s="32" customFormat="1" ht="15.75" hidden="1" customHeight="1">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5" s="32" customFormat="1" ht="15.75" hidden="1" customHeight="1">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5" s="32" customFormat="1" ht="15.75" customHeight="1">
      <c r="A15753" s="32">
        <v>15751</v>
      </c>
      <c r="B15753" s="32">
        <v>35</v>
      </c>
      <c r="C15753" s="32">
        <v>844</v>
      </c>
      <c r="D15753" s="37">
        <v>42763</v>
      </c>
      <c r="E15753" s="32" t="b">
        <v>1</v>
      </c>
      <c r="F15753" s="38" t="s">
        <v>37</v>
      </c>
      <c r="G15753" s="38" t="s">
        <v>46</v>
      </c>
      <c r="H15753" s="38" t="s">
        <v>39</v>
      </c>
      <c r="I15753" s="38" t="s">
        <v>40</v>
      </c>
      <c r="J15753" s="38" t="s">
        <v>40</v>
      </c>
      <c r="K15753" s="39">
        <v>1403.5</v>
      </c>
      <c r="L15753" s="39">
        <v>954.82</v>
      </c>
      <c r="M15753" s="37">
        <v>42688</v>
      </c>
      <c r="N15753" s="39">
        <f t="shared" ref="N15753:N15755" si="5824">K15753-L15753</f>
        <v>448.67999999999995</v>
      </c>
      <c r="O15753" s="63">
        <f t="shared" ref="O15753:O15755" si="5825">K15753/L15753</f>
        <v>1.4699105590582517</v>
      </c>
    </row>
    <row r="15754" spans="1:15" s="32" customFormat="1" ht="15.75" customHeight="1">
      <c r="A15754" s="32">
        <v>15752</v>
      </c>
      <c r="B15754" s="32">
        <v>0</v>
      </c>
      <c r="C15754" s="32">
        <v>2661</v>
      </c>
      <c r="D15754" s="37">
        <v>43075</v>
      </c>
      <c r="E15754" s="32" t="b">
        <v>1</v>
      </c>
      <c r="F15754" s="38" t="s">
        <v>37</v>
      </c>
      <c r="G15754" s="38" t="s">
        <v>45</v>
      </c>
      <c r="H15754" s="38" t="s">
        <v>39</v>
      </c>
      <c r="I15754" s="38" t="s">
        <v>44</v>
      </c>
      <c r="J15754" s="38" t="s">
        <v>40</v>
      </c>
      <c r="K15754" s="39">
        <v>363.01</v>
      </c>
      <c r="L15754" s="39">
        <v>290.41000000000003</v>
      </c>
      <c r="M15754" s="37">
        <v>37626</v>
      </c>
      <c r="N15754" s="39">
        <f t="shared" si="5824"/>
        <v>72.599999999999966</v>
      </c>
      <c r="O15754" s="63">
        <f t="shared" si="5825"/>
        <v>1.2499913914810095</v>
      </c>
    </row>
    <row r="15755" spans="1:15" s="32" customFormat="1" ht="15.75" customHeight="1">
      <c r="A15755" s="32">
        <v>15753</v>
      </c>
      <c r="B15755" s="32">
        <v>89</v>
      </c>
      <c r="C15755" s="32">
        <v>2850</v>
      </c>
      <c r="D15755" s="37">
        <v>43092</v>
      </c>
      <c r="E15755" s="32" t="b">
        <v>1</v>
      </c>
      <c r="F15755" s="38" t="s">
        <v>37</v>
      </c>
      <c r="G15755" s="38" t="s">
        <v>48</v>
      </c>
      <c r="H15755" s="38" t="s">
        <v>52</v>
      </c>
      <c r="I15755" s="38" t="s">
        <v>40</v>
      </c>
      <c r="J15755" s="38" t="s">
        <v>42</v>
      </c>
      <c r="K15755" s="39">
        <v>1362.99</v>
      </c>
      <c r="L15755" s="39">
        <v>57.74</v>
      </c>
      <c r="M15755" s="37">
        <v>41434</v>
      </c>
      <c r="N15755" s="39">
        <f t="shared" si="5824"/>
        <v>1305.25</v>
      </c>
      <c r="O15755" s="63">
        <f t="shared" si="5825"/>
        <v>23.605645999307239</v>
      </c>
    </row>
    <row r="15756" spans="1:15" s="32" customFormat="1" ht="15.75" hidden="1" customHeight="1">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5" s="32" customFormat="1" ht="15.75" customHeight="1">
      <c r="A15757" s="32">
        <v>15755</v>
      </c>
      <c r="B15757" s="32">
        <v>50</v>
      </c>
      <c r="C15757" s="32">
        <v>778</v>
      </c>
      <c r="D15757" s="37">
        <v>42836</v>
      </c>
      <c r="E15757" s="32" t="b">
        <v>1</v>
      </c>
      <c r="F15757" s="38" t="s">
        <v>37</v>
      </c>
      <c r="G15757" s="38" t="s">
        <v>46</v>
      </c>
      <c r="H15757" s="38" t="s">
        <v>39</v>
      </c>
      <c r="I15757" s="38" t="s">
        <v>40</v>
      </c>
      <c r="J15757" s="38" t="s">
        <v>40</v>
      </c>
      <c r="K15757" s="39">
        <v>642.70000000000005</v>
      </c>
      <c r="L15757" s="39">
        <v>211.37</v>
      </c>
      <c r="M15757" s="37">
        <v>37337</v>
      </c>
      <c r="N15757" s="39">
        <f t="shared" ref="N15757:N15758" si="5826">K15757-L15757</f>
        <v>431.33000000000004</v>
      </c>
      <c r="O15757" s="63">
        <f t="shared" ref="O15757:O15758" si="5827">K15757/L15757</f>
        <v>3.0406396366561008</v>
      </c>
    </row>
    <row r="15758" spans="1:15" s="32" customFormat="1" ht="15.75" customHeight="1">
      <c r="A15758" s="32">
        <v>15756</v>
      </c>
      <c r="B15758" s="32">
        <v>71</v>
      </c>
      <c r="C15758" s="32">
        <v>715</v>
      </c>
      <c r="D15758" s="37">
        <v>42800</v>
      </c>
      <c r="E15758" s="32" t="b">
        <v>1</v>
      </c>
      <c r="F15758" s="38" t="s">
        <v>37</v>
      </c>
      <c r="G15758" s="38" t="s">
        <v>38</v>
      </c>
      <c r="H15758" s="38" t="s">
        <v>39</v>
      </c>
      <c r="I15758" s="38" t="s">
        <v>50</v>
      </c>
      <c r="J15758" s="38" t="s">
        <v>42</v>
      </c>
      <c r="K15758" s="39">
        <v>1842.92</v>
      </c>
      <c r="L15758" s="39">
        <v>1105.75</v>
      </c>
      <c r="M15758" s="37">
        <v>34996</v>
      </c>
      <c r="N15758" s="39">
        <f t="shared" si="5826"/>
        <v>737.17000000000007</v>
      </c>
      <c r="O15758" s="63">
        <f t="shared" si="5827"/>
        <v>1.6666696812118473</v>
      </c>
    </row>
    <row r="15759" spans="1:15" s="32" customFormat="1" ht="15.75" hidden="1" customHeight="1">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5" s="32" customFormat="1" ht="15.75" hidden="1" customHeight="1">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5" s="32" customFormat="1" ht="15.75" hidden="1" customHeight="1">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5" s="32" customFormat="1" ht="15.75" hidden="1" customHeight="1">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5" s="32" customFormat="1" ht="15.75" customHeight="1">
      <c r="A15763" s="32">
        <v>15761</v>
      </c>
      <c r="B15763" s="32">
        <v>4</v>
      </c>
      <c r="C15763" s="32">
        <v>2269</v>
      </c>
      <c r="D15763" s="37">
        <v>42788</v>
      </c>
      <c r="E15763" s="32" t="b">
        <v>1</v>
      </c>
      <c r="F15763" s="38" t="s">
        <v>37</v>
      </c>
      <c r="G15763" s="38" t="s">
        <v>46</v>
      </c>
      <c r="H15763" s="38" t="s">
        <v>39</v>
      </c>
      <c r="I15763" s="38" t="s">
        <v>50</v>
      </c>
      <c r="J15763" s="38" t="s">
        <v>40</v>
      </c>
      <c r="K15763" s="39">
        <v>1129.1300000000001</v>
      </c>
      <c r="L15763" s="39">
        <v>677.48</v>
      </c>
      <c r="M15763" s="37">
        <v>38573</v>
      </c>
      <c r="N15763" s="39">
        <f t="shared" ref="N15763" si="5828">K15763-L15763</f>
        <v>451.65000000000009</v>
      </c>
      <c r="O15763" s="63">
        <f>K15763/L15763</f>
        <v>1.6666617464722207</v>
      </c>
    </row>
    <row r="15764" spans="1:15" s="32" customFormat="1" ht="15.75" hidden="1" customHeight="1">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5" s="32" customFormat="1" ht="15.75" customHeight="1">
      <c r="A15765" s="32">
        <v>15763</v>
      </c>
      <c r="B15765" s="32">
        <v>23</v>
      </c>
      <c r="C15765" s="32">
        <v>990</v>
      </c>
      <c r="D15765" s="37">
        <v>42898</v>
      </c>
      <c r="E15765" s="32" t="b">
        <v>1</v>
      </c>
      <c r="F15765" s="38" t="s">
        <v>37</v>
      </c>
      <c r="G15765" s="38" t="s">
        <v>45</v>
      </c>
      <c r="H15765" s="38" t="s">
        <v>49</v>
      </c>
      <c r="I15765" s="38" t="s">
        <v>44</v>
      </c>
      <c r="J15765" s="38" t="s">
        <v>51</v>
      </c>
      <c r="K15765" s="39">
        <v>688.63</v>
      </c>
      <c r="L15765" s="39">
        <v>612.88</v>
      </c>
      <c r="M15765" s="37">
        <v>36334</v>
      </c>
      <c r="N15765" s="39">
        <f t="shared" ref="N15765:N15766" si="5829">K15765-L15765</f>
        <v>75.75</v>
      </c>
      <c r="O15765" s="63">
        <f t="shared" ref="O15765:O15766" si="5830">K15765/L15765</f>
        <v>1.1235967889309491</v>
      </c>
    </row>
    <row r="15766" spans="1:15" s="32" customFormat="1" ht="15.75" customHeight="1">
      <c r="A15766" s="32">
        <v>15764</v>
      </c>
      <c r="B15766" s="32">
        <v>0</v>
      </c>
      <c r="C15766" s="32">
        <v>907</v>
      </c>
      <c r="D15766" s="37">
        <v>42950</v>
      </c>
      <c r="E15766" s="32" t="b">
        <v>1</v>
      </c>
      <c r="F15766" s="38" t="s">
        <v>37</v>
      </c>
      <c r="G15766" s="38" t="s">
        <v>41</v>
      </c>
      <c r="H15766" s="38" t="s">
        <v>39</v>
      </c>
      <c r="I15766" s="38" t="s">
        <v>50</v>
      </c>
      <c r="J15766" s="38" t="s">
        <v>40</v>
      </c>
      <c r="K15766" s="39">
        <v>358.39</v>
      </c>
      <c r="L15766" s="39">
        <v>215.03</v>
      </c>
      <c r="M15766" s="37">
        <v>33364</v>
      </c>
      <c r="N15766" s="39">
        <f t="shared" si="5829"/>
        <v>143.35999999999999</v>
      </c>
      <c r="O15766" s="63">
        <f t="shared" si="5830"/>
        <v>1.6666976700925451</v>
      </c>
    </row>
    <row r="15767" spans="1:15" s="32" customFormat="1" ht="15.75" hidden="1" customHeight="1">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5" s="32" customFormat="1" ht="15.75" customHeight="1">
      <c r="A15768" s="32">
        <v>15766</v>
      </c>
      <c r="B15768" s="32">
        <v>81</v>
      </c>
      <c r="C15768" s="32">
        <v>2132</v>
      </c>
      <c r="D15768" s="37">
        <v>43081</v>
      </c>
      <c r="E15768" s="32" t="b">
        <v>1</v>
      </c>
      <c r="F15768" s="38" t="s">
        <v>37</v>
      </c>
      <c r="G15768" s="38" t="s">
        <v>38</v>
      </c>
      <c r="H15768" s="38" t="s">
        <v>39</v>
      </c>
      <c r="I15768" s="38" t="s">
        <v>40</v>
      </c>
      <c r="J15768" s="38" t="s">
        <v>40</v>
      </c>
      <c r="K15768" s="39">
        <v>1151.96</v>
      </c>
      <c r="L15768" s="39">
        <v>649.49</v>
      </c>
      <c r="M15768" s="37">
        <v>34170</v>
      </c>
      <c r="N15768" s="39">
        <f t="shared" ref="N15768:N15773" si="5831">K15768-L15768</f>
        <v>502.47</v>
      </c>
      <c r="O15768" s="63">
        <f t="shared" ref="O15768:O15773" si="5832">K15768/L15768</f>
        <v>1.7736377773329843</v>
      </c>
    </row>
    <row r="15769" spans="1:15" s="32" customFormat="1" ht="15.75" customHeight="1">
      <c r="A15769" s="32">
        <v>15767</v>
      </c>
      <c r="B15769" s="32">
        <v>69</v>
      </c>
      <c r="C15769" s="32">
        <v>863</v>
      </c>
      <c r="D15769" s="37">
        <v>42941</v>
      </c>
      <c r="E15769" s="32" t="b">
        <v>1</v>
      </c>
      <c r="F15769" s="38" t="s">
        <v>37</v>
      </c>
      <c r="G15769" s="38" t="s">
        <v>46</v>
      </c>
      <c r="H15769" s="38" t="s">
        <v>47</v>
      </c>
      <c r="I15769" s="38" t="s">
        <v>40</v>
      </c>
      <c r="J15769" s="38" t="s">
        <v>40</v>
      </c>
      <c r="K15769" s="39">
        <v>792.9</v>
      </c>
      <c r="L15769" s="39">
        <v>594.67999999999995</v>
      </c>
      <c r="M15769" s="37">
        <v>33879</v>
      </c>
      <c r="N15769" s="39">
        <f t="shared" si="5831"/>
        <v>198.22000000000003</v>
      </c>
      <c r="O15769" s="63">
        <f t="shared" si="5832"/>
        <v>1.3333221228223584</v>
      </c>
    </row>
    <row r="15770" spans="1:15" s="32" customFormat="1" ht="15.75" customHeight="1">
      <c r="A15770" s="32">
        <v>15768</v>
      </c>
      <c r="B15770" s="32">
        <v>90</v>
      </c>
      <c r="C15770" s="32">
        <v>1719</v>
      </c>
      <c r="D15770" s="37">
        <v>42999</v>
      </c>
      <c r="E15770" s="32" t="b">
        <v>1</v>
      </c>
      <c r="F15770" s="38" t="s">
        <v>37</v>
      </c>
      <c r="G15770" s="38" t="s">
        <v>38</v>
      </c>
      <c r="H15770" s="38" t="s">
        <v>39</v>
      </c>
      <c r="I15770" s="38" t="s">
        <v>44</v>
      </c>
      <c r="J15770" s="38" t="s">
        <v>40</v>
      </c>
      <c r="K15770" s="39">
        <v>945.04</v>
      </c>
      <c r="L15770" s="39">
        <v>507.58</v>
      </c>
      <c r="M15770" s="37">
        <v>40784</v>
      </c>
      <c r="N15770" s="39">
        <f t="shared" si="5831"/>
        <v>437.46</v>
      </c>
      <c r="O15770" s="63">
        <f t="shared" si="5832"/>
        <v>1.8618542889790772</v>
      </c>
    </row>
    <row r="15771" spans="1:15" s="32" customFormat="1" ht="15.75" customHeight="1">
      <c r="A15771" s="32">
        <v>15769</v>
      </c>
      <c r="B15771" s="32">
        <v>41</v>
      </c>
      <c r="C15771" s="32">
        <v>1277</v>
      </c>
      <c r="D15771" s="37">
        <v>43020</v>
      </c>
      <c r="E15771" s="32" t="b">
        <v>1</v>
      </c>
      <c r="F15771" s="38" t="s">
        <v>37</v>
      </c>
      <c r="G15771" s="38" t="s">
        <v>38</v>
      </c>
      <c r="H15771" s="38" t="s">
        <v>47</v>
      </c>
      <c r="I15771" s="38" t="s">
        <v>40</v>
      </c>
      <c r="J15771" s="38" t="s">
        <v>40</v>
      </c>
      <c r="K15771" s="39">
        <v>416.98</v>
      </c>
      <c r="L15771" s="39">
        <v>312.74</v>
      </c>
      <c r="M15771" s="37">
        <v>36498</v>
      </c>
      <c r="N15771" s="39">
        <f t="shared" si="5831"/>
        <v>104.24000000000001</v>
      </c>
      <c r="O15771" s="63">
        <f t="shared" si="5832"/>
        <v>1.3333120163714267</v>
      </c>
    </row>
    <row r="15772" spans="1:15" s="32" customFormat="1" ht="15.75" customHeight="1">
      <c r="A15772" s="32">
        <v>15770</v>
      </c>
      <c r="B15772" s="32">
        <v>21</v>
      </c>
      <c r="C15772" s="32">
        <v>3391</v>
      </c>
      <c r="D15772" s="37">
        <v>43080</v>
      </c>
      <c r="E15772" s="32" t="b">
        <v>1</v>
      </c>
      <c r="F15772" s="38" t="s">
        <v>37</v>
      </c>
      <c r="G15772" s="38" t="s">
        <v>38</v>
      </c>
      <c r="H15772" s="38" t="s">
        <v>39</v>
      </c>
      <c r="I15772" s="38" t="s">
        <v>40</v>
      </c>
      <c r="J15772" s="38" t="s">
        <v>42</v>
      </c>
      <c r="K15772" s="39">
        <v>1071.23</v>
      </c>
      <c r="L15772" s="39">
        <v>380.74</v>
      </c>
      <c r="M15772" s="37">
        <v>35160</v>
      </c>
      <c r="N15772" s="39">
        <f t="shared" si="5831"/>
        <v>690.49</v>
      </c>
      <c r="O15772" s="63">
        <f t="shared" si="5832"/>
        <v>2.8135473026212114</v>
      </c>
    </row>
    <row r="15773" spans="1:15" s="32" customFormat="1" ht="15.75" customHeight="1">
      <c r="A15773" s="32">
        <v>15771</v>
      </c>
      <c r="B15773" s="32">
        <v>35</v>
      </c>
      <c r="C15773" s="32">
        <v>2512</v>
      </c>
      <c r="D15773" s="37">
        <v>42818</v>
      </c>
      <c r="E15773" s="32" t="b">
        <v>1</v>
      </c>
      <c r="F15773" s="38" t="s">
        <v>37</v>
      </c>
      <c r="G15773" s="38" t="s">
        <v>46</v>
      </c>
      <c r="H15773" s="38" t="s">
        <v>39</v>
      </c>
      <c r="I15773" s="38" t="s">
        <v>40</v>
      </c>
      <c r="J15773" s="38" t="s">
        <v>40</v>
      </c>
      <c r="K15773" s="39">
        <v>1403.5</v>
      </c>
      <c r="L15773" s="39">
        <v>954.82</v>
      </c>
      <c r="M15773" s="37">
        <v>33549</v>
      </c>
      <c r="N15773" s="39">
        <f t="shared" si="5831"/>
        <v>448.67999999999995</v>
      </c>
      <c r="O15773" s="63">
        <f t="shared" si="5832"/>
        <v>1.4699105590582517</v>
      </c>
    </row>
    <row r="15774" spans="1:15" s="32" customFormat="1" ht="15.75" hidden="1" customHeight="1">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5" s="32" customFormat="1" ht="15.75" customHeight="1">
      <c r="A15775" s="32">
        <v>15773</v>
      </c>
      <c r="B15775" s="32">
        <v>3</v>
      </c>
      <c r="C15775" s="32">
        <v>867</v>
      </c>
      <c r="D15775" s="37">
        <v>42805</v>
      </c>
      <c r="E15775" s="32" t="b">
        <v>1</v>
      </c>
      <c r="F15775" s="38" t="s">
        <v>37</v>
      </c>
      <c r="G15775" s="38" t="s">
        <v>41</v>
      </c>
      <c r="H15775" s="38" t="s">
        <v>39</v>
      </c>
      <c r="I15775" s="38" t="s">
        <v>40</v>
      </c>
      <c r="J15775" s="38" t="s">
        <v>42</v>
      </c>
      <c r="K15775" s="39">
        <v>2091.4699999999998</v>
      </c>
      <c r="L15775" s="39">
        <v>388.92</v>
      </c>
      <c r="M15775" s="37">
        <v>41167</v>
      </c>
      <c r="N15775" s="39">
        <f t="shared" ref="N15775:N15777" si="5833">K15775-L15775</f>
        <v>1702.5499999999997</v>
      </c>
      <c r="O15775" s="63">
        <f t="shared" ref="O15775:O15777" si="5834">K15775/L15775</f>
        <v>5.3776355034454379</v>
      </c>
    </row>
    <row r="15776" spans="1:15" s="32" customFormat="1" ht="15.75" customHeight="1">
      <c r="A15776" s="32">
        <v>15774</v>
      </c>
      <c r="B15776" s="32">
        <v>53</v>
      </c>
      <c r="C15776" s="32">
        <v>138</v>
      </c>
      <c r="D15776" s="37">
        <v>43035</v>
      </c>
      <c r="E15776" s="32" t="b">
        <v>1</v>
      </c>
      <c r="F15776" s="38" t="s">
        <v>37</v>
      </c>
      <c r="G15776" s="38" t="s">
        <v>43</v>
      </c>
      <c r="H15776" s="38" t="s">
        <v>39</v>
      </c>
      <c r="I15776" s="38" t="s">
        <v>40</v>
      </c>
      <c r="J15776" s="38" t="s">
        <v>40</v>
      </c>
      <c r="K15776" s="39">
        <v>795.34</v>
      </c>
      <c r="L15776" s="39">
        <v>101.58</v>
      </c>
      <c r="M15776" s="37">
        <v>39915</v>
      </c>
      <c r="N15776" s="39">
        <f t="shared" si="5833"/>
        <v>693.76</v>
      </c>
      <c r="O15776" s="63">
        <f t="shared" si="5834"/>
        <v>7.8296908840322903</v>
      </c>
    </row>
    <row r="15777" spans="1:15" s="32" customFormat="1" ht="15.75" customHeight="1">
      <c r="A15777" s="32">
        <v>15775</v>
      </c>
      <c r="B15777" s="32">
        <v>86</v>
      </c>
      <c r="C15777" s="32">
        <v>1896</v>
      </c>
      <c r="D15777" s="37">
        <v>42940</v>
      </c>
      <c r="E15777" s="32" t="b">
        <v>1</v>
      </c>
      <c r="F15777" s="38" t="s">
        <v>37</v>
      </c>
      <c r="G15777" s="38" t="s">
        <v>45</v>
      </c>
      <c r="H15777" s="38" t="s">
        <v>47</v>
      </c>
      <c r="I15777" s="38" t="s">
        <v>50</v>
      </c>
      <c r="J15777" s="38" t="s">
        <v>42</v>
      </c>
      <c r="K15777" s="39">
        <v>774.53</v>
      </c>
      <c r="L15777" s="39">
        <v>464.72</v>
      </c>
      <c r="M15777" s="37">
        <v>41064</v>
      </c>
      <c r="N15777" s="39">
        <f t="shared" si="5833"/>
        <v>309.80999999999995</v>
      </c>
      <c r="O15777" s="63">
        <f t="shared" si="5834"/>
        <v>1.6666594938887931</v>
      </c>
    </row>
    <row r="15778" spans="1:15" s="32" customFormat="1" ht="15.75" hidden="1" customHeight="1">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5" s="32" customFormat="1" ht="15.75" hidden="1" customHeight="1">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5" s="32" customFormat="1" ht="15.75" customHeight="1">
      <c r="A15780" s="32">
        <v>15778</v>
      </c>
      <c r="B15780" s="32">
        <v>68</v>
      </c>
      <c r="C15780" s="32">
        <v>1866</v>
      </c>
      <c r="D15780" s="37">
        <v>43039</v>
      </c>
      <c r="E15780" s="32" t="b">
        <v>1</v>
      </c>
      <c r="F15780" s="38" t="s">
        <v>37</v>
      </c>
      <c r="G15780" s="38" t="s">
        <v>43</v>
      </c>
      <c r="H15780" s="38" t="s">
        <v>39</v>
      </c>
      <c r="I15780" s="38" t="s">
        <v>40</v>
      </c>
      <c r="J15780" s="38" t="s">
        <v>40</v>
      </c>
      <c r="K15780" s="39">
        <v>1636.9</v>
      </c>
      <c r="L15780" s="39">
        <v>44.71</v>
      </c>
      <c r="M15780" s="37">
        <v>39915</v>
      </c>
      <c r="N15780" s="39">
        <f t="shared" ref="N15780" si="5835">K15780-L15780</f>
        <v>1592.19</v>
      </c>
      <c r="O15780" s="63">
        <f>K15780/L15780</f>
        <v>36.611496309550439</v>
      </c>
    </row>
    <row r="15781" spans="1:15" s="32" customFormat="1" ht="15.75" hidden="1" customHeight="1">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5" s="32" customFormat="1" ht="15.75" hidden="1" customHeight="1">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5" s="32" customFormat="1" ht="15.75" hidden="1" customHeight="1">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5" s="32" customFormat="1" ht="15.75" hidden="1" customHeight="1">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5" s="32" customFormat="1" ht="15.75" customHeight="1">
      <c r="A15785" s="32">
        <v>15783</v>
      </c>
      <c r="B15785" s="32">
        <v>85</v>
      </c>
      <c r="C15785" s="32">
        <v>502</v>
      </c>
      <c r="D15785" s="37">
        <v>42763</v>
      </c>
      <c r="E15785" s="32" t="b">
        <v>1</v>
      </c>
      <c r="F15785" s="38" t="s">
        <v>37</v>
      </c>
      <c r="G15785" s="38" t="s">
        <v>48</v>
      </c>
      <c r="H15785" s="38" t="s">
        <v>39</v>
      </c>
      <c r="I15785" s="38" t="s">
        <v>40</v>
      </c>
      <c r="J15785" s="38" t="s">
        <v>40</v>
      </c>
      <c r="K15785" s="39">
        <v>752.64</v>
      </c>
      <c r="L15785" s="39">
        <v>205.36</v>
      </c>
      <c r="M15785" s="37">
        <v>42218</v>
      </c>
      <c r="N15785" s="39">
        <f t="shared" ref="N15785" si="5836">K15785-L15785</f>
        <v>547.28</v>
      </c>
      <c r="O15785" s="63">
        <f>K15785/L15785</f>
        <v>3.6649785742111409</v>
      </c>
    </row>
    <row r="15786" spans="1:15" s="32" customFormat="1" ht="15.75" hidden="1" customHeight="1">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5" s="32" customFormat="1" ht="15.75" hidden="1" customHeight="1">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5" s="32" customFormat="1" ht="15.75" customHeight="1">
      <c r="A15788" s="32">
        <v>15786</v>
      </c>
      <c r="B15788" s="32">
        <v>64</v>
      </c>
      <c r="C15788" s="32">
        <v>2034</v>
      </c>
      <c r="D15788" s="37">
        <v>42927</v>
      </c>
      <c r="E15788" s="32" t="b">
        <v>1</v>
      </c>
      <c r="F15788" s="38" t="s">
        <v>37</v>
      </c>
      <c r="G15788" s="38" t="s">
        <v>41</v>
      </c>
      <c r="H15788" s="38" t="s">
        <v>39</v>
      </c>
      <c r="I15788" s="38" t="s">
        <v>40</v>
      </c>
      <c r="J15788" s="38" t="s">
        <v>42</v>
      </c>
      <c r="K15788" s="39">
        <v>1469.44</v>
      </c>
      <c r="L15788" s="39">
        <v>596.54999999999995</v>
      </c>
      <c r="M15788" s="37">
        <v>41047</v>
      </c>
      <c r="N15788" s="39">
        <f t="shared" ref="N15788" si="5837">K15788-L15788</f>
        <v>872.8900000000001</v>
      </c>
      <c r="O15788" s="63">
        <f>K15788/L15788</f>
        <v>2.4632302405498283</v>
      </c>
    </row>
    <row r="15789" spans="1:15" s="32" customFormat="1" ht="15.75" hidden="1" customHeight="1">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5" s="32" customFormat="1" ht="15.75" customHeight="1">
      <c r="A15790" s="32">
        <v>15788</v>
      </c>
      <c r="B15790" s="32">
        <v>95</v>
      </c>
      <c r="C15790" s="32">
        <v>1367</v>
      </c>
      <c r="D15790" s="37">
        <v>42924</v>
      </c>
      <c r="E15790" s="32" t="b">
        <v>1</v>
      </c>
      <c r="F15790" s="38" t="s">
        <v>37</v>
      </c>
      <c r="G15790" s="38" t="s">
        <v>46</v>
      </c>
      <c r="H15790" s="38" t="s">
        <v>39</v>
      </c>
      <c r="I15790" s="38" t="s">
        <v>40</v>
      </c>
      <c r="J15790" s="38" t="s">
        <v>42</v>
      </c>
      <c r="K15790" s="39">
        <v>569.55999999999995</v>
      </c>
      <c r="L15790" s="39">
        <v>528.42999999999995</v>
      </c>
      <c r="M15790" s="37">
        <v>37874</v>
      </c>
      <c r="N15790" s="39">
        <f t="shared" ref="N15790:N15791" si="5838">K15790-L15790</f>
        <v>41.129999999999995</v>
      </c>
      <c r="O15790" s="63">
        <f t="shared" ref="O15790:O15791" si="5839">K15790/L15790</f>
        <v>1.0778343394583956</v>
      </c>
    </row>
    <row r="15791" spans="1:15" s="32" customFormat="1" ht="15.75" customHeight="1">
      <c r="A15791" s="32">
        <v>15789</v>
      </c>
      <c r="B15791" s="32">
        <v>15</v>
      </c>
      <c r="C15791" s="32">
        <v>1878</v>
      </c>
      <c r="D15791" s="37">
        <v>42958</v>
      </c>
      <c r="E15791" s="32" t="b">
        <v>1</v>
      </c>
      <c r="F15791" s="38" t="s">
        <v>37</v>
      </c>
      <c r="G15791" s="38" t="s">
        <v>45</v>
      </c>
      <c r="H15791" s="38" t="s">
        <v>39</v>
      </c>
      <c r="I15791" s="38" t="s">
        <v>44</v>
      </c>
      <c r="J15791" s="38" t="s">
        <v>40</v>
      </c>
      <c r="K15791" s="39">
        <v>958.74</v>
      </c>
      <c r="L15791" s="39">
        <v>748.9</v>
      </c>
      <c r="M15791" s="37">
        <v>38693</v>
      </c>
      <c r="N15791" s="39">
        <f t="shared" si="5838"/>
        <v>209.84000000000003</v>
      </c>
      <c r="O15791" s="63">
        <f t="shared" si="5839"/>
        <v>1.2801976231806651</v>
      </c>
    </row>
    <row r="15792" spans="1:15" s="32" customFormat="1" ht="15.75" hidden="1" customHeight="1">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5" s="32" customFormat="1" ht="15.75" customHeight="1">
      <c r="A15793" s="32">
        <v>15791</v>
      </c>
      <c r="B15793" s="32">
        <v>91</v>
      </c>
      <c r="C15793" s="32">
        <v>205</v>
      </c>
      <c r="D15793" s="37">
        <v>42807</v>
      </c>
      <c r="E15793" s="32" t="b">
        <v>1</v>
      </c>
      <c r="F15793" s="38" t="s">
        <v>37</v>
      </c>
      <c r="G15793" s="38" t="s">
        <v>38</v>
      </c>
      <c r="H15793" s="38" t="s">
        <v>39</v>
      </c>
      <c r="I15793" s="38" t="s">
        <v>40</v>
      </c>
      <c r="J15793" s="38" t="s">
        <v>40</v>
      </c>
      <c r="K15793" s="39">
        <v>100.35</v>
      </c>
      <c r="L15793" s="39">
        <v>75.260000000000005</v>
      </c>
      <c r="M15793" s="37">
        <v>41434</v>
      </c>
      <c r="N15793" s="39">
        <f t="shared" ref="N15793:N15794" si="5840">K15793-L15793</f>
        <v>25.089999999999989</v>
      </c>
      <c r="O15793" s="63">
        <f t="shared" ref="O15793:O15794" si="5841">K15793/L15793</f>
        <v>1.3333776242359818</v>
      </c>
    </row>
    <row r="15794" spans="1:15" s="32" customFormat="1" ht="15.75" customHeight="1">
      <c r="A15794" s="32">
        <v>15792</v>
      </c>
      <c r="B15794" s="32">
        <v>93</v>
      </c>
      <c r="C15794" s="32">
        <v>3245</v>
      </c>
      <c r="D15794" s="37">
        <v>42969</v>
      </c>
      <c r="E15794" s="32" t="b">
        <v>1</v>
      </c>
      <c r="F15794" s="38" t="s">
        <v>37</v>
      </c>
      <c r="G15794" s="38" t="s">
        <v>43</v>
      </c>
      <c r="H15794" s="38" t="s">
        <v>39</v>
      </c>
      <c r="I15794" s="38" t="s">
        <v>50</v>
      </c>
      <c r="J15794" s="38" t="s">
        <v>40</v>
      </c>
      <c r="K15794" s="39">
        <v>1458.17</v>
      </c>
      <c r="L15794" s="39">
        <v>874.9</v>
      </c>
      <c r="M15794" s="37">
        <v>38750</v>
      </c>
      <c r="N15794" s="39">
        <f t="shared" si="5840"/>
        <v>583.2700000000001</v>
      </c>
      <c r="O15794" s="63">
        <f t="shared" si="5841"/>
        <v>1.6666704766259002</v>
      </c>
    </row>
    <row r="15795" spans="1:15" s="32" customFormat="1" ht="15.75" hidden="1" customHeight="1">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5" s="32" customFormat="1" ht="15.75" customHeight="1">
      <c r="A15796" s="32">
        <v>15794</v>
      </c>
      <c r="B15796" s="32">
        <v>63</v>
      </c>
      <c r="C15796" s="32">
        <v>1909</v>
      </c>
      <c r="D15796" s="37">
        <v>43040</v>
      </c>
      <c r="E15796" s="32" t="b">
        <v>1</v>
      </c>
      <c r="F15796" s="38" t="s">
        <v>37</v>
      </c>
      <c r="G15796" s="38" t="s">
        <v>38</v>
      </c>
      <c r="H15796" s="38" t="s">
        <v>39</v>
      </c>
      <c r="I15796" s="38" t="s">
        <v>40</v>
      </c>
      <c r="J15796" s="38" t="s">
        <v>40</v>
      </c>
      <c r="K15796" s="39">
        <v>1483.2</v>
      </c>
      <c r="L15796" s="39">
        <v>99.59</v>
      </c>
      <c r="M15796" s="37">
        <v>40410</v>
      </c>
      <c r="N15796" s="39">
        <f t="shared" ref="N15796:N15799" si="5842">K15796-L15796</f>
        <v>1383.6100000000001</v>
      </c>
      <c r="O15796" s="63">
        <f t="shared" ref="O15796:O15799" si="5843">K15796/L15796</f>
        <v>14.893061552364696</v>
      </c>
    </row>
    <row r="15797" spans="1:15" s="32" customFormat="1" ht="15.75" customHeight="1">
      <c r="A15797" s="32">
        <v>15795</v>
      </c>
      <c r="B15797" s="32">
        <v>74</v>
      </c>
      <c r="C15797" s="32">
        <v>87</v>
      </c>
      <c r="D15797" s="37">
        <v>43034</v>
      </c>
      <c r="E15797" s="32" t="b">
        <v>1</v>
      </c>
      <c r="F15797" s="38" t="s">
        <v>37</v>
      </c>
      <c r="G15797" s="38" t="s">
        <v>48</v>
      </c>
      <c r="H15797" s="38" t="s">
        <v>39</v>
      </c>
      <c r="I15797" s="38" t="s">
        <v>40</v>
      </c>
      <c r="J15797" s="38" t="s">
        <v>40</v>
      </c>
      <c r="K15797" s="39">
        <v>1228.07</v>
      </c>
      <c r="L15797" s="39">
        <v>400.91</v>
      </c>
      <c r="M15797" s="37">
        <v>36668</v>
      </c>
      <c r="N15797" s="39">
        <f t="shared" si="5842"/>
        <v>827.15999999999985</v>
      </c>
      <c r="O15797" s="63">
        <f t="shared" si="5843"/>
        <v>3.063206205881619</v>
      </c>
    </row>
    <row r="15798" spans="1:15" s="32" customFormat="1" ht="15.75" customHeight="1">
      <c r="A15798" s="32">
        <v>15796</v>
      </c>
      <c r="B15798" s="32">
        <v>64</v>
      </c>
      <c r="C15798" s="32">
        <v>462</v>
      </c>
      <c r="D15798" s="37">
        <v>42775</v>
      </c>
      <c r="E15798" s="32" t="b">
        <v>1</v>
      </c>
      <c r="F15798" s="38" t="s">
        <v>37</v>
      </c>
      <c r="G15798" s="38" t="s">
        <v>41</v>
      </c>
      <c r="H15798" s="38" t="s">
        <v>39</v>
      </c>
      <c r="I15798" s="38" t="s">
        <v>40</v>
      </c>
      <c r="J15798" s="38" t="s">
        <v>42</v>
      </c>
      <c r="K15798" s="39">
        <v>1469.44</v>
      </c>
      <c r="L15798" s="39">
        <v>596.54999999999995</v>
      </c>
      <c r="M15798" s="37">
        <v>34996</v>
      </c>
      <c r="N15798" s="39">
        <f t="shared" si="5842"/>
        <v>872.8900000000001</v>
      </c>
      <c r="O15798" s="63">
        <f t="shared" si="5843"/>
        <v>2.4632302405498283</v>
      </c>
    </row>
    <row r="15799" spans="1:15" s="32" customFormat="1" ht="15.75" customHeight="1">
      <c r="A15799" s="32">
        <v>15797</v>
      </c>
      <c r="B15799" s="32">
        <v>2</v>
      </c>
      <c r="C15799" s="32">
        <v>304</v>
      </c>
      <c r="D15799" s="37">
        <v>42911</v>
      </c>
      <c r="E15799" s="32" t="b">
        <v>1</v>
      </c>
      <c r="F15799" s="38" t="s">
        <v>37</v>
      </c>
      <c r="G15799" s="38" t="s">
        <v>38</v>
      </c>
      <c r="H15799" s="38" t="s">
        <v>39</v>
      </c>
      <c r="I15799" s="38" t="s">
        <v>40</v>
      </c>
      <c r="J15799" s="38" t="s">
        <v>40</v>
      </c>
      <c r="K15799" s="39">
        <v>71.489999999999995</v>
      </c>
      <c r="L15799" s="39">
        <v>53.62</v>
      </c>
      <c r="M15799" s="37">
        <v>41167</v>
      </c>
      <c r="N15799" s="39">
        <f t="shared" si="5842"/>
        <v>17.869999999999997</v>
      </c>
      <c r="O15799" s="63">
        <f t="shared" si="5843"/>
        <v>1.3332711674748228</v>
      </c>
    </row>
    <row r="15800" spans="1:15" s="32" customFormat="1" ht="15.75" hidden="1" customHeight="1">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5" s="32" customFormat="1" ht="15.75" hidden="1" customHeight="1">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5" s="32" customFormat="1" ht="15.75" hidden="1" customHeight="1">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5" s="32" customFormat="1" ht="15.75" hidden="1" customHeight="1">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5" s="32" customFormat="1" ht="15.75" customHeight="1">
      <c r="A15804" s="32">
        <v>15802</v>
      </c>
      <c r="B15804" s="32">
        <v>91</v>
      </c>
      <c r="C15804" s="32">
        <v>3358</v>
      </c>
      <c r="D15804" s="37">
        <v>42909</v>
      </c>
      <c r="E15804" s="32" t="b">
        <v>1</v>
      </c>
      <c r="F15804" s="38" t="s">
        <v>37</v>
      </c>
      <c r="G15804" s="38" t="s">
        <v>38</v>
      </c>
      <c r="H15804" s="38" t="s">
        <v>39</v>
      </c>
      <c r="I15804" s="38" t="s">
        <v>40</v>
      </c>
      <c r="J15804" s="38" t="s">
        <v>40</v>
      </c>
      <c r="K15804" s="39">
        <v>100.35</v>
      </c>
      <c r="L15804" s="39">
        <v>75.260000000000005</v>
      </c>
      <c r="M15804" s="37">
        <v>37539</v>
      </c>
      <c r="N15804" s="39">
        <f t="shared" ref="N15804:N15805" si="5844">K15804-L15804</f>
        <v>25.089999999999989</v>
      </c>
      <c r="O15804" s="63">
        <f t="shared" ref="O15804:O15805" si="5845">K15804/L15804</f>
        <v>1.3333776242359818</v>
      </c>
    </row>
    <row r="15805" spans="1:15" s="32" customFormat="1" ht="15.75" customHeight="1">
      <c r="A15805" s="32">
        <v>15803</v>
      </c>
      <c r="B15805" s="32">
        <v>93</v>
      </c>
      <c r="C15805" s="32">
        <v>3242</v>
      </c>
      <c r="D15805" s="37">
        <v>42966</v>
      </c>
      <c r="E15805" s="32" t="b">
        <v>1</v>
      </c>
      <c r="F15805" s="38" t="s">
        <v>37</v>
      </c>
      <c r="G15805" s="38" t="s">
        <v>48</v>
      </c>
      <c r="H15805" s="38" t="s">
        <v>39</v>
      </c>
      <c r="I15805" s="38" t="s">
        <v>40</v>
      </c>
      <c r="J15805" s="38" t="s">
        <v>40</v>
      </c>
      <c r="K15805" s="39">
        <v>1065.03</v>
      </c>
      <c r="L15805" s="39">
        <v>230.09</v>
      </c>
      <c r="M15805" s="37">
        <v>39298</v>
      </c>
      <c r="N15805" s="39">
        <f t="shared" si="5844"/>
        <v>834.93999999999994</v>
      </c>
      <c r="O15805" s="63">
        <f t="shared" si="5845"/>
        <v>4.6287539658394543</v>
      </c>
    </row>
    <row r="15806" spans="1:15" s="32" customFormat="1" ht="15.75" hidden="1" customHeight="1">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5" s="32" customFormat="1" ht="15.75" hidden="1" customHeight="1">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5" s="32" customFormat="1" ht="15.75" hidden="1" customHeight="1">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5" s="32" customFormat="1" ht="15.75" customHeight="1">
      <c r="A15809" s="32">
        <v>15807</v>
      </c>
      <c r="B15809" s="32">
        <v>10</v>
      </c>
      <c r="C15809" s="32">
        <v>2523</v>
      </c>
      <c r="D15809" s="37">
        <v>42992</v>
      </c>
      <c r="E15809" s="32" t="b">
        <v>1</v>
      </c>
      <c r="F15809" s="38" t="s">
        <v>37</v>
      </c>
      <c r="G15809" s="38" t="s">
        <v>48</v>
      </c>
      <c r="H15809" s="38" t="s">
        <v>52</v>
      </c>
      <c r="I15809" s="38" t="s">
        <v>40</v>
      </c>
      <c r="J15809" s="38" t="s">
        <v>40</v>
      </c>
      <c r="K15809" s="39">
        <v>1466.68</v>
      </c>
      <c r="L15809" s="39">
        <v>363.25</v>
      </c>
      <c r="M15809" s="37">
        <v>38216</v>
      </c>
      <c r="N15809" s="39">
        <f t="shared" ref="N15809" si="5846">K15809-L15809</f>
        <v>1103.43</v>
      </c>
      <c r="O15809" s="63">
        <f>K15809/L15809</f>
        <v>4.0376600137646248</v>
      </c>
    </row>
    <row r="15810" spans="1:15" s="32" customFormat="1" ht="15.75" hidden="1" customHeight="1">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5" s="32" customFormat="1" ht="15.75" hidden="1" customHeight="1">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5" s="32" customFormat="1" ht="15.75" customHeight="1">
      <c r="A15812" s="32">
        <v>15810</v>
      </c>
      <c r="B15812" s="32">
        <v>10</v>
      </c>
      <c r="C15812" s="32">
        <v>2646</v>
      </c>
      <c r="D15812" s="37">
        <v>42811</v>
      </c>
      <c r="E15812" s="32" t="b">
        <v>1</v>
      </c>
      <c r="F15812" s="38" t="s">
        <v>37</v>
      </c>
      <c r="G15812" s="38" t="s">
        <v>48</v>
      </c>
      <c r="H15812" s="38" t="s">
        <v>52</v>
      </c>
      <c r="I15812" s="38" t="s">
        <v>40</v>
      </c>
      <c r="J15812" s="38" t="s">
        <v>40</v>
      </c>
      <c r="K15812" s="39">
        <v>1466.68</v>
      </c>
      <c r="L15812" s="39">
        <v>363.25</v>
      </c>
      <c r="M15812" s="37">
        <v>38216</v>
      </c>
      <c r="N15812" s="39">
        <f t="shared" ref="N15812:N15814" si="5847">K15812-L15812</f>
        <v>1103.43</v>
      </c>
      <c r="O15812" s="63">
        <f t="shared" ref="O15812:O15814" si="5848">K15812/L15812</f>
        <v>4.0376600137646248</v>
      </c>
    </row>
    <row r="15813" spans="1:15" s="32" customFormat="1" ht="15.75" customHeight="1">
      <c r="A15813" s="32">
        <v>15811</v>
      </c>
      <c r="B15813" s="32">
        <v>89</v>
      </c>
      <c r="C15813" s="32">
        <v>2162</v>
      </c>
      <c r="D15813" s="37">
        <v>42843</v>
      </c>
      <c r="E15813" s="32" t="b">
        <v>1</v>
      </c>
      <c r="F15813" s="38" t="s">
        <v>37</v>
      </c>
      <c r="G15813" s="38" t="s">
        <v>46</v>
      </c>
      <c r="H15813" s="38" t="s">
        <v>39</v>
      </c>
      <c r="I15813" s="38" t="s">
        <v>40</v>
      </c>
      <c r="J15813" s="38" t="s">
        <v>42</v>
      </c>
      <c r="K15813" s="39">
        <v>1812.75</v>
      </c>
      <c r="L15813" s="39">
        <v>582.48</v>
      </c>
      <c r="M15813" s="37">
        <v>40672</v>
      </c>
      <c r="N15813" s="39">
        <f t="shared" si="5847"/>
        <v>1230.27</v>
      </c>
      <c r="O15813" s="63">
        <f t="shared" si="5848"/>
        <v>3.1121240214256281</v>
      </c>
    </row>
    <row r="15814" spans="1:15" s="32" customFormat="1" ht="15.75" customHeight="1">
      <c r="A15814" s="32">
        <v>15812</v>
      </c>
      <c r="B15814" s="32">
        <v>100</v>
      </c>
      <c r="C15814" s="32">
        <v>602</v>
      </c>
      <c r="D15814" s="37">
        <v>42926</v>
      </c>
      <c r="E15814" s="32" t="b">
        <v>1</v>
      </c>
      <c r="F15814" s="38" t="s">
        <v>37</v>
      </c>
      <c r="G15814" s="38" t="s">
        <v>41</v>
      </c>
      <c r="H15814" s="38" t="s">
        <v>39</v>
      </c>
      <c r="I15814" s="38" t="s">
        <v>40</v>
      </c>
      <c r="J15814" s="38" t="s">
        <v>51</v>
      </c>
      <c r="K15814" s="39">
        <v>1386.84</v>
      </c>
      <c r="L15814" s="39">
        <v>1234.29</v>
      </c>
      <c r="M15814" s="37">
        <v>35160</v>
      </c>
      <c r="N15814" s="39">
        <f t="shared" si="5847"/>
        <v>152.54999999999995</v>
      </c>
      <c r="O15814" s="63">
        <f t="shared" si="5848"/>
        <v>1.1235933208565247</v>
      </c>
    </row>
    <row r="15815" spans="1:15" s="32" customFormat="1" ht="15.75" hidden="1" customHeight="1">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5" s="32" customFormat="1" ht="15.75" customHeight="1">
      <c r="A15816" s="32">
        <v>15814</v>
      </c>
      <c r="B15816" s="32">
        <v>29</v>
      </c>
      <c r="C15816" s="32">
        <v>761</v>
      </c>
      <c r="D15816" s="37">
        <v>42779</v>
      </c>
      <c r="E15816" s="32" t="b">
        <v>1</v>
      </c>
      <c r="F15816" s="38" t="s">
        <v>37</v>
      </c>
      <c r="G15816" s="38" t="s">
        <v>45</v>
      </c>
      <c r="H15816" s="38" t="s">
        <v>47</v>
      </c>
      <c r="I15816" s="38" t="s">
        <v>40</v>
      </c>
      <c r="J15816" s="38" t="s">
        <v>40</v>
      </c>
      <c r="K15816" s="39">
        <v>543.39</v>
      </c>
      <c r="L15816" s="39">
        <v>407.54</v>
      </c>
      <c r="M15816" s="37">
        <v>34556</v>
      </c>
      <c r="N15816" s="39">
        <f t="shared" ref="N15816" si="5849">K15816-L15816</f>
        <v>135.84999999999997</v>
      </c>
      <c r="O15816" s="63">
        <f>K15816/L15816</f>
        <v>1.3333415124895716</v>
      </c>
    </row>
    <row r="15817" spans="1:15" s="32" customFormat="1" ht="15.75" hidden="1" customHeight="1">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5" s="32" customFormat="1" ht="15.75" hidden="1" customHeight="1">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5" s="32" customFormat="1" ht="15.75" customHeight="1">
      <c r="A15819" s="32">
        <v>15817</v>
      </c>
      <c r="B15819" s="32">
        <v>0</v>
      </c>
      <c r="C15819" s="32">
        <v>2210</v>
      </c>
      <c r="D15819" s="37">
        <v>43072</v>
      </c>
      <c r="E15819" s="32" t="b">
        <v>1</v>
      </c>
      <c r="F15819" s="38" t="s">
        <v>37</v>
      </c>
      <c r="G15819" s="38" t="s">
        <v>43</v>
      </c>
      <c r="H15819" s="38" t="s">
        <v>39</v>
      </c>
      <c r="I15819" s="38" t="s">
        <v>50</v>
      </c>
      <c r="J15819" s="38" t="s">
        <v>40</v>
      </c>
      <c r="K15819" s="39">
        <v>227.88</v>
      </c>
      <c r="L15819" s="39">
        <v>136.72999999999999</v>
      </c>
      <c r="M15819" s="37">
        <v>37659</v>
      </c>
      <c r="N15819" s="39">
        <f t="shared" ref="N15819" si="5850">K15819-L15819</f>
        <v>91.15</v>
      </c>
      <c r="O15819" s="63">
        <f>K15819/L15819</f>
        <v>1.6666422877203249</v>
      </c>
    </row>
    <row r="15820" spans="1:15" s="32" customFormat="1" ht="15.75" hidden="1" customHeight="1">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5" s="32" customFormat="1" ht="15.75" customHeight="1">
      <c r="A15821" s="32">
        <v>15819</v>
      </c>
      <c r="B15821" s="32">
        <v>89</v>
      </c>
      <c r="C15821" s="32">
        <v>3043</v>
      </c>
      <c r="D15821" s="37">
        <v>43034</v>
      </c>
      <c r="E15821" s="32" t="b">
        <v>1</v>
      </c>
      <c r="F15821" s="38" t="s">
        <v>37</v>
      </c>
      <c r="G15821" s="38" t="s">
        <v>48</v>
      </c>
      <c r="H15821" s="38" t="s">
        <v>52</v>
      </c>
      <c r="I15821" s="38" t="s">
        <v>40</v>
      </c>
      <c r="J15821" s="38" t="s">
        <v>42</v>
      </c>
      <c r="K15821" s="39">
        <v>1362.99</v>
      </c>
      <c r="L15821" s="39">
        <v>57.74</v>
      </c>
      <c r="M15821" s="37">
        <v>38482</v>
      </c>
      <c r="N15821" s="39">
        <f t="shared" ref="N15821" si="5851">K15821-L15821</f>
        <v>1305.25</v>
      </c>
      <c r="O15821" s="63">
        <f>K15821/L15821</f>
        <v>23.605645999307239</v>
      </c>
    </row>
    <row r="15822" spans="1:15" s="32" customFormat="1" ht="15.75" hidden="1" customHeight="1">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5" s="32" customFormat="1" ht="15.75" hidden="1" customHeight="1">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5" s="32" customFormat="1" ht="15.75" customHeight="1">
      <c r="A15824" s="32">
        <v>15822</v>
      </c>
      <c r="B15824" s="32">
        <v>67</v>
      </c>
      <c r="C15824" s="32">
        <v>3183</v>
      </c>
      <c r="D15824" s="37">
        <v>42937</v>
      </c>
      <c r="E15824" s="32" t="b">
        <v>1</v>
      </c>
      <c r="F15824" s="38" t="s">
        <v>37</v>
      </c>
      <c r="G15824" s="38" t="s">
        <v>45</v>
      </c>
      <c r="H15824" s="38" t="s">
        <v>47</v>
      </c>
      <c r="I15824" s="38" t="s">
        <v>40</v>
      </c>
      <c r="J15824" s="38" t="s">
        <v>40</v>
      </c>
      <c r="K15824" s="39">
        <v>544.04999999999995</v>
      </c>
      <c r="L15824" s="39">
        <v>376.84</v>
      </c>
      <c r="M15824" s="37">
        <v>38647</v>
      </c>
      <c r="N15824" s="39">
        <f t="shared" ref="N15824:N15826" si="5852">K15824-L15824</f>
        <v>167.20999999999998</v>
      </c>
      <c r="O15824" s="63">
        <f t="shared" ref="O15824:O15826" si="5853">K15824/L15824</f>
        <v>1.4437161660121005</v>
      </c>
    </row>
    <row r="15825" spans="1:15" s="32" customFormat="1" ht="15.75" customHeight="1">
      <c r="A15825" s="32">
        <v>15823</v>
      </c>
      <c r="B15825" s="32">
        <v>6</v>
      </c>
      <c r="C15825" s="32">
        <v>993</v>
      </c>
      <c r="D15825" s="37">
        <v>43092</v>
      </c>
      <c r="E15825" s="32" t="b">
        <v>1</v>
      </c>
      <c r="F15825" s="38" t="s">
        <v>37</v>
      </c>
      <c r="G15825" s="38" t="s">
        <v>38</v>
      </c>
      <c r="H15825" s="38" t="s">
        <v>39</v>
      </c>
      <c r="I15825" s="38" t="s">
        <v>50</v>
      </c>
      <c r="J15825" s="38" t="s">
        <v>40</v>
      </c>
      <c r="K15825" s="39">
        <v>748.17</v>
      </c>
      <c r="L15825" s="39">
        <v>448.9</v>
      </c>
      <c r="M15825" s="37">
        <v>33552</v>
      </c>
      <c r="N15825" s="39">
        <f t="shared" si="5852"/>
        <v>299.27</v>
      </c>
      <c r="O15825" s="63">
        <f t="shared" si="5853"/>
        <v>1.6666740922254399</v>
      </c>
    </row>
    <row r="15826" spans="1:15" s="32" customFormat="1" ht="15.75" customHeight="1">
      <c r="A15826" s="32">
        <v>15824</v>
      </c>
      <c r="B15826" s="32">
        <v>0</v>
      </c>
      <c r="C15826" s="32">
        <v>2798</v>
      </c>
      <c r="D15826" s="37">
        <v>42945</v>
      </c>
      <c r="E15826" s="32" t="b">
        <v>1</v>
      </c>
      <c r="F15826" s="38" t="s">
        <v>37</v>
      </c>
      <c r="G15826" s="38" t="s">
        <v>41</v>
      </c>
      <c r="H15826" s="38" t="s">
        <v>39</v>
      </c>
      <c r="I15826" s="38" t="s">
        <v>40</v>
      </c>
      <c r="J15826" s="38" t="s">
        <v>40</v>
      </c>
      <c r="K15826" s="39">
        <v>499.53</v>
      </c>
      <c r="L15826" s="39">
        <v>388.72</v>
      </c>
      <c r="M15826" s="37">
        <v>34527</v>
      </c>
      <c r="N15826" s="39">
        <f t="shared" si="5852"/>
        <v>110.80999999999995</v>
      </c>
      <c r="O15826" s="63">
        <f t="shared" si="5853"/>
        <v>1.2850637991356244</v>
      </c>
    </row>
    <row r="15827" spans="1:15" s="32" customFormat="1" ht="15.75" hidden="1" customHeight="1">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5" s="32" customFormat="1" ht="15.75" customHeight="1">
      <c r="A15828" s="32">
        <v>15826</v>
      </c>
      <c r="B15828" s="32">
        <v>11</v>
      </c>
      <c r="C15828" s="32">
        <v>3426</v>
      </c>
      <c r="D15828" s="37">
        <v>42739</v>
      </c>
      <c r="E15828" s="32" t="b">
        <v>1</v>
      </c>
      <c r="F15828" s="38" t="s">
        <v>37</v>
      </c>
      <c r="G15828" s="38" t="s">
        <v>46</v>
      </c>
      <c r="H15828" s="38" t="s">
        <v>39</v>
      </c>
      <c r="I15828" s="38" t="s">
        <v>50</v>
      </c>
      <c r="J15828" s="38" t="s">
        <v>40</v>
      </c>
      <c r="K15828" s="39">
        <v>1274.93</v>
      </c>
      <c r="L15828" s="39">
        <v>764.96</v>
      </c>
      <c r="M15828" s="37">
        <v>39298</v>
      </c>
      <c r="N15828" s="39">
        <f t="shared" ref="N15828:N15830" si="5854">K15828-L15828</f>
        <v>509.97</v>
      </c>
      <c r="O15828" s="63">
        <f t="shared" ref="O15828:O15830" si="5855">K15828/L15828</f>
        <v>1.6666623091403472</v>
      </c>
    </row>
    <row r="15829" spans="1:15" s="32" customFormat="1" ht="15.75" customHeight="1">
      <c r="A15829" s="32">
        <v>15827</v>
      </c>
      <c r="B15829" s="32">
        <v>79</v>
      </c>
      <c r="C15829" s="32">
        <v>1129</v>
      </c>
      <c r="D15829" s="37">
        <v>42824</v>
      </c>
      <c r="E15829" s="32" t="b">
        <v>1</v>
      </c>
      <c r="F15829" s="38" t="s">
        <v>37</v>
      </c>
      <c r="G15829" s="38" t="s">
        <v>45</v>
      </c>
      <c r="H15829" s="38" t="s">
        <v>39</v>
      </c>
      <c r="I15829" s="38" t="s">
        <v>40</v>
      </c>
      <c r="J15829" s="38" t="s">
        <v>40</v>
      </c>
      <c r="K15829" s="39">
        <v>1555.58</v>
      </c>
      <c r="L15829" s="39">
        <v>818.01</v>
      </c>
      <c r="M15829" s="37">
        <v>37873</v>
      </c>
      <c r="N15829" s="39">
        <f t="shared" si="5854"/>
        <v>737.56999999999994</v>
      </c>
      <c r="O15829" s="63">
        <f t="shared" si="5855"/>
        <v>1.9016637938411509</v>
      </c>
    </row>
    <row r="15830" spans="1:15" s="32" customFormat="1" ht="15.75" customHeight="1">
      <c r="A15830" s="32">
        <v>15828</v>
      </c>
      <c r="B15830" s="32">
        <v>12</v>
      </c>
      <c r="C15830" s="32">
        <v>881</v>
      </c>
      <c r="D15830" s="37">
        <v>42781</v>
      </c>
      <c r="E15830" s="32" t="b">
        <v>1</v>
      </c>
      <c r="F15830" s="38" t="s">
        <v>37</v>
      </c>
      <c r="G15830" s="38" t="s">
        <v>46</v>
      </c>
      <c r="H15830" s="38" t="s">
        <v>39</v>
      </c>
      <c r="I15830" s="38" t="s">
        <v>40</v>
      </c>
      <c r="J15830" s="38" t="s">
        <v>42</v>
      </c>
      <c r="K15830" s="39">
        <v>1765.3</v>
      </c>
      <c r="L15830" s="39">
        <v>709.48</v>
      </c>
      <c r="M15830" s="37">
        <v>37626</v>
      </c>
      <c r="N15830" s="39">
        <f t="shared" si="5854"/>
        <v>1055.82</v>
      </c>
      <c r="O15830" s="63">
        <f t="shared" si="5855"/>
        <v>2.4881603427862657</v>
      </c>
    </row>
    <row r="15831" spans="1:15" s="32" customFormat="1" ht="15.75" hidden="1" customHeight="1">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5" s="32" customFormat="1" ht="15.75" hidden="1" customHeight="1">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5" s="32" customFormat="1" ht="15.75" customHeight="1">
      <c r="A15833" s="32">
        <v>15831</v>
      </c>
      <c r="B15833" s="32">
        <v>0</v>
      </c>
      <c r="C15833" s="32">
        <v>1528</v>
      </c>
      <c r="D15833" s="37">
        <v>43024</v>
      </c>
      <c r="E15833" s="32" t="b">
        <v>1</v>
      </c>
      <c r="F15833" s="38" t="s">
        <v>37</v>
      </c>
      <c r="G15833" s="38" t="s">
        <v>45</v>
      </c>
      <c r="H15833" s="38" t="s">
        <v>39</v>
      </c>
      <c r="I15833" s="38" t="s">
        <v>40</v>
      </c>
      <c r="J15833" s="38" t="s">
        <v>40</v>
      </c>
      <c r="K15833" s="39">
        <v>360.4</v>
      </c>
      <c r="L15833" s="39">
        <v>270.3</v>
      </c>
      <c r="M15833" s="37">
        <v>42710</v>
      </c>
      <c r="N15833" s="39">
        <f t="shared" ref="N15833" si="5856">K15833-L15833</f>
        <v>90.099999999999966</v>
      </c>
      <c r="O15833" s="63">
        <f>K15833/L15833</f>
        <v>1.3333333333333333</v>
      </c>
    </row>
    <row r="15834" spans="1:15" s="32" customFormat="1" ht="15.75" hidden="1" customHeight="1">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5" s="32" customFormat="1" ht="15.75" hidden="1" customHeight="1">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5" s="32" customFormat="1" ht="15.75" hidden="1" customHeight="1">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5" s="32" customFormat="1" ht="15.75" hidden="1" customHeight="1">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5" s="32" customFormat="1" ht="15.75" customHeight="1">
      <c r="A15838" s="32">
        <v>15836</v>
      </c>
      <c r="B15838" s="32">
        <v>40</v>
      </c>
      <c r="C15838" s="32">
        <v>1232</v>
      </c>
      <c r="D15838" s="37">
        <v>42918</v>
      </c>
      <c r="E15838" s="32" t="b">
        <v>1</v>
      </c>
      <c r="F15838" s="38" t="s">
        <v>37</v>
      </c>
      <c r="G15838" s="38" t="s">
        <v>43</v>
      </c>
      <c r="H15838" s="38" t="s">
        <v>39</v>
      </c>
      <c r="I15838" s="38" t="s">
        <v>50</v>
      </c>
      <c r="J15838" s="38" t="s">
        <v>40</v>
      </c>
      <c r="K15838" s="39">
        <v>1458.17</v>
      </c>
      <c r="L15838" s="39">
        <v>874.9</v>
      </c>
      <c r="M15838" s="37">
        <v>38750</v>
      </c>
      <c r="N15838" s="39">
        <f t="shared" ref="N15838" si="5857">K15838-L15838</f>
        <v>583.2700000000001</v>
      </c>
      <c r="O15838" s="63">
        <f>K15838/L15838</f>
        <v>1.6666704766259002</v>
      </c>
    </row>
    <row r="15839" spans="1:15" s="32" customFormat="1" ht="15.75" hidden="1" customHeight="1">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5" s="32" customFormat="1" ht="15.75" customHeight="1">
      <c r="A15840" s="32">
        <v>15838</v>
      </c>
      <c r="B15840" s="32">
        <v>65</v>
      </c>
      <c r="C15840" s="32">
        <v>3041</v>
      </c>
      <c r="D15840" s="37">
        <v>42975</v>
      </c>
      <c r="E15840" s="32" t="b">
        <v>1</v>
      </c>
      <c r="F15840" s="38" t="s">
        <v>37</v>
      </c>
      <c r="G15840" s="38" t="s">
        <v>48</v>
      </c>
      <c r="H15840" s="38" t="s">
        <v>39</v>
      </c>
      <c r="I15840" s="38" t="s">
        <v>40</v>
      </c>
      <c r="J15840" s="38" t="s">
        <v>40</v>
      </c>
      <c r="K15840" s="39">
        <v>1807.45</v>
      </c>
      <c r="L15840" s="39">
        <v>778.69</v>
      </c>
      <c r="M15840" s="37">
        <v>42105</v>
      </c>
      <c r="N15840" s="39">
        <f t="shared" ref="N15840:N15842" si="5858">K15840-L15840</f>
        <v>1028.76</v>
      </c>
      <c r="O15840" s="63">
        <f t="shared" ref="O15840:O15842" si="5859">K15840/L15840</f>
        <v>2.3211419178363659</v>
      </c>
    </row>
    <row r="15841" spans="1:15" s="32" customFormat="1" ht="15.75" customHeight="1">
      <c r="A15841" s="32">
        <v>15839</v>
      </c>
      <c r="B15841" s="32">
        <v>41</v>
      </c>
      <c r="C15841" s="32">
        <v>390</v>
      </c>
      <c r="D15841" s="37">
        <v>42765</v>
      </c>
      <c r="E15841" s="32" t="b">
        <v>1</v>
      </c>
      <c r="F15841" s="38" t="s">
        <v>37</v>
      </c>
      <c r="G15841" s="38" t="s">
        <v>38</v>
      </c>
      <c r="H15841" s="38" t="s">
        <v>47</v>
      </c>
      <c r="I15841" s="38" t="s">
        <v>40</v>
      </c>
      <c r="J15841" s="38" t="s">
        <v>40</v>
      </c>
      <c r="K15841" s="39">
        <v>416.98</v>
      </c>
      <c r="L15841" s="39">
        <v>312.74</v>
      </c>
      <c r="M15841" s="37">
        <v>35560</v>
      </c>
      <c r="N15841" s="39">
        <f t="shared" si="5858"/>
        <v>104.24000000000001</v>
      </c>
      <c r="O15841" s="63">
        <f t="shared" si="5859"/>
        <v>1.3333120163714267</v>
      </c>
    </row>
    <row r="15842" spans="1:15" s="32" customFormat="1" ht="15.75" customHeight="1">
      <c r="A15842" s="32">
        <v>15840</v>
      </c>
      <c r="B15842" s="32">
        <v>22</v>
      </c>
      <c r="C15842" s="32">
        <v>2512</v>
      </c>
      <c r="D15842" s="37">
        <v>42869</v>
      </c>
      <c r="E15842" s="32" t="b">
        <v>1</v>
      </c>
      <c r="F15842" s="38" t="s">
        <v>37</v>
      </c>
      <c r="G15842" s="38" t="s">
        <v>38</v>
      </c>
      <c r="H15842" s="38" t="s">
        <v>39</v>
      </c>
      <c r="I15842" s="38" t="s">
        <v>40</v>
      </c>
      <c r="J15842" s="38" t="s">
        <v>40</v>
      </c>
      <c r="K15842" s="39">
        <v>575.27</v>
      </c>
      <c r="L15842" s="39">
        <v>431.45</v>
      </c>
      <c r="M15842" s="37">
        <v>34244</v>
      </c>
      <c r="N15842" s="39">
        <f t="shared" si="5858"/>
        <v>143.82</v>
      </c>
      <c r="O15842" s="63">
        <f t="shared" si="5859"/>
        <v>1.333341059218913</v>
      </c>
    </row>
    <row r="15843" spans="1:15" s="32" customFormat="1" ht="15.75" hidden="1" customHeight="1">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5" s="32" customFormat="1" ht="15.75" customHeight="1">
      <c r="A15844" s="32">
        <v>15842</v>
      </c>
      <c r="B15844" s="32">
        <v>26</v>
      </c>
      <c r="C15844" s="32">
        <v>1551</v>
      </c>
      <c r="D15844" s="37">
        <v>42931</v>
      </c>
      <c r="E15844" s="32" t="b">
        <v>1</v>
      </c>
      <c r="F15844" s="38" t="s">
        <v>37</v>
      </c>
      <c r="G15844" s="38" t="s">
        <v>48</v>
      </c>
      <c r="H15844" s="38" t="s">
        <v>39</v>
      </c>
      <c r="I15844" s="38" t="s">
        <v>40</v>
      </c>
      <c r="J15844" s="38" t="s">
        <v>40</v>
      </c>
      <c r="K15844" s="39">
        <v>1992.93</v>
      </c>
      <c r="L15844" s="39">
        <v>762.63</v>
      </c>
      <c r="M15844" s="37">
        <v>34115</v>
      </c>
      <c r="N15844" s="39">
        <f t="shared" ref="N15844:N15848" si="5860">K15844-L15844</f>
        <v>1230.3000000000002</v>
      </c>
      <c r="O15844" s="63">
        <f t="shared" ref="O15844:O15848" si="5861">K15844/L15844</f>
        <v>2.6132331536918296</v>
      </c>
    </row>
    <row r="15845" spans="1:15" s="32" customFormat="1" ht="15.75" customHeight="1">
      <c r="A15845" s="32">
        <v>15843</v>
      </c>
      <c r="B15845" s="32">
        <v>33</v>
      </c>
      <c r="C15845" s="32">
        <v>246</v>
      </c>
      <c r="D15845" s="37">
        <v>43051</v>
      </c>
      <c r="E15845" s="32" t="b">
        <v>1</v>
      </c>
      <c r="F15845" s="38" t="s">
        <v>37</v>
      </c>
      <c r="G15845" s="38" t="s">
        <v>43</v>
      </c>
      <c r="H15845" s="38" t="s">
        <v>47</v>
      </c>
      <c r="I15845" s="38" t="s">
        <v>40</v>
      </c>
      <c r="J15845" s="38" t="s">
        <v>51</v>
      </c>
      <c r="K15845" s="39">
        <v>1810</v>
      </c>
      <c r="L15845" s="39">
        <v>1610.9</v>
      </c>
      <c r="M15845" s="37">
        <v>39526</v>
      </c>
      <c r="N15845" s="39">
        <f t="shared" si="5860"/>
        <v>199.09999999999991</v>
      </c>
      <c r="O15845" s="63">
        <f t="shared" si="5861"/>
        <v>1.1235955056179774</v>
      </c>
    </row>
    <row r="15846" spans="1:15" s="32" customFormat="1" ht="15.75" customHeight="1">
      <c r="A15846" s="32">
        <v>15844</v>
      </c>
      <c r="B15846" s="32">
        <v>62</v>
      </c>
      <c r="C15846" s="32">
        <v>875</v>
      </c>
      <c r="D15846" s="37">
        <v>42942</v>
      </c>
      <c r="E15846" s="32" t="b">
        <v>1</v>
      </c>
      <c r="F15846" s="38" t="s">
        <v>37</v>
      </c>
      <c r="G15846" s="38" t="s">
        <v>38</v>
      </c>
      <c r="H15846" s="38" t="s">
        <v>39</v>
      </c>
      <c r="I15846" s="38" t="s">
        <v>40</v>
      </c>
      <c r="J15846" s="38" t="s">
        <v>40</v>
      </c>
      <c r="K15846" s="39">
        <v>478.16</v>
      </c>
      <c r="L15846" s="39">
        <v>298.72000000000003</v>
      </c>
      <c r="M15846" s="37">
        <v>41167</v>
      </c>
      <c r="N15846" s="39">
        <f t="shared" si="5860"/>
        <v>179.44</v>
      </c>
      <c r="O15846" s="63">
        <f t="shared" si="5861"/>
        <v>1.6006963042313871</v>
      </c>
    </row>
    <row r="15847" spans="1:15" s="32" customFormat="1" ht="15.75" customHeight="1">
      <c r="A15847" s="32">
        <v>15845</v>
      </c>
      <c r="B15847" s="32">
        <v>69</v>
      </c>
      <c r="C15847" s="32">
        <v>969</v>
      </c>
      <c r="D15847" s="37">
        <v>43082</v>
      </c>
      <c r="E15847" s="32" t="b">
        <v>1</v>
      </c>
      <c r="F15847" s="38" t="s">
        <v>37</v>
      </c>
      <c r="G15847" s="38" t="s">
        <v>45</v>
      </c>
      <c r="H15847" s="38" t="s">
        <v>47</v>
      </c>
      <c r="I15847" s="38" t="s">
        <v>40</v>
      </c>
      <c r="J15847" s="38" t="s">
        <v>42</v>
      </c>
      <c r="K15847" s="39">
        <v>1240.31</v>
      </c>
      <c r="L15847" s="39">
        <v>795.1</v>
      </c>
      <c r="M15847" s="37">
        <v>42218</v>
      </c>
      <c r="N15847" s="39">
        <f t="shared" si="5860"/>
        <v>445.20999999999992</v>
      </c>
      <c r="O15847" s="63">
        <f t="shared" si="5861"/>
        <v>1.5599421456420575</v>
      </c>
    </row>
    <row r="15848" spans="1:15" s="32" customFormat="1" ht="15.75" customHeight="1">
      <c r="A15848" s="32">
        <v>15846</v>
      </c>
      <c r="B15848" s="32">
        <v>62</v>
      </c>
      <c r="C15848" s="32">
        <v>2578</v>
      </c>
      <c r="D15848" s="37">
        <v>42863</v>
      </c>
      <c r="E15848" s="32" t="b">
        <v>1</v>
      </c>
      <c r="F15848" s="38" t="s">
        <v>37</v>
      </c>
      <c r="G15848" s="38" t="s">
        <v>38</v>
      </c>
      <c r="H15848" s="38" t="s">
        <v>39</v>
      </c>
      <c r="I15848" s="38" t="s">
        <v>50</v>
      </c>
      <c r="J15848" s="38" t="s">
        <v>40</v>
      </c>
      <c r="K15848" s="39">
        <v>1024.6600000000001</v>
      </c>
      <c r="L15848" s="39">
        <v>614.79999999999995</v>
      </c>
      <c r="M15848" s="37">
        <v>35378</v>
      </c>
      <c r="N15848" s="39">
        <f t="shared" si="5860"/>
        <v>409.86000000000013</v>
      </c>
      <c r="O15848" s="63">
        <f t="shared" si="5861"/>
        <v>1.6666558230318806</v>
      </c>
    </row>
    <row r="15849" spans="1:15" s="32" customFormat="1" ht="15.75" hidden="1" customHeight="1">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5" s="32" customFormat="1" ht="15.75" hidden="1" customHeight="1">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5" s="32" customFormat="1" ht="15.75" hidden="1" customHeight="1">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5" s="32" customFormat="1" ht="15.75" customHeight="1">
      <c r="A15852" s="32">
        <v>15850</v>
      </c>
      <c r="B15852" s="32">
        <v>84</v>
      </c>
      <c r="C15852" s="32">
        <v>559</v>
      </c>
      <c r="D15852" s="37">
        <v>43019</v>
      </c>
      <c r="E15852" s="32" t="b">
        <v>1</v>
      </c>
      <c r="F15852" s="38" t="s">
        <v>37</v>
      </c>
      <c r="G15852" s="38" t="s">
        <v>46</v>
      </c>
      <c r="H15852" s="38" t="s">
        <v>47</v>
      </c>
      <c r="I15852" s="38" t="s">
        <v>40</v>
      </c>
      <c r="J15852" s="38" t="s">
        <v>40</v>
      </c>
      <c r="K15852" s="39">
        <v>792.9</v>
      </c>
      <c r="L15852" s="39">
        <v>594.67999999999995</v>
      </c>
      <c r="M15852" s="37">
        <v>33879</v>
      </c>
      <c r="N15852" s="39">
        <f t="shared" ref="N15852:N15853" si="5862">K15852-L15852</f>
        <v>198.22000000000003</v>
      </c>
      <c r="O15852" s="63">
        <f t="shared" ref="O15852:O15853" si="5863">K15852/L15852</f>
        <v>1.3333221228223584</v>
      </c>
    </row>
    <row r="15853" spans="1:15" s="32" customFormat="1" ht="15.75" customHeight="1">
      <c r="A15853" s="32">
        <v>15851</v>
      </c>
      <c r="B15853" s="32">
        <v>29</v>
      </c>
      <c r="C15853" s="32">
        <v>1759</v>
      </c>
      <c r="D15853" s="37">
        <v>42864</v>
      </c>
      <c r="E15853" s="32" t="b">
        <v>1</v>
      </c>
      <c r="F15853" s="38" t="s">
        <v>37</v>
      </c>
      <c r="G15853" s="38" t="s">
        <v>48</v>
      </c>
      <c r="H15853" s="38" t="s">
        <v>39</v>
      </c>
      <c r="I15853" s="38" t="s">
        <v>40</v>
      </c>
      <c r="J15853" s="38" t="s">
        <v>40</v>
      </c>
      <c r="K15853" s="39">
        <v>1065.03</v>
      </c>
      <c r="L15853" s="39">
        <v>230.09</v>
      </c>
      <c r="M15853" s="37">
        <v>36833</v>
      </c>
      <c r="N15853" s="39">
        <f t="shared" si="5862"/>
        <v>834.93999999999994</v>
      </c>
      <c r="O15853" s="63">
        <f t="shared" si="5863"/>
        <v>4.6287539658394543</v>
      </c>
    </row>
    <row r="15854" spans="1:15" s="32" customFormat="1" ht="15.75" hidden="1" customHeight="1">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5" s="32" customFormat="1" ht="15.75" hidden="1" customHeight="1">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5" s="32" customFormat="1" ht="15.75" customHeight="1">
      <c r="A15856" s="32">
        <v>15854</v>
      </c>
      <c r="B15856" s="32">
        <v>58</v>
      </c>
      <c r="C15856" s="32">
        <v>2100</v>
      </c>
      <c r="D15856" s="37">
        <v>42902</v>
      </c>
      <c r="E15856" s="32" t="b">
        <v>1</v>
      </c>
      <c r="F15856" s="38" t="s">
        <v>37</v>
      </c>
      <c r="G15856" s="38" t="s">
        <v>43</v>
      </c>
      <c r="H15856" s="38" t="s">
        <v>39</v>
      </c>
      <c r="I15856" s="38" t="s">
        <v>40</v>
      </c>
      <c r="J15856" s="38" t="s">
        <v>40</v>
      </c>
      <c r="K15856" s="39">
        <v>912.52</v>
      </c>
      <c r="L15856" s="39">
        <v>141.4</v>
      </c>
      <c r="M15856" s="37">
        <v>42295</v>
      </c>
      <c r="N15856" s="39">
        <f t="shared" ref="N15856:N15857" si="5864">K15856-L15856</f>
        <v>771.12</v>
      </c>
      <c r="O15856" s="63">
        <f t="shared" ref="O15856:O15857" si="5865">K15856/L15856</f>
        <v>6.453465346534653</v>
      </c>
    </row>
    <row r="15857" spans="1:15" s="32" customFormat="1" ht="15.75" customHeight="1">
      <c r="A15857" s="32">
        <v>15855</v>
      </c>
      <c r="B15857" s="32">
        <v>92</v>
      </c>
      <c r="C15857" s="32">
        <v>546</v>
      </c>
      <c r="D15857" s="37">
        <v>42767</v>
      </c>
      <c r="E15857" s="32" t="b">
        <v>1</v>
      </c>
      <c r="F15857" s="38" t="s">
        <v>37</v>
      </c>
      <c r="G15857" s="38" t="s">
        <v>48</v>
      </c>
      <c r="H15857" s="38" t="s">
        <v>39</v>
      </c>
      <c r="I15857" s="38" t="s">
        <v>40</v>
      </c>
      <c r="J15857" s="38" t="s">
        <v>51</v>
      </c>
      <c r="K15857" s="39">
        <v>1415.01</v>
      </c>
      <c r="L15857" s="39">
        <v>1259.3599999999999</v>
      </c>
      <c r="M15857" s="37">
        <v>36145</v>
      </c>
      <c r="N15857" s="39">
        <f t="shared" si="5864"/>
        <v>155.65000000000009</v>
      </c>
      <c r="O15857" s="63">
        <f t="shared" si="5865"/>
        <v>1.1235945242027698</v>
      </c>
    </row>
    <row r="15858" spans="1:15" s="32" customFormat="1" ht="15.75" hidden="1" customHeight="1">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5" s="32" customFormat="1" ht="15.75" customHeight="1">
      <c r="A15859" s="32">
        <v>15857</v>
      </c>
      <c r="B15859" s="32">
        <v>78</v>
      </c>
      <c r="C15859" s="32">
        <v>1709</v>
      </c>
      <c r="D15859" s="37">
        <v>42752</v>
      </c>
      <c r="E15859" s="32" t="b">
        <v>1</v>
      </c>
      <c r="F15859" s="38" t="s">
        <v>37</v>
      </c>
      <c r="G15859" s="38" t="s">
        <v>46</v>
      </c>
      <c r="H15859" s="38" t="s">
        <v>39</v>
      </c>
      <c r="I15859" s="38" t="s">
        <v>40</v>
      </c>
      <c r="J15859" s="38" t="s">
        <v>42</v>
      </c>
      <c r="K15859" s="39">
        <v>1765.3</v>
      </c>
      <c r="L15859" s="39">
        <v>709.48</v>
      </c>
      <c r="M15859" s="37">
        <v>38193</v>
      </c>
      <c r="N15859" s="39">
        <f t="shared" ref="N15859:N15860" si="5866">K15859-L15859</f>
        <v>1055.82</v>
      </c>
      <c r="O15859" s="63">
        <f t="shared" ref="O15859:O15860" si="5867">K15859/L15859</f>
        <v>2.4881603427862657</v>
      </c>
    </row>
    <row r="15860" spans="1:15" s="32" customFormat="1" ht="15.75" customHeight="1">
      <c r="A15860" s="32">
        <v>15858</v>
      </c>
      <c r="B15860" s="32">
        <v>9</v>
      </c>
      <c r="C15860" s="32">
        <v>2029</v>
      </c>
      <c r="D15860" s="37">
        <v>42980</v>
      </c>
      <c r="E15860" s="32" t="b">
        <v>1</v>
      </c>
      <c r="F15860" s="38" t="s">
        <v>37</v>
      </c>
      <c r="G15860" s="38" t="s">
        <v>43</v>
      </c>
      <c r="H15860" s="38" t="s">
        <v>47</v>
      </c>
      <c r="I15860" s="38" t="s">
        <v>40</v>
      </c>
      <c r="J15860" s="38" t="s">
        <v>40</v>
      </c>
      <c r="K15860" s="39">
        <v>742.54</v>
      </c>
      <c r="L15860" s="39">
        <v>667.4</v>
      </c>
      <c r="M15860" s="37">
        <v>33549</v>
      </c>
      <c r="N15860" s="39">
        <f t="shared" si="5866"/>
        <v>75.139999999999986</v>
      </c>
      <c r="O15860" s="63">
        <f t="shared" si="5867"/>
        <v>1.1125861552292478</v>
      </c>
    </row>
    <row r="15861" spans="1:15" s="32" customFormat="1" ht="15.75" hidden="1" customHeight="1">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5" s="32" customFormat="1" ht="15.75" hidden="1" customHeight="1">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5" s="32" customFormat="1" ht="15.75" hidden="1" customHeight="1">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5" s="32" customFormat="1" ht="15.75" hidden="1" customHeight="1">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5" s="32" customFormat="1" ht="15.75" hidden="1" customHeight="1">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5" s="32" customFormat="1" ht="15.75" customHeight="1">
      <c r="A15866" s="32">
        <v>15864</v>
      </c>
      <c r="B15866" s="32">
        <v>69</v>
      </c>
      <c r="C15866" s="32">
        <v>298</v>
      </c>
      <c r="D15866" s="37">
        <v>42891</v>
      </c>
      <c r="E15866" s="32" t="b">
        <v>1</v>
      </c>
      <c r="F15866" s="38" t="s">
        <v>37</v>
      </c>
      <c r="G15866" s="38" t="s">
        <v>45</v>
      </c>
      <c r="H15866" s="38" t="s">
        <v>47</v>
      </c>
      <c r="I15866" s="38" t="s">
        <v>40</v>
      </c>
      <c r="J15866" s="38" t="s">
        <v>42</v>
      </c>
      <c r="K15866" s="39">
        <v>1240.31</v>
      </c>
      <c r="L15866" s="39">
        <v>795.1</v>
      </c>
      <c r="M15866" s="37">
        <v>40553</v>
      </c>
      <c r="N15866" s="39">
        <f t="shared" ref="N15866:N15869" si="5868">K15866-L15866</f>
        <v>445.20999999999992</v>
      </c>
      <c r="O15866" s="63">
        <f t="shared" ref="O15866:O15869" si="5869">K15866/L15866</f>
        <v>1.5599421456420575</v>
      </c>
    </row>
    <row r="15867" spans="1:15" s="32" customFormat="1" ht="15.75" customHeight="1">
      <c r="A15867" s="32">
        <v>15865</v>
      </c>
      <c r="B15867" s="32">
        <v>46</v>
      </c>
      <c r="C15867" s="32">
        <v>2343</v>
      </c>
      <c r="D15867" s="37">
        <v>42956</v>
      </c>
      <c r="E15867" s="32" t="b">
        <v>1</v>
      </c>
      <c r="F15867" s="38" t="s">
        <v>37</v>
      </c>
      <c r="G15867" s="38" t="s">
        <v>43</v>
      </c>
      <c r="H15867" s="38" t="s">
        <v>39</v>
      </c>
      <c r="I15867" s="38" t="s">
        <v>44</v>
      </c>
      <c r="J15867" s="38" t="s">
        <v>40</v>
      </c>
      <c r="K15867" s="39">
        <v>1793.43</v>
      </c>
      <c r="L15867" s="39">
        <v>248.82</v>
      </c>
      <c r="M15867" s="37">
        <v>36361</v>
      </c>
      <c r="N15867" s="39">
        <f t="shared" si="5868"/>
        <v>1544.6100000000001</v>
      </c>
      <c r="O15867" s="63">
        <f t="shared" si="5869"/>
        <v>7.2077405353267423</v>
      </c>
    </row>
    <row r="15868" spans="1:15" s="32" customFormat="1" ht="15.75" customHeight="1">
      <c r="A15868" s="32">
        <v>15866</v>
      </c>
      <c r="B15868" s="32">
        <v>0</v>
      </c>
      <c r="C15868" s="32">
        <v>407</v>
      </c>
      <c r="D15868" s="37">
        <v>42823</v>
      </c>
      <c r="E15868" s="32" t="b">
        <v>1</v>
      </c>
      <c r="F15868" s="38" t="s">
        <v>37</v>
      </c>
      <c r="G15868" s="38" t="s">
        <v>38</v>
      </c>
      <c r="H15868" s="38" t="s">
        <v>39</v>
      </c>
      <c r="I15868" s="38" t="s">
        <v>40</v>
      </c>
      <c r="J15868" s="38" t="s">
        <v>40</v>
      </c>
      <c r="K15868" s="39">
        <v>71.489999999999995</v>
      </c>
      <c r="L15868" s="39">
        <v>53.62</v>
      </c>
      <c r="M15868" s="37">
        <v>41245</v>
      </c>
      <c r="N15868" s="39">
        <f t="shared" si="5868"/>
        <v>17.869999999999997</v>
      </c>
      <c r="O15868" s="63">
        <f t="shared" si="5869"/>
        <v>1.3332711674748228</v>
      </c>
    </row>
    <row r="15869" spans="1:15" s="32" customFormat="1" ht="15.75" customHeight="1">
      <c r="A15869" s="32">
        <v>15867</v>
      </c>
      <c r="B15869" s="32">
        <v>35</v>
      </c>
      <c r="C15869" s="32">
        <v>2143</v>
      </c>
      <c r="D15869" s="37">
        <v>42762</v>
      </c>
      <c r="E15869" s="32" t="b">
        <v>1</v>
      </c>
      <c r="F15869" s="38" t="s">
        <v>37</v>
      </c>
      <c r="G15869" s="38" t="s">
        <v>46</v>
      </c>
      <c r="H15869" s="38" t="s">
        <v>39</v>
      </c>
      <c r="I15869" s="38" t="s">
        <v>40</v>
      </c>
      <c r="J15869" s="38" t="s">
        <v>40</v>
      </c>
      <c r="K15869" s="39">
        <v>1403.5</v>
      </c>
      <c r="L15869" s="39">
        <v>954.82</v>
      </c>
      <c r="M15869" s="37">
        <v>42688</v>
      </c>
      <c r="N15869" s="39">
        <f t="shared" si="5868"/>
        <v>448.67999999999995</v>
      </c>
      <c r="O15869" s="63">
        <f t="shared" si="5869"/>
        <v>1.4699105590582517</v>
      </c>
    </row>
    <row r="15870" spans="1:15" s="32" customFormat="1" ht="15.75" hidden="1" customHeight="1">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5" s="32" customFormat="1" ht="15.75" customHeight="1">
      <c r="A15871" s="32">
        <v>15869</v>
      </c>
      <c r="B15871" s="32">
        <v>4</v>
      </c>
      <c r="C15871" s="32">
        <v>498</v>
      </c>
      <c r="D15871" s="37">
        <v>42782</v>
      </c>
      <c r="E15871" s="32" t="b">
        <v>1</v>
      </c>
      <c r="F15871" s="38" t="s">
        <v>37</v>
      </c>
      <c r="G15871" s="38" t="s">
        <v>38</v>
      </c>
      <c r="H15871" s="38" t="s">
        <v>39</v>
      </c>
      <c r="I15871" s="38" t="s">
        <v>40</v>
      </c>
      <c r="J15871" s="38" t="s">
        <v>40</v>
      </c>
      <c r="K15871" s="39">
        <v>1483.2</v>
      </c>
      <c r="L15871" s="39">
        <v>99.59</v>
      </c>
      <c r="M15871" s="37">
        <v>33879</v>
      </c>
      <c r="N15871" s="39">
        <f t="shared" ref="N15871:N15872" si="5870">K15871-L15871</f>
        <v>1383.6100000000001</v>
      </c>
      <c r="O15871" s="63">
        <f t="shared" ref="O15871:O15872" si="5871">K15871/L15871</f>
        <v>14.893061552364696</v>
      </c>
    </row>
    <row r="15872" spans="1:15" s="32" customFormat="1" ht="15.75" customHeight="1">
      <c r="A15872" s="32">
        <v>15870</v>
      </c>
      <c r="B15872" s="32">
        <v>79</v>
      </c>
      <c r="C15872" s="32">
        <v>763</v>
      </c>
      <c r="D15872" s="37">
        <v>42790</v>
      </c>
      <c r="E15872" s="32" t="b">
        <v>1</v>
      </c>
      <c r="F15872" s="38" t="s">
        <v>37</v>
      </c>
      <c r="G15872" s="38" t="s">
        <v>45</v>
      </c>
      <c r="H15872" s="38" t="s">
        <v>39</v>
      </c>
      <c r="I15872" s="38" t="s">
        <v>40</v>
      </c>
      <c r="J15872" s="38" t="s">
        <v>40</v>
      </c>
      <c r="K15872" s="39">
        <v>1555.58</v>
      </c>
      <c r="L15872" s="39">
        <v>818.01</v>
      </c>
      <c r="M15872" s="37">
        <v>37873</v>
      </c>
      <c r="N15872" s="39">
        <f t="shared" si="5870"/>
        <v>737.56999999999994</v>
      </c>
      <c r="O15872" s="63">
        <f t="shared" si="5871"/>
        <v>1.9016637938411509</v>
      </c>
    </row>
    <row r="15873" spans="1:15" s="32" customFormat="1" ht="15.75" hidden="1" customHeight="1">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5" s="32" customFormat="1" ht="15.75" customHeight="1">
      <c r="A15874" s="32">
        <v>15872</v>
      </c>
      <c r="B15874" s="32">
        <v>72</v>
      </c>
      <c r="C15874" s="32">
        <v>3370</v>
      </c>
      <c r="D15874" s="37">
        <v>43057</v>
      </c>
      <c r="E15874" s="32" t="b">
        <v>1</v>
      </c>
      <c r="F15874" s="38" t="s">
        <v>37</v>
      </c>
      <c r="G15874" s="38" t="s">
        <v>43</v>
      </c>
      <c r="H15874" s="38" t="s">
        <v>39</v>
      </c>
      <c r="I15874" s="38" t="s">
        <v>40</v>
      </c>
      <c r="J15874" s="38" t="s">
        <v>40</v>
      </c>
      <c r="K15874" s="39">
        <v>912.52</v>
      </c>
      <c r="L15874" s="39">
        <v>141.4</v>
      </c>
      <c r="M15874" s="37">
        <v>41047</v>
      </c>
      <c r="N15874" s="39">
        <f t="shared" ref="N15874" si="5872">K15874-L15874</f>
        <v>771.12</v>
      </c>
      <c r="O15874" s="63">
        <f>K15874/L15874</f>
        <v>6.453465346534653</v>
      </c>
    </row>
    <row r="15875" spans="1:15" s="32" customFormat="1" ht="15.75" hidden="1" customHeight="1">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5" s="32" customFormat="1" ht="15.75" customHeight="1">
      <c r="A15876" s="32">
        <v>15874</v>
      </c>
      <c r="B15876" s="32">
        <v>11</v>
      </c>
      <c r="C15876" s="32">
        <v>24</v>
      </c>
      <c r="D15876" s="37">
        <v>42868</v>
      </c>
      <c r="E15876" s="32" t="b">
        <v>1</v>
      </c>
      <c r="F15876" s="38" t="s">
        <v>37</v>
      </c>
      <c r="G15876" s="38" t="s">
        <v>46</v>
      </c>
      <c r="H15876" s="38" t="s">
        <v>39</v>
      </c>
      <c r="I15876" s="38" t="s">
        <v>50</v>
      </c>
      <c r="J15876" s="38" t="s">
        <v>40</v>
      </c>
      <c r="K15876" s="39">
        <v>1274.93</v>
      </c>
      <c r="L15876" s="39">
        <v>764.96</v>
      </c>
      <c r="M15876" s="37">
        <v>39880</v>
      </c>
      <c r="N15876" s="39">
        <f t="shared" ref="N15876" si="5873">K15876-L15876</f>
        <v>509.97</v>
      </c>
      <c r="O15876" s="63">
        <f>K15876/L15876</f>
        <v>1.6666623091403472</v>
      </c>
    </row>
    <row r="15877" spans="1:15" s="32" customFormat="1" ht="15.75" hidden="1" customHeight="1">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5" s="32" customFormat="1" ht="15.75" customHeight="1">
      <c r="A15878" s="32">
        <v>15876</v>
      </c>
      <c r="B15878" s="32">
        <v>35</v>
      </c>
      <c r="C15878" s="32">
        <v>1982</v>
      </c>
      <c r="D15878" s="37">
        <v>42826</v>
      </c>
      <c r="E15878" s="32" t="b">
        <v>1</v>
      </c>
      <c r="F15878" s="38" t="s">
        <v>37</v>
      </c>
      <c r="G15878" s="38" t="s">
        <v>46</v>
      </c>
      <c r="H15878" s="38" t="s">
        <v>39</v>
      </c>
      <c r="I15878" s="38" t="s">
        <v>40</v>
      </c>
      <c r="J15878" s="38" t="s">
        <v>40</v>
      </c>
      <c r="K15878" s="39">
        <v>1403.5</v>
      </c>
      <c r="L15878" s="39">
        <v>954.82</v>
      </c>
      <c r="M15878" s="37">
        <v>38573</v>
      </c>
      <c r="N15878" s="39">
        <f t="shared" ref="N15878" si="5874">K15878-L15878</f>
        <v>448.67999999999995</v>
      </c>
      <c r="O15878" s="63">
        <f>K15878/L15878</f>
        <v>1.4699105590582517</v>
      </c>
    </row>
    <row r="15879" spans="1:15" s="32" customFormat="1" ht="15.75" hidden="1" customHeight="1">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5" s="32" customFormat="1" ht="15.75" customHeight="1">
      <c r="A15880" s="32">
        <v>15878</v>
      </c>
      <c r="B15880" s="32">
        <v>56</v>
      </c>
      <c r="C15880" s="32">
        <v>932</v>
      </c>
      <c r="D15880" s="37">
        <v>43034</v>
      </c>
      <c r="E15880" s="32" t="b">
        <v>1</v>
      </c>
      <c r="F15880" s="38" t="s">
        <v>37</v>
      </c>
      <c r="G15880" s="38" t="s">
        <v>43</v>
      </c>
      <c r="H15880" s="38" t="s">
        <v>39</v>
      </c>
      <c r="I15880" s="38" t="s">
        <v>40</v>
      </c>
      <c r="J15880" s="38" t="s">
        <v>40</v>
      </c>
      <c r="K15880" s="39">
        <v>183.86</v>
      </c>
      <c r="L15880" s="39">
        <v>137.9</v>
      </c>
      <c r="M15880" s="37">
        <v>35707</v>
      </c>
      <c r="N15880" s="39">
        <f t="shared" ref="N15880:N15883" si="5875">K15880-L15880</f>
        <v>45.960000000000008</v>
      </c>
      <c r="O15880" s="63">
        <f t="shared" ref="O15880:O15883" si="5876">K15880/L15880</f>
        <v>1.3332849891225527</v>
      </c>
    </row>
    <row r="15881" spans="1:15" s="32" customFormat="1" ht="15.75" customHeight="1">
      <c r="A15881" s="32">
        <v>15879</v>
      </c>
      <c r="B15881" s="32">
        <v>0</v>
      </c>
      <c r="C15881" s="32">
        <v>1869</v>
      </c>
      <c r="D15881" s="37">
        <v>42977</v>
      </c>
      <c r="E15881" s="32" t="b">
        <v>1</v>
      </c>
      <c r="F15881" s="38" t="s">
        <v>37</v>
      </c>
      <c r="G15881" s="38" t="s">
        <v>45</v>
      </c>
      <c r="H15881" s="38" t="s">
        <v>39</v>
      </c>
      <c r="I15881" s="38" t="s">
        <v>40</v>
      </c>
      <c r="J15881" s="38" t="s">
        <v>40</v>
      </c>
      <c r="K15881" s="39">
        <v>360.4</v>
      </c>
      <c r="L15881" s="39">
        <v>270.3</v>
      </c>
      <c r="M15881" s="37">
        <v>35455</v>
      </c>
      <c r="N15881" s="39">
        <f t="shared" si="5875"/>
        <v>90.099999999999966</v>
      </c>
      <c r="O15881" s="63">
        <f t="shared" si="5876"/>
        <v>1.3333333333333333</v>
      </c>
    </row>
    <row r="15882" spans="1:15" s="32" customFormat="1" ht="15.75" customHeight="1">
      <c r="A15882" s="32">
        <v>15880</v>
      </c>
      <c r="B15882" s="32">
        <v>83</v>
      </c>
      <c r="C15882" s="32">
        <v>327</v>
      </c>
      <c r="D15882" s="37">
        <v>42765</v>
      </c>
      <c r="E15882" s="32" t="b">
        <v>1</v>
      </c>
      <c r="F15882" s="38" t="s">
        <v>37</v>
      </c>
      <c r="G15882" s="38" t="s">
        <v>38</v>
      </c>
      <c r="H15882" s="38" t="s">
        <v>52</v>
      </c>
      <c r="I15882" s="38" t="s">
        <v>40</v>
      </c>
      <c r="J15882" s="38" t="s">
        <v>42</v>
      </c>
      <c r="K15882" s="39">
        <v>2083.94</v>
      </c>
      <c r="L15882" s="39">
        <v>675.03</v>
      </c>
      <c r="M15882" s="37">
        <v>41533</v>
      </c>
      <c r="N15882" s="39">
        <f t="shared" si="5875"/>
        <v>1408.91</v>
      </c>
      <c r="O15882" s="63">
        <f t="shared" si="5876"/>
        <v>3.0871813104602759</v>
      </c>
    </row>
    <row r="15883" spans="1:15" s="32" customFormat="1" ht="15.75" customHeight="1">
      <c r="A15883" s="32">
        <v>15881</v>
      </c>
      <c r="B15883" s="32">
        <v>67</v>
      </c>
      <c r="C15883" s="32">
        <v>206</v>
      </c>
      <c r="D15883" s="37">
        <v>42870</v>
      </c>
      <c r="E15883" s="32" t="b">
        <v>1</v>
      </c>
      <c r="F15883" s="38" t="s">
        <v>37</v>
      </c>
      <c r="G15883" s="38" t="s">
        <v>45</v>
      </c>
      <c r="H15883" s="38" t="s">
        <v>47</v>
      </c>
      <c r="I15883" s="38" t="s">
        <v>40</v>
      </c>
      <c r="J15883" s="38" t="s">
        <v>40</v>
      </c>
      <c r="K15883" s="39">
        <v>544.04999999999995</v>
      </c>
      <c r="L15883" s="39">
        <v>376.84</v>
      </c>
      <c r="M15883" s="37">
        <v>38647</v>
      </c>
      <c r="N15883" s="39">
        <f t="shared" si="5875"/>
        <v>167.20999999999998</v>
      </c>
      <c r="O15883" s="63">
        <f t="shared" si="5876"/>
        <v>1.4437161660121005</v>
      </c>
    </row>
    <row r="15884" spans="1:15" s="32" customFormat="1" ht="15.75" hidden="1" customHeight="1">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5" s="32" customFormat="1" ht="15.75" customHeight="1">
      <c r="A15885" s="32">
        <v>15883</v>
      </c>
      <c r="B15885" s="32">
        <v>14</v>
      </c>
      <c r="C15885" s="32">
        <v>185</v>
      </c>
      <c r="D15885" s="37">
        <v>42921</v>
      </c>
      <c r="E15885" s="32" t="b">
        <v>1</v>
      </c>
      <c r="F15885" s="38" t="s">
        <v>37</v>
      </c>
      <c r="G15885" s="38" t="s">
        <v>41</v>
      </c>
      <c r="H15885" s="38" t="s">
        <v>39</v>
      </c>
      <c r="I15885" s="38" t="s">
        <v>40</v>
      </c>
      <c r="J15885" s="38" t="s">
        <v>51</v>
      </c>
      <c r="K15885" s="39">
        <v>1386.84</v>
      </c>
      <c r="L15885" s="39">
        <v>1234.29</v>
      </c>
      <c r="M15885" s="37">
        <v>35160</v>
      </c>
      <c r="N15885" s="39">
        <f t="shared" ref="N15885:N15888" si="5877">K15885-L15885</f>
        <v>152.54999999999995</v>
      </c>
      <c r="O15885" s="63">
        <f t="shared" ref="O15885:O15888" si="5878">K15885/L15885</f>
        <v>1.1235933208565247</v>
      </c>
    </row>
    <row r="15886" spans="1:15" s="32" customFormat="1" ht="15.75" customHeight="1">
      <c r="A15886" s="32">
        <v>15884</v>
      </c>
      <c r="B15886" s="32">
        <v>55</v>
      </c>
      <c r="C15886" s="32">
        <v>1113</v>
      </c>
      <c r="D15886" s="37">
        <v>43054</v>
      </c>
      <c r="E15886" s="32" t="b">
        <v>1</v>
      </c>
      <c r="F15886" s="38" t="s">
        <v>37</v>
      </c>
      <c r="G15886" s="38" t="s">
        <v>41</v>
      </c>
      <c r="H15886" s="38" t="s">
        <v>47</v>
      </c>
      <c r="I15886" s="38" t="s">
        <v>40</v>
      </c>
      <c r="J15886" s="38" t="s">
        <v>42</v>
      </c>
      <c r="K15886" s="39">
        <v>1894.19</v>
      </c>
      <c r="L15886" s="39">
        <v>598.76</v>
      </c>
      <c r="M15886" s="37">
        <v>37823</v>
      </c>
      <c r="N15886" s="39">
        <f t="shared" si="5877"/>
        <v>1295.43</v>
      </c>
      <c r="O15886" s="63">
        <f t="shared" si="5878"/>
        <v>3.1635212773064336</v>
      </c>
    </row>
    <row r="15887" spans="1:15" s="32" customFormat="1" ht="15.75" customHeight="1">
      <c r="A15887" s="32">
        <v>15885</v>
      </c>
      <c r="B15887" s="32">
        <v>73</v>
      </c>
      <c r="C15887" s="32">
        <v>166</v>
      </c>
      <c r="D15887" s="37">
        <v>42985</v>
      </c>
      <c r="E15887" s="32" t="b">
        <v>1</v>
      </c>
      <c r="F15887" s="38" t="s">
        <v>37</v>
      </c>
      <c r="G15887" s="38" t="s">
        <v>38</v>
      </c>
      <c r="H15887" s="38" t="s">
        <v>39</v>
      </c>
      <c r="I15887" s="38" t="s">
        <v>40</v>
      </c>
      <c r="J15887" s="38" t="s">
        <v>40</v>
      </c>
      <c r="K15887" s="39">
        <v>1945.43</v>
      </c>
      <c r="L15887" s="39">
        <v>333.18</v>
      </c>
      <c r="M15887" s="37">
        <v>37499</v>
      </c>
      <c r="N15887" s="39">
        <f t="shared" si="5877"/>
        <v>1612.25</v>
      </c>
      <c r="O15887" s="63">
        <f t="shared" si="5878"/>
        <v>5.8389759289273062</v>
      </c>
    </row>
    <row r="15888" spans="1:15" s="32" customFormat="1" ht="15.75" customHeight="1">
      <c r="A15888" s="32">
        <v>15886</v>
      </c>
      <c r="B15888" s="32">
        <v>51</v>
      </c>
      <c r="C15888" s="32">
        <v>439</v>
      </c>
      <c r="D15888" s="37">
        <v>42974</v>
      </c>
      <c r="E15888" s="32" t="b">
        <v>1</v>
      </c>
      <c r="F15888" s="38" t="s">
        <v>37</v>
      </c>
      <c r="G15888" s="38" t="s">
        <v>43</v>
      </c>
      <c r="H15888" s="38" t="s">
        <v>39</v>
      </c>
      <c r="I15888" s="38" t="s">
        <v>50</v>
      </c>
      <c r="J15888" s="38" t="s">
        <v>40</v>
      </c>
      <c r="K15888" s="39">
        <v>2005.66</v>
      </c>
      <c r="L15888" s="39">
        <v>1203.4000000000001</v>
      </c>
      <c r="M15888" s="37">
        <v>41009</v>
      </c>
      <c r="N15888" s="39">
        <f t="shared" si="5877"/>
        <v>802.26</v>
      </c>
      <c r="O15888" s="63">
        <f t="shared" si="5878"/>
        <v>1.666661126807379</v>
      </c>
    </row>
    <row r="15889" spans="1:15" s="32" customFormat="1" ht="15.75" hidden="1" customHeight="1">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5" s="32" customFormat="1" ht="15.75" customHeight="1">
      <c r="A15890" s="32">
        <v>15888</v>
      </c>
      <c r="B15890" s="32">
        <v>9</v>
      </c>
      <c r="C15890" s="32">
        <v>1226</v>
      </c>
      <c r="D15890" s="37">
        <v>42911</v>
      </c>
      <c r="E15890" s="32" t="b">
        <v>1</v>
      </c>
      <c r="F15890" s="38" t="s">
        <v>37</v>
      </c>
      <c r="G15890" s="38" t="s">
        <v>43</v>
      </c>
      <c r="H15890" s="38" t="s">
        <v>47</v>
      </c>
      <c r="I15890" s="38" t="s">
        <v>40</v>
      </c>
      <c r="J15890" s="38" t="s">
        <v>40</v>
      </c>
      <c r="K15890" s="39">
        <v>742.54</v>
      </c>
      <c r="L15890" s="39">
        <v>667.4</v>
      </c>
      <c r="M15890" s="37">
        <v>42560</v>
      </c>
      <c r="N15890" s="39">
        <f t="shared" ref="N15890:N15893" si="5879">K15890-L15890</f>
        <v>75.139999999999986</v>
      </c>
      <c r="O15890" s="63">
        <f t="shared" ref="O15890:O15893" si="5880">K15890/L15890</f>
        <v>1.1125861552292478</v>
      </c>
    </row>
    <row r="15891" spans="1:15" s="32" customFormat="1" ht="15.75" customHeight="1">
      <c r="A15891" s="32">
        <v>15889</v>
      </c>
      <c r="B15891" s="32">
        <v>19</v>
      </c>
      <c r="C15891" s="32">
        <v>1420</v>
      </c>
      <c r="D15891" s="37">
        <v>42749</v>
      </c>
      <c r="E15891" s="32" t="b">
        <v>1</v>
      </c>
      <c r="F15891" s="38" t="s">
        <v>37</v>
      </c>
      <c r="G15891" s="38" t="s">
        <v>43</v>
      </c>
      <c r="H15891" s="38" t="s">
        <v>47</v>
      </c>
      <c r="I15891" s="38" t="s">
        <v>50</v>
      </c>
      <c r="J15891" s="38" t="s">
        <v>42</v>
      </c>
      <c r="K15891" s="39">
        <v>12.01</v>
      </c>
      <c r="L15891" s="39">
        <v>7.21</v>
      </c>
      <c r="M15891" s="37">
        <v>39880</v>
      </c>
      <c r="N15891" s="39">
        <f t="shared" si="5879"/>
        <v>4.8</v>
      </c>
      <c r="O15891" s="63">
        <f t="shared" si="5880"/>
        <v>1.6657420249653259</v>
      </c>
    </row>
    <row r="15892" spans="1:15" s="32" customFormat="1" ht="15.75" customHeight="1">
      <c r="A15892" s="32">
        <v>15890</v>
      </c>
      <c r="B15892" s="32">
        <v>98</v>
      </c>
      <c r="C15892" s="32">
        <v>2226</v>
      </c>
      <c r="D15892" s="37">
        <v>42807</v>
      </c>
      <c r="E15892" s="32" t="b">
        <v>1</v>
      </c>
      <c r="F15892" s="38" t="s">
        <v>37</v>
      </c>
      <c r="G15892" s="38" t="s">
        <v>41</v>
      </c>
      <c r="H15892" s="38" t="s">
        <v>39</v>
      </c>
      <c r="I15892" s="38" t="s">
        <v>50</v>
      </c>
      <c r="J15892" s="38" t="s">
        <v>40</v>
      </c>
      <c r="K15892" s="39">
        <v>358.39</v>
      </c>
      <c r="L15892" s="39">
        <v>215.03</v>
      </c>
      <c r="M15892" s="37">
        <v>38002</v>
      </c>
      <c r="N15892" s="39">
        <f t="shared" si="5879"/>
        <v>143.35999999999999</v>
      </c>
      <c r="O15892" s="63">
        <f t="shared" si="5880"/>
        <v>1.6666976700925451</v>
      </c>
    </row>
    <row r="15893" spans="1:15" s="32" customFormat="1" ht="15.75" customHeight="1">
      <c r="A15893" s="32">
        <v>15891</v>
      </c>
      <c r="B15893" s="32">
        <v>0</v>
      </c>
      <c r="C15893" s="32">
        <v>2505</v>
      </c>
      <c r="D15893" s="37">
        <v>42992</v>
      </c>
      <c r="E15893" s="32" t="b">
        <v>1</v>
      </c>
      <c r="F15893" s="38" t="s">
        <v>37</v>
      </c>
      <c r="G15893" s="38" t="s">
        <v>38</v>
      </c>
      <c r="H15893" s="38" t="s">
        <v>39</v>
      </c>
      <c r="I15893" s="38" t="s">
        <v>40</v>
      </c>
      <c r="J15893" s="38" t="s">
        <v>40</v>
      </c>
      <c r="K15893" s="39">
        <v>478.16</v>
      </c>
      <c r="L15893" s="39">
        <v>298.72000000000003</v>
      </c>
      <c r="M15893" s="37">
        <v>34143</v>
      </c>
      <c r="N15893" s="39">
        <f t="shared" si="5879"/>
        <v>179.44</v>
      </c>
      <c r="O15893" s="63">
        <f t="shared" si="5880"/>
        <v>1.6006963042313871</v>
      </c>
    </row>
    <row r="15894" spans="1:15" s="32" customFormat="1" ht="15.75" hidden="1" customHeight="1">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5" s="32" customFormat="1" ht="15.75" hidden="1" customHeight="1">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5" s="32" customFormat="1" ht="15.75" hidden="1" customHeight="1">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5" s="32" customFormat="1" ht="15.75" customHeight="1">
      <c r="A15897" s="32">
        <v>15895</v>
      </c>
      <c r="B15897" s="32">
        <v>66</v>
      </c>
      <c r="C15897" s="32">
        <v>264</v>
      </c>
      <c r="D15897" s="37">
        <v>42761</v>
      </c>
      <c r="E15897" s="32" t="b">
        <v>1</v>
      </c>
      <c r="F15897" s="38" t="s">
        <v>37</v>
      </c>
      <c r="G15897" s="38" t="s">
        <v>46</v>
      </c>
      <c r="H15897" s="38" t="s">
        <v>47</v>
      </c>
      <c r="I15897" s="38" t="s">
        <v>44</v>
      </c>
      <c r="J15897" s="38" t="s">
        <v>51</v>
      </c>
      <c r="K15897" s="39">
        <v>590.26</v>
      </c>
      <c r="L15897" s="39">
        <v>525.33000000000004</v>
      </c>
      <c r="M15897" s="37">
        <v>40487</v>
      </c>
      <c r="N15897" s="39">
        <f t="shared" ref="N15897:N15900" si="5881">K15897-L15897</f>
        <v>64.92999999999995</v>
      </c>
      <c r="O15897" s="63">
        <f t="shared" ref="O15897:O15900" si="5882">K15897/L15897</f>
        <v>1.123598499990482</v>
      </c>
    </row>
    <row r="15898" spans="1:15" s="32" customFormat="1" ht="15.75" customHeight="1">
      <c r="A15898" s="32">
        <v>15896</v>
      </c>
      <c r="B15898" s="32">
        <v>0</v>
      </c>
      <c r="C15898" s="32">
        <v>3018</v>
      </c>
      <c r="D15898" s="37">
        <v>42990</v>
      </c>
      <c r="E15898" s="32" t="b">
        <v>1</v>
      </c>
      <c r="F15898" s="38" t="s">
        <v>37</v>
      </c>
      <c r="G15898" s="38" t="s">
        <v>43</v>
      </c>
      <c r="H15898" s="38" t="s">
        <v>39</v>
      </c>
      <c r="I15898" s="38" t="s">
        <v>40</v>
      </c>
      <c r="J15898" s="38" t="s">
        <v>40</v>
      </c>
      <c r="K15898" s="39">
        <v>183.86</v>
      </c>
      <c r="L15898" s="39">
        <v>137.9</v>
      </c>
      <c r="M15898" s="37">
        <v>42172</v>
      </c>
      <c r="N15898" s="39">
        <f t="shared" si="5881"/>
        <v>45.960000000000008</v>
      </c>
      <c r="O15898" s="63">
        <f t="shared" si="5882"/>
        <v>1.3332849891225527</v>
      </c>
    </row>
    <row r="15899" spans="1:15" s="32" customFormat="1" ht="15.75" customHeight="1">
      <c r="A15899" s="32">
        <v>15897</v>
      </c>
      <c r="B15899" s="32">
        <v>33</v>
      </c>
      <c r="C15899" s="32">
        <v>764</v>
      </c>
      <c r="D15899" s="37">
        <v>42966</v>
      </c>
      <c r="E15899" s="32" t="b">
        <v>1</v>
      </c>
      <c r="F15899" s="38" t="s">
        <v>37</v>
      </c>
      <c r="G15899" s="38" t="s">
        <v>46</v>
      </c>
      <c r="H15899" s="38" t="s">
        <v>39</v>
      </c>
      <c r="I15899" s="38" t="s">
        <v>40</v>
      </c>
      <c r="J15899" s="38" t="s">
        <v>51</v>
      </c>
      <c r="K15899" s="39">
        <v>1311.44</v>
      </c>
      <c r="L15899" s="39">
        <v>1167.18</v>
      </c>
      <c r="M15899" s="37">
        <v>40618</v>
      </c>
      <c r="N15899" s="39">
        <f t="shared" si="5881"/>
        <v>144.26</v>
      </c>
      <c r="O15899" s="63">
        <f t="shared" si="5882"/>
        <v>1.1235970458712452</v>
      </c>
    </row>
    <row r="15900" spans="1:15" s="32" customFormat="1" ht="15.75" customHeight="1">
      <c r="A15900" s="32">
        <v>15898</v>
      </c>
      <c r="B15900" s="32">
        <v>4</v>
      </c>
      <c r="C15900" s="32">
        <v>2167</v>
      </c>
      <c r="D15900" s="37">
        <v>42891</v>
      </c>
      <c r="E15900" s="32" t="b">
        <v>1</v>
      </c>
      <c r="F15900" s="38" t="s">
        <v>37</v>
      </c>
      <c r="G15900" s="38" t="s">
        <v>46</v>
      </c>
      <c r="H15900" s="38" t="s">
        <v>39</v>
      </c>
      <c r="I15900" s="38" t="s">
        <v>50</v>
      </c>
      <c r="J15900" s="38" t="s">
        <v>40</v>
      </c>
      <c r="K15900" s="39">
        <v>1129.1300000000001</v>
      </c>
      <c r="L15900" s="39">
        <v>677.48</v>
      </c>
      <c r="M15900" s="37">
        <v>38573</v>
      </c>
      <c r="N15900" s="39">
        <f t="shared" si="5881"/>
        <v>451.65000000000009</v>
      </c>
      <c r="O15900" s="63">
        <f t="shared" si="5882"/>
        <v>1.6666617464722207</v>
      </c>
    </row>
    <row r="15901" spans="1:15" s="32" customFormat="1" ht="15.75" hidden="1" customHeight="1">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5" s="32" customFormat="1" ht="15.75" hidden="1" customHeight="1">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5" s="32" customFormat="1" ht="15.75" hidden="1" customHeight="1">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5" s="32" customFormat="1" ht="15.75" hidden="1" customHeight="1">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5" s="32" customFormat="1" ht="15.75" hidden="1" customHeight="1">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5" s="32" customFormat="1" ht="15.75" hidden="1" customHeight="1">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5" s="32" customFormat="1" ht="15.75" hidden="1" customHeight="1">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5" s="32" customFormat="1" ht="15.75" customHeight="1">
      <c r="A15908" s="32">
        <v>15906</v>
      </c>
      <c r="B15908" s="32">
        <v>42</v>
      </c>
      <c r="C15908" s="32">
        <v>1585</v>
      </c>
      <c r="D15908" s="37">
        <v>42881</v>
      </c>
      <c r="E15908" s="32" t="b">
        <v>1</v>
      </c>
      <c r="F15908" s="38" t="s">
        <v>37</v>
      </c>
      <c r="G15908" s="38" t="s">
        <v>43</v>
      </c>
      <c r="H15908" s="38" t="s">
        <v>47</v>
      </c>
      <c r="I15908" s="38" t="s">
        <v>40</v>
      </c>
      <c r="J15908" s="38" t="s">
        <v>51</v>
      </c>
      <c r="K15908" s="39">
        <v>1810</v>
      </c>
      <c r="L15908" s="39">
        <v>1610.9</v>
      </c>
      <c r="M15908" s="37">
        <v>37668</v>
      </c>
      <c r="N15908" s="39">
        <f t="shared" ref="N15908" si="5883">K15908-L15908</f>
        <v>199.09999999999991</v>
      </c>
      <c r="O15908" s="63">
        <f>K15908/L15908</f>
        <v>1.1235955056179774</v>
      </c>
    </row>
    <row r="15909" spans="1:15" s="32" customFormat="1" ht="15.75" hidden="1" customHeight="1">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5" s="32" customFormat="1" ht="15.75" hidden="1" customHeight="1">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5" s="32" customFormat="1" ht="15.75" customHeight="1">
      <c r="A15911" s="32">
        <v>15909</v>
      </c>
      <c r="B15911" s="32">
        <v>0</v>
      </c>
      <c r="C15911" s="32">
        <v>1990</v>
      </c>
      <c r="D15911" s="37">
        <v>42911</v>
      </c>
      <c r="E15911" s="32" t="b">
        <v>1</v>
      </c>
      <c r="F15911" s="38" t="s">
        <v>37</v>
      </c>
      <c r="G15911" s="38" t="s">
        <v>41</v>
      </c>
      <c r="H15911" s="38" t="s">
        <v>47</v>
      </c>
      <c r="I15911" s="38" t="s">
        <v>40</v>
      </c>
      <c r="J15911" s="38" t="s">
        <v>40</v>
      </c>
      <c r="K15911" s="39">
        <v>533.51</v>
      </c>
      <c r="L15911" s="39">
        <v>400.13</v>
      </c>
      <c r="M15911" s="37">
        <v>41064</v>
      </c>
      <c r="N15911" s="39">
        <f t="shared" ref="N15911:N15912" si="5884">K15911-L15911</f>
        <v>133.38</v>
      </c>
      <c r="O15911" s="63">
        <f t="shared" ref="O15911:O15912" si="5885">K15911/L15911</f>
        <v>1.3333416639592133</v>
      </c>
    </row>
    <row r="15912" spans="1:15" s="32" customFormat="1" ht="15.75" customHeight="1">
      <c r="A15912" s="32">
        <v>15910</v>
      </c>
      <c r="B15912" s="32">
        <v>73</v>
      </c>
      <c r="C15912" s="32">
        <v>1306</v>
      </c>
      <c r="D15912" s="37">
        <v>42798</v>
      </c>
      <c r="E15912" s="32" t="b">
        <v>1</v>
      </c>
      <c r="F15912" s="38" t="s">
        <v>37</v>
      </c>
      <c r="G15912" s="38" t="s">
        <v>38</v>
      </c>
      <c r="H15912" s="38" t="s">
        <v>39</v>
      </c>
      <c r="I15912" s="38" t="s">
        <v>40</v>
      </c>
      <c r="J15912" s="38" t="s">
        <v>40</v>
      </c>
      <c r="K15912" s="39">
        <v>1945.43</v>
      </c>
      <c r="L15912" s="39">
        <v>333.18</v>
      </c>
      <c r="M15912" s="37">
        <v>38859</v>
      </c>
      <c r="N15912" s="39">
        <f t="shared" si="5884"/>
        <v>1612.25</v>
      </c>
      <c r="O15912" s="63">
        <f t="shared" si="5885"/>
        <v>5.8389759289273062</v>
      </c>
    </row>
    <row r="15913" spans="1:15" s="32" customFormat="1" ht="15.75" hidden="1" customHeight="1">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5" s="32" customFormat="1" ht="15.75" hidden="1" customHeight="1">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5" s="32" customFormat="1" ht="15.75" customHeight="1">
      <c r="A15915" s="32">
        <v>15913</v>
      </c>
      <c r="B15915" s="32">
        <v>40</v>
      </c>
      <c r="C15915" s="32">
        <v>818</v>
      </c>
      <c r="D15915" s="37">
        <v>42816</v>
      </c>
      <c r="E15915" s="32" t="b">
        <v>1</v>
      </c>
      <c r="F15915" s="38" t="s">
        <v>37</v>
      </c>
      <c r="G15915" s="38" t="s">
        <v>43</v>
      </c>
      <c r="H15915" s="38" t="s">
        <v>39</v>
      </c>
      <c r="I15915" s="38" t="s">
        <v>50</v>
      </c>
      <c r="J15915" s="38" t="s">
        <v>40</v>
      </c>
      <c r="K15915" s="39">
        <v>1458.17</v>
      </c>
      <c r="L15915" s="39">
        <v>874.9</v>
      </c>
      <c r="M15915" s="37">
        <v>38750</v>
      </c>
      <c r="N15915" s="39">
        <f t="shared" ref="N15915" si="5886">K15915-L15915</f>
        <v>583.2700000000001</v>
      </c>
      <c r="O15915" s="63">
        <f>K15915/L15915</f>
        <v>1.6666704766259002</v>
      </c>
    </row>
    <row r="15916" spans="1:15" s="32" customFormat="1" ht="15.75" hidden="1" customHeight="1">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5" s="32" customFormat="1" ht="15.75" hidden="1" customHeight="1">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5" s="32" customFormat="1" ht="15.75" hidden="1" customHeight="1">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5" s="32" customFormat="1" ht="15.75" customHeight="1">
      <c r="A15919" s="32">
        <v>15917</v>
      </c>
      <c r="B15919" s="32">
        <v>56</v>
      </c>
      <c r="C15919" s="32">
        <v>567</v>
      </c>
      <c r="D15919" s="37">
        <v>42889</v>
      </c>
      <c r="E15919" s="32" t="b">
        <v>1</v>
      </c>
      <c r="F15919" s="38" t="s">
        <v>37</v>
      </c>
      <c r="G15919" s="38" t="s">
        <v>43</v>
      </c>
      <c r="H15919" s="38" t="s">
        <v>39</v>
      </c>
      <c r="I15919" s="38" t="s">
        <v>40</v>
      </c>
      <c r="J15919" s="38" t="s">
        <v>40</v>
      </c>
      <c r="K15919" s="39">
        <v>183.86</v>
      </c>
      <c r="L15919" s="39">
        <v>137.9</v>
      </c>
      <c r="M15919" s="37">
        <v>35707</v>
      </c>
      <c r="N15919" s="39">
        <f t="shared" ref="N15919:N15922" si="5887">K15919-L15919</f>
        <v>45.960000000000008</v>
      </c>
      <c r="O15919" s="63">
        <f t="shared" ref="O15919:O15922" si="5888">K15919/L15919</f>
        <v>1.3332849891225527</v>
      </c>
    </row>
    <row r="15920" spans="1:15" s="32" customFormat="1" ht="15.75" customHeight="1">
      <c r="A15920" s="32">
        <v>15918</v>
      </c>
      <c r="B15920" s="32">
        <v>68</v>
      </c>
      <c r="C15920" s="32">
        <v>2187</v>
      </c>
      <c r="D15920" s="37">
        <v>42864</v>
      </c>
      <c r="E15920" s="32" t="b">
        <v>1</v>
      </c>
      <c r="F15920" s="38" t="s">
        <v>37</v>
      </c>
      <c r="G15920" s="38" t="s">
        <v>43</v>
      </c>
      <c r="H15920" s="38" t="s">
        <v>39</v>
      </c>
      <c r="I15920" s="38" t="s">
        <v>40</v>
      </c>
      <c r="J15920" s="38" t="s">
        <v>40</v>
      </c>
      <c r="K15920" s="39">
        <v>1636.9</v>
      </c>
      <c r="L15920" s="39">
        <v>44.71</v>
      </c>
      <c r="M15920" s="37">
        <v>40410</v>
      </c>
      <c r="N15920" s="39">
        <f t="shared" si="5887"/>
        <v>1592.19</v>
      </c>
      <c r="O15920" s="63">
        <f t="shared" si="5888"/>
        <v>36.611496309550439</v>
      </c>
    </row>
    <row r="15921" spans="1:26" s="32" customFormat="1" ht="15.75" customHeight="1">
      <c r="A15921" s="32">
        <v>15919</v>
      </c>
      <c r="B15921" s="32">
        <v>44</v>
      </c>
      <c r="C15921" s="32">
        <v>363</v>
      </c>
      <c r="D15921" s="37">
        <v>42897</v>
      </c>
      <c r="E15921" s="32" t="b">
        <v>1</v>
      </c>
      <c r="F15921" s="38" t="s">
        <v>37</v>
      </c>
      <c r="G15921" s="38" t="s">
        <v>48</v>
      </c>
      <c r="H15921" s="38" t="s">
        <v>39</v>
      </c>
      <c r="I15921" s="38" t="s">
        <v>40</v>
      </c>
      <c r="J15921" s="38" t="s">
        <v>40</v>
      </c>
      <c r="K15921" s="39">
        <v>1769.64</v>
      </c>
      <c r="L15921" s="39">
        <v>108.76</v>
      </c>
      <c r="M15921" s="37">
        <v>36498</v>
      </c>
      <c r="N15921" s="39">
        <f t="shared" si="5887"/>
        <v>1660.88</v>
      </c>
      <c r="O15921" s="63">
        <f t="shared" si="5888"/>
        <v>16.271055535123207</v>
      </c>
    </row>
    <row r="15922" spans="1:26" s="32" customFormat="1" ht="15.75" customHeight="1">
      <c r="A15922" s="32">
        <v>15920</v>
      </c>
      <c r="B15922" s="32">
        <v>13</v>
      </c>
      <c r="C15922" s="32">
        <v>889</v>
      </c>
      <c r="D15922" s="37">
        <v>42840</v>
      </c>
      <c r="E15922" s="32" t="b">
        <v>1</v>
      </c>
      <c r="F15922" s="38" t="s">
        <v>37</v>
      </c>
      <c r="G15922" s="38" t="s">
        <v>38</v>
      </c>
      <c r="H15922" s="38" t="s">
        <v>39</v>
      </c>
      <c r="I15922" s="38" t="s">
        <v>40</v>
      </c>
      <c r="J15922" s="38" t="s">
        <v>40</v>
      </c>
      <c r="K15922" s="39">
        <v>1163.8900000000001</v>
      </c>
      <c r="L15922" s="39">
        <v>589.27</v>
      </c>
      <c r="M15922" s="37">
        <v>37838</v>
      </c>
      <c r="N15922" s="39">
        <f t="shared" si="5887"/>
        <v>574.62000000000012</v>
      </c>
      <c r="O15922" s="63">
        <f t="shared" si="5888"/>
        <v>1.9751387309722201</v>
      </c>
    </row>
    <row r="15923" spans="1:26" s="32" customFormat="1" ht="15.75" hidden="1" customHeight="1">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hidden="1" customHeight="1">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hidden="1" customHeight="1">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c r="A15926" s="32">
        <v>15924</v>
      </c>
      <c r="B15926" s="32">
        <v>4</v>
      </c>
      <c r="C15926" s="32">
        <v>469</v>
      </c>
      <c r="D15926" s="37">
        <v>42959</v>
      </c>
      <c r="E15926" s="32" t="b">
        <v>1</v>
      </c>
      <c r="F15926" s="38" t="s">
        <v>37</v>
      </c>
      <c r="G15926" s="38" t="s">
        <v>38</v>
      </c>
      <c r="H15926" s="38" t="s">
        <v>39</v>
      </c>
      <c r="I15926" s="38" t="s">
        <v>40</v>
      </c>
      <c r="J15926" s="38" t="s">
        <v>40</v>
      </c>
      <c r="K15926" s="39">
        <v>1483.2</v>
      </c>
      <c r="L15926" s="39">
        <v>99.59</v>
      </c>
      <c r="M15926" s="37">
        <v>42105</v>
      </c>
      <c r="N15926" s="39">
        <f t="shared" ref="N15926" si="5889">K15926-L15926</f>
        <v>1383.6100000000001</v>
      </c>
      <c r="O15926" s="63">
        <f>K15926/L15926</f>
        <v>14.893061552364696</v>
      </c>
    </row>
    <row r="15927" spans="1:26" s="32" customFormat="1" ht="15.75" hidden="1" customHeight="1">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hidden="1" customHeight="1">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hidden="1" customHeight="1">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hidden="1" customHeight="1">
      <c r="A15930" s="32">
        <v>15928</v>
      </c>
      <c r="B15930" s="32">
        <v>0</v>
      </c>
      <c r="C15930" s="32">
        <v>244</v>
      </c>
      <c r="D15930" s="37">
        <v>42795</v>
      </c>
      <c r="E15930" s="32" t="b">
        <v>1</v>
      </c>
      <c r="F15930" s="38" t="s">
        <v>37</v>
      </c>
      <c r="K15930" s="32">
        <v>1934.41</v>
      </c>
      <c r="M15930" s="37"/>
      <c r="N15930" s="39">
        <f t="shared" ref="N15930" si="5890">K15930-L15930</f>
        <v>1934.41</v>
      </c>
      <c r="O15930" s="39"/>
      <c r="P15930" s="39"/>
      <c r="Q15930" s="39"/>
      <c r="R15930" s="39"/>
      <c r="S15930" s="39"/>
      <c r="T15930" s="39"/>
      <c r="U15930" s="39"/>
      <c r="V15930" s="39"/>
      <c r="W15930" s="39"/>
      <c r="X15930" s="39"/>
      <c r="Y15930" s="39"/>
      <c r="Z15930" s="39"/>
    </row>
    <row r="15931" spans="1:26" s="32" customFormat="1" ht="15.75" hidden="1" customHeight="1">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hidden="1" customHeight="1">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hidden="1" customHeight="1">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c r="A15934" s="32">
        <v>15932</v>
      </c>
      <c r="B15934" s="32">
        <v>95</v>
      </c>
      <c r="C15934" s="32">
        <v>1058</v>
      </c>
      <c r="D15934" s="37">
        <v>42748</v>
      </c>
      <c r="E15934" s="32" t="b">
        <v>1</v>
      </c>
      <c r="F15934" s="38" t="s">
        <v>37</v>
      </c>
      <c r="G15934" s="38" t="s">
        <v>46</v>
      </c>
      <c r="H15934" s="38" t="s">
        <v>39</v>
      </c>
      <c r="I15934" s="38" t="s">
        <v>40</v>
      </c>
      <c r="J15934" s="38" t="s">
        <v>42</v>
      </c>
      <c r="K15934" s="39">
        <v>569.55999999999995</v>
      </c>
      <c r="L15934" s="39">
        <v>528.42999999999995</v>
      </c>
      <c r="M15934" s="37">
        <v>34556</v>
      </c>
      <c r="N15934" s="39">
        <f t="shared" ref="N15934" si="5891">K15934-L15934</f>
        <v>41.129999999999995</v>
      </c>
      <c r="O15934" s="63">
        <f>K15934/L15934</f>
        <v>1.0778343394583956</v>
      </c>
    </row>
    <row r="15935" spans="1:26" s="32" customFormat="1" ht="15.75" hidden="1" customHeight="1">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hidden="1" customHeight="1">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5" s="32" customFormat="1" ht="15.75" hidden="1" customHeight="1">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5" s="32" customFormat="1" ht="15.75" customHeight="1">
      <c r="A15938" s="32">
        <v>15936</v>
      </c>
      <c r="B15938" s="32">
        <v>5</v>
      </c>
      <c r="C15938" s="32">
        <v>874</v>
      </c>
      <c r="D15938" s="37">
        <v>43053</v>
      </c>
      <c r="E15938" s="32" t="b">
        <v>1</v>
      </c>
      <c r="F15938" s="38" t="s">
        <v>37</v>
      </c>
      <c r="G15938" s="38" t="s">
        <v>41</v>
      </c>
      <c r="H15938" s="38" t="s">
        <v>49</v>
      </c>
      <c r="I15938" s="38" t="s">
        <v>44</v>
      </c>
      <c r="J15938" s="38" t="s">
        <v>40</v>
      </c>
      <c r="K15938" s="39">
        <v>574.64</v>
      </c>
      <c r="L15938" s="39">
        <v>459.71</v>
      </c>
      <c r="M15938" s="37">
        <v>38216</v>
      </c>
      <c r="N15938" s="39">
        <f t="shared" ref="N15938:N15940" si="5892">K15938-L15938</f>
        <v>114.93</v>
      </c>
      <c r="O15938" s="63">
        <f t="shared" ref="O15938:O15940" si="5893">K15938/L15938</f>
        <v>1.2500054382110461</v>
      </c>
    </row>
    <row r="15939" spans="1:15" s="32" customFormat="1" ht="15.75" customHeight="1">
      <c r="A15939" s="32">
        <v>15937</v>
      </c>
      <c r="B15939" s="32">
        <v>67</v>
      </c>
      <c r="C15939" s="32">
        <v>712</v>
      </c>
      <c r="D15939" s="37">
        <v>42998</v>
      </c>
      <c r="E15939" s="32" t="b">
        <v>1</v>
      </c>
      <c r="F15939" s="38" t="s">
        <v>37</v>
      </c>
      <c r="G15939" s="38" t="s">
        <v>45</v>
      </c>
      <c r="H15939" s="38" t="s">
        <v>47</v>
      </c>
      <c r="I15939" s="38" t="s">
        <v>40</v>
      </c>
      <c r="J15939" s="38" t="s">
        <v>40</v>
      </c>
      <c r="K15939" s="39">
        <v>544.04999999999995</v>
      </c>
      <c r="L15939" s="39">
        <v>376.84</v>
      </c>
      <c r="M15939" s="37">
        <v>38647</v>
      </c>
      <c r="N15939" s="39">
        <f t="shared" si="5892"/>
        <v>167.20999999999998</v>
      </c>
      <c r="O15939" s="63">
        <f t="shared" si="5893"/>
        <v>1.4437161660121005</v>
      </c>
    </row>
    <row r="15940" spans="1:15" s="32" customFormat="1" ht="15.75" customHeight="1">
      <c r="A15940" s="32">
        <v>15938</v>
      </c>
      <c r="B15940" s="32">
        <v>73</v>
      </c>
      <c r="C15940" s="32">
        <v>1838</v>
      </c>
      <c r="D15940" s="37">
        <v>42938</v>
      </c>
      <c r="E15940" s="32" t="b">
        <v>1</v>
      </c>
      <c r="F15940" s="38" t="s">
        <v>37</v>
      </c>
      <c r="G15940" s="38" t="s">
        <v>38</v>
      </c>
      <c r="H15940" s="38" t="s">
        <v>39</v>
      </c>
      <c r="I15940" s="38" t="s">
        <v>40</v>
      </c>
      <c r="J15940" s="38" t="s">
        <v>40</v>
      </c>
      <c r="K15940" s="39">
        <v>1945.43</v>
      </c>
      <c r="L15940" s="39">
        <v>333.18</v>
      </c>
      <c r="M15940" s="37">
        <v>41922</v>
      </c>
      <c r="N15940" s="39">
        <f t="shared" si="5892"/>
        <v>1612.25</v>
      </c>
      <c r="O15940" s="63">
        <f t="shared" si="5893"/>
        <v>5.8389759289273062</v>
      </c>
    </row>
    <row r="15941" spans="1:15" s="32" customFormat="1" ht="15.75" hidden="1" customHeight="1">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5" s="32" customFormat="1" ht="15.75" customHeight="1">
      <c r="A15942" s="32">
        <v>15940</v>
      </c>
      <c r="B15942" s="32">
        <v>32</v>
      </c>
      <c r="C15942" s="32">
        <v>3413</v>
      </c>
      <c r="D15942" s="37">
        <v>43074</v>
      </c>
      <c r="E15942" s="32" t="b">
        <v>1</v>
      </c>
      <c r="F15942" s="38" t="s">
        <v>37</v>
      </c>
      <c r="G15942" s="38" t="s">
        <v>46</v>
      </c>
      <c r="H15942" s="38" t="s">
        <v>39</v>
      </c>
      <c r="I15942" s="38" t="s">
        <v>40</v>
      </c>
      <c r="J15942" s="38" t="s">
        <v>40</v>
      </c>
      <c r="K15942" s="39">
        <v>642.70000000000005</v>
      </c>
      <c r="L15942" s="39">
        <v>211.37</v>
      </c>
      <c r="M15942" s="37">
        <v>37337</v>
      </c>
      <c r="N15942" s="39">
        <f t="shared" ref="N15942" si="5894">K15942-L15942</f>
        <v>431.33000000000004</v>
      </c>
      <c r="O15942" s="63">
        <f>K15942/L15942</f>
        <v>3.0406396366561008</v>
      </c>
    </row>
    <row r="15943" spans="1:15" s="32" customFormat="1" ht="15.75" hidden="1" customHeight="1">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5" s="32" customFormat="1" ht="15.75" hidden="1" customHeight="1">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5" s="32" customFormat="1" ht="15.75" customHeight="1">
      <c r="A15945" s="32">
        <v>15943</v>
      </c>
      <c r="B15945" s="32">
        <v>98</v>
      </c>
      <c r="C15945" s="32">
        <v>2546</v>
      </c>
      <c r="D15945" s="37">
        <v>42745</v>
      </c>
      <c r="E15945" s="32" t="b">
        <v>1</v>
      </c>
      <c r="F15945" s="38" t="s">
        <v>37</v>
      </c>
      <c r="G15945" s="38" t="s">
        <v>43</v>
      </c>
      <c r="H15945" s="38" t="s">
        <v>39</v>
      </c>
      <c r="I15945" s="38" t="s">
        <v>40</v>
      </c>
      <c r="J15945" s="38" t="s">
        <v>40</v>
      </c>
      <c r="K15945" s="39">
        <v>795.34</v>
      </c>
      <c r="L15945" s="39">
        <v>101.58</v>
      </c>
      <c r="M15945" s="37">
        <v>35470</v>
      </c>
      <c r="N15945" s="39">
        <f t="shared" ref="N15945:N15946" si="5895">K15945-L15945</f>
        <v>693.76</v>
      </c>
      <c r="O15945" s="63">
        <f t="shared" ref="O15945:O15946" si="5896">K15945/L15945</f>
        <v>7.8296908840322903</v>
      </c>
    </row>
    <row r="15946" spans="1:15" s="32" customFormat="1" ht="15.75" customHeight="1">
      <c r="A15946" s="32">
        <v>15944</v>
      </c>
      <c r="B15946" s="32">
        <v>3</v>
      </c>
      <c r="C15946" s="32">
        <v>2729</v>
      </c>
      <c r="D15946" s="37">
        <v>42755</v>
      </c>
      <c r="E15946" s="32" t="b">
        <v>1</v>
      </c>
      <c r="F15946" s="38" t="s">
        <v>37</v>
      </c>
      <c r="G15946" s="38" t="s">
        <v>41</v>
      </c>
      <c r="H15946" s="38" t="s">
        <v>39</v>
      </c>
      <c r="I15946" s="38" t="s">
        <v>40</v>
      </c>
      <c r="J15946" s="38" t="s">
        <v>42</v>
      </c>
      <c r="K15946" s="39">
        <v>2091.4699999999998</v>
      </c>
      <c r="L15946" s="39">
        <v>388.92</v>
      </c>
      <c r="M15946" s="37">
        <v>40410</v>
      </c>
      <c r="N15946" s="39">
        <f t="shared" si="5895"/>
        <v>1702.5499999999997</v>
      </c>
      <c r="O15946" s="63">
        <f t="shared" si="5896"/>
        <v>5.3776355034454379</v>
      </c>
    </row>
    <row r="15947" spans="1:15" s="32" customFormat="1" ht="15.75" hidden="1" customHeight="1">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5" s="32" customFormat="1" ht="15.75" customHeight="1">
      <c r="A15948" s="32">
        <v>15946</v>
      </c>
      <c r="B15948" s="32">
        <v>38</v>
      </c>
      <c r="C15948" s="32">
        <v>2722</v>
      </c>
      <c r="D15948" s="37">
        <v>42965</v>
      </c>
      <c r="E15948" s="32" t="b">
        <v>1</v>
      </c>
      <c r="F15948" s="38" t="s">
        <v>37</v>
      </c>
      <c r="G15948" s="38" t="s">
        <v>38</v>
      </c>
      <c r="H15948" s="38" t="s">
        <v>39</v>
      </c>
      <c r="I15948" s="38" t="s">
        <v>40</v>
      </c>
      <c r="J15948" s="38" t="s">
        <v>40</v>
      </c>
      <c r="K15948" s="39">
        <v>1577.53</v>
      </c>
      <c r="L15948" s="39">
        <v>826.51</v>
      </c>
      <c r="M15948" s="37">
        <v>40618</v>
      </c>
      <c r="N15948" s="39">
        <f t="shared" ref="N15948" si="5897">K15948-L15948</f>
        <v>751.02</v>
      </c>
      <c r="O15948" s="63">
        <f>K15948/L15948</f>
        <v>1.9086641419946522</v>
      </c>
    </row>
    <row r="15949" spans="1:15" s="32" customFormat="1" ht="15.75" hidden="1" customHeight="1">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5" s="32" customFormat="1" ht="15.75" hidden="1" customHeight="1">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5" s="32" customFormat="1" ht="15.75" customHeight="1">
      <c r="A15951" s="32">
        <v>15949</v>
      </c>
      <c r="B15951" s="32">
        <v>5</v>
      </c>
      <c r="C15951" s="32">
        <v>3057</v>
      </c>
      <c r="D15951" s="37">
        <v>43071</v>
      </c>
      <c r="E15951" s="32" t="b">
        <v>1</v>
      </c>
      <c r="F15951" s="38" t="s">
        <v>37</v>
      </c>
      <c r="G15951" s="38" t="s">
        <v>41</v>
      </c>
      <c r="H15951" s="38" t="s">
        <v>49</v>
      </c>
      <c r="I15951" s="38" t="s">
        <v>44</v>
      </c>
      <c r="J15951" s="38" t="s">
        <v>40</v>
      </c>
      <c r="K15951" s="39">
        <v>574.64</v>
      </c>
      <c r="L15951" s="39">
        <v>459.71</v>
      </c>
      <c r="M15951" s="37">
        <v>40784</v>
      </c>
      <c r="N15951" s="39">
        <f t="shared" ref="N15951:N15952" si="5898">K15951-L15951</f>
        <v>114.93</v>
      </c>
      <c r="O15951" s="63">
        <f t="shared" ref="O15951:O15952" si="5899">K15951/L15951</f>
        <v>1.2500054382110461</v>
      </c>
    </row>
    <row r="15952" spans="1:15" s="32" customFormat="1" ht="15.75" customHeight="1">
      <c r="A15952" s="32">
        <v>15950</v>
      </c>
      <c r="B15952" s="32">
        <v>0</v>
      </c>
      <c r="C15952" s="32">
        <v>1193</v>
      </c>
      <c r="D15952" s="37">
        <v>42904</v>
      </c>
      <c r="E15952" s="32" t="b">
        <v>1</v>
      </c>
      <c r="F15952" s="38" t="s">
        <v>37</v>
      </c>
      <c r="G15952" s="38" t="s">
        <v>45</v>
      </c>
      <c r="H15952" s="38" t="s">
        <v>47</v>
      </c>
      <c r="I15952" s="38" t="s">
        <v>40</v>
      </c>
      <c r="J15952" s="38" t="s">
        <v>40</v>
      </c>
      <c r="K15952" s="39">
        <v>543.39</v>
      </c>
      <c r="L15952" s="39">
        <v>407.54</v>
      </c>
      <c r="M15952" s="37">
        <v>42696</v>
      </c>
      <c r="N15952" s="39">
        <f t="shared" si="5898"/>
        <v>135.84999999999997</v>
      </c>
      <c r="O15952" s="63">
        <f t="shared" si="5899"/>
        <v>1.3333415124895716</v>
      </c>
    </row>
    <row r="15953" spans="1:15" s="32" customFormat="1" ht="15.75" hidden="1" customHeight="1">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5" s="32" customFormat="1" ht="15.75" hidden="1" customHeight="1">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5" s="32" customFormat="1" ht="15.75" hidden="1" customHeight="1">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5" s="32" customFormat="1" ht="15.75" hidden="1" customHeight="1">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5" s="32" customFormat="1" ht="15.75" customHeight="1">
      <c r="A15957" s="32">
        <v>15955</v>
      </c>
      <c r="B15957" s="32">
        <v>39</v>
      </c>
      <c r="C15957" s="32">
        <v>2166</v>
      </c>
      <c r="D15957" s="37">
        <v>42982</v>
      </c>
      <c r="E15957" s="32" t="b">
        <v>1</v>
      </c>
      <c r="F15957" s="38" t="s">
        <v>37</v>
      </c>
      <c r="G15957" s="38" t="s">
        <v>46</v>
      </c>
      <c r="H15957" s="38" t="s">
        <v>39</v>
      </c>
      <c r="I15957" s="38" t="s">
        <v>40</v>
      </c>
      <c r="J15957" s="38" t="s">
        <v>42</v>
      </c>
      <c r="K15957" s="39">
        <v>1812.75</v>
      </c>
      <c r="L15957" s="39">
        <v>582.48</v>
      </c>
      <c r="M15957" s="37">
        <v>40336</v>
      </c>
      <c r="N15957" s="39">
        <f t="shared" ref="N15957:N15963" si="5900">K15957-L15957</f>
        <v>1230.27</v>
      </c>
      <c r="O15957" s="63">
        <f t="shared" ref="O15957:O15963" si="5901">K15957/L15957</f>
        <v>3.1121240214256281</v>
      </c>
    </row>
    <row r="15958" spans="1:15" s="32" customFormat="1" ht="15.75" customHeight="1">
      <c r="A15958" s="32">
        <v>15956</v>
      </c>
      <c r="B15958" s="32">
        <v>54</v>
      </c>
      <c r="C15958" s="32">
        <v>2322</v>
      </c>
      <c r="D15958" s="37">
        <v>42809</v>
      </c>
      <c r="E15958" s="32" t="b">
        <v>1</v>
      </c>
      <c r="F15958" s="38" t="s">
        <v>37</v>
      </c>
      <c r="G15958" s="38" t="s">
        <v>48</v>
      </c>
      <c r="H15958" s="38" t="s">
        <v>39</v>
      </c>
      <c r="I15958" s="38" t="s">
        <v>40</v>
      </c>
      <c r="J15958" s="38" t="s">
        <v>40</v>
      </c>
      <c r="K15958" s="39">
        <v>1292.8399999999999</v>
      </c>
      <c r="L15958" s="39">
        <v>13.44</v>
      </c>
      <c r="M15958" s="37">
        <v>39915</v>
      </c>
      <c r="N15958" s="39">
        <f t="shared" si="5900"/>
        <v>1279.3999999999999</v>
      </c>
      <c r="O15958" s="63">
        <f t="shared" si="5901"/>
        <v>96.19345238095238</v>
      </c>
    </row>
    <row r="15959" spans="1:15" s="32" customFormat="1" ht="15.75" customHeight="1">
      <c r="A15959" s="32">
        <v>15957</v>
      </c>
      <c r="B15959" s="32">
        <v>0</v>
      </c>
      <c r="C15959" s="32">
        <v>3020</v>
      </c>
      <c r="D15959" s="37">
        <v>43077</v>
      </c>
      <c r="E15959" s="32" t="b">
        <v>1</v>
      </c>
      <c r="F15959" s="38" t="s">
        <v>37</v>
      </c>
      <c r="G15959" s="38" t="s">
        <v>48</v>
      </c>
      <c r="H15959" s="38" t="s">
        <v>39</v>
      </c>
      <c r="I15959" s="38" t="s">
        <v>40</v>
      </c>
      <c r="J15959" s="38" t="s">
        <v>40</v>
      </c>
      <c r="K15959" s="39">
        <v>60.34</v>
      </c>
      <c r="L15959" s="39">
        <v>45.26</v>
      </c>
      <c r="M15959" s="37">
        <v>34165</v>
      </c>
      <c r="N15959" s="39">
        <f t="shared" si="5900"/>
        <v>15.080000000000005</v>
      </c>
      <c r="O15959" s="63">
        <f t="shared" si="5901"/>
        <v>1.3331860362350862</v>
      </c>
    </row>
    <row r="15960" spans="1:15" s="32" customFormat="1" ht="15.75" customHeight="1">
      <c r="A15960" s="32">
        <v>15958</v>
      </c>
      <c r="B15960" s="32">
        <v>54</v>
      </c>
      <c r="C15960" s="32">
        <v>533</v>
      </c>
      <c r="D15960" s="37">
        <v>43097</v>
      </c>
      <c r="E15960" s="32" t="b">
        <v>1</v>
      </c>
      <c r="F15960" s="38" t="s">
        <v>37</v>
      </c>
      <c r="G15960" s="38" t="s">
        <v>48</v>
      </c>
      <c r="H15960" s="38" t="s">
        <v>39</v>
      </c>
      <c r="I15960" s="38" t="s">
        <v>40</v>
      </c>
      <c r="J15960" s="38" t="s">
        <v>40</v>
      </c>
      <c r="K15960" s="39">
        <v>1292.8399999999999</v>
      </c>
      <c r="L15960" s="39">
        <v>13.44</v>
      </c>
      <c r="M15960" s="37">
        <v>39915</v>
      </c>
      <c r="N15960" s="39">
        <f t="shared" si="5900"/>
        <v>1279.3999999999999</v>
      </c>
      <c r="O15960" s="63">
        <f t="shared" si="5901"/>
        <v>96.19345238095238</v>
      </c>
    </row>
    <row r="15961" spans="1:15" s="32" customFormat="1" ht="15.75" customHeight="1">
      <c r="A15961" s="32">
        <v>15959</v>
      </c>
      <c r="B15961" s="32">
        <v>89</v>
      </c>
      <c r="C15961" s="32">
        <v>3223</v>
      </c>
      <c r="D15961" s="37">
        <v>42845</v>
      </c>
      <c r="E15961" s="32" t="b">
        <v>1</v>
      </c>
      <c r="F15961" s="38" t="s">
        <v>37</v>
      </c>
      <c r="G15961" s="38" t="s">
        <v>48</v>
      </c>
      <c r="H15961" s="38" t="s">
        <v>52</v>
      </c>
      <c r="I15961" s="38" t="s">
        <v>40</v>
      </c>
      <c r="J15961" s="38" t="s">
        <v>42</v>
      </c>
      <c r="K15961" s="39">
        <v>1362.99</v>
      </c>
      <c r="L15961" s="39">
        <v>57.74</v>
      </c>
      <c r="M15961" s="37">
        <v>38482</v>
      </c>
      <c r="N15961" s="39">
        <f t="shared" si="5900"/>
        <v>1305.25</v>
      </c>
      <c r="O15961" s="63">
        <f t="shared" si="5901"/>
        <v>23.605645999307239</v>
      </c>
    </row>
    <row r="15962" spans="1:15" s="32" customFormat="1" ht="15.75" customHeight="1">
      <c r="A15962" s="32">
        <v>15960</v>
      </c>
      <c r="B15962" s="32">
        <v>15</v>
      </c>
      <c r="C15962" s="32">
        <v>1576</v>
      </c>
      <c r="D15962" s="37">
        <v>43062</v>
      </c>
      <c r="E15962" s="32" t="b">
        <v>1</v>
      </c>
      <c r="F15962" s="38" t="s">
        <v>37</v>
      </c>
      <c r="G15962" s="38" t="s">
        <v>45</v>
      </c>
      <c r="H15962" s="38" t="s">
        <v>39</v>
      </c>
      <c r="I15962" s="38" t="s">
        <v>44</v>
      </c>
      <c r="J15962" s="38" t="s">
        <v>40</v>
      </c>
      <c r="K15962" s="39">
        <v>958.74</v>
      </c>
      <c r="L15962" s="39">
        <v>748.9</v>
      </c>
      <c r="M15962" s="37">
        <v>38693</v>
      </c>
      <c r="N15962" s="39">
        <f t="shared" si="5900"/>
        <v>209.84000000000003</v>
      </c>
      <c r="O15962" s="63">
        <f t="shared" si="5901"/>
        <v>1.2801976231806651</v>
      </c>
    </row>
    <row r="15963" spans="1:15" s="32" customFormat="1" ht="15.75" customHeight="1">
      <c r="A15963" s="32">
        <v>15961</v>
      </c>
      <c r="B15963" s="32">
        <v>3</v>
      </c>
      <c r="C15963" s="32">
        <v>875</v>
      </c>
      <c r="D15963" s="37">
        <v>43036</v>
      </c>
      <c r="E15963" s="32" t="b">
        <v>1</v>
      </c>
      <c r="F15963" s="38" t="s">
        <v>37</v>
      </c>
      <c r="G15963" s="38" t="s">
        <v>41</v>
      </c>
      <c r="H15963" s="38" t="s">
        <v>39</v>
      </c>
      <c r="I15963" s="38" t="s">
        <v>40</v>
      </c>
      <c r="J15963" s="38" t="s">
        <v>42</v>
      </c>
      <c r="K15963" s="39">
        <v>2091.4699999999998</v>
      </c>
      <c r="L15963" s="39">
        <v>388.92</v>
      </c>
      <c r="M15963" s="37">
        <v>34170</v>
      </c>
      <c r="N15963" s="39">
        <f t="shared" si="5900"/>
        <v>1702.5499999999997</v>
      </c>
      <c r="O15963" s="63">
        <f t="shared" si="5901"/>
        <v>5.3776355034454379</v>
      </c>
    </row>
    <row r="15964" spans="1:15" s="32" customFormat="1" ht="15.75" hidden="1" customHeight="1">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5" s="32" customFormat="1" ht="15.75" hidden="1" customHeight="1">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5" s="32" customFormat="1" ht="15.75" hidden="1" customHeight="1">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5" s="32" customFormat="1" ht="15.75" customHeight="1">
      <c r="A15967" s="32">
        <v>15965</v>
      </c>
      <c r="B15967" s="32">
        <v>75</v>
      </c>
      <c r="C15967" s="32">
        <v>2587</v>
      </c>
      <c r="D15967" s="37">
        <v>42886</v>
      </c>
      <c r="E15967" s="32" t="b">
        <v>1</v>
      </c>
      <c r="F15967" s="38" t="s">
        <v>37</v>
      </c>
      <c r="G15967" s="38" t="s">
        <v>46</v>
      </c>
      <c r="H15967" s="38" t="s">
        <v>52</v>
      </c>
      <c r="I15967" s="38" t="s">
        <v>40</v>
      </c>
      <c r="J15967" s="38" t="s">
        <v>42</v>
      </c>
      <c r="K15967" s="39">
        <v>1873.97</v>
      </c>
      <c r="L15967" s="39">
        <v>863.95</v>
      </c>
      <c r="M15967" s="37">
        <v>38859</v>
      </c>
      <c r="N15967" s="39">
        <f t="shared" ref="N15967" si="5902">K15967-L15967</f>
        <v>1010.02</v>
      </c>
      <c r="O15967" s="63">
        <f>K15967/L15967</f>
        <v>2.1690722842757104</v>
      </c>
    </row>
    <row r="15968" spans="1:15" s="32" customFormat="1" ht="15.75" hidden="1" customHeight="1">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5" s="32" customFormat="1" ht="15.75" customHeight="1">
      <c r="A15969" s="32">
        <v>15967</v>
      </c>
      <c r="B15969" s="32">
        <v>98</v>
      </c>
      <c r="C15969" s="32">
        <v>2852</v>
      </c>
      <c r="D15969" s="37">
        <v>42960</v>
      </c>
      <c r="E15969" s="32" t="b">
        <v>1</v>
      </c>
      <c r="F15969" s="38" t="s">
        <v>37</v>
      </c>
      <c r="G15969" s="38" t="s">
        <v>43</v>
      </c>
      <c r="H15969" s="38" t="s">
        <v>39</v>
      </c>
      <c r="I15969" s="38" t="s">
        <v>40</v>
      </c>
      <c r="J15969" s="38" t="s">
        <v>40</v>
      </c>
      <c r="K15969" s="39">
        <v>795.34</v>
      </c>
      <c r="L15969" s="39">
        <v>101.58</v>
      </c>
      <c r="M15969" s="37">
        <v>33259</v>
      </c>
      <c r="N15969" s="39">
        <f t="shared" ref="N15969" si="5903">K15969-L15969</f>
        <v>693.76</v>
      </c>
      <c r="O15969" s="63">
        <f>K15969/L15969</f>
        <v>7.8296908840322903</v>
      </c>
    </row>
    <row r="15970" spans="1:15" s="32" customFormat="1" ht="15.75" hidden="1" customHeight="1">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5" s="32" customFormat="1" ht="15.75" customHeight="1">
      <c r="A15971" s="32">
        <v>15969</v>
      </c>
      <c r="B15971" s="32">
        <v>45</v>
      </c>
      <c r="C15971" s="32">
        <v>3465</v>
      </c>
      <c r="D15971" s="37">
        <v>42818</v>
      </c>
      <c r="E15971" s="32" t="b">
        <v>1</v>
      </c>
      <c r="F15971" s="38" t="s">
        <v>37</v>
      </c>
      <c r="G15971" s="38" t="s">
        <v>41</v>
      </c>
      <c r="H15971" s="38" t="s">
        <v>47</v>
      </c>
      <c r="I15971" s="38" t="s">
        <v>44</v>
      </c>
      <c r="J15971" s="38" t="s">
        <v>40</v>
      </c>
      <c r="K15971" s="39">
        <v>980.37</v>
      </c>
      <c r="L15971" s="39">
        <v>234.43</v>
      </c>
      <c r="M15971" s="37">
        <v>39298</v>
      </c>
      <c r="N15971" s="39">
        <f t="shared" ref="N15971" si="5904">K15971-L15971</f>
        <v>745.94</v>
      </c>
      <c r="O15971" s="63">
        <f>K15971/L15971</f>
        <v>4.1819306402764154</v>
      </c>
    </row>
    <row r="15972" spans="1:15" s="32" customFormat="1" ht="15.75" hidden="1" customHeight="1">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5" s="32" customFormat="1" ht="15.75" customHeight="1">
      <c r="A15973" s="32">
        <v>15971</v>
      </c>
      <c r="B15973" s="32">
        <v>73</v>
      </c>
      <c r="C15973" s="32">
        <v>905</v>
      </c>
      <c r="D15973" s="37">
        <v>42847</v>
      </c>
      <c r="E15973" s="32" t="b">
        <v>1</v>
      </c>
      <c r="F15973" s="38" t="s">
        <v>37</v>
      </c>
      <c r="G15973" s="38" t="s">
        <v>38</v>
      </c>
      <c r="H15973" s="38" t="s">
        <v>39</v>
      </c>
      <c r="I15973" s="38" t="s">
        <v>40</v>
      </c>
      <c r="J15973" s="38" t="s">
        <v>40</v>
      </c>
      <c r="K15973" s="39">
        <v>1945.43</v>
      </c>
      <c r="L15973" s="39">
        <v>333.18</v>
      </c>
      <c r="M15973" s="37">
        <v>37499</v>
      </c>
      <c r="N15973" s="39">
        <f t="shared" ref="N15973:N15975" si="5905">K15973-L15973</f>
        <v>1612.25</v>
      </c>
      <c r="O15973" s="63">
        <f t="shared" ref="O15973:O15975" si="5906">K15973/L15973</f>
        <v>5.8389759289273062</v>
      </c>
    </row>
    <row r="15974" spans="1:15" s="32" customFormat="1" ht="15.75" customHeight="1">
      <c r="A15974" s="32">
        <v>15972</v>
      </c>
      <c r="B15974" s="32">
        <v>29</v>
      </c>
      <c r="C15974" s="32">
        <v>1405</v>
      </c>
      <c r="D15974" s="37">
        <v>42876</v>
      </c>
      <c r="E15974" s="32" t="b">
        <v>1</v>
      </c>
      <c r="F15974" s="38" t="s">
        <v>37</v>
      </c>
      <c r="G15974" s="38" t="s">
        <v>48</v>
      </c>
      <c r="H15974" s="38" t="s">
        <v>39</v>
      </c>
      <c r="I15974" s="38" t="s">
        <v>40</v>
      </c>
      <c r="J15974" s="38" t="s">
        <v>40</v>
      </c>
      <c r="K15974" s="39">
        <v>1065.03</v>
      </c>
      <c r="L15974" s="39">
        <v>230.09</v>
      </c>
      <c r="M15974" s="37">
        <v>37874</v>
      </c>
      <c r="N15974" s="39">
        <f t="shared" si="5905"/>
        <v>834.93999999999994</v>
      </c>
      <c r="O15974" s="63">
        <f t="shared" si="5906"/>
        <v>4.6287539658394543</v>
      </c>
    </row>
    <row r="15975" spans="1:15" s="32" customFormat="1" ht="15.75" customHeight="1">
      <c r="A15975" s="32">
        <v>15973</v>
      </c>
      <c r="B15975" s="32">
        <v>20</v>
      </c>
      <c r="C15975" s="32">
        <v>2248</v>
      </c>
      <c r="D15975" s="37">
        <v>42892</v>
      </c>
      <c r="E15975" s="32" t="b">
        <v>1</v>
      </c>
      <c r="F15975" s="38" t="s">
        <v>37</v>
      </c>
      <c r="G15975" s="38" t="s">
        <v>41</v>
      </c>
      <c r="H15975" s="38" t="s">
        <v>39</v>
      </c>
      <c r="I15975" s="38" t="s">
        <v>40</v>
      </c>
      <c r="J15975" s="38" t="s">
        <v>51</v>
      </c>
      <c r="K15975" s="39">
        <v>1775.81</v>
      </c>
      <c r="L15975" s="39">
        <v>1580.47</v>
      </c>
      <c r="M15975" s="37">
        <v>40303</v>
      </c>
      <c r="N15975" s="39">
        <f t="shared" si="5905"/>
        <v>195.33999999999992</v>
      </c>
      <c r="O15975" s="63">
        <f t="shared" si="5906"/>
        <v>1.123596145450404</v>
      </c>
    </row>
    <row r="15976" spans="1:15" s="32" customFormat="1" ht="15.75" hidden="1" customHeight="1">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5" s="32" customFormat="1" ht="15.75" customHeight="1">
      <c r="A15977" s="32">
        <v>15975</v>
      </c>
      <c r="B15977" s="32">
        <v>23</v>
      </c>
      <c r="C15977" s="32">
        <v>2606</v>
      </c>
      <c r="D15977" s="37">
        <v>42778</v>
      </c>
      <c r="E15977" s="32" t="b">
        <v>1</v>
      </c>
      <c r="F15977" s="38" t="s">
        <v>37</v>
      </c>
      <c r="G15977" s="38" t="s">
        <v>45</v>
      </c>
      <c r="H15977" s="38" t="s">
        <v>39</v>
      </c>
      <c r="I15977" s="38" t="s">
        <v>40</v>
      </c>
      <c r="J15977" s="38" t="s">
        <v>40</v>
      </c>
      <c r="K15977" s="39">
        <v>1198.46</v>
      </c>
      <c r="L15977" s="39">
        <v>381.1</v>
      </c>
      <c r="M15977" s="37">
        <v>36145</v>
      </c>
      <c r="N15977" s="39">
        <f t="shared" ref="N15977" si="5907">K15977-L15977</f>
        <v>817.36</v>
      </c>
      <c r="O15977" s="63">
        <f>K15977/L15977</f>
        <v>3.1447389136709525</v>
      </c>
    </row>
    <row r="15978" spans="1:15" s="32" customFormat="1" ht="15.75" hidden="1" customHeight="1">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5" s="32" customFormat="1" ht="15.75" hidden="1" customHeight="1">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5" s="32" customFormat="1" ht="15.75" hidden="1" customHeight="1">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5" s="32" customFormat="1" ht="15.75" hidden="1" customHeight="1">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5" s="32" customFormat="1" ht="15.75" customHeight="1">
      <c r="A15982" s="32">
        <v>15980</v>
      </c>
      <c r="B15982" s="32">
        <v>0</v>
      </c>
      <c r="C15982" s="32">
        <v>2059</v>
      </c>
      <c r="D15982" s="37">
        <v>42826</v>
      </c>
      <c r="E15982" s="32" t="b">
        <v>1</v>
      </c>
      <c r="F15982" s="38" t="s">
        <v>37</v>
      </c>
      <c r="G15982" s="38" t="s">
        <v>41</v>
      </c>
      <c r="H15982" s="38" t="s">
        <v>47</v>
      </c>
      <c r="I15982" s="38" t="s">
        <v>40</v>
      </c>
      <c r="J15982" s="38" t="s">
        <v>40</v>
      </c>
      <c r="K15982" s="39">
        <v>290.62</v>
      </c>
      <c r="L15982" s="39">
        <v>215.14</v>
      </c>
      <c r="M15982" s="37">
        <v>38339</v>
      </c>
      <c r="N15982" s="39">
        <f t="shared" ref="N15982" si="5908">K15982-L15982</f>
        <v>75.480000000000018</v>
      </c>
      <c r="O15982" s="63">
        <f>K15982/L15982</f>
        <v>1.3508413126336341</v>
      </c>
    </row>
    <row r="15983" spans="1:15" s="32" customFormat="1" ht="15.75" hidden="1" customHeight="1">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5" s="32" customFormat="1" ht="15.75" customHeight="1">
      <c r="A15984" s="32">
        <v>15982</v>
      </c>
      <c r="B15984" s="32">
        <v>79</v>
      </c>
      <c r="C15984" s="32">
        <v>1545</v>
      </c>
      <c r="D15984" s="37">
        <v>42854</v>
      </c>
      <c r="E15984" s="32" t="b">
        <v>1</v>
      </c>
      <c r="F15984" s="38" t="s">
        <v>37</v>
      </c>
      <c r="G15984" s="38" t="s">
        <v>45</v>
      </c>
      <c r="H15984" s="38" t="s">
        <v>39</v>
      </c>
      <c r="I15984" s="38" t="s">
        <v>40</v>
      </c>
      <c r="J15984" s="38" t="s">
        <v>40</v>
      </c>
      <c r="K15984" s="39">
        <v>1555.58</v>
      </c>
      <c r="L15984" s="39">
        <v>818.01</v>
      </c>
      <c r="M15984" s="37">
        <v>35455</v>
      </c>
      <c r="N15984" s="39">
        <f t="shared" ref="N15984" si="5909">K15984-L15984</f>
        <v>737.56999999999994</v>
      </c>
      <c r="O15984" s="63">
        <f>K15984/L15984</f>
        <v>1.9016637938411509</v>
      </c>
    </row>
    <row r="15985" spans="1:15" s="32" customFormat="1" ht="15.75" hidden="1" customHeight="1">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5" s="32" customFormat="1" ht="15.75" customHeight="1">
      <c r="A15986" s="32">
        <v>15984</v>
      </c>
      <c r="B15986" s="32">
        <v>92</v>
      </c>
      <c r="C15986" s="32">
        <v>3129</v>
      </c>
      <c r="D15986" s="37">
        <v>43018</v>
      </c>
      <c r="E15986" s="32" t="b">
        <v>1</v>
      </c>
      <c r="F15986" s="38" t="s">
        <v>37</v>
      </c>
      <c r="G15986" s="38" t="s">
        <v>48</v>
      </c>
      <c r="H15986" s="38" t="s">
        <v>52</v>
      </c>
      <c r="I15986" s="38" t="s">
        <v>40</v>
      </c>
      <c r="J15986" s="38" t="s">
        <v>42</v>
      </c>
      <c r="K15986" s="39">
        <v>1890.39</v>
      </c>
      <c r="L15986" s="39">
        <v>260.14</v>
      </c>
      <c r="M15986" s="37">
        <v>40303</v>
      </c>
      <c r="N15986" s="39">
        <f t="shared" ref="N15986:N15990" si="5910">K15986-L15986</f>
        <v>1630.25</v>
      </c>
      <c r="O15986" s="63">
        <f t="shared" ref="O15986:O15990" si="5911">K15986/L15986</f>
        <v>7.2668178673022226</v>
      </c>
    </row>
    <row r="15987" spans="1:15" s="32" customFormat="1" ht="15.75" customHeight="1">
      <c r="A15987" s="32">
        <v>15985</v>
      </c>
      <c r="B15987" s="32">
        <v>18</v>
      </c>
      <c r="C15987" s="32">
        <v>3037</v>
      </c>
      <c r="D15987" s="37">
        <v>42821</v>
      </c>
      <c r="E15987" s="32" t="b">
        <v>1</v>
      </c>
      <c r="F15987" s="38" t="s">
        <v>37</v>
      </c>
      <c r="G15987" s="38" t="s">
        <v>45</v>
      </c>
      <c r="H15987" s="38" t="s">
        <v>39</v>
      </c>
      <c r="I15987" s="38" t="s">
        <v>50</v>
      </c>
      <c r="J15987" s="38" t="s">
        <v>40</v>
      </c>
      <c r="K15987" s="39">
        <v>1148.6400000000001</v>
      </c>
      <c r="L15987" s="39">
        <v>689.18</v>
      </c>
      <c r="M15987" s="37">
        <v>35667</v>
      </c>
      <c r="N15987" s="39">
        <f t="shared" si="5910"/>
        <v>459.46000000000015</v>
      </c>
      <c r="O15987" s="63">
        <f t="shared" si="5911"/>
        <v>1.6666763399982591</v>
      </c>
    </row>
    <row r="15988" spans="1:15" s="32" customFormat="1" ht="15.75" customHeight="1">
      <c r="A15988" s="32">
        <v>15986</v>
      </c>
      <c r="B15988" s="32">
        <v>77</v>
      </c>
      <c r="C15988" s="32">
        <v>1556</v>
      </c>
      <c r="D15988" s="37">
        <v>42799</v>
      </c>
      <c r="E15988" s="32" t="b">
        <v>1</v>
      </c>
      <c r="F15988" s="38" t="s">
        <v>37</v>
      </c>
      <c r="G15988" s="38" t="s">
        <v>45</v>
      </c>
      <c r="H15988" s="38" t="s">
        <v>47</v>
      </c>
      <c r="I15988" s="38" t="s">
        <v>40</v>
      </c>
      <c r="J15988" s="38" t="s">
        <v>42</v>
      </c>
      <c r="K15988" s="39">
        <v>1240.31</v>
      </c>
      <c r="L15988" s="39">
        <v>795.1</v>
      </c>
      <c r="M15988" s="37">
        <v>42218</v>
      </c>
      <c r="N15988" s="39">
        <f t="shared" si="5910"/>
        <v>445.20999999999992</v>
      </c>
      <c r="O15988" s="63">
        <f t="shared" si="5911"/>
        <v>1.5599421456420575</v>
      </c>
    </row>
    <row r="15989" spans="1:15" s="32" customFormat="1" ht="15.75" customHeight="1">
      <c r="A15989" s="32">
        <v>15987</v>
      </c>
      <c r="B15989" s="32">
        <v>80</v>
      </c>
      <c r="C15989" s="32">
        <v>1097</v>
      </c>
      <c r="D15989" s="37">
        <v>42800</v>
      </c>
      <c r="E15989" s="32" t="b">
        <v>1</v>
      </c>
      <c r="F15989" s="38" t="s">
        <v>37</v>
      </c>
      <c r="G15989" s="38" t="s">
        <v>43</v>
      </c>
      <c r="H15989" s="38" t="s">
        <v>52</v>
      </c>
      <c r="I15989" s="38" t="s">
        <v>44</v>
      </c>
      <c r="J15989" s="38" t="s">
        <v>40</v>
      </c>
      <c r="K15989" s="39">
        <v>1073.07</v>
      </c>
      <c r="L15989" s="39">
        <v>933.84</v>
      </c>
      <c r="M15989" s="37">
        <v>42226</v>
      </c>
      <c r="N15989" s="39">
        <f t="shared" si="5910"/>
        <v>139.2299999999999</v>
      </c>
      <c r="O15989" s="63">
        <f t="shared" si="5911"/>
        <v>1.1490940632228217</v>
      </c>
    </row>
    <row r="15990" spans="1:15" s="32" customFormat="1" ht="15.75" customHeight="1">
      <c r="A15990" s="32">
        <v>15988</v>
      </c>
      <c r="B15990" s="32">
        <v>41</v>
      </c>
      <c r="C15990" s="32">
        <v>2868</v>
      </c>
      <c r="D15990" s="37">
        <v>42955</v>
      </c>
      <c r="E15990" s="32" t="b">
        <v>1</v>
      </c>
      <c r="F15990" s="38" t="s">
        <v>37</v>
      </c>
      <c r="G15990" s="38" t="s">
        <v>45</v>
      </c>
      <c r="H15990" s="38" t="s">
        <v>39</v>
      </c>
      <c r="I15990" s="38" t="s">
        <v>44</v>
      </c>
      <c r="J15990" s="38" t="s">
        <v>40</v>
      </c>
      <c r="K15990" s="39">
        <v>958.74</v>
      </c>
      <c r="L15990" s="39">
        <v>748.9</v>
      </c>
      <c r="M15990" s="37">
        <v>38693</v>
      </c>
      <c r="N15990" s="39">
        <f t="shared" si="5910"/>
        <v>209.84000000000003</v>
      </c>
      <c r="O15990" s="63">
        <f t="shared" si="5911"/>
        <v>1.2801976231806651</v>
      </c>
    </row>
    <row r="15991" spans="1:15" s="32" customFormat="1" ht="15.75" hidden="1" customHeight="1">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5" s="32" customFormat="1" ht="15.75" customHeight="1">
      <c r="A15992" s="32">
        <v>15990</v>
      </c>
      <c r="B15992" s="32">
        <v>8</v>
      </c>
      <c r="C15992" s="32">
        <v>1129</v>
      </c>
      <c r="D15992" s="37">
        <v>43049</v>
      </c>
      <c r="E15992" s="32" t="b">
        <v>1</v>
      </c>
      <c r="F15992" s="38" t="s">
        <v>37</v>
      </c>
      <c r="G15992" s="38" t="s">
        <v>38</v>
      </c>
      <c r="H15992" s="38" t="s">
        <v>47</v>
      </c>
      <c r="I15992" s="38" t="s">
        <v>40</v>
      </c>
      <c r="J15992" s="38" t="s">
        <v>51</v>
      </c>
      <c r="K15992" s="39">
        <v>1703.52</v>
      </c>
      <c r="L15992" s="39">
        <v>1516.13</v>
      </c>
      <c r="M15992" s="37">
        <v>38216</v>
      </c>
      <c r="N15992" s="39">
        <f t="shared" ref="N15992:N15993" si="5912">K15992-L15992</f>
        <v>187.38999999999987</v>
      </c>
      <c r="O15992" s="63">
        <f t="shared" ref="O15992:O15993" si="5913">K15992/L15992</f>
        <v>1.1235975806823952</v>
      </c>
    </row>
    <row r="15993" spans="1:15" s="32" customFormat="1" ht="15.75" customHeight="1">
      <c r="A15993" s="32">
        <v>15991</v>
      </c>
      <c r="B15993" s="32">
        <v>45</v>
      </c>
      <c r="C15993" s="32">
        <v>2339</v>
      </c>
      <c r="D15993" s="37">
        <v>42772</v>
      </c>
      <c r="E15993" s="32" t="b">
        <v>1</v>
      </c>
      <c r="F15993" s="38" t="s">
        <v>37</v>
      </c>
      <c r="G15993" s="38" t="s">
        <v>38</v>
      </c>
      <c r="H15993" s="38" t="s">
        <v>39</v>
      </c>
      <c r="I15993" s="38" t="s">
        <v>40</v>
      </c>
      <c r="J15993" s="38" t="s">
        <v>40</v>
      </c>
      <c r="K15993" s="39">
        <v>441.49</v>
      </c>
      <c r="L15993" s="39">
        <v>84.99</v>
      </c>
      <c r="M15993" s="37">
        <v>38991</v>
      </c>
      <c r="N15993" s="39">
        <f t="shared" si="5912"/>
        <v>356.5</v>
      </c>
      <c r="O15993" s="63">
        <f t="shared" si="5913"/>
        <v>5.1946111307212615</v>
      </c>
    </row>
    <row r="15994" spans="1:15" s="32" customFormat="1" ht="15.75" hidden="1" customHeight="1">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5" s="32" customFormat="1" ht="15.75" hidden="1" customHeight="1">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5" s="32" customFormat="1" ht="15.75" customHeight="1">
      <c r="A15996" s="32">
        <v>15994</v>
      </c>
      <c r="B15996" s="32">
        <v>63</v>
      </c>
      <c r="C15996" s="32">
        <v>77</v>
      </c>
      <c r="D15996" s="37">
        <v>42867</v>
      </c>
      <c r="E15996" s="32" t="b">
        <v>1</v>
      </c>
      <c r="F15996" s="38" t="s">
        <v>37</v>
      </c>
      <c r="G15996" s="38" t="s">
        <v>38</v>
      </c>
      <c r="H15996" s="38" t="s">
        <v>39</v>
      </c>
      <c r="I15996" s="38" t="s">
        <v>40</v>
      </c>
      <c r="J15996" s="38" t="s">
        <v>40</v>
      </c>
      <c r="K15996" s="39">
        <v>1483.2</v>
      </c>
      <c r="L15996" s="39">
        <v>99.59</v>
      </c>
      <c r="M15996" s="37">
        <v>36146</v>
      </c>
      <c r="N15996" s="39">
        <f t="shared" ref="N15996:N15997" si="5914">K15996-L15996</f>
        <v>1383.6100000000001</v>
      </c>
      <c r="O15996" s="63">
        <f t="shared" ref="O15996:O15997" si="5915">K15996/L15996</f>
        <v>14.893061552364696</v>
      </c>
    </row>
    <row r="15997" spans="1:15" s="32" customFormat="1" ht="15.75" customHeight="1">
      <c r="A15997" s="32">
        <v>15995</v>
      </c>
      <c r="B15997" s="32">
        <v>23</v>
      </c>
      <c r="C15997" s="32">
        <v>3254</v>
      </c>
      <c r="D15997" s="37">
        <v>42880</v>
      </c>
      <c r="E15997" s="32" t="b">
        <v>1</v>
      </c>
      <c r="F15997" s="38" t="s">
        <v>37</v>
      </c>
      <c r="G15997" s="38" t="s">
        <v>45</v>
      </c>
      <c r="H15997" s="38" t="s">
        <v>49</v>
      </c>
      <c r="I15997" s="38" t="s">
        <v>44</v>
      </c>
      <c r="J15997" s="38" t="s">
        <v>51</v>
      </c>
      <c r="K15997" s="39">
        <v>688.63</v>
      </c>
      <c r="L15997" s="39">
        <v>612.88</v>
      </c>
      <c r="M15997" s="37">
        <v>34244</v>
      </c>
      <c r="N15997" s="39">
        <f t="shared" si="5914"/>
        <v>75.75</v>
      </c>
      <c r="O15997" s="63">
        <f t="shared" si="5915"/>
        <v>1.1235967889309491</v>
      </c>
    </row>
    <row r="15998" spans="1:15" s="32" customFormat="1" ht="15.75" hidden="1" customHeight="1">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5" s="32" customFormat="1" ht="15.75" hidden="1" customHeight="1">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5" s="32" customFormat="1" ht="15.75" customHeight="1">
      <c r="A16000" s="32">
        <v>15998</v>
      </c>
      <c r="B16000" s="32">
        <v>65</v>
      </c>
      <c r="C16000" s="32">
        <v>2900</v>
      </c>
      <c r="D16000" s="37">
        <v>42904</v>
      </c>
      <c r="E16000" s="32" t="b">
        <v>1</v>
      </c>
      <c r="F16000" s="38" t="s">
        <v>37</v>
      </c>
      <c r="G16000" s="38" t="s">
        <v>48</v>
      </c>
      <c r="H16000" s="38" t="s">
        <v>39</v>
      </c>
      <c r="I16000" s="38" t="s">
        <v>40</v>
      </c>
      <c r="J16000" s="38" t="s">
        <v>40</v>
      </c>
      <c r="K16000" s="39">
        <v>1807.45</v>
      </c>
      <c r="L16000" s="39">
        <v>778.69</v>
      </c>
      <c r="M16000" s="37">
        <v>34996</v>
      </c>
      <c r="N16000" s="39">
        <f t="shared" ref="N16000:N16002" si="5916">K16000-L16000</f>
        <v>1028.76</v>
      </c>
      <c r="O16000" s="63">
        <f t="shared" ref="O16000:O16002" si="5917">K16000/L16000</f>
        <v>2.3211419178363659</v>
      </c>
    </row>
    <row r="16001" spans="1:26" s="32" customFormat="1" ht="15.75" customHeight="1">
      <c r="A16001" s="32">
        <v>15999</v>
      </c>
      <c r="B16001" s="32">
        <v>61</v>
      </c>
      <c r="C16001" s="32">
        <v>3042</v>
      </c>
      <c r="D16001" s="37">
        <v>43015</v>
      </c>
      <c r="E16001" s="32" t="b">
        <v>1</v>
      </c>
      <c r="F16001" s="38" t="s">
        <v>37</v>
      </c>
      <c r="G16001" s="38" t="s">
        <v>45</v>
      </c>
      <c r="H16001" s="38" t="s">
        <v>39</v>
      </c>
      <c r="I16001" s="38" t="s">
        <v>40</v>
      </c>
      <c r="J16001" s="38" t="s">
        <v>51</v>
      </c>
      <c r="K16001" s="39">
        <v>586.45000000000005</v>
      </c>
      <c r="L16001" s="39">
        <v>521.94000000000005</v>
      </c>
      <c r="M16001" s="37">
        <v>36145</v>
      </c>
      <c r="N16001" s="39">
        <f t="shared" si="5916"/>
        <v>64.509999999999991</v>
      </c>
      <c r="O16001" s="63">
        <f t="shared" si="5917"/>
        <v>1.1235965819826033</v>
      </c>
    </row>
    <row r="16002" spans="1:26" s="32" customFormat="1" ht="15.75" customHeight="1">
      <c r="A16002" s="32">
        <v>16000</v>
      </c>
      <c r="B16002" s="32">
        <v>29</v>
      </c>
      <c r="C16002" s="32">
        <v>1413</v>
      </c>
      <c r="D16002" s="37">
        <v>43096</v>
      </c>
      <c r="E16002" s="32" t="b">
        <v>1</v>
      </c>
      <c r="F16002" s="38" t="s">
        <v>37</v>
      </c>
      <c r="G16002" s="38" t="s">
        <v>45</v>
      </c>
      <c r="H16002" s="38" t="s">
        <v>47</v>
      </c>
      <c r="I16002" s="38" t="s">
        <v>40</v>
      </c>
      <c r="J16002" s="38" t="s">
        <v>40</v>
      </c>
      <c r="K16002" s="39">
        <v>543.39</v>
      </c>
      <c r="L16002" s="39">
        <v>407.54</v>
      </c>
      <c r="M16002" s="37">
        <v>42696</v>
      </c>
      <c r="N16002" s="39">
        <f t="shared" si="5916"/>
        <v>135.84999999999997</v>
      </c>
      <c r="O16002" s="63">
        <f t="shared" si="5917"/>
        <v>1.3333415124895716</v>
      </c>
    </row>
    <row r="16003" spans="1:26" s="32" customFormat="1" ht="15.75" hidden="1" customHeight="1">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c r="A16004" s="32">
        <v>16002</v>
      </c>
      <c r="B16004" s="32">
        <v>62</v>
      </c>
      <c r="C16004" s="32">
        <v>3224</v>
      </c>
      <c r="D16004" s="37">
        <v>43019</v>
      </c>
      <c r="E16004" s="32" t="b">
        <v>1</v>
      </c>
      <c r="F16004" s="38" t="s">
        <v>37</v>
      </c>
      <c r="G16004" s="38" t="s">
        <v>38</v>
      </c>
      <c r="H16004" s="38" t="s">
        <v>39</v>
      </c>
      <c r="I16004" s="38" t="s">
        <v>40</v>
      </c>
      <c r="J16004" s="38" t="s">
        <v>40</v>
      </c>
      <c r="K16004" s="39">
        <v>478.16</v>
      </c>
      <c r="L16004" s="39">
        <v>298.72000000000003</v>
      </c>
      <c r="M16004" s="37">
        <v>34143</v>
      </c>
      <c r="N16004" s="39">
        <f t="shared" ref="N16004:N16007" si="5918">K16004-L16004</f>
        <v>179.44</v>
      </c>
      <c r="O16004" s="63">
        <f>K16004/L16004</f>
        <v>1.6006963042313871</v>
      </c>
    </row>
    <row r="16005" spans="1:26" s="32" customFormat="1" ht="15.75" hidden="1" customHeight="1">
      <c r="A16005" s="32">
        <v>16003</v>
      </c>
      <c r="B16005" s="32">
        <v>0</v>
      </c>
      <c r="C16005" s="32">
        <v>2747</v>
      </c>
      <c r="D16005" s="37">
        <v>43059</v>
      </c>
      <c r="E16005" s="32" t="b">
        <v>1</v>
      </c>
      <c r="F16005" s="38" t="s">
        <v>37</v>
      </c>
      <c r="K16005" s="32">
        <v>889.05</v>
      </c>
      <c r="M16005" s="37"/>
      <c r="N16005" s="39">
        <f t="shared" si="5918"/>
        <v>889.05</v>
      </c>
      <c r="O16005" s="39"/>
      <c r="P16005" s="39"/>
      <c r="Q16005" s="39"/>
      <c r="R16005" s="39"/>
      <c r="S16005" s="39"/>
      <c r="T16005" s="39"/>
      <c r="U16005" s="39"/>
      <c r="V16005" s="39"/>
      <c r="W16005" s="39"/>
      <c r="X16005" s="39"/>
      <c r="Y16005" s="39"/>
      <c r="Z16005" s="39"/>
    </row>
    <row r="16006" spans="1:26" s="32" customFormat="1" ht="15.75" customHeight="1">
      <c r="A16006" s="32">
        <v>16004</v>
      </c>
      <c r="B16006" s="32">
        <v>38</v>
      </c>
      <c r="C16006" s="32">
        <v>1142</v>
      </c>
      <c r="D16006" s="37">
        <v>43027</v>
      </c>
      <c r="E16006" s="32" t="b">
        <v>1</v>
      </c>
      <c r="F16006" s="38" t="s">
        <v>37</v>
      </c>
      <c r="G16006" s="38" t="s">
        <v>38</v>
      </c>
      <c r="H16006" s="38" t="s">
        <v>39</v>
      </c>
      <c r="I16006" s="38" t="s">
        <v>40</v>
      </c>
      <c r="J16006" s="38" t="s">
        <v>40</v>
      </c>
      <c r="K16006" s="39">
        <v>1577.53</v>
      </c>
      <c r="L16006" s="39">
        <v>826.51</v>
      </c>
      <c r="M16006" s="37">
        <v>40618</v>
      </c>
      <c r="N16006" s="39">
        <f t="shared" si="5918"/>
        <v>751.02</v>
      </c>
      <c r="O16006" s="63">
        <f t="shared" ref="O16006:O16007" si="5919">K16006/L16006</f>
        <v>1.9086641419946522</v>
      </c>
    </row>
    <row r="16007" spans="1:26" s="32" customFormat="1" ht="15.75" customHeight="1">
      <c r="A16007" s="32">
        <v>16005</v>
      </c>
      <c r="B16007" s="32">
        <v>0</v>
      </c>
      <c r="C16007" s="32">
        <v>129</v>
      </c>
      <c r="D16007" s="37">
        <v>42747</v>
      </c>
      <c r="E16007" s="32" t="b">
        <v>1</v>
      </c>
      <c r="F16007" s="38" t="s">
        <v>37</v>
      </c>
      <c r="G16007" s="38" t="s">
        <v>38</v>
      </c>
      <c r="H16007" s="38" t="s">
        <v>39</v>
      </c>
      <c r="I16007" s="38" t="s">
        <v>40</v>
      </c>
      <c r="J16007" s="38" t="s">
        <v>40</v>
      </c>
      <c r="K16007" s="39">
        <v>71.489999999999995</v>
      </c>
      <c r="L16007" s="39">
        <v>53.62</v>
      </c>
      <c r="M16007" s="37">
        <v>38573</v>
      </c>
      <c r="N16007" s="39">
        <f t="shared" si="5918"/>
        <v>17.869999999999997</v>
      </c>
      <c r="O16007" s="63">
        <f t="shared" si="5919"/>
        <v>1.3332711674748228</v>
      </c>
    </row>
    <row r="16008" spans="1:26" s="32" customFormat="1" ht="15.75" hidden="1" customHeight="1">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c r="A16009" s="32">
        <v>16007</v>
      </c>
      <c r="B16009" s="32">
        <v>0</v>
      </c>
      <c r="C16009" s="32">
        <v>2196</v>
      </c>
      <c r="D16009" s="37">
        <v>42815</v>
      </c>
      <c r="E16009" s="32" t="b">
        <v>1</v>
      </c>
      <c r="F16009" s="38" t="s">
        <v>37</v>
      </c>
      <c r="G16009" s="38" t="s">
        <v>41</v>
      </c>
      <c r="H16009" s="38" t="s">
        <v>47</v>
      </c>
      <c r="I16009" s="38" t="s">
        <v>40</v>
      </c>
      <c r="J16009" s="38" t="s">
        <v>40</v>
      </c>
      <c r="K16009" s="39">
        <v>533.51</v>
      </c>
      <c r="L16009" s="39">
        <v>400.13</v>
      </c>
      <c r="M16009" s="37">
        <v>40779</v>
      </c>
      <c r="N16009" s="39">
        <f t="shared" ref="N16009" si="5920">K16009-L16009</f>
        <v>133.38</v>
      </c>
      <c r="O16009" s="63">
        <f>K16009/L16009</f>
        <v>1.3333416639592133</v>
      </c>
    </row>
    <row r="16010" spans="1:26" s="32" customFormat="1" ht="15.75" hidden="1" customHeight="1">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hidden="1" customHeight="1">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hidden="1" customHeight="1">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c r="A16013" s="32">
        <v>16011</v>
      </c>
      <c r="B16013" s="32">
        <v>22</v>
      </c>
      <c r="C16013" s="32">
        <v>3053</v>
      </c>
      <c r="D16013" s="37">
        <v>42814</v>
      </c>
      <c r="E16013" s="32" t="b">
        <v>1</v>
      </c>
      <c r="F16013" s="38" t="s">
        <v>37</v>
      </c>
      <c r="G16013" s="38" t="s">
        <v>38</v>
      </c>
      <c r="H16013" s="38" t="s">
        <v>39</v>
      </c>
      <c r="I16013" s="38" t="s">
        <v>40</v>
      </c>
      <c r="J16013" s="38" t="s">
        <v>40</v>
      </c>
      <c r="K16013" s="39">
        <v>575.27</v>
      </c>
      <c r="L16013" s="39">
        <v>431.45</v>
      </c>
      <c r="M16013" s="37">
        <v>41345</v>
      </c>
      <c r="N16013" s="39">
        <f t="shared" ref="N16013:N16014" si="5921">K16013-L16013</f>
        <v>143.82</v>
      </c>
      <c r="O16013" s="63">
        <f t="shared" ref="O16013:O16014" si="5922">K16013/L16013</f>
        <v>1.333341059218913</v>
      </c>
    </row>
    <row r="16014" spans="1:26" s="32" customFormat="1" ht="15.75" customHeight="1">
      <c r="A16014" s="32">
        <v>16012</v>
      </c>
      <c r="B16014" s="32">
        <v>38</v>
      </c>
      <c r="C16014" s="32">
        <v>706</v>
      </c>
      <c r="D16014" s="37">
        <v>42902</v>
      </c>
      <c r="E16014" s="32" t="b">
        <v>1</v>
      </c>
      <c r="F16014" s="38" t="s">
        <v>37</v>
      </c>
      <c r="G16014" s="38" t="s">
        <v>41</v>
      </c>
      <c r="H16014" s="38" t="s">
        <v>39</v>
      </c>
      <c r="I16014" s="38" t="s">
        <v>40</v>
      </c>
      <c r="J16014" s="38" t="s">
        <v>42</v>
      </c>
      <c r="K16014" s="39">
        <v>2091.4699999999998</v>
      </c>
      <c r="L16014" s="39">
        <v>388.92</v>
      </c>
      <c r="M16014" s="37">
        <v>38573</v>
      </c>
      <c r="N16014" s="39">
        <f t="shared" si="5921"/>
        <v>1702.5499999999997</v>
      </c>
      <c r="O16014" s="63">
        <f t="shared" si="5922"/>
        <v>5.3776355034454379</v>
      </c>
    </row>
    <row r="16015" spans="1:26" s="32" customFormat="1" ht="15.75" hidden="1" customHeight="1">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hidden="1" customHeight="1">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5" s="32" customFormat="1" ht="15.75" customHeight="1">
      <c r="A16017" s="32">
        <v>16015</v>
      </c>
      <c r="B16017" s="32">
        <v>35</v>
      </c>
      <c r="C16017" s="32">
        <v>630</v>
      </c>
      <c r="D16017" s="37">
        <v>42972</v>
      </c>
      <c r="E16017" s="32" t="b">
        <v>1</v>
      </c>
      <c r="F16017" s="38" t="s">
        <v>37</v>
      </c>
      <c r="G16017" s="38" t="s">
        <v>41</v>
      </c>
      <c r="H16017" s="38" t="s">
        <v>39</v>
      </c>
      <c r="I16017" s="38" t="s">
        <v>44</v>
      </c>
      <c r="J16017" s="38" t="s">
        <v>40</v>
      </c>
      <c r="K16017" s="39">
        <v>1057.51</v>
      </c>
      <c r="L16017" s="39">
        <v>154.4</v>
      </c>
      <c r="M16017" s="37">
        <v>36361</v>
      </c>
      <c r="N16017" s="39">
        <f t="shared" ref="N16017:N16018" si="5923">K16017-L16017</f>
        <v>903.11</v>
      </c>
      <c r="O16017" s="63">
        <f t="shared" ref="O16017:O16018" si="5924">K16017/L16017</f>
        <v>6.8491580310880824</v>
      </c>
    </row>
    <row r="16018" spans="1:15" s="32" customFormat="1" ht="15.75" customHeight="1">
      <c r="A16018" s="32">
        <v>16016</v>
      </c>
      <c r="B16018" s="32">
        <v>47</v>
      </c>
      <c r="C16018" s="32">
        <v>2280</v>
      </c>
      <c r="D16018" s="37">
        <v>43053</v>
      </c>
      <c r="E16018" s="32" t="b">
        <v>1</v>
      </c>
      <c r="F16018" s="38" t="s">
        <v>37</v>
      </c>
      <c r="G16018" s="38" t="s">
        <v>41</v>
      </c>
      <c r="H16018" s="38" t="s">
        <v>47</v>
      </c>
      <c r="I16018" s="38" t="s">
        <v>44</v>
      </c>
      <c r="J16018" s="38" t="s">
        <v>51</v>
      </c>
      <c r="K16018" s="39">
        <v>1720.7</v>
      </c>
      <c r="L16018" s="39">
        <v>1531.42</v>
      </c>
      <c r="M16018" s="37">
        <v>38991</v>
      </c>
      <c r="N16018" s="39">
        <f t="shared" si="5923"/>
        <v>189.27999999999997</v>
      </c>
      <c r="O16018" s="63">
        <f t="shared" si="5924"/>
        <v>1.1235977067035823</v>
      </c>
    </row>
    <row r="16019" spans="1:15" s="32" customFormat="1" ht="15.75" hidden="1" customHeight="1">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5" s="32" customFormat="1" ht="15.75" customHeight="1">
      <c r="A16020" s="32">
        <v>16018</v>
      </c>
      <c r="B16020" s="32">
        <v>42</v>
      </c>
      <c r="C16020" s="32">
        <v>2966</v>
      </c>
      <c r="D16020" s="37">
        <v>42978</v>
      </c>
      <c r="E16020" s="32" t="b">
        <v>1</v>
      </c>
      <c r="F16020" s="38" t="s">
        <v>37</v>
      </c>
      <c r="G16020" s="38" t="s">
        <v>43</v>
      </c>
      <c r="H16020" s="38" t="s">
        <v>47</v>
      </c>
      <c r="I16020" s="38" t="s">
        <v>40</v>
      </c>
      <c r="J16020" s="38" t="s">
        <v>51</v>
      </c>
      <c r="K16020" s="39">
        <v>1810</v>
      </c>
      <c r="L16020" s="39">
        <v>1610.9</v>
      </c>
      <c r="M16020" s="37">
        <v>40672</v>
      </c>
      <c r="N16020" s="39">
        <f t="shared" ref="N16020" si="5925">K16020-L16020</f>
        <v>199.09999999999991</v>
      </c>
      <c r="O16020" s="63">
        <f>K16020/L16020</f>
        <v>1.1235955056179774</v>
      </c>
    </row>
    <row r="16021" spans="1:15" s="32" customFormat="1" ht="15.75" hidden="1" customHeight="1">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5" s="32" customFormat="1" ht="15.75" customHeight="1">
      <c r="A16022" s="32">
        <v>16020</v>
      </c>
      <c r="B16022" s="32">
        <v>92</v>
      </c>
      <c r="C16022" s="32">
        <v>1394</v>
      </c>
      <c r="D16022" s="37">
        <v>42852</v>
      </c>
      <c r="E16022" s="32" t="b">
        <v>1</v>
      </c>
      <c r="F16022" s="38" t="s">
        <v>37</v>
      </c>
      <c r="G16022" s="38" t="s">
        <v>48</v>
      </c>
      <c r="H16022" s="38" t="s">
        <v>39</v>
      </c>
      <c r="I16022" s="38" t="s">
        <v>40</v>
      </c>
      <c r="J16022" s="38" t="s">
        <v>51</v>
      </c>
      <c r="K16022" s="39">
        <v>1415.01</v>
      </c>
      <c r="L16022" s="39">
        <v>1259.3599999999999</v>
      </c>
      <c r="M16022" s="37">
        <v>41434</v>
      </c>
      <c r="N16022" s="39">
        <f t="shared" ref="N16022" si="5926">K16022-L16022</f>
        <v>155.65000000000009</v>
      </c>
      <c r="O16022" s="63">
        <f>K16022/L16022</f>
        <v>1.1235945242027698</v>
      </c>
    </row>
    <row r="16023" spans="1:15" s="32" customFormat="1" ht="15.75" hidden="1" customHeight="1">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5" s="32" customFormat="1" ht="15.75" hidden="1" customHeight="1">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5" s="32" customFormat="1" ht="15.75" customHeight="1">
      <c r="A16025" s="32">
        <v>16023</v>
      </c>
      <c r="B16025" s="32">
        <v>27</v>
      </c>
      <c r="C16025" s="32">
        <v>1441</v>
      </c>
      <c r="D16025" s="37">
        <v>42789</v>
      </c>
      <c r="E16025" s="32" t="b">
        <v>1</v>
      </c>
      <c r="F16025" s="38" t="s">
        <v>37</v>
      </c>
      <c r="G16025" s="38" t="s">
        <v>41</v>
      </c>
      <c r="H16025" s="38" t="s">
        <v>39</v>
      </c>
      <c r="I16025" s="38" t="s">
        <v>40</v>
      </c>
      <c r="J16025" s="38" t="s">
        <v>40</v>
      </c>
      <c r="K16025" s="39">
        <v>499.53</v>
      </c>
      <c r="L16025" s="39">
        <v>388.72</v>
      </c>
      <c r="M16025" s="37">
        <v>36334</v>
      </c>
      <c r="N16025" s="39">
        <f t="shared" ref="N16025:N16026" si="5927">K16025-L16025</f>
        <v>110.80999999999995</v>
      </c>
      <c r="O16025" s="63">
        <f t="shared" ref="O16025:O16026" si="5928">K16025/L16025</f>
        <v>1.2850637991356244</v>
      </c>
    </row>
    <row r="16026" spans="1:15" s="32" customFormat="1" ht="15.75" customHeight="1">
      <c r="A16026" s="32">
        <v>16024</v>
      </c>
      <c r="B16026" s="32">
        <v>5</v>
      </c>
      <c r="C16026" s="32">
        <v>2569</v>
      </c>
      <c r="D16026" s="37">
        <v>42780</v>
      </c>
      <c r="E16026" s="32" t="b">
        <v>1</v>
      </c>
      <c r="F16026" s="38" t="s">
        <v>37</v>
      </c>
      <c r="G16026" s="38" t="s">
        <v>41</v>
      </c>
      <c r="H16026" s="38" t="s">
        <v>49</v>
      </c>
      <c r="I16026" s="38" t="s">
        <v>44</v>
      </c>
      <c r="J16026" s="38" t="s">
        <v>40</v>
      </c>
      <c r="K16026" s="39">
        <v>574.64</v>
      </c>
      <c r="L16026" s="39">
        <v>459.71</v>
      </c>
      <c r="M16026" s="37">
        <v>40784</v>
      </c>
      <c r="N16026" s="39">
        <f t="shared" si="5927"/>
        <v>114.93</v>
      </c>
      <c r="O16026" s="63">
        <f t="shared" si="5928"/>
        <v>1.2500054382110461</v>
      </c>
    </row>
    <row r="16027" spans="1:15" s="32" customFormat="1" ht="15.75" hidden="1" customHeight="1">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5" s="32" customFormat="1" ht="15.75" customHeight="1">
      <c r="A16028" s="32">
        <v>16026</v>
      </c>
      <c r="B16028" s="32">
        <v>22</v>
      </c>
      <c r="C16028" s="32">
        <v>25</v>
      </c>
      <c r="D16028" s="37">
        <v>42774</v>
      </c>
      <c r="E16028" s="32" t="b">
        <v>1</v>
      </c>
      <c r="F16028" s="38" t="s">
        <v>37</v>
      </c>
      <c r="G16028" s="38" t="s">
        <v>48</v>
      </c>
      <c r="H16028" s="38" t="s">
        <v>39</v>
      </c>
      <c r="I16028" s="38" t="s">
        <v>40</v>
      </c>
      <c r="J16028" s="38" t="s">
        <v>40</v>
      </c>
      <c r="K16028" s="39">
        <v>60.34</v>
      </c>
      <c r="L16028" s="39">
        <v>45.26</v>
      </c>
      <c r="M16028" s="37">
        <v>42696</v>
      </c>
      <c r="N16028" s="39">
        <f t="shared" ref="N16028" si="5929">K16028-L16028</f>
        <v>15.080000000000005</v>
      </c>
      <c r="O16028" s="63">
        <f>K16028/L16028</f>
        <v>1.3331860362350862</v>
      </c>
    </row>
    <row r="16029" spans="1:15" s="32" customFormat="1" ht="15.75" hidden="1" customHeight="1">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5" s="32" customFormat="1" ht="15.75" customHeight="1">
      <c r="A16030" s="32">
        <v>16028</v>
      </c>
      <c r="B16030" s="32">
        <v>55</v>
      </c>
      <c r="C16030" s="32">
        <v>3425</v>
      </c>
      <c r="D16030" s="37">
        <v>42920</v>
      </c>
      <c r="E16030" s="32" t="b">
        <v>1</v>
      </c>
      <c r="F16030" s="38" t="s">
        <v>37</v>
      </c>
      <c r="G16030" s="38" t="s">
        <v>41</v>
      </c>
      <c r="H16030" s="38" t="s">
        <v>47</v>
      </c>
      <c r="I16030" s="38" t="s">
        <v>40</v>
      </c>
      <c r="J16030" s="38" t="s">
        <v>42</v>
      </c>
      <c r="K16030" s="39">
        <v>1894.19</v>
      </c>
      <c r="L16030" s="39">
        <v>598.76</v>
      </c>
      <c r="M16030" s="37">
        <v>35707</v>
      </c>
      <c r="N16030" s="39">
        <f t="shared" ref="N16030:N16031" si="5930">K16030-L16030</f>
        <v>1295.43</v>
      </c>
      <c r="O16030" s="63">
        <f t="shared" ref="O16030:O16031" si="5931">K16030/L16030</f>
        <v>3.1635212773064336</v>
      </c>
    </row>
    <row r="16031" spans="1:15" s="32" customFormat="1" ht="15.75" customHeight="1">
      <c r="A16031" s="32">
        <v>16029</v>
      </c>
      <c r="B16031" s="32">
        <v>17</v>
      </c>
      <c r="C16031" s="32">
        <v>725</v>
      </c>
      <c r="D16031" s="37">
        <v>43029</v>
      </c>
      <c r="E16031" s="32" t="b">
        <v>1</v>
      </c>
      <c r="F16031" s="38" t="s">
        <v>37</v>
      </c>
      <c r="G16031" s="38" t="s">
        <v>48</v>
      </c>
      <c r="H16031" s="38" t="s">
        <v>52</v>
      </c>
      <c r="I16031" s="38" t="s">
        <v>40</v>
      </c>
      <c r="J16031" s="38" t="s">
        <v>42</v>
      </c>
      <c r="K16031" s="39">
        <v>1362.99</v>
      </c>
      <c r="L16031" s="39">
        <v>57.74</v>
      </c>
      <c r="M16031" s="37">
        <v>34079</v>
      </c>
      <c r="N16031" s="39">
        <f t="shared" si="5930"/>
        <v>1305.25</v>
      </c>
      <c r="O16031" s="63">
        <f t="shared" si="5931"/>
        <v>23.605645999307239</v>
      </c>
    </row>
    <row r="16032" spans="1:15" s="32" customFormat="1" ht="15.75" hidden="1" customHeight="1">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hidden="1" customHeight="1">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c r="A16034" s="32">
        <v>16032</v>
      </c>
      <c r="B16034" s="32">
        <v>5</v>
      </c>
      <c r="C16034" s="32">
        <v>1570</v>
      </c>
      <c r="D16034" s="37">
        <v>42829</v>
      </c>
      <c r="E16034" s="32" t="b">
        <v>1</v>
      </c>
      <c r="F16034" s="38" t="s">
        <v>37</v>
      </c>
      <c r="G16034" s="38" t="s">
        <v>41</v>
      </c>
      <c r="H16034" s="38" t="s">
        <v>49</v>
      </c>
      <c r="I16034" s="38" t="s">
        <v>44</v>
      </c>
      <c r="J16034" s="38" t="s">
        <v>40</v>
      </c>
      <c r="K16034" s="39">
        <v>574.64</v>
      </c>
      <c r="L16034" s="39">
        <v>459.71</v>
      </c>
      <c r="M16034" s="37">
        <v>40784</v>
      </c>
      <c r="N16034" s="39">
        <f t="shared" ref="N16034:N16036" si="5932">K16034-L16034</f>
        <v>114.93</v>
      </c>
      <c r="O16034" s="63">
        <f>K16034/L16034</f>
        <v>1.2500054382110461</v>
      </c>
    </row>
    <row r="16035" spans="1:26" s="32" customFormat="1" ht="15.75" hidden="1" customHeight="1">
      <c r="A16035" s="32">
        <v>16033</v>
      </c>
      <c r="B16035" s="32">
        <v>0</v>
      </c>
      <c r="C16035" s="32">
        <v>1481</v>
      </c>
      <c r="D16035" s="37">
        <v>43007</v>
      </c>
      <c r="E16035" s="32" t="b">
        <v>1</v>
      </c>
      <c r="F16035" s="38" t="s">
        <v>37</v>
      </c>
      <c r="K16035" s="32">
        <v>1788.93</v>
      </c>
      <c r="M16035" s="37"/>
      <c r="N16035" s="39">
        <f t="shared" si="5932"/>
        <v>1788.93</v>
      </c>
      <c r="O16035" s="39"/>
      <c r="P16035" s="39"/>
      <c r="Q16035" s="39"/>
      <c r="R16035" s="39"/>
      <c r="S16035" s="39"/>
      <c r="T16035" s="39"/>
      <c r="U16035" s="39"/>
      <c r="V16035" s="39"/>
      <c r="W16035" s="39"/>
      <c r="X16035" s="39"/>
      <c r="Y16035" s="39"/>
      <c r="Z16035" s="39"/>
    </row>
    <row r="16036" spans="1:26" s="32" customFormat="1" ht="15.75" customHeight="1">
      <c r="A16036" s="32">
        <v>16034</v>
      </c>
      <c r="B16036" s="32">
        <v>63</v>
      </c>
      <c r="C16036" s="32">
        <v>3287</v>
      </c>
      <c r="D16036" s="37">
        <v>43023</v>
      </c>
      <c r="E16036" s="32" t="b">
        <v>1</v>
      </c>
      <c r="F16036" s="38" t="s">
        <v>37</v>
      </c>
      <c r="G16036" s="38" t="s">
        <v>38</v>
      </c>
      <c r="H16036" s="38" t="s">
        <v>39</v>
      </c>
      <c r="I16036" s="38" t="s">
        <v>40</v>
      </c>
      <c r="J16036" s="38" t="s">
        <v>40</v>
      </c>
      <c r="K16036" s="39">
        <v>1483.2</v>
      </c>
      <c r="L16036" s="39">
        <v>99.59</v>
      </c>
      <c r="M16036" s="37">
        <v>36146</v>
      </c>
      <c r="N16036" s="39">
        <f t="shared" si="5932"/>
        <v>1383.6100000000001</v>
      </c>
      <c r="O16036" s="63">
        <f>K16036/L16036</f>
        <v>14.893061552364696</v>
      </c>
    </row>
    <row r="16037" spans="1:26" s="32" customFormat="1" ht="15.75" hidden="1" customHeight="1">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hidden="1" customHeight="1">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hidden="1" customHeight="1">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c r="A16040" s="32">
        <v>16038</v>
      </c>
      <c r="B16040" s="32">
        <v>0</v>
      </c>
      <c r="C16040" s="32">
        <v>1103</v>
      </c>
      <c r="D16040" s="37">
        <v>42772</v>
      </c>
      <c r="E16040" s="32" t="b">
        <v>1</v>
      </c>
      <c r="F16040" s="38" t="s">
        <v>37</v>
      </c>
      <c r="G16040" s="38" t="s">
        <v>45</v>
      </c>
      <c r="H16040" s="38" t="s">
        <v>39</v>
      </c>
      <c r="I16040" s="38" t="s">
        <v>44</v>
      </c>
      <c r="J16040" s="38" t="s">
        <v>40</v>
      </c>
      <c r="K16040" s="39">
        <v>363.01</v>
      </c>
      <c r="L16040" s="39">
        <v>290.41000000000003</v>
      </c>
      <c r="M16040" s="37">
        <v>37626</v>
      </c>
      <c r="N16040" s="39">
        <f t="shared" ref="N16040:N16042" si="5933">K16040-L16040</f>
        <v>72.599999999999966</v>
      </c>
      <c r="O16040" s="63">
        <f t="shared" ref="O16040:O16042" si="5934">K16040/L16040</f>
        <v>1.2499913914810095</v>
      </c>
    </row>
    <row r="16041" spans="1:26" s="32" customFormat="1" ht="15.75" customHeight="1">
      <c r="A16041" s="32">
        <v>16039</v>
      </c>
      <c r="B16041" s="32">
        <v>14</v>
      </c>
      <c r="C16041" s="32">
        <v>1840</v>
      </c>
      <c r="D16041" s="37">
        <v>42992</v>
      </c>
      <c r="E16041" s="32" t="b">
        <v>1</v>
      </c>
      <c r="F16041" s="38" t="s">
        <v>37</v>
      </c>
      <c r="G16041" s="38" t="s">
        <v>38</v>
      </c>
      <c r="H16041" s="38" t="s">
        <v>39</v>
      </c>
      <c r="I16041" s="38" t="s">
        <v>50</v>
      </c>
      <c r="J16041" s="38" t="s">
        <v>42</v>
      </c>
      <c r="K16041" s="39">
        <v>1842.92</v>
      </c>
      <c r="L16041" s="39">
        <v>1105.75</v>
      </c>
      <c r="M16041" s="37">
        <v>40553</v>
      </c>
      <c r="N16041" s="39">
        <f t="shared" si="5933"/>
        <v>737.17000000000007</v>
      </c>
      <c r="O16041" s="63">
        <f t="shared" si="5934"/>
        <v>1.6666696812118473</v>
      </c>
    </row>
    <row r="16042" spans="1:26" s="32" customFormat="1" ht="15.75" customHeight="1">
      <c r="A16042" s="32">
        <v>16040</v>
      </c>
      <c r="B16042" s="32">
        <v>33</v>
      </c>
      <c r="C16042" s="32">
        <v>2929</v>
      </c>
      <c r="D16042" s="37">
        <v>43021</v>
      </c>
      <c r="E16042" s="32" t="b">
        <v>1</v>
      </c>
      <c r="F16042" s="38" t="s">
        <v>37</v>
      </c>
      <c r="G16042" s="38" t="s">
        <v>46</v>
      </c>
      <c r="H16042" s="38" t="s">
        <v>39</v>
      </c>
      <c r="I16042" s="38" t="s">
        <v>40</v>
      </c>
      <c r="J16042" s="38" t="s">
        <v>51</v>
      </c>
      <c r="K16042" s="39">
        <v>1311.44</v>
      </c>
      <c r="L16042" s="39">
        <v>1167.18</v>
      </c>
      <c r="M16042" s="37">
        <v>33888</v>
      </c>
      <c r="N16042" s="39">
        <f t="shared" si="5933"/>
        <v>144.26</v>
      </c>
      <c r="O16042" s="63">
        <f t="shared" si="5934"/>
        <v>1.1235970458712452</v>
      </c>
    </row>
    <row r="16043" spans="1:26" s="32" customFormat="1" ht="15.75" hidden="1" customHeight="1">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c r="A16044" s="32">
        <v>16042</v>
      </c>
      <c r="B16044" s="32">
        <v>73</v>
      </c>
      <c r="C16044" s="32">
        <v>1689</v>
      </c>
      <c r="D16044" s="37">
        <v>42863</v>
      </c>
      <c r="E16044" s="32" t="b">
        <v>1</v>
      </c>
      <c r="F16044" s="38" t="s">
        <v>37</v>
      </c>
      <c r="G16044" s="38" t="s">
        <v>38</v>
      </c>
      <c r="H16044" s="38" t="s">
        <v>39</v>
      </c>
      <c r="I16044" s="38" t="s">
        <v>40</v>
      </c>
      <c r="J16044" s="38" t="s">
        <v>40</v>
      </c>
      <c r="K16044" s="39">
        <v>1945.43</v>
      </c>
      <c r="L16044" s="39">
        <v>333.18</v>
      </c>
      <c r="M16044" s="37">
        <v>36668</v>
      </c>
      <c r="N16044" s="39">
        <f t="shared" ref="N16044" si="5935">K16044-L16044</f>
        <v>1612.25</v>
      </c>
      <c r="O16044" s="63">
        <f>K16044/L16044</f>
        <v>5.8389759289273062</v>
      </c>
    </row>
    <row r="16045" spans="1:26" s="32" customFormat="1" ht="15.75" hidden="1" customHeight="1">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c r="A16046" s="32">
        <v>16044</v>
      </c>
      <c r="B16046" s="32">
        <v>62</v>
      </c>
      <c r="C16046" s="32">
        <v>1619</v>
      </c>
      <c r="D16046" s="37">
        <v>42906</v>
      </c>
      <c r="E16046" s="32" t="b">
        <v>1</v>
      </c>
      <c r="F16046" s="38" t="s">
        <v>37</v>
      </c>
      <c r="G16046" s="38" t="s">
        <v>38</v>
      </c>
      <c r="H16046" s="38" t="s">
        <v>39</v>
      </c>
      <c r="I16046" s="38" t="s">
        <v>40</v>
      </c>
      <c r="J16046" s="38" t="s">
        <v>40</v>
      </c>
      <c r="K16046" s="39">
        <v>478.16</v>
      </c>
      <c r="L16046" s="39">
        <v>298.72000000000003</v>
      </c>
      <c r="M16046" s="37">
        <v>42145</v>
      </c>
      <c r="N16046" s="39">
        <f t="shared" ref="N16046" si="5936">K16046-L16046</f>
        <v>179.44</v>
      </c>
      <c r="O16046" s="63">
        <f>K16046/L16046</f>
        <v>1.6006963042313871</v>
      </c>
    </row>
    <row r="16047" spans="1:26" s="32" customFormat="1" ht="15.75" hidden="1" customHeight="1">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hidden="1" customHeight="1">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5" s="32" customFormat="1" ht="15.75" customHeight="1">
      <c r="A16049" s="32">
        <v>16047</v>
      </c>
      <c r="B16049" s="32">
        <v>4</v>
      </c>
      <c r="C16049" s="32">
        <v>1750</v>
      </c>
      <c r="D16049" s="37">
        <v>43043</v>
      </c>
      <c r="E16049" s="32" t="b">
        <v>1</v>
      </c>
      <c r="F16049" s="38" t="s">
        <v>37</v>
      </c>
      <c r="G16049" s="38" t="s">
        <v>46</v>
      </c>
      <c r="H16049" s="38" t="s">
        <v>39</v>
      </c>
      <c r="I16049" s="38" t="s">
        <v>50</v>
      </c>
      <c r="J16049" s="38" t="s">
        <v>40</v>
      </c>
      <c r="K16049" s="39">
        <v>1129.1300000000001</v>
      </c>
      <c r="L16049" s="39">
        <v>677.48</v>
      </c>
      <c r="M16049" s="37">
        <v>33549</v>
      </c>
      <c r="N16049" s="39">
        <f t="shared" ref="N16049" si="5937">K16049-L16049</f>
        <v>451.65000000000009</v>
      </c>
      <c r="O16049" s="63">
        <f>K16049/L16049</f>
        <v>1.6666617464722207</v>
      </c>
    </row>
    <row r="16050" spans="1:15" s="32" customFormat="1" ht="15.75" hidden="1" customHeight="1">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5" s="32" customFormat="1" ht="15.75" customHeight="1">
      <c r="A16051" s="32">
        <v>16049</v>
      </c>
      <c r="B16051" s="32">
        <v>53</v>
      </c>
      <c r="C16051" s="32">
        <v>386</v>
      </c>
      <c r="D16051" s="37">
        <v>42833</v>
      </c>
      <c r="E16051" s="32" t="b">
        <v>1</v>
      </c>
      <c r="F16051" s="38" t="s">
        <v>37</v>
      </c>
      <c r="G16051" s="38" t="s">
        <v>43</v>
      </c>
      <c r="H16051" s="38" t="s">
        <v>39</v>
      </c>
      <c r="I16051" s="38" t="s">
        <v>40</v>
      </c>
      <c r="J16051" s="38" t="s">
        <v>40</v>
      </c>
      <c r="K16051" s="39">
        <v>795.34</v>
      </c>
      <c r="L16051" s="39">
        <v>101.58</v>
      </c>
      <c r="M16051" s="37">
        <v>35470</v>
      </c>
      <c r="N16051" s="39">
        <f t="shared" ref="N16051" si="5938">K16051-L16051</f>
        <v>693.76</v>
      </c>
      <c r="O16051" s="63">
        <f>K16051/L16051</f>
        <v>7.8296908840322903</v>
      </c>
    </row>
    <row r="16052" spans="1:15" s="32" customFormat="1" ht="15.75" hidden="1" customHeight="1">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5" s="32" customFormat="1" ht="15.75" hidden="1" customHeight="1">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5" s="32" customFormat="1" ht="15.75" customHeight="1">
      <c r="A16054" s="32">
        <v>16052</v>
      </c>
      <c r="B16054" s="32">
        <v>64</v>
      </c>
      <c r="C16054" s="32">
        <v>565</v>
      </c>
      <c r="D16054" s="37">
        <v>42987</v>
      </c>
      <c r="E16054" s="32" t="b">
        <v>1</v>
      </c>
      <c r="F16054" s="38" t="s">
        <v>37</v>
      </c>
      <c r="G16054" s="38" t="s">
        <v>41</v>
      </c>
      <c r="H16054" s="38" t="s">
        <v>39</v>
      </c>
      <c r="I16054" s="38" t="s">
        <v>40</v>
      </c>
      <c r="J16054" s="38" t="s">
        <v>42</v>
      </c>
      <c r="K16054" s="39">
        <v>1469.44</v>
      </c>
      <c r="L16054" s="39">
        <v>596.54999999999995</v>
      </c>
      <c r="M16054" s="37">
        <v>41047</v>
      </c>
      <c r="N16054" s="39">
        <f t="shared" ref="N16054" si="5939">K16054-L16054</f>
        <v>872.8900000000001</v>
      </c>
      <c r="O16054" s="63">
        <f>K16054/L16054</f>
        <v>2.4632302405498283</v>
      </c>
    </row>
    <row r="16055" spans="1:15" s="32" customFormat="1" ht="15.75" hidden="1" customHeight="1">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5" s="32" customFormat="1" ht="15.75" hidden="1" customHeight="1">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5" s="32" customFormat="1" ht="15.75" customHeight="1">
      <c r="A16057" s="32">
        <v>16055</v>
      </c>
      <c r="B16057" s="32">
        <v>21</v>
      </c>
      <c r="C16057" s="32">
        <v>2530</v>
      </c>
      <c r="D16057" s="37">
        <v>42811</v>
      </c>
      <c r="E16057" s="32" t="b">
        <v>1</v>
      </c>
      <c r="F16057" s="38" t="s">
        <v>37</v>
      </c>
      <c r="G16057" s="38" t="s">
        <v>38</v>
      </c>
      <c r="H16057" s="38" t="s">
        <v>39</v>
      </c>
      <c r="I16057" s="38" t="s">
        <v>40</v>
      </c>
      <c r="J16057" s="38" t="s">
        <v>42</v>
      </c>
      <c r="K16057" s="39">
        <v>1071.23</v>
      </c>
      <c r="L16057" s="39">
        <v>380.74</v>
      </c>
      <c r="M16057" s="37">
        <v>34244</v>
      </c>
      <c r="N16057" s="39">
        <f t="shared" ref="N16057" si="5940">K16057-L16057</f>
        <v>690.49</v>
      </c>
      <c r="O16057" s="63">
        <f>K16057/L16057</f>
        <v>2.8135473026212114</v>
      </c>
    </row>
    <row r="16058" spans="1:15" s="32" customFormat="1" ht="15.75" hidden="1" customHeight="1">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5" s="32" customFormat="1" ht="15.75" hidden="1" customHeight="1">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5" s="32" customFormat="1" ht="15.75" hidden="1" customHeight="1">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5" s="32" customFormat="1" ht="15.75" hidden="1" customHeight="1">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5" s="32" customFormat="1" ht="15.75" customHeight="1">
      <c r="A16062" s="32">
        <v>16060</v>
      </c>
      <c r="B16062" s="32">
        <v>81</v>
      </c>
      <c r="C16062" s="32">
        <v>1546</v>
      </c>
      <c r="D16062" s="37">
        <v>42885</v>
      </c>
      <c r="E16062" s="32" t="b">
        <v>1</v>
      </c>
      <c r="F16062" s="38" t="s">
        <v>37</v>
      </c>
      <c r="G16062" s="38" t="s">
        <v>45</v>
      </c>
      <c r="H16062" s="38" t="s">
        <v>39</v>
      </c>
      <c r="I16062" s="38" t="s">
        <v>40</v>
      </c>
      <c r="J16062" s="38" t="s">
        <v>51</v>
      </c>
      <c r="K16062" s="39">
        <v>586.45000000000005</v>
      </c>
      <c r="L16062" s="39">
        <v>521.94000000000005</v>
      </c>
      <c r="M16062" s="37">
        <v>41533</v>
      </c>
      <c r="N16062" s="39">
        <f t="shared" ref="N16062" si="5941">K16062-L16062</f>
        <v>64.509999999999991</v>
      </c>
      <c r="O16062" s="63">
        <f>K16062/L16062</f>
        <v>1.1235965819826033</v>
      </c>
    </row>
    <row r="16063" spans="1:15" s="32" customFormat="1" ht="15.75" hidden="1" customHeight="1">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5" s="32" customFormat="1" ht="15.75" hidden="1" customHeight="1">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5" s="32" customFormat="1" ht="15.75" customHeight="1">
      <c r="A16065" s="32">
        <v>16063</v>
      </c>
      <c r="B16065" s="32">
        <v>23</v>
      </c>
      <c r="C16065" s="32">
        <v>1201</v>
      </c>
      <c r="D16065" s="37">
        <v>43017</v>
      </c>
      <c r="E16065" s="32" t="b">
        <v>1</v>
      </c>
      <c r="F16065" s="38" t="s">
        <v>37</v>
      </c>
      <c r="G16065" s="38" t="s">
        <v>45</v>
      </c>
      <c r="H16065" s="38" t="s">
        <v>49</v>
      </c>
      <c r="I16065" s="38" t="s">
        <v>44</v>
      </c>
      <c r="J16065" s="38" t="s">
        <v>51</v>
      </c>
      <c r="K16065" s="39">
        <v>688.63</v>
      </c>
      <c r="L16065" s="39">
        <v>612.88</v>
      </c>
      <c r="M16065" s="37">
        <v>34244</v>
      </c>
      <c r="N16065" s="39">
        <f t="shared" ref="N16065" si="5942">K16065-L16065</f>
        <v>75.75</v>
      </c>
      <c r="O16065" s="63">
        <f>K16065/L16065</f>
        <v>1.1235967889309491</v>
      </c>
    </row>
    <row r="16066" spans="1:15" s="32" customFormat="1" ht="15.75" hidden="1" customHeight="1">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5" s="32" customFormat="1" ht="15.75" hidden="1" customHeight="1">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5" s="32" customFormat="1" ht="15.75" customHeight="1">
      <c r="A16068" s="32">
        <v>16066</v>
      </c>
      <c r="B16068" s="32">
        <v>93</v>
      </c>
      <c r="C16068" s="32">
        <v>141</v>
      </c>
      <c r="D16068" s="37">
        <v>42867</v>
      </c>
      <c r="E16068" s="32" t="b">
        <v>1</v>
      </c>
      <c r="F16068" s="38" t="s">
        <v>37</v>
      </c>
      <c r="G16068" s="38" t="s">
        <v>43</v>
      </c>
      <c r="H16068" s="38" t="s">
        <v>39</v>
      </c>
      <c r="I16068" s="38" t="s">
        <v>50</v>
      </c>
      <c r="J16068" s="38" t="s">
        <v>40</v>
      </c>
      <c r="K16068" s="39">
        <v>1458.17</v>
      </c>
      <c r="L16068" s="39">
        <v>874.9</v>
      </c>
      <c r="M16068" s="37">
        <v>36498</v>
      </c>
      <c r="N16068" s="39">
        <f t="shared" ref="N16068" si="5943">K16068-L16068</f>
        <v>583.2700000000001</v>
      </c>
      <c r="O16068" s="63">
        <f>K16068/L16068</f>
        <v>1.6666704766259002</v>
      </c>
    </row>
    <row r="16069" spans="1:15" s="32" customFormat="1" ht="15.75" hidden="1" customHeight="1">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5" s="32" customFormat="1" ht="15.75" customHeight="1">
      <c r="A16070" s="32">
        <v>16068</v>
      </c>
      <c r="B16070" s="32">
        <v>17</v>
      </c>
      <c r="C16070" s="32">
        <v>1345</v>
      </c>
      <c r="D16070" s="37">
        <v>43007</v>
      </c>
      <c r="E16070" s="32" t="b">
        <v>1</v>
      </c>
      <c r="F16070" s="38" t="s">
        <v>37</v>
      </c>
      <c r="G16070" s="38" t="s">
        <v>38</v>
      </c>
      <c r="H16070" s="38" t="s">
        <v>39</v>
      </c>
      <c r="I16070" s="38" t="s">
        <v>50</v>
      </c>
      <c r="J16070" s="38" t="s">
        <v>40</v>
      </c>
      <c r="K16070" s="39">
        <v>1024.6600000000001</v>
      </c>
      <c r="L16070" s="39">
        <v>614.79999999999995</v>
      </c>
      <c r="M16070" s="37">
        <v>35378</v>
      </c>
      <c r="N16070" s="39">
        <f t="shared" ref="N16070" si="5944">K16070-L16070</f>
        <v>409.86000000000013</v>
      </c>
      <c r="O16070" s="63">
        <f>K16070/L16070</f>
        <v>1.6666558230318806</v>
      </c>
    </row>
    <row r="16071" spans="1:15" s="32" customFormat="1" ht="15.75" hidden="1" customHeight="1">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5" s="32" customFormat="1" ht="15.75" hidden="1" customHeight="1">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5" s="32" customFormat="1" ht="15.75" customHeight="1">
      <c r="A16073" s="32">
        <v>16071</v>
      </c>
      <c r="B16073" s="32">
        <v>79</v>
      </c>
      <c r="C16073" s="32">
        <v>222</v>
      </c>
      <c r="D16073" s="37">
        <v>43079</v>
      </c>
      <c r="E16073" s="32" t="b">
        <v>1</v>
      </c>
      <c r="F16073" s="38" t="s">
        <v>37</v>
      </c>
      <c r="G16073" s="38" t="s">
        <v>45</v>
      </c>
      <c r="H16073" s="38" t="s">
        <v>39</v>
      </c>
      <c r="I16073" s="38" t="s">
        <v>40</v>
      </c>
      <c r="J16073" s="38" t="s">
        <v>40</v>
      </c>
      <c r="K16073" s="39">
        <v>1555.58</v>
      </c>
      <c r="L16073" s="39">
        <v>818.01</v>
      </c>
      <c r="M16073" s="37">
        <v>37873</v>
      </c>
      <c r="N16073" s="39">
        <f t="shared" ref="N16073" si="5945">K16073-L16073</f>
        <v>737.56999999999994</v>
      </c>
      <c r="O16073" s="63">
        <f>K16073/L16073</f>
        <v>1.9016637938411509</v>
      </c>
    </row>
    <row r="16074" spans="1:15" s="32" customFormat="1" ht="15.75" hidden="1" customHeight="1">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5" s="32" customFormat="1" ht="15.75" customHeight="1">
      <c r="A16075" s="32">
        <v>16073</v>
      </c>
      <c r="B16075" s="32">
        <v>74</v>
      </c>
      <c r="C16075" s="32">
        <v>2460</v>
      </c>
      <c r="D16075" s="37">
        <v>43049</v>
      </c>
      <c r="E16075" s="32" t="b">
        <v>1</v>
      </c>
      <c r="F16075" s="38" t="s">
        <v>37</v>
      </c>
      <c r="G16075" s="38" t="s">
        <v>48</v>
      </c>
      <c r="H16075" s="38" t="s">
        <v>39</v>
      </c>
      <c r="I16075" s="38" t="s">
        <v>40</v>
      </c>
      <c r="J16075" s="38" t="s">
        <v>40</v>
      </c>
      <c r="K16075" s="39">
        <v>1762.96</v>
      </c>
      <c r="L16075" s="39">
        <v>950.52</v>
      </c>
      <c r="M16075" s="37">
        <v>35470</v>
      </c>
      <c r="N16075" s="39">
        <f t="shared" ref="N16075" si="5946">K16075-L16075</f>
        <v>812.44</v>
      </c>
      <c r="O16075" s="63">
        <f>K16075/L16075</f>
        <v>1.8547321466144848</v>
      </c>
    </row>
    <row r="16076" spans="1:15" s="32" customFormat="1" ht="15.75" hidden="1" customHeight="1">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5" s="32" customFormat="1" ht="15.75" hidden="1" customHeight="1">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5" s="32" customFormat="1" ht="15.75" hidden="1" customHeight="1">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5" s="32" customFormat="1" ht="15.75" customHeight="1">
      <c r="A16079" s="32">
        <v>16077</v>
      </c>
      <c r="B16079" s="32">
        <v>4</v>
      </c>
      <c r="C16079" s="32">
        <v>541</v>
      </c>
      <c r="D16079" s="37">
        <v>42895</v>
      </c>
      <c r="E16079" s="32" t="b">
        <v>1</v>
      </c>
      <c r="F16079" s="38" t="s">
        <v>37</v>
      </c>
      <c r="G16079" s="38" t="s">
        <v>46</v>
      </c>
      <c r="H16079" s="38" t="s">
        <v>39</v>
      </c>
      <c r="I16079" s="38" t="s">
        <v>50</v>
      </c>
      <c r="J16079" s="38" t="s">
        <v>40</v>
      </c>
      <c r="K16079" s="39">
        <v>1129.1300000000001</v>
      </c>
      <c r="L16079" s="39">
        <v>677.48</v>
      </c>
      <c r="M16079" s="37">
        <v>38573</v>
      </c>
      <c r="N16079" s="39">
        <f t="shared" ref="N16079" si="5947">K16079-L16079</f>
        <v>451.65000000000009</v>
      </c>
      <c r="O16079" s="63">
        <f>K16079/L16079</f>
        <v>1.6666617464722207</v>
      </c>
    </row>
    <row r="16080" spans="1:15" s="32" customFormat="1" ht="15.75" hidden="1" customHeight="1">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5" s="32" customFormat="1" ht="15.75" customHeight="1">
      <c r="A16081" s="32">
        <v>16079</v>
      </c>
      <c r="B16081" s="32">
        <v>97</v>
      </c>
      <c r="C16081" s="32">
        <v>3061</v>
      </c>
      <c r="D16081" s="37">
        <v>43040</v>
      </c>
      <c r="E16081" s="32" t="b">
        <v>1</v>
      </c>
      <c r="F16081" s="38" t="s">
        <v>37</v>
      </c>
      <c r="G16081" s="38" t="s">
        <v>38</v>
      </c>
      <c r="H16081" s="38" t="s">
        <v>39</v>
      </c>
      <c r="I16081" s="38" t="s">
        <v>40</v>
      </c>
      <c r="J16081" s="38" t="s">
        <v>42</v>
      </c>
      <c r="K16081" s="39">
        <v>202.62</v>
      </c>
      <c r="L16081" s="39">
        <v>151.96</v>
      </c>
      <c r="M16081" s="37">
        <v>38002</v>
      </c>
      <c r="N16081" s="39">
        <f t="shared" ref="N16081:N16083" si="5948">K16081-L16081</f>
        <v>50.66</v>
      </c>
      <c r="O16081" s="63">
        <f t="shared" ref="O16081:O16083" si="5949">K16081/L16081</f>
        <v>1.3333772045275072</v>
      </c>
    </row>
    <row r="16082" spans="1:15" s="32" customFormat="1" ht="15.75" customHeight="1">
      <c r="A16082" s="32">
        <v>16080</v>
      </c>
      <c r="B16082" s="32">
        <v>61</v>
      </c>
      <c r="C16082" s="32">
        <v>709</v>
      </c>
      <c r="D16082" s="37">
        <v>42900</v>
      </c>
      <c r="E16082" s="32" t="b">
        <v>1</v>
      </c>
      <c r="F16082" s="38" t="s">
        <v>37</v>
      </c>
      <c r="G16082" s="38" t="s">
        <v>43</v>
      </c>
      <c r="H16082" s="38" t="s">
        <v>39</v>
      </c>
      <c r="I16082" s="38" t="s">
        <v>44</v>
      </c>
      <c r="J16082" s="38" t="s">
        <v>40</v>
      </c>
      <c r="K16082" s="39">
        <v>71.16</v>
      </c>
      <c r="L16082" s="39">
        <v>56.93</v>
      </c>
      <c r="M16082" s="37">
        <v>42172</v>
      </c>
      <c r="N16082" s="39">
        <f t="shared" si="5948"/>
        <v>14.229999999999997</v>
      </c>
      <c r="O16082" s="63">
        <f t="shared" si="5949"/>
        <v>1.2499560864219217</v>
      </c>
    </row>
    <row r="16083" spans="1:15" s="32" customFormat="1" ht="15.75" customHeight="1">
      <c r="A16083" s="32">
        <v>16081</v>
      </c>
      <c r="B16083" s="32">
        <v>42</v>
      </c>
      <c r="C16083" s="32">
        <v>3054</v>
      </c>
      <c r="D16083" s="37">
        <v>42901</v>
      </c>
      <c r="E16083" s="32" t="b">
        <v>1</v>
      </c>
      <c r="F16083" s="38" t="s">
        <v>37</v>
      </c>
      <c r="G16083" s="38" t="s">
        <v>43</v>
      </c>
      <c r="H16083" s="38" t="s">
        <v>47</v>
      </c>
      <c r="I16083" s="38" t="s">
        <v>40</v>
      </c>
      <c r="J16083" s="38" t="s">
        <v>51</v>
      </c>
      <c r="K16083" s="39">
        <v>1810</v>
      </c>
      <c r="L16083" s="39">
        <v>1610.9</v>
      </c>
      <c r="M16083" s="37">
        <v>39526</v>
      </c>
      <c r="N16083" s="39">
        <f t="shared" si="5948"/>
        <v>199.09999999999991</v>
      </c>
      <c r="O16083" s="63">
        <f t="shared" si="5949"/>
        <v>1.1235955056179774</v>
      </c>
    </row>
    <row r="16084" spans="1:15" s="32" customFormat="1" ht="15.75" hidden="1" customHeight="1">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5" s="32" customFormat="1" ht="15.75" customHeight="1">
      <c r="A16085" s="32">
        <v>16083</v>
      </c>
      <c r="B16085" s="32">
        <v>26</v>
      </c>
      <c r="C16085" s="32">
        <v>753</v>
      </c>
      <c r="D16085" s="37">
        <v>42897</v>
      </c>
      <c r="E16085" s="32" t="b">
        <v>1</v>
      </c>
      <c r="F16085" s="38" t="s">
        <v>37</v>
      </c>
      <c r="G16085" s="38" t="s">
        <v>48</v>
      </c>
      <c r="H16085" s="38" t="s">
        <v>39</v>
      </c>
      <c r="I16085" s="38" t="s">
        <v>40</v>
      </c>
      <c r="J16085" s="38" t="s">
        <v>40</v>
      </c>
      <c r="K16085" s="39">
        <v>1992.93</v>
      </c>
      <c r="L16085" s="39">
        <v>762.63</v>
      </c>
      <c r="M16085" s="37">
        <v>33888</v>
      </c>
      <c r="N16085" s="39">
        <f t="shared" ref="N16085:N16087" si="5950">K16085-L16085</f>
        <v>1230.3000000000002</v>
      </c>
      <c r="O16085" s="63">
        <f t="shared" ref="O16085:O16087" si="5951">K16085/L16085</f>
        <v>2.6132331536918296</v>
      </c>
    </row>
    <row r="16086" spans="1:15" s="32" customFormat="1" ht="15.75" customHeight="1">
      <c r="A16086" s="32">
        <v>16084</v>
      </c>
      <c r="B16086" s="32">
        <v>70</v>
      </c>
      <c r="C16086" s="32">
        <v>39</v>
      </c>
      <c r="D16086" s="37">
        <v>42963</v>
      </c>
      <c r="E16086" s="32" t="b">
        <v>1</v>
      </c>
      <c r="F16086" s="38" t="s">
        <v>37</v>
      </c>
      <c r="G16086" s="38" t="s">
        <v>41</v>
      </c>
      <c r="H16086" s="38" t="s">
        <v>39</v>
      </c>
      <c r="I16086" s="38" t="s">
        <v>50</v>
      </c>
      <c r="J16086" s="38" t="s">
        <v>40</v>
      </c>
      <c r="K16086" s="39">
        <v>495.72</v>
      </c>
      <c r="L16086" s="39">
        <v>297.43</v>
      </c>
      <c r="M16086" s="37">
        <v>42105</v>
      </c>
      <c r="N16086" s="39">
        <f t="shared" si="5950"/>
        <v>198.29000000000002</v>
      </c>
      <c r="O16086" s="63">
        <f t="shared" si="5951"/>
        <v>1.6666778737854286</v>
      </c>
    </row>
    <row r="16087" spans="1:15" s="32" customFormat="1" ht="15.75" customHeight="1">
      <c r="A16087" s="32">
        <v>16085</v>
      </c>
      <c r="B16087" s="32">
        <v>86</v>
      </c>
      <c r="C16087" s="32">
        <v>1511</v>
      </c>
      <c r="D16087" s="37">
        <v>42911</v>
      </c>
      <c r="E16087" s="32" t="b">
        <v>1</v>
      </c>
      <c r="F16087" s="38" t="s">
        <v>37</v>
      </c>
      <c r="G16087" s="38" t="s">
        <v>43</v>
      </c>
      <c r="H16087" s="38" t="s">
        <v>39</v>
      </c>
      <c r="I16087" s="38" t="s">
        <v>40</v>
      </c>
      <c r="J16087" s="38" t="s">
        <v>40</v>
      </c>
      <c r="K16087" s="39">
        <v>235.63</v>
      </c>
      <c r="L16087" s="39">
        <v>125.07</v>
      </c>
      <c r="M16087" s="37">
        <v>38206</v>
      </c>
      <c r="N16087" s="39">
        <f t="shared" si="5950"/>
        <v>110.56</v>
      </c>
      <c r="O16087" s="63">
        <f t="shared" si="5951"/>
        <v>1.8839849684176861</v>
      </c>
    </row>
    <row r="16088" spans="1:15" s="32" customFormat="1" ht="15.75" hidden="1" customHeight="1">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5" s="32" customFormat="1" ht="15.75" hidden="1" customHeight="1">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5" s="32" customFormat="1" ht="15.75" customHeight="1">
      <c r="A16090" s="32">
        <v>16088</v>
      </c>
      <c r="B16090" s="32">
        <v>13</v>
      </c>
      <c r="C16090" s="32">
        <v>1664</v>
      </c>
      <c r="D16090" s="37">
        <v>42786</v>
      </c>
      <c r="E16090" s="32" t="b">
        <v>1</v>
      </c>
      <c r="F16090" s="38" t="s">
        <v>37</v>
      </c>
      <c r="G16090" s="38" t="s">
        <v>38</v>
      </c>
      <c r="H16090" s="38" t="s">
        <v>39</v>
      </c>
      <c r="I16090" s="38" t="s">
        <v>40</v>
      </c>
      <c r="J16090" s="38" t="s">
        <v>40</v>
      </c>
      <c r="K16090" s="39">
        <v>1163.8900000000001</v>
      </c>
      <c r="L16090" s="39">
        <v>589.27</v>
      </c>
      <c r="M16090" s="37">
        <v>39880</v>
      </c>
      <c r="N16090" s="39">
        <f t="shared" ref="N16090" si="5952">K16090-L16090</f>
        <v>574.62000000000012</v>
      </c>
      <c r="O16090" s="63">
        <f>K16090/L16090</f>
        <v>1.9751387309722201</v>
      </c>
    </row>
    <row r="16091" spans="1:15" s="32" customFormat="1" ht="15.75" hidden="1" customHeight="1">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5" s="32" customFormat="1" ht="15.75" customHeight="1">
      <c r="A16092" s="32">
        <v>16090</v>
      </c>
      <c r="B16092" s="32">
        <v>22</v>
      </c>
      <c r="C16092" s="32">
        <v>3365</v>
      </c>
      <c r="D16092" s="37">
        <v>42793</v>
      </c>
      <c r="E16092" s="32" t="b">
        <v>1</v>
      </c>
      <c r="F16092" s="38" t="s">
        <v>37</v>
      </c>
      <c r="G16092" s="38" t="s">
        <v>48</v>
      </c>
      <c r="H16092" s="38" t="s">
        <v>39</v>
      </c>
      <c r="I16092" s="38" t="s">
        <v>40</v>
      </c>
      <c r="J16092" s="38" t="s">
        <v>40</v>
      </c>
      <c r="K16092" s="39">
        <v>60.34</v>
      </c>
      <c r="L16092" s="39">
        <v>45.26</v>
      </c>
      <c r="M16092" s="37">
        <v>34165</v>
      </c>
      <c r="N16092" s="39">
        <f t="shared" ref="N16092" si="5953">K16092-L16092</f>
        <v>15.080000000000005</v>
      </c>
      <c r="O16092" s="63">
        <f>K16092/L16092</f>
        <v>1.3331860362350862</v>
      </c>
    </row>
    <row r="16093" spans="1:15" s="32" customFormat="1" ht="15.75" hidden="1" customHeight="1">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5" s="32" customFormat="1" ht="15.75" customHeight="1">
      <c r="A16094" s="32">
        <v>16092</v>
      </c>
      <c r="B16094" s="32">
        <v>17</v>
      </c>
      <c r="C16094" s="32">
        <v>496</v>
      </c>
      <c r="D16094" s="37">
        <v>43054</v>
      </c>
      <c r="E16094" s="32" t="b">
        <v>1</v>
      </c>
      <c r="F16094" s="38" t="s">
        <v>37</v>
      </c>
      <c r="G16094" s="38" t="s">
        <v>38</v>
      </c>
      <c r="H16094" s="38" t="s">
        <v>39</v>
      </c>
      <c r="I16094" s="38" t="s">
        <v>50</v>
      </c>
      <c r="J16094" s="38" t="s">
        <v>40</v>
      </c>
      <c r="K16094" s="39">
        <v>1024.6600000000001</v>
      </c>
      <c r="L16094" s="39">
        <v>614.79999999999995</v>
      </c>
      <c r="M16094" s="37">
        <v>39880</v>
      </c>
      <c r="N16094" s="39">
        <f t="shared" ref="N16094:N16096" si="5954">K16094-L16094</f>
        <v>409.86000000000013</v>
      </c>
      <c r="O16094" s="63">
        <f t="shared" ref="O16094:O16096" si="5955">K16094/L16094</f>
        <v>1.6666558230318806</v>
      </c>
    </row>
    <row r="16095" spans="1:15" s="32" customFormat="1" ht="15.75" customHeight="1">
      <c r="A16095" s="32">
        <v>16093</v>
      </c>
      <c r="B16095" s="32">
        <v>10</v>
      </c>
      <c r="C16095" s="32">
        <v>108</v>
      </c>
      <c r="D16095" s="37">
        <v>43089</v>
      </c>
      <c r="E16095" s="32" t="b">
        <v>1</v>
      </c>
      <c r="F16095" s="38" t="s">
        <v>37</v>
      </c>
      <c r="G16095" s="38" t="s">
        <v>38</v>
      </c>
      <c r="H16095" s="38" t="s">
        <v>39</v>
      </c>
      <c r="I16095" s="38" t="s">
        <v>40</v>
      </c>
      <c r="J16095" s="38" t="s">
        <v>40</v>
      </c>
      <c r="K16095" s="39">
        <v>1945.43</v>
      </c>
      <c r="L16095" s="39">
        <v>333.18</v>
      </c>
      <c r="M16095" s="37">
        <v>37499</v>
      </c>
      <c r="N16095" s="39">
        <f t="shared" si="5954"/>
        <v>1612.25</v>
      </c>
      <c r="O16095" s="63">
        <f t="shared" si="5955"/>
        <v>5.8389759289273062</v>
      </c>
    </row>
    <row r="16096" spans="1:15" s="32" customFormat="1" ht="15.75" customHeight="1">
      <c r="A16096" s="32">
        <v>16094</v>
      </c>
      <c r="B16096" s="32">
        <v>13</v>
      </c>
      <c r="C16096" s="32">
        <v>1915</v>
      </c>
      <c r="D16096" s="37">
        <v>42883</v>
      </c>
      <c r="E16096" s="32" t="b">
        <v>1</v>
      </c>
      <c r="F16096" s="38" t="s">
        <v>37</v>
      </c>
      <c r="G16096" s="38" t="s">
        <v>38</v>
      </c>
      <c r="H16096" s="38" t="s">
        <v>39</v>
      </c>
      <c r="I16096" s="38" t="s">
        <v>40</v>
      </c>
      <c r="J16096" s="38" t="s">
        <v>40</v>
      </c>
      <c r="K16096" s="39">
        <v>1163.8900000000001</v>
      </c>
      <c r="L16096" s="39">
        <v>589.27</v>
      </c>
      <c r="M16096" s="37">
        <v>37838</v>
      </c>
      <c r="N16096" s="39">
        <f t="shared" si="5954"/>
        <v>574.62000000000012</v>
      </c>
      <c r="O16096" s="63">
        <f t="shared" si="5955"/>
        <v>1.9751387309722201</v>
      </c>
    </row>
    <row r="16097" spans="1:26" s="32" customFormat="1" ht="15.75" hidden="1" customHeight="1">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c r="A16098" s="32">
        <v>16096</v>
      </c>
      <c r="B16098" s="32">
        <v>2</v>
      </c>
      <c r="C16098" s="32">
        <v>1759</v>
      </c>
      <c r="D16098" s="37">
        <v>42995</v>
      </c>
      <c r="E16098" s="32" t="b">
        <v>1</v>
      </c>
      <c r="F16098" s="38" t="s">
        <v>37</v>
      </c>
      <c r="G16098" s="38" t="s">
        <v>46</v>
      </c>
      <c r="H16098" s="38" t="s">
        <v>47</v>
      </c>
      <c r="I16098" s="38" t="s">
        <v>44</v>
      </c>
      <c r="J16098" s="38" t="s">
        <v>51</v>
      </c>
      <c r="K16098" s="39">
        <v>590.26</v>
      </c>
      <c r="L16098" s="39">
        <v>525.33000000000004</v>
      </c>
      <c r="M16098" s="37">
        <v>40487</v>
      </c>
      <c r="N16098" s="39">
        <f t="shared" ref="N16098" si="5956">K16098-L16098</f>
        <v>64.92999999999995</v>
      </c>
      <c r="O16098" s="63">
        <f>K16098/L16098</f>
        <v>1.123598499990482</v>
      </c>
    </row>
    <row r="16099" spans="1:26" s="32" customFormat="1" ht="15.75" hidden="1" customHeight="1">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hidden="1" customHeight="1">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c r="A16101" s="32">
        <v>16099</v>
      </c>
      <c r="B16101" s="32">
        <v>66</v>
      </c>
      <c r="C16101" s="32">
        <v>1245</v>
      </c>
      <c r="D16101" s="37">
        <v>43028</v>
      </c>
      <c r="E16101" s="32" t="b">
        <v>1</v>
      </c>
      <c r="F16101" s="38" t="s">
        <v>37</v>
      </c>
      <c r="G16101" s="38" t="s">
        <v>46</v>
      </c>
      <c r="H16101" s="38" t="s">
        <v>47</v>
      </c>
      <c r="I16101" s="38" t="s">
        <v>44</v>
      </c>
      <c r="J16101" s="38" t="s">
        <v>51</v>
      </c>
      <c r="K16101" s="39">
        <v>590.26</v>
      </c>
      <c r="L16101" s="39">
        <v>525.33000000000004</v>
      </c>
      <c r="M16101" s="37">
        <v>40487</v>
      </c>
      <c r="N16101" s="39">
        <f t="shared" ref="N16101:N16102" si="5957">K16101-L16101</f>
        <v>64.92999999999995</v>
      </c>
      <c r="O16101" s="63">
        <f t="shared" ref="O16101:O16102" si="5958">K16101/L16101</f>
        <v>1.123598499990482</v>
      </c>
    </row>
    <row r="16102" spans="1:26" s="32" customFormat="1" ht="15.75" customHeight="1">
      <c r="A16102" s="32">
        <v>16100</v>
      </c>
      <c r="B16102" s="32">
        <v>74</v>
      </c>
      <c r="C16102" s="32">
        <v>1694</v>
      </c>
      <c r="D16102" s="37">
        <v>43035</v>
      </c>
      <c r="E16102" s="32" t="b">
        <v>1</v>
      </c>
      <c r="F16102" s="38" t="s">
        <v>37</v>
      </c>
      <c r="G16102" s="38" t="s">
        <v>48</v>
      </c>
      <c r="H16102" s="38" t="s">
        <v>39</v>
      </c>
      <c r="I16102" s="38" t="s">
        <v>40</v>
      </c>
      <c r="J16102" s="38" t="s">
        <v>40</v>
      </c>
      <c r="K16102" s="39">
        <v>1228.07</v>
      </c>
      <c r="L16102" s="39">
        <v>400.91</v>
      </c>
      <c r="M16102" s="37">
        <v>37873</v>
      </c>
      <c r="N16102" s="39">
        <f t="shared" si="5957"/>
        <v>827.15999999999985</v>
      </c>
      <c r="O16102" s="63">
        <f t="shared" si="5958"/>
        <v>3.063206205881619</v>
      </c>
    </row>
    <row r="16103" spans="1:26" s="32" customFormat="1" ht="15.75" hidden="1" customHeight="1">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hidden="1" customHeight="1">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c r="A16105" s="32">
        <v>16103</v>
      </c>
      <c r="B16105" s="32">
        <v>100</v>
      </c>
      <c r="C16105" s="32">
        <v>2837</v>
      </c>
      <c r="D16105" s="37">
        <v>42971</v>
      </c>
      <c r="E16105" s="32" t="b">
        <v>1</v>
      </c>
      <c r="F16105" s="38" t="s">
        <v>37</v>
      </c>
      <c r="G16105" s="38" t="s">
        <v>45</v>
      </c>
      <c r="H16105" s="38" t="s">
        <v>47</v>
      </c>
      <c r="I16105" s="38" t="s">
        <v>40</v>
      </c>
      <c r="J16105" s="38" t="s">
        <v>40</v>
      </c>
      <c r="K16105" s="39">
        <v>1036.5899999999999</v>
      </c>
      <c r="L16105" s="39">
        <v>206.35</v>
      </c>
      <c r="M16105" s="37">
        <v>33364</v>
      </c>
      <c r="N16105" s="39">
        <f t="shared" ref="N16105" si="5959">K16105-L16105</f>
        <v>830.2399999999999</v>
      </c>
      <c r="O16105" s="63">
        <f>K16105/L16105</f>
        <v>5.023455294402714</v>
      </c>
    </row>
    <row r="16106" spans="1:26" s="32" customFormat="1" ht="15.75" hidden="1" customHeight="1">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hidden="1" customHeight="1">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hidden="1" customHeight="1">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c r="A16109" s="32">
        <v>16107</v>
      </c>
      <c r="B16109" s="32">
        <v>66</v>
      </c>
      <c r="C16109" s="32">
        <v>1531</v>
      </c>
      <c r="D16109" s="37">
        <v>42868</v>
      </c>
      <c r="E16109" s="32" t="b">
        <v>1</v>
      </c>
      <c r="F16109" s="38" t="s">
        <v>37</v>
      </c>
      <c r="G16109" s="38" t="s">
        <v>46</v>
      </c>
      <c r="H16109" s="38" t="s">
        <v>47</v>
      </c>
      <c r="I16109" s="38" t="s">
        <v>44</v>
      </c>
      <c r="J16109" s="38" t="s">
        <v>51</v>
      </c>
      <c r="K16109" s="39">
        <v>590.26</v>
      </c>
      <c r="L16109" s="39">
        <v>525.33000000000004</v>
      </c>
      <c r="M16109" s="37">
        <v>34996</v>
      </c>
      <c r="N16109" s="39">
        <f t="shared" ref="N16109" si="5960">K16109-L16109</f>
        <v>64.92999999999995</v>
      </c>
      <c r="O16109" s="63">
        <f>K16109/L16109</f>
        <v>1.123598499990482</v>
      </c>
    </row>
    <row r="16110" spans="1:26" s="32" customFormat="1" ht="15.75" hidden="1" customHeight="1">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c r="A16111" s="32">
        <v>16109</v>
      </c>
      <c r="B16111" s="32">
        <v>67</v>
      </c>
      <c r="C16111" s="32">
        <v>2223</v>
      </c>
      <c r="D16111" s="37">
        <v>42784</v>
      </c>
      <c r="E16111" s="32" t="b">
        <v>1</v>
      </c>
      <c r="F16111" s="38" t="s">
        <v>37</v>
      </c>
      <c r="G16111" s="38" t="s">
        <v>45</v>
      </c>
      <c r="H16111" s="38" t="s">
        <v>47</v>
      </c>
      <c r="I16111" s="38" t="s">
        <v>40</v>
      </c>
      <c r="J16111" s="38" t="s">
        <v>40</v>
      </c>
      <c r="K16111" s="39">
        <v>544.04999999999995</v>
      </c>
      <c r="L16111" s="39">
        <v>376.84</v>
      </c>
      <c r="M16111" s="37">
        <v>38647</v>
      </c>
      <c r="N16111" s="39">
        <f t="shared" ref="N16111:N16112" si="5961">K16111-L16111</f>
        <v>167.20999999999998</v>
      </c>
      <c r="O16111" s="63">
        <f t="shared" ref="O16111:O16112" si="5962">K16111/L16111</f>
        <v>1.4437161660121005</v>
      </c>
    </row>
    <row r="16112" spans="1:26" s="32" customFormat="1" ht="15.75" customHeight="1">
      <c r="A16112" s="32">
        <v>16110</v>
      </c>
      <c r="B16112" s="32">
        <v>98</v>
      </c>
      <c r="C16112" s="32">
        <v>2103</v>
      </c>
      <c r="D16112" s="37">
        <v>42769</v>
      </c>
      <c r="E16112" s="32" t="b">
        <v>1</v>
      </c>
      <c r="F16112" s="38" t="s">
        <v>37</v>
      </c>
      <c r="G16112" s="38" t="s">
        <v>41</v>
      </c>
      <c r="H16112" s="38" t="s">
        <v>39</v>
      </c>
      <c r="I16112" s="38" t="s">
        <v>50</v>
      </c>
      <c r="J16112" s="38" t="s">
        <v>40</v>
      </c>
      <c r="K16112" s="39">
        <v>358.39</v>
      </c>
      <c r="L16112" s="39">
        <v>215.03</v>
      </c>
      <c r="M16112" s="37">
        <v>38002</v>
      </c>
      <c r="N16112" s="39">
        <f t="shared" si="5961"/>
        <v>143.35999999999999</v>
      </c>
      <c r="O16112" s="63">
        <f t="shared" si="5962"/>
        <v>1.6666976700925451</v>
      </c>
    </row>
    <row r="16113" spans="1:15" s="32" customFormat="1" ht="15.75" hidden="1" customHeight="1">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5" s="32" customFormat="1" ht="15.75" customHeight="1">
      <c r="A16114" s="32">
        <v>16112</v>
      </c>
      <c r="B16114" s="32">
        <v>26</v>
      </c>
      <c r="C16114" s="32">
        <v>1150</v>
      </c>
      <c r="D16114" s="37">
        <v>42769</v>
      </c>
      <c r="E16114" s="32" t="b">
        <v>1</v>
      </c>
      <c r="F16114" s="38" t="s">
        <v>37</v>
      </c>
      <c r="G16114" s="38" t="s">
        <v>48</v>
      </c>
      <c r="H16114" s="38" t="s">
        <v>39</v>
      </c>
      <c r="I16114" s="38" t="s">
        <v>40</v>
      </c>
      <c r="J16114" s="38" t="s">
        <v>40</v>
      </c>
      <c r="K16114" s="39">
        <v>1992.93</v>
      </c>
      <c r="L16114" s="39">
        <v>762.63</v>
      </c>
      <c r="M16114" s="37">
        <v>38193</v>
      </c>
      <c r="N16114" s="39">
        <f t="shared" ref="N16114" si="5963">K16114-L16114</f>
        <v>1230.3000000000002</v>
      </c>
      <c r="O16114" s="63">
        <f>K16114/L16114</f>
        <v>2.6132331536918296</v>
      </c>
    </row>
    <row r="16115" spans="1:15" s="32" customFormat="1" ht="15.75" hidden="1" customHeight="1">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5" s="32" customFormat="1" ht="15.75" customHeight="1">
      <c r="A16116" s="32">
        <v>16114</v>
      </c>
      <c r="B16116" s="32">
        <v>66</v>
      </c>
      <c r="C16116" s="32">
        <v>2023</v>
      </c>
      <c r="D16116" s="37">
        <v>43002</v>
      </c>
      <c r="E16116" s="32" t="b">
        <v>1</v>
      </c>
      <c r="F16116" s="38" t="s">
        <v>37</v>
      </c>
      <c r="G16116" s="38" t="s">
        <v>38</v>
      </c>
      <c r="H16116" s="38" t="s">
        <v>39</v>
      </c>
      <c r="I16116" s="38" t="s">
        <v>40</v>
      </c>
      <c r="J16116" s="38" t="s">
        <v>40</v>
      </c>
      <c r="K16116" s="39">
        <v>1163.8900000000001</v>
      </c>
      <c r="L16116" s="39">
        <v>589.27</v>
      </c>
      <c r="M16116" s="37">
        <v>42560</v>
      </c>
      <c r="N16116" s="39">
        <f t="shared" ref="N16116" si="5964">K16116-L16116</f>
        <v>574.62000000000012</v>
      </c>
      <c r="O16116" s="63">
        <f>K16116/L16116</f>
        <v>1.9751387309722201</v>
      </c>
    </row>
    <row r="16117" spans="1:15" s="32" customFormat="1" ht="15.75" hidden="1" customHeight="1">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5" s="32" customFormat="1" ht="15.75" customHeight="1">
      <c r="A16118" s="32">
        <v>16116</v>
      </c>
      <c r="B16118" s="32">
        <v>53</v>
      </c>
      <c r="C16118" s="32">
        <v>3074</v>
      </c>
      <c r="D16118" s="37">
        <v>42879</v>
      </c>
      <c r="E16118" s="32" t="b">
        <v>1</v>
      </c>
      <c r="F16118" s="38" t="s">
        <v>37</v>
      </c>
      <c r="G16118" s="38" t="s">
        <v>43</v>
      </c>
      <c r="H16118" s="38" t="s">
        <v>39</v>
      </c>
      <c r="I16118" s="38" t="s">
        <v>40</v>
      </c>
      <c r="J16118" s="38" t="s">
        <v>40</v>
      </c>
      <c r="K16118" s="39">
        <v>795.34</v>
      </c>
      <c r="L16118" s="39">
        <v>101.58</v>
      </c>
      <c r="M16118" s="37">
        <v>34170</v>
      </c>
      <c r="N16118" s="39">
        <f t="shared" ref="N16118" si="5965">K16118-L16118</f>
        <v>693.76</v>
      </c>
      <c r="O16118" s="63">
        <f>K16118/L16118</f>
        <v>7.8296908840322903</v>
      </c>
    </row>
    <row r="16119" spans="1:15" s="32" customFormat="1" ht="15.75" hidden="1" customHeight="1">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5" s="32" customFormat="1" ht="15.75" customHeight="1">
      <c r="A16120" s="32">
        <v>16118</v>
      </c>
      <c r="B16120" s="32">
        <v>1</v>
      </c>
      <c r="C16120" s="32">
        <v>1620</v>
      </c>
      <c r="D16120" s="37">
        <v>42750</v>
      </c>
      <c r="E16120" s="32" t="b">
        <v>1</v>
      </c>
      <c r="F16120" s="38" t="s">
        <v>37</v>
      </c>
      <c r="G16120" s="38" t="s">
        <v>46</v>
      </c>
      <c r="H16120" s="38" t="s">
        <v>52</v>
      </c>
      <c r="I16120" s="38" t="s">
        <v>40</v>
      </c>
      <c r="J16120" s="38" t="s">
        <v>42</v>
      </c>
      <c r="K16120" s="39">
        <v>1873.97</v>
      </c>
      <c r="L16120" s="39">
        <v>863.95</v>
      </c>
      <c r="M16120" s="37">
        <v>38193</v>
      </c>
      <c r="N16120" s="39">
        <f t="shared" ref="N16120:N16121" si="5966">K16120-L16120</f>
        <v>1010.02</v>
      </c>
      <c r="O16120" s="63">
        <f t="shared" ref="O16120:O16121" si="5967">K16120/L16120</f>
        <v>2.1690722842757104</v>
      </c>
    </row>
    <row r="16121" spans="1:15" s="32" customFormat="1" ht="15.75" customHeight="1">
      <c r="A16121" s="32">
        <v>16119</v>
      </c>
      <c r="B16121" s="32">
        <v>33</v>
      </c>
      <c r="C16121" s="32">
        <v>3101</v>
      </c>
      <c r="D16121" s="37">
        <v>43038</v>
      </c>
      <c r="E16121" s="32" t="b">
        <v>1</v>
      </c>
      <c r="F16121" s="38" t="s">
        <v>37</v>
      </c>
      <c r="G16121" s="38" t="s">
        <v>43</v>
      </c>
      <c r="H16121" s="38" t="s">
        <v>47</v>
      </c>
      <c r="I16121" s="38" t="s">
        <v>40</v>
      </c>
      <c r="J16121" s="38" t="s">
        <v>51</v>
      </c>
      <c r="K16121" s="39">
        <v>1810</v>
      </c>
      <c r="L16121" s="39">
        <v>1610.9</v>
      </c>
      <c r="M16121" s="37">
        <v>39526</v>
      </c>
      <c r="N16121" s="39">
        <f t="shared" si="5966"/>
        <v>199.09999999999991</v>
      </c>
      <c r="O16121" s="63">
        <f t="shared" si="5967"/>
        <v>1.1235955056179774</v>
      </c>
    </row>
    <row r="16122" spans="1:15" s="32" customFormat="1" ht="15.75" hidden="1" customHeight="1">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5" s="32" customFormat="1" ht="15.75" hidden="1" customHeight="1">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5" s="32" customFormat="1" ht="15.75" customHeight="1">
      <c r="A16124" s="32">
        <v>16122</v>
      </c>
      <c r="B16124" s="32">
        <v>83</v>
      </c>
      <c r="C16124" s="32">
        <v>1494</v>
      </c>
      <c r="D16124" s="37">
        <v>42956</v>
      </c>
      <c r="E16124" s="32" t="b">
        <v>1</v>
      </c>
      <c r="F16124" s="38" t="s">
        <v>37</v>
      </c>
      <c r="G16124" s="38" t="s">
        <v>38</v>
      </c>
      <c r="H16124" s="38" t="s">
        <v>52</v>
      </c>
      <c r="I16124" s="38" t="s">
        <v>40</v>
      </c>
      <c r="J16124" s="38" t="s">
        <v>42</v>
      </c>
      <c r="K16124" s="39">
        <v>2083.94</v>
      </c>
      <c r="L16124" s="39">
        <v>675.03</v>
      </c>
      <c r="M16124" s="37">
        <v>42218</v>
      </c>
      <c r="N16124" s="39">
        <f t="shared" ref="N16124:N16128" si="5968">K16124-L16124</f>
        <v>1408.91</v>
      </c>
      <c r="O16124" s="63">
        <f t="shared" ref="O16124:O16128" si="5969">K16124/L16124</f>
        <v>3.0871813104602759</v>
      </c>
    </row>
    <row r="16125" spans="1:15" s="32" customFormat="1" ht="15.75" customHeight="1">
      <c r="A16125" s="32">
        <v>16123</v>
      </c>
      <c r="B16125" s="32">
        <v>30</v>
      </c>
      <c r="C16125" s="32">
        <v>1257</v>
      </c>
      <c r="D16125" s="37">
        <v>42772</v>
      </c>
      <c r="E16125" s="32" t="b">
        <v>1</v>
      </c>
      <c r="F16125" s="38" t="s">
        <v>37</v>
      </c>
      <c r="G16125" s="38" t="s">
        <v>38</v>
      </c>
      <c r="H16125" s="38" t="s">
        <v>39</v>
      </c>
      <c r="I16125" s="38" t="s">
        <v>50</v>
      </c>
      <c r="J16125" s="38" t="s">
        <v>40</v>
      </c>
      <c r="K16125" s="39">
        <v>748.17</v>
      </c>
      <c r="L16125" s="39">
        <v>448.9</v>
      </c>
      <c r="M16125" s="37">
        <v>37698</v>
      </c>
      <c r="N16125" s="39">
        <f t="shared" si="5968"/>
        <v>299.27</v>
      </c>
      <c r="O16125" s="63">
        <f t="shared" si="5969"/>
        <v>1.6666740922254399</v>
      </c>
    </row>
    <row r="16126" spans="1:15" s="32" customFormat="1" ht="15.75" customHeight="1">
      <c r="A16126" s="32">
        <v>16124</v>
      </c>
      <c r="B16126" s="32">
        <v>21</v>
      </c>
      <c r="C16126" s="32">
        <v>540</v>
      </c>
      <c r="D16126" s="37">
        <v>42890</v>
      </c>
      <c r="E16126" s="32" t="b">
        <v>1</v>
      </c>
      <c r="F16126" s="38" t="s">
        <v>37</v>
      </c>
      <c r="G16126" s="38" t="s">
        <v>38</v>
      </c>
      <c r="H16126" s="38" t="s">
        <v>39</v>
      </c>
      <c r="I16126" s="38" t="s">
        <v>40</v>
      </c>
      <c r="J16126" s="38" t="s">
        <v>42</v>
      </c>
      <c r="K16126" s="39">
        <v>1071.23</v>
      </c>
      <c r="L16126" s="39">
        <v>380.74</v>
      </c>
      <c r="M16126" s="37">
        <v>35160</v>
      </c>
      <c r="N16126" s="39">
        <f t="shared" si="5968"/>
        <v>690.49</v>
      </c>
      <c r="O16126" s="63">
        <f t="shared" si="5969"/>
        <v>2.8135473026212114</v>
      </c>
    </row>
    <row r="16127" spans="1:15" s="32" customFormat="1" ht="15.75" customHeight="1">
      <c r="A16127" s="32">
        <v>16125</v>
      </c>
      <c r="B16127" s="32">
        <v>95</v>
      </c>
      <c r="C16127" s="32">
        <v>2371</v>
      </c>
      <c r="D16127" s="37">
        <v>42965</v>
      </c>
      <c r="E16127" s="32" t="b">
        <v>1</v>
      </c>
      <c r="F16127" s="38" t="s">
        <v>37</v>
      </c>
      <c r="G16127" s="38" t="s">
        <v>43</v>
      </c>
      <c r="H16127" s="38" t="s">
        <v>52</v>
      </c>
      <c r="I16127" s="38" t="s">
        <v>44</v>
      </c>
      <c r="J16127" s="38" t="s">
        <v>40</v>
      </c>
      <c r="K16127" s="39">
        <v>1073.07</v>
      </c>
      <c r="L16127" s="39">
        <v>933.84</v>
      </c>
      <c r="M16127" s="37">
        <v>35455</v>
      </c>
      <c r="N16127" s="39">
        <f t="shared" si="5968"/>
        <v>139.2299999999999</v>
      </c>
      <c r="O16127" s="63">
        <f t="shared" si="5969"/>
        <v>1.1490940632228217</v>
      </c>
    </row>
    <row r="16128" spans="1:15" s="32" customFormat="1" ht="15.75" customHeight="1">
      <c r="A16128" s="32">
        <v>16126</v>
      </c>
      <c r="B16128" s="32">
        <v>63</v>
      </c>
      <c r="C16128" s="32">
        <v>1672</v>
      </c>
      <c r="D16128" s="37">
        <v>42766</v>
      </c>
      <c r="E16128" s="32" t="b">
        <v>1</v>
      </c>
      <c r="F16128" s="38" t="s">
        <v>37</v>
      </c>
      <c r="G16128" s="38" t="s">
        <v>38</v>
      </c>
      <c r="H16128" s="38" t="s">
        <v>39</v>
      </c>
      <c r="I16128" s="38" t="s">
        <v>40</v>
      </c>
      <c r="J16128" s="38" t="s">
        <v>40</v>
      </c>
      <c r="K16128" s="39">
        <v>1483.2</v>
      </c>
      <c r="L16128" s="39">
        <v>99.59</v>
      </c>
      <c r="M16128" s="37">
        <v>40487</v>
      </c>
      <c r="N16128" s="39">
        <f t="shared" si="5968"/>
        <v>1383.6100000000001</v>
      </c>
      <c r="O16128" s="63">
        <f t="shared" si="5969"/>
        <v>14.893061552364696</v>
      </c>
    </row>
    <row r="16129" spans="1:15" s="32" customFormat="1" ht="15.75" hidden="1" customHeight="1">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5" s="32" customFormat="1" ht="15.75" hidden="1" customHeight="1">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5" s="32" customFormat="1" ht="15.75" customHeight="1">
      <c r="A16131" s="32">
        <v>16129</v>
      </c>
      <c r="B16131" s="32">
        <v>4</v>
      </c>
      <c r="C16131" s="32">
        <v>478</v>
      </c>
      <c r="D16131" s="37">
        <v>42922</v>
      </c>
      <c r="E16131" s="32" t="b">
        <v>1</v>
      </c>
      <c r="F16131" s="38" t="s">
        <v>37</v>
      </c>
      <c r="G16131" s="38" t="s">
        <v>46</v>
      </c>
      <c r="H16131" s="38" t="s">
        <v>39</v>
      </c>
      <c r="I16131" s="38" t="s">
        <v>50</v>
      </c>
      <c r="J16131" s="38" t="s">
        <v>40</v>
      </c>
      <c r="K16131" s="39">
        <v>1129.1300000000001</v>
      </c>
      <c r="L16131" s="39">
        <v>677.48</v>
      </c>
      <c r="M16131" s="37">
        <v>33549</v>
      </c>
      <c r="N16131" s="39">
        <f t="shared" ref="N16131" si="5970">K16131-L16131</f>
        <v>451.65000000000009</v>
      </c>
      <c r="O16131" s="63">
        <f>K16131/L16131</f>
        <v>1.6666617464722207</v>
      </c>
    </row>
    <row r="16132" spans="1:15" s="32" customFormat="1" ht="15.75" hidden="1" customHeight="1">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5" s="32" customFormat="1" ht="15.75" customHeight="1">
      <c r="A16133" s="32">
        <v>16131</v>
      </c>
      <c r="B16133" s="32">
        <v>80</v>
      </c>
      <c r="C16133" s="32">
        <v>175</v>
      </c>
      <c r="D16133" s="37">
        <v>42848</v>
      </c>
      <c r="E16133" s="32" t="b">
        <v>1</v>
      </c>
      <c r="F16133" s="38" t="s">
        <v>37</v>
      </c>
      <c r="G16133" s="38" t="s">
        <v>43</v>
      </c>
      <c r="H16133" s="38" t="s">
        <v>52</v>
      </c>
      <c r="I16133" s="38" t="s">
        <v>44</v>
      </c>
      <c r="J16133" s="38" t="s">
        <v>40</v>
      </c>
      <c r="K16133" s="39">
        <v>1073.07</v>
      </c>
      <c r="L16133" s="39">
        <v>933.84</v>
      </c>
      <c r="M16133" s="37">
        <v>35455</v>
      </c>
      <c r="N16133" s="39">
        <f t="shared" ref="N16133" si="5971">K16133-L16133</f>
        <v>139.2299999999999</v>
      </c>
      <c r="O16133" s="63">
        <f>K16133/L16133</f>
        <v>1.1490940632228217</v>
      </c>
    </row>
    <row r="16134" spans="1:15" s="32" customFormat="1" ht="15.75" hidden="1" customHeight="1">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5" s="32" customFormat="1" ht="15.75" hidden="1" customHeight="1">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5" s="32" customFormat="1" ht="15.75" customHeight="1">
      <c r="A16136" s="32">
        <v>16134</v>
      </c>
      <c r="B16136" s="32">
        <v>4</v>
      </c>
      <c r="C16136" s="32">
        <v>1457</v>
      </c>
      <c r="D16136" s="37">
        <v>43034</v>
      </c>
      <c r="E16136" s="32" t="b">
        <v>1</v>
      </c>
      <c r="F16136" s="38" t="s">
        <v>37</v>
      </c>
      <c r="G16136" s="38" t="s">
        <v>46</v>
      </c>
      <c r="H16136" s="38" t="s">
        <v>39</v>
      </c>
      <c r="I16136" s="38" t="s">
        <v>50</v>
      </c>
      <c r="J16136" s="38" t="s">
        <v>40</v>
      </c>
      <c r="K16136" s="39">
        <v>1129.1300000000001</v>
      </c>
      <c r="L16136" s="39">
        <v>677.48</v>
      </c>
      <c r="M16136" s="37">
        <v>40649</v>
      </c>
      <c r="N16136" s="39">
        <f t="shared" ref="N16136:N16138" si="5972">K16136-L16136</f>
        <v>451.65000000000009</v>
      </c>
      <c r="O16136" s="63">
        <f t="shared" ref="O16136:O16138" si="5973">K16136/L16136</f>
        <v>1.6666617464722207</v>
      </c>
    </row>
    <row r="16137" spans="1:15" s="32" customFormat="1" ht="15.75" customHeight="1">
      <c r="A16137" s="32">
        <v>16135</v>
      </c>
      <c r="B16137" s="32">
        <v>87</v>
      </c>
      <c r="C16137" s="32">
        <v>2033</v>
      </c>
      <c r="D16137" s="37">
        <v>42740</v>
      </c>
      <c r="E16137" s="32" t="b">
        <v>1</v>
      </c>
      <c r="F16137" s="38" t="s">
        <v>37</v>
      </c>
      <c r="G16137" s="38" t="s">
        <v>43</v>
      </c>
      <c r="H16137" s="38" t="s">
        <v>39</v>
      </c>
      <c r="I16137" s="38" t="s">
        <v>40</v>
      </c>
      <c r="J16137" s="38" t="s">
        <v>40</v>
      </c>
      <c r="K16137" s="39">
        <v>1636.9</v>
      </c>
      <c r="L16137" s="39">
        <v>44.71</v>
      </c>
      <c r="M16137" s="37">
        <v>40410</v>
      </c>
      <c r="N16137" s="39">
        <f t="shared" si="5972"/>
        <v>1592.19</v>
      </c>
      <c r="O16137" s="63">
        <f t="shared" si="5973"/>
        <v>36.611496309550439</v>
      </c>
    </row>
    <row r="16138" spans="1:15" s="32" customFormat="1" ht="15.75" customHeight="1">
      <c r="A16138" s="32">
        <v>16136</v>
      </c>
      <c r="B16138" s="32">
        <v>2</v>
      </c>
      <c r="C16138" s="32">
        <v>791</v>
      </c>
      <c r="D16138" s="37">
        <v>42976</v>
      </c>
      <c r="E16138" s="32" t="b">
        <v>1</v>
      </c>
      <c r="F16138" s="38" t="s">
        <v>37</v>
      </c>
      <c r="G16138" s="38" t="s">
        <v>38</v>
      </c>
      <c r="H16138" s="38" t="s">
        <v>39</v>
      </c>
      <c r="I16138" s="38" t="s">
        <v>40</v>
      </c>
      <c r="J16138" s="38" t="s">
        <v>40</v>
      </c>
      <c r="K16138" s="39">
        <v>71.489999999999995</v>
      </c>
      <c r="L16138" s="39">
        <v>53.62</v>
      </c>
      <c r="M16138" s="37">
        <v>41245</v>
      </c>
      <c r="N16138" s="39">
        <f t="shared" si="5972"/>
        <v>17.869999999999997</v>
      </c>
      <c r="O16138" s="63">
        <f t="shared" si="5973"/>
        <v>1.3332711674748228</v>
      </c>
    </row>
    <row r="16139" spans="1:15" s="32" customFormat="1" ht="15.75" hidden="1" customHeight="1">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5" s="32" customFormat="1" ht="15.75" customHeight="1">
      <c r="A16140" s="32">
        <v>16138</v>
      </c>
      <c r="B16140" s="32">
        <v>69</v>
      </c>
      <c r="C16140" s="32">
        <v>2155</v>
      </c>
      <c r="D16140" s="37">
        <v>43040</v>
      </c>
      <c r="E16140" s="32" t="b">
        <v>1</v>
      </c>
      <c r="F16140" s="38" t="s">
        <v>37</v>
      </c>
      <c r="G16140" s="38" t="s">
        <v>46</v>
      </c>
      <c r="H16140" s="38" t="s">
        <v>47</v>
      </c>
      <c r="I16140" s="38" t="s">
        <v>40</v>
      </c>
      <c r="J16140" s="38" t="s">
        <v>40</v>
      </c>
      <c r="K16140" s="39">
        <v>792.9</v>
      </c>
      <c r="L16140" s="39">
        <v>594.67999999999995</v>
      </c>
      <c r="M16140" s="37">
        <v>33879</v>
      </c>
      <c r="N16140" s="39">
        <f t="shared" ref="N16140" si="5974">K16140-L16140</f>
        <v>198.22000000000003</v>
      </c>
      <c r="O16140" s="63">
        <f>K16140/L16140</f>
        <v>1.3333221228223584</v>
      </c>
    </row>
    <row r="16141" spans="1:15" s="32" customFormat="1" ht="15.75" hidden="1" customHeight="1">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5" s="32" customFormat="1" ht="15.75" customHeight="1">
      <c r="A16142" s="32">
        <v>16140</v>
      </c>
      <c r="B16142" s="32">
        <v>86</v>
      </c>
      <c r="C16142" s="32">
        <v>1386</v>
      </c>
      <c r="D16142" s="37">
        <v>42771</v>
      </c>
      <c r="E16142" s="32" t="b">
        <v>1</v>
      </c>
      <c r="F16142" s="38" t="s">
        <v>37</v>
      </c>
      <c r="G16142" s="38" t="s">
        <v>43</v>
      </c>
      <c r="H16142" s="38" t="s">
        <v>39</v>
      </c>
      <c r="I16142" s="38" t="s">
        <v>40</v>
      </c>
      <c r="J16142" s="38" t="s">
        <v>40</v>
      </c>
      <c r="K16142" s="39">
        <v>235.63</v>
      </c>
      <c r="L16142" s="39">
        <v>125.07</v>
      </c>
      <c r="M16142" s="37">
        <v>38206</v>
      </c>
      <c r="N16142" s="39">
        <f t="shared" ref="N16142" si="5975">K16142-L16142</f>
        <v>110.56</v>
      </c>
      <c r="O16142" s="63">
        <f>K16142/L16142</f>
        <v>1.8839849684176861</v>
      </c>
    </row>
    <row r="16143" spans="1:15" s="32" customFormat="1" ht="15.75" hidden="1" customHeight="1">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5" s="32" customFormat="1" ht="15.75" hidden="1" customHeight="1">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5" s="32" customFormat="1" ht="15.75" customHeight="1">
      <c r="A16145" s="32">
        <v>16143</v>
      </c>
      <c r="B16145" s="32">
        <v>41</v>
      </c>
      <c r="C16145" s="32">
        <v>2835</v>
      </c>
      <c r="D16145" s="37">
        <v>42827</v>
      </c>
      <c r="E16145" s="32" t="b">
        <v>1</v>
      </c>
      <c r="F16145" s="38" t="s">
        <v>37</v>
      </c>
      <c r="G16145" s="38" t="s">
        <v>38</v>
      </c>
      <c r="H16145" s="38" t="s">
        <v>47</v>
      </c>
      <c r="I16145" s="38" t="s">
        <v>40</v>
      </c>
      <c r="J16145" s="38" t="s">
        <v>40</v>
      </c>
      <c r="K16145" s="39">
        <v>416.98</v>
      </c>
      <c r="L16145" s="39">
        <v>312.74</v>
      </c>
      <c r="M16145" s="37">
        <v>35560</v>
      </c>
      <c r="N16145" s="39">
        <f t="shared" ref="N16145:N16151" si="5976">K16145-L16145</f>
        <v>104.24000000000001</v>
      </c>
      <c r="O16145" s="63">
        <f t="shared" ref="O16145:O16151" si="5977">K16145/L16145</f>
        <v>1.3333120163714267</v>
      </c>
    </row>
    <row r="16146" spans="1:15" s="32" customFormat="1" ht="15.75" customHeight="1">
      <c r="A16146" s="32">
        <v>16144</v>
      </c>
      <c r="B16146" s="32">
        <v>10</v>
      </c>
      <c r="C16146" s="32">
        <v>1152</v>
      </c>
      <c r="D16146" s="37">
        <v>42789</v>
      </c>
      <c r="E16146" s="32" t="b">
        <v>1</v>
      </c>
      <c r="F16146" s="38" t="s">
        <v>37</v>
      </c>
      <c r="G16146" s="38" t="s">
        <v>48</v>
      </c>
      <c r="H16146" s="38" t="s">
        <v>52</v>
      </c>
      <c r="I16146" s="38" t="s">
        <v>40</v>
      </c>
      <c r="J16146" s="38" t="s">
        <v>40</v>
      </c>
      <c r="K16146" s="39">
        <v>1466.68</v>
      </c>
      <c r="L16146" s="39">
        <v>363.25</v>
      </c>
      <c r="M16146" s="37">
        <v>41345</v>
      </c>
      <c r="N16146" s="39">
        <f t="shared" si="5976"/>
        <v>1103.43</v>
      </c>
      <c r="O16146" s="63">
        <f t="shared" si="5977"/>
        <v>4.0376600137646248</v>
      </c>
    </row>
    <row r="16147" spans="1:15" s="32" customFormat="1" ht="15.75" customHeight="1">
      <c r="A16147" s="32">
        <v>16145</v>
      </c>
      <c r="B16147" s="32">
        <v>40</v>
      </c>
      <c r="C16147" s="32">
        <v>3448</v>
      </c>
      <c r="D16147" s="37">
        <v>42867</v>
      </c>
      <c r="E16147" s="32" t="b">
        <v>1</v>
      </c>
      <c r="F16147" s="38" t="s">
        <v>37</v>
      </c>
      <c r="G16147" s="38" t="s">
        <v>41</v>
      </c>
      <c r="H16147" s="38" t="s">
        <v>47</v>
      </c>
      <c r="I16147" s="38" t="s">
        <v>40</v>
      </c>
      <c r="J16147" s="38" t="s">
        <v>42</v>
      </c>
      <c r="K16147" s="39">
        <v>1894.19</v>
      </c>
      <c r="L16147" s="39">
        <v>598.76</v>
      </c>
      <c r="M16147" s="37">
        <v>37823</v>
      </c>
      <c r="N16147" s="39">
        <f t="shared" si="5976"/>
        <v>1295.43</v>
      </c>
      <c r="O16147" s="63">
        <f t="shared" si="5977"/>
        <v>3.1635212773064336</v>
      </c>
    </row>
    <row r="16148" spans="1:15" s="32" customFormat="1" ht="15.75" customHeight="1">
      <c r="A16148" s="32">
        <v>16146</v>
      </c>
      <c r="B16148" s="32">
        <v>45</v>
      </c>
      <c r="C16148" s="32">
        <v>2465</v>
      </c>
      <c r="D16148" s="37">
        <v>43025</v>
      </c>
      <c r="E16148" s="32" t="b">
        <v>1</v>
      </c>
      <c r="F16148" s="38" t="s">
        <v>37</v>
      </c>
      <c r="G16148" s="38" t="s">
        <v>38</v>
      </c>
      <c r="H16148" s="38" t="s">
        <v>39</v>
      </c>
      <c r="I16148" s="38" t="s">
        <v>40</v>
      </c>
      <c r="J16148" s="38" t="s">
        <v>40</v>
      </c>
      <c r="K16148" s="39">
        <v>441.49</v>
      </c>
      <c r="L16148" s="39">
        <v>84.99</v>
      </c>
      <c r="M16148" s="37">
        <v>41009</v>
      </c>
      <c r="N16148" s="39">
        <f t="shared" si="5976"/>
        <v>356.5</v>
      </c>
      <c r="O16148" s="63">
        <f t="shared" si="5977"/>
        <v>5.1946111307212615</v>
      </c>
    </row>
    <row r="16149" spans="1:15" s="32" customFormat="1" ht="15.75" customHeight="1">
      <c r="A16149" s="32">
        <v>16147</v>
      </c>
      <c r="B16149" s="32">
        <v>54</v>
      </c>
      <c r="C16149" s="32">
        <v>923</v>
      </c>
      <c r="D16149" s="37">
        <v>43041</v>
      </c>
      <c r="E16149" s="32" t="b">
        <v>1</v>
      </c>
      <c r="F16149" s="38" t="s">
        <v>37</v>
      </c>
      <c r="G16149" s="38" t="s">
        <v>48</v>
      </c>
      <c r="H16149" s="38" t="s">
        <v>39</v>
      </c>
      <c r="I16149" s="38" t="s">
        <v>40</v>
      </c>
      <c r="J16149" s="38" t="s">
        <v>40</v>
      </c>
      <c r="K16149" s="39">
        <v>1807.45</v>
      </c>
      <c r="L16149" s="39">
        <v>778.69</v>
      </c>
      <c r="M16149" s="37">
        <v>42145</v>
      </c>
      <c r="N16149" s="39">
        <f t="shared" si="5976"/>
        <v>1028.76</v>
      </c>
      <c r="O16149" s="63">
        <f t="shared" si="5977"/>
        <v>2.3211419178363659</v>
      </c>
    </row>
    <row r="16150" spans="1:15" s="32" customFormat="1" ht="15.75" customHeight="1">
      <c r="A16150" s="32">
        <v>16148</v>
      </c>
      <c r="B16150" s="32">
        <v>10</v>
      </c>
      <c r="C16150" s="32">
        <v>1119</v>
      </c>
      <c r="D16150" s="37">
        <v>42992</v>
      </c>
      <c r="E16150" s="32" t="b">
        <v>1</v>
      </c>
      <c r="F16150" s="38" t="s">
        <v>37</v>
      </c>
      <c r="G16150" s="38" t="s">
        <v>48</v>
      </c>
      <c r="H16150" s="38" t="s">
        <v>52</v>
      </c>
      <c r="I16150" s="38" t="s">
        <v>40</v>
      </c>
      <c r="J16150" s="38" t="s">
        <v>40</v>
      </c>
      <c r="K16150" s="39">
        <v>1466.68</v>
      </c>
      <c r="L16150" s="39">
        <v>363.25</v>
      </c>
      <c r="M16150" s="37">
        <v>37838</v>
      </c>
      <c r="N16150" s="39">
        <f t="shared" si="5976"/>
        <v>1103.43</v>
      </c>
      <c r="O16150" s="63">
        <f t="shared" si="5977"/>
        <v>4.0376600137646248</v>
      </c>
    </row>
    <row r="16151" spans="1:15" s="32" customFormat="1" ht="15.75" customHeight="1">
      <c r="A16151" s="32">
        <v>16149</v>
      </c>
      <c r="B16151" s="32">
        <v>62</v>
      </c>
      <c r="C16151" s="32">
        <v>951</v>
      </c>
      <c r="D16151" s="37">
        <v>43051</v>
      </c>
      <c r="E16151" s="32" t="b">
        <v>1</v>
      </c>
      <c r="F16151" s="38" t="s">
        <v>37</v>
      </c>
      <c r="G16151" s="38" t="s">
        <v>38</v>
      </c>
      <c r="H16151" s="38" t="s">
        <v>39</v>
      </c>
      <c r="I16151" s="38" t="s">
        <v>40</v>
      </c>
      <c r="J16151" s="38" t="s">
        <v>40</v>
      </c>
      <c r="K16151" s="39">
        <v>478.16</v>
      </c>
      <c r="L16151" s="39">
        <v>298.72000000000003</v>
      </c>
      <c r="M16151" s="37">
        <v>34143</v>
      </c>
      <c r="N16151" s="39">
        <f t="shared" si="5976"/>
        <v>179.44</v>
      </c>
      <c r="O16151" s="63">
        <f t="shared" si="5977"/>
        <v>1.6006963042313871</v>
      </c>
    </row>
    <row r="16152" spans="1:15" s="32" customFormat="1" ht="15.75" hidden="1" customHeight="1">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5" s="32" customFormat="1" ht="15.75" hidden="1" customHeight="1">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5" s="32" customFormat="1" ht="15.75" customHeight="1">
      <c r="A16154" s="32">
        <v>16152</v>
      </c>
      <c r="B16154" s="32">
        <v>78</v>
      </c>
      <c r="C16154" s="32">
        <v>280</v>
      </c>
      <c r="D16154" s="37">
        <v>43041</v>
      </c>
      <c r="E16154" s="32" t="b">
        <v>1</v>
      </c>
      <c r="F16154" s="38" t="s">
        <v>37</v>
      </c>
      <c r="G16154" s="38" t="s">
        <v>46</v>
      </c>
      <c r="H16154" s="38" t="s">
        <v>39</v>
      </c>
      <c r="I16154" s="38" t="s">
        <v>40</v>
      </c>
      <c r="J16154" s="38" t="s">
        <v>42</v>
      </c>
      <c r="K16154" s="39">
        <v>1765.3</v>
      </c>
      <c r="L16154" s="39">
        <v>709.48</v>
      </c>
      <c r="M16154" s="37">
        <v>42218</v>
      </c>
      <c r="N16154" s="39">
        <f t="shared" ref="N16154" si="5978">K16154-L16154</f>
        <v>1055.82</v>
      </c>
      <c r="O16154" s="63">
        <f>K16154/L16154</f>
        <v>2.4881603427862657</v>
      </c>
    </row>
    <row r="16155" spans="1:15" s="32" customFormat="1" ht="15.75" hidden="1" customHeight="1">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5" s="32" customFormat="1" ht="15.75" hidden="1" customHeight="1">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5" s="32" customFormat="1" ht="15.75" customHeight="1">
      <c r="A16157" s="32">
        <v>16155</v>
      </c>
      <c r="B16157" s="32">
        <v>44</v>
      </c>
      <c r="C16157" s="32">
        <v>996</v>
      </c>
      <c r="D16157" s="37">
        <v>42824</v>
      </c>
      <c r="E16157" s="32" t="b">
        <v>1</v>
      </c>
      <c r="F16157" s="38" t="s">
        <v>37</v>
      </c>
      <c r="G16157" s="38" t="s">
        <v>48</v>
      </c>
      <c r="H16157" s="38" t="s">
        <v>39</v>
      </c>
      <c r="I16157" s="38" t="s">
        <v>40</v>
      </c>
      <c r="J16157" s="38" t="s">
        <v>40</v>
      </c>
      <c r="K16157" s="39">
        <v>1769.64</v>
      </c>
      <c r="L16157" s="39">
        <v>108.76</v>
      </c>
      <c r="M16157" s="37">
        <v>36498</v>
      </c>
      <c r="N16157" s="39">
        <f t="shared" ref="N16157:N16160" si="5979">K16157-L16157</f>
        <v>1660.88</v>
      </c>
      <c r="O16157" s="63">
        <f t="shared" ref="O16157:O16160" si="5980">K16157/L16157</f>
        <v>16.271055535123207</v>
      </c>
    </row>
    <row r="16158" spans="1:15" s="32" customFormat="1" ht="15.75" customHeight="1">
      <c r="A16158" s="32">
        <v>16156</v>
      </c>
      <c r="B16158" s="32">
        <v>98</v>
      </c>
      <c r="C16158" s="32">
        <v>2758</v>
      </c>
      <c r="D16158" s="37">
        <v>43020</v>
      </c>
      <c r="E16158" s="32" t="b">
        <v>1</v>
      </c>
      <c r="F16158" s="38" t="s">
        <v>37</v>
      </c>
      <c r="G16158" s="38" t="s">
        <v>41</v>
      </c>
      <c r="H16158" s="38" t="s">
        <v>39</v>
      </c>
      <c r="I16158" s="38" t="s">
        <v>50</v>
      </c>
      <c r="J16158" s="38" t="s">
        <v>40</v>
      </c>
      <c r="K16158" s="39">
        <v>358.39</v>
      </c>
      <c r="L16158" s="39">
        <v>215.03</v>
      </c>
      <c r="M16158" s="37">
        <v>38002</v>
      </c>
      <c r="N16158" s="39">
        <f t="shared" si="5979"/>
        <v>143.35999999999999</v>
      </c>
      <c r="O16158" s="63">
        <f t="shared" si="5980"/>
        <v>1.6666976700925451</v>
      </c>
    </row>
    <row r="16159" spans="1:15" s="32" customFormat="1" ht="15.75" customHeight="1">
      <c r="A16159" s="32">
        <v>16157</v>
      </c>
      <c r="B16159" s="32">
        <v>56</v>
      </c>
      <c r="C16159" s="32">
        <v>3329</v>
      </c>
      <c r="D16159" s="37">
        <v>42897</v>
      </c>
      <c r="E16159" s="32" t="b">
        <v>1</v>
      </c>
      <c r="F16159" s="38" t="s">
        <v>37</v>
      </c>
      <c r="G16159" s="38" t="s">
        <v>45</v>
      </c>
      <c r="H16159" s="38" t="s">
        <v>49</v>
      </c>
      <c r="I16159" s="38" t="s">
        <v>44</v>
      </c>
      <c r="J16159" s="38" t="s">
        <v>51</v>
      </c>
      <c r="K16159" s="39">
        <v>688.63</v>
      </c>
      <c r="L16159" s="39">
        <v>612.88</v>
      </c>
      <c r="M16159" s="37">
        <v>34244</v>
      </c>
      <c r="N16159" s="39">
        <f t="shared" si="5979"/>
        <v>75.75</v>
      </c>
      <c r="O16159" s="63">
        <f t="shared" si="5980"/>
        <v>1.1235967889309491</v>
      </c>
    </row>
    <row r="16160" spans="1:15" s="32" customFormat="1" ht="15.75" customHeight="1">
      <c r="A16160" s="32">
        <v>16158</v>
      </c>
      <c r="B16160" s="32">
        <v>40</v>
      </c>
      <c r="C16160" s="32">
        <v>1567</v>
      </c>
      <c r="D16160" s="37">
        <v>43075</v>
      </c>
      <c r="E16160" s="32" t="b">
        <v>1</v>
      </c>
      <c r="F16160" s="38" t="s">
        <v>37</v>
      </c>
      <c r="G16160" s="38" t="s">
        <v>43</v>
      </c>
      <c r="H16160" s="38" t="s">
        <v>39</v>
      </c>
      <c r="I16160" s="38" t="s">
        <v>50</v>
      </c>
      <c r="J16160" s="38" t="s">
        <v>40</v>
      </c>
      <c r="K16160" s="39">
        <v>1458.17</v>
      </c>
      <c r="L16160" s="39">
        <v>874.9</v>
      </c>
      <c r="M16160" s="37">
        <v>38750</v>
      </c>
      <c r="N16160" s="39">
        <f t="shared" si="5979"/>
        <v>583.2700000000001</v>
      </c>
      <c r="O16160" s="63">
        <f t="shared" si="5980"/>
        <v>1.6666704766259002</v>
      </c>
    </row>
    <row r="16161" spans="1:15" s="32" customFormat="1" ht="15.75" hidden="1" customHeight="1">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5" s="32" customFormat="1" ht="15.75" hidden="1" customHeight="1">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5" s="32" customFormat="1" ht="15.75" hidden="1" customHeight="1">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5" s="32" customFormat="1" ht="15.75" hidden="1" customHeight="1">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5" s="32" customFormat="1" ht="15.75" customHeight="1">
      <c r="A16165" s="32">
        <v>16163</v>
      </c>
      <c r="B16165" s="32">
        <v>87</v>
      </c>
      <c r="C16165" s="32">
        <v>1333</v>
      </c>
      <c r="D16165" s="37">
        <v>42898</v>
      </c>
      <c r="E16165" s="32" t="b">
        <v>1</v>
      </c>
      <c r="F16165" s="38" t="s">
        <v>37</v>
      </c>
      <c r="G16165" s="38" t="s">
        <v>43</v>
      </c>
      <c r="H16165" s="38" t="s">
        <v>39</v>
      </c>
      <c r="I16165" s="38" t="s">
        <v>40</v>
      </c>
      <c r="J16165" s="38" t="s">
        <v>40</v>
      </c>
      <c r="K16165" s="39">
        <v>1636.9</v>
      </c>
      <c r="L16165" s="39">
        <v>44.71</v>
      </c>
      <c r="M16165" s="37">
        <v>40410</v>
      </c>
      <c r="N16165" s="39">
        <f t="shared" ref="N16165:N16166" si="5981">K16165-L16165</f>
        <v>1592.19</v>
      </c>
      <c r="O16165" s="63">
        <f t="shared" ref="O16165:O16166" si="5982">K16165/L16165</f>
        <v>36.611496309550439</v>
      </c>
    </row>
    <row r="16166" spans="1:15" s="32" customFormat="1" ht="15.75" customHeight="1">
      <c r="A16166" s="32">
        <v>16164</v>
      </c>
      <c r="B16166" s="32">
        <v>6</v>
      </c>
      <c r="C16166" s="32">
        <v>1946</v>
      </c>
      <c r="D16166" s="37">
        <v>42982</v>
      </c>
      <c r="E16166" s="32" t="b">
        <v>1</v>
      </c>
      <c r="F16166" s="38" t="s">
        <v>37</v>
      </c>
      <c r="G16166" s="38" t="s">
        <v>43</v>
      </c>
      <c r="H16166" s="38" t="s">
        <v>39</v>
      </c>
      <c r="I16166" s="38" t="s">
        <v>50</v>
      </c>
      <c r="J16166" s="38" t="s">
        <v>40</v>
      </c>
      <c r="K16166" s="39">
        <v>227.88</v>
      </c>
      <c r="L16166" s="39">
        <v>136.72999999999999</v>
      </c>
      <c r="M16166" s="37">
        <v>37659</v>
      </c>
      <c r="N16166" s="39">
        <f t="shared" si="5981"/>
        <v>91.15</v>
      </c>
      <c r="O16166" s="63">
        <f t="shared" si="5982"/>
        <v>1.6666422877203249</v>
      </c>
    </row>
    <row r="16167" spans="1:15" s="32" customFormat="1" ht="15.75" hidden="1" customHeight="1">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5" s="32" customFormat="1" ht="15.75" hidden="1" customHeight="1">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5" s="32" customFormat="1" ht="15.75" hidden="1" customHeight="1">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5" s="32" customFormat="1" ht="15.75" hidden="1" customHeight="1">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5" s="32" customFormat="1" ht="15.75" hidden="1" customHeight="1">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5" s="32" customFormat="1" ht="15.75" hidden="1" customHeight="1">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5" s="32" customFormat="1" ht="15.75" customHeight="1">
      <c r="A16173" s="32">
        <v>16171</v>
      </c>
      <c r="B16173" s="32">
        <v>80</v>
      </c>
      <c r="C16173" s="32">
        <v>2534</v>
      </c>
      <c r="D16173" s="37">
        <v>43032</v>
      </c>
      <c r="E16173" s="32" t="b">
        <v>1</v>
      </c>
      <c r="F16173" s="38" t="s">
        <v>37</v>
      </c>
      <c r="G16173" s="38" t="s">
        <v>43</v>
      </c>
      <c r="H16173" s="38" t="s">
        <v>52</v>
      </c>
      <c r="I16173" s="38" t="s">
        <v>44</v>
      </c>
      <c r="J16173" s="38" t="s">
        <v>40</v>
      </c>
      <c r="K16173" s="39">
        <v>1073.07</v>
      </c>
      <c r="L16173" s="39">
        <v>933.84</v>
      </c>
      <c r="M16173" s="37">
        <v>33429</v>
      </c>
      <c r="N16173" s="39">
        <f t="shared" ref="N16173:N16174" si="5983">K16173-L16173</f>
        <v>139.2299999999999</v>
      </c>
      <c r="O16173" s="63">
        <f t="shared" ref="O16173:O16174" si="5984">K16173/L16173</f>
        <v>1.1490940632228217</v>
      </c>
    </row>
    <row r="16174" spans="1:15" s="32" customFormat="1" ht="15.75" customHeight="1">
      <c r="A16174" s="32">
        <v>16172</v>
      </c>
      <c r="B16174" s="32">
        <v>3</v>
      </c>
      <c r="C16174" s="32">
        <v>1988</v>
      </c>
      <c r="D16174" s="37">
        <v>42899</v>
      </c>
      <c r="E16174" s="32" t="b">
        <v>1</v>
      </c>
      <c r="F16174" s="38" t="s">
        <v>37</v>
      </c>
      <c r="G16174" s="38" t="s">
        <v>41</v>
      </c>
      <c r="H16174" s="38" t="s">
        <v>39</v>
      </c>
      <c r="I16174" s="38" t="s">
        <v>40</v>
      </c>
      <c r="J16174" s="38" t="s">
        <v>42</v>
      </c>
      <c r="K16174" s="39">
        <v>2091.4699999999998</v>
      </c>
      <c r="L16174" s="39">
        <v>388.92</v>
      </c>
      <c r="M16174" s="37">
        <v>38859</v>
      </c>
      <c r="N16174" s="39">
        <f t="shared" si="5983"/>
        <v>1702.5499999999997</v>
      </c>
      <c r="O16174" s="63">
        <f t="shared" si="5984"/>
        <v>5.3776355034454379</v>
      </c>
    </row>
    <row r="16175" spans="1:15" s="32" customFormat="1" ht="15.75" hidden="1" customHeight="1">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5" s="32" customFormat="1" ht="15.75" hidden="1" customHeight="1">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5" s="32" customFormat="1" ht="15.75" customHeight="1">
      <c r="A16177" s="32">
        <v>16175</v>
      </c>
      <c r="B16177" s="32">
        <v>62</v>
      </c>
      <c r="C16177" s="32">
        <v>1762</v>
      </c>
      <c r="D16177" s="37">
        <v>42869</v>
      </c>
      <c r="E16177" s="32" t="b">
        <v>1</v>
      </c>
      <c r="F16177" s="38" t="s">
        <v>37</v>
      </c>
      <c r="G16177" s="38" t="s">
        <v>38</v>
      </c>
      <c r="H16177" s="38" t="s">
        <v>39</v>
      </c>
      <c r="I16177" s="38" t="s">
        <v>40</v>
      </c>
      <c r="J16177" s="38" t="s">
        <v>40</v>
      </c>
      <c r="K16177" s="39">
        <v>478.16</v>
      </c>
      <c r="L16177" s="39">
        <v>298.72000000000003</v>
      </c>
      <c r="M16177" s="37">
        <v>38647</v>
      </c>
      <c r="N16177" s="39">
        <f t="shared" ref="N16177:N16178" si="5985">K16177-L16177</f>
        <v>179.44</v>
      </c>
      <c r="O16177" s="63">
        <f t="shared" ref="O16177:O16178" si="5986">K16177/L16177</f>
        <v>1.6006963042313871</v>
      </c>
    </row>
    <row r="16178" spans="1:15" s="32" customFormat="1" ht="15.75" customHeight="1">
      <c r="A16178" s="32">
        <v>16176</v>
      </c>
      <c r="B16178" s="32">
        <v>9</v>
      </c>
      <c r="C16178" s="32">
        <v>133</v>
      </c>
      <c r="D16178" s="37">
        <v>42876</v>
      </c>
      <c r="E16178" s="32" t="b">
        <v>1</v>
      </c>
      <c r="F16178" s="38" t="s">
        <v>37</v>
      </c>
      <c r="G16178" s="38" t="s">
        <v>43</v>
      </c>
      <c r="H16178" s="38" t="s">
        <v>47</v>
      </c>
      <c r="I16178" s="38" t="s">
        <v>40</v>
      </c>
      <c r="J16178" s="38" t="s">
        <v>40</v>
      </c>
      <c r="K16178" s="39">
        <v>742.54</v>
      </c>
      <c r="L16178" s="39">
        <v>667.4</v>
      </c>
      <c r="M16178" s="37">
        <v>38216</v>
      </c>
      <c r="N16178" s="39">
        <f t="shared" si="5985"/>
        <v>75.139999999999986</v>
      </c>
      <c r="O16178" s="63">
        <f t="shared" si="5986"/>
        <v>1.1125861552292478</v>
      </c>
    </row>
    <row r="16179" spans="1:15" s="32" customFormat="1" ht="15.75" hidden="1" customHeight="1">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5" s="32" customFormat="1" ht="15.75" customHeight="1">
      <c r="A16180" s="32">
        <v>16178</v>
      </c>
      <c r="B16180" s="32">
        <v>28</v>
      </c>
      <c r="C16180" s="32">
        <v>2101</v>
      </c>
      <c r="D16180" s="37">
        <v>43079</v>
      </c>
      <c r="E16180" s="32" t="b">
        <v>1</v>
      </c>
      <c r="F16180" s="38" t="s">
        <v>37</v>
      </c>
      <c r="G16180" s="38" t="s">
        <v>45</v>
      </c>
      <c r="H16180" s="38" t="s">
        <v>39</v>
      </c>
      <c r="I16180" s="38" t="s">
        <v>40</v>
      </c>
      <c r="J16180" s="38" t="s">
        <v>51</v>
      </c>
      <c r="K16180" s="39">
        <v>1216.1400000000001</v>
      </c>
      <c r="L16180" s="39">
        <v>1082.3599999999999</v>
      </c>
      <c r="M16180" s="37">
        <v>34244</v>
      </c>
      <c r="N16180" s="39">
        <f t="shared" ref="N16180" si="5987">K16180-L16180</f>
        <v>133.7800000000002</v>
      </c>
      <c r="O16180" s="63">
        <f>K16180/L16180</f>
        <v>1.1236002808677337</v>
      </c>
    </row>
    <row r="16181" spans="1:15" s="32" customFormat="1" ht="15.75" hidden="1" customHeight="1">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5" s="32" customFormat="1" ht="15.75" hidden="1" customHeight="1">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5" s="32" customFormat="1" ht="15.75" hidden="1" customHeight="1">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5" s="32" customFormat="1" ht="15.75" customHeight="1">
      <c r="A16184" s="32">
        <v>16182</v>
      </c>
      <c r="B16184" s="32">
        <v>19</v>
      </c>
      <c r="C16184" s="32">
        <v>2823</v>
      </c>
      <c r="D16184" s="37">
        <v>43087</v>
      </c>
      <c r="E16184" s="32" t="b">
        <v>1</v>
      </c>
      <c r="F16184" s="38" t="s">
        <v>37</v>
      </c>
      <c r="G16184" s="38" t="s">
        <v>43</v>
      </c>
      <c r="H16184" s="38" t="s">
        <v>47</v>
      </c>
      <c r="I16184" s="38" t="s">
        <v>50</v>
      </c>
      <c r="J16184" s="38" t="s">
        <v>42</v>
      </c>
      <c r="K16184" s="39">
        <v>12.01</v>
      </c>
      <c r="L16184" s="39">
        <v>7.21</v>
      </c>
      <c r="M16184" s="37">
        <v>39880</v>
      </c>
      <c r="N16184" s="39">
        <f t="shared" ref="N16184" si="5988">K16184-L16184</f>
        <v>4.8</v>
      </c>
      <c r="O16184" s="63">
        <f>K16184/L16184</f>
        <v>1.6657420249653259</v>
      </c>
    </row>
    <row r="16185" spans="1:15" s="32" customFormat="1" ht="15.75" hidden="1" customHeight="1">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5" s="32" customFormat="1" ht="15.75" customHeight="1">
      <c r="A16186" s="32">
        <v>16184</v>
      </c>
      <c r="B16186" s="32">
        <v>81</v>
      </c>
      <c r="C16186" s="32">
        <v>2861</v>
      </c>
      <c r="D16186" s="37">
        <v>42738</v>
      </c>
      <c r="E16186" s="32" t="b">
        <v>1</v>
      </c>
      <c r="F16186" s="38" t="s">
        <v>37</v>
      </c>
      <c r="G16186" s="38" t="s">
        <v>45</v>
      </c>
      <c r="H16186" s="38" t="s">
        <v>39</v>
      </c>
      <c r="I16186" s="38" t="s">
        <v>40</v>
      </c>
      <c r="J16186" s="38" t="s">
        <v>51</v>
      </c>
      <c r="K16186" s="39">
        <v>586.45000000000005</v>
      </c>
      <c r="L16186" s="39">
        <v>521.94000000000005</v>
      </c>
      <c r="M16186" s="37">
        <v>42218</v>
      </c>
      <c r="N16186" s="39">
        <f t="shared" ref="N16186" si="5989">K16186-L16186</f>
        <v>64.509999999999991</v>
      </c>
      <c r="O16186" s="63">
        <f>K16186/L16186</f>
        <v>1.1235965819826033</v>
      </c>
    </row>
    <row r="16187" spans="1:15" s="32" customFormat="1" ht="15.75" hidden="1" customHeight="1">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5" s="32" customFormat="1" ht="15.75" hidden="1" customHeight="1">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5" s="32" customFormat="1" ht="15.75" hidden="1" customHeight="1">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5" s="32" customFormat="1" ht="15.75" customHeight="1">
      <c r="A16190" s="32">
        <v>16188</v>
      </c>
      <c r="B16190" s="32">
        <v>33</v>
      </c>
      <c r="C16190" s="32">
        <v>2833</v>
      </c>
      <c r="D16190" s="37">
        <v>42788</v>
      </c>
      <c r="E16190" s="32" t="b">
        <v>1</v>
      </c>
      <c r="F16190" s="38" t="s">
        <v>37</v>
      </c>
      <c r="G16190" s="38" t="s">
        <v>46</v>
      </c>
      <c r="H16190" s="38" t="s">
        <v>39</v>
      </c>
      <c r="I16190" s="38" t="s">
        <v>40</v>
      </c>
      <c r="J16190" s="38" t="s">
        <v>51</v>
      </c>
      <c r="K16190" s="39">
        <v>1311.44</v>
      </c>
      <c r="L16190" s="39">
        <v>1167.18</v>
      </c>
      <c r="M16190" s="37">
        <v>35560</v>
      </c>
      <c r="N16190" s="39">
        <f t="shared" ref="N16190" si="5990">K16190-L16190</f>
        <v>144.26</v>
      </c>
      <c r="O16190" s="63">
        <f>K16190/L16190</f>
        <v>1.1235970458712452</v>
      </c>
    </row>
    <row r="16191" spans="1:15" s="32" customFormat="1" ht="15.75" hidden="1" customHeight="1">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5" s="32" customFormat="1" ht="15.75" hidden="1" customHeight="1">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5" s="32" customFormat="1" ht="15.75" hidden="1" customHeight="1">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5" s="32" customFormat="1" ht="15.75" customHeight="1">
      <c r="A16194" s="32">
        <v>16192</v>
      </c>
      <c r="B16194" s="32">
        <v>39</v>
      </c>
      <c r="C16194" s="32">
        <v>1300</v>
      </c>
      <c r="D16194" s="37">
        <v>43043</v>
      </c>
      <c r="E16194" s="32" t="b">
        <v>1</v>
      </c>
      <c r="F16194" s="38" t="s">
        <v>37</v>
      </c>
      <c r="G16194" s="38" t="s">
        <v>46</v>
      </c>
      <c r="H16194" s="38" t="s">
        <v>39</v>
      </c>
      <c r="I16194" s="38" t="s">
        <v>40</v>
      </c>
      <c r="J16194" s="38" t="s">
        <v>42</v>
      </c>
      <c r="K16194" s="39">
        <v>1812.75</v>
      </c>
      <c r="L16194" s="39">
        <v>582.48</v>
      </c>
      <c r="M16194" s="37">
        <v>40336</v>
      </c>
      <c r="N16194" s="39">
        <f t="shared" ref="N16194" si="5991">K16194-L16194</f>
        <v>1230.27</v>
      </c>
      <c r="O16194" s="63">
        <f>K16194/L16194</f>
        <v>3.1121240214256281</v>
      </c>
    </row>
    <row r="16195" spans="1:15" s="32" customFormat="1" ht="15.75" hidden="1" customHeight="1">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5" s="32" customFormat="1" ht="15.75" hidden="1" customHeight="1">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5" s="32" customFormat="1" ht="15.75" customHeight="1">
      <c r="A16197" s="32">
        <v>16195</v>
      </c>
      <c r="B16197" s="32">
        <v>13</v>
      </c>
      <c r="C16197" s="32">
        <v>1253</v>
      </c>
      <c r="D16197" s="37">
        <v>43085</v>
      </c>
      <c r="E16197" s="32" t="b">
        <v>1</v>
      </c>
      <c r="F16197" s="38" t="s">
        <v>37</v>
      </c>
      <c r="G16197" s="38" t="s">
        <v>38</v>
      </c>
      <c r="H16197" s="38" t="s">
        <v>39</v>
      </c>
      <c r="I16197" s="38" t="s">
        <v>40</v>
      </c>
      <c r="J16197" s="38" t="s">
        <v>40</v>
      </c>
      <c r="K16197" s="39">
        <v>1163.8900000000001</v>
      </c>
      <c r="L16197" s="39">
        <v>589.27</v>
      </c>
      <c r="M16197" s="37">
        <v>42560</v>
      </c>
      <c r="N16197" s="39">
        <f t="shared" ref="N16197:N16198" si="5992">K16197-L16197</f>
        <v>574.62000000000012</v>
      </c>
      <c r="O16197" s="63">
        <f t="shared" ref="O16197:O16198" si="5993">K16197/L16197</f>
        <v>1.9751387309722201</v>
      </c>
    </row>
    <row r="16198" spans="1:15" s="32" customFormat="1" ht="15.75" customHeight="1">
      <c r="A16198" s="32">
        <v>16196</v>
      </c>
      <c r="B16198" s="32">
        <v>32</v>
      </c>
      <c r="C16198" s="32">
        <v>540</v>
      </c>
      <c r="D16198" s="37">
        <v>43020</v>
      </c>
      <c r="E16198" s="32" t="b">
        <v>1</v>
      </c>
      <c r="F16198" s="38" t="s">
        <v>37</v>
      </c>
      <c r="G16198" s="38" t="s">
        <v>46</v>
      </c>
      <c r="H16198" s="38" t="s">
        <v>39</v>
      </c>
      <c r="I16198" s="38" t="s">
        <v>40</v>
      </c>
      <c r="J16198" s="38" t="s">
        <v>40</v>
      </c>
      <c r="K16198" s="39">
        <v>642.70000000000005</v>
      </c>
      <c r="L16198" s="39">
        <v>211.37</v>
      </c>
      <c r="M16198" s="37">
        <v>37337</v>
      </c>
      <c r="N16198" s="39">
        <f t="shared" si="5992"/>
        <v>431.33000000000004</v>
      </c>
      <c r="O16198" s="63">
        <f t="shared" si="5993"/>
        <v>3.0406396366561008</v>
      </c>
    </row>
    <row r="16199" spans="1:15" s="32" customFormat="1" ht="15.75" hidden="1" customHeight="1">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5" s="32" customFormat="1" ht="15.75" customHeight="1">
      <c r="A16200" s="32">
        <v>16198</v>
      </c>
      <c r="B16200" s="32">
        <v>52</v>
      </c>
      <c r="C16200" s="32">
        <v>1292</v>
      </c>
      <c r="D16200" s="37">
        <v>42897</v>
      </c>
      <c r="E16200" s="32" t="b">
        <v>1</v>
      </c>
      <c r="F16200" s="38" t="s">
        <v>37</v>
      </c>
      <c r="G16200" s="38" t="s">
        <v>43</v>
      </c>
      <c r="H16200" s="38" t="s">
        <v>47</v>
      </c>
      <c r="I16200" s="38" t="s">
        <v>40</v>
      </c>
      <c r="J16200" s="38" t="s">
        <v>40</v>
      </c>
      <c r="K16200" s="39">
        <v>1280.28</v>
      </c>
      <c r="L16200" s="39">
        <v>829.51</v>
      </c>
      <c r="M16200" s="37">
        <v>37220</v>
      </c>
      <c r="N16200" s="39">
        <f t="shared" ref="N16200" si="5994">K16200-L16200</f>
        <v>450.77</v>
      </c>
      <c r="O16200" s="63">
        <f>K16200/L16200</f>
        <v>1.5434171981049052</v>
      </c>
    </row>
    <row r="16201" spans="1:15" s="32" customFormat="1" ht="15.75" hidden="1" customHeight="1">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5" s="32" customFormat="1" ht="15.75" customHeight="1">
      <c r="A16202" s="32">
        <v>16200</v>
      </c>
      <c r="B16202" s="32">
        <v>61</v>
      </c>
      <c r="C16202" s="32">
        <v>1001</v>
      </c>
      <c r="D16202" s="37">
        <v>42834</v>
      </c>
      <c r="E16202" s="32" t="b">
        <v>1</v>
      </c>
      <c r="F16202" s="38" t="s">
        <v>37</v>
      </c>
      <c r="G16202" s="38" t="s">
        <v>43</v>
      </c>
      <c r="H16202" s="38" t="s">
        <v>39</v>
      </c>
      <c r="I16202" s="38" t="s">
        <v>44</v>
      </c>
      <c r="J16202" s="38" t="s">
        <v>40</v>
      </c>
      <c r="K16202" s="39">
        <v>71.16</v>
      </c>
      <c r="L16202" s="39">
        <v>56.93</v>
      </c>
      <c r="M16202" s="37">
        <v>42172</v>
      </c>
      <c r="N16202" s="39">
        <f t="shared" ref="N16202:N16206" si="5995">K16202-L16202</f>
        <v>14.229999999999997</v>
      </c>
      <c r="O16202" s="63">
        <f t="shared" ref="O16202:O16206" si="5996">K16202/L16202</f>
        <v>1.2499560864219217</v>
      </c>
    </row>
    <row r="16203" spans="1:15" s="32" customFormat="1" ht="15.75" customHeight="1">
      <c r="A16203" s="32">
        <v>16201</v>
      </c>
      <c r="B16203" s="32">
        <v>20</v>
      </c>
      <c r="C16203" s="32">
        <v>3015</v>
      </c>
      <c r="D16203" s="37">
        <v>42982</v>
      </c>
      <c r="E16203" s="32" t="b">
        <v>1</v>
      </c>
      <c r="F16203" s="38" t="s">
        <v>37</v>
      </c>
      <c r="G16203" s="38" t="s">
        <v>41</v>
      </c>
      <c r="H16203" s="38" t="s">
        <v>39</v>
      </c>
      <c r="I16203" s="38" t="s">
        <v>40</v>
      </c>
      <c r="J16203" s="38" t="s">
        <v>51</v>
      </c>
      <c r="K16203" s="39">
        <v>1775.81</v>
      </c>
      <c r="L16203" s="39">
        <v>1580.47</v>
      </c>
      <c r="M16203" s="37">
        <v>41701</v>
      </c>
      <c r="N16203" s="39">
        <f t="shared" si="5995"/>
        <v>195.33999999999992</v>
      </c>
      <c r="O16203" s="63">
        <f t="shared" si="5996"/>
        <v>1.123596145450404</v>
      </c>
    </row>
    <row r="16204" spans="1:15" s="32" customFormat="1" ht="15.75" customHeight="1">
      <c r="A16204" s="32">
        <v>16202</v>
      </c>
      <c r="B16204" s="32">
        <v>34</v>
      </c>
      <c r="C16204" s="32">
        <v>1076</v>
      </c>
      <c r="D16204" s="37">
        <v>43082</v>
      </c>
      <c r="E16204" s="32" t="b">
        <v>1</v>
      </c>
      <c r="F16204" s="38" t="s">
        <v>37</v>
      </c>
      <c r="G16204" s="38" t="s">
        <v>45</v>
      </c>
      <c r="H16204" s="38" t="s">
        <v>47</v>
      </c>
      <c r="I16204" s="38" t="s">
        <v>50</v>
      </c>
      <c r="J16204" s="38" t="s">
        <v>42</v>
      </c>
      <c r="K16204" s="39">
        <v>774.53</v>
      </c>
      <c r="L16204" s="39">
        <v>464.72</v>
      </c>
      <c r="M16204" s="37">
        <v>37698</v>
      </c>
      <c r="N16204" s="39">
        <f t="shared" si="5995"/>
        <v>309.80999999999995</v>
      </c>
      <c r="O16204" s="63">
        <f t="shared" si="5996"/>
        <v>1.6666594938887931</v>
      </c>
    </row>
    <row r="16205" spans="1:15" s="32" customFormat="1" ht="15.75" customHeight="1">
      <c r="A16205" s="32">
        <v>16203</v>
      </c>
      <c r="B16205" s="32">
        <v>92</v>
      </c>
      <c r="C16205" s="32">
        <v>2420</v>
      </c>
      <c r="D16205" s="37">
        <v>42960</v>
      </c>
      <c r="E16205" s="32" t="b">
        <v>1</v>
      </c>
      <c r="F16205" s="38" t="s">
        <v>37</v>
      </c>
      <c r="G16205" s="38" t="s">
        <v>48</v>
      </c>
      <c r="H16205" s="38" t="s">
        <v>52</v>
      </c>
      <c r="I16205" s="38" t="s">
        <v>40</v>
      </c>
      <c r="J16205" s="38" t="s">
        <v>42</v>
      </c>
      <c r="K16205" s="39">
        <v>1890.39</v>
      </c>
      <c r="L16205" s="39">
        <v>260.14</v>
      </c>
      <c r="M16205" s="37">
        <v>33259</v>
      </c>
      <c r="N16205" s="39">
        <f t="shared" si="5995"/>
        <v>1630.25</v>
      </c>
      <c r="O16205" s="63">
        <f t="shared" si="5996"/>
        <v>7.2668178673022226</v>
      </c>
    </row>
    <row r="16206" spans="1:15" s="32" customFormat="1" ht="15.75" customHeight="1">
      <c r="A16206" s="32">
        <v>16204</v>
      </c>
      <c r="B16206" s="32">
        <v>53</v>
      </c>
      <c r="C16206" s="32">
        <v>3080</v>
      </c>
      <c r="D16206" s="37">
        <v>43036</v>
      </c>
      <c r="E16206" s="32" t="b">
        <v>1</v>
      </c>
      <c r="F16206" s="38" t="s">
        <v>37</v>
      </c>
      <c r="G16206" s="38" t="s">
        <v>46</v>
      </c>
      <c r="H16206" s="38" t="s">
        <v>39</v>
      </c>
      <c r="I16206" s="38" t="s">
        <v>50</v>
      </c>
      <c r="J16206" s="38" t="s">
        <v>40</v>
      </c>
      <c r="K16206" s="39">
        <v>1274.93</v>
      </c>
      <c r="L16206" s="39">
        <v>764.96</v>
      </c>
      <c r="M16206" s="37">
        <v>39298</v>
      </c>
      <c r="N16206" s="39">
        <f t="shared" si="5995"/>
        <v>509.97</v>
      </c>
      <c r="O16206" s="63">
        <f t="shared" si="5996"/>
        <v>1.6666623091403472</v>
      </c>
    </row>
    <row r="16207" spans="1:15" s="32" customFormat="1" ht="15.75" hidden="1" customHeight="1">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5" s="32" customFormat="1" ht="15.75" customHeight="1">
      <c r="A16208" s="32">
        <v>16206</v>
      </c>
      <c r="B16208" s="32">
        <v>33</v>
      </c>
      <c r="C16208" s="32">
        <v>3473</v>
      </c>
      <c r="D16208" s="37">
        <v>43015</v>
      </c>
      <c r="E16208" s="32" t="b">
        <v>1</v>
      </c>
      <c r="F16208" s="38" t="s">
        <v>37</v>
      </c>
      <c r="G16208" s="38" t="s">
        <v>46</v>
      </c>
      <c r="H16208" s="38" t="s">
        <v>39</v>
      </c>
      <c r="I16208" s="38" t="s">
        <v>40</v>
      </c>
      <c r="J16208" s="38" t="s">
        <v>51</v>
      </c>
      <c r="K16208" s="39">
        <v>1311.44</v>
      </c>
      <c r="L16208" s="39">
        <v>1167.18</v>
      </c>
      <c r="M16208" s="37">
        <v>36498</v>
      </c>
      <c r="N16208" s="39">
        <f t="shared" ref="N16208:N16212" si="5997">K16208-L16208</f>
        <v>144.26</v>
      </c>
      <c r="O16208" s="63">
        <f t="shared" ref="O16208:O16212" si="5998">K16208/L16208</f>
        <v>1.1235970458712452</v>
      </c>
    </row>
    <row r="16209" spans="1:15" s="32" customFormat="1" ht="15.75" customHeight="1">
      <c r="A16209" s="32">
        <v>16207</v>
      </c>
      <c r="B16209" s="32">
        <v>26</v>
      </c>
      <c r="C16209" s="32">
        <v>2780</v>
      </c>
      <c r="D16209" s="37">
        <v>42789</v>
      </c>
      <c r="E16209" s="32" t="b">
        <v>1</v>
      </c>
      <c r="F16209" s="38" t="s">
        <v>37</v>
      </c>
      <c r="G16209" s="38" t="s">
        <v>48</v>
      </c>
      <c r="H16209" s="38" t="s">
        <v>39</v>
      </c>
      <c r="I16209" s="38" t="s">
        <v>40</v>
      </c>
      <c r="J16209" s="38" t="s">
        <v>40</v>
      </c>
      <c r="K16209" s="39">
        <v>1992.93</v>
      </c>
      <c r="L16209" s="39">
        <v>762.63</v>
      </c>
      <c r="M16209" s="37">
        <v>33552</v>
      </c>
      <c r="N16209" s="39">
        <f t="shared" si="5997"/>
        <v>1230.3000000000002</v>
      </c>
      <c r="O16209" s="63">
        <f t="shared" si="5998"/>
        <v>2.6132331536918296</v>
      </c>
    </row>
    <row r="16210" spans="1:15" s="32" customFormat="1" ht="15.75" customHeight="1">
      <c r="A16210" s="32">
        <v>16208</v>
      </c>
      <c r="B16210" s="32">
        <v>1</v>
      </c>
      <c r="C16210" s="32">
        <v>523</v>
      </c>
      <c r="D16210" s="37">
        <v>42926</v>
      </c>
      <c r="E16210" s="32" t="b">
        <v>1</v>
      </c>
      <c r="F16210" s="38" t="s">
        <v>37</v>
      </c>
      <c r="G16210" s="38" t="s">
        <v>46</v>
      </c>
      <c r="H16210" s="38" t="s">
        <v>39</v>
      </c>
      <c r="I16210" s="38" t="s">
        <v>40</v>
      </c>
      <c r="J16210" s="38" t="s">
        <v>40</v>
      </c>
      <c r="K16210" s="39">
        <v>1403.5</v>
      </c>
      <c r="L16210" s="39">
        <v>954.82</v>
      </c>
      <c r="M16210" s="37">
        <v>38258</v>
      </c>
      <c r="N16210" s="39">
        <f t="shared" si="5997"/>
        <v>448.67999999999995</v>
      </c>
      <c r="O16210" s="63">
        <f t="shared" si="5998"/>
        <v>1.4699105590582517</v>
      </c>
    </row>
    <row r="16211" spans="1:15" s="32" customFormat="1" ht="15.75" customHeight="1">
      <c r="A16211" s="32">
        <v>16209</v>
      </c>
      <c r="B16211" s="32">
        <v>54</v>
      </c>
      <c r="C16211" s="32">
        <v>524</v>
      </c>
      <c r="D16211" s="37">
        <v>42841</v>
      </c>
      <c r="E16211" s="32" t="b">
        <v>1</v>
      </c>
      <c r="F16211" s="38" t="s">
        <v>37</v>
      </c>
      <c r="G16211" s="38" t="s">
        <v>48</v>
      </c>
      <c r="H16211" s="38" t="s">
        <v>39</v>
      </c>
      <c r="I16211" s="38" t="s">
        <v>40</v>
      </c>
      <c r="J16211" s="38" t="s">
        <v>40</v>
      </c>
      <c r="K16211" s="39">
        <v>1292.8399999999999</v>
      </c>
      <c r="L16211" s="39">
        <v>13.44</v>
      </c>
      <c r="M16211" s="37">
        <v>39915</v>
      </c>
      <c r="N16211" s="39">
        <f t="shared" si="5997"/>
        <v>1279.3999999999999</v>
      </c>
      <c r="O16211" s="63">
        <f t="shared" si="5998"/>
        <v>96.19345238095238</v>
      </c>
    </row>
    <row r="16212" spans="1:15" s="32" customFormat="1" ht="15.75" customHeight="1">
      <c r="A16212" s="32">
        <v>16210</v>
      </c>
      <c r="B16212" s="32">
        <v>98</v>
      </c>
      <c r="C16212" s="32">
        <v>2447</v>
      </c>
      <c r="D16212" s="37">
        <v>43041</v>
      </c>
      <c r="E16212" s="32" t="b">
        <v>1</v>
      </c>
      <c r="F16212" s="38" t="s">
        <v>37</v>
      </c>
      <c r="G16212" s="38" t="s">
        <v>41</v>
      </c>
      <c r="H16212" s="38" t="s">
        <v>39</v>
      </c>
      <c r="I16212" s="38" t="s">
        <v>50</v>
      </c>
      <c r="J16212" s="38" t="s">
        <v>40</v>
      </c>
      <c r="K16212" s="39">
        <v>358.39</v>
      </c>
      <c r="L16212" s="39">
        <v>215.03</v>
      </c>
      <c r="M16212" s="37">
        <v>34556</v>
      </c>
      <c r="N16212" s="39">
        <f t="shared" si="5997"/>
        <v>143.35999999999999</v>
      </c>
      <c r="O16212" s="63">
        <f t="shared" si="5998"/>
        <v>1.6666976700925451</v>
      </c>
    </row>
    <row r="16213" spans="1:15" s="32" customFormat="1" ht="15.75" hidden="1" customHeight="1">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5" s="32" customFormat="1" ht="15.75" hidden="1" customHeight="1">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5" s="32" customFormat="1" ht="15.75" hidden="1" customHeight="1">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5" s="32" customFormat="1" ht="15.75" hidden="1" customHeight="1">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5" s="32" customFormat="1" ht="15.75" customHeight="1">
      <c r="A16217" s="32">
        <v>16215</v>
      </c>
      <c r="B16217" s="32">
        <v>62</v>
      </c>
      <c r="C16217" s="32">
        <v>2869</v>
      </c>
      <c r="D16217" s="37">
        <v>42740</v>
      </c>
      <c r="E16217" s="32" t="b">
        <v>1</v>
      </c>
      <c r="F16217" s="38" t="s">
        <v>37</v>
      </c>
      <c r="G16217" s="38" t="s">
        <v>38</v>
      </c>
      <c r="H16217" s="38" t="s">
        <v>39</v>
      </c>
      <c r="I16217" s="38" t="s">
        <v>40</v>
      </c>
      <c r="J16217" s="38" t="s">
        <v>40</v>
      </c>
      <c r="K16217" s="39">
        <v>478.16</v>
      </c>
      <c r="L16217" s="39">
        <v>298.72000000000003</v>
      </c>
      <c r="M16217" s="37">
        <v>34143</v>
      </c>
      <c r="N16217" s="39">
        <f t="shared" ref="N16217:N16222" si="5999">K16217-L16217</f>
        <v>179.44</v>
      </c>
      <c r="O16217" s="63">
        <f t="shared" ref="O16217:O16222" si="6000">K16217/L16217</f>
        <v>1.6006963042313871</v>
      </c>
    </row>
    <row r="16218" spans="1:15" s="32" customFormat="1" ht="15.75" customHeight="1">
      <c r="A16218" s="32">
        <v>16216</v>
      </c>
      <c r="B16218" s="32">
        <v>70</v>
      </c>
      <c r="C16218" s="32">
        <v>1792</v>
      </c>
      <c r="D16218" s="37">
        <v>43072</v>
      </c>
      <c r="E16218" s="32" t="b">
        <v>1</v>
      </c>
      <c r="F16218" s="38" t="s">
        <v>37</v>
      </c>
      <c r="G16218" s="38" t="s">
        <v>41</v>
      </c>
      <c r="H16218" s="38" t="s">
        <v>39</v>
      </c>
      <c r="I16218" s="38" t="s">
        <v>50</v>
      </c>
      <c r="J16218" s="38" t="s">
        <v>40</v>
      </c>
      <c r="K16218" s="39">
        <v>495.72</v>
      </c>
      <c r="L16218" s="39">
        <v>297.43</v>
      </c>
      <c r="M16218" s="37">
        <v>42105</v>
      </c>
      <c r="N16218" s="39">
        <f t="shared" si="5999"/>
        <v>198.29000000000002</v>
      </c>
      <c r="O16218" s="63">
        <f t="shared" si="6000"/>
        <v>1.6666778737854286</v>
      </c>
    </row>
    <row r="16219" spans="1:15" s="32" customFormat="1" ht="15.75" customHeight="1">
      <c r="A16219" s="32">
        <v>16217</v>
      </c>
      <c r="B16219" s="32">
        <v>6</v>
      </c>
      <c r="C16219" s="32">
        <v>2239</v>
      </c>
      <c r="D16219" s="37">
        <v>43026</v>
      </c>
      <c r="E16219" s="32" t="b">
        <v>1</v>
      </c>
      <c r="F16219" s="38" t="s">
        <v>37</v>
      </c>
      <c r="G16219" s="38" t="s">
        <v>38</v>
      </c>
      <c r="H16219" s="38" t="s">
        <v>39</v>
      </c>
      <c r="I16219" s="38" t="s">
        <v>50</v>
      </c>
      <c r="J16219" s="38" t="s">
        <v>40</v>
      </c>
      <c r="K16219" s="39">
        <v>748.17</v>
      </c>
      <c r="L16219" s="39">
        <v>448.9</v>
      </c>
      <c r="M16219" s="37">
        <v>37337</v>
      </c>
      <c r="N16219" s="39">
        <f t="shared" si="5999"/>
        <v>299.27</v>
      </c>
      <c r="O16219" s="63">
        <f t="shared" si="6000"/>
        <v>1.6666740922254399</v>
      </c>
    </row>
    <row r="16220" spans="1:15" s="32" customFormat="1" ht="15.75" customHeight="1">
      <c r="A16220" s="32">
        <v>16218</v>
      </c>
      <c r="B16220" s="32">
        <v>21</v>
      </c>
      <c r="C16220" s="32">
        <v>357</v>
      </c>
      <c r="D16220" s="37">
        <v>43061</v>
      </c>
      <c r="E16220" s="32" t="b">
        <v>1</v>
      </c>
      <c r="F16220" s="38" t="s">
        <v>37</v>
      </c>
      <c r="G16220" s="38" t="s">
        <v>38</v>
      </c>
      <c r="H16220" s="38" t="s">
        <v>39</v>
      </c>
      <c r="I16220" s="38" t="s">
        <v>40</v>
      </c>
      <c r="J16220" s="38" t="s">
        <v>42</v>
      </c>
      <c r="K16220" s="39">
        <v>1071.23</v>
      </c>
      <c r="L16220" s="39">
        <v>380.74</v>
      </c>
      <c r="M16220" s="37">
        <v>35160</v>
      </c>
      <c r="N16220" s="39">
        <f t="shared" si="5999"/>
        <v>690.49</v>
      </c>
      <c r="O16220" s="63">
        <f t="shared" si="6000"/>
        <v>2.8135473026212114</v>
      </c>
    </row>
    <row r="16221" spans="1:15" s="32" customFormat="1" ht="15.75" customHeight="1">
      <c r="A16221" s="32">
        <v>16219</v>
      </c>
      <c r="B16221" s="32">
        <v>67</v>
      </c>
      <c r="C16221" s="32">
        <v>237</v>
      </c>
      <c r="D16221" s="37">
        <v>42765</v>
      </c>
      <c r="E16221" s="32" t="b">
        <v>1</v>
      </c>
      <c r="F16221" s="38" t="s">
        <v>37</v>
      </c>
      <c r="G16221" s="38" t="s">
        <v>38</v>
      </c>
      <c r="H16221" s="38" t="s">
        <v>39</v>
      </c>
      <c r="I16221" s="38" t="s">
        <v>40</v>
      </c>
      <c r="J16221" s="38" t="s">
        <v>42</v>
      </c>
      <c r="K16221" s="39">
        <v>1071.23</v>
      </c>
      <c r="L16221" s="39">
        <v>380.74</v>
      </c>
      <c r="M16221" s="37">
        <v>34115</v>
      </c>
      <c r="N16221" s="39">
        <f t="shared" si="5999"/>
        <v>690.49</v>
      </c>
      <c r="O16221" s="63">
        <f t="shared" si="6000"/>
        <v>2.8135473026212114</v>
      </c>
    </row>
    <row r="16222" spans="1:15" s="32" customFormat="1" ht="15.75" customHeight="1">
      <c r="A16222" s="32">
        <v>16220</v>
      </c>
      <c r="B16222" s="32">
        <v>50</v>
      </c>
      <c r="C16222" s="32">
        <v>1952</v>
      </c>
      <c r="D16222" s="37">
        <v>42757</v>
      </c>
      <c r="E16222" s="32" t="b">
        <v>1</v>
      </c>
      <c r="F16222" s="38" t="s">
        <v>37</v>
      </c>
      <c r="G16222" s="38" t="s">
        <v>48</v>
      </c>
      <c r="H16222" s="38" t="s">
        <v>39</v>
      </c>
      <c r="I16222" s="38" t="s">
        <v>40</v>
      </c>
      <c r="J16222" s="38" t="s">
        <v>51</v>
      </c>
      <c r="K16222" s="39">
        <v>175.89</v>
      </c>
      <c r="L16222" s="39">
        <v>131.91999999999999</v>
      </c>
      <c r="M16222" s="37">
        <v>35707</v>
      </c>
      <c r="N16222" s="39">
        <f t="shared" si="5999"/>
        <v>43.97</v>
      </c>
      <c r="O16222" s="63">
        <f t="shared" si="6000"/>
        <v>1.3333080654942389</v>
      </c>
    </row>
    <row r="16223" spans="1:15" s="32" customFormat="1" ht="15.75" hidden="1" customHeight="1">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5" s="32" customFormat="1" ht="15.75" hidden="1" customHeight="1">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5" s="32" customFormat="1" ht="15.75" hidden="1" customHeight="1">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5" s="32" customFormat="1" ht="15.75" customHeight="1">
      <c r="A16226" s="32">
        <v>16224</v>
      </c>
      <c r="B16226" s="32">
        <v>0</v>
      </c>
      <c r="C16226" s="32">
        <v>3252</v>
      </c>
      <c r="D16226" s="37">
        <v>42812</v>
      </c>
      <c r="E16226" s="32" t="b">
        <v>1</v>
      </c>
      <c r="F16226" s="38" t="s">
        <v>37</v>
      </c>
      <c r="G16226" s="38" t="s">
        <v>41</v>
      </c>
      <c r="H16226" s="38" t="s">
        <v>47</v>
      </c>
      <c r="I16226" s="38" t="s">
        <v>40</v>
      </c>
      <c r="J16226" s="38" t="s">
        <v>40</v>
      </c>
      <c r="K16226" s="39">
        <v>290.62</v>
      </c>
      <c r="L16226" s="39">
        <v>215.14</v>
      </c>
      <c r="M16226" s="37">
        <v>38206</v>
      </c>
      <c r="N16226" s="39">
        <f t="shared" ref="N16226" si="6001">K16226-L16226</f>
        <v>75.480000000000018</v>
      </c>
      <c r="O16226" s="63">
        <f>K16226/L16226</f>
        <v>1.3508413126336341</v>
      </c>
    </row>
    <row r="16227" spans="1:15" s="32" customFormat="1" ht="15.75" hidden="1" customHeight="1">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5" s="32" customFormat="1" ht="15.75" hidden="1" customHeight="1">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5" s="32" customFormat="1" ht="15.75" customHeight="1">
      <c r="A16229" s="32">
        <v>16227</v>
      </c>
      <c r="B16229" s="32">
        <v>6</v>
      </c>
      <c r="C16229" s="32">
        <v>1752</v>
      </c>
      <c r="D16229" s="37">
        <v>43011</v>
      </c>
      <c r="E16229" s="32" t="b">
        <v>1</v>
      </c>
      <c r="F16229" s="38" t="s">
        <v>37</v>
      </c>
      <c r="G16229" s="38" t="s">
        <v>43</v>
      </c>
      <c r="H16229" s="38" t="s">
        <v>39</v>
      </c>
      <c r="I16229" s="38" t="s">
        <v>50</v>
      </c>
      <c r="J16229" s="38" t="s">
        <v>40</v>
      </c>
      <c r="K16229" s="39">
        <v>227.88</v>
      </c>
      <c r="L16229" s="39">
        <v>136.72999999999999</v>
      </c>
      <c r="M16229" s="37">
        <v>37659</v>
      </c>
      <c r="N16229" s="39">
        <f t="shared" ref="N16229:N16231" si="6002">K16229-L16229</f>
        <v>91.15</v>
      </c>
      <c r="O16229" s="63">
        <f t="shared" ref="O16229:O16231" si="6003">K16229/L16229</f>
        <v>1.6666422877203249</v>
      </c>
    </row>
    <row r="16230" spans="1:15" s="32" customFormat="1" ht="15.75" customHeight="1">
      <c r="A16230" s="32">
        <v>16228</v>
      </c>
      <c r="B16230" s="32">
        <v>91</v>
      </c>
      <c r="C16230" s="32">
        <v>2989</v>
      </c>
      <c r="D16230" s="37">
        <v>42911</v>
      </c>
      <c r="E16230" s="32" t="b">
        <v>1</v>
      </c>
      <c r="F16230" s="38" t="s">
        <v>37</v>
      </c>
      <c r="G16230" s="38" t="s">
        <v>48</v>
      </c>
      <c r="H16230" s="38" t="s">
        <v>39</v>
      </c>
      <c r="I16230" s="38" t="s">
        <v>44</v>
      </c>
      <c r="J16230" s="38" t="s">
        <v>40</v>
      </c>
      <c r="K16230" s="39">
        <v>642.30999999999995</v>
      </c>
      <c r="L16230" s="39">
        <v>513.85</v>
      </c>
      <c r="M16230" s="37">
        <v>35455</v>
      </c>
      <c r="N16230" s="39">
        <f t="shared" si="6002"/>
        <v>128.45999999999992</v>
      </c>
      <c r="O16230" s="63">
        <f t="shared" si="6003"/>
        <v>1.2499951347669551</v>
      </c>
    </row>
    <row r="16231" spans="1:15" s="32" customFormat="1" ht="15.75" customHeight="1">
      <c r="A16231" s="32">
        <v>16229</v>
      </c>
      <c r="B16231" s="32">
        <v>94</v>
      </c>
      <c r="C16231" s="32">
        <v>3196</v>
      </c>
      <c r="D16231" s="37">
        <v>42950</v>
      </c>
      <c r="E16231" s="32" t="b">
        <v>1</v>
      </c>
      <c r="F16231" s="38" t="s">
        <v>37</v>
      </c>
      <c r="G16231" s="38" t="s">
        <v>46</v>
      </c>
      <c r="H16231" s="38" t="s">
        <v>39</v>
      </c>
      <c r="I16231" s="38" t="s">
        <v>40</v>
      </c>
      <c r="J16231" s="38" t="s">
        <v>42</v>
      </c>
      <c r="K16231" s="39">
        <v>1635.3</v>
      </c>
      <c r="L16231" s="39">
        <v>993.66</v>
      </c>
      <c r="M16231" s="37">
        <v>41434</v>
      </c>
      <c r="N16231" s="39">
        <f t="shared" si="6002"/>
        <v>641.64</v>
      </c>
      <c r="O16231" s="63">
        <f t="shared" si="6003"/>
        <v>1.6457339532636919</v>
      </c>
    </row>
    <row r="16232" spans="1:15" s="32" customFormat="1" ht="15.75" hidden="1" customHeight="1">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5" s="32" customFormat="1" ht="15.75" customHeight="1">
      <c r="A16233" s="32">
        <v>16231</v>
      </c>
      <c r="B16233" s="32">
        <v>21</v>
      </c>
      <c r="C16233" s="32">
        <v>1324</v>
      </c>
      <c r="D16233" s="37">
        <v>42790</v>
      </c>
      <c r="E16233" s="32" t="b">
        <v>1</v>
      </c>
      <c r="F16233" s="38" t="s">
        <v>37</v>
      </c>
      <c r="G16233" s="38" t="s">
        <v>38</v>
      </c>
      <c r="H16233" s="38" t="s">
        <v>39</v>
      </c>
      <c r="I16233" s="38" t="s">
        <v>40</v>
      </c>
      <c r="J16233" s="38" t="s">
        <v>42</v>
      </c>
      <c r="K16233" s="39">
        <v>1071.23</v>
      </c>
      <c r="L16233" s="39">
        <v>380.74</v>
      </c>
      <c r="M16233" s="37">
        <v>35160</v>
      </c>
      <c r="N16233" s="39">
        <f t="shared" ref="N16233" si="6004">K16233-L16233</f>
        <v>690.49</v>
      </c>
      <c r="O16233" s="63">
        <f>K16233/L16233</f>
        <v>2.8135473026212114</v>
      </c>
    </row>
    <row r="16234" spans="1:15" s="32" customFormat="1" ht="15.75" hidden="1" customHeight="1">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5" s="32" customFormat="1" ht="15.75" customHeight="1">
      <c r="A16235" s="32">
        <v>16233</v>
      </c>
      <c r="B16235" s="32">
        <v>53</v>
      </c>
      <c r="C16235" s="32">
        <v>2033</v>
      </c>
      <c r="D16235" s="37">
        <v>43053</v>
      </c>
      <c r="E16235" s="32" t="b">
        <v>1</v>
      </c>
      <c r="F16235" s="38" t="s">
        <v>37</v>
      </c>
      <c r="G16235" s="38" t="s">
        <v>46</v>
      </c>
      <c r="H16235" s="38" t="s">
        <v>39</v>
      </c>
      <c r="I16235" s="38" t="s">
        <v>50</v>
      </c>
      <c r="J16235" s="38" t="s">
        <v>40</v>
      </c>
      <c r="K16235" s="39">
        <v>1274.93</v>
      </c>
      <c r="L16235" s="39">
        <v>764.96</v>
      </c>
      <c r="M16235" s="37">
        <v>39298</v>
      </c>
      <c r="N16235" s="39">
        <f t="shared" ref="N16235:N16236" si="6005">K16235-L16235</f>
        <v>509.97</v>
      </c>
      <c r="O16235" s="63">
        <f t="shared" ref="O16235:O16236" si="6006">K16235/L16235</f>
        <v>1.6666623091403472</v>
      </c>
    </row>
    <row r="16236" spans="1:15" s="32" customFormat="1" ht="15.75" customHeight="1">
      <c r="A16236" s="32">
        <v>16234</v>
      </c>
      <c r="B16236" s="32">
        <v>22</v>
      </c>
      <c r="C16236" s="32">
        <v>2491</v>
      </c>
      <c r="D16236" s="37">
        <v>42994</v>
      </c>
      <c r="E16236" s="32" t="b">
        <v>1</v>
      </c>
      <c r="F16236" s="38" t="s">
        <v>37</v>
      </c>
      <c r="G16236" s="38" t="s">
        <v>48</v>
      </c>
      <c r="H16236" s="38" t="s">
        <v>39</v>
      </c>
      <c r="I16236" s="38" t="s">
        <v>40</v>
      </c>
      <c r="J16236" s="38" t="s">
        <v>40</v>
      </c>
      <c r="K16236" s="39">
        <v>60.34</v>
      </c>
      <c r="L16236" s="39">
        <v>45.26</v>
      </c>
      <c r="M16236" s="37">
        <v>34165</v>
      </c>
      <c r="N16236" s="39">
        <f t="shared" si="6005"/>
        <v>15.080000000000005</v>
      </c>
      <c r="O16236" s="63">
        <f t="shared" si="6006"/>
        <v>1.3331860362350862</v>
      </c>
    </row>
    <row r="16237" spans="1:15" s="32" customFormat="1" ht="15.75" hidden="1" customHeight="1">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5" s="32" customFormat="1" ht="15.75" hidden="1" customHeight="1">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5" s="32" customFormat="1" ht="15.75" hidden="1" customHeight="1">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5" s="32" customFormat="1" ht="15.75" hidden="1" customHeight="1">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c r="A16241" s="32">
        <v>16239</v>
      </c>
      <c r="B16241" s="32">
        <v>69</v>
      </c>
      <c r="C16241" s="32">
        <v>37</v>
      </c>
      <c r="D16241" s="37">
        <v>43048</v>
      </c>
      <c r="E16241" s="32" t="b">
        <v>1</v>
      </c>
      <c r="F16241" s="38" t="s">
        <v>37</v>
      </c>
      <c r="G16241" s="38" t="s">
        <v>45</v>
      </c>
      <c r="H16241" s="38" t="s">
        <v>47</v>
      </c>
      <c r="I16241" s="38" t="s">
        <v>40</v>
      </c>
      <c r="J16241" s="38" t="s">
        <v>42</v>
      </c>
      <c r="K16241" s="39">
        <v>1240.31</v>
      </c>
      <c r="L16241" s="39">
        <v>795.1</v>
      </c>
      <c r="M16241" s="37">
        <v>40553</v>
      </c>
      <c r="N16241" s="39">
        <f t="shared" ref="N16241" si="6007">K16241-L16241</f>
        <v>445.20999999999992</v>
      </c>
      <c r="O16241" s="63">
        <f>K16241/L16241</f>
        <v>1.5599421456420575</v>
      </c>
    </row>
    <row r="16242" spans="1:26" s="32" customFormat="1" ht="15.75" hidden="1" customHeight="1">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c r="A16243" s="32">
        <v>16241</v>
      </c>
      <c r="B16243" s="32">
        <v>90</v>
      </c>
      <c r="C16243" s="32">
        <v>1768</v>
      </c>
      <c r="D16243" s="37">
        <v>43007</v>
      </c>
      <c r="E16243" s="32" t="b">
        <v>1</v>
      </c>
      <c r="F16243" s="38" t="s">
        <v>37</v>
      </c>
      <c r="G16243" s="38" t="s">
        <v>38</v>
      </c>
      <c r="H16243" s="38" t="s">
        <v>39</v>
      </c>
      <c r="I16243" s="38" t="s">
        <v>44</v>
      </c>
      <c r="J16243" s="38" t="s">
        <v>40</v>
      </c>
      <c r="K16243" s="39">
        <v>945.04</v>
      </c>
      <c r="L16243" s="39">
        <v>507.58</v>
      </c>
      <c r="M16243" s="37">
        <v>35052</v>
      </c>
      <c r="N16243" s="39">
        <f t="shared" ref="N16243:N16246" si="6008">K16243-L16243</f>
        <v>437.46</v>
      </c>
      <c r="O16243" s="63">
        <f t="shared" ref="O16243:O16246" si="6009">K16243/L16243</f>
        <v>1.8618542889790772</v>
      </c>
    </row>
    <row r="16244" spans="1:26" s="32" customFormat="1" ht="15.75" customHeight="1">
      <c r="A16244" s="32">
        <v>16242</v>
      </c>
      <c r="B16244" s="32">
        <v>79</v>
      </c>
      <c r="C16244" s="32">
        <v>1683</v>
      </c>
      <c r="D16244" s="37">
        <v>42965</v>
      </c>
      <c r="E16244" s="32" t="b">
        <v>1</v>
      </c>
      <c r="F16244" s="38" t="s">
        <v>37</v>
      </c>
      <c r="G16244" s="38" t="s">
        <v>45</v>
      </c>
      <c r="H16244" s="38" t="s">
        <v>39</v>
      </c>
      <c r="I16244" s="38" t="s">
        <v>40</v>
      </c>
      <c r="J16244" s="38" t="s">
        <v>40</v>
      </c>
      <c r="K16244" s="39">
        <v>1555.58</v>
      </c>
      <c r="L16244" s="39">
        <v>818.01</v>
      </c>
      <c r="M16244" s="37">
        <v>42218</v>
      </c>
      <c r="N16244" s="39">
        <f t="shared" si="6008"/>
        <v>737.56999999999994</v>
      </c>
      <c r="O16244" s="63">
        <f t="shared" si="6009"/>
        <v>1.9016637938411509</v>
      </c>
    </row>
    <row r="16245" spans="1:26" s="32" customFormat="1" ht="15.75" customHeight="1">
      <c r="A16245" s="32">
        <v>16243</v>
      </c>
      <c r="B16245" s="32">
        <v>89</v>
      </c>
      <c r="C16245" s="32">
        <v>2653</v>
      </c>
      <c r="D16245" s="37">
        <v>42738</v>
      </c>
      <c r="E16245" s="32" t="b">
        <v>1</v>
      </c>
      <c r="F16245" s="38" t="s">
        <v>37</v>
      </c>
      <c r="G16245" s="38" t="s">
        <v>48</v>
      </c>
      <c r="H16245" s="38" t="s">
        <v>52</v>
      </c>
      <c r="I16245" s="38" t="s">
        <v>40</v>
      </c>
      <c r="J16245" s="38" t="s">
        <v>42</v>
      </c>
      <c r="K16245" s="39">
        <v>1362.99</v>
      </c>
      <c r="L16245" s="39">
        <v>57.74</v>
      </c>
      <c r="M16245" s="37">
        <v>34079</v>
      </c>
      <c r="N16245" s="39">
        <f t="shared" si="6008"/>
        <v>1305.25</v>
      </c>
      <c r="O16245" s="63">
        <f t="shared" si="6009"/>
        <v>23.605645999307239</v>
      </c>
    </row>
    <row r="16246" spans="1:26" s="32" customFormat="1" ht="15.75" customHeight="1">
      <c r="A16246" s="32">
        <v>16244</v>
      </c>
      <c r="B16246" s="32">
        <v>31</v>
      </c>
      <c r="C16246" s="32">
        <v>253</v>
      </c>
      <c r="D16246" s="37">
        <v>43082</v>
      </c>
      <c r="E16246" s="32" t="b">
        <v>1</v>
      </c>
      <c r="F16246" s="38" t="s">
        <v>37</v>
      </c>
      <c r="G16246" s="38" t="s">
        <v>46</v>
      </c>
      <c r="H16246" s="38" t="s">
        <v>39</v>
      </c>
      <c r="I16246" s="38" t="s">
        <v>40</v>
      </c>
      <c r="J16246" s="38" t="s">
        <v>40</v>
      </c>
      <c r="K16246" s="39">
        <v>230.91</v>
      </c>
      <c r="L16246" s="39">
        <v>173.18</v>
      </c>
      <c r="M16246" s="37">
        <v>33888</v>
      </c>
      <c r="N16246" s="39">
        <f t="shared" si="6008"/>
        <v>57.72999999999999</v>
      </c>
      <c r="O16246" s="63">
        <f t="shared" si="6009"/>
        <v>1.3333525811294606</v>
      </c>
    </row>
    <row r="16247" spans="1:26" s="32" customFormat="1" ht="15.75" hidden="1" customHeight="1">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c r="A16248" s="32">
        <v>16246</v>
      </c>
      <c r="B16248" s="32">
        <v>84</v>
      </c>
      <c r="C16248" s="32">
        <v>2786</v>
      </c>
      <c r="D16248" s="37">
        <v>42831</v>
      </c>
      <c r="E16248" s="32" t="b">
        <v>1</v>
      </c>
      <c r="F16248" s="38" t="s">
        <v>37</v>
      </c>
      <c r="G16248" s="38" t="s">
        <v>41</v>
      </c>
      <c r="H16248" s="38" t="s">
        <v>47</v>
      </c>
      <c r="I16248" s="38" t="s">
        <v>40</v>
      </c>
      <c r="J16248" s="38" t="s">
        <v>40</v>
      </c>
      <c r="K16248" s="39">
        <v>290.62</v>
      </c>
      <c r="L16248" s="39">
        <v>215.14</v>
      </c>
      <c r="M16248" s="37">
        <v>34079</v>
      </c>
      <c r="N16248" s="39">
        <f t="shared" ref="N16248:N16249" si="6010">K16248-L16248</f>
        <v>75.480000000000018</v>
      </c>
      <c r="O16248" s="63">
        <f t="shared" ref="O16248:O16249" si="6011">K16248/L16248</f>
        <v>1.3508413126336341</v>
      </c>
    </row>
    <row r="16249" spans="1:26" s="32" customFormat="1" ht="15.75" customHeight="1">
      <c r="A16249" s="32">
        <v>16247</v>
      </c>
      <c r="B16249" s="32">
        <v>54</v>
      </c>
      <c r="C16249" s="32">
        <v>1938</v>
      </c>
      <c r="D16249" s="37">
        <v>42808</v>
      </c>
      <c r="E16249" s="32" t="b">
        <v>1</v>
      </c>
      <c r="F16249" s="38" t="s">
        <v>37</v>
      </c>
      <c r="G16249" s="38" t="s">
        <v>48</v>
      </c>
      <c r="H16249" s="38" t="s">
        <v>39</v>
      </c>
      <c r="I16249" s="38" t="s">
        <v>40</v>
      </c>
      <c r="J16249" s="38" t="s">
        <v>40</v>
      </c>
      <c r="K16249" s="39">
        <v>1292.8399999999999</v>
      </c>
      <c r="L16249" s="39">
        <v>13.44</v>
      </c>
      <c r="M16249" s="37">
        <v>42295</v>
      </c>
      <c r="N16249" s="39">
        <f t="shared" si="6010"/>
        <v>1279.3999999999999</v>
      </c>
      <c r="O16249" s="63">
        <f t="shared" si="6011"/>
        <v>96.19345238095238</v>
      </c>
    </row>
    <row r="16250" spans="1:26" s="32" customFormat="1" ht="15.75" hidden="1" customHeight="1">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hidden="1" customHeight="1">
      <c r="A16251" s="32">
        <v>16249</v>
      </c>
      <c r="B16251" s="32">
        <v>0</v>
      </c>
      <c r="C16251" s="32">
        <v>467</v>
      </c>
      <c r="D16251" s="37">
        <v>42824</v>
      </c>
      <c r="E16251" s="32" t="b">
        <v>1</v>
      </c>
      <c r="F16251" s="38" t="s">
        <v>37</v>
      </c>
      <c r="K16251" s="32">
        <v>2020.14</v>
      </c>
      <c r="M16251" s="37"/>
      <c r="N16251" s="39">
        <f t="shared" ref="N16251:N16253" si="6012">K16251-L16251</f>
        <v>2020.14</v>
      </c>
      <c r="O16251" s="39"/>
      <c r="P16251" s="39"/>
      <c r="Q16251" s="39"/>
      <c r="R16251" s="39"/>
      <c r="S16251" s="39"/>
      <c r="T16251" s="39"/>
      <c r="U16251" s="39"/>
      <c r="V16251" s="39"/>
      <c r="W16251" s="39"/>
      <c r="X16251" s="39"/>
      <c r="Y16251" s="39"/>
      <c r="Z16251" s="39"/>
    </row>
    <row r="16252" spans="1:26" s="32" customFormat="1" ht="15.75" customHeight="1">
      <c r="A16252" s="32">
        <v>16250</v>
      </c>
      <c r="B16252" s="32">
        <v>0</v>
      </c>
      <c r="C16252" s="32">
        <v>1405</v>
      </c>
      <c r="D16252" s="37">
        <v>42969</v>
      </c>
      <c r="E16252" s="32" t="b">
        <v>1</v>
      </c>
      <c r="F16252" s="38" t="s">
        <v>37</v>
      </c>
      <c r="G16252" s="38" t="s">
        <v>43</v>
      </c>
      <c r="H16252" s="38" t="s">
        <v>47</v>
      </c>
      <c r="I16252" s="38" t="s">
        <v>50</v>
      </c>
      <c r="J16252" s="38" t="s">
        <v>42</v>
      </c>
      <c r="K16252" s="39">
        <v>12.01</v>
      </c>
      <c r="L16252" s="39">
        <v>7.21</v>
      </c>
      <c r="M16252" s="37">
        <v>34165</v>
      </c>
      <c r="N16252" s="39">
        <f t="shared" si="6012"/>
        <v>4.8</v>
      </c>
      <c r="O16252" s="63">
        <f t="shared" ref="O16252:O16253" si="6013">K16252/L16252</f>
        <v>1.6657420249653259</v>
      </c>
    </row>
    <row r="16253" spans="1:26" s="32" customFormat="1" ht="15.75" customHeight="1">
      <c r="A16253" s="32">
        <v>16251</v>
      </c>
      <c r="B16253" s="32">
        <v>14</v>
      </c>
      <c r="C16253" s="32">
        <v>2851</v>
      </c>
      <c r="D16253" s="37">
        <v>42819</v>
      </c>
      <c r="E16253" s="32" t="b">
        <v>1</v>
      </c>
      <c r="F16253" s="38" t="s">
        <v>37</v>
      </c>
      <c r="G16253" s="38" t="s">
        <v>41</v>
      </c>
      <c r="H16253" s="38" t="s">
        <v>39</v>
      </c>
      <c r="I16253" s="38" t="s">
        <v>40</v>
      </c>
      <c r="J16253" s="38" t="s">
        <v>51</v>
      </c>
      <c r="K16253" s="39">
        <v>1386.84</v>
      </c>
      <c r="L16253" s="39">
        <v>1234.29</v>
      </c>
      <c r="M16253" s="37">
        <v>34165</v>
      </c>
      <c r="N16253" s="39">
        <f t="shared" si="6012"/>
        <v>152.54999999999995</v>
      </c>
      <c r="O16253" s="63">
        <f t="shared" si="6013"/>
        <v>1.1235933208565247</v>
      </c>
    </row>
    <row r="16254" spans="1:26" s="32" customFormat="1" ht="15.75" hidden="1" customHeight="1">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hidden="1" customHeight="1">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hidden="1" customHeight="1">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5" s="32" customFormat="1" ht="15.75" hidden="1" customHeight="1">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5" s="32" customFormat="1" ht="15.75" hidden="1" customHeight="1">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5" s="32" customFormat="1" ht="15.75" hidden="1" customHeight="1">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5" s="32" customFormat="1" ht="15.75" customHeight="1">
      <c r="A16260" s="32">
        <v>16258</v>
      </c>
      <c r="B16260" s="32">
        <v>14</v>
      </c>
      <c r="C16260" s="32">
        <v>2055</v>
      </c>
      <c r="D16260" s="37">
        <v>43099</v>
      </c>
      <c r="E16260" s="32" t="b">
        <v>1</v>
      </c>
      <c r="F16260" s="38" t="s">
        <v>37</v>
      </c>
      <c r="G16260" s="38" t="s">
        <v>38</v>
      </c>
      <c r="H16260" s="38" t="s">
        <v>39</v>
      </c>
      <c r="I16260" s="38" t="s">
        <v>50</v>
      </c>
      <c r="J16260" s="38" t="s">
        <v>42</v>
      </c>
      <c r="K16260" s="39">
        <v>1842.92</v>
      </c>
      <c r="L16260" s="39">
        <v>1105.75</v>
      </c>
      <c r="M16260" s="37">
        <v>34996</v>
      </c>
      <c r="N16260" s="39">
        <f t="shared" ref="N16260" si="6014">K16260-L16260</f>
        <v>737.17000000000007</v>
      </c>
      <c r="O16260" s="63">
        <f>K16260/L16260</f>
        <v>1.6666696812118473</v>
      </c>
    </row>
    <row r="16261" spans="1:15" s="32" customFormat="1" ht="15.75" hidden="1" customHeight="1">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5" s="32" customFormat="1" ht="15.75" hidden="1" customHeight="1">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5" s="32" customFormat="1" ht="15.75" customHeight="1">
      <c r="A16263" s="32">
        <v>16261</v>
      </c>
      <c r="B16263" s="32">
        <v>72</v>
      </c>
      <c r="C16263" s="32">
        <v>346</v>
      </c>
      <c r="D16263" s="37">
        <v>42922</v>
      </c>
      <c r="E16263" s="32" t="b">
        <v>1</v>
      </c>
      <c r="F16263" s="38" t="s">
        <v>37</v>
      </c>
      <c r="G16263" s="38" t="s">
        <v>45</v>
      </c>
      <c r="H16263" s="38" t="s">
        <v>39</v>
      </c>
      <c r="I16263" s="38" t="s">
        <v>40</v>
      </c>
      <c r="J16263" s="38" t="s">
        <v>40</v>
      </c>
      <c r="K16263" s="39">
        <v>360.4</v>
      </c>
      <c r="L16263" s="39">
        <v>270.3</v>
      </c>
      <c r="M16263" s="37">
        <v>42710</v>
      </c>
      <c r="N16263" s="39">
        <f t="shared" ref="N16263:N16265" si="6015">K16263-L16263</f>
        <v>90.099999999999966</v>
      </c>
      <c r="O16263" s="63">
        <f t="shared" ref="O16263:O16265" si="6016">K16263/L16263</f>
        <v>1.3333333333333333</v>
      </c>
    </row>
    <row r="16264" spans="1:15" s="32" customFormat="1" ht="15.75" customHeight="1">
      <c r="A16264" s="32">
        <v>16262</v>
      </c>
      <c r="B16264" s="32">
        <v>53</v>
      </c>
      <c r="C16264" s="32">
        <v>3280</v>
      </c>
      <c r="D16264" s="37">
        <v>42948</v>
      </c>
      <c r="E16264" s="32" t="b">
        <v>1</v>
      </c>
      <c r="F16264" s="38" t="s">
        <v>37</v>
      </c>
      <c r="G16264" s="38" t="s">
        <v>43</v>
      </c>
      <c r="H16264" s="38" t="s">
        <v>39</v>
      </c>
      <c r="I16264" s="38" t="s">
        <v>40</v>
      </c>
      <c r="J16264" s="38" t="s">
        <v>40</v>
      </c>
      <c r="K16264" s="39">
        <v>795.34</v>
      </c>
      <c r="L16264" s="39">
        <v>101.58</v>
      </c>
      <c r="M16264" s="37">
        <v>37499</v>
      </c>
      <c r="N16264" s="39">
        <f t="shared" si="6015"/>
        <v>693.76</v>
      </c>
      <c r="O16264" s="63">
        <f t="shared" si="6016"/>
        <v>7.8296908840322903</v>
      </c>
    </row>
    <row r="16265" spans="1:15" s="32" customFormat="1" ht="15.75" customHeight="1">
      <c r="A16265" s="32">
        <v>16263</v>
      </c>
      <c r="B16265" s="32">
        <v>58</v>
      </c>
      <c r="C16265" s="32">
        <v>1483</v>
      </c>
      <c r="D16265" s="37">
        <v>42743</v>
      </c>
      <c r="E16265" s="32" t="b">
        <v>1</v>
      </c>
      <c r="F16265" s="38" t="s">
        <v>37</v>
      </c>
      <c r="G16265" s="38" t="s">
        <v>43</v>
      </c>
      <c r="H16265" s="38" t="s">
        <v>39</v>
      </c>
      <c r="I16265" s="38" t="s">
        <v>40</v>
      </c>
      <c r="J16265" s="38" t="s">
        <v>40</v>
      </c>
      <c r="K16265" s="39">
        <v>912.52</v>
      </c>
      <c r="L16265" s="39">
        <v>141.4</v>
      </c>
      <c r="M16265" s="37">
        <v>34143</v>
      </c>
      <c r="N16265" s="39">
        <f t="shared" si="6015"/>
        <v>771.12</v>
      </c>
      <c r="O16265" s="63">
        <f t="shared" si="6016"/>
        <v>6.453465346534653</v>
      </c>
    </row>
    <row r="16266" spans="1:15" s="32" customFormat="1" ht="15.75" hidden="1" customHeight="1">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5" s="32" customFormat="1" ht="15.75" hidden="1" customHeight="1">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5" s="32" customFormat="1" ht="15.75" customHeight="1">
      <c r="A16268" s="32">
        <v>16266</v>
      </c>
      <c r="B16268" s="32">
        <v>3</v>
      </c>
      <c r="C16268" s="32">
        <v>1475</v>
      </c>
      <c r="D16268" s="37">
        <v>43053</v>
      </c>
      <c r="E16268" s="32" t="b">
        <v>1</v>
      </c>
      <c r="F16268" s="38" t="s">
        <v>37</v>
      </c>
      <c r="G16268" s="38" t="s">
        <v>41</v>
      </c>
      <c r="H16268" s="38" t="s">
        <v>39</v>
      </c>
      <c r="I16268" s="38" t="s">
        <v>40</v>
      </c>
      <c r="J16268" s="38" t="s">
        <v>42</v>
      </c>
      <c r="K16268" s="39">
        <v>2091.4699999999998</v>
      </c>
      <c r="L16268" s="39">
        <v>388.92</v>
      </c>
      <c r="M16268" s="37">
        <v>38859</v>
      </c>
      <c r="N16268" s="39">
        <f t="shared" ref="N16268" si="6017">K16268-L16268</f>
        <v>1702.5499999999997</v>
      </c>
      <c r="O16268" s="63">
        <f>K16268/L16268</f>
        <v>5.3776355034454379</v>
      </c>
    </row>
    <row r="16269" spans="1:15" s="32" customFormat="1" ht="15.75" hidden="1" customHeight="1">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5" s="32" customFormat="1" ht="15.75" customHeight="1">
      <c r="A16270" s="32">
        <v>16268</v>
      </c>
      <c r="B16270" s="32">
        <v>8</v>
      </c>
      <c r="C16270" s="32">
        <v>67</v>
      </c>
      <c r="D16270" s="37">
        <v>42983</v>
      </c>
      <c r="E16270" s="32" t="b">
        <v>1</v>
      </c>
      <c r="F16270" s="38" t="s">
        <v>37</v>
      </c>
      <c r="G16270" s="38" t="s">
        <v>38</v>
      </c>
      <c r="H16270" s="38" t="s">
        <v>47</v>
      </c>
      <c r="I16270" s="38" t="s">
        <v>40</v>
      </c>
      <c r="J16270" s="38" t="s">
        <v>51</v>
      </c>
      <c r="K16270" s="39">
        <v>1703.52</v>
      </c>
      <c r="L16270" s="39">
        <v>1516.13</v>
      </c>
      <c r="M16270" s="37">
        <v>40649</v>
      </c>
      <c r="N16270" s="39">
        <f t="shared" ref="N16270:N16272" si="6018">K16270-L16270</f>
        <v>187.38999999999987</v>
      </c>
      <c r="O16270" s="63">
        <f t="shared" ref="O16270:O16272" si="6019">K16270/L16270</f>
        <v>1.1235975806823952</v>
      </c>
    </row>
    <row r="16271" spans="1:15" s="32" customFormat="1" ht="15.75" customHeight="1">
      <c r="A16271" s="32">
        <v>16269</v>
      </c>
      <c r="B16271" s="32">
        <v>0</v>
      </c>
      <c r="C16271" s="32">
        <v>2089</v>
      </c>
      <c r="D16271" s="37">
        <v>42952</v>
      </c>
      <c r="E16271" s="32" t="b">
        <v>1</v>
      </c>
      <c r="F16271" s="38" t="s">
        <v>37</v>
      </c>
      <c r="G16271" s="38" t="s">
        <v>48</v>
      </c>
      <c r="H16271" s="38" t="s">
        <v>39</v>
      </c>
      <c r="I16271" s="38" t="s">
        <v>40</v>
      </c>
      <c r="J16271" s="38" t="s">
        <v>40</v>
      </c>
      <c r="K16271" s="39">
        <v>60.34</v>
      </c>
      <c r="L16271" s="39">
        <v>45.26</v>
      </c>
      <c r="M16271" s="37">
        <v>34165</v>
      </c>
      <c r="N16271" s="39">
        <f t="shared" si="6018"/>
        <v>15.080000000000005</v>
      </c>
      <c r="O16271" s="63">
        <f t="shared" si="6019"/>
        <v>1.3331860362350862</v>
      </c>
    </row>
    <row r="16272" spans="1:15" s="32" customFormat="1" ht="15.75" customHeight="1">
      <c r="A16272" s="32">
        <v>16270</v>
      </c>
      <c r="B16272" s="32">
        <v>55</v>
      </c>
      <c r="C16272" s="32">
        <v>547</v>
      </c>
      <c r="D16272" s="37">
        <v>42795</v>
      </c>
      <c r="E16272" s="32" t="b">
        <v>1</v>
      </c>
      <c r="F16272" s="38" t="s">
        <v>37</v>
      </c>
      <c r="G16272" s="38" t="s">
        <v>41</v>
      </c>
      <c r="H16272" s="38" t="s">
        <v>47</v>
      </c>
      <c r="I16272" s="38" t="s">
        <v>40</v>
      </c>
      <c r="J16272" s="38" t="s">
        <v>42</v>
      </c>
      <c r="K16272" s="39">
        <v>1894.19</v>
      </c>
      <c r="L16272" s="39">
        <v>598.76</v>
      </c>
      <c r="M16272" s="37">
        <v>37823</v>
      </c>
      <c r="N16272" s="39">
        <f t="shared" si="6018"/>
        <v>1295.43</v>
      </c>
      <c r="O16272" s="63">
        <f t="shared" si="6019"/>
        <v>3.1635212773064336</v>
      </c>
    </row>
    <row r="16273" spans="1:15" s="32" customFormat="1" ht="15.75" hidden="1" customHeight="1">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5" s="32" customFormat="1" ht="15.75" hidden="1" customHeight="1">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5" s="32" customFormat="1" ht="15.75" hidden="1" customHeight="1">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5" s="32" customFormat="1" ht="15.75" customHeight="1">
      <c r="A16276" s="32">
        <v>16274</v>
      </c>
      <c r="B16276" s="32">
        <v>5</v>
      </c>
      <c r="C16276" s="32">
        <v>577</v>
      </c>
      <c r="D16276" s="37">
        <v>43012</v>
      </c>
      <c r="E16276" s="32" t="b">
        <v>1</v>
      </c>
      <c r="F16276" s="38" t="s">
        <v>37</v>
      </c>
      <c r="G16276" s="38" t="s">
        <v>41</v>
      </c>
      <c r="H16276" s="38" t="s">
        <v>49</v>
      </c>
      <c r="I16276" s="38" t="s">
        <v>44</v>
      </c>
      <c r="J16276" s="38" t="s">
        <v>40</v>
      </c>
      <c r="K16276" s="39">
        <v>574.64</v>
      </c>
      <c r="L16276" s="39">
        <v>459.71</v>
      </c>
      <c r="M16276" s="37">
        <v>39298</v>
      </c>
      <c r="N16276" s="39">
        <f t="shared" ref="N16276" si="6020">K16276-L16276</f>
        <v>114.93</v>
      </c>
      <c r="O16276" s="63">
        <f>K16276/L16276</f>
        <v>1.2500054382110461</v>
      </c>
    </row>
    <row r="16277" spans="1:15" s="32" customFormat="1" ht="15.75" hidden="1" customHeight="1">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5" s="32" customFormat="1" ht="15.75" hidden="1" customHeight="1">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5" s="32" customFormat="1" ht="15.75" customHeight="1">
      <c r="A16279" s="32">
        <v>16277</v>
      </c>
      <c r="B16279" s="32">
        <v>0</v>
      </c>
      <c r="C16279" s="32">
        <v>1817</v>
      </c>
      <c r="D16279" s="37">
        <v>43068</v>
      </c>
      <c r="E16279" s="32" t="b">
        <v>1</v>
      </c>
      <c r="F16279" s="38" t="s">
        <v>37</v>
      </c>
      <c r="G16279" s="38" t="s">
        <v>48</v>
      </c>
      <c r="H16279" s="38" t="s">
        <v>39</v>
      </c>
      <c r="I16279" s="38" t="s">
        <v>40</v>
      </c>
      <c r="J16279" s="38" t="s">
        <v>40</v>
      </c>
      <c r="K16279" s="39">
        <v>60.34</v>
      </c>
      <c r="L16279" s="39">
        <v>45.26</v>
      </c>
      <c r="M16279" s="37">
        <v>34165</v>
      </c>
      <c r="N16279" s="39">
        <f t="shared" ref="N16279" si="6021">K16279-L16279</f>
        <v>15.080000000000005</v>
      </c>
      <c r="O16279" s="63">
        <f>K16279/L16279</f>
        <v>1.3331860362350862</v>
      </c>
    </row>
    <row r="16280" spans="1:15" s="32" customFormat="1" ht="15.75" hidden="1" customHeight="1">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5" s="32" customFormat="1" ht="15.75" hidden="1" customHeight="1">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5" s="32" customFormat="1" ht="15.75" customHeight="1">
      <c r="A16282" s="32">
        <v>16280</v>
      </c>
      <c r="B16282" s="32">
        <v>38</v>
      </c>
      <c r="C16282" s="32">
        <v>2599</v>
      </c>
      <c r="D16282" s="37">
        <v>42864</v>
      </c>
      <c r="E16282" s="32" t="b">
        <v>1</v>
      </c>
      <c r="F16282" s="38" t="s">
        <v>37</v>
      </c>
      <c r="G16282" s="38" t="s">
        <v>38</v>
      </c>
      <c r="H16282" s="38" t="s">
        <v>39</v>
      </c>
      <c r="I16282" s="38" t="s">
        <v>40</v>
      </c>
      <c r="J16282" s="38" t="s">
        <v>40</v>
      </c>
      <c r="K16282" s="39">
        <v>1577.53</v>
      </c>
      <c r="L16282" s="39">
        <v>826.51</v>
      </c>
      <c r="M16282" s="37">
        <v>40618</v>
      </c>
      <c r="N16282" s="39">
        <f t="shared" ref="N16282:N16285" si="6022">K16282-L16282</f>
        <v>751.02</v>
      </c>
      <c r="O16282" s="63">
        <f t="shared" ref="O16282:O16285" si="6023">K16282/L16282</f>
        <v>1.9086641419946522</v>
      </c>
    </row>
    <row r="16283" spans="1:15" s="32" customFormat="1" ht="15.75" customHeight="1">
      <c r="A16283" s="32">
        <v>16281</v>
      </c>
      <c r="B16283" s="32">
        <v>31</v>
      </c>
      <c r="C16283" s="32">
        <v>1444</v>
      </c>
      <c r="D16283" s="37">
        <v>43006</v>
      </c>
      <c r="E16283" s="32" t="b">
        <v>1</v>
      </c>
      <c r="F16283" s="38" t="s">
        <v>37</v>
      </c>
      <c r="G16283" s="38" t="s">
        <v>46</v>
      </c>
      <c r="H16283" s="38" t="s">
        <v>39</v>
      </c>
      <c r="I16283" s="38" t="s">
        <v>40</v>
      </c>
      <c r="J16283" s="38" t="s">
        <v>40</v>
      </c>
      <c r="K16283" s="39">
        <v>230.91</v>
      </c>
      <c r="L16283" s="39">
        <v>173.18</v>
      </c>
      <c r="M16283" s="37">
        <v>39031</v>
      </c>
      <c r="N16283" s="39">
        <f t="shared" si="6022"/>
        <v>57.72999999999999</v>
      </c>
      <c r="O16283" s="63">
        <f t="shared" si="6023"/>
        <v>1.3333525811294606</v>
      </c>
    </row>
    <row r="16284" spans="1:15" s="32" customFormat="1" ht="15.75" customHeight="1">
      <c r="A16284" s="32">
        <v>16282</v>
      </c>
      <c r="B16284" s="32">
        <v>3</v>
      </c>
      <c r="C16284" s="32">
        <v>2934</v>
      </c>
      <c r="D16284" s="37">
        <v>43024</v>
      </c>
      <c r="E16284" s="32" t="b">
        <v>1</v>
      </c>
      <c r="F16284" s="38" t="s">
        <v>37</v>
      </c>
      <c r="G16284" s="38" t="s">
        <v>41</v>
      </c>
      <c r="H16284" s="38" t="s">
        <v>39</v>
      </c>
      <c r="I16284" s="38" t="s">
        <v>40</v>
      </c>
      <c r="J16284" s="38" t="s">
        <v>42</v>
      </c>
      <c r="K16284" s="39">
        <v>2091.4699999999998</v>
      </c>
      <c r="L16284" s="39">
        <v>388.92</v>
      </c>
      <c r="M16284" s="37">
        <v>37873</v>
      </c>
      <c r="N16284" s="39">
        <f t="shared" si="6022"/>
        <v>1702.5499999999997</v>
      </c>
      <c r="O16284" s="63">
        <f t="shared" si="6023"/>
        <v>5.3776355034454379</v>
      </c>
    </row>
    <row r="16285" spans="1:15" s="32" customFormat="1" ht="15.75" customHeight="1">
      <c r="A16285" s="32">
        <v>16283</v>
      </c>
      <c r="B16285" s="32">
        <v>84</v>
      </c>
      <c r="C16285" s="32">
        <v>3401</v>
      </c>
      <c r="D16285" s="37">
        <v>42937</v>
      </c>
      <c r="E16285" s="32" t="b">
        <v>1</v>
      </c>
      <c r="F16285" s="38" t="s">
        <v>37</v>
      </c>
      <c r="G16285" s="38" t="s">
        <v>41</v>
      </c>
      <c r="H16285" s="38" t="s">
        <v>47</v>
      </c>
      <c r="I16285" s="38" t="s">
        <v>40</v>
      </c>
      <c r="J16285" s="38" t="s">
        <v>40</v>
      </c>
      <c r="K16285" s="39">
        <v>290.62</v>
      </c>
      <c r="L16285" s="39">
        <v>215.14</v>
      </c>
      <c r="M16285" s="37">
        <v>38482</v>
      </c>
      <c r="N16285" s="39">
        <f t="shared" si="6022"/>
        <v>75.480000000000018</v>
      </c>
      <c r="O16285" s="63">
        <f t="shared" si="6023"/>
        <v>1.3508413126336341</v>
      </c>
    </row>
    <row r="16286" spans="1:15" s="32" customFormat="1" ht="15.75" hidden="1" customHeight="1">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5" s="32" customFormat="1" ht="15.75" hidden="1" customHeight="1">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5" s="32" customFormat="1" ht="15.75" customHeight="1">
      <c r="A16288" s="32">
        <v>16286</v>
      </c>
      <c r="B16288" s="32">
        <v>0</v>
      </c>
      <c r="C16288" s="32">
        <v>2712</v>
      </c>
      <c r="D16288" s="37">
        <v>42873</v>
      </c>
      <c r="E16288" s="32" t="b">
        <v>1</v>
      </c>
      <c r="F16288" s="38" t="s">
        <v>37</v>
      </c>
      <c r="G16288" s="38" t="s">
        <v>38</v>
      </c>
      <c r="H16288" s="38" t="s">
        <v>39</v>
      </c>
      <c r="I16288" s="38" t="s">
        <v>40</v>
      </c>
      <c r="J16288" s="38" t="s">
        <v>40</v>
      </c>
      <c r="K16288" s="39">
        <v>478.16</v>
      </c>
      <c r="L16288" s="39">
        <v>298.72000000000003</v>
      </c>
      <c r="M16288" s="37">
        <v>33879</v>
      </c>
      <c r="N16288" s="39">
        <f t="shared" ref="N16288:N16289" si="6024">K16288-L16288</f>
        <v>179.44</v>
      </c>
      <c r="O16288" s="63">
        <f t="shared" ref="O16288:O16289" si="6025">K16288/L16288</f>
        <v>1.6006963042313871</v>
      </c>
    </row>
    <row r="16289" spans="1:26" s="32" customFormat="1" ht="15.75" customHeight="1">
      <c r="A16289" s="32">
        <v>16287</v>
      </c>
      <c r="B16289" s="32">
        <v>72</v>
      </c>
      <c r="C16289" s="32">
        <v>55</v>
      </c>
      <c r="D16289" s="37">
        <v>42745</v>
      </c>
      <c r="E16289" s="32" t="b">
        <v>1</v>
      </c>
      <c r="F16289" s="38" t="s">
        <v>37</v>
      </c>
      <c r="G16289" s="38" t="s">
        <v>45</v>
      </c>
      <c r="H16289" s="38" t="s">
        <v>39</v>
      </c>
      <c r="I16289" s="38" t="s">
        <v>40</v>
      </c>
      <c r="J16289" s="38" t="s">
        <v>40</v>
      </c>
      <c r="K16289" s="39">
        <v>360.4</v>
      </c>
      <c r="L16289" s="39">
        <v>270.3</v>
      </c>
      <c r="M16289" s="37">
        <v>37499</v>
      </c>
      <c r="N16289" s="39">
        <f t="shared" si="6024"/>
        <v>90.099999999999966</v>
      </c>
      <c r="O16289" s="63">
        <f t="shared" si="6025"/>
        <v>1.3333333333333333</v>
      </c>
    </row>
    <row r="16290" spans="1:26" s="32" customFormat="1" ht="15.75" hidden="1" customHeight="1">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hidden="1" customHeight="1">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c r="A16292" s="32">
        <v>16290</v>
      </c>
      <c r="B16292" s="32">
        <v>21</v>
      </c>
      <c r="C16292" s="32">
        <v>1521</v>
      </c>
      <c r="D16292" s="37">
        <v>42994</v>
      </c>
      <c r="E16292" s="32" t="b">
        <v>1</v>
      </c>
      <c r="F16292" s="38" t="s">
        <v>37</v>
      </c>
      <c r="G16292" s="38" t="s">
        <v>38</v>
      </c>
      <c r="H16292" s="38" t="s">
        <v>39</v>
      </c>
      <c r="I16292" s="38" t="s">
        <v>40</v>
      </c>
      <c r="J16292" s="38" t="s">
        <v>42</v>
      </c>
      <c r="K16292" s="39">
        <v>1071.23</v>
      </c>
      <c r="L16292" s="39">
        <v>380.74</v>
      </c>
      <c r="M16292" s="37">
        <v>35160</v>
      </c>
      <c r="N16292" s="39">
        <f t="shared" ref="N16292:N16293" si="6026">K16292-L16292</f>
        <v>690.49</v>
      </c>
      <c r="O16292" s="63">
        <f t="shared" ref="O16292:O16293" si="6027">K16292/L16292</f>
        <v>2.8135473026212114</v>
      </c>
    </row>
    <row r="16293" spans="1:26" s="32" customFormat="1" ht="15.75" customHeight="1">
      <c r="A16293" s="32">
        <v>16291</v>
      </c>
      <c r="B16293" s="32">
        <v>93</v>
      </c>
      <c r="C16293" s="32">
        <v>3033</v>
      </c>
      <c r="D16293" s="37">
        <v>42941</v>
      </c>
      <c r="E16293" s="32" t="b">
        <v>1</v>
      </c>
      <c r="F16293" s="38" t="s">
        <v>37</v>
      </c>
      <c r="G16293" s="38" t="s">
        <v>43</v>
      </c>
      <c r="H16293" s="38" t="s">
        <v>39</v>
      </c>
      <c r="I16293" s="38" t="s">
        <v>50</v>
      </c>
      <c r="J16293" s="38" t="s">
        <v>40</v>
      </c>
      <c r="K16293" s="39">
        <v>1458.17</v>
      </c>
      <c r="L16293" s="39">
        <v>874.9</v>
      </c>
      <c r="M16293" s="37">
        <v>38750</v>
      </c>
      <c r="N16293" s="39">
        <f t="shared" si="6026"/>
        <v>583.2700000000001</v>
      </c>
      <c r="O16293" s="63">
        <f t="shared" si="6027"/>
        <v>1.6666704766259002</v>
      </c>
    </row>
    <row r="16294" spans="1:26" s="32" customFormat="1" ht="15.75" hidden="1" customHeight="1">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c r="A16295" s="32">
        <v>16293</v>
      </c>
      <c r="B16295" s="32">
        <v>7</v>
      </c>
      <c r="C16295" s="32">
        <v>2050</v>
      </c>
      <c r="D16295" s="37">
        <v>43039</v>
      </c>
      <c r="E16295" s="32" t="b">
        <v>1</v>
      </c>
      <c r="F16295" s="38" t="s">
        <v>37</v>
      </c>
      <c r="G16295" s="38" t="s">
        <v>41</v>
      </c>
      <c r="H16295" s="38" t="s">
        <v>47</v>
      </c>
      <c r="I16295" s="38" t="s">
        <v>44</v>
      </c>
      <c r="J16295" s="38" t="s">
        <v>40</v>
      </c>
      <c r="K16295" s="39">
        <v>980.37</v>
      </c>
      <c r="L16295" s="39">
        <v>234.43</v>
      </c>
      <c r="M16295" s="37">
        <v>38258</v>
      </c>
      <c r="N16295" s="39">
        <f t="shared" ref="N16295:N16296" si="6028">K16295-L16295</f>
        <v>745.94</v>
      </c>
      <c r="O16295" s="63">
        <f t="shared" ref="O16295:O16296" si="6029">K16295/L16295</f>
        <v>4.1819306402764154</v>
      </c>
    </row>
    <row r="16296" spans="1:26" s="32" customFormat="1" ht="15.75" customHeight="1">
      <c r="A16296" s="32">
        <v>16294</v>
      </c>
      <c r="B16296" s="32">
        <v>100</v>
      </c>
      <c r="C16296" s="32">
        <v>2897</v>
      </c>
      <c r="D16296" s="37">
        <v>42800</v>
      </c>
      <c r="E16296" s="32" t="b">
        <v>1</v>
      </c>
      <c r="F16296" s="38" t="s">
        <v>37</v>
      </c>
      <c r="G16296" s="38" t="s">
        <v>45</v>
      </c>
      <c r="H16296" s="38" t="s">
        <v>47</v>
      </c>
      <c r="I16296" s="38" t="s">
        <v>40</v>
      </c>
      <c r="J16296" s="38" t="s">
        <v>40</v>
      </c>
      <c r="K16296" s="39">
        <v>1036.5899999999999</v>
      </c>
      <c r="L16296" s="39">
        <v>206.35</v>
      </c>
      <c r="M16296" s="37">
        <v>33364</v>
      </c>
      <c r="N16296" s="39">
        <f t="shared" si="6028"/>
        <v>830.2399999999999</v>
      </c>
      <c r="O16296" s="63">
        <f t="shared" si="6029"/>
        <v>5.023455294402714</v>
      </c>
    </row>
    <row r="16297" spans="1:26" s="32" customFormat="1" ht="15.75" hidden="1" customHeight="1">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hidden="1" customHeight="1">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c r="A16299" s="32">
        <v>16297</v>
      </c>
      <c r="B16299" s="32">
        <v>17</v>
      </c>
      <c r="C16299" s="32">
        <v>2641</v>
      </c>
      <c r="D16299" s="37">
        <v>42948</v>
      </c>
      <c r="E16299" s="32" t="b">
        <v>1</v>
      </c>
      <c r="F16299" s="38" t="s">
        <v>37</v>
      </c>
      <c r="G16299" s="38" t="s">
        <v>38</v>
      </c>
      <c r="H16299" s="38" t="s">
        <v>39</v>
      </c>
      <c r="I16299" s="38" t="s">
        <v>50</v>
      </c>
      <c r="J16299" s="38" t="s">
        <v>40</v>
      </c>
      <c r="K16299" s="39">
        <v>1024.6600000000001</v>
      </c>
      <c r="L16299" s="39">
        <v>614.79999999999995</v>
      </c>
      <c r="M16299" s="37">
        <v>40303</v>
      </c>
      <c r="N16299" s="39">
        <f t="shared" ref="N16299:N16300" si="6030">K16299-L16299</f>
        <v>409.86000000000013</v>
      </c>
      <c r="O16299" s="63">
        <f t="shared" ref="O16299:O16300" si="6031">K16299/L16299</f>
        <v>1.6666558230318806</v>
      </c>
    </row>
    <row r="16300" spans="1:26" s="32" customFormat="1" ht="15.75" customHeight="1">
      <c r="A16300" s="32">
        <v>16298</v>
      </c>
      <c r="B16300" s="32">
        <v>79</v>
      </c>
      <c r="C16300" s="32">
        <v>393</v>
      </c>
      <c r="D16300" s="37">
        <v>42953</v>
      </c>
      <c r="E16300" s="32" t="b">
        <v>1</v>
      </c>
      <c r="F16300" s="38" t="s">
        <v>37</v>
      </c>
      <c r="G16300" s="38" t="s">
        <v>45</v>
      </c>
      <c r="H16300" s="38" t="s">
        <v>39</v>
      </c>
      <c r="I16300" s="38" t="s">
        <v>40</v>
      </c>
      <c r="J16300" s="38" t="s">
        <v>40</v>
      </c>
      <c r="K16300" s="39">
        <v>1555.58</v>
      </c>
      <c r="L16300" s="39">
        <v>818.01</v>
      </c>
      <c r="M16300" s="37">
        <v>41533</v>
      </c>
      <c r="N16300" s="39">
        <f t="shared" si="6030"/>
        <v>737.56999999999994</v>
      </c>
      <c r="O16300" s="63">
        <f t="shared" si="6031"/>
        <v>1.9016637938411509</v>
      </c>
    </row>
    <row r="16301" spans="1:26" s="32" customFormat="1" ht="15.75" hidden="1" customHeight="1">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hidden="1" customHeight="1">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c r="A16303" s="32">
        <v>16301</v>
      </c>
      <c r="B16303" s="32">
        <v>41</v>
      </c>
      <c r="C16303" s="32">
        <v>2702</v>
      </c>
      <c r="D16303" s="37">
        <v>42884</v>
      </c>
      <c r="E16303" s="32" t="b">
        <v>1</v>
      </c>
      <c r="F16303" s="38" t="s">
        <v>37</v>
      </c>
      <c r="G16303" s="38" t="s">
        <v>38</v>
      </c>
      <c r="H16303" s="38" t="s">
        <v>47</v>
      </c>
      <c r="I16303" s="38" t="s">
        <v>40</v>
      </c>
      <c r="J16303" s="38" t="s">
        <v>40</v>
      </c>
      <c r="K16303" s="39">
        <v>416.98</v>
      </c>
      <c r="L16303" s="39">
        <v>312.74</v>
      </c>
      <c r="M16303" s="37">
        <v>41064</v>
      </c>
      <c r="N16303" s="39">
        <f t="shared" ref="N16303:N16304" si="6032">K16303-L16303</f>
        <v>104.24000000000001</v>
      </c>
      <c r="O16303" s="63">
        <f t="shared" ref="O16303:O16304" si="6033">K16303/L16303</f>
        <v>1.3333120163714267</v>
      </c>
    </row>
    <row r="16304" spans="1:26" s="32" customFormat="1" ht="15.75" customHeight="1">
      <c r="A16304" s="32">
        <v>16302</v>
      </c>
      <c r="B16304" s="32">
        <v>65</v>
      </c>
      <c r="C16304" s="32">
        <v>912</v>
      </c>
      <c r="D16304" s="37">
        <v>42842</v>
      </c>
      <c r="E16304" s="32" t="b">
        <v>1</v>
      </c>
      <c r="F16304" s="38" t="s">
        <v>37</v>
      </c>
      <c r="G16304" s="38" t="s">
        <v>48</v>
      </c>
      <c r="H16304" s="38" t="s">
        <v>39</v>
      </c>
      <c r="I16304" s="38" t="s">
        <v>40</v>
      </c>
      <c r="J16304" s="38" t="s">
        <v>40</v>
      </c>
      <c r="K16304" s="39">
        <v>1807.45</v>
      </c>
      <c r="L16304" s="39">
        <v>778.69</v>
      </c>
      <c r="M16304" s="37">
        <v>38647</v>
      </c>
      <c r="N16304" s="39">
        <f t="shared" si="6032"/>
        <v>1028.76</v>
      </c>
      <c r="O16304" s="63">
        <f t="shared" si="6033"/>
        <v>2.3211419178363659</v>
      </c>
    </row>
    <row r="16305" spans="1:15" s="32" customFormat="1" ht="15.75" hidden="1" customHeight="1">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5" s="32" customFormat="1" ht="15.75" hidden="1" customHeight="1">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5" s="32" customFormat="1" ht="15.75" customHeight="1">
      <c r="A16307" s="32">
        <v>16305</v>
      </c>
      <c r="B16307" s="32">
        <v>62</v>
      </c>
      <c r="C16307" s="32">
        <v>1056</v>
      </c>
      <c r="D16307" s="37">
        <v>42909</v>
      </c>
      <c r="E16307" s="32" t="b">
        <v>1</v>
      </c>
      <c r="F16307" s="38" t="s">
        <v>37</v>
      </c>
      <c r="G16307" s="38" t="s">
        <v>38</v>
      </c>
      <c r="H16307" s="38" t="s">
        <v>39</v>
      </c>
      <c r="I16307" s="38" t="s">
        <v>40</v>
      </c>
      <c r="J16307" s="38" t="s">
        <v>40</v>
      </c>
      <c r="K16307" s="39">
        <v>478.16</v>
      </c>
      <c r="L16307" s="39">
        <v>298.72000000000003</v>
      </c>
      <c r="M16307" s="37">
        <v>34143</v>
      </c>
      <c r="N16307" s="39">
        <f t="shared" ref="N16307:N16309" si="6034">K16307-L16307</f>
        <v>179.44</v>
      </c>
      <c r="O16307" s="63">
        <f t="shared" ref="O16307:O16309" si="6035">K16307/L16307</f>
        <v>1.6006963042313871</v>
      </c>
    </row>
    <row r="16308" spans="1:15" s="32" customFormat="1" ht="15.75" customHeight="1">
      <c r="A16308" s="32">
        <v>16306</v>
      </c>
      <c r="B16308" s="32">
        <v>2</v>
      </c>
      <c r="C16308" s="32">
        <v>3299</v>
      </c>
      <c r="D16308" s="37">
        <v>42849</v>
      </c>
      <c r="E16308" s="32" t="b">
        <v>1</v>
      </c>
      <c r="F16308" s="38" t="s">
        <v>37</v>
      </c>
      <c r="G16308" s="38" t="s">
        <v>38</v>
      </c>
      <c r="H16308" s="38" t="s">
        <v>39</v>
      </c>
      <c r="I16308" s="38" t="s">
        <v>40</v>
      </c>
      <c r="J16308" s="38" t="s">
        <v>40</v>
      </c>
      <c r="K16308" s="39">
        <v>71.489999999999995</v>
      </c>
      <c r="L16308" s="39">
        <v>53.62</v>
      </c>
      <c r="M16308" s="37">
        <v>41245</v>
      </c>
      <c r="N16308" s="39">
        <f t="shared" si="6034"/>
        <v>17.869999999999997</v>
      </c>
      <c r="O16308" s="63">
        <f t="shared" si="6035"/>
        <v>1.3332711674748228</v>
      </c>
    </row>
    <row r="16309" spans="1:15" s="32" customFormat="1" ht="15.75" customHeight="1">
      <c r="A16309" s="32">
        <v>16307</v>
      </c>
      <c r="B16309" s="32">
        <v>40</v>
      </c>
      <c r="C16309" s="32">
        <v>313</v>
      </c>
      <c r="D16309" s="37">
        <v>42990</v>
      </c>
      <c r="E16309" s="32" t="b">
        <v>1</v>
      </c>
      <c r="F16309" s="38" t="s">
        <v>37</v>
      </c>
      <c r="G16309" s="38" t="s">
        <v>43</v>
      </c>
      <c r="H16309" s="38" t="s">
        <v>39</v>
      </c>
      <c r="I16309" s="38" t="s">
        <v>50</v>
      </c>
      <c r="J16309" s="38" t="s">
        <v>40</v>
      </c>
      <c r="K16309" s="39">
        <v>1458.17</v>
      </c>
      <c r="L16309" s="39">
        <v>874.9</v>
      </c>
      <c r="M16309" s="37">
        <v>35560</v>
      </c>
      <c r="N16309" s="39">
        <f t="shared" si="6034"/>
        <v>583.2700000000001</v>
      </c>
      <c r="O16309" s="63">
        <f t="shared" si="6035"/>
        <v>1.6666704766259002</v>
      </c>
    </row>
    <row r="16310" spans="1:15" s="32" customFormat="1" ht="15.75" hidden="1" customHeight="1">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5" s="32" customFormat="1" ht="15.75" customHeight="1">
      <c r="A16311" s="32">
        <v>16309</v>
      </c>
      <c r="B16311" s="32">
        <v>57</v>
      </c>
      <c r="C16311" s="32">
        <v>671</v>
      </c>
      <c r="D16311" s="37">
        <v>42778</v>
      </c>
      <c r="E16311" s="32" t="b">
        <v>1</v>
      </c>
      <c r="F16311" s="38" t="s">
        <v>37</v>
      </c>
      <c r="G16311" s="38" t="s">
        <v>48</v>
      </c>
      <c r="H16311" s="38" t="s">
        <v>52</v>
      </c>
      <c r="I16311" s="38" t="s">
        <v>40</v>
      </c>
      <c r="J16311" s="38" t="s">
        <v>42</v>
      </c>
      <c r="K16311" s="39">
        <v>1890.39</v>
      </c>
      <c r="L16311" s="39">
        <v>260.14</v>
      </c>
      <c r="M16311" s="37">
        <v>33259</v>
      </c>
      <c r="N16311" s="39">
        <f t="shared" ref="N16311" si="6036">K16311-L16311</f>
        <v>1630.25</v>
      </c>
      <c r="O16311" s="63">
        <f>K16311/L16311</f>
        <v>7.2668178673022226</v>
      </c>
    </row>
    <row r="16312" spans="1:15" s="32" customFormat="1" ht="15.75" hidden="1" customHeight="1">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5" s="32" customFormat="1" ht="15.75" hidden="1" customHeight="1">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5" s="32" customFormat="1" ht="15.75" customHeight="1">
      <c r="A16314" s="32">
        <v>16312</v>
      </c>
      <c r="B16314" s="32">
        <v>80</v>
      </c>
      <c r="C16314" s="32">
        <v>2299</v>
      </c>
      <c r="D16314" s="37">
        <v>43030</v>
      </c>
      <c r="E16314" s="32" t="b">
        <v>1</v>
      </c>
      <c r="F16314" s="38" t="s">
        <v>37</v>
      </c>
      <c r="G16314" s="38" t="s">
        <v>41</v>
      </c>
      <c r="H16314" s="38" t="s">
        <v>39</v>
      </c>
      <c r="I16314" s="38" t="s">
        <v>40</v>
      </c>
      <c r="J16314" s="38" t="s">
        <v>42</v>
      </c>
      <c r="K16314" s="39">
        <v>1469.44</v>
      </c>
      <c r="L16314" s="39">
        <v>596.54999999999995</v>
      </c>
      <c r="M16314" s="37">
        <v>40410</v>
      </c>
      <c r="N16314" s="39">
        <f t="shared" ref="N16314:N16315" si="6037">K16314-L16314</f>
        <v>872.8900000000001</v>
      </c>
      <c r="O16314" s="63">
        <f t="shared" ref="O16314:O16315" si="6038">K16314/L16314</f>
        <v>2.4632302405498283</v>
      </c>
    </row>
    <row r="16315" spans="1:15" s="32" customFormat="1" ht="15.75" customHeight="1">
      <c r="A16315" s="32">
        <v>16313</v>
      </c>
      <c r="B16315" s="32">
        <v>9</v>
      </c>
      <c r="C16315" s="32">
        <v>1684</v>
      </c>
      <c r="D16315" s="37">
        <v>43067</v>
      </c>
      <c r="E16315" s="32" t="b">
        <v>1</v>
      </c>
      <c r="F16315" s="38" t="s">
        <v>37</v>
      </c>
      <c r="G16315" s="38" t="s">
        <v>43</v>
      </c>
      <c r="H16315" s="38" t="s">
        <v>47</v>
      </c>
      <c r="I16315" s="38" t="s">
        <v>40</v>
      </c>
      <c r="J16315" s="38" t="s">
        <v>40</v>
      </c>
      <c r="K16315" s="39">
        <v>742.54</v>
      </c>
      <c r="L16315" s="39">
        <v>667.4</v>
      </c>
      <c r="M16315" s="37">
        <v>33549</v>
      </c>
      <c r="N16315" s="39">
        <f t="shared" si="6037"/>
        <v>75.139999999999986</v>
      </c>
      <c r="O16315" s="63">
        <f t="shared" si="6038"/>
        <v>1.1125861552292478</v>
      </c>
    </row>
    <row r="16316" spans="1:15" s="32" customFormat="1" ht="15.75" hidden="1" customHeight="1">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5" s="32" customFormat="1" ht="15.75" customHeight="1">
      <c r="A16317" s="32">
        <v>16315</v>
      </c>
      <c r="B16317" s="32">
        <v>46</v>
      </c>
      <c r="C16317" s="32">
        <v>1561</v>
      </c>
      <c r="D16317" s="37">
        <v>42934</v>
      </c>
      <c r="E16317" s="32" t="b">
        <v>1</v>
      </c>
      <c r="F16317" s="38" t="s">
        <v>37</v>
      </c>
      <c r="G16317" s="38" t="s">
        <v>38</v>
      </c>
      <c r="H16317" s="38" t="s">
        <v>39</v>
      </c>
      <c r="I16317" s="38" t="s">
        <v>44</v>
      </c>
      <c r="J16317" s="38" t="s">
        <v>40</v>
      </c>
      <c r="K16317" s="39">
        <v>1289.8499999999999</v>
      </c>
      <c r="L16317" s="39">
        <v>74.510000000000005</v>
      </c>
      <c r="M16317" s="37">
        <v>37668</v>
      </c>
      <c r="N16317" s="39">
        <f t="shared" ref="N16317" si="6039">K16317-L16317</f>
        <v>1215.3399999999999</v>
      </c>
      <c r="O16317" s="63">
        <f>K16317/L16317</f>
        <v>17.311099181317942</v>
      </c>
    </row>
    <row r="16318" spans="1:15" s="32" customFormat="1" ht="15.75" hidden="1" customHeight="1">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5" s="32" customFormat="1" ht="15.75" hidden="1" customHeight="1">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5" s="32" customFormat="1" ht="15.75" customHeight="1">
      <c r="A16320" s="32">
        <v>16318</v>
      </c>
      <c r="B16320" s="32">
        <v>35</v>
      </c>
      <c r="C16320" s="32">
        <v>1256</v>
      </c>
      <c r="D16320" s="37">
        <v>42888</v>
      </c>
      <c r="E16320" s="32" t="b">
        <v>1</v>
      </c>
      <c r="F16320" s="38" t="s">
        <v>37</v>
      </c>
      <c r="G16320" s="38" t="s">
        <v>46</v>
      </c>
      <c r="H16320" s="38" t="s">
        <v>39</v>
      </c>
      <c r="I16320" s="38" t="s">
        <v>40</v>
      </c>
      <c r="J16320" s="38" t="s">
        <v>40</v>
      </c>
      <c r="K16320" s="39">
        <v>1403.5</v>
      </c>
      <c r="L16320" s="39">
        <v>954.82</v>
      </c>
      <c r="M16320" s="37">
        <v>42688</v>
      </c>
      <c r="N16320" s="39">
        <f t="shared" ref="N16320:N16321" si="6040">K16320-L16320</f>
        <v>448.67999999999995</v>
      </c>
      <c r="O16320" s="63">
        <f t="shared" ref="O16320:O16321" si="6041">K16320/L16320</f>
        <v>1.4699105590582517</v>
      </c>
    </row>
    <row r="16321" spans="1:15" s="32" customFormat="1" ht="15.75" customHeight="1">
      <c r="A16321" s="32">
        <v>16319</v>
      </c>
      <c r="B16321" s="32">
        <v>42</v>
      </c>
      <c r="C16321" s="32">
        <v>1736</v>
      </c>
      <c r="D16321" s="37">
        <v>43038</v>
      </c>
      <c r="E16321" s="32" t="b">
        <v>1</v>
      </c>
      <c r="F16321" s="38" t="s">
        <v>37</v>
      </c>
      <c r="G16321" s="38" t="s">
        <v>43</v>
      </c>
      <c r="H16321" s="38" t="s">
        <v>47</v>
      </c>
      <c r="I16321" s="38" t="s">
        <v>40</v>
      </c>
      <c r="J16321" s="38" t="s">
        <v>51</v>
      </c>
      <c r="K16321" s="39">
        <v>1810</v>
      </c>
      <c r="L16321" s="39">
        <v>1610.9</v>
      </c>
      <c r="M16321" s="37">
        <v>39526</v>
      </c>
      <c r="N16321" s="39">
        <f t="shared" si="6040"/>
        <v>199.09999999999991</v>
      </c>
      <c r="O16321" s="63">
        <f t="shared" si="6041"/>
        <v>1.1235955056179774</v>
      </c>
    </row>
    <row r="16322" spans="1:15" s="32" customFormat="1" ht="15.75" hidden="1" customHeight="1">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5" s="32" customFormat="1" ht="15.75" hidden="1" customHeight="1">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5" s="32" customFormat="1" ht="15.75" customHeight="1">
      <c r="A16324" s="32">
        <v>16322</v>
      </c>
      <c r="B16324" s="32">
        <v>46</v>
      </c>
      <c r="C16324" s="32">
        <v>2640</v>
      </c>
      <c r="D16324" s="37">
        <v>43011</v>
      </c>
      <c r="E16324" s="32" t="b">
        <v>1</v>
      </c>
      <c r="F16324" s="38" t="s">
        <v>37</v>
      </c>
      <c r="G16324" s="38" t="s">
        <v>38</v>
      </c>
      <c r="H16324" s="38" t="s">
        <v>39</v>
      </c>
      <c r="I16324" s="38" t="s">
        <v>44</v>
      </c>
      <c r="J16324" s="38" t="s">
        <v>40</v>
      </c>
      <c r="K16324" s="39">
        <v>1289.8499999999999</v>
      </c>
      <c r="L16324" s="39">
        <v>74.510000000000005</v>
      </c>
      <c r="M16324" s="37">
        <v>39427</v>
      </c>
      <c r="N16324" s="39">
        <f t="shared" ref="N16324:N16326" si="6042">K16324-L16324</f>
        <v>1215.3399999999999</v>
      </c>
      <c r="O16324" s="63">
        <f t="shared" ref="O16324:O16326" si="6043">K16324/L16324</f>
        <v>17.311099181317942</v>
      </c>
    </row>
    <row r="16325" spans="1:15" s="32" customFormat="1" ht="15.75" customHeight="1">
      <c r="A16325" s="32">
        <v>16323</v>
      </c>
      <c r="B16325" s="32">
        <v>81</v>
      </c>
      <c r="C16325" s="32">
        <v>3087</v>
      </c>
      <c r="D16325" s="37">
        <v>42994</v>
      </c>
      <c r="E16325" s="32" t="b">
        <v>1</v>
      </c>
      <c r="F16325" s="38" t="s">
        <v>37</v>
      </c>
      <c r="G16325" s="38" t="s">
        <v>45</v>
      </c>
      <c r="H16325" s="38" t="s">
        <v>39</v>
      </c>
      <c r="I16325" s="38" t="s">
        <v>40</v>
      </c>
      <c r="J16325" s="38" t="s">
        <v>51</v>
      </c>
      <c r="K16325" s="39">
        <v>586.45000000000005</v>
      </c>
      <c r="L16325" s="39">
        <v>521.94000000000005</v>
      </c>
      <c r="M16325" s="37">
        <v>33429</v>
      </c>
      <c r="N16325" s="39">
        <f t="shared" si="6042"/>
        <v>64.509999999999991</v>
      </c>
      <c r="O16325" s="63">
        <f t="shared" si="6043"/>
        <v>1.1235965819826033</v>
      </c>
    </row>
    <row r="16326" spans="1:15" s="32" customFormat="1" ht="15.75" customHeight="1">
      <c r="A16326" s="32">
        <v>16324</v>
      </c>
      <c r="B16326" s="32">
        <v>17</v>
      </c>
      <c r="C16326" s="32">
        <v>3423</v>
      </c>
      <c r="D16326" s="37">
        <v>42988</v>
      </c>
      <c r="E16326" s="32" t="b">
        <v>1</v>
      </c>
      <c r="F16326" s="38" t="s">
        <v>37</v>
      </c>
      <c r="G16326" s="38" t="s">
        <v>38</v>
      </c>
      <c r="H16326" s="38" t="s">
        <v>39</v>
      </c>
      <c r="I16326" s="38" t="s">
        <v>50</v>
      </c>
      <c r="J16326" s="38" t="s">
        <v>40</v>
      </c>
      <c r="K16326" s="39">
        <v>1024.6600000000001</v>
      </c>
      <c r="L16326" s="39">
        <v>614.79999999999995</v>
      </c>
      <c r="M16326" s="37">
        <v>35378</v>
      </c>
      <c r="N16326" s="39">
        <f t="shared" si="6042"/>
        <v>409.86000000000013</v>
      </c>
      <c r="O16326" s="63">
        <f t="shared" si="6043"/>
        <v>1.6666558230318806</v>
      </c>
    </row>
    <row r="16327" spans="1:15" s="32" customFormat="1" ht="15.75" hidden="1" customHeight="1">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5" s="32" customFormat="1" ht="15.75" hidden="1" customHeight="1">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5" s="32" customFormat="1" ht="15.75" hidden="1" customHeight="1">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5" s="32" customFormat="1" ht="15.75" hidden="1" customHeight="1">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5" s="32" customFormat="1" ht="15.75" hidden="1" customHeight="1">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5" s="32" customFormat="1" ht="15.75" hidden="1" customHeight="1">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5" s="32" customFormat="1" ht="15.75" customHeight="1">
      <c r="A16333" s="32">
        <v>16331</v>
      </c>
      <c r="B16333" s="32">
        <v>19</v>
      </c>
      <c r="C16333" s="32">
        <v>2604</v>
      </c>
      <c r="D16333" s="37">
        <v>43006</v>
      </c>
      <c r="E16333" s="32" t="b">
        <v>1</v>
      </c>
      <c r="F16333" s="38" t="s">
        <v>37</v>
      </c>
      <c r="G16333" s="38" t="s">
        <v>43</v>
      </c>
      <c r="H16333" s="38" t="s">
        <v>47</v>
      </c>
      <c r="I16333" s="38" t="s">
        <v>50</v>
      </c>
      <c r="J16333" s="38" t="s">
        <v>42</v>
      </c>
      <c r="K16333" s="39">
        <v>12.01</v>
      </c>
      <c r="L16333" s="39">
        <v>7.21</v>
      </c>
      <c r="M16333" s="37">
        <v>40303</v>
      </c>
      <c r="N16333" s="39">
        <f t="shared" ref="N16333" si="6044">K16333-L16333</f>
        <v>4.8</v>
      </c>
      <c r="O16333" s="63">
        <f>K16333/L16333</f>
        <v>1.6657420249653259</v>
      </c>
    </row>
    <row r="16334" spans="1:15" s="32" customFormat="1" ht="15.75" hidden="1" customHeight="1">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5" s="32" customFormat="1" ht="15.75" customHeight="1">
      <c r="A16335" s="32">
        <v>16333</v>
      </c>
      <c r="B16335" s="32">
        <v>63</v>
      </c>
      <c r="C16335" s="32">
        <v>1062</v>
      </c>
      <c r="D16335" s="37">
        <v>43097</v>
      </c>
      <c r="E16335" s="32" t="b">
        <v>1</v>
      </c>
      <c r="F16335" s="38" t="s">
        <v>37</v>
      </c>
      <c r="G16335" s="38" t="s">
        <v>38</v>
      </c>
      <c r="H16335" s="38" t="s">
        <v>39</v>
      </c>
      <c r="I16335" s="38" t="s">
        <v>40</v>
      </c>
      <c r="J16335" s="38" t="s">
        <v>40</v>
      </c>
      <c r="K16335" s="39">
        <v>1483.2</v>
      </c>
      <c r="L16335" s="39">
        <v>99.59</v>
      </c>
      <c r="M16335" s="37">
        <v>36146</v>
      </c>
      <c r="N16335" s="39">
        <f t="shared" ref="N16335" si="6045">K16335-L16335</f>
        <v>1383.6100000000001</v>
      </c>
      <c r="O16335" s="63">
        <f>K16335/L16335</f>
        <v>14.893061552364696</v>
      </c>
    </row>
    <row r="16336" spans="1:15" s="32" customFormat="1" ht="15.75" hidden="1" customHeight="1">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5" s="32" customFormat="1" ht="15.75" hidden="1" customHeight="1">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5" s="32" customFormat="1" ht="15.75" hidden="1" customHeight="1">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5" s="32" customFormat="1" ht="15.75" customHeight="1">
      <c r="A16339" s="32">
        <v>16337</v>
      </c>
      <c r="B16339" s="32">
        <v>99</v>
      </c>
      <c r="C16339" s="32">
        <v>1648</v>
      </c>
      <c r="D16339" s="37">
        <v>42939</v>
      </c>
      <c r="E16339" s="32" t="b">
        <v>1</v>
      </c>
      <c r="F16339" s="38" t="s">
        <v>37</v>
      </c>
      <c r="G16339" s="38" t="s">
        <v>43</v>
      </c>
      <c r="H16339" s="38" t="s">
        <v>39</v>
      </c>
      <c r="I16339" s="38" t="s">
        <v>40</v>
      </c>
      <c r="J16339" s="38" t="s">
        <v>40</v>
      </c>
      <c r="K16339" s="39">
        <v>1227.3399999999999</v>
      </c>
      <c r="L16339" s="39">
        <v>770.89</v>
      </c>
      <c r="M16339" s="37">
        <v>34556</v>
      </c>
      <c r="N16339" s="39">
        <f t="shared" ref="N16339:N16340" si="6046">K16339-L16339</f>
        <v>456.44999999999993</v>
      </c>
      <c r="O16339" s="63">
        <f t="shared" ref="O16339:O16340" si="6047">K16339/L16339</f>
        <v>1.5921078234248724</v>
      </c>
    </row>
    <row r="16340" spans="1:15" s="32" customFormat="1" ht="15.75" customHeight="1">
      <c r="A16340" s="32">
        <v>16338</v>
      </c>
      <c r="B16340" s="32">
        <v>0</v>
      </c>
      <c r="C16340" s="32">
        <v>1710</v>
      </c>
      <c r="D16340" s="37">
        <v>42903</v>
      </c>
      <c r="E16340" s="32" t="b">
        <v>1</v>
      </c>
      <c r="F16340" s="38" t="s">
        <v>37</v>
      </c>
      <c r="G16340" s="38" t="s">
        <v>41</v>
      </c>
      <c r="H16340" s="38" t="s">
        <v>39</v>
      </c>
      <c r="I16340" s="38" t="s">
        <v>50</v>
      </c>
      <c r="J16340" s="38" t="s">
        <v>40</v>
      </c>
      <c r="K16340" s="39">
        <v>358.39</v>
      </c>
      <c r="L16340" s="39">
        <v>215.03</v>
      </c>
      <c r="M16340" s="37">
        <v>38002</v>
      </c>
      <c r="N16340" s="39">
        <f t="shared" si="6046"/>
        <v>143.35999999999999</v>
      </c>
      <c r="O16340" s="63">
        <f t="shared" si="6047"/>
        <v>1.6666976700925451</v>
      </c>
    </row>
    <row r="16341" spans="1:15" s="32" customFormat="1" ht="15.75" hidden="1" customHeight="1">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5" s="32" customFormat="1" ht="15.75" customHeight="1">
      <c r="A16342" s="32">
        <v>16340</v>
      </c>
      <c r="B16342" s="32">
        <v>0</v>
      </c>
      <c r="C16342" s="32">
        <v>3462</v>
      </c>
      <c r="D16342" s="37">
        <v>43055</v>
      </c>
      <c r="E16342" s="32" t="b">
        <v>1</v>
      </c>
      <c r="F16342" s="38" t="s">
        <v>37</v>
      </c>
      <c r="G16342" s="38" t="s">
        <v>45</v>
      </c>
      <c r="H16342" s="38" t="s">
        <v>39</v>
      </c>
      <c r="I16342" s="38" t="s">
        <v>44</v>
      </c>
      <c r="J16342" s="38" t="s">
        <v>40</v>
      </c>
      <c r="K16342" s="39">
        <v>363.01</v>
      </c>
      <c r="L16342" s="39">
        <v>290.41000000000003</v>
      </c>
      <c r="M16342" s="37">
        <v>38482</v>
      </c>
      <c r="N16342" s="39">
        <f t="shared" ref="N16342:N16344" si="6048">K16342-L16342</f>
        <v>72.599999999999966</v>
      </c>
      <c r="O16342" s="63">
        <f t="shared" ref="O16342:O16344" si="6049">K16342/L16342</f>
        <v>1.2499913914810095</v>
      </c>
    </row>
    <row r="16343" spans="1:15" s="32" customFormat="1" ht="15.75" customHeight="1">
      <c r="A16343" s="32">
        <v>16341</v>
      </c>
      <c r="B16343" s="32">
        <v>48</v>
      </c>
      <c r="C16343" s="32">
        <v>491</v>
      </c>
      <c r="D16343" s="37">
        <v>42808</v>
      </c>
      <c r="E16343" s="32" t="b">
        <v>1</v>
      </c>
      <c r="F16343" s="38" t="s">
        <v>37</v>
      </c>
      <c r="G16343" s="38" t="s">
        <v>48</v>
      </c>
      <c r="H16343" s="38" t="s">
        <v>39</v>
      </c>
      <c r="I16343" s="38" t="s">
        <v>40</v>
      </c>
      <c r="J16343" s="38" t="s">
        <v>40</v>
      </c>
      <c r="K16343" s="39">
        <v>1762.96</v>
      </c>
      <c r="L16343" s="39">
        <v>950.52</v>
      </c>
      <c r="M16343" s="37">
        <v>39915</v>
      </c>
      <c r="N16343" s="39">
        <f t="shared" si="6048"/>
        <v>812.44</v>
      </c>
      <c r="O16343" s="63">
        <f t="shared" si="6049"/>
        <v>1.8547321466144848</v>
      </c>
    </row>
    <row r="16344" spans="1:15" s="32" customFormat="1" ht="15.75" customHeight="1">
      <c r="A16344" s="32">
        <v>16342</v>
      </c>
      <c r="B16344" s="32">
        <v>71</v>
      </c>
      <c r="C16344" s="32">
        <v>3135</v>
      </c>
      <c r="D16344" s="37">
        <v>42779</v>
      </c>
      <c r="E16344" s="32" t="b">
        <v>1</v>
      </c>
      <c r="F16344" s="38" t="s">
        <v>37</v>
      </c>
      <c r="G16344" s="38" t="s">
        <v>38</v>
      </c>
      <c r="H16344" s="38" t="s">
        <v>39</v>
      </c>
      <c r="I16344" s="38" t="s">
        <v>50</v>
      </c>
      <c r="J16344" s="38" t="s">
        <v>42</v>
      </c>
      <c r="K16344" s="39">
        <v>1842.92</v>
      </c>
      <c r="L16344" s="39">
        <v>1105.75</v>
      </c>
      <c r="M16344" s="37">
        <v>34996</v>
      </c>
      <c r="N16344" s="39">
        <f t="shared" si="6048"/>
        <v>737.17000000000007</v>
      </c>
      <c r="O16344" s="63">
        <f t="shared" si="6049"/>
        <v>1.6666696812118473</v>
      </c>
    </row>
    <row r="16345" spans="1:15" s="32" customFormat="1" ht="15.75" hidden="1" customHeight="1">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5" s="32" customFormat="1" ht="15.75" hidden="1" customHeight="1">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5" s="32" customFormat="1" ht="15.75" hidden="1" customHeight="1">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5" s="32" customFormat="1" ht="15.75" customHeight="1">
      <c r="A16348" s="32">
        <v>16346</v>
      </c>
      <c r="B16348" s="32">
        <v>95</v>
      </c>
      <c r="C16348" s="32">
        <v>861</v>
      </c>
      <c r="D16348" s="37">
        <v>42990</v>
      </c>
      <c r="E16348" s="32" t="b">
        <v>1</v>
      </c>
      <c r="F16348" s="38" t="s">
        <v>37</v>
      </c>
      <c r="G16348" s="38" t="s">
        <v>43</v>
      </c>
      <c r="H16348" s="38" t="s">
        <v>52</v>
      </c>
      <c r="I16348" s="38" t="s">
        <v>44</v>
      </c>
      <c r="J16348" s="38" t="s">
        <v>40</v>
      </c>
      <c r="K16348" s="39">
        <v>1073.07</v>
      </c>
      <c r="L16348" s="39">
        <v>933.84</v>
      </c>
      <c r="M16348" s="37">
        <v>35455</v>
      </c>
      <c r="N16348" s="39">
        <f t="shared" ref="N16348" si="6050">K16348-L16348</f>
        <v>139.2299999999999</v>
      </c>
      <c r="O16348" s="63">
        <f>K16348/L16348</f>
        <v>1.1490940632228217</v>
      </c>
    </row>
    <row r="16349" spans="1:15" s="32" customFormat="1" ht="15.75" hidden="1" customHeight="1">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5" s="32" customFormat="1" ht="15.75" hidden="1" customHeight="1">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5" s="32" customFormat="1" ht="15.75" customHeight="1">
      <c r="A16351" s="32">
        <v>16349</v>
      </c>
      <c r="B16351" s="32">
        <v>2</v>
      </c>
      <c r="C16351" s="32">
        <v>2467</v>
      </c>
      <c r="D16351" s="37">
        <v>42989</v>
      </c>
      <c r="E16351" s="32" t="b">
        <v>1</v>
      </c>
      <c r="F16351" s="38" t="s">
        <v>37</v>
      </c>
      <c r="G16351" s="38" t="s">
        <v>38</v>
      </c>
      <c r="H16351" s="38" t="s">
        <v>39</v>
      </c>
      <c r="I16351" s="38" t="s">
        <v>40</v>
      </c>
      <c r="J16351" s="38" t="s">
        <v>40</v>
      </c>
      <c r="K16351" s="39">
        <v>71.489999999999995</v>
      </c>
      <c r="L16351" s="39">
        <v>53.62</v>
      </c>
      <c r="M16351" s="37">
        <v>41245</v>
      </c>
      <c r="N16351" s="39">
        <f t="shared" ref="N16351:N16352" si="6051">K16351-L16351</f>
        <v>17.869999999999997</v>
      </c>
      <c r="O16351" s="63">
        <f t="shared" ref="O16351:O16352" si="6052">K16351/L16351</f>
        <v>1.3332711674748228</v>
      </c>
    </row>
    <row r="16352" spans="1:15" s="32" customFormat="1" ht="15.75" customHeight="1">
      <c r="A16352" s="32">
        <v>16350</v>
      </c>
      <c r="B16352" s="32">
        <v>0</v>
      </c>
      <c r="C16352" s="32">
        <v>314</v>
      </c>
      <c r="D16352" s="37">
        <v>42950</v>
      </c>
      <c r="E16352" s="32" t="b">
        <v>1</v>
      </c>
      <c r="F16352" s="38" t="s">
        <v>37</v>
      </c>
      <c r="G16352" s="38" t="s">
        <v>41</v>
      </c>
      <c r="H16352" s="38" t="s">
        <v>39</v>
      </c>
      <c r="I16352" s="38" t="s">
        <v>50</v>
      </c>
      <c r="J16352" s="38" t="s">
        <v>40</v>
      </c>
      <c r="K16352" s="39">
        <v>358.39</v>
      </c>
      <c r="L16352" s="39">
        <v>215.03</v>
      </c>
      <c r="M16352" s="37">
        <v>34556</v>
      </c>
      <c r="N16352" s="39">
        <f t="shared" si="6051"/>
        <v>143.35999999999999</v>
      </c>
      <c r="O16352" s="63">
        <f t="shared" si="6052"/>
        <v>1.6666976700925451</v>
      </c>
    </row>
    <row r="16353" spans="1:15" s="32" customFormat="1" ht="15.75" hidden="1" customHeight="1">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5" s="32" customFormat="1" ht="15.75" customHeight="1">
      <c r="A16354" s="32">
        <v>16352</v>
      </c>
      <c r="B16354" s="32">
        <v>97</v>
      </c>
      <c r="C16354" s="32">
        <v>305</v>
      </c>
      <c r="D16354" s="37">
        <v>43066</v>
      </c>
      <c r="E16354" s="32" t="b">
        <v>1</v>
      </c>
      <c r="F16354" s="38" t="s">
        <v>37</v>
      </c>
      <c r="G16354" s="38" t="s">
        <v>38</v>
      </c>
      <c r="H16354" s="38" t="s">
        <v>39</v>
      </c>
      <c r="I16354" s="38" t="s">
        <v>40</v>
      </c>
      <c r="J16354" s="38" t="s">
        <v>42</v>
      </c>
      <c r="K16354" s="39">
        <v>202.62</v>
      </c>
      <c r="L16354" s="39">
        <v>151.96</v>
      </c>
      <c r="M16354" s="37">
        <v>42458</v>
      </c>
      <c r="N16354" s="39">
        <f t="shared" ref="N16354" si="6053">K16354-L16354</f>
        <v>50.66</v>
      </c>
      <c r="O16354" s="63">
        <f>K16354/L16354</f>
        <v>1.3333772045275072</v>
      </c>
    </row>
    <row r="16355" spans="1:15" s="32" customFormat="1" ht="15.75" hidden="1" customHeight="1">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5" s="32" customFormat="1" ht="15.75" customHeight="1">
      <c r="A16356" s="32">
        <v>16354</v>
      </c>
      <c r="B16356" s="32">
        <v>7</v>
      </c>
      <c r="C16356" s="32">
        <v>2152</v>
      </c>
      <c r="D16356" s="37">
        <v>43098</v>
      </c>
      <c r="E16356" s="32" t="b">
        <v>1</v>
      </c>
      <c r="F16356" s="38" t="s">
        <v>37</v>
      </c>
      <c r="G16356" s="38" t="s">
        <v>41</v>
      </c>
      <c r="H16356" s="38" t="s">
        <v>47</v>
      </c>
      <c r="I16356" s="38" t="s">
        <v>44</v>
      </c>
      <c r="J16356" s="38" t="s">
        <v>40</v>
      </c>
      <c r="K16356" s="39">
        <v>980.37</v>
      </c>
      <c r="L16356" s="39">
        <v>234.43</v>
      </c>
      <c r="M16356" s="37">
        <v>37838</v>
      </c>
      <c r="N16356" s="39">
        <f t="shared" ref="N16356" si="6054">K16356-L16356</f>
        <v>745.94</v>
      </c>
      <c r="O16356" s="63">
        <f>K16356/L16356</f>
        <v>4.1819306402764154</v>
      </c>
    </row>
    <row r="16357" spans="1:15" s="32" customFormat="1" ht="15.75" hidden="1" customHeight="1">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5" s="32" customFormat="1" ht="15.75" customHeight="1">
      <c r="A16358" s="32">
        <v>16356</v>
      </c>
      <c r="B16358" s="32">
        <v>92</v>
      </c>
      <c r="C16358" s="32">
        <v>463</v>
      </c>
      <c r="D16358" s="37">
        <v>43032</v>
      </c>
      <c r="E16358" s="32" t="b">
        <v>1</v>
      </c>
      <c r="F16358" s="38" t="s">
        <v>37</v>
      </c>
      <c r="G16358" s="38" t="s">
        <v>48</v>
      </c>
      <c r="H16358" s="38" t="s">
        <v>39</v>
      </c>
      <c r="I16358" s="38" t="s">
        <v>40</v>
      </c>
      <c r="J16358" s="38" t="s">
        <v>51</v>
      </c>
      <c r="K16358" s="39">
        <v>1415.01</v>
      </c>
      <c r="L16358" s="39">
        <v>1259.3599999999999</v>
      </c>
      <c r="M16358" s="37">
        <v>36833</v>
      </c>
      <c r="N16358" s="39">
        <f t="shared" ref="N16358:N16360" si="6055">K16358-L16358</f>
        <v>155.65000000000009</v>
      </c>
      <c r="O16358" s="63">
        <f t="shared" ref="O16358:O16360" si="6056">K16358/L16358</f>
        <v>1.1235945242027698</v>
      </c>
    </row>
    <row r="16359" spans="1:15" s="32" customFormat="1" ht="15.75" customHeight="1">
      <c r="A16359" s="32">
        <v>16357</v>
      </c>
      <c r="B16359" s="32">
        <v>67</v>
      </c>
      <c r="C16359" s="32">
        <v>515</v>
      </c>
      <c r="D16359" s="37">
        <v>42898</v>
      </c>
      <c r="E16359" s="32" t="b">
        <v>1</v>
      </c>
      <c r="F16359" s="38" t="s">
        <v>37</v>
      </c>
      <c r="G16359" s="38" t="s">
        <v>38</v>
      </c>
      <c r="H16359" s="38" t="s">
        <v>39</v>
      </c>
      <c r="I16359" s="38" t="s">
        <v>40</v>
      </c>
      <c r="J16359" s="38" t="s">
        <v>42</v>
      </c>
      <c r="K16359" s="39">
        <v>1071.23</v>
      </c>
      <c r="L16359" s="39">
        <v>380.74</v>
      </c>
      <c r="M16359" s="37">
        <v>35160</v>
      </c>
      <c r="N16359" s="39">
        <f t="shared" si="6055"/>
        <v>690.49</v>
      </c>
      <c r="O16359" s="63">
        <f t="shared" si="6056"/>
        <v>2.8135473026212114</v>
      </c>
    </row>
    <row r="16360" spans="1:15" s="32" customFormat="1" ht="15.75" customHeight="1">
      <c r="A16360" s="32">
        <v>16358</v>
      </c>
      <c r="B16360" s="32">
        <v>10</v>
      </c>
      <c r="C16360" s="32">
        <v>703</v>
      </c>
      <c r="D16360" s="37">
        <v>43098</v>
      </c>
      <c r="E16360" s="32" t="b">
        <v>1</v>
      </c>
      <c r="F16360" s="38" t="s">
        <v>37</v>
      </c>
      <c r="G16360" s="38" t="s">
        <v>48</v>
      </c>
      <c r="H16360" s="38" t="s">
        <v>52</v>
      </c>
      <c r="I16360" s="38" t="s">
        <v>40</v>
      </c>
      <c r="J16360" s="38" t="s">
        <v>40</v>
      </c>
      <c r="K16360" s="39">
        <v>1466.68</v>
      </c>
      <c r="L16360" s="39">
        <v>363.25</v>
      </c>
      <c r="M16360" s="37">
        <v>41701</v>
      </c>
      <c r="N16360" s="39">
        <f t="shared" si="6055"/>
        <v>1103.43</v>
      </c>
      <c r="O16360" s="63">
        <f t="shared" si="6056"/>
        <v>4.0376600137646248</v>
      </c>
    </row>
    <row r="16361" spans="1:15" s="32" customFormat="1" ht="15.75" hidden="1" customHeight="1">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5" s="32" customFormat="1" ht="15.75" hidden="1" customHeight="1">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5" s="32" customFormat="1" ht="15.75" hidden="1" customHeight="1">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5" s="32" customFormat="1" ht="15.75" customHeight="1">
      <c r="A16364" s="32">
        <v>16362</v>
      </c>
      <c r="B16364" s="32">
        <v>0</v>
      </c>
      <c r="C16364" s="32">
        <v>1470</v>
      </c>
      <c r="D16364" s="37">
        <v>43098</v>
      </c>
      <c r="E16364" s="32" t="b">
        <v>1</v>
      </c>
      <c r="F16364" s="38" t="s">
        <v>37</v>
      </c>
      <c r="G16364" s="38" t="s">
        <v>48</v>
      </c>
      <c r="H16364" s="38" t="s">
        <v>39</v>
      </c>
      <c r="I16364" s="38" t="s">
        <v>40</v>
      </c>
      <c r="J16364" s="38" t="s">
        <v>51</v>
      </c>
      <c r="K16364" s="39">
        <v>175.89</v>
      </c>
      <c r="L16364" s="39">
        <v>131.91999999999999</v>
      </c>
      <c r="M16364" s="37">
        <v>37668</v>
      </c>
      <c r="N16364" s="39">
        <f t="shared" ref="N16364" si="6057">K16364-L16364</f>
        <v>43.97</v>
      </c>
      <c r="O16364" s="63">
        <f>K16364/L16364</f>
        <v>1.3333080654942389</v>
      </c>
    </row>
    <row r="16365" spans="1:15" s="32" customFormat="1" ht="15.75" hidden="1" customHeight="1">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5" s="32" customFormat="1" ht="15.75" hidden="1" customHeight="1">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5" s="32" customFormat="1" ht="15.75" customHeight="1">
      <c r="A16367" s="32">
        <v>16365</v>
      </c>
      <c r="B16367" s="32">
        <v>1</v>
      </c>
      <c r="C16367" s="32">
        <v>595</v>
      </c>
      <c r="D16367" s="37">
        <v>42879</v>
      </c>
      <c r="E16367" s="32" t="b">
        <v>1</v>
      </c>
      <c r="F16367" s="38" t="s">
        <v>37</v>
      </c>
      <c r="G16367" s="38" t="s">
        <v>46</v>
      </c>
      <c r="H16367" s="38" t="s">
        <v>39</v>
      </c>
      <c r="I16367" s="38" t="s">
        <v>40</v>
      </c>
      <c r="J16367" s="38" t="s">
        <v>40</v>
      </c>
      <c r="K16367" s="39">
        <v>1403.5</v>
      </c>
      <c r="L16367" s="39">
        <v>954.82</v>
      </c>
      <c r="M16367" s="37">
        <v>42688</v>
      </c>
      <c r="N16367" s="39">
        <f t="shared" ref="N16367" si="6058">K16367-L16367</f>
        <v>448.67999999999995</v>
      </c>
      <c r="O16367" s="63">
        <f>K16367/L16367</f>
        <v>1.4699105590582517</v>
      </c>
    </row>
    <row r="16368" spans="1:15" s="32" customFormat="1" ht="15.75" hidden="1" customHeight="1">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5" s="32" customFormat="1" ht="15.75" hidden="1" customHeight="1">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5" s="32" customFormat="1" ht="15.75" customHeight="1">
      <c r="A16370" s="32">
        <v>16368</v>
      </c>
      <c r="B16370" s="32">
        <v>93</v>
      </c>
      <c r="C16370" s="32">
        <v>634</v>
      </c>
      <c r="D16370" s="37">
        <v>43006</v>
      </c>
      <c r="E16370" s="32" t="b">
        <v>1</v>
      </c>
      <c r="F16370" s="38" t="s">
        <v>37</v>
      </c>
      <c r="G16370" s="38" t="s">
        <v>48</v>
      </c>
      <c r="H16370" s="38" t="s">
        <v>39</v>
      </c>
      <c r="I16370" s="38" t="s">
        <v>40</v>
      </c>
      <c r="J16370" s="38" t="s">
        <v>40</v>
      </c>
      <c r="K16370" s="39">
        <v>1065.03</v>
      </c>
      <c r="L16370" s="39">
        <v>230.09</v>
      </c>
      <c r="M16370" s="37">
        <v>36833</v>
      </c>
      <c r="N16370" s="39">
        <f t="shared" ref="N16370" si="6059">K16370-L16370</f>
        <v>834.93999999999994</v>
      </c>
      <c r="O16370" s="63">
        <f>K16370/L16370</f>
        <v>4.6287539658394543</v>
      </c>
    </row>
    <row r="16371" spans="1:15" s="32" customFormat="1" ht="15.75" hidden="1" customHeight="1">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5" s="32" customFormat="1" ht="15.75" customHeight="1">
      <c r="A16372" s="32">
        <v>16370</v>
      </c>
      <c r="B16372" s="32">
        <v>37</v>
      </c>
      <c r="C16372" s="32">
        <v>2657</v>
      </c>
      <c r="D16372" s="37">
        <v>42917</v>
      </c>
      <c r="E16372" s="32" t="b">
        <v>1</v>
      </c>
      <c r="F16372" s="38" t="s">
        <v>37</v>
      </c>
      <c r="G16372" s="38" t="s">
        <v>43</v>
      </c>
      <c r="H16372" s="38" t="s">
        <v>39</v>
      </c>
      <c r="I16372" s="38" t="s">
        <v>44</v>
      </c>
      <c r="J16372" s="38" t="s">
        <v>40</v>
      </c>
      <c r="K16372" s="39">
        <v>1793.43</v>
      </c>
      <c r="L16372" s="39">
        <v>248.82</v>
      </c>
      <c r="M16372" s="37">
        <v>36361</v>
      </c>
      <c r="N16372" s="39">
        <f t="shared" ref="N16372" si="6060">K16372-L16372</f>
        <v>1544.6100000000001</v>
      </c>
      <c r="O16372" s="63">
        <f>K16372/L16372</f>
        <v>7.2077405353267423</v>
      </c>
    </row>
    <row r="16373" spans="1:15" s="32" customFormat="1" ht="15.75" hidden="1" customHeight="1">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5" s="32" customFormat="1" ht="15.75" customHeight="1">
      <c r="A16374" s="32">
        <v>16372</v>
      </c>
      <c r="B16374" s="32">
        <v>99</v>
      </c>
      <c r="C16374" s="32">
        <v>404</v>
      </c>
      <c r="D16374" s="37">
        <v>42852</v>
      </c>
      <c r="E16374" s="32" t="b">
        <v>1</v>
      </c>
      <c r="F16374" s="38" t="s">
        <v>37</v>
      </c>
      <c r="G16374" s="38" t="s">
        <v>43</v>
      </c>
      <c r="H16374" s="38" t="s">
        <v>39</v>
      </c>
      <c r="I16374" s="38" t="s">
        <v>40</v>
      </c>
      <c r="J16374" s="38" t="s">
        <v>40</v>
      </c>
      <c r="K16374" s="39">
        <v>1227.3399999999999</v>
      </c>
      <c r="L16374" s="39">
        <v>770.89</v>
      </c>
      <c r="M16374" s="37">
        <v>33364</v>
      </c>
      <c r="N16374" s="39">
        <f t="shared" ref="N16374" si="6061">K16374-L16374</f>
        <v>456.44999999999993</v>
      </c>
      <c r="O16374" s="63">
        <f>K16374/L16374</f>
        <v>1.5921078234248724</v>
      </c>
    </row>
    <row r="16375" spans="1:15" s="32" customFormat="1" ht="15.75" hidden="1" customHeight="1">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5" s="32" customFormat="1" ht="15.75" hidden="1" customHeight="1">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5" s="32" customFormat="1" ht="15.75" customHeight="1">
      <c r="A16377" s="32">
        <v>16375</v>
      </c>
      <c r="B16377" s="32">
        <v>85</v>
      </c>
      <c r="C16377" s="32">
        <v>377</v>
      </c>
      <c r="D16377" s="37">
        <v>42851</v>
      </c>
      <c r="E16377" s="32" t="b">
        <v>1</v>
      </c>
      <c r="F16377" s="38" t="s">
        <v>37</v>
      </c>
      <c r="G16377" s="38" t="s">
        <v>48</v>
      </c>
      <c r="H16377" s="38" t="s">
        <v>39</v>
      </c>
      <c r="I16377" s="38" t="s">
        <v>40</v>
      </c>
      <c r="J16377" s="38" t="s">
        <v>40</v>
      </c>
      <c r="K16377" s="39">
        <v>752.64</v>
      </c>
      <c r="L16377" s="39">
        <v>205.36</v>
      </c>
      <c r="M16377" s="37">
        <v>42218</v>
      </c>
      <c r="N16377" s="39">
        <f t="shared" ref="N16377:N16379" si="6062">K16377-L16377</f>
        <v>547.28</v>
      </c>
      <c r="O16377" s="63">
        <f t="shared" ref="O16377:O16379" si="6063">K16377/L16377</f>
        <v>3.6649785742111409</v>
      </c>
    </row>
    <row r="16378" spans="1:15" s="32" customFormat="1" ht="15.75" customHeight="1">
      <c r="A16378" s="32">
        <v>16376</v>
      </c>
      <c r="B16378" s="32">
        <v>33</v>
      </c>
      <c r="C16378" s="32">
        <v>1887</v>
      </c>
      <c r="D16378" s="37">
        <v>42981</v>
      </c>
      <c r="E16378" s="32" t="b">
        <v>1</v>
      </c>
      <c r="F16378" s="38" t="s">
        <v>37</v>
      </c>
      <c r="G16378" s="38" t="s">
        <v>46</v>
      </c>
      <c r="H16378" s="38" t="s">
        <v>39</v>
      </c>
      <c r="I16378" s="38" t="s">
        <v>40</v>
      </c>
      <c r="J16378" s="38" t="s">
        <v>51</v>
      </c>
      <c r="K16378" s="39">
        <v>1311.44</v>
      </c>
      <c r="L16378" s="39">
        <v>1167.18</v>
      </c>
      <c r="M16378" s="37">
        <v>37698</v>
      </c>
      <c r="N16378" s="39">
        <f t="shared" si="6062"/>
        <v>144.26</v>
      </c>
      <c r="O16378" s="63">
        <f t="shared" si="6063"/>
        <v>1.1235970458712452</v>
      </c>
    </row>
    <row r="16379" spans="1:15" s="32" customFormat="1" ht="15.75" customHeight="1">
      <c r="A16379" s="32">
        <v>16377</v>
      </c>
      <c r="B16379" s="32">
        <v>12</v>
      </c>
      <c r="C16379" s="32">
        <v>2560</v>
      </c>
      <c r="D16379" s="37">
        <v>42980</v>
      </c>
      <c r="E16379" s="32" t="b">
        <v>1</v>
      </c>
      <c r="F16379" s="38" t="s">
        <v>37</v>
      </c>
      <c r="G16379" s="38" t="s">
        <v>48</v>
      </c>
      <c r="H16379" s="38" t="s">
        <v>39</v>
      </c>
      <c r="I16379" s="38" t="s">
        <v>40</v>
      </c>
      <c r="J16379" s="38" t="s">
        <v>40</v>
      </c>
      <c r="K16379" s="39">
        <v>1231.1500000000001</v>
      </c>
      <c r="L16379" s="39">
        <v>161.6</v>
      </c>
      <c r="M16379" s="37">
        <v>38216</v>
      </c>
      <c r="N16379" s="39">
        <f t="shared" si="6062"/>
        <v>1069.5500000000002</v>
      </c>
      <c r="O16379" s="63">
        <f t="shared" si="6063"/>
        <v>7.6185024752475252</v>
      </c>
    </row>
    <row r="16380" spans="1:15" s="32" customFormat="1" ht="15.75" hidden="1" customHeight="1">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5" s="32" customFormat="1" ht="15.75" hidden="1" customHeight="1">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5" s="32" customFormat="1" ht="15.75" hidden="1" customHeight="1">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5" s="32" customFormat="1" ht="15.75" hidden="1" customHeight="1">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5" s="32" customFormat="1" ht="15.75" hidden="1" customHeight="1">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5" s="32" customFormat="1" ht="15.75" hidden="1" customHeight="1">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5" s="32" customFormat="1" ht="15.75" customHeight="1">
      <c r="A16386" s="32">
        <v>16384</v>
      </c>
      <c r="B16386" s="32">
        <v>51</v>
      </c>
      <c r="C16386" s="32">
        <v>2067</v>
      </c>
      <c r="D16386" s="37">
        <v>42976</v>
      </c>
      <c r="E16386" s="32" t="b">
        <v>1</v>
      </c>
      <c r="F16386" s="38" t="s">
        <v>37</v>
      </c>
      <c r="G16386" s="38" t="s">
        <v>43</v>
      </c>
      <c r="H16386" s="38" t="s">
        <v>39</v>
      </c>
      <c r="I16386" s="38" t="s">
        <v>50</v>
      </c>
      <c r="J16386" s="38" t="s">
        <v>40</v>
      </c>
      <c r="K16386" s="39">
        <v>2005.66</v>
      </c>
      <c r="L16386" s="39">
        <v>1203.4000000000001</v>
      </c>
      <c r="M16386" s="37">
        <v>41009</v>
      </c>
      <c r="N16386" s="39">
        <f t="shared" ref="N16386" si="6064">K16386-L16386</f>
        <v>802.26</v>
      </c>
      <c r="O16386" s="63">
        <f>K16386/L16386</f>
        <v>1.666661126807379</v>
      </c>
    </row>
    <row r="16387" spans="1:15" s="32" customFormat="1" ht="15.75" hidden="1" customHeight="1">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5" s="32" customFormat="1" ht="15.75" customHeight="1">
      <c r="A16388" s="32">
        <v>16386</v>
      </c>
      <c r="B16388" s="32">
        <v>40</v>
      </c>
      <c r="C16388" s="32">
        <v>3401</v>
      </c>
      <c r="D16388" s="37">
        <v>42870</v>
      </c>
      <c r="E16388" s="32" t="b">
        <v>1</v>
      </c>
      <c r="F16388" s="38" t="s">
        <v>37</v>
      </c>
      <c r="G16388" s="38" t="s">
        <v>43</v>
      </c>
      <c r="H16388" s="38" t="s">
        <v>39</v>
      </c>
      <c r="I16388" s="38" t="s">
        <v>50</v>
      </c>
      <c r="J16388" s="38" t="s">
        <v>40</v>
      </c>
      <c r="K16388" s="39">
        <v>1458.17</v>
      </c>
      <c r="L16388" s="39">
        <v>874.9</v>
      </c>
      <c r="M16388" s="37">
        <v>39427</v>
      </c>
      <c r="N16388" s="39">
        <f t="shared" ref="N16388" si="6065">K16388-L16388</f>
        <v>583.2700000000001</v>
      </c>
      <c r="O16388" s="63">
        <f>K16388/L16388</f>
        <v>1.6666704766259002</v>
      </c>
    </row>
    <row r="16389" spans="1:15" s="32" customFormat="1" ht="15.75" hidden="1" customHeight="1">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5" s="32" customFormat="1" ht="15.75" customHeight="1">
      <c r="A16390" s="32">
        <v>16388</v>
      </c>
      <c r="B16390" s="32">
        <v>51</v>
      </c>
      <c r="C16390" s="32">
        <v>941</v>
      </c>
      <c r="D16390" s="37">
        <v>42810</v>
      </c>
      <c r="E16390" s="32" t="b">
        <v>1</v>
      </c>
      <c r="F16390" s="38" t="s">
        <v>37</v>
      </c>
      <c r="G16390" s="38" t="s">
        <v>43</v>
      </c>
      <c r="H16390" s="38" t="s">
        <v>39</v>
      </c>
      <c r="I16390" s="38" t="s">
        <v>50</v>
      </c>
      <c r="J16390" s="38" t="s">
        <v>40</v>
      </c>
      <c r="K16390" s="39">
        <v>2005.66</v>
      </c>
      <c r="L16390" s="39">
        <v>1203.4000000000001</v>
      </c>
      <c r="M16390" s="37">
        <v>41064</v>
      </c>
      <c r="N16390" s="39">
        <f t="shared" ref="N16390" si="6066">K16390-L16390</f>
        <v>802.26</v>
      </c>
      <c r="O16390" s="63">
        <f>K16390/L16390</f>
        <v>1.666661126807379</v>
      </c>
    </row>
    <row r="16391" spans="1:15" s="32" customFormat="1" ht="15.75" hidden="1" customHeight="1">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5" s="32" customFormat="1" ht="15.75" customHeight="1">
      <c r="A16392" s="32">
        <v>16390</v>
      </c>
      <c r="B16392" s="32">
        <v>70</v>
      </c>
      <c r="C16392" s="32">
        <v>783</v>
      </c>
      <c r="D16392" s="37">
        <v>42904</v>
      </c>
      <c r="E16392" s="32" t="b">
        <v>1</v>
      </c>
      <c r="F16392" s="38" t="s">
        <v>37</v>
      </c>
      <c r="G16392" s="38" t="s">
        <v>41</v>
      </c>
      <c r="H16392" s="38" t="s">
        <v>39</v>
      </c>
      <c r="I16392" s="38" t="s">
        <v>50</v>
      </c>
      <c r="J16392" s="38" t="s">
        <v>40</v>
      </c>
      <c r="K16392" s="39">
        <v>495.72</v>
      </c>
      <c r="L16392" s="39">
        <v>297.43</v>
      </c>
      <c r="M16392" s="37">
        <v>36367</v>
      </c>
      <c r="N16392" s="39">
        <f t="shared" ref="N16392" si="6067">K16392-L16392</f>
        <v>198.29000000000002</v>
      </c>
      <c r="O16392" s="63">
        <f>K16392/L16392</f>
        <v>1.6666778737854286</v>
      </c>
    </row>
    <row r="16393" spans="1:15" s="32" customFormat="1" ht="15.75" hidden="1" customHeight="1">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5" s="32" customFormat="1" ht="15.75" hidden="1" customHeight="1">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5" s="32" customFormat="1" ht="15.75" hidden="1" customHeight="1">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5" s="32" customFormat="1" ht="15.75" customHeight="1">
      <c r="A16396" s="32">
        <v>16394</v>
      </c>
      <c r="B16396" s="32">
        <v>60</v>
      </c>
      <c r="C16396" s="32">
        <v>3228</v>
      </c>
      <c r="D16396" s="37">
        <v>42832</v>
      </c>
      <c r="E16396" s="32" t="b">
        <v>1</v>
      </c>
      <c r="F16396" s="38" t="s">
        <v>37</v>
      </c>
      <c r="G16396" s="38" t="s">
        <v>46</v>
      </c>
      <c r="H16396" s="38" t="s">
        <v>39</v>
      </c>
      <c r="I16396" s="38" t="s">
        <v>50</v>
      </c>
      <c r="J16396" s="38" t="s">
        <v>51</v>
      </c>
      <c r="K16396" s="39">
        <v>1977.36</v>
      </c>
      <c r="L16396" s="39">
        <v>1759.85</v>
      </c>
      <c r="M16396" s="37">
        <v>40779</v>
      </c>
      <c r="N16396" s="39">
        <f t="shared" ref="N16396:N16397" si="6068">K16396-L16396</f>
        <v>217.51</v>
      </c>
      <c r="O16396" s="63">
        <f t="shared" ref="O16396:O16397" si="6069">K16396/L16396</f>
        <v>1.1235957610023581</v>
      </c>
    </row>
    <row r="16397" spans="1:15" s="32" customFormat="1" ht="15.75" customHeight="1">
      <c r="A16397" s="32">
        <v>16395</v>
      </c>
      <c r="B16397" s="32">
        <v>27</v>
      </c>
      <c r="C16397" s="32">
        <v>1661</v>
      </c>
      <c r="D16397" s="37">
        <v>42881</v>
      </c>
      <c r="E16397" s="32" t="b">
        <v>1</v>
      </c>
      <c r="F16397" s="38" t="s">
        <v>37</v>
      </c>
      <c r="G16397" s="38" t="s">
        <v>41</v>
      </c>
      <c r="H16397" s="38" t="s">
        <v>39</v>
      </c>
      <c r="I16397" s="38" t="s">
        <v>40</v>
      </c>
      <c r="J16397" s="38" t="s">
        <v>40</v>
      </c>
      <c r="K16397" s="39">
        <v>499.53</v>
      </c>
      <c r="L16397" s="39">
        <v>388.72</v>
      </c>
      <c r="M16397" s="37">
        <v>36334</v>
      </c>
      <c r="N16397" s="39">
        <f t="shared" si="6068"/>
        <v>110.80999999999995</v>
      </c>
      <c r="O16397" s="63">
        <f t="shared" si="6069"/>
        <v>1.2850637991356244</v>
      </c>
    </row>
    <row r="16398" spans="1:15" s="32" customFormat="1" ht="15.75" hidden="1" customHeight="1">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5" s="32" customFormat="1" ht="15.75" customHeight="1">
      <c r="A16399" s="32">
        <v>16397</v>
      </c>
      <c r="B16399" s="32">
        <v>44</v>
      </c>
      <c r="C16399" s="32">
        <v>2762</v>
      </c>
      <c r="D16399" s="37">
        <v>43077</v>
      </c>
      <c r="E16399" s="32" t="b">
        <v>1</v>
      </c>
      <c r="F16399" s="38" t="s">
        <v>37</v>
      </c>
      <c r="G16399" s="38" t="s">
        <v>48</v>
      </c>
      <c r="H16399" s="38" t="s">
        <v>39</v>
      </c>
      <c r="I16399" s="38" t="s">
        <v>40</v>
      </c>
      <c r="J16399" s="38" t="s">
        <v>40</v>
      </c>
      <c r="K16399" s="39">
        <v>1769.64</v>
      </c>
      <c r="L16399" s="39">
        <v>108.76</v>
      </c>
      <c r="M16399" s="37">
        <v>40672</v>
      </c>
      <c r="N16399" s="39">
        <f t="shared" ref="N16399:N16401" si="6070">K16399-L16399</f>
        <v>1660.88</v>
      </c>
      <c r="O16399" s="63">
        <f t="shared" ref="O16399:O16401" si="6071">K16399/L16399</f>
        <v>16.271055535123207</v>
      </c>
    </row>
    <row r="16400" spans="1:15" s="32" customFormat="1" ht="15.75" customHeight="1">
      <c r="A16400" s="32">
        <v>16398</v>
      </c>
      <c r="B16400" s="32">
        <v>43</v>
      </c>
      <c r="C16400" s="32">
        <v>2160</v>
      </c>
      <c r="D16400" s="37">
        <v>42736</v>
      </c>
      <c r="E16400" s="32" t="b">
        <v>1</v>
      </c>
      <c r="F16400" s="38" t="s">
        <v>37</v>
      </c>
      <c r="G16400" s="38" t="s">
        <v>38</v>
      </c>
      <c r="H16400" s="38" t="s">
        <v>39</v>
      </c>
      <c r="I16400" s="38" t="s">
        <v>40</v>
      </c>
      <c r="J16400" s="38" t="s">
        <v>40</v>
      </c>
      <c r="K16400" s="39">
        <v>1151.96</v>
      </c>
      <c r="L16400" s="39">
        <v>649.49</v>
      </c>
      <c r="M16400" s="37">
        <v>41009</v>
      </c>
      <c r="N16400" s="39">
        <f t="shared" si="6070"/>
        <v>502.47</v>
      </c>
      <c r="O16400" s="63">
        <f t="shared" si="6071"/>
        <v>1.7736377773329843</v>
      </c>
    </row>
    <row r="16401" spans="1:15" s="32" customFormat="1" ht="15.75" customHeight="1">
      <c r="A16401" s="32">
        <v>16399</v>
      </c>
      <c r="B16401" s="32">
        <v>15</v>
      </c>
      <c r="C16401" s="32">
        <v>2005</v>
      </c>
      <c r="D16401" s="37">
        <v>42929</v>
      </c>
      <c r="E16401" s="32" t="b">
        <v>1</v>
      </c>
      <c r="F16401" s="38" t="s">
        <v>37</v>
      </c>
      <c r="G16401" s="38" t="s">
        <v>48</v>
      </c>
      <c r="H16401" s="38" t="s">
        <v>39</v>
      </c>
      <c r="I16401" s="38" t="s">
        <v>40</v>
      </c>
      <c r="J16401" s="38" t="s">
        <v>40</v>
      </c>
      <c r="K16401" s="39">
        <v>1292.8399999999999</v>
      </c>
      <c r="L16401" s="39">
        <v>13.44</v>
      </c>
      <c r="M16401" s="37">
        <v>39915</v>
      </c>
      <c r="N16401" s="39">
        <f t="shared" si="6070"/>
        <v>1279.3999999999999</v>
      </c>
      <c r="O16401" s="63">
        <f t="shared" si="6071"/>
        <v>96.19345238095238</v>
      </c>
    </row>
    <row r="16402" spans="1:15" s="32" customFormat="1" ht="15.75" hidden="1" customHeight="1">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5" s="32" customFormat="1" ht="15.75" customHeight="1">
      <c r="A16403" s="32">
        <v>16401</v>
      </c>
      <c r="B16403" s="32">
        <v>92</v>
      </c>
      <c r="C16403" s="32">
        <v>213</v>
      </c>
      <c r="D16403" s="37">
        <v>42824</v>
      </c>
      <c r="E16403" s="32" t="b">
        <v>1</v>
      </c>
      <c r="F16403" s="38" t="s">
        <v>37</v>
      </c>
      <c r="G16403" s="38" t="s">
        <v>48</v>
      </c>
      <c r="H16403" s="38" t="s">
        <v>52</v>
      </c>
      <c r="I16403" s="38" t="s">
        <v>40</v>
      </c>
      <c r="J16403" s="38" t="s">
        <v>42</v>
      </c>
      <c r="K16403" s="39">
        <v>1890.39</v>
      </c>
      <c r="L16403" s="39">
        <v>260.14</v>
      </c>
      <c r="M16403" s="37">
        <v>36146</v>
      </c>
      <c r="N16403" s="39">
        <f t="shared" ref="N16403" si="6072">K16403-L16403</f>
        <v>1630.25</v>
      </c>
      <c r="O16403" s="63">
        <f>K16403/L16403</f>
        <v>7.2668178673022226</v>
      </c>
    </row>
    <row r="16404" spans="1:15" s="32" customFormat="1" ht="15.75" hidden="1" customHeight="1">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5" s="32" customFormat="1" ht="15.75" customHeight="1">
      <c r="A16405" s="32">
        <v>16403</v>
      </c>
      <c r="B16405" s="32">
        <v>78</v>
      </c>
      <c r="C16405" s="32">
        <v>132</v>
      </c>
      <c r="D16405" s="37">
        <v>43074</v>
      </c>
      <c r="E16405" s="32" t="b">
        <v>1</v>
      </c>
      <c r="F16405" s="38" t="s">
        <v>37</v>
      </c>
      <c r="G16405" s="38" t="s">
        <v>46</v>
      </c>
      <c r="H16405" s="38" t="s">
        <v>39</v>
      </c>
      <c r="I16405" s="38" t="s">
        <v>40</v>
      </c>
      <c r="J16405" s="38" t="s">
        <v>42</v>
      </c>
      <c r="K16405" s="39">
        <v>1765.3</v>
      </c>
      <c r="L16405" s="39">
        <v>709.48</v>
      </c>
      <c r="M16405" s="37">
        <v>35455</v>
      </c>
      <c r="N16405" s="39">
        <f t="shared" ref="N16405:N16407" si="6073">K16405-L16405</f>
        <v>1055.82</v>
      </c>
      <c r="O16405" s="63">
        <f t="shared" ref="O16405:O16407" si="6074">K16405/L16405</f>
        <v>2.4881603427862657</v>
      </c>
    </row>
    <row r="16406" spans="1:15" s="32" customFormat="1" ht="15.75" customHeight="1">
      <c r="A16406" s="32">
        <v>16404</v>
      </c>
      <c r="B16406" s="32">
        <v>27</v>
      </c>
      <c r="C16406" s="32">
        <v>1698</v>
      </c>
      <c r="D16406" s="37">
        <v>42833</v>
      </c>
      <c r="E16406" s="32" t="b">
        <v>1</v>
      </c>
      <c r="F16406" s="38" t="s">
        <v>37</v>
      </c>
      <c r="G16406" s="38" t="s">
        <v>41</v>
      </c>
      <c r="H16406" s="38" t="s">
        <v>39</v>
      </c>
      <c r="I16406" s="38" t="s">
        <v>40</v>
      </c>
      <c r="J16406" s="38" t="s">
        <v>40</v>
      </c>
      <c r="K16406" s="39">
        <v>499.53</v>
      </c>
      <c r="L16406" s="39">
        <v>388.72</v>
      </c>
      <c r="M16406" s="37">
        <v>42696</v>
      </c>
      <c r="N16406" s="39">
        <f t="shared" si="6073"/>
        <v>110.80999999999995</v>
      </c>
      <c r="O16406" s="63">
        <f t="shared" si="6074"/>
        <v>1.2850637991356244</v>
      </c>
    </row>
    <row r="16407" spans="1:15" s="32" customFormat="1" ht="15.75" customHeight="1">
      <c r="A16407" s="32">
        <v>16405</v>
      </c>
      <c r="B16407" s="32">
        <v>5</v>
      </c>
      <c r="C16407" s="32">
        <v>2699</v>
      </c>
      <c r="D16407" s="37">
        <v>42849</v>
      </c>
      <c r="E16407" s="32" t="b">
        <v>1</v>
      </c>
      <c r="F16407" s="38" t="s">
        <v>37</v>
      </c>
      <c r="G16407" s="38" t="s">
        <v>41</v>
      </c>
      <c r="H16407" s="38" t="s">
        <v>49</v>
      </c>
      <c r="I16407" s="38" t="s">
        <v>44</v>
      </c>
      <c r="J16407" s="38" t="s">
        <v>40</v>
      </c>
      <c r="K16407" s="39">
        <v>574.64</v>
      </c>
      <c r="L16407" s="39">
        <v>459.71</v>
      </c>
      <c r="M16407" s="37">
        <v>41701</v>
      </c>
      <c r="N16407" s="39">
        <f t="shared" si="6073"/>
        <v>114.93</v>
      </c>
      <c r="O16407" s="63">
        <f t="shared" si="6074"/>
        <v>1.2500054382110461</v>
      </c>
    </row>
    <row r="16408" spans="1:15" s="32" customFormat="1" ht="15.75" hidden="1" customHeight="1">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5" s="32" customFormat="1" ht="15.75" customHeight="1">
      <c r="A16409" s="32">
        <v>16407</v>
      </c>
      <c r="B16409" s="32">
        <v>33</v>
      </c>
      <c r="C16409" s="32">
        <v>357</v>
      </c>
      <c r="D16409" s="37">
        <v>43019</v>
      </c>
      <c r="E16409" s="32" t="b">
        <v>1</v>
      </c>
      <c r="F16409" s="38" t="s">
        <v>37</v>
      </c>
      <c r="G16409" s="38" t="s">
        <v>46</v>
      </c>
      <c r="H16409" s="38" t="s">
        <v>39</v>
      </c>
      <c r="I16409" s="38" t="s">
        <v>40</v>
      </c>
      <c r="J16409" s="38" t="s">
        <v>51</v>
      </c>
      <c r="K16409" s="39">
        <v>1311.44</v>
      </c>
      <c r="L16409" s="39">
        <v>1167.18</v>
      </c>
      <c r="M16409" s="37">
        <v>33888</v>
      </c>
      <c r="N16409" s="39">
        <f t="shared" ref="N16409" si="6075">K16409-L16409</f>
        <v>144.26</v>
      </c>
      <c r="O16409" s="63">
        <f>K16409/L16409</f>
        <v>1.1235970458712452</v>
      </c>
    </row>
    <row r="16410" spans="1:15" s="32" customFormat="1" ht="15.75" hidden="1" customHeight="1">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5" s="32" customFormat="1" ht="15.75" hidden="1" customHeight="1">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5" s="32" customFormat="1" ht="15.75" hidden="1" customHeight="1">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5" s="32" customFormat="1" ht="15.75" hidden="1" customHeight="1">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5" s="32" customFormat="1" ht="15.75" customHeight="1">
      <c r="A16414" s="32">
        <v>16412</v>
      </c>
      <c r="B16414" s="32">
        <v>98</v>
      </c>
      <c r="C16414" s="32">
        <v>553</v>
      </c>
      <c r="D16414" s="37">
        <v>43080</v>
      </c>
      <c r="E16414" s="32" t="b">
        <v>1</v>
      </c>
      <c r="F16414" s="38" t="s">
        <v>37</v>
      </c>
      <c r="G16414" s="38" t="s">
        <v>41</v>
      </c>
      <c r="H16414" s="38" t="s">
        <v>39</v>
      </c>
      <c r="I16414" s="38" t="s">
        <v>50</v>
      </c>
      <c r="J16414" s="38" t="s">
        <v>40</v>
      </c>
      <c r="K16414" s="39">
        <v>358.39</v>
      </c>
      <c r="L16414" s="39">
        <v>215.03</v>
      </c>
      <c r="M16414" s="37">
        <v>38002</v>
      </c>
      <c r="N16414" s="39">
        <f t="shared" ref="N16414" si="6076">K16414-L16414</f>
        <v>143.35999999999999</v>
      </c>
      <c r="O16414" s="63">
        <f>K16414/L16414</f>
        <v>1.6666976700925451</v>
      </c>
    </row>
    <row r="16415" spans="1:15" s="32" customFormat="1" ht="15.75" hidden="1" customHeight="1">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5" s="32" customFormat="1" ht="15.75" customHeight="1">
      <c r="A16416" s="32">
        <v>16414</v>
      </c>
      <c r="B16416" s="32">
        <v>92</v>
      </c>
      <c r="C16416" s="32">
        <v>3086</v>
      </c>
      <c r="D16416" s="37">
        <v>43043</v>
      </c>
      <c r="E16416" s="32" t="b">
        <v>1</v>
      </c>
      <c r="F16416" s="38" t="s">
        <v>37</v>
      </c>
      <c r="G16416" s="38" t="s">
        <v>48</v>
      </c>
      <c r="H16416" s="38" t="s">
        <v>52</v>
      </c>
      <c r="I16416" s="38" t="s">
        <v>40</v>
      </c>
      <c r="J16416" s="38" t="s">
        <v>42</v>
      </c>
      <c r="K16416" s="39">
        <v>1890.39</v>
      </c>
      <c r="L16416" s="39">
        <v>260.14</v>
      </c>
      <c r="M16416" s="37">
        <v>33259</v>
      </c>
      <c r="N16416" s="39">
        <f t="shared" ref="N16416" si="6077">K16416-L16416</f>
        <v>1630.25</v>
      </c>
      <c r="O16416" s="63">
        <f>K16416/L16416</f>
        <v>7.2668178673022226</v>
      </c>
    </row>
    <row r="16417" spans="1:15" s="32" customFormat="1" ht="15.75" hidden="1" customHeight="1">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5" s="32" customFormat="1" ht="15.75" hidden="1" customHeight="1">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5" s="32" customFormat="1" ht="15.75" customHeight="1">
      <c r="A16419" s="32">
        <v>16417</v>
      </c>
      <c r="B16419" s="32">
        <v>36</v>
      </c>
      <c r="C16419" s="32">
        <v>305</v>
      </c>
      <c r="D16419" s="37">
        <v>42807</v>
      </c>
      <c r="E16419" s="32" t="b">
        <v>1</v>
      </c>
      <c r="F16419" s="38" t="s">
        <v>37</v>
      </c>
      <c r="G16419" s="38" t="s">
        <v>38</v>
      </c>
      <c r="H16419" s="38" t="s">
        <v>39</v>
      </c>
      <c r="I16419" s="38" t="s">
        <v>44</v>
      </c>
      <c r="J16419" s="38" t="s">
        <v>40</v>
      </c>
      <c r="K16419" s="39">
        <v>945.04</v>
      </c>
      <c r="L16419" s="39">
        <v>507.58</v>
      </c>
      <c r="M16419" s="37">
        <v>35052</v>
      </c>
      <c r="N16419" s="39">
        <f t="shared" ref="N16419:N16420" si="6078">K16419-L16419</f>
        <v>437.46</v>
      </c>
      <c r="O16419" s="63">
        <f t="shared" ref="O16419:O16420" si="6079">K16419/L16419</f>
        <v>1.8618542889790772</v>
      </c>
    </row>
    <row r="16420" spans="1:15" s="32" customFormat="1" ht="15.75" customHeight="1">
      <c r="A16420" s="32">
        <v>16418</v>
      </c>
      <c r="B16420" s="32">
        <v>92</v>
      </c>
      <c r="C16420" s="32">
        <v>820</v>
      </c>
      <c r="D16420" s="37">
        <v>42802</v>
      </c>
      <c r="E16420" s="32" t="b">
        <v>1</v>
      </c>
      <c r="F16420" s="38" t="s">
        <v>37</v>
      </c>
      <c r="G16420" s="38" t="s">
        <v>48</v>
      </c>
      <c r="H16420" s="38" t="s">
        <v>52</v>
      </c>
      <c r="I16420" s="38" t="s">
        <v>40</v>
      </c>
      <c r="J16420" s="38" t="s">
        <v>42</v>
      </c>
      <c r="K16420" s="39">
        <v>1890.39</v>
      </c>
      <c r="L16420" s="39">
        <v>260.14</v>
      </c>
      <c r="M16420" s="37">
        <v>33259</v>
      </c>
      <c r="N16420" s="39">
        <f t="shared" si="6078"/>
        <v>1630.25</v>
      </c>
      <c r="O16420" s="63">
        <f t="shared" si="6079"/>
        <v>7.2668178673022226</v>
      </c>
    </row>
    <row r="16421" spans="1:15" s="32" customFormat="1" ht="15.75" hidden="1" customHeight="1">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5" s="32" customFormat="1" ht="15.75" customHeight="1">
      <c r="A16422" s="32">
        <v>16420</v>
      </c>
      <c r="B16422" s="32">
        <v>58</v>
      </c>
      <c r="C16422" s="32">
        <v>2385</v>
      </c>
      <c r="D16422" s="37">
        <v>43061</v>
      </c>
      <c r="E16422" s="32" t="b">
        <v>1</v>
      </c>
      <c r="F16422" s="38" t="s">
        <v>37</v>
      </c>
      <c r="G16422" s="38" t="s">
        <v>43</v>
      </c>
      <c r="H16422" s="38" t="s">
        <v>39</v>
      </c>
      <c r="I16422" s="38" t="s">
        <v>40</v>
      </c>
      <c r="J16422" s="38" t="s">
        <v>40</v>
      </c>
      <c r="K16422" s="39">
        <v>912.52</v>
      </c>
      <c r="L16422" s="39">
        <v>141.4</v>
      </c>
      <c r="M16422" s="37">
        <v>42295</v>
      </c>
      <c r="N16422" s="39">
        <f t="shared" ref="N16422" si="6080">K16422-L16422</f>
        <v>771.12</v>
      </c>
      <c r="O16422" s="63">
        <f>K16422/L16422</f>
        <v>6.453465346534653</v>
      </c>
    </row>
    <row r="16423" spans="1:15" s="32" customFormat="1" ht="15.75" hidden="1" customHeight="1">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5" s="32" customFormat="1" ht="15.75" hidden="1" customHeight="1">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5" s="32" customFormat="1" ht="15.75" customHeight="1">
      <c r="A16425" s="32">
        <v>16423</v>
      </c>
      <c r="B16425" s="32">
        <v>9</v>
      </c>
      <c r="C16425" s="32">
        <v>1</v>
      </c>
      <c r="D16425" s="37">
        <v>43078</v>
      </c>
      <c r="E16425" s="32" t="b">
        <v>1</v>
      </c>
      <c r="F16425" s="38" t="s">
        <v>37</v>
      </c>
      <c r="G16425" s="38" t="s">
        <v>43</v>
      </c>
      <c r="H16425" s="38" t="s">
        <v>47</v>
      </c>
      <c r="I16425" s="38" t="s">
        <v>40</v>
      </c>
      <c r="J16425" s="38" t="s">
        <v>40</v>
      </c>
      <c r="K16425" s="39">
        <v>742.54</v>
      </c>
      <c r="L16425" s="39">
        <v>667.4</v>
      </c>
      <c r="M16425" s="37">
        <v>37838</v>
      </c>
      <c r="N16425" s="39">
        <f t="shared" ref="N16425" si="6081">K16425-L16425</f>
        <v>75.139999999999986</v>
      </c>
      <c r="O16425" s="63">
        <f>K16425/L16425</f>
        <v>1.1125861552292478</v>
      </c>
    </row>
    <row r="16426" spans="1:15" s="32" customFormat="1" ht="15.75" hidden="1" customHeight="1">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5" s="32" customFormat="1" ht="15.75" hidden="1" customHeight="1">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5" s="32" customFormat="1" ht="15.75" hidden="1" customHeight="1">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5" s="32" customFormat="1" ht="15.75" hidden="1" customHeight="1">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5" s="32" customFormat="1" ht="15.75" customHeight="1">
      <c r="A16430" s="32">
        <v>16428</v>
      </c>
      <c r="B16430" s="32">
        <v>52</v>
      </c>
      <c r="C16430" s="32">
        <v>2168</v>
      </c>
      <c r="D16430" s="37">
        <v>42778</v>
      </c>
      <c r="E16430" s="32" t="b">
        <v>1</v>
      </c>
      <c r="F16430" s="38" t="s">
        <v>37</v>
      </c>
      <c r="G16430" s="38" t="s">
        <v>43</v>
      </c>
      <c r="H16430" s="38" t="s">
        <v>47</v>
      </c>
      <c r="I16430" s="38" t="s">
        <v>40</v>
      </c>
      <c r="J16430" s="38" t="s">
        <v>40</v>
      </c>
      <c r="K16430" s="39">
        <v>1280.28</v>
      </c>
      <c r="L16430" s="39">
        <v>829.51</v>
      </c>
      <c r="M16430" s="37">
        <v>33259</v>
      </c>
      <c r="N16430" s="39">
        <f t="shared" ref="N16430:N16433" si="6082">K16430-L16430</f>
        <v>450.77</v>
      </c>
      <c r="O16430" s="63">
        <f t="shared" ref="O16430:O16433" si="6083">K16430/L16430</f>
        <v>1.5434171981049052</v>
      </c>
    </row>
    <row r="16431" spans="1:15" s="32" customFormat="1" ht="15.75" customHeight="1">
      <c r="A16431" s="32">
        <v>16429</v>
      </c>
      <c r="B16431" s="32">
        <v>33</v>
      </c>
      <c r="C16431" s="32">
        <v>325</v>
      </c>
      <c r="D16431" s="37">
        <v>42849</v>
      </c>
      <c r="E16431" s="32" t="b">
        <v>1</v>
      </c>
      <c r="F16431" s="38" t="s">
        <v>37</v>
      </c>
      <c r="G16431" s="38" t="s">
        <v>46</v>
      </c>
      <c r="H16431" s="38" t="s">
        <v>39</v>
      </c>
      <c r="I16431" s="38" t="s">
        <v>40</v>
      </c>
      <c r="J16431" s="38" t="s">
        <v>51</v>
      </c>
      <c r="K16431" s="39">
        <v>1311.44</v>
      </c>
      <c r="L16431" s="39">
        <v>1167.18</v>
      </c>
      <c r="M16431" s="37">
        <v>40336</v>
      </c>
      <c r="N16431" s="39">
        <f t="shared" si="6082"/>
        <v>144.26</v>
      </c>
      <c r="O16431" s="63">
        <f t="shared" si="6083"/>
        <v>1.1235970458712452</v>
      </c>
    </row>
    <row r="16432" spans="1:15" s="32" customFormat="1" ht="15.75" customHeight="1">
      <c r="A16432" s="32">
        <v>16430</v>
      </c>
      <c r="B16432" s="32">
        <v>36</v>
      </c>
      <c r="C16432" s="32">
        <v>3431</v>
      </c>
      <c r="D16432" s="37">
        <v>42819</v>
      </c>
      <c r="E16432" s="32" t="b">
        <v>1</v>
      </c>
      <c r="F16432" s="38" t="s">
        <v>37</v>
      </c>
      <c r="G16432" s="38" t="s">
        <v>38</v>
      </c>
      <c r="H16432" s="38" t="s">
        <v>39</v>
      </c>
      <c r="I16432" s="38" t="s">
        <v>44</v>
      </c>
      <c r="J16432" s="38" t="s">
        <v>40</v>
      </c>
      <c r="K16432" s="39">
        <v>945.04</v>
      </c>
      <c r="L16432" s="39">
        <v>507.58</v>
      </c>
      <c r="M16432" s="37">
        <v>35052</v>
      </c>
      <c r="N16432" s="39">
        <f t="shared" si="6082"/>
        <v>437.46</v>
      </c>
      <c r="O16432" s="63">
        <f t="shared" si="6083"/>
        <v>1.8618542889790772</v>
      </c>
    </row>
    <row r="16433" spans="1:15" s="32" customFormat="1" ht="15.75" customHeight="1">
      <c r="A16433" s="32">
        <v>16431</v>
      </c>
      <c r="B16433" s="32">
        <v>44</v>
      </c>
      <c r="C16433" s="32">
        <v>29</v>
      </c>
      <c r="D16433" s="37">
        <v>42977</v>
      </c>
      <c r="E16433" s="32" t="b">
        <v>1</v>
      </c>
      <c r="F16433" s="38" t="s">
        <v>37</v>
      </c>
      <c r="G16433" s="38" t="s">
        <v>48</v>
      </c>
      <c r="H16433" s="38" t="s">
        <v>39</v>
      </c>
      <c r="I16433" s="38" t="s">
        <v>40</v>
      </c>
      <c r="J16433" s="38" t="s">
        <v>40</v>
      </c>
      <c r="K16433" s="39">
        <v>1769.64</v>
      </c>
      <c r="L16433" s="39">
        <v>108.76</v>
      </c>
      <c r="M16433" s="37">
        <v>40672</v>
      </c>
      <c r="N16433" s="39">
        <f t="shared" si="6082"/>
        <v>1660.88</v>
      </c>
      <c r="O16433" s="63">
        <f t="shared" si="6083"/>
        <v>16.271055535123207</v>
      </c>
    </row>
    <row r="16434" spans="1:15" s="32" customFormat="1" ht="15.75" hidden="1" customHeight="1">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5" s="32" customFormat="1" ht="15.75" customHeight="1">
      <c r="A16435" s="32">
        <v>16433</v>
      </c>
      <c r="B16435" s="32">
        <v>40</v>
      </c>
      <c r="C16435" s="32">
        <v>1384</v>
      </c>
      <c r="D16435" s="37">
        <v>42855</v>
      </c>
      <c r="E16435" s="32" t="b">
        <v>1</v>
      </c>
      <c r="F16435" s="38" t="s">
        <v>37</v>
      </c>
      <c r="G16435" s="38" t="s">
        <v>43</v>
      </c>
      <c r="H16435" s="38" t="s">
        <v>39</v>
      </c>
      <c r="I16435" s="38" t="s">
        <v>50</v>
      </c>
      <c r="J16435" s="38" t="s">
        <v>40</v>
      </c>
      <c r="K16435" s="39">
        <v>1458.17</v>
      </c>
      <c r="L16435" s="39">
        <v>874.9</v>
      </c>
      <c r="M16435" s="37">
        <v>38750</v>
      </c>
      <c r="N16435" s="39">
        <f t="shared" ref="N16435:N16437" si="6084">K16435-L16435</f>
        <v>583.2700000000001</v>
      </c>
      <c r="O16435" s="63">
        <f t="shared" ref="O16435:O16437" si="6085">K16435/L16435</f>
        <v>1.6666704766259002</v>
      </c>
    </row>
    <row r="16436" spans="1:15" s="32" customFormat="1" ht="15.75" customHeight="1">
      <c r="A16436" s="32">
        <v>16434</v>
      </c>
      <c r="B16436" s="32">
        <v>3</v>
      </c>
      <c r="C16436" s="32">
        <v>206</v>
      </c>
      <c r="D16436" s="37">
        <v>43022</v>
      </c>
      <c r="E16436" s="32" t="b">
        <v>1</v>
      </c>
      <c r="F16436" s="38" t="s">
        <v>37</v>
      </c>
      <c r="G16436" s="38" t="s">
        <v>41</v>
      </c>
      <c r="H16436" s="38" t="s">
        <v>39</v>
      </c>
      <c r="I16436" s="38" t="s">
        <v>40</v>
      </c>
      <c r="J16436" s="38" t="s">
        <v>42</v>
      </c>
      <c r="K16436" s="39">
        <v>2091.4699999999998</v>
      </c>
      <c r="L16436" s="39">
        <v>388.92</v>
      </c>
      <c r="M16436" s="37">
        <v>41167</v>
      </c>
      <c r="N16436" s="39">
        <f t="shared" si="6084"/>
        <v>1702.5499999999997</v>
      </c>
      <c r="O16436" s="63">
        <f t="shared" si="6085"/>
        <v>5.3776355034454379</v>
      </c>
    </row>
    <row r="16437" spans="1:15" s="32" customFormat="1" ht="15.75" customHeight="1">
      <c r="A16437" s="32">
        <v>16435</v>
      </c>
      <c r="B16437" s="32">
        <v>82</v>
      </c>
      <c r="C16437" s="32">
        <v>2885</v>
      </c>
      <c r="D16437" s="37">
        <v>42901</v>
      </c>
      <c r="E16437" s="32" t="b">
        <v>1</v>
      </c>
      <c r="F16437" s="38" t="s">
        <v>37</v>
      </c>
      <c r="G16437" s="38" t="s">
        <v>45</v>
      </c>
      <c r="H16437" s="38" t="s">
        <v>39</v>
      </c>
      <c r="I16437" s="38" t="s">
        <v>50</v>
      </c>
      <c r="J16437" s="38" t="s">
        <v>40</v>
      </c>
      <c r="K16437" s="39">
        <v>1148.6400000000001</v>
      </c>
      <c r="L16437" s="39">
        <v>689.18</v>
      </c>
      <c r="M16437" s="37">
        <v>42226</v>
      </c>
      <c r="N16437" s="39">
        <f t="shared" si="6084"/>
        <v>459.46000000000015</v>
      </c>
      <c r="O16437" s="63">
        <f t="shared" si="6085"/>
        <v>1.6666763399982591</v>
      </c>
    </row>
    <row r="16438" spans="1:15" s="32" customFormat="1" ht="15.75" hidden="1" customHeight="1">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5" s="32" customFormat="1" ht="15.75" hidden="1" customHeight="1">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5" s="32" customFormat="1" ht="15.75" customHeight="1">
      <c r="A16440" s="32">
        <v>16438</v>
      </c>
      <c r="B16440" s="32">
        <v>3</v>
      </c>
      <c r="C16440" s="32">
        <v>1317</v>
      </c>
      <c r="D16440" s="37">
        <v>42864</v>
      </c>
      <c r="E16440" s="32" t="b">
        <v>1</v>
      </c>
      <c r="F16440" s="38" t="s">
        <v>37</v>
      </c>
      <c r="G16440" s="38" t="s">
        <v>41</v>
      </c>
      <c r="H16440" s="38" t="s">
        <v>39</v>
      </c>
      <c r="I16440" s="38" t="s">
        <v>40</v>
      </c>
      <c r="J16440" s="38" t="s">
        <v>42</v>
      </c>
      <c r="K16440" s="39">
        <v>2091.4699999999998</v>
      </c>
      <c r="L16440" s="39">
        <v>388.92</v>
      </c>
      <c r="M16440" s="37">
        <v>37873</v>
      </c>
      <c r="N16440" s="39">
        <f t="shared" ref="N16440" si="6086">K16440-L16440</f>
        <v>1702.5499999999997</v>
      </c>
      <c r="O16440" s="63">
        <f>K16440/L16440</f>
        <v>5.3776355034454379</v>
      </c>
    </row>
    <row r="16441" spans="1:15" s="32" customFormat="1" ht="15.75" hidden="1" customHeight="1">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5" s="32" customFormat="1" ht="15.75" customHeight="1">
      <c r="A16442" s="32">
        <v>16440</v>
      </c>
      <c r="B16442" s="32">
        <v>34</v>
      </c>
      <c r="C16442" s="32">
        <v>2909</v>
      </c>
      <c r="D16442" s="37">
        <v>43016</v>
      </c>
      <c r="E16442" s="32" t="b">
        <v>1</v>
      </c>
      <c r="F16442" s="38" t="s">
        <v>37</v>
      </c>
      <c r="G16442" s="38" t="s">
        <v>48</v>
      </c>
      <c r="H16442" s="38" t="s">
        <v>39</v>
      </c>
      <c r="I16442" s="38" t="s">
        <v>40</v>
      </c>
      <c r="J16442" s="38" t="s">
        <v>40</v>
      </c>
      <c r="K16442" s="39">
        <v>1231.1500000000001</v>
      </c>
      <c r="L16442" s="39">
        <v>161.6</v>
      </c>
      <c r="M16442" s="37">
        <v>38216</v>
      </c>
      <c r="N16442" s="39">
        <f t="shared" ref="N16442:N16444" si="6087">K16442-L16442</f>
        <v>1069.5500000000002</v>
      </c>
      <c r="O16442" s="63">
        <f t="shared" ref="O16442:O16444" si="6088">K16442/L16442</f>
        <v>7.6185024752475252</v>
      </c>
    </row>
    <row r="16443" spans="1:15" s="32" customFormat="1" ht="15.75" customHeight="1">
      <c r="A16443" s="32">
        <v>16441</v>
      </c>
      <c r="B16443" s="32">
        <v>83</v>
      </c>
      <c r="C16443" s="32">
        <v>732</v>
      </c>
      <c r="D16443" s="37">
        <v>42892</v>
      </c>
      <c r="E16443" s="32" t="b">
        <v>1</v>
      </c>
      <c r="F16443" s="38" t="s">
        <v>37</v>
      </c>
      <c r="G16443" s="38" t="s">
        <v>38</v>
      </c>
      <c r="H16443" s="38" t="s">
        <v>52</v>
      </c>
      <c r="I16443" s="38" t="s">
        <v>40</v>
      </c>
      <c r="J16443" s="38" t="s">
        <v>42</v>
      </c>
      <c r="K16443" s="39">
        <v>2083.94</v>
      </c>
      <c r="L16443" s="39">
        <v>675.03</v>
      </c>
      <c r="M16443" s="37">
        <v>41533</v>
      </c>
      <c r="N16443" s="39">
        <f t="shared" si="6087"/>
        <v>1408.91</v>
      </c>
      <c r="O16443" s="63">
        <f t="shared" si="6088"/>
        <v>3.0871813104602759</v>
      </c>
    </row>
    <row r="16444" spans="1:15" s="32" customFormat="1" ht="15.75" customHeight="1">
      <c r="A16444" s="32">
        <v>16442</v>
      </c>
      <c r="B16444" s="32">
        <v>70</v>
      </c>
      <c r="C16444" s="32">
        <v>3474</v>
      </c>
      <c r="D16444" s="37">
        <v>43028</v>
      </c>
      <c r="E16444" s="32" t="b">
        <v>1</v>
      </c>
      <c r="F16444" s="38" t="s">
        <v>37</v>
      </c>
      <c r="G16444" s="38" t="s">
        <v>41</v>
      </c>
      <c r="H16444" s="38" t="s">
        <v>39</v>
      </c>
      <c r="I16444" s="38" t="s">
        <v>50</v>
      </c>
      <c r="J16444" s="38" t="s">
        <v>40</v>
      </c>
      <c r="K16444" s="39">
        <v>495.72</v>
      </c>
      <c r="L16444" s="39">
        <v>297.43</v>
      </c>
      <c r="M16444" s="37">
        <v>36367</v>
      </c>
      <c r="N16444" s="39">
        <f t="shared" si="6087"/>
        <v>198.29000000000002</v>
      </c>
      <c r="O16444" s="63">
        <f t="shared" si="6088"/>
        <v>1.6666778737854286</v>
      </c>
    </row>
    <row r="16445" spans="1:15" s="32" customFormat="1" ht="15.75" hidden="1" customHeight="1">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5" s="32" customFormat="1" ht="15.75" hidden="1" customHeight="1">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5" s="32" customFormat="1" ht="15.75" hidden="1" customHeight="1">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5" s="32" customFormat="1" ht="15.75" customHeight="1">
      <c r="A16448" s="32">
        <v>16446</v>
      </c>
      <c r="B16448" s="32">
        <v>62</v>
      </c>
      <c r="C16448" s="32">
        <v>943</v>
      </c>
      <c r="D16448" s="37">
        <v>42804</v>
      </c>
      <c r="E16448" s="32" t="b">
        <v>1</v>
      </c>
      <c r="F16448" s="38" t="s">
        <v>37</v>
      </c>
      <c r="G16448" s="38" t="s">
        <v>38</v>
      </c>
      <c r="H16448" s="38" t="s">
        <v>39</v>
      </c>
      <c r="I16448" s="38" t="s">
        <v>40</v>
      </c>
      <c r="J16448" s="38" t="s">
        <v>40</v>
      </c>
      <c r="K16448" s="39">
        <v>478.16</v>
      </c>
      <c r="L16448" s="39">
        <v>298.72000000000003</v>
      </c>
      <c r="M16448" s="37">
        <v>40487</v>
      </c>
      <c r="N16448" s="39">
        <f t="shared" ref="N16448" si="6089">K16448-L16448</f>
        <v>179.44</v>
      </c>
      <c r="O16448" s="63">
        <f>K16448/L16448</f>
        <v>1.6006963042313871</v>
      </c>
    </row>
    <row r="16449" spans="1:15" s="32" customFormat="1" ht="15.75" hidden="1" customHeight="1">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5" s="32" customFormat="1" ht="15.75" hidden="1" customHeight="1">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5" s="32" customFormat="1" ht="15.75" customHeight="1">
      <c r="A16451" s="32">
        <v>16449</v>
      </c>
      <c r="B16451" s="32">
        <v>33</v>
      </c>
      <c r="C16451" s="32">
        <v>1683</v>
      </c>
      <c r="D16451" s="37">
        <v>43017</v>
      </c>
      <c r="E16451" s="32" t="b">
        <v>1</v>
      </c>
      <c r="F16451" s="38" t="s">
        <v>37</v>
      </c>
      <c r="G16451" s="38" t="s">
        <v>46</v>
      </c>
      <c r="H16451" s="38" t="s">
        <v>39</v>
      </c>
      <c r="I16451" s="38" t="s">
        <v>40</v>
      </c>
      <c r="J16451" s="38" t="s">
        <v>51</v>
      </c>
      <c r="K16451" s="39">
        <v>1311.44</v>
      </c>
      <c r="L16451" s="39">
        <v>1167.18</v>
      </c>
      <c r="M16451" s="37">
        <v>35052</v>
      </c>
      <c r="N16451" s="39">
        <f t="shared" ref="N16451" si="6090">K16451-L16451</f>
        <v>144.26</v>
      </c>
      <c r="O16451" s="63">
        <f>K16451/L16451</f>
        <v>1.1235970458712452</v>
      </c>
    </row>
    <row r="16452" spans="1:15" s="32" customFormat="1" ht="15.75" hidden="1" customHeight="1">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5" s="32" customFormat="1" ht="15.75" hidden="1" customHeight="1">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5" s="32" customFormat="1" ht="15.75" customHeight="1">
      <c r="A16454" s="32">
        <v>16452</v>
      </c>
      <c r="B16454" s="32">
        <v>6</v>
      </c>
      <c r="C16454" s="32">
        <v>2156</v>
      </c>
      <c r="D16454" s="37">
        <v>42902</v>
      </c>
      <c r="E16454" s="32" t="b">
        <v>1</v>
      </c>
      <c r="F16454" s="38" t="s">
        <v>37</v>
      </c>
      <c r="G16454" s="38" t="s">
        <v>43</v>
      </c>
      <c r="H16454" s="38" t="s">
        <v>39</v>
      </c>
      <c r="I16454" s="38" t="s">
        <v>50</v>
      </c>
      <c r="J16454" s="38" t="s">
        <v>40</v>
      </c>
      <c r="K16454" s="39">
        <v>227.88</v>
      </c>
      <c r="L16454" s="39">
        <v>136.72999999999999</v>
      </c>
      <c r="M16454" s="37">
        <v>40649</v>
      </c>
      <c r="N16454" s="39">
        <f t="shared" ref="N16454" si="6091">K16454-L16454</f>
        <v>91.15</v>
      </c>
      <c r="O16454" s="63">
        <f>K16454/L16454</f>
        <v>1.6666422877203249</v>
      </c>
    </row>
    <row r="16455" spans="1:15" s="32" customFormat="1" ht="15.75" hidden="1" customHeight="1">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5" s="32" customFormat="1" ht="15.75" customHeight="1">
      <c r="A16456" s="32">
        <v>16454</v>
      </c>
      <c r="B16456" s="32">
        <v>13</v>
      </c>
      <c r="C16456" s="32">
        <v>1156</v>
      </c>
      <c r="D16456" s="37">
        <v>43059</v>
      </c>
      <c r="E16456" s="32" t="b">
        <v>1</v>
      </c>
      <c r="F16456" s="38" t="s">
        <v>37</v>
      </c>
      <c r="G16456" s="38" t="s">
        <v>38</v>
      </c>
      <c r="H16456" s="38" t="s">
        <v>39</v>
      </c>
      <c r="I16456" s="38" t="s">
        <v>40</v>
      </c>
      <c r="J16456" s="38" t="s">
        <v>40</v>
      </c>
      <c r="K16456" s="39">
        <v>1163.8900000000001</v>
      </c>
      <c r="L16456" s="39">
        <v>589.27</v>
      </c>
      <c r="M16456" s="37">
        <v>35378</v>
      </c>
      <c r="N16456" s="39">
        <f t="shared" ref="N16456" si="6092">K16456-L16456</f>
        <v>574.62000000000012</v>
      </c>
      <c r="O16456" s="63">
        <f>K16456/L16456</f>
        <v>1.9751387309722201</v>
      </c>
    </row>
    <row r="16457" spans="1:15" s="32" customFormat="1" ht="15.75" hidden="1" customHeight="1">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5" s="32" customFormat="1" ht="15.75" hidden="1" customHeight="1">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5" s="32" customFormat="1" ht="15.75" hidden="1" customHeight="1">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5" s="32" customFormat="1" ht="15.75" hidden="1" customHeight="1">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5" s="32" customFormat="1" ht="15.75" hidden="1" customHeight="1">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5" s="32" customFormat="1" ht="15.75" hidden="1" customHeight="1">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5" s="32" customFormat="1" ht="15.75" customHeight="1">
      <c r="A16463" s="32">
        <v>16461</v>
      </c>
      <c r="B16463" s="32">
        <v>83</v>
      </c>
      <c r="C16463" s="32">
        <v>3108</v>
      </c>
      <c r="D16463" s="37">
        <v>43038</v>
      </c>
      <c r="E16463" s="32" t="b">
        <v>1</v>
      </c>
      <c r="F16463" s="38" t="s">
        <v>37</v>
      </c>
      <c r="G16463" s="38" t="s">
        <v>38</v>
      </c>
      <c r="H16463" s="38" t="s">
        <v>52</v>
      </c>
      <c r="I16463" s="38" t="s">
        <v>40</v>
      </c>
      <c r="J16463" s="38" t="s">
        <v>42</v>
      </c>
      <c r="K16463" s="39">
        <v>2083.94</v>
      </c>
      <c r="L16463" s="39">
        <v>675.03</v>
      </c>
      <c r="M16463" s="37">
        <v>41533</v>
      </c>
      <c r="N16463" s="39">
        <f t="shared" ref="N16463:N16464" si="6093">K16463-L16463</f>
        <v>1408.91</v>
      </c>
      <c r="O16463" s="63">
        <f t="shared" ref="O16463:O16464" si="6094">K16463/L16463</f>
        <v>3.0871813104602759</v>
      </c>
    </row>
    <row r="16464" spans="1:15" s="32" customFormat="1" ht="15.75" customHeight="1">
      <c r="A16464" s="32">
        <v>16462</v>
      </c>
      <c r="B16464" s="32">
        <v>34</v>
      </c>
      <c r="C16464" s="32">
        <v>2762</v>
      </c>
      <c r="D16464" s="37">
        <v>42885</v>
      </c>
      <c r="E16464" s="32" t="b">
        <v>1</v>
      </c>
      <c r="F16464" s="38" t="s">
        <v>37</v>
      </c>
      <c r="G16464" s="38" t="s">
        <v>45</v>
      </c>
      <c r="H16464" s="38" t="s">
        <v>47</v>
      </c>
      <c r="I16464" s="38" t="s">
        <v>50</v>
      </c>
      <c r="J16464" s="38" t="s">
        <v>42</v>
      </c>
      <c r="K16464" s="39">
        <v>774.53</v>
      </c>
      <c r="L16464" s="39">
        <v>464.72</v>
      </c>
      <c r="M16464" s="37">
        <v>37698</v>
      </c>
      <c r="N16464" s="39">
        <f t="shared" si="6093"/>
        <v>309.80999999999995</v>
      </c>
      <c r="O16464" s="63">
        <f t="shared" si="6094"/>
        <v>1.6666594938887931</v>
      </c>
    </row>
    <row r="16465" spans="1:15" s="32" customFormat="1" ht="15.75" hidden="1" customHeight="1">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5" s="32" customFormat="1" ht="15.75" hidden="1" customHeight="1">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5" s="32" customFormat="1" ht="15.75" customHeight="1">
      <c r="A16467" s="32">
        <v>16465</v>
      </c>
      <c r="B16467" s="32">
        <v>16</v>
      </c>
      <c r="C16467" s="32">
        <v>926</v>
      </c>
      <c r="D16467" s="37">
        <v>42955</v>
      </c>
      <c r="E16467" s="32" t="b">
        <v>1</v>
      </c>
      <c r="F16467" s="38" t="s">
        <v>37</v>
      </c>
      <c r="G16467" s="38" t="s">
        <v>45</v>
      </c>
      <c r="H16467" s="38" t="s">
        <v>39</v>
      </c>
      <c r="I16467" s="38" t="s">
        <v>50</v>
      </c>
      <c r="J16467" s="38" t="s">
        <v>51</v>
      </c>
      <c r="K16467" s="39">
        <v>1661.92</v>
      </c>
      <c r="L16467" s="39">
        <v>1479.11</v>
      </c>
      <c r="M16467" s="37">
        <v>34586</v>
      </c>
      <c r="N16467" s="39">
        <f t="shared" ref="N16467" si="6095">K16467-L16467</f>
        <v>182.81000000000017</v>
      </c>
      <c r="O16467" s="63">
        <f>K16467/L16467</f>
        <v>1.12359459404642</v>
      </c>
    </row>
    <row r="16468" spans="1:15" s="32" customFormat="1" ht="15.75" hidden="1" customHeight="1">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5" s="32" customFormat="1" ht="15.75" hidden="1" customHeight="1">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5" s="32" customFormat="1" ht="15.75" customHeight="1">
      <c r="A16470" s="32">
        <v>16468</v>
      </c>
      <c r="B16470" s="32">
        <v>11</v>
      </c>
      <c r="C16470" s="32">
        <v>2669</v>
      </c>
      <c r="D16470" s="37">
        <v>43051</v>
      </c>
      <c r="E16470" s="32" t="b">
        <v>1</v>
      </c>
      <c r="F16470" s="38" t="s">
        <v>37</v>
      </c>
      <c r="G16470" s="38" t="s">
        <v>46</v>
      </c>
      <c r="H16470" s="38" t="s">
        <v>39</v>
      </c>
      <c r="I16470" s="38" t="s">
        <v>50</v>
      </c>
      <c r="J16470" s="38" t="s">
        <v>40</v>
      </c>
      <c r="K16470" s="39">
        <v>1274.93</v>
      </c>
      <c r="L16470" s="39">
        <v>764.96</v>
      </c>
      <c r="M16470" s="37">
        <v>39298</v>
      </c>
      <c r="N16470" s="39">
        <f t="shared" ref="N16470:N16471" si="6096">K16470-L16470</f>
        <v>509.97</v>
      </c>
      <c r="O16470" s="63">
        <f t="shared" ref="O16470:O16471" si="6097">K16470/L16470</f>
        <v>1.6666623091403472</v>
      </c>
    </row>
    <row r="16471" spans="1:15" s="32" customFormat="1" ht="15.75" customHeight="1">
      <c r="A16471" s="32">
        <v>16469</v>
      </c>
      <c r="B16471" s="32">
        <v>13</v>
      </c>
      <c r="C16471" s="32">
        <v>1397</v>
      </c>
      <c r="D16471" s="37">
        <v>42912</v>
      </c>
      <c r="E16471" s="32" t="b">
        <v>1</v>
      </c>
      <c r="F16471" s="38" t="s">
        <v>37</v>
      </c>
      <c r="G16471" s="38" t="s">
        <v>38</v>
      </c>
      <c r="H16471" s="38" t="s">
        <v>39</v>
      </c>
      <c r="I16471" s="38" t="s">
        <v>40</v>
      </c>
      <c r="J16471" s="38" t="s">
        <v>40</v>
      </c>
      <c r="K16471" s="39">
        <v>1163.8900000000001</v>
      </c>
      <c r="L16471" s="39">
        <v>589.27</v>
      </c>
      <c r="M16471" s="37">
        <v>39880</v>
      </c>
      <c r="N16471" s="39">
        <f t="shared" si="6096"/>
        <v>574.62000000000012</v>
      </c>
      <c r="O16471" s="63">
        <f t="shared" si="6097"/>
        <v>1.9751387309722201</v>
      </c>
    </row>
    <row r="16472" spans="1:15" s="32" customFormat="1" ht="15.75" hidden="1" customHeight="1">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5" s="32" customFormat="1" ht="15.75" customHeight="1">
      <c r="A16473" s="32">
        <v>16471</v>
      </c>
      <c r="B16473" s="32">
        <v>50</v>
      </c>
      <c r="C16473" s="32">
        <v>3107</v>
      </c>
      <c r="D16473" s="37">
        <v>42802</v>
      </c>
      <c r="E16473" s="32" t="b">
        <v>1</v>
      </c>
      <c r="F16473" s="38" t="s">
        <v>37</v>
      </c>
      <c r="G16473" s="38" t="s">
        <v>46</v>
      </c>
      <c r="H16473" s="38" t="s">
        <v>39</v>
      </c>
      <c r="I16473" s="38" t="s">
        <v>40</v>
      </c>
      <c r="J16473" s="38" t="s">
        <v>40</v>
      </c>
      <c r="K16473" s="39">
        <v>642.70000000000005</v>
      </c>
      <c r="L16473" s="39">
        <v>211.37</v>
      </c>
      <c r="M16473" s="37">
        <v>37337</v>
      </c>
      <c r="N16473" s="39">
        <f t="shared" ref="N16473" si="6098">K16473-L16473</f>
        <v>431.33000000000004</v>
      </c>
      <c r="O16473" s="63">
        <f>K16473/L16473</f>
        <v>3.0406396366561008</v>
      </c>
    </row>
    <row r="16474" spans="1:15" s="32" customFormat="1" ht="15.75" hidden="1" customHeight="1">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5" s="32" customFormat="1" ht="15.75" hidden="1" customHeight="1">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5" s="32" customFormat="1" ht="15.75" hidden="1" customHeight="1">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5" s="32" customFormat="1" ht="15.75" customHeight="1">
      <c r="A16477" s="32">
        <v>16475</v>
      </c>
      <c r="B16477" s="32">
        <v>31</v>
      </c>
      <c r="C16477" s="32">
        <v>2910</v>
      </c>
      <c r="D16477" s="37">
        <v>42804</v>
      </c>
      <c r="E16477" s="32" t="b">
        <v>1</v>
      </c>
      <c r="F16477" s="38" t="s">
        <v>37</v>
      </c>
      <c r="G16477" s="38" t="s">
        <v>46</v>
      </c>
      <c r="H16477" s="38" t="s">
        <v>39</v>
      </c>
      <c r="I16477" s="38" t="s">
        <v>40</v>
      </c>
      <c r="J16477" s="38" t="s">
        <v>40</v>
      </c>
      <c r="K16477" s="39">
        <v>230.91</v>
      </c>
      <c r="L16477" s="39">
        <v>173.18</v>
      </c>
      <c r="M16477" s="37">
        <v>37337</v>
      </c>
      <c r="N16477" s="39">
        <f t="shared" ref="N16477" si="6099">K16477-L16477</f>
        <v>57.72999999999999</v>
      </c>
      <c r="O16477" s="63">
        <f>K16477/L16477</f>
        <v>1.3333525811294606</v>
      </c>
    </row>
    <row r="16478" spans="1:15" s="32" customFormat="1" ht="15.75" hidden="1" customHeight="1">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5" s="32" customFormat="1" ht="15.75" customHeight="1">
      <c r="A16479" s="32">
        <v>16477</v>
      </c>
      <c r="B16479" s="32">
        <v>61</v>
      </c>
      <c r="C16479" s="32">
        <v>1690</v>
      </c>
      <c r="D16479" s="37">
        <v>42903</v>
      </c>
      <c r="E16479" s="32" t="b">
        <v>1</v>
      </c>
      <c r="F16479" s="38" t="s">
        <v>37</v>
      </c>
      <c r="G16479" s="38" t="s">
        <v>43</v>
      </c>
      <c r="H16479" s="38" t="s">
        <v>39</v>
      </c>
      <c r="I16479" s="38" t="s">
        <v>44</v>
      </c>
      <c r="J16479" s="38" t="s">
        <v>40</v>
      </c>
      <c r="K16479" s="39">
        <v>71.16</v>
      </c>
      <c r="L16479" s="39">
        <v>56.93</v>
      </c>
      <c r="M16479" s="37">
        <v>40410</v>
      </c>
      <c r="N16479" s="39">
        <f t="shared" ref="N16479:N16485" si="6100">K16479-L16479</f>
        <v>14.229999999999997</v>
      </c>
      <c r="O16479" s="63">
        <f t="shared" ref="O16479:O16485" si="6101">K16479/L16479</f>
        <v>1.2499560864219217</v>
      </c>
    </row>
    <row r="16480" spans="1:15" s="32" customFormat="1" ht="15.75" customHeight="1">
      <c r="A16480" s="32">
        <v>16478</v>
      </c>
      <c r="B16480" s="32">
        <v>3</v>
      </c>
      <c r="C16480" s="32">
        <v>2518</v>
      </c>
      <c r="D16480" s="37">
        <v>43029</v>
      </c>
      <c r="E16480" s="32" t="b">
        <v>1</v>
      </c>
      <c r="F16480" s="38" t="s">
        <v>37</v>
      </c>
      <c r="G16480" s="38" t="s">
        <v>41</v>
      </c>
      <c r="H16480" s="38" t="s">
        <v>39</v>
      </c>
      <c r="I16480" s="38" t="s">
        <v>40</v>
      </c>
      <c r="J16480" s="38" t="s">
        <v>42</v>
      </c>
      <c r="K16480" s="39">
        <v>2091.4699999999998</v>
      </c>
      <c r="L16480" s="39">
        <v>388.92</v>
      </c>
      <c r="M16480" s="37">
        <v>36146</v>
      </c>
      <c r="N16480" s="39">
        <f t="shared" si="6100"/>
        <v>1702.5499999999997</v>
      </c>
      <c r="O16480" s="63">
        <f t="shared" si="6101"/>
        <v>5.3776355034454379</v>
      </c>
    </row>
    <row r="16481" spans="1:15" s="32" customFormat="1" ht="15.75" customHeight="1">
      <c r="A16481" s="32">
        <v>16479</v>
      </c>
      <c r="B16481" s="32">
        <v>27</v>
      </c>
      <c r="C16481" s="32">
        <v>1604</v>
      </c>
      <c r="D16481" s="37">
        <v>42937</v>
      </c>
      <c r="E16481" s="32" t="b">
        <v>1</v>
      </c>
      <c r="F16481" s="38" t="s">
        <v>37</v>
      </c>
      <c r="G16481" s="38" t="s">
        <v>41</v>
      </c>
      <c r="H16481" s="38" t="s">
        <v>39</v>
      </c>
      <c r="I16481" s="38" t="s">
        <v>44</v>
      </c>
      <c r="J16481" s="38" t="s">
        <v>40</v>
      </c>
      <c r="K16481" s="39">
        <v>1057.51</v>
      </c>
      <c r="L16481" s="39">
        <v>154.4</v>
      </c>
      <c r="M16481" s="37">
        <v>34527</v>
      </c>
      <c r="N16481" s="39">
        <f t="shared" si="6100"/>
        <v>903.11</v>
      </c>
      <c r="O16481" s="63">
        <f t="shared" si="6101"/>
        <v>6.8491580310880824</v>
      </c>
    </row>
    <row r="16482" spans="1:15" s="32" customFormat="1" ht="15.75" customHeight="1">
      <c r="A16482" s="32">
        <v>16480</v>
      </c>
      <c r="B16482" s="32">
        <v>0</v>
      </c>
      <c r="C16482" s="32">
        <v>1221</v>
      </c>
      <c r="D16482" s="37">
        <v>42963</v>
      </c>
      <c r="E16482" s="32" t="b">
        <v>1</v>
      </c>
      <c r="F16482" s="38" t="s">
        <v>37</v>
      </c>
      <c r="G16482" s="38" t="s">
        <v>46</v>
      </c>
      <c r="H16482" s="38" t="s">
        <v>39</v>
      </c>
      <c r="I16482" s="38" t="s">
        <v>40</v>
      </c>
      <c r="J16482" s="38" t="s">
        <v>40</v>
      </c>
      <c r="K16482" s="39">
        <v>230.91</v>
      </c>
      <c r="L16482" s="39">
        <v>173.18</v>
      </c>
      <c r="M16482" s="37">
        <v>34527</v>
      </c>
      <c r="N16482" s="39">
        <f t="shared" si="6100"/>
        <v>57.72999999999999</v>
      </c>
      <c r="O16482" s="63">
        <f t="shared" si="6101"/>
        <v>1.3333525811294606</v>
      </c>
    </row>
    <row r="16483" spans="1:15" s="32" customFormat="1" ht="15.75" customHeight="1">
      <c r="A16483" s="32">
        <v>16481</v>
      </c>
      <c r="B16483" s="32">
        <v>53</v>
      </c>
      <c r="C16483" s="32">
        <v>3405</v>
      </c>
      <c r="D16483" s="37">
        <v>42913</v>
      </c>
      <c r="E16483" s="32" t="b">
        <v>1</v>
      </c>
      <c r="F16483" s="38" t="s">
        <v>37</v>
      </c>
      <c r="G16483" s="38" t="s">
        <v>43</v>
      </c>
      <c r="H16483" s="38" t="s">
        <v>39</v>
      </c>
      <c r="I16483" s="38" t="s">
        <v>40</v>
      </c>
      <c r="J16483" s="38" t="s">
        <v>40</v>
      </c>
      <c r="K16483" s="39">
        <v>795.34</v>
      </c>
      <c r="L16483" s="39">
        <v>101.58</v>
      </c>
      <c r="M16483" s="37">
        <v>40410</v>
      </c>
      <c r="N16483" s="39">
        <f t="shared" si="6100"/>
        <v>693.76</v>
      </c>
      <c r="O16483" s="63">
        <f t="shared" si="6101"/>
        <v>7.8296908840322903</v>
      </c>
    </row>
    <row r="16484" spans="1:15" s="32" customFormat="1" ht="15.75" customHeight="1">
      <c r="A16484" s="32">
        <v>16482</v>
      </c>
      <c r="B16484" s="32">
        <v>4</v>
      </c>
      <c r="C16484" s="32">
        <v>2612</v>
      </c>
      <c r="D16484" s="37">
        <v>42890</v>
      </c>
      <c r="E16484" s="32" t="b">
        <v>1</v>
      </c>
      <c r="F16484" s="38" t="s">
        <v>37</v>
      </c>
      <c r="G16484" s="38" t="s">
        <v>46</v>
      </c>
      <c r="H16484" s="38" t="s">
        <v>39</v>
      </c>
      <c r="I16484" s="38" t="s">
        <v>50</v>
      </c>
      <c r="J16484" s="38" t="s">
        <v>40</v>
      </c>
      <c r="K16484" s="39">
        <v>1129.1300000000001</v>
      </c>
      <c r="L16484" s="39">
        <v>677.48</v>
      </c>
      <c r="M16484" s="37">
        <v>38573</v>
      </c>
      <c r="N16484" s="39">
        <f t="shared" si="6100"/>
        <v>451.65000000000009</v>
      </c>
      <c r="O16484" s="63">
        <f t="shared" si="6101"/>
        <v>1.6666617464722207</v>
      </c>
    </row>
    <row r="16485" spans="1:15" s="32" customFormat="1" ht="15.75" customHeight="1">
      <c r="A16485" s="32">
        <v>16483</v>
      </c>
      <c r="B16485" s="32">
        <v>13</v>
      </c>
      <c r="C16485" s="32">
        <v>1633</v>
      </c>
      <c r="D16485" s="37">
        <v>43082</v>
      </c>
      <c r="E16485" s="32" t="b">
        <v>1</v>
      </c>
      <c r="F16485" s="38" t="s">
        <v>37</v>
      </c>
      <c r="G16485" s="38" t="s">
        <v>38</v>
      </c>
      <c r="H16485" s="38" t="s">
        <v>39</v>
      </c>
      <c r="I16485" s="38" t="s">
        <v>40</v>
      </c>
      <c r="J16485" s="38" t="s">
        <v>40</v>
      </c>
      <c r="K16485" s="39">
        <v>1577.53</v>
      </c>
      <c r="L16485" s="39">
        <v>826.51</v>
      </c>
      <c r="M16485" s="37">
        <v>36498</v>
      </c>
      <c r="N16485" s="39">
        <f t="shared" si="6100"/>
        <v>751.02</v>
      </c>
      <c r="O16485" s="63">
        <f t="shared" si="6101"/>
        <v>1.9086641419946522</v>
      </c>
    </row>
    <row r="16486" spans="1:15" s="32" customFormat="1" ht="15.75" hidden="1" customHeight="1">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5" s="32" customFormat="1" ht="15.75" hidden="1" customHeight="1">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5" s="32" customFormat="1" ht="15.75" hidden="1" customHeight="1">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5" s="32" customFormat="1" ht="15.75" hidden="1" customHeight="1">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5" s="32" customFormat="1" ht="15.75" hidden="1" customHeight="1">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5" s="32" customFormat="1" ht="15.75" hidden="1" customHeight="1">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5" s="32" customFormat="1" ht="15.75" hidden="1" customHeight="1">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5" s="32" customFormat="1" ht="15.75" customHeight="1">
      <c r="A16493" s="32">
        <v>16491</v>
      </c>
      <c r="B16493" s="32">
        <v>70</v>
      </c>
      <c r="C16493" s="32">
        <v>2243</v>
      </c>
      <c r="D16493" s="37">
        <v>42892</v>
      </c>
      <c r="E16493" s="32" t="b">
        <v>1</v>
      </c>
      <c r="F16493" s="38" t="s">
        <v>37</v>
      </c>
      <c r="G16493" s="38" t="s">
        <v>41</v>
      </c>
      <c r="H16493" s="38" t="s">
        <v>39</v>
      </c>
      <c r="I16493" s="38" t="s">
        <v>50</v>
      </c>
      <c r="J16493" s="38" t="s">
        <v>40</v>
      </c>
      <c r="K16493" s="39">
        <v>495.72</v>
      </c>
      <c r="L16493" s="39">
        <v>297.43</v>
      </c>
      <c r="M16493" s="37">
        <v>37499</v>
      </c>
      <c r="N16493" s="39">
        <f t="shared" ref="N16493" si="6102">K16493-L16493</f>
        <v>198.29000000000002</v>
      </c>
      <c r="O16493" s="63">
        <f>K16493/L16493</f>
        <v>1.6666778737854286</v>
      </c>
    </row>
    <row r="16494" spans="1:15" s="32" customFormat="1" ht="15.75" hidden="1" customHeight="1">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5" s="32" customFormat="1" ht="15.75" customHeight="1">
      <c r="A16495" s="32">
        <v>16493</v>
      </c>
      <c r="B16495" s="32">
        <v>19</v>
      </c>
      <c r="C16495" s="32">
        <v>177</v>
      </c>
      <c r="D16495" s="37">
        <v>42906</v>
      </c>
      <c r="E16495" s="32" t="b">
        <v>1</v>
      </c>
      <c r="F16495" s="38" t="s">
        <v>37</v>
      </c>
      <c r="G16495" s="38" t="s">
        <v>41</v>
      </c>
      <c r="H16495" s="38" t="s">
        <v>49</v>
      </c>
      <c r="I16495" s="38" t="s">
        <v>44</v>
      </c>
      <c r="J16495" s="38" t="s">
        <v>40</v>
      </c>
      <c r="K16495" s="39">
        <v>574.64</v>
      </c>
      <c r="L16495" s="39">
        <v>459.71</v>
      </c>
      <c r="M16495" s="37">
        <v>40784</v>
      </c>
      <c r="N16495" s="39">
        <f t="shared" ref="N16495:N16496" si="6103">K16495-L16495</f>
        <v>114.93</v>
      </c>
      <c r="O16495" s="63">
        <f t="shared" ref="O16495:O16496" si="6104">K16495/L16495</f>
        <v>1.2500054382110461</v>
      </c>
    </row>
    <row r="16496" spans="1:15" s="32" customFormat="1" ht="15.75" customHeight="1">
      <c r="A16496" s="32">
        <v>16494</v>
      </c>
      <c r="B16496" s="32">
        <v>41</v>
      </c>
      <c r="C16496" s="32">
        <v>1891</v>
      </c>
      <c r="D16496" s="37">
        <v>43016</v>
      </c>
      <c r="E16496" s="32" t="b">
        <v>1</v>
      </c>
      <c r="F16496" s="38" t="s">
        <v>37</v>
      </c>
      <c r="G16496" s="38" t="s">
        <v>38</v>
      </c>
      <c r="H16496" s="38" t="s">
        <v>47</v>
      </c>
      <c r="I16496" s="38" t="s">
        <v>40</v>
      </c>
      <c r="J16496" s="38" t="s">
        <v>40</v>
      </c>
      <c r="K16496" s="39">
        <v>416.98</v>
      </c>
      <c r="L16496" s="39">
        <v>312.74</v>
      </c>
      <c r="M16496" s="37">
        <v>42696</v>
      </c>
      <c r="N16496" s="39">
        <f t="shared" si="6103"/>
        <v>104.24000000000001</v>
      </c>
      <c r="O16496" s="63">
        <f t="shared" si="6104"/>
        <v>1.3333120163714267</v>
      </c>
    </row>
    <row r="16497" spans="1:26" s="32" customFormat="1" ht="15.75" hidden="1" customHeight="1">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hidden="1" customHeight="1">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hidden="1" customHeight="1">
      <c r="A16499" s="32">
        <v>16497</v>
      </c>
      <c r="B16499" s="32">
        <v>0</v>
      </c>
      <c r="C16499" s="32">
        <v>243</v>
      </c>
      <c r="D16499" s="37">
        <v>42841</v>
      </c>
      <c r="E16499" s="32" t="b">
        <v>1</v>
      </c>
      <c r="F16499" s="38" t="s">
        <v>37</v>
      </c>
      <c r="K16499" s="32">
        <v>2076.81</v>
      </c>
      <c r="M16499" s="37"/>
      <c r="N16499" s="39">
        <f t="shared" ref="N16499" si="6105">K16499-L16499</f>
        <v>2076.81</v>
      </c>
      <c r="O16499" s="39"/>
      <c r="P16499" s="39"/>
      <c r="Q16499" s="39"/>
      <c r="R16499" s="39"/>
      <c r="S16499" s="39"/>
      <c r="T16499" s="39"/>
      <c r="U16499" s="39"/>
      <c r="V16499" s="39"/>
      <c r="W16499" s="39"/>
      <c r="X16499" s="39"/>
      <c r="Y16499" s="39"/>
      <c r="Z16499" s="39"/>
    </row>
    <row r="16500" spans="1:26" s="32" customFormat="1" ht="15.75" hidden="1" customHeight="1">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hidden="1" customHeight="1">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hidden="1" customHeight="1">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c r="A16503" s="32">
        <v>16501</v>
      </c>
      <c r="B16503" s="32">
        <v>42</v>
      </c>
      <c r="C16503" s="32">
        <v>628</v>
      </c>
      <c r="D16503" s="37">
        <v>43045</v>
      </c>
      <c r="E16503" s="32" t="b">
        <v>1</v>
      </c>
      <c r="F16503" s="38" t="s">
        <v>37</v>
      </c>
      <c r="G16503" s="38" t="s">
        <v>43</v>
      </c>
      <c r="H16503" s="38" t="s">
        <v>47</v>
      </c>
      <c r="I16503" s="38" t="s">
        <v>40</v>
      </c>
      <c r="J16503" s="38" t="s">
        <v>51</v>
      </c>
      <c r="K16503" s="39">
        <v>1810</v>
      </c>
      <c r="L16503" s="39">
        <v>1610.9</v>
      </c>
      <c r="M16503" s="37">
        <v>39526</v>
      </c>
      <c r="N16503" s="39">
        <f t="shared" ref="N16503:N16504" si="6106">K16503-L16503</f>
        <v>199.09999999999991</v>
      </c>
      <c r="O16503" s="63">
        <f t="shared" ref="O16503:O16504" si="6107">K16503/L16503</f>
        <v>1.1235955056179774</v>
      </c>
    </row>
    <row r="16504" spans="1:26" s="32" customFormat="1" ht="15.75" customHeight="1">
      <c r="A16504" s="32">
        <v>16502</v>
      </c>
      <c r="B16504" s="32">
        <v>2</v>
      </c>
      <c r="C16504" s="32">
        <v>606</v>
      </c>
      <c r="D16504" s="37">
        <v>42784</v>
      </c>
      <c r="E16504" s="32" t="b">
        <v>1</v>
      </c>
      <c r="F16504" s="38" t="s">
        <v>37</v>
      </c>
      <c r="G16504" s="38" t="s">
        <v>38</v>
      </c>
      <c r="H16504" s="38" t="s">
        <v>39</v>
      </c>
      <c r="I16504" s="38" t="s">
        <v>40</v>
      </c>
      <c r="J16504" s="38" t="s">
        <v>40</v>
      </c>
      <c r="K16504" s="39">
        <v>71.489999999999995</v>
      </c>
      <c r="L16504" s="39">
        <v>53.62</v>
      </c>
      <c r="M16504" s="37">
        <v>40649</v>
      </c>
      <c r="N16504" s="39">
        <f t="shared" si="6106"/>
        <v>17.869999999999997</v>
      </c>
      <c r="O16504" s="63">
        <f t="shared" si="6107"/>
        <v>1.3332711674748228</v>
      </c>
    </row>
    <row r="16505" spans="1:26" s="32" customFormat="1" ht="15.75" hidden="1" customHeight="1">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hidden="1" customHeight="1">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hidden="1" customHeight="1">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hidden="1" customHeight="1">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hidden="1" customHeight="1">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c r="A16510" s="32">
        <v>16508</v>
      </c>
      <c r="B16510" s="32">
        <v>47</v>
      </c>
      <c r="C16510" s="32">
        <v>547</v>
      </c>
      <c r="D16510" s="37">
        <v>42984</v>
      </c>
      <c r="E16510" s="32" t="b">
        <v>1</v>
      </c>
      <c r="F16510" s="38" t="s">
        <v>37</v>
      </c>
      <c r="G16510" s="38" t="s">
        <v>41</v>
      </c>
      <c r="H16510" s="38" t="s">
        <v>47</v>
      </c>
      <c r="I16510" s="38" t="s">
        <v>44</v>
      </c>
      <c r="J16510" s="38" t="s">
        <v>51</v>
      </c>
      <c r="K16510" s="39">
        <v>1720.7</v>
      </c>
      <c r="L16510" s="39">
        <v>1531.42</v>
      </c>
      <c r="M16510" s="37">
        <v>38991</v>
      </c>
      <c r="N16510" s="39">
        <f t="shared" ref="N16510:N16511" si="6108">K16510-L16510</f>
        <v>189.27999999999997</v>
      </c>
      <c r="O16510" s="63">
        <f t="shared" ref="O16510:O16511" si="6109">K16510/L16510</f>
        <v>1.1235977067035823</v>
      </c>
    </row>
    <row r="16511" spans="1:26" s="32" customFormat="1" ht="15.75" customHeight="1">
      <c r="A16511" s="32">
        <v>16509</v>
      </c>
      <c r="B16511" s="32">
        <v>60</v>
      </c>
      <c r="C16511" s="32">
        <v>1045</v>
      </c>
      <c r="D16511" s="37">
        <v>42971</v>
      </c>
      <c r="E16511" s="32" t="b">
        <v>1</v>
      </c>
      <c r="F16511" s="38" t="s">
        <v>37</v>
      </c>
      <c r="G16511" s="38" t="s">
        <v>46</v>
      </c>
      <c r="H16511" s="38" t="s">
        <v>39</v>
      </c>
      <c r="I16511" s="38" t="s">
        <v>50</v>
      </c>
      <c r="J16511" s="38" t="s">
        <v>51</v>
      </c>
      <c r="K16511" s="39">
        <v>1977.36</v>
      </c>
      <c r="L16511" s="39">
        <v>1759.85</v>
      </c>
      <c r="M16511" s="37">
        <v>36146</v>
      </c>
      <c r="N16511" s="39">
        <f t="shared" si="6108"/>
        <v>217.51</v>
      </c>
      <c r="O16511" s="63">
        <f t="shared" si="6109"/>
        <v>1.1235957610023581</v>
      </c>
    </row>
    <row r="16512" spans="1:26" s="32" customFormat="1" ht="15.75" hidden="1" customHeight="1">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5" s="32" customFormat="1" ht="15.75" customHeight="1">
      <c r="A16513" s="32">
        <v>16511</v>
      </c>
      <c r="B16513" s="32">
        <v>10</v>
      </c>
      <c r="C16513" s="32">
        <v>2989</v>
      </c>
      <c r="D16513" s="37">
        <v>43004</v>
      </c>
      <c r="E16513" s="32" t="b">
        <v>1</v>
      </c>
      <c r="F16513" s="38" t="s">
        <v>37</v>
      </c>
      <c r="G16513" s="38" t="s">
        <v>38</v>
      </c>
      <c r="H16513" s="38" t="s">
        <v>39</v>
      </c>
      <c r="I16513" s="38" t="s">
        <v>40</v>
      </c>
      <c r="J16513" s="38" t="s">
        <v>40</v>
      </c>
      <c r="K16513" s="39">
        <v>1945.43</v>
      </c>
      <c r="L16513" s="39">
        <v>333.18</v>
      </c>
      <c r="M16513" s="37">
        <v>37873</v>
      </c>
      <c r="N16513" s="39">
        <f t="shared" ref="N16513" si="6110">K16513-L16513</f>
        <v>1612.25</v>
      </c>
      <c r="O16513" s="63">
        <f>K16513/L16513</f>
        <v>5.8389759289273062</v>
      </c>
    </row>
    <row r="16514" spans="1:15" s="32" customFormat="1" ht="15.75" hidden="1" customHeight="1">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5" s="32" customFormat="1" ht="15.75" hidden="1" customHeight="1">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5" s="32" customFormat="1" ht="15.75" customHeight="1">
      <c r="A16516" s="32">
        <v>16514</v>
      </c>
      <c r="B16516" s="32">
        <v>73</v>
      </c>
      <c r="C16516" s="32">
        <v>3133</v>
      </c>
      <c r="D16516" s="37">
        <v>42931</v>
      </c>
      <c r="E16516" s="32" t="b">
        <v>1</v>
      </c>
      <c r="F16516" s="38" t="s">
        <v>37</v>
      </c>
      <c r="G16516" s="38" t="s">
        <v>38</v>
      </c>
      <c r="H16516" s="38" t="s">
        <v>39</v>
      </c>
      <c r="I16516" s="38" t="s">
        <v>40</v>
      </c>
      <c r="J16516" s="38" t="s">
        <v>40</v>
      </c>
      <c r="K16516" s="39">
        <v>1945.43</v>
      </c>
      <c r="L16516" s="39">
        <v>333.18</v>
      </c>
      <c r="M16516" s="37">
        <v>37499</v>
      </c>
      <c r="N16516" s="39">
        <f t="shared" ref="N16516:N16521" si="6111">K16516-L16516</f>
        <v>1612.25</v>
      </c>
      <c r="O16516" s="63">
        <f t="shared" ref="O16516:O16521" si="6112">K16516/L16516</f>
        <v>5.8389759289273062</v>
      </c>
    </row>
    <row r="16517" spans="1:15" s="32" customFormat="1" ht="15.75" customHeight="1">
      <c r="A16517" s="32">
        <v>16515</v>
      </c>
      <c r="B16517" s="32">
        <v>41</v>
      </c>
      <c r="C16517" s="32">
        <v>963</v>
      </c>
      <c r="D16517" s="37">
        <v>42823</v>
      </c>
      <c r="E16517" s="32" t="b">
        <v>1</v>
      </c>
      <c r="F16517" s="38" t="s">
        <v>37</v>
      </c>
      <c r="G16517" s="38" t="s">
        <v>45</v>
      </c>
      <c r="H16517" s="38" t="s">
        <v>39</v>
      </c>
      <c r="I16517" s="38" t="s">
        <v>44</v>
      </c>
      <c r="J16517" s="38" t="s">
        <v>40</v>
      </c>
      <c r="K16517" s="39">
        <v>958.74</v>
      </c>
      <c r="L16517" s="39">
        <v>748.9</v>
      </c>
      <c r="M16517" s="37">
        <v>34165</v>
      </c>
      <c r="N16517" s="39">
        <f t="shared" si="6111"/>
        <v>209.84000000000003</v>
      </c>
      <c r="O16517" s="63">
        <f t="shared" si="6112"/>
        <v>1.2801976231806651</v>
      </c>
    </row>
    <row r="16518" spans="1:15" s="32" customFormat="1" ht="15.75" customHeight="1">
      <c r="A16518" s="32">
        <v>16516</v>
      </c>
      <c r="B16518" s="32">
        <v>41</v>
      </c>
      <c r="C16518" s="32">
        <v>3200</v>
      </c>
      <c r="D16518" s="37">
        <v>43016</v>
      </c>
      <c r="E16518" s="32" t="b">
        <v>1</v>
      </c>
      <c r="F16518" s="38" t="s">
        <v>37</v>
      </c>
      <c r="G16518" s="38" t="s">
        <v>38</v>
      </c>
      <c r="H16518" s="38" t="s">
        <v>47</v>
      </c>
      <c r="I16518" s="38" t="s">
        <v>40</v>
      </c>
      <c r="J16518" s="38" t="s">
        <v>40</v>
      </c>
      <c r="K16518" s="39">
        <v>416.98</v>
      </c>
      <c r="L16518" s="39">
        <v>312.74</v>
      </c>
      <c r="M16518" s="37">
        <v>35560</v>
      </c>
      <c r="N16518" s="39">
        <f t="shared" si="6111"/>
        <v>104.24000000000001</v>
      </c>
      <c r="O16518" s="63">
        <f t="shared" si="6112"/>
        <v>1.3333120163714267</v>
      </c>
    </row>
    <row r="16519" spans="1:15" s="32" customFormat="1" ht="15.75" customHeight="1">
      <c r="A16519" s="32">
        <v>16517</v>
      </c>
      <c r="B16519" s="32">
        <v>0</v>
      </c>
      <c r="C16519" s="32">
        <v>3260</v>
      </c>
      <c r="D16519" s="37">
        <v>42773</v>
      </c>
      <c r="E16519" s="32" t="b">
        <v>1</v>
      </c>
      <c r="F16519" s="38" t="s">
        <v>37</v>
      </c>
      <c r="G16519" s="38" t="s">
        <v>45</v>
      </c>
      <c r="H16519" s="38" t="s">
        <v>39</v>
      </c>
      <c r="I16519" s="38" t="s">
        <v>40</v>
      </c>
      <c r="J16519" s="38" t="s">
        <v>40</v>
      </c>
      <c r="K16519" s="39">
        <v>360.4</v>
      </c>
      <c r="L16519" s="39">
        <v>270.3</v>
      </c>
      <c r="M16519" s="37">
        <v>42710</v>
      </c>
      <c r="N16519" s="39">
        <f t="shared" si="6111"/>
        <v>90.099999999999966</v>
      </c>
      <c r="O16519" s="63">
        <f t="shared" si="6112"/>
        <v>1.3333333333333333</v>
      </c>
    </row>
    <row r="16520" spans="1:15" s="32" customFormat="1" ht="15.75" customHeight="1">
      <c r="A16520" s="32">
        <v>16518</v>
      </c>
      <c r="B16520" s="32">
        <v>68</v>
      </c>
      <c r="C16520" s="32">
        <v>2747</v>
      </c>
      <c r="D16520" s="37">
        <v>42937</v>
      </c>
      <c r="E16520" s="32" t="b">
        <v>1</v>
      </c>
      <c r="F16520" s="38" t="s">
        <v>37</v>
      </c>
      <c r="G16520" s="38" t="s">
        <v>43</v>
      </c>
      <c r="H16520" s="38" t="s">
        <v>39</v>
      </c>
      <c r="I16520" s="38" t="s">
        <v>40</v>
      </c>
      <c r="J16520" s="38" t="s">
        <v>40</v>
      </c>
      <c r="K16520" s="39">
        <v>1636.9</v>
      </c>
      <c r="L16520" s="39">
        <v>44.71</v>
      </c>
      <c r="M16520" s="37">
        <v>40410</v>
      </c>
      <c r="N16520" s="39">
        <f t="shared" si="6111"/>
        <v>1592.19</v>
      </c>
      <c r="O16520" s="63">
        <f t="shared" si="6112"/>
        <v>36.611496309550439</v>
      </c>
    </row>
    <row r="16521" spans="1:15" s="32" customFormat="1" ht="15.75" customHeight="1">
      <c r="A16521" s="32">
        <v>16519</v>
      </c>
      <c r="B16521" s="32">
        <v>66</v>
      </c>
      <c r="C16521" s="32">
        <v>2359</v>
      </c>
      <c r="D16521" s="37">
        <v>42741</v>
      </c>
      <c r="E16521" s="32" t="b">
        <v>1</v>
      </c>
      <c r="F16521" s="38" t="s">
        <v>37</v>
      </c>
      <c r="G16521" s="38" t="s">
        <v>38</v>
      </c>
      <c r="H16521" s="38" t="s">
        <v>39</v>
      </c>
      <c r="I16521" s="38" t="s">
        <v>40</v>
      </c>
      <c r="J16521" s="38" t="s">
        <v>40</v>
      </c>
      <c r="K16521" s="39">
        <v>1163.8900000000001</v>
      </c>
      <c r="L16521" s="39">
        <v>589.27</v>
      </c>
      <c r="M16521" s="37">
        <v>41345</v>
      </c>
      <c r="N16521" s="39">
        <f t="shared" si="6111"/>
        <v>574.62000000000012</v>
      </c>
      <c r="O16521" s="63">
        <f t="shared" si="6112"/>
        <v>1.9751387309722201</v>
      </c>
    </row>
    <row r="16522" spans="1:15" s="32" customFormat="1" ht="15.75" hidden="1" customHeight="1">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5" s="32" customFormat="1" ht="15.75" hidden="1" customHeight="1">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5" s="32" customFormat="1" ht="15.75" hidden="1" customHeight="1">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5" s="32" customFormat="1" ht="15.75" hidden="1" customHeight="1">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5" s="32" customFormat="1" ht="15.75" customHeight="1">
      <c r="A16526" s="32">
        <v>16524</v>
      </c>
      <c r="B16526" s="32">
        <v>63</v>
      </c>
      <c r="C16526" s="32">
        <v>2899</v>
      </c>
      <c r="D16526" s="37">
        <v>43066</v>
      </c>
      <c r="E16526" s="32" t="b">
        <v>1</v>
      </c>
      <c r="F16526" s="38" t="s">
        <v>37</v>
      </c>
      <c r="G16526" s="38" t="s">
        <v>48</v>
      </c>
      <c r="H16526" s="38" t="s">
        <v>39</v>
      </c>
      <c r="I16526" s="38" t="s">
        <v>40</v>
      </c>
      <c r="J16526" s="38" t="s">
        <v>40</v>
      </c>
      <c r="K16526" s="39">
        <v>1992.93</v>
      </c>
      <c r="L16526" s="39">
        <v>762.63</v>
      </c>
      <c r="M16526" s="37">
        <v>34115</v>
      </c>
      <c r="N16526" s="39">
        <f t="shared" ref="N16526:N16527" si="6113">K16526-L16526</f>
        <v>1230.3000000000002</v>
      </c>
      <c r="O16526" s="63">
        <f t="shared" ref="O16526:O16527" si="6114">K16526/L16526</f>
        <v>2.6132331536918296</v>
      </c>
    </row>
    <row r="16527" spans="1:15" s="32" customFormat="1" ht="15.75" customHeight="1">
      <c r="A16527" s="32">
        <v>16525</v>
      </c>
      <c r="B16527" s="32">
        <v>38</v>
      </c>
      <c r="C16527" s="32">
        <v>1144</v>
      </c>
      <c r="D16527" s="37">
        <v>43040</v>
      </c>
      <c r="E16527" s="32" t="b">
        <v>1</v>
      </c>
      <c r="F16527" s="38" t="s">
        <v>37</v>
      </c>
      <c r="G16527" s="38" t="s">
        <v>41</v>
      </c>
      <c r="H16527" s="38" t="s">
        <v>39</v>
      </c>
      <c r="I16527" s="38" t="s">
        <v>40</v>
      </c>
      <c r="J16527" s="38" t="s">
        <v>42</v>
      </c>
      <c r="K16527" s="39">
        <v>2091.4699999999998</v>
      </c>
      <c r="L16527" s="39">
        <v>388.92</v>
      </c>
      <c r="M16527" s="37">
        <v>40784</v>
      </c>
      <c r="N16527" s="39">
        <f t="shared" si="6113"/>
        <v>1702.5499999999997</v>
      </c>
      <c r="O16527" s="63">
        <f t="shared" si="6114"/>
        <v>5.3776355034454379</v>
      </c>
    </row>
    <row r="16528" spans="1:15" s="32" customFormat="1" ht="15.75" hidden="1" customHeight="1">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5" s="32" customFormat="1" ht="15.75" customHeight="1">
      <c r="A16529" s="32">
        <v>16527</v>
      </c>
      <c r="B16529" s="32">
        <v>1</v>
      </c>
      <c r="C16529" s="32">
        <v>250</v>
      </c>
      <c r="D16529" s="37">
        <v>42792</v>
      </c>
      <c r="E16529" s="32" t="b">
        <v>1</v>
      </c>
      <c r="F16529" s="38" t="s">
        <v>37</v>
      </c>
      <c r="G16529" s="38" t="s">
        <v>46</v>
      </c>
      <c r="H16529" s="38" t="s">
        <v>39</v>
      </c>
      <c r="I16529" s="38" t="s">
        <v>40</v>
      </c>
      <c r="J16529" s="38" t="s">
        <v>40</v>
      </c>
      <c r="K16529" s="39">
        <v>1403.5</v>
      </c>
      <c r="L16529" s="39">
        <v>954.82</v>
      </c>
      <c r="M16529" s="37">
        <v>41167</v>
      </c>
      <c r="N16529" s="39">
        <f t="shared" ref="N16529" si="6115">K16529-L16529</f>
        <v>448.67999999999995</v>
      </c>
      <c r="O16529" s="63">
        <f>K16529/L16529</f>
        <v>1.4699105590582517</v>
      </c>
    </row>
    <row r="16530" spans="1:15" s="32" customFormat="1" ht="15.75" hidden="1" customHeight="1">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5" s="32" customFormat="1" ht="15.75" customHeight="1">
      <c r="A16531" s="32">
        <v>16529</v>
      </c>
      <c r="B16531" s="32">
        <v>34</v>
      </c>
      <c r="C16531" s="32">
        <v>1282</v>
      </c>
      <c r="D16531" s="37">
        <v>42999</v>
      </c>
      <c r="E16531" s="32" t="b">
        <v>1</v>
      </c>
      <c r="F16531" s="38" t="s">
        <v>37</v>
      </c>
      <c r="G16531" s="38" t="s">
        <v>45</v>
      </c>
      <c r="H16531" s="38" t="s">
        <v>47</v>
      </c>
      <c r="I16531" s="38" t="s">
        <v>50</v>
      </c>
      <c r="J16531" s="38" t="s">
        <v>42</v>
      </c>
      <c r="K16531" s="39">
        <v>774.53</v>
      </c>
      <c r="L16531" s="39">
        <v>464.72</v>
      </c>
      <c r="M16531" s="37">
        <v>40618</v>
      </c>
      <c r="N16531" s="39">
        <f t="shared" ref="N16531" si="6116">K16531-L16531</f>
        <v>309.80999999999995</v>
      </c>
      <c r="O16531" s="63">
        <f>K16531/L16531</f>
        <v>1.6666594938887931</v>
      </c>
    </row>
    <row r="16532" spans="1:15" s="32" customFormat="1" ht="15.75" hidden="1" customHeight="1">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5" s="32" customFormat="1" ht="15.75" customHeight="1">
      <c r="A16533" s="32">
        <v>16531</v>
      </c>
      <c r="B16533" s="32">
        <v>83</v>
      </c>
      <c r="C16533" s="32">
        <v>2263</v>
      </c>
      <c r="D16533" s="37">
        <v>43064</v>
      </c>
      <c r="E16533" s="32" t="b">
        <v>1</v>
      </c>
      <c r="F16533" s="38" t="s">
        <v>37</v>
      </c>
      <c r="G16533" s="38" t="s">
        <v>38</v>
      </c>
      <c r="H16533" s="38" t="s">
        <v>52</v>
      </c>
      <c r="I16533" s="38" t="s">
        <v>40</v>
      </c>
      <c r="J16533" s="38" t="s">
        <v>42</v>
      </c>
      <c r="K16533" s="39">
        <v>2083.94</v>
      </c>
      <c r="L16533" s="39">
        <v>675.03</v>
      </c>
      <c r="M16533" s="37">
        <v>38206</v>
      </c>
      <c r="N16533" s="39">
        <f t="shared" ref="N16533:N16535" si="6117">K16533-L16533</f>
        <v>1408.91</v>
      </c>
      <c r="O16533" s="63">
        <f t="shared" ref="O16533:O16535" si="6118">K16533/L16533</f>
        <v>3.0871813104602759</v>
      </c>
    </row>
    <row r="16534" spans="1:15" s="32" customFormat="1" ht="15.75" customHeight="1">
      <c r="A16534" s="32">
        <v>16532</v>
      </c>
      <c r="B16534" s="32">
        <v>1</v>
      </c>
      <c r="C16534" s="32">
        <v>300</v>
      </c>
      <c r="D16534" s="37">
        <v>42943</v>
      </c>
      <c r="E16534" s="32" t="b">
        <v>1</v>
      </c>
      <c r="F16534" s="38" t="s">
        <v>37</v>
      </c>
      <c r="G16534" s="38" t="s">
        <v>46</v>
      </c>
      <c r="H16534" s="38" t="s">
        <v>39</v>
      </c>
      <c r="I16534" s="38" t="s">
        <v>40</v>
      </c>
      <c r="J16534" s="38" t="s">
        <v>40</v>
      </c>
      <c r="K16534" s="39">
        <v>1403.5</v>
      </c>
      <c r="L16534" s="39">
        <v>954.82</v>
      </c>
      <c r="M16534" s="37">
        <v>42688</v>
      </c>
      <c r="N16534" s="39">
        <f t="shared" si="6117"/>
        <v>448.67999999999995</v>
      </c>
      <c r="O16534" s="63">
        <f t="shared" si="6118"/>
        <v>1.4699105590582517</v>
      </c>
    </row>
    <row r="16535" spans="1:15" s="32" customFormat="1" ht="15.75" customHeight="1">
      <c r="A16535" s="32">
        <v>16533</v>
      </c>
      <c r="B16535" s="32">
        <v>60</v>
      </c>
      <c r="C16535" s="32">
        <v>3453</v>
      </c>
      <c r="D16535" s="37">
        <v>42971</v>
      </c>
      <c r="E16535" s="32" t="b">
        <v>1</v>
      </c>
      <c r="F16535" s="38" t="s">
        <v>37</v>
      </c>
      <c r="G16535" s="38" t="s">
        <v>46</v>
      </c>
      <c r="H16535" s="38" t="s">
        <v>39</v>
      </c>
      <c r="I16535" s="38" t="s">
        <v>50</v>
      </c>
      <c r="J16535" s="38" t="s">
        <v>51</v>
      </c>
      <c r="K16535" s="39">
        <v>1977.36</v>
      </c>
      <c r="L16535" s="39">
        <v>1759.85</v>
      </c>
      <c r="M16535" s="37">
        <v>40779</v>
      </c>
      <c r="N16535" s="39">
        <f t="shared" si="6117"/>
        <v>217.51</v>
      </c>
      <c r="O16535" s="63">
        <f t="shared" si="6118"/>
        <v>1.1235957610023581</v>
      </c>
    </row>
    <row r="16536" spans="1:15" s="32" customFormat="1" ht="15.75" hidden="1" customHeight="1">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5" s="32" customFormat="1" ht="15.75" hidden="1" customHeight="1">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5" s="32" customFormat="1" ht="15.75" customHeight="1">
      <c r="A16538" s="32">
        <v>16536</v>
      </c>
      <c r="B16538" s="32">
        <v>8</v>
      </c>
      <c r="C16538" s="32">
        <v>214</v>
      </c>
      <c r="D16538" s="37">
        <v>42849</v>
      </c>
      <c r="E16538" s="32" t="b">
        <v>1</v>
      </c>
      <c r="F16538" s="38" t="s">
        <v>37</v>
      </c>
      <c r="G16538" s="38" t="s">
        <v>38</v>
      </c>
      <c r="H16538" s="38" t="s">
        <v>47</v>
      </c>
      <c r="I16538" s="38" t="s">
        <v>40</v>
      </c>
      <c r="J16538" s="38" t="s">
        <v>51</v>
      </c>
      <c r="K16538" s="39">
        <v>1703.52</v>
      </c>
      <c r="L16538" s="39">
        <v>1516.13</v>
      </c>
      <c r="M16538" s="37">
        <v>40649</v>
      </c>
      <c r="N16538" s="39">
        <f t="shared" ref="N16538:N16539" si="6119">K16538-L16538</f>
        <v>187.38999999999987</v>
      </c>
      <c r="O16538" s="63">
        <f t="shared" ref="O16538:O16539" si="6120">K16538/L16538</f>
        <v>1.1235975806823952</v>
      </c>
    </row>
    <row r="16539" spans="1:15" s="32" customFormat="1" ht="15.75" customHeight="1">
      <c r="A16539" s="32">
        <v>16537</v>
      </c>
      <c r="B16539" s="32">
        <v>70</v>
      </c>
      <c r="C16539" s="32">
        <v>1968</v>
      </c>
      <c r="D16539" s="37">
        <v>42858</v>
      </c>
      <c r="E16539" s="32" t="b">
        <v>1</v>
      </c>
      <c r="F16539" s="38" t="s">
        <v>37</v>
      </c>
      <c r="G16539" s="38" t="s">
        <v>41</v>
      </c>
      <c r="H16539" s="38" t="s">
        <v>39</v>
      </c>
      <c r="I16539" s="38" t="s">
        <v>50</v>
      </c>
      <c r="J16539" s="38" t="s">
        <v>40</v>
      </c>
      <c r="K16539" s="39">
        <v>495.72</v>
      </c>
      <c r="L16539" s="39">
        <v>297.43</v>
      </c>
      <c r="M16539" s="37">
        <v>42105</v>
      </c>
      <c r="N16539" s="39">
        <f t="shared" si="6119"/>
        <v>198.29000000000002</v>
      </c>
      <c r="O16539" s="63">
        <f t="shared" si="6120"/>
        <v>1.6666778737854286</v>
      </c>
    </row>
    <row r="16540" spans="1:15" s="32" customFormat="1" ht="15.75" hidden="1" customHeight="1">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5" s="32" customFormat="1" ht="15.75" hidden="1" customHeight="1">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5" s="32" customFormat="1" ht="15.75" hidden="1" customHeight="1">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5" s="32" customFormat="1" ht="15.75" customHeight="1">
      <c r="A16543" s="32">
        <v>16541</v>
      </c>
      <c r="B16543" s="32">
        <v>3</v>
      </c>
      <c r="C16543" s="32">
        <v>2637</v>
      </c>
      <c r="D16543" s="37">
        <v>42850</v>
      </c>
      <c r="E16543" s="32" t="b">
        <v>1</v>
      </c>
      <c r="F16543" s="38" t="s">
        <v>37</v>
      </c>
      <c r="G16543" s="38" t="s">
        <v>41</v>
      </c>
      <c r="H16543" s="38" t="s">
        <v>39</v>
      </c>
      <c r="I16543" s="38" t="s">
        <v>40</v>
      </c>
      <c r="J16543" s="38" t="s">
        <v>42</v>
      </c>
      <c r="K16543" s="39">
        <v>2091.4699999999998</v>
      </c>
      <c r="L16543" s="39">
        <v>388.92</v>
      </c>
      <c r="M16543" s="37">
        <v>40784</v>
      </c>
      <c r="N16543" s="39">
        <f t="shared" ref="N16543" si="6121">K16543-L16543</f>
        <v>1702.5499999999997</v>
      </c>
      <c r="O16543" s="63">
        <f>K16543/L16543</f>
        <v>5.3776355034454379</v>
      </c>
    </row>
    <row r="16544" spans="1:15" s="32" customFormat="1" ht="15.75" hidden="1" customHeight="1">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5" s="32" customFormat="1" ht="15.75" hidden="1" customHeight="1">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5" s="32" customFormat="1" ht="15.75" customHeight="1">
      <c r="A16546" s="32">
        <v>16544</v>
      </c>
      <c r="B16546" s="32">
        <v>54</v>
      </c>
      <c r="C16546" s="32">
        <v>1902</v>
      </c>
      <c r="D16546" s="37">
        <v>42788</v>
      </c>
      <c r="E16546" s="32" t="b">
        <v>1</v>
      </c>
      <c r="F16546" s="38" t="s">
        <v>37</v>
      </c>
      <c r="G16546" s="38" t="s">
        <v>48</v>
      </c>
      <c r="H16546" s="38" t="s">
        <v>39</v>
      </c>
      <c r="I16546" s="38" t="s">
        <v>40</v>
      </c>
      <c r="J16546" s="38" t="s">
        <v>40</v>
      </c>
      <c r="K16546" s="39">
        <v>1292.8399999999999</v>
      </c>
      <c r="L16546" s="39">
        <v>13.44</v>
      </c>
      <c r="M16546" s="37">
        <v>34170</v>
      </c>
      <c r="N16546" s="39">
        <f t="shared" ref="N16546:N16548" si="6122">K16546-L16546</f>
        <v>1279.3999999999999</v>
      </c>
      <c r="O16546" s="63">
        <f t="shared" ref="O16546:O16548" si="6123">K16546/L16546</f>
        <v>96.19345238095238</v>
      </c>
    </row>
    <row r="16547" spans="1:15" s="32" customFormat="1" ht="15.75" customHeight="1">
      <c r="A16547" s="32">
        <v>16545</v>
      </c>
      <c r="B16547" s="32">
        <v>44</v>
      </c>
      <c r="C16547" s="32">
        <v>3109</v>
      </c>
      <c r="D16547" s="37">
        <v>42789</v>
      </c>
      <c r="E16547" s="32" t="b">
        <v>1</v>
      </c>
      <c r="F16547" s="38" t="s">
        <v>37</v>
      </c>
      <c r="G16547" s="38" t="s">
        <v>48</v>
      </c>
      <c r="H16547" s="38" t="s">
        <v>39</v>
      </c>
      <c r="I16547" s="38" t="s">
        <v>40</v>
      </c>
      <c r="J16547" s="38" t="s">
        <v>40</v>
      </c>
      <c r="K16547" s="39">
        <v>1769.64</v>
      </c>
      <c r="L16547" s="39">
        <v>108.76</v>
      </c>
      <c r="M16547" s="37">
        <v>41848</v>
      </c>
      <c r="N16547" s="39">
        <f t="shared" si="6122"/>
        <v>1660.88</v>
      </c>
      <c r="O16547" s="63">
        <f t="shared" si="6123"/>
        <v>16.271055535123207</v>
      </c>
    </row>
    <row r="16548" spans="1:15" s="32" customFormat="1" ht="15.75" customHeight="1">
      <c r="A16548" s="32">
        <v>16546</v>
      </c>
      <c r="B16548" s="32">
        <v>0</v>
      </c>
      <c r="C16548" s="32">
        <v>1555</v>
      </c>
      <c r="D16548" s="37">
        <v>42808</v>
      </c>
      <c r="E16548" s="32" t="b">
        <v>1</v>
      </c>
      <c r="F16548" s="38" t="s">
        <v>37</v>
      </c>
      <c r="G16548" s="38" t="s">
        <v>43</v>
      </c>
      <c r="H16548" s="38" t="s">
        <v>47</v>
      </c>
      <c r="I16548" s="38" t="s">
        <v>50</v>
      </c>
      <c r="J16548" s="38" t="s">
        <v>42</v>
      </c>
      <c r="K16548" s="39">
        <v>12.01</v>
      </c>
      <c r="L16548" s="39">
        <v>7.21</v>
      </c>
      <c r="M16548" s="37">
        <v>39880</v>
      </c>
      <c r="N16548" s="39">
        <f t="shared" si="6122"/>
        <v>4.8</v>
      </c>
      <c r="O16548" s="63">
        <f t="shared" si="6123"/>
        <v>1.6657420249653259</v>
      </c>
    </row>
    <row r="16549" spans="1:15" s="32" customFormat="1" ht="15.75" hidden="1" customHeight="1">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5" s="32" customFormat="1" ht="15.75" hidden="1" customHeight="1">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5" s="32" customFormat="1" ht="15.75" hidden="1" customHeight="1">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5" s="32" customFormat="1" ht="15.75" customHeight="1">
      <c r="A16552" s="32">
        <v>16550</v>
      </c>
      <c r="B16552" s="32">
        <v>58</v>
      </c>
      <c r="C16552" s="32">
        <v>2510</v>
      </c>
      <c r="D16552" s="37">
        <v>42812</v>
      </c>
      <c r="E16552" s="32" t="b">
        <v>1</v>
      </c>
      <c r="F16552" s="38" t="s">
        <v>37</v>
      </c>
      <c r="G16552" s="38" t="s">
        <v>43</v>
      </c>
      <c r="H16552" s="38" t="s">
        <v>39</v>
      </c>
      <c r="I16552" s="38" t="s">
        <v>40</v>
      </c>
      <c r="J16552" s="38" t="s">
        <v>40</v>
      </c>
      <c r="K16552" s="39">
        <v>912.52</v>
      </c>
      <c r="L16552" s="39">
        <v>141.4</v>
      </c>
      <c r="M16552" s="37">
        <v>37874</v>
      </c>
      <c r="N16552" s="39">
        <f t="shared" ref="N16552" si="6124">K16552-L16552</f>
        <v>771.12</v>
      </c>
      <c r="O16552" s="63">
        <f>K16552/L16552</f>
        <v>6.453465346534653</v>
      </c>
    </row>
    <row r="16553" spans="1:15" s="32" customFormat="1" ht="15.75" hidden="1" customHeight="1">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5" s="32" customFormat="1" ht="15.75" customHeight="1">
      <c r="A16554" s="32">
        <v>16552</v>
      </c>
      <c r="B16554" s="32">
        <v>10</v>
      </c>
      <c r="C16554" s="32">
        <v>1140</v>
      </c>
      <c r="D16554" s="37">
        <v>43067</v>
      </c>
      <c r="E16554" s="32" t="b">
        <v>1</v>
      </c>
      <c r="F16554" s="38" t="s">
        <v>37</v>
      </c>
      <c r="G16554" s="38" t="s">
        <v>48</v>
      </c>
      <c r="H16554" s="38" t="s">
        <v>52</v>
      </c>
      <c r="I16554" s="38" t="s">
        <v>40</v>
      </c>
      <c r="J16554" s="38" t="s">
        <v>40</v>
      </c>
      <c r="K16554" s="39">
        <v>1466.68</v>
      </c>
      <c r="L16554" s="39">
        <v>363.25</v>
      </c>
      <c r="M16554" s="37">
        <v>42560</v>
      </c>
      <c r="N16554" s="39">
        <f t="shared" ref="N16554:N16557" si="6125">K16554-L16554</f>
        <v>1103.43</v>
      </c>
      <c r="O16554" s="63">
        <f t="shared" ref="O16554:O16557" si="6126">K16554/L16554</f>
        <v>4.0376600137646248</v>
      </c>
    </row>
    <row r="16555" spans="1:15" s="32" customFormat="1" ht="15.75" customHeight="1">
      <c r="A16555" s="32">
        <v>16553</v>
      </c>
      <c r="B16555" s="32">
        <v>39</v>
      </c>
      <c r="C16555" s="32">
        <v>1068</v>
      </c>
      <c r="D16555" s="37">
        <v>43009</v>
      </c>
      <c r="E16555" s="32" t="b">
        <v>1</v>
      </c>
      <c r="F16555" s="38" t="s">
        <v>37</v>
      </c>
      <c r="G16555" s="38" t="s">
        <v>46</v>
      </c>
      <c r="H16555" s="38" t="s">
        <v>39</v>
      </c>
      <c r="I16555" s="38" t="s">
        <v>40</v>
      </c>
      <c r="J16555" s="38" t="s">
        <v>42</v>
      </c>
      <c r="K16555" s="39">
        <v>1812.75</v>
      </c>
      <c r="L16555" s="39">
        <v>582.48</v>
      </c>
      <c r="M16555" s="37">
        <v>40672</v>
      </c>
      <c r="N16555" s="39">
        <f t="shared" si="6125"/>
        <v>1230.27</v>
      </c>
      <c r="O16555" s="63">
        <f t="shared" si="6126"/>
        <v>3.1121240214256281</v>
      </c>
    </row>
    <row r="16556" spans="1:15" s="32" customFormat="1" ht="15.75" customHeight="1">
      <c r="A16556" s="32">
        <v>16554</v>
      </c>
      <c r="B16556" s="32">
        <v>62</v>
      </c>
      <c r="C16556" s="32">
        <v>2001</v>
      </c>
      <c r="D16556" s="37">
        <v>42745</v>
      </c>
      <c r="E16556" s="32" t="b">
        <v>1</v>
      </c>
      <c r="F16556" s="38" t="s">
        <v>37</v>
      </c>
      <c r="G16556" s="38" t="s">
        <v>38</v>
      </c>
      <c r="H16556" s="38" t="s">
        <v>39</v>
      </c>
      <c r="I16556" s="38" t="s">
        <v>40</v>
      </c>
      <c r="J16556" s="38" t="s">
        <v>40</v>
      </c>
      <c r="K16556" s="39">
        <v>478.16</v>
      </c>
      <c r="L16556" s="39">
        <v>298.72000000000003</v>
      </c>
      <c r="M16556" s="37">
        <v>41701</v>
      </c>
      <c r="N16556" s="39">
        <f t="shared" si="6125"/>
        <v>179.44</v>
      </c>
      <c r="O16556" s="63">
        <f t="shared" si="6126"/>
        <v>1.6006963042313871</v>
      </c>
    </row>
    <row r="16557" spans="1:15" s="32" customFormat="1" ht="15.75" customHeight="1">
      <c r="A16557" s="32">
        <v>16555</v>
      </c>
      <c r="B16557" s="32">
        <v>90</v>
      </c>
      <c r="C16557" s="32">
        <v>1291</v>
      </c>
      <c r="D16557" s="37">
        <v>42752</v>
      </c>
      <c r="E16557" s="32" t="b">
        <v>1</v>
      </c>
      <c r="F16557" s="38" t="s">
        <v>37</v>
      </c>
      <c r="G16557" s="38" t="s">
        <v>45</v>
      </c>
      <c r="H16557" s="38" t="s">
        <v>39</v>
      </c>
      <c r="I16557" s="38" t="s">
        <v>44</v>
      </c>
      <c r="J16557" s="38" t="s">
        <v>40</v>
      </c>
      <c r="K16557" s="39">
        <v>363.01</v>
      </c>
      <c r="L16557" s="39">
        <v>290.41000000000003</v>
      </c>
      <c r="M16557" s="37">
        <v>38482</v>
      </c>
      <c r="N16557" s="39">
        <f t="shared" si="6125"/>
        <v>72.599999999999966</v>
      </c>
      <c r="O16557" s="63">
        <f t="shared" si="6126"/>
        <v>1.2499913914810095</v>
      </c>
    </row>
    <row r="16558" spans="1:15" s="32" customFormat="1" ht="15.75" hidden="1" customHeight="1">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5" s="32" customFormat="1" ht="15.75" customHeight="1">
      <c r="A16559" s="32">
        <v>16557</v>
      </c>
      <c r="B16559" s="32">
        <v>46</v>
      </c>
      <c r="C16559" s="32">
        <v>2401</v>
      </c>
      <c r="D16559" s="37">
        <v>42836</v>
      </c>
      <c r="E16559" s="32" t="b">
        <v>1</v>
      </c>
      <c r="F16559" s="38" t="s">
        <v>37</v>
      </c>
      <c r="G16559" s="38" t="s">
        <v>38</v>
      </c>
      <c r="H16559" s="38" t="s">
        <v>39</v>
      </c>
      <c r="I16559" s="38" t="s">
        <v>44</v>
      </c>
      <c r="J16559" s="38" t="s">
        <v>40</v>
      </c>
      <c r="K16559" s="39">
        <v>1289.8499999999999</v>
      </c>
      <c r="L16559" s="39">
        <v>74.510000000000005</v>
      </c>
      <c r="M16559" s="37">
        <v>37668</v>
      </c>
      <c r="N16559" s="39">
        <f t="shared" ref="N16559:N16560" si="6127">K16559-L16559</f>
        <v>1215.3399999999999</v>
      </c>
      <c r="O16559" s="63">
        <f t="shared" ref="O16559:O16560" si="6128">K16559/L16559</f>
        <v>17.311099181317942</v>
      </c>
    </row>
    <row r="16560" spans="1:15" s="32" customFormat="1" ht="15.75" customHeight="1">
      <c r="A16560" s="32">
        <v>16558</v>
      </c>
      <c r="B16560" s="32">
        <v>40</v>
      </c>
      <c r="C16560" s="32">
        <v>3465</v>
      </c>
      <c r="D16560" s="37">
        <v>42975</v>
      </c>
      <c r="E16560" s="32" t="b">
        <v>1</v>
      </c>
      <c r="F16560" s="38" t="s">
        <v>37</v>
      </c>
      <c r="G16560" s="38" t="s">
        <v>41</v>
      </c>
      <c r="H16560" s="38" t="s">
        <v>47</v>
      </c>
      <c r="I16560" s="38" t="s">
        <v>40</v>
      </c>
      <c r="J16560" s="38" t="s">
        <v>42</v>
      </c>
      <c r="K16560" s="39">
        <v>1894.19</v>
      </c>
      <c r="L16560" s="39">
        <v>598.76</v>
      </c>
      <c r="M16560" s="37">
        <v>42172</v>
      </c>
      <c r="N16560" s="39">
        <f t="shared" si="6127"/>
        <v>1295.43</v>
      </c>
      <c r="O16560" s="63">
        <f t="shared" si="6128"/>
        <v>3.1635212773064336</v>
      </c>
    </row>
    <row r="16561" spans="1:15" s="32" customFormat="1" ht="15.75" hidden="1" customHeight="1">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5" s="32" customFormat="1" ht="15.75" hidden="1" customHeight="1">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5" s="32" customFormat="1" ht="15.75" customHeight="1">
      <c r="A16563" s="32">
        <v>16561</v>
      </c>
      <c r="B16563" s="32">
        <v>20</v>
      </c>
      <c r="C16563" s="32">
        <v>611</v>
      </c>
      <c r="D16563" s="37">
        <v>42943</v>
      </c>
      <c r="E16563" s="32" t="b">
        <v>1</v>
      </c>
      <c r="F16563" s="38" t="s">
        <v>37</v>
      </c>
      <c r="G16563" s="38" t="s">
        <v>41</v>
      </c>
      <c r="H16563" s="38" t="s">
        <v>39</v>
      </c>
      <c r="I16563" s="38" t="s">
        <v>40</v>
      </c>
      <c r="J16563" s="38" t="s">
        <v>51</v>
      </c>
      <c r="K16563" s="39">
        <v>1775.81</v>
      </c>
      <c r="L16563" s="39">
        <v>1580.47</v>
      </c>
      <c r="M16563" s="37">
        <v>42404</v>
      </c>
      <c r="N16563" s="39">
        <f t="shared" ref="N16563:N16565" si="6129">K16563-L16563</f>
        <v>195.33999999999992</v>
      </c>
      <c r="O16563" s="63">
        <f t="shared" ref="O16563:O16565" si="6130">K16563/L16563</f>
        <v>1.123596145450404</v>
      </c>
    </row>
    <row r="16564" spans="1:15" s="32" customFormat="1" ht="15.75" customHeight="1">
      <c r="A16564" s="32">
        <v>16562</v>
      </c>
      <c r="B16564" s="32">
        <v>11</v>
      </c>
      <c r="C16564" s="32">
        <v>881</v>
      </c>
      <c r="D16564" s="37">
        <v>42745</v>
      </c>
      <c r="E16564" s="32" t="b">
        <v>1</v>
      </c>
      <c r="F16564" s="38" t="s">
        <v>37</v>
      </c>
      <c r="G16564" s="38" t="s">
        <v>41</v>
      </c>
      <c r="H16564" s="38" t="s">
        <v>39</v>
      </c>
      <c r="I16564" s="38" t="s">
        <v>40</v>
      </c>
      <c r="J16564" s="38" t="s">
        <v>51</v>
      </c>
      <c r="K16564" s="39">
        <v>1775.81</v>
      </c>
      <c r="L16564" s="39">
        <v>1580.47</v>
      </c>
      <c r="M16564" s="37">
        <v>41701</v>
      </c>
      <c r="N16564" s="39">
        <f t="shared" si="6129"/>
        <v>195.33999999999992</v>
      </c>
      <c r="O16564" s="63">
        <f t="shared" si="6130"/>
        <v>1.123596145450404</v>
      </c>
    </row>
    <row r="16565" spans="1:15" s="32" customFormat="1" ht="15.75" customHeight="1">
      <c r="A16565" s="32">
        <v>16563</v>
      </c>
      <c r="B16565" s="32">
        <v>0</v>
      </c>
      <c r="C16565" s="32">
        <v>968</v>
      </c>
      <c r="D16565" s="37">
        <v>42994</v>
      </c>
      <c r="E16565" s="32" t="b">
        <v>1</v>
      </c>
      <c r="F16565" s="38" t="s">
        <v>37</v>
      </c>
      <c r="G16565" s="38" t="s">
        <v>43</v>
      </c>
      <c r="H16565" s="38" t="s">
        <v>47</v>
      </c>
      <c r="I16565" s="38" t="s">
        <v>50</v>
      </c>
      <c r="J16565" s="38" t="s">
        <v>42</v>
      </c>
      <c r="K16565" s="39">
        <v>12.01</v>
      </c>
      <c r="L16565" s="39">
        <v>7.21</v>
      </c>
      <c r="M16565" s="37">
        <v>34165</v>
      </c>
      <c r="N16565" s="39">
        <f t="shared" si="6129"/>
        <v>4.8</v>
      </c>
      <c r="O16565" s="63">
        <f t="shared" si="6130"/>
        <v>1.6657420249653259</v>
      </c>
    </row>
    <row r="16566" spans="1:15" s="32" customFormat="1" ht="15.75" hidden="1" customHeight="1">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5" s="32" customFormat="1" ht="15.75" hidden="1" customHeight="1">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5" s="32" customFormat="1" ht="15.75" hidden="1" customHeight="1">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5" s="32" customFormat="1" ht="15.75" hidden="1" customHeight="1">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5" s="32" customFormat="1" ht="15.75" customHeight="1">
      <c r="A16570" s="32">
        <v>16568</v>
      </c>
      <c r="B16570" s="32">
        <v>40</v>
      </c>
      <c r="C16570" s="32">
        <v>1886</v>
      </c>
      <c r="D16570" s="37">
        <v>43075</v>
      </c>
      <c r="E16570" s="32" t="b">
        <v>1</v>
      </c>
      <c r="F16570" s="38" t="s">
        <v>37</v>
      </c>
      <c r="G16570" s="38" t="s">
        <v>43</v>
      </c>
      <c r="H16570" s="38" t="s">
        <v>39</v>
      </c>
      <c r="I16570" s="38" t="s">
        <v>50</v>
      </c>
      <c r="J16570" s="38" t="s">
        <v>40</v>
      </c>
      <c r="K16570" s="39">
        <v>1458.17</v>
      </c>
      <c r="L16570" s="39">
        <v>874.9</v>
      </c>
      <c r="M16570" s="37">
        <v>38750</v>
      </c>
      <c r="N16570" s="39">
        <f t="shared" ref="N16570" si="6131">K16570-L16570</f>
        <v>583.2700000000001</v>
      </c>
      <c r="O16570" s="63">
        <f>K16570/L16570</f>
        <v>1.6666704766259002</v>
      </c>
    </row>
    <row r="16571" spans="1:15" s="32" customFormat="1" ht="15.75" hidden="1" customHeight="1">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5" s="32" customFormat="1" ht="15.75" customHeight="1">
      <c r="A16572" s="32">
        <v>16570</v>
      </c>
      <c r="B16572" s="32">
        <v>90</v>
      </c>
      <c r="C16572" s="32">
        <v>1264</v>
      </c>
      <c r="D16572" s="37">
        <v>42920</v>
      </c>
      <c r="E16572" s="32" t="b">
        <v>1</v>
      </c>
      <c r="F16572" s="38" t="s">
        <v>37</v>
      </c>
      <c r="G16572" s="38" t="s">
        <v>45</v>
      </c>
      <c r="H16572" s="38" t="s">
        <v>39</v>
      </c>
      <c r="I16572" s="38" t="s">
        <v>44</v>
      </c>
      <c r="J16572" s="38" t="s">
        <v>40</v>
      </c>
      <c r="K16572" s="39">
        <v>363.01</v>
      </c>
      <c r="L16572" s="39">
        <v>290.41000000000003</v>
      </c>
      <c r="M16572" s="37">
        <v>38482</v>
      </c>
      <c r="N16572" s="39">
        <f t="shared" ref="N16572:N16574" si="6132">K16572-L16572</f>
        <v>72.599999999999966</v>
      </c>
      <c r="O16572" s="63">
        <f t="shared" ref="O16572:O16574" si="6133">K16572/L16572</f>
        <v>1.2499913914810095</v>
      </c>
    </row>
    <row r="16573" spans="1:15" s="32" customFormat="1" ht="15.75" customHeight="1">
      <c r="A16573" s="32">
        <v>16571</v>
      </c>
      <c r="B16573" s="32">
        <v>65</v>
      </c>
      <c r="C16573" s="32">
        <v>41</v>
      </c>
      <c r="D16573" s="37">
        <v>43070</v>
      </c>
      <c r="E16573" s="32" t="b">
        <v>1</v>
      </c>
      <c r="F16573" s="38" t="s">
        <v>37</v>
      </c>
      <c r="G16573" s="38" t="s">
        <v>48</v>
      </c>
      <c r="H16573" s="38" t="s">
        <v>39</v>
      </c>
      <c r="I16573" s="38" t="s">
        <v>40</v>
      </c>
      <c r="J16573" s="38" t="s">
        <v>40</v>
      </c>
      <c r="K16573" s="39">
        <v>1807.45</v>
      </c>
      <c r="L16573" s="39">
        <v>778.69</v>
      </c>
      <c r="M16573" s="37">
        <v>42145</v>
      </c>
      <c r="N16573" s="39">
        <f t="shared" si="6132"/>
        <v>1028.76</v>
      </c>
      <c r="O16573" s="63">
        <f t="shared" si="6133"/>
        <v>2.3211419178363659</v>
      </c>
    </row>
    <row r="16574" spans="1:15" s="32" customFormat="1" ht="15.75" customHeight="1">
      <c r="A16574" s="32">
        <v>16572</v>
      </c>
      <c r="B16574" s="32">
        <v>35</v>
      </c>
      <c r="C16574" s="32">
        <v>1551</v>
      </c>
      <c r="D16574" s="37">
        <v>43077</v>
      </c>
      <c r="E16574" s="32" t="b">
        <v>1</v>
      </c>
      <c r="F16574" s="38" t="s">
        <v>37</v>
      </c>
      <c r="G16574" s="38" t="s">
        <v>41</v>
      </c>
      <c r="H16574" s="38" t="s">
        <v>39</v>
      </c>
      <c r="I16574" s="38" t="s">
        <v>44</v>
      </c>
      <c r="J16574" s="38" t="s">
        <v>40</v>
      </c>
      <c r="K16574" s="39">
        <v>1057.51</v>
      </c>
      <c r="L16574" s="39">
        <v>154.4</v>
      </c>
      <c r="M16574" s="37">
        <v>34527</v>
      </c>
      <c r="N16574" s="39">
        <f t="shared" si="6132"/>
        <v>903.11</v>
      </c>
      <c r="O16574" s="63">
        <f t="shared" si="6133"/>
        <v>6.8491580310880824</v>
      </c>
    </row>
    <row r="16575" spans="1:15" s="32" customFormat="1" ht="15.75" hidden="1" customHeight="1">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5" s="32" customFormat="1" ht="15.75" customHeight="1">
      <c r="A16576" s="32">
        <v>16574</v>
      </c>
      <c r="B16576" s="32">
        <v>3</v>
      </c>
      <c r="C16576" s="32">
        <v>3096</v>
      </c>
      <c r="D16576" s="37">
        <v>43084</v>
      </c>
      <c r="E16576" s="32" t="b">
        <v>1</v>
      </c>
      <c r="F16576" s="38" t="s">
        <v>37</v>
      </c>
      <c r="G16576" s="38" t="s">
        <v>41</v>
      </c>
      <c r="H16576" s="38" t="s">
        <v>39</v>
      </c>
      <c r="I16576" s="38" t="s">
        <v>40</v>
      </c>
      <c r="J16576" s="38" t="s">
        <v>42</v>
      </c>
      <c r="K16576" s="39">
        <v>2091.4699999999998</v>
      </c>
      <c r="L16576" s="39">
        <v>388.92</v>
      </c>
      <c r="M16576" s="37">
        <v>41167</v>
      </c>
      <c r="N16576" s="39">
        <f t="shared" ref="N16576" si="6134">K16576-L16576</f>
        <v>1702.5499999999997</v>
      </c>
      <c r="O16576" s="63">
        <f>K16576/L16576</f>
        <v>5.3776355034454379</v>
      </c>
    </row>
    <row r="16577" spans="1:15" s="32" customFormat="1" ht="15.75" hidden="1" customHeight="1">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5" s="32" customFormat="1" ht="15.75" customHeight="1">
      <c r="A16578" s="32">
        <v>16576</v>
      </c>
      <c r="B16578" s="32">
        <v>34</v>
      </c>
      <c r="C16578" s="32">
        <v>3417</v>
      </c>
      <c r="D16578" s="37">
        <v>42802</v>
      </c>
      <c r="E16578" s="32" t="b">
        <v>1</v>
      </c>
      <c r="F16578" s="38" t="s">
        <v>37</v>
      </c>
      <c r="G16578" s="38" t="s">
        <v>45</v>
      </c>
      <c r="H16578" s="38" t="s">
        <v>47</v>
      </c>
      <c r="I16578" s="38" t="s">
        <v>50</v>
      </c>
      <c r="J16578" s="38" t="s">
        <v>42</v>
      </c>
      <c r="K16578" s="39">
        <v>774.53</v>
      </c>
      <c r="L16578" s="39">
        <v>464.72</v>
      </c>
      <c r="M16578" s="37">
        <v>37698</v>
      </c>
      <c r="N16578" s="39">
        <f t="shared" ref="N16578:N16588" si="6135">K16578-L16578</f>
        <v>309.80999999999995</v>
      </c>
      <c r="O16578" s="63">
        <f t="shared" ref="O16578:O16588" si="6136">K16578/L16578</f>
        <v>1.6666594938887931</v>
      </c>
    </row>
    <row r="16579" spans="1:15" s="32" customFormat="1" ht="15.75" customHeight="1">
      <c r="A16579" s="32">
        <v>16577</v>
      </c>
      <c r="B16579" s="32">
        <v>0</v>
      </c>
      <c r="C16579" s="32">
        <v>1966</v>
      </c>
      <c r="D16579" s="37">
        <v>42789</v>
      </c>
      <c r="E16579" s="32" t="b">
        <v>1</v>
      </c>
      <c r="F16579" s="38" t="s">
        <v>37</v>
      </c>
      <c r="G16579" s="38" t="s">
        <v>38</v>
      </c>
      <c r="H16579" s="38" t="s">
        <v>39</v>
      </c>
      <c r="I16579" s="38" t="s">
        <v>40</v>
      </c>
      <c r="J16579" s="38" t="s">
        <v>40</v>
      </c>
      <c r="K16579" s="39">
        <v>100.35</v>
      </c>
      <c r="L16579" s="39">
        <v>75.260000000000005</v>
      </c>
      <c r="M16579" s="37">
        <v>36367</v>
      </c>
      <c r="N16579" s="39">
        <f t="shared" si="6135"/>
        <v>25.089999999999989</v>
      </c>
      <c r="O16579" s="63">
        <f t="shared" si="6136"/>
        <v>1.3333776242359818</v>
      </c>
    </row>
    <row r="16580" spans="1:15" s="32" customFormat="1" ht="15.75" customHeight="1">
      <c r="A16580" s="32">
        <v>16578</v>
      </c>
      <c r="B16580" s="32">
        <v>80</v>
      </c>
      <c r="C16580" s="32">
        <v>3165</v>
      </c>
      <c r="D16580" s="37">
        <v>43012</v>
      </c>
      <c r="E16580" s="32" t="b">
        <v>1</v>
      </c>
      <c r="F16580" s="38" t="s">
        <v>37</v>
      </c>
      <c r="G16580" s="38" t="s">
        <v>43</v>
      </c>
      <c r="H16580" s="38" t="s">
        <v>52</v>
      </c>
      <c r="I16580" s="38" t="s">
        <v>44</v>
      </c>
      <c r="J16580" s="38" t="s">
        <v>40</v>
      </c>
      <c r="K16580" s="39">
        <v>1073.07</v>
      </c>
      <c r="L16580" s="39">
        <v>933.84</v>
      </c>
      <c r="M16580" s="37">
        <v>36145</v>
      </c>
      <c r="N16580" s="39">
        <f t="shared" si="6135"/>
        <v>139.2299999999999</v>
      </c>
      <c r="O16580" s="63">
        <f t="shared" si="6136"/>
        <v>1.1490940632228217</v>
      </c>
    </row>
    <row r="16581" spans="1:15" s="32" customFormat="1" ht="15.75" customHeight="1">
      <c r="A16581" s="32">
        <v>16579</v>
      </c>
      <c r="B16581" s="32">
        <v>99</v>
      </c>
      <c r="C16581" s="32">
        <v>700</v>
      </c>
      <c r="D16581" s="37">
        <v>42885</v>
      </c>
      <c r="E16581" s="32" t="b">
        <v>1</v>
      </c>
      <c r="F16581" s="38" t="s">
        <v>37</v>
      </c>
      <c r="G16581" s="38" t="s">
        <v>43</v>
      </c>
      <c r="H16581" s="38" t="s">
        <v>39</v>
      </c>
      <c r="I16581" s="38" t="s">
        <v>40</v>
      </c>
      <c r="J16581" s="38" t="s">
        <v>40</v>
      </c>
      <c r="K16581" s="39">
        <v>1227.3399999999999</v>
      </c>
      <c r="L16581" s="39">
        <v>770.89</v>
      </c>
      <c r="M16581" s="37">
        <v>34556</v>
      </c>
      <c r="N16581" s="39">
        <f t="shared" si="6135"/>
        <v>456.44999999999993</v>
      </c>
      <c r="O16581" s="63">
        <f t="shared" si="6136"/>
        <v>1.5921078234248724</v>
      </c>
    </row>
    <row r="16582" spans="1:15" s="32" customFormat="1" ht="15.75" customHeight="1">
      <c r="A16582" s="32">
        <v>16580</v>
      </c>
      <c r="B16582" s="32">
        <v>90</v>
      </c>
      <c r="C16582" s="32">
        <v>1583</v>
      </c>
      <c r="D16582" s="37">
        <v>42987</v>
      </c>
      <c r="E16582" s="32" t="b">
        <v>1</v>
      </c>
      <c r="F16582" s="38" t="s">
        <v>37</v>
      </c>
      <c r="G16582" s="38" t="s">
        <v>45</v>
      </c>
      <c r="H16582" s="38" t="s">
        <v>39</v>
      </c>
      <c r="I16582" s="38" t="s">
        <v>44</v>
      </c>
      <c r="J16582" s="38" t="s">
        <v>40</v>
      </c>
      <c r="K16582" s="39">
        <v>363.01</v>
      </c>
      <c r="L16582" s="39">
        <v>290.41000000000003</v>
      </c>
      <c r="M16582" s="37">
        <v>36367</v>
      </c>
      <c r="N16582" s="39">
        <f t="shared" si="6135"/>
        <v>72.599999999999966</v>
      </c>
      <c r="O16582" s="63">
        <f t="shared" si="6136"/>
        <v>1.2499913914810095</v>
      </c>
    </row>
    <row r="16583" spans="1:15" s="32" customFormat="1" ht="15.75" customHeight="1">
      <c r="A16583" s="32">
        <v>16581</v>
      </c>
      <c r="B16583" s="32">
        <v>32</v>
      </c>
      <c r="C16583" s="32">
        <v>1953</v>
      </c>
      <c r="D16583" s="37">
        <v>42965</v>
      </c>
      <c r="E16583" s="32" t="b">
        <v>1</v>
      </c>
      <c r="F16583" s="38" t="s">
        <v>37</v>
      </c>
      <c r="G16583" s="38" t="s">
        <v>46</v>
      </c>
      <c r="H16583" s="38" t="s">
        <v>39</v>
      </c>
      <c r="I16583" s="38" t="s">
        <v>50</v>
      </c>
      <c r="J16583" s="38" t="s">
        <v>40</v>
      </c>
      <c r="K16583" s="39">
        <v>1179</v>
      </c>
      <c r="L16583" s="39">
        <v>707.4</v>
      </c>
      <c r="M16583" s="37">
        <v>35667</v>
      </c>
      <c r="N16583" s="39">
        <f t="shared" si="6135"/>
        <v>471.6</v>
      </c>
      <c r="O16583" s="63">
        <f t="shared" si="6136"/>
        <v>1.6666666666666667</v>
      </c>
    </row>
    <row r="16584" spans="1:15" s="32" customFormat="1" ht="15.75" customHeight="1">
      <c r="A16584" s="32">
        <v>16582</v>
      </c>
      <c r="B16584" s="32">
        <v>0</v>
      </c>
      <c r="C16584" s="32">
        <v>2952</v>
      </c>
      <c r="D16584" s="37">
        <v>43057</v>
      </c>
      <c r="E16584" s="32" t="b">
        <v>1</v>
      </c>
      <c r="F16584" s="38" t="s">
        <v>37</v>
      </c>
      <c r="G16584" s="38" t="s">
        <v>38</v>
      </c>
      <c r="H16584" s="38" t="s">
        <v>39</v>
      </c>
      <c r="I16584" s="38" t="s">
        <v>40</v>
      </c>
      <c r="J16584" s="38" t="s">
        <v>40</v>
      </c>
      <c r="K16584" s="39">
        <v>100.35</v>
      </c>
      <c r="L16584" s="39">
        <v>75.260000000000005</v>
      </c>
      <c r="M16584" s="37">
        <v>42458</v>
      </c>
      <c r="N16584" s="39">
        <f t="shared" si="6135"/>
        <v>25.089999999999989</v>
      </c>
      <c r="O16584" s="63">
        <f t="shared" si="6136"/>
        <v>1.3333776242359818</v>
      </c>
    </row>
    <row r="16585" spans="1:15" s="32" customFormat="1" ht="15.75" customHeight="1">
      <c r="A16585" s="32">
        <v>16583</v>
      </c>
      <c r="B16585" s="32">
        <v>12</v>
      </c>
      <c r="C16585" s="32">
        <v>1106</v>
      </c>
      <c r="D16585" s="37">
        <v>43075</v>
      </c>
      <c r="E16585" s="32" t="b">
        <v>1</v>
      </c>
      <c r="F16585" s="38" t="s">
        <v>37</v>
      </c>
      <c r="G16585" s="38" t="s">
        <v>48</v>
      </c>
      <c r="H16585" s="38" t="s">
        <v>39</v>
      </c>
      <c r="I16585" s="38" t="s">
        <v>40</v>
      </c>
      <c r="J16585" s="38" t="s">
        <v>40</v>
      </c>
      <c r="K16585" s="39">
        <v>1231.1500000000001</v>
      </c>
      <c r="L16585" s="39">
        <v>161.6</v>
      </c>
      <c r="M16585" s="37">
        <v>38216</v>
      </c>
      <c r="N16585" s="39">
        <f t="shared" si="6135"/>
        <v>1069.5500000000002</v>
      </c>
      <c r="O16585" s="63">
        <f t="shared" si="6136"/>
        <v>7.6185024752475252</v>
      </c>
    </row>
    <row r="16586" spans="1:15" s="32" customFormat="1" ht="15.75" customHeight="1">
      <c r="A16586" s="32">
        <v>16584</v>
      </c>
      <c r="B16586" s="32">
        <v>59</v>
      </c>
      <c r="C16586" s="32">
        <v>436</v>
      </c>
      <c r="D16586" s="37">
        <v>42975</v>
      </c>
      <c r="E16586" s="32" t="b">
        <v>1</v>
      </c>
      <c r="F16586" s="38" t="s">
        <v>37</v>
      </c>
      <c r="G16586" s="38" t="s">
        <v>38</v>
      </c>
      <c r="H16586" s="38" t="s">
        <v>39</v>
      </c>
      <c r="I16586" s="38" t="s">
        <v>40</v>
      </c>
      <c r="J16586" s="38" t="s">
        <v>42</v>
      </c>
      <c r="K16586" s="39">
        <v>1061.56</v>
      </c>
      <c r="L16586" s="39">
        <v>733.58</v>
      </c>
      <c r="M16586" s="37">
        <v>34170</v>
      </c>
      <c r="N16586" s="39">
        <f t="shared" si="6135"/>
        <v>327.9799999999999</v>
      </c>
      <c r="O16586" s="63">
        <f t="shared" si="6136"/>
        <v>1.447095068022574</v>
      </c>
    </row>
    <row r="16587" spans="1:15" s="32" customFormat="1" ht="15.75" customHeight="1">
      <c r="A16587" s="32">
        <v>16585</v>
      </c>
      <c r="B16587" s="32">
        <v>90</v>
      </c>
      <c r="C16587" s="32">
        <v>563</v>
      </c>
      <c r="D16587" s="37">
        <v>43066</v>
      </c>
      <c r="E16587" s="32" t="b">
        <v>1</v>
      </c>
      <c r="F16587" s="38" t="s">
        <v>37</v>
      </c>
      <c r="G16587" s="38" t="s">
        <v>45</v>
      </c>
      <c r="H16587" s="38" t="s">
        <v>39</v>
      </c>
      <c r="I16587" s="38" t="s">
        <v>44</v>
      </c>
      <c r="J16587" s="38" t="s">
        <v>40</v>
      </c>
      <c r="K16587" s="39">
        <v>363.01</v>
      </c>
      <c r="L16587" s="39">
        <v>290.41000000000003</v>
      </c>
      <c r="M16587" s="37">
        <v>37874</v>
      </c>
      <c r="N16587" s="39">
        <f t="shared" si="6135"/>
        <v>72.599999999999966</v>
      </c>
      <c r="O16587" s="63">
        <f t="shared" si="6136"/>
        <v>1.2499913914810095</v>
      </c>
    </row>
    <row r="16588" spans="1:15" s="32" customFormat="1" ht="15.75" customHeight="1">
      <c r="A16588" s="32">
        <v>16586</v>
      </c>
      <c r="B16588" s="32">
        <v>42</v>
      </c>
      <c r="C16588" s="32">
        <v>3173</v>
      </c>
      <c r="D16588" s="37">
        <v>42803</v>
      </c>
      <c r="E16588" s="32" t="b">
        <v>1</v>
      </c>
      <c r="F16588" s="38" t="s">
        <v>37</v>
      </c>
      <c r="G16588" s="38" t="s">
        <v>43</v>
      </c>
      <c r="H16588" s="38" t="s">
        <v>47</v>
      </c>
      <c r="I16588" s="38" t="s">
        <v>40</v>
      </c>
      <c r="J16588" s="38" t="s">
        <v>51</v>
      </c>
      <c r="K16588" s="39">
        <v>1810</v>
      </c>
      <c r="L16588" s="39">
        <v>1610.9</v>
      </c>
      <c r="M16588" s="37">
        <v>40672</v>
      </c>
      <c r="N16588" s="39">
        <f t="shared" si="6135"/>
        <v>199.09999999999991</v>
      </c>
      <c r="O16588" s="63">
        <f t="shared" si="6136"/>
        <v>1.1235955056179774</v>
      </c>
    </row>
    <row r="16589" spans="1:15" s="32" customFormat="1" ht="15.75" hidden="1" customHeight="1">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5" s="32" customFormat="1" ht="15.75" customHeight="1">
      <c r="A16590" s="32">
        <v>16588</v>
      </c>
      <c r="B16590" s="32">
        <v>0</v>
      </c>
      <c r="C16590" s="32">
        <v>1611</v>
      </c>
      <c r="D16590" s="37">
        <v>43054</v>
      </c>
      <c r="E16590" s="32" t="b">
        <v>1</v>
      </c>
      <c r="F16590" s="38" t="s">
        <v>37</v>
      </c>
      <c r="G16590" s="38" t="s">
        <v>45</v>
      </c>
      <c r="H16590" s="38" t="s">
        <v>47</v>
      </c>
      <c r="I16590" s="38" t="s">
        <v>40</v>
      </c>
      <c r="J16590" s="38" t="s">
        <v>40</v>
      </c>
      <c r="K16590" s="39">
        <v>544.04999999999995</v>
      </c>
      <c r="L16590" s="39">
        <v>376.84</v>
      </c>
      <c r="M16590" s="37">
        <v>42710</v>
      </c>
      <c r="N16590" s="39">
        <f t="shared" ref="N16590" si="6137">K16590-L16590</f>
        <v>167.20999999999998</v>
      </c>
      <c r="O16590" s="63">
        <f>K16590/L16590</f>
        <v>1.4437161660121005</v>
      </c>
    </row>
    <row r="16591" spans="1:15" s="32" customFormat="1" ht="15.75" hidden="1" customHeight="1">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5" s="32" customFormat="1" ht="15.75" hidden="1" customHeight="1">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5" s="32" customFormat="1" ht="15.75" customHeight="1">
      <c r="A16593" s="32">
        <v>16591</v>
      </c>
      <c r="B16593" s="32">
        <v>0</v>
      </c>
      <c r="C16593" s="32">
        <v>2867</v>
      </c>
      <c r="D16593" s="37">
        <v>42761</v>
      </c>
      <c r="E16593" s="32" t="b">
        <v>1</v>
      </c>
      <c r="F16593" s="38" t="s">
        <v>37</v>
      </c>
      <c r="G16593" s="38" t="s">
        <v>45</v>
      </c>
      <c r="H16593" s="38" t="s">
        <v>39</v>
      </c>
      <c r="I16593" s="38" t="s">
        <v>40</v>
      </c>
      <c r="J16593" s="38" t="s">
        <v>40</v>
      </c>
      <c r="K16593" s="39">
        <v>360.4</v>
      </c>
      <c r="L16593" s="39">
        <v>270.3</v>
      </c>
      <c r="M16593" s="37">
        <v>42710</v>
      </c>
      <c r="N16593" s="39">
        <f t="shared" ref="N16593:N16594" si="6138">K16593-L16593</f>
        <v>90.099999999999966</v>
      </c>
      <c r="O16593" s="63">
        <f t="shared" ref="O16593:O16594" si="6139">K16593/L16593</f>
        <v>1.3333333333333333</v>
      </c>
    </row>
    <row r="16594" spans="1:15" s="32" customFormat="1" ht="15.75" customHeight="1">
      <c r="A16594" s="32">
        <v>16592</v>
      </c>
      <c r="B16594" s="32">
        <v>7</v>
      </c>
      <c r="C16594" s="32">
        <v>1850</v>
      </c>
      <c r="D16594" s="37">
        <v>43055</v>
      </c>
      <c r="E16594" s="32" t="b">
        <v>1</v>
      </c>
      <c r="F16594" s="38" t="s">
        <v>37</v>
      </c>
      <c r="G16594" s="38" t="s">
        <v>46</v>
      </c>
      <c r="H16594" s="38" t="s">
        <v>39</v>
      </c>
      <c r="I16594" s="38" t="s">
        <v>40</v>
      </c>
      <c r="J16594" s="38" t="s">
        <v>51</v>
      </c>
      <c r="K16594" s="39">
        <v>1311.44</v>
      </c>
      <c r="L16594" s="39">
        <v>1167.18</v>
      </c>
      <c r="M16594" s="37">
        <v>33888</v>
      </c>
      <c r="N16594" s="39">
        <f t="shared" si="6138"/>
        <v>144.26</v>
      </c>
      <c r="O16594" s="63">
        <f t="shared" si="6139"/>
        <v>1.1235970458712452</v>
      </c>
    </row>
    <row r="16595" spans="1:15" s="32" customFormat="1" ht="15.75" hidden="1" customHeight="1">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5" s="32" customFormat="1" ht="15.75" customHeight="1">
      <c r="A16596" s="32">
        <v>16594</v>
      </c>
      <c r="B16596" s="32">
        <v>81</v>
      </c>
      <c r="C16596" s="32">
        <v>1421</v>
      </c>
      <c r="D16596" s="37">
        <v>43042</v>
      </c>
      <c r="E16596" s="32" t="b">
        <v>1</v>
      </c>
      <c r="F16596" s="38" t="s">
        <v>37</v>
      </c>
      <c r="G16596" s="38" t="s">
        <v>45</v>
      </c>
      <c r="H16596" s="38" t="s">
        <v>39</v>
      </c>
      <c r="I16596" s="38" t="s">
        <v>40</v>
      </c>
      <c r="J16596" s="38" t="s">
        <v>51</v>
      </c>
      <c r="K16596" s="39">
        <v>586.45000000000005</v>
      </c>
      <c r="L16596" s="39">
        <v>521.94000000000005</v>
      </c>
      <c r="M16596" s="37">
        <v>33429</v>
      </c>
      <c r="N16596" s="39">
        <f t="shared" ref="N16596" si="6140">K16596-L16596</f>
        <v>64.509999999999991</v>
      </c>
      <c r="O16596" s="63">
        <f>K16596/L16596</f>
        <v>1.1235965819826033</v>
      </c>
    </row>
    <row r="16597" spans="1:15" s="32" customFormat="1" ht="15.75" hidden="1" customHeight="1">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5" s="32" customFormat="1" ht="15.75" hidden="1" customHeight="1">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5" s="32" customFormat="1" ht="15.75" customHeight="1">
      <c r="A16599" s="32">
        <v>16597</v>
      </c>
      <c r="B16599" s="32">
        <v>59</v>
      </c>
      <c r="C16599" s="32">
        <v>1932</v>
      </c>
      <c r="D16599" s="37">
        <v>43010</v>
      </c>
      <c r="E16599" s="32" t="b">
        <v>1</v>
      </c>
      <c r="F16599" s="38" t="s">
        <v>37</v>
      </c>
      <c r="G16599" s="38" t="s">
        <v>38</v>
      </c>
      <c r="H16599" s="38" t="s">
        <v>39</v>
      </c>
      <c r="I16599" s="38" t="s">
        <v>40</v>
      </c>
      <c r="J16599" s="38" t="s">
        <v>42</v>
      </c>
      <c r="K16599" s="39">
        <v>1061.56</v>
      </c>
      <c r="L16599" s="39">
        <v>733.58</v>
      </c>
      <c r="M16599" s="37">
        <v>40487</v>
      </c>
      <c r="N16599" s="39">
        <f t="shared" ref="N16599" si="6141">K16599-L16599</f>
        <v>327.9799999999999</v>
      </c>
      <c r="O16599" s="63">
        <f>K16599/L16599</f>
        <v>1.447095068022574</v>
      </c>
    </row>
    <row r="16600" spans="1:15" s="32" customFormat="1" ht="15.75" hidden="1" customHeight="1">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5" s="32" customFormat="1" ht="15.75" hidden="1" customHeight="1">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5" s="32" customFormat="1" ht="15.75" customHeight="1">
      <c r="A16602" s="32">
        <v>16600</v>
      </c>
      <c r="B16602" s="32">
        <v>56</v>
      </c>
      <c r="C16602" s="32">
        <v>766</v>
      </c>
      <c r="D16602" s="37">
        <v>43083</v>
      </c>
      <c r="E16602" s="32" t="b">
        <v>1</v>
      </c>
      <c r="F16602" s="38" t="s">
        <v>37</v>
      </c>
      <c r="G16602" s="38" t="s">
        <v>43</v>
      </c>
      <c r="H16602" s="38" t="s">
        <v>39</v>
      </c>
      <c r="I16602" s="38" t="s">
        <v>40</v>
      </c>
      <c r="J16602" s="38" t="s">
        <v>40</v>
      </c>
      <c r="K16602" s="39">
        <v>183.86</v>
      </c>
      <c r="L16602" s="39">
        <v>137.9</v>
      </c>
      <c r="M16602" s="37">
        <v>34170</v>
      </c>
      <c r="N16602" s="39">
        <f t="shared" ref="N16602" si="6142">K16602-L16602</f>
        <v>45.960000000000008</v>
      </c>
      <c r="O16602" s="63">
        <f>K16602/L16602</f>
        <v>1.3332849891225527</v>
      </c>
    </row>
    <row r="16603" spans="1:15" s="32" customFormat="1" ht="15.75" hidden="1" customHeight="1">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5" s="32" customFormat="1" ht="15.75" customHeight="1">
      <c r="A16604" s="32">
        <v>16602</v>
      </c>
      <c r="B16604" s="32">
        <v>32</v>
      </c>
      <c r="C16604" s="32">
        <v>2942</v>
      </c>
      <c r="D16604" s="37">
        <v>42753</v>
      </c>
      <c r="E16604" s="32" t="b">
        <v>1</v>
      </c>
      <c r="F16604" s="38" t="s">
        <v>37</v>
      </c>
      <c r="G16604" s="38" t="s">
        <v>46</v>
      </c>
      <c r="H16604" s="38" t="s">
        <v>39</v>
      </c>
      <c r="I16604" s="38" t="s">
        <v>50</v>
      </c>
      <c r="J16604" s="38" t="s">
        <v>40</v>
      </c>
      <c r="K16604" s="39">
        <v>1179</v>
      </c>
      <c r="L16604" s="39">
        <v>707.4</v>
      </c>
      <c r="M16604" s="37">
        <v>35667</v>
      </c>
      <c r="N16604" s="39">
        <f t="shared" ref="N16604:N16609" si="6143">K16604-L16604</f>
        <v>471.6</v>
      </c>
      <c r="O16604" s="63">
        <f t="shared" ref="O16604:O16609" si="6144">K16604/L16604</f>
        <v>1.6666666666666667</v>
      </c>
    </row>
    <row r="16605" spans="1:15" s="32" customFormat="1" ht="15.75" customHeight="1">
      <c r="A16605" s="32">
        <v>16603</v>
      </c>
      <c r="B16605" s="32">
        <v>0</v>
      </c>
      <c r="C16605" s="32">
        <v>1701</v>
      </c>
      <c r="D16605" s="37">
        <v>43030</v>
      </c>
      <c r="E16605" s="32" t="b">
        <v>1</v>
      </c>
      <c r="F16605" s="38" t="s">
        <v>37</v>
      </c>
      <c r="G16605" s="38" t="s">
        <v>41</v>
      </c>
      <c r="H16605" s="38" t="s">
        <v>47</v>
      </c>
      <c r="I16605" s="38" t="s">
        <v>40</v>
      </c>
      <c r="J16605" s="38" t="s">
        <v>40</v>
      </c>
      <c r="K16605" s="39">
        <v>290.62</v>
      </c>
      <c r="L16605" s="39">
        <v>215.14</v>
      </c>
      <c r="M16605" s="37">
        <v>38339</v>
      </c>
      <c r="N16605" s="39">
        <f t="shared" si="6143"/>
        <v>75.480000000000018</v>
      </c>
      <c r="O16605" s="63">
        <f t="shared" si="6144"/>
        <v>1.3508413126336341</v>
      </c>
    </row>
    <row r="16606" spans="1:15" s="32" customFormat="1" ht="15.75" customHeight="1">
      <c r="A16606" s="32">
        <v>16604</v>
      </c>
      <c r="B16606" s="32">
        <v>97</v>
      </c>
      <c r="C16606" s="32">
        <v>41</v>
      </c>
      <c r="D16606" s="37">
        <v>43068</v>
      </c>
      <c r="E16606" s="32" t="b">
        <v>1</v>
      </c>
      <c r="F16606" s="38" t="s">
        <v>37</v>
      </c>
      <c r="G16606" s="38" t="s">
        <v>38</v>
      </c>
      <c r="H16606" s="38" t="s">
        <v>39</v>
      </c>
      <c r="I16606" s="38" t="s">
        <v>40</v>
      </c>
      <c r="J16606" s="38" t="s">
        <v>42</v>
      </c>
      <c r="K16606" s="39">
        <v>202.62</v>
      </c>
      <c r="L16606" s="39">
        <v>151.96</v>
      </c>
      <c r="M16606" s="37">
        <v>42458</v>
      </c>
      <c r="N16606" s="39">
        <f t="shared" si="6143"/>
        <v>50.66</v>
      </c>
      <c r="O16606" s="63">
        <f t="shared" si="6144"/>
        <v>1.3333772045275072</v>
      </c>
    </row>
    <row r="16607" spans="1:15" s="32" customFormat="1" ht="15.75" customHeight="1">
      <c r="A16607" s="32">
        <v>16605</v>
      </c>
      <c r="B16607" s="32">
        <v>60</v>
      </c>
      <c r="C16607" s="32">
        <v>252</v>
      </c>
      <c r="D16607" s="37">
        <v>43029</v>
      </c>
      <c r="E16607" s="32" t="b">
        <v>1</v>
      </c>
      <c r="F16607" s="38" t="s">
        <v>37</v>
      </c>
      <c r="G16607" s="38" t="s">
        <v>46</v>
      </c>
      <c r="H16607" s="38" t="s">
        <v>39</v>
      </c>
      <c r="I16607" s="38" t="s">
        <v>50</v>
      </c>
      <c r="J16607" s="38" t="s">
        <v>51</v>
      </c>
      <c r="K16607" s="39">
        <v>1977.36</v>
      </c>
      <c r="L16607" s="39">
        <v>1759.85</v>
      </c>
      <c r="M16607" s="37">
        <v>40410</v>
      </c>
      <c r="N16607" s="39">
        <f t="shared" si="6143"/>
        <v>217.51</v>
      </c>
      <c r="O16607" s="63">
        <f t="shared" si="6144"/>
        <v>1.1235957610023581</v>
      </c>
    </row>
    <row r="16608" spans="1:15" s="32" customFormat="1" ht="15.75" customHeight="1">
      <c r="A16608" s="32">
        <v>16606</v>
      </c>
      <c r="B16608" s="32">
        <v>69</v>
      </c>
      <c r="C16608" s="32">
        <v>164</v>
      </c>
      <c r="D16608" s="37">
        <v>42826</v>
      </c>
      <c r="E16608" s="32" t="b">
        <v>1</v>
      </c>
      <c r="F16608" s="38" t="s">
        <v>37</v>
      </c>
      <c r="G16608" s="38" t="s">
        <v>46</v>
      </c>
      <c r="H16608" s="38" t="s">
        <v>47</v>
      </c>
      <c r="I16608" s="38" t="s">
        <v>40</v>
      </c>
      <c r="J16608" s="38" t="s">
        <v>40</v>
      </c>
      <c r="K16608" s="39">
        <v>792.9</v>
      </c>
      <c r="L16608" s="39">
        <v>594.67999999999995</v>
      </c>
      <c r="M16608" s="37">
        <v>36668</v>
      </c>
      <c r="N16608" s="39">
        <f t="shared" si="6143"/>
        <v>198.22000000000003</v>
      </c>
      <c r="O16608" s="63">
        <f t="shared" si="6144"/>
        <v>1.3333221228223584</v>
      </c>
    </row>
    <row r="16609" spans="1:15" s="32" customFormat="1" ht="15.75" customHeight="1">
      <c r="A16609" s="32">
        <v>16607</v>
      </c>
      <c r="B16609" s="32">
        <v>69</v>
      </c>
      <c r="C16609" s="32">
        <v>288</v>
      </c>
      <c r="D16609" s="37">
        <v>42845</v>
      </c>
      <c r="E16609" s="32" t="b">
        <v>1</v>
      </c>
      <c r="F16609" s="38" t="s">
        <v>37</v>
      </c>
      <c r="G16609" s="38" t="s">
        <v>45</v>
      </c>
      <c r="H16609" s="38" t="s">
        <v>47</v>
      </c>
      <c r="I16609" s="38" t="s">
        <v>40</v>
      </c>
      <c r="J16609" s="38" t="s">
        <v>42</v>
      </c>
      <c r="K16609" s="39">
        <v>1240.31</v>
      </c>
      <c r="L16609" s="39">
        <v>795.1</v>
      </c>
      <c r="M16609" s="37">
        <v>40553</v>
      </c>
      <c r="N16609" s="39">
        <f t="shared" si="6143"/>
        <v>445.20999999999992</v>
      </c>
      <c r="O16609" s="63">
        <f t="shared" si="6144"/>
        <v>1.5599421456420575</v>
      </c>
    </row>
    <row r="16610" spans="1:15" s="32" customFormat="1" ht="15.75" hidden="1" customHeight="1">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5" s="32" customFormat="1" ht="15.75" customHeight="1">
      <c r="A16611" s="32">
        <v>16609</v>
      </c>
      <c r="B16611" s="32">
        <v>46</v>
      </c>
      <c r="C16611" s="32">
        <v>454</v>
      </c>
      <c r="D16611" s="37">
        <v>43048</v>
      </c>
      <c r="E16611" s="32" t="b">
        <v>1</v>
      </c>
      <c r="F16611" s="38" t="s">
        <v>37</v>
      </c>
      <c r="G16611" s="38" t="s">
        <v>38</v>
      </c>
      <c r="H16611" s="38" t="s">
        <v>39</v>
      </c>
      <c r="I16611" s="38" t="s">
        <v>44</v>
      </c>
      <c r="J16611" s="38" t="s">
        <v>40</v>
      </c>
      <c r="K16611" s="39">
        <v>1289.8499999999999</v>
      </c>
      <c r="L16611" s="39">
        <v>74.510000000000005</v>
      </c>
      <c r="M16611" s="37">
        <v>39427</v>
      </c>
      <c r="N16611" s="39">
        <f t="shared" ref="N16611" si="6145">K16611-L16611</f>
        <v>1215.3399999999999</v>
      </c>
      <c r="O16611" s="63">
        <f>K16611/L16611</f>
        <v>17.311099181317942</v>
      </c>
    </row>
    <row r="16612" spans="1:15" s="32" customFormat="1" ht="15.75" hidden="1" customHeight="1">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5" s="32" customFormat="1" ht="15.75" customHeight="1">
      <c r="A16613" s="32">
        <v>16611</v>
      </c>
      <c r="B16613" s="32">
        <v>69</v>
      </c>
      <c r="C16613" s="32">
        <v>353</v>
      </c>
      <c r="D16613" s="37">
        <v>42786</v>
      </c>
      <c r="E16613" s="32" t="b">
        <v>1</v>
      </c>
      <c r="F16613" s="38" t="s">
        <v>37</v>
      </c>
      <c r="G16613" s="38" t="s">
        <v>46</v>
      </c>
      <c r="H16613" s="38" t="s">
        <v>47</v>
      </c>
      <c r="I16613" s="38" t="s">
        <v>40</v>
      </c>
      <c r="J16613" s="38" t="s">
        <v>40</v>
      </c>
      <c r="K16613" s="39">
        <v>792.9</v>
      </c>
      <c r="L16613" s="39">
        <v>594.67999999999995</v>
      </c>
      <c r="M16613" s="37">
        <v>42696</v>
      </c>
      <c r="N16613" s="39">
        <f t="shared" ref="N16613:N16615" si="6146">K16613-L16613</f>
        <v>198.22000000000003</v>
      </c>
      <c r="O16613" s="63">
        <f t="shared" ref="O16613:O16615" si="6147">K16613/L16613</f>
        <v>1.3333221228223584</v>
      </c>
    </row>
    <row r="16614" spans="1:15" s="32" customFormat="1" ht="15.75" customHeight="1">
      <c r="A16614" s="32">
        <v>16612</v>
      </c>
      <c r="B16614" s="32">
        <v>2</v>
      </c>
      <c r="C16614" s="32">
        <v>2274</v>
      </c>
      <c r="D16614" s="37">
        <v>43044</v>
      </c>
      <c r="E16614" s="32" t="b">
        <v>1</v>
      </c>
      <c r="F16614" s="38" t="s">
        <v>37</v>
      </c>
      <c r="G16614" s="38" t="s">
        <v>38</v>
      </c>
      <c r="H16614" s="38" t="s">
        <v>39</v>
      </c>
      <c r="I16614" s="38" t="s">
        <v>40</v>
      </c>
      <c r="J16614" s="38" t="s">
        <v>40</v>
      </c>
      <c r="K16614" s="39">
        <v>71.489999999999995</v>
      </c>
      <c r="L16614" s="39">
        <v>53.62</v>
      </c>
      <c r="M16614" s="37">
        <v>41245</v>
      </c>
      <c r="N16614" s="39">
        <f t="shared" si="6146"/>
        <v>17.869999999999997</v>
      </c>
      <c r="O16614" s="63">
        <f t="shared" si="6147"/>
        <v>1.3332711674748228</v>
      </c>
    </row>
    <row r="16615" spans="1:15" s="32" customFormat="1" ht="15.75" customHeight="1">
      <c r="A16615" s="32">
        <v>16613</v>
      </c>
      <c r="B16615" s="32">
        <v>17</v>
      </c>
      <c r="C16615" s="32">
        <v>3206</v>
      </c>
      <c r="D16615" s="37">
        <v>42786</v>
      </c>
      <c r="E16615" s="32" t="b">
        <v>1</v>
      </c>
      <c r="F16615" s="38" t="s">
        <v>37</v>
      </c>
      <c r="G16615" s="38" t="s">
        <v>38</v>
      </c>
      <c r="H16615" s="38" t="s">
        <v>39</v>
      </c>
      <c r="I16615" s="38" t="s">
        <v>50</v>
      </c>
      <c r="J16615" s="38" t="s">
        <v>40</v>
      </c>
      <c r="K16615" s="39">
        <v>1024.6600000000001</v>
      </c>
      <c r="L16615" s="39">
        <v>614.79999999999995</v>
      </c>
      <c r="M16615" s="37">
        <v>35378</v>
      </c>
      <c r="N16615" s="39">
        <f t="shared" si="6146"/>
        <v>409.86000000000013</v>
      </c>
      <c r="O16615" s="63">
        <f t="shared" si="6147"/>
        <v>1.6666558230318806</v>
      </c>
    </row>
    <row r="16616" spans="1:15" s="32" customFormat="1" ht="15.75" hidden="1" customHeight="1">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5" s="32" customFormat="1" ht="15.75" customHeight="1">
      <c r="A16617" s="32">
        <v>16615</v>
      </c>
      <c r="B16617" s="32">
        <v>66</v>
      </c>
      <c r="C16617" s="32">
        <v>109</v>
      </c>
      <c r="D16617" s="37">
        <v>43091</v>
      </c>
      <c r="E16617" s="32" t="b">
        <v>1</v>
      </c>
      <c r="F16617" s="38" t="s">
        <v>37</v>
      </c>
      <c r="G16617" s="38" t="s">
        <v>46</v>
      </c>
      <c r="H16617" s="38" t="s">
        <v>47</v>
      </c>
      <c r="I16617" s="38" t="s">
        <v>44</v>
      </c>
      <c r="J16617" s="38" t="s">
        <v>51</v>
      </c>
      <c r="K16617" s="39">
        <v>590.26</v>
      </c>
      <c r="L16617" s="39">
        <v>525.33000000000004</v>
      </c>
      <c r="M16617" s="37">
        <v>33879</v>
      </c>
      <c r="N16617" s="39">
        <f t="shared" ref="N16617" si="6148">K16617-L16617</f>
        <v>64.92999999999995</v>
      </c>
      <c r="O16617" s="63">
        <f>K16617/L16617</f>
        <v>1.123598499990482</v>
      </c>
    </row>
    <row r="16618" spans="1:15" s="32" customFormat="1" ht="15.75" hidden="1" customHeight="1">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5" s="32" customFormat="1" ht="15.75" hidden="1" customHeight="1">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5" s="32" customFormat="1" ht="15.75" hidden="1" customHeight="1">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5" s="32" customFormat="1" ht="15.75" customHeight="1">
      <c r="A16621" s="32">
        <v>16619</v>
      </c>
      <c r="B16621" s="32">
        <v>80</v>
      </c>
      <c r="C16621" s="32">
        <v>1117</v>
      </c>
      <c r="D16621" s="37">
        <v>42890</v>
      </c>
      <c r="E16621" s="32" t="b">
        <v>1</v>
      </c>
      <c r="F16621" s="38" t="s">
        <v>37</v>
      </c>
      <c r="G16621" s="38" t="s">
        <v>43</v>
      </c>
      <c r="H16621" s="38" t="s">
        <v>52</v>
      </c>
      <c r="I16621" s="38" t="s">
        <v>44</v>
      </c>
      <c r="J16621" s="38" t="s">
        <v>40</v>
      </c>
      <c r="K16621" s="39">
        <v>1073.07</v>
      </c>
      <c r="L16621" s="39">
        <v>933.84</v>
      </c>
      <c r="M16621" s="37">
        <v>35455</v>
      </c>
      <c r="N16621" s="39">
        <f t="shared" ref="N16621" si="6149">K16621-L16621</f>
        <v>139.2299999999999</v>
      </c>
      <c r="O16621" s="63">
        <f>K16621/L16621</f>
        <v>1.1490940632228217</v>
      </c>
    </row>
    <row r="16622" spans="1:15" s="32" customFormat="1" ht="15.75" hidden="1" customHeight="1">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5" s="32" customFormat="1" ht="15.75" hidden="1" customHeight="1">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5" s="32" customFormat="1" ht="15.75" hidden="1" customHeight="1">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5" s="32" customFormat="1" ht="15.75" hidden="1" customHeight="1">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5" s="32" customFormat="1" ht="15.75" customHeight="1">
      <c r="A16626" s="32">
        <v>16624</v>
      </c>
      <c r="B16626" s="32">
        <v>47</v>
      </c>
      <c r="C16626" s="32">
        <v>3479</v>
      </c>
      <c r="D16626" s="37">
        <v>43034</v>
      </c>
      <c r="E16626" s="32" t="b">
        <v>1</v>
      </c>
      <c r="F16626" s="38" t="s">
        <v>37</v>
      </c>
      <c r="G16626" s="38" t="s">
        <v>41</v>
      </c>
      <c r="H16626" s="38" t="s">
        <v>47</v>
      </c>
      <c r="I16626" s="38" t="s">
        <v>44</v>
      </c>
      <c r="J16626" s="38" t="s">
        <v>51</v>
      </c>
      <c r="K16626" s="39">
        <v>1720.7</v>
      </c>
      <c r="L16626" s="39">
        <v>1531.42</v>
      </c>
      <c r="M16626" s="37">
        <v>38991</v>
      </c>
      <c r="N16626" s="39">
        <f t="shared" ref="N16626:N16627" si="6150">K16626-L16626</f>
        <v>189.27999999999997</v>
      </c>
      <c r="O16626" s="63">
        <f t="shared" ref="O16626:O16627" si="6151">K16626/L16626</f>
        <v>1.1235977067035823</v>
      </c>
    </row>
    <row r="16627" spans="1:15" s="32" customFormat="1" ht="15.75" customHeight="1">
      <c r="A16627" s="32">
        <v>16625</v>
      </c>
      <c r="B16627" s="32">
        <v>40</v>
      </c>
      <c r="C16627" s="32">
        <v>105</v>
      </c>
      <c r="D16627" s="37">
        <v>42947</v>
      </c>
      <c r="E16627" s="32" t="b">
        <v>1</v>
      </c>
      <c r="F16627" s="38" t="s">
        <v>37</v>
      </c>
      <c r="G16627" s="38" t="s">
        <v>43</v>
      </c>
      <c r="H16627" s="38" t="s">
        <v>39</v>
      </c>
      <c r="I16627" s="38" t="s">
        <v>50</v>
      </c>
      <c r="J16627" s="38" t="s">
        <v>40</v>
      </c>
      <c r="K16627" s="39">
        <v>1458.17</v>
      </c>
      <c r="L16627" s="39">
        <v>874.9</v>
      </c>
      <c r="M16627" s="37">
        <v>33455</v>
      </c>
      <c r="N16627" s="39">
        <f t="shared" si="6150"/>
        <v>583.2700000000001</v>
      </c>
      <c r="O16627" s="63">
        <f t="shared" si="6151"/>
        <v>1.6666704766259002</v>
      </c>
    </row>
    <row r="16628" spans="1:15" s="32" customFormat="1" ht="15.75" hidden="1" customHeight="1">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5" s="32" customFormat="1" ht="15.75" hidden="1" customHeight="1">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5" s="32" customFormat="1" ht="15.75" hidden="1" customHeight="1">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5" s="32" customFormat="1" ht="15.75" customHeight="1">
      <c r="A16631" s="32">
        <v>16629</v>
      </c>
      <c r="B16631" s="32">
        <v>51</v>
      </c>
      <c r="C16631" s="32">
        <v>2088</v>
      </c>
      <c r="D16631" s="37">
        <v>42911</v>
      </c>
      <c r="E16631" s="32" t="b">
        <v>1</v>
      </c>
      <c r="F16631" s="38" t="s">
        <v>37</v>
      </c>
      <c r="G16631" s="38" t="s">
        <v>43</v>
      </c>
      <c r="H16631" s="38" t="s">
        <v>39</v>
      </c>
      <c r="I16631" s="38" t="s">
        <v>50</v>
      </c>
      <c r="J16631" s="38" t="s">
        <v>40</v>
      </c>
      <c r="K16631" s="39">
        <v>2005.66</v>
      </c>
      <c r="L16631" s="39">
        <v>1203.4000000000001</v>
      </c>
      <c r="M16631" s="37">
        <v>33259</v>
      </c>
      <c r="N16631" s="39">
        <f t="shared" ref="N16631" si="6152">K16631-L16631</f>
        <v>802.26</v>
      </c>
      <c r="O16631" s="63">
        <f>K16631/L16631</f>
        <v>1.666661126807379</v>
      </c>
    </row>
    <row r="16632" spans="1:15" s="32" customFormat="1" ht="15.75" hidden="1" customHeight="1">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5" s="32" customFormat="1" ht="15.75" hidden="1" customHeight="1">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5" s="32" customFormat="1" ht="15.75" hidden="1" customHeight="1">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5" s="32" customFormat="1" ht="15.75" hidden="1" customHeight="1">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5" s="32" customFormat="1" ht="15.75" customHeight="1">
      <c r="A16636" s="32">
        <v>16634</v>
      </c>
      <c r="B16636" s="32">
        <v>0</v>
      </c>
      <c r="C16636" s="32">
        <v>3448</v>
      </c>
      <c r="D16636" s="37">
        <v>43014</v>
      </c>
      <c r="E16636" s="32" t="b">
        <v>1</v>
      </c>
      <c r="F16636" s="38" t="s">
        <v>37</v>
      </c>
      <c r="G16636" s="38" t="s">
        <v>48</v>
      </c>
      <c r="H16636" s="38" t="s">
        <v>39</v>
      </c>
      <c r="I16636" s="38" t="s">
        <v>40</v>
      </c>
      <c r="J16636" s="38" t="s">
        <v>51</v>
      </c>
      <c r="K16636" s="39">
        <v>175.89</v>
      </c>
      <c r="L16636" s="39">
        <v>131.91999999999999</v>
      </c>
      <c r="M16636" s="37">
        <v>37668</v>
      </c>
      <c r="N16636" s="39">
        <f t="shared" ref="N16636" si="6153">K16636-L16636</f>
        <v>43.97</v>
      </c>
      <c r="O16636" s="63">
        <f>K16636/L16636</f>
        <v>1.3333080654942389</v>
      </c>
    </row>
    <row r="16637" spans="1:15" s="32" customFormat="1" ht="15.75" hidden="1" customHeight="1">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5" s="32" customFormat="1" ht="15.75" hidden="1" customHeight="1">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5" s="32" customFormat="1" ht="15.75" customHeight="1">
      <c r="A16639" s="32">
        <v>16637</v>
      </c>
      <c r="B16639" s="32">
        <v>2</v>
      </c>
      <c r="C16639" s="32">
        <v>67</v>
      </c>
      <c r="D16639" s="37">
        <v>42951</v>
      </c>
      <c r="E16639" s="32" t="b">
        <v>1</v>
      </c>
      <c r="F16639" s="38" t="s">
        <v>37</v>
      </c>
      <c r="G16639" s="38" t="s">
        <v>38</v>
      </c>
      <c r="H16639" s="38" t="s">
        <v>39</v>
      </c>
      <c r="I16639" s="38" t="s">
        <v>40</v>
      </c>
      <c r="J16639" s="38" t="s">
        <v>40</v>
      </c>
      <c r="K16639" s="39">
        <v>71.489999999999995</v>
      </c>
      <c r="L16639" s="39">
        <v>53.62</v>
      </c>
      <c r="M16639" s="37">
        <v>41245</v>
      </c>
      <c r="N16639" s="39">
        <f t="shared" ref="N16639" si="6154">K16639-L16639</f>
        <v>17.869999999999997</v>
      </c>
      <c r="O16639" s="63">
        <f>K16639/L16639</f>
        <v>1.3332711674748228</v>
      </c>
    </row>
    <row r="16640" spans="1:15" s="32" customFormat="1" ht="15.75" hidden="1" customHeight="1">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5" s="32" customFormat="1" ht="15.75" customHeight="1">
      <c r="A16641" s="32">
        <v>16639</v>
      </c>
      <c r="B16641" s="32">
        <v>98</v>
      </c>
      <c r="C16641" s="32">
        <v>2259</v>
      </c>
      <c r="D16641" s="37">
        <v>42938</v>
      </c>
      <c r="E16641" s="32" t="b">
        <v>1</v>
      </c>
      <c r="F16641" s="38" t="s">
        <v>37</v>
      </c>
      <c r="G16641" s="38" t="s">
        <v>41</v>
      </c>
      <c r="H16641" s="38" t="s">
        <v>39</v>
      </c>
      <c r="I16641" s="38" t="s">
        <v>50</v>
      </c>
      <c r="J16641" s="38" t="s">
        <v>40</v>
      </c>
      <c r="K16641" s="39">
        <v>358.39</v>
      </c>
      <c r="L16641" s="39">
        <v>215.03</v>
      </c>
      <c r="M16641" s="37">
        <v>38002</v>
      </c>
      <c r="N16641" s="39">
        <f t="shared" ref="N16641" si="6155">K16641-L16641</f>
        <v>143.35999999999999</v>
      </c>
      <c r="O16641" s="63">
        <f>K16641/L16641</f>
        <v>1.6666976700925451</v>
      </c>
    </row>
    <row r="16642" spans="1:15" s="32" customFormat="1" ht="15.75" hidden="1" customHeight="1">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5" s="32" customFormat="1" ht="15.75" hidden="1" customHeight="1">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5" s="32" customFormat="1" ht="15.75" customHeight="1">
      <c r="A16644" s="32">
        <v>16642</v>
      </c>
      <c r="B16644" s="32">
        <v>4</v>
      </c>
      <c r="C16644" s="32">
        <v>455</v>
      </c>
      <c r="D16644" s="37">
        <v>43012</v>
      </c>
      <c r="E16644" s="32" t="b">
        <v>1</v>
      </c>
      <c r="F16644" s="38" t="s">
        <v>37</v>
      </c>
      <c r="G16644" s="38" t="s">
        <v>46</v>
      </c>
      <c r="H16644" s="38" t="s">
        <v>39</v>
      </c>
      <c r="I16644" s="38" t="s">
        <v>50</v>
      </c>
      <c r="J16644" s="38" t="s">
        <v>40</v>
      </c>
      <c r="K16644" s="39">
        <v>1129.1300000000001</v>
      </c>
      <c r="L16644" s="39">
        <v>677.48</v>
      </c>
      <c r="M16644" s="37">
        <v>37659</v>
      </c>
      <c r="N16644" s="39">
        <f t="shared" ref="N16644" si="6156">K16644-L16644</f>
        <v>451.65000000000009</v>
      </c>
      <c r="O16644" s="63">
        <f>K16644/L16644</f>
        <v>1.6666617464722207</v>
      </c>
    </row>
    <row r="16645" spans="1:15" s="32" customFormat="1" ht="15.75" hidden="1" customHeight="1">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5" s="32" customFormat="1" ht="15.75" customHeight="1">
      <c r="A16646" s="32">
        <v>16644</v>
      </c>
      <c r="B16646" s="32">
        <v>82</v>
      </c>
      <c r="C16646" s="32">
        <v>1881</v>
      </c>
      <c r="D16646" s="37">
        <v>42846</v>
      </c>
      <c r="E16646" s="32" t="b">
        <v>1</v>
      </c>
      <c r="F16646" s="38" t="s">
        <v>37</v>
      </c>
      <c r="G16646" s="38" t="s">
        <v>45</v>
      </c>
      <c r="H16646" s="38" t="s">
        <v>39</v>
      </c>
      <c r="I16646" s="38" t="s">
        <v>50</v>
      </c>
      <c r="J16646" s="38" t="s">
        <v>40</v>
      </c>
      <c r="K16646" s="39">
        <v>1148.6400000000001</v>
      </c>
      <c r="L16646" s="39">
        <v>689.18</v>
      </c>
      <c r="M16646" s="37">
        <v>42226</v>
      </c>
      <c r="N16646" s="39">
        <f t="shared" ref="N16646:N16647" si="6157">K16646-L16646</f>
        <v>459.46000000000015</v>
      </c>
      <c r="O16646" s="63">
        <f t="shared" ref="O16646:O16647" si="6158">K16646/L16646</f>
        <v>1.6666763399982591</v>
      </c>
    </row>
    <row r="16647" spans="1:15" s="32" customFormat="1" ht="15.75" customHeight="1">
      <c r="A16647" s="32">
        <v>16645</v>
      </c>
      <c r="B16647" s="32">
        <v>96</v>
      </c>
      <c r="C16647" s="32">
        <v>478</v>
      </c>
      <c r="D16647" s="37">
        <v>42788</v>
      </c>
      <c r="E16647" s="32" t="b">
        <v>1</v>
      </c>
      <c r="F16647" s="38" t="s">
        <v>37</v>
      </c>
      <c r="G16647" s="38" t="s">
        <v>48</v>
      </c>
      <c r="H16647" s="38" t="s">
        <v>47</v>
      </c>
      <c r="I16647" s="38" t="s">
        <v>44</v>
      </c>
      <c r="J16647" s="38" t="s">
        <v>51</v>
      </c>
      <c r="K16647" s="39">
        <v>1172.78</v>
      </c>
      <c r="L16647" s="39">
        <v>1043.77</v>
      </c>
      <c r="M16647" s="37">
        <v>34556</v>
      </c>
      <c r="N16647" s="39">
        <f t="shared" si="6157"/>
        <v>129.01</v>
      </c>
      <c r="O16647" s="63">
        <f t="shared" si="6158"/>
        <v>1.1236000268258333</v>
      </c>
    </row>
    <row r="16648" spans="1:15" s="32" customFormat="1" ht="15.75" hidden="1" customHeight="1">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5" s="32" customFormat="1" ht="15.75" customHeight="1">
      <c r="A16649" s="32">
        <v>16647</v>
      </c>
      <c r="B16649" s="32">
        <v>57</v>
      </c>
      <c r="C16649" s="32">
        <v>681</v>
      </c>
      <c r="D16649" s="37">
        <v>42755</v>
      </c>
      <c r="E16649" s="32" t="b">
        <v>1</v>
      </c>
      <c r="F16649" s="38" t="s">
        <v>37</v>
      </c>
      <c r="G16649" s="38" t="s">
        <v>48</v>
      </c>
      <c r="H16649" s="38" t="s">
        <v>52</v>
      </c>
      <c r="I16649" s="38" t="s">
        <v>40</v>
      </c>
      <c r="J16649" s="38" t="s">
        <v>42</v>
      </c>
      <c r="K16649" s="39">
        <v>1890.39</v>
      </c>
      <c r="L16649" s="39">
        <v>260.14</v>
      </c>
      <c r="M16649" s="37">
        <v>36146</v>
      </c>
      <c r="N16649" s="39">
        <f t="shared" ref="N16649:N16651" si="6159">K16649-L16649</f>
        <v>1630.25</v>
      </c>
      <c r="O16649" s="63">
        <f t="shared" ref="O16649:O16651" si="6160">K16649/L16649</f>
        <v>7.2668178673022226</v>
      </c>
    </row>
    <row r="16650" spans="1:15" s="32" customFormat="1" ht="15.75" customHeight="1">
      <c r="A16650" s="32">
        <v>16648</v>
      </c>
      <c r="B16650" s="32">
        <v>1</v>
      </c>
      <c r="C16650" s="32">
        <v>658</v>
      </c>
      <c r="D16650" s="37">
        <v>43002</v>
      </c>
      <c r="E16650" s="32" t="b">
        <v>1</v>
      </c>
      <c r="F16650" s="38" t="s">
        <v>37</v>
      </c>
      <c r="G16650" s="38" t="s">
        <v>46</v>
      </c>
      <c r="H16650" s="38" t="s">
        <v>39</v>
      </c>
      <c r="I16650" s="38" t="s">
        <v>40</v>
      </c>
      <c r="J16650" s="38" t="s">
        <v>40</v>
      </c>
      <c r="K16650" s="39">
        <v>1403.5</v>
      </c>
      <c r="L16650" s="39">
        <v>954.82</v>
      </c>
      <c r="M16650" s="37">
        <v>38258</v>
      </c>
      <c r="N16650" s="39">
        <f t="shared" si="6159"/>
        <v>448.67999999999995</v>
      </c>
      <c r="O16650" s="63">
        <f t="shared" si="6160"/>
        <v>1.4699105590582517</v>
      </c>
    </row>
    <row r="16651" spans="1:15" s="32" customFormat="1" ht="15.75" customHeight="1">
      <c r="A16651" s="32">
        <v>16649</v>
      </c>
      <c r="B16651" s="32">
        <v>90</v>
      </c>
      <c r="C16651" s="32">
        <v>749</v>
      </c>
      <c r="D16651" s="37">
        <v>42822</v>
      </c>
      <c r="E16651" s="32" t="b">
        <v>1</v>
      </c>
      <c r="F16651" s="38" t="s">
        <v>37</v>
      </c>
      <c r="G16651" s="38" t="s">
        <v>45</v>
      </c>
      <c r="H16651" s="38" t="s">
        <v>39</v>
      </c>
      <c r="I16651" s="38" t="s">
        <v>44</v>
      </c>
      <c r="J16651" s="38" t="s">
        <v>40</v>
      </c>
      <c r="K16651" s="39">
        <v>363.01</v>
      </c>
      <c r="L16651" s="39">
        <v>290.41000000000003</v>
      </c>
      <c r="M16651" s="37">
        <v>38482</v>
      </c>
      <c r="N16651" s="39">
        <f t="shared" si="6159"/>
        <v>72.599999999999966</v>
      </c>
      <c r="O16651" s="63">
        <f t="shared" si="6160"/>
        <v>1.2499913914810095</v>
      </c>
    </row>
    <row r="16652" spans="1:15" s="32" customFormat="1" ht="15.75" hidden="1" customHeight="1">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5" s="32" customFormat="1" ht="15.75" hidden="1" customHeight="1">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5" s="32" customFormat="1" ht="15.75" hidden="1" customHeight="1">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5" s="32" customFormat="1" ht="15.75" customHeight="1">
      <c r="A16655" s="32">
        <v>16653</v>
      </c>
      <c r="B16655" s="32">
        <v>71</v>
      </c>
      <c r="C16655" s="32">
        <v>761</v>
      </c>
      <c r="D16655" s="37">
        <v>42954</v>
      </c>
      <c r="E16655" s="32" t="b">
        <v>1</v>
      </c>
      <c r="F16655" s="38" t="s">
        <v>37</v>
      </c>
      <c r="G16655" s="38" t="s">
        <v>38</v>
      </c>
      <c r="H16655" s="38" t="s">
        <v>39</v>
      </c>
      <c r="I16655" s="38" t="s">
        <v>50</v>
      </c>
      <c r="J16655" s="38" t="s">
        <v>42</v>
      </c>
      <c r="K16655" s="39">
        <v>1842.92</v>
      </c>
      <c r="L16655" s="39">
        <v>1105.75</v>
      </c>
      <c r="M16655" s="37">
        <v>37874</v>
      </c>
      <c r="N16655" s="39">
        <f t="shared" ref="N16655:N16657" si="6161">K16655-L16655</f>
        <v>737.17000000000007</v>
      </c>
      <c r="O16655" s="63">
        <f t="shared" ref="O16655:O16657" si="6162">K16655/L16655</f>
        <v>1.6666696812118473</v>
      </c>
    </row>
    <row r="16656" spans="1:15" s="32" customFormat="1" ht="15.75" customHeight="1">
      <c r="A16656" s="32">
        <v>16654</v>
      </c>
      <c r="B16656" s="32">
        <v>27</v>
      </c>
      <c r="C16656" s="32">
        <v>406</v>
      </c>
      <c r="D16656" s="37">
        <v>42962</v>
      </c>
      <c r="E16656" s="32" t="b">
        <v>1</v>
      </c>
      <c r="F16656" s="38" t="s">
        <v>37</v>
      </c>
      <c r="G16656" s="38" t="s">
        <v>41</v>
      </c>
      <c r="H16656" s="38" t="s">
        <v>39</v>
      </c>
      <c r="I16656" s="38" t="s">
        <v>44</v>
      </c>
      <c r="J16656" s="38" t="s">
        <v>40</v>
      </c>
      <c r="K16656" s="39">
        <v>1057.51</v>
      </c>
      <c r="L16656" s="39">
        <v>154.4</v>
      </c>
      <c r="M16656" s="37">
        <v>34527</v>
      </c>
      <c r="N16656" s="39">
        <f t="shared" si="6161"/>
        <v>903.11</v>
      </c>
      <c r="O16656" s="63">
        <f t="shared" si="6162"/>
        <v>6.8491580310880824</v>
      </c>
    </row>
    <row r="16657" spans="1:26" s="32" customFormat="1" ht="15.75" customHeight="1">
      <c r="A16657" s="32">
        <v>16655</v>
      </c>
      <c r="B16657" s="32">
        <v>16</v>
      </c>
      <c r="C16657" s="32">
        <v>3041</v>
      </c>
      <c r="D16657" s="37">
        <v>42933</v>
      </c>
      <c r="E16657" s="32" t="b">
        <v>1</v>
      </c>
      <c r="F16657" s="38" t="s">
        <v>37</v>
      </c>
      <c r="G16657" s="38" t="s">
        <v>45</v>
      </c>
      <c r="H16657" s="38" t="s">
        <v>39</v>
      </c>
      <c r="I16657" s="38" t="s">
        <v>50</v>
      </c>
      <c r="J16657" s="38" t="s">
        <v>51</v>
      </c>
      <c r="K16657" s="39">
        <v>1661.92</v>
      </c>
      <c r="L16657" s="39">
        <v>1479.11</v>
      </c>
      <c r="M16657" s="37">
        <v>35378</v>
      </c>
      <c r="N16657" s="39">
        <f t="shared" si="6161"/>
        <v>182.81000000000017</v>
      </c>
      <c r="O16657" s="63">
        <f t="shared" si="6162"/>
        <v>1.12359459404642</v>
      </c>
    </row>
    <row r="16658" spans="1:26" s="32" customFormat="1" ht="15.75" hidden="1" customHeight="1">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c r="A16659" s="32">
        <v>16657</v>
      </c>
      <c r="B16659" s="32">
        <v>33</v>
      </c>
      <c r="C16659" s="32">
        <v>1089</v>
      </c>
      <c r="D16659" s="37">
        <v>42835</v>
      </c>
      <c r="E16659" s="32" t="b">
        <v>1</v>
      </c>
      <c r="F16659" s="38" t="s">
        <v>37</v>
      </c>
      <c r="G16659" s="38" t="s">
        <v>46</v>
      </c>
      <c r="H16659" s="38" t="s">
        <v>39</v>
      </c>
      <c r="I16659" s="38" t="s">
        <v>40</v>
      </c>
      <c r="J16659" s="38" t="s">
        <v>51</v>
      </c>
      <c r="K16659" s="39">
        <v>1311.44</v>
      </c>
      <c r="L16659" s="39">
        <v>1167.18</v>
      </c>
      <c r="M16659" s="37">
        <v>33888</v>
      </c>
      <c r="N16659" s="39">
        <f t="shared" ref="N16659:N16661" si="6163">K16659-L16659</f>
        <v>144.26</v>
      </c>
      <c r="O16659" s="63">
        <f t="shared" ref="O16659:O16661" si="6164">K16659/L16659</f>
        <v>1.1235970458712452</v>
      </c>
    </row>
    <row r="16660" spans="1:26" s="32" customFormat="1" ht="15.75" customHeight="1">
      <c r="A16660" s="32">
        <v>16658</v>
      </c>
      <c r="B16660" s="32">
        <v>97</v>
      </c>
      <c r="C16660" s="32">
        <v>592</v>
      </c>
      <c r="D16660" s="37">
        <v>42783</v>
      </c>
      <c r="E16660" s="32" t="b">
        <v>1</v>
      </c>
      <c r="F16660" s="38" t="s">
        <v>37</v>
      </c>
      <c r="G16660" s="38" t="s">
        <v>38</v>
      </c>
      <c r="H16660" s="38" t="s">
        <v>39</v>
      </c>
      <c r="I16660" s="38" t="s">
        <v>40</v>
      </c>
      <c r="J16660" s="38" t="s">
        <v>42</v>
      </c>
      <c r="K16660" s="39">
        <v>202.62</v>
      </c>
      <c r="L16660" s="39">
        <v>151.96</v>
      </c>
      <c r="M16660" s="37">
        <v>42458</v>
      </c>
      <c r="N16660" s="39">
        <f t="shared" si="6163"/>
        <v>50.66</v>
      </c>
      <c r="O16660" s="63">
        <f t="shared" si="6164"/>
        <v>1.3333772045275072</v>
      </c>
    </row>
    <row r="16661" spans="1:26" s="32" customFormat="1" ht="15.75" customHeight="1">
      <c r="A16661" s="32">
        <v>16659</v>
      </c>
      <c r="B16661" s="32">
        <v>45</v>
      </c>
      <c r="C16661" s="32">
        <v>55</v>
      </c>
      <c r="D16661" s="37">
        <v>42743</v>
      </c>
      <c r="E16661" s="32" t="b">
        <v>1</v>
      </c>
      <c r="F16661" s="38" t="s">
        <v>37</v>
      </c>
      <c r="G16661" s="38" t="s">
        <v>38</v>
      </c>
      <c r="H16661" s="38" t="s">
        <v>39</v>
      </c>
      <c r="I16661" s="38" t="s">
        <v>40</v>
      </c>
      <c r="J16661" s="38" t="s">
        <v>40</v>
      </c>
      <c r="K16661" s="39">
        <v>441.49</v>
      </c>
      <c r="L16661" s="39">
        <v>84.99</v>
      </c>
      <c r="M16661" s="37">
        <v>39427</v>
      </c>
      <c r="N16661" s="39">
        <f t="shared" si="6163"/>
        <v>356.5</v>
      </c>
      <c r="O16661" s="63">
        <f t="shared" si="6164"/>
        <v>5.1946111307212615</v>
      </c>
    </row>
    <row r="16662" spans="1:26" s="32" customFormat="1" ht="15.75" hidden="1" customHeight="1">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hidden="1" customHeight="1">
      <c r="A16663" s="32">
        <v>16661</v>
      </c>
      <c r="B16663" s="32">
        <v>0</v>
      </c>
      <c r="C16663" s="32">
        <v>1313</v>
      </c>
      <c r="D16663" s="37">
        <v>43012</v>
      </c>
      <c r="E16663" s="32" t="b">
        <v>1</v>
      </c>
      <c r="F16663" s="38" t="s">
        <v>37</v>
      </c>
      <c r="K16663" s="32">
        <v>2061.38</v>
      </c>
      <c r="M16663" s="37"/>
      <c r="N16663" s="39">
        <f t="shared" ref="N16663" si="6165">K16663-L16663</f>
        <v>2061.38</v>
      </c>
      <c r="O16663" s="39"/>
      <c r="P16663" s="39"/>
      <c r="Q16663" s="39"/>
      <c r="R16663" s="39"/>
      <c r="S16663" s="39"/>
      <c r="T16663" s="39"/>
      <c r="U16663" s="39"/>
      <c r="V16663" s="39"/>
      <c r="W16663" s="39"/>
      <c r="X16663" s="39"/>
      <c r="Y16663" s="39"/>
      <c r="Z16663" s="39"/>
    </row>
    <row r="16664" spans="1:26" s="32" customFormat="1" ht="15.75" hidden="1" customHeight="1">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c r="A16665" s="32">
        <v>16663</v>
      </c>
      <c r="B16665" s="32">
        <v>45</v>
      </c>
      <c r="C16665" s="32">
        <v>944</v>
      </c>
      <c r="D16665" s="37">
        <v>42866</v>
      </c>
      <c r="E16665" s="32" t="b">
        <v>1</v>
      </c>
      <c r="F16665" s="38" t="s">
        <v>37</v>
      </c>
      <c r="G16665" s="38" t="s">
        <v>38</v>
      </c>
      <c r="H16665" s="38" t="s">
        <v>39</v>
      </c>
      <c r="I16665" s="38" t="s">
        <v>40</v>
      </c>
      <c r="J16665" s="38" t="s">
        <v>40</v>
      </c>
      <c r="K16665" s="39">
        <v>441.49</v>
      </c>
      <c r="L16665" s="39">
        <v>84.99</v>
      </c>
      <c r="M16665" s="37">
        <v>34071</v>
      </c>
      <c r="N16665" s="39">
        <f t="shared" ref="N16665" si="6166">K16665-L16665</f>
        <v>356.5</v>
      </c>
      <c r="O16665" s="63">
        <f>K16665/L16665</f>
        <v>5.1946111307212615</v>
      </c>
    </row>
    <row r="16666" spans="1:26" s="32" customFormat="1" ht="15.75" hidden="1" customHeight="1">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c r="A16667" s="32">
        <v>16665</v>
      </c>
      <c r="B16667" s="32">
        <v>89</v>
      </c>
      <c r="C16667" s="32">
        <v>82</v>
      </c>
      <c r="D16667" s="37">
        <v>42876</v>
      </c>
      <c r="E16667" s="32" t="b">
        <v>1</v>
      </c>
      <c r="F16667" s="38" t="s">
        <v>37</v>
      </c>
      <c r="G16667" s="38" t="s">
        <v>46</v>
      </c>
      <c r="H16667" s="38" t="s">
        <v>39</v>
      </c>
      <c r="I16667" s="38" t="s">
        <v>40</v>
      </c>
      <c r="J16667" s="38" t="s">
        <v>42</v>
      </c>
      <c r="K16667" s="39">
        <v>1812.75</v>
      </c>
      <c r="L16667" s="39">
        <v>582.48</v>
      </c>
      <c r="M16667" s="37">
        <v>40336</v>
      </c>
      <c r="N16667" s="39">
        <f t="shared" ref="N16667" si="6167">K16667-L16667</f>
        <v>1230.27</v>
      </c>
      <c r="O16667" s="63">
        <f>K16667/L16667</f>
        <v>3.1121240214256281</v>
      </c>
    </row>
    <row r="16668" spans="1:26" s="32" customFormat="1" ht="15.75" hidden="1" customHeight="1">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c r="A16669" s="32">
        <v>16667</v>
      </c>
      <c r="B16669" s="32">
        <v>56</v>
      </c>
      <c r="C16669" s="32">
        <v>262</v>
      </c>
      <c r="D16669" s="37">
        <v>42981</v>
      </c>
      <c r="E16669" s="32" t="b">
        <v>1</v>
      </c>
      <c r="F16669" s="38" t="s">
        <v>37</v>
      </c>
      <c r="G16669" s="38" t="s">
        <v>45</v>
      </c>
      <c r="H16669" s="38" t="s">
        <v>49</v>
      </c>
      <c r="I16669" s="38" t="s">
        <v>44</v>
      </c>
      <c r="J16669" s="38" t="s">
        <v>51</v>
      </c>
      <c r="K16669" s="39">
        <v>688.63</v>
      </c>
      <c r="L16669" s="39">
        <v>612.88</v>
      </c>
      <c r="M16669" s="37">
        <v>34115</v>
      </c>
      <c r="N16669" s="39">
        <f t="shared" ref="N16669" si="6168">K16669-L16669</f>
        <v>75.75</v>
      </c>
      <c r="O16669" s="63">
        <f>K16669/L16669</f>
        <v>1.1235967889309491</v>
      </c>
    </row>
    <row r="16670" spans="1:26" s="32" customFormat="1" ht="15.75" hidden="1" customHeight="1">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c r="A16671" s="32">
        <v>16669</v>
      </c>
      <c r="B16671" s="32">
        <v>32</v>
      </c>
      <c r="C16671" s="32">
        <v>548</v>
      </c>
      <c r="D16671" s="37">
        <v>42818</v>
      </c>
      <c r="E16671" s="32" t="b">
        <v>1</v>
      </c>
      <c r="F16671" s="38" t="s">
        <v>37</v>
      </c>
      <c r="G16671" s="38" t="s">
        <v>46</v>
      </c>
      <c r="H16671" s="38" t="s">
        <v>39</v>
      </c>
      <c r="I16671" s="38" t="s">
        <v>50</v>
      </c>
      <c r="J16671" s="38" t="s">
        <v>40</v>
      </c>
      <c r="K16671" s="39">
        <v>1179</v>
      </c>
      <c r="L16671" s="39">
        <v>707.4</v>
      </c>
      <c r="M16671" s="37">
        <v>37874</v>
      </c>
      <c r="N16671" s="39">
        <f t="shared" ref="N16671:N16673" si="6169">K16671-L16671</f>
        <v>471.6</v>
      </c>
      <c r="O16671" s="63">
        <f t="shared" ref="O16671:O16673" si="6170">K16671/L16671</f>
        <v>1.6666666666666667</v>
      </c>
    </row>
    <row r="16672" spans="1:26" s="32" customFormat="1" ht="15.75" customHeight="1">
      <c r="A16672" s="32">
        <v>16670</v>
      </c>
      <c r="B16672" s="32">
        <v>56</v>
      </c>
      <c r="C16672" s="32">
        <v>2019</v>
      </c>
      <c r="D16672" s="37">
        <v>43006</v>
      </c>
      <c r="E16672" s="32" t="b">
        <v>1</v>
      </c>
      <c r="F16672" s="38" t="s">
        <v>37</v>
      </c>
      <c r="G16672" s="38" t="s">
        <v>45</v>
      </c>
      <c r="H16672" s="38" t="s">
        <v>49</v>
      </c>
      <c r="I16672" s="38" t="s">
        <v>44</v>
      </c>
      <c r="J16672" s="38" t="s">
        <v>51</v>
      </c>
      <c r="K16672" s="39">
        <v>688.63</v>
      </c>
      <c r="L16672" s="39">
        <v>612.88</v>
      </c>
      <c r="M16672" s="37">
        <v>34244</v>
      </c>
      <c r="N16672" s="39">
        <f t="shared" si="6169"/>
        <v>75.75</v>
      </c>
      <c r="O16672" s="63">
        <f t="shared" si="6170"/>
        <v>1.1235967889309491</v>
      </c>
    </row>
    <row r="16673" spans="1:26" s="32" customFormat="1" ht="15.75" customHeight="1">
      <c r="A16673" s="32">
        <v>16671</v>
      </c>
      <c r="B16673" s="32">
        <v>57</v>
      </c>
      <c r="C16673" s="32">
        <v>360</v>
      </c>
      <c r="D16673" s="37">
        <v>42974</v>
      </c>
      <c r="E16673" s="32" t="b">
        <v>1</v>
      </c>
      <c r="F16673" s="38" t="s">
        <v>37</v>
      </c>
      <c r="G16673" s="38" t="s">
        <v>48</v>
      </c>
      <c r="H16673" s="38" t="s">
        <v>52</v>
      </c>
      <c r="I16673" s="38" t="s">
        <v>40</v>
      </c>
      <c r="J16673" s="38" t="s">
        <v>42</v>
      </c>
      <c r="K16673" s="39">
        <v>1890.39</v>
      </c>
      <c r="L16673" s="39">
        <v>260.14</v>
      </c>
      <c r="M16673" s="37">
        <v>41047</v>
      </c>
      <c r="N16673" s="39">
        <f t="shared" si="6169"/>
        <v>1630.25</v>
      </c>
      <c r="O16673" s="63">
        <f t="shared" si="6170"/>
        <v>7.2668178673022226</v>
      </c>
    </row>
    <row r="16674" spans="1:26" s="32" customFormat="1" ht="15.75" hidden="1" customHeight="1">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c r="A16675" s="32">
        <v>16673</v>
      </c>
      <c r="B16675" s="32">
        <v>18</v>
      </c>
      <c r="C16675" s="32">
        <v>2638</v>
      </c>
      <c r="D16675" s="37">
        <v>43010</v>
      </c>
      <c r="E16675" s="32" t="b">
        <v>1</v>
      </c>
      <c r="F16675" s="38" t="s">
        <v>37</v>
      </c>
      <c r="G16675" s="38" t="s">
        <v>38</v>
      </c>
      <c r="H16675" s="38" t="s">
        <v>39</v>
      </c>
      <c r="I16675" s="38" t="s">
        <v>40</v>
      </c>
      <c r="J16675" s="38" t="s">
        <v>40</v>
      </c>
      <c r="K16675" s="39">
        <v>575.27</v>
      </c>
      <c r="L16675" s="39">
        <v>431.45</v>
      </c>
      <c r="M16675" s="37">
        <v>40303</v>
      </c>
      <c r="N16675" s="39">
        <f t="shared" ref="N16675:N16676" si="6171">K16675-L16675</f>
        <v>143.82</v>
      </c>
      <c r="O16675" s="63">
        <f t="shared" ref="O16675:O16676" si="6172">K16675/L16675</f>
        <v>1.333341059218913</v>
      </c>
    </row>
    <row r="16676" spans="1:26" s="32" customFormat="1" ht="15.75" customHeight="1">
      <c r="A16676" s="32">
        <v>16674</v>
      </c>
      <c r="B16676" s="32">
        <v>52</v>
      </c>
      <c r="C16676" s="32">
        <v>577</v>
      </c>
      <c r="D16676" s="37">
        <v>43097</v>
      </c>
      <c r="E16676" s="32" t="b">
        <v>1</v>
      </c>
      <c r="F16676" s="38" t="s">
        <v>37</v>
      </c>
      <c r="G16676" s="38" t="s">
        <v>43</v>
      </c>
      <c r="H16676" s="38" t="s">
        <v>47</v>
      </c>
      <c r="I16676" s="38" t="s">
        <v>40</v>
      </c>
      <c r="J16676" s="38" t="s">
        <v>40</v>
      </c>
      <c r="K16676" s="39">
        <v>1280.28</v>
      </c>
      <c r="L16676" s="39">
        <v>829.51</v>
      </c>
      <c r="M16676" s="37">
        <v>40779</v>
      </c>
      <c r="N16676" s="39">
        <f t="shared" si="6171"/>
        <v>450.77</v>
      </c>
      <c r="O16676" s="63">
        <f t="shared" si="6172"/>
        <v>1.5434171981049052</v>
      </c>
    </row>
    <row r="16677" spans="1:26" s="32" customFormat="1" ht="15.75" hidden="1" customHeight="1">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hidden="1" customHeight="1">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hidden="1" customHeight="1">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c r="A16680" s="32">
        <v>16678</v>
      </c>
      <c r="B16680" s="32">
        <v>0</v>
      </c>
      <c r="C16680" s="32">
        <v>2904</v>
      </c>
      <c r="D16680" s="37">
        <v>42987</v>
      </c>
      <c r="E16680" s="32" t="b">
        <v>1</v>
      </c>
      <c r="F16680" s="38" t="s">
        <v>37</v>
      </c>
      <c r="G16680" s="38" t="s">
        <v>41</v>
      </c>
      <c r="H16680" s="38" t="s">
        <v>47</v>
      </c>
      <c r="I16680" s="38" t="s">
        <v>40</v>
      </c>
      <c r="J16680" s="38" t="s">
        <v>40</v>
      </c>
      <c r="K16680" s="39">
        <v>290.62</v>
      </c>
      <c r="L16680" s="39">
        <v>215.14</v>
      </c>
      <c r="M16680" s="37">
        <v>38339</v>
      </c>
      <c r="N16680" s="39">
        <f t="shared" ref="N16680" si="6173">K16680-L16680</f>
        <v>75.480000000000018</v>
      </c>
      <c r="O16680" s="63">
        <f>K16680/L16680</f>
        <v>1.3508413126336341</v>
      </c>
    </row>
    <row r="16681" spans="1:26" s="32" customFormat="1" ht="15.75" hidden="1" customHeight="1">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hidden="1" customHeight="1">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hidden="1" customHeight="1">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hidden="1" customHeight="1">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c r="A16685" s="32">
        <v>16683</v>
      </c>
      <c r="B16685" s="32">
        <v>60</v>
      </c>
      <c r="C16685" s="32">
        <v>1429</v>
      </c>
      <c r="D16685" s="37">
        <v>42799</v>
      </c>
      <c r="E16685" s="32" t="b">
        <v>1</v>
      </c>
      <c r="F16685" s="38" t="s">
        <v>37</v>
      </c>
      <c r="G16685" s="38" t="s">
        <v>46</v>
      </c>
      <c r="H16685" s="38" t="s">
        <v>39</v>
      </c>
      <c r="I16685" s="38" t="s">
        <v>50</v>
      </c>
      <c r="J16685" s="38" t="s">
        <v>51</v>
      </c>
      <c r="K16685" s="39">
        <v>1977.36</v>
      </c>
      <c r="L16685" s="39">
        <v>1759.85</v>
      </c>
      <c r="M16685" s="37">
        <v>41047</v>
      </c>
      <c r="N16685" s="39">
        <f t="shared" ref="N16685" si="6174">K16685-L16685</f>
        <v>217.51</v>
      </c>
      <c r="O16685" s="63">
        <f>K16685/L16685</f>
        <v>1.1235957610023581</v>
      </c>
    </row>
    <row r="16686" spans="1:26" s="32" customFormat="1" ht="15.75" hidden="1" customHeight="1">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c r="A16687" s="32">
        <v>16685</v>
      </c>
      <c r="B16687" s="32">
        <v>19</v>
      </c>
      <c r="C16687" s="32">
        <v>2438</v>
      </c>
      <c r="D16687" s="37">
        <v>42850</v>
      </c>
      <c r="E16687" s="32" t="b">
        <v>1</v>
      </c>
      <c r="F16687" s="38" t="s">
        <v>37</v>
      </c>
      <c r="G16687" s="38" t="s">
        <v>43</v>
      </c>
      <c r="H16687" s="38" t="s">
        <v>47</v>
      </c>
      <c r="I16687" s="38" t="s">
        <v>50</v>
      </c>
      <c r="J16687" s="38" t="s">
        <v>42</v>
      </c>
      <c r="K16687" s="39">
        <v>12.01</v>
      </c>
      <c r="L16687" s="39">
        <v>7.21</v>
      </c>
      <c r="M16687" s="37">
        <v>36334</v>
      </c>
      <c r="N16687" s="39">
        <f t="shared" ref="N16687:N16688" si="6175">K16687-L16687</f>
        <v>4.8</v>
      </c>
      <c r="O16687" s="63">
        <f t="shared" ref="O16687:O16688" si="6176">K16687/L16687</f>
        <v>1.6657420249653259</v>
      </c>
    </row>
    <row r="16688" spans="1:26" s="32" customFormat="1" ht="15.75" customHeight="1">
      <c r="A16688" s="32">
        <v>16686</v>
      </c>
      <c r="B16688" s="32">
        <v>64</v>
      </c>
      <c r="C16688" s="32">
        <v>3472</v>
      </c>
      <c r="D16688" s="37">
        <v>42931</v>
      </c>
      <c r="E16688" s="32" t="b">
        <v>1</v>
      </c>
      <c r="F16688" s="38" t="s">
        <v>37</v>
      </c>
      <c r="G16688" s="38" t="s">
        <v>41</v>
      </c>
      <c r="H16688" s="38" t="s">
        <v>39</v>
      </c>
      <c r="I16688" s="38" t="s">
        <v>40</v>
      </c>
      <c r="J16688" s="38" t="s">
        <v>42</v>
      </c>
      <c r="K16688" s="39">
        <v>1469.44</v>
      </c>
      <c r="L16688" s="39">
        <v>596.54999999999995</v>
      </c>
      <c r="M16688" s="37">
        <v>41047</v>
      </c>
      <c r="N16688" s="39">
        <f t="shared" si="6175"/>
        <v>872.8900000000001</v>
      </c>
      <c r="O16688" s="63">
        <f t="shared" si="6176"/>
        <v>2.4632302405498283</v>
      </c>
    </row>
    <row r="16689" spans="1:15" s="32" customFormat="1" ht="15.75" hidden="1" customHeight="1">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5" s="32" customFormat="1" ht="15.75" hidden="1" customHeight="1">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5" s="32" customFormat="1" ht="15.75" customHeight="1">
      <c r="A16691" s="32">
        <v>16689</v>
      </c>
      <c r="B16691" s="32">
        <v>74</v>
      </c>
      <c r="C16691" s="32">
        <v>1137</v>
      </c>
      <c r="D16691" s="37">
        <v>42906</v>
      </c>
      <c r="E16691" s="32" t="b">
        <v>1</v>
      </c>
      <c r="F16691" s="38" t="s">
        <v>37</v>
      </c>
      <c r="G16691" s="38" t="s">
        <v>48</v>
      </c>
      <c r="H16691" s="38" t="s">
        <v>39</v>
      </c>
      <c r="I16691" s="38" t="s">
        <v>40</v>
      </c>
      <c r="J16691" s="38" t="s">
        <v>40</v>
      </c>
      <c r="K16691" s="39">
        <v>1228.07</v>
      </c>
      <c r="L16691" s="39">
        <v>400.91</v>
      </c>
      <c r="M16691" s="37">
        <v>36668</v>
      </c>
      <c r="N16691" s="39">
        <f t="shared" ref="N16691:N16692" si="6177">K16691-L16691</f>
        <v>827.15999999999985</v>
      </c>
      <c r="O16691" s="63">
        <f t="shared" ref="O16691:O16692" si="6178">K16691/L16691</f>
        <v>3.063206205881619</v>
      </c>
    </row>
    <row r="16692" spans="1:15" s="32" customFormat="1" ht="15.75" customHeight="1">
      <c r="A16692" s="32">
        <v>16690</v>
      </c>
      <c r="B16692" s="32">
        <v>78</v>
      </c>
      <c r="C16692" s="32">
        <v>1378</v>
      </c>
      <c r="D16692" s="37">
        <v>42851</v>
      </c>
      <c r="E16692" s="32" t="b">
        <v>1</v>
      </c>
      <c r="F16692" s="38" t="s">
        <v>37</v>
      </c>
      <c r="G16692" s="38" t="s">
        <v>46</v>
      </c>
      <c r="H16692" s="38" t="s">
        <v>39</v>
      </c>
      <c r="I16692" s="38" t="s">
        <v>40</v>
      </c>
      <c r="J16692" s="38" t="s">
        <v>42</v>
      </c>
      <c r="K16692" s="39">
        <v>1765.3</v>
      </c>
      <c r="L16692" s="39">
        <v>709.48</v>
      </c>
      <c r="M16692" s="37">
        <v>38193</v>
      </c>
      <c r="N16692" s="39">
        <f t="shared" si="6177"/>
        <v>1055.82</v>
      </c>
      <c r="O16692" s="63">
        <f t="shared" si="6178"/>
        <v>2.4881603427862657</v>
      </c>
    </row>
    <row r="16693" spans="1:15" s="32" customFormat="1" ht="15.75" hidden="1" customHeight="1">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5" s="32" customFormat="1" ht="15.75" customHeight="1">
      <c r="A16694" s="32">
        <v>16692</v>
      </c>
      <c r="B16694" s="32">
        <v>40</v>
      </c>
      <c r="C16694" s="32">
        <v>353</v>
      </c>
      <c r="D16694" s="37">
        <v>42777</v>
      </c>
      <c r="E16694" s="32" t="b">
        <v>1</v>
      </c>
      <c r="F16694" s="38" t="s">
        <v>37</v>
      </c>
      <c r="G16694" s="38" t="s">
        <v>43</v>
      </c>
      <c r="H16694" s="38" t="s">
        <v>39</v>
      </c>
      <c r="I16694" s="38" t="s">
        <v>50</v>
      </c>
      <c r="J16694" s="38" t="s">
        <v>40</v>
      </c>
      <c r="K16694" s="39">
        <v>1458.17</v>
      </c>
      <c r="L16694" s="39">
        <v>874.9</v>
      </c>
      <c r="M16694" s="37">
        <v>33455</v>
      </c>
      <c r="N16694" s="39">
        <f t="shared" ref="N16694:N16695" si="6179">K16694-L16694</f>
        <v>583.2700000000001</v>
      </c>
      <c r="O16694" s="63">
        <f t="shared" ref="O16694:O16695" si="6180">K16694/L16694</f>
        <v>1.6666704766259002</v>
      </c>
    </row>
    <row r="16695" spans="1:15" s="32" customFormat="1" ht="15.75" customHeight="1">
      <c r="A16695" s="32">
        <v>16693</v>
      </c>
      <c r="B16695" s="32">
        <v>0</v>
      </c>
      <c r="C16695" s="32">
        <v>2871</v>
      </c>
      <c r="D16695" s="37">
        <v>42849</v>
      </c>
      <c r="E16695" s="32" t="b">
        <v>1</v>
      </c>
      <c r="F16695" s="38" t="s">
        <v>37</v>
      </c>
      <c r="G16695" s="38" t="s">
        <v>38</v>
      </c>
      <c r="H16695" s="38" t="s">
        <v>39</v>
      </c>
      <c r="I16695" s="38" t="s">
        <v>40</v>
      </c>
      <c r="J16695" s="38" t="s">
        <v>40</v>
      </c>
      <c r="K16695" s="39">
        <v>100.35</v>
      </c>
      <c r="L16695" s="39">
        <v>75.260000000000005</v>
      </c>
      <c r="M16695" s="37">
        <v>37626</v>
      </c>
      <c r="N16695" s="39">
        <f t="shared" si="6179"/>
        <v>25.089999999999989</v>
      </c>
      <c r="O16695" s="63">
        <f t="shared" si="6180"/>
        <v>1.3333776242359818</v>
      </c>
    </row>
    <row r="16696" spans="1:15" s="32" customFormat="1" ht="15.75" hidden="1" customHeight="1">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5" s="32" customFormat="1" ht="15.75" hidden="1" customHeight="1">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5" s="32" customFormat="1" ht="15.75" customHeight="1">
      <c r="A16698" s="32">
        <v>16696</v>
      </c>
      <c r="B16698" s="32">
        <v>10</v>
      </c>
      <c r="C16698" s="32">
        <v>1455</v>
      </c>
      <c r="D16698" s="37">
        <v>42889</v>
      </c>
      <c r="E16698" s="32" t="b">
        <v>1</v>
      </c>
      <c r="F16698" s="38" t="s">
        <v>37</v>
      </c>
      <c r="G16698" s="38" t="s">
        <v>48</v>
      </c>
      <c r="H16698" s="38" t="s">
        <v>52</v>
      </c>
      <c r="I16698" s="38" t="s">
        <v>40</v>
      </c>
      <c r="J16698" s="38" t="s">
        <v>40</v>
      </c>
      <c r="K16698" s="39">
        <v>1466.68</v>
      </c>
      <c r="L16698" s="39">
        <v>363.25</v>
      </c>
      <c r="M16698" s="37">
        <v>41701</v>
      </c>
      <c r="N16698" s="39">
        <f t="shared" ref="N16698" si="6181">K16698-L16698</f>
        <v>1103.43</v>
      </c>
      <c r="O16698" s="63">
        <f>K16698/L16698</f>
        <v>4.0376600137646248</v>
      </c>
    </row>
    <row r="16699" spans="1:15" s="32" customFormat="1" ht="15.75" hidden="1" customHeight="1">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5" s="32" customFormat="1" ht="15.75" hidden="1" customHeight="1">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5" s="32" customFormat="1" ht="15.75" hidden="1" customHeight="1">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5" s="32" customFormat="1" ht="15.75" customHeight="1">
      <c r="A16702" s="32">
        <v>16700</v>
      </c>
      <c r="B16702" s="32">
        <v>11</v>
      </c>
      <c r="C16702" s="32">
        <v>998</v>
      </c>
      <c r="D16702" s="37">
        <v>42778</v>
      </c>
      <c r="E16702" s="32" t="b">
        <v>1</v>
      </c>
      <c r="F16702" s="38" t="s">
        <v>37</v>
      </c>
      <c r="G16702" s="38" t="s">
        <v>46</v>
      </c>
      <c r="H16702" s="38" t="s">
        <v>39</v>
      </c>
      <c r="I16702" s="38" t="s">
        <v>50</v>
      </c>
      <c r="J16702" s="38" t="s">
        <v>40</v>
      </c>
      <c r="K16702" s="39">
        <v>1274.93</v>
      </c>
      <c r="L16702" s="39">
        <v>764.96</v>
      </c>
      <c r="M16702" s="37">
        <v>37838</v>
      </c>
      <c r="N16702" s="39">
        <f t="shared" ref="N16702" si="6182">K16702-L16702</f>
        <v>509.97</v>
      </c>
      <c r="O16702" s="63">
        <f>K16702/L16702</f>
        <v>1.6666623091403472</v>
      </c>
    </row>
    <row r="16703" spans="1:15" s="32" customFormat="1" ht="15.75" hidden="1" customHeight="1">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5" s="32" customFormat="1" ht="15.75" hidden="1" customHeight="1">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5" s="32" customFormat="1" ht="15.75" hidden="1" customHeight="1">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5" s="32" customFormat="1" ht="15.75" customHeight="1">
      <c r="A16706" s="32">
        <v>16704</v>
      </c>
      <c r="B16706" s="32">
        <v>17</v>
      </c>
      <c r="C16706" s="32">
        <v>1925</v>
      </c>
      <c r="D16706" s="37">
        <v>42869</v>
      </c>
      <c r="E16706" s="32" t="b">
        <v>1</v>
      </c>
      <c r="F16706" s="38" t="s">
        <v>37</v>
      </c>
      <c r="G16706" s="38" t="s">
        <v>38</v>
      </c>
      <c r="H16706" s="38" t="s">
        <v>39</v>
      </c>
      <c r="I16706" s="38" t="s">
        <v>50</v>
      </c>
      <c r="J16706" s="38" t="s">
        <v>40</v>
      </c>
      <c r="K16706" s="39">
        <v>1024.6600000000001</v>
      </c>
      <c r="L16706" s="39">
        <v>614.79999999999995</v>
      </c>
      <c r="M16706" s="37">
        <v>34165</v>
      </c>
      <c r="N16706" s="39">
        <f t="shared" ref="N16706" si="6183">K16706-L16706</f>
        <v>409.86000000000013</v>
      </c>
      <c r="O16706" s="63">
        <f>K16706/L16706</f>
        <v>1.6666558230318806</v>
      </c>
    </row>
    <row r="16707" spans="1:15" s="32" customFormat="1" ht="15.75" hidden="1" customHeight="1">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5" s="32" customFormat="1" ht="15.75" customHeight="1">
      <c r="A16708" s="32">
        <v>16706</v>
      </c>
      <c r="B16708" s="32">
        <v>72</v>
      </c>
      <c r="C16708" s="32">
        <v>755</v>
      </c>
      <c r="D16708" s="37">
        <v>42999</v>
      </c>
      <c r="E16708" s="32" t="b">
        <v>1</v>
      </c>
      <c r="F16708" s="38" t="s">
        <v>37</v>
      </c>
      <c r="G16708" s="38" t="s">
        <v>45</v>
      </c>
      <c r="H16708" s="38" t="s">
        <v>39</v>
      </c>
      <c r="I16708" s="38" t="s">
        <v>40</v>
      </c>
      <c r="J16708" s="38" t="s">
        <v>40</v>
      </c>
      <c r="K16708" s="39">
        <v>360.4</v>
      </c>
      <c r="L16708" s="39">
        <v>270.3</v>
      </c>
      <c r="M16708" s="37">
        <v>42710</v>
      </c>
      <c r="N16708" s="39">
        <f t="shared" ref="N16708:N16709" si="6184">K16708-L16708</f>
        <v>90.099999999999966</v>
      </c>
      <c r="O16708" s="63">
        <f t="shared" ref="O16708:O16709" si="6185">K16708/L16708</f>
        <v>1.3333333333333333</v>
      </c>
    </row>
    <row r="16709" spans="1:15" s="32" customFormat="1" ht="15.75" customHeight="1">
      <c r="A16709" s="32">
        <v>16707</v>
      </c>
      <c r="B16709" s="32">
        <v>3</v>
      </c>
      <c r="C16709" s="32">
        <v>1116</v>
      </c>
      <c r="D16709" s="37">
        <v>42754</v>
      </c>
      <c r="E16709" s="32" t="b">
        <v>1</v>
      </c>
      <c r="F16709" s="38" t="s">
        <v>37</v>
      </c>
      <c r="G16709" s="38" t="s">
        <v>41</v>
      </c>
      <c r="H16709" s="38" t="s">
        <v>39</v>
      </c>
      <c r="I16709" s="38" t="s">
        <v>40</v>
      </c>
      <c r="J16709" s="38" t="s">
        <v>42</v>
      </c>
      <c r="K16709" s="39">
        <v>2091.4699999999998</v>
      </c>
      <c r="L16709" s="39">
        <v>388.92</v>
      </c>
      <c r="M16709" s="37">
        <v>40410</v>
      </c>
      <c r="N16709" s="39">
        <f t="shared" si="6184"/>
        <v>1702.5499999999997</v>
      </c>
      <c r="O16709" s="63">
        <f t="shared" si="6185"/>
        <v>5.3776355034454379</v>
      </c>
    </row>
    <row r="16710" spans="1:15" s="32" customFormat="1" ht="15.75" hidden="1" customHeight="1">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5" s="32" customFormat="1" ht="15.75" customHeight="1">
      <c r="A16711" s="32">
        <v>16709</v>
      </c>
      <c r="B16711" s="32">
        <v>36</v>
      </c>
      <c r="C16711" s="32">
        <v>2963</v>
      </c>
      <c r="D16711" s="37">
        <v>42742</v>
      </c>
      <c r="E16711" s="32" t="b">
        <v>1</v>
      </c>
      <c r="F16711" s="38" t="s">
        <v>37</v>
      </c>
      <c r="G16711" s="38" t="s">
        <v>38</v>
      </c>
      <c r="H16711" s="38" t="s">
        <v>39</v>
      </c>
      <c r="I16711" s="38" t="s">
        <v>44</v>
      </c>
      <c r="J16711" s="38" t="s">
        <v>40</v>
      </c>
      <c r="K16711" s="39">
        <v>945.04</v>
      </c>
      <c r="L16711" s="39">
        <v>507.58</v>
      </c>
      <c r="M16711" s="37">
        <v>35560</v>
      </c>
      <c r="N16711" s="39">
        <f t="shared" ref="N16711" si="6186">K16711-L16711</f>
        <v>437.46</v>
      </c>
      <c r="O16711" s="63">
        <f>K16711/L16711</f>
        <v>1.8618542889790772</v>
      </c>
    </row>
    <row r="16712" spans="1:15" s="32" customFormat="1" ht="15.75" hidden="1" customHeight="1">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5" s="32" customFormat="1" ht="15.75" customHeight="1">
      <c r="A16713" s="32">
        <v>16711</v>
      </c>
      <c r="B16713" s="32">
        <v>19</v>
      </c>
      <c r="C16713" s="32">
        <v>1803</v>
      </c>
      <c r="D16713" s="37">
        <v>42918</v>
      </c>
      <c r="E16713" s="32" t="b">
        <v>1</v>
      </c>
      <c r="F16713" s="38" t="s">
        <v>37</v>
      </c>
      <c r="G16713" s="38" t="s">
        <v>43</v>
      </c>
      <c r="H16713" s="38" t="s">
        <v>47</v>
      </c>
      <c r="I16713" s="38" t="s">
        <v>50</v>
      </c>
      <c r="J16713" s="38" t="s">
        <v>42</v>
      </c>
      <c r="K16713" s="39">
        <v>12.01</v>
      </c>
      <c r="L16713" s="39">
        <v>7.21</v>
      </c>
      <c r="M16713" s="37">
        <v>39880</v>
      </c>
      <c r="N16713" s="39">
        <f t="shared" ref="N16713" si="6187">K16713-L16713</f>
        <v>4.8</v>
      </c>
      <c r="O16713" s="63">
        <f>K16713/L16713</f>
        <v>1.6657420249653259</v>
      </c>
    </row>
    <row r="16714" spans="1:15" s="32" customFormat="1" ht="15.75" hidden="1" customHeight="1">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5" s="32" customFormat="1" ht="15.75" customHeight="1">
      <c r="A16715" s="32">
        <v>16713</v>
      </c>
      <c r="B16715" s="32">
        <v>43</v>
      </c>
      <c r="C16715" s="32">
        <v>2824</v>
      </c>
      <c r="D16715" s="37">
        <v>42966</v>
      </c>
      <c r="E16715" s="32" t="b">
        <v>1</v>
      </c>
      <c r="F16715" s="38" t="s">
        <v>37</v>
      </c>
      <c r="G16715" s="38" t="s">
        <v>38</v>
      </c>
      <c r="H16715" s="38" t="s">
        <v>39</v>
      </c>
      <c r="I16715" s="38" t="s">
        <v>40</v>
      </c>
      <c r="J16715" s="38" t="s">
        <v>40</v>
      </c>
      <c r="K16715" s="39">
        <v>1151.96</v>
      </c>
      <c r="L16715" s="39">
        <v>649.49</v>
      </c>
      <c r="M16715" s="37">
        <v>36498</v>
      </c>
      <c r="N16715" s="39">
        <f t="shared" ref="N16715:N16716" si="6188">K16715-L16715</f>
        <v>502.47</v>
      </c>
      <c r="O16715" s="63">
        <f t="shared" ref="O16715:O16716" si="6189">K16715/L16715</f>
        <v>1.7736377773329843</v>
      </c>
    </row>
    <row r="16716" spans="1:15" s="32" customFormat="1" ht="15.75" customHeight="1">
      <c r="A16716" s="32">
        <v>16714</v>
      </c>
      <c r="B16716" s="32">
        <v>2</v>
      </c>
      <c r="C16716" s="32">
        <v>1421</v>
      </c>
      <c r="D16716" s="37">
        <v>42817</v>
      </c>
      <c r="E16716" s="32" t="b">
        <v>1</v>
      </c>
      <c r="F16716" s="38" t="s">
        <v>37</v>
      </c>
      <c r="G16716" s="38" t="s">
        <v>38</v>
      </c>
      <c r="H16716" s="38" t="s">
        <v>39</v>
      </c>
      <c r="I16716" s="38" t="s">
        <v>40</v>
      </c>
      <c r="J16716" s="38" t="s">
        <v>40</v>
      </c>
      <c r="K16716" s="39">
        <v>71.489999999999995</v>
      </c>
      <c r="L16716" s="39">
        <v>53.62</v>
      </c>
      <c r="M16716" s="37">
        <v>41245</v>
      </c>
      <c r="N16716" s="39">
        <f t="shared" si="6188"/>
        <v>17.869999999999997</v>
      </c>
      <c r="O16716" s="63">
        <f t="shared" si="6189"/>
        <v>1.3332711674748228</v>
      </c>
    </row>
    <row r="16717" spans="1:15" s="32" customFormat="1" ht="15.75" hidden="1" customHeight="1">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5" s="32" customFormat="1" ht="15.75" hidden="1" customHeight="1">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5" s="32" customFormat="1" ht="15.75" customHeight="1">
      <c r="A16719" s="32">
        <v>16717</v>
      </c>
      <c r="B16719" s="32">
        <v>29</v>
      </c>
      <c r="C16719" s="32">
        <v>499</v>
      </c>
      <c r="D16719" s="37">
        <v>42741</v>
      </c>
      <c r="E16719" s="32" t="b">
        <v>1</v>
      </c>
      <c r="F16719" s="38" t="s">
        <v>37</v>
      </c>
      <c r="G16719" s="38" t="s">
        <v>45</v>
      </c>
      <c r="H16719" s="38" t="s">
        <v>47</v>
      </c>
      <c r="I16719" s="38" t="s">
        <v>40</v>
      </c>
      <c r="J16719" s="38" t="s">
        <v>40</v>
      </c>
      <c r="K16719" s="39">
        <v>543.39</v>
      </c>
      <c r="L16719" s="39">
        <v>407.54</v>
      </c>
      <c r="M16719" s="37">
        <v>42696</v>
      </c>
      <c r="N16719" s="39">
        <f t="shared" ref="N16719" si="6190">K16719-L16719</f>
        <v>135.84999999999997</v>
      </c>
      <c r="O16719" s="63">
        <f>K16719/L16719</f>
        <v>1.3333415124895716</v>
      </c>
    </row>
    <row r="16720" spans="1:15" s="32" customFormat="1" ht="15.75" hidden="1" customHeight="1">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5" s="32" customFormat="1" ht="15.75" customHeight="1">
      <c r="A16721" s="32">
        <v>16719</v>
      </c>
      <c r="B16721" s="32">
        <v>43</v>
      </c>
      <c r="C16721" s="32">
        <v>3117</v>
      </c>
      <c r="D16721" s="37">
        <v>42856</v>
      </c>
      <c r="E16721" s="32" t="b">
        <v>1</v>
      </c>
      <c r="F16721" s="38" t="s">
        <v>37</v>
      </c>
      <c r="G16721" s="38" t="s">
        <v>38</v>
      </c>
      <c r="H16721" s="38" t="s">
        <v>39</v>
      </c>
      <c r="I16721" s="38" t="s">
        <v>40</v>
      </c>
      <c r="J16721" s="38" t="s">
        <v>40</v>
      </c>
      <c r="K16721" s="39">
        <v>1151.96</v>
      </c>
      <c r="L16721" s="39">
        <v>649.49</v>
      </c>
      <c r="M16721" s="37">
        <v>37668</v>
      </c>
      <c r="N16721" s="39">
        <f t="shared" ref="N16721" si="6191">K16721-L16721</f>
        <v>502.47</v>
      </c>
      <c r="O16721" s="63">
        <f>K16721/L16721</f>
        <v>1.7736377773329843</v>
      </c>
    </row>
    <row r="16722" spans="1:15" s="32" customFormat="1" ht="15.75" hidden="1" customHeight="1">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5" s="32" customFormat="1" ht="15.75" hidden="1" customHeight="1">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5" s="32" customFormat="1" ht="15.75" customHeight="1">
      <c r="A16724" s="32">
        <v>16722</v>
      </c>
      <c r="B16724" s="32">
        <v>56</v>
      </c>
      <c r="C16724" s="32">
        <v>2049</v>
      </c>
      <c r="D16724" s="37">
        <v>42838</v>
      </c>
      <c r="E16724" s="32" t="b">
        <v>1</v>
      </c>
      <c r="F16724" s="38" t="s">
        <v>37</v>
      </c>
      <c r="G16724" s="38" t="s">
        <v>45</v>
      </c>
      <c r="H16724" s="38" t="s">
        <v>49</v>
      </c>
      <c r="I16724" s="38" t="s">
        <v>44</v>
      </c>
      <c r="J16724" s="38" t="s">
        <v>51</v>
      </c>
      <c r="K16724" s="39">
        <v>688.63</v>
      </c>
      <c r="L16724" s="39">
        <v>612.88</v>
      </c>
      <c r="M16724" s="37">
        <v>34244</v>
      </c>
      <c r="N16724" s="39">
        <f t="shared" ref="N16724:N16725" si="6192">K16724-L16724</f>
        <v>75.75</v>
      </c>
      <c r="O16724" s="63">
        <f t="shared" ref="O16724:O16725" si="6193">K16724/L16724</f>
        <v>1.1235967889309491</v>
      </c>
    </row>
    <row r="16725" spans="1:15" s="32" customFormat="1" ht="15.75" customHeight="1">
      <c r="A16725" s="32">
        <v>16723</v>
      </c>
      <c r="B16725" s="32">
        <v>0</v>
      </c>
      <c r="C16725" s="32">
        <v>2830</v>
      </c>
      <c r="D16725" s="37">
        <v>43000</v>
      </c>
      <c r="E16725" s="32" t="b">
        <v>1</v>
      </c>
      <c r="F16725" s="38" t="s">
        <v>37</v>
      </c>
      <c r="G16725" s="38" t="s">
        <v>38</v>
      </c>
      <c r="H16725" s="38" t="s">
        <v>39</v>
      </c>
      <c r="I16725" s="38" t="s">
        <v>40</v>
      </c>
      <c r="J16725" s="38" t="s">
        <v>40</v>
      </c>
      <c r="K16725" s="39">
        <v>71.489999999999995</v>
      </c>
      <c r="L16725" s="39">
        <v>53.62</v>
      </c>
      <c r="M16725" s="37">
        <v>41245</v>
      </c>
      <c r="N16725" s="39">
        <f t="shared" si="6192"/>
        <v>17.869999999999997</v>
      </c>
      <c r="O16725" s="63">
        <f t="shared" si="6193"/>
        <v>1.3332711674748228</v>
      </c>
    </row>
    <row r="16726" spans="1:15" s="32" customFormat="1" ht="15.75" hidden="1" customHeight="1">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5" s="32" customFormat="1" ht="15.75" hidden="1" customHeight="1">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5" s="32" customFormat="1" ht="15.75" customHeight="1">
      <c r="A16728" s="32">
        <v>16726</v>
      </c>
      <c r="B16728" s="32">
        <v>40</v>
      </c>
      <c r="C16728" s="32">
        <v>112</v>
      </c>
      <c r="D16728" s="37">
        <v>42759</v>
      </c>
      <c r="E16728" s="32" t="b">
        <v>1</v>
      </c>
      <c r="F16728" s="38" t="s">
        <v>37</v>
      </c>
      <c r="G16728" s="38" t="s">
        <v>41</v>
      </c>
      <c r="H16728" s="38" t="s">
        <v>47</v>
      </c>
      <c r="I16728" s="38" t="s">
        <v>40</v>
      </c>
      <c r="J16728" s="38" t="s">
        <v>42</v>
      </c>
      <c r="K16728" s="39">
        <v>1894.19</v>
      </c>
      <c r="L16728" s="39">
        <v>598.76</v>
      </c>
      <c r="M16728" s="37">
        <v>40649</v>
      </c>
      <c r="N16728" s="39">
        <f t="shared" ref="N16728" si="6194">K16728-L16728</f>
        <v>1295.43</v>
      </c>
      <c r="O16728" s="63">
        <f>K16728/L16728</f>
        <v>3.1635212773064336</v>
      </c>
    </row>
    <row r="16729" spans="1:15" s="32" customFormat="1" ht="15.75" hidden="1" customHeight="1">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5" s="32" customFormat="1" ht="15.75" customHeight="1">
      <c r="A16730" s="32">
        <v>16728</v>
      </c>
      <c r="B16730" s="32">
        <v>95</v>
      </c>
      <c r="C16730" s="32">
        <v>3340</v>
      </c>
      <c r="D16730" s="37">
        <v>42933</v>
      </c>
      <c r="E16730" s="32" t="b">
        <v>1</v>
      </c>
      <c r="F16730" s="38" t="s">
        <v>37</v>
      </c>
      <c r="G16730" s="38" t="s">
        <v>46</v>
      </c>
      <c r="H16730" s="38" t="s">
        <v>39</v>
      </c>
      <c r="I16730" s="38" t="s">
        <v>40</v>
      </c>
      <c r="J16730" s="38" t="s">
        <v>42</v>
      </c>
      <c r="K16730" s="39">
        <v>569.55999999999995</v>
      </c>
      <c r="L16730" s="39">
        <v>528.42999999999995</v>
      </c>
      <c r="M16730" s="37">
        <v>37874</v>
      </c>
      <c r="N16730" s="39">
        <f t="shared" ref="N16730" si="6195">K16730-L16730</f>
        <v>41.129999999999995</v>
      </c>
      <c r="O16730" s="63">
        <f>K16730/L16730</f>
        <v>1.0778343394583956</v>
      </c>
    </row>
    <row r="16731" spans="1:15" s="32" customFormat="1" ht="15.75" hidden="1" customHeight="1">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5" s="32" customFormat="1" ht="15.75" hidden="1" customHeight="1">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5" s="32" customFormat="1" ht="15.75" hidden="1" customHeight="1">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5" s="32" customFormat="1" ht="15.75" customHeight="1">
      <c r="A16734" s="32">
        <v>16732</v>
      </c>
      <c r="B16734" s="32">
        <v>5</v>
      </c>
      <c r="C16734" s="32">
        <v>873</v>
      </c>
      <c r="D16734" s="37">
        <v>42888</v>
      </c>
      <c r="E16734" s="32" t="b">
        <v>1</v>
      </c>
      <c r="F16734" s="38" t="s">
        <v>37</v>
      </c>
      <c r="G16734" s="38" t="s">
        <v>41</v>
      </c>
      <c r="H16734" s="38" t="s">
        <v>49</v>
      </c>
      <c r="I16734" s="38" t="s">
        <v>44</v>
      </c>
      <c r="J16734" s="38" t="s">
        <v>40</v>
      </c>
      <c r="K16734" s="39">
        <v>574.64</v>
      </c>
      <c r="L16734" s="39">
        <v>459.71</v>
      </c>
      <c r="M16734" s="37">
        <v>41701</v>
      </c>
      <c r="N16734" s="39">
        <f t="shared" ref="N16734:N16735" si="6196">K16734-L16734</f>
        <v>114.93</v>
      </c>
      <c r="O16734" s="63">
        <f t="shared" ref="O16734:O16735" si="6197">K16734/L16734</f>
        <v>1.2500054382110461</v>
      </c>
    </row>
    <row r="16735" spans="1:15" s="32" customFormat="1" ht="15.75" customHeight="1">
      <c r="A16735" s="32">
        <v>16733</v>
      </c>
      <c r="B16735" s="32">
        <v>31</v>
      </c>
      <c r="C16735" s="32">
        <v>1030</v>
      </c>
      <c r="D16735" s="37">
        <v>42750</v>
      </c>
      <c r="E16735" s="32" t="b">
        <v>1</v>
      </c>
      <c r="F16735" s="38" t="s">
        <v>37</v>
      </c>
      <c r="G16735" s="38" t="s">
        <v>46</v>
      </c>
      <c r="H16735" s="38" t="s">
        <v>39</v>
      </c>
      <c r="I16735" s="38" t="s">
        <v>40</v>
      </c>
      <c r="J16735" s="38" t="s">
        <v>40</v>
      </c>
      <c r="K16735" s="39">
        <v>230.91</v>
      </c>
      <c r="L16735" s="39">
        <v>173.18</v>
      </c>
      <c r="M16735" s="37">
        <v>39031</v>
      </c>
      <c r="N16735" s="39">
        <f t="shared" si="6196"/>
        <v>57.72999999999999</v>
      </c>
      <c r="O16735" s="63">
        <f t="shared" si="6197"/>
        <v>1.3333525811294606</v>
      </c>
    </row>
    <row r="16736" spans="1:15" s="32" customFormat="1" ht="15.75" hidden="1" customHeight="1">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5" s="32" customFormat="1" ht="15.75" customHeight="1">
      <c r="A16737" s="32">
        <v>16735</v>
      </c>
      <c r="B16737" s="32">
        <v>0</v>
      </c>
      <c r="C16737" s="32">
        <v>918</v>
      </c>
      <c r="D16737" s="37">
        <v>42889</v>
      </c>
      <c r="E16737" s="32" t="b">
        <v>1</v>
      </c>
      <c r="F16737" s="38" t="s">
        <v>37</v>
      </c>
      <c r="G16737" s="38" t="s">
        <v>48</v>
      </c>
      <c r="H16737" s="38" t="s">
        <v>39</v>
      </c>
      <c r="I16737" s="38" t="s">
        <v>40</v>
      </c>
      <c r="J16737" s="38" t="s">
        <v>40</v>
      </c>
      <c r="K16737" s="39">
        <v>60.34</v>
      </c>
      <c r="L16737" s="39">
        <v>45.26</v>
      </c>
      <c r="M16737" s="37">
        <v>34165</v>
      </c>
      <c r="N16737" s="39">
        <f t="shared" ref="N16737" si="6198">K16737-L16737</f>
        <v>15.080000000000005</v>
      </c>
      <c r="O16737" s="63">
        <f>K16737/L16737</f>
        <v>1.3331860362350862</v>
      </c>
    </row>
    <row r="16738" spans="1:15" s="32" customFormat="1" ht="15.75" hidden="1" customHeight="1">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5" s="32" customFormat="1" ht="15.75" hidden="1" customHeight="1">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5" s="32" customFormat="1" ht="15.75" customHeight="1">
      <c r="A16740" s="32">
        <v>16738</v>
      </c>
      <c r="B16740" s="32">
        <v>24</v>
      </c>
      <c r="C16740" s="32">
        <v>3196</v>
      </c>
      <c r="D16740" s="37">
        <v>43037</v>
      </c>
      <c r="E16740" s="32" t="b">
        <v>1</v>
      </c>
      <c r="F16740" s="38" t="s">
        <v>37</v>
      </c>
      <c r="G16740" s="38" t="s">
        <v>38</v>
      </c>
      <c r="H16740" s="38" t="s">
        <v>47</v>
      </c>
      <c r="I16740" s="38" t="s">
        <v>40</v>
      </c>
      <c r="J16740" s="38" t="s">
        <v>42</v>
      </c>
      <c r="K16740" s="39">
        <v>1777.8</v>
      </c>
      <c r="L16740" s="39">
        <v>820.78</v>
      </c>
      <c r="M16740" s="37">
        <v>40670</v>
      </c>
      <c r="N16740" s="39">
        <f t="shared" ref="N16740" si="6199">K16740-L16740</f>
        <v>957.02</v>
      </c>
      <c r="O16740" s="63">
        <f>K16740/L16740</f>
        <v>2.1659884500109654</v>
      </c>
    </row>
    <row r="16741" spans="1:15" s="32" customFormat="1" ht="15.75" hidden="1" customHeight="1">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5" s="32" customFormat="1" ht="15.75" hidden="1" customHeight="1">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5" s="32" customFormat="1" ht="15.75" hidden="1" customHeight="1">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5" s="32" customFormat="1" ht="15.75" hidden="1" customHeight="1">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5" s="32" customFormat="1" ht="15.75" hidden="1" customHeight="1">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5" s="32" customFormat="1" ht="15.75" hidden="1" customHeight="1">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5" s="32" customFormat="1" ht="15.75" customHeight="1">
      <c r="A16747" s="32">
        <v>16745</v>
      </c>
      <c r="B16747" s="32">
        <v>23</v>
      </c>
      <c r="C16747" s="32">
        <v>2518</v>
      </c>
      <c r="D16747" s="37">
        <v>42952</v>
      </c>
      <c r="E16747" s="32" t="b">
        <v>1</v>
      </c>
      <c r="F16747" s="38" t="s">
        <v>37</v>
      </c>
      <c r="G16747" s="38" t="s">
        <v>45</v>
      </c>
      <c r="H16747" s="38" t="s">
        <v>49</v>
      </c>
      <c r="I16747" s="38" t="s">
        <v>44</v>
      </c>
      <c r="J16747" s="38" t="s">
        <v>51</v>
      </c>
      <c r="K16747" s="39">
        <v>688.63</v>
      </c>
      <c r="L16747" s="39">
        <v>612.88</v>
      </c>
      <c r="M16747" s="37">
        <v>37220</v>
      </c>
      <c r="N16747" s="39">
        <f t="shared" ref="N16747:N16748" si="6200">K16747-L16747</f>
        <v>75.75</v>
      </c>
      <c r="O16747" s="63">
        <f t="shared" ref="O16747:O16748" si="6201">K16747/L16747</f>
        <v>1.1235967889309491</v>
      </c>
    </row>
    <row r="16748" spans="1:15" s="32" customFormat="1" ht="15.75" customHeight="1">
      <c r="A16748" s="32">
        <v>16746</v>
      </c>
      <c r="B16748" s="32">
        <v>60</v>
      </c>
      <c r="C16748" s="32">
        <v>2880</v>
      </c>
      <c r="D16748" s="37">
        <v>42978</v>
      </c>
      <c r="E16748" s="32" t="b">
        <v>1</v>
      </c>
      <c r="F16748" s="38" t="s">
        <v>37</v>
      </c>
      <c r="G16748" s="38" t="s">
        <v>46</v>
      </c>
      <c r="H16748" s="38" t="s">
        <v>39</v>
      </c>
      <c r="I16748" s="38" t="s">
        <v>50</v>
      </c>
      <c r="J16748" s="38" t="s">
        <v>51</v>
      </c>
      <c r="K16748" s="39">
        <v>1977.36</v>
      </c>
      <c r="L16748" s="39">
        <v>1759.85</v>
      </c>
      <c r="M16748" s="37">
        <v>40779</v>
      </c>
      <c r="N16748" s="39">
        <f t="shared" si="6200"/>
        <v>217.51</v>
      </c>
      <c r="O16748" s="63">
        <f t="shared" si="6201"/>
        <v>1.1235957610023581</v>
      </c>
    </row>
    <row r="16749" spans="1:15" s="32" customFormat="1" ht="15.75" hidden="1" customHeight="1">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5" s="32" customFormat="1" ht="15.75" hidden="1" customHeight="1">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5" s="32" customFormat="1" ht="15.75" customHeight="1">
      <c r="A16751" s="32">
        <v>16749</v>
      </c>
      <c r="B16751" s="32">
        <v>0</v>
      </c>
      <c r="C16751" s="32">
        <v>1217</v>
      </c>
      <c r="D16751" s="37">
        <v>42961</v>
      </c>
      <c r="E16751" s="32" t="b">
        <v>1</v>
      </c>
      <c r="F16751" s="38" t="s">
        <v>37</v>
      </c>
      <c r="G16751" s="38" t="s">
        <v>38</v>
      </c>
      <c r="H16751" s="38" t="s">
        <v>39</v>
      </c>
      <c r="I16751" s="38" t="s">
        <v>40</v>
      </c>
      <c r="J16751" s="38" t="s">
        <v>40</v>
      </c>
      <c r="K16751" s="39">
        <v>71.489999999999995</v>
      </c>
      <c r="L16751" s="39">
        <v>53.62</v>
      </c>
      <c r="M16751" s="37">
        <v>41245</v>
      </c>
      <c r="N16751" s="39">
        <f t="shared" ref="N16751" si="6202">K16751-L16751</f>
        <v>17.869999999999997</v>
      </c>
      <c r="O16751" s="63">
        <f>K16751/L16751</f>
        <v>1.3332711674748228</v>
      </c>
    </row>
    <row r="16752" spans="1:15" s="32" customFormat="1" ht="15.75" hidden="1" customHeight="1">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5" s="32" customFormat="1" ht="15.75" hidden="1" customHeight="1">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5" s="32" customFormat="1" ht="15.75" customHeight="1">
      <c r="A16754" s="32">
        <v>16752</v>
      </c>
      <c r="B16754" s="32">
        <v>91</v>
      </c>
      <c r="C16754" s="32">
        <v>2859</v>
      </c>
      <c r="D16754" s="37">
        <v>42801</v>
      </c>
      <c r="E16754" s="32" t="b">
        <v>1</v>
      </c>
      <c r="F16754" s="38" t="s">
        <v>37</v>
      </c>
      <c r="G16754" s="38" t="s">
        <v>48</v>
      </c>
      <c r="H16754" s="38" t="s">
        <v>39</v>
      </c>
      <c r="I16754" s="38" t="s">
        <v>44</v>
      </c>
      <c r="J16754" s="38" t="s">
        <v>40</v>
      </c>
      <c r="K16754" s="39">
        <v>642.30999999999995</v>
      </c>
      <c r="L16754" s="39">
        <v>513.85</v>
      </c>
      <c r="M16754" s="37">
        <v>41922</v>
      </c>
      <c r="N16754" s="39">
        <f t="shared" ref="N16754" si="6203">K16754-L16754</f>
        <v>128.45999999999992</v>
      </c>
      <c r="O16754" s="63">
        <f>K16754/L16754</f>
        <v>1.2499951347669551</v>
      </c>
    </row>
    <row r="16755" spans="1:15" s="32" customFormat="1" ht="15.75" hidden="1" customHeight="1">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5" s="32" customFormat="1" ht="15.75" hidden="1" customHeight="1">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5" s="32" customFormat="1" ht="15.75" customHeight="1">
      <c r="A16757" s="32">
        <v>16755</v>
      </c>
      <c r="B16757" s="32">
        <v>5</v>
      </c>
      <c r="C16757" s="32">
        <v>752</v>
      </c>
      <c r="D16757" s="37">
        <v>42787</v>
      </c>
      <c r="E16757" s="32" t="b">
        <v>1</v>
      </c>
      <c r="F16757" s="38" t="s">
        <v>37</v>
      </c>
      <c r="G16757" s="38" t="s">
        <v>46</v>
      </c>
      <c r="H16757" s="38" t="s">
        <v>39</v>
      </c>
      <c r="I16757" s="38" t="s">
        <v>50</v>
      </c>
      <c r="J16757" s="38" t="s">
        <v>40</v>
      </c>
      <c r="K16757" s="39">
        <v>1129.1300000000001</v>
      </c>
      <c r="L16757" s="39">
        <v>677.48</v>
      </c>
      <c r="M16757" s="37">
        <v>38573</v>
      </c>
      <c r="N16757" s="39">
        <f t="shared" ref="N16757:N16760" si="6204">K16757-L16757</f>
        <v>451.65000000000009</v>
      </c>
      <c r="O16757" s="63">
        <f t="shared" ref="O16757:O16760" si="6205">K16757/L16757</f>
        <v>1.6666617464722207</v>
      </c>
    </row>
    <row r="16758" spans="1:15" s="32" customFormat="1" ht="15.75" customHeight="1">
      <c r="A16758" s="32">
        <v>16756</v>
      </c>
      <c r="B16758" s="32">
        <v>21</v>
      </c>
      <c r="C16758" s="32">
        <v>297</v>
      </c>
      <c r="D16758" s="37">
        <v>43091</v>
      </c>
      <c r="E16758" s="32" t="b">
        <v>1</v>
      </c>
      <c r="F16758" s="38" t="s">
        <v>37</v>
      </c>
      <c r="G16758" s="38" t="s">
        <v>48</v>
      </c>
      <c r="H16758" s="38" t="s">
        <v>52</v>
      </c>
      <c r="I16758" s="38" t="s">
        <v>40</v>
      </c>
      <c r="J16758" s="38" t="s">
        <v>40</v>
      </c>
      <c r="K16758" s="39">
        <v>1466.68</v>
      </c>
      <c r="L16758" s="39">
        <v>363.25</v>
      </c>
      <c r="M16758" s="37">
        <v>41701</v>
      </c>
      <c r="N16758" s="39">
        <f t="shared" si="6204"/>
        <v>1103.43</v>
      </c>
      <c r="O16758" s="63">
        <f t="shared" si="6205"/>
        <v>4.0376600137646248</v>
      </c>
    </row>
    <row r="16759" spans="1:15" s="32" customFormat="1" ht="15.75" customHeight="1">
      <c r="A16759" s="32">
        <v>16757</v>
      </c>
      <c r="B16759" s="32">
        <v>59</v>
      </c>
      <c r="C16759" s="32">
        <v>1481</v>
      </c>
      <c r="D16759" s="37">
        <v>43013</v>
      </c>
      <c r="E16759" s="32" t="b">
        <v>1</v>
      </c>
      <c r="F16759" s="38" t="s">
        <v>37</v>
      </c>
      <c r="G16759" s="38" t="s">
        <v>38</v>
      </c>
      <c r="H16759" s="38" t="s">
        <v>39</v>
      </c>
      <c r="I16759" s="38" t="s">
        <v>40</v>
      </c>
      <c r="J16759" s="38" t="s">
        <v>42</v>
      </c>
      <c r="K16759" s="39">
        <v>1061.56</v>
      </c>
      <c r="L16759" s="39">
        <v>733.58</v>
      </c>
      <c r="M16759" s="37">
        <v>34170</v>
      </c>
      <c r="N16759" s="39">
        <f t="shared" si="6204"/>
        <v>327.9799999999999</v>
      </c>
      <c r="O16759" s="63">
        <f t="shared" si="6205"/>
        <v>1.447095068022574</v>
      </c>
    </row>
    <row r="16760" spans="1:15" s="32" customFormat="1" ht="15.75" customHeight="1">
      <c r="A16760" s="32">
        <v>16758</v>
      </c>
      <c r="B16760" s="32">
        <v>62</v>
      </c>
      <c r="C16760" s="32">
        <v>1808</v>
      </c>
      <c r="D16760" s="37">
        <v>42802</v>
      </c>
      <c r="E16760" s="32" t="b">
        <v>1</v>
      </c>
      <c r="F16760" s="38" t="s">
        <v>37</v>
      </c>
      <c r="G16760" s="38" t="s">
        <v>38</v>
      </c>
      <c r="H16760" s="38" t="s">
        <v>39</v>
      </c>
      <c r="I16760" s="38" t="s">
        <v>50</v>
      </c>
      <c r="J16760" s="38" t="s">
        <v>40</v>
      </c>
      <c r="K16760" s="39">
        <v>1024.6600000000001</v>
      </c>
      <c r="L16760" s="39">
        <v>614.79999999999995</v>
      </c>
      <c r="M16760" s="37">
        <v>40487</v>
      </c>
      <c r="N16760" s="39">
        <f t="shared" si="6204"/>
        <v>409.86000000000013</v>
      </c>
      <c r="O16760" s="63">
        <f t="shared" si="6205"/>
        <v>1.6666558230318806</v>
      </c>
    </row>
    <row r="16761" spans="1:15" s="32" customFormat="1" ht="15.75" hidden="1" customHeight="1">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5" s="32" customFormat="1" ht="15.75" hidden="1" customHeight="1">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5" s="32" customFormat="1" ht="15.75" hidden="1" customHeight="1">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5" s="32" customFormat="1" ht="15.75" customHeight="1">
      <c r="A16764" s="32">
        <v>16762</v>
      </c>
      <c r="B16764" s="32">
        <v>36</v>
      </c>
      <c r="C16764" s="32">
        <v>2492</v>
      </c>
      <c r="D16764" s="37">
        <v>43066</v>
      </c>
      <c r="E16764" s="32" t="b">
        <v>1</v>
      </c>
      <c r="F16764" s="38" t="s">
        <v>37</v>
      </c>
      <c r="G16764" s="38" t="s">
        <v>38</v>
      </c>
      <c r="H16764" s="38" t="s">
        <v>39</v>
      </c>
      <c r="I16764" s="38" t="s">
        <v>44</v>
      </c>
      <c r="J16764" s="38" t="s">
        <v>40</v>
      </c>
      <c r="K16764" s="39">
        <v>1289.8499999999999</v>
      </c>
      <c r="L16764" s="39">
        <v>74.510000000000005</v>
      </c>
      <c r="M16764" s="37">
        <v>39427</v>
      </c>
      <c r="N16764" s="39">
        <f t="shared" ref="N16764:N16765" si="6206">K16764-L16764</f>
        <v>1215.3399999999999</v>
      </c>
      <c r="O16764" s="63">
        <f t="shared" ref="O16764:O16765" si="6207">K16764/L16764</f>
        <v>17.311099181317942</v>
      </c>
    </row>
    <row r="16765" spans="1:15" s="32" customFormat="1" ht="15.75" customHeight="1">
      <c r="A16765" s="32">
        <v>16763</v>
      </c>
      <c r="B16765" s="32">
        <v>9</v>
      </c>
      <c r="C16765" s="32">
        <v>1627</v>
      </c>
      <c r="D16765" s="37">
        <v>42851</v>
      </c>
      <c r="E16765" s="32" t="b">
        <v>1</v>
      </c>
      <c r="F16765" s="38" t="s">
        <v>37</v>
      </c>
      <c r="G16765" s="38" t="s">
        <v>43</v>
      </c>
      <c r="H16765" s="38" t="s">
        <v>47</v>
      </c>
      <c r="I16765" s="38" t="s">
        <v>40</v>
      </c>
      <c r="J16765" s="38" t="s">
        <v>40</v>
      </c>
      <c r="K16765" s="39">
        <v>742.54</v>
      </c>
      <c r="L16765" s="39">
        <v>667.4</v>
      </c>
      <c r="M16765" s="37">
        <v>33549</v>
      </c>
      <c r="N16765" s="39">
        <f t="shared" si="6206"/>
        <v>75.139999999999986</v>
      </c>
      <c r="O16765" s="63">
        <f t="shared" si="6207"/>
        <v>1.1125861552292478</v>
      </c>
    </row>
    <row r="16766" spans="1:15" s="32" customFormat="1" ht="15.75" hidden="1" customHeight="1">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5" s="32" customFormat="1" ht="15.75" customHeight="1">
      <c r="A16767" s="32">
        <v>16765</v>
      </c>
      <c r="B16767" s="32">
        <v>47</v>
      </c>
      <c r="C16767" s="32">
        <v>3304</v>
      </c>
      <c r="D16767" s="37">
        <v>43021</v>
      </c>
      <c r="E16767" s="32" t="b">
        <v>1</v>
      </c>
      <c r="F16767" s="38" t="s">
        <v>37</v>
      </c>
      <c r="G16767" s="38" t="s">
        <v>41</v>
      </c>
      <c r="H16767" s="38" t="s">
        <v>47</v>
      </c>
      <c r="I16767" s="38" t="s">
        <v>44</v>
      </c>
      <c r="J16767" s="38" t="s">
        <v>51</v>
      </c>
      <c r="K16767" s="39">
        <v>1720.7</v>
      </c>
      <c r="L16767" s="39">
        <v>1531.42</v>
      </c>
      <c r="M16767" s="37">
        <v>38991</v>
      </c>
      <c r="N16767" s="39">
        <f t="shared" ref="N16767" si="6208">K16767-L16767</f>
        <v>189.27999999999997</v>
      </c>
      <c r="O16767" s="63">
        <f>K16767/L16767</f>
        <v>1.1235977067035823</v>
      </c>
    </row>
    <row r="16768" spans="1:15" s="32" customFormat="1" ht="15.75" hidden="1" customHeight="1">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hidden="1" customHeight="1">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hidden="1" customHeight="1">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hidden="1" customHeight="1">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c r="A16772" s="32">
        <v>16770</v>
      </c>
      <c r="B16772" s="32">
        <v>89</v>
      </c>
      <c r="C16772" s="32">
        <v>75</v>
      </c>
      <c r="D16772" s="37">
        <v>42961</v>
      </c>
      <c r="E16772" s="32" t="b">
        <v>1</v>
      </c>
      <c r="F16772" s="38" t="s">
        <v>37</v>
      </c>
      <c r="G16772" s="38" t="s">
        <v>48</v>
      </c>
      <c r="H16772" s="38" t="s">
        <v>52</v>
      </c>
      <c r="I16772" s="38" t="s">
        <v>40</v>
      </c>
      <c r="J16772" s="38" t="s">
        <v>42</v>
      </c>
      <c r="K16772" s="39">
        <v>1362.99</v>
      </c>
      <c r="L16772" s="39">
        <v>57.74</v>
      </c>
      <c r="M16772" s="37">
        <v>34079</v>
      </c>
      <c r="N16772" s="39">
        <f t="shared" ref="N16772" si="6209">K16772-L16772</f>
        <v>1305.25</v>
      </c>
      <c r="O16772" s="63">
        <f>K16772/L16772</f>
        <v>23.605645999307239</v>
      </c>
    </row>
    <row r="16773" spans="1:26" s="32" customFormat="1" ht="15.75" hidden="1" customHeight="1">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c r="A16774" s="32">
        <v>16772</v>
      </c>
      <c r="B16774" s="32">
        <v>55</v>
      </c>
      <c r="C16774" s="32">
        <v>3413</v>
      </c>
      <c r="D16774" s="37">
        <v>43003</v>
      </c>
      <c r="E16774" s="32" t="b">
        <v>1</v>
      </c>
      <c r="F16774" s="38" t="s">
        <v>37</v>
      </c>
      <c r="G16774" s="38" t="s">
        <v>41</v>
      </c>
      <c r="H16774" s="38" t="s">
        <v>47</v>
      </c>
      <c r="I16774" s="38" t="s">
        <v>40</v>
      </c>
      <c r="J16774" s="38" t="s">
        <v>42</v>
      </c>
      <c r="K16774" s="39">
        <v>1894.19</v>
      </c>
      <c r="L16774" s="39">
        <v>598.76</v>
      </c>
      <c r="M16774" s="37">
        <v>37823</v>
      </c>
      <c r="N16774" s="39">
        <f t="shared" ref="N16774:N16779" si="6210">K16774-L16774</f>
        <v>1295.43</v>
      </c>
      <c r="O16774" s="63">
        <f t="shared" ref="O16774:O16779" si="6211">K16774/L16774</f>
        <v>3.1635212773064336</v>
      </c>
    </row>
    <row r="16775" spans="1:26" s="32" customFormat="1" ht="15.75" customHeight="1">
      <c r="A16775" s="32">
        <v>16773</v>
      </c>
      <c r="B16775" s="32">
        <v>71</v>
      </c>
      <c r="C16775" s="32">
        <v>2334</v>
      </c>
      <c r="D16775" s="37">
        <v>42885</v>
      </c>
      <c r="E16775" s="32" t="b">
        <v>1</v>
      </c>
      <c r="F16775" s="38" t="s">
        <v>37</v>
      </c>
      <c r="G16775" s="38" t="s">
        <v>38</v>
      </c>
      <c r="H16775" s="38" t="s">
        <v>39</v>
      </c>
      <c r="I16775" s="38" t="s">
        <v>50</v>
      </c>
      <c r="J16775" s="38" t="s">
        <v>42</v>
      </c>
      <c r="K16775" s="39">
        <v>1842.92</v>
      </c>
      <c r="L16775" s="39">
        <v>1105.75</v>
      </c>
      <c r="M16775" s="37">
        <v>34996</v>
      </c>
      <c r="N16775" s="39">
        <f t="shared" si="6210"/>
        <v>737.17000000000007</v>
      </c>
      <c r="O16775" s="63">
        <f t="shared" si="6211"/>
        <v>1.6666696812118473</v>
      </c>
    </row>
    <row r="16776" spans="1:26" s="32" customFormat="1" ht="15.75" customHeight="1">
      <c r="A16776" s="32">
        <v>16774</v>
      </c>
      <c r="B16776" s="32">
        <v>19</v>
      </c>
      <c r="C16776" s="32">
        <v>2176</v>
      </c>
      <c r="D16776" s="37">
        <v>42996</v>
      </c>
      <c r="E16776" s="32" t="b">
        <v>1</v>
      </c>
      <c r="F16776" s="38" t="s">
        <v>37</v>
      </c>
      <c r="G16776" s="38" t="s">
        <v>41</v>
      </c>
      <c r="H16776" s="38" t="s">
        <v>49</v>
      </c>
      <c r="I16776" s="38" t="s">
        <v>44</v>
      </c>
      <c r="J16776" s="38" t="s">
        <v>40</v>
      </c>
      <c r="K16776" s="39">
        <v>574.64</v>
      </c>
      <c r="L16776" s="39">
        <v>459.71</v>
      </c>
      <c r="M16776" s="37">
        <v>40784</v>
      </c>
      <c r="N16776" s="39">
        <f t="shared" si="6210"/>
        <v>114.93</v>
      </c>
      <c r="O16776" s="63">
        <f t="shared" si="6211"/>
        <v>1.2500054382110461</v>
      </c>
    </row>
    <row r="16777" spans="1:26" s="32" customFormat="1" ht="15.75" customHeight="1">
      <c r="A16777" s="32">
        <v>16775</v>
      </c>
      <c r="B16777" s="32">
        <v>49</v>
      </c>
      <c r="C16777" s="32">
        <v>1254</v>
      </c>
      <c r="D16777" s="37">
        <v>42937</v>
      </c>
      <c r="E16777" s="32" t="b">
        <v>1</v>
      </c>
      <c r="F16777" s="38" t="s">
        <v>37</v>
      </c>
      <c r="G16777" s="38" t="s">
        <v>41</v>
      </c>
      <c r="H16777" s="38" t="s">
        <v>47</v>
      </c>
      <c r="I16777" s="38" t="s">
        <v>40</v>
      </c>
      <c r="J16777" s="38" t="s">
        <v>40</v>
      </c>
      <c r="K16777" s="39">
        <v>533.51</v>
      </c>
      <c r="L16777" s="39">
        <v>400.13</v>
      </c>
      <c r="M16777" s="37">
        <v>35470</v>
      </c>
      <c r="N16777" s="39">
        <f t="shared" si="6210"/>
        <v>133.38</v>
      </c>
      <c r="O16777" s="63">
        <f t="shared" si="6211"/>
        <v>1.3333416639592133</v>
      </c>
    </row>
    <row r="16778" spans="1:26" s="32" customFormat="1" ht="15.75" customHeight="1">
      <c r="A16778" s="32">
        <v>16776</v>
      </c>
      <c r="B16778" s="32">
        <v>30</v>
      </c>
      <c r="C16778" s="32">
        <v>1576</v>
      </c>
      <c r="D16778" s="37">
        <v>43004</v>
      </c>
      <c r="E16778" s="32" t="b">
        <v>1</v>
      </c>
      <c r="F16778" s="38" t="s">
        <v>37</v>
      </c>
      <c r="G16778" s="38" t="s">
        <v>38</v>
      </c>
      <c r="H16778" s="38" t="s">
        <v>39</v>
      </c>
      <c r="I16778" s="38" t="s">
        <v>50</v>
      </c>
      <c r="J16778" s="38" t="s">
        <v>40</v>
      </c>
      <c r="K16778" s="39">
        <v>748.17</v>
      </c>
      <c r="L16778" s="39">
        <v>448.9</v>
      </c>
      <c r="M16778" s="37">
        <v>33552</v>
      </c>
      <c r="N16778" s="39">
        <f t="shared" si="6210"/>
        <v>299.27</v>
      </c>
      <c r="O16778" s="63">
        <f t="shared" si="6211"/>
        <v>1.6666740922254399</v>
      </c>
    </row>
    <row r="16779" spans="1:26" s="32" customFormat="1" ht="15.75" customHeight="1">
      <c r="A16779" s="32">
        <v>16777</v>
      </c>
      <c r="B16779" s="32">
        <v>12</v>
      </c>
      <c r="C16779" s="32">
        <v>2141</v>
      </c>
      <c r="D16779" s="37">
        <v>42872</v>
      </c>
      <c r="E16779" s="32" t="b">
        <v>1</v>
      </c>
      <c r="F16779" s="38" t="s">
        <v>37</v>
      </c>
      <c r="G16779" s="38" t="s">
        <v>46</v>
      </c>
      <c r="H16779" s="38" t="s">
        <v>39</v>
      </c>
      <c r="I16779" s="38" t="s">
        <v>40</v>
      </c>
      <c r="J16779" s="38" t="s">
        <v>42</v>
      </c>
      <c r="K16779" s="39">
        <v>1765.3</v>
      </c>
      <c r="L16779" s="39">
        <v>709.48</v>
      </c>
      <c r="M16779" s="37">
        <v>41533</v>
      </c>
      <c r="N16779" s="39">
        <f t="shared" si="6210"/>
        <v>1055.82</v>
      </c>
      <c r="O16779" s="63">
        <f t="shared" si="6211"/>
        <v>2.4881603427862657</v>
      </c>
    </row>
    <row r="16780" spans="1:26" s="32" customFormat="1" ht="15.75" hidden="1" customHeight="1">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c r="A16781" s="32">
        <v>16779</v>
      </c>
      <c r="B16781" s="32">
        <v>32</v>
      </c>
      <c r="C16781" s="32">
        <v>1024</v>
      </c>
      <c r="D16781" s="37">
        <v>42826</v>
      </c>
      <c r="E16781" s="32" t="b">
        <v>1</v>
      </c>
      <c r="F16781" s="38" t="s">
        <v>37</v>
      </c>
      <c r="G16781" s="38" t="s">
        <v>46</v>
      </c>
      <c r="H16781" s="38" t="s">
        <v>39</v>
      </c>
      <c r="I16781" s="38" t="s">
        <v>50</v>
      </c>
      <c r="J16781" s="38" t="s">
        <v>40</v>
      </c>
      <c r="K16781" s="39">
        <v>1179</v>
      </c>
      <c r="L16781" s="39">
        <v>707.4</v>
      </c>
      <c r="M16781" s="37">
        <v>36833</v>
      </c>
      <c r="N16781" s="39">
        <f t="shared" ref="N16781:N16782" si="6212">K16781-L16781</f>
        <v>471.6</v>
      </c>
      <c r="O16781" s="63">
        <f t="shared" ref="O16781:O16782" si="6213">K16781/L16781</f>
        <v>1.6666666666666667</v>
      </c>
    </row>
    <row r="16782" spans="1:26" s="32" customFormat="1" ht="15.75" customHeight="1">
      <c r="A16782" s="32">
        <v>16780</v>
      </c>
      <c r="B16782" s="32">
        <v>2</v>
      </c>
      <c r="C16782" s="32">
        <v>1442</v>
      </c>
      <c r="D16782" s="37">
        <v>42983</v>
      </c>
      <c r="E16782" s="32" t="b">
        <v>1</v>
      </c>
      <c r="F16782" s="38" t="s">
        <v>37</v>
      </c>
      <c r="G16782" s="38" t="s">
        <v>38</v>
      </c>
      <c r="H16782" s="38" t="s">
        <v>39</v>
      </c>
      <c r="I16782" s="38" t="s">
        <v>40</v>
      </c>
      <c r="J16782" s="38" t="s">
        <v>40</v>
      </c>
      <c r="K16782" s="39">
        <v>71.489999999999995</v>
      </c>
      <c r="L16782" s="39">
        <v>53.62</v>
      </c>
      <c r="M16782" s="37">
        <v>41245</v>
      </c>
      <c r="N16782" s="39">
        <f t="shared" si="6212"/>
        <v>17.869999999999997</v>
      </c>
      <c r="O16782" s="63">
        <f t="shared" si="6213"/>
        <v>1.3332711674748228</v>
      </c>
    </row>
    <row r="16783" spans="1:26" s="32" customFormat="1" ht="15.75" hidden="1" customHeight="1">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hidden="1" customHeight="1">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5" s="32" customFormat="1" ht="15.75" hidden="1" customHeight="1">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5" s="32" customFormat="1" ht="15.75" hidden="1" customHeight="1">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5" s="32" customFormat="1" ht="15.75" customHeight="1">
      <c r="A16787" s="32">
        <v>16785</v>
      </c>
      <c r="B16787" s="32">
        <v>35</v>
      </c>
      <c r="C16787" s="32">
        <v>1447</v>
      </c>
      <c r="D16787" s="37">
        <v>42854</v>
      </c>
      <c r="E16787" s="32" t="b">
        <v>1</v>
      </c>
      <c r="F16787" s="38" t="s">
        <v>37</v>
      </c>
      <c r="G16787" s="38" t="s">
        <v>41</v>
      </c>
      <c r="H16787" s="38" t="s">
        <v>39</v>
      </c>
      <c r="I16787" s="38" t="s">
        <v>44</v>
      </c>
      <c r="J16787" s="38" t="s">
        <v>40</v>
      </c>
      <c r="K16787" s="39">
        <v>1057.51</v>
      </c>
      <c r="L16787" s="39">
        <v>154.4</v>
      </c>
      <c r="M16787" s="37">
        <v>34527</v>
      </c>
      <c r="N16787" s="39">
        <f t="shared" ref="N16787" si="6214">K16787-L16787</f>
        <v>903.11</v>
      </c>
      <c r="O16787" s="63">
        <f>K16787/L16787</f>
        <v>6.8491580310880824</v>
      </c>
    </row>
    <row r="16788" spans="1:15" s="32" customFormat="1" ht="15.75" hidden="1" customHeight="1">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5" s="32" customFormat="1" ht="15.75" hidden="1" customHeight="1">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5" s="32" customFormat="1" ht="15.75" hidden="1" customHeight="1">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5" s="32" customFormat="1" ht="15.75" hidden="1" customHeight="1">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5" s="32" customFormat="1" ht="15.75" customHeight="1">
      <c r="A16792" s="32">
        <v>16790</v>
      </c>
      <c r="B16792" s="32">
        <v>89</v>
      </c>
      <c r="C16792" s="32">
        <v>1554</v>
      </c>
      <c r="D16792" s="37">
        <v>42956</v>
      </c>
      <c r="E16792" s="32" t="b">
        <v>1</v>
      </c>
      <c r="F16792" s="38" t="s">
        <v>37</v>
      </c>
      <c r="G16792" s="38" t="s">
        <v>48</v>
      </c>
      <c r="H16792" s="38" t="s">
        <v>52</v>
      </c>
      <c r="I16792" s="38" t="s">
        <v>40</v>
      </c>
      <c r="J16792" s="38" t="s">
        <v>42</v>
      </c>
      <c r="K16792" s="39">
        <v>1362.99</v>
      </c>
      <c r="L16792" s="39">
        <v>57.74</v>
      </c>
      <c r="M16792" s="37">
        <v>42560</v>
      </c>
      <c r="N16792" s="39">
        <f t="shared" ref="N16792:N16793" si="6215">K16792-L16792</f>
        <v>1305.25</v>
      </c>
      <c r="O16792" s="63">
        <f t="shared" ref="O16792:O16793" si="6216">K16792/L16792</f>
        <v>23.605645999307239</v>
      </c>
    </row>
    <row r="16793" spans="1:15" s="32" customFormat="1" ht="15.75" customHeight="1">
      <c r="A16793" s="32">
        <v>16791</v>
      </c>
      <c r="B16793" s="32">
        <v>1</v>
      </c>
      <c r="C16793" s="32">
        <v>2183</v>
      </c>
      <c r="D16793" s="37">
        <v>42864</v>
      </c>
      <c r="E16793" s="32" t="b">
        <v>1</v>
      </c>
      <c r="F16793" s="38" t="s">
        <v>37</v>
      </c>
      <c r="G16793" s="38" t="s">
        <v>46</v>
      </c>
      <c r="H16793" s="38" t="s">
        <v>39</v>
      </c>
      <c r="I16793" s="38" t="s">
        <v>40</v>
      </c>
      <c r="J16793" s="38" t="s">
        <v>40</v>
      </c>
      <c r="K16793" s="39">
        <v>1403.5</v>
      </c>
      <c r="L16793" s="39">
        <v>954.82</v>
      </c>
      <c r="M16793" s="37">
        <v>40649</v>
      </c>
      <c r="N16793" s="39">
        <f t="shared" si="6215"/>
        <v>448.67999999999995</v>
      </c>
      <c r="O16793" s="63">
        <f t="shared" si="6216"/>
        <v>1.4699105590582517</v>
      </c>
    </row>
    <row r="16794" spans="1:15" s="32" customFormat="1" ht="15.75" hidden="1" customHeight="1">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5" s="32" customFormat="1" ht="15.75" customHeight="1">
      <c r="A16795" s="32">
        <v>16793</v>
      </c>
      <c r="B16795" s="32">
        <v>77</v>
      </c>
      <c r="C16795" s="32">
        <v>1826</v>
      </c>
      <c r="D16795" s="37">
        <v>42757</v>
      </c>
      <c r="E16795" s="32" t="b">
        <v>1</v>
      </c>
      <c r="F16795" s="38" t="s">
        <v>37</v>
      </c>
      <c r="G16795" s="38" t="s">
        <v>48</v>
      </c>
      <c r="H16795" s="38" t="s">
        <v>39</v>
      </c>
      <c r="I16795" s="38" t="s">
        <v>40</v>
      </c>
      <c r="J16795" s="38" t="s">
        <v>40</v>
      </c>
      <c r="K16795" s="39">
        <v>1769.64</v>
      </c>
      <c r="L16795" s="39">
        <v>108.76</v>
      </c>
      <c r="M16795" s="37">
        <v>37220</v>
      </c>
      <c r="N16795" s="39">
        <f t="shared" ref="N16795:N16796" si="6217">K16795-L16795</f>
        <v>1660.88</v>
      </c>
      <c r="O16795" s="63">
        <f t="shared" ref="O16795:O16796" si="6218">K16795/L16795</f>
        <v>16.271055535123207</v>
      </c>
    </row>
    <row r="16796" spans="1:15" s="32" customFormat="1" ht="15.75" customHeight="1">
      <c r="A16796" s="32">
        <v>16794</v>
      </c>
      <c r="B16796" s="32">
        <v>47</v>
      </c>
      <c r="C16796" s="32">
        <v>1837</v>
      </c>
      <c r="D16796" s="37">
        <v>43064</v>
      </c>
      <c r="E16796" s="32" t="b">
        <v>1</v>
      </c>
      <c r="F16796" s="38" t="s">
        <v>37</v>
      </c>
      <c r="G16796" s="38" t="s">
        <v>41</v>
      </c>
      <c r="H16796" s="38" t="s">
        <v>47</v>
      </c>
      <c r="I16796" s="38" t="s">
        <v>44</v>
      </c>
      <c r="J16796" s="38" t="s">
        <v>51</v>
      </c>
      <c r="K16796" s="39">
        <v>1720.7</v>
      </c>
      <c r="L16796" s="39">
        <v>1531.42</v>
      </c>
      <c r="M16796" s="37">
        <v>39915</v>
      </c>
      <c r="N16796" s="39">
        <f t="shared" si="6217"/>
        <v>189.27999999999997</v>
      </c>
      <c r="O16796" s="63">
        <f t="shared" si="6218"/>
        <v>1.1235977067035823</v>
      </c>
    </row>
    <row r="16797" spans="1:15" s="32" customFormat="1" ht="15.75" hidden="1" customHeight="1">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5" s="32" customFormat="1" ht="15.75" hidden="1" customHeight="1">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5" s="32" customFormat="1" ht="15.75" hidden="1" customHeight="1">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5" s="32" customFormat="1" ht="15.75" hidden="1" customHeight="1">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5" s="32" customFormat="1" ht="15.75" hidden="1" customHeight="1">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5" s="32" customFormat="1" ht="15.75" customHeight="1">
      <c r="A16802" s="32">
        <v>16800</v>
      </c>
      <c r="B16802" s="32">
        <v>57</v>
      </c>
      <c r="C16802" s="32">
        <v>2565</v>
      </c>
      <c r="D16802" s="37">
        <v>43070</v>
      </c>
      <c r="E16802" s="32" t="b">
        <v>1</v>
      </c>
      <c r="F16802" s="38" t="s">
        <v>37</v>
      </c>
      <c r="G16802" s="38" t="s">
        <v>48</v>
      </c>
      <c r="H16802" s="38" t="s">
        <v>52</v>
      </c>
      <c r="I16802" s="38" t="s">
        <v>40</v>
      </c>
      <c r="J16802" s="38" t="s">
        <v>42</v>
      </c>
      <c r="K16802" s="39">
        <v>1890.39</v>
      </c>
      <c r="L16802" s="39">
        <v>260.14</v>
      </c>
      <c r="M16802" s="37">
        <v>34143</v>
      </c>
      <c r="N16802" s="39">
        <f t="shared" ref="N16802:N16805" si="6219">K16802-L16802</f>
        <v>1630.25</v>
      </c>
      <c r="O16802" s="63">
        <f t="shared" ref="O16802:O16805" si="6220">K16802/L16802</f>
        <v>7.2668178673022226</v>
      </c>
    </row>
    <row r="16803" spans="1:15" s="32" customFormat="1" ht="15.75" customHeight="1">
      <c r="A16803" s="32">
        <v>16801</v>
      </c>
      <c r="B16803" s="32">
        <v>51</v>
      </c>
      <c r="C16803" s="32">
        <v>187</v>
      </c>
      <c r="D16803" s="37">
        <v>42753</v>
      </c>
      <c r="E16803" s="32" t="b">
        <v>1</v>
      </c>
      <c r="F16803" s="38" t="s">
        <v>37</v>
      </c>
      <c r="G16803" s="38" t="s">
        <v>43</v>
      </c>
      <c r="H16803" s="38" t="s">
        <v>39</v>
      </c>
      <c r="I16803" s="38" t="s">
        <v>50</v>
      </c>
      <c r="J16803" s="38" t="s">
        <v>40</v>
      </c>
      <c r="K16803" s="39">
        <v>2005.66</v>
      </c>
      <c r="L16803" s="39">
        <v>1203.4000000000001</v>
      </c>
      <c r="M16803" s="37">
        <v>41009</v>
      </c>
      <c r="N16803" s="39">
        <f t="shared" si="6219"/>
        <v>802.26</v>
      </c>
      <c r="O16803" s="63">
        <f t="shared" si="6220"/>
        <v>1.666661126807379</v>
      </c>
    </row>
    <row r="16804" spans="1:15" s="32" customFormat="1" ht="15.75" customHeight="1">
      <c r="A16804" s="32">
        <v>16802</v>
      </c>
      <c r="B16804" s="32">
        <v>32</v>
      </c>
      <c r="C16804" s="32">
        <v>416</v>
      </c>
      <c r="D16804" s="37">
        <v>43011</v>
      </c>
      <c r="E16804" s="32" t="b">
        <v>1</v>
      </c>
      <c r="F16804" s="38" t="s">
        <v>37</v>
      </c>
      <c r="G16804" s="38" t="s">
        <v>46</v>
      </c>
      <c r="H16804" s="38" t="s">
        <v>39</v>
      </c>
      <c r="I16804" s="38" t="s">
        <v>40</v>
      </c>
      <c r="J16804" s="38" t="s">
        <v>40</v>
      </c>
      <c r="K16804" s="39">
        <v>642.70000000000005</v>
      </c>
      <c r="L16804" s="39">
        <v>211.37</v>
      </c>
      <c r="M16804" s="37">
        <v>37337</v>
      </c>
      <c r="N16804" s="39">
        <f t="shared" si="6219"/>
        <v>431.33000000000004</v>
      </c>
      <c r="O16804" s="63">
        <f t="shared" si="6220"/>
        <v>3.0406396366561008</v>
      </c>
    </row>
    <row r="16805" spans="1:15" s="32" customFormat="1" ht="15.75" customHeight="1">
      <c r="A16805" s="32">
        <v>16803</v>
      </c>
      <c r="B16805" s="32">
        <v>5</v>
      </c>
      <c r="C16805" s="32">
        <v>3474</v>
      </c>
      <c r="D16805" s="37">
        <v>42929</v>
      </c>
      <c r="E16805" s="32" t="b">
        <v>1</v>
      </c>
      <c r="F16805" s="38" t="s">
        <v>37</v>
      </c>
      <c r="G16805" s="38" t="s">
        <v>41</v>
      </c>
      <c r="H16805" s="38" t="s">
        <v>49</v>
      </c>
      <c r="I16805" s="38" t="s">
        <v>44</v>
      </c>
      <c r="J16805" s="38" t="s">
        <v>40</v>
      </c>
      <c r="K16805" s="39">
        <v>574.64</v>
      </c>
      <c r="L16805" s="39">
        <v>459.71</v>
      </c>
      <c r="M16805" s="37">
        <v>38206</v>
      </c>
      <c r="N16805" s="39">
        <f t="shared" si="6219"/>
        <v>114.93</v>
      </c>
      <c r="O16805" s="63">
        <f t="shared" si="6220"/>
        <v>1.2500054382110461</v>
      </c>
    </row>
    <row r="16806" spans="1:15" s="32" customFormat="1" ht="15.75" hidden="1" customHeight="1">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5" s="32" customFormat="1" ht="15.75" customHeight="1">
      <c r="A16807" s="32">
        <v>16805</v>
      </c>
      <c r="B16807" s="32">
        <v>55</v>
      </c>
      <c r="C16807" s="32">
        <v>2662</v>
      </c>
      <c r="D16807" s="37">
        <v>43031</v>
      </c>
      <c r="E16807" s="32" t="b">
        <v>1</v>
      </c>
      <c r="F16807" s="38" t="s">
        <v>37</v>
      </c>
      <c r="G16807" s="38" t="s">
        <v>41</v>
      </c>
      <c r="H16807" s="38" t="s">
        <v>47</v>
      </c>
      <c r="I16807" s="38" t="s">
        <v>40</v>
      </c>
      <c r="J16807" s="38" t="s">
        <v>42</v>
      </c>
      <c r="K16807" s="39">
        <v>1894.19</v>
      </c>
      <c r="L16807" s="39">
        <v>598.76</v>
      </c>
      <c r="M16807" s="37">
        <v>36146</v>
      </c>
      <c r="N16807" s="39">
        <f t="shared" ref="N16807:N16811" si="6221">K16807-L16807</f>
        <v>1295.43</v>
      </c>
      <c r="O16807" s="63">
        <f t="shared" ref="O16807:O16811" si="6222">K16807/L16807</f>
        <v>3.1635212773064336</v>
      </c>
    </row>
    <row r="16808" spans="1:15" s="32" customFormat="1" ht="15.75" customHeight="1">
      <c r="A16808" s="32">
        <v>16806</v>
      </c>
      <c r="B16808" s="32">
        <v>29</v>
      </c>
      <c r="C16808" s="32">
        <v>2102</v>
      </c>
      <c r="D16808" s="37">
        <v>43082</v>
      </c>
      <c r="E16808" s="32" t="b">
        <v>1</v>
      </c>
      <c r="F16808" s="38" t="s">
        <v>37</v>
      </c>
      <c r="G16808" s="38" t="s">
        <v>45</v>
      </c>
      <c r="H16808" s="38" t="s">
        <v>47</v>
      </c>
      <c r="I16808" s="38" t="s">
        <v>40</v>
      </c>
      <c r="J16808" s="38" t="s">
        <v>40</v>
      </c>
      <c r="K16808" s="39">
        <v>543.39</v>
      </c>
      <c r="L16808" s="39">
        <v>407.54</v>
      </c>
      <c r="M16808" s="37">
        <v>42696</v>
      </c>
      <c r="N16808" s="39">
        <f t="shared" si="6221"/>
        <v>135.84999999999997</v>
      </c>
      <c r="O16808" s="63">
        <f t="shared" si="6222"/>
        <v>1.3333415124895716</v>
      </c>
    </row>
    <row r="16809" spans="1:15" s="32" customFormat="1" ht="15.75" customHeight="1">
      <c r="A16809" s="32">
        <v>16807</v>
      </c>
      <c r="B16809" s="32">
        <v>13</v>
      </c>
      <c r="C16809" s="32">
        <v>2397</v>
      </c>
      <c r="D16809" s="37">
        <v>42946</v>
      </c>
      <c r="E16809" s="32" t="b">
        <v>1</v>
      </c>
      <c r="F16809" s="38" t="s">
        <v>37</v>
      </c>
      <c r="G16809" s="38" t="s">
        <v>38</v>
      </c>
      <c r="H16809" s="38" t="s">
        <v>39</v>
      </c>
      <c r="I16809" s="38" t="s">
        <v>40</v>
      </c>
      <c r="J16809" s="38" t="s">
        <v>40</v>
      </c>
      <c r="K16809" s="39">
        <v>1163.8900000000001</v>
      </c>
      <c r="L16809" s="39">
        <v>589.27</v>
      </c>
      <c r="M16809" s="37">
        <v>34586</v>
      </c>
      <c r="N16809" s="39">
        <f t="shared" si="6221"/>
        <v>574.62000000000012</v>
      </c>
      <c r="O16809" s="63">
        <f t="shared" si="6222"/>
        <v>1.9751387309722201</v>
      </c>
    </row>
    <row r="16810" spans="1:15" s="32" customFormat="1" ht="15.75" customHeight="1">
      <c r="A16810" s="32">
        <v>16808</v>
      </c>
      <c r="B16810" s="32">
        <v>42</v>
      </c>
      <c r="C16810" s="32">
        <v>606</v>
      </c>
      <c r="D16810" s="37">
        <v>42740</v>
      </c>
      <c r="E16810" s="32" t="b">
        <v>1</v>
      </c>
      <c r="F16810" s="38" t="s">
        <v>37</v>
      </c>
      <c r="G16810" s="38" t="s">
        <v>43</v>
      </c>
      <c r="H16810" s="38" t="s">
        <v>47</v>
      </c>
      <c r="I16810" s="38" t="s">
        <v>40</v>
      </c>
      <c r="J16810" s="38" t="s">
        <v>51</v>
      </c>
      <c r="K16810" s="39">
        <v>1810</v>
      </c>
      <c r="L16810" s="39">
        <v>1610.9</v>
      </c>
      <c r="M16810" s="37">
        <v>41848</v>
      </c>
      <c r="N16810" s="39">
        <f t="shared" si="6221"/>
        <v>199.09999999999991</v>
      </c>
      <c r="O16810" s="63">
        <f t="shared" si="6222"/>
        <v>1.1235955056179774</v>
      </c>
    </row>
    <row r="16811" spans="1:15" s="32" customFormat="1" ht="15.75" customHeight="1">
      <c r="A16811" s="32">
        <v>16809</v>
      </c>
      <c r="B16811" s="32">
        <v>65</v>
      </c>
      <c r="C16811" s="32">
        <v>1693</v>
      </c>
      <c r="D16811" s="37">
        <v>43024</v>
      </c>
      <c r="E16811" s="32" t="b">
        <v>1</v>
      </c>
      <c r="F16811" s="38" t="s">
        <v>37</v>
      </c>
      <c r="G16811" s="38" t="s">
        <v>48</v>
      </c>
      <c r="H16811" s="38" t="s">
        <v>39</v>
      </c>
      <c r="I16811" s="38" t="s">
        <v>40</v>
      </c>
      <c r="J16811" s="38" t="s">
        <v>40</v>
      </c>
      <c r="K16811" s="39">
        <v>1807.45</v>
      </c>
      <c r="L16811" s="39">
        <v>778.69</v>
      </c>
      <c r="M16811" s="37">
        <v>42145</v>
      </c>
      <c r="N16811" s="39">
        <f t="shared" si="6221"/>
        <v>1028.76</v>
      </c>
      <c r="O16811" s="63">
        <f t="shared" si="6222"/>
        <v>2.3211419178363659</v>
      </c>
    </row>
    <row r="16812" spans="1:15" s="32" customFormat="1" ht="15.75" hidden="1" customHeight="1">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5" s="32" customFormat="1" ht="15.75" hidden="1" customHeight="1">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5" s="32" customFormat="1" ht="15.75" customHeight="1">
      <c r="A16814" s="32">
        <v>16812</v>
      </c>
      <c r="B16814" s="32">
        <v>30</v>
      </c>
      <c r="C16814" s="32">
        <v>2577</v>
      </c>
      <c r="D16814" s="37">
        <v>43006</v>
      </c>
      <c r="E16814" s="32" t="b">
        <v>1</v>
      </c>
      <c r="F16814" s="38" t="s">
        <v>37</v>
      </c>
      <c r="G16814" s="38" t="s">
        <v>38</v>
      </c>
      <c r="H16814" s="38" t="s">
        <v>39</v>
      </c>
      <c r="I16814" s="38" t="s">
        <v>50</v>
      </c>
      <c r="J16814" s="38" t="s">
        <v>40</v>
      </c>
      <c r="K16814" s="39">
        <v>748.17</v>
      </c>
      <c r="L16814" s="39">
        <v>448.9</v>
      </c>
      <c r="M16814" s="37">
        <v>36361</v>
      </c>
      <c r="N16814" s="39">
        <f t="shared" ref="N16814:N16815" si="6223">K16814-L16814</f>
        <v>299.27</v>
      </c>
      <c r="O16814" s="63">
        <f t="shared" ref="O16814:O16815" si="6224">K16814/L16814</f>
        <v>1.6666740922254399</v>
      </c>
    </row>
    <row r="16815" spans="1:15" s="32" customFormat="1" ht="15.75" customHeight="1">
      <c r="A16815" s="32">
        <v>16813</v>
      </c>
      <c r="B16815" s="32">
        <v>64</v>
      </c>
      <c r="C16815" s="32">
        <v>611</v>
      </c>
      <c r="D16815" s="37">
        <v>43096</v>
      </c>
      <c r="E16815" s="32" t="b">
        <v>1</v>
      </c>
      <c r="F16815" s="38" t="s">
        <v>37</v>
      </c>
      <c r="G16815" s="38" t="s">
        <v>41</v>
      </c>
      <c r="H16815" s="38" t="s">
        <v>39</v>
      </c>
      <c r="I16815" s="38" t="s">
        <v>40</v>
      </c>
      <c r="J16815" s="38" t="s">
        <v>42</v>
      </c>
      <c r="K16815" s="39">
        <v>1469.44</v>
      </c>
      <c r="L16815" s="39">
        <v>596.54999999999995</v>
      </c>
      <c r="M16815" s="37">
        <v>41047</v>
      </c>
      <c r="N16815" s="39">
        <f t="shared" si="6223"/>
        <v>872.8900000000001</v>
      </c>
      <c r="O16815" s="63">
        <f t="shared" si="6224"/>
        <v>2.4632302405498283</v>
      </c>
    </row>
    <row r="16816" spans="1:15" s="32" customFormat="1" ht="15.75" hidden="1" customHeight="1">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5" s="32" customFormat="1" ht="15.75" customHeight="1">
      <c r="A16817" s="32">
        <v>16815</v>
      </c>
      <c r="B16817" s="32">
        <v>79</v>
      </c>
      <c r="C16817" s="32">
        <v>2516</v>
      </c>
      <c r="D16817" s="37">
        <v>43016</v>
      </c>
      <c r="E16817" s="32" t="b">
        <v>1</v>
      </c>
      <c r="F16817" s="38" t="s">
        <v>37</v>
      </c>
      <c r="G16817" s="38" t="s">
        <v>45</v>
      </c>
      <c r="H16817" s="38" t="s">
        <v>39</v>
      </c>
      <c r="I16817" s="38" t="s">
        <v>40</v>
      </c>
      <c r="J16817" s="38" t="s">
        <v>40</v>
      </c>
      <c r="K16817" s="39">
        <v>1555.58</v>
      </c>
      <c r="L16817" s="39">
        <v>818.01</v>
      </c>
      <c r="M16817" s="37">
        <v>37873</v>
      </c>
      <c r="N16817" s="39">
        <f t="shared" ref="N16817:N16818" si="6225">K16817-L16817</f>
        <v>737.56999999999994</v>
      </c>
      <c r="O16817" s="63">
        <f t="shared" ref="O16817:O16818" si="6226">K16817/L16817</f>
        <v>1.9016637938411509</v>
      </c>
    </row>
    <row r="16818" spans="1:15" s="32" customFormat="1" ht="15.75" customHeight="1">
      <c r="A16818" s="32">
        <v>16816</v>
      </c>
      <c r="B16818" s="32">
        <v>35</v>
      </c>
      <c r="C16818" s="32">
        <v>1993</v>
      </c>
      <c r="D16818" s="37">
        <v>42890</v>
      </c>
      <c r="E16818" s="32" t="b">
        <v>1</v>
      </c>
      <c r="F16818" s="38" t="s">
        <v>37</v>
      </c>
      <c r="G16818" s="38" t="s">
        <v>46</v>
      </c>
      <c r="H16818" s="38" t="s">
        <v>39</v>
      </c>
      <c r="I16818" s="38" t="s">
        <v>40</v>
      </c>
      <c r="J16818" s="38" t="s">
        <v>40</v>
      </c>
      <c r="K16818" s="39">
        <v>1403.5</v>
      </c>
      <c r="L16818" s="39">
        <v>954.82</v>
      </c>
      <c r="M16818" s="37">
        <v>41245</v>
      </c>
      <c r="N16818" s="39">
        <f t="shared" si="6225"/>
        <v>448.67999999999995</v>
      </c>
      <c r="O16818" s="63">
        <f t="shared" si="6226"/>
        <v>1.4699105590582517</v>
      </c>
    </row>
    <row r="16819" spans="1:15" s="32" customFormat="1" ht="15.75" hidden="1" customHeight="1">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5" s="32" customFormat="1" ht="15.75" customHeight="1">
      <c r="A16820" s="32">
        <v>16818</v>
      </c>
      <c r="B16820" s="32">
        <v>57</v>
      </c>
      <c r="C16820" s="32">
        <v>3374</v>
      </c>
      <c r="D16820" s="37">
        <v>43006</v>
      </c>
      <c r="E16820" s="32" t="b">
        <v>1</v>
      </c>
      <c r="F16820" s="38" t="s">
        <v>37</v>
      </c>
      <c r="G16820" s="38" t="s">
        <v>48</v>
      </c>
      <c r="H16820" s="38" t="s">
        <v>52</v>
      </c>
      <c r="I16820" s="38" t="s">
        <v>40</v>
      </c>
      <c r="J16820" s="38" t="s">
        <v>42</v>
      </c>
      <c r="K16820" s="39">
        <v>1890.39</v>
      </c>
      <c r="L16820" s="39">
        <v>260.14</v>
      </c>
      <c r="M16820" s="37">
        <v>34143</v>
      </c>
      <c r="N16820" s="39">
        <f t="shared" ref="N16820" si="6227">K16820-L16820</f>
        <v>1630.25</v>
      </c>
      <c r="O16820" s="63">
        <f>K16820/L16820</f>
        <v>7.2668178673022226</v>
      </c>
    </row>
    <row r="16821" spans="1:15" s="32" customFormat="1" ht="15.75" hidden="1" customHeight="1">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5" s="32" customFormat="1" ht="15.75" hidden="1" customHeight="1">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5" s="32" customFormat="1" ht="15.75" hidden="1" customHeight="1">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5" s="32" customFormat="1" ht="15.75" customHeight="1">
      <c r="A16824" s="32">
        <v>16822</v>
      </c>
      <c r="B16824" s="32">
        <v>29</v>
      </c>
      <c r="C16824" s="32">
        <v>815</v>
      </c>
      <c r="D16824" s="37">
        <v>42746</v>
      </c>
      <c r="E16824" s="32" t="b">
        <v>1</v>
      </c>
      <c r="F16824" s="38" t="s">
        <v>37</v>
      </c>
      <c r="G16824" s="38" t="s">
        <v>45</v>
      </c>
      <c r="H16824" s="38" t="s">
        <v>47</v>
      </c>
      <c r="I16824" s="38" t="s">
        <v>40</v>
      </c>
      <c r="J16824" s="38" t="s">
        <v>40</v>
      </c>
      <c r="K16824" s="39">
        <v>543.39</v>
      </c>
      <c r="L16824" s="39">
        <v>407.54</v>
      </c>
      <c r="M16824" s="37">
        <v>33888</v>
      </c>
      <c r="N16824" s="39">
        <f t="shared" ref="N16824" si="6228">K16824-L16824</f>
        <v>135.84999999999997</v>
      </c>
      <c r="O16824" s="63">
        <f>K16824/L16824</f>
        <v>1.3333415124895716</v>
      </c>
    </row>
    <row r="16825" spans="1:15" s="32" customFormat="1" ht="15.75" hidden="1" customHeight="1">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5" s="32" customFormat="1" ht="15.75" customHeight="1">
      <c r="A16826" s="32">
        <v>16824</v>
      </c>
      <c r="B16826" s="32">
        <v>67</v>
      </c>
      <c r="C16826" s="32">
        <v>2144</v>
      </c>
      <c r="D16826" s="37">
        <v>42864</v>
      </c>
      <c r="E16826" s="32" t="b">
        <v>1</v>
      </c>
      <c r="F16826" s="38" t="s">
        <v>37</v>
      </c>
      <c r="G16826" s="38" t="s">
        <v>45</v>
      </c>
      <c r="H16826" s="38" t="s">
        <v>47</v>
      </c>
      <c r="I16826" s="38" t="s">
        <v>40</v>
      </c>
      <c r="J16826" s="38" t="s">
        <v>40</v>
      </c>
      <c r="K16826" s="39">
        <v>544.04999999999995</v>
      </c>
      <c r="L16826" s="39">
        <v>376.84</v>
      </c>
      <c r="M16826" s="37">
        <v>34996</v>
      </c>
      <c r="N16826" s="39">
        <f t="shared" ref="N16826:N16827" si="6229">K16826-L16826</f>
        <v>167.20999999999998</v>
      </c>
      <c r="O16826" s="63">
        <f t="shared" ref="O16826:O16827" si="6230">K16826/L16826</f>
        <v>1.4437161660121005</v>
      </c>
    </row>
    <row r="16827" spans="1:15" s="32" customFormat="1" ht="15.75" customHeight="1">
      <c r="A16827" s="32">
        <v>16825</v>
      </c>
      <c r="B16827" s="32">
        <v>9</v>
      </c>
      <c r="C16827" s="32">
        <v>2811</v>
      </c>
      <c r="D16827" s="37">
        <v>42858</v>
      </c>
      <c r="E16827" s="32" t="b">
        <v>1</v>
      </c>
      <c r="F16827" s="38" t="s">
        <v>37</v>
      </c>
      <c r="G16827" s="38" t="s">
        <v>43</v>
      </c>
      <c r="H16827" s="38" t="s">
        <v>47</v>
      </c>
      <c r="I16827" s="38" t="s">
        <v>40</v>
      </c>
      <c r="J16827" s="38" t="s">
        <v>40</v>
      </c>
      <c r="K16827" s="39">
        <v>742.54</v>
      </c>
      <c r="L16827" s="39">
        <v>667.4</v>
      </c>
      <c r="M16827" s="37">
        <v>33549</v>
      </c>
      <c r="N16827" s="39">
        <f t="shared" si="6229"/>
        <v>75.139999999999986</v>
      </c>
      <c r="O16827" s="63">
        <f t="shared" si="6230"/>
        <v>1.1125861552292478</v>
      </c>
    </row>
    <row r="16828" spans="1:15" s="32" customFormat="1" ht="15.75" hidden="1" customHeight="1">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5" s="32" customFormat="1" ht="15.75" hidden="1" customHeight="1">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5" s="32" customFormat="1" ht="15.75" customHeight="1">
      <c r="A16830" s="32">
        <v>16828</v>
      </c>
      <c r="B16830" s="32">
        <v>61</v>
      </c>
      <c r="C16830" s="32">
        <v>2796</v>
      </c>
      <c r="D16830" s="37">
        <v>43091</v>
      </c>
      <c r="E16830" s="32" t="b">
        <v>1</v>
      </c>
      <c r="F16830" s="38" t="s">
        <v>37</v>
      </c>
      <c r="G16830" s="38" t="s">
        <v>43</v>
      </c>
      <c r="H16830" s="38" t="s">
        <v>39</v>
      </c>
      <c r="I16830" s="38" t="s">
        <v>44</v>
      </c>
      <c r="J16830" s="38" t="s">
        <v>40</v>
      </c>
      <c r="K16830" s="39">
        <v>71.16</v>
      </c>
      <c r="L16830" s="39">
        <v>56.93</v>
      </c>
      <c r="M16830" s="37">
        <v>42172</v>
      </c>
      <c r="N16830" s="39">
        <f t="shared" ref="N16830" si="6231">K16830-L16830</f>
        <v>14.229999999999997</v>
      </c>
      <c r="O16830" s="63">
        <f>K16830/L16830</f>
        <v>1.2499560864219217</v>
      </c>
    </row>
    <row r="16831" spans="1:15" s="32" customFormat="1" ht="15.75" hidden="1" customHeight="1">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5" s="32" customFormat="1" ht="15.75" customHeight="1">
      <c r="A16832" s="32">
        <v>16830</v>
      </c>
      <c r="B16832" s="32">
        <v>17</v>
      </c>
      <c r="C16832" s="32">
        <v>2422</v>
      </c>
      <c r="D16832" s="37">
        <v>42979</v>
      </c>
      <c r="E16832" s="32" t="b">
        <v>1</v>
      </c>
      <c r="F16832" s="38" t="s">
        <v>37</v>
      </c>
      <c r="G16832" s="38" t="s">
        <v>48</v>
      </c>
      <c r="H16832" s="38" t="s">
        <v>52</v>
      </c>
      <c r="I16832" s="38" t="s">
        <v>40</v>
      </c>
      <c r="J16832" s="38" t="s">
        <v>42</v>
      </c>
      <c r="K16832" s="39">
        <v>1362.99</v>
      </c>
      <c r="L16832" s="39">
        <v>57.74</v>
      </c>
      <c r="M16832" s="37">
        <v>34079</v>
      </c>
      <c r="N16832" s="39">
        <f t="shared" ref="N16832" si="6232">K16832-L16832</f>
        <v>1305.25</v>
      </c>
      <c r="O16832" s="63">
        <f>K16832/L16832</f>
        <v>23.605645999307239</v>
      </c>
    </row>
    <row r="16833" spans="1:15" s="32" customFormat="1" ht="15.75" hidden="1" customHeight="1">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5" s="32" customFormat="1" ht="15.75" customHeight="1">
      <c r="A16834" s="32">
        <v>16832</v>
      </c>
      <c r="B16834" s="32">
        <v>18</v>
      </c>
      <c r="C16834" s="32">
        <v>2279</v>
      </c>
      <c r="D16834" s="37">
        <v>43018</v>
      </c>
      <c r="E16834" s="32" t="b">
        <v>1</v>
      </c>
      <c r="F16834" s="38" t="s">
        <v>37</v>
      </c>
      <c r="G16834" s="38" t="s">
        <v>38</v>
      </c>
      <c r="H16834" s="38" t="s">
        <v>39</v>
      </c>
      <c r="I16834" s="38" t="s">
        <v>40</v>
      </c>
      <c r="J16834" s="38" t="s">
        <v>40</v>
      </c>
      <c r="K16834" s="39">
        <v>575.27</v>
      </c>
      <c r="L16834" s="39">
        <v>431.45</v>
      </c>
      <c r="M16834" s="37">
        <v>41345</v>
      </c>
      <c r="N16834" s="39">
        <f t="shared" ref="N16834:N16836" si="6233">K16834-L16834</f>
        <v>143.82</v>
      </c>
      <c r="O16834" s="63">
        <f t="shared" ref="O16834:O16836" si="6234">K16834/L16834</f>
        <v>1.333341059218913</v>
      </c>
    </row>
    <row r="16835" spans="1:15" s="32" customFormat="1" ht="15.75" customHeight="1">
      <c r="A16835" s="32">
        <v>16833</v>
      </c>
      <c r="B16835" s="32">
        <v>50</v>
      </c>
      <c r="C16835" s="32">
        <v>1669</v>
      </c>
      <c r="D16835" s="37">
        <v>42985</v>
      </c>
      <c r="E16835" s="32" t="b">
        <v>1</v>
      </c>
      <c r="F16835" s="38" t="s">
        <v>37</v>
      </c>
      <c r="G16835" s="38" t="s">
        <v>46</v>
      </c>
      <c r="H16835" s="38" t="s">
        <v>39</v>
      </c>
      <c r="I16835" s="38" t="s">
        <v>40</v>
      </c>
      <c r="J16835" s="38" t="s">
        <v>40</v>
      </c>
      <c r="K16835" s="39">
        <v>642.70000000000005</v>
      </c>
      <c r="L16835" s="39">
        <v>211.37</v>
      </c>
      <c r="M16835" s="37">
        <v>35052</v>
      </c>
      <c r="N16835" s="39">
        <f t="shared" si="6233"/>
        <v>431.33000000000004</v>
      </c>
      <c r="O16835" s="63">
        <f t="shared" si="6234"/>
        <v>3.0406396366561008</v>
      </c>
    </row>
    <row r="16836" spans="1:15" s="32" customFormat="1" ht="15.75" customHeight="1">
      <c r="A16836" s="32">
        <v>16834</v>
      </c>
      <c r="B16836" s="32">
        <v>7</v>
      </c>
      <c r="C16836" s="32">
        <v>273</v>
      </c>
      <c r="D16836" s="37">
        <v>42930</v>
      </c>
      <c r="E16836" s="32" t="b">
        <v>1</v>
      </c>
      <c r="F16836" s="38" t="s">
        <v>37</v>
      </c>
      <c r="G16836" s="38" t="s">
        <v>41</v>
      </c>
      <c r="H16836" s="38" t="s">
        <v>47</v>
      </c>
      <c r="I16836" s="38" t="s">
        <v>44</v>
      </c>
      <c r="J16836" s="38" t="s">
        <v>40</v>
      </c>
      <c r="K16836" s="39">
        <v>980.37</v>
      </c>
      <c r="L16836" s="39">
        <v>234.43</v>
      </c>
      <c r="M16836" s="37">
        <v>38258</v>
      </c>
      <c r="N16836" s="39">
        <f t="shared" si="6233"/>
        <v>745.94</v>
      </c>
      <c r="O16836" s="63">
        <f t="shared" si="6234"/>
        <v>4.1819306402764154</v>
      </c>
    </row>
    <row r="16837" spans="1:15" s="32" customFormat="1" ht="15.75" hidden="1" customHeight="1">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5" s="32" customFormat="1" ht="15.75" hidden="1" customHeight="1">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5" s="32" customFormat="1" ht="15.75" customHeight="1">
      <c r="A16839" s="32">
        <v>16837</v>
      </c>
      <c r="B16839" s="32">
        <v>64</v>
      </c>
      <c r="C16839" s="32">
        <v>2820</v>
      </c>
      <c r="D16839" s="37">
        <v>43041</v>
      </c>
      <c r="E16839" s="32" t="b">
        <v>1</v>
      </c>
      <c r="F16839" s="38" t="s">
        <v>37</v>
      </c>
      <c r="G16839" s="38" t="s">
        <v>41</v>
      </c>
      <c r="H16839" s="38" t="s">
        <v>39</v>
      </c>
      <c r="I16839" s="38" t="s">
        <v>40</v>
      </c>
      <c r="J16839" s="38" t="s">
        <v>42</v>
      </c>
      <c r="K16839" s="39">
        <v>1469.44</v>
      </c>
      <c r="L16839" s="39">
        <v>596.54999999999995</v>
      </c>
      <c r="M16839" s="37">
        <v>41047</v>
      </c>
      <c r="N16839" s="39">
        <f t="shared" ref="N16839" si="6235">K16839-L16839</f>
        <v>872.8900000000001</v>
      </c>
      <c r="O16839" s="63">
        <f>K16839/L16839</f>
        <v>2.4632302405498283</v>
      </c>
    </row>
    <row r="16840" spans="1:15" s="32" customFormat="1" ht="15.75" hidden="1" customHeight="1">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5" s="32" customFormat="1" ht="15.75" hidden="1" customHeight="1">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5" s="32" customFormat="1" ht="15.75" hidden="1" customHeight="1">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5" s="32" customFormat="1" ht="15.75" hidden="1" customHeight="1">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5" s="32" customFormat="1" ht="15.75" hidden="1" customHeight="1">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5" s="32" customFormat="1" ht="15.75" customHeight="1">
      <c r="A16845" s="32">
        <v>16843</v>
      </c>
      <c r="B16845" s="32">
        <v>25</v>
      </c>
      <c r="C16845" s="32">
        <v>132</v>
      </c>
      <c r="D16845" s="37">
        <v>42805</v>
      </c>
      <c r="E16845" s="32" t="b">
        <v>1</v>
      </c>
      <c r="F16845" s="38" t="s">
        <v>37</v>
      </c>
      <c r="G16845" s="38" t="s">
        <v>46</v>
      </c>
      <c r="H16845" s="38" t="s">
        <v>47</v>
      </c>
      <c r="I16845" s="38" t="s">
        <v>40</v>
      </c>
      <c r="J16845" s="38" t="s">
        <v>40</v>
      </c>
      <c r="K16845" s="39">
        <v>1538.99</v>
      </c>
      <c r="L16845" s="39">
        <v>829.65</v>
      </c>
      <c r="M16845" s="37">
        <v>37337</v>
      </c>
      <c r="N16845" s="39">
        <f t="shared" ref="N16845" si="6236">K16845-L16845</f>
        <v>709.34</v>
      </c>
      <c r="O16845" s="63">
        <f>K16845/L16845</f>
        <v>1.8549870427288617</v>
      </c>
    </row>
    <row r="16846" spans="1:15" s="32" customFormat="1" ht="15.75" hidden="1" customHeight="1">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5" s="32" customFormat="1" ht="15.75" hidden="1" customHeight="1">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5" s="32" customFormat="1" ht="15.75" hidden="1" customHeight="1">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5" s="32" customFormat="1" ht="15.75" hidden="1" customHeight="1">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5" s="32" customFormat="1" ht="15.75" customHeight="1">
      <c r="A16850" s="32">
        <v>16848</v>
      </c>
      <c r="B16850" s="32">
        <v>7</v>
      </c>
      <c r="C16850" s="32">
        <v>2881</v>
      </c>
      <c r="D16850" s="37">
        <v>42948</v>
      </c>
      <c r="E16850" s="32" t="b">
        <v>1</v>
      </c>
      <c r="F16850" s="38" t="s">
        <v>37</v>
      </c>
      <c r="G16850" s="38" t="s">
        <v>41</v>
      </c>
      <c r="H16850" s="38" t="s">
        <v>47</v>
      </c>
      <c r="I16850" s="38" t="s">
        <v>44</v>
      </c>
      <c r="J16850" s="38" t="s">
        <v>40</v>
      </c>
      <c r="K16850" s="39">
        <v>980.37</v>
      </c>
      <c r="L16850" s="39">
        <v>234.43</v>
      </c>
      <c r="M16850" s="37">
        <v>41701</v>
      </c>
      <c r="N16850" s="39">
        <f t="shared" ref="N16850" si="6237">K16850-L16850</f>
        <v>745.94</v>
      </c>
      <c r="O16850" s="63">
        <f>K16850/L16850</f>
        <v>4.1819306402764154</v>
      </c>
    </row>
    <row r="16851" spans="1:15" s="32" customFormat="1" ht="15.75" hidden="1" customHeight="1">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5" s="32" customFormat="1" ht="15.75" hidden="1" customHeight="1">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5" s="32" customFormat="1" ht="15.75" customHeight="1">
      <c r="A16853" s="32">
        <v>16851</v>
      </c>
      <c r="B16853" s="32">
        <v>91</v>
      </c>
      <c r="C16853" s="32">
        <v>1238</v>
      </c>
      <c r="D16853" s="37">
        <v>42781</v>
      </c>
      <c r="E16853" s="32" t="b">
        <v>1</v>
      </c>
      <c r="F16853" s="38" t="s">
        <v>37</v>
      </c>
      <c r="G16853" s="38" t="s">
        <v>38</v>
      </c>
      <c r="H16853" s="38" t="s">
        <v>39</v>
      </c>
      <c r="I16853" s="38" t="s">
        <v>40</v>
      </c>
      <c r="J16853" s="38" t="s">
        <v>40</v>
      </c>
      <c r="K16853" s="39">
        <v>100.35</v>
      </c>
      <c r="L16853" s="39">
        <v>75.260000000000005</v>
      </c>
      <c r="M16853" s="37">
        <v>37874</v>
      </c>
      <c r="N16853" s="39">
        <f t="shared" ref="N16853:N16854" si="6238">K16853-L16853</f>
        <v>25.089999999999989</v>
      </c>
      <c r="O16853" s="63">
        <f t="shared" ref="O16853:O16854" si="6239">K16853/L16853</f>
        <v>1.3333776242359818</v>
      </c>
    </row>
    <row r="16854" spans="1:15" s="32" customFormat="1" ht="15.75" customHeight="1">
      <c r="A16854" s="32">
        <v>16852</v>
      </c>
      <c r="B16854" s="32">
        <v>5</v>
      </c>
      <c r="C16854" s="32">
        <v>2338</v>
      </c>
      <c r="D16854" s="37">
        <v>42738</v>
      </c>
      <c r="E16854" s="32" t="b">
        <v>1</v>
      </c>
      <c r="F16854" s="38" t="s">
        <v>37</v>
      </c>
      <c r="G16854" s="38" t="s">
        <v>41</v>
      </c>
      <c r="H16854" s="38" t="s">
        <v>49</v>
      </c>
      <c r="I16854" s="38" t="s">
        <v>44</v>
      </c>
      <c r="J16854" s="38" t="s">
        <v>40</v>
      </c>
      <c r="K16854" s="39">
        <v>574.64</v>
      </c>
      <c r="L16854" s="39">
        <v>459.71</v>
      </c>
      <c r="M16854" s="37">
        <v>40784</v>
      </c>
      <c r="N16854" s="39">
        <f t="shared" si="6238"/>
        <v>114.93</v>
      </c>
      <c r="O16854" s="63">
        <f t="shared" si="6239"/>
        <v>1.2500054382110461</v>
      </c>
    </row>
    <row r="16855" spans="1:15" s="32" customFormat="1" ht="15.75" hidden="1" customHeight="1">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5" s="32" customFormat="1" ht="15.75" hidden="1" customHeight="1">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5" s="32" customFormat="1" ht="15.75" hidden="1" customHeight="1">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5" s="32" customFormat="1" ht="15.75" hidden="1" customHeight="1">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5" s="32" customFormat="1" ht="15.75" customHeight="1">
      <c r="A16859" s="32">
        <v>16857</v>
      </c>
      <c r="B16859" s="32">
        <v>50</v>
      </c>
      <c r="C16859" s="32">
        <v>1227</v>
      </c>
      <c r="D16859" s="37">
        <v>42854</v>
      </c>
      <c r="E16859" s="32" t="b">
        <v>1</v>
      </c>
      <c r="F16859" s="38" t="s">
        <v>37</v>
      </c>
      <c r="G16859" s="38" t="s">
        <v>48</v>
      </c>
      <c r="H16859" s="38" t="s">
        <v>39</v>
      </c>
      <c r="I16859" s="38" t="s">
        <v>40</v>
      </c>
      <c r="J16859" s="38" t="s">
        <v>51</v>
      </c>
      <c r="K16859" s="39">
        <v>175.89</v>
      </c>
      <c r="L16859" s="39">
        <v>131.91999999999999</v>
      </c>
      <c r="M16859" s="37">
        <v>42295</v>
      </c>
      <c r="N16859" s="39">
        <f t="shared" ref="N16859:N16863" si="6240">K16859-L16859</f>
        <v>43.97</v>
      </c>
      <c r="O16859" s="63">
        <f t="shared" ref="O16859:O16863" si="6241">K16859/L16859</f>
        <v>1.3333080654942389</v>
      </c>
    </row>
    <row r="16860" spans="1:15" s="32" customFormat="1" ht="15.75" customHeight="1">
      <c r="A16860" s="32">
        <v>16858</v>
      </c>
      <c r="B16860" s="32">
        <v>34</v>
      </c>
      <c r="C16860" s="32">
        <v>3434</v>
      </c>
      <c r="D16860" s="37">
        <v>42949</v>
      </c>
      <c r="E16860" s="32" t="b">
        <v>1</v>
      </c>
      <c r="F16860" s="38" t="s">
        <v>37</v>
      </c>
      <c r="G16860" s="38" t="s">
        <v>45</v>
      </c>
      <c r="H16860" s="38" t="s">
        <v>47</v>
      </c>
      <c r="I16860" s="38" t="s">
        <v>50</v>
      </c>
      <c r="J16860" s="38" t="s">
        <v>42</v>
      </c>
      <c r="K16860" s="39">
        <v>774.53</v>
      </c>
      <c r="L16860" s="39">
        <v>464.72</v>
      </c>
      <c r="M16860" s="37">
        <v>37698</v>
      </c>
      <c r="N16860" s="39">
        <f t="shared" si="6240"/>
        <v>309.80999999999995</v>
      </c>
      <c r="O16860" s="63">
        <f t="shared" si="6241"/>
        <v>1.6666594938887931</v>
      </c>
    </row>
    <row r="16861" spans="1:15" s="32" customFormat="1" ht="15.75" customHeight="1">
      <c r="A16861" s="32">
        <v>16859</v>
      </c>
      <c r="B16861" s="32">
        <v>0</v>
      </c>
      <c r="C16861" s="32">
        <v>698</v>
      </c>
      <c r="D16861" s="37">
        <v>42926</v>
      </c>
      <c r="E16861" s="32" t="b">
        <v>1</v>
      </c>
      <c r="F16861" s="38" t="s">
        <v>37</v>
      </c>
      <c r="G16861" s="38" t="s">
        <v>45</v>
      </c>
      <c r="H16861" s="38" t="s">
        <v>47</v>
      </c>
      <c r="I16861" s="38" t="s">
        <v>40</v>
      </c>
      <c r="J16861" s="38" t="s">
        <v>40</v>
      </c>
      <c r="K16861" s="39">
        <v>543.39</v>
      </c>
      <c r="L16861" s="39">
        <v>407.54</v>
      </c>
      <c r="M16861" s="37">
        <v>42458</v>
      </c>
      <c r="N16861" s="39">
        <f t="shared" si="6240"/>
        <v>135.84999999999997</v>
      </c>
      <c r="O16861" s="63">
        <f t="shared" si="6241"/>
        <v>1.3333415124895716</v>
      </c>
    </row>
    <row r="16862" spans="1:15" s="32" customFormat="1" ht="15.75" customHeight="1">
      <c r="A16862" s="32">
        <v>16860</v>
      </c>
      <c r="B16862" s="32">
        <v>25</v>
      </c>
      <c r="C16862" s="32">
        <v>897</v>
      </c>
      <c r="D16862" s="37">
        <v>42780</v>
      </c>
      <c r="E16862" s="32" t="b">
        <v>1</v>
      </c>
      <c r="F16862" s="38" t="s">
        <v>37</v>
      </c>
      <c r="G16862" s="38" t="s">
        <v>46</v>
      </c>
      <c r="H16862" s="38" t="s">
        <v>47</v>
      </c>
      <c r="I16862" s="38" t="s">
        <v>40</v>
      </c>
      <c r="J16862" s="38" t="s">
        <v>40</v>
      </c>
      <c r="K16862" s="39">
        <v>1538.99</v>
      </c>
      <c r="L16862" s="39">
        <v>829.65</v>
      </c>
      <c r="M16862" s="37">
        <v>42404</v>
      </c>
      <c r="N16862" s="39">
        <f t="shared" si="6240"/>
        <v>709.34</v>
      </c>
      <c r="O16862" s="63">
        <f t="shared" si="6241"/>
        <v>1.8549870427288617</v>
      </c>
    </row>
    <row r="16863" spans="1:15" s="32" customFormat="1" ht="15.75" customHeight="1">
      <c r="A16863" s="32">
        <v>16861</v>
      </c>
      <c r="B16863" s="32">
        <v>61</v>
      </c>
      <c r="C16863" s="32">
        <v>1462</v>
      </c>
      <c r="D16863" s="37">
        <v>42830</v>
      </c>
      <c r="E16863" s="32" t="b">
        <v>1</v>
      </c>
      <c r="F16863" s="38" t="s">
        <v>37</v>
      </c>
      <c r="G16863" s="38" t="s">
        <v>43</v>
      </c>
      <c r="H16863" s="38" t="s">
        <v>39</v>
      </c>
      <c r="I16863" s="38" t="s">
        <v>44</v>
      </c>
      <c r="J16863" s="38" t="s">
        <v>40</v>
      </c>
      <c r="K16863" s="39">
        <v>71.16</v>
      </c>
      <c r="L16863" s="39">
        <v>56.93</v>
      </c>
      <c r="M16863" s="37">
        <v>34143</v>
      </c>
      <c r="N16863" s="39">
        <f t="shared" si="6240"/>
        <v>14.229999999999997</v>
      </c>
      <c r="O16863" s="63">
        <f t="shared" si="6241"/>
        <v>1.2499560864219217</v>
      </c>
    </row>
    <row r="16864" spans="1:15" s="32" customFormat="1" ht="15.75" hidden="1" customHeight="1">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5" s="32" customFormat="1" ht="15.75" customHeight="1">
      <c r="A16865" s="32">
        <v>16863</v>
      </c>
      <c r="B16865" s="32">
        <v>22</v>
      </c>
      <c r="C16865" s="32">
        <v>634</v>
      </c>
      <c r="D16865" s="37">
        <v>42976</v>
      </c>
      <c r="E16865" s="32" t="b">
        <v>1</v>
      </c>
      <c r="F16865" s="38" t="s">
        <v>37</v>
      </c>
      <c r="G16865" s="38" t="s">
        <v>48</v>
      </c>
      <c r="H16865" s="38" t="s">
        <v>39</v>
      </c>
      <c r="I16865" s="38" t="s">
        <v>40</v>
      </c>
      <c r="J16865" s="38" t="s">
        <v>40</v>
      </c>
      <c r="K16865" s="39">
        <v>60.34</v>
      </c>
      <c r="L16865" s="39">
        <v>45.26</v>
      </c>
      <c r="M16865" s="37">
        <v>34165</v>
      </c>
      <c r="N16865" s="39">
        <f t="shared" ref="N16865" si="6242">K16865-L16865</f>
        <v>15.080000000000005</v>
      </c>
      <c r="O16865" s="63">
        <f>K16865/L16865</f>
        <v>1.3331860362350862</v>
      </c>
    </row>
    <row r="16866" spans="1:15" s="32" customFormat="1" ht="15.75" hidden="1" customHeight="1">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5" s="32" customFormat="1" ht="15.75" hidden="1" customHeight="1">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5" s="32" customFormat="1" ht="15.75" customHeight="1">
      <c r="A16868" s="32">
        <v>16866</v>
      </c>
      <c r="B16868" s="32">
        <v>19</v>
      </c>
      <c r="C16868" s="32">
        <v>963</v>
      </c>
      <c r="D16868" s="37">
        <v>43039</v>
      </c>
      <c r="E16868" s="32" t="b">
        <v>1</v>
      </c>
      <c r="F16868" s="38" t="s">
        <v>37</v>
      </c>
      <c r="G16868" s="38" t="s">
        <v>41</v>
      </c>
      <c r="H16868" s="38" t="s">
        <v>49</v>
      </c>
      <c r="I16868" s="38" t="s">
        <v>44</v>
      </c>
      <c r="J16868" s="38" t="s">
        <v>40</v>
      </c>
      <c r="K16868" s="39">
        <v>574.64</v>
      </c>
      <c r="L16868" s="39">
        <v>459.71</v>
      </c>
      <c r="M16868" s="37">
        <v>38258</v>
      </c>
      <c r="N16868" s="39">
        <f t="shared" ref="N16868" si="6243">K16868-L16868</f>
        <v>114.93</v>
      </c>
      <c r="O16868" s="63">
        <f>K16868/L16868</f>
        <v>1.2500054382110461</v>
      </c>
    </row>
    <row r="16869" spans="1:15" s="32" customFormat="1" ht="15.75" hidden="1" customHeight="1">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5" s="32" customFormat="1" ht="15.75" customHeight="1">
      <c r="A16870" s="32">
        <v>16868</v>
      </c>
      <c r="B16870" s="32">
        <v>83</v>
      </c>
      <c r="C16870" s="32">
        <v>1053</v>
      </c>
      <c r="D16870" s="37">
        <v>42960</v>
      </c>
      <c r="E16870" s="32" t="b">
        <v>1</v>
      </c>
      <c r="F16870" s="38" t="s">
        <v>37</v>
      </c>
      <c r="G16870" s="38" t="s">
        <v>38</v>
      </c>
      <c r="H16870" s="38" t="s">
        <v>52</v>
      </c>
      <c r="I16870" s="38" t="s">
        <v>40</v>
      </c>
      <c r="J16870" s="38" t="s">
        <v>42</v>
      </c>
      <c r="K16870" s="39">
        <v>2083.94</v>
      </c>
      <c r="L16870" s="39">
        <v>675.03</v>
      </c>
      <c r="M16870" s="37">
        <v>35667</v>
      </c>
      <c r="N16870" s="39">
        <f t="shared" ref="N16870" si="6244">K16870-L16870</f>
        <v>1408.91</v>
      </c>
      <c r="O16870" s="63">
        <f>K16870/L16870</f>
        <v>3.0871813104602759</v>
      </c>
    </row>
    <row r="16871" spans="1:15" s="32" customFormat="1" ht="15.75" hidden="1" customHeight="1">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5" s="32" customFormat="1" ht="15.75" hidden="1" customHeight="1">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5" s="32" customFormat="1" ht="15.75" hidden="1" customHeight="1">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5" s="32" customFormat="1" ht="15.75" customHeight="1">
      <c r="A16874" s="32">
        <v>16872</v>
      </c>
      <c r="B16874" s="32">
        <v>0</v>
      </c>
      <c r="C16874" s="32">
        <v>1623</v>
      </c>
      <c r="D16874" s="37">
        <v>42912</v>
      </c>
      <c r="E16874" s="32" t="b">
        <v>1</v>
      </c>
      <c r="F16874" s="38" t="s">
        <v>37</v>
      </c>
      <c r="G16874" s="38" t="s">
        <v>38</v>
      </c>
      <c r="H16874" s="38" t="s">
        <v>39</v>
      </c>
      <c r="I16874" s="38" t="s">
        <v>40</v>
      </c>
      <c r="J16874" s="38" t="s">
        <v>40</v>
      </c>
      <c r="K16874" s="39">
        <v>100.35</v>
      </c>
      <c r="L16874" s="39">
        <v>75.260000000000005</v>
      </c>
      <c r="M16874" s="37">
        <v>42458</v>
      </c>
      <c r="N16874" s="39">
        <f t="shared" ref="N16874:N16875" si="6245">K16874-L16874</f>
        <v>25.089999999999989</v>
      </c>
      <c r="O16874" s="63">
        <f t="shared" ref="O16874:O16875" si="6246">K16874/L16874</f>
        <v>1.3333776242359818</v>
      </c>
    </row>
    <row r="16875" spans="1:15" s="32" customFormat="1" ht="15.75" customHeight="1">
      <c r="A16875" s="32">
        <v>16873</v>
      </c>
      <c r="B16875" s="32">
        <v>55</v>
      </c>
      <c r="C16875" s="32">
        <v>415</v>
      </c>
      <c r="D16875" s="37">
        <v>42806</v>
      </c>
      <c r="E16875" s="32" t="b">
        <v>1</v>
      </c>
      <c r="F16875" s="38" t="s">
        <v>37</v>
      </c>
      <c r="G16875" s="38" t="s">
        <v>41</v>
      </c>
      <c r="H16875" s="38" t="s">
        <v>47</v>
      </c>
      <c r="I16875" s="38" t="s">
        <v>40</v>
      </c>
      <c r="J16875" s="38" t="s">
        <v>42</v>
      </c>
      <c r="K16875" s="39">
        <v>1894.19</v>
      </c>
      <c r="L16875" s="39">
        <v>598.76</v>
      </c>
      <c r="M16875" s="37">
        <v>34170</v>
      </c>
      <c r="N16875" s="39">
        <f t="shared" si="6245"/>
        <v>1295.43</v>
      </c>
      <c r="O16875" s="63">
        <f t="shared" si="6246"/>
        <v>3.1635212773064336</v>
      </c>
    </row>
    <row r="16876" spans="1:15" s="32" customFormat="1" ht="15.75" hidden="1" customHeight="1">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5" s="32" customFormat="1" ht="15.75" customHeight="1">
      <c r="A16877" s="32">
        <v>16875</v>
      </c>
      <c r="B16877" s="32">
        <v>0</v>
      </c>
      <c r="C16877" s="32">
        <v>3295</v>
      </c>
      <c r="D16877" s="37">
        <v>42792</v>
      </c>
      <c r="E16877" s="32" t="b">
        <v>1</v>
      </c>
      <c r="F16877" s="38" t="s">
        <v>37</v>
      </c>
      <c r="G16877" s="38" t="s">
        <v>43</v>
      </c>
      <c r="H16877" s="38" t="s">
        <v>39</v>
      </c>
      <c r="I16877" s="38" t="s">
        <v>44</v>
      </c>
      <c r="J16877" s="38" t="s">
        <v>40</v>
      </c>
      <c r="K16877" s="39">
        <v>71.16</v>
      </c>
      <c r="L16877" s="39">
        <v>56.93</v>
      </c>
      <c r="M16877" s="37">
        <v>36146</v>
      </c>
      <c r="N16877" s="39">
        <f t="shared" ref="N16877:N16878" si="6247">K16877-L16877</f>
        <v>14.229999999999997</v>
      </c>
      <c r="O16877" s="63">
        <f t="shared" ref="O16877:O16878" si="6248">K16877/L16877</f>
        <v>1.2499560864219217</v>
      </c>
    </row>
    <row r="16878" spans="1:15" s="32" customFormat="1" ht="15.75" customHeight="1">
      <c r="A16878" s="32">
        <v>16876</v>
      </c>
      <c r="B16878" s="32">
        <v>91</v>
      </c>
      <c r="C16878" s="32">
        <v>2608</v>
      </c>
      <c r="D16878" s="37">
        <v>42920</v>
      </c>
      <c r="E16878" s="32" t="b">
        <v>1</v>
      </c>
      <c r="F16878" s="38" t="s">
        <v>37</v>
      </c>
      <c r="G16878" s="38" t="s">
        <v>38</v>
      </c>
      <c r="H16878" s="38" t="s">
        <v>39</v>
      </c>
      <c r="I16878" s="38" t="s">
        <v>40</v>
      </c>
      <c r="J16878" s="38" t="s">
        <v>40</v>
      </c>
      <c r="K16878" s="39">
        <v>100.35</v>
      </c>
      <c r="L16878" s="39">
        <v>75.260000000000005</v>
      </c>
      <c r="M16878" s="37">
        <v>34556</v>
      </c>
      <c r="N16878" s="39">
        <f t="shared" si="6247"/>
        <v>25.089999999999989</v>
      </c>
      <c r="O16878" s="63">
        <f t="shared" si="6248"/>
        <v>1.3333776242359818</v>
      </c>
    </row>
    <row r="16879" spans="1:15" s="32" customFormat="1" ht="15.75" hidden="1" customHeight="1">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5" s="32" customFormat="1" ht="15.75" customHeight="1">
      <c r="A16880" s="32">
        <v>16878</v>
      </c>
      <c r="B16880" s="32">
        <v>86</v>
      </c>
      <c r="C16880" s="32">
        <v>1215</v>
      </c>
      <c r="D16880" s="37">
        <v>42737</v>
      </c>
      <c r="E16880" s="32" t="b">
        <v>1</v>
      </c>
      <c r="F16880" s="38" t="s">
        <v>37</v>
      </c>
      <c r="G16880" s="38" t="s">
        <v>43</v>
      </c>
      <c r="H16880" s="38" t="s">
        <v>39</v>
      </c>
      <c r="I16880" s="38" t="s">
        <v>40</v>
      </c>
      <c r="J16880" s="38" t="s">
        <v>40</v>
      </c>
      <c r="K16880" s="39">
        <v>235.63</v>
      </c>
      <c r="L16880" s="39">
        <v>125.07</v>
      </c>
      <c r="M16880" s="37">
        <v>38206</v>
      </c>
      <c r="N16880" s="39">
        <f t="shared" ref="N16880:N16886" si="6249">K16880-L16880</f>
        <v>110.56</v>
      </c>
      <c r="O16880" s="63">
        <f t="shared" ref="O16880:O16886" si="6250">K16880/L16880</f>
        <v>1.8839849684176861</v>
      </c>
    </row>
    <row r="16881" spans="1:15" s="32" customFormat="1" ht="15.75" customHeight="1">
      <c r="A16881" s="32">
        <v>16879</v>
      </c>
      <c r="B16881" s="32">
        <v>83</v>
      </c>
      <c r="C16881" s="32">
        <v>581</v>
      </c>
      <c r="D16881" s="37">
        <v>43046</v>
      </c>
      <c r="E16881" s="32" t="b">
        <v>1</v>
      </c>
      <c r="F16881" s="38" t="s">
        <v>37</v>
      </c>
      <c r="G16881" s="38" t="s">
        <v>38</v>
      </c>
      <c r="H16881" s="38" t="s">
        <v>52</v>
      </c>
      <c r="I16881" s="38" t="s">
        <v>40</v>
      </c>
      <c r="J16881" s="38" t="s">
        <v>42</v>
      </c>
      <c r="K16881" s="39">
        <v>2083.94</v>
      </c>
      <c r="L16881" s="39">
        <v>675.03</v>
      </c>
      <c r="M16881" s="37">
        <v>36145</v>
      </c>
      <c r="N16881" s="39">
        <f t="shared" si="6249"/>
        <v>1408.91</v>
      </c>
      <c r="O16881" s="63">
        <f t="shared" si="6250"/>
        <v>3.0871813104602759</v>
      </c>
    </row>
    <row r="16882" spans="1:15" s="32" customFormat="1" ht="15.75" customHeight="1">
      <c r="A16882" s="32">
        <v>16880</v>
      </c>
      <c r="B16882" s="32">
        <v>0</v>
      </c>
      <c r="C16882" s="32">
        <v>1637</v>
      </c>
      <c r="D16882" s="37">
        <v>42750</v>
      </c>
      <c r="E16882" s="32" t="b">
        <v>1</v>
      </c>
      <c r="F16882" s="38" t="s">
        <v>37</v>
      </c>
      <c r="G16882" s="38" t="s">
        <v>41</v>
      </c>
      <c r="H16882" s="38" t="s">
        <v>47</v>
      </c>
      <c r="I16882" s="38" t="s">
        <v>40</v>
      </c>
      <c r="J16882" s="38" t="s">
        <v>40</v>
      </c>
      <c r="K16882" s="39">
        <v>533.51</v>
      </c>
      <c r="L16882" s="39">
        <v>400.13</v>
      </c>
      <c r="M16882" s="37">
        <v>41064</v>
      </c>
      <c r="N16882" s="39">
        <f t="shared" si="6249"/>
        <v>133.38</v>
      </c>
      <c r="O16882" s="63">
        <f t="shared" si="6250"/>
        <v>1.3333416639592133</v>
      </c>
    </row>
    <row r="16883" spans="1:15" s="32" customFormat="1" ht="15.75" customHeight="1">
      <c r="A16883" s="32">
        <v>16881</v>
      </c>
      <c r="B16883" s="32">
        <v>36</v>
      </c>
      <c r="C16883" s="32">
        <v>2671</v>
      </c>
      <c r="D16883" s="37">
        <v>42889</v>
      </c>
      <c r="E16883" s="32" t="b">
        <v>1</v>
      </c>
      <c r="F16883" s="38" t="s">
        <v>37</v>
      </c>
      <c r="G16883" s="38" t="s">
        <v>38</v>
      </c>
      <c r="H16883" s="38" t="s">
        <v>39</v>
      </c>
      <c r="I16883" s="38" t="s">
        <v>44</v>
      </c>
      <c r="J16883" s="38" t="s">
        <v>40</v>
      </c>
      <c r="K16883" s="39">
        <v>945.04</v>
      </c>
      <c r="L16883" s="39">
        <v>507.58</v>
      </c>
      <c r="M16883" s="37">
        <v>35052</v>
      </c>
      <c r="N16883" s="39">
        <f t="shared" si="6249"/>
        <v>437.46</v>
      </c>
      <c r="O16883" s="63">
        <f t="shared" si="6250"/>
        <v>1.8618542889790772</v>
      </c>
    </row>
    <row r="16884" spans="1:15" s="32" customFormat="1" ht="15.75" customHeight="1">
      <c r="A16884" s="32">
        <v>16882</v>
      </c>
      <c r="B16884" s="32">
        <v>25</v>
      </c>
      <c r="C16884" s="32">
        <v>2099</v>
      </c>
      <c r="D16884" s="37">
        <v>43018</v>
      </c>
      <c r="E16884" s="32" t="b">
        <v>1</v>
      </c>
      <c r="F16884" s="38" t="s">
        <v>37</v>
      </c>
      <c r="G16884" s="38" t="s">
        <v>43</v>
      </c>
      <c r="H16884" s="38" t="s">
        <v>39</v>
      </c>
      <c r="I16884" s="38" t="s">
        <v>50</v>
      </c>
      <c r="J16884" s="38" t="s">
        <v>40</v>
      </c>
      <c r="K16884" s="39">
        <v>2005.66</v>
      </c>
      <c r="L16884" s="39">
        <v>1203.4000000000001</v>
      </c>
      <c r="M16884" s="37">
        <v>37220</v>
      </c>
      <c r="N16884" s="39">
        <f t="shared" si="6249"/>
        <v>802.26</v>
      </c>
      <c r="O16884" s="63">
        <f t="shared" si="6250"/>
        <v>1.666661126807379</v>
      </c>
    </row>
    <row r="16885" spans="1:15" s="32" customFormat="1" ht="15.75" customHeight="1">
      <c r="A16885" s="32">
        <v>16883</v>
      </c>
      <c r="B16885" s="32">
        <v>16</v>
      </c>
      <c r="C16885" s="32">
        <v>2508</v>
      </c>
      <c r="D16885" s="37">
        <v>42846</v>
      </c>
      <c r="E16885" s="32" t="b">
        <v>1</v>
      </c>
      <c r="F16885" s="38" t="s">
        <v>37</v>
      </c>
      <c r="G16885" s="38" t="s">
        <v>45</v>
      </c>
      <c r="H16885" s="38" t="s">
        <v>39</v>
      </c>
      <c r="I16885" s="38" t="s">
        <v>50</v>
      </c>
      <c r="J16885" s="38" t="s">
        <v>51</v>
      </c>
      <c r="K16885" s="39">
        <v>1661.92</v>
      </c>
      <c r="L16885" s="39">
        <v>1479.11</v>
      </c>
      <c r="M16885" s="37">
        <v>33888</v>
      </c>
      <c r="N16885" s="39">
        <f t="shared" si="6249"/>
        <v>182.81000000000017</v>
      </c>
      <c r="O16885" s="63">
        <f t="shared" si="6250"/>
        <v>1.12359459404642</v>
      </c>
    </row>
    <row r="16886" spans="1:15" s="32" customFormat="1" ht="15.75" customHeight="1">
      <c r="A16886" s="32">
        <v>16884</v>
      </c>
      <c r="B16886" s="32">
        <v>66</v>
      </c>
      <c r="C16886" s="32">
        <v>538</v>
      </c>
      <c r="D16886" s="37">
        <v>42846</v>
      </c>
      <c r="E16886" s="32" t="b">
        <v>1</v>
      </c>
      <c r="F16886" s="38" t="s">
        <v>37</v>
      </c>
      <c r="G16886" s="38" t="s">
        <v>46</v>
      </c>
      <c r="H16886" s="38" t="s">
        <v>47</v>
      </c>
      <c r="I16886" s="38" t="s">
        <v>44</v>
      </c>
      <c r="J16886" s="38" t="s">
        <v>51</v>
      </c>
      <c r="K16886" s="39">
        <v>590.26</v>
      </c>
      <c r="L16886" s="39">
        <v>525.33000000000004</v>
      </c>
      <c r="M16886" s="37">
        <v>38647</v>
      </c>
      <c r="N16886" s="39">
        <f t="shared" si="6249"/>
        <v>64.92999999999995</v>
      </c>
      <c r="O16886" s="63">
        <f t="shared" si="6250"/>
        <v>1.123598499990482</v>
      </c>
    </row>
    <row r="16887" spans="1:15" s="32" customFormat="1" ht="15.75" hidden="1" customHeight="1">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5" s="32" customFormat="1" ht="15.75" customHeight="1">
      <c r="A16888" s="32">
        <v>16886</v>
      </c>
      <c r="B16888" s="32">
        <v>50</v>
      </c>
      <c r="C16888" s="32">
        <v>883</v>
      </c>
      <c r="D16888" s="37">
        <v>42786</v>
      </c>
      <c r="E16888" s="32" t="b">
        <v>1</v>
      </c>
      <c r="F16888" s="38" t="s">
        <v>37</v>
      </c>
      <c r="G16888" s="38" t="s">
        <v>48</v>
      </c>
      <c r="H16888" s="38" t="s">
        <v>39</v>
      </c>
      <c r="I16888" s="38" t="s">
        <v>40</v>
      </c>
      <c r="J16888" s="38" t="s">
        <v>51</v>
      </c>
      <c r="K16888" s="39">
        <v>175.89</v>
      </c>
      <c r="L16888" s="39">
        <v>131.91999999999999</v>
      </c>
      <c r="M16888" s="37">
        <v>35707</v>
      </c>
      <c r="N16888" s="39">
        <f t="shared" ref="N16888:N16889" si="6251">K16888-L16888</f>
        <v>43.97</v>
      </c>
      <c r="O16888" s="63">
        <f t="shared" ref="O16888:O16889" si="6252">K16888/L16888</f>
        <v>1.3333080654942389</v>
      </c>
    </row>
    <row r="16889" spans="1:15" s="32" customFormat="1" ht="15.75" customHeight="1">
      <c r="A16889" s="32">
        <v>16887</v>
      </c>
      <c r="B16889" s="32">
        <v>64</v>
      </c>
      <c r="C16889" s="32">
        <v>2658</v>
      </c>
      <c r="D16889" s="37">
        <v>43033</v>
      </c>
      <c r="E16889" s="32" t="b">
        <v>1</v>
      </c>
      <c r="F16889" s="38" t="s">
        <v>37</v>
      </c>
      <c r="G16889" s="38" t="s">
        <v>41</v>
      </c>
      <c r="H16889" s="38" t="s">
        <v>39</v>
      </c>
      <c r="I16889" s="38" t="s">
        <v>40</v>
      </c>
      <c r="J16889" s="38" t="s">
        <v>42</v>
      </c>
      <c r="K16889" s="39">
        <v>1469.44</v>
      </c>
      <c r="L16889" s="39">
        <v>596.54999999999995</v>
      </c>
      <c r="M16889" s="37">
        <v>34996</v>
      </c>
      <c r="N16889" s="39">
        <f t="shared" si="6251"/>
        <v>872.8900000000001</v>
      </c>
      <c r="O16889" s="63">
        <f t="shared" si="6252"/>
        <v>2.4632302405498283</v>
      </c>
    </row>
    <row r="16890" spans="1:15" s="32" customFormat="1" ht="15.75" hidden="1" customHeight="1">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5" s="32" customFormat="1" ht="15.75" customHeight="1">
      <c r="A16891" s="32">
        <v>16889</v>
      </c>
      <c r="B16891" s="32">
        <v>55</v>
      </c>
      <c r="C16891" s="32">
        <v>2190</v>
      </c>
      <c r="D16891" s="37">
        <v>42943</v>
      </c>
      <c r="E16891" s="32" t="b">
        <v>1</v>
      </c>
      <c r="F16891" s="38" t="s">
        <v>37</v>
      </c>
      <c r="G16891" s="38" t="s">
        <v>41</v>
      </c>
      <c r="H16891" s="38" t="s">
        <v>47</v>
      </c>
      <c r="I16891" s="38" t="s">
        <v>40</v>
      </c>
      <c r="J16891" s="38" t="s">
        <v>42</v>
      </c>
      <c r="K16891" s="39">
        <v>1894.19</v>
      </c>
      <c r="L16891" s="39">
        <v>598.76</v>
      </c>
      <c r="M16891" s="37">
        <v>37823</v>
      </c>
      <c r="N16891" s="39">
        <f t="shared" ref="N16891:N16900" si="6253">K16891-L16891</f>
        <v>1295.43</v>
      </c>
      <c r="O16891" s="63">
        <f t="shared" ref="O16891:O16900" si="6254">K16891/L16891</f>
        <v>3.1635212773064336</v>
      </c>
    </row>
    <row r="16892" spans="1:15" s="32" customFormat="1" ht="15.75" customHeight="1">
      <c r="A16892" s="32">
        <v>16890</v>
      </c>
      <c r="B16892" s="32">
        <v>22</v>
      </c>
      <c r="C16892" s="32">
        <v>2190</v>
      </c>
      <c r="D16892" s="37">
        <v>42946</v>
      </c>
      <c r="E16892" s="32" t="b">
        <v>1</v>
      </c>
      <c r="F16892" s="38" t="s">
        <v>37</v>
      </c>
      <c r="G16892" s="38" t="s">
        <v>48</v>
      </c>
      <c r="H16892" s="38" t="s">
        <v>39</v>
      </c>
      <c r="I16892" s="38" t="s">
        <v>40</v>
      </c>
      <c r="J16892" s="38" t="s">
        <v>40</v>
      </c>
      <c r="K16892" s="39">
        <v>60.34</v>
      </c>
      <c r="L16892" s="39">
        <v>45.26</v>
      </c>
      <c r="M16892" s="37">
        <v>34165</v>
      </c>
      <c r="N16892" s="39">
        <f t="shared" si="6253"/>
        <v>15.080000000000005</v>
      </c>
      <c r="O16892" s="63">
        <f t="shared" si="6254"/>
        <v>1.3331860362350862</v>
      </c>
    </row>
    <row r="16893" spans="1:15" s="32" customFormat="1" ht="15.75" customHeight="1">
      <c r="A16893" s="32">
        <v>16891</v>
      </c>
      <c r="B16893" s="32">
        <v>39</v>
      </c>
      <c r="C16893" s="32">
        <v>2831</v>
      </c>
      <c r="D16893" s="37">
        <v>43085</v>
      </c>
      <c r="E16893" s="32" t="b">
        <v>1</v>
      </c>
      <c r="F16893" s="38" t="s">
        <v>37</v>
      </c>
      <c r="G16893" s="38" t="s">
        <v>46</v>
      </c>
      <c r="H16893" s="38" t="s">
        <v>39</v>
      </c>
      <c r="I16893" s="38" t="s">
        <v>40</v>
      </c>
      <c r="J16893" s="38" t="s">
        <v>42</v>
      </c>
      <c r="K16893" s="39">
        <v>1812.75</v>
      </c>
      <c r="L16893" s="39">
        <v>582.48</v>
      </c>
      <c r="M16893" s="37">
        <v>40672</v>
      </c>
      <c r="N16893" s="39">
        <f t="shared" si="6253"/>
        <v>1230.27</v>
      </c>
      <c r="O16893" s="63">
        <f t="shared" si="6254"/>
        <v>3.1121240214256281</v>
      </c>
    </row>
    <row r="16894" spans="1:15" s="32" customFormat="1" ht="15.75" customHeight="1">
      <c r="A16894" s="32">
        <v>16892</v>
      </c>
      <c r="B16894" s="32">
        <v>75</v>
      </c>
      <c r="C16894" s="32">
        <v>446</v>
      </c>
      <c r="D16894" s="37">
        <v>42816</v>
      </c>
      <c r="E16894" s="32" t="b">
        <v>1</v>
      </c>
      <c r="F16894" s="38" t="s">
        <v>37</v>
      </c>
      <c r="G16894" s="38" t="s">
        <v>46</v>
      </c>
      <c r="H16894" s="38" t="s">
        <v>52</v>
      </c>
      <c r="I16894" s="38" t="s">
        <v>40</v>
      </c>
      <c r="J16894" s="38" t="s">
        <v>42</v>
      </c>
      <c r="K16894" s="39">
        <v>1873.97</v>
      </c>
      <c r="L16894" s="39">
        <v>863.95</v>
      </c>
      <c r="M16894" s="37">
        <v>41922</v>
      </c>
      <c r="N16894" s="39">
        <f t="shared" si="6253"/>
        <v>1010.02</v>
      </c>
      <c r="O16894" s="63">
        <f t="shared" si="6254"/>
        <v>2.1690722842757104</v>
      </c>
    </row>
    <row r="16895" spans="1:15" s="32" customFormat="1" ht="15.75" customHeight="1">
      <c r="A16895" s="32">
        <v>16893</v>
      </c>
      <c r="B16895" s="32">
        <v>35</v>
      </c>
      <c r="C16895" s="32">
        <v>2574</v>
      </c>
      <c r="D16895" s="37">
        <v>42948</v>
      </c>
      <c r="E16895" s="32" t="b">
        <v>1</v>
      </c>
      <c r="F16895" s="38" t="s">
        <v>37</v>
      </c>
      <c r="G16895" s="38" t="s">
        <v>41</v>
      </c>
      <c r="H16895" s="38" t="s">
        <v>39</v>
      </c>
      <c r="I16895" s="38" t="s">
        <v>44</v>
      </c>
      <c r="J16895" s="38" t="s">
        <v>40</v>
      </c>
      <c r="K16895" s="39">
        <v>1057.51</v>
      </c>
      <c r="L16895" s="39">
        <v>154.4</v>
      </c>
      <c r="M16895" s="37">
        <v>34527</v>
      </c>
      <c r="N16895" s="39">
        <f t="shared" si="6253"/>
        <v>903.11</v>
      </c>
      <c r="O16895" s="63">
        <f t="shared" si="6254"/>
        <v>6.8491580310880824</v>
      </c>
    </row>
    <row r="16896" spans="1:15" s="32" customFormat="1" ht="15.75" customHeight="1">
      <c r="A16896" s="32">
        <v>16894</v>
      </c>
      <c r="B16896" s="32">
        <v>50</v>
      </c>
      <c r="C16896" s="32">
        <v>1801</v>
      </c>
      <c r="D16896" s="37">
        <v>43034</v>
      </c>
      <c r="E16896" s="32" t="b">
        <v>1</v>
      </c>
      <c r="F16896" s="38" t="s">
        <v>37</v>
      </c>
      <c r="G16896" s="38" t="s">
        <v>48</v>
      </c>
      <c r="H16896" s="38" t="s">
        <v>39</v>
      </c>
      <c r="I16896" s="38" t="s">
        <v>40</v>
      </c>
      <c r="J16896" s="38" t="s">
        <v>51</v>
      </c>
      <c r="K16896" s="39">
        <v>175.89</v>
      </c>
      <c r="L16896" s="39">
        <v>131.91999999999999</v>
      </c>
      <c r="M16896" s="37">
        <v>37668</v>
      </c>
      <c r="N16896" s="39">
        <f t="shared" si="6253"/>
        <v>43.97</v>
      </c>
      <c r="O16896" s="63">
        <f t="shared" si="6254"/>
        <v>1.3333080654942389</v>
      </c>
    </row>
    <row r="16897" spans="1:26" s="32" customFormat="1" ht="15.75" customHeight="1">
      <c r="A16897" s="32">
        <v>16895</v>
      </c>
      <c r="B16897" s="32">
        <v>46</v>
      </c>
      <c r="C16897" s="32">
        <v>2609</v>
      </c>
      <c r="D16897" s="37">
        <v>42898</v>
      </c>
      <c r="E16897" s="32" t="b">
        <v>1</v>
      </c>
      <c r="F16897" s="38" t="s">
        <v>37</v>
      </c>
      <c r="G16897" s="38" t="s">
        <v>38</v>
      </c>
      <c r="H16897" s="38" t="s">
        <v>39</v>
      </c>
      <c r="I16897" s="38" t="s">
        <v>44</v>
      </c>
      <c r="J16897" s="38" t="s">
        <v>40</v>
      </c>
      <c r="K16897" s="39">
        <v>1289.8499999999999</v>
      </c>
      <c r="L16897" s="39">
        <v>74.510000000000005</v>
      </c>
      <c r="M16897" s="37">
        <v>35470</v>
      </c>
      <c r="N16897" s="39">
        <f t="shared" si="6253"/>
        <v>1215.3399999999999</v>
      </c>
      <c r="O16897" s="63">
        <f t="shared" si="6254"/>
        <v>17.311099181317942</v>
      </c>
    </row>
    <row r="16898" spans="1:26" s="32" customFormat="1" ht="15.75" customHeight="1">
      <c r="A16898" s="32">
        <v>16896</v>
      </c>
      <c r="B16898" s="32">
        <v>27</v>
      </c>
      <c r="C16898" s="32">
        <v>81</v>
      </c>
      <c r="D16898" s="37">
        <v>43027</v>
      </c>
      <c r="E16898" s="32" t="b">
        <v>1</v>
      </c>
      <c r="F16898" s="38" t="s">
        <v>37</v>
      </c>
      <c r="G16898" s="38" t="s">
        <v>41</v>
      </c>
      <c r="H16898" s="38" t="s">
        <v>39</v>
      </c>
      <c r="I16898" s="38" t="s">
        <v>44</v>
      </c>
      <c r="J16898" s="38" t="s">
        <v>40</v>
      </c>
      <c r="K16898" s="39">
        <v>1057.51</v>
      </c>
      <c r="L16898" s="39">
        <v>154.4</v>
      </c>
      <c r="M16898" s="37">
        <v>34527</v>
      </c>
      <c r="N16898" s="39">
        <f t="shared" si="6253"/>
        <v>903.11</v>
      </c>
      <c r="O16898" s="63">
        <f t="shared" si="6254"/>
        <v>6.8491580310880824</v>
      </c>
    </row>
    <row r="16899" spans="1:26" s="32" customFormat="1" ht="15.75" customHeight="1">
      <c r="A16899" s="32">
        <v>16897</v>
      </c>
      <c r="B16899" s="32">
        <v>98</v>
      </c>
      <c r="C16899" s="32">
        <v>2602</v>
      </c>
      <c r="D16899" s="37">
        <v>42918</v>
      </c>
      <c r="E16899" s="32" t="b">
        <v>1</v>
      </c>
      <c r="F16899" s="38" t="s">
        <v>37</v>
      </c>
      <c r="G16899" s="38" t="s">
        <v>41</v>
      </c>
      <c r="H16899" s="38" t="s">
        <v>39</v>
      </c>
      <c r="I16899" s="38" t="s">
        <v>50</v>
      </c>
      <c r="J16899" s="38" t="s">
        <v>40</v>
      </c>
      <c r="K16899" s="39">
        <v>358.39</v>
      </c>
      <c r="L16899" s="39">
        <v>215.03</v>
      </c>
      <c r="M16899" s="37">
        <v>38002</v>
      </c>
      <c r="N16899" s="39">
        <f t="shared" si="6253"/>
        <v>143.35999999999999</v>
      </c>
      <c r="O16899" s="63">
        <f t="shared" si="6254"/>
        <v>1.6666976700925451</v>
      </c>
    </row>
    <row r="16900" spans="1:26" s="32" customFormat="1" ht="15.75" customHeight="1">
      <c r="A16900" s="32">
        <v>16898</v>
      </c>
      <c r="B16900" s="32">
        <v>67</v>
      </c>
      <c r="C16900" s="32">
        <v>488</v>
      </c>
      <c r="D16900" s="37">
        <v>42782</v>
      </c>
      <c r="E16900" s="32" t="b">
        <v>1</v>
      </c>
      <c r="F16900" s="38" t="s">
        <v>37</v>
      </c>
      <c r="G16900" s="38" t="s">
        <v>45</v>
      </c>
      <c r="H16900" s="38" t="s">
        <v>47</v>
      </c>
      <c r="I16900" s="38" t="s">
        <v>40</v>
      </c>
      <c r="J16900" s="38" t="s">
        <v>40</v>
      </c>
      <c r="K16900" s="39">
        <v>544.04999999999995</v>
      </c>
      <c r="L16900" s="39">
        <v>376.84</v>
      </c>
      <c r="M16900" s="37">
        <v>38647</v>
      </c>
      <c r="N16900" s="39">
        <f t="shared" si="6253"/>
        <v>167.20999999999998</v>
      </c>
      <c r="O16900" s="63">
        <f t="shared" si="6254"/>
        <v>1.4437161660121005</v>
      </c>
    </row>
    <row r="16901" spans="1:26" s="32" customFormat="1" ht="15.75" hidden="1" customHeight="1">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c r="A16902" s="32">
        <v>16900</v>
      </c>
      <c r="B16902" s="32">
        <v>42</v>
      </c>
      <c r="C16902" s="32">
        <v>1870</v>
      </c>
      <c r="D16902" s="37">
        <v>42963</v>
      </c>
      <c r="E16902" s="32" t="b">
        <v>1</v>
      </c>
      <c r="F16902" s="38" t="s">
        <v>37</v>
      </c>
      <c r="G16902" s="38" t="s">
        <v>43</v>
      </c>
      <c r="H16902" s="38" t="s">
        <v>47</v>
      </c>
      <c r="I16902" s="38" t="s">
        <v>40</v>
      </c>
      <c r="J16902" s="38" t="s">
        <v>51</v>
      </c>
      <c r="K16902" s="39">
        <v>1810</v>
      </c>
      <c r="L16902" s="39">
        <v>1610.9</v>
      </c>
      <c r="M16902" s="37">
        <v>39526</v>
      </c>
      <c r="N16902" s="39">
        <f t="shared" ref="N16902:N16904" si="6255">K16902-L16902</f>
        <v>199.09999999999991</v>
      </c>
      <c r="O16902" s="63">
        <f t="shared" ref="O16902:O16904" si="6256">K16902/L16902</f>
        <v>1.1235955056179774</v>
      </c>
    </row>
    <row r="16903" spans="1:26" s="32" customFormat="1" ht="15.75" customHeight="1">
      <c r="A16903" s="32">
        <v>16901</v>
      </c>
      <c r="B16903" s="32">
        <v>88</v>
      </c>
      <c r="C16903" s="32">
        <v>2297</v>
      </c>
      <c r="D16903" s="37">
        <v>42774</v>
      </c>
      <c r="E16903" s="32" t="b">
        <v>1</v>
      </c>
      <c r="F16903" s="38" t="s">
        <v>37</v>
      </c>
      <c r="G16903" s="38" t="s">
        <v>45</v>
      </c>
      <c r="H16903" s="38" t="s">
        <v>39</v>
      </c>
      <c r="I16903" s="38" t="s">
        <v>40</v>
      </c>
      <c r="J16903" s="38" t="s">
        <v>40</v>
      </c>
      <c r="K16903" s="39">
        <v>1198.46</v>
      </c>
      <c r="L16903" s="39">
        <v>381.1</v>
      </c>
      <c r="M16903" s="37">
        <v>37626</v>
      </c>
      <c r="N16903" s="39">
        <f t="shared" si="6255"/>
        <v>817.36</v>
      </c>
      <c r="O16903" s="63">
        <f t="shared" si="6256"/>
        <v>3.1447389136709525</v>
      </c>
    </row>
    <row r="16904" spans="1:26" s="32" customFormat="1" ht="15.75" customHeight="1">
      <c r="A16904" s="32">
        <v>16902</v>
      </c>
      <c r="B16904" s="32">
        <v>51</v>
      </c>
      <c r="C16904" s="32">
        <v>2960</v>
      </c>
      <c r="D16904" s="37">
        <v>42986</v>
      </c>
      <c r="E16904" s="32" t="b">
        <v>1</v>
      </c>
      <c r="F16904" s="38" t="s">
        <v>37</v>
      </c>
      <c r="G16904" s="38" t="s">
        <v>43</v>
      </c>
      <c r="H16904" s="38" t="s">
        <v>39</v>
      </c>
      <c r="I16904" s="38" t="s">
        <v>50</v>
      </c>
      <c r="J16904" s="38" t="s">
        <v>40</v>
      </c>
      <c r="K16904" s="39">
        <v>2005.66</v>
      </c>
      <c r="L16904" s="39">
        <v>1203.4000000000001</v>
      </c>
      <c r="M16904" s="37">
        <v>34170</v>
      </c>
      <c r="N16904" s="39">
        <f t="shared" si="6255"/>
        <v>802.26</v>
      </c>
      <c r="O16904" s="63">
        <f t="shared" si="6256"/>
        <v>1.666661126807379</v>
      </c>
    </row>
    <row r="16905" spans="1:26" s="32" customFormat="1" ht="15.75" hidden="1" customHeight="1">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c r="A16906" s="32">
        <v>16904</v>
      </c>
      <c r="B16906" s="32">
        <v>92</v>
      </c>
      <c r="C16906" s="32">
        <v>1536</v>
      </c>
      <c r="D16906" s="37">
        <v>42796</v>
      </c>
      <c r="E16906" s="32" t="b">
        <v>1</v>
      </c>
      <c r="F16906" s="38" t="s">
        <v>37</v>
      </c>
      <c r="G16906" s="38" t="s">
        <v>48</v>
      </c>
      <c r="H16906" s="38" t="s">
        <v>39</v>
      </c>
      <c r="I16906" s="38" t="s">
        <v>40</v>
      </c>
      <c r="J16906" s="38" t="s">
        <v>51</v>
      </c>
      <c r="K16906" s="39">
        <v>1415.01</v>
      </c>
      <c r="L16906" s="39">
        <v>1259.3599999999999</v>
      </c>
      <c r="M16906" s="37">
        <v>36833</v>
      </c>
      <c r="N16906" s="39">
        <f t="shared" ref="N16906:N16907" si="6257">K16906-L16906</f>
        <v>155.65000000000009</v>
      </c>
      <c r="O16906" s="63">
        <f t="shared" ref="O16906:O16907" si="6258">K16906/L16906</f>
        <v>1.1235945242027698</v>
      </c>
    </row>
    <row r="16907" spans="1:26" s="32" customFormat="1" ht="15.75" customHeight="1">
      <c r="A16907" s="32">
        <v>16905</v>
      </c>
      <c r="B16907" s="32">
        <v>73</v>
      </c>
      <c r="C16907" s="32">
        <v>920</v>
      </c>
      <c r="D16907" s="37">
        <v>42859</v>
      </c>
      <c r="E16907" s="32" t="b">
        <v>1</v>
      </c>
      <c r="F16907" s="38" t="s">
        <v>37</v>
      </c>
      <c r="G16907" s="38" t="s">
        <v>38</v>
      </c>
      <c r="H16907" s="38" t="s">
        <v>39</v>
      </c>
      <c r="I16907" s="38" t="s">
        <v>40</v>
      </c>
      <c r="J16907" s="38" t="s">
        <v>40</v>
      </c>
      <c r="K16907" s="39">
        <v>1945.43</v>
      </c>
      <c r="L16907" s="39">
        <v>333.18</v>
      </c>
      <c r="M16907" s="37">
        <v>33429</v>
      </c>
      <c r="N16907" s="39">
        <f t="shared" si="6257"/>
        <v>1612.25</v>
      </c>
      <c r="O16907" s="63">
        <f t="shared" si="6258"/>
        <v>5.8389759289273062</v>
      </c>
    </row>
    <row r="16908" spans="1:26" s="32" customFormat="1" ht="15.75" hidden="1" customHeight="1">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hidden="1" customHeight="1">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c r="A16910" s="32">
        <v>16908</v>
      </c>
      <c r="B16910" s="32">
        <v>63</v>
      </c>
      <c r="C16910" s="32">
        <v>2184</v>
      </c>
      <c r="D16910" s="37">
        <v>43001</v>
      </c>
      <c r="E16910" s="32" t="b">
        <v>1</v>
      </c>
      <c r="F16910" s="38" t="s">
        <v>37</v>
      </c>
      <c r="G16910" s="38" t="s">
        <v>38</v>
      </c>
      <c r="H16910" s="38" t="s">
        <v>39</v>
      </c>
      <c r="I16910" s="38" t="s">
        <v>40</v>
      </c>
      <c r="J16910" s="38" t="s">
        <v>40</v>
      </c>
      <c r="K16910" s="39">
        <v>1483.2</v>
      </c>
      <c r="L16910" s="39">
        <v>99.59</v>
      </c>
      <c r="M16910" s="37">
        <v>36146</v>
      </c>
      <c r="N16910" s="39">
        <f t="shared" ref="N16910:N16911" si="6259">K16910-L16910</f>
        <v>1383.6100000000001</v>
      </c>
      <c r="O16910" s="63">
        <f t="shared" ref="O16910:O16911" si="6260">K16910/L16910</f>
        <v>14.893061552364696</v>
      </c>
    </row>
    <row r="16911" spans="1:26" s="32" customFormat="1" ht="15.75" customHeight="1">
      <c r="A16911" s="32">
        <v>16909</v>
      </c>
      <c r="B16911" s="32">
        <v>7</v>
      </c>
      <c r="C16911" s="32">
        <v>3117</v>
      </c>
      <c r="D16911" s="37">
        <v>43074</v>
      </c>
      <c r="E16911" s="32" t="b">
        <v>1</v>
      </c>
      <c r="F16911" s="38" t="s">
        <v>37</v>
      </c>
      <c r="G16911" s="38" t="s">
        <v>41</v>
      </c>
      <c r="H16911" s="38" t="s">
        <v>47</v>
      </c>
      <c r="I16911" s="38" t="s">
        <v>44</v>
      </c>
      <c r="J16911" s="38" t="s">
        <v>40</v>
      </c>
      <c r="K16911" s="39">
        <v>980.37</v>
      </c>
      <c r="L16911" s="39">
        <v>234.43</v>
      </c>
      <c r="M16911" s="37">
        <v>39298</v>
      </c>
      <c r="N16911" s="39">
        <f t="shared" si="6259"/>
        <v>745.94</v>
      </c>
      <c r="O16911" s="63">
        <f t="shared" si="6260"/>
        <v>4.1819306402764154</v>
      </c>
    </row>
    <row r="16912" spans="1:26" s="32" customFormat="1" ht="15.75" hidden="1" customHeight="1">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5" s="32" customFormat="1" ht="15.75" hidden="1" customHeight="1">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5" s="32" customFormat="1" ht="15.75" hidden="1" customHeight="1">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5" s="32" customFormat="1" ht="15.75" customHeight="1">
      <c r="A16915" s="32">
        <v>16913</v>
      </c>
      <c r="B16915" s="32">
        <v>53</v>
      </c>
      <c r="C16915" s="32">
        <v>3177</v>
      </c>
      <c r="D16915" s="37">
        <v>42771</v>
      </c>
      <c r="E16915" s="32" t="b">
        <v>1</v>
      </c>
      <c r="F16915" s="38" t="s">
        <v>37</v>
      </c>
      <c r="G16915" s="38" t="s">
        <v>43</v>
      </c>
      <c r="H16915" s="38" t="s">
        <v>39</v>
      </c>
      <c r="I16915" s="38" t="s">
        <v>40</v>
      </c>
      <c r="J16915" s="38" t="s">
        <v>40</v>
      </c>
      <c r="K16915" s="39">
        <v>795.34</v>
      </c>
      <c r="L16915" s="39">
        <v>101.58</v>
      </c>
      <c r="M16915" s="37">
        <v>35470</v>
      </c>
      <c r="N16915" s="39">
        <f t="shared" ref="N16915:N16917" si="6261">K16915-L16915</f>
        <v>693.76</v>
      </c>
      <c r="O16915" s="63">
        <f t="shared" ref="O16915:O16917" si="6262">K16915/L16915</f>
        <v>7.8296908840322903</v>
      </c>
    </row>
    <row r="16916" spans="1:15" s="32" customFormat="1" ht="15.75" customHeight="1">
      <c r="A16916" s="32">
        <v>16914</v>
      </c>
      <c r="B16916" s="32">
        <v>73</v>
      </c>
      <c r="C16916" s="32">
        <v>1609</v>
      </c>
      <c r="D16916" s="37">
        <v>42833</v>
      </c>
      <c r="E16916" s="32" t="b">
        <v>1</v>
      </c>
      <c r="F16916" s="38" t="s">
        <v>37</v>
      </c>
      <c r="G16916" s="38" t="s">
        <v>38</v>
      </c>
      <c r="H16916" s="38" t="s">
        <v>39</v>
      </c>
      <c r="I16916" s="38" t="s">
        <v>40</v>
      </c>
      <c r="J16916" s="38" t="s">
        <v>40</v>
      </c>
      <c r="K16916" s="39">
        <v>1945.43</v>
      </c>
      <c r="L16916" s="39">
        <v>333.18</v>
      </c>
      <c r="M16916" s="37">
        <v>36668</v>
      </c>
      <c r="N16916" s="39">
        <f t="shared" si="6261"/>
        <v>1612.25</v>
      </c>
      <c r="O16916" s="63">
        <f t="shared" si="6262"/>
        <v>5.8389759289273062</v>
      </c>
    </row>
    <row r="16917" spans="1:15" s="32" customFormat="1" ht="15.75" customHeight="1">
      <c r="A16917" s="32">
        <v>16915</v>
      </c>
      <c r="B16917" s="32">
        <v>75</v>
      </c>
      <c r="C16917" s="32">
        <v>1849</v>
      </c>
      <c r="D16917" s="37">
        <v>42828</v>
      </c>
      <c r="E16917" s="32" t="b">
        <v>1</v>
      </c>
      <c r="F16917" s="38" t="s">
        <v>37</v>
      </c>
      <c r="G16917" s="38" t="s">
        <v>46</v>
      </c>
      <c r="H16917" s="38" t="s">
        <v>52</v>
      </c>
      <c r="I16917" s="38" t="s">
        <v>40</v>
      </c>
      <c r="J16917" s="38" t="s">
        <v>42</v>
      </c>
      <c r="K16917" s="39">
        <v>1873.97</v>
      </c>
      <c r="L16917" s="39">
        <v>863.95</v>
      </c>
      <c r="M16917" s="37">
        <v>38193</v>
      </c>
      <c r="N16917" s="39">
        <f t="shared" si="6261"/>
        <v>1010.02</v>
      </c>
      <c r="O16917" s="63">
        <f t="shared" si="6262"/>
        <v>2.1690722842757104</v>
      </c>
    </row>
    <row r="16918" spans="1:15" s="32" customFormat="1" ht="15.75" hidden="1" customHeight="1">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5" s="32" customFormat="1" ht="15.75" hidden="1" customHeight="1">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5" s="32" customFormat="1" ht="15.75" customHeight="1">
      <c r="A16920" s="32">
        <v>16918</v>
      </c>
      <c r="B16920" s="32">
        <v>2</v>
      </c>
      <c r="C16920" s="32">
        <v>177</v>
      </c>
      <c r="D16920" s="37">
        <v>42908</v>
      </c>
      <c r="E16920" s="32" t="b">
        <v>1</v>
      </c>
      <c r="F16920" s="38" t="s">
        <v>37</v>
      </c>
      <c r="G16920" s="38" t="s">
        <v>46</v>
      </c>
      <c r="H16920" s="38" t="s">
        <v>47</v>
      </c>
      <c r="I16920" s="38" t="s">
        <v>44</v>
      </c>
      <c r="J16920" s="38" t="s">
        <v>51</v>
      </c>
      <c r="K16920" s="39">
        <v>590.26</v>
      </c>
      <c r="L16920" s="39">
        <v>525.33000000000004</v>
      </c>
      <c r="M16920" s="37">
        <v>40487</v>
      </c>
      <c r="N16920" s="39">
        <f t="shared" ref="N16920" si="6263">K16920-L16920</f>
        <v>64.92999999999995</v>
      </c>
      <c r="O16920" s="63">
        <f>K16920/L16920</f>
        <v>1.123598499990482</v>
      </c>
    </row>
    <row r="16921" spans="1:15" s="32" customFormat="1" ht="15.75" hidden="1" customHeight="1">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5" s="32" customFormat="1" ht="15.75" hidden="1" customHeight="1">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5" s="32" customFormat="1" ht="15.75" hidden="1" customHeight="1">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5" s="32" customFormat="1" ht="15.75" hidden="1" customHeight="1">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5" s="32" customFormat="1" ht="15.75" hidden="1" customHeight="1">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5" s="32" customFormat="1" ht="15.75" customHeight="1">
      <c r="A16926" s="32">
        <v>16924</v>
      </c>
      <c r="B16926" s="32">
        <v>7</v>
      </c>
      <c r="C16926" s="32">
        <v>3088</v>
      </c>
      <c r="D16926" s="37">
        <v>43005</v>
      </c>
      <c r="E16926" s="32" t="b">
        <v>1</v>
      </c>
      <c r="F16926" s="38" t="s">
        <v>37</v>
      </c>
      <c r="G16926" s="38" t="s">
        <v>41</v>
      </c>
      <c r="H16926" s="38" t="s">
        <v>47</v>
      </c>
      <c r="I16926" s="38" t="s">
        <v>44</v>
      </c>
      <c r="J16926" s="38" t="s">
        <v>40</v>
      </c>
      <c r="K16926" s="39">
        <v>980.37</v>
      </c>
      <c r="L16926" s="39">
        <v>234.43</v>
      </c>
      <c r="M16926" s="37">
        <v>41701</v>
      </c>
      <c r="N16926" s="39">
        <f t="shared" ref="N16926" si="6264">K16926-L16926</f>
        <v>745.94</v>
      </c>
      <c r="O16926" s="63">
        <f>K16926/L16926</f>
        <v>4.1819306402764154</v>
      </c>
    </row>
    <row r="16927" spans="1:15" s="32" customFormat="1" ht="15.75" hidden="1" customHeight="1">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5" s="32" customFormat="1" ht="15.75" hidden="1" customHeight="1">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hidden="1" customHeight="1">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c r="A16930" s="32">
        <v>16928</v>
      </c>
      <c r="B16930" s="32">
        <v>50</v>
      </c>
      <c r="C16930" s="32">
        <v>1696</v>
      </c>
      <c r="D16930" s="37">
        <v>43071</v>
      </c>
      <c r="E16930" s="32" t="b">
        <v>1</v>
      </c>
      <c r="F16930" s="38" t="s">
        <v>37</v>
      </c>
      <c r="G16930" s="38" t="s">
        <v>46</v>
      </c>
      <c r="H16930" s="38" t="s">
        <v>39</v>
      </c>
      <c r="I16930" s="38" t="s">
        <v>40</v>
      </c>
      <c r="J16930" s="38" t="s">
        <v>40</v>
      </c>
      <c r="K16930" s="39">
        <v>642.70000000000005</v>
      </c>
      <c r="L16930" s="39">
        <v>211.37</v>
      </c>
      <c r="M16930" s="37">
        <v>37337</v>
      </c>
      <c r="N16930" s="39">
        <f t="shared" ref="N16930:N16931" si="6265">K16930-L16930</f>
        <v>431.33000000000004</v>
      </c>
      <c r="O16930" s="63">
        <f t="shared" ref="O16930:O16931" si="6266">K16930/L16930</f>
        <v>3.0406396366561008</v>
      </c>
    </row>
    <row r="16931" spans="1:26" s="32" customFormat="1" ht="15.75" customHeight="1">
      <c r="A16931" s="32">
        <v>16929</v>
      </c>
      <c r="B16931" s="32">
        <v>70</v>
      </c>
      <c r="C16931" s="32">
        <v>2519</v>
      </c>
      <c r="D16931" s="37">
        <v>42991</v>
      </c>
      <c r="E16931" s="32" t="b">
        <v>1</v>
      </c>
      <c r="F16931" s="38" t="s">
        <v>37</v>
      </c>
      <c r="G16931" s="38" t="s">
        <v>41</v>
      </c>
      <c r="H16931" s="38" t="s">
        <v>39</v>
      </c>
      <c r="I16931" s="38" t="s">
        <v>50</v>
      </c>
      <c r="J16931" s="38" t="s">
        <v>40</v>
      </c>
      <c r="K16931" s="39">
        <v>495.72</v>
      </c>
      <c r="L16931" s="39">
        <v>297.43</v>
      </c>
      <c r="M16931" s="37">
        <v>42710</v>
      </c>
      <c r="N16931" s="39">
        <f t="shared" si="6265"/>
        <v>198.29000000000002</v>
      </c>
      <c r="O16931" s="63">
        <f t="shared" si="6266"/>
        <v>1.6666778737854286</v>
      </c>
    </row>
    <row r="16932" spans="1:26" s="32" customFormat="1" ht="15.75" hidden="1" customHeight="1">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c r="A16933" s="32">
        <v>16931</v>
      </c>
      <c r="B16933" s="32">
        <v>38</v>
      </c>
      <c r="C16933" s="32">
        <v>857</v>
      </c>
      <c r="D16933" s="37">
        <v>42818</v>
      </c>
      <c r="E16933" s="32" t="b">
        <v>1</v>
      </c>
      <c r="F16933" s="38" t="s">
        <v>37</v>
      </c>
      <c r="G16933" s="38" t="s">
        <v>41</v>
      </c>
      <c r="H16933" s="38" t="s">
        <v>39</v>
      </c>
      <c r="I16933" s="38" t="s">
        <v>40</v>
      </c>
      <c r="J16933" s="38" t="s">
        <v>42</v>
      </c>
      <c r="K16933" s="39">
        <v>2091.4699999999998</v>
      </c>
      <c r="L16933" s="39">
        <v>388.92</v>
      </c>
      <c r="M16933" s="37">
        <v>34115</v>
      </c>
      <c r="N16933" s="39">
        <f t="shared" ref="N16933" si="6267">K16933-L16933</f>
        <v>1702.5499999999997</v>
      </c>
      <c r="O16933" s="63">
        <f>K16933/L16933</f>
        <v>5.3776355034454379</v>
      </c>
    </row>
    <row r="16934" spans="1:26" s="32" customFormat="1" ht="15.75" hidden="1" customHeight="1">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c r="A16935" s="32">
        <v>16933</v>
      </c>
      <c r="B16935" s="32">
        <v>59</v>
      </c>
      <c r="C16935" s="32">
        <v>1506</v>
      </c>
      <c r="D16935" s="37">
        <v>43005</v>
      </c>
      <c r="E16935" s="32" t="b">
        <v>1</v>
      </c>
      <c r="F16935" s="38" t="s">
        <v>37</v>
      </c>
      <c r="G16935" s="38" t="s">
        <v>38</v>
      </c>
      <c r="H16935" s="38" t="s">
        <v>39</v>
      </c>
      <c r="I16935" s="38" t="s">
        <v>40</v>
      </c>
      <c r="J16935" s="38" t="s">
        <v>42</v>
      </c>
      <c r="K16935" s="39">
        <v>1061.56</v>
      </c>
      <c r="L16935" s="39">
        <v>733.58</v>
      </c>
      <c r="M16935" s="37">
        <v>34170</v>
      </c>
      <c r="N16935" s="39">
        <f t="shared" ref="N16935" si="6268">K16935-L16935</f>
        <v>327.9799999999999</v>
      </c>
      <c r="O16935" s="63">
        <f>K16935/L16935</f>
        <v>1.447095068022574</v>
      </c>
    </row>
    <row r="16936" spans="1:26" s="32" customFormat="1" ht="15.75" hidden="1" customHeight="1">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hidden="1" customHeight="1">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c r="A16938" s="32">
        <v>16936</v>
      </c>
      <c r="B16938" s="32">
        <v>78</v>
      </c>
      <c r="C16938" s="32">
        <v>1328</v>
      </c>
      <c r="D16938" s="37">
        <v>42932</v>
      </c>
      <c r="E16938" s="32" t="b">
        <v>1</v>
      </c>
      <c r="F16938" s="38" t="s">
        <v>37</v>
      </c>
      <c r="G16938" s="38" t="s">
        <v>46</v>
      </c>
      <c r="H16938" s="38" t="s">
        <v>39</v>
      </c>
      <c r="I16938" s="38" t="s">
        <v>40</v>
      </c>
      <c r="J16938" s="38" t="s">
        <v>42</v>
      </c>
      <c r="K16938" s="39">
        <v>1765.3</v>
      </c>
      <c r="L16938" s="39">
        <v>709.48</v>
      </c>
      <c r="M16938" s="37">
        <v>41533</v>
      </c>
      <c r="N16938" s="39">
        <f t="shared" ref="N16938:N16940" si="6269">K16938-L16938</f>
        <v>1055.82</v>
      </c>
      <c r="O16938" s="63">
        <f t="shared" ref="O16938:O16940" si="6270">K16938/L16938</f>
        <v>2.4881603427862657</v>
      </c>
    </row>
    <row r="16939" spans="1:26" s="32" customFormat="1" ht="15.75" customHeight="1">
      <c r="A16939" s="32">
        <v>16937</v>
      </c>
      <c r="B16939" s="32">
        <v>0</v>
      </c>
      <c r="C16939" s="32">
        <v>1066</v>
      </c>
      <c r="D16939" s="37">
        <v>42783</v>
      </c>
      <c r="E16939" s="32" t="b">
        <v>1</v>
      </c>
      <c r="F16939" s="38" t="s">
        <v>37</v>
      </c>
      <c r="G16939" s="38" t="s">
        <v>38</v>
      </c>
      <c r="H16939" s="38" t="s">
        <v>39</v>
      </c>
      <c r="I16939" s="38" t="s">
        <v>40</v>
      </c>
      <c r="J16939" s="38" t="s">
        <v>40</v>
      </c>
      <c r="K16939" s="39">
        <v>478.16</v>
      </c>
      <c r="L16939" s="39">
        <v>298.72000000000003</v>
      </c>
      <c r="M16939" s="37">
        <v>34143</v>
      </c>
      <c r="N16939" s="39">
        <f t="shared" si="6269"/>
        <v>179.44</v>
      </c>
      <c r="O16939" s="63">
        <f t="shared" si="6270"/>
        <v>1.6006963042313871</v>
      </c>
    </row>
    <row r="16940" spans="1:26" s="32" customFormat="1" ht="15.75" customHeight="1">
      <c r="A16940" s="32">
        <v>16938</v>
      </c>
      <c r="B16940" s="32">
        <v>9</v>
      </c>
      <c r="C16940" s="32">
        <v>2714</v>
      </c>
      <c r="D16940" s="37">
        <v>42908</v>
      </c>
      <c r="E16940" s="32" t="b">
        <v>1</v>
      </c>
      <c r="F16940" s="38" t="s">
        <v>37</v>
      </c>
      <c r="G16940" s="38" t="s">
        <v>45</v>
      </c>
      <c r="H16940" s="38" t="s">
        <v>39</v>
      </c>
      <c r="I16940" s="38" t="s">
        <v>40</v>
      </c>
      <c r="J16940" s="38" t="s">
        <v>51</v>
      </c>
      <c r="K16940" s="39">
        <v>1216.1400000000001</v>
      </c>
      <c r="L16940" s="39">
        <v>1082.3599999999999</v>
      </c>
      <c r="M16940" s="37">
        <v>37698</v>
      </c>
      <c r="N16940" s="39">
        <f t="shared" si="6269"/>
        <v>133.7800000000002</v>
      </c>
      <c r="O16940" s="63">
        <f t="shared" si="6270"/>
        <v>1.1236002808677337</v>
      </c>
    </row>
    <row r="16941" spans="1:26" s="32" customFormat="1" ht="15.75" hidden="1" customHeight="1">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c r="A16942" s="32">
        <v>16940</v>
      </c>
      <c r="B16942" s="32">
        <v>36</v>
      </c>
      <c r="C16942" s="32">
        <v>1318</v>
      </c>
      <c r="D16942" s="37">
        <v>42831</v>
      </c>
      <c r="E16942" s="32" t="b">
        <v>1</v>
      </c>
      <c r="F16942" s="38" t="s">
        <v>37</v>
      </c>
      <c r="G16942" s="38" t="s">
        <v>38</v>
      </c>
      <c r="H16942" s="38" t="s">
        <v>39</v>
      </c>
      <c r="I16942" s="38" t="s">
        <v>44</v>
      </c>
      <c r="J16942" s="38" t="s">
        <v>40</v>
      </c>
      <c r="K16942" s="39">
        <v>945.04</v>
      </c>
      <c r="L16942" s="39">
        <v>507.58</v>
      </c>
      <c r="M16942" s="37">
        <v>39526</v>
      </c>
      <c r="N16942" s="39">
        <f t="shared" ref="N16942" si="6271">K16942-L16942</f>
        <v>437.46</v>
      </c>
      <c r="O16942" s="63">
        <f>K16942/L16942</f>
        <v>1.8618542889790772</v>
      </c>
    </row>
    <row r="16943" spans="1:26" s="32" customFormat="1" ht="15.75" hidden="1" customHeight="1">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c r="A16944" s="32">
        <v>16942</v>
      </c>
      <c r="B16944" s="32">
        <v>86</v>
      </c>
      <c r="C16944" s="32">
        <v>789</v>
      </c>
      <c r="D16944" s="37">
        <v>42922</v>
      </c>
      <c r="E16944" s="32" t="b">
        <v>1</v>
      </c>
      <c r="F16944" s="38" t="s">
        <v>37</v>
      </c>
      <c r="G16944" s="38" t="s">
        <v>43</v>
      </c>
      <c r="H16944" s="38" t="s">
        <v>39</v>
      </c>
      <c r="I16944" s="38" t="s">
        <v>40</v>
      </c>
      <c r="J16944" s="38" t="s">
        <v>40</v>
      </c>
      <c r="K16944" s="39">
        <v>235.63</v>
      </c>
      <c r="L16944" s="39">
        <v>125.07</v>
      </c>
      <c r="M16944" s="37">
        <v>36145</v>
      </c>
      <c r="N16944" s="39">
        <f t="shared" ref="N16944" si="6272">K16944-L16944</f>
        <v>110.56</v>
      </c>
      <c r="O16944" s="63">
        <f>K16944/L16944</f>
        <v>1.8839849684176861</v>
      </c>
    </row>
    <row r="16945" spans="1:15" s="32" customFormat="1" ht="15.75" hidden="1" customHeight="1">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5" s="32" customFormat="1" ht="15.75" hidden="1" customHeight="1">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5" s="32" customFormat="1" ht="15.75" customHeight="1">
      <c r="A16947" s="32">
        <v>16945</v>
      </c>
      <c r="B16947" s="32">
        <v>85</v>
      </c>
      <c r="C16947" s="32">
        <v>2750</v>
      </c>
      <c r="D16947" s="37">
        <v>42944</v>
      </c>
      <c r="E16947" s="32" t="b">
        <v>1</v>
      </c>
      <c r="F16947" s="38" t="s">
        <v>37</v>
      </c>
      <c r="G16947" s="38" t="s">
        <v>48</v>
      </c>
      <c r="H16947" s="38" t="s">
        <v>39</v>
      </c>
      <c r="I16947" s="38" t="s">
        <v>40</v>
      </c>
      <c r="J16947" s="38" t="s">
        <v>40</v>
      </c>
      <c r="K16947" s="39">
        <v>1228.07</v>
      </c>
      <c r="L16947" s="39">
        <v>400.91</v>
      </c>
      <c r="M16947" s="37">
        <v>36668</v>
      </c>
      <c r="N16947" s="39">
        <f t="shared" ref="N16947" si="6273">K16947-L16947</f>
        <v>827.15999999999985</v>
      </c>
      <c r="O16947" s="63">
        <f>K16947/L16947</f>
        <v>3.063206205881619</v>
      </c>
    </row>
    <row r="16948" spans="1:15" s="32" customFormat="1" ht="15.75" hidden="1" customHeight="1">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5" s="32" customFormat="1" ht="15.75" hidden="1" customHeight="1">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5" s="32" customFormat="1" ht="15.75" customHeight="1">
      <c r="A16950" s="32">
        <v>16948</v>
      </c>
      <c r="B16950" s="32">
        <v>87</v>
      </c>
      <c r="C16950" s="32">
        <v>1902</v>
      </c>
      <c r="D16950" s="37">
        <v>42743</v>
      </c>
      <c r="E16950" s="32" t="b">
        <v>1</v>
      </c>
      <c r="F16950" s="38" t="s">
        <v>37</v>
      </c>
      <c r="G16950" s="38" t="s">
        <v>46</v>
      </c>
      <c r="H16950" s="38" t="s">
        <v>39</v>
      </c>
      <c r="I16950" s="38" t="s">
        <v>50</v>
      </c>
      <c r="J16950" s="38" t="s">
        <v>40</v>
      </c>
      <c r="K16950" s="39">
        <v>1179</v>
      </c>
      <c r="L16950" s="39">
        <v>707.4</v>
      </c>
      <c r="M16950" s="37">
        <v>36145</v>
      </c>
      <c r="N16950" s="39">
        <f t="shared" ref="N16950" si="6274">K16950-L16950</f>
        <v>471.6</v>
      </c>
      <c r="O16950" s="63">
        <f>K16950/L16950</f>
        <v>1.6666666666666667</v>
      </c>
    </row>
    <row r="16951" spans="1:15" s="32" customFormat="1" ht="15.75" hidden="1" customHeight="1">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5" s="32" customFormat="1" ht="15.75" hidden="1" customHeight="1">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5" s="32" customFormat="1" ht="15.75" customHeight="1">
      <c r="A16953" s="32">
        <v>16951</v>
      </c>
      <c r="B16953" s="32">
        <v>54</v>
      </c>
      <c r="C16953" s="32">
        <v>3050</v>
      </c>
      <c r="D16953" s="37">
        <v>42846</v>
      </c>
      <c r="E16953" s="32" t="b">
        <v>1</v>
      </c>
      <c r="F16953" s="38" t="s">
        <v>37</v>
      </c>
      <c r="G16953" s="38" t="s">
        <v>48</v>
      </c>
      <c r="H16953" s="38" t="s">
        <v>39</v>
      </c>
      <c r="I16953" s="38" t="s">
        <v>40</v>
      </c>
      <c r="J16953" s="38" t="s">
        <v>40</v>
      </c>
      <c r="K16953" s="39">
        <v>1807.45</v>
      </c>
      <c r="L16953" s="39">
        <v>778.69</v>
      </c>
      <c r="M16953" s="37">
        <v>42145</v>
      </c>
      <c r="N16953" s="39">
        <f t="shared" ref="N16953" si="6275">K16953-L16953</f>
        <v>1028.76</v>
      </c>
      <c r="O16953" s="63">
        <f>K16953/L16953</f>
        <v>2.3211419178363659</v>
      </c>
    </row>
    <row r="16954" spans="1:15" s="32" customFormat="1" ht="15.75" hidden="1" customHeight="1">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5" s="32" customFormat="1" ht="15.75" customHeight="1">
      <c r="A16955" s="32">
        <v>16953</v>
      </c>
      <c r="B16955" s="32">
        <v>67</v>
      </c>
      <c r="C16955" s="32">
        <v>173</v>
      </c>
      <c r="D16955" s="37">
        <v>42979</v>
      </c>
      <c r="E16955" s="32" t="b">
        <v>1</v>
      </c>
      <c r="F16955" s="38" t="s">
        <v>37</v>
      </c>
      <c r="G16955" s="38" t="s">
        <v>45</v>
      </c>
      <c r="H16955" s="38" t="s">
        <v>47</v>
      </c>
      <c r="I16955" s="38" t="s">
        <v>40</v>
      </c>
      <c r="J16955" s="38" t="s">
        <v>40</v>
      </c>
      <c r="K16955" s="39">
        <v>544.04999999999995</v>
      </c>
      <c r="L16955" s="39">
        <v>376.84</v>
      </c>
      <c r="M16955" s="37">
        <v>37659</v>
      </c>
      <c r="N16955" s="39">
        <f t="shared" ref="N16955" si="6276">K16955-L16955</f>
        <v>167.20999999999998</v>
      </c>
      <c r="O16955" s="63">
        <f>K16955/L16955</f>
        <v>1.4437161660121005</v>
      </c>
    </row>
    <row r="16956" spans="1:15" s="32" customFormat="1" ht="15.75" hidden="1" customHeight="1">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5" s="32" customFormat="1" ht="15.75" hidden="1" customHeight="1">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5" s="32" customFormat="1" ht="15.75" hidden="1" customHeight="1">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5" s="32" customFormat="1" ht="15.75" customHeight="1">
      <c r="A16959" s="32">
        <v>16957</v>
      </c>
      <c r="B16959" s="32">
        <v>34</v>
      </c>
      <c r="C16959" s="32">
        <v>2836</v>
      </c>
      <c r="D16959" s="37">
        <v>42740</v>
      </c>
      <c r="E16959" s="32" t="b">
        <v>1</v>
      </c>
      <c r="F16959" s="38" t="s">
        <v>37</v>
      </c>
      <c r="G16959" s="38" t="s">
        <v>45</v>
      </c>
      <c r="H16959" s="38" t="s">
        <v>47</v>
      </c>
      <c r="I16959" s="38" t="s">
        <v>50</v>
      </c>
      <c r="J16959" s="38" t="s">
        <v>42</v>
      </c>
      <c r="K16959" s="39">
        <v>774.53</v>
      </c>
      <c r="L16959" s="39">
        <v>464.72</v>
      </c>
      <c r="M16959" s="37">
        <v>37698</v>
      </c>
      <c r="N16959" s="39">
        <f t="shared" ref="N16959" si="6277">K16959-L16959</f>
        <v>309.80999999999995</v>
      </c>
      <c r="O16959" s="63">
        <f>K16959/L16959</f>
        <v>1.6666594938887931</v>
      </c>
    </row>
    <row r="16960" spans="1:15" s="32" customFormat="1" ht="15.75" hidden="1" customHeight="1">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5" s="32" customFormat="1" ht="15.75" hidden="1" customHeight="1">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5" s="32" customFormat="1" ht="15.75" customHeight="1">
      <c r="A16962" s="32">
        <v>16960</v>
      </c>
      <c r="B16962" s="32">
        <v>90</v>
      </c>
      <c r="C16962" s="32">
        <v>3332</v>
      </c>
      <c r="D16962" s="37">
        <v>42823</v>
      </c>
      <c r="E16962" s="32" t="b">
        <v>1</v>
      </c>
      <c r="F16962" s="38" t="s">
        <v>37</v>
      </c>
      <c r="G16962" s="38" t="s">
        <v>45</v>
      </c>
      <c r="H16962" s="38" t="s">
        <v>39</v>
      </c>
      <c r="I16962" s="38" t="s">
        <v>44</v>
      </c>
      <c r="J16962" s="38" t="s">
        <v>40</v>
      </c>
      <c r="K16962" s="39">
        <v>363.01</v>
      </c>
      <c r="L16962" s="39">
        <v>290.41000000000003</v>
      </c>
      <c r="M16962" s="37">
        <v>38482</v>
      </c>
      <c r="N16962" s="39">
        <f t="shared" ref="N16962" si="6278">K16962-L16962</f>
        <v>72.599999999999966</v>
      </c>
      <c r="O16962" s="63">
        <f>K16962/L16962</f>
        <v>1.2499913914810095</v>
      </c>
    </row>
    <row r="16963" spans="1:15" s="32" customFormat="1" ht="15.75" hidden="1" customHeight="1">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5" s="32" customFormat="1" ht="15.75" hidden="1" customHeight="1">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5" s="32" customFormat="1" ht="15.75" hidden="1" customHeight="1">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5" s="32" customFormat="1" ht="15.75" customHeight="1">
      <c r="A16966" s="32">
        <v>16964</v>
      </c>
      <c r="B16966" s="32">
        <v>36</v>
      </c>
      <c r="C16966" s="32">
        <v>1000</v>
      </c>
      <c r="D16966" s="37">
        <v>42785</v>
      </c>
      <c r="E16966" s="32" t="b">
        <v>1</v>
      </c>
      <c r="F16966" s="38" t="s">
        <v>37</v>
      </c>
      <c r="G16966" s="38" t="s">
        <v>38</v>
      </c>
      <c r="H16966" s="38" t="s">
        <v>39</v>
      </c>
      <c r="I16966" s="38" t="s">
        <v>44</v>
      </c>
      <c r="J16966" s="38" t="s">
        <v>40</v>
      </c>
      <c r="K16966" s="39">
        <v>945.04</v>
      </c>
      <c r="L16966" s="39">
        <v>507.58</v>
      </c>
      <c r="M16966" s="37">
        <v>35052</v>
      </c>
      <c r="N16966" s="39">
        <f t="shared" ref="N16966:N16967" si="6279">K16966-L16966</f>
        <v>437.46</v>
      </c>
      <c r="O16966" s="63">
        <f t="shared" ref="O16966:O16967" si="6280">K16966/L16966</f>
        <v>1.8618542889790772</v>
      </c>
    </row>
    <row r="16967" spans="1:15" s="32" customFormat="1" ht="15.75" customHeight="1">
      <c r="A16967" s="32">
        <v>16965</v>
      </c>
      <c r="B16967" s="32">
        <v>38</v>
      </c>
      <c r="C16967" s="32">
        <v>1006</v>
      </c>
      <c r="D16967" s="37">
        <v>43026</v>
      </c>
      <c r="E16967" s="32" t="b">
        <v>1</v>
      </c>
      <c r="F16967" s="38" t="s">
        <v>37</v>
      </c>
      <c r="G16967" s="38" t="s">
        <v>38</v>
      </c>
      <c r="H16967" s="38" t="s">
        <v>39</v>
      </c>
      <c r="I16967" s="38" t="s">
        <v>40</v>
      </c>
      <c r="J16967" s="38" t="s">
        <v>40</v>
      </c>
      <c r="K16967" s="39">
        <v>1577.53</v>
      </c>
      <c r="L16967" s="39">
        <v>826.51</v>
      </c>
      <c r="M16967" s="37">
        <v>36498</v>
      </c>
      <c r="N16967" s="39">
        <f t="shared" si="6279"/>
        <v>751.02</v>
      </c>
      <c r="O16967" s="63">
        <f t="shared" si="6280"/>
        <v>1.9086641419946522</v>
      </c>
    </row>
    <row r="16968" spans="1:15" s="32" customFormat="1" ht="15.75" hidden="1" customHeight="1">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5" s="32" customFormat="1" ht="15.75" hidden="1" customHeight="1">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5" s="32" customFormat="1" ht="15.75" customHeight="1">
      <c r="A16970" s="32">
        <v>16968</v>
      </c>
      <c r="B16970" s="32">
        <v>62</v>
      </c>
      <c r="C16970" s="32">
        <v>3088</v>
      </c>
      <c r="D16970" s="37">
        <v>42950</v>
      </c>
      <c r="E16970" s="32" t="b">
        <v>1</v>
      </c>
      <c r="F16970" s="38" t="s">
        <v>37</v>
      </c>
      <c r="G16970" s="38" t="s">
        <v>38</v>
      </c>
      <c r="H16970" s="38" t="s">
        <v>39</v>
      </c>
      <c r="I16970" s="38" t="s">
        <v>40</v>
      </c>
      <c r="J16970" s="38" t="s">
        <v>40</v>
      </c>
      <c r="K16970" s="39">
        <v>478.16</v>
      </c>
      <c r="L16970" s="39">
        <v>298.72000000000003</v>
      </c>
      <c r="M16970" s="37">
        <v>40410</v>
      </c>
      <c r="N16970" s="39">
        <f t="shared" ref="N16970" si="6281">K16970-L16970</f>
        <v>179.44</v>
      </c>
      <c r="O16970" s="63">
        <f>K16970/L16970</f>
        <v>1.6006963042313871</v>
      </c>
    </row>
    <row r="16971" spans="1:15" s="32" customFormat="1" ht="15.75" hidden="1" customHeight="1">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5" s="32" customFormat="1" ht="15.75" hidden="1" customHeight="1">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5" s="32" customFormat="1" ht="15.75" hidden="1" customHeight="1">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5" s="32" customFormat="1" ht="15.75" customHeight="1">
      <c r="A16974" s="32">
        <v>16972</v>
      </c>
      <c r="B16974" s="32">
        <v>17</v>
      </c>
      <c r="C16974" s="32">
        <v>1546</v>
      </c>
      <c r="D16974" s="37">
        <v>43030</v>
      </c>
      <c r="E16974" s="32" t="b">
        <v>1</v>
      </c>
      <c r="F16974" s="38" t="s">
        <v>37</v>
      </c>
      <c r="G16974" s="38" t="s">
        <v>38</v>
      </c>
      <c r="H16974" s="38" t="s">
        <v>39</v>
      </c>
      <c r="I16974" s="38" t="s">
        <v>50</v>
      </c>
      <c r="J16974" s="38" t="s">
        <v>40</v>
      </c>
      <c r="K16974" s="39">
        <v>1024.6600000000001</v>
      </c>
      <c r="L16974" s="39">
        <v>614.79999999999995</v>
      </c>
      <c r="M16974" s="37">
        <v>35378</v>
      </c>
      <c r="N16974" s="39">
        <f t="shared" ref="N16974:N16976" si="6282">K16974-L16974</f>
        <v>409.86000000000013</v>
      </c>
      <c r="O16974" s="63">
        <f t="shared" ref="O16974:O16976" si="6283">K16974/L16974</f>
        <v>1.6666558230318806</v>
      </c>
    </row>
    <row r="16975" spans="1:15" s="32" customFormat="1" ht="15.75" customHeight="1">
      <c r="A16975" s="32">
        <v>16973</v>
      </c>
      <c r="B16975" s="32">
        <v>5</v>
      </c>
      <c r="C16975" s="32">
        <v>2064</v>
      </c>
      <c r="D16975" s="37">
        <v>42846</v>
      </c>
      <c r="E16975" s="32" t="b">
        <v>1</v>
      </c>
      <c r="F16975" s="38" t="s">
        <v>37</v>
      </c>
      <c r="G16975" s="38" t="s">
        <v>41</v>
      </c>
      <c r="H16975" s="38" t="s">
        <v>49</v>
      </c>
      <c r="I16975" s="38" t="s">
        <v>44</v>
      </c>
      <c r="J16975" s="38" t="s">
        <v>40</v>
      </c>
      <c r="K16975" s="39">
        <v>574.64</v>
      </c>
      <c r="L16975" s="39">
        <v>459.71</v>
      </c>
      <c r="M16975" s="37">
        <v>41701</v>
      </c>
      <c r="N16975" s="39">
        <f t="shared" si="6282"/>
        <v>114.93</v>
      </c>
      <c r="O16975" s="63">
        <f t="shared" si="6283"/>
        <v>1.2500054382110461</v>
      </c>
    </row>
    <row r="16976" spans="1:15" s="32" customFormat="1" ht="15.75" customHeight="1">
      <c r="A16976" s="32">
        <v>16974</v>
      </c>
      <c r="B16976" s="32">
        <v>0</v>
      </c>
      <c r="C16976" s="32">
        <v>2798</v>
      </c>
      <c r="D16976" s="37">
        <v>42884</v>
      </c>
      <c r="E16976" s="32" t="b">
        <v>1</v>
      </c>
      <c r="F16976" s="38" t="s">
        <v>37</v>
      </c>
      <c r="G16976" s="38" t="s">
        <v>38</v>
      </c>
      <c r="H16976" s="38" t="s">
        <v>39</v>
      </c>
      <c r="I16976" s="38" t="s">
        <v>40</v>
      </c>
      <c r="J16976" s="38" t="s">
        <v>40</v>
      </c>
      <c r="K16976" s="39">
        <v>441.49</v>
      </c>
      <c r="L16976" s="39">
        <v>84.99</v>
      </c>
      <c r="M16976" s="37">
        <v>39427</v>
      </c>
      <c r="N16976" s="39">
        <f t="shared" si="6282"/>
        <v>356.5</v>
      </c>
      <c r="O16976" s="63">
        <f t="shared" si="6283"/>
        <v>5.1946111307212615</v>
      </c>
    </row>
    <row r="16977" spans="1:15" s="32" customFormat="1" ht="15.75" hidden="1" customHeight="1">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5" s="32" customFormat="1" ht="15.75" hidden="1" customHeight="1">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5" s="32" customFormat="1" ht="15.75" customHeight="1">
      <c r="A16979" s="32">
        <v>16977</v>
      </c>
      <c r="B16979" s="32">
        <v>6</v>
      </c>
      <c r="C16979" s="32">
        <v>2731</v>
      </c>
      <c r="D16979" s="37">
        <v>42795</v>
      </c>
      <c r="E16979" s="32" t="b">
        <v>1</v>
      </c>
      <c r="F16979" s="38" t="s">
        <v>37</v>
      </c>
      <c r="G16979" s="38" t="s">
        <v>43</v>
      </c>
      <c r="H16979" s="38" t="s">
        <v>39</v>
      </c>
      <c r="I16979" s="38" t="s">
        <v>50</v>
      </c>
      <c r="J16979" s="38" t="s">
        <v>40</v>
      </c>
      <c r="K16979" s="39">
        <v>227.88</v>
      </c>
      <c r="L16979" s="39">
        <v>136.72999999999999</v>
      </c>
      <c r="M16979" s="37">
        <v>38258</v>
      </c>
      <c r="N16979" s="39">
        <f t="shared" ref="N16979:N16981" si="6284">K16979-L16979</f>
        <v>91.15</v>
      </c>
      <c r="O16979" s="63">
        <f t="shared" ref="O16979:O16981" si="6285">K16979/L16979</f>
        <v>1.6666422877203249</v>
      </c>
    </row>
    <row r="16980" spans="1:15" s="32" customFormat="1" ht="15.75" customHeight="1">
      <c r="A16980" s="32">
        <v>16978</v>
      </c>
      <c r="B16980" s="32">
        <v>99</v>
      </c>
      <c r="C16980" s="32">
        <v>789</v>
      </c>
      <c r="D16980" s="37">
        <v>42782</v>
      </c>
      <c r="E16980" s="32" t="b">
        <v>1</v>
      </c>
      <c r="F16980" s="38" t="s">
        <v>37</v>
      </c>
      <c r="G16980" s="38" t="s">
        <v>43</v>
      </c>
      <c r="H16980" s="38" t="s">
        <v>39</v>
      </c>
      <c r="I16980" s="38" t="s">
        <v>40</v>
      </c>
      <c r="J16980" s="38" t="s">
        <v>40</v>
      </c>
      <c r="K16980" s="39">
        <v>1227.3399999999999</v>
      </c>
      <c r="L16980" s="39">
        <v>770.89</v>
      </c>
      <c r="M16980" s="37">
        <v>33364</v>
      </c>
      <c r="N16980" s="39">
        <f t="shared" si="6284"/>
        <v>456.44999999999993</v>
      </c>
      <c r="O16980" s="63">
        <f t="shared" si="6285"/>
        <v>1.5921078234248724</v>
      </c>
    </row>
    <row r="16981" spans="1:15" s="32" customFormat="1" ht="15.75" customHeight="1">
      <c r="A16981" s="32">
        <v>16979</v>
      </c>
      <c r="B16981" s="32">
        <v>27</v>
      </c>
      <c r="C16981" s="32">
        <v>3330</v>
      </c>
      <c r="D16981" s="37">
        <v>43077</v>
      </c>
      <c r="E16981" s="32" t="b">
        <v>1</v>
      </c>
      <c r="F16981" s="38" t="s">
        <v>37</v>
      </c>
      <c r="G16981" s="38" t="s">
        <v>41</v>
      </c>
      <c r="H16981" s="38" t="s">
        <v>39</v>
      </c>
      <c r="I16981" s="38" t="s">
        <v>40</v>
      </c>
      <c r="J16981" s="38" t="s">
        <v>40</v>
      </c>
      <c r="K16981" s="39">
        <v>499.53</v>
      </c>
      <c r="L16981" s="39">
        <v>388.72</v>
      </c>
      <c r="M16981" s="37">
        <v>42696</v>
      </c>
      <c r="N16981" s="39">
        <f t="shared" si="6284"/>
        <v>110.80999999999995</v>
      </c>
      <c r="O16981" s="63">
        <f t="shared" si="6285"/>
        <v>1.2850637991356244</v>
      </c>
    </row>
    <row r="16982" spans="1:15" s="32" customFormat="1" ht="15.75" hidden="1" customHeight="1">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5" s="32" customFormat="1" ht="15.75" customHeight="1">
      <c r="A16983" s="32">
        <v>16981</v>
      </c>
      <c r="B16983" s="32">
        <v>61</v>
      </c>
      <c r="C16983" s="32">
        <v>1169</v>
      </c>
      <c r="D16983" s="37">
        <v>42814</v>
      </c>
      <c r="E16983" s="32" t="b">
        <v>1</v>
      </c>
      <c r="F16983" s="38" t="s">
        <v>37</v>
      </c>
      <c r="G16983" s="38" t="s">
        <v>43</v>
      </c>
      <c r="H16983" s="38" t="s">
        <v>39</v>
      </c>
      <c r="I16983" s="38" t="s">
        <v>44</v>
      </c>
      <c r="J16983" s="38" t="s">
        <v>40</v>
      </c>
      <c r="K16983" s="39">
        <v>71.16</v>
      </c>
      <c r="L16983" s="39">
        <v>56.93</v>
      </c>
      <c r="M16983" s="37">
        <v>36146</v>
      </c>
      <c r="N16983" s="39">
        <f t="shared" ref="N16983" si="6286">K16983-L16983</f>
        <v>14.229999999999997</v>
      </c>
      <c r="O16983" s="63">
        <f>K16983/L16983</f>
        <v>1.2499560864219217</v>
      </c>
    </row>
    <row r="16984" spans="1:15" s="32" customFormat="1" ht="15.75" hidden="1" customHeight="1">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5" s="32" customFormat="1" ht="15.75" customHeight="1">
      <c r="A16985" s="32">
        <v>16983</v>
      </c>
      <c r="B16985" s="32">
        <v>14</v>
      </c>
      <c r="C16985" s="32">
        <v>2226</v>
      </c>
      <c r="D16985" s="37">
        <v>42845</v>
      </c>
      <c r="E16985" s="32" t="b">
        <v>1</v>
      </c>
      <c r="F16985" s="38" t="s">
        <v>37</v>
      </c>
      <c r="G16985" s="38" t="s">
        <v>41</v>
      </c>
      <c r="H16985" s="38" t="s">
        <v>39</v>
      </c>
      <c r="I16985" s="38" t="s">
        <v>40</v>
      </c>
      <c r="J16985" s="38" t="s">
        <v>51</v>
      </c>
      <c r="K16985" s="39">
        <v>1386.84</v>
      </c>
      <c r="L16985" s="39">
        <v>1234.29</v>
      </c>
      <c r="M16985" s="37">
        <v>37838</v>
      </c>
      <c r="N16985" s="39">
        <f t="shared" ref="N16985:N16987" si="6287">K16985-L16985</f>
        <v>152.54999999999995</v>
      </c>
      <c r="O16985" s="63">
        <f t="shared" ref="O16985:O16987" si="6288">K16985/L16985</f>
        <v>1.1235933208565247</v>
      </c>
    </row>
    <row r="16986" spans="1:15" s="32" customFormat="1" ht="15.75" customHeight="1">
      <c r="A16986" s="32">
        <v>16984</v>
      </c>
      <c r="B16986" s="32">
        <v>34</v>
      </c>
      <c r="C16986" s="32">
        <v>1740</v>
      </c>
      <c r="D16986" s="37">
        <v>43013</v>
      </c>
      <c r="E16986" s="32" t="b">
        <v>1</v>
      </c>
      <c r="F16986" s="38" t="s">
        <v>37</v>
      </c>
      <c r="G16986" s="38" t="s">
        <v>45</v>
      </c>
      <c r="H16986" s="38" t="s">
        <v>47</v>
      </c>
      <c r="I16986" s="38" t="s">
        <v>50</v>
      </c>
      <c r="J16986" s="38" t="s">
        <v>42</v>
      </c>
      <c r="K16986" s="39">
        <v>774.53</v>
      </c>
      <c r="L16986" s="39">
        <v>464.72</v>
      </c>
      <c r="M16986" s="37">
        <v>35052</v>
      </c>
      <c r="N16986" s="39">
        <f t="shared" si="6287"/>
        <v>309.80999999999995</v>
      </c>
      <c r="O16986" s="63">
        <f t="shared" si="6288"/>
        <v>1.6666594938887931</v>
      </c>
    </row>
    <row r="16987" spans="1:15" s="32" customFormat="1" ht="15.75" customHeight="1">
      <c r="A16987" s="32">
        <v>16985</v>
      </c>
      <c r="B16987" s="32">
        <v>57</v>
      </c>
      <c r="C16987" s="32">
        <v>1170</v>
      </c>
      <c r="D16987" s="37">
        <v>42953</v>
      </c>
      <c r="E16987" s="32" t="b">
        <v>1</v>
      </c>
      <c r="F16987" s="38" t="s">
        <v>37</v>
      </c>
      <c r="G16987" s="38" t="s">
        <v>48</v>
      </c>
      <c r="H16987" s="38" t="s">
        <v>52</v>
      </c>
      <c r="I16987" s="38" t="s">
        <v>40</v>
      </c>
      <c r="J16987" s="38" t="s">
        <v>42</v>
      </c>
      <c r="K16987" s="39">
        <v>1890.39</v>
      </c>
      <c r="L16987" s="39">
        <v>260.14</v>
      </c>
      <c r="M16987" s="37">
        <v>42172</v>
      </c>
      <c r="N16987" s="39">
        <f t="shared" si="6287"/>
        <v>1630.25</v>
      </c>
      <c r="O16987" s="63">
        <f t="shared" si="6288"/>
        <v>7.2668178673022226</v>
      </c>
    </row>
    <row r="16988" spans="1:15" s="32" customFormat="1" ht="15.75" hidden="1" customHeight="1">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5" s="32" customFormat="1" ht="15.75" hidden="1" customHeight="1">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5" s="32" customFormat="1" ht="15.75" customHeight="1">
      <c r="A16990" s="32">
        <v>16988</v>
      </c>
      <c r="B16990" s="32">
        <v>0</v>
      </c>
      <c r="C16990" s="32">
        <v>1637</v>
      </c>
      <c r="D16990" s="37">
        <v>42807</v>
      </c>
      <c r="E16990" s="32" t="b">
        <v>1</v>
      </c>
      <c r="F16990" s="38" t="s">
        <v>37</v>
      </c>
      <c r="G16990" s="38" t="s">
        <v>45</v>
      </c>
      <c r="H16990" s="38" t="s">
        <v>39</v>
      </c>
      <c r="I16990" s="38" t="s">
        <v>40</v>
      </c>
      <c r="J16990" s="38" t="s">
        <v>40</v>
      </c>
      <c r="K16990" s="39">
        <v>360.4</v>
      </c>
      <c r="L16990" s="39">
        <v>270.3</v>
      </c>
      <c r="M16990" s="37">
        <v>42710</v>
      </c>
      <c r="N16990" s="39">
        <f t="shared" ref="N16990:N16996" si="6289">K16990-L16990</f>
        <v>90.099999999999966</v>
      </c>
      <c r="O16990" s="63">
        <f t="shared" ref="O16990:O16996" si="6290">K16990/L16990</f>
        <v>1.3333333333333333</v>
      </c>
    </row>
    <row r="16991" spans="1:15" s="32" customFormat="1" ht="15.75" customHeight="1">
      <c r="A16991" s="32">
        <v>16989</v>
      </c>
      <c r="B16991" s="32">
        <v>19</v>
      </c>
      <c r="C16991" s="32">
        <v>781</v>
      </c>
      <c r="D16991" s="37">
        <v>42908</v>
      </c>
      <c r="E16991" s="32" t="b">
        <v>1</v>
      </c>
      <c r="F16991" s="38" t="s">
        <v>37</v>
      </c>
      <c r="G16991" s="38" t="s">
        <v>43</v>
      </c>
      <c r="H16991" s="38" t="s">
        <v>47</v>
      </c>
      <c r="I16991" s="38" t="s">
        <v>50</v>
      </c>
      <c r="J16991" s="38" t="s">
        <v>42</v>
      </c>
      <c r="K16991" s="39">
        <v>12.01</v>
      </c>
      <c r="L16991" s="39">
        <v>7.21</v>
      </c>
      <c r="M16991" s="37">
        <v>39880</v>
      </c>
      <c r="N16991" s="39">
        <f t="shared" si="6289"/>
        <v>4.8</v>
      </c>
      <c r="O16991" s="63">
        <f t="shared" si="6290"/>
        <v>1.6657420249653259</v>
      </c>
    </row>
    <row r="16992" spans="1:15" s="32" customFormat="1" ht="15.75" customHeight="1">
      <c r="A16992" s="32">
        <v>16990</v>
      </c>
      <c r="B16992" s="32">
        <v>37</v>
      </c>
      <c r="C16992" s="32">
        <v>1329</v>
      </c>
      <c r="D16992" s="37">
        <v>42893</v>
      </c>
      <c r="E16992" s="32" t="b">
        <v>1</v>
      </c>
      <c r="F16992" s="38" t="s">
        <v>37</v>
      </c>
      <c r="G16992" s="38" t="s">
        <v>43</v>
      </c>
      <c r="H16992" s="38" t="s">
        <v>39</v>
      </c>
      <c r="I16992" s="38" t="s">
        <v>44</v>
      </c>
      <c r="J16992" s="38" t="s">
        <v>40</v>
      </c>
      <c r="K16992" s="39">
        <v>1793.43</v>
      </c>
      <c r="L16992" s="39">
        <v>248.82</v>
      </c>
      <c r="M16992" s="37">
        <v>36361</v>
      </c>
      <c r="N16992" s="39">
        <f t="shared" si="6289"/>
        <v>1544.6100000000001</v>
      </c>
      <c r="O16992" s="63">
        <f t="shared" si="6290"/>
        <v>7.2077405353267423</v>
      </c>
    </row>
    <row r="16993" spans="1:15" s="32" customFormat="1" ht="15.75" customHeight="1">
      <c r="A16993" s="32">
        <v>16991</v>
      </c>
      <c r="B16993" s="32">
        <v>40</v>
      </c>
      <c r="C16993" s="32">
        <v>2281</v>
      </c>
      <c r="D16993" s="37">
        <v>42831</v>
      </c>
      <c r="E16993" s="32" t="b">
        <v>1</v>
      </c>
      <c r="F16993" s="38" t="s">
        <v>37</v>
      </c>
      <c r="G16993" s="38" t="s">
        <v>41</v>
      </c>
      <c r="H16993" s="38" t="s">
        <v>47</v>
      </c>
      <c r="I16993" s="38" t="s">
        <v>40</v>
      </c>
      <c r="J16993" s="38" t="s">
        <v>42</v>
      </c>
      <c r="K16993" s="39">
        <v>1894.19</v>
      </c>
      <c r="L16993" s="39">
        <v>598.76</v>
      </c>
      <c r="M16993" s="37">
        <v>34170</v>
      </c>
      <c r="N16993" s="39">
        <f t="shared" si="6289"/>
        <v>1295.43</v>
      </c>
      <c r="O16993" s="63">
        <f t="shared" si="6290"/>
        <v>3.1635212773064336</v>
      </c>
    </row>
    <row r="16994" spans="1:15" s="32" customFormat="1" ht="15.75" customHeight="1">
      <c r="A16994" s="32">
        <v>16992</v>
      </c>
      <c r="B16994" s="32">
        <v>47</v>
      </c>
      <c r="C16994" s="32">
        <v>3241</v>
      </c>
      <c r="D16994" s="37">
        <v>42767</v>
      </c>
      <c r="E16994" s="32" t="b">
        <v>1</v>
      </c>
      <c r="F16994" s="38" t="s">
        <v>37</v>
      </c>
      <c r="G16994" s="38" t="s">
        <v>41</v>
      </c>
      <c r="H16994" s="38" t="s">
        <v>47</v>
      </c>
      <c r="I16994" s="38" t="s">
        <v>44</v>
      </c>
      <c r="J16994" s="38" t="s">
        <v>51</v>
      </c>
      <c r="K16994" s="39">
        <v>1720.7</v>
      </c>
      <c r="L16994" s="39">
        <v>1531.42</v>
      </c>
      <c r="M16994" s="37">
        <v>41064</v>
      </c>
      <c r="N16994" s="39">
        <f t="shared" si="6289"/>
        <v>189.27999999999997</v>
      </c>
      <c r="O16994" s="63">
        <f t="shared" si="6290"/>
        <v>1.1235977067035823</v>
      </c>
    </row>
    <row r="16995" spans="1:15" s="32" customFormat="1" ht="15.75" customHeight="1">
      <c r="A16995" s="32">
        <v>16993</v>
      </c>
      <c r="B16995" s="32">
        <v>26</v>
      </c>
      <c r="C16995" s="32">
        <v>3383</v>
      </c>
      <c r="D16995" s="37">
        <v>42771</v>
      </c>
      <c r="E16995" s="32" t="b">
        <v>1</v>
      </c>
      <c r="F16995" s="38" t="s">
        <v>37</v>
      </c>
      <c r="G16995" s="38" t="s">
        <v>48</v>
      </c>
      <c r="H16995" s="38" t="s">
        <v>39</v>
      </c>
      <c r="I16995" s="38" t="s">
        <v>40</v>
      </c>
      <c r="J16995" s="38" t="s">
        <v>40</v>
      </c>
      <c r="K16995" s="39">
        <v>1992.93</v>
      </c>
      <c r="L16995" s="39">
        <v>762.63</v>
      </c>
      <c r="M16995" s="37">
        <v>33888</v>
      </c>
      <c r="N16995" s="39">
        <f t="shared" si="6289"/>
        <v>1230.3000000000002</v>
      </c>
      <c r="O16995" s="63">
        <f t="shared" si="6290"/>
        <v>2.6132331536918296</v>
      </c>
    </row>
    <row r="16996" spans="1:15" s="32" customFormat="1" ht="15.75" customHeight="1">
      <c r="A16996" s="32">
        <v>16994</v>
      </c>
      <c r="B16996" s="32">
        <v>17</v>
      </c>
      <c r="C16996" s="32">
        <v>292</v>
      </c>
      <c r="D16996" s="37">
        <v>42797</v>
      </c>
      <c r="E16996" s="32" t="b">
        <v>1</v>
      </c>
      <c r="F16996" s="38" t="s">
        <v>37</v>
      </c>
      <c r="G16996" s="38" t="s">
        <v>38</v>
      </c>
      <c r="H16996" s="38" t="s">
        <v>39</v>
      </c>
      <c r="I16996" s="38" t="s">
        <v>50</v>
      </c>
      <c r="J16996" s="38" t="s">
        <v>40</v>
      </c>
      <c r="K16996" s="39">
        <v>1024.6600000000001</v>
      </c>
      <c r="L16996" s="39">
        <v>614.79999999999995</v>
      </c>
      <c r="M16996" s="37">
        <v>42404</v>
      </c>
      <c r="N16996" s="39">
        <f t="shared" si="6289"/>
        <v>409.86000000000013</v>
      </c>
      <c r="O16996" s="63">
        <f t="shared" si="6290"/>
        <v>1.6666558230318806</v>
      </c>
    </row>
    <row r="16997" spans="1:15" s="32" customFormat="1" ht="15.75" hidden="1" customHeight="1">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5" s="32" customFormat="1" ht="15.75" customHeight="1">
      <c r="A16998" s="32">
        <v>16996</v>
      </c>
      <c r="B16998" s="32">
        <v>98</v>
      </c>
      <c r="C16998" s="32">
        <v>2313</v>
      </c>
      <c r="D16998" s="37">
        <v>42741</v>
      </c>
      <c r="E16998" s="32" t="b">
        <v>1</v>
      </c>
      <c r="F16998" s="38" t="s">
        <v>37</v>
      </c>
      <c r="G16998" s="38" t="s">
        <v>41</v>
      </c>
      <c r="H16998" s="38" t="s">
        <v>39</v>
      </c>
      <c r="I16998" s="38" t="s">
        <v>50</v>
      </c>
      <c r="J16998" s="38" t="s">
        <v>40</v>
      </c>
      <c r="K16998" s="39">
        <v>358.39</v>
      </c>
      <c r="L16998" s="39">
        <v>215.03</v>
      </c>
      <c r="M16998" s="37">
        <v>38002</v>
      </c>
      <c r="N16998" s="39">
        <f t="shared" ref="N16998:N17000" si="6291">K16998-L16998</f>
        <v>143.35999999999999</v>
      </c>
      <c r="O16998" s="63">
        <f t="shared" ref="O16998:O17000" si="6292">K16998/L16998</f>
        <v>1.6666976700925451</v>
      </c>
    </row>
    <row r="16999" spans="1:15" s="32" customFormat="1" ht="15.75" customHeight="1">
      <c r="A16999" s="32">
        <v>16997</v>
      </c>
      <c r="B16999" s="32">
        <v>35</v>
      </c>
      <c r="C16999" s="32">
        <v>600</v>
      </c>
      <c r="D16999" s="37">
        <v>42893</v>
      </c>
      <c r="E16999" s="32" t="b">
        <v>1</v>
      </c>
      <c r="F16999" s="38" t="s">
        <v>37</v>
      </c>
      <c r="G16999" s="38" t="s">
        <v>41</v>
      </c>
      <c r="H16999" s="38" t="s">
        <v>39</v>
      </c>
      <c r="I16999" s="38" t="s">
        <v>44</v>
      </c>
      <c r="J16999" s="38" t="s">
        <v>40</v>
      </c>
      <c r="K16999" s="39">
        <v>1057.51</v>
      </c>
      <c r="L16999" s="39">
        <v>154.4</v>
      </c>
      <c r="M16999" s="37">
        <v>36361</v>
      </c>
      <c r="N16999" s="39">
        <f t="shared" si="6291"/>
        <v>903.11</v>
      </c>
      <c r="O16999" s="63">
        <f t="shared" si="6292"/>
        <v>6.8491580310880824</v>
      </c>
    </row>
    <row r="17000" spans="1:15" s="32" customFormat="1" ht="15.75" customHeight="1">
      <c r="A17000" s="32">
        <v>16998</v>
      </c>
      <c r="B17000" s="32">
        <v>14</v>
      </c>
      <c r="C17000" s="32">
        <v>210</v>
      </c>
      <c r="D17000" s="37">
        <v>42868</v>
      </c>
      <c r="E17000" s="32" t="b">
        <v>1</v>
      </c>
      <c r="F17000" s="38" t="s">
        <v>37</v>
      </c>
      <c r="G17000" s="38" t="s">
        <v>41</v>
      </c>
      <c r="H17000" s="38" t="s">
        <v>39</v>
      </c>
      <c r="I17000" s="38" t="s">
        <v>40</v>
      </c>
      <c r="J17000" s="38" t="s">
        <v>51</v>
      </c>
      <c r="K17000" s="39">
        <v>1386.84</v>
      </c>
      <c r="L17000" s="39">
        <v>1234.29</v>
      </c>
      <c r="M17000" s="37">
        <v>37539</v>
      </c>
      <c r="N17000" s="39">
        <f t="shared" si="6291"/>
        <v>152.54999999999995</v>
      </c>
      <c r="O17000" s="63">
        <f t="shared" si="6292"/>
        <v>1.1235933208565247</v>
      </c>
    </row>
    <row r="17001" spans="1:15" s="32" customFormat="1" ht="15.75" hidden="1" customHeight="1">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5" s="32" customFormat="1" ht="15.75" customHeight="1">
      <c r="A17002" s="32">
        <v>17000</v>
      </c>
      <c r="B17002" s="32">
        <v>72</v>
      </c>
      <c r="C17002" s="32">
        <v>1453</v>
      </c>
      <c r="D17002" s="37">
        <v>42982</v>
      </c>
      <c r="E17002" s="32" t="b">
        <v>1</v>
      </c>
      <c r="F17002" s="38" t="s">
        <v>37</v>
      </c>
      <c r="G17002" s="38" t="s">
        <v>43</v>
      </c>
      <c r="H17002" s="38" t="s">
        <v>39</v>
      </c>
      <c r="I17002" s="38" t="s">
        <v>40</v>
      </c>
      <c r="J17002" s="38" t="s">
        <v>40</v>
      </c>
      <c r="K17002" s="39">
        <v>912.52</v>
      </c>
      <c r="L17002" s="39">
        <v>141.4</v>
      </c>
      <c r="M17002" s="37">
        <v>42295</v>
      </c>
      <c r="N17002" s="39">
        <f t="shared" ref="N17002:N17003" si="6293">K17002-L17002</f>
        <v>771.12</v>
      </c>
      <c r="O17002" s="63">
        <f t="shared" ref="O17002:O17003" si="6294">K17002/L17002</f>
        <v>6.453465346534653</v>
      </c>
    </row>
    <row r="17003" spans="1:15" s="32" customFormat="1" ht="15.75" customHeight="1">
      <c r="A17003" s="32">
        <v>17001</v>
      </c>
      <c r="B17003" s="32">
        <v>73</v>
      </c>
      <c r="C17003" s="32">
        <v>1682</v>
      </c>
      <c r="D17003" s="37">
        <v>42834</v>
      </c>
      <c r="E17003" s="32" t="b">
        <v>1</v>
      </c>
      <c r="F17003" s="38" t="s">
        <v>37</v>
      </c>
      <c r="G17003" s="38" t="s">
        <v>38</v>
      </c>
      <c r="H17003" s="38" t="s">
        <v>39</v>
      </c>
      <c r="I17003" s="38" t="s">
        <v>40</v>
      </c>
      <c r="J17003" s="38" t="s">
        <v>40</v>
      </c>
      <c r="K17003" s="39">
        <v>1945.43</v>
      </c>
      <c r="L17003" s="39">
        <v>333.18</v>
      </c>
      <c r="M17003" s="37">
        <v>40553</v>
      </c>
      <c r="N17003" s="39">
        <f t="shared" si="6293"/>
        <v>1612.25</v>
      </c>
      <c r="O17003" s="63">
        <f t="shared" si="6294"/>
        <v>5.8389759289273062</v>
      </c>
    </row>
    <row r="17004" spans="1:15" s="32" customFormat="1" ht="15.75" hidden="1" customHeight="1">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5" s="32" customFormat="1" ht="15.75" hidden="1" customHeight="1">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5" s="32" customFormat="1" ht="15.75" hidden="1" customHeight="1">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5" s="32" customFormat="1" ht="15.75" hidden="1" customHeight="1">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5" s="32" customFormat="1" ht="15.75" hidden="1" customHeight="1">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5" s="32" customFormat="1" ht="15.75" customHeight="1">
      <c r="A17009" s="32">
        <v>17007</v>
      </c>
      <c r="B17009" s="32">
        <v>3</v>
      </c>
      <c r="C17009" s="32">
        <v>1876</v>
      </c>
      <c r="D17009" s="37">
        <v>42774</v>
      </c>
      <c r="E17009" s="32" t="b">
        <v>1</v>
      </c>
      <c r="F17009" s="38" t="s">
        <v>37</v>
      </c>
      <c r="G17009" s="38" t="s">
        <v>41</v>
      </c>
      <c r="H17009" s="38" t="s">
        <v>39</v>
      </c>
      <c r="I17009" s="38" t="s">
        <v>40</v>
      </c>
      <c r="J17009" s="38" t="s">
        <v>42</v>
      </c>
      <c r="K17009" s="39">
        <v>2091.4699999999998</v>
      </c>
      <c r="L17009" s="39">
        <v>388.92</v>
      </c>
      <c r="M17009" s="37">
        <v>38859</v>
      </c>
      <c r="N17009" s="39">
        <f t="shared" ref="N17009:N17010" si="6295">K17009-L17009</f>
        <v>1702.5499999999997</v>
      </c>
      <c r="O17009" s="63">
        <f t="shared" ref="O17009:O17010" si="6296">K17009/L17009</f>
        <v>5.3776355034454379</v>
      </c>
    </row>
    <row r="17010" spans="1:15" s="32" customFormat="1" ht="15.75" customHeight="1">
      <c r="A17010" s="32">
        <v>17008</v>
      </c>
      <c r="B17010" s="32">
        <v>5</v>
      </c>
      <c r="C17010" s="32">
        <v>2293</v>
      </c>
      <c r="D17010" s="37">
        <v>43009</v>
      </c>
      <c r="E17010" s="32" t="b">
        <v>1</v>
      </c>
      <c r="F17010" s="38" t="s">
        <v>37</v>
      </c>
      <c r="G17010" s="38" t="s">
        <v>41</v>
      </c>
      <c r="H17010" s="38" t="s">
        <v>49</v>
      </c>
      <c r="I17010" s="38" t="s">
        <v>44</v>
      </c>
      <c r="J17010" s="38" t="s">
        <v>40</v>
      </c>
      <c r="K17010" s="39">
        <v>574.64</v>
      </c>
      <c r="L17010" s="39">
        <v>459.71</v>
      </c>
      <c r="M17010" s="37">
        <v>40784</v>
      </c>
      <c r="N17010" s="39">
        <f t="shared" si="6295"/>
        <v>114.93</v>
      </c>
      <c r="O17010" s="63">
        <f t="shared" si="6296"/>
        <v>1.2500054382110461</v>
      </c>
    </row>
    <row r="17011" spans="1:15" s="32" customFormat="1" ht="15.75" hidden="1" customHeight="1">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5" s="32" customFormat="1" ht="15.75" customHeight="1">
      <c r="A17012" s="32">
        <v>17010</v>
      </c>
      <c r="B17012" s="32">
        <v>43</v>
      </c>
      <c r="C17012" s="32">
        <v>3300</v>
      </c>
      <c r="D17012" s="37">
        <v>42925</v>
      </c>
      <c r="E17012" s="32" t="b">
        <v>1</v>
      </c>
      <c r="F17012" s="38" t="s">
        <v>37</v>
      </c>
      <c r="G17012" s="38" t="s">
        <v>38</v>
      </c>
      <c r="H17012" s="38" t="s">
        <v>39</v>
      </c>
      <c r="I17012" s="38" t="s">
        <v>40</v>
      </c>
      <c r="J17012" s="38" t="s">
        <v>40</v>
      </c>
      <c r="K17012" s="39">
        <v>1151.96</v>
      </c>
      <c r="L17012" s="39">
        <v>649.49</v>
      </c>
      <c r="M17012" s="37">
        <v>36498</v>
      </c>
      <c r="N17012" s="39">
        <f t="shared" ref="N17012:N17014" si="6297">K17012-L17012</f>
        <v>502.47</v>
      </c>
      <c r="O17012" s="63">
        <f t="shared" ref="O17012:O17014" si="6298">K17012/L17012</f>
        <v>1.7736377773329843</v>
      </c>
    </row>
    <row r="17013" spans="1:15" s="32" customFormat="1" ht="15.75" customHeight="1">
      <c r="A17013" s="32">
        <v>17011</v>
      </c>
      <c r="B17013" s="32">
        <v>54</v>
      </c>
      <c r="C17013" s="32">
        <v>2061</v>
      </c>
      <c r="D17013" s="37">
        <v>42821</v>
      </c>
      <c r="E17013" s="32" t="b">
        <v>1</v>
      </c>
      <c r="F17013" s="38" t="s">
        <v>37</v>
      </c>
      <c r="G17013" s="38" t="s">
        <v>48</v>
      </c>
      <c r="H17013" s="38" t="s">
        <v>39</v>
      </c>
      <c r="I17013" s="38" t="s">
        <v>40</v>
      </c>
      <c r="J17013" s="38" t="s">
        <v>40</v>
      </c>
      <c r="K17013" s="39">
        <v>1807.45</v>
      </c>
      <c r="L17013" s="39">
        <v>778.69</v>
      </c>
      <c r="M17013" s="37">
        <v>42145</v>
      </c>
      <c r="N17013" s="39">
        <f t="shared" si="6297"/>
        <v>1028.76</v>
      </c>
      <c r="O17013" s="63">
        <f t="shared" si="6298"/>
        <v>2.3211419178363659</v>
      </c>
    </row>
    <row r="17014" spans="1:15" s="32" customFormat="1" ht="15.75" customHeight="1">
      <c r="A17014" s="32">
        <v>17012</v>
      </c>
      <c r="B17014" s="32">
        <v>35</v>
      </c>
      <c r="C17014" s="32">
        <v>2275</v>
      </c>
      <c r="D17014" s="37">
        <v>42758</v>
      </c>
      <c r="E17014" s="32" t="b">
        <v>1</v>
      </c>
      <c r="F17014" s="38" t="s">
        <v>37</v>
      </c>
      <c r="G17014" s="38" t="s">
        <v>46</v>
      </c>
      <c r="H17014" s="38" t="s">
        <v>39</v>
      </c>
      <c r="I17014" s="38" t="s">
        <v>40</v>
      </c>
      <c r="J17014" s="38" t="s">
        <v>40</v>
      </c>
      <c r="K17014" s="39">
        <v>1403.5</v>
      </c>
      <c r="L17014" s="39">
        <v>954.82</v>
      </c>
      <c r="M17014" s="37">
        <v>42688</v>
      </c>
      <c r="N17014" s="39">
        <f t="shared" si="6297"/>
        <v>448.67999999999995</v>
      </c>
      <c r="O17014" s="63">
        <f t="shared" si="6298"/>
        <v>1.4699105590582517</v>
      </c>
    </row>
    <row r="17015" spans="1:15" s="32" customFormat="1" ht="15.75" hidden="1" customHeight="1">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5" s="32" customFormat="1" ht="15.75" customHeight="1">
      <c r="A17016" s="32">
        <v>17014</v>
      </c>
      <c r="B17016" s="32">
        <v>6</v>
      </c>
      <c r="C17016" s="32">
        <v>1400</v>
      </c>
      <c r="D17016" s="37">
        <v>42828</v>
      </c>
      <c r="E17016" s="32" t="b">
        <v>1</v>
      </c>
      <c r="F17016" s="38" t="s">
        <v>37</v>
      </c>
      <c r="G17016" s="38" t="s">
        <v>43</v>
      </c>
      <c r="H17016" s="38" t="s">
        <v>39</v>
      </c>
      <c r="I17016" s="38" t="s">
        <v>50</v>
      </c>
      <c r="J17016" s="38" t="s">
        <v>40</v>
      </c>
      <c r="K17016" s="39">
        <v>227.88</v>
      </c>
      <c r="L17016" s="39">
        <v>136.72999999999999</v>
      </c>
      <c r="M17016" s="37">
        <v>39298</v>
      </c>
      <c r="N17016" s="39">
        <f t="shared" ref="N17016:N17017" si="6299">K17016-L17016</f>
        <v>91.15</v>
      </c>
      <c r="O17016" s="63">
        <f t="shared" ref="O17016:O17017" si="6300">K17016/L17016</f>
        <v>1.6666422877203249</v>
      </c>
    </row>
    <row r="17017" spans="1:15" s="32" customFormat="1" ht="15.75" customHeight="1">
      <c r="A17017" s="32">
        <v>17015</v>
      </c>
      <c r="B17017" s="32">
        <v>75</v>
      </c>
      <c r="C17017" s="32">
        <v>3057</v>
      </c>
      <c r="D17017" s="37">
        <v>43034</v>
      </c>
      <c r="E17017" s="32" t="b">
        <v>1</v>
      </c>
      <c r="F17017" s="38" t="s">
        <v>37</v>
      </c>
      <c r="G17017" s="38" t="s">
        <v>46</v>
      </c>
      <c r="H17017" s="38" t="s">
        <v>52</v>
      </c>
      <c r="I17017" s="38" t="s">
        <v>40</v>
      </c>
      <c r="J17017" s="38" t="s">
        <v>42</v>
      </c>
      <c r="K17017" s="39">
        <v>1873.97</v>
      </c>
      <c r="L17017" s="39">
        <v>863.95</v>
      </c>
      <c r="M17017" s="37">
        <v>38859</v>
      </c>
      <c r="N17017" s="39">
        <f t="shared" si="6299"/>
        <v>1010.02</v>
      </c>
      <c r="O17017" s="63">
        <f t="shared" si="6300"/>
        <v>2.1690722842757104</v>
      </c>
    </row>
    <row r="17018" spans="1:15" s="32" customFormat="1" ht="15.75" hidden="1" customHeight="1">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5" s="32" customFormat="1" ht="15.75" customHeight="1">
      <c r="A17019" s="32">
        <v>17017</v>
      </c>
      <c r="B17019" s="32">
        <v>26</v>
      </c>
      <c r="C17019" s="32">
        <v>1918</v>
      </c>
      <c r="D17019" s="37">
        <v>42989</v>
      </c>
      <c r="E17019" s="32" t="b">
        <v>1</v>
      </c>
      <c r="F17019" s="38" t="s">
        <v>37</v>
      </c>
      <c r="G17019" s="38" t="s">
        <v>48</v>
      </c>
      <c r="H17019" s="38" t="s">
        <v>39</v>
      </c>
      <c r="I17019" s="38" t="s">
        <v>40</v>
      </c>
      <c r="J17019" s="38" t="s">
        <v>40</v>
      </c>
      <c r="K17019" s="39">
        <v>1992.93</v>
      </c>
      <c r="L17019" s="39">
        <v>762.63</v>
      </c>
      <c r="M17019" s="37">
        <v>34115</v>
      </c>
      <c r="N17019" s="39">
        <f t="shared" ref="N17019:N17023" si="6301">K17019-L17019</f>
        <v>1230.3000000000002</v>
      </c>
      <c r="O17019" s="63">
        <f t="shared" ref="O17019:O17023" si="6302">K17019/L17019</f>
        <v>2.6132331536918296</v>
      </c>
    </row>
    <row r="17020" spans="1:15" s="32" customFormat="1" ht="15.75" customHeight="1">
      <c r="A17020" s="32">
        <v>17018</v>
      </c>
      <c r="B17020" s="32">
        <v>23</v>
      </c>
      <c r="C17020" s="32">
        <v>2023</v>
      </c>
      <c r="D17020" s="37">
        <v>42907</v>
      </c>
      <c r="E17020" s="32" t="b">
        <v>1</v>
      </c>
      <c r="F17020" s="38" t="s">
        <v>37</v>
      </c>
      <c r="G17020" s="38" t="s">
        <v>45</v>
      </c>
      <c r="H17020" s="38" t="s">
        <v>39</v>
      </c>
      <c r="I17020" s="38" t="s">
        <v>40</v>
      </c>
      <c r="J17020" s="38" t="s">
        <v>40</v>
      </c>
      <c r="K17020" s="39">
        <v>1198.46</v>
      </c>
      <c r="L17020" s="39">
        <v>381.1</v>
      </c>
      <c r="M17020" s="37">
        <v>36145</v>
      </c>
      <c r="N17020" s="39">
        <f t="shared" si="6301"/>
        <v>817.36</v>
      </c>
      <c r="O17020" s="63">
        <f t="shared" si="6302"/>
        <v>3.1447389136709525</v>
      </c>
    </row>
    <row r="17021" spans="1:15" s="32" customFormat="1" ht="15.75" customHeight="1">
      <c r="A17021" s="32">
        <v>17019</v>
      </c>
      <c r="B17021" s="32">
        <v>94</v>
      </c>
      <c r="C17021" s="32">
        <v>3333</v>
      </c>
      <c r="D17021" s="37">
        <v>42908</v>
      </c>
      <c r="E17021" s="32" t="b">
        <v>1</v>
      </c>
      <c r="F17021" s="38" t="s">
        <v>37</v>
      </c>
      <c r="G17021" s="38" t="s">
        <v>46</v>
      </c>
      <c r="H17021" s="38" t="s">
        <v>39</v>
      </c>
      <c r="I17021" s="38" t="s">
        <v>40</v>
      </c>
      <c r="J17021" s="38" t="s">
        <v>42</v>
      </c>
      <c r="K17021" s="39">
        <v>1635.3</v>
      </c>
      <c r="L17021" s="39">
        <v>993.66</v>
      </c>
      <c r="M17021" s="37">
        <v>38002</v>
      </c>
      <c r="N17021" s="39">
        <f t="shared" si="6301"/>
        <v>641.64</v>
      </c>
      <c r="O17021" s="63">
        <f t="shared" si="6302"/>
        <v>1.6457339532636919</v>
      </c>
    </row>
    <row r="17022" spans="1:15" s="32" customFormat="1" ht="15.75" customHeight="1">
      <c r="A17022" s="32">
        <v>17020</v>
      </c>
      <c r="B17022" s="32">
        <v>53</v>
      </c>
      <c r="C17022" s="32">
        <v>2590</v>
      </c>
      <c r="D17022" s="37">
        <v>42753</v>
      </c>
      <c r="E17022" s="32" t="b">
        <v>1</v>
      </c>
      <c r="F17022" s="38" t="s">
        <v>37</v>
      </c>
      <c r="G17022" s="38" t="s">
        <v>43</v>
      </c>
      <c r="H17022" s="38" t="s">
        <v>39</v>
      </c>
      <c r="I17022" s="38" t="s">
        <v>40</v>
      </c>
      <c r="J17022" s="38" t="s">
        <v>40</v>
      </c>
      <c r="K17022" s="39">
        <v>795.34</v>
      </c>
      <c r="L17022" s="39">
        <v>101.58</v>
      </c>
      <c r="M17022" s="37">
        <v>42710</v>
      </c>
      <c r="N17022" s="39">
        <f t="shared" si="6301"/>
        <v>693.76</v>
      </c>
      <c r="O17022" s="63">
        <f t="shared" si="6302"/>
        <v>7.8296908840322903</v>
      </c>
    </row>
    <row r="17023" spans="1:15" s="32" customFormat="1" ht="15.75" customHeight="1">
      <c r="A17023" s="32">
        <v>17021</v>
      </c>
      <c r="B17023" s="32">
        <v>0</v>
      </c>
      <c r="C17023" s="32">
        <v>2250</v>
      </c>
      <c r="D17023" s="37">
        <v>42878</v>
      </c>
      <c r="E17023" s="32" t="b">
        <v>1</v>
      </c>
      <c r="F17023" s="38" t="s">
        <v>37</v>
      </c>
      <c r="G17023" s="38" t="s">
        <v>46</v>
      </c>
      <c r="H17023" s="38" t="s">
        <v>39</v>
      </c>
      <c r="I17023" s="38" t="s">
        <v>40</v>
      </c>
      <c r="J17023" s="38" t="s">
        <v>40</v>
      </c>
      <c r="K17023" s="39">
        <v>230.91</v>
      </c>
      <c r="L17023" s="39">
        <v>173.18</v>
      </c>
      <c r="M17023" s="37">
        <v>39031</v>
      </c>
      <c r="N17023" s="39">
        <f t="shared" si="6301"/>
        <v>57.72999999999999</v>
      </c>
      <c r="O17023" s="63">
        <f t="shared" si="6302"/>
        <v>1.3333525811294606</v>
      </c>
    </row>
    <row r="17024" spans="1:15" s="32" customFormat="1" ht="15.75" hidden="1" customHeight="1">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5" s="32" customFormat="1" ht="15.75" hidden="1" customHeight="1">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5" s="32" customFormat="1" ht="15.75" hidden="1" customHeight="1">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5" s="32" customFormat="1" ht="15.75" hidden="1" customHeight="1">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5" s="32" customFormat="1" ht="15.75" hidden="1" customHeight="1">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5" s="32" customFormat="1" ht="15.75" hidden="1" customHeight="1">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5" s="32" customFormat="1" ht="15.75" customHeight="1">
      <c r="A17030" s="32">
        <v>17028</v>
      </c>
      <c r="B17030" s="32">
        <v>14</v>
      </c>
      <c r="C17030" s="32">
        <v>634</v>
      </c>
      <c r="D17030" s="37">
        <v>42875</v>
      </c>
      <c r="E17030" s="32" t="b">
        <v>1</v>
      </c>
      <c r="F17030" s="38" t="s">
        <v>37</v>
      </c>
      <c r="G17030" s="38" t="s">
        <v>41</v>
      </c>
      <c r="H17030" s="38" t="s">
        <v>39</v>
      </c>
      <c r="I17030" s="38" t="s">
        <v>40</v>
      </c>
      <c r="J17030" s="38" t="s">
        <v>51</v>
      </c>
      <c r="K17030" s="39">
        <v>1386.84</v>
      </c>
      <c r="L17030" s="39">
        <v>1234.29</v>
      </c>
      <c r="M17030" s="37">
        <v>37838</v>
      </c>
      <c r="N17030" s="39">
        <f t="shared" ref="N17030:N17031" si="6303">K17030-L17030</f>
        <v>152.54999999999995</v>
      </c>
      <c r="O17030" s="63">
        <f t="shared" ref="O17030:O17031" si="6304">K17030/L17030</f>
        <v>1.1235933208565247</v>
      </c>
    </row>
    <row r="17031" spans="1:15" s="32" customFormat="1" ht="15.75" customHeight="1">
      <c r="A17031" s="32">
        <v>17029</v>
      </c>
      <c r="B17031" s="32">
        <v>51</v>
      </c>
      <c r="C17031" s="32">
        <v>3431</v>
      </c>
      <c r="D17031" s="37">
        <v>43071</v>
      </c>
      <c r="E17031" s="32" t="b">
        <v>1</v>
      </c>
      <c r="F17031" s="38" t="s">
        <v>37</v>
      </c>
      <c r="G17031" s="38" t="s">
        <v>43</v>
      </c>
      <c r="H17031" s="38" t="s">
        <v>39</v>
      </c>
      <c r="I17031" s="38" t="s">
        <v>50</v>
      </c>
      <c r="J17031" s="38" t="s">
        <v>40</v>
      </c>
      <c r="K17031" s="39">
        <v>2005.66</v>
      </c>
      <c r="L17031" s="39">
        <v>1203.4000000000001</v>
      </c>
      <c r="M17031" s="37">
        <v>41009</v>
      </c>
      <c r="N17031" s="39">
        <f t="shared" si="6303"/>
        <v>802.26</v>
      </c>
      <c r="O17031" s="63">
        <f t="shared" si="6304"/>
        <v>1.666661126807379</v>
      </c>
    </row>
    <row r="17032" spans="1:15" s="32" customFormat="1" ht="15.75" hidden="1" customHeight="1">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5" s="32" customFormat="1" ht="15.75" customHeight="1">
      <c r="A17033" s="32">
        <v>17031</v>
      </c>
      <c r="B17033" s="32">
        <v>99</v>
      </c>
      <c r="C17033" s="32">
        <v>1588</v>
      </c>
      <c r="D17033" s="37">
        <v>42885</v>
      </c>
      <c r="E17033" s="32" t="b">
        <v>1</v>
      </c>
      <c r="F17033" s="38" t="s">
        <v>37</v>
      </c>
      <c r="G17033" s="38" t="s">
        <v>41</v>
      </c>
      <c r="H17033" s="38" t="s">
        <v>47</v>
      </c>
      <c r="I17033" s="38" t="s">
        <v>44</v>
      </c>
      <c r="J17033" s="38" t="s">
        <v>51</v>
      </c>
      <c r="K17033" s="39">
        <v>1720.7</v>
      </c>
      <c r="L17033" s="39">
        <v>1531.42</v>
      </c>
      <c r="M17033" s="37">
        <v>37220</v>
      </c>
      <c r="N17033" s="39">
        <f t="shared" ref="N17033:N17034" si="6305">K17033-L17033</f>
        <v>189.27999999999997</v>
      </c>
      <c r="O17033" s="63">
        <f t="shared" ref="O17033:O17034" si="6306">K17033/L17033</f>
        <v>1.1235977067035823</v>
      </c>
    </row>
    <row r="17034" spans="1:15" s="32" customFormat="1" ht="15.75" customHeight="1">
      <c r="A17034" s="32">
        <v>17032</v>
      </c>
      <c r="B17034" s="32">
        <v>9</v>
      </c>
      <c r="C17034" s="32">
        <v>642</v>
      </c>
      <c r="D17034" s="37">
        <v>42882</v>
      </c>
      <c r="E17034" s="32" t="b">
        <v>1</v>
      </c>
      <c r="F17034" s="38" t="s">
        <v>37</v>
      </c>
      <c r="G17034" s="38" t="s">
        <v>43</v>
      </c>
      <c r="H17034" s="38" t="s">
        <v>47</v>
      </c>
      <c r="I17034" s="38" t="s">
        <v>40</v>
      </c>
      <c r="J17034" s="38" t="s">
        <v>40</v>
      </c>
      <c r="K17034" s="39">
        <v>742.54</v>
      </c>
      <c r="L17034" s="39">
        <v>667.4</v>
      </c>
      <c r="M17034" s="37">
        <v>33549</v>
      </c>
      <c r="N17034" s="39">
        <f t="shared" si="6305"/>
        <v>75.139999999999986</v>
      </c>
      <c r="O17034" s="63">
        <f t="shared" si="6306"/>
        <v>1.1125861552292478</v>
      </c>
    </row>
    <row r="17035" spans="1:15" s="32" customFormat="1" ht="15.75" hidden="1" customHeight="1">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5" s="32" customFormat="1" ht="15.75" customHeight="1">
      <c r="A17036" s="32">
        <v>17034</v>
      </c>
      <c r="B17036" s="32">
        <v>12</v>
      </c>
      <c r="C17036" s="32">
        <v>372</v>
      </c>
      <c r="D17036" s="37">
        <v>42854</v>
      </c>
      <c r="E17036" s="32" t="b">
        <v>1</v>
      </c>
      <c r="F17036" s="38" t="s">
        <v>37</v>
      </c>
      <c r="G17036" s="38" t="s">
        <v>48</v>
      </c>
      <c r="H17036" s="38" t="s">
        <v>39</v>
      </c>
      <c r="I17036" s="38" t="s">
        <v>40</v>
      </c>
      <c r="J17036" s="38" t="s">
        <v>40</v>
      </c>
      <c r="K17036" s="39">
        <v>1231.1500000000001</v>
      </c>
      <c r="L17036" s="39">
        <v>161.6</v>
      </c>
      <c r="M17036" s="37">
        <v>37838</v>
      </c>
      <c r="N17036" s="39">
        <f t="shared" ref="N17036" si="6307">K17036-L17036</f>
        <v>1069.5500000000002</v>
      </c>
      <c r="O17036" s="63">
        <f>K17036/L17036</f>
        <v>7.6185024752475252</v>
      </c>
    </row>
    <row r="17037" spans="1:15" s="32" customFormat="1" ht="15.75" hidden="1" customHeight="1">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5" s="32" customFormat="1" ht="15.75" hidden="1" customHeight="1">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5" s="32" customFormat="1" ht="15.75" hidden="1" customHeight="1">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5" s="32" customFormat="1" ht="15.75" customHeight="1">
      <c r="A17040" s="32">
        <v>17038</v>
      </c>
      <c r="B17040" s="32">
        <v>64</v>
      </c>
      <c r="C17040" s="32">
        <v>2498</v>
      </c>
      <c r="D17040" s="37">
        <v>42872</v>
      </c>
      <c r="E17040" s="32" t="b">
        <v>1</v>
      </c>
      <c r="F17040" s="38" t="s">
        <v>37</v>
      </c>
      <c r="G17040" s="38" t="s">
        <v>46</v>
      </c>
      <c r="H17040" s="38" t="s">
        <v>39</v>
      </c>
      <c r="I17040" s="38" t="s">
        <v>50</v>
      </c>
      <c r="J17040" s="38" t="s">
        <v>51</v>
      </c>
      <c r="K17040" s="39">
        <v>1977.36</v>
      </c>
      <c r="L17040" s="39">
        <v>1759.85</v>
      </c>
      <c r="M17040" s="37">
        <v>40779</v>
      </c>
      <c r="N17040" s="39">
        <f t="shared" ref="N17040:N17044" si="6308">K17040-L17040</f>
        <v>217.51</v>
      </c>
      <c r="O17040" s="63">
        <f t="shared" ref="O17040:O17044" si="6309">K17040/L17040</f>
        <v>1.1235957610023581</v>
      </c>
    </row>
    <row r="17041" spans="1:15" s="32" customFormat="1" ht="15.75" customHeight="1">
      <c r="A17041" s="32">
        <v>17039</v>
      </c>
      <c r="B17041" s="32">
        <v>99</v>
      </c>
      <c r="C17041" s="32">
        <v>1696</v>
      </c>
      <c r="D17041" s="37">
        <v>43038</v>
      </c>
      <c r="E17041" s="32" t="b">
        <v>1</v>
      </c>
      <c r="F17041" s="38" t="s">
        <v>37</v>
      </c>
      <c r="G17041" s="38" t="s">
        <v>41</v>
      </c>
      <c r="H17041" s="38" t="s">
        <v>47</v>
      </c>
      <c r="I17041" s="38" t="s">
        <v>44</v>
      </c>
      <c r="J17041" s="38" t="s">
        <v>51</v>
      </c>
      <c r="K17041" s="39">
        <v>1720.7</v>
      </c>
      <c r="L17041" s="39">
        <v>1531.42</v>
      </c>
      <c r="M17041" s="37">
        <v>38991</v>
      </c>
      <c r="N17041" s="39">
        <f t="shared" si="6308"/>
        <v>189.27999999999997</v>
      </c>
      <c r="O17041" s="63">
        <f t="shared" si="6309"/>
        <v>1.1235977067035823</v>
      </c>
    </row>
    <row r="17042" spans="1:15" s="32" customFormat="1" ht="15.75" customHeight="1">
      <c r="A17042" s="32">
        <v>17040</v>
      </c>
      <c r="B17042" s="32">
        <v>90</v>
      </c>
      <c r="C17042" s="32">
        <v>1587</v>
      </c>
      <c r="D17042" s="37">
        <v>43022</v>
      </c>
      <c r="E17042" s="32" t="b">
        <v>1</v>
      </c>
      <c r="F17042" s="38" t="s">
        <v>37</v>
      </c>
      <c r="G17042" s="38" t="s">
        <v>45</v>
      </c>
      <c r="H17042" s="38" t="s">
        <v>39</v>
      </c>
      <c r="I17042" s="38" t="s">
        <v>44</v>
      </c>
      <c r="J17042" s="38" t="s">
        <v>40</v>
      </c>
      <c r="K17042" s="39">
        <v>363.01</v>
      </c>
      <c r="L17042" s="39">
        <v>290.41000000000003</v>
      </c>
      <c r="M17042" s="37">
        <v>37539</v>
      </c>
      <c r="N17042" s="39">
        <f t="shared" si="6308"/>
        <v>72.599999999999966</v>
      </c>
      <c r="O17042" s="63">
        <f t="shared" si="6309"/>
        <v>1.2499913914810095</v>
      </c>
    </row>
    <row r="17043" spans="1:15" s="32" customFormat="1" ht="15.75" customHeight="1">
      <c r="A17043" s="32">
        <v>17041</v>
      </c>
      <c r="B17043" s="32">
        <v>0</v>
      </c>
      <c r="C17043" s="32">
        <v>748</v>
      </c>
      <c r="D17043" s="37">
        <v>42777</v>
      </c>
      <c r="E17043" s="32" t="b">
        <v>1</v>
      </c>
      <c r="F17043" s="38" t="s">
        <v>37</v>
      </c>
      <c r="G17043" s="38" t="s">
        <v>43</v>
      </c>
      <c r="H17043" s="38" t="s">
        <v>39</v>
      </c>
      <c r="I17043" s="38" t="s">
        <v>50</v>
      </c>
      <c r="J17043" s="38" t="s">
        <v>40</v>
      </c>
      <c r="K17043" s="39">
        <v>227.88</v>
      </c>
      <c r="L17043" s="39">
        <v>136.72999999999999</v>
      </c>
      <c r="M17043" s="37">
        <v>37659</v>
      </c>
      <c r="N17043" s="39">
        <f t="shared" si="6308"/>
        <v>91.15</v>
      </c>
      <c r="O17043" s="63">
        <f t="shared" si="6309"/>
        <v>1.6666422877203249</v>
      </c>
    </row>
    <row r="17044" spans="1:15" s="32" customFormat="1" ht="15.75" customHeight="1">
      <c r="A17044" s="32">
        <v>17042</v>
      </c>
      <c r="B17044" s="32">
        <v>4</v>
      </c>
      <c r="C17044" s="32">
        <v>1485</v>
      </c>
      <c r="D17044" s="37">
        <v>43095</v>
      </c>
      <c r="E17044" s="32" t="b">
        <v>1</v>
      </c>
      <c r="F17044" s="38" t="s">
        <v>37</v>
      </c>
      <c r="G17044" s="38" t="s">
        <v>46</v>
      </c>
      <c r="H17044" s="38" t="s">
        <v>39</v>
      </c>
      <c r="I17044" s="38" t="s">
        <v>50</v>
      </c>
      <c r="J17044" s="38" t="s">
        <v>40</v>
      </c>
      <c r="K17044" s="39">
        <v>1129.1300000000001</v>
      </c>
      <c r="L17044" s="39">
        <v>677.48</v>
      </c>
      <c r="M17044" s="37">
        <v>33549</v>
      </c>
      <c r="N17044" s="39">
        <f t="shared" si="6308"/>
        <v>451.65000000000009</v>
      </c>
      <c r="O17044" s="63">
        <f t="shared" si="6309"/>
        <v>1.6666617464722207</v>
      </c>
    </row>
    <row r="17045" spans="1:15" s="32" customFormat="1" ht="15.75" hidden="1" customHeight="1">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5" s="32" customFormat="1" ht="15.75" hidden="1" customHeight="1">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5" s="32" customFormat="1" ht="15.75" hidden="1" customHeight="1">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5" s="32" customFormat="1" ht="15.75" hidden="1" customHeight="1">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5" s="32" customFormat="1" ht="15.75" customHeight="1">
      <c r="A17049" s="32">
        <v>17047</v>
      </c>
      <c r="B17049" s="32">
        <v>100</v>
      </c>
      <c r="C17049" s="32">
        <v>3093</v>
      </c>
      <c r="D17049" s="37">
        <v>42865</v>
      </c>
      <c r="E17049" s="32" t="b">
        <v>1</v>
      </c>
      <c r="F17049" s="38" t="s">
        <v>37</v>
      </c>
      <c r="G17049" s="38" t="s">
        <v>41</v>
      </c>
      <c r="H17049" s="38" t="s">
        <v>39</v>
      </c>
      <c r="I17049" s="38" t="s">
        <v>40</v>
      </c>
      <c r="J17049" s="38" t="s">
        <v>51</v>
      </c>
      <c r="K17049" s="39">
        <v>1386.84</v>
      </c>
      <c r="L17049" s="39">
        <v>1234.29</v>
      </c>
      <c r="M17049" s="37">
        <v>39880</v>
      </c>
      <c r="N17049" s="39">
        <f t="shared" ref="N17049:N17052" si="6310">K17049-L17049</f>
        <v>152.54999999999995</v>
      </c>
      <c r="O17049" s="63">
        <f t="shared" ref="O17049:O17052" si="6311">K17049/L17049</f>
        <v>1.1235933208565247</v>
      </c>
    </row>
    <row r="17050" spans="1:15" s="32" customFormat="1" ht="15.75" customHeight="1">
      <c r="A17050" s="32">
        <v>17048</v>
      </c>
      <c r="B17050" s="32">
        <v>38</v>
      </c>
      <c r="C17050" s="32">
        <v>2772</v>
      </c>
      <c r="D17050" s="37">
        <v>42753</v>
      </c>
      <c r="E17050" s="32" t="b">
        <v>1</v>
      </c>
      <c r="F17050" s="38" t="s">
        <v>37</v>
      </c>
      <c r="G17050" s="38" t="s">
        <v>38</v>
      </c>
      <c r="H17050" s="38" t="s">
        <v>39</v>
      </c>
      <c r="I17050" s="38" t="s">
        <v>40</v>
      </c>
      <c r="J17050" s="38" t="s">
        <v>40</v>
      </c>
      <c r="K17050" s="39">
        <v>1577.53</v>
      </c>
      <c r="L17050" s="39">
        <v>826.51</v>
      </c>
      <c r="M17050" s="37">
        <v>38750</v>
      </c>
      <c r="N17050" s="39">
        <f t="shared" si="6310"/>
        <v>751.02</v>
      </c>
      <c r="O17050" s="63">
        <f t="shared" si="6311"/>
        <v>1.9086641419946522</v>
      </c>
    </row>
    <row r="17051" spans="1:15" s="32" customFormat="1" ht="15.75" customHeight="1">
      <c r="A17051" s="32">
        <v>17049</v>
      </c>
      <c r="B17051" s="32">
        <v>75</v>
      </c>
      <c r="C17051" s="32">
        <v>2890</v>
      </c>
      <c r="D17051" s="37">
        <v>42973</v>
      </c>
      <c r="E17051" s="32" t="b">
        <v>1</v>
      </c>
      <c r="F17051" s="38" t="s">
        <v>37</v>
      </c>
      <c r="G17051" s="38" t="s">
        <v>46</v>
      </c>
      <c r="H17051" s="38" t="s">
        <v>52</v>
      </c>
      <c r="I17051" s="38" t="s">
        <v>40</v>
      </c>
      <c r="J17051" s="38" t="s">
        <v>42</v>
      </c>
      <c r="K17051" s="39">
        <v>1873.97</v>
      </c>
      <c r="L17051" s="39">
        <v>863.95</v>
      </c>
      <c r="M17051" s="37">
        <v>37873</v>
      </c>
      <c r="N17051" s="39">
        <f t="shared" si="6310"/>
        <v>1010.02</v>
      </c>
      <c r="O17051" s="63">
        <f t="shared" si="6311"/>
        <v>2.1690722842757104</v>
      </c>
    </row>
    <row r="17052" spans="1:15" s="32" customFormat="1" ht="15.75" customHeight="1">
      <c r="A17052" s="32">
        <v>17050</v>
      </c>
      <c r="B17052" s="32">
        <v>2</v>
      </c>
      <c r="C17052" s="32">
        <v>1914</v>
      </c>
      <c r="D17052" s="37">
        <v>43063</v>
      </c>
      <c r="E17052" s="32" t="b">
        <v>1</v>
      </c>
      <c r="F17052" s="38" t="s">
        <v>37</v>
      </c>
      <c r="G17052" s="38" t="s">
        <v>38</v>
      </c>
      <c r="H17052" s="38" t="s">
        <v>39</v>
      </c>
      <c r="I17052" s="38" t="s">
        <v>40</v>
      </c>
      <c r="J17052" s="38" t="s">
        <v>40</v>
      </c>
      <c r="K17052" s="39">
        <v>71.489999999999995</v>
      </c>
      <c r="L17052" s="39">
        <v>53.62</v>
      </c>
      <c r="M17052" s="37">
        <v>41245</v>
      </c>
      <c r="N17052" s="39">
        <f t="shared" si="6310"/>
        <v>17.869999999999997</v>
      </c>
      <c r="O17052" s="63">
        <f t="shared" si="6311"/>
        <v>1.3332711674748228</v>
      </c>
    </row>
    <row r="17053" spans="1:15" s="32" customFormat="1" ht="15.75" hidden="1" customHeight="1">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5" s="32" customFormat="1" ht="15.75" customHeight="1">
      <c r="A17054" s="32">
        <v>17052</v>
      </c>
      <c r="B17054" s="32">
        <v>38</v>
      </c>
      <c r="C17054" s="32">
        <v>647</v>
      </c>
      <c r="D17054" s="37">
        <v>42918</v>
      </c>
      <c r="E17054" s="32" t="b">
        <v>1</v>
      </c>
      <c r="F17054" s="38" t="s">
        <v>37</v>
      </c>
      <c r="G17054" s="38" t="s">
        <v>38</v>
      </c>
      <c r="H17054" s="38" t="s">
        <v>39</v>
      </c>
      <c r="I17054" s="38" t="s">
        <v>40</v>
      </c>
      <c r="J17054" s="38" t="s">
        <v>40</v>
      </c>
      <c r="K17054" s="39">
        <v>1577.53</v>
      </c>
      <c r="L17054" s="39">
        <v>826.51</v>
      </c>
      <c r="M17054" s="37">
        <v>39915</v>
      </c>
      <c r="N17054" s="39">
        <f t="shared" ref="N17054" si="6312">K17054-L17054</f>
        <v>751.02</v>
      </c>
      <c r="O17054" s="63">
        <f>K17054/L17054</f>
        <v>1.9086641419946522</v>
      </c>
    </row>
    <row r="17055" spans="1:15" s="32" customFormat="1" ht="15.75" hidden="1" customHeight="1">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5" s="32" customFormat="1" ht="15.75" hidden="1" customHeight="1">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5" s="32" customFormat="1" ht="15.75" hidden="1" customHeight="1">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5" s="32" customFormat="1" ht="15.75" hidden="1" customHeight="1">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5" s="32" customFormat="1" ht="15.75" customHeight="1">
      <c r="A17059" s="32">
        <v>17057</v>
      </c>
      <c r="B17059" s="32">
        <v>81</v>
      </c>
      <c r="C17059" s="32">
        <v>983</v>
      </c>
      <c r="D17059" s="37">
        <v>42995</v>
      </c>
      <c r="E17059" s="32" t="b">
        <v>1</v>
      </c>
      <c r="F17059" s="38" t="s">
        <v>37</v>
      </c>
      <c r="G17059" s="38" t="s">
        <v>45</v>
      </c>
      <c r="H17059" s="38" t="s">
        <v>39</v>
      </c>
      <c r="I17059" s="38" t="s">
        <v>40</v>
      </c>
      <c r="J17059" s="38" t="s">
        <v>51</v>
      </c>
      <c r="K17059" s="39">
        <v>586.45000000000005</v>
      </c>
      <c r="L17059" s="39">
        <v>521.94000000000005</v>
      </c>
      <c r="M17059" s="37">
        <v>33429</v>
      </c>
      <c r="N17059" s="39">
        <f t="shared" ref="N17059" si="6313">K17059-L17059</f>
        <v>64.509999999999991</v>
      </c>
      <c r="O17059" s="63">
        <f>K17059/L17059</f>
        <v>1.1235965819826033</v>
      </c>
    </row>
    <row r="17060" spans="1:15" s="32" customFormat="1" ht="15.75" hidden="1" customHeight="1">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5" s="32" customFormat="1" ht="15.75" hidden="1" customHeight="1">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5" s="32" customFormat="1" ht="15.75" customHeight="1">
      <c r="A17062" s="32">
        <v>17060</v>
      </c>
      <c r="B17062" s="32">
        <v>52</v>
      </c>
      <c r="C17062" s="32">
        <v>3192</v>
      </c>
      <c r="D17062" s="37">
        <v>42766</v>
      </c>
      <c r="E17062" s="32" t="b">
        <v>1</v>
      </c>
      <c r="F17062" s="38" t="s">
        <v>37</v>
      </c>
      <c r="G17062" s="38" t="s">
        <v>38</v>
      </c>
      <c r="H17062" s="38" t="s">
        <v>47</v>
      </c>
      <c r="I17062" s="38" t="s">
        <v>40</v>
      </c>
      <c r="J17062" s="38" t="s">
        <v>42</v>
      </c>
      <c r="K17062" s="39">
        <v>1777.8</v>
      </c>
      <c r="L17062" s="39">
        <v>820.78</v>
      </c>
      <c r="M17062" s="37">
        <v>33455</v>
      </c>
      <c r="N17062" s="39">
        <f t="shared" ref="N17062" si="6314">K17062-L17062</f>
        <v>957.02</v>
      </c>
      <c r="O17062" s="63">
        <f>K17062/L17062</f>
        <v>2.1659884500109654</v>
      </c>
    </row>
    <row r="17063" spans="1:15" s="32" customFormat="1" ht="15.75" hidden="1" customHeight="1">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5" s="32" customFormat="1" ht="15.75" customHeight="1">
      <c r="A17064" s="32">
        <v>17062</v>
      </c>
      <c r="B17064" s="32">
        <v>47</v>
      </c>
      <c r="C17064" s="32">
        <v>1740</v>
      </c>
      <c r="D17064" s="37">
        <v>43030</v>
      </c>
      <c r="E17064" s="32" t="b">
        <v>1</v>
      </c>
      <c r="F17064" s="38" t="s">
        <v>37</v>
      </c>
      <c r="G17064" s="38" t="s">
        <v>41</v>
      </c>
      <c r="H17064" s="38" t="s">
        <v>47</v>
      </c>
      <c r="I17064" s="38" t="s">
        <v>44</v>
      </c>
      <c r="J17064" s="38" t="s">
        <v>51</v>
      </c>
      <c r="K17064" s="39">
        <v>1720.7</v>
      </c>
      <c r="L17064" s="39">
        <v>1531.42</v>
      </c>
      <c r="M17064" s="37">
        <v>41009</v>
      </c>
      <c r="N17064" s="39">
        <f t="shared" ref="N17064" si="6315">K17064-L17064</f>
        <v>189.27999999999997</v>
      </c>
      <c r="O17064" s="63">
        <f>K17064/L17064</f>
        <v>1.1235977067035823</v>
      </c>
    </row>
    <row r="17065" spans="1:15" s="32" customFormat="1" ht="15.75" hidden="1" customHeight="1">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5" s="32" customFormat="1" ht="15.75" hidden="1" customHeight="1">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5" s="32" customFormat="1" ht="15.75" hidden="1" customHeight="1">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5" s="32" customFormat="1" ht="15.75" hidden="1" customHeight="1">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5" s="32" customFormat="1" ht="15.75" customHeight="1">
      <c r="A17069" s="32">
        <v>17067</v>
      </c>
      <c r="B17069" s="32">
        <v>6</v>
      </c>
      <c r="C17069" s="32">
        <v>3382</v>
      </c>
      <c r="D17069" s="37">
        <v>42898</v>
      </c>
      <c r="E17069" s="32" t="b">
        <v>1</v>
      </c>
      <c r="F17069" s="38" t="s">
        <v>37</v>
      </c>
      <c r="G17069" s="38" t="s">
        <v>38</v>
      </c>
      <c r="H17069" s="38" t="s">
        <v>39</v>
      </c>
      <c r="I17069" s="38" t="s">
        <v>50</v>
      </c>
      <c r="J17069" s="38" t="s">
        <v>40</v>
      </c>
      <c r="K17069" s="39">
        <v>748.17</v>
      </c>
      <c r="L17069" s="39">
        <v>448.9</v>
      </c>
      <c r="M17069" s="37">
        <v>33552</v>
      </c>
      <c r="N17069" s="39">
        <f t="shared" ref="N17069:N17070" si="6316">K17069-L17069</f>
        <v>299.27</v>
      </c>
      <c r="O17069" s="63">
        <f t="shared" ref="O17069:O17070" si="6317">K17069/L17069</f>
        <v>1.6666740922254399</v>
      </c>
    </row>
    <row r="17070" spans="1:15" s="32" customFormat="1" ht="15.75" customHeight="1">
      <c r="A17070" s="32">
        <v>17068</v>
      </c>
      <c r="B17070" s="32">
        <v>57</v>
      </c>
      <c r="C17070" s="32">
        <v>3006</v>
      </c>
      <c r="D17070" s="37">
        <v>42753</v>
      </c>
      <c r="E17070" s="32" t="b">
        <v>1</v>
      </c>
      <c r="F17070" s="38" t="s">
        <v>37</v>
      </c>
      <c r="G17070" s="38" t="s">
        <v>48</v>
      </c>
      <c r="H17070" s="38" t="s">
        <v>52</v>
      </c>
      <c r="I17070" s="38" t="s">
        <v>40</v>
      </c>
      <c r="J17070" s="38" t="s">
        <v>42</v>
      </c>
      <c r="K17070" s="39">
        <v>1890.39</v>
      </c>
      <c r="L17070" s="39">
        <v>260.14</v>
      </c>
      <c r="M17070" s="37">
        <v>34170</v>
      </c>
      <c r="N17070" s="39">
        <f t="shared" si="6316"/>
        <v>1630.25</v>
      </c>
      <c r="O17070" s="63">
        <f t="shared" si="6317"/>
        <v>7.2668178673022226</v>
      </c>
    </row>
    <row r="17071" spans="1:15" s="32" customFormat="1" ht="15.75" hidden="1" customHeight="1">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5" s="32" customFormat="1" ht="15.75" customHeight="1">
      <c r="A17072" s="32">
        <v>17070</v>
      </c>
      <c r="B17072" s="32">
        <v>27</v>
      </c>
      <c r="C17072" s="32">
        <v>2689</v>
      </c>
      <c r="D17072" s="37">
        <v>42850</v>
      </c>
      <c r="E17072" s="32" t="b">
        <v>1</v>
      </c>
      <c r="F17072" s="38" t="s">
        <v>37</v>
      </c>
      <c r="G17072" s="38" t="s">
        <v>41</v>
      </c>
      <c r="H17072" s="38" t="s">
        <v>39</v>
      </c>
      <c r="I17072" s="38" t="s">
        <v>40</v>
      </c>
      <c r="J17072" s="38" t="s">
        <v>40</v>
      </c>
      <c r="K17072" s="39">
        <v>499.53</v>
      </c>
      <c r="L17072" s="39">
        <v>388.72</v>
      </c>
      <c r="M17072" s="37">
        <v>36334</v>
      </c>
      <c r="N17072" s="39">
        <f t="shared" ref="N17072:N17073" si="6318">K17072-L17072</f>
        <v>110.80999999999995</v>
      </c>
      <c r="O17072" s="63">
        <f t="shared" ref="O17072:O17073" si="6319">K17072/L17072</f>
        <v>1.2850637991356244</v>
      </c>
    </row>
    <row r="17073" spans="1:15" s="32" customFormat="1" ht="15.75" customHeight="1">
      <c r="A17073" s="32">
        <v>17071</v>
      </c>
      <c r="B17073" s="32">
        <v>14</v>
      </c>
      <c r="C17073" s="32">
        <v>1241</v>
      </c>
      <c r="D17073" s="37">
        <v>42817</v>
      </c>
      <c r="E17073" s="32" t="b">
        <v>1</v>
      </c>
      <c r="F17073" s="38" t="s">
        <v>37</v>
      </c>
      <c r="G17073" s="38" t="s">
        <v>41</v>
      </c>
      <c r="H17073" s="38" t="s">
        <v>39</v>
      </c>
      <c r="I17073" s="38" t="s">
        <v>40</v>
      </c>
      <c r="J17073" s="38" t="s">
        <v>51</v>
      </c>
      <c r="K17073" s="39">
        <v>1386.84</v>
      </c>
      <c r="L17073" s="39">
        <v>1234.29</v>
      </c>
      <c r="M17073" s="37">
        <v>34586</v>
      </c>
      <c r="N17073" s="39">
        <f t="shared" si="6318"/>
        <v>152.54999999999995</v>
      </c>
      <c r="O17073" s="63">
        <f t="shared" si="6319"/>
        <v>1.1235933208565247</v>
      </c>
    </row>
    <row r="17074" spans="1:15" s="32" customFormat="1" ht="15.75" hidden="1" customHeight="1">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5" s="32" customFormat="1" ht="15.75" hidden="1" customHeight="1">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5" s="32" customFormat="1" ht="15.75" customHeight="1">
      <c r="A17076" s="32">
        <v>17074</v>
      </c>
      <c r="B17076" s="32">
        <v>2</v>
      </c>
      <c r="C17076" s="32">
        <v>249</v>
      </c>
      <c r="D17076" s="37">
        <v>42929</v>
      </c>
      <c r="E17076" s="32" t="b">
        <v>1</v>
      </c>
      <c r="F17076" s="38" t="s">
        <v>37</v>
      </c>
      <c r="G17076" s="38" t="s">
        <v>46</v>
      </c>
      <c r="H17076" s="38" t="s">
        <v>47</v>
      </c>
      <c r="I17076" s="38" t="s">
        <v>44</v>
      </c>
      <c r="J17076" s="38" t="s">
        <v>51</v>
      </c>
      <c r="K17076" s="39">
        <v>590.26</v>
      </c>
      <c r="L17076" s="39">
        <v>525.33000000000004</v>
      </c>
      <c r="M17076" s="37">
        <v>40487</v>
      </c>
      <c r="N17076" s="39">
        <f t="shared" ref="N17076" si="6320">K17076-L17076</f>
        <v>64.92999999999995</v>
      </c>
      <c r="O17076" s="63">
        <f>K17076/L17076</f>
        <v>1.123598499990482</v>
      </c>
    </row>
    <row r="17077" spans="1:15" s="32" customFormat="1" ht="15.75" hidden="1" customHeight="1">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5" s="32" customFormat="1" ht="15.75" hidden="1" customHeight="1">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5" s="32" customFormat="1" ht="15.75" customHeight="1">
      <c r="A17079" s="32">
        <v>17077</v>
      </c>
      <c r="B17079" s="32">
        <v>19</v>
      </c>
      <c r="C17079" s="32">
        <v>3196</v>
      </c>
      <c r="D17079" s="37">
        <v>42950</v>
      </c>
      <c r="E17079" s="32" t="b">
        <v>1</v>
      </c>
      <c r="F17079" s="38" t="s">
        <v>37</v>
      </c>
      <c r="G17079" s="38" t="s">
        <v>43</v>
      </c>
      <c r="H17079" s="38" t="s">
        <v>47</v>
      </c>
      <c r="I17079" s="38" t="s">
        <v>50</v>
      </c>
      <c r="J17079" s="38" t="s">
        <v>42</v>
      </c>
      <c r="K17079" s="39">
        <v>12.01</v>
      </c>
      <c r="L17079" s="39">
        <v>7.21</v>
      </c>
      <c r="M17079" s="37">
        <v>39880</v>
      </c>
      <c r="N17079" s="39">
        <f t="shared" ref="N17079" si="6321">K17079-L17079</f>
        <v>4.8</v>
      </c>
      <c r="O17079" s="63">
        <f>K17079/L17079</f>
        <v>1.6657420249653259</v>
      </c>
    </row>
    <row r="17080" spans="1:15" s="32" customFormat="1" ht="15.75" hidden="1" customHeight="1">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5" s="32" customFormat="1" ht="15.75" hidden="1" customHeight="1">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5" s="32" customFormat="1" ht="15.75" customHeight="1">
      <c r="A17082" s="32">
        <v>17080</v>
      </c>
      <c r="B17082" s="32">
        <v>66</v>
      </c>
      <c r="C17082" s="32">
        <v>263</v>
      </c>
      <c r="D17082" s="37">
        <v>42776</v>
      </c>
      <c r="E17082" s="32" t="b">
        <v>1</v>
      </c>
      <c r="F17082" s="38" t="s">
        <v>37</v>
      </c>
      <c r="G17082" s="38" t="s">
        <v>38</v>
      </c>
      <c r="H17082" s="38" t="s">
        <v>39</v>
      </c>
      <c r="I17082" s="38" t="s">
        <v>40</v>
      </c>
      <c r="J17082" s="38" t="s">
        <v>40</v>
      </c>
      <c r="K17082" s="39">
        <v>1163.8900000000001</v>
      </c>
      <c r="L17082" s="39">
        <v>589.27</v>
      </c>
      <c r="M17082" s="37">
        <v>42560</v>
      </c>
      <c r="N17082" s="39">
        <f t="shared" ref="N17082:N17086" si="6322">K17082-L17082</f>
        <v>574.62000000000012</v>
      </c>
      <c r="O17082" s="63">
        <f t="shared" ref="O17082:O17086" si="6323">K17082/L17082</f>
        <v>1.9751387309722201</v>
      </c>
    </row>
    <row r="17083" spans="1:15" s="32" customFormat="1" ht="15.75" customHeight="1">
      <c r="A17083" s="32">
        <v>17081</v>
      </c>
      <c r="B17083" s="32">
        <v>48</v>
      </c>
      <c r="C17083" s="32">
        <v>2985</v>
      </c>
      <c r="D17083" s="37">
        <v>42807</v>
      </c>
      <c r="E17083" s="32" t="b">
        <v>1</v>
      </c>
      <c r="F17083" s="38" t="s">
        <v>37</v>
      </c>
      <c r="G17083" s="38" t="s">
        <v>48</v>
      </c>
      <c r="H17083" s="38" t="s">
        <v>39</v>
      </c>
      <c r="I17083" s="38" t="s">
        <v>40</v>
      </c>
      <c r="J17083" s="38" t="s">
        <v>40</v>
      </c>
      <c r="K17083" s="39">
        <v>1762.96</v>
      </c>
      <c r="L17083" s="39">
        <v>950.52</v>
      </c>
      <c r="M17083" s="37">
        <v>37668</v>
      </c>
      <c r="N17083" s="39">
        <f t="shared" si="6322"/>
        <v>812.44</v>
      </c>
      <c r="O17083" s="63">
        <f t="shared" si="6323"/>
        <v>1.8547321466144848</v>
      </c>
    </row>
    <row r="17084" spans="1:15" s="32" customFormat="1" ht="15.75" customHeight="1">
      <c r="A17084" s="32">
        <v>17082</v>
      </c>
      <c r="B17084" s="32">
        <v>13</v>
      </c>
      <c r="C17084" s="32">
        <v>3181</v>
      </c>
      <c r="D17084" s="37">
        <v>42828</v>
      </c>
      <c r="E17084" s="32" t="b">
        <v>1</v>
      </c>
      <c r="F17084" s="38" t="s">
        <v>37</v>
      </c>
      <c r="G17084" s="38" t="s">
        <v>38</v>
      </c>
      <c r="H17084" s="38" t="s">
        <v>39</v>
      </c>
      <c r="I17084" s="38" t="s">
        <v>40</v>
      </c>
      <c r="J17084" s="38" t="s">
        <v>40</v>
      </c>
      <c r="K17084" s="39">
        <v>1577.53</v>
      </c>
      <c r="L17084" s="39">
        <v>826.51</v>
      </c>
      <c r="M17084" s="37">
        <v>40618</v>
      </c>
      <c r="N17084" s="39">
        <f t="shared" si="6322"/>
        <v>751.02</v>
      </c>
      <c r="O17084" s="63">
        <f t="shared" si="6323"/>
        <v>1.9086641419946522</v>
      </c>
    </row>
    <row r="17085" spans="1:15" s="32" customFormat="1" ht="15.75" customHeight="1">
      <c r="A17085" s="32">
        <v>17083</v>
      </c>
      <c r="B17085" s="32">
        <v>48</v>
      </c>
      <c r="C17085" s="32">
        <v>1581</v>
      </c>
      <c r="D17085" s="37">
        <v>42833</v>
      </c>
      <c r="E17085" s="32" t="b">
        <v>1</v>
      </c>
      <c r="F17085" s="38" t="s">
        <v>37</v>
      </c>
      <c r="G17085" s="38" t="s">
        <v>48</v>
      </c>
      <c r="H17085" s="38" t="s">
        <v>39</v>
      </c>
      <c r="I17085" s="38" t="s">
        <v>40</v>
      </c>
      <c r="J17085" s="38" t="s">
        <v>40</v>
      </c>
      <c r="K17085" s="39">
        <v>1762.96</v>
      </c>
      <c r="L17085" s="39">
        <v>950.52</v>
      </c>
      <c r="M17085" s="37">
        <v>41848</v>
      </c>
      <c r="N17085" s="39">
        <f t="shared" si="6322"/>
        <v>812.44</v>
      </c>
      <c r="O17085" s="63">
        <f t="shared" si="6323"/>
        <v>1.8547321466144848</v>
      </c>
    </row>
    <row r="17086" spans="1:15" s="32" customFormat="1" ht="15.75" customHeight="1">
      <c r="A17086" s="32">
        <v>17084</v>
      </c>
      <c r="B17086" s="32">
        <v>69</v>
      </c>
      <c r="C17086" s="32">
        <v>2476</v>
      </c>
      <c r="D17086" s="37">
        <v>43078</v>
      </c>
      <c r="E17086" s="32" t="b">
        <v>1</v>
      </c>
      <c r="F17086" s="38" t="s">
        <v>37</v>
      </c>
      <c r="G17086" s="38" t="s">
        <v>45</v>
      </c>
      <c r="H17086" s="38" t="s">
        <v>47</v>
      </c>
      <c r="I17086" s="38" t="s">
        <v>40</v>
      </c>
      <c r="J17086" s="38" t="s">
        <v>42</v>
      </c>
      <c r="K17086" s="39">
        <v>1240.31</v>
      </c>
      <c r="L17086" s="39">
        <v>795.1</v>
      </c>
      <c r="M17086" s="37">
        <v>40553</v>
      </c>
      <c r="N17086" s="39">
        <f t="shared" si="6322"/>
        <v>445.20999999999992</v>
      </c>
      <c r="O17086" s="63">
        <f t="shared" si="6323"/>
        <v>1.5599421456420575</v>
      </c>
    </row>
    <row r="17087" spans="1:15" s="32" customFormat="1" ht="15.75" hidden="1" customHeight="1">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5" s="32" customFormat="1" ht="15.75" customHeight="1">
      <c r="A17088" s="32">
        <v>17086</v>
      </c>
      <c r="B17088" s="32">
        <v>59</v>
      </c>
      <c r="C17088" s="32">
        <v>2206</v>
      </c>
      <c r="D17088" s="37">
        <v>43041</v>
      </c>
      <c r="E17088" s="32" t="b">
        <v>1</v>
      </c>
      <c r="F17088" s="38" t="s">
        <v>37</v>
      </c>
      <c r="G17088" s="38" t="s">
        <v>38</v>
      </c>
      <c r="H17088" s="38" t="s">
        <v>39</v>
      </c>
      <c r="I17088" s="38" t="s">
        <v>40</v>
      </c>
      <c r="J17088" s="38" t="s">
        <v>42</v>
      </c>
      <c r="K17088" s="39">
        <v>1061.56</v>
      </c>
      <c r="L17088" s="39">
        <v>733.58</v>
      </c>
      <c r="M17088" s="37">
        <v>34170</v>
      </c>
      <c r="N17088" s="39">
        <f t="shared" ref="N17088" si="6324">K17088-L17088</f>
        <v>327.9799999999999</v>
      </c>
      <c r="O17088" s="63">
        <f>K17088/L17088</f>
        <v>1.447095068022574</v>
      </c>
    </row>
    <row r="17089" spans="1:15" s="32" customFormat="1" ht="15.75" hidden="1" customHeight="1">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5" s="32" customFormat="1" ht="15.75" hidden="1" customHeight="1">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5" s="32" customFormat="1" ht="15.75" customHeight="1">
      <c r="A17091" s="32">
        <v>17089</v>
      </c>
      <c r="B17091" s="32">
        <v>41</v>
      </c>
      <c r="C17091" s="32">
        <v>343</v>
      </c>
      <c r="D17091" s="37">
        <v>42845</v>
      </c>
      <c r="E17091" s="32" t="b">
        <v>1</v>
      </c>
      <c r="F17091" s="38" t="s">
        <v>37</v>
      </c>
      <c r="G17091" s="38" t="s">
        <v>38</v>
      </c>
      <c r="H17091" s="38" t="s">
        <v>47</v>
      </c>
      <c r="I17091" s="38" t="s">
        <v>40</v>
      </c>
      <c r="J17091" s="38" t="s">
        <v>40</v>
      </c>
      <c r="K17091" s="39">
        <v>416.98</v>
      </c>
      <c r="L17091" s="39">
        <v>312.74</v>
      </c>
      <c r="M17091" s="37">
        <v>35560</v>
      </c>
      <c r="N17091" s="39">
        <f t="shared" ref="N17091:N17092" si="6325">K17091-L17091</f>
        <v>104.24000000000001</v>
      </c>
      <c r="O17091" s="63">
        <f t="shared" ref="O17091:O17092" si="6326">K17091/L17091</f>
        <v>1.3333120163714267</v>
      </c>
    </row>
    <row r="17092" spans="1:15" s="32" customFormat="1" ht="15.75" customHeight="1">
      <c r="A17092" s="32">
        <v>17090</v>
      </c>
      <c r="B17092" s="32">
        <v>19</v>
      </c>
      <c r="C17092" s="32">
        <v>947</v>
      </c>
      <c r="D17092" s="37">
        <v>43005</v>
      </c>
      <c r="E17092" s="32" t="b">
        <v>1</v>
      </c>
      <c r="F17092" s="38" t="s">
        <v>37</v>
      </c>
      <c r="G17092" s="38" t="s">
        <v>43</v>
      </c>
      <c r="H17092" s="38" t="s">
        <v>47</v>
      </c>
      <c r="I17092" s="38" t="s">
        <v>50</v>
      </c>
      <c r="J17092" s="38" t="s">
        <v>42</v>
      </c>
      <c r="K17092" s="39">
        <v>12.01</v>
      </c>
      <c r="L17092" s="39">
        <v>7.21</v>
      </c>
      <c r="M17092" s="37">
        <v>39880</v>
      </c>
      <c r="N17092" s="39">
        <f t="shared" si="6325"/>
        <v>4.8</v>
      </c>
      <c r="O17092" s="63">
        <f t="shared" si="6326"/>
        <v>1.6657420249653259</v>
      </c>
    </row>
    <row r="17093" spans="1:15" s="32" customFormat="1" ht="15.75" hidden="1" customHeight="1">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5" s="32" customFormat="1" ht="15.75" hidden="1" customHeight="1">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5" s="32" customFormat="1" ht="15.75" hidden="1" customHeight="1">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5" s="32" customFormat="1" ht="15.75" customHeight="1">
      <c r="A17096" s="32">
        <v>17094</v>
      </c>
      <c r="B17096" s="32">
        <v>95</v>
      </c>
      <c r="C17096" s="32">
        <v>2924</v>
      </c>
      <c r="D17096" s="37">
        <v>42802</v>
      </c>
      <c r="E17096" s="32" t="b">
        <v>1</v>
      </c>
      <c r="F17096" s="38" t="s">
        <v>37</v>
      </c>
      <c r="G17096" s="38" t="s">
        <v>46</v>
      </c>
      <c r="H17096" s="38" t="s">
        <v>39</v>
      </c>
      <c r="I17096" s="38" t="s">
        <v>40</v>
      </c>
      <c r="J17096" s="38" t="s">
        <v>42</v>
      </c>
      <c r="K17096" s="39">
        <v>569.55999999999995</v>
      </c>
      <c r="L17096" s="39">
        <v>528.42999999999995</v>
      </c>
      <c r="M17096" s="37">
        <v>37539</v>
      </c>
      <c r="N17096" s="39">
        <f t="shared" ref="N17096:N17098" si="6327">K17096-L17096</f>
        <v>41.129999999999995</v>
      </c>
      <c r="O17096" s="63">
        <f t="shared" ref="O17096:O17098" si="6328">K17096/L17096</f>
        <v>1.0778343394583956</v>
      </c>
    </row>
    <row r="17097" spans="1:15" s="32" customFormat="1" ht="15.75" customHeight="1">
      <c r="A17097" s="32">
        <v>17095</v>
      </c>
      <c r="B17097" s="32">
        <v>22</v>
      </c>
      <c r="C17097" s="32">
        <v>664</v>
      </c>
      <c r="D17097" s="37">
        <v>42984</v>
      </c>
      <c r="E17097" s="32" t="b">
        <v>1</v>
      </c>
      <c r="F17097" s="38" t="s">
        <v>37</v>
      </c>
      <c r="G17097" s="38" t="s">
        <v>38</v>
      </c>
      <c r="H17097" s="38" t="s">
        <v>39</v>
      </c>
      <c r="I17097" s="38" t="s">
        <v>40</v>
      </c>
      <c r="J17097" s="38" t="s">
        <v>40</v>
      </c>
      <c r="K17097" s="39">
        <v>575.27</v>
      </c>
      <c r="L17097" s="39">
        <v>431.45</v>
      </c>
      <c r="M17097" s="37">
        <v>41345</v>
      </c>
      <c r="N17097" s="39">
        <f t="shared" si="6327"/>
        <v>143.82</v>
      </c>
      <c r="O17097" s="63">
        <f t="shared" si="6328"/>
        <v>1.333341059218913</v>
      </c>
    </row>
    <row r="17098" spans="1:15" s="32" customFormat="1" ht="15.75" customHeight="1">
      <c r="A17098" s="32">
        <v>17096</v>
      </c>
      <c r="B17098" s="32">
        <v>16</v>
      </c>
      <c r="C17098" s="32">
        <v>579</v>
      </c>
      <c r="D17098" s="37">
        <v>42914</v>
      </c>
      <c r="E17098" s="32" t="b">
        <v>1</v>
      </c>
      <c r="F17098" s="38" t="s">
        <v>37</v>
      </c>
      <c r="G17098" s="38" t="s">
        <v>45</v>
      </c>
      <c r="H17098" s="38" t="s">
        <v>39</v>
      </c>
      <c r="I17098" s="38" t="s">
        <v>50</v>
      </c>
      <c r="J17098" s="38" t="s">
        <v>51</v>
      </c>
      <c r="K17098" s="39">
        <v>1661.92</v>
      </c>
      <c r="L17098" s="39">
        <v>1479.11</v>
      </c>
      <c r="M17098" s="37">
        <v>34586</v>
      </c>
      <c r="N17098" s="39">
        <f t="shared" si="6327"/>
        <v>182.81000000000017</v>
      </c>
      <c r="O17098" s="63">
        <f t="shared" si="6328"/>
        <v>1.12359459404642</v>
      </c>
    </row>
    <row r="17099" spans="1:15" s="32" customFormat="1" ht="15.75" hidden="1" customHeight="1">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5" s="32" customFormat="1" ht="15.75" customHeight="1">
      <c r="A17100" s="32">
        <v>17098</v>
      </c>
      <c r="B17100" s="32">
        <v>92</v>
      </c>
      <c r="C17100" s="32">
        <v>1246</v>
      </c>
      <c r="D17100" s="37">
        <v>42984</v>
      </c>
      <c r="E17100" s="32" t="b">
        <v>1</v>
      </c>
      <c r="F17100" s="38" t="s">
        <v>37</v>
      </c>
      <c r="G17100" s="38" t="s">
        <v>48</v>
      </c>
      <c r="H17100" s="38" t="s">
        <v>52</v>
      </c>
      <c r="I17100" s="38" t="s">
        <v>40</v>
      </c>
      <c r="J17100" s="38" t="s">
        <v>42</v>
      </c>
      <c r="K17100" s="39">
        <v>1890.39</v>
      </c>
      <c r="L17100" s="39">
        <v>260.14</v>
      </c>
      <c r="M17100" s="37">
        <v>33259</v>
      </c>
      <c r="N17100" s="39">
        <f t="shared" ref="N17100:N17101" si="6329">K17100-L17100</f>
        <v>1630.25</v>
      </c>
      <c r="O17100" s="63">
        <f t="shared" ref="O17100:O17101" si="6330">K17100/L17100</f>
        <v>7.2668178673022226</v>
      </c>
    </row>
    <row r="17101" spans="1:15" s="32" customFormat="1" ht="15.75" customHeight="1">
      <c r="A17101" s="32">
        <v>17099</v>
      </c>
      <c r="B17101" s="32">
        <v>84</v>
      </c>
      <c r="C17101" s="32">
        <v>2622</v>
      </c>
      <c r="D17101" s="37">
        <v>42924</v>
      </c>
      <c r="E17101" s="32" t="b">
        <v>1</v>
      </c>
      <c r="F17101" s="38" t="s">
        <v>37</v>
      </c>
      <c r="G17101" s="38" t="s">
        <v>41</v>
      </c>
      <c r="H17101" s="38" t="s">
        <v>47</v>
      </c>
      <c r="I17101" s="38" t="s">
        <v>40</v>
      </c>
      <c r="J17101" s="38" t="s">
        <v>40</v>
      </c>
      <c r="K17101" s="39">
        <v>290.62</v>
      </c>
      <c r="L17101" s="39">
        <v>215.14</v>
      </c>
      <c r="M17101" s="37">
        <v>38339</v>
      </c>
      <c r="N17101" s="39">
        <f t="shared" si="6329"/>
        <v>75.480000000000018</v>
      </c>
      <c r="O17101" s="63">
        <f t="shared" si="6330"/>
        <v>1.3508413126336341</v>
      </c>
    </row>
    <row r="17102" spans="1:15" s="32" customFormat="1" ht="15.75" hidden="1" customHeight="1">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5" s="32" customFormat="1" ht="15.75" customHeight="1">
      <c r="A17103" s="32">
        <v>17101</v>
      </c>
      <c r="B17103" s="32">
        <v>65</v>
      </c>
      <c r="C17103" s="32">
        <v>1890</v>
      </c>
      <c r="D17103" s="37">
        <v>43017</v>
      </c>
      <c r="E17103" s="32" t="b">
        <v>1</v>
      </c>
      <c r="F17103" s="38" t="s">
        <v>37</v>
      </c>
      <c r="G17103" s="38" t="s">
        <v>48</v>
      </c>
      <c r="H17103" s="38" t="s">
        <v>39</v>
      </c>
      <c r="I17103" s="38" t="s">
        <v>40</v>
      </c>
      <c r="J17103" s="38" t="s">
        <v>40</v>
      </c>
      <c r="K17103" s="39">
        <v>1807.45</v>
      </c>
      <c r="L17103" s="39">
        <v>778.69</v>
      </c>
      <c r="M17103" s="37">
        <v>42145</v>
      </c>
      <c r="N17103" s="39">
        <f t="shared" ref="N17103" si="6331">K17103-L17103</f>
        <v>1028.76</v>
      </c>
      <c r="O17103" s="63">
        <f>K17103/L17103</f>
        <v>2.3211419178363659</v>
      </c>
    </row>
    <row r="17104" spans="1:15" s="32" customFormat="1" ht="15.75" hidden="1" customHeight="1">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5" s="32" customFormat="1" ht="15.75" customHeight="1">
      <c r="A17105" s="32">
        <v>17103</v>
      </c>
      <c r="B17105" s="32">
        <v>8</v>
      </c>
      <c r="C17105" s="32">
        <v>3204</v>
      </c>
      <c r="D17105" s="37">
        <v>43030</v>
      </c>
      <c r="E17105" s="32" t="b">
        <v>1</v>
      </c>
      <c r="F17105" s="38" t="s">
        <v>37</v>
      </c>
      <c r="G17105" s="38" t="s">
        <v>38</v>
      </c>
      <c r="H17105" s="38" t="s">
        <v>47</v>
      </c>
      <c r="I17105" s="38" t="s">
        <v>40</v>
      </c>
      <c r="J17105" s="38" t="s">
        <v>51</v>
      </c>
      <c r="K17105" s="39">
        <v>1703.52</v>
      </c>
      <c r="L17105" s="39">
        <v>1516.13</v>
      </c>
      <c r="M17105" s="37">
        <v>37874</v>
      </c>
      <c r="N17105" s="39">
        <f t="shared" ref="N17105:N17107" si="6332">K17105-L17105</f>
        <v>187.38999999999987</v>
      </c>
      <c r="O17105" s="63">
        <f t="shared" ref="O17105:O17107" si="6333">K17105/L17105</f>
        <v>1.1235975806823952</v>
      </c>
    </row>
    <row r="17106" spans="1:15" s="32" customFormat="1" ht="15.75" customHeight="1">
      <c r="A17106" s="32">
        <v>17104</v>
      </c>
      <c r="B17106" s="32">
        <v>89</v>
      </c>
      <c r="C17106" s="32">
        <v>2112</v>
      </c>
      <c r="D17106" s="37">
        <v>43047</v>
      </c>
      <c r="E17106" s="32" t="b">
        <v>1</v>
      </c>
      <c r="F17106" s="38" t="s">
        <v>37</v>
      </c>
      <c r="G17106" s="38" t="s">
        <v>48</v>
      </c>
      <c r="H17106" s="38" t="s">
        <v>52</v>
      </c>
      <c r="I17106" s="38" t="s">
        <v>40</v>
      </c>
      <c r="J17106" s="38" t="s">
        <v>42</v>
      </c>
      <c r="K17106" s="39">
        <v>1362.99</v>
      </c>
      <c r="L17106" s="39">
        <v>57.74</v>
      </c>
      <c r="M17106" s="37">
        <v>36367</v>
      </c>
      <c r="N17106" s="39">
        <f t="shared" si="6332"/>
        <v>1305.25</v>
      </c>
      <c r="O17106" s="63">
        <f t="shared" si="6333"/>
        <v>23.605645999307239</v>
      </c>
    </row>
    <row r="17107" spans="1:15" s="32" customFormat="1" ht="15.75" customHeight="1">
      <c r="A17107" s="32">
        <v>17105</v>
      </c>
      <c r="B17107" s="32">
        <v>93</v>
      </c>
      <c r="C17107" s="32">
        <v>1558</v>
      </c>
      <c r="D17107" s="37">
        <v>42821</v>
      </c>
      <c r="E17107" s="32" t="b">
        <v>1</v>
      </c>
      <c r="F17107" s="38" t="s">
        <v>37</v>
      </c>
      <c r="G17107" s="38" t="s">
        <v>48</v>
      </c>
      <c r="H17107" s="38" t="s">
        <v>39</v>
      </c>
      <c r="I17107" s="38" t="s">
        <v>40</v>
      </c>
      <c r="J17107" s="38" t="s">
        <v>40</v>
      </c>
      <c r="K17107" s="39">
        <v>1065.03</v>
      </c>
      <c r="L17107" s="39">
        <v>230.09</v>
      </c>
      <c r="M17107" s="37">
        <v>33549</v>
      </c>
      <c r="N17107" s="39">
        <f t="shared" si="6332"/>
        <v>834.93999999999994</v>
      </c>
      <c r="O17107" s="63">
        <f t="shared" si="6333"/>
        <v>4.6287539658394543</v>
      </c>
    </row>
    <row r="17108" spans="1:15" s="32" customFormat="1" ht="15.75" hidden="1" customHeight="1">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5" s="32" customFormat="1" ht="15.75" hidden="1" customHeight="1">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5" s="32" customFormat="1" ht="15.75" customHeight="1">
      <c r="A17110" s="32">
        <v>17108</v>
      </c>
      <c r="B17110" s="32">
        <v>94</v>
      </c>
      <c r="C17110" s="32">
        <v>3304</v>
      </c>
      <c r="D17110" s="37">
        <v>42827</v>
      </c>
      <c r="E17110" s="32" t="b">
        <v>1</v>
      </c>
      <c r="F17110" s="38" t="s">
        <v>37</v>
      </c>
      <c r="G17110" s="38" t="s">
        <v>46</v>
      </c>
      <c r="H17110" s="38" t="s">
        <v>39</v>
      </c>
      <c r="I17110" s="38" t="s">
        <v>40</v>
      </c>
      <c r="J17110" s="38" t="s">
        <v>42</v>
      </c>
      <c r="K17110" s="39">
        <v>1635.3</v>
      </c>
      <c r="L17110" s="39">
        <v>993.66</v>
      </c>
      <c r="M17110" s="37">
        <v>41434</v>
      </c>
      <c r="N17110" s="39">
        <f t="shared" ref="N17110:N17111" si="6334">K17110-L17110</f>
        <v>641.64</v>
      </c>
      <c r="O17110" s="63">
        <f t="shared" ref="O17110:O17111" si="6335">K17110/L17110</f>
        <v>1.6457339532636919</v>
      </c>
    </row>
    <row r="17111" spans="1:15" s="32" customFormat="1" ht="15.75" customHeight="1">
      <c r="A17111" s="32">
        <v>17109</v>
      </c>
      <c r="B17111" s="32">
        <v>50</v>
      </c>
      <c r="C17111" s="32">
        <v>3094</v>
      </c>
      <c r="D17111" s="37">
        <v>42773</v>
      </c>
      <c r="E17111" s="32" t="b">
        <v>1</v>
      </c>
      <c r="F17111" s="38" t="s">
        <v>37</v>
      </c>
      <c r="G17111" s="38" t="s">
        <v>48</v>
      </c>
      <c r="H17111" s="38" t="s">
        <v>39</v>
      </c>
      <c r="I17111" s="38" t="s">
        <v>40</v>
      </c>
      <c r="J17111" s="38" t="s">
        <v>51</v>
      </c>
      <c r="K17111" s="39">
        <v>175.89</v>
      </c>
      <c r="L17111" s="39">
        <v>131.91999999999999</v>
      </c>
      <c r="M17111" s="37">
        <v>37823</v>
      </c>
      <c r="N17111" s="39">
        <f t="shared" si="6334"/>
        <v>43.97</v>
      </c>
      <c r="O17111" s="63">
        <f t="shared" si="6335"/>
        <v>1.3333080654942389</v>
      </c>
    </row>
    <row r="17112" spans="1:15" s="32" customFormat="1" ht="15.75" hidden="1" customHeight="1">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5" s="32" customFormat="1" ht="15.75" hidden="1" customHeight="1">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5" s="32" customFormat="1" ht="15.75" hidden="1" customHeight="1">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5" s="32" customFormat="1" ht="15.75" hidden="1" customHeight="1">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5" s="32" customFormat="1" ht="15.75" hidden="1" customHeight="1">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5" s="32" customFormat="1" ht="15.75" customHeight="1">
      <c r="A17117" s="32">
        <v>17115</v>
      </c>
      <c r="B17117" s="32">
        <v>54</v>
      </c>
      <c r="C17117" s="32">
        <v>913</v>
      </c>
      <c r="D17117" s="37">
        <v>42845</v>
      </c>
      <c r="E17117" s="32" t="b">
        <v>1</v>
      </c>
      <c r="F17117" s="38" t="s">
        <v>37</v>
      </c>
      <c r="G17117" s="38" t="s">
        <v>48</v>
      </c>
      <c r="H17117" s="38" t="s">
        <v>39</v>
      </c>
      <c r="I17117" s="38" t="s">
        <v>40</v>
      </c>
      <c r="J17117" s="38" t="s">
        <v>40</v>
      </c>
      <c r="K17117" s="39">
        <v>1292.8399999999999</v>
      </c>
      <c r="L17117" s="39">
        <v>13.44</v>
      </c>
      <c r="M17117" s="37">
        <v>39915</v>
      </c>
      <c r="N17117" s="39">
        <f t="shared" ref="N17117:N17118" si="6336">K17117-L17117</f>
        <v>1279.3999999999999</v>
      </c>
      <c r="O17117" s="63">
        <f t="shared" ref="O17117:O17118" si="6337">K17117/L17117</f>
        <v>96.19345238095238</v>
      </c>
    </row>
    <row r="17118" spans="1:15" s="32" customFormat="1" ht="15.75" customHeight="1">
      <c r="A17118" s="32">
        <v>17116</v>
      </c>
      <c r="B17118" s="32">
        <v>61</v>
      </c>
      <c r="C17118" s="32">
        <v>3003</v>
      </c>
      <c r="D17118" s="37">
        <v>42965</v>
      </c>
      <c r="E17118" s="32" t="b">
        <v>1</v>
      </c>
      <c r="F17118" s="38" t="s">
        <v>37</v>
      </c>
      <c r="G17118" s="38" t="s">
        <v>43</v>
      </c>
      <c r="H17118" s="38" t="s">
        <v>39</v>
      </c>
      <c r="I17118" s="38" t="s">
        <v>44</v>
      </c>
      <c r="J17118" s="38" t="s">
        <v>40</v>
      </c>
      <c r="K17118" s="39">
        <v>71.16</v>
      </c>
      <c r="L17118" s="39">
        <v>56.93</v>
      </c>
      <c r="M17118" s="37">
        <v>34143</v>
      </c>
      <c r="N17118" s="39">
        <f t="shared" si="6336"/>
        <v>14.229999999999997</v>
      </c>
      <c r="O17118" s="63">
        <f t="shared" si="6337"/>
        <v>1.2499560864219217</v>
      </c>
    </row>
    <row r="17119" spans="1:15" s="32" customFormat="1" ht="15.75" hidden="1" customHeight="1">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5" s="32" customFormat="1" ht="15.75" customHeight="1">
      <c r="A17120" s="32">
        <v>17118</v>
      </c>
      <c r="B17120" s="32">
        <v>54</v>
      </c>
      <c r="C17120" s="32">
        <v>2223</v>
      </c>
      <c r="D17120" s="37">
        <v>43039</v>
      </c>
      <c r="E17120" s="32" t="b">
        <v>1</v>
      </c>
      <c r="F17120" s="38" t="s">
        <v>37</v>
      </c>
      <c r="G17120" s="38" t="s">
        <v>48</v>
      </c>
      <c r="H17120" s="38" t="s">
        <v>39</v>
      </c>
      <c r="I17120" s="38" t="s">
        <v>40</v>
      </c>
      <c r="J17120" s="38" t="s">
        <v>40</v>
      </c>
      <c r="K17120" s="39">
        <v>1292.8399999999999</v>
      </c>
      <c r="L17120" s="39">
        <v>13.44</v>
      </c>
      <c r="M17120" s="37">
        <v>39915</v>
      </c>
      <c r="N17120" s="39">
        <f t="shared" ref="N17120:N17123" si="6338">K17120-L17120</f>
        <v>1279.3999999999999</v>
      </c>
      <c r="O17120" s="63">
        <f t="shared" ref="O17120:O17123" si="6339">K17120/L17120</f>
        <v>96.19345238095238</v>
      </c>
    </row>
    <row r="17121" spans="1:15" s="32" customFormat="1" ht="15.75" customHeight="1">
      <c r="A17121" s="32">
        <v>17119</v>
      </c>
      <c r="B17121" s="32">
        <v>27</v>
      </c>
      <c r="C17121" s="32">
        <v>1596</v>
      </c>
      <c r="D17121" s="37">
        <v>42964</v>
      </c>
      <c r="E17121" s="32" t="b">
        <v>1</v>
      </c>
      <c r="F17121" s="38" t="s">
        <v>37</v>
      </c>
      <c r="G17121" s="38" t="s">
        <v>41</v>
      </c>
      <c r="H17121" s="38" t="s">
        <v>39</v>
      </c>
      <c r="I17121" s="38" t="s">
        <v>44</v>
      </c>
      <c r="J17121" s="38" t="s">
        <v>40</v>
      </c>
      <c r="K17121" s="39">
        <v>1057.51</v>
      </c>
      <c r="L17121" s="39">
        <v>154.4</v>
      </c>
      <c r="M17121" s="37">
        <v>36498</v>
      </c>
      <c r="N17121" s="39">
        <f t="shared" si="6338"/>
        <v>903.11</v>
      </c>
      <c r="O17121" s="63">
        <f t="shared" si="6339"/>
        <v>6.8491580310880824</v>
      </c>
    </row>
    <row r="17122" spans="1:15" s="32" customFormat="1" ht="15.75" customHeight="1">
      <c r="A17122" s="32">
        <v>17120</v>
      </c>
      <c r="B17122" s="32">
        <v>10</v>
      </c>
      <c r="C17122" s="32">
        <v>3465</v>
      </c>
      <c r="D17122" s="37">
        <v>42907</v>
      </c>
      <c r="E17122" s="32" t="b">
        <v>1</v>
      </c>
      <c r="F17122" s="38" t="s">
        <v>37</v>
      </c>
      <c r="G17122" s="38" t="s">
        <v>38</v>
      </c>
      <c r="H17122" s="38" t="s">
        <v>39</v>
      </c>
      <c r="I17122" s="38" t="s">
        <v>40</v>
      </c>
      <c r="J17122" s="38" t="s">
        <v>40</v>
      </c>
      <c r="K17122" s="39">
        <v>1945.43</v>
      </c>
      <c r="L17122" s="39">
        <v>333.18</v>
      </c>
      <c r="M17122" s="37">
        <v>37499</v>
      </c>
      <c r="N17122" s="39">
        <f t="shared" si="6338"/>
        <v>1612.25</v>
      </c>
      <c r="O17122" s="63">
        <f t="shared" si="6339"/>
        <v>5.8389759289273062</v>
      </c>
    </row>
    <row r="17123" spans="1:15" s="32" customFormat="1" ht="15.75" customHeight="1">
      <c r="A17123" s="32">
        <v>17121</v>
      </c>
      <c r="B17123" s="32">
        <v>92</v>
      </c>
      <c r="C17123" s="32">
        <v>313</v>
      </c>
      <c r="D17123" s="37">
        <v>43044</v>
      </c>
      <c r="E17123" s="32" t="b">
        <v>1</v>
      </c>
      <c r="F17123" s="38" t="s">
        <v>37</v>
      </c>
      <c r="G17123" s="38" t="s">
        <v>48</v>
      </c>
      <c r="H17123" s="38" t="s">
        <v>39</v>
      </c>
      <c r="I17123" s="38" t="s">
        <v>40</v>
      </c>
      <c r="J17123" s="38" t="s">
        <v>51</v>
      </c>
      <c r="K17123" s="39">
        <v>1415.01</v>
      </c>
      <c r="L17123" s="39">
        <v>1259.3599999999999</v>
      </c>
      <c r="M17123" s="37">
        <v>33364</v>
      </c>
      <c r="N17123" s="39">
        <f t="shared" si="6338"/>
        <v>155.65000000000009</v>
      </c>
      <c r="O17123" s="63">
        <f t="shared" si="6339"/>
        <v>1.1235945242027698</v>
      </c>
    </row>
    <row r="17124" spans="1:15" s="32" customFormat="1" ht="15.75" hidden="1" customHeight="1">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5" s="32" customFormat="1" ht="15.75" hidden="1" customHeight="1">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5" s="32" customFormat="1" ht="15.75" hidden="1" customHeight="1">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5" s="32" customFormat="1" ht="15.75" hidden="1" customHeight="1">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5" s="32" customFormat="1" ht="15.75" customHeight="1">
      <c r="A17128" s="32">
        <v>17126</v>
      </c>
      <c r="B17128" s="32">
        <v>12</v>
      </c>
      <c r="C17128" s="32">
        <v>2473</v>
      </c>
      <c r="D17128" s="37">
        <v>42789</v>
      </c>
      <c r="E17128" s="32" t="b">
        <v>1</v>
      </c>
      <c r="F17128" s="38" t="s">
        <v>37</v>
      </c>
      <c r="G17128" s="38" t="s">
        <v>48</v>
      </c>
      <c r="H17128" s="38" t="s">
        <v>39</v>
      </c>
      <c r="I17128" s="38" t="s">
        <v>40</v>
      </c>
      <c r="J17128" s="38" t="s">
        <v>40</v>
      </c>
      <c r="K17128" s="39">
        <v>1231.1500000000001</v>
      </c>
      <c r="L17128" s="39">
        <v>161.6</v>
      </c>
      <c r="M17128" s="37">
        <v>41345</v>
      </c>
      <c r="N17128" s="39">
        <f t="shared" ref="N17128" si="6340">K17128-L17128</f>
        <v>1069.5500000000002</v>
      </c>
      <c r="O17128" s="63">
        <f>K17128/L17128</f>
        <v>7.6185024752475252</v>
      </c>
    </row>
    <row r="17129" spans="1:15" s="32" customFormat="1" ht="15.75" hidden="1" customHeight="1">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5" s="32" customFormat="1" ht="15.75" customHeight="1">
      <c r="A17130" s="32">
        <v>17128</v>
      </c>
      <c r="B17130" s="32">
        <v>89</v>
      </c>
      <c r="C17130" s="32">
        <v>2637</v>
      </c>
      <c r="D17130" s="37">
        <v>42802</v>
      </c>
      <c r="E17130" s="32" t="b">
        <v>1</v>
      </c>
      <c r="F17130" s="38" t="s">
        <v>37</v>
      </c>
      <c r="G17130" s="38" t="s">
        <v>48</v>
      </c>
      <c r="H17130" s="38" t="s">
        <v>52</v>
      </c>
      <c r="I17130" s="38" t="s">
        <v>40</v>
      </c>
      <c r="J17130" s="38" t="s">
        <v>42</v>
      </c>
      <c r="K17130" s="39">
        <v>1362.99</v>
      </c>
      <c r="L17130" s="39">
        <v>57.74</v>
      </c>
      <c r="M17130" s="37">
        <v>37626</v>
      </c>
      <c r="N17130" s="39">
        <f t="shared" ref="N17130" si="6341">K17130-L17130</f>
        <v>1305.25</v>
      </c>
      <c r="O17130" s="63">
        <f>K17130/L17130</f>
        <v>23.605645999307239</v>
      </c>
    </row>
    <row r="17131" spans="1:15" s="32" customFormat="1" ht="15.75" hidden="1" customHeight="1">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5" s="32" customFormat="1" ht="15.75" hidden="1" customHeight="1">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5" s="32" customFormat="1" ht="15.75" hidden="1" customHeight="1">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5" s="32" customFormat="1" ht="15.75" customHeight="1">
      <c r="A17134" s="32">
        <v>17132</v>
      </c>
      <c r="B17134" s="32">
        <v>43</v>
      </c>
      <c r="C17134" s="32">
        <v>1893</v>
      </c>
      <c r="D17134" s="37">
        <v>42900</v>
      </c>
      <c r="E17134" s="32" t="b">
        <v>1</v>
      </c>
      <c r="F17134" s="38" t="s">
        <v>37</v>
      </c>
      <c r="G17134" s="38" t="s">
        <v>38</v>
      </c>
      <c r="H17134" s="38" t="s">
        <v>39</v>
      </c>
      <c r="I17134" s="38" t="s">
        <v>40</v>
      </c>
      <c r="J17134" s="38" t="s">
        <v>40</v>
      </c>
      <c r="K17134" s="39">
        <v>1151.96</v>
      </c>
      <c r="L17134" s="39">
        <v>649.49</v>
      </c>
      <c r="M17134" s="37">
        <v>36498</v>
      </c>
      <c r="N17134" s="39">
        <f t="shared" ref="N17134" si="6342">K17134-L17134</f>
        <v>502.47</v>
      </c>
      <c r="O17134" s="63">
        <f>K17134/L17134</f>
        <v>1.7736377773329843</v>
      </c>
    </row>
    <row r="17135" spans="1:15" s="32" customFormat="1" ht="15.75" hidden="1" customHeight="1">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5" s="32" customFormat="1" ht="15.75" customHeight="1">
      <c r="A17136" s="32">
        <v>17134</v>
      </c>
      <c r="B17136" s="32">
        <v>28</v>
      </c>
      <c r="C17136" s="32">
        <v>1823</v>
      </c>
      <c r="D17136" s="37">
        <v>42893</v>
      </c>
      <c r="E17136" s="32" t="b">
        <v>1</v>
      </c>
      <c r="F17136" s="38" t="s">
        <v>37</v>
      </c>
      <c r="G17136" s="38" t="s">
        <v>38</v>
      </c>
      <c r="H17136" s="38" t="s">
        <v>47</v>
      </c>
      <c r="I17136" s="38" t="s">
        <v>40</v>
      </c>
      <c r="J17136" s="38" t="s">
        <v>51</v>
      </c>
      <c r="K17136" s="39">
        <v>1703.52</v>
      </c>
      <c r="L17136" s="39">
        <v>1516.13</v>
      </c>
      <c r="M17136" s="37">
        <v>40649</v>
      </c>
      <c r="N17136" s="39">
        <f t="shared" ref="N17136" si="6343">K17136-L17136</f>
        <v>187.38999999999987</v>
      </c>
      <c r="O17136" s="63">
        <f>K17136/L17136</f>
        <v>1.1235975806823952</v>
      </c>
    </row>
    <row r="17137" spans="1:26" s="32" customFormat="1" ht="15.75" hidden="1" customHeight="1">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c r="A17138" s="32">
        <v>17136</v>
      </c>
      <c r="B17138" s="32">
        <v>49</v>
      </c>
      <c r="C17138" s="32">
        <v>563</v>
      </c>
      <c r="D17138" s="37">
        <v>42835</v>
      </c>
      <c r="E17138" s="32" t="b">
        <v>1</v>
      </c>
      <c r="F17138" s="38" t="s">
        <v>37</v>
      </c>
      <c r="G17138" s="38" t="s">
        <v>41</v>
      </c>
      <c r="H17138" s="38" t="s">
        <v>47</v>
      </c>
      <c r="I17138" s="38" t="s">
        <v>40</v>
      </c>
      <c r="J17138" s="38" t="s">
        <v>40</v>
      </c>
      <c r="K17138" s="39">
        <v>533.51</v>
      </c>
      <c r="L17138" s="39">
        <v>400.13</v>
      </c>
      <c r="M17138" s="37">
        <v>33259</v>
      </c>
      <c r="N17138" s="39">
        <f t="shared" ref="N17138" si="6344">K17138-L17138</f>
        <v>133.38</v>
      </c>
      <c r="O17138" s="63">
        <f>K17138/L17138</f>
        <v>1.3333416639592133</v>
      </c>
    </row>
    <row r="17139" spans="1:26" s="32" customFormat="1" ht="15.75" hidden="1" customHeight="1">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c r="A17140" s="32">
        <v>17138</v>
      </c>
      <c r="B17140" s="32">
        <v>50</v>
      </c>
      <c r="C17140" s="32">
        <v>2448</v>
      </c>
      <c r="D17140" s="37">
        <v>42865</v>
      </c>
      <c r="E17140" s="32" t="b">
        <v>1</v>
      </c>
      <c r="F17140" s="38" t="s">
        <v>37</v>
      </c>
      <c r="G17140" s="38" t="s">
        <v>46</v>
      </c>
      <c r="H17140" s="38" t="s">
        <v>39</v>
      </c>
      <c r="I17140" s="38" t="s">
        <v>40</v>
      </c>
      <c r="J17140" s="38" t="s">
        <v>40</v>
      </c>
      <c r="K17140" s="39">
        <v>642.70000000000005</v>
      </c>
      <c r="L17140" s="39">
        <v>211.37</v>
      </c>
      <c r="M17140" s="37">
        <v>37337</v>
      </c>
      <c r="N17140" s="39">
        <f t="shared" ref="N17140:N17144" si="6345">K17140-L17140</f>
        <v>431.33000000000004</v>
      </c>
      <c r="O17140" s="63">
        <f t="shared" ref="O17140:O17144" si="6346">K17140/L17140</f>
        <v>3.0406396366561008</v>
      </c>
    </row>
    <row r="17141" spans="1:26" s="32" customFormat="1" ht="15.75" customHeight="1">
      <c r="A17141" s="32">
        <v>17139</v>
      </c>
      <c r="B17141" s="32">
        <v>90</v>
      </c>
      <c r="C17141" s="32">
        <v>1196</v>
      </c>
      <c r="D17141" s="37">
        <v>42828</v>
      </c>
      <c r="E17141" s="32" t="b">
        <v>1</v>
      </c>
      <c r="F17141" s="38" t="s">
        <v>37</v>
      </c>
      <c r="G17141" s="38" t="s">
        <v>45</v>
      </c>
      <c r="H17141" s="38" t="s">
        <v>39</v>
      </c>
      <c r="I17141" s="38" t="s">
        <v>44</v>
      </c>
      <c r="J17141" s="38" t="s">
        <v>40</v>
      </c>
      <c r="K17141" s="39">
        <v>363.01</v>
      </c>
      <c r="L17141" s="39">
        <v>290.41000000000003</v>
      </c>
      <c r="M17141" s="37">
        <v>38482</v>
      </c>
      <c r="N17141" s="39">
        <f t="shared" si="6345"/>
        <v>72.599999999999966</v>
      </c>
      <c r="O17141" s="63">
        <f t="shared" si="6346"/>
        <v>1.2499913914810095</v>
      </c>
    </row>
    <row r="17142" spans="1:26" s="32" customFormat="1" ht="15.75" customHeight="1">
      <c r="A17142" s="32">
        <v>17140</v>
      </c>
      <c r="B17142" s="32">
        <v>1</v>
      </c>
      <c r="C17142" s="32">
        <v>1922</v>
      </c>
      <c r="D17142" s="37">
        <v>42747</v>
      </c>
      <c r="E17142" s="32" t="b">
        <v>1</v>
      </c>
      <c r="F17142" s="38" t="s">
        <v>37</v>
      </c>
      <c r="G17142" s="38" t="s">
        <v>46</v>
      </c>
      <c r="H17142" s="38" t="s">
        <v>52</v>
      </c>
      <c r="I17142" s="38" t="s">
        <v>40</v>
      </c>
      <c r="J17142" s="38" t="s">
        <v>42</v>
      </c>
      <c r="K17142" s="39">
        <v>1873.97</v>
      </c>
      <c r="L17142" s="39">
        <v>863.95</v>
      </c>
      <c r="M17142" s="37">
        <v>35455</v>
      </c>
      <c r="N17142" s="39">
        <f t="shared" si="6345"/>
        <v>1010.02</v>
      </c>
      <c r="O17142" s="63">
        <f t="shared" si="6346"/>
        <v>2.1690722842757104</v>
      </c>
    </row>
    <row r="17143" spans="1:26" s="32" customFormat="1" ht="15.75" customHeight="1">
      <c r="A17143" s="32">
        <v>17141</v>
      </c>
      <c r="B17143" s="32">
        <v>4</v>
      </c>
      <c r="C17143" s="32">
        <v>2020</v>
      </c>
      <c r="D17143" s="37">
        <v>43056</v>
      </c>
      <c r="E17143" s="32" t="b">
        <v>1</v>
      </c>
      <c r="F17143" s="38" t="s">
        <v>37</v>
      </c>
      <c r="G17143" s="38" t="s">
        <v>46</v>
      </c>
      <c r="H17143" s="38" t="s">
        <v>39</v>
      </c>
      <c r="I17143" s="38" t="s">
        <v>50</v>
      </c>
      <c r="J17143" s="38" t="s">
        <v>40</v>
      </c>
      <c r="K17143" s="39">
        <v>1129.1300000000001</v>
      </c>
      <c r="L17143" s="39">
        <v>677.48</v>
      </c>
      <c r="M17143" s="37">
        <v>38573</v>
      </c>
      <c r="N17143" s="39">
        <f t="shared" si="6345"/>
        <v>451.65000000000009</v>
      </c>
      <c r="O17143" s="63">
        <f t="shared" si="6346"/>
        <v>1.6666617464722207</v>
      </c>
    </row>
    <row r="17144" spans="1:26" s="32" customFormat="1" ht="15.75" customHeight="1">
      <c r="A17144" s="32">
        <v>17142</v>
      </c>
      <c r="B17144" s="32">
        <v>51</v>
      </c>
      <c r="C17144" s="32">
        <v>2230</v>
      </c>
      <c r="D17144" s="37">
        <v>42829</v>
      </c>
      <c r="E17144" s="32" t="b">
        <v>1</v>
      </c>
      <c r="F17144" s="38" t="s">
        <v>37</v>
      </c>
      <c r="G17144" s="38" t="s">
        <v>43</v>
      </c>
      <c r="H17144" s="38" t="s">
        <v>39</v>
      </c>
      <c r="I17144" s="38" t="s">
        <v>50</v>
      </c>
      <c r="J17144" s="38" t="s">
        <v>40</v>
      </c>
      <c r="K17144" s="39">
        <v>2005.66</v>
      </c>
      <c r="L17144" s="39">
        <v>1203.4000000000001</v>
      </c>
      <c r="M17144" s="37">
        <v>41009</v>
      </c>
      <c r="N17144" s="39">
        <f t="shared" si="6345"/>
        <v>802.26</v>
      </c>
      <c r="O17144" s="63">
        <f t="shared" si="6346"/>
        <v>1.666661126807379</v>
      </c>
    </row>
    <row r="17145" spans="1:26" s="32" customFormat="1" ht="15.75" hidden="1" customHeight="1">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c r="A17146" s="32">
        <v>17144</v>
      </c>
      <c r="B17146" s="32">
        <v>66</v>
      </c>
      <c r="C17146" s="32">
        <v>2772</v>
      </c>
      <c r="D17146" s="37">
        <v>42850</v>
      </c>
      <c r="E17146" s="32" t="b">
        <v>1</v>
      </c>
      <c r="F17146" s="38" t="s">
        <v>37</v>
      </c>
      <c r="G17146" s="38" t="s">
        <v>46</v>
      </c>
      <c r="H17146" s="38" t="s">
        <v>47</v>
      </c>
      <c r="I17146" s="38" t="s">
        <v>44</v>
      </c>
      <c r="J17146" s="38" t="s">
        <v>51</v>
      </c>
      <c r="K17146" s="39">
        <v>590.26</v>
      </c>
      <c r="L17146" s="39">
        <v>525.33000000000004</v>
      </c>
      <c r="M17146" s="37">
        <v>33879</v>
      </c>
      <c r="N17146" s="39">
        <f t="shared" ref="N17146" si="6347">K17146-L17146</f>
        <v>64.92999999999995</v>
      </c>
      <c r="O17146" s="63">
        <f>K17146/L17146</f>
        <v>1.123598499990482</v>
      </c>
    </row>
    <row r="17147" spans="1:26" s="32" customFormat="1" ht="15.75" hidden="1" customHeight="1">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hidden="1" customHeight="1">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hidden="1" customHeight="1">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hidden="1" customHeight="1">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hidden="1" customHeight="1">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hidden="1" customHeight="1">
      <c r="A17152" s="32">
        <v>17150</v>
      </c>
      <c r="B17152" s="32">
        <v>0</v>
      </c>
      <c r="C17152" s="32">
        <v>1091</v>
      </c>
      <c r="D17152" s="37">
        <v>42831</v>
      </c>
      <c r="E17152" s="32" t="b">
        <v>1</v>
      </c>
      <c r="F17152" s="38" t="s">
        <v>37</v>
      </c>
      <c r="K17152" s="32">
        <v>156.56</v>
      </c>
      <c r="M17152" s="37"/>
      <c r="N17152" s="39">
        <f t="shared" ref="N17152" si="6348">K17152-L17152</f>
        <v>156.56</v>
      </c>
      <c r="O17152" s="39"/>
      <c r="P17152" s="39"/>
      <c r="Q17152" s="39"/>
      <c r="R17152" s="39"/>
      <c r="S17152" s="39"/>
      <c r="T17152" s="39"/>
      <c r="U17152" s="39"/>
      <c r="V17152" s="39"/>
      <c r="W17152" s="39"/>
      <c r="X17152" s="39"/>
      <c r="Y17152" s="39"/>
      <c r="Z17152" s="39"/>
    </row>
    <row r="17153" spans="1:15" s="32" customFormat="1" ht="15.75" hidden="1" customHeight="1">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5" s="32" customFormat="1" ht="15.75" hidden="1" customHeight="1">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5" s="32" customFormat="1" ht="15.75" customHeight="1">
      <c r="A17155" s="32">
        <v>17153</v>
      </c>
      <c r="B17155" s="32">
        <v>39</v>
      </c>
      <c r="C17155" s="32">
        <v>740</v>
      </c>
      <c r="D17155" s="37">
        <v>42961</v>
      </c>
      <c r="E17155" s="32" t="b">
        <v>1</v>
      </c>
      <c r="F17155" s="38" t="s">
        <v>37</v>
      </c>
      <c r="G17155" s="38" t="s">
        <v>46</v>
      </c>
      <c r="H17155" s="38" t="s">
        <v>39</v>
      </c>
      <c r="I17155" s="38" t="s">
        <v>40</v>
      </c>
      <c r="J17155" s="38" t="s">
        <v>42</v>
      </c>
      <c r="K17155" s="39">
        <v>1812.75</v>
      </c>
      <c r="L17155" s="39">
        <v>582.48</v>
      </c>
      <c r="M17155" s="37">
        <v>40336</v>
      </c>
      <c r="N17155" s="39">
        <f t="shared" ref="N17155" si="6349">K17155-L17155</f>
        <v>1230.27</v>
      </c>
      <c r="O17155" s="63">
        <f>K17155/L17155</f>
        <v>3.1121240214256281</v>
      </c>
    </row>
    <row r="17156" spans="1:15" s="32" customFormat="1" ht="15.75" hidden="1" customHeight="1">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5" s="32" customFormat="1" ht="15.75" hidden="1" customHeight="1">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5" s="32" customFormat="1" ht="15.75" hidden="1" customHeight="1">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5" s="32" customFormat="1" ht="15.75" hidden="1" customHeight="1">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5" s="32" customFormat="1" ht="15.75" customHeight="1">
      <c r="A17160" s="32">
        <v>17158</v>
      </c>
      <c r="B17160" s="32">
        <v>27</v>
      </c>
      <c r="C17160" s="32">
        <v>3339</v>
      </c>
      <c r="D17160" s="37">
        <v>42801</v>
      </c>
      <c r="E17160" s="32" t="b">
        <v>1</v>
      </c>
      <c r="F17160" s="38" t="s">
        <v>37</v>
      </c>
      <c r="G17160" s="38" t="s">
        <v>41</v>
      </c>
      <c r="H17160" s="38" t="s">
        <v>39</v>
      </c>
      <c r="I17160" s="38" t="s">
        <v>40</v>
      </c>
      <c r="J17160" s="38" t="s">
        <v>40</v>
      </c>
      <c r="K17160" s="39">
        <v>499.53</v>
      </c>
      <c r="L17160" s="39">
        <v>388.72</v>
      </c>
      <c r="M17160" s="37">
        <v>36334</v>
      </c>
      <c r="N17160" s="39">
        <f t="shared" ref="N17160:N17161" si="6350">K17160-L17160</f>
        <v>110.80999999999995</v>
      </c>
      <c r="O17160" s="63">
        <f t="shared" ref="O17160:O17161" si="6351">K17160/L17160</f>
        <v>1.2850637991356244</v>
      </c>
    </row>
    <row r="17161" spans="1:15" s="32" customFormat="1" ht="15.75" customHeight="1">
      <c r="A17161" s="32">
        <v>17159</v>
      </c>
      <c r="B17161" s="32">
        <v>73</v>
      </c>
      <c r="C17161" s="32">
        <v>3215</v>
      </c>
      <c r="D17161" s="37">
        <v>43033</v>
      </c>
      <c r="E17161" s="32" t="b">
        <v>1</v>
      </c>
      <c r="F17161" s="38" t="s">
        <v>37</v>
      </c>
      <c r="G17161" s="38" t="s">
        <v>38</v>
      </c>
      <c r="H17161" s="38" t="s">
        <v>39</v>
      </c>
      <c r="I17161" s="38" t="s">
        <v>40</v>
      </c>
      <c r="J17161" s="38" t="s">
        <v>40</v>
      </c>
      <c r="K17161" s="39">
        <v>1945.43</v>
      </c>
      <c r="L17161" s="39">
        <v>333.18</v>
      </c>
      <c r="M17161" s="37">
        <v>41848</v>
      </c>
      <c r="N17161" s="39">
        <f t="shared" si="6350"/>
        <v>1612.25</v>
      </c>
      <c r="O17161" s="63">
        <f t="shared" si="6351"/>
        <v>5.8389759289273062</v>
      </c>
    </row>
    <row r="17162" spans="1:15" s="32" customFormat="1" ht="15.75" hidden="1" customHeight="1">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5" s="32" customFormat="1" ht="15.75" hidden="1" customHeight="1">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5" s="32" customFormat="1" ht="15.75" customHeight="1">
      <c r="A17164" s="32">
        <v>17162</v>
      </c>
      <c r="B17164" s="32">
        <v>56</v>
      </c>
      <c r="C17164" s="32">
        <v>43</v>
      </c>
      <c r="D17164" s="37">
        <v>42773</v>
      </c>
      <c r="E17164" s="32" t="b">
        <v>1</v>
      </c>
      <c r="F17164" s="38" t="s">
        <v>37</v>
      </c>
      <c r="G17164" s="38" t="s">
        <v>43</v>
      </c>
      <c r="H17164" s="38" t="s">
        <v>39</v>
      </c>
      <c r="I17164" s="38" t="s">
        <v>40</v>
      </c>
      <c r="J17164" s="38" t="s">
        <v>40</v>
      </c>
      <c r="K17164" s="39">
        <v>183.86</v>
      </c>
      <c r="L17164" s="39">
        <v>137.9</v>
      </c>
      <c r="M17164" s="37">
        <v>35707</v>
      </c>
      <c r="N17164" s="39">
        <f t="shared" ref="N17164" si="6352">K17164-L17164</f>
        <v>45.960000000000008</v>
      </c>
      <c r="O17164" s="63">
        <f>K17164/L17164</f>
        <v>1.3332849891225527</v>
      </c>
    </row>
    <row r="17165" spans="1:15" s="32" customFormat="1" ht="15.75" hidden="1" customHeight="1">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5" s="32" customFormat="1" ht="15.75" hidden="1" customHeight="1">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5" s="32" customFormat="1" ht="15.75" hidden="1" customHeight="1">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5" s="32" customFormat="1" ht="15.75" customHeight="1">
      <c r="A17168" s="32">
        <v>17166</v>
      </c>
      <c r="B17168" s="32">
        <v>44</v>
      </c>
      <c r="C17168" s="32">
        <v>692</v>
      </c>
      <c r="D17168" s="37">
        <v>42811</v>
      </c>
      <c r="E17168" s="32" t="b">
        <v>1</v>
      </c>
      <c r="F17168" s="38" t="s">
        <v>37</v>
      </c>
      <c r="G17168" s="38" t="s">
        <v>48</v>
      </c>
      <c r="H17168" s="38" t="s">
        <v>39</v>
      </c>
      <c r="I17168" s="38" t="s">
        <v>40</v>
      </c>
      <c r="J17168" s="38" t="s">
        <v>40</v>
      </c>
      <c r="K17168" s="39">
        <v>1769.64</v>
      </c>
      <c r="L17168" s="39">
        <v>108.76</v>
      </c>
      <c r="M17168" s="37">
        <v>40672</v>
      </c>
      <c r="N17168" s="39">
        <f t="shared" ref="N17168" si="6353">K17168-L17168</f>
        <v>1660.88</v>
      </c>
      <c r="O17168" s="63">
        <f>K17168/L17168</f>
        <v>16.271055535123207</v>
      </c>
    </row>
    <row r="17169" spans="1:15" s="32" customFormat="1" ht="15.75" hidden="1" customHeight="1">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5" s="32" customFormat="1" ht="15.75" hidden="1" customHeight="1">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5" s="32" customFormat="1" ht="15.75" customHeight="1">
      <c r="A17171" s="32">
        <v>17169</v>
      </c>
      <c r="B17171" s="32">
        <v>0</v>
      </c>
      <c r="C17171" s="32">
        <v>2384</v>
      </c>
      <c r="D17171" s="37">
        <v>42833</v>
      </c>
      <c r="E17171" s="32" t="b">
        <v>1</v>
      </c>
      <c r="F17171" s="38" t="s">
        <v>37</v>
      </c>
      <c r="G17171" s="38" t="s">
        <v>46</v>
      </c>
      <c r="H17171" s="38" t="s">
        <v>39</v>
      </c>
      <c r="I17171" s="38" t="s">
        <v>40</v>
      </c>
      <c r="J17171" s="38" t="s">
        <v>42</v>
      </c>
      <c r="K17171" s="39">
        <v>569.55999999999995</v>
      </c>
      <c r="L17171" s="39">
        <v>528.42999999999995</v>
      </c>
      <c r="M17171" s="37">
        <v>34556</v>
      </c>
      <c r="N17171" s="39">
        <f t="shared" ref="N17171" si="6354">K17171-L17171</f>
        <v>41.129999999999995</v>
      </c>
      <c r="O17171" s="63">
        <f>K17171/L17171</f>
        <v>1.0778343394583956</v>
      </c>
    </row>
    <row r="17172" spans="1:15" s="32" customFormat="1" ht="15.75" hidden="1" customHeight="1">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5" s="32" customFormat="1" ht="15.75" hidden="1" customHeight="1">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5" s="32" customFormat="1" ht="15.75" hidden="1" customHeight="1">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5" s="32" customFormat="1" ht="15.75" customHeight="1">
      <c r="A17175" s="32">
        <v>17173</v>
      </c>
      <c r="B17175" s="32">
        <v>23</v>
      </c>
      <c r="C17175" s="32">
        <v>1659</v>
      </c>
      <c r="D17175" s="37">
        <v>43013</v>
      </c>
      <c r="E17175" s="32" t="b">
        <v>1</v>
      </c>
      <c r="F17175" s="38" t="s">
        <v>37</v>
      </c>
      <c r="G17175" s="38" t="s">
        <v>45</v>
      </c>
      <c r="H17175" s="38" t="s">
        <v>39</v>
      </c>
      <c r="I17175" s="38" t="s">
        <v>40</v>
      </c>
      <c r="J17175" s="38" t="s">
        <v>40</v>
      </c>
      <c r="K17175" s="39">
        <v>1198.46</v>
      </c>
      <c r="L17175" s="39">
        <v>381.1</v>
      </c>
      <c r="M17175" s="37">
        <v>34079</v>
      </c>
      <c r="N17175" s="39">
        <f t="shared" ref="N17175:N17185" si="6355">K17175-L17175</f>
        <v>817.36</v>
      </c>
      <c r="O17175" s="63">
        <f t="shared" ref="O17175:O17185" si="6356">K17175/L17175</f>
        <v>3.1447389136709525</v>
      </c>
    </row>
    <row r="17176" spans="1:15" s="32" customFormat="1" ht="15.75" customHeight="1">
      <c r="A17176" s="32">
        <v>17174</v>
      </c>
      <c r="B17176" s="32">
        <v>38</v>
      </c>
      <c r="C17176" s="32">
        <v>118</v>
      </c>
      <c r="D17176" s="37">
        <v>42822</v>
      </c>
      <c r="E17176" s="32" t="b">
        <v>1</v>
      </c>
      <c r="F17176" s="38" t="s">
        <v>37</v>
      </c>
      <c r="G17176" s="38" t="s">
        <v>41</v>
      </c>
      <c r="H17176" s="38" t="s">
        <v>39</v>
      </c>
      <c r="I17176" s="38" t="s">
        <v>40</v>
      </c>
      <c r="J17176" s="38" t="s">
        <v>42</v>
      </c>
      <c r="K17176" s="39">
        <v>2091.4699999999998</v>
      </c>
      <c r="L17176" s="39">
        <v>388.92</v>
      </c>
      <c r="M17176" s="37">
        <v>41167</v>
      </c>
      <c r="N17176" s="39">
        <f t="shared" si="6355"/>
        <v>1702.5499999999997</v>
      </c>
      <c r="O17176" s="63">
        <f t="shared" si="6356"/>
        <v>5.3776355034454379</v>
      </c>
    </row>
    <row r="17177" spans="1:15" s="32" customFormat="1" ht="15.75" customHeight="1">
      <c r="A17177" s="32">
        <v>17175</v>
      </c>
      <c r="B17177" s="32">
        <v>94</v>
      </c>
      <c r="C17177" s="32">
        <v>2633</v>
      </c>
      <c r="D17177" s="37">
        <v>43084</v>
      </c>
      <c r="E17177" s="32" t="b">
        <v>1</v>
      </c>
      <c r="F17177" s="38" t="s">
        <v>37</v>
      </c>
      <c r="G17177" s="38" t="s">
        <v>46</v>
      </c>
      <c r="H17177" s="38" t="s">
        <v>39</v>
      </c>
      <c r="I17177" s="38" t="s">
        <v>40</v>
      </c>
      <c r="J17177" s="38" t="s">
        <v>42</v>
      </c>
      <c r="K17177" s="39">
        <v>1635.3</v>
      </c>
      <c r="L17177" s="39">
        <v>993.66</v>
      </c>
      <c r="M17177" s="37">
        <v>38002</v>
      </c>
      <c r="N17177" s="39">
        <f t="shared" si="6355"/>
        <v>641.64</v>
      </c>
      <c r="O17177" s="63">
        <f t="shared" si="6356"/>
        <v>1.6457339532636919</v>
      </c>
    </row>
    <row r="17178" spans="1:15" s="32" customFormat="1" ht="15.75" customHeight="1">
      <c r="A17178" s="32">
        <v>17176</v>
      </c>
      <c r="B17178" s="32">
        <v>0</v>
      </c>
      <c r="C17178" s="32">
        <v>2286</v>
      </c>
      <c r="D17178" s="37">
        <v>43050</v>
      </c>
      <c r="E17178" s="32" t="b">
        <v>1</v>
      </c>
      <c r="F17178" s="38" t="s">
        <v>37</v>
      </c>
      <c r="G17178" s="38" t="s">
        <v>46</v>
      </c>
      <c r="H17178" s="38" t="s">
        <v>39</v>
      </c>
      <c r="I17178" s="38" t="s">
        <v>40</v>
      </c>
      <c r="J17178" s="38" t="s">
        <v>40</v>
      </c>
      <c r="K17178" s="39">
        <v>230.91</v>
      </c>
      <c r="L17178" s="39">
        <v>173.18</v>
      </c>
      <c r="M17178" s="37">
        <v>39031</v>
      </c>
      <c r="N17178" s="39">
        <f t="shared" si="6355"/>
        <v>57.72999999999999</v>
      </c>
      <c r="O17178" s="63">
        <f t="shared" si="6356"/>
        <v>1.3333525811294606</v>
      </c>
    </row>
    <row r="17179" spans="1:15" s="32" customFormat="1" ht="15.75" customHeight="1">
      <c r="A17179" s="32">
        <v>17177</v>
      </c>
      <c r="B17179" s="32">
        <v>43</v>
      </c>
      <c r="C17179" s="32">
        <v>1436</v>
      </c>
      <c r="D17179" s="37">
        <v>42956</v>
      </c>
      <c r="E17179" s="32" t="b">
        <v>1</v>
      </c>
      <c r="F17179" s="38" t="s">
        <v>37</v>
      </c>
      <c r="G17179" s="38" t="s">
        <v>38</v>
      </c>
      <c r="H17179" s="38" t="s">
        <v>39</v>
      </c>
      <c r="I17179" s="38" t="s">
        <v>40</v>
      </c>
      <c r="J17179" s="38" t="s">
        <v>40</v>
      </c>
      <c r="K17179" s="39">
        <v>1151.96</v>
      </c>
      <c r="L17179" s="39">
        <v>649.49</v>
      </c>
      <c r="M17179" s="37">
        <v>35470</v>
      </c>
      <c r="N17179" s="39">
        <f t="shared" si="6355"/>
        <v>502.47</v>
      </c>
      <c r="O17179" s="63">
        <f t="shared" si="6356"/>
        <v>1.7736377773329843</v>
      </c>
    </row>
    <row r="17180" spans="1:15" s="32" customFormat="1" ht="15.75" customHeight="1">
      <c r="A17180" s="32">
        <v>17178</v>
      </c>
      <c r="B17180" s="32">
        <v>75</v>
      </c>
      <c r="C17180" s="32">
        <v>3405</v>
      </c>
      <c r="D17180" s="37">
        <v>42814</v>
      </c>
      <c r="E17180" s="32" t="b">
        <v>1</v>
      </c>
      <c r="F17180" s="38" t="s">
        <v>37</v>
      </c>
      <c r="G17180" s="38" t="s">
        <v>46</v>
      </c>
      <c r="H17180" s="38" t="s">
        <v>52</v>
      </c>
      <c r="I17180" s="38" t="s">
        <v>40</v>
      </c>
      <c r="J17180" s="38" t="s">
        <v>42</v>
      </c>
      <c r="K17180" s="39">
        <v>1873.97</v>
      </c>
      <c r="L17180" s="39">
        <v>863.95</v>
      </c>
      <c r="M17180" s="37">
        <v>37499</v>
      </c>
      <c r="N17180" s="39">
        <f t="shared" si="6355"/>
        <v>1010.02</v>
      </c>
      <c r="O17180" s="63">
        <f t="shared" si="6356"/>
        <v>2.1690722842757104</v>
      </c>
    </row>
    <row r="17181" spans="1:15" s="32" customFormat="1" ht="15.75" customHeight="1">
      <c r="A17181" s="32">
        <v>17179</v>
      </c>
      <c r="B17181" s="32">
        <v>28</v>
      </c>
      <c r="C17181" s="32">
        <v>1068</v>
      </c>
      <c r="D17181" s="37">
        <v>42908</v>
      </c>
      <c r="E17181" s="32" t="b">
        <v>1</v>
      </c>
      <c r="F17181" s="38" t="s">
        <v>37</v>
      </c>
      <c r="G17181" s="38" t="s">
        <v>45</v>
      </c>
      <c r="H17181" s="38" t="s">
        <v>39</v>
      </c>
      <c r="I17181" s="38" t="s">
        <v>40</v>
      </c>
      <c r="J17181" s="38" t="s">
        <v>51</v>
      </c>
      <c r="K17181" s="39">
        <v>1216.1400000000001</v>
      </c>
      <c r="L17181" s="39">
        <v>1082.3599999999999</v>
      </c>
      <c r="M17181" s="37">
        <v>33552</v>
      </c>
      <c r="N17181" s="39">
        <f t="shared" si="6355"/>
        <v>133.7800000000002</v>
      </c>
      <c r="O17181" s="63">
        <f t="shared" si="6356"/>
        <v>1.1236002808677337</v>
      </c>
    </row>
    <row r="17182" spans="1:15" s="32" customFormat="1" ht="15.75" customHeight="1">
      <c r="A17182" s="32">
        <v>17180</v>
      </c>
      <c r="B17182" s="32">
        <v>79</v>
      </c>
      <c r="C17182" s="32">
        <v>1208</v>
      </c>
      <c r="D17182" s="37">
        <v>42912</v>
      </c>
      <c r="E17182" s="32" t="b">
        <v>1</v>
      </c>
      <c r="F17182" s="38" t="s">
        <v>37</v>
      </c>
      <c r="G17182" s="38" t="s">
        <v>45</v>
      </c>
      <c r="H17182" s="38" t="s">
        <v>39</v>
      </c>
      <c r="I17182" s="38" t="s">
        <v>40</v>
      </c>
      <c r="J17182" s="38" t="s">
        <v>40</v>
      </c>
      <c r="K17182" s="39">
        <v>1555.58</v>
      </c>
      <c r="L17182" s="39">
        <v>818.01</v>
      </c>
      <c r="M17182" s="37">
        <v>37873</v>
      </c>
      <c r="N17182" s="39">
        <f t="shared" si="6355"/>
        <v>737.56999999999994</v>
      </c>
      <c r="O17182" s="63">
        <f t="shared" si="6356"/>
        <v>1.9016637938411509</v>
      </c>
    </row>
    <row r="17183" spans="1:15" s="32" customFormat="1" ht="15.75" customHeight="1">
      <c r="A17183" s="32">
        <v>17181</v>
      </c>
      <c r="B17183" s="32">
        <v>15</v>
      </c>
      <c r="C17183" s="32">
        <v>3081</v>
      </c>
      <c r="D17183" s="37">
        <v>42949</v>
      </c>
      <c r="E17183" s="32" t="b">
        <v>1</v>
      </c>
      <c r="F17183" s="38" t="s">
        <v>37</v>
      </c>
      <c r="G17183" s="38" t="s">
        <v>48</v>
      </c>
      <c r="H17183" s="38" t="s">
        <v>39</v>
      </c>
      <c r="I17183" s="38" t="s">
        <v>40</v>
      </c>
      <c r="J17183" s="38" t="s">
        <v>40</v>
      </c>
      <c r="K17183" s="39">
        <v>1292.8399999999999</v>
      </c>
      <c r="L17183" s="39">
        <v>13.44</v>
      </c>
      <c r="M17183" s="37">
        <v>34143</v>
      </c>
      <c r="N17183" s="39">
        <f t="shared" si="6355"/>
        <v>1279.3999999999999</v>
      </c>
      <c r="O17183" s="63">
        <f t="shared" si="6356"/>
        <v>96.19345238095238</v>
      </c>
    </row>
    <row r="17184" spans="1:15" s="32" customFormat="1" ht="15.75" customHeight="1">
      <c r="A17184" s="32">
        <v>17182</v>
      </c>
      <c r="B17184" s="32">
        <v>26</v>
      </c>
      <c r="C17184" s="32">
        <v>3169</v>
      </c>
      <c r="D17184" s="37">
        <v>43099</v>
      </c>
      <c r="E17184" s="32" t="b">
        <v>1</v>
      </c>
      <c r="F17184" s="38" t="s">
        <v>37</v>
      </c>
      <c r="G17184" s="38" t="s">
        <v>48</v>
      </c>
      <c r="H17184" s="38" t="s">
        <v>39</v>
      </c>
      <c r="I17184" s="38" t="s">
        <v>40</v>
      </c>
      <c r="J17184" s="38" t="s">
        <v>40</v>
      </c>
      <c r="K17184" s="39">
        <v>1992.93</v>
      </c>
      <c r="L17184" s="39">
        <v>762.63</v>
      </c>
      <c r="M17184" s="37">
        <v>42696</v>
      </c>
      <c r="N17184" s="39">
        <f t="shared" si="6355"/>
        <v>1230.3000000000002</v>
      </c>
      <c r="O17184" s="63">
        <f t="shared" si="6356"/>
        <v>2.6132331536918296</v>
      </c>
    </row>
    <row r="17185" spans="1:15" s="32" customFormat="1" ht="15.75" customHeight="1">
      <c r="A17185" s="32">
        <v>17183</v>
      </c>
      <c r="B17185" s="32">
        <v>9</v>
      </c>
      <c r="C17185" s="32">
        <v>1781</v>
      </c>
      <c r="D17185" s="37">
        <v>42883</v>
      </c>
      <c r="E17185" s="32" t="b">
        <v>1</v>
      </c>
      <c r="F17185" s="38" t="s">
        <v>37</v>
      </c>
      <c r="G17185" s="38" t="s">
        <v>43</v>
      </c>
      <c r="H17185" s="38" t="s">
        <v>47</v>
      </c>
      <c r="I17185" s="38" t="s">
        <v>40</v>
      </c>
      <c r="J17185" s="38" t="s">
        <v>40</v>
      </c>
      <c r="K17185" s="39">
        <v>742.54</v>
      </c>
      <c r="L17185" s="39">
        <v>667.4</v>
      </c>
      <c r="M17185" s="37">
        <v>33549</v>
      </c>
      <c r="N17185" s="39">
        <f t="shared" si="6355"/>
        <v>75.139999999999986</v>
      </c>
      <c r="O17185" s="63">
        <f t="shared" si="6356"/>
        <v>1.1125861552292478</v>
      </c>
    </row>
    <row r="17186" spans="1:15" s="32" customFormat="1" ht="15.75" hidden="1" customHeight="1">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5" s="32" customFormat="1" ht="15.75" customHeight="1">
      <c r="A17187" s="32">
        <v>17185</v>
      </c>
      <c r="B17187" s="32">
        <v>62</v>
      </c>
      <c r="C17187" s="32">
        <v>3304</v>
      </c>
      <c r="D17187" s="37">
        <v>42975</v>
      </c>
      <c r="E17187" s="32" t="b">
        <v>1</v>
      </c>
      <c r="F17187" s="38" t="s">
        <v>37</v>
      </c>
      <c r="G17187" s="38" t="s">
        <v>38</v>
      </c>
      <c r="H17187" s="38" t="s">
        <v>39</v>
      </c>
      <c r="I17187" s="38" t="s">
        <v>40</v>
      </c>
      <c r="J17187" s="38" t="s">
        <v>40</v>
      </c>
      <c r="K17187" s="39">
        <v>478.16</v>
      </c>
      <c r="L17187" s="39">
        <v>298.72000000000003</v>
      </c>
      <c r="M17187" s="37">
        <v>34143</v>
      </c>
      <c r="N17187" s="39">
        <f t="shared" ref="N17187:N17189" si="6357">K17187-L17187</f>
        <v>179.44</v>
      </c>
      <c r="O17187" s="63">
        <f t="shared" ref="O17187:O17189" si="6358">K17187/L17187</f>
        <v>1.6006963042313871</v>
      </c>
    </row>
    <row r="17188" spans="1:15" s="32" customFormat="1" ht="15.75" customHeight="1">
      <c r="A17188" s="32">
        <v>17186</v>
      </c>
      <c r="B17188" s="32">
        <v>85</v>
      </c>
      <c r="C17188" s="32">
        <v>2010</v>
      </c>
      <c r="D17188" s="37">
        <v>43012</v>
      </c>
      <c r="E17188" s="32" t="b">
        <v>1</v>
      </c>
      <c r="F17188" s="38" t="s">
        <v>37</v>
      </c>
      <c r="G17188" s="38" t="s">
        <v>48</v>
      </c>
      <c r="H17188" s="38" t="s">
        <v>39</v>
      </c>
      <c r="I17188" s="38" t="s">
        <v>40</v>
      </c>
      <c r="J17188" s="38" t="s">
        <v>40</v>
      </c>
      <c r="K17188" s="39">
        <v>1228.07</v>
      </c>
      <c r="L17188" s="39">
        <v>400.91</v>
      </c>
      <c r="M17188" s="37">
        <v>38193</v>
      </c>
      <c r="N17188" s="39">
        <f t="shared" si="6357"/>
        <v>827.15999999999985</v>
      </c>
      <c r="O17188" s="63">
        <f t="shared" si="6358"/>
        <v>3.063206205881619</v>
      </c>
    </row>
    <row r="17189" spans="1:15" s="32" customFormat="1" ht="15.75" customHeight="1">
      <c r="A17189" s="32">
        <v>17187</v>
      </c>
      <c r="B17189" s="32">
        <v>73</v>
      </c>
      <c r="C17189" s="32">
        <v>1866</v>
      </c>
      <c r="D17189" s="37">
        <v>42861</v>
      </c>
      <c r="E17189" s="32" t="b">
        <v>1</v>
      </c>
      <c r="F17189" s="38" t="s">
        <v>37</v>
      </c>
      <c r="G17189" s="38" t="s">
        <v>38</v>
      </c>
      <c r="H17189" s="38" t="s">
        <v>39</v>
      </c>
      <c r="I17189" s="38" t="s">
        <v>40</v>
      </c>
      <c r="J17189" s="38" t="s">
        <v>40</v>
      </c>
      <c r="K17189" s="39">
        <v>1945.43</v>
      </c>
      <c r="L17189" s="39">
        <v>333.18</v>
      </c>
      <c r="M17189" s="37">
        <v>38991</v>
      </c>
      <c r="N17189" s="39">
        <f t="shared" si="6357"/>
        <v>1612.25</v>
      </c>
      <c r="O17189" s="63">
        <f t="shared" si="6358"/>
        <v>5.8389759289273062</v>
      </c>
    </row>
    <row r="17190" spans="1:15" s="32" customFormat="1" ht="15.75" hidden="1" customHeight="1">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5" s="32" customFormat="1" ht="15.75" customHeight="1">
      <c r="A17191" s="32">
        <v>17189</v>
      </c>
      <c r="B17191" s="32">
        <v>88</v>
      </c>
      <c r="C17191" s="32">
        <v>830</v>
      </c>
      <c r="D17191" s="37">
        <v>42950</v>
      </c>
      <c r="E17191" s="32" t="b">
        <v>1</v>
      </c>
      <c r="F17191" s="38" t="s">
        <v>37</v>
      </c>
      <c r="G17191" s="38" t="s">
        <v>45</v>
      </c>
      <c r="H17191" s="38" t="s">
        <v>39</v>
      </c>
      <c r="I17191" s="38" t="s">
        <v>40</v>
      </c>
      <c r="J17191" s="38" t="s">
        <v>40</v>
      </c>
      <c r="K17191" s="39">
        <v>1198.46</v>
      </c>
      <c r="L17191" s="39">
        <v>381.1</v>
      </c>
      <c r="M17191" s="37">
        <v>36145</v>
      </c>
      <c r="N17191" s="39">
        <f t="shared" ref="N17191" si="6359">K17191-L17191</f>
        <v>817.36</v>
      </c>
      <c r="O17191" s="63">
        <f>K17191/L17191</f>
        <v>3.1447389136709525</v>
      </c>
    </row>
    <row r="17192" spans="1:15" s="32" customFormat="1" ht="15.75" hidden="1" customHeight="1">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5" s="32" customFormat="1" ht="15.75" hidden="1" customHeight="1">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5" s="32" customFormat="1" ht="15.75" customHeight="1">
      <c r="A17194" s="32">
        <v>17192</v>
      </c>
      <c r="B17194" s="32">
        <v>82</v>
      </c>
      <c r="C17194" s="32">
        <v>996</v>
      </c>
      <c r="D17194" s="37">
        <v>42803</v>
      </c>
      <c r="E17194" s="32" t="b">
        <v>1</v>
      </c>
      <c r="F17194" s="38" t="s">
        <v>37</v>
      </c>
      <c r="G17194" s="38" t="s">
        <v>45</v>
      </c>
      <c r="H17194" s="38" t="s">
        <v>39</v>
      </c>
      <c r="I17194" s="38" t="s">
        <v>50</v>
      </c>
      <c r="J17194" s="38" t="s">
        <v>40</v>
      </c>
      <c r="K17194" s="39">
        <v>1148.6400000000001</v>
      </c>
      <c r="L17194" s="39">
        <v>689.18</v>
      </c>
      <c r="M17194" s="37">
        <v>33879</v>
      </c>
      <c r="N17194" s="39">
        <f t="shared" ref="N17194" si="6360">K17194-L17194</f>
        <v>459.46000000000015</v>
      </c>
      <c r="O17194" s="63">
        <f>K17194/L17194</f>
        <v>1.6666763399982591</v>
      </c>
    </row>
    <row r="17195" spans="1:15" s="32" customFormat="1" ht="15.75" hidden="1" customHeight="1">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5" s="32" customFormat="1" ht="15.75" customHeight="1">
      <c r="A17196" s="32">
        <v>17194</v>
      </c>
      <c r="B17196" s="32">
        <v>24</v>
      </c>
      <c r="C17196" s="32">
        <v>2924</v>
      </c>
      <c r="D17196" s="37">
        <v>43028</v>
      </c>
      <c r="E17196" s="32" t="b">
        <v>1</v>
      </c>
      <c r="F17196" s="38" t="s">
        <v>37</v>
      </c>
      <c r="G17196" s="38" t="s">
        <v>38</v>
      </c>
      <c r="H17196" s="38" t="s">
        <v>47</v>
      </c>
      <c r="I17196" s="38" t="s">
        <v>40</v>
      </c>
      <c r="J17196" s="38" t="s">
        <v>42</v>
      </c>
      <c r="K17196" s="39">
        <v>1777.8</v>
      </c>
      <c r="L17196" s="39">
        <v>820.78</v>
      </c>
      <c r="M17196" s="37">
        <v>42696</v>
      </c>
      <c r="N17196" s="39">
        <f t="shared" ref="N17196" si="6361">K17196-L17196</f>
        <v>957.02</v>
      </c>
      <c r="O17196" s="63">
        <f>K17196/L17196</f>
        <v>2.1659884500109654</v>
      </c>
    </row>
    <row r="17197" spans="1:15" s="32" customFormat="1" ht="15.75" hidden="1" customHeight="1">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5" s="32" customFormat="1" ht="15.75" hidden="1" customHeight="1">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5" s="32" customFormat="1" ht="15.75" hidden="1" customHeight="1">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5" s="32" customFormat="1" ht="15.75" hidden="1" customHeight="1">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5" s="32" customFormat="1" ht="15.75" hidden="1" customHeight="1">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5" s="32" customFormat="1" ht="15.75" customHeight="1">
      <c r="A17202" s="32">
        <v>17200</v>
      </c>
      <c r="B17202" s="32">
        <v>89</v>
      </c>
      <c r="C17202" s="32">
        <v>3303</v>
      </c>
      <c r="D17202" s="37">
        <v>42955</v>
      </c>
      <c r="E17202" s="32" t="b">
        <v>1</v>
      </c>
      <c r="F17202" s="38" t="s">
        <v>37</v>
      </c>
      <c r="G17202" s="38" t="s">
        <v>48</v>
      </c>
      <c r="H17202" s="38" t="s">
        <v>52</v>
      </c>
      <c r="I17202" s="38" t="s">
        <v>40</v>
      </c>
      <c r="J17202" s="38" t="s">
        <v>42</v>
      </c>
      <c r="K17202" s="39">
        <v>1362.99</v>
      </c>
      <c r="L17202" s="39">
        <v>57.74</v>
      </c>
      <c r="M17202" s="37">
        <v>42458</v>
      </c>
      <c r="N17202" s="39">
        <f t="shared" ref="N17202:N17203" si="6362">K17202-L17202</f>
        <v>1305.25</v>
      </c>
      <c r="O17202" s="63">
        <f t="shared" ref="O17202:O17203" si="6363">K17202/L17202</f>
        <v>23.605645999307239</v>
      </c>
    </row>
    <row r="17203" spans="1:15" s="32" customFormat="1" ht="15.75" customHeight="1">
      <c r="A17203" s="32">
        <v>17201</v>
      </c>
      <c r="B17203" s="32">
        <v>61</v>
      </c>
      <c r="C17203" s="32">
        <v>174</v>
      </c>
      <c r="D17203" s="37">
        <v>42888</v>
      </c>
      <c r="E17203" s="32" t="b">
        <v>1</v>
      </c>
      <c r="F17203" s="38" t="s">
        <v>37</v>
      </c>
      <c r="G17203" s="38" t="s">
        <v>43</v>
      </c>
      <c r="H17203" s="38" t="s">
        <v>39</v>
      </c>
      <c r="I17203" s="38" t="s">
        <v>44</v>
      </c>
      <c r="J17203" s="38" t="s">
        <v>40</v>
      </c>
      <c r="K17203" s="39">
        <v>71.16</v>
      </c>
      <c r="L17203" s="39">
        <v>56.93</v>
      </c>
      <c r="M17203" s="37">
        <v>42172</v>
      </c>
      <c r="N17203" s="39">
        <f t="shared" si="6362"/>
        <v>14.229999999999997</v>
      </c>
      <c r="O17203" s="63">
        <f t="shared" si="6363"/>
        <v>1.2499560864219217</v>
      </c>
    </row>
    <row r="17204" spans="1:15" s="32" customFormat="1" ht="15.75" hidden="1" customHeight="1">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5" s="32" customFormat="1" ht="15.75" customHeight="1">
      <c r="A17205" s="32">
        <v>17203</v>
      </c>
      <c r="B17205" s="32">
        <v>94</v>
      </c>
      <c r="C17205" s="32">
        <v>355</v>
      </c>
      <c r="D17205" s="37">
        <v>42872</v>
      </c>
      <c r="E17205" s="32" t="b">
        <v>1</v>
      </c>
      <c r="F17205" s="38" t="s">
        <v>37</v>
      </c>
      <c r="G17205" s="38" t="s">
        <v>46</v>
      </c>
      <c r="H17205" s="38" t="s">
        <v>39</v>
      </c>
      <c r="I17205" s="38" t="s">
        <v>40</v>
      </c>
      <c r="J17205" s="38" t="s">
        <v>42</v>
      </c>
      <c r="K17205" s="39">
        <v>1635.3</v>
      </c>
      <c r="L17205" s="39">
        <v>993.66</v>
      </c>
      <c r="M17205" s="37">
        <v>41434</v>
      </c>
      <c r="N17205" s="39">
        <f t="shared" ref="N17205:N17206" si="6364">K17205-L17205</f>
        <v>641.64</v>
      </c>
      <c r="O17205" s="63">
        <f t="shared" ref="O17205:O17206" si="6365">K17205/L17205</f>
        <v>1.6457339532636919</v>
      </c>
    </row>
    <row r="17206" spans="1:15" s="32" customFormat="1" ht="15.75" customHeight="1">
      <c r="A17206" s="32">
        <v>17204</v>
      </c>
      <c r="B17206" s="32">
        <v>71</v>
      </c>
      <c r="C17206" s="32">
        <v>1067</v>
      </c>
      <c r="D17206" s="37">
        <v>42867</v>
      </c>
      <c r="E17206" s="32" t="b">
        <v>1</v>
      </c>
      <c r="F17206" s="38" t="s">
        <v>37</v>
      </c>
      <c r="G17206" s="38" t="s">
        <v>38</v>
      </c>
      <c r="H17206" s="38" t="s">
        <v>39</v>
      </c>
      <c r="I17206" s="38" t="s">
        <v>50</v>
      </c>
      <c r="J17206" s="38" t="s">
        <v>42</v>
      </c>
      <c r="K17206" s="39">
        <v>1842.92</v>
      </c>
      <c r="L17206" s="39">
        <v>1105.75</v>
      </c>
      <c r="M17206" s="37">
        <v>38193</v>
      </c>
      <c r="N17206" s="39">
        <f t="shared" si="6364"/>
        <v>737.17000000000007</v>
      </c>
      <c r="O17206" s="63">
        <f t="shared" si="6365"/>
        <v>1.6666696812118473</v>
      </c>
    </row>
    <row r="17207" spans="1:15" s="32" customFormat="1" ht="15.75" hidden="1" customHeight="1">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5" s="32" customFormat="1" ht="15.75" hidden="1" customHeight="1">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5" s="32" customFormat="1" ht="15.75" customHeight="1">
      <c r="A17209" s="32">
        <v>17207</v>
      </c>
      <c r="B17209" s="32">
        <v>36</v>
      </c>
      <c r="C17209" s="32">
        <v>203</v>
      </c>
      <c r="D17209" s="37">
        <v>42762</v>
      </c>
      <c r="E17209" s="32" t="b">
        <v>1</v>
      </c>
      <c r="F17209" s="38" t="s">
        <v>37</v>
      </c>
      <c r="G17209" s="38" t="s">
        <v>38</v>
      </c>
      <c r="H17209" s="38" t="s">
        <v>39</v>
      </c>
      <c r="I17209" s="38" t="s">
        <v>44</v>
      </c>
      <c r="J17209" s="38" t="s">
        <v>40</v>
      </c>
      <c r="K17209" s="39">
        <v>945.04</v>
      </c>
      <c r="L17209" s="39">
        <v>507.58</v>
      </c>
      <c r="M17209" s="37">
        <v>40336</v>
      </c>
      <c r="N17209" s="39">
        <f t="shared" ref="N17209" si="6366">K17209-L17209</f>
        <v>437.46</v>
      </c>
      <c r="O17209" s="63">
        <f>K17209/L17209</f>
        <v>1.8618542889790772</v>
      </c>
    </row>
    <row r="17210" spans="1:15" s="32" customFormat="1" ht="15.75" hidden="1" customHeight="1">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5" s="32" customFormat="1" ht="15.75" hidden="1" customHeight="1">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5" s="32" customFormat="1" ht="15.75" customHeight="1">
      <c r="A17212" s="32">
        <v>17210</v>
      </c>
      <c r="B17212" s="32">
        <v>68</v>
      </c>
      <c r="C17212" s="32">
        <v>1890</v>
      </c>
      <c r="D17212" s="37">
        <v>42751</v>
      </c>
      <c r="E17212" s="32" t="b">
        <v>1</v>
      </c>
      <c r="F17212" s="38" t="s">
        <v>37</v>
      </c>
      <c r="G17212" s="38" t="s">
        <v>43</v>
      </c>
      <c r="H17212" s="38" t="s">
        <v>39</v>
      </c>
      <c r="I17212" s="38" t="s">
        <v>40</v>
      </c>
      <c r="J17212" s="38" t="s">
        <v>40</v>
      </c>
      <c r="K17212" s="39">
        <v>1636.9</v>
      </c>
      <c r="L17212" s="39">
        <v>44.71</v>
      </c>
      <c r="M17212" s="37">
        <v>40410</v>
      </c>
      <c r="N17212" s="39">
        <f t="shared" ref="N17212" si="6367">K17212-L17212</f>
        <v>1592.19</v>
      </c>
      <c r="O17212" s="63">
        <f>K17212/L17212</f>
        <v>36.611496309550439</v>
      </c>
    </row>
    <row r="17213" spans="1:15" s="32" customFormat="1" ht="15.75" hidden="1" customHeight="1">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5" s="32" customFormat="1" ht="15.75" customHeight="1">
      <c r="A17214" s="32">
        <v>17212</v>
      </c>
      <c r="B17214" s="32">
        <v>49</v>
      </c>
      <c r="C17214" s="32">
        <v>2298</v>
      </c>
      <c r="D17214" s="37">
        <v>43054</v>
      </c>
      <c r="E17214" s="32" t="b">
        <v>1</v>
      </c>
      <c r="F17214" s="38" t="s">
        <v>37</v>
      </c>
      <c r="G17214" s="38" t="s">
        <v>41</v>
      </c>
      <c r="H17214" s="38" t="s">
        <v>47</v>
      </c>
      <c r="I17214" s="38" t="s">
        <v>40</v>
      </c>
      <c r="J17214" s="38" t="s">
        <v>40</v>
      </c>
      <c r="K17214" s="39">
        <v>533.51</v>
      </c>
      <c r="L17214" s="39">
        <v>400.13</v>
      </c>
      <c r="M17214" s="37">
        <v>33259</v>
      </c>
      <c r="N17214" s="39">
        <f t="shared" ref="N17214:N17215" si="6368">K17214-L17214</f>
        <v>133.38</v>
      </c>
      <c r="O17214" s="63">
        <f t="shared" ref="O17214:O17215" si="6369">K17214/L17214</f>
        <v>1.3333416639592133</v>
      </c>
    </row>
    <row r="17215" spans="1:15" s="32" customFormat="1" ht="15.75" customHeight="1">
      <c r="A17215" s="32">
        <v>17213</v>
      </c>
      <c r="B17215" s="32">
        <v>13</v>
      </c>
      <c r="C17215" s="32">
        <v>2701</v>
      </c>
      <c r="D17215" s="37">
        <v>42930</v>
      </c>
      <c r="E17215" s="32" t="b">
        <v>1</v>
      </c>
      <c r="F17215" s="38" t="s">
        <v>37</v>
      </c>
      <c r="G17215" s="38" t="s">
        <v>38</v>
      </c>
      <c r="H17215" s="38" t="s">
        <v>39</v>
      </c>
      <c r="I17215" s="38" t="s">
        <v>40</v>
      </c>
      <c r="J17215" s="38" t="s">
        <v>40</v>
      </c>
      <c r="K17215" s="39">
        <v>1163.8900000000001</v>
      </c>
      <c r="L17215" s="39">
        <v>589.27</v>
      </c>
      <c r="M17215" s="37">
        <v>42560</v>
      </c>
      <c r="N17215" s="39">
        <f t="shared" si="6368"/>
        <v>574.62000000000012</v>
      </c>
      <c r="O17215" s="63">
        <f t="shared" si="6369"/>
        <v>1.9751387309722201</v>
      </c>
    </row>
    <row r="17216" spans="1:15" s="32" customFormat="1" ht="15.75" hidden="1" customHeight="1">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5" s="32" customFormat="1" ht="15.75" customHeight="1">
      <c r="A17217" s="32">
        <v>17215</v>
      </c>
      <c r="B17217" s="32">
        <v>4</v>
      </c>
      <c r="C17217" s="32">
        <v>1421</v>
      </c>
      <c r="D17217" s="37">
        <v>42840</v>
      </c>
      <c r="E17217" s="32" t="b">
        <v>1</v>
      </c>
      <c r="F17217" s="38" t="s">
        <v>37</v>
      </c>
      <c r="G17217" s="38" t="s">
        <v>46</v>
      </c>
      <c r="H17217" s="38" t="s">
        <v>39</v>
      </c>
      <c r="I17217" s="38" t="s">
        <v>50</v>
      </c>
      <c r="J17217" s="38" t="s">
        <v>40</v>
      </c>
      <c r="K17217" s="39">
        <v>1129.1300000000001</v>
      </c>
      <c r="L17217" s="39">
        <v>677.48</v>
      </c>
      <c r="M17217" s="37">
        <v>38573</v>
      </c>
      <c r="N17217" s="39">
        <f t="shared" ref="N17217:N17222" si="6370">K17217-L17217</f>
        <v>451.65000000000009</v>
      </c>
      <c r="O17217" s="63">
        <f t="shared" ref="O17217:O17222" si="6371">K17217/L17217</f>
        <v>1.6666617464722207</v>
      </c>
    </row>
    <row r="17218" spans="1:15" s="32" customFormat="1" ht="15.75" customHeight="1">
      <c r="A17218" s="32">
        <v>17216</v>
      </c>
      <c r="B17218" s="32">
        <v>98</v>
      </c>
      <c r="C17218" s="32">
        <v>465</v>
      </c>
      <c r="D17218" s="37">
        <v>43046</v>
      </c>
      <c r="E17218" s="32" t="b">
        <v>1</v>
      </c>
      <c r="F17218" s="38" t="s">
        <v>37</v>
      </c>
      <c r="G17218" s="38" t="s">
        <v>41</v>
      </c>
      <c r="H17218" s="38" t="s">
        <v>39</v>
      </c>
      <c r="I17218" s="38" t="s">
        <v>50</v>
      </c>
      <c r="J17218" s="38" t="s">
        <v>40</v>
      </c>
      <c r="K17218" s="39">
        <v>358.39</v>
      </c>
      <c r="L17218" s="39">
        <v>215.03</v>
      </c>
      <c r="M17218" s="37">
        <v>38002</v>
      </c>
      <c r="N17218" s="39">
        <f t="shared" si="6370"/>
        <v>143.35999999999999</v>
      </c>
      <c r="O17218" s="63">
        <f t="shared" si="6371"/>
        <v>1.6666976700925451</v>
      </c>
    </row>
    <row r="17219" spans="1:15" s="32" customFormat="1" ht="15.75" customHeight="1">
      <c r="A17219" s="32">
        <v>17217</v>
      </c>
      <c r="B17219" s="32">
        <v>40</v>
      </c>
      <c r="C17219" s="32">
        <v>2614</v>
      </c>
      <c r="D17219" s="37">
        <v>42929</v>
      </c>
      <c r="E17219" s="32" t="b">
        <v>1</v>
      </c>
      <c r="F17219" s="38" t="s">
        <v>37</v>
      </c>
      <c r="G17219" s="38" t="s">
        <v>41</v>
      </c>
      <c r="H17219" s="38" t="s">
        <v>47</v>
      </c>
      <c r="I17219" s="38" t="s">
        <v>40</v>
      </c>
      <c r="J17219" s="38" t="s">
        <v>42</v>
      </c>
      <c r="K17219" s="39">
        <v>1894.19</v>
      </c>
      <c r="L17219" s="39">
        <v>598.76</v>
      </c>
      <c r="M17219" s="37">
        <v>37823</v>
      </c>
      <c r="N17219" s="39">
        <f t="shared" si="6370"/>
        <v>1295.43</v>
      </c>
      <c r="O17219" s="63">
        <f t="shared" si="6371"/>
        <v>3.1635212773064336</v>
      </c>
    </row>
    <row r="17220" spans="1:15" s="32" customFormat="1" ht="15.75" customHeight="1">
      <c r="A17220" s="32">
        <v>17218</v>
      </c>
      <c r="B17220" s="32">
        <v>23</v>
      </c>
      <c r="C17220" s="32">
        <v>2207</v>
      </c>
      <c r="D17220" s="37">
        <v>43025</v>
      </c>
      <c r="E17220" s="32" t="b">
        <v>1</v>
      </c>
      <c r="F17220" s="38" t="s">
        <v>37</v>
      </c>
      <c r="G17220" s="38" t="s">
        <v>45</v>
      </c>
      <c r="H17220" s="38" t="s">
        <v>49</v>
      </c>
      <c r="I17220" s="38" t="s">
        <v>44</v>
      </c>
      <c r="J17220" s="38" t="s">
        <v>51</v>
      </c>
      <c r="K17220" s="39">
        <v>688.63</v>
      </c>
      <c r="L17220" s="39">
        <v>612.88</v>
      </c>
      <c r="M17220" s="37">
        <v>40670</v>
      </c>
      <c r="N17220" s="39">
        <f t="shared" si="6370"/>
        <v>75.75</v>
      </c>
      <c r="O17220" s="63">
        <f t="shared" si="6371"/>
        <v>1.1235967889309491</v>
      </c>
    </row>
    <row r="17221" spans="1:15" s="32" customFormat="1" ht="15.75" customHeight="1">
      <c r="A17221" s="32">
        <v>17219</v>
      </c>
      <c r="B17221" s="32">
        <v>0</v>
      </c>
      <c r="C17221" s="32">
        <v>3451</v>
      </c>
      <c r="D17221" s="37">
        <v>42876</v>
      </c>
      <c r="E17221" s="32" t="b">
        <v>1</v>
      </c>
      <c r="F17221" s="38" t="s">
        <v>37</v>
      </c>
      <c r="G17221" s="38" t="s">
        <v>41</v>
      </c>
      <c r="H17221" s="38" t="s">
        <v>47</v>
      </c>
      <c r="I17221" s="38" t="s">
        <v>40</v>
      </c>
      <c r="J17221" s="38" t="s">
        <v>40</v>
      </c>
      <c r="K17221" s="39">
        <v>290.62</v>
      </c>
      <c r="L17221" s="39">
        <v>215.14</v>
      </c>
      <c r="M17221" s="37">
        <v>38339</v>
      </c>
      <c r="N17221" s="39">
        <f t="shared" si="6370"/>
        <v>75.480000000000018</v>
      </c>
      <c r="O17221" s="63">
        <f t="shared" si="6371"/>
        <v>1.3508413126336341</v>
      </c>
    </row>
    <row r="17222" spans="1:15" s="32" customFormat="1" ht="15.75" customHeight="1">
      <c r="A17222" s="32">
        <v>17220</v>
      </c>
      <c r="B17222" s="32">
        <v>12</v>
      </c>
      <c r="C17222" s="32">
        <v>491</v>
      </c>
      <c r="D17222" s="37">
        <v>43031</v>
      </c>
      <c r="E17222" s="32" t="b">
        <v>1</v>
      </c>
      <c r="F17222" s="38" t="s">
        <v>37</v>
      </c>
      <c r="G17222" s="38" t="s">
        <v>48</v>
      </c>
      <c r="H17222" s="38" t="s">
        <v>39</v>
      </c>
      <c r="I17222" s="38" t="s">
        <v>40</v>
      </c>
      <c r="J17222" s="38" t="s">
        <v>40</v>
      </c>
      <c r="K17222" s="39">
        <v>1231.1500000000001</v>
      </c>
      <c r="L17222" s="39">
        <v>161.6</v>
      </c>
      <c r="M17222" s="37">
        <v>42560</v>
      </c>
      <c r="N17222" s="39">
        <f t="shared" si="6370"/>
        <v>1069.5500000000002</v>
      </c>
      <c r="O17222" s="63">
        <f t="shared" si="6371"/>
        <v>7.6185024752475252</v>
      </c>
    </row>
    <row r="17223" spans="1:15" s="32" customFormat="1" ht="15.75" hidden="1" customHeight="1">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5" s="32" customFormat="1" ht="15.75" customHeight="1">
      <c r="A17224" s="32">
        <v>17222</v>
      </c>
      <c r="B17224" s="32">
        <v>7</v>
      </c>
      <c r="C17224" s="32">
        <v>3315</v>
      </c>
      <c r="D17224" s="37">
        <v>42877</v>
      </c>
      <c r="E17224" s="32" t="b">
        <v>1</v>
      </c>
      <c r="F17224" s="38" t="s">
        <v>37</v>
      </c>
      <c r="G17224" s="38" t="s">
        <v>41</v>
      </c>
      <c r="H17224" s="38" t="s">
        <v>47</v>
      </c>
      <c r="I17224" s="38" t="s">
        <v>44</v>
      </c>
      <c r="J17224" s="38" t="s">
        <v>40</v>
      </c>
      <c r="K17224" s="39">
        <v>980.37</v>
      </c>
      <c r="L17224" s="39">
        <v>234.43</v>
      </c>
      <c r="M17224" s="37">
        <v>39298</v>
      </c>
      <c r="N17224" s="39">
        <f t="shared" ref="N17224:N17227" si="6372">K17224-L17224</f>
        <v>745.94</v>
      </c>
      <c r="O17224" s="63">
        <f t="shared" ref="O17224:O17227" si="6373">K17224/L17224</f>
        <v>4.1819306402764154</v>
      </c>
    </row>
    <row r="17225" spans="1:15" s="32" customFormat="1" ht="15.75" customHeight="1">
      <c r="A17225" s="32">
        <v>17223</v>
      </c>
      <c r="B17225" s="32">
        <v>39</v>
      </c>
      <c r="C17225" s="32">
        <v>974</v>
      </c>
      <c r="D17225" s="37">
        <v>42985</v>
      </c>
      <c r="E17225" s="32" t="b">
        <v>1</v>
      </c>
      <c r="F17225" s="38" t="s">
        <v>37</v>
      </c>
      <c r="G17225" s="38" t="s">
        <v>46</v>
      </c>
      <c r="H17225" s="38" t="s">
        <v>39</v>
      </c>
      <c r="I17225" s="38" t="s">
        <v>40</v>
      </c>
      <c r="J17225" s="38" t="s">
        <v>42</v>
      </c>
      <c r="K17225" s="39">
        <v>1812.75</v>
      </c>
      <c r="L17225" s="39">
        <v>582.48</v>
      </c>
      <c r="M17225" s="37">
        <v>40672</v>
      </c>
      <c r="N17225" s="39">
        <f t="shared" si="6372"/>
        <v>1230.27</v>
      </c>
      <c r="O17225" s="63">
        <f t="shared" si="6373"/>
        <v>3.1121240214256281</v>
      </c>
    </row>
    <row r="17226" spans="1:15" s="32" customFormat="1" ht="15.75" customHeight="1">
      <c r="A17226" s="32">
        <v>17224</v>
      </c>
      <c r="B17226" s="32">
        <v>42</v>
      </c>
      <c r="C17226" s="32">
        <v>1272</v>
      </c>
      <c r="D17226" s="37">
        <v>42792</v>
      </c>
      <c r="E17226" s="32" t="b">
        <v>1</v>
      </c>
      <c r="F17226" s="38" t="s">
        <v>37</v>
      </c>
      <c r="G17226" s="38" t="s">
        <v>43</v>
      </c>
      <c r="H17226" s="38" t="s">
        <v>47</v>
      </c>
      <c r="I17226" s="38" t="s">
        <v>40</v>
      </c>
      <c r="J17226" s="38" t="s">
        <v>51</v>
      </c>
      <c r="K17226" s="39">
        <v>1810</v>
      </c>
      <c r="L17226" s="39">
        <v>1610.9</v>
      </c>
      <c r="M17226" s="37">
        <v>39526</v>
      </c>
      <c r="N17226" s="39">
        <f t="shared" si="6372"/>
        <v>199.09999999999991</v>
      </c>
      <c r="O17226" s="63">
        <f t="shared" si="6373"/>
        <v>1.1235955056179774</v>
      </c>
    </row>
    <row r="17227" spans="1:15" s="32" customFormat="1" ht="15.75" customHeight="1">
      <c r="A17227" s="32">
        <v>17225</v>
      </c>
      <c r="B17227" s="32">
        <v>67</v>
      </c>
      <c r="C17227" s="32">
        <v>2668</v>
      </c>
      <c r="D17227" s="37">
        <v>42821</v>
      </c>
      <c r="E17227" s="32" t="b">
        <v>1</v>
      </c>
      <c r="F17227" s="38" t="s">
        <v>37</v>
      </c>
      <c r="G17227" s="38" t="s">
        <v>45</v>
      </c>
      <c r="H17227" s="38" t="s">
        <v>47</v>
      </c>
      <c r="I17227" s="38" t="s">
        <v>40</v>
      </c>
      <c r="J17227" s="38" t="s">
        <v>40</v>
      </c>
      <c r="K17227" s="39">
        <v>544.04999999999995</v>
      </c>
      <c r="L17227" s="39">
        <v>376.84</v>
      </c>
      <c r="M17227" s="37">
        <v>38647</v>
      </c>
      <c r="N17227" s="39">
        <f t="shared" si="6372"/>
        <v>167.20999999999998</v>
      </c>
      <c r="O17227" s="63">
        <f t="shared" si="6373"/>
        <v>1.4437161660121005</v>
      </c>
    </row>
    <row r="17228" spans="1:15" s="32" customFormat="1" ht="15.75" hidden="1" customHeight="1">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5" s="32" customFormat="1" ht="15.75" customHeight="1">
      <c r="A17229" s="32">
        <v>17227</v>
      </c>
      <c r="B17229" s="32">
        <v>8</v>
      </c>
      <c r="C17229" s="32">
        <v>1851</v>
      </c>
      <c r="D17229" s="37">
        <v>42781</v>
      </c>
      <c r="E17229" s="32" t="b">
        <v>1</v>
      </c>
      <c r="F17229" s="38" t="s">
        <v>37</v>
      </c>
      <c r="G17229" s="38" t="s">
        <v>38</v>
      </c>
      <c r="H17229" s="38" t="s">
        <v>47</v>
      </c>
      <c r="I17229" s="38" t="s">
        <v>40</v>
      </c>
      <c r="J17229" s="38" t="s">
        <v>51</v>
      </c>
      <c r="K17229" s="39">
        <v>1703.52</v>
      </c>
      <c r="L17229" s="39">
        <v>1516.13</v>
      </c>
      <c r="M17229" s="37">
        <v>40649</v>
      </c>
      <c r="N17229" s="39">
        <f t="shared" ref="N17229:N17230" si="6374">K17229-L17229</f>
        <v>187.38999999999987</v>
      </c>
      <c r="O17229" s="63">
        <f t="shared" ref="O17229:O17230" si="6375">K17229/L17229</f>
        <v>1.1235975806823952</v>
      </c>
    </row>
    <row r="17230" spans="1:15" s="32" customFormat="1" ht="15.75" customHeight="1">
      <c r="A17230" s="32">
        <v>17228</v>
      </c>
      <c r="B17230" s="32">
        <v>30</v>
      </c>
      <c r="C17230" s="32">
        <v>1191</v>
      </c>
      <c r="D17230" s="37">
        <v>43009</v>
      </c>
      <c r="E17230" s="32" t="b">
        <v>1</v>
      </c>
      <c r="F17230" s="38" t="s">
        <v>37</v>
      </c>
      <c r="G17230" s="38" t="s">
        <v>38</v>
      </c>
      <c r="H17230" s="38" t="s">
        <v>39</v>
      </c>
      <c r="I17230" s="38" t="s">
        <v>50</v>
      </c>
      <c r="J17230" s="38" t="s">
        <v>40</v>
      </c>
      <c r="K17230" s="39">
        <v>748.17</v>
      </c>
      <c r="L17230" s="39">
        <v>448.9</v>
      </c>
      <c r="M17230" s="37">
        <v>40618</v>
      </c>
      <c r="N17230" s="39">
        <f t="shared" si="6374"/>
        <v>299.27</v>
      </c>
      <c r="O17230" s="63">
        <f t="shared" si="6375"/>
        <v>1.6666740922254399</v>
      </c>
    </row>
    <row r="17231" spans="1:15" s="32" customFormat="1" ht="15.75" hidden="1" customHeight="1">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5" s="32" customFormat="1" ht="15.75" customHeight="1">
      <c r="A17232" s="32">
        <v>17230</v>
      </c>
      <c r="B17232" s="32">
        <v>45</v>
      </c>
      <c r="C17232" s="32">
        <v>1878</v>
      </c>
      <c r="D17232" s="37">
        <v>42960</v>
      </c>
      <c r="E17232" s="32" t="b">
        <v>1</v>
      </c>
      <c r="F17232" s="38" t="s">
        <v>37</v>
      </c>
      <c r="G17232" s="38" t="s">
        <v>38</v>
      </c>
      <c r="H17232" s="38" t="s">
        <v>39</v>
      </c>
      <c r="I17232" s="38" t="s">
        <v>40</v>
      </c>
      <c r="J17232" s="38" t="s">
        <v>40</v>
      </c>
      <c r="K17232" s="39">
        <v>441.49</v>
      </c>
      <c r="L17232" s="39">
        <v>84.99</v>
      </c>
      <c r="M17232" s="37">
        <v>34071</v>
      </c>
      <c r="N17232" s="39">
        <f t="shared" ref="N17232:N17233" si="6376">K17232-L17232</f>
        <v>356.5</v>
      </c>
      <c r="O17232" s="63">
        <f t="shared" ref="O17232:O17233" si="6377">K17232/L17232</f>
        <v>5.1946111307212615</v>
      </c>
    </row>
    <row r="17233" spans="1:26" s="32" customFormat="1" ht="15.75" customHeight="1">
      <c r="A17233" s="32">
        <v>17231</v>
      </c>
      <c r="B17233" s="32">
        <v>56</v>
      </c>
      <c r="C17233" s="32">
        <v>497</v>
      </c>
      <c r="D17233" s="37">
        <v>42971</v>
      </c>
      <c r="E17233" s="32" t="b">
        <v>1</v>
      </c>
      <c r="F17233" s="38" t="s">
        <v>37</v>
      </c>
      <c r="G17233" s="38" t="s">
        <v>43</v>
      </c>
      <c r="H17233" s="38" t="s">
        <v>39</v>
      </c>
      <c r="I17233" s="38" t="s">
        <v>40</v>
      </c>
      <c r="J17233" s="38" t="s">
        <v>40</v>
      </c>
      <c r="K17233" s="39">
        <v>183.86</v>
      </c>
      <c r="L17233" s="39">
        <v>137.9</v>
      </c>
      <c r="M17233" s="37">
        <v>40779</v>
      </c>
      <c r="N17233" s="39">
        <f t="shared" si="6376"/>
        <v>45.960000000000008</v>
      </c>
      <c r="O17233" s="63">
        <f t="shared" si="6377"/>
        <v>1.3332849891225527</v>
      </c>
    </row>
    <row r="17234" spans="1:26" s="32" customFormat="1" ht="15.75" hidden="1" customHeight="1">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hidden="1" customHeight="1">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hidden="1" customHeight="1">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c r="A17237" s="32">
        <v>17235</v>
      </c>
      <c r="B17237" s="32">
        <v>67</v>
      </c>
      <c r="C17237" s="32">
        <v>2181</v>
      </c>
      <c r="D17237" s="37">
        <v>43015</v>
      </c>
      <c r="E17237" s="32" t="b">
        <v>1</v>
      </c>
      <c r="F17237" s="38" t="s">
        <v>37</v>
      </c>
      <c r="G17237" s="38" t="s">
        <v>45</v>
      </c>
      <c r="H17237" s="38" t="s">
        <v>47</v>
      </c>
      <c r="I17237" s="38" t="s">
        <v>40</v>
      </c>
      <c r="J17237" s="38" t="s">
        <v>40</v>
      </c>
      <c r="K17237" s="39">
        <v>544.04999999999995</v>
      </c>
      <c r="L17237" s="39">
        <v>376.84</v>
      </c>
      <c r="M17237" s="37">
        <v>38647</v>
      </c>
      <c r="N17237" s="39">
        <f t="shared" ref="N17237:N17239" si="6378">K17237-L17237</f>
        <v>167.20999999999998</v>
      </c>
      <c r="O17237" s="63">
        <f>K17237/L17237</f>
        <v>1.4437161660121005</v>
      </c>
    </row>
    <row r="17238" spans="1:26" s="32" customFormat="1" ht="15.75" hidden="1" customHeight="1">
      <c r="A17238" s="32">
        <v>17236</v>
      </c>
      <c r="B17238" s="32">
        <v>0</v>
      </c>
      <c r="C17238" s="32">
        <v>1026</v>
      </c>
      <c r="D17238" s="37">
        <v>43055</v>
      </c>
      <c r="E17238" s="32" t="b">
        <v>1</v>
      </c>
      <c r="F17238" s="38" t="s">
        <v>37</v>
      </c>
      <c r="K17238" s="32">
        <v>643.95000000000005</v>
      </c>
      <c r="M17238" s="37"/>
      <c r="N17238" s="39">
        <f t="shared" si="6378"/>
        <v>643.95000000000005</v>
      </c>
      <c r="O17238" s="39"/>
      <c r="P17238" s="39"/>
      <c r="Q17238" s="39"/>
      <c r="R17238" s="39"/>
      <c r="S17238" s="39"/>
      <c r="T17238" s="39"/>
      <c r="U17238" s="39"/>
      <c r="V17238" s="39"/>
      <c r="W17238" s="39"/>
      <c r="X17238" s="39"/>
      <c r="Y17238" s="39"/>
      <c r="Z17238" s="39"/>
    </row>
    <row r="17239" spans="1:26" s="32" customFormat="1" ht="15.75" customHeight="1">
      <c r="A17239" s="32">
        <v>17237</v>
      </c>
      <c r="B17239" s="32">
        <v>40</v>
      </c>
      <c r="C17239" s="32">
        <v>2691</v>
      </c>
      <c r="D17239" s="37">
        <v>42859</v>
      </c>
      <c r="E17239" s="32" t="b">
        <v>1</v>
      </c>
      <c r="F17239" s="38" t="s">
        <v>37</v>
      </c>
      <c r="G17239" s="38" t="s">
        <v>43</v>
      </c>
      <c r="H17239" s="38" t="s">
        <v>39</v>
      </c>
      <c r="I17239" s="38" t="s">
        <v>50</v>
      </c>
      <c r="J17239" s="38" t="s">
        <v>40</v>
      </c>
      <c r="K17239" s="39">
        <v>1458.17</v>
      </c>
      <c r="L17239" s="39">
        <v>874.9</v>
      </c>
      <c r="M17239" s="37">
        <v>38750</v>
      </c>
      <c r="N17239" s="39">
        <f t="shared" si="6378"/>
        <v>583.2700000000001</v>
      </c>
      <c r="O17239" s="63">
        <f>K17239/L17239</f>
        <v>1.6666704766259002</v>
      </c>
    </row>
    <row r="17240" spans="1:26" s="32" customFormat="1" ht="15.75" hidden="1" customHeight="1">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c r="A17241" s="32">
        <v>17239</v>
      </c>
      <c r="B17241" s="32">
        <v>39</v>
      </c>
      <c r="C17241" s="32">
        <v>1649</v>
      </c>
      <c r="D17241" s="37">
        <v>42983</v>
      </c>
      <c r="E17241" s="32" t="b">
        <v>1</v>
      </c>
      <c r="F17241" s="38" t="s">
        <v>37</v>
      </c>
      <c r="G17241" s="38" t="s">
        <v>46</v>
      </c>
      <c r="H17241" s="38" t="s">
        <v>39</v>
      </c>
      <c r="I17241" s="38" t="s">
        <v>40</v>
      </c>
      <c r="J17241" s="38" t="s">
        <v>42</v>
      </c>
      <c r="K17241" s="39">
        <v>1812.75</v>
      </c>
      <c r="L17241" s="39">
        <v>582.48</v>
      </c>
      <c r="M17241" s="37">
        <v>40336</v>
      </c>
      <c r="N17241" s="39">
        <f t="shared" ref="N17241" si="6379">K17241-L17241</f>
        <v>1230.27</v>
      </c>
      <c r="O17241" s="63">
        <f>K17241/L17241</f>
        <v>3.1121240214256281</v>
      </c>
    </row>
    <row r="17242" spans="1:26" s="32" customFormat="1" ht="15.75" hidden="1" customHeight="1">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hidden="1" customHeight="1">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c r="A17244" s="32">
        <v>17242</v>
      </c>
      <c r="B17244" s="32">
        <v>76</v>
      </c>
      <c r="C17244" s="32">
        <v>1027</v>
      </c>
      <c r="D17244" s="37">
        <v>42858</v>
      </c>
      <c r="E17244" s="32" t="b">
        <v>1</v>
      </c>
      <c r="F17244" s="38" t="s">
        <v>37</v>
      </c>
      <c r="G17244" s="38" t="s">
        <v>48</v>
      </c>
      <c r="H17244" s="38" t="s">
        <v>39</v>
      </c>
      <c r="I17244" s="38" t="s">
        <v>44</v>
      </c>
      <c r="J17244" s="38" t="s">
        <v>40</v>
      </c>
      <c r="K17244" s="39">
        <v>642.30999999999995</v>
      </c>
      <c r="L17244" s="39">
        <v>513.85</v>
      </c>
      <c r="M17244" s="37">
        <v>41922</v>
      </c>
      <c r="N17244" s="39">
        <f t="shared" ref="N17244:N17248" si="6380">K17244-L17244</f>
        <v>128.45999999999992</v>
      </c>
      <c r="O17244" s="63">
        <f t="shared" ref="O17244:O17248" si="6381">K17244/L17244</f>
        <v>1.2499951347669551</v>
      </c>
    </row>
    <row r="17245" spans="1:26" s="32" customFormat="1" ht="15.75" customHeight="1">
      <c r="A17245" s="32">
        <v>17243</v>
      </c>
      <c r="B17245" s="32">
        <v>50</v>
      </c>
      <c r="C17245" s="32">
        <v>1089</v>
      </c>
      <c r="D17245" s="37">
        <v>42850</v>
      </c>
      <c r="E17245" s="32" t="b">
        <v>1</v>
      </c>
      <c r="F17245" s="38" t="s">
        <v>37</v>
      </c>
      <c r="G17245" s="38" t="s">
        <v>48</v>
      </c>
      <c r="H17245" s="38" t="s">
        <v>39</v>
      </c>
      <c r="I17245" s="38" t="s">
        <v>40</v>
      </c>
      <c r="J17245" s="38" t="s">
        <v>51</v>
      </c>
      <c r="K17245" s="39">
        <v>175.89</v>
      </c>
      <c r="L17245" s="39">
        <v>131.91999999999999</v>
      </c>
      <c r="M17245" s="37">
        <v>37668</v>
      </c>
      <c r="N17245" s="39">
        <f t="shared" si="6380"/>
        <v>43.97</v>
      </c>
      <c r="O17245" s="63">
        <f t="shared" si="6381"/>
        <v>1.3333080654942389</v>
      </c>
    </row>
    <row r="17246" spans="1:26" s="32" customFormat="1" ht="15.75" customHeight="1">
      <c r="A17246" s="32">
        <v>17244</v>
      </c>
      <c r="B17246" s="32">
        <v>11</v>
      </c>
      <c r="C17246" s="32">
        <v>110</v>
      </c>
      <c r="D17246" s="37">
        <v>42927</v>
      </c>
      <c r="E17246" s="32" t="b">
        <v>1</v>
      </c>
      <c r="F17246" s="38" t="s">
        <v>37</v>
      </c>
      <c r="G17246" s="38" t="s">
        <v>46</v>
      </c>
      <c r="H17246" s="38" t="s">
        <v>39</v>
      </c>
      <c r="I17246" s="38" t="s">
        <v>50</v>
      </c>
      <c r="J17246" s="38" t="s">
        <v>40</v>
      </c>
      <c r="K17246" s="39">
        <v>1274.93</v>
      </c>
      <c r="L17246" s="39">
        <v>764.96</v>
      </c>
      <c r="M17246" s="37">
        <v>39298</v>
      </c>
      <c r="N17246" s="39">
        <f t="shared" si="6380"/>
        <v>509.97</v>
      </c>
      <c r="O17246" s="63">
        <f t="shared" si="6381"/>
        <v>1.6666623091403472</v>
      </c>
    </row>
    <row r="17247" spans="1:26" s="32" customFormat="1" ht="15.75" customHeight="1">
      <c r="A17247" s="32">
        <v>17245</v>
      </c>
      <c r="B17247" s="32">
        <v>20</v>
      </c>
      <c r="C17247" s="32">
        <v>1887</v>
      </c>
      <c r="D17247" s="37">
        <v>42980</v>
      </c>
      <c r="E17247" s="32" t="b">
        <v>1</v>
      </c>
      <c r="F17247" s="38" t="s">
        <v>37</v>
      </c>
      <c r="G17247" s="38" t="s">
        <v>41</v>
      </c>
      <c r="H17247" s="38" t="s">
        <v>39</v>
      </c>
      <c r="I17247" s="38" t="s">
        <v>40</v>
      </c>
      <c r="J17247" s="38" t="s">
        <v>51</v>
      </c>
      <c r="K17247" s="39">
        <v>1775.81</v>
      </c>
      <c r="L17247" s="39">
        <v>1580.47</v>
      </c>
      <c r="M17247" s="37">
        <v>34115</v>
      </c>
      <c r="N17247" s="39">
        <f t="shared" si="6380"/>
        <v>195.33999999999992</v>
      </c>
      <c r="O17247" s="63">
        <f t="shared" si="6381"/>
        <v>1.123596145450404</v>
      </c>
    </row>
    <row r="17248" spans="1:26" s="32" customFormat="1" ht="15.75" customHeight="1">
      <c r="A17248" s="32">
        <v>17246</v>
      </c>
      <c r="B17248" s="32">
        <v>27</v>
      </c>
      <c r="C17248" s="32">
        <v>1002</v>
      </c>
      <c r="D17248" s="37">
        <v>42790</v>
      </c>
      <c r="E17248" s="32" t="b">
        <v>1</v>
      </c>
      <c r="F17248" s="38" t="s">
        <v>37</v>
      </c>
      <c r="G17248" s="38" t="s">
        <v>41</v>
      </c>
      <c r="H17248" s="38" t="s">
        <v>39</v>
      </c>
      <c r="I17248" s="38" t="s">
        <v>40</v>
      </c>
      <c r="J17248" s="38" t="s">
        <v>40</v>
      </c>
      <c r="K17248" s="39">
        <v>499.53</v>
      </c>
      <c r="L17248" s="39">
        <v>388.72</v>
      </c>
      <c r="M17248" s="37">
        <v>34527</v>
      </c>
      <c r="N17248" s="39">
        <f t="shared" si="6380"/>
        <v>110.80999999999995</v>
      </c>
      <c r="O17248" s="63">
        <f t="shared" si="6381"/>
        <v>1.2850637991356244</v>
      </c>
    </row>
    <row r="17249" spans="1:15" s="32" customFormat="1" ht="15.75" hidden="1" customHeight="1">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5" s="32" customFormat="1" ht="15.75" customHeight="1">
      <c r="A17250" s="32">
        <v>17248</v>
      </c>
      <c r="B17250" s="32">
        <v>59</v>
      </c>
      <c r="C17250" s="32">
        <v>2673</v>
      </c>
      <c r="D17250" s="37">
        <v>42951</v>
      </c>
      <c r="E17250" s="32" t="b">
        <v>1</v>
      </c>
      <c r="F17250" s="38" t="s">
        <v>37</v>
      </c>
      <c r="G17250" s="38" t="s">
        <v>38</v>
      </c>
      <c r="H17250" s="38" t="s">
        <v>39</v>
      </c>
      <c r="I17250" s="38" t="s">
        <v>40</v>
      </c>
      <c r="J17250" s="38" t="s">
        <v>42</v>
      </c>
      <c r="K17250" s="39">
        <v>1061.56</v>
      </c>
      <c r="L17250" s="39">
        <v>733.58</v>
      </c>
      <c r="M17250" s="37">
        <v>40779</v>
      </c>
      <c r="N17250" s="39">
        <f t="shared" ref="N17250:N17251" si="6382">K17250-L17250</f>
        <v>327.9799999999999</v>
      </c>
      <c r="O17250" s="63">
        <f t="shared" ref="O17250:O17251" si="6383">K17250/L17250</f>
        <v>1.447095068022574</v>
      </c>
    </row>
    <row r="17251" spans="1:15" s="32" customFormat="1" ht="15.75" customHeight="1">
      <c r="A17251" s="32">
        <v>17249</v>
      </c>
      <c r="B17251" s="32">
        <v>0</v>
      </c>
      <c r="C17251" s="32">
        <v>197</v>
      </c>
      <c r="D17251" s="37">
        <v>43014</v>
      </c>
      <c r="E17251" s="32" t="b">
        <v>1</v>
      </c>
      <c r="F17251" s="38" t="s">
        <v>37</v>
      </c>
      <c r="G17251" s="38" t="s">
        <v>43</v>
      </c>
      <c r="H17251" s="38" t="s">
        <v>39</v>
      </c>
      <c r="I17251" s="38" t="s">
        <v>44</v>
      </c>
      <c r="J17251" s="38" t="s">
        <v>40</v>
      </c>
      <c r="K17251" s="39">
        <v>71.16</v>
      </c>
      <c r="L17251" s="39">
        <v>56.93</v>
      </c>
      <c r="M17251" s="37">
        <v>42172</v>
      </c>
      <c r="N17251" s="39">
        <f t="shared" si="6382"/>
        <v>14.229999999999997</v>
      </c>
      <c r="O17251" s="63">
        <f t="shared" si="6383"/>
        <v>1.2499560864219217</v>
      </c>
    </row>
    <row r="17252" spans="1:15" s="32" customFormat="1" ht="15.75" hidden="1" customHeight="1">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5" s="32" customFormat="1" ht="15.75" hidden="1" customHeight="1">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5" s="32" customFormat="1" ht="15.75" customHeight="1">
      <c r="A17254" s="32">
        <v>17252</v>
      </c>
      <c r="B17254" s="32">
        <v>26</v>
      </c>
      <c r="C17254" s="32">
        <v>346</v>
      </c>
      <c r="D17254" s="37">
        <v>42891</v>
      </c>
      <c r="E17254" s="32" t="b">
        <v>1</v>
      </c>
      <c r="F17254" s="38" t="s">
        <v>37</v>
      </c>
      <c r="G17254" s="38" t="s">
        <v>48</v>
      </c>
      <c r="H17254" s="38" t="s">
        <v>39</v>
      </c>
      <c r="I17254" s="38" t="s">
        <v>40</v>
      </c>
      <c r="J17254" s="38" t="s">
        <v>40</v>
      </c>
      <c r="K17254" s="39">
        <v>1992.93</v>
      </c>
      <c r="L17254" s="39">
        <v>762.63</v>
      </c>
      <c r="M17254" s="37">
        <v>34115</v>
      </c>
      <c r="N17254" s="39">
        <f t="shared" ref="N17254:N17256" si="6384">K17254-L17254</f>
        <v>1230.3000000000002</v>
      </c>
      <c r="O17254" s="63">
        <f t="shared" ref="O17254:O17256" si="6385">K17254/L17254</f>
        <v>2.6132331536918296</v>
      </c>
    </row>
    <row r="17255" spans="1:15" s="32" customFormat="1" ht="15.75" customHeight="1">
      <c r="A17255" s="32">
        <v>17253</v>
      </c>
      <c r="B17255" s="32">
        <v>61</v>
      </c>
      <c r="C17255" s="32">
        <v>249</v>
      </c>
      <c r="D17255" s="37">
        <v>42764</v>
      </c>
      <c r="E17255" s="32" t="b">
        <v>1</v>
      </c>
      <c r="F17255" s="38" t="s">
        <v>37</v>
      </c>
      <c r="G17255" s="38" t="s">
        <v>45</v>
      </c>
      <c r="H17255" s="38" t="s">
        <v>39</v>
      </c>
      <c r="I17255" s="38" t="s">
        <v>40</v>
      </c>
      <c r="J17255" s="38" t="s">
        <v>51</v>
      </c>
      <c r="K17255" s="39">
        <v>586.45000000000005</v>
      </c>
      <c r="L17255" s="39">
        <v>521.94000000000005</v>
      </c>
      <c r="M17255" s="37">
        <v>33429</v>
      </c>
      <c r="N17255" s="39">
        <f t="shared" si="6384"/>
        <v>64.509999999999991</v>
      </c>
      <c r="O17255" s="63">
        <f t="shared" si="6385"/>
        <v>1.1235965819826033</v>
      </c>
    </row>
    <row r="17256" spans="1:15" s="32" customFormat="1" ht="15.75" customHeight="1">
      <c r="A17256" s="32">
        <v>17254</v>
      </c>
      <c r="B17256" s="32">
        <v>84</v>
      </c>
      <c r="C17256" s="32">
        <v>1805</v>
      </c>
      <c r="D17256" s="37">
        <v>43009</v>
      </c>
      <c r="E17256" s="32" t="b">
        <v>1</v>
      </c>
      <c r="F17256" s="38" t="s">
        <v>37</v>
      </c>
      <c r="G17256" s="38" t="s">
        <v>41</v>
      </c>
      <c r="H17256" s="38" t="s">
        <v>47</v>
      </c>
      <c r="I17256" s="38" t="s">
        <v>40</v>
      </c>
      <c r="J17256" s="38" t="s">
        <v>40</v>
      </c>
      <c r="K17256" s="39">
        <v>290.62</v>
      </c>
      <c r="L17256" s="39">
        <v>215.14</v>
      </c>
      <c r="M17256" s="37">
        <v>38339</v>
      </c>
      <c r="N17256" s="39">
        <f t="shared" si="6384"/>
        <v>75.480000000000018</v>
      </c>
      <c r="O17256" s="63">
        <f t="shared" si="6385"/>
        <v>1.3508413126336341</v>
      </c>
    </row>
    <row r="17257" spans="1:15" s="32" customFormat="1" ht="15.75" hidden="1" customHeight="1">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5" s="32" customFormat="1" ht="15.75" hidden="1" customHeight="1">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5" s="32" customFormat="1" ht="15.75" hidden="1" customHeight="1">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5" s="32" customFormat="1" ht="15.75" hidden="1" customHeight="1">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5" s="32" customFormat="1" ht="15.75" customHeight="1">
      <c r="A17261" s="32">
        <v>17259</v>
      </c>
      <c r="B17261" s="32">
        <v>80</v>
      </c>
      <c r="C17261" s="32">
        <v>600</v>
      </c>
      <c r="D17261" s="37">
        <v>42869</v>
      </c>
      <c r="E17261" s="32" t="b">
        <v>1</v>
      </c>
      <c r="F17261" s="38" t="s">
        <v>37</v>
      </c>
      <c r="G17261" s="38" t="s">
        <v>43</v>
      </c>
      <c r="H17261" s="38" t="s">
        <v>52</v>
      </c>
      <c r="I17261" s="38" t="s">
        <v>44</v>
      </c>
      <c r="J17261" s="38" t="s">
        <v>40</v>
      </c>
      <c r="K17261" s="39">
        <v>1073.07</v>
      </c>
      <c r="L17261" s="39">
        <v>933.84</v>
      </c>
      <c r="M17261" s="37">
        <v>42218</v>
      </c>
      <c r="N17261" s="39">
        <f t="shared" ref="N17261:N17263" si="6386">K17261-L17261</f>
        <v>139.2299999999999</v>
      </c>
      <c r="O17261" s="63">
        <f t="shared" ref="O17261:O17263" si="6387">K17261/L17261</f>
        <v>1.1490940632228217</v>
      </c>
    </row>
    <row r="17262" spans="1:15" s="32" customFormat="1" ht="15.75" customHeight="1">
      <c r="A17262" s="32">
        <v>17260</v>
      </c>
      <c r="B17262" s="32">
        <v>36</v>
      </c>
      <c r="C17262" s="32">
        <v>2179</v>
      </c>
      <c r="D17262" s="37">
        <v>42876</v>
      </c>
      <c r="E17262" s="32" t="b">
        <v>1</v>
      </c>
      <c r="F17262" s="38" t="s">
        <v>37</v>
      </c>
      <c r="G17262" s="38" t="s">
        <v>38</v>
      </c>
      <c r="H17262" s="38" t="s">
        <v>39</v>
      </c>
      <c r="I17262" s="38" t="s">
        <v>44</v>
      </c>
      <c r="J17262" s="38" t="s">
        <v>40</v>
      </c>
      <c r="K17262" s="39">
        <v>945.04</v>
      </c>
      <c r="L17262" s="39">
        <v>507.58</v>
      </c>
      <c r="M17262" s="37">
        <v>35052</v>
      </c>
      <c r="N17262" s="39">
        <f t="shared" si="6386"/>
        <v>437.46</v>
      </c>
      <c r="O17262" s="63">
        <f t="shared" si="6387"/>
        <v>1.8618542889790772</v>
      </c>
    </row>
    <row r="17263" spans="1:15" s="32" customFormat="1" ht="15.75" customHeight="1">
      <c r="A17263" s="32">
        <v>17261</v>
      </c>
      <c r="B17263" s="32">
        <v>74</v>
      </c>
      <c r="C17263" s="32">
        <v>1523</v>
      </c>
      <c r="D17263" s="37">
        <v>42809</v>
      </c>
      <c r="E17263" s="32" t="b">
        <v>1</v>
      </c>
      <c r="F17263" s="38" t="s">
        <v>37</v>
      </c>
      <c r="G17263" s="38" t="s">
        <v>48</v>
      </c>
      <c r="H17263" s="38" t="s">
        <v>39</v>
      </c>
      <c r="I17263" s="38" t="s">
        <v>40</v>
      </c>
      <c r="J17263" s="38" t="s">
        <v>40</v>
      </c>
      <c r="K17263" s="39">
        <v>1228.07</v>
      </c>
      <c r="L17263" s="39">
        <v>400.91</v>
      </c>
      <c r="M17263" s="37">
        <v>36668</v>
      </c>
      <c r="N17263" s="39">
        <f t="shared" si="6386"/>
        <v>827.15999999999985</v>
      </c>
      <c r="O17263" s="63">
        <f t="shared" si="6387"/>
        <v>3.063206205881619</v>
      </c>
    </row>
    <row r="17264" spans="1:15" s="32" customFormat="1" ht="15.75" hidden="1" customHeight="1">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5" s="32" customFormat="1" ht="15.75" customHeight="1">
      <c r="A17265" s="32">
        <v>17263</v>
      </c>
      <c r="B17265" s="32">
        <v>84</v>
      </c>
      <c r="C17265" s="32">
        <v>850</v>
      </c>
      <c r="D17265" s="37">
        <v>42789</v>
      </c>
      <c r="E17265" s="32" t="b">
        <v>1</v>
      </c>
      <c r="F17265" s="38" t="s">
        <v>37</v>
      </c>
      <c r="G17265" s="38" t="s">
        <v>41</v>
      </c>
      <c r="H17265" s="38" t="s">
        <v>47</v>
      </c>
      <c r="I17265" s="38" t="s">
        <v>40</v>
      </c>
      <c r="J17265" s="38" t="s">
        <v>40</v>
      </c>
      <c r="K17265" s="39">
        <v>290.62</v>
      </c>
      <c r="L17265" s="39">
        <v>215.14</v>
      </c>
      <c r="M17265" s="37">
        <v>38339</v>
      </c>
      <c r="N17265" s="39">
        <f t="shared" ref="N17265" si="6388">K17265-L17265</f>
        <v>75.480000000000018</v>
      </c>
      <c r="O17265" s="63">
        <f>K17265/L17265</f>
        <v>1.3508413126336341</v>
      </c>
    </row>
    <row r="17266" spans="1:15" s="32" customFormat="1" ht="15.75" hidden="1" customHeight="1">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5" s="32" customFormat="1" ht="15.75" hidden="1" customHeight="1">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5" s="32" customFormat="1" ht="15.75" customHeight="1">
      <c r="A17268" s="32">
        <v>17266</v>
      </c>
      <c r="B17268" s="32">
        <v>15</v>
      </c>
      <c r="C17268" s="32">
        <v>3333</v>
      </c>
      <c r="D17268" s="37">
        <v>42831</v>
      </c>
      <c r="E17268" s="32" t="b">
        <v>1</v>
      </c>
      <c r="F17268" s="38" t="s">
        <v>37</v>
      </c>
      <c r="G17268" s="38" t="s">
        <v>45</v>
      </c>
      <c r="H17268" s="38" t="s">
        <v>39</v>
      </c>
      <c r="I17268" s="38" t="s">
        <v>44</v>
      </c>
      <c r="J17268" s="38" t="s">
        <v>40</v>
      </c>
      <c r="K17268" s="39">
        <v>958.74</v>
      </c>
      <c r="L17268" s="39">
        <v>748.9</v>
      </c>
      <c r="M17268" s="37">
        <v>39880</v>
      </c>
      <c r="N17268" s="39">
        <f t="shared" ref="N17268" si="6389">K17268-L17268</f>
        <v>209.84000000000003</v>
      </c>
      <c r="O17268" s="63">
        <f>K17268/L17268</f>
        <v>1.2801976231806651</v>
      </c>
    </row>
    <row r="17269" spans="1:15" s="32" customFormat="1" ht="15.75" hidden="1" customHeight="1">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5" s="32" customFormat="1" ht="15.75" customHeight="1">
      <c r="A17270" s="32">
        <v>17268</v>
      </c>
      <c r="B17270" s="32">
        <v>52</v>
      </c>
      <c r="C17270" s="32">
        <v>2034</v>
      </c>
      <c r="D17270" s="37">
        <v>42760</v>
      </c>
      <c r="E17270" s="32" t="b">
        <v>1</v>
      </c>
      <c r="F17270" s="38" t="s">
        <v>37</v>
      </c>
      <c r="G17270" s="38" t="s">
        <v>43</v>
      </c>
      <c r="H17270" s="38" t="s">
        <v>47</v>
      </c>
      <c r="I17270" s="38" t="s">
        <v>40</v>
      </c>
      <c r="J17270" s="38" t="s">
        <v>40</v>
      </c>
      <c r="K17270" s="39">
        <v>1280.28</v>
      </c>
      <c r="L17270" s="39">
        <v>829.51</v>
      </c>
      <c r="M17270" s="37">
        <v>37220</v>
      </c>
      <c r="N17270" s="39">
        <f t="shared" ref="N17270:N17273" si="6390">K17270-L17270</f>
        <v>450.77</v>
      </c>
      <c r="O17270" s="63">
        <f t="shared" ref="O17270:O17273" si="6391">K17270/L17270</f>
        <v>1.5434171981049052</v>
      </c>
    </row>
    <row r="17271" spans="1:15" s="32" customFormat="1" ht="15.75" customHeight="1">
      <c r="A17271" s="32">
        <v>17269</v>
      </c>
      <c r="B17271" s="32">
        <v>31</v>
      </c>
      <c r="C17271" s="32">
        <v>2537</v>
      </c>
      <c r="D17271" s="37">
        <v>42843</v>
      </c>
      <c r="E17271" s="32" t="b">
        <v>1</v>
      </c>
      <c r="F17271" s="38" t="s">
        <v>37</v>
      </c>
      <c r="G17271" s="38" t="s">
        <v>46</v>
      </c>
      <c r="H17271" s="38" t="s">
        <v>39</v>
      </c>
      <c r="I17271" s="38" t="s">
        <v>40</v>
      </c>
      <c r="J17271" s="38" t="s">
        <v>40</v>
      </c>
      <c r="K17271" s="39">
        <v>230.91</v>
      </c>
      <c r="L17271" s="39">
        <v>173.18</v>
      </c>
      <c r="M17271" s="37">
        <v>34527</v>
      </c>
      <c r="N17271" s="39">
        <f t="shared" si="6390"/>
        <v>57.72999999999999</v>
      </c>
      <c r="O17271" s="63">
        <f t="shared" si="6391"/>
        <v>1.3333525811294606</v>
      </c>
    </row>
    <row r="17272" spans="1:15" s="32" customFormat="1" ht="15.75" customHeight="1">
      <c r="A17272" s="32">
        <v>17270</v>
      </c>
      <c r="B17272" s="32">
        <v>51</v>
      </c>
      <c r="C17272" s="32">
        <v>2715</v>
      </c>
      <c r="D17272" s="37">
        <v>42877</v>
      </c>
      <c r="E17272" s="32" t="b">
        <v>1</v>
      </c>
      <c r="F17272" s="38" t="s">
        <v>37</v>
      </c>
      <c r="G17272" s="38" t="s">
        <v>43</v>
      </c>
      <c r="H17272" s="38" t="s">
        <v>39</v>
      </c>
      <c r="I17272" s="38" t="s">
        <v>50</v>
      </c>
      <c r="J17272" s="38" t="s">
        <v>40</v>
      </c>
      <c r="K17272" s="39">
        <v>2005.66</v>
      </c>
      <c r="L17272" s="39">
        <v>1203.4000000000001</v>
      </c>
      <c r="M17272" s="37">
        <v>41009</v>
      </c>
      <c r="N17272" s="39">
        <f t="shared" si="6390"/>
        <v>802.26</v>
      </c>
      <c r="O17272" s="63">
        <f t="shared" si="6391"/>
        <v>1.666661126807379</v>
      </c>
    </row>
    <row r="17273" spans="1:15" s="32" customFormat="1" ht="15.75" customHeight="1">
      <c r="A17273" s="32">
        <v>17271</v>
      </c>
      <c r="B17273" s="32">
        <v>96</v>
      </c>
      <c r="C17273" s="32">
        <v>969</v>
      </c>
      <c r="D17273" s="37">
        <v>42944</v>
      </c>
      <c r="E17273" s="32" t="b">
        <v>1</v>
      </c>
      <c r="F17273" s="38" t="s">
        <v>37</v>
      </c>
      <c r="G17273" s="38" t="s">
        <v>46</v>
      </c>
      <c r="H17273" s="38" t="s">
        <v>39</v>
      </c>
      <c r="I17273" s="38" t="s">
        <v>40</v>
      </c>
      <c r="J17273" s="38" t="s">
        <v>42</v>
      </c>
      <c r="K17273" s="39">
        <v>1635.3</v>
      </c>
      <c r="L17273" s="39">
        <v>993.66</v>
      </c>
      <c r="M17273" s="37">
        <v>37539</v>
      </c>
      <c r="N17273" s="39">
        <f t="shared" si="6390"/>
        <v>641.64</v>
      </c>
      <c r="O17273" s="63">
        <f t="shared" si="6391"/>
        <v>1.6457339532636919</v>
      </c>
    </row>
    <row r="17274" spans="1:15" s="32" customFormat="1" ht="15.75" hidden="1" customHeight="1">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5" s="32" customFormat="1" ht="15.75" hidden="1" customHeight="1">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5" s="32" customFormat="1" ht="15.75" hidden="1" customHeight="1">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5" s="32" customFormat="1" ht="15.75" hidden="1" customHeight="1">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5" s="32" customFormat="1" ht="15.75" hidden="1" customHeight="1">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5" s="32" customFormat="1" ht="15.75" customHeight="1">
      <c r="A17279" s="32">
        <v>17277</v>
      </c>
      <c r="B17279" s="32">
        <v>76</v>
      </c>
      <c r="C17279" s="32">
        <v>3199</v>
      </c>
      <c r="D17279" s="37">
        <v>43066</v>
      </c>
      <c r="E17279" s="32" t="b">
        <v>1</v>
      </c>
      <c r="F17279" s="38" t="s">
        <v>37</v>
      </c>
      <c r="G17279" s="38" t="s">
        <v>48</v>
      </c>
      <c r="H17279" s="38" t="s">
        <v>39</v>
      </c>
      <c r="I17279" s="38" t="s">
        <v>44</v>
      </c>
      <c r="J17279" s="38" t="s">
        <v>40</v>
      </c>
      <c r="K17279" s="39">
        <v>642.30999999999995</v>
      </c>
      <c r="L17279" s="39">
        <v>513.85</v>
      </c>
      <c r="M17279" s="37">
        <v>40553</v>
      </c>
      <c r="N17279" s="39">
        <f t="shared" ref="N17279:N17280" si="6392">K17279-L17279</f>
        <v>128.45999999999992</v>
      </c>
      <c r="O17279" s="63">
        <f t="shared" ref="O17279:O17280" si="6393">K17279/L17279</f>
        <v>1.2499951347669551</v>
      </c>
    </row>
    <row r="17280" spans="1:15" s="32" customFormat="1" ht="15.75" customHeight="1">
      <c r="A17280" s="32">
        <v>17278</v>
      </c>
      <c r="B17280" s="32">
        <v>0</v>
      </c>
      <c r="C17280" s="32">
        <v>1869</v>
      </c>
      <c r="D17280" s="37">
        <v>42749</v>
      </c>
      <c r="E17280" s="32" t="b">
        <v>1</v>
      </c>
      <c r="F17280" s="38" t="s">
        <v>37</v>
      </c>
      <c r="G17280" s="38" t="s">
        <v>45</v>
      </c>
      <c r="H17280" s="38" t="s">
        <v>47</v>
      </c>
      <c r="I17280" s="38" t="s">
        <v>40</v>
      </c>
      <c r="J17280" s="38" t="s">
        <v>40</v>
      </c>
      <c r="K17280" s="39">
        <v>544.04999999999995</v>
      </c>
      <c r="L17280" s="39">
        <v>376.84</v>
      </c>
      <c r="M17280" s="37">
        <v>37499</v>
      </c>
      <c r="N17280" s="39">
        <f t="shared" si="6392"/>
        <v>167.20999999999998</v>
      </c>
      <c r="O17280" s="63">
        <f t="shared" si="6393"/>
        <v>1.4437161660121005</v>
      </c>
    </row>
    <row r="17281" spans="1:26" s="32" customFormat="1" ht="15.75" hidden="1" customHeight="1">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hidden="1" customHeight="1">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hidden="1" customHeight="1">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hidden="1" customHeight="1">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hidden="1" customHeight="1">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hidden="1" customHeight="1">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c r="A17287" s="32">
        <v>17285</v>
      </c>
      <c r="B17287" s="32">
        <v>18</v>
      </c>
      <c r="C17287" s="32">
        <v>534</v>
      </c>
      <c r="D17287" s="37">
        <v>42949</v>
      </c>
      <c r="E17287" s="32" t="b">
        <v>1</v>
      </c>
      <c r="F17287" s="38" t="s">
        <v>37</v>
      </c>
      <c r="G17287" s="38" t="s">
        <v>38</v>
      </c>
      <c r="H17287" s="38" t="s">
        <v>39</v>
      </c>
      <c r="I17287" s="38" t="s">
        <v>40</v>
      </c>
      <c r="J17287" s="38" t="s">
        <v>40</v>
      </c>
      <c r="K17287" s="39">
        <v>575.27</v>
      </c>
      <c r="L17287" s="39">
        <v>431.45</v>
      </c>
      <c r="M17287" s="37">
        <v>41345</v>
      </c>
      <c r="N17287" s="39">
        <f t="shared" ref="N17287:N17290" si="6394">K17287-L17287</f>
        <v>143.82</v>
      </c>
      <c r="O17287" s="63">
        <f t="shared" ref="O17287:O17290" si="6395">K17287/L17287</f>
        <v>1.333341059218913</v>
      </c>
    </row>
    <row r="17288" spans="1:26" s="32" customFormat="1" ht="15.75" customHeight="1">
      <c r="A17288" s="32">
        <v>17286</v>
      </c>
      <c r="B17288" s="32">
        <v>39</v>
      </c>
      <c r="C17288" s="32">
        <v>2948</v>
      </c>
      <c r="D17288" s="37">
        <v>42958</v>
      </c>
      <c r="E17288" s="32" t="b">
        <v>1</v>
      </c>
      <c r="F17288" s="38" t="s">
        <v>37</v>
      </c>
      <c r="G17288" s="38" t="s">
        <v>46</v>
      </c>
      <c r="H17288" s="38" t="s">
        <v>39</v>
      </c>
      <c r="I17288" s="38" t="s">
        <v>40</v>
      </c>
      <c r="J17288" s="38" t="s">
        <v>42</v>
      </c>
      <c r="K17288" s="39">
        <v>1812.75</v>
      </c>
      <c r="L17288" s="39">
        <v>582.48</v>
      </c>
      <c r="M17288" s="37">
        <v>38750</v>
      </c>
      <c r="N17288" s="39">
        <f t="shared" si="6394"/>
        <v>1230.27</v>
      </c>
      <c r="O17288" s="63">
        <f t="shared" si="6395"/>
        <v>3.1121240214256281</v>
      </c>
    </row>
    <row r="17289" spans="1:26" s="32" customFormat="1" ht="15.75" customHeight="1">
      <c r="A17289" s="32">
        <v>17287</v>
      </c>
      <c r="B17289" s="32">
        <v>18</v>
      </c>
      <c r="C17289" s="32">
        <v>3065</v>
      </c>
      <c r="D17289" s="37">
        <v>42855</v>
      </c>
      <c r="E17289" s="32" t="b">
        <v>1</v>
      </c>
      <c r="F17289" s="38" t="s">
        <v>37</v>
      </c>
      <c r="G17289" s="38" t="s">
        <v>45</v>
      </c>
      <c r="H17289" s="38" t="s">
        <v>39</v>
      </c>
      <c r="I17289" s="38" t="s">
        <v>50</v>
      </c>
      <c r="J17289" s="38" t="s">
        <v>40</v>
      </c>
      <c r="K17289" s="39">
        <v>1148.6400000000001</v>
      </c>
      <c r="L17289" s="39">
        <v>689.18</v>
      </c>
      <c r="M17289" s="37">
        <v>38482</v>
      </c>
      <c r="N17289" s="39">
        <f t="shared" si="6394"/>
        <v>459.46000000000015</v>
      </c>
      <c r="O17289" s="63">
        <f t="shared" si="6395"/>
        <v>1.6666763399982591</v>
      </c>
    </row>
    <row r="17290" spans="1:26" s="32" customFormat="1" ht="15.75" customHeight="1">
      <c r="A17290" s="32">
        <v>17288</v>
      </c>
      <c r="B17290" s="32">
        <v>50</v>
      </c>
      <c r="C17290" s="32">
        <v>2810</v>
      </c>
      <c r="D17290" s="37">
        <v>42927</v>
      </c>
      <c r="E17290" s="32" t="b">
        <v>1</v>
      </c>
      <c r="F17290" s="38" t="s">
        <v>37</v>
      </c>
      <c r="G17290" s="38" t="s">
        <v>48</v>
      </c>
      <c r="H17290" s="38" t="s">
        <v>39</v>
      </c>
      <c r="I17290" s="38" t="s">
        <v>40</v>
      </c>
      <c r="J17290" s="38" t="s">
        <v>51</v>
      </c>
      <c r="K17290" s="39">
        <v>175.89</v>
      </c>
      <c r="L17290" s="39">
        <v>131.91999999999999</v>
      </c>
      <c r="M17290" s="37">
        <v>39915</v>
      </c>
      <c r="N17290" s="39">
        <f t="shared" si="6394"/>
        <v>43.97</v>
      </c>
      <c r="O17290" s="63">
        <f t="shared" si="6395"/>
        <v>1.3333080654942389</v>
      </c>
    </row>
    <row r="17291" spans="1:26" s="32" customFormat="1" ht="15.75" hidden="1" customHeight="1">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c r="A17292" s="32">
        <v>17290</v>
      </c>
      <c r="B17292" s="32">
        <v>43</v>
      </c>
      <c r="C17292" s="32">
        <v>633</v>
      </c>
      <c r="D17292" s="37">
        <v>42986</v>
      </c>
      <c r="E17292" s="32" t="b">
        <v>1</v>
      </c>
      <c r="F17292" s="38" t="s">
        <v>37</v>
      </c>
      <c r="G17292" s="38" t="s">
        <v>45</v>
      </c>
      <c r="H17292" s="38" t="s">
        <v>39</v>
      </c>
      <c r="I17292" s="38" t="s">
        <v>40</v>
      </c>
      <c r="J17292" s="38" t="s">
        <v>40</v>
      </c>
      <c r="K17292" s="39">
        <v>1555.58</v>
      </c>
      <c r="L17292" s="39">
        <v>818.01</v>
      </c>
      <c r="M17292" s="37">
        <v>38206</v>
      </c>
      <c r="N17292" s="39">
        <f t="shared" ref="N17292" si="6396">K17292-L17292</f>
        <v>737.56999999999994</v>
      </c>
      <c r="O17292" s="63">
        <f>K17292/L17292</f>
        <v>1.9016637938411509</v>
      </c>
    </row>
    <row r="17293" spans="1:26" s="32" customFormat="1" ht="15.75" hidden="1" customHeight="1">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hidden="1" customHeight="1">
      <c r="A17294" s="32">
        <v>17292</v>
      </c>
      <c r="B17294" s="32">
        <v>0</v>
      </c>
      <c r="C17294" s="32">
        <v>171</v>
      </c>
      <c r="D17294" s="37">
        <v>42885</v>
      </c>
      <c r="E17294" s="32" t="b">
        <v>1</v>
      </c>
      <c r="F17294" s="38" t="s">
        <v>37</v>
      </c>
      <c r="K17294" s="32">
        <v>517.53</v>
      </c>
      <c r="M17294" s="37"/>
      <c r="N17294" s="39">
        <f t="shared" ref="N17294" si="6397">K17294-L17294</f>
        <v>517.53</v>
      </c>
      <c r="O17294" s="39"/>
      <c r="P17294" s="39"/>
      <c r="Q17294" s="39"/>
      <c r="R17294" s="39"/>
      <c r="S17294" s="39"/>
      <c r="T17294" s="39"/>
      <c r="U17294" s="39"/>
      <c r="V17294" s="39"/>
      <c r="W17294" s="39"/>
      <c r="X17294" s="39"/>
      <c r="Y17294" s="39"/>
      <c r="Z17294" s="39"/>
    </row>
    <row r="17295" spans="1:26" s="32" customFormat="1" ht="15.75" hidden="1" customHeight="1">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hidden="1" customHeight="1">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5" s="32" customFormat="1" ht="15.75" hidden="1" customHeight="1">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5" s="32" customFormat="1" ht="15.75" hidden="1" customHeight="1">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5" s="32" customFormat="1" ht="15.75" hidden="1" customHeight="1">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5" s="32" customFormat="1" ht="15.75" hidden="1" customHeight="1">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5" s="32" customFormat="1" ht="15.75" customHeight="1">
      <c r="A17301" s="32">
        <v>17299</v>
      </c>
      <c r="B17301" s="32">
        <v>15</v>
      </c>
      <c r="C17301" s="32">
        <v>83</v>
      </c>
      <c r="D17301" s="37">
        <v>42861</v>
      </c>
      <c r="E17301" s="32" t="b">
        <v>1</v>
      </c>
      <c r="F17301" s="38" t="s">
        <v>37</v>
      </c>
      <c r="G17301" s="38" t="s">
        <v>45</v>
      </c>
      <c r="H17301" s="38" t="s">
        <v>39</v>
      </c>
      <c r="I17301" s="38" t="s">
        <v>44</v>
      </c>
      <c r="J17301" s="38" t="s">
        <v>40</v>
      </c>
      <c r="K17301" s="39">
        <v>958.74</v>
      </c>
      <c r="L17301" s="39">
        <v>748.9</v>
      </c>
      <c r="M17301" s="37">
        <v>35160</v>
      </c>
      <c r="N17301" s="39">
        <f t="shared" ref="N17301:N17302" si="6398">K17301-L17301</f>
        <v>209.84000000000003</v>
      </c>
      <c r="O17301" s="63">
        <f t="shared" ref="O17301:O17302" si="6399">K17301/L17301</f>
        <v>1.2801976231806651</v>
      </c>
    </row>
    <row r="17302" spans="1:15" s="32" customFormat="1" ht="15.75" customHeight="1">
      <c r="A17302" s="32">
        <v>17300</v>
      </c>
      <c r="B17302" s="32">
        <v>59</v>
      </c>
      <c r="C17302" s="32">
        <v>3480</v>
      </c>
      <c r="D17302" s="37">
        <v>43037</v>
      </c>
      <c r="E17302" s="32" t="b">
        <v>1</v>
      </c>
      <c r="F17302" s="38" t="s">
        <v>37</v>
      </c>
      <c r="G17302" s="38" t="s">
        <v>38</v>
      </c>
      <c r="H17302" s="38" t="s">
        <v>39</v>
      </c>
      <c r="I17302" s="38" t="s">
        <v>40</v>
      </c>
      <c r="J17302" s="38" t="s">
        <v>42</v>
      </c>
      <c r="K17302" s="39">
        <v>1061.56</v>
      </c>
      <c r="L17302" s="39">
        <v>733.58</v>
      </c>
      <c r="M17302" s="37">
        <v>34170</v>
      </c>
      <c r="N17302" s="39">
        <f t="shared" si="6398"/>
        <v>327.9799999999999</v>
      </c>
      <c r="O17302" s="63">
        <f t="shared" si="6399"/>
        <v>1.447095068022574</v>
      </c>
    </row>
    <row r="17303" spans="1:15" s="32" customFormat="1" ht="15.75" hidden="1" customHeight="1">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5" s="32" customFormat="1" ht="15.75" hidden="1" customHeight="1">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5" s="32" customFormat="1" ht="15.75" customHeight="1">
      <c r="A17305" s="32">
        <v>17303</v>
      </c>
      <c r="B17305" s="32">
        <v>0</v>
      </c>
      <c r="C17305" s="32">
        <v>1003</v>
      </c>
      <c r="D17305" s="37">
        <v>42880</v>
      </c>
      <c r="E17305" s="32" t="b">
        <v>1</v>
      </c>
      <c r="F17305" s="38" t="s">
        <v>37</v>
      </c>
      <c r="G17305" s="38" t="s">
        <v>38</v>
      </c>
      <c r="H17305" s="38" t="s">
        <v>39</v>
      </c>
      <c r="I17305" s="38" t="s">
        <v>40</v>
      </c>
      <c r="J17305" s="38" t="s">
        <v>40</v>
      </c>
      <c r="K17305" s="39">
        <v>478.16</v>
      </c>
      <c r="L17305" s="39">
        <v>298.72000000000003</v>
      </c>
      <c r="M17305" s="37">
        <v>34143</v>
      </c>
      <c r="N17305" s="39">
        <f t="shared" ref="N17305" si="6400">K17305-L17305</f>
        <v>179.44</v>
      </c>
      <c r="O17305" s="63">
        <f>K17305/L17305</f>
        <v>1.6006963042313871</v>
      </c>
    </row>
    <row r="17306" spans="1:15" s="32" customFormat="1" ht="15.75" hidden="1" customHeight="1">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5" s="32" customFormat="1" ht="15.75" hidden="1" customHeight="1">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5" s="32" customFormat="1" ht="15.75" customHeight="1">
      <c r="A17308" s="32">
        <v>17306</v>
      </c>
      <c r="B17308" s="32">
        <v>9</v>
      </c>
      <c r="C17308" s="32">
        <v>2373</v>
      </c>
      <c r="D17308" s="37">
        <v>42913</v>
      </c>
      <c r="E17308" s="32" t="b">
        <v>1</v>
      </c>
      <c r="F17308" s="38" t="s">
        <v>37</v>
      </c>
      <c r="G17308" s="38" t="s">
        <v>45</v>
      </c>
      <c r="H17308" s="38" t="s">
        <v>39</v>
      </c>
      <c r="I17308" s="38" t="s">
        <v>40</v>
      </c>
      <c r="J17308" s="38" t="s">
        <v>51</v>
      </c>
      <c r="K17308" s="39">
        <v>1216.1400000000001</v>
      </c>
      <c r="L17308" s="39">
        <v>1082.3599999999999</v>
      </c>
      <c r="M17308" s="37">
        <v>33552</v>
      </c>
      <c r="N17308" s="39">
        <f t="shared" ref="N17308" si="6401">K17308-L17308</f>
        <v>133.7800000000002</v>
      </c>
      <c r="O17308" s="63">
        <f>K17308/L17308</f>
        <v>1.1236002808677337</v>
      </c>
    </row>
    <row r="17309" spans="1:15" s="32" customFormat="1" ht="15.75" hidden="1" customHeight="1">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5" s="32" customFormat="1" ht="15.75" hidden="1" customHeight="1">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5" s="32" customFormat="1" ht="15.75" hidden="1" customHeight="1">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5" s="32" customFormat="1" ht="15.75" customHeight="1">
      <c r="A17312" s="32">
        <v>17310</v>
      </c>
      <c r="B17312" s="32">
        <v>40</v>
      </c>
      <c r="C17312" s="32">
        <v>2527</v>
      </c>
      <c r="D17312" s="37">
        <v>42988</v>
      </c>
      <c r="E17312" s="32" t="b">
        <v>1</v>
      </c>
      <c r="F17312" s="38" t="s">
        <v>37</v>
      </c>
      <c r="G17312" s="38" t="s">
        <v>43</v>
      </c>
      <c r="H17312" s="38" t="s">
        <v>39</v>
      </c>
      <c r="I17312" s="38" t="s">
        <v>50</v>
      </c>
      <c r="J17312" s="38" t="s">
        <v>40</v>
      </c>
      <c r="K17312" s="39">
        <v>1458.17</v>
      </c>
      <c r="L17312" s="39">
        <v>874.9</v>
      </c>
      <c r="M17312" s="37">
        <v>39526</v>
      </c>
      <c r="N17312" s="39">
        <f t="shared" ref="N17312" si="6402">K17312-L17312</f>
        <v>583.2700000000001</v>
      </c>
      <c r="O17312" s="63">
        <f>K17312/L17312</f>
        <v>1.6666704766259002</v>
      </c>
    </row>
    <row r="17313" spans="1:15" s="32" customFormat="1" ht="15.75" hidden="1" customHeight="1">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5" s="32" customFormat="1" ht="15.75" hidden="1" customHeight="1">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5" s="32" customFormat="1" ht="15.75" hidden="1" customHeight="1">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5" s="32" customFormat="1" ht="15.75" customHeight="1">
      <c r="A17316" s="32">
        <v>17314</v>
      </c>
      <c r="B17316" s="32">
        <v>32</v>
      </c>
      <c r="C17316" s="32">
        <v>2738</v>
      </c>
      <c r="D17316" s="37">
        <v>42897</v>
      </c>
      <c r="E17316" s="32" t="b">
        <v>1</v>
      </c>
      <c r="F17316" s="38" t="s">
        <v>37</v>
      </c>
      <c r="G17316" s="38" t="s">
        <v>46</v>
      </c>
      <c r="H17316" s="38" t="s">
        <v>39</v>
      </c>
      <c r="I17316" s="38" t="s">
        <v>40</v>
      </c>
      <c r="J17316" s="38" t="s">
        <v>40</v>
      </c>
      <c r="K17316" s="39">
        <v>642.70000000000005</v>
      </c>
      <c r="L17316" s="39">
        <v>211.37</v>
      </c>
      <c r="M17316" s="37">
        <v>37337</v>
      </c>
      <c r="N17316" s="39">
        <f t="shared" ref="N17316:N17318" si="6403">K17316-L17316</f>
        <v>431.33000000000004</v>
      </c>
      <c r="O17316" s="63">
        <f t="shared" ref="O17316:O17318" si="6404">K17316/L17316</f>
        <v>3.0406396366561008</v>
      </c>
    </row>
    <row r="17317" spans="1:15" s="32" customFormat="1" ht="15.75" customHeight="1">
      <c r="A17317" s="32">
        <v>17315</v>
      </c>
      <c r="B17317" s="32">
        <v>50</v>
      </c>
      <c r="C17317" s="32">
        <v>1673</v>
      </c>
      <c r="D17317" s="37">
        <v>42959</v>
      </c>
      <c r="E17317" s="32" t="b">
        <v>1</v>
      </c>
      <c r="F17317" s="38" t="s">
        <v>37</v>
      </c>
      <c r="G17317" s="38" t="s">
        <v>48</v>
      </c>
      <c r="H17317" s="38" t="s">
        <v>39</v>
      </c>
      <c r="I17317" s="38" t="s">
        <v>40</v>
      </c>
      <c r="J17317" s="38" t="s">
        <v>51</v>
      </c>
      <c r="K17317" s="39">
        <v>175.89</v>
      </c>
      <c r="L17317" s="39">
        <v>131.91999999999999</v>
      </c>
      <c r="M17317" s="37">
        <v>39915</v>
      </c>
      <c r="N17317" s="39">
        <f t="shared" si="6403"/>
        <v>43.97</v>
      </c>
      <c r="O17317" s="63">
        <f t="shared" si="6404"/>
        <v>1.3333080654942389</v>
      </c>
    </row>
    <row r="17318" spans="1:15" s="32" customFormat="1" ht="15.75" customHeight="1">
      <c r="A17318" s="32">
        <v>17316</v>
      </c>
      <c r="B17318" s="32">
        <v>0</v>
      </c>
      <c r="C17318" s="32">
        <v>950</v>
      </c>
      <c r="D17318" s="37">
        <v>42764</v>
      </c>
      <c r="E17318" s="32" t="b">
        <v>1</v>
      </c>
      <c r="F17318" s="38" t="s">
        <v>37</v>
      </c>
      <c r="G17318" s="38" t="s">
        <v>41</v>
      </c>
      <c r="H17318" s="38" t="s">
        <v>47</v>
      </c>
      <c r="I17318" s="38" t="s">
        <v>40</v>
      </c>
      <c r="J17318" s="38" t="s">
        <v>40</v>
      </c>
      <c r="K17318" s="39">
        <v>290.62</v>
      </c>
      <c r="L17318" s="39">
        <v>215.14</v>
      </c>
      <c r="M17318" s="37">
        <v>38482</v>
      </c>
      <c r="N17318" s="39">
        <f t="shared" si="6403"/>
        <v>75.480000000000018</v>
      </c>
      <c r="O17318" s="63">
        <f t="shared" si="6404"/>
        <v>1.3508413126336341</v>
      </c>
    </row>
    <row r="17319" spans="1:15" s="32" customFormat="1" ht="15.75" hidden="1" customHeight="1">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5" s="32" customFormat="1" ht="15.75" customHeight="1">
      <c r="A17320" s="32">
        <v>17318</v>
      </c>
      <c r="B17320" s="32">
        <v>13</v>
      </c>
      <c r="C17320" s="32">
        <v>293</v>
      </c>
      <c r="D17320" s="37">
        <v>43023</v>
      </c>
      <c r="E17320" s="32" t="b">
        <v>1</v>
      </c>
      <c r="F17320" s="38" t="s">
        <v>37</v>
      </c>
      <c r="G17320" s="38" t="s">
        <v>38</v>
      </c>
      <c r="H17320" s="38" t="s">
        <v>39</v>
      </c>
      <c r="I17320" s="38" t="s">
        <v>40</v>
      </c>
      <c r="J17320" s="38" t="s">
        <v>40</v>
      </c>
      <c r="K17320" s="39">
        <v>1163.8900000000001</v>
      </c>
      <c r="L17320" s="39">
        <v>589.27</v>
      </c>
      <c r="M17320" s="37">
        <v>38693</v>
      </c>
      <c r="N17320" s="39">
        <f t="shared" ref="N17320:N17322" si="6405">K17320-L17320</f>
        <v>574.62000000000012</v>
      </c>
      <c r="O17320" s="63">
        <f t="shared" ref="O17320:O17322" si="6406">K17320/L17320</f>
        <v>1.9751387309722201</v>
      </c>
    </row>
    <row r="17321" spans="1:15" s="32" customFormat="1" ht="15.75" customHeight="1">
      <c r="A17321" s="32">
        <v>17319</v>
      </c>
      <c r="B17321" s="32">
        <v>63</v>
      </c>
      <c r="C17321" s="32">
        <v>1552</v>
      </c>
      <c r="D17321" s="37">
        <v>42799</v>
      </c>
      <c r="E17321" s="32" t="b">
        <v>1</v>
      </c>
      <c r="F17321" s="38" t="s">
        <v>37</v>
      </c>
      <c r="G17321" s="38" t="s">
        <v>38</v>
      </c>
      <c r="H17321" s="38" t="s">
        <v>39</v>
      </c>
      <c r="I17321" s="38" t="s">
        <v>40</v>
      </c>
      <c r="J17321" s="38" t="s">
        <v>40</v>
      </c>
      <c r="K17321" s="39">
        <v>1483.2</v>
      </c>
      <c r="L17321" s="39">
        <v>99.59</v>
      </c>
      <c r="M17321" s="37">
        <v>41047</v>
      </c>
      <c r="N17321" s="39">
        <f t="shared" si="6405"/>
        <v>1383.6100000000001</v>
      </c>
      <c r="O17321" s="63">
        <f t="shared" si="6406"/>
        <v>14.893061552364696</v>
      </c>
    </row>
    <row r="17322" spans="1:15" s="32" customFormat="1" ht="15.75" customHeight="1">
      <c r="A17322" s="32">
        <v>17320</v>
      </c>
      <c r="B17322" s="32">
        <v>51</v>
      </c>
      <c r="C17322" s="32">
        <v>2236</v>
      </c>
      <c r="D17322" s="37">
        <v>43098</v>
      </c>
      <c r="E17322" s="32" t="b">
        <v>1</v>
      </c>
      <c r="F17322" s="38" t="s">
        <v>37</v>
      </c>
      <c r="G17322" s="38" t="s">
        <v>43</v>
      </c>
      <c r="H17322" s="38" t="s">
        <v>39</v>
      </c>
      <c r="I17322" s="38" t="s">
        <v>50</v>
      </c>
      <c r="J17322" s="38" t="s">
        <v>40</v>
      </c>
      <c r="K17322" s="39">
        <v>2005.66</v>
      </c>
      <c r="L17322" s="39">
        <v>1203.4000000000001</v>
      </c>
      <c r="M17322" s="37">
        <v>35707</v>
      </c>
      <c r="N17322" s="39">
        <f t="shared" si="6405"/>
        <v>802.26</v>
      </c>
      <c r="O17322" s="63">
        <f t="shared" si="6406"/>
        <v>1.666661126807379</v>
      </c>
    </row>
    <row r="17323" spans="1:15" s="32" customFormat="1" ht="15.75" hidden="1" customHeight="1">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5" s="32" customFormat="1" ht="15.75" customHeight="1">
      <c r="A17324" s="32">
        <v>17322</v>
      </c>
      <c r="B17324" s="32">
        <v>61</v>
      </c>
      <c r="C17324" s="32">
        <v>2268</v>
      </c>
      <c r="D17324" s="37">
        <v>42968</v>
      </c>
      <c r="E17324" s="32" t="b">
        <v>1</v>
      </c>
      <c r="F17324" s="38" t="s">
        <v>37</v>
      </c>
      <c r="G17324" s="38" t="s">
        <v>43</v>
      </c>
      <c r="H17324" s="38" t="s">
        <v>39</v>
      </c>
      <c r="I17324" s="38" t="s">
        <v>44</v>
      </c>
      <c r="J17324" s="38" t="s">
        <v>40</v>
      </c>
      <c r="K17324" s="39">
        <v>71.16</v>
      </c>
      <c r="L17324" s="39">
        <v>56.93</v>
      </c>
      <c r="M17324" s="37">
        <v>42172</v>
      </c>
      <c r="N17324" s="39">
        <f t="shared" ref="N17324" si="6407">K17324-L17324</f>
        <v>14.229999999999997</v>
      </c>
      <c r="O17324" s="63">
        <f>K17324/L17324</f>
        <v>1.2499560864219217</v>
      </c>
    </row>
    <row r="17325" spans="1:15" s="32" customFormat="1" ht="15.75" hidden="1" customHeight="1">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5" s="32" customFormat="1" ht="15.75" hidden="1" customHeight="1">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5" s="32" customFormat="1" ht="15.75" customHeight="1">
      <c r="A17327" s="32">
        <v>17325</v>
      </c>
      <c r="B17327" s="32">
        <v>8</v>
      </c>
      <c r="C17327" s="32">
        <v>2044</v>
      </c>
      <c r="D17327" s="37">
        <v>42850</v>
      </c>
      <c r="E17327" s="32" t="b">
        <v>1</v>
      </c>
      <c r="F17327" s="38" t="s">
        <v>37</v>
      </c>
      <c r="G17327" s="38" t="s">
        <v>38</v>
      </c>
      <c r="H17327" s="38" t="s">
        <v>47</v>
      </c>
      <c r="I17327" s="38" t="s">
        <v>40</v>
      </c>
      <c r="J17327" s="38" t="s">
        <v>51</v>
      </c>
      <c r="K17327" s="39">
        <v>1703.52</v>
      </c>
      <c r="L17327" s="39">
        <v>1516.13</v>
      </c>
      <c r="M17327" s="37">
        <v>33549</v>
      </c>
      <c r="N17327" s="39">
        <f t="shared" ref="N17327:N17329" si="6408">K17327-L17327</f>
        <v>187.38999999999987</v>
      </c>
      <c r="O17327" s="63">
        <f t="shared" ref="O17327:O17329" si="6409">K17327/L17327</f>
        <v>1.1235975806823952</v>
      </c>
    </row>
    <row r="17328" spans="1:15" s="32" customFormat="1" ht="15.75" customHeight="1">
      <c r="A17328" s="32">
        <v>17326</v>
      </c>
      <c r="B17328" s="32">
        <v>66</v>
      </c>
      <c r="C17328" s="32">
        <v>3433</v>
      </c>
      <c r="D17328" s="37">
        <v>42989</v>
      </c>
      <c r="E17328" s="32" t="b">
        <v>1</v>
      </c>
      <c r="F17328" s="38" t="s">
        <v>37</v>
      </c>
      <c r="G17328" s="38" t="s">
        <v>46</v>
      </c>
      <c r="H17328" s="38" t="s">
        <v>47</v>
      </c>
      <c r="I17328" s="38" t="s">
        <v>44</v>
      </c>
      <c r="J17328" s="38" t="s">
        <v>51</v>
      </c>
      <c r="K17328" s="39">
        <v>590.26</v>
      </c>
      <c r="L17328" s="39">
        <v>525.33000000000004</v>
      </c>
      <c r="M17328" s="37">
        <v>40487</v>
      </c>
      <c r="N17328" s="39">
        <f t="shared" si="6408"/>
        <v>64.92999999999995</v>
      </c>
      <c r="O17328" s="63">
        <f t="shared" si="6409"/>
        <v>1.123598499990482</v>
      </c>
    </row>
    <row r="17329" spans="1:26" s="32" customFormat="1" ht="15.75" customHeight="1">
      <c r="A17329" s="32">
        <v>17327</v>
      </c>
      <c r="B17329" s="32">
        <v>31</v>
      </c>
      <c r="C17329" s="32">
        <v>1189</v>
      </c>
      <c r="D17329" s="37">
        <v>43008</v>
      </c>
      <c r="E17329" s="32" t="b">
        <v>1</v>
      </c>
      <c r="F17329" s="38" t="s">
        <v>37</v>
      </c>
      <c r="G17329" s="38" t="s">
        <v>48</v>
      </c>
      <c r="H17329" s="38" t="s">
        <v>39</v>
      </c>
      <c r="I17329" s="38" t="s">
        <v>40</v>
      </c>
      <c r="J17329" s="38" t="s">
        <v>40</v>
      </c>
      <c r="K17329" s="39">
        <v>752.64</v>
      </c>
      <c r="L17329" s="39">
        <v>205.36</v>
      </c>
      <c r="M17329" s="37">
        <v>38206</v>
      </c>
      <c r="N17329" s="39">
        <f t="shared" si="6408"/>
        <v>547.28</v>
      </c>
      <c r="O17329" s="63">
        <f t="shared" si="6409"/>
        <v>3.6649785742111409</v>
      </c>
    </row>
    <row r="17330" spans="1:26" s="32" customFormat="1" ht="15.75" hidden="1" customHeight="1">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hidden="1" customHeight="1">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hidden="1" customHeight="1">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c r="A17333" s="32">
        <v>17331</v>
      </c>
      <c r="B17333" s="32">
        <v>26</v>
      </c>
      <c r="C17333" s="32">
        <v>2236</v>
      </c>
      <c r="D17333" s="37">
        <v>42839</v>
      </c>
      <c r="E17333" s="32" t="b">
        <v>1</v>
      </c>
      <c r="F17333" s="38" t="s">
        <v>37</v>
      </c>
      <c r="G17333" s="38" t="s">
        <v>48</v>
      </c>
      <c r="H17333" s="38" t="s">
        <v>39</v>
      </c>
      <c r="I17333" s="38" t="s">
        <v>40</v>
      </c>
      <c r="J17333" s="38" t="s">
        <v>40</v>
      </c>
      <c r="K17333" s="39">
        <v>1992.93</v>
      </c>
      <c r="L17333" s="39">
        <v>762.63</v>
      </c>
      <c r="M17333" s="37">
        <v>37698</v>
      </c>
      <c r="N17333" s="39">
        <f t="shared" ref="N17333:N17334" si="6410">K17333-L17333</f>
        <v>1230.3000000000002</v>
      </c>
      <c r="O17333" s="63">
        <f>K17333/L17333</f>
        <v>2.6132331536918296</v>
      </c>
    </row>
    <row r="17334" spans="1:26" s="32" customFormat="1" ht="15.75" hidden="1" customHeight="1">
      <c r="A17334" s="32">
        <v>17332</v>
      </c>
      <c r="B17334" s="32">
        <v>0</v>
      </c>
      <c r="C17334" s="32">
        <v>1702</v>
      </c>
      <c r="D17334" s="37">
        <v>42786</v>
      </c>
      <c r="E17334" s="32" t="b">
        <v>1</v>
      </c>
      <c r="F17334" s="38" t="s">
        <v>37</v>
      </c>
      <c r="K17334" s="32">
        <v>226.94</v>
      </c>
      <c r="M17334" s="37"/>
      <c r="N17334" s="39">
        <f t="shared" si="6410"/>
        <v>226.94</v>
      </c>
      <c r="O17334" s="39"/>
      <c r="P17334" s="39"/>
      <c r="Q17334" s="39"/>
      <c r="R17334" s="39"/>
      <c r="S17334" s="39"/>
      <c r="T17334" s="39"/>
      <c r="U17334" s="39"/>
      <c r="V17334" s="39"/>
      <c r="W17334" s="39"/>
      <c r="X17334" s="39"/>
      <c r="Y17334" s="39"/>
      <c r="Z17334" s="39"/>
    </row>
    <row r="17335" spans="1:26" s="32" customFormat="1" ht="15.75" hidden="1" customHeight="1">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hidden="1" customHeight="1">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hidden="1" customHeight="1">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c r="A17338" s="32">
        <v>17336</v>
      </c>
      <c r="B17338" s="32">
        <v>61</v>
      </c>
      <c r="C17338" s="32">
        <v>642</v>
      </c>
      <c r="D17338" s="37">
        <v>43075</v>
      </c>
      <c r="E17338" s="32" t="b">
        <v>1</v>
      </c>
      <c r="F17338" s="38" t="s">
        <v>37</v>
      </c>
      <c r="G17338" s="38" t="s">
        <v>43</v>
      </c>
      <c r="H17338" s="38" t="s">
        <v>39</v>
      </c>
      <c r="I17338" s="38" t="s">
        <v>44</v>
      </c>
      <c r="J17338" s="38" t="s">
        <v>40</v>
      </c>
      <c r="K17338" s="39">
        <v>71.16</v>
      </c>
      <c r="L17338" s="39">
        <v>56.93</v>
      </c>
      <c r="M17338" s="37">
        <v>42172</v>
      </c>
      <c r="N17338" s="39">
        <f t="shared" ref="N17338" si="6411">K17338-L17338</f>
        <v>14.229999999999997</v>
      </c>
      <c r="O17338" s="63">
        <f>K17338/L17338</f>
        <v>1.2499560864219217</v>
      </c>
    </row>
    <row r="17339" spans="1:26" s="32" customFormat="1" ht="15.75" hidden="1" customHeight="1">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hidden="1" customHeight="1">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c r="A17341" s="32">
        <v>17339</v>
      </c>
      <c r="B17341" s="32">
        <v>4</v>
      </c>
      <c r="C17341" s="32">
        <v>2288</v>
      </c>
      <c r="D17341" s="37">
        <v>42918</v>
      </c>
      <c r="E17341" s="32" t="b">
        <v>1</v>
      </c>
      <c r="F17341" s="38" t="s">
        <v>37</v>
      </c>
      <c r="G17341" s="38" t="s">
        <v>38</v>
      </c>
      <c r="H17341" s="38" t="s">
        <v>39</v>
      </c>
      <c r="I17341" s="38" t="s">
        <v>40</v>
      </c>
      <c r="J17341" s="38" t="s">
        <v>40</v>
      </c>
      <c r="K17341" s="39">
        <v>1483.2</v>
      </c>
      <c r="L17341" s="39">
        <v>99.59</v>
      </c>
      <c r="M17341" s="37">
        <v>36146</v>
      </c>
      <c r="N17341" s="39">
        <f t="shared" ref="N17341:N17342" si="6412">K17341-L17341</f>
        <v>1383.6100000000001</v>
      </c>
      <c r="O17341" s="63">
        <f t="shared" ref="O17341:O17342" si="6413">K17341/L17341</f>
        <v>14.893061552364696</v>
      </c>
    </row>
    <row r="17342" spans="1:26" s="32" customFormat="1" ht="15.75" customHeight="1">
      <c r="A17342" s="32">
        <v>17340</v>
      </c>
      <c r="B17342" s="32">
        <v>0</v>
      </c>
      <c r="C17342" s="32">
        <v>3407</v>
      </c>
      <c r="D17342" s="37">
        <v>43036</v>
      </c>
      <c r="E17342" s="32" t="b">
        <v>1</v>
      </c>
      <c r="F17342" s="38" t="s">
        <v>37</v>
      </c>
      <c r="G17342" s="38" t="s">
        <v>43</v>
      </c>
      <c r="H17342" s="38" t="s">
        <v>39</v>
      </c>
      <c r="I17342" s="38" t="s">
        <v>40</v>
      </c>
      <c r="J17342" s="38" t="s">
        <v>40</v>
      </c>
      <c r="K17342" s="39">
        <v>183.86</v>
      </c>
      <c r="L17342" s="39">
        <v>137.9</v>
      </c>
      <c r="M17342" s="37">
        <v>35707</v>
      </c>
      <c r="N17342" s="39">
        <f t="shared" si="6412"/>
        <v>45.960000000000008</v>
      </c>
      <c r="O17342" s="63">
        <f t="shared" si="6413"/>
        <v>1.3332849891225527</v>
      </c>
    </row>
    <row r="17343" spans="1:26" s="32" customFormat="1" ht="15.75" hidden="1" customHeight="1">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c r="A17344" s="32">
        <v>17342</v>
      </c>
      <c r="B17344" s="32">
        <v>25</v>
      </c>
      <c r="C17344" s="32">
        <v>2025</v>
      </c>
      <c r="D17344" s="37">
        <v>42779</v>
      </c>
      <c r="E17344" s="32" t="b">
        <v>1</v>
      </c>
      <c r="F17344" s="38" t="s">
        <v>37</v>
      </c>
      <c r="G17344" s="38" t="s">
        <v>46</v>
      </c>
      <c r="H17344" s="38" t="s">
        <v>47</v>
      </c>
      <c r="I17344" s="38" t="s">
        <v>40</v>
      </c>
      <c r="J17344" s="38" t="s">
        <v>40</v>
      </c>
      <c r="K17344" s="39">
        <v>1538.99</v>
      </c>
      <c r="L17344" s="39">
        <v>829.65</v>
      </c>
      <c r="M17344" s="37">
        <v>42696</v>
      </c>
      <c r="N17344" s="39">
        <f t="shared" ref="N17344" si="6414">K17344-L17344</f>
        <v>709.34</v>
      </c>
      <c r="O17344" s="63">
        <f>K17344/L17344</f>
        <v>1.8549870427288617</v>
      </c>
    </row>
    <row r="17345" spans="1:15" s="32" customFormat="1" ht="15.75" hidden="1" customHeight="1">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5" s="32" customFormat="1" ht="15.75" hidden="1" customHeight="1">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5" s="32" customFormat="1" ht="15.75" hidden="1" customHeight="1">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5" s="32" customFormat="1" ht="15.75" hidden="1" customHeight="1">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5" s="32" customFormat="1" ht="15.75" customHeight="1">
      <c r="A17349" s="32">
        <v>17347</v>
      </c>
      <c r="B17349" s="32">
        <v>22</v>
      </c>
      <c r="C17349" s="32">
        <v>1032</v>
      </c>
      <c r="D17349" s="37">
        <v>42974</v>
      </c>
      <c r="E17349" s="32" t="b">
        <v>1</v>
      </c>
      <c r="F17349" s="38" t="s">
        <v>37</v>
      </c>
      <c r="G17349" s="38" t="s">
        <v>48</v>
      </c>
      <c r="H17349" s="38" t="s">
        <v>39</v>
      </c>
      <c r="I17349" s="38" t="s">
        <v>40</v>
      </c>
      <c r="J17349" s="38" t="s">
        <v>40</v>
      </c>
      <c r="K17349" s="39">
        <v>60.34</v>
      </c>
      <c r="L17349" s="39">
        <v>45.26</v>
      </c>
      <c r="M17349" s="37">
        <v>40670</v>
      </c>
      <c r="N17349" s="39">
        <f t="shared" ref="N17349" si="6415">K17349-L17349</f>
        <v>15.080000000000005</v>
      </c>
      <c r="O17349" s="63">
        <f>K17349/L17349</f>
        <v>1.3331860362350862</v>
      </c>
    </row>
    <row r="17350" spans="1:15" s="32" customFormat="1" ht="15.75" hidden="1" customHeight="1">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5" s="32" customFormat="1" ht="15.75" hidden="1" customHeight="1">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5" s="32" customFormat="1" ht="15.75" hidden="1" customHeight="1">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5" s="32" customFormat="1" ht="15.75" hidden="1" customHeight="1">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5" s="32" customFormat="1" ht="15.75" customHeight="1">
      <c r="A17354" s="32">
        <v>17352</v>
      </c>
      <c r="B17354" s="32">
        <v>48</v>
      </c>
      <c r="C17354" s="32">
        <v>3202</v>
      </c>
      <c r="D17354" s="37">
        <v>42896</v>
      </c>
      <c r="E17354" s="32" t="b">
        <v>1</v>
      </c>
      <c r="F17354" s="38" t="s">
        <v>37</v>
      </c>
      <c r="G17354" s="38" t="s">
        <v>48</v>
      </c>
      <c r="H17354" s="38" t="s">
        <v>39</v>
      </c>
      <c r="I17354" s="38" t="s">
        <v>40</v>
      </c>
      <c r="J17354" s="38" t="s">
        <v>40</v>
      </c>
      <c r="K17354" s="39">
        <v>1762.96</v>
      </c>
      <c r="L17354" s="39">
        <v>950.52</v>
      </c>
      <c r="M17354" s="37">
        <v>41009</v>
      </c>
      <c r="N17354" s="39">
        <f t="shared" ref="N17354" si="6416">K17354-L17354</f>
        <v>812.44</v>
      </c>
      <c r="O17354" s="63">
        <f>K17354/L17354</f>
        <v>1.8547321466144848</v>
      </c>
    </row>
    <row r="17355" spans="1:15" s="32" customFormat="1" ht="15.75" hidden="1" customHeight="1">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5" s="32" customFormat="1" ht="15.75" hidden="1" customHeight="1">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5" s="32" customFormat="1" ht="15.75" customHeight="1">
      <c r="A17357" s="32">
        <v>17355</v>
      </c>
      <c r="B17357" s="32">
        <v>78</v>
      </c>
      <c r="C17357" s="32">
        <v>1983</v>
      </c>
      <c r="D17357" s="37">
        <v>43010</v>
      </c>
      <c r="E17357" s="32" t="b">
        <v>1</v>
      </c>
      <c r="F17357" s="38" t="s">
        <v>37</v>
      </c>
      <c r="G17357" s="38" t="s">
        <v>46</v>
      </c>
      <c r="H17357" s="38" t="s">
        <v>39</v>
      </c>
      <c r="I17357" s="38" t="s">
        <v>40</v>
      </c>
      <c r="J17357" s="38" t="s">
        <v>42</v>
      </c>
      <c r="K17357" s="39">
        <v>1765.3</v>
      </c>
      <c r="L17357" s="39">
        <v>709.48</v>
      </c>
      <c r="M17357" s="37">
        <v>42218</v>
      </c>
      <c r="N17357" s="39">
        <f t="shared" ref="N17357" si="6417">K17357-L17357</f>
        <v>1055.82</v>
      </c>
      <c r="O17357" s="63">
        <f>K17357/L17357</f>
        <v>2.4881603427862657</v>
      </c>
    </row>
    <row r="17358" spans="1:15" s="32" customFormat="1" ht="15.75" hidden="1" customHeight="1">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5" s="32" customFormat="1" ht="15.75" hidden="1" customHeight="1">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5" s="32" customFormat="1" ht="15.75" customHeight="1">
      <c r="A17360" s="32">
        <v>17358</v>
      </c>
      <c r="B17360" s="32">
        <v>100</v>
      </c>
      <c r="C17360" s="32">
        <v>637</v>
      </c>
      <c r="D17360" s="37">
        <v>42802</v>
      </c>
      <c r="E17360" s="32" t="b">
        <v>1</v>
      </c>
      <c r="F17360" s="38" t="s">
        <v>37</v>
      </c>
      <c r="G17360" s="38" t="s">
        <v>41</v>
      </c>
      <c r="H17360" s="38" t="s">
        <v>39</v>
      </c>
      <c r="I17360" s="38" t="s">
        <v>40</v>
      </c>
      <c r="J17360" s="38" t="s">
        <v>51</v>
      </c>
      <c r="K17360" s="39">
        <v>1386.84</v>
      </c>
      <c r="L17360" s="39">
        <v>1234.29</v>
      </c>
      <c r="M17360" s="37">
        <v>37838</v>
      </c>
      <c r="N17360" s="39">
        <f t="shared" ref="N17360" si="6418">K17360-L17360</f>
        <v>152.54999999999995</v>
      </c>
      <c r="O17360" s="63">
        <f>K17360/L17360</f>
        <v>1.1235933208565247</v>
      </c>
    </row>
    <row r="17361" spans="1:15" s="32" customFormat="1" ht="15.75" hidden="1" customHeight="1">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5" s="32" customFormat="1" ht="15.75" hidden="1" customHeight="1">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5" s="32" customFormat="1" ht="15.75" customHeight="1">
      <c r="A17363" s="32">
        <v>17361</v>
      </c>
      <c r="B17363" s="32">
        <v>56</v>
      </c>
      <c r="C17363" s="32">
        <v>2932</v>
      </c>
      <c r="D17363" s="37">
        <v>42791</v>
      </c>
      <c r="E17363" s="32" t="b">
        <v>1</v>
      </c>
      <c r="F17363" s="38" t="s">
        <v>37</v>
      </c>
      <c r="G17363" s="38" t="s">
        <v>43</v>
      </c>
      <c r="H17363" s="38" t="s">
        <v>39</v>
      </c>
      <c r="I17363" s="38" t="s">
        <v>40</v>
      </c>
      <c r="J17363" s="38" t="s">
        <v>40</v>
      </c>
      <c r="K17363" s="39">
        <v>183.86</v>
      </c>
      <c r="L17363" s="39">
        <v>137.9</v>
      </c>
      <c r="M17363" s="37">
        <v>35707</v>
      </c>
      <c r="N17363" s="39">
        <f t="shared" ref="N17363:N17365" si="6419">K17363-L17363</f>
        <v>45.960000000000008</v>
      </c>
      <c r="O17363" s="63">
        <f t="shared" ref="O17363:O17365" si="6420">K17363/L17363</f>
        <v>1.3332849891225527</v>
      </c>
    </row>
    <row r="17364" spans="1:15" s="32" customFormat="1" ht="15.75" customHeight="1">
      <c r="A17364" s="32">
        <v>17362</v>
      </c>
      <c r="B17364" s="32">
        <v>43</v>
      </c>
      <c r="C17364" s="32">
        <v>2248</v>
      </c>
      <c r="D17364" s="37">
        <v>42755</v>
      </c>
      <c r="E17364" s="32" t="b">
        <v>1</v>
      </c>
      <c r="F17364" s="38" t="s">
        <v>37</v>
      </c>
      <c r="G17364" s="38" t="s">
        <v>38</v>
      </c>
      <c r="H17364" s="38" t="s">
        <v>39</v>
      </c>
      <c r="I17364" s="38" t="s">
        <v>40</v>
      </c>
      <c r="J17364" s="38" t="s">
        <v>40</v>
      </c>
      <c r="K17364" s="39">
        <v>1151.96</v>
      </c>
      <c r="L17364" s="39">
        <v>649.49</v>
      </c>
      <c r="M17364" s="37">
        <v>36498</v>
      </c>
      <c r="N17364" s="39">
        <f t="shared" si="6419"/>
        <v>502.47</v>
      </c>
      <c r="O17364" s="63">
        <f t="shared" si="6420"/>
        <v>1.7736377773329843</v>
      </c>
    </row>
    <row r="17365" spans="1:15" s="32" customFormat="1" ht="15.75" customHeight="1">
      <c r="A17365" s="32">
        <v>17363</v>
      </c>
      <c r="B17365" s="32">
        <v>0</v>
      </c>
      <c r="C17365" s="32">
        <v>2974</v>
      </c>
      <c r="D17365" s="37">
        <v>42940</v>
      </c>
      <c r="E17365" s="32" t="b">
        <v>1</v>
      </c>
      <c r="F17365" s="38" t="s">
        <v>37</v>
      </c>
      <c r="G17365" s="38" t="s">
        <v>38</v>
      </c>
      <c r="H17365" s="38" t="s">
        <v>39</v>
      </c>
      <c r="I17365" s="38" t="s">
        <v>40</v>
      </c>
      <c r="J17365" s="38" t="s">
        <v>40</v>
      </c>
      <c r="K17365" s="39">
        <v>478.16</v>
      </c>
      <c r="L17365" s="39">
        <v>298.72000000000003</v>
      </c>
      <c r="M17365" s="37">
        <v>34143</v>
      </c>
      <c r="N17365" s="39">
        <f t="shared" si="6419"/>
        <v>179.44</v>
      </c>
      <c r="O17365" s="63">
        <f t="shared" si="6420"/>
        <v>1.6006963042313871</v>
      </c>
    </row>
    <row r="17366" spans="1:15" s="32" customFormat="1" ht="15.75" hidden="1" customHeight="1">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5" s="32" customFormat="1" ht="15.75" customHeight="1">
      <c r="A17367" s="32">
        <v>17365</v>
      </c>
      <c r="B17367" s="32">
        <v>0</v>
      </c>
      <c r="C17367" s="32">
        <v>838</v>
      </c>
      <c r="D17367" s="37">
        <v>42904</v>
      </c>
      <c r="E17367" s="32" t="b">
        <v>1</v>
      </c>
      <c r="F17367" s="38" t="s">
        <v>37</v>
      </c>
      <c r="G17367" s="38" t="s">
        <v>38</v>
      </c>
      <c r="H17367" s="38" t="s">
        <v>39</v>
      </c>
      <c r="I17367" s="38" t="s">
        <v>40</v>
      </c>
      <c r="J17367" s="38" t="s">
        <v>40</v>
      </c>
      <c r="K17367" s="39">
        <v>100.35</v>
      </c>
      <c r="L17367" s="39">
        <v>75.260000000000005</v>
      </c>
      <c r="M17367" s="37">
        <v>36367</v>
      </c>
      <c r="N17367" s="39">
        <f t="shared" ref="N17367:N17368" si="6421">K17367-L17367</f>
        <v>25.089999999999989</v>
      </c>
      <c r="O17367" s="63">
        <f t="shared" ref="O17367:O17368" si="6422">K17367/L17367</f>
        <v>1.3333776242359818</v>
      </c>
    </row>
    <row r="17368" spans="1:15" s="32" customFormat="1" ht="15.75" customHeight="1">
      <c r="A17368" s="32">
        <v>17366</v>
      </c>
      <c r="B17368" s="32">
        <v>18</v>
      </c>
      <c r="C17368" s="32">
        <v>544</v>
      </c>
      <c r="D17368" s="37">
        <v>42808</v>
      </c>
      <c r="E17368" s="32" t="b">
        <v>1</v>
      </c>
      <c r="F17368" s="38" t="s">
        <v>37</v>
      </c>
      <c r="G17368" s="38" t="s">
        <v>45</v>
      </c>
      <c r="H17368" s="38" t="s">
        <v>39</v>
      </c>
      <c r="I17368" s="38" t="s">
        <v>50</v>
      </c>
      <c r="J17368" s="38" t="s">
        <v>40</v>
      </c>
      <c r="K17368" s="39">
        <v>1148.6400000000001</v>
      </c>
      <c r="L17368" s="39">
        <v>689.18</v>
      </c>
      <c r="M17368" s="37">
        <v>35667</v>
      </c>
      <c r="N17368" s="39">
        <f t="shared" si="6421"/>
        <v>459.46000000000015</v>
      </c>
      <c r="O17368" s="63">
        <f t="shared" si="6422"/>
        <v>1.6666763399982591</v>
      </c>
    </row>
    <row r="17369" spans="1:15" s="32" customFormat="1" ht="15.75" hidden="1" customHeight="1">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5" s="32" customFormat="1" ht="15.75" customHeight="1">
      <c r="A17370" s="32">
        <v>17368</v>
      </c>
      <c r="B17370" s="32">
        <v>29</v>
      </c>
      <c r="C17370" s="32">
        <v>1166</v>
      </c>
      <c r="D17370" s="37">
        <v>42936</v>
      </c>
      <c r="E17370" s="32" t="b">
        <v>1</v>
      </c>
      <c r="F17370" s="38" t="s">
        <v>37</v>
      </c>
      <c r="G17370" s="38" t="s">
        <v>45</v>
      </c>
      <c r="H17370" s="38" t="s">
        <v>47</v>
      </c>
      <c r="I17370" s="38" t="s">
        <v>40</v>
      </c>
      <c r="J17370" s="38" t="s">
        <v>40</v>
      </c>
      <c r="K17370" s="39">
        <v>543.39</v>
      </c>
      <c r="L17370" s="39">
        <v>407.54</v>
      </c>
      <c r="M17370" s="37">
        <v>42696</v>
      </c>
      <c r="N17370" s="39">
        <f t="shared" ref="N17370:N17372" si="6423">K17370-L17370</f>
        <v>135.84999999999997</v>
      </c>
      <c r="O17370" s="63">
        <f t="shared" ref="O17370:O17372" si="6424">K17370/L17370</f>
        <v>1.3333415124895716</v>
      </c>
    </row>
    <row r="17371" spans="1:15" s="32" customFormat="1" ht="15.75" customHeight="1">
      <c r="A17371" s="32">
        <v>17369</v>
      </c>
      <c r="B17371" s="32">
        <v>91</v>
      </c>
      <c r="C17371" s="32">
        <v>785</v>
      </c>
      <c r="D17371" s="37">
        <v>42919</v>
      </c>
      <c r="E17371" s="32" t="b">
        <v>1</v>
      </c>
      <c r="F17371" s="38" t="s">
        <v>37</v>
      </c>
      <c r="G17371" s="38" t="s">
        <v>38</v>
      </c>
      <c r="H17371" s="38" t="s">
        <v>39</v>
      </c>
      <c r="I17371" s="38" t="s">
        <v>40</v>
      </c>
      <c r="J17371" s="38" t="s">
        <v>40</v>
      </c>
      <c r="K17371" s="39">
        <v>100.35</v>
      </c>
      <c r="L17371" s="39">
        <v>75.260000000000005</v>
      </c>
      <c r="M17371" s="37">
        <v>36833</v>
      </c>
      <c r="N17371" s="39">
        <f t="shared" si="6423"/>
        <v>25.089999999999989</v>
      </c>
      <c r="O17371" s="63">
        <f t="shared" si="6424"/>
        <v>1.3333776242359818</v>
      </c>
    </row>
    <row r="17372" spans="1:15" s="32" customFormat="1" ht="15.75" customHeight="1">
      <c r="A17372" s="32">
        <v>17370</v>
      </c>
      <c r="B17372" s="32">
        <v>0</v>
      </c>
      <c r="C17372" s="32">
        <v>2299</v>
      </c>
      <c r="D17372" s="37">
        <v>43032</v>
      </c>
      <c r="E17372" s="32" t="b">
        <v>1</v>
      </c>
      <c r="F17372" s="38" t="s">
        <v>37</v>
      </c>
      <c r="G17372" s="38" t="s">
        <v>43</v>
      </c>
      <c r="H17372" s="38" t="s">
        <v>39</v>
      </c>
      <c r="I17372" s="38" t="s">
        <v>50</v>
      </c>
      <c r="J17372" s="38" t="s">
        <v>40</v>
      </c>
      <c r="K17372" s="39">
        <v>227.88</v>
      </c>
      <c r="L17372" s="39">
        <v>136.72999999999999</v>
      </c>
      <c r="M17372" s="37">
        <v>37659</v>
      </c>
      <c r="N17372" s="39">
        <f t="shared" si="6423"/>
        <v>91.15</v>
      </c>
      <c r="O17372" s="63">
        <f t="shared" si="6424"/>
        <v>1.6666422877203249</v>
      </c>
    </row>
    <row r="17373" spans="1:15" s="32" customFormat="1" ht="15.75" hidden="1" customHeight="1">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5" s="32" customFormat="1" ht="15.75" customHeight="1">
      <c r="A17374" s="32">
        <v>17372</v>
      </c>
      <c r="B17374" s="32">
        <v>4</v>
      </c>
      <c r="C17374" s="32">
        <v>694</v>
      </c>
      <c r="D17374" s="37">
        <v>42835</v>
      </c>
      <c r="E17374" s="32" t="b">
        <v>1</v>
      </c>
      <c r="F17374" s="38" t="s">
        <v>37</v>
      </c>
      <c r="G17374" s="38" t="s">
        <v>46</v>
      </c>
      <c r="H17374" s="38" t="s">
        <v>39</v>
      </c>
      <c r="I17374" s="38" t="s">
        <v>50</v>
      </c>
      <c r="J17374" s="38" t="s">
        <v>40</v>
      </c>
      <c r="K17374" s="39">
        <v>1129.1300000000001</v>
      </c>
      <c r="L17374" s="39">
        <v>677.48</v>
      </c>
      <c r="M17374" s="37">
        <v>37698</v>
      </c>
      <c r="N17374" s="39">
        <f t="shared" ref="N17374" si="6425">K17374-L17374</f>
        <v>451.65000000000009</v>
      </c>
      <c r="O17374" s="63">
        <f>K17374/L17374</f>
        <v>1.6666617464722207</v>
      </c>
    </row>
    <row r="17375" spans="1:15" s="32" customFormat="1" ht="15.75" hidden="1" customHeight="1">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5" s="32" customFormat="1" ht="15.75" customHeight="1">
      <c r="A17376" s="32">
        <v>17374</v>
      </c>
      <c r="B17376" s="32">
        <v>26</v>
      </c>
      <c r="C17376" s="32">
        <v>541</v>
      </c>
      <c r="D17376" s="37">
        <v>42962</v>
      </c>
      <c r="E17376" s="32" t="b">
        <v>1</v>
      </c>
      <c r="F17376" s="38" t="s">
        <v>37</v>
      </c>
      <c r="G17376" s="38" t="s">
        <v>48</v>
      </c>
      <c r="H17376" s="38" t="s">
        <v>39</v>
      </c>
      <c r="I17376" s="38" t="s">
        <v>40</v>
      </c>
      <c r="J17376" s="38" t="s">
        <v>40</v>
      </c>
      <c r="K17376" s="39">
        <v>1992.93</v>
      </c>
      <c r="L17376" s="39">
        <v>762.63</v>
      </c>
      <c r="M17376" s="37">
        <v>42696</v>
      </c>
      <c r="N17376" s="39">
        <f t="shared" ref="N17376:N17378" si="6426">K17376-L17376</f>
        <v>1230.3000000000002</v>
      </c>
      <c r="O17376" s="63">
        <f t="shared" ref="O17376:O17378" si="6427">K17376/L17376</f>
        <v>2.6132331536918296</v>
      </c>
    </row>
    <row r="17377" spans="1:15" s="32" customFormat="1" ht="15.75" customHeight="1">
      <c r="A17377" s="32">
        <v>17375</v>
      </c>
      <c r="B17377" s="32">
        <v>42</v>
      </c>
      <c r="C17377" s="32">
        <v>1364</v>
      </c>
      <c r="D17377" s="37">
        <v>42890</v>
      </c>
      <c r="E17377" s="32" t="b">
        <v>1</v>
      </c>
      <c r="F17377" s="38" t="s">
        <v>37</v>
      </c>
      <c r="G17377" s="38" t="s">
        <v>43</v>
      </c>
      <c r="H17377" s="38" t="s">
        <v>47</v>
      </c>
      <c r="I17377" s="38" t="s">
        <v>40</v>
      </c>
      <c r="J17377" s="38" t="s">
        <v>51</v>
      </c>
      <c r="K17377" s="39">
        <v>1810</v>
      </c>
      <c r="L17377" s="39">
        <v>1610.9</v>
      </c>
      <c r="M17377" s="37">
        <v>39526</v>
      </c>
      <c r="N17377" s="39">
        <f t="shared" si="6426"/>
        <v>199.09999999999991</v>
      </c>
      <c r="O17377" s="63">
        <f t="shared" si="6427"/>
        <v>1.1235955056179774</v>
      </c>
    </row>
    <row r="17378" spans="1:15" s="32" customFormat="1" ht="15.75" customHeight="1">
      <c r="A17378" s="32">
        <v>17376</v>
      </c>
      <c r="B17378" s="32">
        <v>63</v>
      </c>
      <c r="C17378" s="32">
        <v>1233</v>
      </c>
      <c r="D17378" s="37">
        <v>42859</v>
      </c>
      <c r="E17378" s="32" t="b">
        <v>1</v>
      </c>
      <c r="F17378" s="38" t="s">
        <v>37</v>
      </c>
      <c r="G17378" s="38" t="s">
        <v>38</v>
      </c>
      <c r="H17378" s="38" t="s">
        <v>39</v>
      </c>
      <c r="I17378" s="38" t="s">
        <v>40</v>
      </c>
      <c r="J17378" s="38" t="s">
        <v>40</v>
      </c>
      <c r="K17378" s="39">
        <v>1483.2</v>
      </c>
      <c r="L17378" s="39">
        <v>99.59</v>
      </c>
      <c r="M17378" s="37">
        <v>33879</v>
      </c>
      <c r="N17378" s="39">
        <f t="shared" si="6426"/>
        <v>1383.6100000000001</v>
      </c>
      <c r="O17378" s="63">
        <f t="shared" si="6427"/>
        <v>14.893061552364696</v>
      </c>
    </row>
    <row r="17379" spans="1:15" s="32" customFormat="1" ht="15.75" hidden="1" customHeight="1">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5" s="32" customFormat="1" ht="15.75" hidden="1" customHeight="1">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5" s="32" customFormat="1" ht="15.75" hidden="1" customHeight="1">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5" s="32" customFormat="1" ht="15.75" customHeight="1">
      <c r="A17382" s="32">
        <v>17380</v>
      </c>
      <c r="B17382" s="32">
        <v>73</v>
      </c>
      <c r="C17382" s="32">
        <v>2434</v>
      </c>
      <c r="D17382" s="37">
        <v>42830</v>
      </c>
      <c r="E17382" s="32" t="b">
        <v>1</v>
      </c>
      <c r="F17382" s="38" t="s">
        <v>37</v>
      </c>
      <c r="G17382" s="38" t="s">
        <v>38</v>
      </c>
      <c r="H17382" s="38" t="s">
        <v>39</v>
      </c>
      <c r="I17382" s="38" t="s">
        <v>40</v>
      </c>
      <c r="J17382" s="38" t="s">
        <v>40</v>
      </c>
      <c r="K17382" s="39">
        <v>1945.43</v>
      </c>
      <c r="L17382" s="39">
        <v>333.18</v>
      </c>
      <c r="M17382" s="37">
        <v>37499</v>
      </c>
      <c r="N17382" s="39">
        <f t="shared" ref="N17382" si="6428">K17382-L17382</f>
        <v>1612.25</v>
      </c>
      <c r="O17382" s="63">
        <f>K17382/L17382</f>
        <v>5.8389759289273062</v>
      </c>
    </row>
    <row r="17383" spans="1:15" s="32" customFormat="1" ht="15.75" hidden="1" customHeight="1">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5" s="32" customFormat="1" ht="15.75" customHeight="1">
      <c r="A17384" s="32">
        <v>17382</v>
      </c>
      <c r="B17384" s="32">
        <v>38</v>
      </c>
      <c r="C17384" s="32">
        <v>117</v>
      </c>
      <c r="D17384" s="37">
        <v>42791</v>
      </c>
      <c r="E17384" s="32" t="b">
        <v>1</v>
      </c>
      <c r="F17384" s="38" t="s">
        <v>37</v>
      </c>
      <c r="G17384" s="38" t="s">
        <v>38</v>
      </c>
      <c r="H17384" s="38" t="s">
        <v>39</v>
      </c>
      <c r="I17384" s="38" t="s">
        <v>40</v>
      </c>
      <c r="J17384" s="38" t="s">
        <v>40</v>
      </c>
      <c r="K17384" s="39">
        <v>1577.53</v>
      </c>
      <c r="L17384" s="39">
        <v>826.51</v>
      </c>
      <c r="M17384" s="37">
        <v>37220</v>
      </c>
      <c r="N17384" s="39">
        <f t="shared" ref="N17384" si="6429">K17384-L17384</f>
        <v>751.02</v>
      </c>
      <c r="O17384" s="63">
        <f>K17384/L17384</f>
        <v>1.9086641419946522</v>
      </c>
    </row>
    <row r="17385" spans="1:15" s="32" customFormat="1" ht="15.75" hidden="1" customHeight="1">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5" s="32" customFormat="1" ht="15.75" hidden="1" customHeight="1">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5" s="32" customFormat="1" ht="15.75" customHeight="1">
      <c r="A17387" s="32">
        <v>17385</v>
      </c>
      <c r="B17387" s="32">
        <v>96</v>
      </c>
      <c r="C17387" s="32">
        <v>623</v>
      </c>
      <c r="D17387" s="37">
        <v>42868</v>
      </c>
      <c r="E17387" s="32" t="b">
        <v>1</v>
      </c>
      <c r="F17387" s="38" t="s">
        <v>37</v>
      </c>
      <c r="G17387" s="38" t="s">
        <v>46</v>
      </c>
      <c r="H17387" s="38" t="s">
        <v>39</v>
      </c>
      <c r="I17387" s="38" t="s">
        <v>40</v>
      </c>
      <c r="J17387" s="38" t="s">
        <v>42</v>
      </c>
      <c r="K17387" s="39">
        <v>1635.3</v>
      </c>
      <c r="L17387" s="39">
        <v>993.66</v>
      </c>
      <c r="M17387" s="37">
        <v>41434</v>
      </c>
      <c r="N17387" s="39">
        <f t="shared" ref="N17387" si="6430">K17387-L17387</f>
        <v>641.64</v>
      </c>
      <c r="O17387" s="63">
        <f>K17387/L17387</f>
        <v>1.6457339532636919</v>
      </c>
    </row>
    <row r="17388" spans="1:15" s="32" customFormat="1" ht="15.75" hidden="1" customHeight="1">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5" s="32" customFormat="1" ht="15.75" customHeight="1">
      <c r="A17389" s="32">
        <v>17387</v>
      </c>
      <c r="B17389" s="32">
        <v>72</v>
      </c>
      <c r="C17389" s="32">
        <v>2410</v>
      </c>
      <c r="D17389" s="37">
        <v>43063</v>
      </c>
      <c r="E17389" s="32" t="b">
        <v>1</v>
      </c>
      <c r="F17389" s="38" t="s">
        <v>37</v>
      </c>
      <c r="G17389" s="38" t="s">
        <v>45</v>
      </c>
      <c r="H17389" s="38" t="s">
        <v>39</v>
      </c>
      <c r="I17389" s="38" t="s">
        <v>40</v>
      </c>
      <c r="J17389" s="38" t="s">
        <v>40</v>
      </c>
      <c r="K17389" s="39">
        <v>360.4</v>
      </c>
      <c r="L17389" s="39">
        <v>270.3</v>
      </c>
      <c r="M17389" s="37">
        <v>36668</v>
      </c>
      <c r="N17389" s="39">
        <f t="shared" ref="N17389:N17393" si="6431">K17389-L17389</f>
        <v>90.099999999999966</v>
      </c>
      <c r="O17389" s="63">
        <f t="shared" ref="O17389:O17393" si="6432">K17389/L17389</f>
        <v>1.3333333333333333</v>
      </c>
    </row>
    <row r="17390" spans="1:15" s="32" customFormat="1" ht="15.75" customHeight="1">
      <c r="A17390" s="32">
        <v>17388</v>
      </c>
      <c r="B17390" s="32">
        <v>83</v>
      </c>
      <c r="C17390" s="32">
        <v>2475</v>
      </c>
      <c r="D17390" s="37">
        <v>42811</v>
      </c>
      <c r="E17390" s="32" t="b">
        <v>1</v>
      </c>
      <c r="F17390" s="38" t="s">
        <v>37</v>
      </c>
      <c r="G17390" s="38" t="s">
        <v>38</v>
      </c>
      <c r="H17390" s="38" t="s">
        <v>52</v>
      </c>
      <c r="I17390" s="38" t="s">
        <v>40</v>
      </c>
      <c r="J17390" s="38" t="s">
        <v>42</v>
      </c>
      <c r="K17390" s="39">
        <v>2083.94</v>
      </c>
      <c r="L17390" s="39">
        <v>675.03</v>
      </c>
      <c r="M17390" s="37">
        <v>41533</v>
      </c>
      <c r="N17390" s="39">
        <f t="shared" si="6431"/>
        <v>1408.91</v>
      </c>
      <c r="O17390" s="63">
        <f t="shared" si="6432"/>
        <v>3.0871813104602759</v>
      </c>
    </row>
    <row r="17391" spans="1:15" s="32" customFormat="1" ht="15.75" customHeight="1">
      <c r="A17391" s="32">
        <v>17389</v>
      </c>
      <c r="B17391" s="32">
        <v>38</v>
      </c>
      <c r="C17391" s="32">
        <v>2989</v>
      </c>
      <c r="D17391" s="37">
        <v>43029</v>
      </c>
      <c r="E17391" s="32" t="b">
        <v>1</v>
      </c>
      <c r="F17391" s="38" t="s">
        <v>37</v>
      </c>
      <c r="G17391" s="38" t="s">
        <v>41</v>
      </c>
      <c r="H17391" s="38" t="s">
        <v>39</v>
      </c>
      <c r="I17391" s="38" t="s">
        <v>40</v>
      </c>
      <c r="J17391" s="38" t="s">
        <v>42</v>
      </c>
      <c r="K17391" s="39">
        <v>2091.4699999999998</v>
      </c>
      <c r="L17391" s="39">
        <v>388.92</v>
      </c>
      <c r="M17391" s="37">
        <v>40784</v>
      </c>
      <c r="N17391" s="39">
        <f t="shared" si="6431"/>
        <v>1702.5499999999997</v>
      </c>
      <c r="O17391" s="63">
        <f t="shared" si="6432"/>
        <v>5.3776355034454379</v>
      </c>
    </row>
    <row r="17392" spans="1:15" s="32" customFormat="1" ht="15.75" customHeight="1">
      <c r="A17392" s="32">
        <v>17390</v>
      </c>
      <c r="B17392" s="32">
        <v>85</v>
      </c>
      <c r="C17392" s="32">
        <v>2101</v>
      </c>
      <c r="D17392" s="37">
        <v>43055</v>
      </c>
      <c r="E17392" s="32" t="b">
        <v>1</v>
      </c>
      <c r="F17392" s="38" t="s">
        <v>37</v>
      </c>
      <c r="G17392" s="38" t="s">
        <v>48</v>
      </c>
      <c r="H17392" s="38" t="s">
        <v>39</v>
      </c>
      <c r="I17392" s="38" t="s">
        <v>40</v>
      </c>
      <c r="J17392" s="38" t="s">
        <v>40</v>
      </c>
      <c r="K17392" s="39">
        <v>752.64</v>
      </c>
      <c r="L17392" s="39">
        <v>205.36</v>
      </c>
      <c r="M17392" s="37">
        <v>36334</v>
      </c>
      <c r="N17392" s="39">
        <f t="shared" si="6431"/>
        <v>547.28</v>
      </c>
      <c r="O17392" s="63">
        <f t="shared" si="6432"/>
        <v>3.6649785742111409</v>
      </c>
    </row>
    <row r="17393" spans="1:15" s="32" customFormat="1" ht="15.75" customHeight="1">
      <c r="A17393" s="32">
        <v>17391</v>
      </c>
      <c r="B17393" s="32">
        <v>83</v>
      </c>
      <c r="C17393" s="32">
        <v>371</v>
      </c>
      <c r="D17393" s="37">
        <v>42998</v>
      </c>
      <c r="E17393" s="32" t="b">
        <v>1</v>
      </c>
      <c r="F17393" s="38" t="s">
        <v>37</v>
      </c>
      <c r="G17393" s="38" t="s">
        <v>38</v>
      </c>
      <c r="H17393" s="38" t="s">
        <v>52</v>
      </c>
      <c r="I17393" s="38" t="s">
        <v>40</v>
      </c>
      <c r="J17393" s="38" t="s">
        <v>42</v>
      </c>
      <c r="K17393" s="39">
        <v>2083.94</v>
      </c>
      <c r="L17393" s="39">
        <v>675.03</v>
      </c>
      <c r="M17393" s="37">
        <v>41533</v>
      </c>
      <c r="N17393" s="39">
        <f t="shared" si="6431"/>
        <v>1408.91</v>
      </c>
      <c r="O17393" s="63">
        <f t="shared" si="6432"/>
        <v>3.0871813104602759</v>
      </c>
    </row>
    <row r="17394" spans="1:15" s="32" customFormat="1" ht="15.75" hidden="1" customHeight="1">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5" s="32" customFormat="1" ht="15.75" customHeight="1">
      <c r="A17395" s="32">
        <v>17393</v>
      </c>
      <c r="B17395" s="32">
        <v>56</v>
      </c>
      <c r="C17395" s="32">
        <v>1501</v>
      </c>
      <c r="D17395" s="37">
        <v>42902</v>
      </c>
      <c r="E17395" s="32" t="b">
        <v>1</v>
      </c>
      <c r="F17395" s="38" t="s">
        <v>37</v>
      </c>
      <c r="G17395" s="38" t="s">
        <v>43</v>
      </c>
      <c r="H17395" s="38" t="s">
        <v>39</v>
      </c>
      <c r="I17395" s="38" t="s">
        <v>40</v>
      </c>
      <c r="J17395" s="38" t="s">
        <v>40</v>
      </c>
      <c r="K17395" s="39">
        <v>183.86</v>
      </c>
      <c r="L17395" s="39">
        <v>137.9</v>
      </c>
      <c r="M17395" s="37">
        <v>33259</v>
      </c>
      <c r="N17395" s="39">
        <f t="shared" ref="N17395" si="6433">K17395-L17395</f>
        <v>45.960000000000008</v>
      </c>
      <c r="O17395" s="63">
        <f>K17395/L17395</f>
        <v>1.3332849891225527</v>
      </c>
    </row>
    <row r="17396" spans="1:15" s="32" customFormat="1" ht="15.75" hidden="1" customHeight="1">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5" s="32" customFormat="1" ht="15.75" customHeight="1">
      <c r="A17397" s="32">
        <v>17395</v>
      </c>
      <c r="B17397" s="32">
        <v>91</v>
      </c>
      <c r="C17397" s="32">
        <v>3063</v>
      </c>
      <c r="D17397" s="37">
        <v>42956</v>
      </c>
      <c r="E17397" s="32" t="b">
        <v>1</v>
      </c>
      <c r="F17397" s="38" t="s">
        <v>37</v>
      </c>
      <c r="G17397" s="38" t="s">
        <v>38</v>
      </c>
      <c r="H17397" s="38" t="s">
        <v>39</v>
      </c>
      <c r="I17397" s="38" t="s">
        <v>40</v>
      </c>
      <c r="J17397" s="38" t="s">
        <v>40</v>
      </c>
      <c r="K17397" s="39">
        <v>100.35</v>
      </c>
      <c r="L17397" s="39">
        <v>75.260000000000005</v>
      </c>
      <c r="M17397" s="37">
        <v>36367</v>
      </c>
      <c r="N17397" s="39">
        <f t="shared" ref="N17397" si="6434">K17397-L17397</f>
        <v>25.089999999999989</v>
      </c>
      <c r="O17397" s="63">
        <f>K17397/L17397</f>
        <v>1.3333776242359818</v>
      </c>
    </row>
    <row r="17398" spans="1:15" s="32" customFormat="1" ht="15.75" hidden="1" customHeight="1">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5" s="32" customFormat="1" ht="15.75" hidden="1" customHeight="1">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5" s="32" customFormat="1" ht="15.75" hidden="1" customHeight="1">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5" s="32" customFormat="1" ht="15.75" customHeight="1">
      <c r="A17401" s="32">
        <v>17399</v>
      </c>
      <c r="B17401" s="32">
        <v>0</v>
      </c>
      <c r="C17401" s="32">
        <v>2887</v>
      </c>
      <c r="D17401" s="37">
        <v>42783</v>
      </c>
      <c r="E17401" s="32" t="b">
        <v>1</v>
      </c>
      <c r="F17401" s="38" t="s">
        <v>37</v>
      </c>
      <c r="G17401" s="38" t="s">
        <v>38</v>
      </c>
      <c r="H17401" s="38" t="s">
        <v>39</v>
      </c>
      <c r="I17401" s="38" t="s">
        <v>40</v>
      </c>
      <c r="J17401" s="38" t="s">
        <v>40</v>
      </c>
      <c r="K17401" s="39">
        <v>100.35</v>
      </c>
      <c r="L17401" s="39">
        <v>75.260000000000005</v>
      </c>
      <c r="M17401" s="37">
        <v>36367</v>
      </c>
      <c r="N17401" s="39">
        <f t="shared" ref="N17401" si="6435">K17401-L17401</f>
        <v>25.089999999999989</v>
      </c>
      <c r="O17401" s="63">
        <f>K17401/L17401</f>
        <v>1.3333776242359818</v>
      </c>
    </row>
    <row r="17402" spans="1:15" s="32" customFormat="1" ht="15.75" hidden="1" customHeight="1">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5" s="32" customFormat="1" ht="15.75" hidden="1" customHeight="1">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5" s="32" customFormat="1" ht="15.75" customHeight="1">
      <c r="A17404" s="32">
        <v>17402</v>
      </c>
      <c r="B17404" s="32">
        <v>91</v>
      </c>
      <c r="C17404" s="32">
        <v>1947</v>
      </c>
      <c r="D17404" s="37">
        <v>42974</v>
      </c>
      <c r="E17404" s="32" t="b">
        <v>1</v>
      </c>
      <c r="F17404" s="38" t="s">
        <v>37</v>
      </c>
      <c r="G17404" s="38" t="s">
        <v>38</v>
      </c>
      <c r="H17404" s="38" t="s">
        <v>39</v>
      </c>
      <c r="I17404" s="38" t="s">
        <v>40</v>
      </c>
      <c r="J17404" s="38" t="s">
        <v>40</v>
      </c>
      <c r="K17404" s="39">
        <v>100.35</v>
      </c>
      <c r="L17404" s="39">
        <v>75.260000000000005</v>
      </c>
      <c r="M17404" s="37">
        <v>41434</v>
      </c>
      <c r="N17404" s="39">
        <f t="shared" ref="N17404" si="6436">K17404-L17404</f>
        <v>25.089999999999989</v>
      </c>
      <c r="O17404" s="63">
        <f>K17404/L17404</f>
        <v>1.3333776242359818</v>
      </c>
    </row>
    <row r="17405" spans="1:15" s="32" customFormat="1" ht="15.75" hidden="1" customHeight="1">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5" s="32" customFormat="1" ht="15.75" customHeight="1">
      <c r="A17406" s="32">
        <v>17404</v>
      </c>
      <c r="B17406" s="32">
        <v>56</v>
      </c>
      <c r="C17406" s="32">
        <v>2907</v>
      </c>
      <c r="D17406" s="37">
        <v>42922</v>
      </c>
      <c r="E17406" s="32" t="b">
        <v>1</v>
      </c>
      <c r="F17406" s="38" t="s">
        <v>37</v>
      </c>
      <c r="G17406" s="38" t="s">
        <v>45</v>
      </c>
      <c r="H17406" s="38" t="s">
        <v>49</v>
      </c>
      <c r="I17406" s="38" t="s">
        <v>44</v>
      </c>
      <c r="J17406" s="38" t="s">
        <v>51</v>
      </c>
      <c r="K17406" s="39">
        <v>688.63</v>
      </c>
      <c r="L17406" s="39">
        <v>612.88</v>
      </c>
      <c r="M17406" s="37">
        <v>34244</v>
      </c>
      <c r="N17406" s="39">
        <f t="shared" ref="N17406" si="6437">K17406-L17406</f>
        <v>75.75</v>
      </c>
      <c r="O17406" s="63">
        <f>K17406/L17406</f>
        <v>1.1235967889309491</v>
      </c>
    </row>
    <row r="17407" spans="1:15" s="32" customFormat="1" ht="15.75" hidden="1" customHeight="1">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5" s="32" customFormat="1" ht="15.75" customHeight="1">
      <c r="A17408" s="32">
        <v>17406</v>
      </c>
      <c r="B17408" s="32">
        <v>52</v>
      </c>
      <c r="C17408" s="32">
        <v>975</v>
      </c>
      <c r="D17408" s="37">
        <v>42878</v>
      </c>
      <c r="E17408" s="32" t="b">
        <v>1</v>
      </c>
      <c r="F17408" s="38" t="s">
        <v>37</v>
      </c>
      <c r="G17408" s="38" t="s">
        <v>43</v>
      </c>
      <c r="H17408" s="38" t="s">
        <v>47</v>
      </c>
      <c r="I17408" s="38" t="s">
        <v>40</v>
      </c>
      <c r="J17408" s="38" t="s">
        <v>40</v>
      </c>
      <c r="K17408" s="39">
        <v>1280.28</v>
      </c>
      <c r="L17408" s="39">
        <v>829.51</v>
      </c>
      <c r="M17408" s="37">
        <v>37220</v>
      </c>
      <c r="N17408" s="39">
        <f t="shared" ref="N17408:N17409" si="6438">K17408-L17408</f>
        <v>450.77</v>
      </c>
      <c r="O17408" s="63">
        <f t="shared" ref="O17408:O17409" si="6439">K17408/L17408</f>
        <v>1.5434171981049052</v>
      </c>
    </row>
    <row r="17409" spans="1:15" s="32" customFormat="1" ht="15.75" customHeight="1">
      <c r="A17409" s="32">
        <v>17407</v>
      </c>
      <c r="B17409" s="32">
        <v>61</v>
      </c>
      <c r="C17409" s="32">
        <v>1245</v>
      </c>
      <c r="D17409" s="37">
        <v>42827</v>
      </c>
      <c r="E17409" s="32" t="b">
        <v>1</v>
      </c>
      <c r="F17409" s="38" t="s">
        <v>37</v>
      </c>
      <c r="G17409" s="38" t="s">
        <v>43</v>
      </c>
      <c r="H17409" s="38" t="s">
        <v>39</v>
      </c>
      <c r="I17409" s="38" t="s">
        <v>44</v>
      </c>
      <c r="J17409" s="38" t="s">
        <v>40</v>
      </c>
      <c r="K17409" s="39">
        <v>71.16</v>
      </c>
      <c r="L17409" s="39">
        <v>56.93</v>
      </c>
      <c r="M17409" s="37">
        <v>42172</v>
      </c>
      <c r="N17409" s="39">
        <f t="shared" si="6438"/>
        <v>14.229999999999997</v>
      </c>
      <c r="O17409" s="63">
        <f t="shared" si="6439"/>
        <v>1.2499560864219217</v>
      </c>
    </row>
    <row r="17410" spans="1:15" s="32" customFormat="1" ht="15.75" hidden="1" customHeight="1">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5" s="32" customFormat="1" ht="15.75" hidden="1" customHeight="1">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5" s="32" customFormat="1" ht="15.75" hidden="1" customHeight="1">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5" s="32" customFormat="1" ht="15.75" hidden="1" customHeight="1">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5" s="32" customFormat="1" ht="15.75" customHeight="1">
      <c r="A17414" s="32">
        <v>17412</v>
      </c>
      <c r="B17414" s="32">
        <v>44</v>
      </c>
      <c r="C17414" s="32">
        <v>2602</v>
      </c>
      <c r="D17414" s="37">
        <v>43028</v>
      </c>
      <c r="E17414" s="32" t="b">
        <v>1</v>
      </c>
      <c r="F17414" s="38" t="s">
        <v>37</v>
      </c>
      <c r="G17414" s="38" t="s">
        <v>48</v>
      </c>
      <c r="H17414" s="38" t="s">
        <v>39</v>
      </c>
      <c r="I17414" s="38" t="s">
        <v>40</v>
      </c>
      <c r="J17414" s="38" t="s">
        <v>40</v>
      </c>
      <c r="K17414" s="39">
        <v>1769.64</v>
      </c>
      <c r="L17414" s="39">
        <v>108.76</v>
      </c>
      <c r="M17414" s="37">
        <v>40672</v>
      </c>
      <c r="N17414" s="39">
        <f t="shared" ref="N17414:N17416" si="6440">K17414-L17414</f>
        <v>1660.88</v>
      </c>
      <c r="O17414" s="63">
        <f t="shared" ref="O17414:O17416" si="6441">K17414/L17414</f>
        <v>16.271055535123207</v>
      </c>
    </row>
    <row r="17415" spans="1:15" s="32" customFormat="1" ht="15.75" customHeight="1">
      <c r="A17415" s="32">
        <v>17413</v>
      </c>
      <c r="B17415" s="32">
        <v>80</v>
      </c>
      <c r="C17415" s="32">
        <v>2923</v>
      </c>
      <c r="D17415" s="37">
        <v>42841</v>
      </c>
      <c r="E17415" s="32" t="b">
        <v>1</v>
      </c>
      <c r="F17415" s="38" t="s">
        <v>37</v>
      </c>
      <c r="G17415" s="38" t="s">
        <v>43</v>
      </c>
      <c r="H17415" s="38" t="s">
        <v>52</v>
      </c>
      <c r="I17415" s="38" t="s">
        <v>44</v>
      </c>
      <c r="J17415" s="38" t="s">
        <v>40</v>
      </c>
      <c r="K17415" s="39">
        <v>1073.07</v>
      </c>
      <c r="L17415" s="39">
        <v>933.84</v>
      </c>
      <c r="M17415" s="37">
        <v>35455</v>
      </c>
      <c r="N17415" s="39">
        <f t="shared" si="6440"/>
        <v>139.2299999999999</v>
      </c>
      <c r="O17415" s="63">
        <f t="shared" si="6441"/>
        <v>1.1490940632228217</v>
      </c>
    </row>
    <row r="17416" spans="1:15" s="32" customFormat="1" ht="15.75" customHeight="1">
      <c r="A17416" s="32">
        <v>17414</v>
      </c>
      <c r="B17416" s="32">
        <v>64</v>
      </c>
      <c r="C17416" s="32">
        <v>2243</v>
      </c>
      <c r="D17416" s="37">
        <v>42916</v>
      </c>
      <c r="E17416" s="32" t="b">
        <v>1</v>
      </c>
      <c r="F17416" s="38" t="s">
        <v>37</v>
      </c>
      <c r="G17416" s="38" t="s">
        <v>41</v>
      </c>
      <c r="H17416" s="38" t="s">
        <v>39</v>
      </c>
      <c r="I17416" s="38" t="s">
        <v>40</v>
      </c>
      <c r="J17416" s="38" t="s">
        <v>42</v>
      </c>
      <c r="K17416" s="39">
        <v>1469.44</v>
      </c>
      <c r="L17416" s="39">
        <v>596.54999999999995</v>
      </c>
      <c r="M17416" s="37">
        <v>40410</v>
      </c>
      <c r="N17416" s="39">
        <f t="shared" si="6440"/>
        <v>872.8900000000001</v>
      </c>
      <c r="O17416" s="63">
        <f t="shared" si="6441"/>
        <v>2.4632302405498283</v>
      </c>
    </row>
    <row r="17417" spans="1:15" s="32" customFormat="1" ht="15.75" hidden="1" customHeight="1">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5" s="32" customFormat="1" ht="15.75" customHeight="1">
      <c r="A17418" s="32">
        <v>17416</v>
      </c>
      <c r="B17418" s="32">
        <v>69</v>
      </c>
      <c r="C17418" s="32">
        <v>2189</v>
      </c>
      <c r="D17418" s="37">
        <v>42935</v>
      </c>
      <c r="E17418" s="32" t="b">
        <v>1</v>
      </c>
      <c r="F17418" s="38" t="s">
        <v>37</v>
      </c>
      <c r="G17418" s="38" t="s">
        <v>45</v>
      </c>
      <c r="H17418" s="38" t="s">
        <v>47</v>
      </c>
      <c r="I17418" s="38" t="s">
        <v>40</v>
      </c>
      <c r="J17418" s="38" t="s">
        <v>42</v>
      </c>
      <c r="K17418" s="39">
        <v>1240.31</v>
      </c>
      <c r="L17418" s="39">
        <v>795.1</v>
      </c>
      <c r="M17418" s="37">
        <v>40553</v>
      </c>
      <c r="N17418" s="39">
        <f t="shared" ref="N17418" si="6442">K17418-L17418</f>
        <v>445.20999999999992</v>
      </c>
      <c r="O17418" s="63">
        <f>K17418/L17418</f>
        <v>1.5599421456420575</v>
      </c>
    </row>
    <row r="17419" spans="1:15" s="32" customFormat="1" ht="15.75" hidden="1" customHeight="1">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5" s="32" customFormat="1" ht="15.75" customHeight="1">
      <c r="A17420" s="32">
        <v>17418</v>
      </c>
      <c r="B17420" s="32">
        <v>49</v>
      </c>
      <c r="C17420" s="32">
        <v>1375</v>
      </c>
      <c r="D17420" s="37">
        <v>43017</v>
      </c>
      <c r="E17420" s="32" t="b">
        <v>1</v>
      </c>
      <c r="F17420" s="38" t="s">
        <v>37</v>
      </c>
      <c r="G17420" s="38" t="s">
        <v>41</v>
      </c>
      <c r="H17420" s="38" t="s">
        <v>47</v>
      </c>
      <c r="I17420" s="38" t="s">
        <v>40</v>
      </c>
      <c r="J17420" s="38" t="s">
        <v>40</v>
      </c>
      <c r="K17420" s="39">
        <v>533.51</v>
      </c>
      <c r="L17420" s="39">
        <v>400.13</v>
      </c>
      <c r="M17420" s="37">
        <v>35707</v>
      </c>
      <c r="N17420" s="39">
        <f t="shared" ref="N17420" si="6443">K17420-L17420</f>
        <v>133.38</v>
      </c>
      <c r="O17420" s="63">
        <f>K17420/L17420</f>
        <v>1.3333416639592133</v>
      </c>
    </row>
    <row r="17421" spans="1:15" s="32" customFormat="1" ht="15.75" hidden="1" customHeight="1">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5" s="32" customFormat="1" ht="15.75" customHeight="1">
      <c r="A17422" s="32">
        <v>17420</v>
      </c>
      <c r="B17422" s="32">
        <v>0</v>
      </c>
      <c r="C17422" s="32">
        <v>281</v>
      </c>
      <c r="D17422" s="37">
        <v>43090</v>
      </c>
      <c r="E17422" s="32" t="b">
        <v>1</v>
      </c>
      <c r="F17422" s="38" t="s">
        <v>37</v>
      </c>
      <c r="G17422" s="38" t="s">
        <v>43</v>
      </c>
      <c r="H17422" s="38" t="s">
        <v>39</v>
      </c>
      <c r="I17422" s="38" t="s">
        <v>40</v>
      </c>
      <c r="J17422" s="38" t="s">
        <v>40</v>
      </c>
      <c r="K17422" s="39">
        <v>235.63</v>
      </c>
      <c r="L17422" s="39">
        <v>125.07</v>
      </c>
      <c r="M17422" s="37">
        <v>35667</v>
      </c>
      <c r="N17422" s="39">
        <f t="shared" ref="N17422" si="6444">K17422-L17422</f>
        <v>110.56</v>
      </c>
      <c r="O17422" s="63">
        <f>K17422/L17422</f>
        <v>1.8839849684176861</v>
      </c>
    </row>
    <row r="17423" spans="1:15" s="32" customFormat="1" ht="15.75" hidden="1" customHeight="1">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5" s="32" customFormat="1" ht="15.75" customHeight="1">
      <c r="A17424" s="32">
        <v>17422</v>
      </c>
      <c r="B17424" s="32">
        <v>1</v>
      </c>
      <c r="C17424" s="32">
        <v>553</v>
      </c>
      <c r="D17424" s="37">
        <v>42788</v>
      </c>
      <c r="E17424" s="32" t="b">
        <v>1</v>
      </c>
      <c r="F17424" s="38" t="s">
        <v>37</v>
      </c>
      <c r="G17424" s="38" t="s">
        <v>46</v>
      </c>
      <c r="H17424" s="38" t="s">
        <v>39</v>
      </c>
      <c r="I17424" s="38" t="s">
        <v>40</v>
      </c>
      <c r="J17424" s="38" t="s">
        <v>40</v>
      </c>
      <c r="K17424" s="39">
        <v>1403.5</v>
      </c>
      <c r="L17424" s="39">
        <v>954.82</v>
      </c>
      <c r="M17424" s="37">
        <v>42688</v>
      </c>
      <c r="N17424" s="39">
        <f t="shared" ref="N17424" si="6445">K17424-L17424</f>
        <v>448.67999999999995</v>
      </c>
      <c r="O17424" s="63">
        <f>K17424/L17424</f>
        <v>1.4699105590582517</v>
      </c>
    </row>
    <row r="17425" spans="1:26" s="32" customFormat="1" ht="15.75" hidden="1" customHeight="1">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hidden="1" customHeight="1">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hidden="1" customHeight="1">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hidden="1" customHeight="1">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hidden="1" customHeight="1">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c r="A17430" s="32">
        <v>17428</v>
      </c>
      <c r="B17430" s="32">
        <v>48</v>
      </c>
      <c r="C17430" s="32">
        <v>3094</v>
      </c>
      <c r="D17430" s="37">
        <v>42794</v>
      </c>
      <c r="E17430" s="32" t="b">
        <v>1</v>
      </c>
      <c r="F17430" s="38" t="s">
        <v>37</v>
      </c>
      <c r="G17430" s="38" t="s">
        <v>48</v>
      </c>
      <c r="H17430" s="38" t="s">
        <v>39</v>
      </c>
      <c r="I17430" s="38" t="s">
        <v>40</v>
      </c>
      <c r="J17430" s="38" t="s">
        <v>40</v>
      </c>
      <c r="K17430" s="39">
        <v>1762.96</v>
      </c>
      <c r="L17430" s="39">
        <v>950.52</v>
      </c>
      <c r="M17430" s="37">
        <v>37668</v>
      </c>
      <c r="N17430" s="39">
        <f t="shared" ref="N17430" si="6446">K17430-L17430</f>
        <v>812.44</v>
      </c>
      <c r="O17430" s="63">
        <f>K17430/L17430</f>
        <v>1.8547321466144848</v>
      </c>
    </row>
    <row r="17431" spans="1:26" s="32" customFormat="1" ht="15.75" hidden="1" customHeight="1">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hidden="1" customHeight="1">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hidden="1" customHeight="1">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hidden="1" customHeight="1">
      <c r="A17434" s="32">
        <v>17432</v>
      </c>
      <c r="B17434" s="32">
        <v>0</v>
      </c>
      <c r="C17434" s="32">
        <v>2135</v>
      </c>
      <c r="D17434" s="37">
        <v>42962</v>
      </c>
      <c r="E17434" s="32" t="b">
        <v>1</v>
      </c>
      <c r="F17434" s="38" t="s">
        <v>37</v>
      </c>
      <c r="K17434" s="32">
        <v>1196.6500000000001</v>
      </c>
      <c r="M17434" s="37"/>
      <c r="N17434" s="39">
        <f t="shared" ref="N17434:N17436" si="6447">K17434-L17434</f>
        <v>1196.6500000000001</v>
      </c>
      <c r="O17434" s="39"/>
      <c r="P17434" s="39"/>
      <c r="Q17434" s="39"/>
      <c r="R17434" s="39"/>
      <c r="S17434" s="39"/>
      <c r="T17434" s="39"/>
      <c r="U17434" s="39"/>
      <c r="V17434" s="39"/>
      <c r="W17434" s="39"/>
      <c r="X17434" s="39"/>
      <c r="Y17434" s="39"/>
      <c r="Z17434" s="39"/>
    </row>
    <row r="17435" spans="1:26" s="32" customFormat="1" ht="15.75" customHeight="1">
      <c r="A17435" s="32">
        <v>17433</v>
      </c>
      <c r="B17435" s="32">
        <v>52</v>
      </c>
      <c r="C17435" s="32">
        <v>1784</v>
      </c>
      <c r="D17435" s="37">
        <v>43028</v>
      </c>
      <c r="E17435" s="32" t="b">
        <v>1</v>
      </c>
      <c r="F17435" s="38" t="s">
        <v>37</v>
      </c>
      <c r="G17435" s="38" t="s">
        <v>43</v>
      </c>
      <c r="H17435" s="38" t="s">
        <v>47</v>
      </c>
      <c r="I17435" s="38" t="s">
        <v>40</v>
      </c>
      <c r="J17435" s="38" t="s">
        <v>40</v>
      </c>
      <c r="K17435" s="39">
        <v>1280.28</v>
      </c>
      <c r="L17435" s="39">
        <v>829.51</v>
      </c>
      <c r="M17435" s="37">
        <v>39915</v>
      </c>
      <c r="N17435" s="39">
        <f t="shared" si="6447"/>
        <v>450.77</v>
      </c>
      <c r="O17435" s="63">
        <f t="shared" ref="O17435:O17436" si="6448">K17435/L17435</f>
        <v>1.5434171981049052</v>
      </c>
    </row>
    <row r="17436" spans="1:26" s="32" customFormat="1" ht="15.75" customHeight="1">
      <c r="A17436" s="32">
        <v>17434</v>
      </c>
      <c r="B17436" s="32">
        <v>49</v>
      </c>
      <c r="C17436" s="32">
        <v>857</v>
      </c>
      <c r="D17436" s="37">
        <v>42875</v>
      </c>
      <c r="E17436" s="32" t="b">
        <v>1</v>
      </c>
      <c r="F17436" s="38" t="s">
        <v>37</v>
      </c>
      <c r="G17436" s="38" t="s">
        <v>38</v>
      </c>
      <c r="H17436" s="38" t="s">
        <v>39</v>
      </c>
      <c r="I17436" s="38" t="s">
        <v>40</v>
      </c>
      <c r="J17436" s="38" t="s">
        <v>42</v>
      </c>
      <c r="K17436" s="39">
        <v>1061.56</v>
      </c>
      <c r="L17436" s="39">
        <v>733.58</v>
      </c>
      <c r="M17436" s="37">
        <v>34244</v>
      </c>
      <c r="N17436" s="39">
        <f t="shared" si="6447"/>
        <v>327.9799999999999</v>
      </c>
      <c r="O17436" s="63">
        <f t="shared" si="6448"/>
        <v>1.447095068022574</v>
      </c>
    </row>
    <row r="17437" spans="1:26" s="32" customFormat="1" ht="15.75" hidden="1" customHeight="1">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hidden="1" customHeight="1">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c r="A17439" s="32">
        <v>17437</v>
      </c>
      <c r="B17439" s="32">
        <v>54</v>
      </c>
      <c r="C17439" s="32">
        <v>1282</v>
      </c>
      <c r="D17439" s="37">
        <v>42859</v>
      </c>
      <c r="E17439" s="32" t="b">
        <v>1</v>
      </c>
      <c r="F17439" s="38" t="s">
        <v>37</v>
      </c>
      <c r="G17439" s="38" t="s">
        <v>48</v>
      </c>
      <c r="H17439" s="38" t="s">
        <v>39</v>
      </c>
      <c r="I17439" s="38" t="s">
        <v>40</v>
      </c>
      <c r="J17439" s="38" t="s">
        <v>40</v>
      </c>
      <c r="K17439" s="39">
        <v>1292.8399999999999</v>
      </c>
      <c r="L17439" s="39">
        <v>13.44</v>
      </c>
      <c r="M17439" s="37">
        <v>34170</v>
      </c>
      <c r="N17439" s="39">
        <f t="shared" ref="N17439:N17440" si="6449">K17439-L17439</f>
        <v>1279.3999999999999</v>
      </c>
      <c r="O17439" s="63">
        <f t="shared" ref="O17439:O17440" si="6450">K17439/L17439</f>
        <v>96.19345238095238</v>
      </c>
    </row>
    <row r="17440" spans="1:26" s="32" customFormat="1" ht="15.75" customHeight="1">
      <c r="A17440" s="32">
        <v>17438</v>
      </c>
      <c r="B17440" s="32">
        <v>44</v>
      </c>
      <c r="C17440" s="32">
        <v>1812</v>
      </c>
      <c r="D17440" s="37">
        <v>42814</v>
      </c>
      <c r="E17440" s="32" t="b">
        <v>1</v>
      </c>
      <c r="F17440" s="38" t="s">
        <v>37</v>
      </c>
      <c r="G17440" s="38" t="s">
        <v>48</v>
      </c>
      <c r="H17440" s="38" t="s">
        <v>39</v>
      </c>
      <c r="I17440" s="38" t="s">
        <v>40</v>
      </c>
      <c r="J17440" s="38" t="s">
        <v>40</v>
      </c>
      <c r="K17440" s="39">
        <v>1769.64</v>
      </c>
      <c r="L17440" s="39">
        <v>108.76</v>
      </c>
      <c r="M17440" s="37">
        <v>40672</v>
      </c>
      <c r="N17440" s="39">
        <f t="shared" si="6449"/>
        <v>1660.88</v>
      </c>
      <c r="O17440" s="63">
        <f t="shared" si="6450"/>
        <v>16.271055535123207</v>
      </c>
    </row>
    <row r="17441" spans="1:15" s="32" customFormat="1" ht="15.75" hidden="1" customHeight="1">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5" s="32" customFormat="1" ht="15.75" customHeight="1">
      <c r="A17442" s="32">
        <v>17440</v>
      </c>
      <c r="B17442" s="32">
        <v>3</v>
      </c>
      <c r="C17442" s="32">
        <v>1300</v>
      </c>
      <c r="D17442" s="37">
        <v>43007</v>
      </c>
      <c r="E17442" s="32" t="b">
        <v>1</v>
      </c>
      <c r="F17442" s="38" t="s">
        <v>37</v>
      </c>
      <c r="G17442" s="38" t="s">
        <v>41</v>
      </c>
      <c r="H17442" s="38" t="s">
        <v>39</v>
      </c>
      <c r="I17442" s="38" t="s">
        <v>40</v>
      </c>
      <c r="J17442" s="38" t="s">
        <v>42</v>
      </c>
      <c r="K17442" s="39">
        <v>2091.4699999999998</v>
      </c>
      <c r="L17442" s="39">
        <v>388.92</v>
      </c>
      <c r="M17442" s="37">
        <v>38258</v>
      </c>
      <c r="N17442" s="39">
        <f t="shared" ref="N17442" si="6451">K17442-L17442</f>
        <v>1702.5499999999997</v>
      </c>
      <c r="O17442" s="63">
        <f>K17442/L17442</f>
        <v>5.3776355034454379</v>
      </c>
    </row>
    <row r="17443" spans="1:15" s="32" customFormat="1" ht="15.75" hidden="1" customHeight="1">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5" s="32" customFormat="1" ht="15.75" customHeight="1">
      <c r="A17444" s="32">
        <v>17442</v>
      </c>
      <c r="B17444" s="32">
        <v>80</v>
      </c>
      <c r="C17444" s="32">
        <v>2859</v>
      </c>
      <c r="D17444" s="37">
        <v>42798</v>
      </c>
      <c r="E17444" s="32" t="b">
        <v>1</v>
      </c>
      <c r="F17444" s="38" t="s">
        <v>37</v>
      </c>
      <c r="G17444" s="38" t="s">
        <v>41</v>
      </c>
      <c r="H17444" s="38" t="s">
        <v>39</v>
      </c>
      <c r="I17444" s="38" t="s">
        <v>40</v>
      </c>
      <c r="J17444" s="38" t="s">
        <v>42</v>
      </c>
      <c r="K17444" s="39">
        <v>1469.44</v>
      </c>
      <c r="L17444" s="39">
        <v>596.54999999999995</v>
      </c>
      <c r="M17444" s="37">
        <v>41047</v>
      </c>
      <c r="N17444" s="39">
        <f t="shared" ref="N17444:N17445" si="6452">K17444-L17444</f>
        <v>872.8900000000001</v>
      </c>
      <c r="O17444" s="63">
        <f t="shared" ref="O17444:O17445" si="6453">K17444/L17444</f>
        <v>2.4632302405498283</v>
      </c>
    </row>
    <row r="17445" spans="1:15" s="32" customFormat="1" ht="15.75" customHeight="1">
      <c r="A17445" s="32">
        <v>17443</v>
      </c>
      <c r="B17445" s="32">
        <v>85</v>
      </c>
      <c r="C17445" s="32">
        <v>1098</v>
      </c>
      <c r="D17445" s="37">
        <v>42951</v>
      </c>
      <c r="E17445" s="32" t="b">
        <v>1</v>
      </c>
      <c r="F17445" s="38" t="s">
        <v>37</v>
      </c>
      <c r="G17445" s="38" t="s">
        <v>48</v>
      </c>
      <c r="H17445" s="38" t="s">
        <v>39</v>
      </c>
      <c r="I17445" s="38" t="s">
        <v>40</v>
      </c>
      <c r="J17445" s="38" t="s">
        <v>40</v>
      </c>
      <c r="K17445" s="39">
        <v>752.64</v>
      </c>
      <c r="L17445" s="39">
        <v>205.36</v>
      </c>
      <c r="M17445" s="37">
        <v>36833</v>
      </c>
      <c r="N17445" s="39">
        <f t="shared" si="6452"/>
        <v>547.28</v>
      </c>
      <c r="O17445" s="63">
        <f t="shared" si="6453"/>
        <v>3.6649785742111409</v>
      </c>
    </row>
    <row r="17446" spans="1:15" s="32" customFormat="1" ht="15.75" hidden="1" customHeight="1">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5" s="32" customFormat="1" ht="15.75" customHeight="1">
      <c r="A17447" s="32">
        <v>17445</v>
      </c>
      <c r="B17447" s="32">
        <v>85</v>
      </c>
      <c r="C17447" s="32">
        <v>345</v>
      </c>
      <c r="D17447" s="37">
        <v>42800</v>
      </c>
      <c r="E17447" s="32" t="b">
        <v>1</v>
      </c>
      <c r="F17447" s="38" t="s">
        <v>37</v>
      </c>
      <c r="G17447" s="38" t="s">
        <v>48</v>
      </c>
      <c r="H17447" s="38" t="s">
        <v>39</v>
      </c>
      <c r="I17447" s="38" t="s">
        <v>40</v>
      </c>
      <c r="J17447" s="38" t="s">
        <v>40</v>
      </c>
      <c r="K17447" s="39">
        <v>1228.07</v>
      </c>
      <c r="L17447" s="39">
        <v>400.91</v>
      </c>
      <c r="M17447" s="37">
        <v>38193</v>
      </c>
      <c r="N17447" s="39">
        <f t="shared" ref="N17447" si="6454">K17447-L17447</f>
        <v>827.15999999999985</v>
      </c>
      <c r="O17447" s="63">
        <f>K17447/L17447</f>
        <v>3.063206205881619</v>
      </c>
    </row>
    <row r="17448" spans="1:15" s="32" customFormat="1" ht="15.75" hidden="1" customHeight="1">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5" s="32" customFormat="1" ht="15.75" customHeight="1">
      <c r="A17449" s="32">
        <v>17447</v>
      </c>
      <c r="B17449" s="32">
        <v>3</v>
      </c>
      <c r="C17449" s="32">
        <v>2864</v>
      </c>
      <c r="D17449" s="37">
        <v>43082</v>
      </c>
      <c r="E17449" s="32" t="b">
        <v>1</v>
      </c>
      <c r="F17449" s="38" t="s">
        <v>37</v>
      </c>
      <c r="G17449" s="38" t="s">
        <v>41</v>
      </c>
      <c r="H17449" s="38" t="s">
        <v>39</v>
      </c>
      <c r="I17449" s="38" t="s">
        <v>40</v>
      </c>
      <c r="J17449" s="38" t="s">
        <v>42</v>
      </c>
      <c r="K17449" s="39">
        <v>2091.4699999999998</v>
      </c>
      <c r="L17449" s="39">
        <v>388.92</v>
      </c>
      <c r="M17449" s="37">
        <v>36361</v>
      </c>
      <c r="N17449" s="39">
        <f t="shared" ref="N17449" si="6455">K17449-L17449</f>
        <v>1702.5499999999997</v>
      </c>
      <c r="O17449" s="63">
        <f>K17449/L17449</f>
        <v>5.3776355034454379</v>
      </c>
    </row>
    <row r="17450" spans="1:15" s="32" customFormat="1" ht="15.75" hidden="1" customHeight="1">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5" s="32" customFormat="1" ht="15.75" customHeight="1">
      <c r="A17451" s="32">
        <v>17449</v>
      </c>
      <c r="B17451" s="32">
        <v>46</v>
      </c>
      <c r="C17451" s="32">
        <v>2047</v>
      </c>
      <c r="D17451" s="37">
        <v>42820</v>
      </c>
      <c r="E17451" s="32" t="b">
        <v>1</v>
      </c>
      <c r="F17451" s="38" t="s">
        <v>37</v>
      </c>
      <c r="G17451" s="38" t="s">
        <v>38</v>
      </c>
      <c r="H17451" s="38" t="s">
        <v>39</v>
      </c>
      <c r="I17451" s="38" t="s">
        <v>44</v>
      </c>
      <c r="J17451" s="38" t="s">
        <v>40</v>
      </c>
      <c r="K17451" s="39">
        <v>1289.8499999999999</v>
      </c>
      <c r="L17451" s="39">
        <v>74.510000000000005</v>
      </c>
      <c r="M17451" s="37">
        <v>35470</v>
      </c>
      <c r="N17451" s="39">
        <f t="shared" ref="N17451:N17453" si="6456">K17451-L17451</f>
        <v>1215.3399999999999</v>
      </c>
      <c r="O17451" s="63">
        <f t="shared" ref="O17451:O17453" si="6457">K17451/L17451</f>
        <v>17.311099181317942</v>
      </c>
    </row>
    <row r="17452" spans="1:15" s="32" customFormat="1" ht="15.75" customHeight="1">
      <c r="A17452" s="32">
        <v>17450</v>
      </c>
      <c r="B17452" s="32">
        <v>85</v>
      </c>
      <c r="C17452" s="32">
        <v>532</v>
      </c>
      <c r="D17452" s="37">
        <v>42769</v>
      </c>
      <c r="E17452" s="32" t="b">
        <v>1</v>
      </c>
      <c r="F17452" s="38" t="s">
        <v>37</v>
      </c>
      <c r="G17452" s="38" t="s">
        <v>48</v>
      </c>
      <c r="H17452" s="38" t="s">
        <v>39</v>
      </c>
      <c r="I17452" s="38" t="s">
        <v>40</v>
      </c>
      <c r="J17452" s="38" t="s">
        <v>40</v>
      </c>
      <c r="K17452" s="39">
        <v>752.64</v>
      </c>
      <c r="L17452" s="39">
        <v>205.36</v>
      </c>
      <c r="M17452" s="37">
        <v>42218</v>
      </c>
      <c r="N17452" s="39">
        <f t="shared" si="6456"/>
        <v>547.28</v>
      </c>
      <c r="O17452" s="63">
        <f t="shared" si="6457"/>
        <v>3.6649785742111409</v>
      </c>
    </row>
    <row r="17453" spans="1:15" s="32" customFormat="1" ht="15.75" customHeight="1">
      <c r="A17453" s="32">
        <v>17451</v>
      </c>
      <c r="B17453" s="32">
        <v>48</v>
      </c>
      <c r="C17453" s="32">
        <v>2115</v>
      </c>
      <c r="D17453" s="37">
        <v>42961</v>
      </c>
      <c r="E17453" s="32" t="b">
        <v>1</v>
      </c>
      <c r="F17453" s="38" t="s">
        <v>37</v>
      </c>
      <c r="G17453" s="38" t="s">
        <v>48</v>
      </c>
      <c r="H17453" s="38" t="s">
        <v>39</v>
      </c>
      <c r="I17453" s="38" t="s">
        <v>40</v>
      </c>
      <c r="J17453" s="38" t="s">
        <v>40</v>
      </c>
      <c r="K17453" s="39">
        <v>1762.96</v>
      </c>
      <c r="L17453" s="39">
        <v>950.52</v>
      </c>
      <c r="M17453" s="37">
        <v>41064</v>
      </c>
      <c r="N17453" s="39">
        <f t="shared" si="6456"/>
        <v>812.44</v>
      </c>
      <c r="O17453" s="63">
        <f t="shared" si="6457"/>
        <v>1.8547321466144848</v>
      </c>
    </row>
    <row r="17454" spans="1:15" s="32" customFormat="1" ht="15.75" hidden="1" customHeight="1">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5" s="32" customFormat="1" ht="15.75" customHeight="1">
      <c r="A17455" s="32">
        <v>17453</v>
      </c>
      <c r="B17455" s="32">
        <v>14</v>
      </c>
      <c r="C17455" s="32">
        <v>1053</v>
      </c>
      <c r="D17455" s="37">
        <v>42827</v>
      </c>
      <c r="E17455" s="32" t="b">
        <v>1</v>
      </c>
      <c r="F17455" s="38" t="s">
        <v>37</v>
      </c>
      <c r="G17455" s="38" t="s">
        <v>41</v>
      </c>
      <c r="H17455" s="38" t="s">
        <v>39</v>
      </c>
      <c r="I17455" s="38" t="s">
        <v>40</v>
      </c>
      <c r="J17455" s="38" t="s">
        <v>51</v>
      </c>
      <c r="K17455" s="39">
        <v>1386.84</v>
      </c>
      <c r="L17455" s="39">
        <v>1234.29</v>
      </c>
      <c r="M17455" s="37">
        <v>41345</v>
      </c>
      <c r="N17455" s="39">
        <f t="shared" ref="N17455:N17458" si="6458">K17455-L17455</f>
        <v>152.54999999999995</v>
      </c>
      <c r="O17455" s="63">
        <f t="shared" ref="O17455:O17458" si="6459">K17455/L17455</f>
        <v>1.1235933208565247</v>
      </c>
    </row>
    <row r="17456" spans="1:15" s="32" customFormat="1" ht="15.75" customHeight="1">
      <c r="A17456" s="32">
        <v>17454</v>
      </c>
      <c r="B17456" s="32">
        <v>21</v>
      </c>
      <c r="C17456" s="32">
        <v>1182</v>
      </c>
      <c r="D17456" s="37">
        <v>42946</v>
      </c>
      <c r="E17456" s="32" t="b">
        <v>1</v>
      </c>
      <c r="F17456" s="38" t="s">
        <v>37</v>
      </c>
      <c r="G17456" s="38" t="s">
        <v>38</v>
      </c>
      <c r="H17456" s="38" t="s">
        <v>39</v>
      </c>
      <c r="I17456" s="38" t="s">
        <v>40</v>
      </c>
      <c r="J17456" s="38" t="s">
        <v>42</v>
      </c>
      <c r="K17456" s="39">
        <v>1071.23</v>
      </c>
      <c r="L17456" s="39">
        <v>380.74</v>
      </c>
      <c r="M17456" s="37">
        <v>34115</v>
      </c>
      <c r="N17456" s="39">
        <f t="shared" si="6458"/>
        <v>690.49</v>
      </c>
      <c r="O17456" s="63">
        <f t="shared" si="6459"/>
        <v>2.8135473026212114</v>
      </c>
    </row>
    <row r="17457" spans="1:15" s="32" customFormat="1" ht="15.75" customHeight="1">
      <c r="A17457" s="32">
        <v>17455</v>
      </c>
      <c r="B17457" s="32">
        <v>10</v>
      </c>
      <c r="C17457" s="32">
        <v>3326</v>
      </c>
      <c r="D17457" s="37">
        <v>42778</v>
      </c>
      <c r="E17457" s="32" t="b">
        <v>1</v>
      </c>
      <c r="F17457" s="38" t="s">
        <v>37</v>
      </c>
      <c r="G17457" s="38" t="s">
        <v>38</v>
      </c>
      <c r="H17457" s="38" t="s">
        <v>39</v>
      </c>
      <c r="I17457" s="38" t="s">
        <v>40</v>
      </c>
      <c r="J17457" s="38" t="s">
        <v>40</v>
      </c>
      <c r="K17457" s="39">
        <v>1945.43</v>
      </c>
      <c r="L17457" s="39">
        <v>333.18</v>
      </c>
      <c r="M17457" s="37">
        <v>40553</v>
      </c>
      <c r="N17457" s="39">
        <f t="shared" si="6458"/>
        <v>1612.25</v>
      </c>
      <c r="O17457" s="63">
        <f t="shared" si="6459"/>
        <v>5.8389759289273062</v>
      </c>
    </row>
    <row r="17458" spans="1:15" s="32" customFormat="1" ht="15.75" customHeight="1">
      <c r="A17458" s="32">
        <v>17456</v>
      </c>
      <c r="B17458" s="32">
        <v>48</v>
      </c>
      <c r="C17458" s="32">
        <v>1670</v>
      </c>
      <c r="D17458" s="37">
        <v>42830</v>
      </c>
      <c r="E17458" s="32" t="b">
        <v>1</v>
      </c>
      <c r="F17458" s="38" t="s">
        <v>37</v>
      </c>
      <c r="G17458" s="38" t="s">
        <v>48</v>
      </c>
      <c r="H17458" s="38" t="s">
        <v>39</v>
      </c>
      <c r="I17458" s="38" t="s">
        <v>40</v>
      </c>
      <c r="J17458" s="38" t="s">
        <v>40</v>
      </c>
      <c r="K17458" s="39">
        <v>1762.96</v>
      </c>
      <c r="L17458" s="39">
        <v>950.52</v>
      </c>
      <c r="M17458" s="37">
        <v>41848</v>
      </c>
      <c r="N17458" s="39">
        <f t="shared" si="6458"/>
        <v>812.44</v>
      </c>
      <c r="O17458" s="63">
        <f t="shared" si="6459"/>
        <v>1.8547321466144848</v>
      </c>
    </row>
    <row r="17459" spans="1:15" s="32" customFormat="1" ht="15.75" hidden="1" customHeight="1">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5" s="32" customFormat="1" ht="15.75" hidden="1" customHeight="1">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5" s="32" customFormat="1" ht="15.75" hidden="1" customHeight="1">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5" s="32" customFormat="1" ht="15.75" customHeight="1">
      <c r="A17462" s="32">
        <v>17460</v>
      </c>
      <c r="B17462" s="32">
        <v>29</v>
      </c>
      <c r="C17462" s="32">
        <v>2036</v>
      </c>
      <c r="D17462" s="37">
        <v>42987</v>
      </c>
      <c r="E17462" s="32" t="b">
        <v>1</v>
      </c>
      <c r="F17462" s="38" t="s">
        <v>37</v>
      </c>
      <c r="G17462" s="38" t="s">
        <v>45</v>
      </c>
      <c r="H17462" s="38" t="s">
        <v>47</v>
      </c>
      <c r="I17462" s="38" t="s">
        <v>40</v>
      </c>
      <c r="J17462" s="38" t="s">
        <v>40</v>
      </c>
      <c r="K17462" s="39">
        <v>543.39</v>
      </c>
      <c r="L17462" s="39">
        <v>407.54</v>
      </c>
      <c r="M17462" s="37">
        <v>42696</v>
      </c>
      <c r="N17462" s="39">
        <f t="shared" ref="N17462" si="6460">K17462-L17462</f>
        <v>135.84999999999997</v>
      </c>
      <c r="O17462" s="63">
        <f>K17462/L17462</f>
        <v>1.3333415124895716</v>
      </c>
    </row>
    <row r="17463" spans="1:15" s="32" customFormat="1" ht="15.75" hidden="1" customHeight="1">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5" s="32" customFormat="1" ht="15.75" hidden="1" customHeight="1">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5" s="32" customFormat="1" ht="15.75" hidden="1" customHeight="1">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5" s="32" customFormat="1" ht="15.75" hidden="1" customHeight="1">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5" s="32" customFormat="1" ht="15.75" customHeight="1">
      <c r="A17467" s="32">
        <v>17465</v>
      </c>
      <c r="B17467" s="32">
        <v>83</v>
      </c>
      <c r="C17467" s="32">
        <v>2624</v>
      </c>
      <c r="D17467" s="37">
        <v>42914</v>
      </c>
      <c r="E17467" s="32" t="b">
        <v>1</v>
      </c>
      <c r="F17467" s="38" t="s">
        <v>37</v>
      </c>
      <c r="G17467" s="38" t="s">
        <v>38</v>
      </c>
      <c r="H17467" s="38" t="s">
        <v>52</v>
      </c>
      <c r="I17467" s="38" t="s">
        <v>40</v>
      </c>
      <c r="J17467" s="38" t="s">
        <v>42</v>
      </c>
      <c r="K17467" s="39">
        <v>2083.94</v>
      </c>
      <c r="L17467" s="39">
        <v>675.03</v>
      </c>
      <c r="M17467" s="37">
        <v>35667</v>
      </c>
      <c r="N17467" s="39">
        <f t="shared" ref="N17467:N17468" si="6461">K17467-L17467</f>
        <v>1408.91</v>
      </c>
      <c r="O17467" s="63">
        <f t="shared" ref="O17467:O17468" si="6462">K17467/L17467</f>
        <v>3.0871813104602759</v>
      </c>
    </row>
    <row r="17468" spans="1:15" s="32" customFormat="1" ht="15.75" customHeight="1">
      <c r="A17468" s="32">
        <v>17466</v>
      </c>
      <c r="B17468" s="32">
        <v>1</v>
      </c>
      <c r="C17468" s="32">
        <v>659</v>
      </c>
      <c r="D17468" s="37">
        <v>42747</v>
      </c>
      <c r="E17468" s="32" t="b">
        <v>1</v>
      </c>
      <c r="F17468" s="38" t="s">
        <v>37</v>
      </c>
      <c r="G17468" s="38" t="s">
        <v>46</v>
      </c>
      <c r="H17468" s="38" t="s">
        <v>39</v>
      </c>
      <c r="I17468" s="38" t="s">
        <v>40</v>
      </c>
      <c r="J17468" s="38" t="s">
        <v>40</v>
      </c>
      <c r="K17468" s="39">
        <v>1403.5</v>
      </c>
      <c r="L17468" s="39">
        <v>954.82</v>
      </c>
      <c r="M17468" s="37">
        <v>41245</v>
      </c>
      <c r="N17468" s="39">
        <f t="shared" si="6461"/>
        <v>448.67999999999995</v>
      </c>
      <c r="O17468" s="63">
        <f t="shared" si="6462"/>
        <v>1.4699105590582517</v>
      </c>
    </row>
    <row r="17469" spans="1:15" s="32" customFormat="1" ht="15.75" hidden="1" customHeight="1">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5" s="32" customFormat="1" ht="15.75" hidden="1" customHeight="1">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5" s="32" customFormat="1" ht="15.75" hidden="1" customHeight="1">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5" s="32" customFormat="1" ht="15.75" hidden="1" customHeight="1">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5" s="32" customFormat="1" ht="15.75" hidden="1" customHeight="1">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5" s="32" customFormat="1" ht="15.75" customHeight="1">
      <c r="A17474" s="32">
        <v>17472</v>
      </c>
      <c r="B17474" s="32">
        <v>36</v>
      </c>
      <c r="C17474" s="32">
        <v>3360</v>
      </c>
      <c r="D17474" s="37">
        <v>43010</v>
      </c>
      <c r="E17474" s="32" t="b">
        <v>1</v>
      </c>
      <c r="F17474" s="38" t="s">
        <v>37</v>
      </c>
      <c r="G17474" s="38" t="s">
        <v>38</v>
      </c>
      <c r="H17474" s="38" t="s">
        <v>39</v>
      </c>
      <c r="I17474" s="38" t="s">
        <v>44</v>
      </c>
      <c r="J17474" s="38" t="s">
        <v>40</v>
      </c>
      <c r="K17474" s="39">
        <v>945.04</v>
      </c>
      <c r="L17474" s="39">
        <v>507.58</v>
      </c>
      <c r="M17474" s="37">
        <v>35052</v>
      </c>
      <c r="N17474" s="39">
        <f t="shared" ref="N17474" si="6463">K17474-L17474</f>
        <v>437.46</v>
      </c>
      <c r="O17474" s="63">
        <f>K17474/L17474</f>
        <v>1.8618542889790772</v>
      </c>
    </row>
    <row r="17475" spans="1:15" s="32" customFormat="1" ht="15.75" hidden="1" customHeight="1">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5" s="32" customFormat="1" ht="15.75" customHeight="1">
      <c r="A17476" s="32">
        <v>17474</v>
      </c>
      <c r="B17476" s="32">
        <v>4</v>
      </c>
      <c r="C17476" s="32">
        <v>2847</v>
      </c>
      <c r="D17476" s="37">
        <v>42895</v>
      </c>
      <c r="E17476" s="32" t="b">
        <v>1</v>
      </c>
      <c r="F17476" s="38" t="s">
        <v>37</v>
      </c>
      <c r="G17476" s="38" t="s">
        <v>46</v>
      </c>
      <c r="H17476" s="38" t="s">
        <v>39</v>
      </c>
      <c r="I17476" s="38" t="s">
        <v>50</v>
      </c>
      <c r="J17476" s="38" t="s">
        <v>40</v>
      </c>
      <c r="K17476" s="39">
        <v>1129.1300000000001</v>
      </c>
      <c r="L17476" s="39">
        <v>677.48</v>
      </c>
      <c r="M17476" s="37">
        <v>38573</v>
      </c>
      <c r="N17476" s="39">
        <f t="shared" ref="N17476:N17477" si="6464">K17476-L17476</f>
        <v>451.65000000000009</v>
      </c>
      <c r="O17476" s="63">
        <f t="shared" ref="O17476:O17477" si="6465">K17476/L17476</f>
        <v>1.6666617464722207</v>
      </c>
    </row>
    <row r="17477" spans="1:15" s="32" customFormat="1" ht="15.75" customHeight="1">
      <c r="A17477" s="32">
        <v>17475</v>
      </c>
      <c r="B17477" s="32">
        <v>92</v>
      </c>
      <c r="C17477" s="32">
        <v>1209</v>
      </c>
      <c r="D17477" s="37">
        <v>42967</v>
      </c>
      <c r="E17477" s="32" t="b">
        <v>1</v>
      </c>
      <c r="F17477" s="38" t="s">
        <v>37</v>
      </c>
      <c r="G17477" s="38" t="s">
        <v>48</v>
      </c>
      <c r="H17477" s="38" t="s">
        <v>52</v>
      </c>
      <c r="I17477" s="38" t="s">
        <v>40</v>
      </c>
      <c r="J17477" s="38" t="s">
        <v>42</v>
      </c>
      <c r="K17477" s="39">
        <v>1890.39</v>
      </c>
      <c r="L17477" s="39">
        <v>260.14</v>
      </c>
      <c r="M17477" s="37">
        <v>34143</v>
      </c>
      <c r="N17477" s="39">
        <f t="shared" si="6464"/>
        <v>1630.25</v>
      </c>
      <c r="O17477" s="63">
        <f t="shared" si="6465"/>
        <v>7.2668178673022226</v>
      </c>
    </row>
    <row r="17478" spans="1:15" s="32" customFormat="1" ht="15.75" hidden="1" customHeight="1">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5" s="32" customFormat="1" ht="15.75" customHeight="1">
      <c r="A17479" s="32">
        <v>17477</v>
      </c>
      <c r="B17479" s="32">
        <v>30</v>
      </c>
      <c r="C17479" s="32">
        <v>2879</v>
      </c>
      <c r="D17479" s="37">
        <v>42783</v>
      </c>
      <c r="E17479" s="32" t="b">
        <v>1</v>
      </c>
      <c r="F17479" s="38" t="s">
        <v>37</v>
      </c>
      <c r="G17479" s="38" t="s">
        <v>38</v>
      </c>
      <c r="H17479" s="38" t="s">
        <v>39</v>
      </c>
      <c r="I17479" s="38" t="s">
        <v>50</v>
      </c>
      <c r="J17479" s="38" t="s">
        <v>40</v>
      </c>
      <c r="K17479" s="39">
        <v>748.17</v>
      </c>
      <c r="L17479" s="39">
        <v>448.9</v>
      </c>
      <c r="M17479" s="37">
        <v>33552</v>
      </c>
      <c r="N17479" s="39">
        <f t="shared" ref="N17479" si="6466">K17479-L17479</f>
        <v>299.27</v>
      </c>
      <c r="O17479" s="63">
        <f>K17479/L17479</f>
        <v>1.6666740922254399</v>
      </c>
    </row>
    <row r="17480" spans="1:15" s="32" customFormat="1" ht="15.75" hidden="1" customHeight="1">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5" s="32" customFormat="1" ht="15.75" customHeight="1">
      <c r="A17481" s="32">
        <v>17479</v>
      </c>
      <c r="B17481" s="32">
        <v>14</v>
      </c>
      <c r="C17481" s="32">
        <v>2494</v>
      </c>
      <c r="D17481" s="37">
        <v>42897</v>
      </c>
      <c r="E17481" s="32" t="b">
        <v>1</v>
      </c>
      <c r="F17481" s="38" t="s">
        <v>37</v>
      </c>
      <c r="G17481" s="38" t="s">
        <v>38</v>
      </c>
      <c r="H17481" s="38" t="s">
        <v>39</v>
      </c>
      <c r="I17481" s="38" t="s">
        <v>50</v>
      </c>
      <c r="J17481" s="38" t="s">
        <v>42</v>
      </c>
      <c r="K17481" s="39">
        <v>1842.92</v>
      </c>
      <c r="L17481" s="39">
        <v>1105.75</v>
      </c>
      <c r="M17481" s="37">
        <v>34996</v>
      </c>
      <c r="N17481" s="39">
        <f t="shared" ref="N17481" si="6467">K17481-L17481</f>
        <v>737.17000000000007</v>
      </c>
      <c r="O17481" s="63">
        <f>K17481/L17481</f>
        <v>1.6666696812118473</v>
      </c>
    </row>
    <row r="17482" spans="1:15" s="32" customFormat="1" ht="15.75" hidden="1" customHeight="1">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5" s="32" customFormat="1" ht="15.75" customHeight="1">
      <c r="A17483" s="32">
        <v>17481</v>
      </c>
      <c r="B17483" s="32">
        <v>15</v>
      </c>
      <c r="C17483" s="32">
        <v>2737</v>
      </c>
      <c r="D17483" s="37">
        <v>42848</v>
      </c>
      <c r="E17483" s="32" t="b">
        <v>1</v>
      </c>
      <c r="F17483" s="38" t="s">
        <v>37</v>
      </c>
      <c r="G17483" s="38" t="s">
        <v>45</v>
      </c>
      <c r="H17483" s="38" t="s">
        <v>39</v>
      </c>
      <c r="I17483" s="38" t="s">
        <v>44</v>
      </c>
      <c r="J17483" s="38" t="s">
        <v>40</v>
      </c>
      <c r="K17483" s="39">
        <v>958.74</v>
      </c>
      <c r="L17483" s="39">
        <v>748.9</v>
      </c>
      <c r="M17483" s="37">
        <v>35160</v>
      </c>
      <c r="N17483" s="39">
        <f t="shared" ref="N17483" si="6468">K17483-L17483</f>
        <v>209.84000000000003</v>
      </c>
      <c r="O17483" s="63">
        <f>K17483/L17483</f>
        <v>1.2801976231806651</v>
      </c>
    </row>
    <row r="17484" spans="1:15" s="32" customFormat="1" ht="15.75" hidden="1" customHeight="1">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5" s="32" customFormat="1" ht="15.75" hidden="1" customHeight="1">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5" s="32" customFormat="1" ht="15.75" hidden="1" customHeight="1">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5" s="32" customFormat="1" ht="15.75" hidden="1" customHeight="1">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5" s="32" customFormat="1" ht="15.75" hidden="1" customHeight="1">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5" s="32" customFormat="1" ht="15.75" hidden="1" customHeight="1">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5" s="32" customFormat="1" ht="15.75" customHeight="1">
      <c r="A17490" s="32">
        <v>17488</v>
      </c>
      <c r="B17490" s="32">
        <v>1</v>
      </c>
      <c r="C17490" s="32">
        <v>2304</v>
      </c>
      <c r="D17490" s="37">
        <v>42935</v>
      </c>
      <c r="E17490" s="32" t="b">
        <v>1</v>
      </c>
      <c r="F17490" s="38" t="s">
        <v>37</v>
      </c>
      <c r="G17490" s="38" t="s">
        <v>46</v>
      </c>
      <c r="H17490" s="38" t="s">
        <v>39</v>
      </c>
      <c r="I17490" s="38" t="s">
        <v>40</v>
      </c>
      <c r="J17490" s="38" t="s">
        <v>40</v>
      </c>
      <c r="K17490" s="39">
        <v>1403.5</v>
      </c>
      <c r="L17490" s="39">
        <v>954.82</v>
      </c>
      <c r="M17490" s="37">
        <v>42688</v>
      </c>
      <c r="N17490" s="39">
        <f t="shared" ref="N17490" si="6469">K17490-L17490</f>
        <v>448.67999999999995</v>
      </c>
      <c r="O17490" s="63">
        <f>K17490/L17490</f>
        <v>1.4699105590582517</v>
      </c>
    </row>
    <row r="17491" spans="1:15" s="32" customFormat="1" ht="15.75" hidden="1" customHeight="1">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5" s="32" customFormat="1" ht="15.75" customHeight="1">
      <c r="A17492" s="32">
        <v>17490</v>
      </c>
      <c r="B17492" s="32">
        <v>17</v>
      </c>
      <c r="C17492" s="32">
        <v>3057</v>
      </c>
      <c r="D17492" s="37">
        <v>43070</v>
      </c>
      <c r="E17492" s="32" t="b">
        <v>1</v>
      </c>
      <c r="F17492" s="38" t="s">
        <v>37</v>
      </c>
      <c r="G17492" s="38" t="s">
        <v>38</v>
      </c>
      <c r="H17492" s="38" t="s">
        <v>39</v>
      </c>
      <c r="I17492" s="38" t="s">
        <v>50</v>
      </c>
      <c r="J17492" s="38" t="s">
        <v>40</v>
      </c>
      <c r="K17492" s="39">
        <v>1024.6600000000001</v>
      </c>
      <c r="L17492" s="39">
        <v>614.79999999999995</v>
      </c>
      <c r="M17492" s="37">
        <v>35378</v>
      </c>
      <c r="N17492" s="39">
        <f t="shared" ref="N17492:N17498" si="6470">K17492-L17492</f>
        <v>409.86000000000013</v>
      </c>
      <c r="O17492" s="63">
        <f t="shared" ref="O17492:O17498" si="6471">K17492/L17492</f>
        <v>1.6666558230318806</v>
      </c>
    </row>
    <row r="17493" spans="1:15" s="32" customFormat="1" ht="15.75" customHeight="1">
      <c r="A17493" s="32">
        <v>17491</v>
      </c>
      <c r="B17493" s="32">
        <v>34</v>
      </c>
      <c r="C17493" s="32">
        <v>3169</v>
      </c>
      <c r="D17493" s="37">
        <v>42913</v>
      </c>
      <c r="E17493" s="32" t="b">
        <v>1</v>
      </c>
      <c r="F17493" s="38" t="s">
        <v>37</v>
      </c>
      <c r="G17493" s="38" t="s">
        <v>45</v>
      </c>
      <c r="H17493" s="38" t="s">
        <v>47</v>
      </c>
      <c r="I17493" s="38" t="s">
        <v>50</v>
      </c>
      <c r="J17493" s="38" t="s">
        <v>42</v>
      </c>
      <c r="K17493" s="39">
        <v>774.53</v>
      </c>
      <c r="L17493" s="39">
        <v>464.72</v>
      </c>
      <c r="M17493" s="37">
        <v>38750</v>
      </c>
      <c r="N17493" s="39">
        <f t="shared" si="6470"/>
        <v>309.80999999999995</v>
      </c>
      <c r="O17493" s="63">
        <f t="shared" si="6471"/>
        <v>1.6666594938887931</v>
      </c>
    </row>
    <row r="17494" spans="1:15" s="32" customFormat="1" ht="15.75" customHeight="1">
      <c r="A17494" s="32">
        <v>17492</v>
      </c>
      <c r="B17494" s="32">
        <v>59</v>
      </c>
      <c r="C17494" s="32">
        <v>1711</v>
      </c>
      <c r="D17494" s="37">
        <v>43039</v>
      </c>
      <c r="E17494" s="32" t="b">
        <v>1</v>
      </c>
      <c r="F17494" s="38" t="s">
        <v>37</v>
      </c>
      <c r="G17494" s="38" t="s">
        <v>48</v>
      </c>
      <c r="H17494" s="38" t="s">
        <v>39</v>
      </c>
      <c r="I17494" s="38" t="s">
        <v>40</v>
      </c>
      <c r="J17494" s="38" t="s">
        <v>51</v>
      </c>
      <c r="K17494" s="39">
        <v>1415.01</v>
      </c>
      <c r="L17494" s="39">
        <v>1259.3599999999999</v>
      </c>
      <c r="M17494" s="37">
        <v>37539</v>
      </c>
      <c r="N17494" s="39">
        <f t="shared" si="6470"/>
        <v>155.65000000000009</v>
      </c>
      <c r="O17494" s="63">
        <f t="shared" si="6471"/>
        <v>1.1235945242027698</v>
      </c>
    </row>
    <row r="17495" spans="1:15" s="32" customFormat="1" ht="15.75" customHeight="1">
      <c r="A17495" s="32">
        <v>17493</v>
      </c>
      <c r="B17495" s="32">
        <v>50</v>
      </c>
      <c r="C17495" s="32">
        <v>437</v>
      </c>
      <c r="D17495" s="37">
        <v>43051</v>
      </c>
      <c r="E17495" s="32" t="b">
        <v>1</v>
      </c>
      <c r="F17495" s="38" t="s">
        <v>37</v>
      </c>
      <c r="G17495" s="38" t="s">
        <v>48</v>
      </c>
      <c r="H17495" s="38" t="s">
        <v>39</v>
      </c>
      <c r="I17495" s="38" t="s">
        <v>40</v>
      </c>
      <c r="J17495" s="38" t="s">
        <v>51</v>
      </c>
      <c r="K17495" s="39">
        <v>175.89</v>
      </c>
      <c r="L17495" s="39">
        <v>131.91999999999999</v>
      </c>
      <c r="M17495" s="37">
        <v>33259</v>
      </c>
      <c r="N17495" s="39">
        <f t="shared" si="6470"/>
        <v>43.97</v>
      </c>
      <c r="O17495" s="63">
        <f t="shared" si="6471"/>
        <v>1.3333080654942389</v>
      </c>
    </row>
    <row r="17496" spans="1:15" s="32" customFormat="1" ht="15.75" customHeight="1">
      <c r="A17496" s="32">
        <v>17494</v>
      </c>
      <c r="B17496" s="32">
        <v>2</v>
      </c>
      <c r="C17496" s="32">
        <v>2329</v>
      </c>
      <c r="D17496" s="37">
        <v>43091</v>
      </c>
      <c r="E17496" s="32" t="b">
        <v>1</v>
      </c>
      <c r="F17496" s="38" t="s">
        <v>37</v>
      </c>
      <c r="G17496" s="38" t="s">
        <v>38</v>
      </c>
      <c r="H17496" s="38" t="s">
        <v>39</v>
      </c>
      <c r="I17496" s="38" t="s">
        <v>40</v>
      </c>
      <c r="J17496" s="38" t="s">
        <v>40</v>
      </c>
      <c r="K17496" s="39">
        <v>71.489999999999995</v>
      </c>
      <c r="L17496" s="39">
        <v>53.62</v>
      </c>
      <c r="M17496" s="37">
        <v>41245</v>
      </c>
      <c r="N17496" s="39">
        <f t="shared" si="6470"/>
        <v>17.869999999999997</v>
      </c>
      <c r="O17496" s="63">
        <f t="shared" si="6471"/>
        <v>1.3332711674748228</v>
      </c>
    </row>
    <row r="17497" spans="1:15" s="32" customFormat="1" ht="15.75" customHeight="1">
      <c r="A17497" s="32">
        <v>17495</v>
      </c>
      <c r="B17497" s="32">
        <v>23</v>
      </c>
      <c r="C17497" s="32">
        <v>3466</v>
      </c>
      <c r="D17497" s="37">
        <v>42972</v>
      </c>
      <c r="E17497" s="32" t="b">
        <v>1</v>
      </c>
      <c r="F17497" s="38" t="s">
        <v>37</v>
      </c>
      <c r="G17497" s="38" t="s">
        <v>45</v>
      </c>
      <c r="H17497" s="38" t="s">
        <v>49</v>
      </c>
      <c r="I17497" s="38" t="s">
        <v>44</v>
      </c>
      <c r="J17497" s="38" t="s">
        <v>51</v>
      </c>
      <c r="K17497" s="39">
        <v>688.63</v>
      </c>
      <c r="L17497" s="39">
        <v>612.88</v>
      </c>
      <c r="M17497" s="37">
        <v>34244</v>
      </c>
      <c r="N17497" s="39">
        <f t="shared" si="6470"/>
        <v>75.75</v>
      </c>
      <c r="O17497" s="63">
        <f t="shared" si="6471"/>
        <v>1.1235967889309491</v>
      </c>
    </row>
    <row r="17498" spans="1:15" s="32" customFormat="1" ht="15.75" customHeight="1">
      <c r="A17498" s="32">
        <v>17496</v>
      </c>
      <c r="B17498" s="32">
        <v>23</v>
      </c>
      <c r="C17498" s="32">
        <v>2822</v>
      </c>
      <c r="D17498" s="37">
        <v>42857</v>
      </c>
      <c r="E17498" s="32" t="b">
        <v>1</v>
      </c>
      <c r="F17498" s="38" t="s">
        <v>37</v>
      </c>
      <c r="G17498" s="38" t="s">
        <v>45</v>
      </c>
      <c r="H17498" s="38" t="s">
        <v>49</v>
      </c>
      <c r="I17498" s="38" t="s">
        <v>44</v>
      </c>
      <c r="J17498" s="38" t="s">
        <v>51</v>
      </c>
      <c r="K17498" s="39">
        <v>688.63</v>
      </c>
      <c r="L17498" s="39">
        <v>612.88</v>
      </c>
      <c r="M17498" s="37">
        <v>34244</v>
      </c>
      <c r="N17498" s="39">
        <f t="shared" si="6470"/>
        <v>75.75</v>
      </c>
      <c r="O17498" s="63">
        <f t="shared" si="6471"/>
        <v>1.1235967889309491</v>
      </c>
    </row>
    <row r="17499" spans="1:15" s="32" customFormat="1" ht="15.75" hidden="1" customHeight="1">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5" s="32" customFormat="1" ht="15.75" customHeight="1">
      <c r="A17500" s="32">
        <v>17498</v>
      </c>
      <c r="B17500" s="32">
        <v>35</v>
      </c>
      <c r="C17500" s="32">
        <v>1761</v>
      </c>
      <c r="D17500" s="37">
        <v>42823</v>
      </c>
      <c r="E17500" s="32" t="b">
        <v>1</v>
      </c>
      <c r="F17500" s="38" t="s">
        <v>37</v>
      </c>
      <c r="G17500" s="38" t="s">
        <v>41</v>
      </c>
      <c r="H17500" s="38" t="s">
        <v>39</v>
      </c>
      <c r="I17500" s="38" t="s">
        <v>44</v>
      </c>
      <c r="J17500" s="38" t="s">
        <v>40</v>
      </c>
      <c r="K17500" s="39">
        <v>1057.51</v>
      </c>
      <c r="L17500" s="39">
        <v>154.4</v>
      </c>
      <c r="M17500" s="37">
        <v>35052</v>
      </c>
      <c r="N17500" s="39">
        <f t="shared" ref="N17500:N17502" si="6472">K17500-L17500</f>
        <v>903.11</v>
      </c>
      <c r="O17500" s="63">
        <f t="shared" ref="O17500:O17502" si="6473">K17500/L17500</f>
        <v>6.8491580310880824</v>
      </c>
    </row>
    <row r="17501" spans="1:15" s="32" customFormat="1" ht="15.75" customHeight="1">
      <c r="A17501" s="32">
        <v>17499</v>
      </c>
      <c r="B17501" s="32">
        <v>86</v>
      </c>
      <c r="C17501" s="32">
        <v>2178</v>
      </c>
      <c r="D17501" s="37">
        <v>42903</v>
      </c>
      <c r="E17501" s="32" t="b">
        <v>1</v>
      </c>
      <c r="F17501" s="38" t="s">
        <v>37</v>
      </c>
      <c r="G17501" s="38" t="s">
        <v>43</v>
      </c>
      <c r="H17501" s="38" t="s">
        <v>39</v>
      </c>
      <c r="I17501" s="38" t="s">
        <v>40</v>
      </c>
      <c r="J17501" s="38" t="s">
        <v>40</v>
      </c>
      <c r="K17501" s="39">
        <v>235.63</v>
      </c>
      <c r="L17501" s="39">
        <v>125.07</v>
      </c>
      <c r="M17501" s="37">
        <v>38206</v>
      </c>
      <c r="N17501" s="39">
        <f t="shared" si="6472"/>
        <v>110.56</v>
      </c>
      <c r="O17501" s="63">
        <f t="shared" si="6473"/>
        <v>1.8839849684176861</v>
      </c>
    </row>
    <row r="17502" spans="1:15" s="32" customFormat="1" ht="15.75" customHeight="1">
      <c r="A17502" s="32">
        <v>17500</v>
      </c>
      <c r="B17502" s="32">
        <v>76</v>
      </c>
      <c r="C17502" s="32">
        <v>1131</v>
      </c>
      <c r="D17502" s="37">
        <v>42823</v>
      </c>
      <c r="E17502" s="32" t="b">
        <v>1</v>
      </c>
      <c r="F17502" s="38" t="s">
        <v>37</v>
      </c>
      <c r="G17502" s="38" t="s">
        <v>48</v>
      </c>
      <c r="H17502" s="38" t="s">
        <v>39</v>
      </c>
      <c r="I17502" s="38" t="s">
        <v>44</v>
      </c>
      <c r="J17502" s="38" t="s">
        <v>40</v>
      </c>
      <c r="K17502" s="39">
        <v>642.30999999999995</v>
      </c>
      <c r="L17502" s="39">
        <v>513.85</v>
      </c>
      <c r="M17502" s="37">
        <v>41922</v>
      </c>
      <c r="N17502" s="39">
        <f t="shared" si="6472"/>
        <v>128.45999999999992</v>
      </c>
      <c r="O17502" s="63">
        <f t="shared" si="6473"/>
        <v>1.2499951347669551</v>
      </c>
    </row>
    <row r="17503" spans="1:15" s="32" customFormat="1" ht="15.75" hidden="1" customHeight="1">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5" s="32" customFormat="1" ht="15.75" customHeight="1">
      <c r="A17504" s="32">
        <v>17502</v>
      </c>
      <c r="B17504" s="32">
        <v>22</v>
      </c>
      <c r="C17504" s="32">
        <v>2915</v>
      </c>
      <c r="D17504" s="37">
        <v>43001</v>
      </c>
      <c r="E17504" s="32" t="b">
        <v>1</v>
      </c>
      <c r="F17504" s="38" t="s">
        <v>37</v>
      </c>
      <c r="G17504" s="38" t="s">
        <v>48</v>
      </c>
      <c r="H17504" s="38" t="s">
        <v>39</v>
      </c>
      <c r="I17504" s="38" t="s">
        <v>40</v>
      </c>
      <c r="J17504" s="38" t="s">
        <v>40</v>
      </c>
      <c r="K17504" s="39">
        <v>60.34</v>
      </c>
      <c r="L17504" s="39">
        <v>45.26</v>
      </c>
      <c r="M17504" s="37">
        <v>34165</v>
      </c>
      <c r="N17504" s="39">
        <f t="shared" ref="N17504:N17505" si="6474">K17504-L17504</f>
        <v>15.080000000000005</v>
      </c>
      <c r="O17504" s="63">
        <f t="shared" ref="O17504:O17505" si="6475">K17504/L17504</f>
        <v>1.3331860362350862</v>
      </c>
    </row>
    <row r="17505" spans="1:15" s="32" customFormat="1" ht="15.75" customHeight="1">
      <c r="A17505" s="32">
        <v>17503</v>
      </c>
      <c r="B17505" s="32">
        <v>94</v>
      </c>
      <c r="C17505" s="32">
        <v>1570</v>
      </c>
      <c r="D17505" s="37">
        <v>43066</v>
      </c>
      <c r="E17505" s="32" t="b">
        <v>1</v>
      </c>
      <c r="F17505" s="38" t="s">
        <v>37</v>
      </c>
      <c r="G17505" s="38" t="s">
        <v>46</v>
      </c>
      <c r="H17505" s="38" t="s">
        <v>39</v>
      </c>
      <c r="I17505" s="38" t="s">
        <v>40</v>
      </c>
      <c r="J17505" s="38" t="s">
        <v>42</v>
      </c>
      <c r="K17505" s="39">
        <v>1635.3</v>
      </c>
      <c r="L17505" s="39">
        <v>993.66</v>
      </c>
      <c r="M17505" s="37">
        <v>41434</v>
      </c>
      <c r="N17505" s="39">
        <f t="shared" si="6474"/>
        <v>641.64</v>
      </c>
      <c r="O17505" s="63">
        <f t="shared" si="6475"/>
        <v>1.6457339532636919</v>
      </c>
    </row>
    <row r="17506" spans="1:15" s="32" customFormat="1" ht="15.75" hidden="1" customHeight="1">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5" s="32" customFormat="1" ht="15.75" hidden="1" customHeight="1">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5" s="32" customFormat="1" ht="15.75" hidden="1" customHeight="1">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5" s="32" customFormat="1" ht="15.75" customHeight="1">
      <c r="A17509" s="32">
        <v>17507</v>
      </c>
      <c r="B17509" s="32">
        <v>27</v>
      </c>
      <c r="C17509" s="32">
        <v>2275</v>
      </c>
      <c r="D17509" s="37">
        <v>42898</v>
      </c>
      <c r="E17509" s="32" t="b">
        <v>1</v>
      </c>
      <c r="F17509" s="38" t="s">
        <v>37</v>
      </c>
      <c r="G17509" s="38" t="s">
        <v>41</v>
      </c>
      <c r="H17509" s="38" t="s">
        <v>39</v>
      </c>
      <c r="I17509" s="38" t="s">
        <v>44</v>
      </c>
      <c r="J17509" s="38" t="s">
        <v>40</v>
      </c>
      <c r="K17509" s="39">
        <v>1057.51</v>
      </c>
      <c r="L17509" s="39">
        <v>154.4</v>
      </c>
      <c r="M17509" s="37">
        <v>35052</v>
      </c>
      <c r="N17509" s="39">
        <f t="shared" ref="N17509" si="6476">K17509-L17509</f>
        <v>903.11</v>
      </c>
      <c r="O17509" s="63">
        <f>K17509/L17509</f>
        <v>6.8491580310880824</v>
      </c>
    </row>
    <row r="17510" spans="1:15" s="32" customFormat="1" ht="15.75" hidden="1" customHeight="1">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5" s="32" customFormat="1" ht="15.75" customHeight="1">
      <c r="A17511" s="32">
        <v>17509</v>
      </c>
      <c r="B17511" s="32">
        <v>51</v>
      </c>
      <c r="C17511" s="32">
        <v>53</v>
      </c>
      <c r="D17511" s="37">
        <v>42786</v>
      </c>
      <c r="E17511" s="32" t="b">
        <v>1</v>
      </c>
      <c r="F17511" s="38" t="s">
        <v>37</v>
      </c>
      <c r="G17511" s="38" t="s">
        <v>43</v>
      </c>
      <c r="H17511" s="38" t="s">
        <v>39</v>
      </c>
      <c r="I17511" s="38" t="s">
        <v>50</v>
      </c>
      <c r="J17511" s="38" t="s">
        <v>40</v>
      </c>
      <c r="K17511" s="39">
        <v>2005.66</v>
      </c>
      <c r="L17511" s="39">
        <v>1203.4000000000001</v>
      </c>
      <c r="M17511" s="37">
        <v>41009</v>
      </c>
      <c r="N17511" s="39">
        <f t="shared" ref="N17511:N17512" si="6477">K17511-L17511</f>
        <v>802.26</v>
      </c>
      <c r="O17511" s="63">
        <f t="shared" ref="O17511:O17512" si="6478">K17511/L17511</f>
        <v>1.666661126807379</v>
      </c>
    </row>
    <row r="17512" spans="1:15" s="32" customFormat="1" ht="15.75" customHeight="1">
      <c r="A17512" s="32">
        <v>17510</v>
      </c>
      <c r="B17512" s="32">
        <v>2</v>
      </c>
      <c r="C17512" s="32">
        <v>1849</v>
      </c>
      <c r="D17512" s="37">
        <v>42963</v>
      </c>
      <c r="E17512" s="32" t="b">
        <v>1</v>
      </c>
      <c r="F17512" s="38" t="s">
        <v>37</v>
      </c>
      <c r="G17512" s="38" t="s">
        <v>38</v>
      </c>
      <c r="H17512" s="38" t="s">
        <v>39</v>
      </c>
      <c r="I17512" s="38" t="s">
        <v>40</v>
      </c>
      <c r="J17512" s="38" t="s">
        <v>40</v>
      </c>
      <c r="K17512" s="39">
        <v>71.489999999999995</v>
      </c>
      <c r="L17512" s="39">
        <v>53.62</v>
      </c>
      <c r="M17512" s="37">
        <v>41245</v>
      </c>
      <c r="N17512" s="39">
        <f t="shared" si="6477"/>
        <v>17.869999999999997</v>
      </c>
      <c r="O17512" s="63">
        <f t="shared" si="6478"/>
        <v>1.3332711674748228</v>
      </c>
    </row>
    <row r="17513" spans="1:15" s="32" customFormat="1" ht="15.75" hidden="1" customHeight="1">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5" s="32" customFormat="1" ht="15.75" hidden="1" customHeight="1">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5" s="32" customFormat="1" ht="15.75" hidden="1" customHeight="1">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5" s="32" customFormat="1" ht="15.75" hidden="1" customHeight="1">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5" s="32" customFormat="1" ht="15.75" customHeight="1">
      <c r="A17517" s="32">
        <v>17515</v>
      </c>
      <c r="B17517" s="32">
        <v>92</v>
      </c>
      <c r="C17517" s="32">
        <v>110</v>
      </c>
      <c r="D17517" s="37">
        <v>42877</v>
      </c>
      <c r="E17517" s="32" t="b">
        <v>1</v>
      </c>
      <c r="F17517" s="38" t="s">
        <v>37</v>
      </c>
      <c r="G17517" s="38" t="s">
        <v>48</v>
      </c>
      <c r="H17517" s="38" t="s">
        <v>39</v>
      </c>
      <c r="I17517" s="38" t="s">
        <v>40</v>
      </c>
      <c r="J17517" s="38" t="s">
        <v>51</v>
      </c>
      <c r="K17517" s="39">
        <v>1415.01</v>
      </c>
      <c r="L17517" s="39">
        <v>1259.3599999999999</v>
      </c>
      <c r="M17517" s="37">
        <v>37626</v>
      </c>
      <c r="N17517" s="39">
        <f t="shared" ref="N17517" si="6479">K17517-L17517</f>
        <v>155.65000000000009</v>
      </c>
      <c r="O17517" s="63">
        <f>K17517/L17517</f>
        <v>1.1235945242027698</v>
      </c>
    </row>
    <row r="17518" spans="1:15" s="32" customFormat="1" ht="15.75" hidden="1" customHeight="1">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5" s="32" customFormat="1" ht="15.75" customHeight="1">
      <c r="A17519" s="32">
        <v>17517</v>
      </c>
      <c r="B17519" s="32">
        <v>46</v>
      </c>
      <c r="C17519" s="32">
        <v>1652</v>
      </c>
      <c r="D17519" s="37">
        <v>42832</v>
      </c>
      <c r="E17519" s="32" t="b">
        <v>1</v>
      </c>
      <c r="F17519" s="38" t="s">
        <v>37</v>
      </c>
      <c r="G17519" s="38" t="s">
        <v>43</v>
      </c>
      <c r="H17519" s="38" t="s">
        <v>39</v>
      </c>
      <c r="I17519" s="38" t="s">
        <v>44</v>
      </c>
      <c r="J17519" s="38" t="s">
        <v>40</v>
      </c>
      <c r="K17519" s="39">
        <v>1793.43</v>
      </c>
      <c r="L17519" s="39">
        <v>248.82</v>
      </c>
      <c r="M17519" s="37">
        <v>36498</v>
      </c>
      <c r="N17519" s="39">
        <f t="shared" ref="N17519" si="6480">K17519-L17519</f>
        <v>1544.6100000000001</v>
      </c>
      <c r="O17519" s="63">
        <f>K17519/L17519</f>
        <v>7.2077405353267423</v>
      </c>
    </row>
    <row r="17520" spans="1:15" s="32" customFormat="1" ht="15.75" hidden="1" customHeight="1">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5" s="32" customFormat="1" ht="15.75" hidden="1" customHeight="1">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5" s="32" customFormat="1" ht="15.75" customHeight="1">
      <c r="A17522" s="32">
        <v>17520</v>
      </c>
      <c r="B17522" s="32">
        <v>91</v>
      </c>
      <c r="C17522" s="32">
        <v>1706</v>
      </c>
      <c r="D17522" s="37">
        <v>42961</v>
      </c>
      <c r="E17522" s="32" t="b">
        <v>1</v>
      </c>
      <c r="F17522" s="38" t="s">
        <v>37</v>
      </c>
      <c r="G17522" s="38" t="s">
        <v>48</v>
      </c>
      <c r="H17522" s="38" t="s">
        <v>39</v>
      </c>
      <c r="I17522" s="38" t="s">
        <v>44</v>
      </c>
      <c r="J17522" s="38" t="s">
        <v>40</v>
      </c>
      <c r="K17522" s="39">
        <v>642.30999999999995</v>
      </c>
      <c r="L17522" s="39">
        <v>513.85</v>
      </c>
      <c r="M17522" s="37">
        <v>35455</v>
      </c>
      <c r="N17522" s="39">
        <f t="shared" ref="N17522:N17523" si="6481">K17522-L17522</f>
        <v>128.45999999999992</v>
      </c>
      <c r="O17522" s="63">
        <f t="shared" ref="O17522:O17523" si="6482">K17522/L17522</f>
        <v>1.2499951347669551</v>
      </c>
    </row>
    <row r="17523" spans="1:15" s="32" customFormat="1" ht="15.75" customHeight="1">
      <c r="A17523" s="32">
        <v>17521</v>
      </c>
      <c r="B17523" s="32">
        <v>4</v>
      </c>
      <c r="C17523" s="32">
        <v>3382</v>
      </c>
      <c r="D17523" s="37">
        <v>42762</v>
      </c>
      <c r="E17523" s="32" t="b">
        <v>1</v>
      </c>
      <c r="F17523" s="38" t="s">
        <v>37</v>
      </c>
      <c r="G17523" s="38" t="s">
        <v>38</v>
      </c>
      <c r="H17523" s="38" t="s">
        <v>39</v>
      </c>
      <c r="I17523" s="38" t="s">
        <v>40</v>
      </c>
      <c r="J17523" s="38" t="s">
        <v>40</v>
      </c>
      <c r="K17523" s="39">
        <v>1483.2</v>
      </c>
      <c r="L17523" s="39">
        <v>99.59</v>
      </c>
      <c r="M17523" s="37">
        <v>36146</v>
      </c>
      <c r="N17523" s="39">
        <f t="shared" si="6481"/>
        <v>1383.6100000000001</v>
      </c>
      <c r="O17523" s="63">
        <f t="shared" si="6482"/>
        <v>14.893061552364696</v>
      </c>
    </row>
    <row r="17524" spans="1:15" s="32" customFormat="1" ht="15.75" hidden="1" customHeight="1">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5" s="32" customFormat="1" ht="15.75" hidden="1" customHeight="1">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5" s="32" customFormat="1" ht="15.75" hidden="1" customHeight="1">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5" s="32" customFormat="1" ht="15.75" hidden="1" customHeight="1">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5" s="32" customFormat="1" ht="15.75" hidden="1" customHeight="1">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5" s="32" customFormat="1" ht="15.75" hidden="1" customHeight="1">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5" s="32" customFormat="1" ht="15.75" hidden="1" customHeight="1">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5" s="32" customFormat="1" ht="15.75" customHeight="1">
      <c r="A17531" s="32">
        <v>17529</v>
      </c>
      <c r="B17531" s="32">
        <v>58</v>
      </c>
      <c r="C17531" s="32">
        <v>1111</v>
      </c>
      <c r="D17531" s="37">
        <v>42921</v>
      </c>
      <c r="E17531" s="32" t="b">
        <v>1</v>
      </c>
      <c r="F17531" s="38" t="s">
        <v>37</v>
      </c>
      <c r="G17531" s="38" t="s">
        <v>43</v>
      </c>
      <c r="H17531" s="38" t="s">
        <v>47</v>
      </c>
      <c r="I17531" s="38" t="s">
        <v>40</v>
      </c>
      <c r="J17531" s="38" t="s">
        <v>40</v>
      </c>
      <c r="K17531" s="39">
        <v>1280.28</v>
      </c>
      <c r="L17531" s="39">
        <v>829.51</v>
      </c>
      <c r="M17531" s="37">
        <v>39915</v>
      </c>
      <c r="N17531" s="39">
        <f t="shared" ref="N17531" si="6483">K17531-L17531</f>
        <v>450.77</v>
      </c>
      <c r="O17531" s="63">
        <f>K17531/L17531</f>
        <v>1.5434171981049052</v>
      </c>
    </row>
    <row r="17532" spans="1:15" s="32" customFormat="1" ht="15.75" hidden="1" customHeight="1">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5" s="32" customFormat="1" ht="15.75" customHeight="1">
      <c r="A17533" s="32">
        <v>17531</v>
      </c>
      <c r="B17533" s="32">
        <v>35</v>
      </c>
      <c r="C17533" s="32">
        <v>2324</v>
      </c>
      <c r="D17533" s="37">
        <v>42795</v>
      </c>
      <c r="E17533" s="32" t="b">
        <v>1</v>
      </c>
      <c r="F17533" s="38" t="s">
        <v>37</v>
      </c>
      <c r="G17533" s="38" t="s">
        <v>41</v>
      </c>
      <c r="H17533" s="38" t="s">
        <v>39</v>
      </c>
      <c r="I17533" s="38" t="s">
        <v>44</v>
      </c>
      <c r="J17533" s="38" t="s">
        <v>40</v>
      </c>
      <c r="K17533" s="39">
        <v>1057.51</v>
      </c>
      <c r="L17533" s="39">
        <v>154.4</v>
      </c>
      <c r="M17533" s="37">
        <v>35560</v>
      </c>
      <c r="N17533" s="39">
        <f t="shared" ref="N17533:N17535" si="6484">K17533-L17533</f>
        <v>903.11</v>
      </c>
      <c r="O17533" s="63">
        <f t="shared" ref="O17533:O17535" si="6485">K17533/L17533</f>
        <v>6.8491580310880824</v>
      </c>
    </row>
    <row r="17534" spans="1:15" s="32" customFormat="1" ht="15.75" customHeight="1">
      <c r="A17534" s="32">
        <v>17532</v>
      </c>
      <c r="B17534" s="32">
        <v>97</v>
      </c>
      <c r="C17534" s="32">
        <v>2579</v>
      </c>
      <c r="D17534" s="37">
        <v>42884</v>
      </c>
      <c r="E17534" s="32" t="b">
        <v>1</v>
      </c>
      <c r="F17534" s="38" t="s">
        <v>37</v>
      </c>
      <c r="G17534" s="38" t="s">
        <v>38</v>
      </c>
      <c r="H17534" s="38" t="s">
        <v>39</v>
      </c>
      <c r="I17534" s="38" t="s">
        <v>40</v>
      </c>
      <c r="J17534" s="38" t="s">
        <v>42</v>
      </c>
      <c r="K17534" s="39">
        <v>202.62</v>
      </c>
      <c r="L17534" s="39">
        <v>151.96</v>
      </c>
      <c r="M17534" s="37">
        <v>42458</v>
      </c>
      <c r="N17534" s="39">
        <f t="shared" si="6484"/>
        <v>50.66</v>
      </c>
      <c r="O17534" s="63">
        <f t="shared" si="6485"/>
        <v>1.3333772045275072</v>
      </c>
    </row>
    <row r="17535" spans="1:15" s="32" customFormat="1" ht="15.75" customHeight="1">
      <c r="A17535" s="32">
        <v>17533</v>
      </c>
      <c r="B17535" s="32">
        <v>0</v>
      </c>
      <c r="C17535" s="32">
        <v>706</v>
      </c>
      <c r="D17535" s="37">
        <v>42991</v>
      </c>
      <c r="E17535" s="32" t="b">
        <v>1</v>
      </c>
      <c r="F17535" s="38" t="s">
        <v>37</v>
      </c>
      <c r="G17535" s="38" t="s">
        <v>41</v>
      </c>
      <c r="H17535" s="38" t="s">
        <v>47</v>
      </c>
      <c r="I17535" s="38" t="s">
        <v>40</v>
      </c>
      <c r="J17535" s="38" t="s">
        <v>40</v>
      </c>
      <c r="K17535" s="39">
        <v>533.51</v>
      </c>
      <c r="L17535" s="39">
        <v>400.13</v>
      </c>
      <c r="M17535" s="37">
        <v>34170</v>
      </c>
      <c r="N17535" s="39">
        <f t="shared" si="6484"/>
        <v>133.38</v>
      </c>
      <c r="O17535" s="63">
        <f t="shared" si="6485"/>
        <v>1.3333416639592133</v>
      </c>
    </row>
    <row r="17536" spans="1:15" s="32" customFormat="1" ht="15.75" hidden="1" customHeight="1">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hidden="1" customHeight="1">
      <c r="A17537" s="32">
        <v>17535</v>
      </c>
      <c r="B17537" s="32">
        <v>0</v>
      </c>
      <c r="C17537" s="32">
        <v>1210</v>
      </c>
      <c r="D17537" s="37">
        <v>42945</v>
      </c>
      <c r="E17537" s="32" t="b">
        <v>1</v>
      </c>
      <c r="F17537" s="38" t="s">
        <v>37</v>
      </c>
      <c r="K17537" s="32">
        <v>634.57000000000005</v>
      </c>
      <c r="M17537" s="37"/>
      <c r="N17537" s="39">
        <f t="shared" ref="N17537" si="6486">K17537-L17537</f>
        <v>634.57000000000005</v>
      </c>
      <c r="O17537" s="39"/>
      <c r="P17537" s="39"/>
      <c r="Q17537" s="39"/>
      <c r="R17537" s="39"/>
      <c r="S17537" s="39"/>
      <c r="T17537" s="39"/>
      <c r="U17537" s="39"/>
      <c r="V17537" s="39"/>
      <c r="W17537" s="39"/>
      <c r="X17537" s="39"/>
      <c r="Y17537" s="39"/>
      <c r="Z17537" s="39"/>
    </row>
    <row r="17538" spans="1:26" s="32" customFormat="1" ht="15.75" hidden="1" customHeight="1">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c r="A17539" s="32">
        <v>17537</v>
      </c>
      <c r="B17539" s="32">
        <v>0</v>
      </c>
      <c r="C17539" s="32">
        <v>2012</v>
      </c>
      <c r="D17539" s="37">
        <v>42750</v>
      </c>
      <c r="E17539" s="32" t="b">
        <v>1</v>
      </c>
      <c r="F17539" s="38" t="s">
        <v>37</v>
      </c>
      <c r="G17539" s="38" t="s">
        <v>38</v>
      </c>
      <c r="H17539" s="38" t="s">
        <v>39</v>
      </c>
      <c r="I17539" s="38" t="s">
        <v>40</v>
      </c>
      <c r="J17539" s="38" t="s">
        <v>42</v>
      </c>
      <c r="K17539" s="39">
        <v>202.62</v>
      </c>
      <c r="L17539" s="39">
        <v>151.96</v>
      </c>
      <c r="M17539" s="37">
        <v>42458</v>
      </c>
      <c r="N17539" s="39">
        <f t="shared" ref="N17539" si="6487">K17539-L17539</f>
        <v>50.66</v>
      </c>
      <c r="O17539" s="63">
        <f>K17539/L17539</f>
        <v>1.3333772045275072</v>
      </c>
    </row>
    <row r="17540" spans="1:26" s="32" customFormat="1" ht="15.75" hidden="1" customHeight="1">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c r="A17541" s="32">
        <v>17539</v>
      </c>
      <c r="B17541" s="32">
        <v>43</v>
      </c>
      <c r="C17541" s="32">
        <v>655</v>
      </c>
      <c r="D17541" s="37">
        <v>42885</v>
      </c>
      <c r="E17541" s="32" t="b">
        <v>1</v>
      </c>
      <c r="F17541" s="38" t="s">
        <v>37</v>
      </c>
      <c r="G17541" s="38" t="s">
        <v>38</v>
      </c>
      <c r="H17541" s="38" t="s">
        <v>39</v>
      </c>
      <c r="I17541" s="38" t="s">
        <v>40</v>
      </c>
      <c r="J17541" s="38" t="s">
        <v>40</v>
      </c>
      <c r="K17541" s="39">
        <v>1151.96</v>
      </c>
      <c r="L17541" s="39">
        <v>649.49</v>
      </c>
      <c r="M17541" s="37">
        <v>35470</v>
      </c>
      <c r="N17541" s="39">
        <f t="shared" ref="N17541:N17542" si="6488">K17541-L17541</f>
        <v>502.47</v>
      </c>
      <c r="O17541" s="63">
        <f t="shared" ref="O17541:O17542" si="6489">K17541/L17541</f>
        <v>1.7736377773329843</v>
      </c>
    </row>
    <row r="17542" spans="1:26" s="32" customFormat="1" ht="15.75" customHeight="1">
      <c r="A17542" s="32">
        <v>17540</v>
      </c>
      <c r="B17542" s="32">
        <v>40</v>
      </c>
      <c r="C17542" s="32">
        <v>1707</v>
      </c>
      <c r="D17542" s="37">
        <v>42878</v>
      </c>
      <c r="E17542" s="32" t="b">
        <v>1</v>
      </c>
      <c r="F17542" s="38" t="s">
        <v>37</v>
      </c>
      <c r="G17542" s="38" t="s">
        <v>41</v>
      </c>
      <c r="H17542" s="38" t="s">
        <v>47</v>
      </c>
      <c r="I17542" s="38" t="s">
        <v>40</v>
      </c>
      <c r="J17542" s="38" t="s">
        <v>42</v>
      </c>
      <c r="K17542" s="39">
        <v>1894.19</v>
      </c>
      <c r="L17542" s="39">
        <v>598.76</v>
      </c>
      <c r="M17542" s="37">
        <v>37823</v>
      </c>
      <c r="N17542" s="39">
        <f t="shared" si="6488"/>
        <v>1295.43</v>
      </c>
      <c r="O17542" s="63">
        <f t="shared" si="6489"/>
        <v>3.1635212773064336</v>
      </c>
    </row>
    <row r="17543" spans="1:26" s="32" customFormat="1" ht="15.75" hidden="1" customHeight="1">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c r="A17544" s="32">
        <v>17542</v>
      </c>
      <c r="B17544" s="32">
        <v>74</v>
      </c>
      <c r="C17544" s="32">
        <v>3353</v>
      </c>
      <c r="D17544" s="37">
        <v>42826</v>
      </c>
      <c r="E17544" s="32" t="b">
        <v>1</v>
      </c>
      <c r="F17544" s="38" t="s">
        <v>37</v>
      </c>
      <c r="G17544" s="38" t="s">
        <v>48</v>
      </c>
      <c r="H17544" s="38" t="s">
        <v>39</v>
      </c>
      <c r="I17544" s="38" t="s">
        <v>40</v>
      </c>
      <c r="J17544" s="38" t="s">
        <v>40</v>
      </c>
      <c r="K17544" s="39">
        <v>1228.07</v>
      </c>
      <c r="L17544" s="39">
        <v>400.91</v>
      </c>
      <c r="M17544" s="37">
        <v>41922</v>
      </c>
      <c r="N17544" s="39">
        <f t="shared" ref="N17544:N17545" si="6490">K17544-L17544</f>
        <v>827.15999999999985</v>
      </c>
      <c r="O17544" s="63">
        <f t="shared" ref="O17544:O17545" si="6491">K17544/L17544</f>
        <v>3.063206205881619</v>
      </c>
    </row>
    <row r="17545" spans="1:26" s="32" customFormat="1" ht="15.75" customHeight="1">
      <c r="A17545" s="32">
        <v>17543</v>
      </c>
      <c r="B17545" s="32">
        <v>34</v>
      </c>
      <c r="C17545" s="32">
        <v>836</v>
      </c>
      <c r="D17545" s="37">
        <v>43027</v>
      </c>
      <c r="E17545" s="32" t="b">
        <v>1</v>
      </c>
      <c r="F17545" s="38" t="s">
        <v>37</v>
      </c>
      <c r="G17545" s="38" t="s">
        <v>45</v>
      </c>
      <c r="H17545" s="38" t="s">
        <v>47</v>
      </c>
      <c r="I17545" s="38" t="s">
        <v>50</v>
      </c>
      <c r="J17545" s="38" t="s">
        <v>42</v>
      </c>
      <c r="K17545" s="39">
        <v>774.53</v>
      </c>
      <c r="L17545" s="39">
        <v>464.72</v>
      </c>
      <c r="M17545" s="37">
        <v>40336</v>
      </c>
      <c r="N17545" s="39">
        <f t="shared" si="6490"/>
        <v>309.80999999999995</v>
      </c>
      <c r="O17545" s="63">
        <f t="shared" si="6491"/>
        <v>1.6666594938887931</v>
      </c>
    </row>
    <row r="17546" spans="1:26" s="32" customFormat="1" ht="15.75" hidden="1" customHeight="1">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hidden="1" customHeight="1">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c r="A17548" s="32">
        <v>17546</v>
      </c>
      <c r="B17548" s="32">
        <v>56</v>
      </c>
      <c r="C17548" s="32">
        <v>1419</v>
      </c>
      <c r="D17548" s="37">
        <v>42858</v>
      </c>
      <c r="E17548" s="32" t="b">
        <v>1</v>
      </c>
      <c r="F17548" s="38" t="s">
        <v>37</v>
      </c>
      <c r="G17548" s="38" t="s">
        <v>43</v>
      </c>
      <c r="H17548" s="38" t="s">
        <v>39</v>
      </c>
      <c r="I17548" s="38" t="s">
        <v>40</v>
      </c>
      <c r="J17548" s="38" t="s">
        <v>40</v>
      </c>
      <c r="K17548" s="39">
        <v>183.86</v>
      </c>
      <c r="L17548" s="39">
        <v>137.9</v>
      </c>
      <c r="M17548" s="37">
        <v>34143</v>
      </c>
      <c r="N17548" s="39">
        <f t="shared" ref="N17548:N17554" si="6492">K17548-L17548</f>
        <v>45.960000000000008</v>
      </c>
      <c r="O17548" s="63">
        <f t="shared" ref="O17548:O17554" si="6493">K17548/L17548</f>
        <v>1.3332849891225527</v>
      </c>
    </row>
    <row r="17549" spans="1:26" s="32" customFormat="1" ht="15.75" customHeight="1">
      <c r="A17549" s="32">
        <v>17547</v>
      </c>
      <c r="B17549" s="32">
        <v>57</v>
      </c>
      <c r="C17549" s="32">
        <v>250</v>
      </c>
      <c r="D17549" s="37">
        <v>43068</v>
      </c>
      <c r="E17549" s="32" t="b">
        <v>1</v>
      </c>
      <c r="F17549" s="38" t="s">
        <v>37</v>
      </c>
      <c r="G17549" s="38" t="s">
        <v>48</v>
      </c>
      <c r="H17549" s="38" t="s">
        <v>52</v>
      </c>
      <c r="I17549" s="38" t="s">
        <v>40</v>
      </c>
      <c r="J17549" s="38" t="s">
        <v>42</v>
      </c>
      <c r="K17549" s="39">
        <v>1890.39</v>
      </c>
      <c r="L17549" s="39">
        <v>260.14</v>
      </c>
      <c r="M17549" s="37">
        <v>40779</v>
      </c>
      <c r="N17549" s="39">
        <f t="shared" si="6492"/>
        <v>1630.25</v>
      </c>
      <c r="O17549" s="63">
        <f t="shared" si="6493"/>
        <v>7.2668178673022226</v>
      </c>
    </row>
    <row r="17550" spans="1:26" s="32" customFormat="1" ht="15.75" customHeight="1">
      <c r="A17550" s="32">
        <v>17548</v>
      </c>
      <c r="B17550" s="32">
        <v>30</v>
      </c>
      <c r="C17550" s="32">
        <v>1055</v>
      </c>
      <c r="D17550" s="37">
        <v>42893</v>
      </c>
      <c r="E17550" s="32" t="b">
        <v>1</v>
      </c>
      <c r="F17550" s="38" t="s">
        <v>37</v>
      </c>
      <c r="G17550" s="38" t="s">
        <v>38</v>
      </c>
      <c r="H17550" s="38" t="s">
        <v>39</v>
      </c>
      <c r="I17550" s="38" t="s">
        <v>50</v>
      </c>
      <c r="J17550" s="38" t="s">
        <v>40</v>
      </c>
      <c r="K17550" s="39">
        <v>748.17</v>
      </c>
      <c r="L17550" s="39">
        <v>448.9</v>
      </c>
      <c r="M17550" s="37">
        <v>33552</v>
      </c>
      <c r="N17550" s="39">
        <f t="shared" si="6492"/>
        <v>299.27</v>
      </c>
      <c r="O17550" s="63">
        <f t="shared" si="6493"/>
        <v>1.6666740922254399</v>
      </c>
    </row>
    <row r="17551" spans="1:26" s="32" customFormat="1" ht="15.75" customHeight="1">
      <c r="A17551" s="32">
        <v>17549</v>
      </c>
      <c r="B17551" s="32">
        <v>35</v>
      </c>
      <c r="C17551" s="32">
        <v>2335</v>
      </c>
      <c r="D17551" s="37">
        <v>42992</v>
      </c>
      <c r="E17551" s="32" t="b">
        <v>1</v>
      </c>
      <c r="F17551" s="38" t="s">
        <v>37</v>
      </c>
      <c r="G17551" s="38" t="s">
        <v>41</v>
      </c>
      <c r="H17551" s="38" t="s">
        <v>39</v>
      </c>
      <c r="I17551" s="38" t="s">
        <v>44</v>
      </c>
      <c r="J17551" s="38" t="s">
        <v>40</v>
      </c>
      <c r="K17551" s="39">
        <v>1057.51</v>
      </c>
      <c r="L17551" s="39">
        <v>154.4</v>
      </c>
      <c r="M17551" s="37">
        <v>34527</v>
      </c>
      <c r="N17551" s="39">
        <f t="shared" si="6492"/>
        <v>903.11</v>
      </c>
      <c r="O17551" s="63">
        <f t="shared" si="6493"/>
        <v>6.8491580310880824</v>
      </c>
    </row>
    <row r="17552" spans="1:26" s="32" customFormat="1" ht="15.75" customHeight="1">
      <c r="A17552" s="32">
        <v>17550</v>
      </c>
      <c r="B17552" s="32">
        <v>63</v>
      </c>
      <c r="C17552" s="32">
        <v>657</v>
      </c>
      <c r="D17552" s="37">
        <v>42924</v>
      </c>
      <c r="E17552" s="32" t="b">
        <v>1</v>
      </c>
      <c r="F17552" s="38" t="s">
        <v>37</v>
      </c>
      <c r="G17552" s="38" t="s">
        <v>38</v>
      </c>
      <c r="H17552" s="38" t="s">
        <v>39</v>
      </c>
      <c r="I17552" s="38" t="s">
        <v>40</v>
      </c>
      <c r="J17552" s="38" t="s">
        <v>40</v>
      </c>
      <c r="K17552" s="39">
        <v>1483.2</v>
      </c>
      <c r="L17552" s="39">
        <v>99.59</v>
      </c>
      <c r="M17552" s="37">
        <v>36146</v>
      </c>
      <c r="N17552" s="39">
        <f t="shared" si="6492"/>
        <v>1383.6100000000001</v>
      </c>
      <c r="O17552" s="63">
        <f t="shared" si="6493"/>
        <v>14.893061552364696</v>
      </c>
    </row>
    <row r="17553" spans="1:15" s="32" customFormat="1" ht="15.75" customHeight="1">
      <c r="A17553" s="32">
        <v>17551</v>
      </c>
      <c r="B17553" s="32">
        <v>25</v>
      </c>
      <c r="C17553" s="32">
        <v>48</v>
      </c>
      <c r="D17553" s="37">
        <v>42848</v>
      </c>
      <c r="E17553" s="32" t="b">
        <v>1</v>
      </c>
      <c r="F17553" s="38" t="s">
        <v>37</v>
      </c>
      <c r="G17553" s="38" t="s">
        <v>46</v>
      </c>
      <c r="H17553" s="38" t="s">
        <v>47</v>
      </c>
      <c r="I17553" s="38" t="s">
        <v>40</v>
      </c>
      <c r="J17553" s="38" t="s">
        <v>40</v>
      </c>
      <c r="K17553" s="39">
        <v>1538.99</v>
      </c>
      <c r="L17553" s="39">
        <v>829.65</v>
      </c>
      <c r="M17553" s="37">
        <v>42404</v>
      </c>
      <c r="N17553" s="39">
        <f t="shared" si="6492"/>
        <v>709.34</v>
      </c>
      <c r="O17553" s="63">
        <f t="shared" si="6493"/>
        <v>1.8549870427288617</v>
      </c>
    </row>
    <row r="17554" spans="1:15" s="32" customFormat="1" ht="15.75" customHeight="1">
      <c r="A17554" s="32">
        <v>17552</v>
      </c>
      <c r="B17554" s="32">
        <v>14</v>
      </c>
      <c r="C17554" s="32">
        <v>933</v>
      </c>
      <c r="D17554" s="37">
        <v>42931</v>
      </c>
      <c r="E17554" s="32" t="b">
        <v>1</v>
      </c>
      <c r="F17554" s="38" t="s">
        <v>37</v>
      </c>
      <c r="G17554" s="38" t="s">
        <v>41</v>
      </c>
      <c r="H17554" s="38" t="s">
        <v>39</v>
      </c>
      <c r="I17554" s="38" t="s">
        <v>40</v>
      </c>
      <c r="J17554" s="38" t="s">
        <v>51</v>
      </c>
      <c r="K17554" s="39">
        <v>1386.84</v>
      </c>
      <c r="L17554" s="39">
        <v>1234.29</v>
      </c>
      <c r="M17554" s="37">
        <v>34165</v>
      </c>
      <c r="N17554" s="39">
        <f t="shared" si="6492"/>
        <v>152.54999999999995</v>
      </c>
      <c r="O17554" s="63">
        <f t="shared" si="6493"/>
        <v>1.1235933208565247</v>
      </c>
    </row>
    <row r="17555" spans="1:15" s="32" customFormat="1" ht="15.75" hidden="1" customHeight="1">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5" s="32" customFormat="1" ht="15.75" customHeight="1">
      <c r="A17556" s="32">
        <v>17554</v>
      </c>
      <c r="B17556" s="32">
        <v>68</v>
      </c>
      <c r="C17556" s="32">
        <v>1050</v>
      </c>
      <c r="D17556" s="37">
        <v>43073</v>
      </c>
      <c r="E17556" s="32" t="b">
        <v>1</v>
      </c>
      <c r="F17556" s="38" t="s">
        <v>37</v>
      </c>
      <c r="G17556" s="38" t="s">
        <v>43</v>
      </c>
      <c r="H17556" s="38" t="s">
        <v>39</v>
      </c>
      <c r="I17556" s="38" t="s">
        <v>40</v>
      </c>
      <c r="J17556" s="38" t="s">
        <v>40</v>
      </c>
      <c r="K17556" s="39">
        <v>1636.9</v>
      </c>
      <c r="L17556" s="39">
        <v>44.71</v>
      </c>
      <c r="M17556" s="37">
        <v>42105</v>
      </c>
      <c r="N17556" s="39">
        <f t="shared" ref="N17556" si="6494">K17556-L17556</f>
        <v>1592.19</v>
      </c>
      <c r="O17556" s="63">
        <f>K17556/L17556</f>
        <v>36.611496309550439</v>
      </c>
    </row>
    <row r="17557" spans="1:15" s="32" customFormat="1" ht="15.75" hidden="1" customHeight="1">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5" s="32" customFormat="1" ht="15.75" customHeight="1">
      <c r="A17558" s="32">
        <v>17556</v>
      </c>
      <c r="B17558" s="32">
        <v>18</v>
      </c>
      <c r="C17558" s="32">
        <v>560</v>
      </c>
      <c r="D17558" s="37">
        <v>43058</v>
      </c>
      <c r="E17558" s="32" t="b">
        <v>1</v>
      </c>
      <c r="F17558" s="38" t="s">
        <v>37</v>
      </c>
      <c r="G17558" s="38" t="s">
        <v>38</v>
      </c>
      <c r="H17558" s="38" t="s">
        <v>39</v>
      </c>
      <c r="I17558" s="38" t="s">
        <v>40</v>
      </c>
      <c r="J17558" s="38" t="s">
        <v>40</v>
      </c>
      <c r="K17558" s="39">
        <v>575.27</v>
      </c>
      <c r="L17558" s="39">
        <v>431.45</v>
      </c>
      <c r="M17558" s="37">
        <v>41345</v>
      </c>
      <c r="N17558" s="39">
        <f t="shared" ref="N17558" si="6495">K17558-L17558</f>
        <v>143.82</v>
      </c>
      <c r="O17558" s="63">
        <f>K17558/L17558</f>
        <v>1.333341059218913</v>
      </c>
    </row>
    <row r="17559" spans="1:15" s="32" customFormat="1" ht="15.75" hidden="1" customHeight="1">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5" s="32" customFormat="1" ht="15.75" hidden="1" customHeight="1">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5" s="32" customFormat="1" ht="15.75" customHeight="1">
      <c r="A17561" s="32">
        <v>17559</v>
      </c>
      <c r="B17561" s="32">
        <v>0</v>
      </c>
      <c r="C17561" s="32">
        <v>3123</v>
      </c>
      <c r="D17561" s="37">
        <v>42745</v>
      </c>
      <c r="E17561" s="32" t="b">
        <v>1</v>
      </c>
      <c r="F17561" s="38" t="s">
        <v>37</v>
      </c>
      <c r="G17561" s="38" t="s">
        <v>43</v>
      </c>
      <c r="H17561" s="38" t="s">
        <v>39</v>
      </c>
      <c r="I17561" s="38" t="s">
        <v>50</v>
      </c>
      <c r="J17561" s="38" t="s">
        <v>40</v>
      </c>
      <c r="K17561" s="39">
        <v>227.88</v>
      </c>
      <c r="L17561" s="39">
        <v>136.72999999999999</v>
      </c>
      <c r="M17561" s="37">
        <v>37659</v>
      </c>
      <c r="N17561" s="39">
        <f t="shared" ref="N17561" si="6496">K17561-L17561</f>
        <v>91.15</v>
      </c>
      <c r="O17561" s="63">
        <f>K17561/L17561</f>
        <v>1.6666422877203249</v>
      </c>
    </row>
    <row r="17562" spans="1:15" s="32" customFormat="1" ht="15.75" hidden="1" customHeight="1">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5" s="32" customFormat="1" ht="15.75" customHeight="1">
      <c r="A17563" s="32">
        <v>17561</v>
      </c>
      <c r="B17563" s="32">
        <v>88</v>
      </c>
      <c r="C17563" s="32">
        <v>912</v>
      </c>
      <c r="D17563" s="37">
        <v>43059</v>
      </c>
      <c r="E17563" s="32" t="b">
        <v>1</v>
      </c>
      <c r="F17563" s="38" t="s">
        <v>37</v>
      </c>
      <c r="G17563" s="38" t="s">
        <v>45</v>
      </c>
      <c r="H17563" s="38" t="s">
        <v>39</v>
      </c>
      <c r="I17563" s="38" t="s">
        <v>40</v>
      </c>
      <c r="J17563" s="38" t="s">
        <v>40</v>
      </c>
      <c r="K17563" s="39">
        <v>1198.46</v>
      </c>
      <c r="L17563" s="39">
        <v>381.1</v>
      </c>
      <c r="M17563" s="37">
        <v>36367</v>
      </c>
      <c r="N17563" s="39">
        <f t="shared" ref="N17563:N17568" si="6497">K17563-L17563</f>
        <v>817.36</v>
      </c>
      <c r="O17563" s="63">
        <f t="shared" ref="O17563:O17568" si="6498">K17563/L17563</f>
        <v>3.1447389136709525</v>
      </c>
    </row>
    <row r="17564" spans="1:15" s="32" customFormat="1" ht="15.75" customHeight="1">
      <c r="A17564" s="32">
        <v>17562</v>
      </c>
      <c r="B17564" s="32">
        <v>20</v>
      </c>
      <c r="C17564" s="32">
        <v>1992</v>
      </c>
      <c r="D17564" s="37">
        <v>42835</v>
      </c>
      <c r="E17564" s="32" t="b">
        <v>1</v>
      </c>
      <c r="F17564" s="38" t="s">
        <v>37</v>
      </c>
      <c r="G17564" s="38" t="s">
        <v>41</v>
      </c>
      <c r="H17564" s="38" t="s">
        <v>39</v>
      </c>
      <c r="I17564" s="38" t="s">
        <v>40</v>
      </c>
      <c r="J17564" s="38" t="s">
        <v>51</v>
      </c>
      <c r="K17564" s="39">
        <v>1775.81</v>
      </c>
      <c r="L17564" s="39">
        <v>1580.47</v>
      </c>
      <c r="M17564" s="37">
        <v>35160</v>
      </c>
      <c r="N17564" s="39">
        <f t="shared" si="6497"/>
        <v>195.33999999999992</v>
      </c>
      <c r="O17564" s="63">
        <f t="shared" si="6498"/>
        <v>1.123596145450404</v>
      </c>
    </row>
    <row r="17565" spans="1:15" s="32" customFormat="1" ht="15.75" customHeight="1">
      <c r="A17565" s="32">
        <v>17563</v>
      </c>
      <c r="B17565" s="32">
        <v>72</v>
      </c>
      <c r="C17565" s="32">
        <v>2443</v>
      </c>
      <c r="D17565" s="37">
        <v>42783</v>
      </c>
      <c r="E17565" s="32" t="b">
        <v>1</v>
      </c>
      <c r="F17565" s="38" t="s">
        <v>37</v>
      </c>
      <c r="G17565" s="38" t="s">
        <v>43</v>
      </c>
      <c r="H17565" s="38" t="s">
        <v>39</v>
      </c>
      <c r="I17565" s="38" t="s">
        <v>40</v>
      </c>
      <c r="J17565" s="38" t="s">
        <v>40</v>
      </c>
      <c r="K17565" s="39">
        <v>912.52</v>
      </c>
      <c r="L17565" s="39">
        <v>141.4</v>
      </c>
      <c r="M17565" s="37">
        <v>42295</v>
      </c>
      <c r="N17565" s="39">
        <f t="shared" si="6497"/>
        <v>771.12</v>
      </c>
      <c r="O17565" s="63">
        <f t="shared" si="6498"/>
        <v>6.453465346534653</v>
      </c>
    </row>
    <row r="17566" spans="1:15" s="32" customFormat="1" ht="15.75" customHeight="1">
      <c r="A17566" s="32">
        <v>17564</v>
      </c>
      <c r="B17566" s="32">
        <v>22</v>
      </c>
      <c r="C17566" s="32">
        <v>1451</v>
      </c>
      <c r="D17566" s="37">
        <v>42804</v>
      </c>
      <c r="E17566" s="32" t="b">
        <v>1</v>
      </c>
      <c r="F17566" s="38" t="s">
        <v>37</v>
      </c>
      <c r="G17566" s="38" t="s">
        <v>48</v>
      </c>
      <c r="H17566" s="38" t="s">
        <v>39</v>
      </c>
      <c r="I17566" s="38" t="s">
        <v>40</v>
      </c>
      <c r="J17566" s="38" t="s">
        <v>40</v>
      </c>
      <c r="K17566" s="39">
        <v>60.34</v>
      </c>
      <c r="L17566" s="39">
        <v>45.26</v>
      </c>
      <c r="M17566" s="37">
        <v>40670</v>
      </c>
      <c r="N17566" s="39">
        <f t="shared" si="6497"/>
        <v>15.080000000000005</v>
      </c>
      <c r="O17566" s="63">
        <f t="shared" si="6498"/>
        <v>1.3331860362350862</v>
      </c>
    </row>
    <row r="17567" spans="1:15" s="32" customFormat="1" ht="15.75" customHeight="1">
      <c r="A17567" s="32">
        <v>17565</v>
      </c>
      <c r="B17567" s="32">
        <v>20</v>
      </c>
      <c r="C17567" s="32">
        <v>1698</v>
      </c>
      <c r="D17567" s="37">
        <v>42872</v>
      </c>
      <c r="E17567" s="32" t="b">
        <v>1</v>
      </c>
      <c r="F17567" s="38" t="s">
        <v>37</v>
      </c>
      <c r="G17567" s="38" t="s">
        <v>41</v>
      </c>
      <c r="H17567" s="38" t="s">
        <v>39</v>
      </c>
      <c r="I17567" s="38" t="s">
        <v>40</v>
      </c>
      <c r="J17567" s="38" t="s">
        <v>51</v>
      </c>
      <c r="K17567" s="39">
        <v>1775.81</v>
      </c>
      <c r="L17567" s="39">
        <v>1580.47</v>
      </c>
      <c r="M17567" s="37">
        <v>36334</v>
      </c>
      <c r="N17567" s="39">
        <f t="shared" si="6497"/>
        <v>195.33999999999992</v>
      </c>
      <c r="O17567" s="63">
        <f t="shared" si="6498"/>
        <v>1.123596145450404</v>
      </c>
    </row>
    <row r="17568" spans="1:15" s="32" customFormat="1" ht="15.75" customHeight="1">
      <c r="A17568" s="32">
        <v>17566</v>
      </c>
      <c r="B17568" s="32">
        <v>63</v>
      </c>
      <c r="C17568" s="32">
        <v>507</v>
      </c>
      <c r="D17568" s="37">
        <v>42770</v>
      </c>
      <c r="E17568" s="32" t="b">
        <v>1</v>
      </c>
      <c r="F17568" s="38" t="s">
        <v>37</v>
      </c>
      <c r="G17568" s="38" t="s">
        <v>38</v>
      </c>
      <c r="H17568" s="38" t="s">
        <v>39</v>
      </c>
      <c r="I17568" s="38" t="s">
        <v>40</v>
      </c>
      <c r="J17568" s="38" t="s">
        <v>40</v>
      </c>
      <c r="K17568" s="39">
        <v>1483.2</v>
      </c>
      <c r="L17568" s="39">
        <v>99.59</v>
      </c>
      <c r="M17568" s="37">
        <v>36146</v>
      </c>
      <c r="N17568" s="39">
        <f t="shared" si="6497"/>
        <v>1383.6100000000001</v>
      </c>
      <c r="O17568" s="63">
        <f t="shared" si="6498"/>
        <v>14.893061552364696</v>
      </c>
    </row>
    <row r="17569" spans="1:15" s="32" customFormat="1" ht="15.75" hidden="1" customHeight="1">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5" s="32" customFormat="1" ht="15.75" customHeight="1">
      <c r="A17570" s="32">
        <v>17568</v>
      </c>
      <c r="B17570" s="32">
        <v>80</v>
      </c>
      <c r="C17570" s="32">
        <v>2536</v>
      </c>
      <c r="D17570" s="37">
        <v>42948</v>
      </c>
      <c r="E17570" s="32" t="b">
        <v>1</v>
      </c>
      <c r="F17570" s="38" t="s">
        <v>37</v>
      </c>
      <c r="G17570" s="38" t="s">
        <v>43</v>
      </c>
      <c r="H17570" s="38" t="s">
        <v>52</v>
      </c>
      <c r="I17570" s="38" t="s">
        <v>44</v>
      </c>
      <c r="J17570" s="38" t="s">
        <v>40</v>
      </c>
      <c r="K17570" s="39">
        <v>1073.07</v>
      </c>
      <c r="L17570" s="39">
        <v>933.84</v>
      </c>
      <c r="M17570" s="37">
        <v>42218</v>
      </c>
      <c r="N17570" s="39">
        <f t="shared" ref="N17570:N17571" si="6499">K17570-L17570</f>
        <v>139.2299999999999</v>
      </c>
      <c r="O17570" s="63">
        <f t="shared" ref="O17570:O17571" si="6500">K17570/L17570</f>
        <v>1.1490940632228217</v>
      </c>
    </row>
    <row r="17571" spans="1:15" s="32" customFormat="1" ht="15.75" customHeight="1">
      <c r="A17571" s="32">
        <v>17569</v>
      </c>
      <c r="B17571" s="32">
        <v>0</v>
      </c>
      <c r="C17571" s="32">
        <v>1894</v>
      </c>
      <c r="D17571" s="37">
        <v>42936</v>
      </c>
      <c r="E17571" s="32" t="b">
        <v>1</v>
      </c>
      <c r="F17571" s="38" t="s">
        <v>37</v>
      </c>
      <c r="G17571" s="38" t="s">
        <v>38</v>
      </c>
      <c r="H17571" s="38" t="s">
        <v>39</v>
      </c>
      <c r="I17571" s="38" t="s">
        <v>40</v>
      </c>
      <c r="J17571" s="38" t="s">
        <v>40</v>
      </c>
      <c r="K17571" s="39">
        <v>71.489999999999995</v>
      </c>
      <c r="L17571" s="39">
        <v>53.62</v>
      </c>
      <c r="M17571" s="37">
        <v>41701</v>
      </c>
      <c r="N17571" s="39">
        <f t="shared" si="6499"/>
        <v>17.869999999999997</v>
      </c>
      <c r="O17571" s="63">
        <f t="shared" si="6500"/>
        <v>1.3332711674748228</v>
      </c>
    </row>
    <row r="17572" spans="1:15" s="32" customFormat="1" ht="15.75" hidden="1" customHeight="1">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5" s="32" customFormat="1" ht="15.75" customHeight="1">
      <c r="A17573" s="32">
        <v>17571</v>
      </c>
      <c r="B17573" s="32">
        <v>61</v>
      </c>
      <c r="C17573" s="32">
        <v>1016</v>
      </c>
      <c r="D17573" s="37">
        <v>42800</v>
      </c>
      <c r="E17573" s="32" t="b">
        <v>1</v>
      </c>
      <c r="F17573" s="38" t="s">
        <v>37</v>
      </c>
      <c r="G17573" s="38" t="s">
        <v>43</v>
      </c>
      <c r="H17573" s="38" t="s">
        <v>39</v>
      </c>
      <c r="I17573" s="38" t="s">
        <v>44</v>
      </c>
      <c r="J17573" s="38" t="s">
        <v>40</v>
      </c>
      <c r="K17573" s="39">
        <v>71.16</v>
      </c>
      <c r="L17573" s="39">
        <v>56.93</v>
      </c>
      <c r="M17573" s="37">
        <v>33879</v>
      </c>
      <c r="N17573" s="39">
        <f t="shared" ref="N17573" si="6501">K17573-L17573</f>
        <v>14.229999999999997</v>
      </c>
      <c r="O17573" s="63">
        <f>K17573/L17573</f>
        <v>1.2499560864219217</v>
      </c>
    </row>
    <row r="17574" spans="1:15" s="32" customFormat="1" ht="15.75" hidden="1" customHeight="1">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5" s="32" customFormat="1" ht="15.75" hidden="1" customHeight="1">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5" s="32" customFormat="1" ht="15.75" hidden="1" customHeight="1">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5" s="32" customFormat="1" ht="15.75" customHeight="1">
      <c r="A17577" s="32">
        <v>17575</v>
      </c>
      <c r="B17577" s="32">
        <v>74</v>
      </c>
      <c r="C17577" s="32">
        <v>1411</v>
      </c>
      <c r="D17577" s="37">
        <v>43056</v>
      </c>
      <c r="E17577" s="32" t="b">
        <v>1</v>
      </c>
      <c r="F17577" s="38" t="s">
        <v>37</v>
      </c>
      <c r="G17577" s="38" t="s">
        <v>48</v>
      </c>
      <c r="H17577" s="38" t="s">
        <v>39</v>
      </c>
      <c r="I17577" s="38" t="s">
        <v>40</v>
      </c>
      <c r="J17577" s="38" t="s">
        <v>40</v>
      </c>
      <c r="K17577" s="39">
        <v>1228.07</v>
      </c>
      <c r="L17577" s="39">
        <v>400.91</v>
      </c>
      <c r="M17577" s="37">
        <v>38859</v>
      </c>
      <c r="N17577" s="39">
        <f t="shared" ref="N17577:N17579" si="6502">K17577-L17577</f>
        <v>827.15999999999985</v>
      </c>
      <c r="O17577" s="63">
        <f t="shared" ref="O17577:O17579" si="6503">K17577/L17577</f>
        <v>3.063206205881619</v>
      </c>
    </row>
    <row r="17578" spans="1:15" s="32" customFormat="1" ht="15.75" customHeight="1">
      <c r="A17578" s="32">
        <v>17576</v>
      </c>
      <c r="B17578" s="32">
        <v>91</v>
      </c>
      <c r="C17578" s="32">
        <v>2335</v>
      </c>
      <c r="D17578" s="37">
        <v>42809</v>
      </c>
      <c r="E17578" s="32" t="b">
        <v>1</v>
      </c>
      <c r="F17578" s="38" t="s">
        <v>37</v>
      </c>
      <c r="G17578" s="38" t="s">
        <v>38</v>
      </c>
      <c r="H17578" s="38" t="s">
        <v>39</v>
      </c>
      <c r="I17578" s="38" t="s">
        <v>40</v>
      </c>
      <c r="J17578" s="38" t="s">
        <v>40</v>
      </c>
      <c r="K17578" s="39">
        <v>100.35</v>
      </c>
      <c r="L17578" s="39">
        <v>75.260000000000005</v>
      </c>
      <c r="M17578" s="37">
        <v>36367</v>
      </c>
      <c r="N17578" s="39">
        <f t="shared" si="6502"/>
        <v>25.089999999999989</v>
      </c>
      <c r="O17578" s="63">
        <f t="shared" si="6503"/>
        <v>1.3333776242359818</v>
      </c>
    </row>
    <row r="17579" spans="1:15" s="32" customFormat="1" ht="15.75" customHeight="1">
      <c r="A17579" s="32">
        <v>17577</v>
      </c>
      <c r="B17579" s="32">
        <v>86</v>
      </c>
      <c r="C17579" s="32">
        <v>1613</v>
      </c>
      <c r="D17579" s="37">
        <v>42925</v>
      </c>
      <c r="E17579" s="32" t="b">
        <v>1</v>
      </c>
      <c r="F17579" s="38" t="s">
        <v>37</v>
      </c>
      <c r="G17579" s="38" t="s">
        <v>43</v>
      </c>
      <c r="H17579" s="38" t="s">
        <v>39</v>
      </c>
      <c r="I17579" s="38" t="s">
        <v>40</v>
      </c>
      <c r="J17579" s="38" t="s">
        <v>40</v>
      </c>
      <c r="K17579" s="39">
        <v>235.63</v>
      </c>
      <c r="L17579" s="39">
        <v>125.07</v>
      </c>
      <c r="M17579" s="37">
        <v>38206</v>
      </c>
      <c r="N17579" s="39">
        <f t="shared" si="6502"/>
        <v>110.56</v>
      </c>
      <c r="O17579" s="63">
        <f t="shared" si="6503"/>
        <v>1.8839849684176861</v>
      </c>
    </row>
    <row r="17580" spans="1:15" s="32" customFormat="1" ht="15.75" hidden="1" customHeight="1">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5" s="32" customFormat="1" ht="15.75" customHeight="1">
      <c r="A17581" s="32">
        <v>17579</v>
      </c>
      <c r="B17581" s="32">
        <v>0</v>
      </c>
      <c r="C17581" s="32">
        <v>1944</v>
      </c>
      <c r="D17581" s="37">
        <v>43094</v>
      </c>
      <c r="E17581" s="32" t="b">
        <v>1</v>
      </c>
      <c r="F17581" s="38" t="s">
        <v>37</v>
      </c>
      <c r="G17581" s="38" t="s">
        <v>43</v>
      </c>
      <c r="H17581" s="38" t="s">
        <v>39</v>
      </c>
      <c r="I17581" s="38" t="s">
        <v>50</v>
      </c>
      <c r="J17581" s="38" t="s">
        <v>40</v>
      </c>
      <c r="K17581" s="39">
        <v>227.88</v>
      </c>
      <c r="L17581" s="39">
        <v>136.72999999999999</v>
      </c>
      <c r="M17581" s="37">
        <v>38258</v>
      </c>
      <c r="N17581" s="39">
        <f t="shared" ref="N17581:N17583" si="6504">K17581-L17581</f>
        <v>91.15</v>
      </c>
      <c r="O17581" s="63">
        <f t="shared" ref="O17581:O17583" si="6505">K17581/L17581</f>
        <v>1.6666422877203249</v>
      </c>
    </row>
    <row r="17582" spans="1:15" s="32" customFormat="1" ht="15.75" customHeight="1">
      <c r="A17582" s="32">
        <v>17580</v>
      </c>
      <c r="B17582" s="32">
        <v>100</v>
      </c>
      <c r="C17582" s="32">
        <v>631</v>
      </c>
      <c r="D17582" s="37">
        <v>43001</v>
      </c>
      <c r="E17582" s="32" t="b">
        <v>1</v>
      </c>
      <c r="F17582" s="38" t="s">
        <v>37</v>
      </c>
      <c r="G17582" s="38" t="s">
        <v>45</v>
      </c>
      <c r="H17582" s="38" t="s">
        <v>47</v>
      </c>
      <c r="I17582" s="38" t="s">
        <v>40</v>
      </c>
      <c r="J17582" s="38" t="s">
        <v>40</v>
      </c>
      <c r="K17582" s="39">
        <v>1036.5899999999999</v>
      </c>
      <c r="L17582" s="39">
        <v>206.35</v>
      </c>
      <c r="M17582" s="37">
        <v>33364</v>
      </c>
      <c r="N17582" s="39">
        <f t="shared" si="6504"/>
        <v>830.2399999999999</v>
      </c>
      <c r="O17582" s="63">
        <f t="shared" si="6505"/>
        <v>5.023455294402714</v>
      </c>
    </row>
    <row r="17583" spans="1:15" s="32" customFormat="1" ht="15.75" customHeight="1">
      <c r="A17583" s="32">
        <v>17581</v>
      </c>
      <c r="B17583" s="32">
        <v>66</v>
      </c>
      <c r="C17583" s="32">
        <v>2248</v>
      </c>
      <c r="D17583" s="37">
        <v>42984</v>
      </c>
      <c r="E17583" s="32" t="b">
        <v>1</v>
      </c>
      <c r="F17583" s="38" t="s">
        <v>37</v>
      </c>
      <c r="G17583" s="38" t="s">
        <v>46</v>
      </c>
      <c r="H17583" s="38" t="s">
        <v>47</v>
      </c>
      <c r="I17583" s="38" t="s">
        <v>44</v>
      </c>
      <c r="J17583" s="38" t="s">
        <v>51</v>
      </c>
      <c r="K17583" s="39">
        <v>590.26</v>
      </c>
      <c r="L17583" s="39">
        <v>525.33000000000004</v>
      </c>
      <c r="M17583" s="37">
        <v>40487</v>
      </c>
      <c r="N17583" s="39">
        <f t="shared" si="6504"/>
        <v>64.92999999999995</v>
      </c>
      <c r="O17583" s="63">
        <f t="shared" si="6505"/>
        <v>1.123598499990482</v>
      </c>
    </row>
    <row r="17584" spans="1:15" s="32" customFormat="1" ht="15.75" hidden="1" customHeight="1">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5" s="32" customFormat="1" ht="15.75" hidden="1" customHeight="1">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5" s="32" customFormat="1" ht="15.75" customHeight="1">
      <c r="A17586" s="32">
        <v>17584</v>
      </c>
      <c r="B17586" s="32">
        <v>52</v>
      </c>
      <c r="C17586" s="32">
        <v>793</v>
      </c>
      <c r="D17586" s="37">
        <v>42978</v>
      </c>
      <c r="E17586" s="32" t="b">
        <v>1</v>
      </c>
      <c r="F17586" s="38" t="s">
        <v>37</v>
      </c>
      <c r="G17586" s="38" t="s">
        <v>38</v>
      </c>
      <c r="H17586" s="38" t="s">
        <v>47</v>
      </c>
      <c r="I17586" s="38" t="s">
        <v>40</v>
      </c>
      <c r="J17586" s="38" t="s">
        <v>42</v>
      </c>
      <c r="K17586" s="39">
        <v>1777.8</v>
      </c>
      <c r="L17586" s="39">
        <v>820.78</v>
      </c>
      <c r="M17586" s="37">
        <v>33455</v>
      </c>
      <c r="N17586" s="39">
        <f t="shared" ref="N17586:N17587" si="6506">K17586-L17586</f>
        <v>957.02</v>
      </c>
      <c r="O17586" s="63">
        <f t="shared" ref="O17586:O17587" si="6507">K17586/L17586</f>
        <v>2.1659884500109654</v>
      </c>
    </row>
    <row r="17587" spans="1:15" s="32" customFormat="1" ht="15.75" customHeight="1">
      <c r="A17587" s="32">
        <v>17585</v>
      </c>
      <c r="B17587" s="32">
        <v>9</v>
      </c>
      <c r="C17587" s="32">
        <v>433</v>
      </c>
      <c r="D17587" s="37">
        <v>43084</v>
      </c>
      <c r="E17587" s="32" t="b">
        <v>1</v>
      </c>
      <c r="F17587" s="38" t="s">
        <v>37</v>
      </c>
      <c r="G17587" s="38" t="s">
        <v>43</v>
      </c>
      <c r="H17587" s="38" t="s">
        <v>47</v>
      </c>
      <c r="I17587" s="38" t="s">
        <v>40</v>
      </c>
      <c r="J17587" s="38" t="s">
        <v>40</v>
      </c>
      <c r="K17587" s="39">
        <v>742.54</v>
      </c>
      <c r="L17587" s="39">
        <v>667.4</v>
      </c>
      <c r="M17587" s="37">
        <v>33549</v>
      </c>
      <c r="N17587" s="39">
        <f t="shared" si="6506"/>
        <v>75.139999999999986</v>
      </c>
      <c r="O17587" s="63">
        <f t="shared" si="6507"/>
        <v>1.1125861552292478</v>
      </c>
    </row>
    <row r="17588" spans="1:15" s="32" customFormat="1" ht="15.75" hidden="1" customHeight="1">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5" s="32" customFormat="1" ht="15.75" hidden="1" customHeight="1">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5" s="32" customFormat="1" ht="15.75" customHeight="1">
      <c r="A17590" s="32">
        <v>17588</v>
      </c>
      <c r="B17590" s="32">
        <v>54</v>
      </c>
      <c r="C17590" s="32">
        <v>1482</v>
      </c>
      <c r="D17590" s="37">
        <v>42970</v>
      </c>
      <c r="E17590" s="32" t="b">
        <v>1</v>
      </c>
      <c r="F17590" s="38" t="s">
        <v>37</v>
      </c>
      <c r="G17590" s="38" t="s">
        <v>48</v>
      </c>
      <c r="H17590" s="38" t="s">
        <v>39</v>
      </c>
      <c r="I17590" s="38" t="s">
        <v>40</v>
      </c>
      <c r="J17590" s="38" t="s">
        <v>40</v>
      </c>
      <c r="K17590" s="39">
        <v>1292.8399999999999</v>
      </c>
      <c r="L17590" s="39">
        <v>13.44</v>
      </c>
      <c r="M17590" s="37">
        <v>39915</v>
      </c>
      <c r="N17590" s="39">
        <f t="shared" ref="N17590:N17593" si="6508">K17590-L17590</f>
        <v>1279.3999999999999</v>
      </c>
      <c r="O17590" s="63">
        <f t="shared" ref="O17590:O17593" si="6509">K17590/L17590</f>
        <v>96.19345238095238</v>
      </c>
    </row>
    <row r="17591" spans="1:15" s="32" customFormat="1" ht="15.75" customHeight="1">
      <c r="A17591" s="32">
        <v>17589</v>
      </c>
      <c r="B17591" s="32">
        <v>90</v>
      </c>
      <c r="C17591" s="32">
        <v>819</v>
      </c>
      <c r="D17591" s="37">
        <v>42929</v>
      </c>
      <c r="E17591" s="32" t="b">
        <v>1</v>
      </c>
      <c r="F17591" s="38" t="s">
        <v>37</v>
      </c>
      <c r="G17591" s="38" t="s">
        <v>45</v>
      </c>
      <c r="H17591" s="38" t="s">
        <v>39</v>
      </c>
      <c r="I17591" s="38" t="s">
        <v>44</v>
      </c>
      <c r="J17591" s="38" t="s">
        <v>40</v>
      </c>
      <c r="K17591" s="39">
        <v>363.01</v>
      </c>
      <c r="L17591" s="39">
        <v>290.41000000000003</v>
      </c>
      <c r="M17591" s="37">
        <v>36367</v>
      </c>
      <c r="N17591" s="39">
        <f t="shared" si="6508"/>
        <v>72.599999999999966</v>
      </c>
      <c r="O17591" s="63">
        <f t="shared" si="6509"/>
        <v>1.2499913914810095</v>
      </c>
    </row>
    <row r="17592" spans="1:15" s="32" customFormat="1" ht="15.75" customHeight="1">
      <c r="A17592" s="32">
        <v>17590</v>
      </c>
      <c r="B17592" s="32">
        <v>60</v>
      </c>
      <c r="C17592" s="32">
        <v>3332</v>
      </c>
      <c r="D17592" s="37">
        <v>42792</v>
      </c>
      <c r="E17592" s="32" t="b">
        <v>1</v>
      </c>
      <c r="F17592" s="38" t="s">
        <v>37</v>
      </c>
      <c r="G17592" s="38" t="s">
        <v>46</v>
      </c>
      <c r="H17592" s="38" t="s">
        <v>39</v>
      </c>
      <c r="I17592" s="38" t="s">
        <v>50</v>
      </c>
      <c r="J17592" s="38" t="s">
        <v>51</v>
      </c>
      <c r="K17592" s="39">
        <v>1977.36</v>
      </c>
      <c r="L17592" s="39">
        <v>1759.85</v>
      </c>
      <c r="M17592" s="37">
        <v>40779</v>
      </c>
      <c r="N17592" s="39">
        <f t="shared" si="6508"/>
        <v>217.51</v>
      </c>
      <c r="O17592" s="63">
        <f t="shared" si="6509"/>
        <v>1.1235957610023581</v>
      </c>
    </row>
    <row r="17593" spans="1:15" s="32" customFormat="1" ht="15.75" customHeight="1">
      <c r="A17593" s="32">
        <v>17591</v>
      </c>
      <c r="B17593" s="32">
        <v>23</v>
      </c>
      <c r="C17593" s="32">
        <v>2614</v>
      </c>
      <c r="D17593" s="37">
        <v>42876</v>
      </c>
      <c r="E17593" s="32" t="b">
        <v>1</v>
      </c>
      <c r="F17593" s="38" t="s">
        <v>37</v>
      </c>
      <c r="G17593" s="38" t="s">
        <v>45</v>
      </c>
      <c r="H17593" s="38" t="s">
        <v>39</v>
      </c>
      <c r="I17593" s="38" t="s">
        <v>40</v>
      </c>
      <c r="J17593" s="38" t="s">
        <v>40</v>
      </c>
      <c r="K17593" s="39">
        <v>1198.46</v>
      </c>
      <c r="L17593" s="39">
        <v>381.1</v>
      </c>
      <c r="M17593" s="37">
        <v>36145</v>
      </c>
      <c r="N17593" s="39">
        <f t="shared" si="6508"/>
        <v>817.36</v>
      </c>
      <c r="O17593" s="63">
        <f t="shared" si="6509"/>
        <v>3.1447389136709525</v>
      </c>
    </row>
    <row r="17594" spans="1:15" s="32" customFormat="1" ht="15.75" hidden="1" customHeight="1">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5" s="32" customFormat="1" ht="15.75" hidden="1" customHeight="1">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5" s="32" customFormat="1" ht="15.75" hidden="1" customHeight="1">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5" s="32" customFormat="1" ht="15.75" hidden="1" customHeight="1">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5" s="32" customFormat="1" ht="15.75" customHeight="1">
      <c r="A17598" s="32">
        <v>17596</v>
      </c>
      <c r="B17598" s="32">
        <v>10</v>
      </c>
      <c r="C17598" s="32">
        <v>1569</v>
      </c>
      <c r="D17598" s="37">
        <v>43046</v>
      </c>
      <c r="E17598" s="32" t="b">
        <v>1</v>
      </c>
      <c r="F17598" s="38" t="s">
        <v>37</v>
      </c>
      <c r="G17598" s="38" t="s">
        <v>48</v>
      </c>
      <c r="H17598" s="38" t="s">
        <v>52</v>
      </c>
      <c r="I17598" s="38" t="s">
        <v>40</v>
      </c>
      <c r="J17598" s="38" t="s">
        <v>40</v>
      </c>
      <c r="K17598" s="39">
        <v>1466.68</v>
      </c>
      <c r="L17598" s="39">
        <v>363.25</v>
      </c>
      <c r="M17598" s="37">
        <v>41701</v>
      </c>
      <c r="N17598" s="39">
        <f t="shared" ref="N17598:N17602" si="6510">K17598-L17598</f>
        <v>1103.43</v>
      </c>
      <c r="O17598" s="63">
        <f t="shared" ref="O17598:O17602" si="6511">K17598/L17598</f>
        <v>4.0376600137646248</v>
      </c>
    </row>
    <row r="17599" spans="1:15" s="32" customFormat="1" ht="15.75" customHeight="1">
      <c r="A17599" s="32">
        <v>17597</v>
      </c>
      <c r="B17599" s="32">
        <v>0</v>
      </c>
      <c r="C17599" s="32">
        <v>3326</v>
      </c>
      <c r="D17599" s="37">
        <v>43044</v>
      </c>
      <c r="E17599" s="32" t="b">
        <v>1</v>
      </c>
      <c r="F17599" s="38" t="s">
        <v>37</v>
      </c>
      <c r="G17599" s="38" t="s">
        <v>48</v>
      </c>
      <c r="H17599" s="38" t="s">
        <v>39</v>
      </c>
      <c r="I17599" s="38" t="s">
        <v>40</v>
      </c>
      <c r="J17599" s="38" t="s">
        <v>40</v>
      </c>
      <c r="K17599" s="39">
        <v>60.34</v>
      </c>
      <c r="L17599" s="39">
        <v>45.26</v>
      </c>
      <c r="M17599" s="37">
        <v>33552</v>
      </c>
      <c r="N17599" s="39">
        <f t="shared" si="6510"/>
        <v>15.080000000000005</v>
      </c>
      <c r="O17599" s="63">
        <f t="shared" si="6511"/>
        <v>1.3331860362350862</v>
      </c>
    </row>
    <row r="17600" spans="1:15" s="32" customFormat="1" ht="15.75" customHeight="1">
      <c r="A17600" s="32">
        <v>17598</v>
      </c>
      <c r="B17600" s="32">
        <v>81</v>
      </c>
      <c r="C17600" s="32">
        <v>1670</v>
      </c>
      <c r="D17600" s="37">
        <v>42860</v>
      </c>
      <c r="E17600" s="32" t="b">
        <v>1</v>
      </c>
      <c r="F17600" s="38" t="s">
        <v>37</v>
      </c>
      <c r="G17600" s="38" t="s">
        <v>45</v>
      </c>
      <c r="H17600" s="38" t="s">
        <v>39</v>
      </c>
      <c r="I17600" s="38" t="s">
        <v>40</v>
      </c>
      <c r="J17600" s="38" t="s">
        <v>51</v>
      </c>
      <c r="K17600" s="39">
        <v>586.45000000000005</v>
      </c>
      <c r="L17600" s="39">
        <v>521.94000000000005</v>
      </c>
      <c r="M17600" s="37">
        <v>33429</v>
      </c>
      <c r="N17600" s="39">
        <f t="shared" si="6510"/>
        <v>64.509999999999991</v>
      </c>
      <c r="O17600" s="63">
        <f t="shared" si="6511"/>
        <v>1.1235965819826033</v>
      </c>
    </row>
    <row r="17601" spans="1:15" s="32" customFormat="1" ht="15.75" customHeight="1">
      <c r="A17601" s="32">
        <v>17599</v>
      </c>
      <c r="B17601" s="32">
        <v>75</v>
      </c>
      <c r="C17601" s="32">
        <v>2296</v>
      </c>
      <c r="D17601" s="37">
        <v>43063</v>
      </c>
      <c r="E17601" s="32" t="b">
        <v>1</v>
      </c>
      <c r="F17601" s="38" t="s">
        <v>37</v>
      </c>
      <c r="G17601" s="38" t="s">
        <v>46</v>
      </c>
      <c r="H17601" s="38" t="s">
        <v>52</v>
      </c>
      <c r="I17601" s="38" t="s">
        <v>40</v>
      </c>
      <c r="J17601" s="38" t="s">
        <v>42</v>
      </c>
      <c r="K17601" s="39">
        <v>1873.97</v>
      </c>
      <c r="L17601" s="39">
        <v>863.95</v>
      </c>
      <c r="M17601" s="37">
        <v>38859</v>
      </c>
      <c r="N17601" s="39">
        <f t="shared" si="6510"/>
        <v>1010.02</v>
      </c>
      <c r="O17601" s="63">
        <f t="shared" si="6511"/>
        <v>2.1690722842757104</v>
      </c>
    </row>
    <row r="17602" spans="1:15" s="32" customFormat="1" ht="15.75" customHeight="1">
      <c r="A17602" s="32">
        <v>17600</v>
      </c>
      <c r="B17602" s="32">
        <v>76</v>
      </c>
      <c r="C17602" s="32">
        <v>3438</v>
      </c>
      <c r="D17602" s="37">
        <v>42878</v>
      </c>
      <c r="E17602" s="32" t="b">
        <v>1</v>
      </c>
      <c r="F17602" s="38" t="s">
        <v>37</v>
      </c>
      <c r="G17602" s="38" t="s">
        <v>48</v>
      </c>
      <c r="H17602" s="38" t="s">
        <v>39</v>
      </c>
      <c r="I17602" s="38" t="s">
        <v>44</v>
      </c>
      <c r="J17602" s="38" t="s">
        <v>40</v>
      </c>
      <c r="K17602" s="39">
        <v>642.30999999999995</v>
      </c>
      <c r="L17602" s="39">
        <v>513.85</v>
      </c>
      <c r="M17602" s="37">
        <v>38482</v>
      </c>
      <c r="N17602" s="39">
        <f t="shared" si="6510"/>
        <v>128.45999999999992</v>
      </c>
      <c r="O17602" s="63">
        <f t="shared" si="6511"/>
        <v>1.2499951347669551</v>
      </c>
    </row>
    <row r="17603" spans="1:15" s="32" customFormat="1" ht="15.75" hidden="1" customHeight="1">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5" s="32" customFormat="1" ht="15.75" hidden="1" customHeight="1">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5" s="32" customFormat="1" ht="15.75" hidden="1" customHeight="1">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5" s="32" customFormat="1" ht="15.75" hidden="1" customHeight="1">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5" s="32" customFormat="1" ht="15.75" customHeight="1">
      <c r="A17607" s="32">
        <v>17605</v>
      </c>
      <c r="B17607" s="32">
        <v>88</v>
      </c>
      <c r="C17607" s="32">
        <v>334</v>
      </c>
      <c r="D17607" s="37">
        <v>42949</v>
      </c>
      <c r="E17607" s="32" t="b">
        <v>1</v>
      </c>
      <c r="F17607" s="38" t="s">
        <v>37</v>
      </c>
      <c r="G17607" s="38" t="s">
        <v>45</v>
      </c>
      <c r="H17607" s="38" t="s">
        <v>39</v>
      </c>
      <c r="I17607" s="38" t="s">
        <v>40</v>
      </c>
      <c r="J17607" s="38" t="s">
        <v>40</v>
      </c>
      <c r="K17607" s="39">
        <v>1198.46</v>
      </c>
      <c r="L17607" s="39">
        <v>381.1</v>
      </c>
      <c r="M17607" s="37">
        <v>36833</v>
      </c>
      <c r="N17607" s="39">
        <f t="shared" ref="N17607:N17609" si="6512">K17607-L17607</f>
        <v>817.36</v>
      </c>
      <c r="O17607" s="63">
        <f t="shared" ref="O17607:O17609" si="6513">K17607/L17607</f>
        <v>3.1447389136709525</v>
      </c>
    </row>
    <row r="17608" spans="1:15" s="32" customFormat="1" ht="15.75" customHeight="1">
      <c r="A17608" s="32">
        <v>17606</v>
      </c>
      <c r="B17608" s="32">
        <v>0</v>
      </c>
      <c r="C17608" s="32">
        <v>208</v>
      </c>
      <c r="D17608" s="37">
        <v>42746</v>
      </c>
      <c r="E17608" s="32" t="b">
        <v>1</v>
      </c>
      <c r="F17608" s="38" t="s">
        <v>37</v>
      </c>
      <c r="G17608" s="38" t="s">
        <v>43</v>
      </c>
      <c r="H17608" s="38" t="s">
        <v>39</v>
      </c>
      <c r="I17608" s="38" t="s">
        <v>40</v>
      </c>
      <c r="J17608" s="38" t="s">
        <v>40</v>
      </c>
      <c r="K17608" s="39">
        <v>235.63</v>
      </c>
      <c r="L17608" s="39">
        <v>125.07</v>
      </c>
      <c r="M17608" s="37">
        <v>38206</v>
      </c>
      <c r="N17608" s="39">
        <f t="shared" si="6512"/>
        <v>110.56</v>
      </c>
      <c r="O17608" s="63">
        <f t="shared" si="6513"/>
        <v>1.8839849684176861</v>
      </c>
    </row>
    <row r="17609" spans="1:15" s="32" customFormat="1" ht="15.75" customHeight="1">
      <c r="A17609" s="32">
        <v>17607</v>
      </c>
      <c r="B17609" s="32">
        <v>0</v>
      </c>
      <c r="C17609" s="32">
        <v>923</v>
      </c>
      <c r="D17609" s="37">
        <v>42745</v>
      </c>
      <c r="E17609" s="32" t="b">
        <v>1</v>
      </c>
      <c r="F17609" s="38" t="s">
        <v>37</v>
      </c>
      <c r="G17609" s="38" t="s">
        <v>38</v>
      </c>
      <c r="H17609" s="38" t="s">
        <v>39</v>
      </c>
      <c r="I17609" s="38" t="s">
        <v>40</v>
      </c>
      <c r="J17609" s="38" t="s">
        <v>40</v>
      </c>
      <c r="K17609" s="39">
        <v>100.35</v>
      </c>
      <c r="L17609" s="39">
        <v>75.260000000000005</v>
      </c>
      <c r="M17609" s="37">
        <v>36367</v>
      </c>
      <c r="N17609" s="39">
        <f t="shared" si="6512"/>
        <v>25.089999999999989</v>
      </c>
      <c r="O17609" s="63">
        <f t="shared" si="6513"/>
        <v>1.3333776242359818</v>
      </c>
    </row>
    <row r="17610" spans="1:15" s="32" customFormat="1" ht="15.75" hidden="1" customHeight="1">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5" s="32" customFormat="1" ht="15.75" customHeight="1">
      <c r="A17611" s="32">
        <v>17609</v>
      </c>
      <c r="B17611" s="32">
        <v>13</v>
      </c>
      <c r="C17611" s="32">
        <v>1641</v>
      </c>
      <c r="D17611" s="37">
        <v>43036</v>
      </c>
      <c r="E17611" s="32" t="b">
        <v>1</v>
      </c>
      <c r="F17611" s="38" t="s">
        <v>37</v>
      </c>
      <c r="G17611" s="38" t="s">
        <v>38</v>
      </c>
      <c r="H17611" s="38" t="s">
        <v>39</v>
      </c>
      <c r="I17611" s="38" t="s">
        <v>40</v>
      </c>
      <c r="J17611" s="38" t="s">
        <v>40</v>
      </c>
      <c r="K17611" s="39">
        <v>1163.8900000000001</v>
      </c>
      <c r="L17611" s="39">
        <v>589.27</v>
      </c>
      <c r="M17611" s="37">
        <v>42560</v>
      </c>
      <c r="N17611" s="39">
        <f t="shared" ref="N17611" si="6514">K17611-L17611</f>
        <v>574.62000000000012</v>
      </c>
      <c r="O17611" s="63">
        <f>K17611/L17611</f>
        <v>1.9751387309722201</v>
      </c>
    </row>
    <row r="17612" spans="1:15" s="32" customFormat="1" ht="15.75" hidden="1" customHeight="1">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5" s="32" customFormat="1" ht="15.75" hidden="1" customHeight="1">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5" s="32" customFormat="1" ht="15.75" customHeight="1">
      <c r="A17614" s="32">
        <v>17612</v>
      </c>
      <c r="B17614" s="32">
        <v>65</v>
      </c>
      <c r="C17614" s="32">
        <v>769</v>
      </c>
      <c r="D17614" s="37">
        <v>42932</v>
      </c>
      <c r="E17614" s="32" t="b">
        <v>1</v>
      </c>
      <c r="F17614" s="38" t="s">
        <v>37</v>
      </c>
      <c r="G17614" s="38" t="s">
        <v>48</v>
      </c>
      <c r="H17614" s="38" t="s">
        <v>39</v>
      </c>
      <c r="I17614" s="38" t="s">
        <v>40</v>
      </c>
      <c r="J17614" s="38" t="s">
        <v>40</v>
      </c>
      <c r="K17614" s="39">
        <v>1807.45</v>
      </c>
      <c r="L17614" s="39">
        <v>778.69</v>
      </c>
      <c r="M17614" s="37">
        <v>42404</v>
      </c>
      <c r="N17614" s="39">
        <f t="shared" ref="N17614" si="6515">K17614-L17614</f>
        <v>1028.76</v>
      </c>
      <c r="O17614" s="63">
        <f>K17614/L17614</f>
        <v>2.3211419178363659</v>
      </c>
    </row>
    <row r="17615" spans="1:15" s="32" customFormat="1" ht="15.75" hidden="1" customHeight="1">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5" s="32" customFormat="1" ht="15.75" hidden="1" customHeight="1">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5" s="32" customFormat="1" ht="15.75" hidden="1" customHeight="1">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5" s="32" customFormat="1" ht="15.75" customHeight="1">
      <c r="A17618" s="32">
        <v>17616</v>
      </c>
      <c r="B17618" s="32">
        <v>5</v>
      </c>
      <c r="C17618" s="32">
        <v>1788</v>
      </c>
      <c r="D17618" s="37">
        <v>42963</v>
      </c>
      <c r="E17618" s="32" t="b">
        <v>1</v>
      </c>
      <c r="F17618" s="38" t="s">
        <v>37</v>
      </c>
      <c r="G17618" s="38" t="s">
        <v>46</v>
      </c>
      <c r="H17618" s="38" t="s">
        <v>39</v>
      </c>
      <c r="I17618" s="38" t="s">
        <v>50</v>
      </c>
      <c r="J17618" s="38" t="s">
        <v>40</v>
      </c>
      <c r="K17618" s="39">
        <v>1129.1300000000001</v>
      </c>
      <c r="L17618" s="39">
        <v>677.48</v>
      </c>
      <c r="M17618" s="37">
        <v>38258</v>
      </c>
      <c r="N17618" s="39">
        <f t="shared" ref="N17618:N17619" si="6516">K17618-L17618</f>
        <v>451.65000000000009</v>
      </c>
      <c r="O17618" s="63">
        <f t="shared" ref="O17618:O17619" si="6517">K17618/L17618</f>
        <v>1.6666617464722207</v>
      </c>
    </row>
    <row r="17619" spans="1:15" s="32" customFormat="1" ht="15.75" customHeight="1">
      <c r="A17619" s="32">
        <v>17617</v>
      </c>
      <c r="B17619" s="32">
        <v>67</v>
      </c>
      <c r="C17619" s="32">
        <v>2289</v>
      </c>
      <c r="D17619" s="37">
        <v>42867</v>
      </c>
      <c r="E17619" s="32" t="b">
        <v>1</v>
      </c>
      <c r="F17619" s="38" t="s">
        <v>37</v>
      </c>
      <c r="G17619" s="38" t="s">
        <v>45</v>
      </c>
      <c r="H17619" s="38" t="s">
        <v>47</v>
      </c>
      <c r="I17619" s="38" t="s">
        <v>40</v>
      </c>
      <c r="J17619" s="38" t="s">
        <v>40</v>
      </c>
      <c r="K17619" s="39">
        <v>544.04999999999995</v>
      </c>
      <c r="L17619" s="39">
        <v>376.84</v>
      </c>
      <c r="M17619" s="37">
        <v>33879</v>
      </c>
      <c r="N17619" s="39">
        <f t="shared" si="6516"/>
        <v>167.20999999999998</v>
      </c>
      <c r="O17619" s="63">
        <f t="shared" si="6517"/>
        <v>1.4437161660121005</v>
      </c>
    </row>
    <row r="17620" spans="1:15" s="32" customFormat="1" ht="15.75" hidden="1" customHeight="1">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5" s="32" customFormat="1" ht="15.75" customHeight="1">
      <c r="A17621" s="32">
        <v>17619</v>
      </c>
      <c r="B17621" s="32">
        <v>11</v>
      </c>
      <c r="C17621" s="32">
        <v>2132</v>
      </c>
      <c r="D17621" s="37">
        <v>42825</v>
      </c>
      <c r="E17621" s="32" t="b">
        <v>1</v>
      </c>
      <c r="F17621" s="38" t="s">
        <v>37</v>
      </c>
      <c r="G17621" s="38" t="s">
        <v>41</v>
      </c>
      <c r="H17621" s="38" t="s">
        <v>39</v>
      </c>
      <c r="I17621" s="38" t="s">
        <v>40</v>
      </c>
      <c r="J17621" s="38" t="s">
        <v>51</v>
      </c>
      <c r="K17621" s="39">
        <v>1775.81</v>
      </c>
      <c r="L17621" s="39">
        <v>1580.47</v>
      </c>
      <c r="M17621" s="37">
        <v>35378</v>
      </c>
      <c r="N17621" s="39">
        <f t="shared" ref="N17621:N17622" si="6518">K17621-L17621</f>
        <v>195.33999999999992</v>
      </c>
      <c r="O17621" s="63">
        <f t="shared" ref="O17621:O17622" si="6519">K17621/L17621</f>
        <v>1.123596145450404</v>
      </c>
    </row>
    <row r="17622" spans="1:15" s="32" customFormat="1" ht="15.75" customHeight="1">
      <c r="A17622" s="32">
        <v>17620</v>
      </c>
      <c r="B17622" s="32">
        <v>98</v>
      </c>
      <c r="C17622" s="32">
        <v>1976</v>
      </c>
      <c r="D17622" s="37">
        <v>42957</v>
      </c>
      <c r="E17622" s="32" t="b">
        <v>1</v>
      </c>
      <c r="F17622" s="38" t="s">
        <v>37</v>
      </c>
      <c r="G17622" s="38" t="s">
        <v>41</v>
      </c>
      <c r="H17622" s="38" t="s">
        <v>39</v>
      </c>
      <c r="I17622" s="38" t="s">
        <v>50</v>
      </c>
      <c r="J17622" s="38" t="s">
        <v>40</v>
      </c>
      <c r="K17622" s="39">
        <v>358.39</v>
      </c>
      <c r="L17622" s="39">
        <v>215.03</v>
      </c>
      <c r="M17622" s="37">
        <v>38002</v>
      </c>
      <c r="N17622" s="39">
        <f t="shared" si="6518"/>
        <v>143.35999999999999</v>
      </c>
      <c r="O17622" s="63">
        <f t="shared" si="6519"/>
        <v>1.6666976700925451</v>
      </c>
    </row>
    <row r="17623" spans="1:15" s="32" customFormat="1" ht="15.75" hidden="1" customHeight="1">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5" s="32" customFormat="1" ht="15.75" customHeight="1">
      <c r="A17624" s="32">
        <v>17622</v>
      </c>
      <c r="B17624" s="32">
        <v>89</v>
      </c>
      <c r="C17624" s="32">
        <v>445</v>
      </c>
      <c r="D17624" s="37">
        <v>42866</v>
      </c>
      <c r="E17624" s="32" t="b">
        <v>1</v>
      </c>
      <c r="F17624" s="38" t="s">
        <v>37</v>
      </c>
      <c r="G17624" s="38" t="s">
        <v>48</v>
      </c>
      <c r="H17624" s="38" t="s">
        <v>52</v>
      </c>
      <c r="I17624" s="38" t="s">
        <v>40</v>
      </c>
      <c r="J17624" s="38" t="s">
        <v>42</v>
      </c>
      <c r="K17624" s="39">
        <v>1362.99</v>
      </c>
      <c r="L17624" s="39">
        <v>57.74</v>
      </c>
      <c r="M17624" s="37">
        <v>34079</v>
      </c>
      <c r="N17624" s="39">
        <f t="shared" ref="N17624:N17626" si="6520">K17624-L17624</f>
        <v>1305.25</v>
      </c>
      <c r="O17624" s="63">
        <f t="shared" ref="O17624:O17626" si="6521">K17624/L17624</f>
        <v>23.605645999307239</v>
      </c>
    </row>
    <row r="17625" spans="1:15" s="32" customFormat="1" ht="15.75" customHeight="1">
      <c r="A17625" s="32">
        <v>17623</v>
      </c>
      <c r="B17625" s="32">
        <v>43</v>
      </c>
      <c r="C17625" s="32">
        <v>3323</v>
      </c>
      <c r="D17625" s="37">
        <v>42909</v>
      </c>
      <c r="E17625" s="32" t="b">
        <v>1</v>
      </c>
      <c r="F17625" s="38" t="s">
        <v>37</v>
      </c>
      <c r="G17625" s="38" t="s">
        <v>45</v>
      </c>
      <c r="H17625" s="38" t="s">
        <v>39</v>
      </c>
      <c r="I17625" s="38" t="s">
        <v>40</v>
      </c>
      <c r="J17625" s="38" t="s">
        <v>40</v>
      </c>
      <c r="K17625" s="39">
        <v>1555.58</v>
      </c>
      <c r="L17625" s="39">
        <v>818.01</v>
      </c>
      <c r="M17625" s="37">
        <v>37873</v>
      </c>
      <c r="N17625" s="39">
        <f t="shared" si="6520"/>
        <v>737.56999999999994</v>
      </c>
      <c r="O17625" s="63">
        <f t="shared" si="6521"/>
        <v>1.9016637938411509</v>
      </c>
    </row>
    <row r="17626" spans="1:15" s="32" customFormat="1" ht="15.75" customHeight="1">
      <c r="A17626" s="32">
        <v>17624</v>
      </c>
      <c r="B17626" s="32">
        <v>13</v>
      </c>
      <c r="C17626" s="32">
        <v>919</v>
      </c>
      <c r="D17626" s="37">
        <v>42901</v>
      </c>
      <c r="E17626" s="32" t="b">
        <v>1</v>
      </c>
      <c r="F17626" s="38" t="s">
        <v>37</v>
      </c>
      <c r="G17626" s="38" t="s">
        <v>38</v>
      </c>
      <c r="H17626" s="38" t="s">
        <v>39</v>
      </c>
      <c r="I17626" s="38" t="s">
        <v>40</v>
      </c>
      <c r="J17626" s="38" t="s">
        <v>40</v>
      </c>
      <c r="K17626" s="39">
        <v>1163.8900000000001</v>
      </c>
      <c r="L17626" s="39">
        <v>589.27</v>
      </c>
      <c r="M17626" s="37">
        <v>42560</v>
      </c>
      <c r="N17626" s="39">
        <f t="shared" si="6520"/>
        <v>574.62000000000012</v>
      </c>
      <c r="O17626" s="63">
        <f t="shared" si="6521"/>
        <v>1.9751387309722201</v>
      </c>
    </row>
    <row r="17627" spans="1:15" s="32" customFormat="1" ht="15.75" hidden="1" customHeight="1">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5" s="32" customFormat="1" ht="15.75" hidden="1" customHeight="1">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5" s="32" customFormat="1" ht="15.75" customHeight="1">
      <c r="A17629" s="32">
        <v>17627</v>
      </c>
      <c r="B17629" s="32">
        <v>36</v>
      </c>
      <c r="C17629" s="32">
        <v>598</v>
      </c>
      <c r="D17629" s="37">
        <v>42747</v>
      </c>
      <c r="E17629" s="32" t="b">
        <v>1</v>
      </c>
      <c r="F17629" s="38" t="s">
        <v>37</v>
      </c>
      <c r="G17629" s="38" t="s">
        <v>38</v>
      </c>
      <c r="H17629" s="38" t="s">
        <v>39</v>
      </c>
      <c r="I17629" s="38" t="s">
        <v>44</v>
      </c>
      <c r="J17629" s="38" t="s">
        <v>40</v>
      </c>
      <c r="K17629" s="39">
        <v>1289.8499999999999</v>
      </c>
      <c r="L17629" s="39">
        <v>74.510000000000005</v>
      </c>
      <c r="M17629" s="37">
        <v>39427</v>
      </c>
      <c r="N17629" s="39">
        <f t="shared" ref="N17629" si="6522">K17629-L17629</f>
        <v>1215.3399999999999</v>
      </c>
      <c r="O17629" s="63">
        <f>K17629/L17629</f>
        <v>17.311099181317942</v>
      </c>
    </row>
    <row r="17630" spans="1:15" s="32" customFormat="1" ht="15.75" hidden="1" customHeight="1">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5" s="32" customFormat="1" ht="15.75" customHeight="1">
      <c r="A17631" s="32">
        <v>17629</v>
      </c>
      <c r="B17631" s="32">
        <v>65</v>
      </c>
      <c r="C17631" s="32">
        <v>953</v>
      </c>
      <c r="D17631" s="37">
        <v>42852</v>
      </c>
      <c r="E17631" s="32" t="b">
        <v>1</v>
      </c>
      <c r="F17631" s="38" t="s">
        <v>37</v>
      </c>
      <c r="G17631" s="38" t="s">
        <v>48</v>
      </c>
      <c r="H17631" s="38" t="s">
        <v>39</v>
      </c>
      <c r="I17631" s="38" t="s">
        <v>40</v>
      </c>
      <c r="J17631" s="38" t="s">
        <v>40</v>
      </c>
      <c r="K17631" s="39">
        <v>1807.45</v>
      </c>
      <c r="L17631" s="39">
        <v>778.69</v>
      </c>
      <c r="M17631" s="37">
        <v>42145</v>
      </c>
      <c r="N17631" s="39">
        <f t="shared" ref="N17631" si="6523">K17631-L17631</f>
        <v>1028.76</v>
      </c>
      <c r="O17631" s="63">
        <f>K17631/L17631</f>
        <v>2.3211419178363659</v>
      </c>
    </row>
    <row r="17632" spans="1:15" s="32" customFormat="1" ht="15.75" hidden="1" customHeight="1">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5" s="32" customFormat="1" ht="15.75" customHeight="1">
      <c r="A17633" s="32">
        <v>17631</v>
      </c>
      <c r="B17633" s="32">
        <v>96</v>
      </c>
      <c r="C17633" s="32">
        <v>1168</v>
      </c>
      <c r="D17633" s="37">
        <v>42986</v>
      </c>
      <c r="E17633" s="32" t="b">
        <v>1</v>
      </c>
      <c r="F17633" s="38" t="s">
        <v>37</v>
      </c>
      <c r="G17633" s="38" t="s">
        <v>48</v>
      </c>
      <c r="H17633" s="38" t="s">
        <v>47</v>
      </c>
      <c r="I17633" s="38" t="s">
        <v>44</v>
      </c>
      <c r="J17633" s="38" t="s">
        <v>51</v>
      </c>
      <c r="K17633" s="39">
        <v>1172.78</v>
      </c>
      <c r="L17633" s="39">
        <v>1043.77</v>
      </c>
      <c r="M17633" s="37">
        <v>37539</v>
      </c>
      <c r="N17633" s="39">
        <f t="shared" ref="N17633" si="6524">K17633-L17633</f>
        <v>129.01</v>
      </c>
      <c r="O17633" s="63">
        <f>K17633/L17633</f>
        <v>1.1236000268258333</v>
      </c>
    </row>
    <row r="17634" spans="1:15" s="32" customFormat="1" ht="15.75" hidden="1" customHeight="1">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5" s="32" customFormat="1" ht="15.75" customHeight="1">
      <c r="A17635" s="32">
        <v>17633</v>
      </c>
      <c r="B17635" s="32">
        <v>27</v>
      </c>
      <c r="C17635" s="32">
        <v>2859</v>
      </c>
      <c r="D17635" s="37">
        <v>43082</v>
      </c>
      <c r="E17635" s="32" t="b">
        <v>1</v>
      </c>
      <c r="F17635" s="38" t="s">
        <v>37</v>
      </c>
      <c r="G17635" s="38" t="s">
        <v>41</v>
      </c>
      <c r="H17635" s="38" t="s">
        <v>39</v>
      </c>
      <c r="I17635" s="38" t="s">
        <v>44</v>
      </c>
      <c r="J17635" s="38" t="s">
        <v>40</v>
      </c>
      <c r="K17635" s="39">
        <v>1057.51</v>
      </c>
      <c r="L17635" s="39">
        <v>154.4</v>
      </c>
      <c r="M17635" s="37">
        <v>34527</v>
      </c>
      <c r="N17635" s="39">
        <f t="shared" ref="N17635" si="6525">K17635-L17635</f>
        <v>903.11</v>
      </c>
      <c r="O17635" s="63">
        <f>K17635/L17635</f>
        <v>6.8491580310880824</v>
      </c>
    </row>
    <row r="17636" spans="1:15" s="32" customFormat="1" ht="15.75" hidden="1" customHeight="1">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5" s="32" customFormat="1" ht="15.75" hidden="1" customHeight="1">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5" s="32" customFormat="1" ht="15.75" hidden="1" customHeight="1">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5" s="32" customFormat="1" ht="15.75" customHeight="1">
      <c r="A17639" s="32">
        <v>17637</v>
      </c>
      <c r="B17639" s="32">
        <v>69</v>
      </c>
      <c r="C17639" s="32">
        <v>1050</v>
      </c>
      <c r="D17639" s="37">
        <v>43019</v>
      </c>
      <c r="E17639" s="32" t="b">
        <v>1</v>
      </c>
      <c r="F17639" s="38" t="s">
        <v>37</v>
      </c>
      <c r="G17639" s="38" t="s">
        <v>46</v>
      </c>
      <c r="H17639" s="38" t="s">
        <v>47</v>
      </c>
      <c r="I17639" s="38" t="s">
        <v>40</v>
      </c>
      <c r="J17639" s="38" t="s">
        <v>40</v>
      </c>
      <c r="K17639" s="39">
        <v>792.9</v>
      </c>
      <c r="L17639" s="39">
        <v>594.67999999999995</v>
      </c>
      <c r="M17639" s="37">
        <v>37499</v>
      </c>
      <c r="N17639" s="39">
        <f t="shared" ref="N17639:N17642" si="6526">K17639-L17639</f>
        <v>198.22000000000003</v>
      </c>
      <c r="O17639" s="63">
        <f t="shared" ref="O17639:O17642" si="6527">K17639/L17639</f>
        <v>1.3333221228223584</v>
      </c>
    </row>
    <row r="17640" spans="1:15" s="32" customFormat="1" ht="15.75" customHeight="1">
      <c r="A17640" s="32">
        <v>17638</v>
      </c>
      <c r="B17640" s="32">
        <v>11</v>
      </c>
      <c r="C17640" s="32">
        <v>1822</v>
      </c>
      <c r="D17640" s="37">
        <v>42865</v>
      </c>
      <c r="E17640" s="32" t="b">
        <v>1</v>
      </c>
      <c r="F17640" s="38" t="s">
        <v>37</v>
      </c>
      <c r="G17640" s="38" t="s">
        <v>46</v>
      </c>
      <c r="H17640" s="38" t="s">
        <v>39</v>
      </c>
      <c r="I17640" s="38" t="s">
        <v>50</v>
      </c>
      <c r="J17640" s="38" t="s">
        <v>40</v>
      </c>
      <c r="K17640" s="39">
        <v>1274.93</v>
      </c>
      <c r="L17640" s="39">
        <v>764.96</v>
      </c>
      <c r="M17640" s="37">
        <v>39298</v>
      </c>
      <c r="N17640" s="39">
        <f t="shared" si="6526"/>
        <v>509.97</v>
      </c>
      <c r="O17640" s="63">
        <f t="shared" si="6527"/>
        <v>1.6666623091403472</v>
      </c>
    </row>
    <row r="17641" spans="1:15" s="32" customFormat="1" ht="15.75" customHeight="1">
      <c r="A17641" s="32">
        <v>17639</v>
      </c>
      <c r="B17641" s="32">
        <v>0</v>
      </c>
      <c r="C17641" s="32">
        <v>13</v>
      </c>
      <c r="D17641" s="37">
        <v>43072</v>
      </c>
      <c r="E17641" s="32" t="b">
        <v>1</v>
      </c>
      <c r="F17641" s="38" t="s">
        <v>37</v>
      </c>
      <c r="G17641" s="38" t="s">
        <v>41</v>
      </c>
      <c r="H17641" s="38" t="s">
        <v>39</v>
      </c>
      <c r="I17641" s="38" t="s">
        <v>50</v>
      </c>
      <c r="J17641" s="38" t="s">
        <v>40</v>
      </c>
      <c r="K17641" s="39">
        <v>495.72</v>
      </c>
      <c r="L17641" s="39">
        <v>297.43</v>
      </c>
      <c r="M17641" s="37">
        <v>41922</v>
      </c>
      <c r="N17641" s="39">
        <f t="shared" si="6526"/>
        <v>198.29000000000002</v>
      </c>
      <c r="O17641" s="63">
        <f t="shared" si="6527"/>
        <v>1.6666778737854286</v>
      </c>
    </row>
    <row r="17642" spans="1:15" s="32" customFormat="1" ht="15.75" customHeight="1">
      <c r="A17642" s="32">
        <v>17640</v>
      </c>
      <c r="B17642" s="32">
        <v>57</v>
      </c>
      <c r="C17642" s="32">
        <v>719</v>
      </c>
      <c r="D17642" s="37">
        <v>43065</v>
      </c>
      <c r="E17642" s="32" t="b">
        <v>1</v>
      </c>
      <c r="F17642" s="38" t="s">
        <v>37</v>
      </c>
      <c r="G17642" s="38" t="s">
        <v>48</v>
      </c>
      <c r="H17642" s="38" t="s">
        <v>52</v>
      </c>
      <c r="I17642" s="38" t="s">
        <v>40</v>
      </c>
      <c r="J17642" s="38" t="s">
        <v>42</v>
      </c>
      <c r="K17642" s="39">
        <v>1890.39</v>
      </c>
      <c r="L17642" s="39">
        <v>260.14</v>
      </c>
      <c r="M17642" s="37">
        <v>33259</v>
      </c>
      <c r="N17642" s="39">
        <f t="shared" si="6526"/>
        <v>1630.25</v>
      </c>
      <c r="O17642" s="63">
        <f t="shared" si="6527"/>
        <v>7.2668178673022226</v>
      </c>
    </row>
    <row r="17643" spans="1:15" s="32" customFormat="1" ht="15.75" hidden="1" customHeight="1">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5" s="32" customFormat="1" ht="15.75" hidden="1" customHeight="1">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5" s="32" customFormat="1" ht="15.75" customHeight="1">
      <c r="A17645" s="32">
        <v>17643</v>
      </c>
      <c r="B17645" s="32">
        <v>32</v>
      </c>
      <c r="C17645" s="32">
        <v>388</v>
      </c>
      <c r="D17645" s="37">
        <v>43044</v>
      </c>
      <c r="E17645" s="32" t="b">
        <v>1</v>
      </c>
      <c r="F17645" s="38" t="s">
        <v>37</v>
      </c>
      <c r="G17645" s="38" t="s">
        <v>46</v>
      </c>
      <c r="H17645" s="38" t="s">
        <v>39</v>
      </c>
      <c r="I17645" s="38" t="s">
        <v>40</v>
      </c>
      <c r="J17645" s="38" t="s">
        <v>40</v>
      </c>
      <c r="K17645" s="39">
        <v>642.70000000000005</v>
      </c>
      <c r="L17645" s="39">
        <v>211.37</v>
      </c>
      <c r="M17645" s="37">
        <v>36361</v>
      </c>
      <c r="N17645" s="39">
        <f t="shared" ref="N17645" si="6528">K17645-L17645</f>
        <v>431.33000000000004</v>
      </c>
      <c r="O17645" s="63">
        <f>K17645/L17645</f>
        <v>3.0406396366561008</v>
      </c>
    </row>
    <row r="17646" spans="1:15" s="32" customFormat="1" ht="15.75" hidden="1" customHeight="1">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5" s="32" customFormat="1" ht="15.75" customHeight="1">
      <c r="A17647" s="32">
        <v>17645</v>
      </c>
      <c r="B17647" s="32">
        <v>72</v>
      </c>
      <c r="C17647" s="32">
        <v>1943</v>
      </c>
      <c r="D17647" s="37">
        <v>42772</v>
      </c>
      <c r="E17647" s="32" t="b">
        <v>1</v>
      </c>
      <c r="F17647" s="38" t="s">
        <v>37</v>
      </c>
      <c r="G17647" s="38" t="s">
        <v>45</v>
      </c>
      <c r="H17647" s="38" t="s">
        <v>39</v>
      </c>
      <c r="I17647" s="38" t="s">
        <v>40</v>
      </c>
      <c r="J17647" s="38" t="s">
        <v>40</v>
      </c>
      <c r="K17647" s="39">
        <v>360.4</v>
      </c>
      <c r="L17647" s="39">
        <v>270.3</v>
      </c>
      <c r="M17647" s="37">
        <v>40553</v>
      </c>
      <c r="N17647" s="39">
        <f t="shared" ref="N17647" si="6529">K17647-L17647</f>
        <v>90.099999999999966</v>
      </c>
      <c r="O17647" s="63">
        <f>K17647/L17647</f>
        <v>1.3333333333333333</v>
      </c>
    </row>
    <row r="17648" spans="1:15" s="32" customFormat="1" ht="15.75" hidden="1" customHeight="1">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5" s="32" customFormat="1" ht="15.75" customHeight="1">
      <c r="A17649" s="32">
        <v>17647</v>
      </c>
      <c r="B17649" s="32">
        <v>0</v>
      </c>
      <c r="C17649" s="32">
        <v>1798</v>
      </c>
      <c r="D17649" s="37">
        <v>42850</v>
      </c>
      <c r="E17649" s="32" t="b">
        <v>1</v>
      </c>
      <c r="F17649" s="38" t="s">
        <v>37</v>
      </c>
      <c r="G17649" s="38" t="s">
        <v>38</v>
      </c>
      <c r="H17649" s="38" t="s">
        <v>39</v>
      </c>
      <c r="I17649" s="38" t="s">
        <v>40</v>
      </c>
      <c r="J17649" s="38" t="s">
        <v>40</v>
      </c>
      <c r="K17649" s="39">
        <v>71.489999999999995</v>
      </c>
      <c r="L17649" s="39">
        <v>53.62</v>
      </c>
      <c r="M17649" s="37">
        <v>40784</v>
      </c>
      <c r="N17649" s="39">
        <f t="shared" ref="N17649:N17652" si="6530">K17649-L17649</f>
        <v>17.869999999999997</v>
      </c>
      <c r="O17649" s="63">
        <f t="shared" ref="O17649:O17652" si="6531">K17649/L17649</f>
        <v>1.3332711674748228</v>
      </c>
    </row>
    <row r="17650" spans="1:15" s="32" customFormat="1" ht="15.75" customHeight="1">
      <c r="A17650" s="32">
        <v>17648</v>
      </c>
      <c r="B17650" s="32">
        <v>17</v>
      </c>
      <c r="C17650" s="32">
        <v>2513</v>
      </c>
      <c r="D17650" s="37">
        <v>42883</v>
      </c>
      <c r="E17650" s="32" t="b">
        <v>1</v>
      </c>
      <c r="F17650" s="38" t="s">
        <v>37</v>
      </c>
      <c r="G17650" s="38" t="s">
        <v>38</v>
      </c>
      <c r="H17650" s="38" t="s">
        <v>39</v>
      </c>
      <c r="I17650" s="38" t="s">
        <v>50</v>
      </c>
      <c r="J17650" s="38" t="s">
        <v>40</v>
      </c>
      <c r="K17650" s="39">
        <v>1024.6600000000001</v>
      </c>
      <c r="L17650" s="39">
        <v>614.79999999999995</v>
      </c>
      <c r="M17650" s="37">
        <v>35378</v>
      </c>
      <c r="N17650" s="39">
        <f t="shared" si="6530"/>
        <v>409.86000000000013</v>
      </c>
      <c r="O17650" s="63">
        <f t="shared" si="6531"/>
        <v>1.6666558230318806</v>
      </c>
    </row>
    <row r="17651" spans="1:15" s="32" customFormat="1" ht="15.75" customHeight="1">
      <c r="A17651" s="32">
        <v>17649</v>
      </c>
      <c r="B17651" s="32">
        <v>0</v>
      </c>
      <c r="C17651" s="32">
        <v>637</v>
      </c>
      <c r="D17651" s="37">
        <v>43092</v>
      </c>
      <c r="E17651" s="32" t="b">
        <v>1</v>
      </c>
      <c r="F17651" s="38" t="s">
        <v>37</v>
      </c>
      <c r="G17651" s="38" t="s">
        <v>46</v>
      </c>
      <c r="H17651" s="38" t="s">
        <v>39</v>
      </c>
      <c r="I17651" s="38" t="s">
        <v>40</v>
      </c>
      <c r="J17651" s="38" t="s">
        <v>40</v>
      </c>
      <c r="K17651" s="39">
        <v>230.91</v>
      </c>
      <c r="L17651" s="39">
        <v>173.18</v>
      </c>
      <c r="M17651" s="37">
        <v>39031</v>
      </c>
      <c r="N17651" s="39">
        <f t="shared" si="6530"/>
        <v>57.72999999999999</v>
      </c>
      <c r="O17651" s="63">
        <f t="shared" si="6531"/>
        <v>1.3333525811294606</v>
      </c>
    </row>
    <row r="17652" spans="1:15" s="32" customFormat="1" ht="15.75" customHeight="1">
      <c r="A17652" s="32">
        <v>17650</v>
      </c>
      <c r="B17652" s="32">
        <v>52</v>
      </c>
      <c r="C17652" s="32">
        <v>3240</v>
      </c>
      <c r="D17652" s="37">
        <v>43003</v>
      </c>
      <c r="E17652" s="32" t="b">
        <v>1</v>
      </c>
      <c r="F17652" s="38" t="s">
        <v>37</v>
      </c>
      <c r="G17652" s="38" t="s">
        <v>43</v>
      </c>
      <c r="H17652" s="38" t="s">
        <v>47</v>
      </c>
      <c r="I17652" s="38" t="s">
        <v>40</v>
      </c>
      <c r="J17652" s="38" t="s">
        <v>40</v>
      </c>
      <c r="K17652" s="39">
        <v>1280.28</v>
      </c>
      <c r="L17652" s="39">
        <v>829.51</v>
      </c>
      <c r="M17652" s="37">
        <v>33259</v>
      </c>
      <c r="N17652" s="39">
        <f t="shared" si="6530"/>
        <v>450.77</v>
      </c>
      <c r="O17652" s="63">
        <f t="shared" si="6531"/>
        <v>1.5434171981049052</v>
      </c>
    </row>
    <row r="17653" spans="1:15" s="32" customFormat="1" ht="15.75" hidden="1" customHeight="1">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5" s="32" customFormat="1" ht="15.75" hidden="1" customHeight="1">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5" s="32" customFormat="1" ht="15.75" hidden="1" customHeight="1">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5" s="32" customFormat="1" ht="15.75" customHeight="1">
      <c r="A17656" s="32">
        <v>17654</v>
      </c>
      <c r="B17656" s="32">
        <v>69</v>
      </c>
      <c r="C17656" s="32">
        <v>578</v>
      </c>
      <c r="D17656" s="37">
        <v>42854</v>
      </c>
      <c r="E17656" s="32" t="b">
        <v>1</v>
      </c>
      <c r="F17656" s="38" t="s">
        <v>37</v>
      </c>
      <c r="G17656" s="38" t="s">
        <v>45</v>
      </c>
      <c r="H17656" s="38" t="s">
        <v>47</v>
      </c>
      <c r="I17656" s="38" t="s">
        <v>40</v>
      </c>
      <c r="J17656" s="38" t="s">
        <v>42</v>
      </c>
      <c r="K17656" s="39">
        <v>1240.31</v>
      </c>
      <c r="L17656" s="39">
        <v>795.1</v>
      </c>
      <c r="M17656" s="37">
        <v>40553</v>
      </c>
      <c r="N17656" s="39">
        <f t="shared" ref="N17656:N17657" si="6532">K17656-L17656</f>
        <v>445.20999999999992</v>
      </c>
      <c r="O17656" s="63">
        <f t="shared" ref="O17656:O17657" si="6533">K17656/L17656</f>
        <v>1.5599421456420575</v>
      </c>
    </row>
    <row r="17657" spans="1:15" s="32" customFormat="1" ht="15.75" customHeight="1">
      <c r="A17657" s="32">
        <v>17655</v>
      </c>
      <c r="B17657" s="32">
        <v>26</v>
      </c>
      <c r="C17657" s="32">
        <v>1782</v>
      </c>
      <c r="D17657" s="37">
        <v>43018</v>
      </c>
      <c r="E17657" s="32" t="b">
        <v>1</v>
      </c>
      <c r="F17657" s="38" t="s">
        <v>37</v>
      </c>
      <c r="G17657" s="38" t="s">
        <v>48</v>
      </c>
      <c r="H17657" s="38" t="s">
        <v>39</v>
      </c>
      <c r="I17657" s="38" t="s">
        <v>40</v>
      </c>
      <c r="J17657" s="38" t="s">
        <v>40</v>
      </c>
      <c r="K17657" s="39">
        <v>1992.93</v>
      </c>
      <c r="L17657" s="39">
        <v>762.63</v>
      </c>
      <c r="M17657" s="37">
        <v>37698</v>
      </c>
      <c r="N17657" s="39">
        <f t="shared" si="6532"/>
        <v>1230.3000000000002</v>
      </c>
      <c r="O17657" s="63">
        <f t="shared" si="6533"/>
        <v>2.6132331536918296</v>
      </c>
    </row>
    <row r="17658" spans="1:15" s="32" customFormat="1" ht="15.75" hidden="1" customHeight="1">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5" s="32" customFormat="1" ht="15.75" hidden="1" customHeight="1">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5" s="32" customFormat="1" ht="15.75" hidden="1" customHeight="1">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5" s="32" customFormat="1" ht="15.75" hidden="1" customHeight="1">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5" s="32" customFormat="1" ht="15.75" customHeight="1">
      <c r="A17662" s="32">
        <v>17660</v>
      </c>
      <c r="B17662" s="32">
        <v>12</v>
      </c>
      <c r="C17662" s="32">
        <v>1837</v>
      </c>
      <c r="D17662" s="37">
        <v>42826</v>
      </c>
      <c r="E17662" s="32" t="b">
        <v>1</v>
      </c>
      <c r="F17662" s="38" t="s">
        <v>37</v>
      </c>
      <c r="G17662" s="38" t="s">
        <v>48</v>
      </c>
      <c r="H17662" s="38" t="s">
        <v>39</v>
      </c>
      <c r="I17662" s="38" t="s">
        <v>40</v>
      </c>
      <c r="J17662" s="38" t="s">
        <v>40</v>
      </c>
      <c r="K17662" s="39">
        <v>1231.1500000000001</v>
      </c>
      <c r="L17662" s="39">
        <v>161.6</v>
      </c>
      <c r="M17662" s="37">
        <v>42560</v>
      </c>
      <c r="N17662" s="39">
        <f t="shared" ref="N17662" si="6534">K17662-L17662</f>
        <v>1069.5500000000002</v>
      </c>
      <c r="O17662" s="63">
        <f>K17662/L17662</f>
        <v>7.6185024752475252</v>
      </c>
    </row>
    <row r="17663" spans="1:15" s="32" customFormat="1" ht="15.75" hidden="1" customHeight="1">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5" s="32" customFormat="1" ht="15.75" hidden="1" customHeight="1">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5" s="32" customFormat="1" ht="15.75" hidden="1" customHeight="1">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5" s="32" customFormat="1" ht="15.75" hidden="1" customHeight="1">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5" s="32" customFormat="1" ht="15.75" hidden="1" customHeight="1">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5" s="32" customFormat="1" ht="15.75" hidden="1" customHeight="1">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5" s="32" customFormat="1" ht="15.75" hidden="1" customHeight="1">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5" s="32" customFormat="1" ht="15.75" customHeight="1">
      <c r="A17670" s="32">
        <v>17668</v>
      </c>
      <c r="B17670" s="32">
        <v>8</v>
      </c>
      <c r="C17670" s="32">
        <v>2469</v>
      </c>
      <c r="D17670" s="37">
        <v>42905</v>
      </c>
      <c r="E17670" s="32" t="b">
        <v>1</v>
      </c>
      <c r="F17670" s="38" t="s">
        <v>37</v>
      </c>
      <c r="G17670" s="38" t="s">
        <v>38</v>
      </c>
      <c r="H17670" s="38" t="s">
        <v>47</v>
      </c>
      <c r="I17670" s="38" t="s">
        <v>40</v>
      </c>
      <c r="J17670" s="38" t="s">
        <v>51</v>
      </c>
      <c r="K17670" s="39">
        <v>1703.52</v>
      </c>
      <c r="L17670" s="39">
        <v>1516.13</v>
      </c>
      <c r="M17670" s="37">
        <v>33549</v>
      </c>
      <c r="N17670" s="39">
        <f t="shared" ref="N17670" si="6535">K17670-L17670</f>
        <v>187.38999999999987</v>
      </c>
      <c r="O17670" s="63">
        <f>K17670/L17670</f>
        <v>1.1235975806823952</v>
      </c>
    </row>
    <row r="17671" spans="1:15" s="32" customFormat="1" ht="15.75" hidden="1" customHeight="1">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5" s="32" customFormat="1" ht="15.75" hidden="1" customHeight="1">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5" s="32" customFormat="1" ht="15.75" customHeight="1">
      <c r="A17673" s="32">
        <v>17671</v>
      </c>
      <c r="B17673" s="32">
        <v>46</v>
      </c>
      <c r="C17673" s="32">
        <v>2470</v>
      </c>
      <c r="D17673" s="37">
        <v>43087</v>
      </c>
      <c r="E17673" s="32" t="b">
        <v>1</v>
      </c>
      <c r="F17673" s="38" t="s">
        <v>37</v>
      </c>
      <c r="G17673" s="38" t="s">
        <v>38</v>
      </c>
      <c r="H17673" s="38" t="s">
        <v>39</v>
      </c>
      <c r="I17673" s="38" t="s">
        <v>44</v>
      </c>
      <c r="J17673" s="38" t="s">
        <v>40</v>
      </c>
      <c r="K17673" s="39">
        <v>1289.8499999999999</v>
      </c>
      <c r="L17673" s="39">
        <v>74.510000000000005</v>
      </c>
      <c r="M17673" s="37">
        <v>39427</v>
      </c>
      <c r="N17673" s="39">
        <f t="shared" ref="N17673" si="6536">K17673-L17673</f>
        <v>1215.3399999999999</v>
      </c>
      <c r="O17673" s="63">
        <f>K17673/L17673</f>
        <v>17.311099181317942</v>
      </c>
    </row>
    <row r="17674" spans="1:15" s="32" customFormat="1" ht="15.75" hidden="1" customHeight="1">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5" s="32" customFormat="1" ht="15.75" hidden="1" customHeight="1">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5" s="32" customFormat="1" ht="15.75" hidden="1" customHeight="1">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5" s="32" customFormat="1" ht="15.75" customHeight="1">
      <c r="A17677" s="32">
        <v>17675</v>
      </c>
      <c r="B17677" s="32">
        <v>43</v>
      </c>
      <c r="C17677" s="32">
        <v>1133</v>
      </c>
      <c r="D17677" s="37">
        <v>42918</v>
      </c>
      <c r="E17677" s="32" t="b">
        <v>1</v>
      </c>
      <c r="F17677" s="38" t="s">
        <v>37</v>
      </c>
      <c r="G17677" s="38" t="s">
        <v>38</v>
      </c>
      <c r="H17677" s="38" t="s">
        <v>39</v>
      </c>
      <c r="I17677" s="38" t="s">
        <v>40</v>
      </c>
      <c r="J17677" s="38" t="s">
        <v>40</v>
      </c>
      <c r="K17677" s="39">
        <v>1151.96</v>
      </c>
      <c r="L17677" s="39">
        <v>649.49</v>
      </c>
      <c r="M17677" s="37">
        <v>36498</v>
      </c>
      <c r="N17677" s="39">
        <f t="shared" ref="N17677:N17679" si="6537">K17677-L17677</f>
        <v>502.47</v>
      </c>
      <c r="O17677" s="63">
        <f t="shared" ref="O17677:O17679" si="6538">K17677/L17677</f>
        <v>1.7736377773329843</v>
      </c>
    </row>
    <row r="17678" spans="1:15" s="32" customFormat="1" ht="15.75" customHeight="1">
      <c r="A17678" s="32">
        <v>17676</v>
      </c>
      <c r="B17678" s="32">
        <v>92</v>
      </c>
      <c r="C17678" s="32">
        <v>1848</v>
      </c>
      <c r="D17678" s="37">
        <v>43057</v>
      </c>
      <c r="E17678" s="32" t="b">
        <v>1</v>
      </c>
      <c r="F17678" s="38" t="s">
        <v>37</v>
      </c>
      <c r="G17678" s="38" t="s">
        <v>48</v>
      </c>
      <c r="H17678" s="38" t="s">
        <v>39</v>
      </c>
      <c r="I17678" s="38" t="s">
        <v>40</v>
      </c>
      <c r="J17678" s="38" t="s">
        <v>51</v>
      </c>
      <c r="K17678" s="39">
        <v>1415.01</v>
      </c>
      <c r="L17678" s="39">
        <v>1259.3599999999999</v>
      </c>
      <c r="M17678" s="37">
        <v>36145</v>
      </c>
      <c r="N17678" s="39">
        <f t="shared" si="6537"/>
        <v>155.65000000000009</v>
      </c>
      <c r="O17678" s="63">
        <f t="shared" si="6538"/>
        <v>1.1235945242027698</v>
      </c>
    </row>
    <row r="17679" spans="1:15" s="32" customFormat="1" ht="15.75" customHeight="1">
      <c r="A17679" s="32">
        <v>17677</v>
      </c>
      <c r="B17679" s="32">
        <v>74</v>
      </c>
      <c r="C17679" s="32">
        <v>230</v>
      </c>
      <c r="D17679" s="37">
        <v>43001</v>
      </c>
      <c r="E17679" s="32" t="b">
        <v>1</v>
      </c>
      <c r="F17679" s="38" t="s">
        <v>37</v>
      </c>
      <c r="G17679" s="38" t="s">
        <v>48</v>
      </c>
      <c r="H17679" s="38" t="s">
        <v>39</v>
      </c>
      <c r="I17679" s="38" t="s">
        <v>40</v>
      </c>
      <c r="J17679" s="38" t="s">
        <v>40</v>
      </c>
      <c r="K17679" s="39">
        <v>1762.96</v>
      </c>
      <c r="L17679" s="39">
        <v>950.52</v>
      </c>
      <c r="M17679" s="37">
        <v>41848</v>
      </c>
      <c r="N17679" s="39">
        <f t="shared" si="6537"/>
        <v>812.44</v>
      </c>
      <c r="O17679" s="63">
        <f t="shared" si="6538"/>
        <v>1.8547321466144848</v>
      </c>
    </row>
    <row r="17680" spans="1:15" s="32" customFormat="1" ht="15.75" hidden="1" customHeight="1">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5" s="32" customFormat="1" ht="15.75" customHeight="1">
      <c r="A17681" s="32">
        <v>17679</v>
      </c>
      <c r="B17681" s="32">
        <v>33</v>
      </c>
      <c r="C17681" s="32">
        <v>3454</v>
      </c>
      <c r="D17681" s="37">
        <v>42984</v>
      </c>
      <c r="E17681" s="32" t="b">
        <v>1</v>
      </c>
      <c r="F17681" s="38" t="s">
        <v>37</v>
      </c>
      <c r="G17681" s="38" t="s">
        <v>46</v>
      </c>
      <c r="H17681" s="38" t="s">
        <v>39</v>
      </c>
      <c r="I17681" s="38" t="s">
        <v>40</v>
      </c>
      <c r="J17681" s="38" t="s">
        <v>51</v>
      </c>
      <c r="K17681" s="39">
        <v>1311.44</v>
      </c>
      <c r="L17681" s="39">
        <v>1167.18</v>
      </c>
      <c r="M17681" s="37">
        <v>33888</v>
      </c>
      <c r="N17681" s="39">
        <f t="shared" ref="N17681:N17682" si="6539">K17681-L17681</f>
        <v>144.26</v>
      </c>
      <c r="O17681" s="63">
        <f t="shared" ref="O17681:O17682" si="6540">K17681/L17681</f>
        <v>1.1235970458712452</v>
      </c>
    </row>
    <row r="17682" spans="1:15" s="32" customFormat="1" ht="15.75" customHeight="1">
      <c r="A17682" s="32">
        <v>17680</v>
      </c>
      <c r="B17682" s="32">
        <v>94</v>
      </c>
      <c r="C17682" s="32">
        <v>1389</v>
      </c>
      <c r="D17682" s="37">
        <v>43015</v>
      </c>
      <c r="E17682" s="32" t="b">
        <v>1</v>
      </c>
      <c r="F17682" s="38" t="s">
        <v>37</v>
      </c>
      <c r="G17682" s="38" t="s">
        <v>46</v>
      </c>
      <c r="H17682" s="38" t="s">
        <v>39</v>
      </c>
      <c r="I17682" s="38" t="s">
        <v>40</v>
      </c>
      <c r="J17682" s="38" t="s">
        <v>42</v>
      </c>
      <c r="K17682" s="39">
        <v>1635.3</v>
      </c>
      <c r="L17682" s="39">
        <v>993.66</v>
      </c>
      <c r="M17682" s="37">
        <v>41434</v>
      </c>
      <c r="N17682" s="39">
        <f t="shared" si="6539"/>
        <v>641.64</v>
      </c>
      <c r="O17682" s="63">
        <f t="shared" si="6540"/>
        <v>1.6457339532636919</v>
      </c>
    </row>
    <row r="17683" spans="1:15" s="32" customFormat="1" ht="15.75" hidden="1" customHeight="1">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5" s="32" customFormat="1" ht="15.75" customHeight="1">
      <c r="A17684" s="32">
        <v>17682</v>
      </c>
      <c r="B17684" s="32">
        <v>12</v>
      </c>
      <c r="C17684" s="32">
        <v>3219</v>
      </c>
      <c r="D17684" s="37">
        <v>42872</v>
      </c>
      <c r="E17684" s="32" t="b">
        <v>1</v>
      </c>
      <c r="F17684" s="38" t="s">
        <v>37</v>
      </c>
      <c r="G17684" s="38" t="s">
        <v>48</v>
      </c>
      <c r="H17684" s="38" t="s">
        <v>39</v>
      </c>
      <c r="I17684" s="38" t="s">
        <v>40</v>
      </c>
      <c r="J17684" s="38" t="s">
        <v>40</v>
      </c>
      <c r="K17684" s="39">
        <v>1231.1500000000001</v>
      </c>
      <c r="L17684" s="39">
        <v>161.6</v>
      </c>
      <c r="M17684" s="37">
        <v>38216</v>
      </c>
      <c r="N17684" s="39">
        <f t="shared" ref="N17684" si="6541">K17684-L17684</f>
        <v>1069.5500000000002</v>
      </c>
      <c r="O17684" s="63">
        <f>K17684/L17684</f>
        <v>7.6185024752475252</v>
      </c>
    </row>
    <row r="17685" spans="1:15" s="32" customFormat="1" ht="15.75" hidden="1" customHeight="1">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5" s="32" customFormat="1" ht="15.75" hidden="1" customHeight="1">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5" s="32" customFormat="1" ht="15.75" hidden="1" customHeight="1">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5" s="32" customFormat="1" ht="15.75" hidden="1" customHeight="1">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5" s="32" customFormat="1" ht="15.75" customHeight="1">
      <c r="A17689" s="32">
        <v>17687</v>
      </c>
      <c r="B17689" s="32">
        <v>90</v>
      </c>
      <c r="C17689" s="32">
        <v>241</v>
      </c>
      <c r="D17689" s="37">
        <v>43052</v>
      </c>
      <c r="E17689" s="32" t="b">
        <v>1</v>
      </c>
      <c r="F17689" s="38" t="s">
        <v>37</v>
      </c>
      <c r="G17689" s="38" t="s">
        <v>45</v>
      </c>
      <c r="H17689" s="38" t="s">
        <v>39</v>
      </c>
      <c r="I17689" s="38" t="s">
        <v>44</v>
      </c>
      <c r="J17689" s="38" t="s">
        <v>40</v>
      </c>
      <c r="K17689" s="39">
        <v>363.01</v>
      </c>
      <c r="L17689" s="39">
        <v>290.41000000000003</v>
      </c>
      <c r="M17689" s="37">
        <v>38482</v>
      </c>
      <c r="N17689" s="39">
        <f t="shared" ref="N17689" si="6542">K17689-L17689</f>
        <v>72.599999999999966</v>
      </c>
      <c r="O17689" s="63">
        <f>K17689/L17689</f>
        <v>1.2499913914810095</v>
      </c>
    </row>
    <row r="17690" spans="1:15" s="32" customFormat="1" ht="15.75" hidden="1" customHeight="1">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5" s="32" customFormat="1" ht="15.75" hidden="1" customHeight="1">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5" s="32" customFormat="1" ht="15.75" customHeight="1">
      <c r="A17692" s="32">
        <v>17690</v>
      </c>
      <c r="B17692" s="32">
        <v>0</v>
      </c>
      <c r="C17692" s="32">
        <v>449</v>
      </c>
      <c r="D17692" s="37">
        <v>42799</v>
      </c>
      <c r="E17692" s="32" t="b">
        <v>1</v>
      </c>
      <c r="F17692" s="38" t="s">
        <v>37</v>
      </c>
      <c r="G17692" s="38" t="s">
        <v>43</v>
      </c>
      <c r="H17692" s="38" t="s">
        <v>39</v>
      </c>
      <c r="I17692" s="38" t="s">
        <v>50</v>
      </c>
      <c r="J17692" s="38" t="s">
        <v>40</v>
      </c>
      <c r="K17692" s="39">
        <v>227.88</v>
      </c>
      <c r="L17692" s="39">
        <v>136.72999999999999</v>
      </c>
      <c r="M17692" s="37">
        <v>37838</v>
      </c>
      <c r="N17692" s="39">
        <f t="shared" ref="N17692" si="6543">K17692-L17692</f>
        <v>91.15</v>
      </c>
      <c r="O17692" s="63">
        <f>K17692/L17692</f>
        <v>1.6666422877203249</v>
      </c>
    </row>
    <row r="17693" spans="1:15" s="32" customFormat="1" ht="15.75" hidden="1" customHeight="1">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5" s="32" customFormat="1" ht="15.75" hidden="1" customHeight="1">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5" s="32" customFormat="1" ht="15.75" hidden="1" customHeight="1">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5" s="32" customFormat="1" ht="15.75" customHeight="1">
      <c r="A17696" s="32">
        <v>17694</v>
      </c>
      <c r="B17696" s="32">
        <v>60</v>
      </c>
      <c r="C17696" s="32">
        <v>1202</v>
      </c>
      <c r="D17696" s="37">
        <v>42971</v>
      </c>
      <c r="E17696" s="32" t="b">
        <v>1</v>
      </c>
      <c r="F17696" s="38" t="s">
        <v>37</v>
      </c>
      <c r="G17696" s="38" t="s">
        <v>46</v>
      </c>
      <c r="H17696" s="38" t="s">
        <v>39</v>
      </c>
      <c r="I17696" s="38" t="s">
        <v>50</v>
      </c>
      <c r="J17696" s="38" t="s">
        <v>51</v>
      </c>
      <c r="K17696" s="39">
        <v>1977.36</v>
      </c>
      <c r="L17696" s="39">
        <v>1759.85</v>
      </c>
      <c r="M17696" s="37">
        <v>40779</v>
      </c>
      <c r="N17696" s="39">
        <f t="shared" ref="N17696" si="6544">K17696-L17696</f>
        <v>217.51</v>
      </c>
      <c r="O17696" s="63">
        <f>K17696/L17696</f>
        <v>1.1235957610023581</v>
      </c>
    </row>
    <row r="17697" spans="1:15" s="32" customFormat="1" ht="15.75" hidden="1" customHeight="1">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5" s="32" customFormat="1" ht="15.75" hidden="1" customHeight="1">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5" s="32" customFormat="1" ht="15.75" customHeight="1">
      <c r="A17699" s="32">
        <v>17697</v>
      </c>
      <c r="B17699" s="32">
        <v>31</v>
      </c>
      <c r="C17699" s="32">
        <v>1721</v>
      </c>
      <c r="D17699" s="37">
        <v>43077</v>
      </c>
      <c r="E17699" s="32" t="b">
        <v>1</v>
      </c>
      <c r="F17699" s="38" t="s">
        <v>37</v>
      </c>
      <c r="G17699" s="38" t="s">
        <v>48</v>
      </c>
      <c r="H17699" s="38" t="s">
        <v>39</v>
      </c>
      <c r="I17699" s="38" t="s">
        <v>40</v>
      </c>
      <c r="J17699" s="38" t="s">
        <v>40</v>
      </c>
      <c r="K17699" s="39">
        <v>752.64</v>
      </c>
      <c r="L17699" s="39">
        <v>205.36</v>
      </c>
      <c r="M17699" s="37">
        <v>42218</v>
      </c>
      <c r="N17699" s="39">
        <f t="shared" ref="N17699" si="6545">K17699-L17699</f>
        <v>547.28</v>
      </c>
      <c r="O17699" s="63">
        <f>K17699/L17699</f>
        <v>3.6649785742111409</v>
      </c>
    </row>
    <row r="17700" spans="1:15" s="32" customFormat="1" ht="15.75" hidden="1" customHeight="1">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5" s="32" customFormat="1" ht="15.75" customHeight="1">
      <c r="A17701" s="32">
        <v>17699</v>
      </c>
      <c r="B17701" s="32">
        <v>51</v>
      </c>
      <c r="C17701" s="32">
        <v>1547</v>
      </c>
      <c r="D17701" s="37">
        <v>42925</v>
      </c>
      <c r="E17701" s="32" t="b">
        <v>1</v>
      </c>
      <c r="F17701" s="38" t="s">
        <v>37</v>
      </c>
      <c r="G17701" s="38" t="s">
        <v>43</v>
      </c>
      <c r="H17701" s="38" t="s">
        <v>39</v>
      </c>
      <c r="I17701" s="38" t="s">
        <v>50</v>
      </c>
      <c r="J17701" s="38" t="s">
        <v>40</v>
      </c>
      <c r="K17701" s="39">
        <v>2005.66</v>
      </c>
      <c r="L17701" s="39">
        <v>1203.4000000000001</v>
      </c>
      <c r="M17701" s="37">
        <v>39915</v>
      </c>
      <c r="N17701" s="39">
        <f t="shared" ref="N17701:N17705" si="6546">K17701-L17701</f>
        <v>802.26</v>
      </c>
      <c r="O17701" s="63">
        <f t="shared" ref="O17701:O17705" si="6547">K17701/L17701</f>
        <v>1.666661126807379</v>
      </c>
    </row>
    <row r="17702" spans="1:15" s="32" customFormat="1" ht="15.75" customHeight="1">
      <c r="A17702" s="32">
        <v>17700</v>
      </c>
      <c r="B17702" s="32">
        <v>12</v>
      </c>
      <c r="C17702" s="32">
        <v>3369</v>
      </c>
      <c r="D17702" s="37">
        <v>42849</v>
      </c>
      <c r="E17702" s="32" t="b">
        <v>1</v>
      </c>
      <c r="F17702" s="38" t="s">
        <v>37</v>
      </c>
      <c r="G17702" s="38" t="s">
        <v>48</v>
      </c>
      <c r="H17702" s="38" t="s">
        <v>39</v>
      </c>
      <c r="I17702" s="38" t="s">
        <v>40</v>
      </c>
      <c r="J17702" s="38" t="s">
        <v>40</v>
      </c>
      <c r="K17702" s="39">
        <v>1231.1500000000001</v>
      </c>
      <c r="L17702" s="39">
        <v>161.6</v>
      </c>
      <c r="M17702" s="37">
        <v>38216</v>
      </c>
      <c r="N17702" s="39">
        <f t="shared" si="6546"/>
        <v>1069.5500000000002</v>
      </c>
      <c r="O17702" s="63">
        <f t="shared" si="6547"/>
        <v>7.6185024752475252</v>
      </c>
    </row>
    <row r="17703" spans="1:15" s="32" customFormat="1" ht="15.75" customHeight="1">
      <c r="A17703" s="32">
        <v>17701</v>
      </c>
      <c r="B17703" s="32">
        <v>21</v>
      </c>
      <c r="C17703" s="32">
        <v>39</v>
      </c>
      <c r="D17703" s="37">
        <v>43014</v>
      </c>
      <c r="E17703" s="32" t="b">
        <v>1</v>
      </c>
      <c r="F17703" s="38" t="s">
        <v>37</v>
      </c>
      <c r="G17703" s="38" t="s">
        <v>38</v>
      </c>
      <c r="H17703" s="38" t="s">
        <v>39</v>
      </c>
      <c r="I17703" s="38" t="s">
        <v>40</v>
      </c>
      <c r="J17703" s="38" t="s">
        <v>42</v>
      </c>
      <c r="K17703" s="39">
        <v>1071.23</v>
      </c>
      <c r="L17703" s="39">
        <v>380.74</v>
      </c>
      <c r="M17703" s="37">
        <v>35160</v>
      </c>
      <c r="N17703" s="39">
        <f t="shared" si="6546"/>
        <v>690.49</v>
      </c>
      <c r="O17703" s="63">
        <f t="shared" si="6547"/>
        <v>2.8135473026212114</v>
      </c>
    </row>
    <row r="17704" spans="1:15" s="32" customFormat="1" ht="15.75" customHeight="1">
      <c r="A17704" s="32">
        <v>17702</v>
      </c>
      <c r="B17704" s="32">
        <v>3</v>
      </c>
      <c r="C17704" s="32">
        <v>3368</v>
      </c>
      <c r="D17704" s="37">
        <v>43012</v>
      </c>
      <c r="E17704" s="32" t="b">
        <v>1</v>
      </c>
      <c r="F17704" s="38" t="s">
        <v>37</v>
      </c>
      <c r="G17704" s="38" t="s">
        <v>41</v>
      </c>
      <c r="H17704" s="38" t="s">
        <v>39</v>
      </c>
      <c r="I17704" s="38" t="s">
        <v>40</v>
      </c>
      <c r="J17704" s="38" t="s">
        <v>42</v>
      </c>
      <c r="K17704" s="39">
        <v>2091.4699999999998</v>
      </c>
      <c r="L17704" s="39">
        <v>388.92</v>
      </c>
      <c r="M17704" s="37">
        <v>41167</v>
      </c>
      <c r="N17704" s="39">
        <f t="shared" si="6546"/>
        <v>1702.5499999999997</v>
      </c>
      <c r="O17704" s="63">
        <f t="shared" si="6547"/>
        <v>5.3776355034454379</v>
      </c>
    </row>
    <row r="17705" spans="1:15" s="32" customFormat="1" ht="15.75" customHeight="1">
      <c r="A17705" s="32">
        <v>17703</v>
      </c>
      <c r="B17705" s="32">
        <v>79</v>
      </c>
      <c r="C17705" s="32">
        <v>1107</v>
      </c>
      <c r="D17705" s="37">
        <v>42855</v>
      </c>
      <c r="E17705" s="32" t="b">
        <v>1</v>
      </c>
      <c r="F17705" s="38" t="s">
        <v>37</v>
      </c>
      <c r="G17705" s="38" t="s">
        <v>38</v>
      </c>
      <c r="H17705" s="38" t="s">
        <v>52</v>
      </c>
      <c r="I17705" s="38" t="s">
        <v>40</v>
      </c>
      <c r="J17705" s="38" t="s">
        <v>42</v>
      </c>
      <c r="K17705" s="39">
        <v>2083.94</v>
      </c>
      <c r="L17705" s="39">
        <v>675.03</v>
      </c>
      <c r="M17705" s="37">
        <v>41533</v>
      </c>
      <c r="N17705" s="39">
        <f t="shared" si="6546"/>
        <v>1408.91</v>
      </c>
      <c r="O17705" s="63">
        <f t="shared" si="6547"/>
        <v>3.0871813104602759</v>
      </c>
    </row>
    <row r="17706" spans="1:15" s="32" customFormat="1" ht="15.75" hidden="1" customHeight="1">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5" s="32" customFormat="1" ht="15.75" customHeight="1">
      <c r="A17707" s="32">
        <v>17705</v>
      </c>
      <c r="B17707" s="32">
        <v>10</v>
      </c>
      <c r="C17707" s="32">
        <v>1172</v>
      </c>
      <c r="D17707" s="37">
        <v>43055</v>
      </c>
      <c r="E17707" s="32" t="b">
        <v>1</v>
      </c>
      <c r="F17707" s="38" t="s">
        <v>37</v>
      </c>
      <c r="G17707" s="38" t="s">
        <v>48</v>
      </c>
      <c r="H17707" s="38" t="s">
        <v>52</v>
      </c>
      <c r="I17707" s="38" t="s">
        <v>40</v>
      </c>
      <c r="J17707" s="38" t="s">
        <v>40</v>
      </c>
      <c r="K17707" s="39">
        <v>1466.68</v>
      </c>
      <c r="L17707" s="39">
        <v>363.25</v>
      </c>
      <c r="M17707" s="37">
        <v>42560</v>
      </c>
      <c r="N17707" s="39">
        <f t="shared" ref="N17707" si="6548">K17707-L17707</f>
        <v>1103.43</v>
      </c>
      <c r="O17707" s="63">
        <f>K17707/L17707</f>
        <v>4.0376600137646248</v>
      </c>
    </row>
    <row r="17708" spans="1:15" s="32" customFormat="1" ht="15.75" hidden="1" customHeight="1">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5" s="32" customFormat="1" ht="15.75" hidden="1" customHeight="1">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5" s="32" customFormat="1" ht="15.75" customHeight="1">
      <c r="A17710" s="32">
        <v>17708</v>
      </c>
      <c r="B17710" s="32">
        <v>52</v>
      </c>
      <c r="C17710" s="32">
        <v>3136</v>
      </c>
      <c r="D17710" s="37">
        <v>42768</v>
      </c>
      <c r="E17710" s="32" t="b">
        <v>1</v>
      </c>
      <c r="F17710" s="38" t="s">
        <v>37</v>
      </c>
      <c r="G17710" s="38" t="s">
        <v>43</v>
      </c>
      <c r="H17710" s="38" t="s">
        <v>47</v>
      </c>
      <c r="I17710" s="38" t="s">
        <v>40</v>
      </c>
      <c r="J17710" s="38" t="s">
        <v>40</v>
      </c>
      <c r="K17710" s="39">
        <v>1280.28</v>
      </c>
      <c r="L17710" s="39">
        <v>829.51</v>
      </c>
      <c r="M17710" s="37">
        <v>35667</v>
      </c>
      <c r="N17710" s="39">
        <f t="shared" ref="N17710" si="6549">K17710-L17710</f>
        <v>450.77</v>
      </c>
      <c r="O17710" s="63">
        <f>K17710/L17710</f>
        <v>1.5434171981049052</v>
      </c>
    </row>
    <row r="17711" spans="1:15" s="32" customFormat="1" ht="15.75" hidden="1" customHeight="1">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5" s="32" customFormat="1" ht="15.75" customHeight="1">
      <c r="A17712" s="32">
        <v>17710</v>
      </c>
      <c r="B17712" s="32">
        <v>49</v>
      </c>
      <c r="C17712" s="32">
        <v>1933</v>
      </c>
      <c r="D17712" s="37">
        <v>42994</v>
      </c>
      <c r="E17712" s="32" t="b">
        <v>1</v>
      </c>
      <c r="F17712" s="38" t="s">
        <v>37</v>
      </c>
      <c r="G17712" s="38" t="s">
        <v>41</v>
      </c>
      <c r="H17712" s="38" t="s">
        <v>47</v>
      </c>
      <c r="I17712" s="38" t="s">
        <v>40</v>
      </c>
      <c r="J17712" s="38" t="s">
        <v>40</v>
      </c>
      <c r="K17712" s="39">
        <v>533.51</v>
      </c>
      <c r="L17712" s="39">
        <v>400.13</v>
      </c>
      <c r="M17712" s="37">
        <v>41064</v>
      </c>
      <c r="N17712" s="39">
        <f t="shared" ref="N17712" si="6550">K17712-L17712</f>
        <v>133.38</v>
      </c>
      <c r="O17712" s="63">
        <f>K17712/L17712</f>
        <v>1.3333416639592133</v>
      </c>
    </row>
    <row r="17713" spans="1:15" s="32" customFormat="1" ht="15.75" hidden="1" customHeight="1">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5" s="32" customFormat="1" ht="15.75" hidden="1" customHeight="1">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5" s="32" customFormat="1" ht="15.75" customHeight="1">
      <c r="A17715" s="32">
        <v>17713</v>
      </c>
      <c r="B17715" s="32">
        <v>49</v>
      </c>
      <c r="C17715" s="32">
        <v>677</v>
      </c>
      <c r="D17715" s="37">
        <v>42835</v>
      </c>
      <c r="E17715" s="32" t="b">
        <v>1</v>
      </c>
      <c r="F17715" s="38" t="s">
        <v>37</v>
      </c>
      <c r="G17715" s="38" t="s">
        <v>41</v>
      </c>
      <c r="H17715" s="38" t="s">
        <v>47</v>
      </c>
      <c r="I17715" s="38" t="s">
        <v>40</v>
      </c>
      <c r="J17715" s="38" t="s">
        <v>40</v>
      </c>
      <c r="K17715" s="39">
        <v>533.51</v>
      </c>
      <c r="L17715" s="39">
        <v>400.13</v>
      </c>
      <c r="M17715" s="37">
        <v>41064</v>
      </c>
      <c r="N17715" s="39">
        <f t="shared" ref="N17715:N17717" si="6551">K17715-L17715</f>
        <v>133.38</v>
      </c>
      <c r="O17715" s="63">
        <f t="shared" ref="O17715:O17717" si="6552">K17715/L17715</f>
        <v>1.3333416639592133</v>
      </c>
    </row>
    <row r="17716" spans="1:15" s="32" customFormat="1" ht="15.75" customHeight="1">
      <c r="A17716" s="32">
        <v>17714</v>
      </c>
      <c r="B17716" s="32">
        <v>80</v>
      </c>
      <c r="C17716" s="32">
        <v>3377</v>
      </c>
      <c r="D17716" s="37">
        <v>42830</v>
      </c>
      <c r="E17716" s="32" t="b">
        <v>1</v>
      </c>
      <c r="F17716" s="38" t="s">
        <v>37</v>
      </c>
      <c r="G17716" s="38" t="s">
        <v>43</v>
      </c>
      <c r="H17716" s="38" t="s">
        <v>52</v>
      </c>
      <c r="I17716" s="38" t="s">
        <v>44</v>
      </c>
      <c r="J17716" s="38" t="s">
        <v>40</v>
      </c>
      <c r="K17716" s="39">
        <v>1073.07</v>
      </c>
      <c r="L17716" s="39">
        <v>933.84</v>
      </c>
      <c r="M17716" s="37">
        <v>35667</v>
      </c>
      <c r="N17716" s="39">
        <f t="shared" si="6551"/>
        <v>139.2299999999999</v>
      </c>
      <c r="O17716" s="63">
        <f t="shared" si="6552"/>
        <v>1.1490940632228217</v>
      </c>
    </row>
    <row r="17717" spans="1:15" s="32" customFormat="1" ht="15.75" customHeight="1">
      <c r="A17717" s="32">
        <v>17715</v>
      </c>
      <c r="B17717" s="32">
        <v>67</v>
      </c>
      <c r="C17717" s="32">
        <v>3211</v>
      </c>
      <c r="D17717" s="37">
        <v>43064</v>
      </c>
      <c r="E17717" s="32" t="b">
        <v>1</v>
      </c>
      <c r="F17717" s="38" t="s">
        <v>37</v>
      </c>
      <c r="G17717" s="38" t="s">
        <v>38</v>
      </c>
      <c r="H17717" s="38" t="s">
        <v>39</v>
      </c>
      <c r="I17717" s="38" t="s">
        <v>40</v>
      </c>
      <c r="J17717" s="38" t="s">
        <v>42</v>
      </c>
      <c r="K17717" s="39">
        <v>1071.23</v>
      </c>
      <c r="L17717" s="39">
        <v>380.74</v>
      </c>
      <c r="M17717" s="37">
        <v>33455</v>
      </c>
      <c r="N17717" s="39">
        <f t="shared" si="6551"/>
        <v>690.49</v>
      </c>
      <c r="O17717" s="63">
        <f t="shared" si="6552"/>
        <v>2.8135473026212114</v>
      </c>
    </row>
    <row r="17718" spans="1:15" s="32" customFormat="1" ht="15.75" hidden="1" customHeight="1">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5" s="32" customFormat="1" ht="15.75" hidden="1" customHeight="1">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5" s="32" customFormat="1" ht="15.75" hidden="1" customHeight="1">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5" s="32" customFormat="1" ht="15.75" customHeight="1">
      <c r="A17721" s="32">
        <v>17719</v>
      </c>
      <c r="B17721" s="32">
        <v>82</v>
      </c>
      <c r="C17721" s="32">
        <v>975</v>
      </c>
      <c r="D17721" s="37">
        <v>42975</v>
      </c>
      <c r="E17721" s="32" t="b">
        <v>1</v>
      </c>
      <c r="F17721" s="38" t="s">
        <v>37</v>
      </c>
      <c r="G17721" s="38" t="s">
        <v>45</v>
      </c>
      <c r="H17721" s="38" t="s">
        <v>39</v>
      </c>
      <c r="I17721" s="38" t="s">
        <v>50</v>
      </c>
      <c r="J17721" s="38" t="s">
        <v>40</v>
      </c>
      <c r="K17721" s="39">
        <v>1148.6400000000001</v>
      </c>
      <c r="L17721" s="39">
        <v>689.18</v>
      </c>
      <c r="M17721" s="37">
        <v>42226</v>
      </c>
      <c r="N17721" s="39">
        <f t="shared" ref="N17721:N17723" si="6553">K17721-L17721</f>
        <v>459.46000000000015</v>
      </c>
      <c r="O17721" s="63">
        <f t="shared" ref="O17721:O17723" si="6554">K17721/L17721</f>
        <v>1.6666763399982591</v>
      </c>
    </row>
    <row r="17722" spans="1:15" s="32" customFormat="1" ht="15.75" customHeight="1">
      <c r="A17722" s="32">
        <v>17720</v>
      </c>
      <c r="B17722" s="32">
        <v>0</v>
      </c>
      <c r="C17722" s="32">
        <v>3447</v>
      </c>
      <c r="D17722" s="37">
        <v>42860</v>
      </c>
      <c r="E17722" s="32" t="b">
        <v>1</v>
      </c>
      <c r="F17722" s="38" t="s">
        <v>37</v>
      </c>
      <c r="G17722" s="38" t="s">
        <v>38</v>
      </c>
      <c r="H17722" s="38" t="s">
        <v>47</v>
      </c>
      <c r="I17722" s="38" t="s">
        <v>40</v>
      </c>
      <c r="J17722" s="38" t="s">
        <v>40</v>
      </c>
      <c r="K17722" s="39">
        <v>416.98</v>
      </c>
      <c r="L17722" s="39">
        <v>312.74</v>
      </c>
      <c r="M17722" s="37">
        <v>35560</v>
      </c>
      <c r="N17722" s="39">
        <f t="shared" si="6553"/>
        <v>104.24000000000001</v>
      </c>
      <c r="O17722" s="63">
        <f t="shared" si="6554"/>
        <v>1.3333120163714267</v>
      </c>
    </row>
    <row r="17723" spans="1:15" s="32" customFormat="1" ht="15.75" customHeight="1">
      <c r="A17723" s="32">
        <v>17721</v>
      </c>
      <c r="B17723" s="32">
        <v>30</v>
      </c>
      <c r="C17723" s="32">
        <v>1968</v>
      </c>
      <c r="D17723" s="37">
        <v>42940</v>
      </c>
      <c r="E17723" s="32" t="b">
        <v>1</v>
      </c>
      <c r="F17723" s="38" t="s">
        <v>37</v>
      </c>
      <c r="G17723" s="38" t="s">
        <v>38</v>
      </c>
      <c r="H17723" s="38" t="s">
        <v>39</v>
      </c>
      <c r="I17723" s="38" t="s">
        <v>50</v>
      </c>
      <c r="J17723" s="38" t="s">
        <v>40</v>
      </c>
      <c r="K17723" s="39">
        <v>748.17</v>
      </c>
      <c r="L17723" s="39">
        <v>448.9</v>
      </c>
      <c r="M17723" s="37">
        <v>33552</v>
      </c>
      <c r="N17723" s="39">
        <f t="shared" si="6553"/>
        <v>299.27</v>
      </c>
      <c r="O17723" s="63">
        <f t="shared" si="6554"/>
        <v>1.6666740922254399</v>
      </c>
    </row>
    <row r="17724" spans="1:15" s="32" customFormat="1" ht="15.75" hidden="1" customHeight="1">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5" s="32" customFormat="1" ht="15.75" customHeight="1">
      <c r="A17725" s="32">
        <v>17723</v>
      </c>
      <c r="B17725" s="32">
        <v>61</v>
      </c>
      <c r="C17725" s="32">
        <v>3122</v>
      </c>
      <c r="D17725" s="37">
        <v>42796</v>
      </c>
      <c r="E17725" s="32" t="b">
        <v>1</v>
      </c>
      <c r="F17725" s="38" t="s">
        <v>37</v>
      </c>
      <c r="G17725" s="38" t="s">
        <v>45</v>
      </c>
      <c r="H17725" s="38" t="s">
        <v>39</v>
      </c>
      <c r="I17725" s="38" t="s">
        <v>40</v>
      </c>
      <c r="J17725" s="38" t="s">
        <v>51</v>
      </c>
      <c r="K17725" s="39">
        <v>586.45000000000005</v>
      </c>
      <c r="L17725" s="39">
        <v>521.94000000000005</v>
      </c>
      <c r="M17725" s="37">
        <v>42226</v>
      </c>
      <c r="N17725" s="39">
        <f t="shared" ref="N17725" si="6555">K17725-L17725</f>
        <v>64.509999999999991</v>
      </c>
      <c r="O17725" s="63">
        <f>K17725/L17725</f>
        <v>1.1235965819826033</v>
      </c>
    </row>
    <row r="17726" spans="1:15" s="32" customFormat="1" ht="15.75" hidden="1" customHeight="1">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5" s="32" customFormat="1" ht="15.75" customHeight="1">
      <c r="A17727" s="32">
        <v>17725</v>
      </c>
      <c r="B17727" s="32">
        <v>86</v>
      </c>
      <c r="C17727" s="32">
        <v>2607</v>
      </c>
      <c r="D17727" s="37">
        <v>42959</v>
      </c>
      <c r="E17727" s="32" t="b">
        <v>1</v>
      </c>
      <c r="F17727" s="38" t="s">
        <v>37</v>
      </c>
      <c r="G17727" s="38" t="s">
        <v>43</v>
      </c>
      <c r="H17727" s="38" t="s">
        <v>39</v>
      </c>
      <c r="I17727" s="38" t="s">
        <v>40</v>
      </c>
      <c r="J17727" s="38" t="s">
        <v>40</v>
      </c>
      <c r="K17727" s="39">
        <v>235.63</v>
      </c>
      <c r="L17727" s="39">
        <v>125.07</v>
      </c>
      <c r="M17727" s="37">
        <v>36833</v>
      </c>
      <c r="N17727" s="39">
        <f t="shared" ref="N17727" si="6556">K17727-L17727</f>
        <v>110.56</v>
      </c>
      <c r="O17727" s="63">
        <f>K17727/L17727</f>
        <v>1.8839849684176861</v>
      </c>
    </row>
    <row r="17728" spans="1:15" s="32" customFormat="1" ht="15.75" hidden="1" customHeight="1">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5" s="32" customFormat="1" ht="15.75" hidden="1" customHeight="1">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5" s="32" customFormat="1" ht="15.75" hidden="1" customHeight="1">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5" s="32" customFormat="1" ht="15.75" hidden="1" customHeight="1">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5" s="32" customFormat="1" ht="15.75" hidden="1" customHeight="1">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5" s="32" customFormat="1" ht="15.75" customHeight="1">
      <c r="A17733" s="32">
        <v>17731</v>
      </c>
      <c r="B17733" s="32">
        <v>24</v>
      </c>
      <c r="C17733" s="32">
        <v>3331</v>
      </c>
      <c r="D17733" s="37">
        <v>42753</v>
      </c>
      <c r="E17733" s="32" t="b">
        <v>1</v>
      </c>
      <c r="F17733" s="38" t="s">
        <v>37</v>
      </c>
      <c r="G17733" s="38" t="s">
        <v>38</v>
      </c>
      <c r="H17733" s="38" t="s">
        <v>47</v>
      </c>
      <c r="I17733" s="38" t="s">
        <v>40</v>
      </c>
      <c r="J17733" s="38" t="s">
        <v>42</v>
      </c>
      <c r="K17733" s="39">
        <v>1777.8</v>
      </c>
      <c r="L17733" s="39">
        <v>820.78</v>
      </c>
      <c r="M17733" s="37">
        <v>40670</v>
      </c>
      <c r="N17733" s="39">
        <f t="shared" ref="N17733:N17734" si="6557">K17733-L17733</f>
        <v>957.02</v>
      </c>
      <c r="O17733" s="63">
        <f t="shared" ref="O17733:O17734" si="6558">K17733/L17733</f>
        <v>2.1659884500109654</v>
      </c>
    </row>
    <row r="17734" spans="1:15" s="32" customFormat="1" ht="15.75" customHeight="1">
      <c r="A17734" s="32">
        <v>17732</v>
      </c>
      <c r="B17734" s="32">
        <v>91</v>
      </c>
      <c r="C17734" s="32">
        <v>3302</v>
      </c>
      <c r="D17734" s="37">
        <v>43079</v>
      </c>
      <c r="E17734" s="32" t="b">
        <v>1</v>
      </c>
      <c r="F17734" s="38" t="s">
        <v>37</v>
      </c>
      <c r="G17734" s="38" t="s">
        <v>38</v>
      </c>
      <c r="H17734" s="38" t="s">
        <v>39</v>
      </c>
      <c r="I17734" s="38" t="s">
        <v>40</v>
      </c>
      <c r="J17734" s="38" t="s">
        <v>40</v>
      </c>
      <c r="K17734" s="39">
        <v>100.35</v>
      </c>
      <c r="L17734" s="39">
        <v>75.260000000000005</v>
      </c>
      <c r="M17734" s="37">
        <v>36367</v>
      </c>
      <c r="N17734" s="39">
        <f t="shared" si="6557"/>
        <v>25.089999999999989</v>
      </c>
      <c r="O17734" s="63">
        <f t="shared" si="6558"/>
        <v>1.3333776242359818</v>
      </c>
    </row>
    <row r="17735" spans="1:15" s="32" customFormat="1" ht="15.75" hidden="1" customHeight="1">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5" s="32" customFormat="1" ht="15.75" hidden="1" customHeight="1">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5" s="32" customFormat="1" ht="15.75" hidden="1" customHeight="1">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5" s="32" customFormat="1" ht="15.75" customHeight="1">
      <c r="A17738" s="32">
        <v>17736</v>
      </c>
      <c r="B17738" s="32">
        <v>41</v>
      </c>
      <c r="C17738" s="32">
        <v>1122</v>
      </c>
      <c r="D17738" s="37">
        <v>42818</v>
      </c>
      <c r="E17738" s="32" t="b">
        <v>1</v>
      </c>
      <c r="F17738" s="38" t="s">
        <v>37</v>
      </c>
      <c r="G17738" s="38" t="s">
        <v>38</v>
      </c>
      <c r="H17738" s="38" t="s">
        <v>47</v>
      </c>
      <c r="I17738" s="38" t="s">
        <v>40</v>
      </c>
      <c r="J17738" s="38" t="s">
        <v>40</v>
      </c>
      <c r="K17738" s="39">
        <v>416.98</v>
      </c>
      <c r="L17738" s="39">
        <v>312.74</v>
      </c>
      <c r="M17738" s="37">
        <v>35560</v>
      </c>
      <c r="N17738" s="39">
        <f t="shared" ref="N17738" si="6559">K17738-L17738</f>
        <v>104.24000000000001</v>
      </c>
      <c r="O17738" s="63">
        <f>K17738/L17738</f>
        <v>1.3333120163714267</v>
      </c>
    </row>
    <row r="17739" spans="1:15" s="32" customFormat="1" ht="15.75" hidden="1" customHeight="1">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5" s="32" customFormat="1" ht="15.75" customHeight="1">
      <c r="A17740" s="32">
        <v>17738</v>
      </c>
      <c r="B17740" s="32">
        <v>74</v>
      </c>
      <c r="C17740" s="32">
        <v>252</v>
      </c>
      <c r="D17740" s="37">
        <v>42857</v>
      </c>
      <c r="E17740" s="32" t="b">
        <v>1</v>
      </c>
      <c r="F17740" s="38" t="s">
        <v>37</v>
      </c>
      <c r="G17740" s="38" t="s">
        <v>48</v>
      </c>
      <c r="H17740" s="38" t="s">
        <v>39</v>
      </c>
      <c r="I17740" s="38" t="s">
        <v>40</v>
      </c>
      <c r="J17740" s="38" t="s">
        <v>40</v>
      </c>
      <c r="K17740" s="39">
        <v>1228.07</v>
      </c>
      <c r="L17740" s="39">
        <v>400.91</v>
      </c>
      <c r="M17740" s="37">
        <v>33429</v>
      </c>
      <c r="N17740" s="39">
        <f t="shared" ref="N17740" si="6560">K17740-L17740</f>
        <v>827.15999999999985</v>
      </c>
      <c r="O17740" s="63">
        <f>K17740/L17740</f>
        <v>3.063206205881619</v>
      </c>
    </row>
    <row r="17741" spans="1:15" s="32" customFormat="1" ht="15.75" hidden="1" customHeight="1">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5" s="32" customFormat="1" ht="15.75" hidden="1" customHeight="1">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5" s="32" customFormat="1" ht="15.75" customHeight="1">
      <c r="A17743" s="32">
        <v>17741</v>
      </c>
      <c r="B17743" s="32">
        <v>35</v>
      </c>
      <c r="C17743" s="32">
        <v>2551</v>
      </c>
      <c r="D17743" s="37">
        <v>42833</v>
      </c>
      <c r="E17743" s="32" t="b">
        <v>1</v>
      </c>
      <c r="F17743" s="38" t="s">
        <v>37</v>
      </c>
      <c r="G17743" s="38" t="s">
        <v>41</v>
      </c>
      <c r="H17743" s="38" t="s">
        <v>39</v>
      </c>
      <c r="I17743" s="38" t="s">
        <v>44</v>
      </c>
      <c r="J17743" s="38" t="s">
        <v>40</v>
      </c>
      <c r="K17743" s="39">
        <v>1057.51</v>
      </c>
      <c r="L17743" s="39">
        <v>154.4</v>
      </c>
      <c r="M17743" s="37">
        <v>34527</v>
      </c>
      <c r="N17743" s="39">
        <f t="shared" ref="N17743:N17744" si="6561">K17743-L17743</f>
        <v>903.11</v>
      </c>
      <c r="O17743" s="63">
        <f t="shared" ref="O17743:O17744" si="6562">K17743/L17743</f>
        <v>6.8491580310880824</v>
      </c>
    </row>
    <row r="17744" spans="1:15" s="32" customFormat="1" ht="15.75" customHeight="1">
      <c r="A17744" s="32">
        <v>17742</v>
      </c>
      <c r="B17744" s="32">
        <v>26</v>
      </c>
      <c r="C17744" s="32">
        <v>433</v>
      </c>
      <c r="D17744" s="37">
        <v>42785</v>
      </c>
      <c r="E17744" s="32" t="b">
        <v>1</v>
      </c>
      <c r="F17744" s="38" t="s">
        <v>37</v>
      </c>
      <c r="G17744" s="38" t="s">
        <v>48</v>
      </c>
      <c r="H17744" s="38" t="s">
        <v>39</v>
      </c>
      <c r="I17744" s="38" t="s">
        <v>40</v>
      </c>
      <c r="J17744" s="38" t="s">
        <v>40</v>
      </c>
      <c r="K17744" s="39">
        <v>1992.93</v>
      </c>
      <c r="L17744" s="39">
        <v>762.63</v>
      </c>
      <c r="M17744" s="37">
        <v>34115</v>
      </c>
      <c r="N17744" s="39">
        <f t="shared" si="6561"/>
        <v>1230.3000000000002</v>
      </c>
      <c r="O17744" s="63">
        <f t="shared" si="6562"/>
        <v>2.6132331536918296</v>
      </c>
    </row>
    <row r="17745" spans="1:15" s="32" customFormat="1" ht="15.75" hidden="1" customHeight="1">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5" s="32" customFormat="1" ht="15.75" customHeight="1">
      <c r="A17746" s="32">
        <v>17744</v>
      </c>
      <c r="B17746" s="32">
        <v>64</v>
      </c>
      <c r="C17746" s="32">
        <v>3387</v>
      </c>
      <c r="D17746" s="37">
        <v>42927</v>
      </c>
      <c r="E17746" s="32" t="b">
        <v>1</v>
      </c>
      <c r="F17746" s="38" t="s">
        <v>37</v>
      </c>
      <c r="G17746" s="38" t="s">
        <v>41</v>
      </c>
      <c r="H17746" s="38" t="s">
        <v>39</v>
      </c>
      <c r="I17746" s="38" t="s">
        <v>40</v>
      </c>
      <c r="J17746" s="38" t="s">
        <v>42</v>
      </c>
      <c r="K17746" s="39">
        <v>1469.44</v>
      </c>
      <c r="L17746" s="39">
        <v>596.54999999999995</v>
      </c>
      <c r="M17746" s="37">
        <v>38193</v>
      </c>
      <c r="N17746" s="39">
        <f t="shared" ref="N17746:N17748" si="6563">K17746-L17746</f>
        <v>872.8900000000001</v>
      </c>
      <c r="O17746" s="63">
        <f t="shared" ref="O17746:O17748" si="6564">K17746/L17746</f>
        <v>2.4632302405498283</v>
      </c>
    </row>
    <row r="17747" spans="1:15" s="32" customFormat="1" ht="15.75" customHeight="1">
      <c r="A17747" s="32">
        <v>17745</v>
      </c>
      <c r="B17747" s="32">
        <v>60</v>
      </c>
      <c r="C17747" s="32">
        <v>2076</v>
      </c>
      <c r="D17747" s="37">
        <v>43080</v>
      </c>
      <c r="E17747" s="32" t="b">
        <v>1</v>
      </c>
      <c r="F17747" s="38" t="s">
        <v>37</v>
      </c>
      <c r="G17747" s="38" t="s">
        <v>46</v>
      </c>
      <c r="H17747" s="38" t="s">
        <v>39</v>
      </c>
      <c r="I17747" s="38" t="s">
        <v>50</v>
      </c>
      <c r="J17747" s="38" t="s">
        <v>51</v>
      </c>
      <c r="K17747" s="39">
        <v>1977.36</v>
      </c>
      <c r="L17747" s="39">
        <v>1759.85</v>
      </c>
      <c r="M17747" s="37">
        <v>41009</v>
      </c>
      <c r="N17747" s="39">
        <f t="shared" si="6563"/>
        <v>217.51</v>
      </c>
      <c r="O17747" s="63">
        <f t="shared" si="6564"/>
        <v>1.1235957610023581</v>
      </c>
    </row>
    <row r="17748" spans="1:15" s="32" customFormat="1" ht="15.75" customHeight="1">
      <c r="A17748" s="32">
        <v>17746</v>
      </c>
      <c r="B17748" s="32">
        <v>0</v>
      </c>
      <c r="C17748" s="32">
        <v>136</v>
      </c>
      <c r="D17748" s="37">
        <v>42932</v>
      </c>
      <c r="E17748" s="32" t="b">
        <v>1</v>
      </c>
      <c r="F17748" s="38" t="s">
        <v>37</v>
      </c>
      <c r="G17748" s="38" t="s">
        <v>43</v>
      </c>
      <c r="H17748" s="38" t="s">
        <v>39</v>
      </c>
      <c r="I17748" s="38" t="s">
        <v>50</v>
      </c>
      <c r="J17748" s="38" t="s">
        <v>40</v>
      </c>
      <c r="K17748" s="39">
        <v>227.88</v>
      </c>
      <c r="L17748" s="39">
        <v>136.72999999999999</v>
      </c>
      <c r="M17748" s="37">
        <v>37659</v>
      </c>
      <c r="N17748" s="39">
        <f t="shared" si="6563"/>
        <v>91.15</v>
      </c>
      <c r="O17748" s="63">
        <f t="shared" si="6564"/>
        <v>1.6666422877203249</v>
      </c>
    </row>
    <row r="17749" spans="1:15" s="32" customFormat="1" ht="15.75" hidden="1" customHeight="1">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5" s="32" customFormat="1" ht="15.75" customHeight="1">
      <c r="A17750" s="32">
        <v>17748</v>
      </c>
      <c r="B17750" s="32">
        <v>71</v>
      </c>
      <c r="C17750" s="32">
        <v>830</v>
      </c>
      <c r="D17750" s="37">
        <v>42896</v>
      </c>
      <c r="E17750" s="32" t="b">
        <v>1</v>
      </c>
      <c r="F17750" s="38" t="s">
        <v>37</v>
      </c>
      <c r="G17750" s="38" t="s">
        <v>38</v>
      </c>
      <c r="H17750" s="38" t="s">
        <v>39</v>
      </c>
      <c r="I17750" s="38" t="s">
        <v>50</v>
      </c>
      <c r="J17750" s="38" t="s">
        <v>42</v>
      </c>
      <c r="K17750" s="39">
        <v>1842.92</v>
      </c>
      <c r="L17750" s="39">
        <v>1105.75</v>
      </c>
      <c r="M17750" s="37">
        <v>34996</v>
      </c>
      <c r="N17750" s="39">
        <f t="shared" ref="N17750" si="6565">K17750-L17750</f>
        <v>737.17000000000007</v>
      </c>
      <c r="O17750" s="63">
        <f>K17750/L17750</f>
        <v>1.6666696812118473</v>
      </c>
    </row>
    <row r="17751" spans="1:15" s="32" customFormat="1" ht="15.75" hidden="1" customHeight="1">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5" s="32" customFormat="1" ht="15.75" customHeight="1">
      <c r="A17752" s="32">
        <v>17750</v>
      </c>
      <c r="B17752" s="32">
        <v>56</v>
      </c>
      <c r="C17752" s="32">
        <v>953</v>
      </c>
      <c r="D17752" s="37">
        <v>43021</v>
      </c>
      <c r="E17752" s="32" t="b">
        <v>1</v>
      </c>
      <c r="F17752" s="38" t="s">
        <v>37</v>
      </c>
      <c r="G17752" s="38" t="s">
        <v>43</v>
      </c>
      <c r="H17752" s="38" t="s">
        <v>39</v>
      </c>
      <c r="I17752" s="38" t="s">
        <v>40</v>
      </c>
      <c r="J17752" s="38" t="s">
        <v>40</v>
      </c>
      <c r="K17752" s="39">
        <v>183.86</v>
      </c>
      <c r="L17752" s="39">
        <v>137.9</v>
      </c>
      <c r="M17752" s="37">
        <v>35707</v>
      </c>
      <c r="N17752" s="39">
        <f t="shared" ref="N17752:N17753" si="6566">K17752-L17752</f>
        <v>45.960000000000008</v>
      </c>
      <c r="O17752" s="63">
        <f t="shared" ref="O17752:O17753" si="6567">K17752/L17752</f>
        <v>1.3332849891225527</v>
      </c>
    </row>
    <row r="17753" spans="1:15" s="32" customFormat="1" ht="15.75" customHeight="1">
      <c r="A17753" s="32">
        <v>17751</v>
      </c>
      <c r="B17753" s="32">
        <v>66</v>
      </c>
      <c r="C17753" s="32">
        <v>491</v>
      </c>
      <c r="D17753" s="37">
        <v>42824</v>
      </c>
      <c r="E17753" s="32" t="b">
        <v>1</v>
      </c>
      <c r="F17753" s="38" t="s">
        <v>37</v>
      </c>
      <c r="G17753" s="38" t="s">
        <v>46</v>
      </c>
      <c r="H17753" s="38" t="s">
        <v>47</v>
      </c>
      <c r="I17753" s="38" t="s">
        <v>44</v>
      </c>
      <c r="J17753" s="38" t="s">
        <v>51</v>
      </c>
      <c r="K17753" s="39">
        <v>590.26</v>
      </c>
      <c r="L17753" s="39">
        <v>525.33000000000004</v>
      </c>
      <c r="M17753" s="37">
        <v>33879</v>
      </c>
      <c r="N17753" s="39">
        <f t="shared" si="6566"/>
        <v>64.92999999999995</v>
      </c>
      <c r="O17753" s="63">
        <f t="shared" si="6567"/>
        <v>1.123598499990482</v>
      </c>
    </row>
    <row r="17754" spans="1:15" s="32" customFormat="1" ht="15.75" hidden="1" customHeight="1">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5" s="32" customFormat="1" ht="15.75" customHeight="1">
      <c r="A17755" s="32">
        <v>17753</v>
      </c>
      <c r="B17755" s="32">
        <v>76</v>
      </c>
      <c r="C17755" s="32">
        <v>2121</v>
      </c>
      <c r="D17755" s="37">
        <v>42859</v>
      </c>
      <c r="E17755" s="32" t="b">
        <v>1</v>
      </c>
      <c r="F17755" s="38" t="s">
        <v>37</v>
      </c>
      <c r="G17755" s="38" t="s">
        <v>48</v>
      </c>
      <c r="H17755" s="38" t="s">
        <v>39</v>
      </c>
      <c r="I17755" s="38" t="s">
        <v>44</v>
      </c>
      <c r="J17755" s="38" t="s">
        <v>40</v>
      </c>
      <c r="K17755" s="39">
        <v>642.30999999999995</v>
      </c>
      <c r="L17755" s="39">
        <v>513.85</v>
      </c>
      <c r="M17755" s="37">
        <v>40553</v>
      </c>
      <c r="N17755" s="39">
        <f t="shared" ref="N17755" si="6568">K17755-L17755</f>
        <v>128.45999999999992</v>
      </c>
      <c r="O17755" s="63">
        <f>K17755/L17755</f>
        <v>1.2499951347669551</v>
      </c>
    </row>
    <row r="17756" spans="1:15" s="32" customFormat="1" ht="15.75" hidden="1" customHeight="1">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5" s="32" customFormat="1" ht="15.75" customHeight="1">
      <c r="A17757" s="32">
        <v>17755</v>
      </c>
      <c r="B17757" s="32">
        <v>42</v>
      </c>
      <c r="C17757" s="32">
        <v>236</v>
      </c>
      <c r="D17757" s="37">
        <v>43093</v>
      </c>
      <c r="E17757" s="32" t="b">
        <v>1</v>
      </c>
      <c r="F17757" s="38" t="s">
        <v>37</v>
      </c>
      <c r="G17757" s="38" t="s">
        <v>43</v>
      </c>
      <c r="H17757" s="38" t="s">
        <v>47</v>
      </c>
      <c r="I17757" s="38" t="s">
        <v>40</v>
      </c>
      <c r="J17757" s="38" t="s">
        <v>51</v>
      </c>
      <c r="K17757" s="39">
        <v>1810</v>
      </c>
      <c r="L17757" s="39">
        <v>1610.9</v>
      </c>
      <c r="M17757" s="37">
        <v>39526</v>
      </c>
      <c r="N17757" s="39">
        <f t="shared" ref="N17757:N17760" si="6569">K17757-L17757</f>
        <v>199.09999999999991</v>
      </c>
      <c r="O17757" s="63">
        <f t="shared" ref="O17757:O17760" si="6570">K17757/L17757</f>
        <v>1.1235955056179774</v>
      </c>
    </row>
    <row r="17758" spans="1:15" s="32" customFormat="1" ht="15.75" customHeight="1">
      <c r="A17758" s="32">
        <v>17756</v>
      </c>
      <c r="B17758" s="32">
        <v>46</v>
      </c>
      <c r="C17758" s="32">
        <v>1803</v>
      </c>
      <c r="D17758" s="37">
        <v>42978</v>
      </c>
      <c r="E17758" s="32" t="b">
        <v>1</v>
      </c>
      <c r="F17758" s="38" t="s">
        <v>37</v>
      </c>
      <c r="G17758" s="38" t="s">
        <v>38</v>
      </c>
      <c r="H17758" s="38" t="s">
        <v>39</v>
      </c>
      <c r="I17758" s="38" t="s">
        <v>44</v>
      </c>
      <c r="J17758" s="38" t="s">
        <v>40</v>
      </c>
      <c r="K17758" s="39">
        <v>1289.8499999999999</v>
      </c>
      <c r="L17758" s="39">
        <v>74.510000000000005</v>
      </c>
      <c r="M17758" s="37">
        <v>39427</v>
      </c>
      <c r="N17758" s="39">
        <f t="shared" si="6569"/>
        <v>1215.3399999999999</v>
      </c>
      <c r="O17758" s="63">
        <f t="shared" si="6570"/>
        <v>17.311099181317942</v>
      </c>
    </row>
    <row r="17759" spans="1:15" s="32" customFormat="1" ht="15.75" customHeight="1">
      <c r="A17759" s="32">
        <v>17757</v>
      </c>
      <c r="B17759" s="32">
        <v>41</v>
      </c>
      <c r="C17759" s="32">
        <v>1996</v>
      </c>
      <c r="D17759" s="37">
        <v>42868</v>
      </c>
      <c r="E17759" s="32" t="b">
        <v>1</v>
      </c>
      <c r="F17759" s="38" t="s">
        <v>37</v>
      </c>
      <c r="G17759" s="38" t="s">
        <v>38</v>
      </c>
      <c r="H17759" s="38" t="s">
        <v>47</v>
      </c>
      <c r="I17759" s="38" t="s">
        <v>40</v>
      </c>
      <c r="J17759" s="38" t="s">
        <v>40</v>
      </c>
      <c r="K17759" s="39">
        <v>416.98</v>
      </c>
      <c r="L17759" s="39">
        <v>312.74</v>
      </c>
      <c r="M17759" s="37">
        <v>35560</v>
      </c>
      <c r="N17759" s="39">
        <f t="shared" si="6569"/>
        <v>104.24000000000001</v>
      </c>
      <c r="O17759" s="63">
        <f t="shared" si="6570"/>
        <v>1.3333120163714267</v>
      </c>
    </row>
    <row r="17760" spans="1:15" s="32" customFormat="1" ht="15.75" customHeight="1">
      <c r="A17760" s="32">
        <v>17758</v>
      </c>
      <c r="B17760" s="32">
        <v>36</v>
      </c>
      <c r="C17760" s="32">
        <v>3144</v>
      </c>
      <c r="D17760" s="37">
        <v>42948</v>
      </c>
      <c r="E17760" s="32" t="b">
        <v>1</v>
      </c>
      <c r="F17760" s="38" t="s">
        <v>37</v>
      </c>
      <c r="G17760" s="38" t="s">
        <v>38</v>
      </c>
      <c r="H17760" s="38" t="s">
        <v>39</v>
      </c>
      <c r="I17760" s="38" t="s">
        <v>44</v>
      </c>
      <c r="J17760" s="38" t="s">
        <v>40</v>
      </c>
      <c r="K17760" s="39">
        <v>945.04</v>
      </c>
      <c r="L17760" s="39">
        <v>507.58</v>
      </c>
      <c r="M17760" s="37">
        <v>40618</v>
      </c>
      <c r="N17760" s="39">
        <f t="shared" si="6569"/>
        <v>437.46</v>
      </c>
      <c r="O17760" s="63">
        <f t="shared" si="6570"/>
        <v>1.8618542889790772</v>
      </c>
    </row>
    <row r="17761" spans="1:26" s="32" customFormat="1" ht="15.75" hidden="1" customHeight="1">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c r="A17762" s="32">
        <v>17760</v>
      </c>
      <c r="B17762" s="32">
        <v>88</v>
      </c>
      <c r="C17762" s="32">
        <v>2566</v>
      </c>
      <c r="D17762" s="37">
        <v>42766</v>
      </c>
      <c r="E17762" s="32" t="b">
        <v>1</v>
      </c>
      <c r="F17762" s="38" t="s">
        <v>37</v>
      </c>
      <c r="G17762" s="38" t="s">
        <v>45</v>
      </c>
      <c r="H17762" s="38" t="s">
        <v>39</v>
      </c>
      <c r="I17762" s="38" t="s">
        <v>40</v>
      </c>
      <c r="J17762" s="38" t="s">
        <v>40</v>
      </c>
      <c r="K17762" s="39">
        <v>1198.46</v>
      </c>
      <c r="L17762" s="39">
        <v>381.1</v>
      </c>
      <c r="M17762" s="37">
        <v>37874</v>
      </c>
      <c r="N17762" s="39">
        <f t="shared" ref="N17762:N17763" si="6571">K17762-L17762</f>
        <v>817.36</v>
      </c>
      <c r="O17762" s="63">
        <f t="shared" ref="O17762:O17763" si="6572">K17762/L17762</f>
        <v>3.1447389136709525</v>
      </c>
    </row>
    <row r="17763" spans="1:26" s="32" customFormat="1" ht="15.75" customHeight="1">
      <c r="A17763" s="32">
        <v>17761</v>
      </c>
      <c r="B17763" s="32">
        <v>0</v>
      </c>
      <c r="C17763" s="32">
        <v>1817</v>
      </c>
      <c r="D17763" s="37">
        <v>42910</v>
      </c>
      <c r="E17763" s="32" t="b">
        <v>1</v>
      </c>
      <c r="F17763" s="38" t="s">
        <v>37</v>
      </c>
      <c r="G17763" s="38" t="s">
        <v>38</v>
      </c>
      <c r="H17763" s="38" t="s">
        <v>39</v>
      </c>
      <c r="I17763" s="38" t="s">
        <v>40</v>
      </c>
      <c r="J17763" s="38" t="s">
        <v>40</v>
      </c>
      <c r="K17763" s="39">
        <v>100.35</v>
      </c>
      <c r="L17763" s="39">
        <v>75.260000000000005</v>
      </c>
      <c r="M17763" s="37">
        <v>36367</v>
      </c>
      <c r="N17763" s="39">
        <f t="shared" si="6571"/>
        <v>25.089999999999989</v>
      </c>
      <c r="O17763" s="63">
        <f t="shared" si="6572"/>
        <v>1.3333776242359818</v>
      </c>
    </row>
    <row r="17764" spans="1:26" s="32" customFormat="1" ht="15.75" hidden="1" customHeight="1">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hidden="1" customHeight="1">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c r="A17766" s="32">
        <v>17764</v>
      </c>
      <c r="B17766" s="32">
        <v>49</v>
      </c>
      <c r="C17766" s="32">
        <v>1646</v>
      </c>
      <c r="D17766" s="37">
        <v>43073</v>
      </c>
      <c r="E17766" s="32" t="b">
        <v>1</v>
      </c>
      <c r="F17766" s="38" t="s">
        <v>37</v>
      </c>
      <c r="G17766" s="38" t="s">
        <v>41</v>
      </c>
      <c r="H17766" s="38" t="s">
        <v>47</v>
      </c>
      <c r="I17766" s="38" t="s">
        <v>40</v>
      </c>
      <c r="J17766" s="38" t="s">
        <v>40</v>
      </c>
      <c r="K17766" s="39">
        <v>533.51</v>
      </c>
      <c r="L17766" s="39">
        <v>400.13</v>
      </c>
      <c r="M17766" s="37">
        <v>33259</v>
      </c>
      <c r="N17766" s="39">
        <f t="shared" ref="N17766:N17768" si="6573">K17766-L17766</f>
        <v>133.38</v>
      </c>
      <c r="O17766" s="63">
        <f t="shared" ref="O17766:O17768" si="6574">K17766/L17766</f>
        <v>1.3333416639592133</v>
      </c>
    </row>
    <row r="17767" spans="1:26" s="32" customFormat="1" ht="15.75" customHeight="1">
      <c r="A17767" s="32">
        <v>17765</v>
      </c>
      <c r="B17767" s="32">
        <v>0</v>
      </c>
      <c r="C17767" s="32">
        <v>2888</v>
      </c>
      <c r="D17767" s="37">
        <v>42802</v>
      </c>
      <c r="E17767" s="32" t="b">
        <v>1</v>
      </c>
      <c r="F17767" s="38" t="s">
        <v>37</v>
      </c>
      <c r="G17767" s="38" t="s">
        <v>38</v>
      </c>
      <c r="H17767" s="38" t="s">
        <v>39</v>
      </c>
      <c r="I17767" s="38" t="s">
        <v>40</v>
      </c>
      <c r="J17767" s="38" t="s">
        <v>40</v>
      </c>
      <c r="K17767" s="39">
        <v>478.16</v>
      </c>
      <c r="L17767" s="39">
        <v>298.72000000000003</v>
      </c>
      <c r="M17767" s="37">
        <v>38258</v>
      </c>
      <c r="N17767" s="39">
        <f t="shared" si="6573"/>
        <v>179.44</v>
      </c>
      <c r="O17767" s="63">
        <f t="shared" si="6574"/>
        <v>1.6006963042313871</v>
      </c>
    </row>
    <row r="17768" spans="1:26" s="32" customFormat="1" ht="15.75" customHeight="1">
      <c r="A17768" s="32">
        <v>17766</v>
      </c>
      <c r="B17768" s="32">
        <v>31</v>
      </c>
      <c r="C17768" s="32">
        <v>325</v>
      </c>
      <c r="D17768" s="37">
        <v>42966</v>
      </c>
      <c r="E17768" s="32" t="b">
        <v>1</v>
      </c>
      <c r="F17768" s="38" t="s">
        <v>37</v>
      </c>
      <c r="G17768" s="38" t="s">
        <v>46</v>
      </c>
      <c r="H17768" s="38" t="s">
        <v>39</v>
      </c>
      <c r="I17768" s="38" t="s">
        <v>40</v>
      </c>
      <c r="J17768" s="38" t="s">
        <v>40</v>
      </c>
      <c r="K17768" s="39">
        <v>230.91</v>
      </c>
      <c r="L17768" s="39">
        <v>173.18</v>
      </c>
      <c r="M17768" s="37">
        <v>40336</v>
      </c>
      <c r="N17768" s="39">
        <f t="shared" si="6573"/>
        <v>57.72999999999999</v>
      </c>
      <c r="O17768" s="63">
        <f t="shared" si="6574"/>
        <v>1.3333525811294606</v>
      </c>
    </row>
    <row r="17769" spans="1:26" s="32" customFormat="1" ht="15.75" hidden="1" customHeight="1">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hidden="1" customHeight="1">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c r="A17771" s="32">
        <v>17769</v>
      </c>
      <c r="B17771" s="32">
        <v>47</v>
      </c>
      <c r="C17771" s="32">
        <v>3269</v>
      </c>
      <c r="D17771" s="37">
        <v>42837</v>
      </c>
      <c r="E17771" s="32" t="b">
        <v>1</v>
      </c>
      <c r="F17771" s="38" t="s">
        <v>37</v>
      </c>
      <c r="G17771" s="38" t="s">
        <v>41</v>
      </c>
      <c r="H17771" s="38" t="s">
        <v>47</v>
      </c>
      <c r="I17771" s="38" t="s">
        <v>44</v>
      </c>
      <c r="J17771" s="38" t="s">
        <v>51</v>
      </c>
      <c r="K17771" s="39">
        <v>1720.7</v>
      </c>
      <c r="L17771" s="39">
        <v>1531.42</v>
      </c>
      <c r="M17771" s="37">
        <v>38991</v>
      </c>
      <c r="N17771" s="39">
        <f t="shared" ref="N17771:N17772" si="6575">K17771-L17771</f>
        <v>189.27999999999997</v>
      </c>
      <c r="O17771" s="63">
        <f t="shared" ref="O17771:O17772" si="6576">K17771/L17771</f>
        <v>1.1235977067035823</v>
      </c>
    </row>
    <row r="17772" spans="1:26" s="32" customFormat="1" ht="15.75" customHeight="1">
      <c r="A17772" s="32">
        <v>17770</v>
      </c>
      <c r="B17772" s="32">
        <v>74</v>
      </c>
      <c r="C17772" s="32">
        <v>2907</v>
      </c>
      <c r="D17772" s="37">
        <v>42753</v>
      </c>
      <c r="E17772" s="32" t="b">
        <v>1</v>
      </c>
      <c r="F17772" s="38" t="s">
        <v>37</v>
      </c>
      <c r="G17772" s="38" t="s">
        <v>48</v>
      </c>
      <c r="H17772" s="38" t="s">
        <v>39</v>
      </c>
      <c r="I17772" s="38" t="s">
        <v>40</v>
      </c>
      <c r="J17772" s="38" t="s">
        <v>40</v>
      </c>
      <c r="K17772" s="39">
        <v>1762.96</v>
      </c>
      <c r="L17772" s="39">
        <v>950.52</v>
      </c>
      <c r="M17772" s="37">
        <v>41848</v>
      </c>
      <c r="N17772" s="39">
        <f t="shared" si="6575"/>
        <v>812.44</v>
      </c>
      <c r="O17772" s="63">
        <f t="shared" si="6576"/>
        <v>1.8547321466144848</v>
      </c>
    </row>
    <row r="17773" spans="1:26" s="32" customFormat="1" ht="15.75" hidden="1" customHeight="1">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hidden="1" customHeight="1">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hidden="1" customHeight="1">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c r="A17776" s="32">
        <v>17774</v>
      </c>
      <c r="B17776" s="32">
        <v>70</v>
      </c>
      <c r="C17776" s="32">
        <v>199</v>
      </c>
      <c r="D17776" s="37">
        <v>42772</v>
      </c>
      <c r="E17776" s="32" t="b">
        <v>1</v>
      </c>
      <c r="F17776" s="38" t="s">
        <v>37</v>
      </c>
      <c r="G17776" s="38" t="s">
        <v>41</v>
      </c>
      <c r="H17776" s="38" t="s">
        <v>39</v>
      </c>
      <c r="I17776" s="38" t="s">
        <v>50</v>
      </c>
      <c r="J17776" s="38" t="s">
        <v>40</v>
      </c>
      <c r="K17776" s="39">
        <v>495.72</v>
      </c>
      <c r="L17776" s="39">
        <v>297.43</v>
      </c>
      <c r="M17776" s="37">
        <v>42710</v>
      </c>
      <c r="N17776" s="39">
        <f t="shared" ref="N17776:N17777" si="6577">K17776-L17776</f>
        <v>198.29000000000002</v>
      </c>
      <c r="O17776" s="63">
        <f t="shared" ref="O17776:O17777" si="6578">K17776/L17776</f>
        <v>1.6666778737854286</v>
      </c>
    </row>
    <row r="17777" spans="1:15" s="32" customFormat="1" ht="15.75" customHeight="1">
      <c r="A17777" s="32">
        <v>17775</v>
      </c>
      <c r="B17777" s="32">
        <v>2</v>
      </c>
      <c r="C17777" s="32">
        <v>1745</v>
      </c>
      <c r="D17777" s="37">
        <v>42932</v>
      </c>
      <c r="E17777" s="32" t="b">
        <v>1</v>
      </c>
      <c r="F17777" s="38" t="s">
        <v>37</v>
      </c>
      <c r="G17777" s="38" t="s">
        <v>38</v>
      </c>
      <c r="H17777" s="38" t="s">
        <v>39</v>
      </c>
      <c r="I17777" s="38" t="s">
        <v>40</v>
      </c>
      <c r="J17777" s="38" t="s">
        <v>40</v>
      </c>
      <c r="K17777" s="39">
        <v>71.489999999999995</v>
      </c>
      <c r="L17777" s="39">
        <v>53.62</v>
      </c>
      <c r="M17777" s="37">
        <v>40784</v>
      </c>
      <c r="N17777" s="39">
        <f t="shared" si="6577"/>
        <v>17.869999999999997</v>
      </c>
      <c r="O17777" s="63">
        <f t="shared" si="6578"/>
        <v>1.3332711674748228</v>
      </c>
    </row>
    <row r="17778" spans="1:15" s="32" customFormat="1" ht="15.75" hidden="1" customHeight="1">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5" s="32" customFormat="1" ht="15.75" hidden="1" customHeight="1">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5" s="32" customFormat="1" ht="15.75" hidden="1" customHeight="1">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5" s="32" customFormat="1" ht="15.75" hidden="1" customHeight="1">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5" s="32" customFormat="1" ht="15.75" customHeight="1">
      <c r="A17782" s="32">
        <v>17780</v>
      </c>
      <c r="B17782" s="32">
        <v>59</v>
      </c>
      <c r="C17782" s="32">
        <v>2574</v>
      </c>
      <c r="D17782" s="37">
        <v>42817</v>
      </c>
      <c r="E17782" s="32" t="b">
        <v>1</v>
      </c>
      <c r="F17782" s="38" t="s">
        <v>37</v>
      </c>
      <c r="G17782" s="38" t="s">
        <v>38</v>
      </c>
      <c r="H17782" s="38" t="s">
        <v>39</v>
      </c>
      <c r="I17782" s="38" t="s">
        <v>40</v>
      </c>
      <c r="J17782" s="38" t="s">
        <v>42</v>
      </c>
      <c r="K17782" s="39">
        <v>1061.56</v>
      </c>
      <c r="L17782" s="39">
        <v>733.58</v>
      </c>
      <c r="M17782" s="37">
        <v>34170</v>
      </c>
      <c r="N17782" s="39">
        <f t="shared" ref="N17782" si="6579">K17782-L17782</f>
        <v>327.9799999999999</v>
      </c>
      <c r="O17782" s="63">
        <f>K17782/L17782</f>
        <v>1.447095068022574</v>
      </c>
    </row>
    <row r="17783" spans="1:15" s="32" customFormat="1" ht="15.75" hidden="1" customHeight="1">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5" s="32" customFormat="1" ht="15.75" hidden="1" customHeight="1">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5" s="32" customFormat="1" ht="15.75" customHeight="1">
      <c r="A17785" s="32">
        <v>17783</v>
      </c>
      <c r="B17785" s="32">
        <v>7</v>
      </c>
      <c r="C17785" s="32">
        <v>2200</v>
      </c>
      <c r="D17785" s="37">
        <v>42845</v>
      </c>
      <c r="E17785" s="32" t="b">
        <v>1</v>
      </c>
      <c r="F17785" s="38" t="s">
        <v>37</v>
      </c>
      <c r="G17785" s="38" t="s">
        <v>41</v>
      </c>
      <c r="H17785" s="38" t="s">
        <v>47</v>
      </c>
      <c r="I17785" s="38" t="s">
        <v>44</v>
      </c>
      <c r="J17785" s="38" t="s">
        <v>40</v>
      </c>
      <c r="K17785" s="39">
        <v>980.37</v>
      </c>
      <c r="L17785" s="39">
        <v>234.43</v>
      </c>
      <c r="M17785" s="37">
        <v>42560</v>
      </c>
      <c r="N17785" s="39">
        <f t="shared" ref="N17785:N17786" si="6580">K17785-L17785</f>
        <v>745.94</v>
      </c>
      <c r="O17785" s="63">
        <f t="shared" ref="O17785:O17786" si="6581">K17785/L17785</f>
        <v>4.1819306402764154</v>
      </c>
    </row>
    <row r="17786" spans="1:15" s="32" customFormat="1" ht="15.75" customHeight="1">
      <c r="A17786" s="32">
        <v>17784</v>
      </c>
      <c r="B17786" s="32">
        <v>61</v>
      </c>
      <c r="C17786" s="32">
        <v>1673</v>
      </c>
      <c r="D17786" s="37">
        <v>42966</v>
      </c>
      <c r="E17786" s="32" t="b">
        <v>1</v>
      </c>
      <c r="F17786" s="38" t="s">
        <v>37</v>
      </c>
      <c r="G17786" s="38" t="s">
        <v>43</v>
      </c>
      <c r="H17786" s="38" t="s">
        <v>39</v>
      </c>
      <c r="I17786" s="38" t="s">
        <v>44</v>
      </c>
      <c r="J17786" s="38" t="s">
        <v>40</v>
      </c>
      <c r="K17786" s="39">
        <v>71.16</v>
      </c>
      <c r="L17786" s="39">
        <v>56.93</v>
      </c>
      <c r="M17786" s="37">
        <v>40487</v>
      </c>
      <c r="N17786" s="39">
        <f t="shared" si="6580"/>
        <v>14.229999999999997</v>
      </c>
      <c r="O17786" s="63">
        <f t="shared" si="6581"/>
        <v>1.2499560864219217</v>
      </c>
    </row>
    <row r="17787" spans="1:15" s="32" customFormat="1" ht="15.75" hidden="1" customHeight="1">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5" s="32" customFormat="1" ht="15.75" hidden="1" customHeight="1">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5" s="32" customFormat="1" ht="15.75" hidden="1" customHeight="1">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5" s="32" customFormat="1" ht="15.75" hidden="1" customHeight="1">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5" s="32" customFormat="1" ht="15.75" hidden="1" customHeight="1">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5" s="32" customFormat="1" ht="15.75" hidden="1" customHeight="1">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5" s="32" customFormat="1" ht="15.75" hidden="1" customHeight="1">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5" s="32" customFormat="1" ht="15.75" hidden="1" customHeight="1">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5" s="32" customFormat="1" ht="15.75" hidden="1" customHeight="1">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5" s="32" customFormat="1" ht="15.75" customHeight="1">
      <c r="A17796" s="32">
        <v>17794</v>
      </c>
      <c r="B17796" s="32">
        <v>5</v>
      </c>
      <c r="C17796" s="32">
        <v>315</v>
      </c>
      <c r="D17796" s="37">
        <v>42814</v>
      </c>
      <c r="E17796" s="32" t="b">
        <v>1</v>
      </c>
      <c r="F17796" s="38" t="s">
        <v>37</v>
      </c>
      <c r="G17796" s="38" t="s">
        <v>41</v>
      </c>
      <c r="H17796" s="38" t="s">
        <v>49</v>
      </c>
      <c r="I17796" s="38" t="s">
        <v>44</v>
      </c>
      <c r="J17796" s="38" t="s">
        <v>40</v>
      </c>
      <c r="K17796" s="39">
        <v>574.64</v>
      </c>
      <c r="L17796" s="39">
        <v>459.71</v>
      </c>
      <c r="M17796" s="37">
        <v>40784</v>
      </c>
      <c r="N17796" s="39">
        <f t="shared" ref="N17796:N17797" si="6582">K17796-L17796</f>
        <v>114.93</v>
      </c>
      <c r="O17796" s="63">
        <f t="shared" ref="O17796:O17797" si="6583">K17796/L17796</f>
        <v>1.2500054382110461</v>
      </c>
    </row>
    <row r="17797" spans="1:15" s="32" customFormat="1" ht="15.75" customHeight="1">
      <c r="A17797" s="32">
        <v>17795</v>
      </c>
      <c r="B17797" s="32">
        <v>64</v>
      </c>
      <c r="C17797" s="32">
        <v>1752</v>
      </c>
      <c r="D17797" s="37">
        <v>43071</v>
      </c>
      <c r="E17797" s="32" t="b">
        <v>1</v>
      </c>
      <c r="F17797" s="38" t="s">
        <v>37</v>
      </c>
      <c r="G17797" s="38" t="s">
        <v>41</v>
      </c>
      <c r="H17797" s="38" t="s">
        <v>39</v>
      </c>
      <c r="I17797" s="38" t="s">
        <v>40</v>
      </c>
      <c r="J17797" s="38" t="s">
        <v>42</v>
      </c>
      <c r="K17797" s="39">
        <v>1469.44</v>
      </c>
      <c r="L17797" s="39">
        <v>596.54999999999995</v>
      </c>
      <c r="M17797" s="37">
        <v>41047</v>
      </c>
      <c r="N17797" s="39">
        <f t="shared" si="6582"/>
        <v>872.8900000000001</v>
      </c>
      <c r="O17797" s="63">
        <f t="shared" si="6583"/>
        <v>2.4632302405498283</v>
      </c>
    </row>
    <row r="17798" spans="1:15" s="32" customFormat="1" ht="15.75" hidden="1" customHeight="1">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5" s="32" customFormat="1" ht="15.75" hidden="1" customHeight="1">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5" s="32" customFormat="1" ht="15.75" hidden="1" customHeight="1">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5" s="32" customFormat="1" ht="15.75" customHeight="1">
      <c r="A17801" s="32">
        <v>17799</v>
      </c>
      <c r="B17801" s="32">
        <v>48</v>
      </c>
      <c r="C17801" s="32">
        <v>1473</v>
      </c>
      <c r="D17801" s="37">
        <v>42906</v>
      </c>
      <c r="E17801" s="32" t="b">
        <v>1</v>
      </c>
      <c r="F17801" s="38" t="s">
        <v>37</v>
      </c>
      <c r="G17801" s="38" t="s">
        <v>48</v>
      </c>
      <c r="H17801" s="38" t="s">
        <v>39</v>
      </c>
      <c r="I17801" s="38" t="s">
        <v>40</v>
      </c>
      <c r="J17801" s="38" t="s">
        <v>40</v>
      </c>
      <c r="K17801" s="39">
        <v>1762.96</v>
      </c>
      <c r="L17801" s="39">
        <v>950.52</v>
      </c>
      <c r="M17801" s="37">
        <v>41064</v>
      </c>
      <c r="N17801" s="39">
        <f t="shared" ref="N17801:N17804" si="6584">K17801-L17801</f>
        <v>812.44</v>
      </c>
      <c r="O17801" s="63">
        <f t="shared" ref="O17801:O17804" si="6585">K17801/L17801</f>
        <v>1.8547321466144848</v>
      </c>
    </row>
    <row r="17802" spans="1:15" s="32" customFormat="1" ht="15.75" customHeight="1">
      <c r="A17802" s="32">
        <v>17800</v>
      </c>
      <c r="B17802" s="32">
        <v>86</v>
      </c>
      <c r="C17802" s="32">
        <v>309</v>
      </c>
      <c r="D17802" s="37">
        <v>43090</v>
      </c>
      <c r="E17802" s="32" t="b">
        <v>1</v>
      </c>
      <c r="F17802" s="38" t="s">
        <v>37</v>
      </c>
      <c r="G17802" s="38" t="s">
        <v>43</v>
      </c>
      <c r="H17802" s="38" t="s">
        <v>39</v>
      </c>
      <c r="I17802" s="38" t="s">
        <v>40</v>
      </c>
      <c r="J17802" s="38" t="s">
        <v>40</v>
      </c>
      <c r="K17802" s="39">
        <v>235.63</v>
      </c>
      <c r="L17802" s="39">
        <v>125.07</v>
      </c>
      <c r="M17802" s="37">
        <v>38206</v>
      </c>
      <c r="N17802" s="39">
        <f t="shared" si="6584"/>
        <v>110.56</v>
      </c>
      <c r="O17802" s="63">
        <f t="shared" si="6585"/>
        <v>1.8839849684176861</v>
      </c>
    </row>
    <row r="17803" spans="1:15" s="32" customFormat="1" ht="15.75" customHeight="1">
      <c r="A17803" s="32">
        <v>17801</v>
      </c>
      <c r="B17803" s="32">
        <v>69</v>
      </c>
      <c r="C17803" s="32">
        <v>219</v>
      </c>
      <c r="D17803" s="37">
        <v>42841</v>
      </c>
      <c r="E17803" s="32" t="b">
        <v>1</v>
      </c>
      <c r="F17803" s="38" t="s">
        <v>37</v>
      </c>
      <c r="G17803" s="38" t="s">
        <v>46</v>
      </c>
      <c r="H17803" s="38" t="s">
        <v>47</v>
      </c>
      <c r="I17803" s="38" t="s">
        <v>40</v>
      </c>
      <c r="J17803" s="38" t="s">
        <v>40</v>
      </c>
      <c r="K17803" s="39">
        <v>792.9</v>
      </c>
      <c r="L17803" s="39">
        <v>594.67999999999995</v>
      </c>
      <c r="M17803" s="37">
        <v>33879</v>
      </c>
      <c r="N17803" s="39">
        <f t="shared" si="6584"/>
        <v>198.22000000000003</v>
      </c>
      <c r="O17803" s="63">
        <f t="shared" si="6585"/>
        <v>1.3333221228223584</v>
      </c>
    </row>
    <row r="17804" spans="1:15" s="32" customFormat="1" ht="15.75" customHeight="1">
      <c r="A17804" s="32">
        <v>17802</v>
      </c>
      <c r="B17804" s="32">
        <v>36</v>
      </c>
      <c r="C17804" s="32">
        <v>532</v>
      </c>
      <c r="D17804" s="37">
        <v>43042</v>
      </c>
      <c r="E17804" s="32" t="b">
        <v>1</v>
      </c>
      <c r="F17804" s="38" t="s">
        <v>37</v>
      </c>
      <c r="G17804" s="38" t="s">
        <v>38</v>
      </c>
      <c r="H17804" s="38" t="s">
        <v>39</v>
      </c>
      <c r="I17804" s="38" t="s">
        <v>44</v>
      </c>
      <c r="J17804" s="38" t="s">
        <v>40</v>
      </c>
      <c r="K17804" s="39">
        <v>945.04</v>
      </c>
      <c r="L17804" s="39">
        <v>507.58</v>
      </c>
      <c r="M17804" s="37">
        <v>35052</v>
      </c>
      <c r="N17804" s="39">
        <f t="shared" si="6584"/>
        <v>437.46</v>
      </c>
      <c r="O17804" s="63">
        <f t="shared" si="6585"/>
        <v>1.8618542889790772</v>
      </c>
    </row>
    <row r="17805" spans="1:15" s="32" customFormat="1" ht="15.75" hidden="1" customHeight="1">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5" s="32" customFormat="1" ht="15.75" hidden="1" customHeight="1">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5" s="32" customFormat="1" ht="15.75" customHeight="1">
      <c r="A17807" s="32">
        <v>17805</v>
      </c>
      <c r="B17807" s="32">
        <v>3</v>
      </c>
      <c r="C17807" s="32">
        <v>2139</v>
      </c>
      <c r="D17807" s="37">
        <v>42820</v>
      </c>
      <c r="E17807" s="32" t="b">
        <v>1</v>
      </c>
      <c r="F17807" s="38" t="s">
        <v>37</v>
      </c>
      <c r="G17807" s="38" t="s">
        <v>41</v>
      </c>
      <c r="H17807" s="38" t="s">
        <v>39</v>
      </c>
      <c r="I17807" s="38" t="s">
        <v>40</v>
      </c>
      <c r="J17807" s="38" t="s">
        <v>42</v>
      </c>
      <c r="K17807" s="39">
        <v>2091.4699999999998</v>
      </c>
      <c r="L17807" s="39">
        <v>388.92</v>
      </c>
      <c r="M17807" s="37">
        <v>41701</v>
      </c>
      <c r="N17807" s="39">
        <f t="shared" ref="N17807:N17811" si="6586">K17807-L17807</f>
        <v>1702.5499999999997</v>
      </c>
      <c r="O17807" s="63">
        <f t="shared" ref="O17807:O17811" si="6587">K17807/L17807</f>
        <v>5.3776355034454379</v>
      </c>
    </row>
    <row r="17808" spans="1:15" s="32" customFormat="1" ht="15.75" customHeight="1">
      <c r="A17808" s="32">
        <v>17806</v>
      </c>
      <c r="B17808" s="32">
        <v>3</v>
      </c>
      <c r="C17808" s="32">
        <v>3032</v>
      </c>
      <c r="D17808" s="37">
        <v>42917</v>
      </c>
      <c r="E17808" s="32" t="b">
        <v>1</v>
      </c>
      <c r="F17808" s="38" t="s">
        <v>37</v>
      </c>
      <c r="G17808" s="38" t="s">
        <v>41</v>
      </c>
      <c r="H17808" s="38" t="s">
        <v>39</v>
      </c>
      <c r="I17808" s="38" t="s">
        <v>40</v>
      </c>
      <c r="J17808" s="38" t="s">
        <v>42</v>
      </c>
      <c r="K17808" s="39">
        <v>2091.4699999999998</v>
      </c>
      <c r="L17808" s="39">
        <v>388.92</v>
      </c>
      <c r="M17808" s="37">
        <v>37499</v>
      </c>
      <c r="N17808" s="39">
        <f t="shared" si="6586"/>
        <v>1702.5499999999997</v>
      </c>
      <c r="O17808" s="63">
        <f t="shared" si="6587"/>
        <v>5.3776355034454379</v>
      </c>
    </row>
    <row r="17809" spans="1:15" s="32" customFormat="1" ht="15.75" customHeight="1">
      <c r="A17809" s="32">
        <v>17807</v>
      </c>
      <c r="B17809" s="32">
        <v>21</v>
      </c>
      <c r="C17809" s="32">
        <v>1908</v>
      </c>
      <c r="D17809" s="37">
        <v>42915</v>
      </c>
      <c r="E17809" s="32" t="b">
        <v>1</v>
      </c>
      <c r="F17809" s="38" t="s">
        <v>37</v>
      </c>
      <c r="G17809" s="38" t="s">
        <v>48</v>
      </c>
      <c r="H17809" s="38" t="s">
        <v>52</v>
      </c>
      <c r="I17809" s="38" t="s">
        <v>40</v>
      </c>
      <c r="J17809" s="38" t="s">
        <v>40</v>
      </c>
      <c r="K17809" s="39">
        <v>1466.68</v>
      </c>
      <c r="L17809" s="39">
        <v>363.25</v>
      </c>
      <c r="M17809" s="37">
        <v>42560</v>
      </c>
      <c r="N17809" s="39">
        <f t="shared" si="6586"/>
        <v>1103.43</v>
      </c>
      <c r="O17809" s="63">
        <f t="shared" si="6587"/>
        <v>4.0376600137646248</v>
      </c>
    </row>
    <row r="17810" spans="1:15" s="32" customFormat="1" ht="15.75" customHeight="1">
      <c r="A17810" s="32">
        <v>17808</v>
      </c>
      <c r="B17810" s="32">
        <v>96</v>
      </c>
      <c r="C17810" s="32">
        <v>34</v>
      </c>
      <c r="D17810" s="37">
        <v>42835</v>
      </c>
      <c r="E17810" s="32" t="b">
        <v>1</v>
      </c>
      <c r="F17810" s="38" t="s">
        <v>37</v>
      </c>
      <c r="G17810" s="38" t="s">
        <v>48</v>
      </c>
      <c r="H17810" s="38" t="s">
        <v>47</v>
      </c>
      <c r="I17810" s="38" t="s">
        <v>44</v>
      </c>
      <c r="J17810" s="38" t="s">
        <v>51</v>
      </c>
      <c r="K17810" s="39">
        <v>1172.78</v>
      </c>
      <c r="L17810" s="39">
        <v>1043.77</v>
      </c>
      <c r="M17810" s="37">
        <v>37539</v>
      </c>
      <c r="N17810" s="39">
        <f t="shared" si="6586"/>
        <v>129.01</v>
      </c>
      <c r="O17810" s="63">
        <f t="shared" si="6587"/>
        <v>1.1236000268258333</v>
      </c>
    </row>
    <row r="17811" spans="1:15" s="32" customFormat="1" ht="15.75" customHeight="1">
      <c r="A17811" s="32">
        <v>17809</v>
      </c>
      <c r="B17811" s="32">
        <v>21</v>
      </c>
      <c r="C17811" s="32">
        <v>2280</v>
      </c>
      <c r="D17811" s="37">
        <v>43075</v>
      </c>
      <c r="E17811" s="32" t="b">
        <v>1</v>
      </c>
      <c r="F17811" s="38" t="s">
        <v>37</v>
      </c>
      <c r="G17811" s="38" t="s">
        <v>38</v>
      </c>
      <c r="H17811" s="38" t="s">
        <v>39</v>
      </c>
      <c r="I17811" s="38" t="s">
        <v>40</v>
      </c>
      <c r="J17811" s="38" t="s">
        <v>42</v>
      </c>
      <c r="K17811" s="39">
        <v>1071.23</v>
      </c>
      <c r="L17811" s="39">
        <v>380.74</v>
      </c>
      <c r="M17811" s="37">
        <v>35160</v>
      </c>
      <c r="N17811" s="39">
        <f t="shared" si="6586"/>
        <v>690.49</v>
      </c>
      <c r="O17811" s="63">
        <f t="shared" si="6587"/>
        <v>2.8135473026212114</v>
      </c>
    </row>
    <row r="17812" spans="1:15" s="32" customFormat="1" ht="15.75" hidden="1" customHeight="1">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5" s="32" customFormat="1" ht="15.75" customHeight="1">
      <c r="A17813" s="32">
        <v>17811</v>
      </c>
      <c r="B17813" s="32">
        <v>27</v>
      </c>
      <c r="C17813" s="32">
        <v>1835</v>
      </c>
      <c r="D17813" s="37">
        <v>43064</v>
      </c>
      <c r="E17813" s="32" t="b">
        <v>1</v>
      </c>
      <c r="F17813" s="38" t="s">
        <v>37</v>
      </c>
      <c r="G17813" s="38" t="s">
        <v>41</v>
      </c>
      <c r="H17813" s="38" t="s">
        <v>39</v>
      </c>
      <c r="I17813" s="38" t="s">
        <v>40</v>
      </c>
      <c r="J17813" s="38" t="s">
        <v>40</v>
      </c>
      <c r="K17813" s="39">
        <v>499.53</v>
      </c>
      <c r="L17813" s="39">
        <v>388.72</v>
      </c>
      <c r="M17813" s="37">
        <v>34527</v>
      </c>
      <c r="N17813" s="39">
        <f t="shared" ref="N17813" si="6588">K17813-L17813</f>
        <v>110.80999999999995</v>
      </c>
      <c r="O17813" s="63">
        <f>K17813/L17813</f>
        <v>1.2850637991356244</v>
      </c>
    </row>
    <row r="17814" spans="1:15" s="32" customFormat="1" ht="15.75" hidden="1" customHeight="1">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5" s="32" customFormat="1" ht="15.75" customHeight="1">
      <c r="A17815" s="32">
        <v>17813</v>
      </c>
      <c r="B17815" s="32">
        <v>59</v>
      </c>
      <c r="C17815" s="32">
        <v>1652</v>
      </c>
      <c r="D17815" s="37">
        <v>42836</v>
      </c>
      <c r="E17815" s="32" t="b">
        <v>1</v>
      </c>
      <c r="F17815" s="38" t="s">
        <v>37</v>
      </c>
      <c r="G17815" s="38" t="s">
        <v>48</v>
      </c>
      <c r="H17815" s="38" t="s">
        <v>39</v>
      </c>
      <c r="I17815" s="38" t="s">
        <v>40</v>
      </c>
      <c r="J17815" s="38" t="s">
        <v>51</v>
      </c>
      <c r="K17815" s="39">
        <v>1415.01</v>
      </c>
      <c r="L17815" s="39">
        <v>1259.3599999999999</v>
      </c>
      <c r="M17815" s="37">
        <v>36833</v>
      </c>
      <c r="N17815" s="39">
        <f t="shared" ref="N17815:N17816" si="6589">K17815-L17815</f>
        <v>155.65000000000009</v>
      </c>
      <c r="O17815" s="63">
        <f t="shared" ref="O17815:O17816" si="6590">K17815/L17815</f>
        <v>1.1235945242027698</v>
      </c>
    </row>
    <row r="17816" spans="1:15" s="32" customFormat="1" ht="15.75" customHeight="1">
      <c r="A17816" s="32">
        <v>17814</v>
      </c>
      <c r="B17816" s="32">
        <v>69</v>
      </c>
      <c r="C17816" s="32">
        <v>1054</v>
      </c>
      <c r="D17816" s="37">
        <v>42871</v>
      </c>
      <c r="E17816" s="32" t="b">
        <v>1</v>
      </c>
      <c r="F17816" s="38" t="s">
        <v>37</v>
      </c>
      <c r="G17816" s="38" t="s">
        <v>46</v>
      </c>
      <c r="H17816" s="38" t="s">
        <v>47</v>
      </c>
      <c r="I17816" s="38" t="s">
        <v>40</v>
      </c>
      <c r="J17816" s="38" t="s">
        <v>40</v>
      </c>
      <c r="K17816" s="39">
        <v>792.9</v>
      </c>
      <c r="L17816" s="39">
        <v>594.67999999999995</v>
      </c>
      <c r="M17816" s="37">
        <v>42105</v>
      </c>
      <c r="N17816" s="39">
        <f t="shared" si="6589"/>
        <v>198.22000000000003</v>
      </c>
      <c r="O17816" s="63">
        <f t="shared" si="6590"/>
        <v>1.3333221228223584</v>
      </c>
    </row>
    <row r="17817" spans="1:15" s="32" customFormat="1" ht="15.75" hidden="1" customHeight="1">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5" s="32" customFormat="1" ht="15.75" hidden="1" customHeight="1">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5" s="32" customFormat="1" ht="15.75" hidden="1" customHeight="1">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5" s="32" customFormat="1" ht="15.75" customHeight="1">
      <c r="A17820" s="32">
        <v>17818</v>
      </c>
      <c r="B17820" s="32">
        <v>9</v>
      </c>
      <c r="C17820" s="32">
        <v>197</v>
      </c>
      <c r="D17820" s="37">
        <v>42933</v>
      </c>
      <c r="E17820" s="32" t="b">
        <v>1</v>
      </c>
      <c r="F17820" s="38" t="s">
        <v>37</v>
      </c>
      <c r="G17820" s="38" t="s">
        <v>45</v>
      </c>
      <c r="H17820" s="38" t="s">
        <v>39</v>
      </c>
      <c r="I17820" s="38" t="s">
        <v>40</v>
      </c>
      <c r="J17820" s="38" t="s">
        <v>51</v>
      </c>
      <c r="K17820" s="39">
        <v>1216.1400000000001</v>
      </c>
      <c r="L17820" s="39">
        <v>1082.3599999999999</v>
      </c>
      <c r="M17820" s="37">
        <v>33455</v>
      </c>
      <c r="N17820" s="39">
        <f t="shared" ref="N17820" si="6591">K17820-L17820</f>
        <v>133.7800000000002</v>
      </c>
      <c r="O17820" s="63">
        <f>K17820/L17820</f>
        <v>1.1236002808677337</v>
      </c>
    </row>
    <row r="17821" spans="1:15" s="32" customFormat="1" ht="15.75" hidden="1" customHeight="1">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5" s="32" customFormat="1" ht="15.75" hidden="1" customHeight="1">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5" s="32" customFormat="1" ht="15.75" customHeight="1">
      <c r="A17823" s="32">
        <v>17821</v>
      </c>
      <c r="B17823" s="32">
        <v>58</v>
      </c>
      <c r="C17823" s="32">
        <v>346</v>
      </c>
      <c r="D17823" s="37">
        <v>42986</v>
      </c>
      <c r="E17823" s="32" t="b">
        <v>1</v>
      </c>
      <c r="F17823" s="38" t="s">
        <v>37</v>
      </c>
      <c r="G17823" s="38" t="s">
        <v>43</v>
      </c>
      <c r="H17823" s="38" t="s">
        <v>39</v>
      </c>
      <c r="I17823" s="38" t="s">
        <v>40</v>
      </c>
      <c r="J17823" s="38" t="s">
        <v>40</v>
      </c>
      <c r="K17823" s="39">
        <v>912.52</v>
      </c>
      <c r="L17823" s="39">
        <v>141.4</v>
      </c>
      <c r="M17823" s="37">
        <v>42295</v>
      </c>
      <c r="N17823" s="39">
        <f t="shared" ref="N17823" si="6592">K17823-L17823</f>
        <v>771.12</v>
      </c>
      <c r="O17823" s="63">
        <f>K17823/L17823</f>
        <v>6.453465346534653</v>
      </c>
    </row>
    <row r="17824" spans="1:15" s="32" customFormat="1" ht="15.75" hidden="1" customHeight="1">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5" s="32" customFormat="1" ht="15.75" customHeight="1">
      <c r="A17825" s="32">
        <v>17823</v>
      </c>
      <c r="B17825" s="32">
        <v>0</v>
      </c>
      <c r="C17825" s="32">
        <v>1480</v>
      </c>
      <c r="D17825" s="37">
        <v>42941</v>
      </c>
      <c r="E17825" s="32" t="b">
        <v>1</v>
      </c>
      <c r="F17825" s="38" t="s">
        <v>37</v>
      </c>
      <c r="G17825" s="38" t="s">
        <v>38</v>
      </c>
      <c r="H17825" s="38" t="s">
        <v>39</v>
      </c>
      <c r="I17825" s="38" t="s">
        <v>40</v>
      </c>
      <c r="J17825" s="38" t="s">
        <v>40</v>
      </c>
      <c r="K17825" s="39">
        <v>478.16</v>
      </c>
      <c r="L17825" s="39">
        <v>298.72000000000003</v>
      </c>
      <c r="M17825" s="37">
        <v>40487</v>
      </c>
      <c r="N17825" s="39">
        <f t="shared" ref="N17825:N17830" si="6593">K17825-L17825</f>
        <v>179.44</v>
      </c>
      <c r="O17825" s="63">
        <f t="shared" ref="O17825:O17830" si="6594">K17825/L17825</f>
        <v>1.6006963042313871</v>
      </c>
    </row>
    <row r="17826" spans="1:15" s="32" customFormat="1" ht="15.75" customHeight="1">
      <c r="A17826" s="32">
        <v>17824</v>
      </c>
      <c r="B17826" s="32">
        <v>61</v>
      </c>
      <c r="C17826" s="32">
        <v>402</v>
      </c>
      <c r="D17826" s="37">
        <v>42860</v>
      </c>
      <c r="E17826" s="32" t="b">
        <v>1</v>
      </c>
      <c r="F17826" s="38" t="s">
        <v>37</v>
      </c>
      <c r="G17826" s="38" t="s">
        <v>43</v>
      </c>
      <c r="H17826" s="38" t="s">
        <v>39</v>
      </c>
      <c r="I17826" s="38" t="s">
        <v>44</v>
      </c>
      <c r="J17826" s="38" t="s">
        <v>40</v>
      </c>
      <c r="K17826" s="39">
        <v>71.16</v>
      </c>
      <c r="L17826" s="39">
        <v>56.93</v>
      </c>
      <c r="M17826" s="37">
        <v>42172</v>
      </c>
      <c r="N17826" s="39">
        <f t="shared" si="6593"/>
        <v>14.229999999999997</v>
      </c>
      <c r="O17826" s="63">
        <f t="shared" si="6594"/>
        <v>1.2499560864219217</v>
      </c>
    </row>
    <row r="17827" spans="1:15" s="32" customFormat="1" ht="15.75" customHeight="1">
      <c r="A17827" s="32">
        <v>17825</v>
      </c>
      <c r="B17827" s="32">
        <v>0</v>
      </c>
      <c r="C17827" s="32">
        <v>714</v>
      </c>
      <c r="D17827" s="37">
        <v>42957</v>
      </c>
      <c r="E17827" s="32" t="b">
        <v>1</v>
      </c>
      <c r="F17827" s="38" t="s">
        <v>37</v>
      </c>
      <c r="G17827" s="38" t="s">
        <v>45</v>
      </c>
      <c r="H17827" s="38" t="s">
        <v>39</v>
      </c>
      <c r="I17827" s="38" t="s">
        <v>40</v>
      </c>
      <c r="J17827" s="38" t="s">
        <v>40</v>
      </c>
      <c r="K17827" s="39">
        <v>360.4</v>
      </c>
      <c r="L17827" s="39">
        <v>270.3</v>
      </c>
      <c r="M17827" s="37">
        <v>35455</v>
      </c>
      <c r="N17827" s="39">
        <f t="shared" si="6593"/>
        <v>90.099999999999966</v>
      </c>
      <c r="O17827" s="63">
        <f t="shared" si="6594"/>
        <v>1.3333333333333333</v>
      </c>
    </row>
    <row r="17828" spans="1:15" s="32" customFormat="1" ht="15.75" customHeight="1">
      <c r="A17828" s="32">
        <v>17826</v>
      </c>
      <c r="B17828" s="32">
        <v>78</v>
      </c>
      <c r="C17828" s="32">
        <v>25</v>
      </c>
      <c r="D17828" s="37">
        <v>43094</v>
      </c>
      <c r="E17828" s="32" t="b">
        <v>1</v>
      </c>
      <c r="F17828" s="38" t="s">
        <v>37</v>
      </c>
      <c r="G17828" s="38" t="s">
        <v>46</v>
      </c>
      <c r="H17828" s="38" t="s">
        <v>39</v>
      </c>
      <c r="I17828" s="38" t="s">
        <v>40</v>
      </c>
      <c r="J17828" s="38" t="s">
        <v>42</v>
      </c>
      <c r="K17828" s="39">
        <v>1765.3</v>
      </c>
      <c r="L17828" s="39">
        <v>709.48</v>
      </c>
      <c r="M17828" s="37">
        <v>35455</v>
      </c>
      <c r="N17828" s="39">
        <f t="shared" si="6593"/>
        <v>1055.82</v>
      </c>
      <c r="O17828" s="63">
        <f t="shared" si="6594"/>
        <v>2.4881603427862657</v>
      </c>
    </row>
    <row r="17829" spans="1:15" s="32" customFormat="1" ht="15.75" customHeight="1">
      <c r="A17829" s="32">
        <v>17827</v>
      </c>
      <c r="B17829" s="32">
        <v>40</v>
      </c>
      <c r="C17829" s="32">
        <v>151</v>
      </c>
      <c r="D17829" s="37">
        <v>42962</v>
      </c>
      <c r="E17829" s="32" t="b">
        <v>1</v>
      </c>
      <c r="F17829" s="38" t="s">
        <v>37</v>
      </c>
      <c r="G17829" s="38" t="s">
        <v>43</v>
      </c>
      <c r="H17829" s="38" t="s">
        <v>39</v>
      </c>
      <c r="I17829" s="38" t="s">
        <v>50</v>
      </c>
      <c r="J17829" s="38" t="s">
        <v>40</v>
      </c>
      <c r="K17829" s="39">
        <v>1458.17</v>
      </c>
      <c r="L17829" s="39">
        <v>874.9</v>
      </c>
      <c r="M17829" s="37">
        <v>35052</v>
      </c>
      <c r="N17829" s="39">
        <f t="shared" si="6593"/>
        <v>583.2700000000001</v>
      </c>
      <c r="O17829" s="63">
        <f t="shared" si="6594"/>
        <v>1.6666704766259002</v>
      </c>
    </row>
    <row r="17830" spans="1:15" s="32" customFormat="1" ht="15.75" customHeight="1">
      <c r="A17830" s="32">
        <v>17828</v>
      </c>
      <c r="B17830" s="32">
        <v>34</v>
      </c>
      <c r="C17830" s="32">
        <v>2361</v>
      </c>
      <c r="D17830" s="37">
        <v>42885</v>
      </c>
      <c r="E17830" s="32" t="b">
        <v>1</v>
      </c>
      <c r="F17830" s="38" t="s">
        <v>37</v>
      </c>
      <c r="G17830" s="38" t="s">
        <v>48</v>
      </c>
      <c r="H17830" s="38" t="s">
        <v>39</v>
      </c>
      <c r="I17830" s="38" t="s">
        <v>40</v>
      </c>
      <c r="J17830" s="38" t="s">
        <v>40</v>
      </c>
      <c r="K17830" s="39">
        <v>1231.1500000000001</v>
      </c>
      <c r="L17830" s="39">
        <v>161.6</v>
      </c>
      <c r="M17830" s="37">
        <v>41345</v>
      </c>
      <c r="N17830" s="39">
        <f t="shared" si="6593"/>
        <v>1069.5500000000002</v>
      </c>
      <c r="O17830" s="63">
        <f t="shared" si="6594"/>
        <v>7.6185024752475252</v>
      </c>
    </row>
    <row r="17831" spans="1:15" s="32" customFormat="1" ht="15.75" hidden="1" customHeight="1">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5" s="32" customFormat="1" ht="15.75" customHeight="1">
      <c r="A17832" s="32">
        <v>17830</v>
      </c>
      <c r="B17832" s="32">
        <v>90</v>
      </c>
      <c r="C17832" s="32">
        <v>2230</v>
      </c>
      <c r="D17832" s="37">
        <v>42850</v>
      </c>
      <c r="E17832" s="32" t="b">
        <v>1</v>
      </c>
      <c r="F17832" s="38" t="s">
        <v>37</v>
      </c>
      <c r="G17832" s="38" t="s">
        <v>45</v>
      </c>
      <c r="H17832" s="38" t="s">
        <v>39</v>
      </c>
      <c r="I17832" s="38" t="s">
        <v>44</v>
      </c>
      <c r="J17832" s="38" t="s">
        <v>40</v>
      </c>
      <c r="K17832" s="39">
        <v>363.01</v>
      </c>
      <c r="L17832" s="39">
        <v>290.41000000000003</v>
      </c>
      <c r="M17832" s="37">
        <v>38482</v>
      </c>
      <c r="N17832" s="39">
        <f t="shared" ref="N17832:N17833" si="6595">K17832-L17832</f>
        <v>72.599999999999966</v>
      </c>
      <c r="O17832" s="63">
        <f t="shared" ref="O17832:O17833" si="6596">K17832/L17832</f>
        <v>1.2499913914810095</v>
      </c>
    </row>
    <row r="17833" spans="1:15" s="32" customFormat="1" ht="15.75" customHeight="1">
      <c r="A17833" s="32">
        <v>17831</v>
      </c>
      <c r="B17833" s="32">
        <v>52</v>
      </c>
      <c r="C17833" s="32">
        <v>2080</v>
      </c>
      <c r="D17833" s="37">
        <v>42802</v>
      </c>
      <c r="E17833" s="32" t="b">
        <v>1</v>
      </c>
      <c r="F17833" s="38" t="s">
        <v>37</v>
      </c>
      <c r="G17833" s="38" t="s">
        <v>38</v>
      </c>
      <c r="H17833" s="38" t="s">
        <v>47</v>
      </c>
      <c r="I17833" s="38" t="s">
        <v>40</v>
      </c>
      <c r="J17833" s="38" t="s">
        <v>42</v>
      </c>
      <c r="K17833" s="39">
        <v>1777.8</v>
      </c>
      <c r="L17833" s="39">
        <v>820.78</v>
      </c>
      <c r="M17833" s="37">
        <v>40670</v>
      </c>
      <c r="N17833" s="39">
        <f t="shared" si="6595"/>
        <v>957.02</v>
      </c>
      <c r="O17833" s="63">
        <f t="shared" si="6596"/>
        <v>2.1659884500109654</v>
      </c>
    </row>
    <row r="17834" spans="1:15" s="32" customFormat="1" ht="15.75" hidden="1" customHeight="1">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5" s="32" customFormat="1" ht="15.75" hidden="1" customHeight="1">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5" s="32" customFormat="1" ht="15.75" hidden="1" customHeight="1">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5" s="32" customFormat="1" ht="15.75" customHeight="1">
      <c r="A17837" s="32">
        <v>17835</v>
      </c>
      <c r="B17837" s="32">
        <v>81</v>
      </c>
      <c r="C17837" s="32">
        <v>1690</v>
      </c>
      <c r="D17837" s="37">
        <v>42871</v>
      </c>
      <c r="E17837" s="32" t="b">
        <v>1</v>
      </c>
      <c r="F17837" s="38" t="s">
        <v>37</v>
      </c>
      <c r="G17837" s="38" t="s">
        <v>45</v>
      </c>
      <c r="H17837" s="38" t="s">
        <v>39</v>
      </c>
      <c r="I17837" s="38" t="s">
        <v>40</v>
      </c>
      <c r="J17837" s="38" t="s">
        <v>51</v>
      </c>
      <c r="K17837" s="39">
        <v>586.45000000000005</v>
      </c>
      <c r="L17837" s="39">
        <v>521.94000000000005</v>
      </c>
      <c r="M17837" s="37">
        <v>38206</v>
      </c>
      <c r="N17837" s="39">
        <f t="shared" ref="N17837" si="6597">K17837-L17837</f>
        <v>64.509999999999991</v>
      </c>
      <c r="O17837" s="63">
        <f>K17837/L17837</f>
        <v>1.1235965819826033</v>
      </c>
    </row>
    <row r="17838" spans="1:15" s="32" customFormat="1" ht="15.75" hidden="1" customHeight="1">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5" s="32" customFormat="1" ht="15.75" customHeight="1">
      <c r="A17839" s="32">
        <v>17837</v>
      </c>
      <c r="B17839" s="32">
        <v>85</v>
      </c>
      <c r="C17839" s="32">
        <v>1326</v>
      </c>
      <c r="D17839" s="37">
        <v>42912</v>
      </c>
      <c r="E17839" s="32" t="b">
        <v>1</v>
      </c>
      <c r="F17839" s="38" t="s">
        <v>37</v>
      </c>
      <c r="G17839" s="38" t="s">
        <v>48</v>
      </c>
      <c r="H17839" s="38" t="s">
        <v>39</v>
      </c>
      <c r="I17839" s="38" t="s">
        <v>40</v>
      </c>
      <c r="J17839" s="38" t="s">
        <v>40</v>
      </c>
      <c r="K17839" s="39">
        <v>752.64</v>
      </c>
      <c r="L17839" s="39">
        <v>205.36</v>
      </c>
      <c r="M17839" s="37">
        <v>37626</v>
      </c>
      <c r="N17839" s="39">
        <f t="shared" ref="N17839:N17840" si="6598">K17839-L17839</f>
        <v>547.28</v>
      </c>
      <c r="O17839" s="63">
        <f t="shared" ref="O17839:O17840" si="6599">K17839/L17839</f>
        <v>3.6649785742111409</v>
      </c>
    </row>
    <row r="17840" spans="1:15" s="32" customFormat="1" ht="15.75" customHeight="1">
      <c r="A17840" s="32">
        <v>17838</v>
      </c>
      <c r="B17840" s="32">
        <v>31</v>
      </c>
      <c r="C17840" s="32">
        <v>3362</v>
      </c>
      <c r="D17840" s="37">
        <v>43013</v>
      </c>
      <c r="E17840" s="32" t="b">
        <v>1</v>
      </c>
      <c r="F17840" s="38" t="s">
        <v>37</v>
      </c>
      <c r="G17840" s="38" t="s">
        <v>46</v>
      </c>
      <c r="H17840" s="38" t="s">
        <v>39</v>
      </c>
      <c r="I17840" s="38" t="s">
        <v>40</v>
      </c>
      <c r="J17840" s="38" t="s">
        <v>40</v>
      </c>
      <c r="K17840" s="39">
        <v>230.91</v>
      </c>
      <c r="L17840" s="39">
        <v>173.18</v>
      </c>
      <c r="M17840" s="37">
        <v>39031</v>
      </c>
      <c r="N17840" s="39">
        <f t="shared" si="6598"/>
        <v>57.72999999999999</v>
      </c>
      <c r="O17840" s="63">
        <f t="shared" si="6599"/>
        <v>1.3333525811294606</v>
      </c>
    </row>
    <row r="17841" spans="1:15" s="32" customFormat="1" ht="15.75" hidden="1" customHeight="1">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5" s="32" customFormat="1" ht="15.75" customHeight="1">
      <c r="A17842" s="32">
        <v>17840</v>
      </c>
      <c r="B17842" s="32">
        <v>84</v>
      </c>
      <c r="C17842" s="32">
        <v>1797</v>
      </c>
      <c r="D17842" s="37">
        <v>42868</v>
      </c>
      <c r="E17842" s="32" t="b">
        <v>1</v>
      </c>
      <c r="F17842" s="38" t="s">
        <v>37</v>
      </c>
      <c r="G17842" s="38" t="s">
        <v>41</v>
      </c>
      <c r="H17842" s="38" t="s">
        <v>47</v>
      </c>
      <c r="I17842" s="38" t="s">
        <v>40</v>
      </c>
      <c r="J17842" s="38" t="s">
        <v>40</v>
      </c>
      <c r="K17842" s="39">
        <v>290.62</v>
      </c>
      <c r="L17842" s="39">
        <v>215.14</v>
      </c>
      <c r="M17842" s="37">
        <v>38339</v>
      </c>
      <c r="N17842" s="39">
        <f t="shared" ref="N17842:N17846" si="6600">K17842-L17842</f>
        <v>75.480000000000018</v>
      </c>
      <c r="O17842" s="63">
        <f t="shared" ref="O17842:O17846" si="6601">K17842/L17842</f>
        <v>1.3508413126336341</v>
      </c>
    </row>
    <row r="17843" spans="1:15" s="32" customFormat="1" ht="15.75" customHeight="1">
      <c r="A17843" s="32">
        <v>17841</v>
      </c>
      <c r="B17843" s="32">
        <v>5</v>
      </c>
      <c r="C17843" s="32">
        <v>3237</v>
      </c>
      <c r="D17843" s="37">
        <v>42852</v>
      </c>
      <c r="E17843" s="32" t="b">
        <v>1</v>
      </c>
      <c r="F17843" s="38" t="s">
        <v>37</v>
      </c>
      <c r="G17843" s="38" t="s">
        <v>41</v>
      </c>
      <c r="H17843" s="38" t="s">
        <v>49</v>
      </c>
      <c r="I17843" s="38" t="s">
        <v>44</v>
      </c>
      <c r="J17843" s="38" t="s">
        <v>40</v>
      </c>
      <c r="K17843" s="39">
        <v>574.64</v>
      </c>
      <c r="L17843" s="39">
        <v>459.71</v>
      </c>
      <c r="M17843" s="37">
        <v>38206</v>
      </c>
      <c r="N17843" s="39">
        <f t="shared" si="6600"/>
        <v>114.93</v>
      </c>
      <c r="O17843" s="63">
        <f t="shared" si="6601"/>
        <v>1.2500054382110461</v>
      </c>
    </row>
    <row r="17844" spans="1:15" s="32" customFormat="1" ht="15.75" customHeight="1">
      <c r="A17844" s="32">
        <v>17842</v>
      </c>
      <c r="B17844" s="32">
        <v>81</v>
      </c>
      <c r="C17844" s="32">
        <v>1678</v>
      </c>
      <c r="D17844" s="37">
        <v>42773</v>
      </c>
      <c r="E17844" s="32" t="b">
        <v>1</v>
      </c>
      <c r="F17844" s="38" t="s">
        <v>37</v>
      </c>
      <c r="G17844" s="38" t="s">
        <v>38</v>
      </c>
      <c r="H17844" s="38" t="s">
        <v>39</v>
      </c>
      <c r="I17844" s="38" t="s">
        <v>40</v>
      </c>
      <c r="J17844" s="38" t="s">
        <v>40</v>
      </c>
      <c r="K17844" s="39">
        <v>1151.96</v>
      </c>
      <c r="L17844" s="39">
        <v>649.49</v>
      </c>
      <c r="M17844" s="37">
        <v>41009</v>
      </c>
      <c r="N17844" s="39">
        <f t="shared" si="6600"/>
        <v>502.47</v>
      </c>
      <c r="O17844" s="63">
        <f t="shared" si="6601"/>
        <v>1.7736377773329843</v>
      </c>
    </row>
    <row r="17845" spans="1:15" s="32" customFormat="1" ht="15.75" customHeight="1">
      <c r="A17845" s="32">
        <v>17843</v>
      </c>
      <c r="B17845" s="32">
        <v>100</v>
      </c>
      <c r="C17845" s="32">
        <v>2949</v>
      </c>
      <c r="D17845" s="37">
        <v>43054</v>
      </c>
      <c r="E17845" s="32" t="b">
        <v>1</v>
      </c>
      <c r="F17845" s="38" t="s">
        <v>37</v>
      </c>
      <c r="G17845" s="38" t="s">
        <v>45</v>
      </c>
      <c r="H17845" s="38" t="s">
        <v>47</v>
      </c>
      <c r="I17845" s="38" t="s">
        <v>40</v>
      </c>
      <c r="J17845" s="38" t="s">
        <v>40</v>
      </c>
      <c r="K17845" s="39">
        <v>1036.5899999999999</v>
      </c>
      <c r="L17845" s="39">
        <v>206.35</v>
      </c>
      <c r="M17845" s="37">
        <v>33364</v>
      </c>
      <c r="N17845" s="39">
        <f t="shared" si="6600"/>
        <v>830.2399999999999</v>
      </c>
      <c r="O17845" s="63">
        <f t="shared" si="6601"/>
        <v>5.023455294402714</v>
      </c>
    </row>
    <row r="17846" spans="1:15" s="32" customFormat="1" ht="15.75" customHeight="1">
      <c r="A17846" s="32">
        <v>17844</v>
      </c>
      <c r="B17846" s="32">
        <v>49</v>
      </c>
      <c r="C17846" s="32">
        <v>792</v>
      </c>
      <c r="D17846" s="37">
        <v>42828</v>
      </c>
      <c r="E17846" s="32" t="b">
        <v>1</v>
      </c>
      <c r="F17846" s="38" t="s">
        <v>37</v>
      </c>
      <c r="G17846" s="38" t="s">
        <v>38</v>
      </c>
      <c r="H17846" s="38" t="s">
        <v>39</v>
      </c>
      <c r="I17846" s="38" t="s">
        <v>40</v>
      </c>
      <c r="J17846" s="38" t="s">
        <v>42</v>
      </c>
      <c r="K17846" s="39">
        <v>1061.56</v>
      </c>
      <c r="L17846" s="39">
        <v>733.58</v>
      </c>
      <c r="M17846" s="37">
        <v>42172</v>
      </c>
      <c r="N17846" s="39">
        <f t="shared" si="6600"/>
        <v>327.9799999999999</v>
      </c>
      <c r="O17846" s="63">
        <f t="shared" si="6601"/>
        <v>1.447095068022574</v>
      </c>
    </row>
    <row r="17847" spans="1:15" s="32" customFormat="1" ht="15.75" hidden="1" customHeight="1">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5" s="32" customFormat="1" ht="15.75" customHeight="1">
      <c r="A17848" s="32">
        <v>17846</v>
      </c>
      <c r="B17848" s="32">
        <v>61</v>
      </c>
      <c r="C17848" s="32">
        <v>1769</v>
      </c>
      <c r="D17848" s="37">
        <v>42778</v>
      </c>
      <c r="E17848" s="32" t="b">
        <v>1</v>
      </c>
      <c r="F17848" s="38" t="s">
        <v>37</v>
      </c>
      <c r="G17848" s="38" t="s">
        <v>43</v>
      </c>
      <c r="H17848" s="38" t="s">
        <v>39</v>
      </c>
      <c r="I17848" s="38" t="s">
        <v>44</v>
      </c>
      <c r="J17848" s="38" t="s">
        <v>40</v>
      </c>
      <c r="K17848" s="39">
        <v>71.16</v>
      </c>
      <c r="L17848" s="39">
        <v>56.93</v>
      </c>
      <c r="M17848" s="37">
        <v>40487</v>
      </c>
      <c r="N17848" s="39">
        <f t="shared" ref="N17848:N17849" si="6602">K17848-L17848</f>
        <v>14.229999999999997</v>
      </c>
      <c r="O17848" s="63">
        <f t="shared" ref="O17848:O17849" si="6603">K17848/L17848</f>
        <v>1.2499560864219217</v>
      </c>
    </row>
    <row r="17849" spans="1:15" s="32" customFormat="1" ht="15.75" customHeight="1">
      <c r="A17849" s="32">
        <v>17847</v>
      </c>
      <c r="B17849" s="32">
        <v>21</v>
      </c>
      <c r="C17849" s="32">
        <v>127</v>
      </c>
      <c r="D17849" s="37">
        <v>42893</v>
      </c>
      <c r="E17849" s="32" t="b">
        <v>1</v>
      </c>
      <c r="F17849" s="38" t="s">
        <v>37</v>
      </c>
      <c r="G17849" s="38" t="s">
        <v>38</v>
      </c>
      <c r="H17849" s="38" t="s">
        <v>39</v>
      </c>
      <c r="I17849" s="38" t="s">
        <v>40</v>
      </c>
      <c r="J17849" s="38" t="s">
        <v>42</v>
      </c>
      <c r="K17849" s="39">
        <v>1071.23</v>
      </c>
      <c r="L17849" s="39">
        <v>380.74</v>
      </c>
      <c r="M17849" s="37">
        <v>35160</v>
      </c>
      <c r="N17849" s="39">
        <f t="shared" si="6602"/>
        <v>690.49</v>
      </c>
      <c r="O17849" s="63">
        <f t="shared" si="6603"/>
        <v>2.8135473026212114</v>
      </c>
    </row>
    <row r="17850" spans="1:15" s="32" customFormat="1" ht="15.75" hidden="1" customHeight="1">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5" s="32" customFormat="1" ht="15.75" hidden="1" customHeight="1">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5" s="32" customFormat="1" ht="15.75" customHeight="1">
      <c r="A17852" s="32">
        <v>17850</v>
      </c>
      <c r="B17852" s="32">
        <v>71</v>
      </c>
      <c r="C17852" s="32">
        <v>1824</v>
      </c>
      <c r="D17852" s="37">
        <v>42968</v>
      </c>
      <c r="E17852" s="32" t="b">
        <v>1</v>
      </c>
      <c r="F17852" s="38" t="s">
        <v>37</v>
      </c>
      <c r="G17852" s="38" t="s">
        <v>38</v>
      </c>
      <c r="H17852" s="38" t="s">
        <v>39</v>
      </c>
      <c r="I17852" s="38" t="s">
        <v>50</v>
      </c>
      <c r="J17852" s="38" t="s">
        <v>42</v>
      </c>
      <c r="K17852" s="39">
        <v>1842.92</v>
      </c>
      <c r="L17852" s="39">
        <v>1105.75</v>
      </c>
      <c r="M17852" s="37">
        <v>40553</v>
      </c>
      <c r="N17852" s="39">
        <f t="shared" ref="N17852" si="6604">K17852-L17852</f>
        <v>737.17000000000007</v>
      </c>
      <c r="O17852" s="63">
        <f>K17852/L17852</f>
        <v>1.6666696812118473</v>
      </c>
    </row>
    <row r="17853" spans="1:15" s="32" customFormat="1" ht="15.75" hidden="1" customHeight="1">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5" s="32" customFormat="1" ht="15.75" hidden="1" customHeight="1">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5" s="32" customFormat="1" ht="15.75" customHeight="1">
      <c r="A17855" s="32">
        <v>17853</v>
      </c>
      <c r="B17855" s="32">
        <v>60</v>
      </c>
      <c r="C17855" s="32">
        <v>2686</v>
      </c>
      <c r="D17855" s="37">
        <v>42754</v>
      </c>
      <c r="E17855" s="32" t="b">
        <v>1</v>
      </c>
      <c r="F17855" s="38" t="s">
        <v>37</v>
      </c>
      <c r="G17855" s="38" t="s">
        <v>46</v>
      </c>
      <c r="H17855" s="38" t="s">
        <v>39</v>
      </c>
      <c r="I17855" s="38" t="s">
        <v>50</v>
      </c>
      <c r="J17855" s="38" t="s">
        <v>51</v>
      </c>
      <c r="K17855" s="39">
        <v>1977.36</v>
      </c>
      <c r="L17855" s="39">
        <v>1759.85</v>
      </c>
      <c r="M17855" s="37">
        <v>40779</v>
      </c>
      <c r="N17855" s="39">
        <f t="shared" ref="N17855:N17856" si="6605">K17855-L17855</f>
        <v>217.51</v>
      </c>
      <c r="O17855" s="63">
        <f t="shared" ref="O17855:O17856" si="6606">K17855/L17855</f>
        <v>1.1235957610023581</v>
      </c>
    </row>
    <row r="17856" spans="1:15" s="32" customFormat="1" ht="15.75" customHeight="1">
      <c r="A17856" s="32">
        <v>17854</v>
      </c>
      <c r="B17856" s="32">
        <v>82</v>
      </c>
      <c r="C17856" s="32">
        <v>1745</v>
      </c>
      <c r="D17856" s="37">
        <v>42992</v>
      </c>
      <c r="E17856" s="32" t="b">
        <v>1</v>
      </c>
      <c r="F17856" s="38" t="s">
        <v>37</v>
      </c>
      <c r="G17856" s="38" t="s">
        <v>45</v>
      </c>
      <c r="H17856" s="38" t="s">
        <v>39</v>
      </c>
      <c r="I17856" s="38" t="s">
        <v>50</v>
      </c>
      <c r="J17856" s="38" t="s">
        <v>40</v>
      </c>
      <c r="K17856" s="39">
        <v>1148.6400000000001</v>
      </c>
      <c r="L17856" s="39">
        <v>689.18</v>
      </c>
      <c r="M17856" s="37">
        <v>42218</v>
      </c>
      <c r="N17856" s="39">
        <f t="shared" si="6605"/>
        <v>459.46000000000015</v>
      </c>
      <c r="O17856" s="63">
        <f t="shared" si="6606"/>
        <v>1.6666763399982591</v>
      </c>
    </row>
    <row r="17857" spans="1:15" s="32" customFormat="1" ht="15.75" hidden="1" customHeight="1">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5" s="32" customFormat="1" ht="15.75" hidden="1" customHeight="1">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5" s="32" customFormat="1" ht="15.75" hidden="1" customHeight="1">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5" s="32" customFormat="1" ht="15.75" customHeight="1">
      <c r="A17860" s="32">
        <v>17858</v>
      </c>
      <c r="B17860" s="32">
        <v>64</v>
      </c>
      <c r="C17860" s="32">
        <v>768</v>
      </c>
      <c r="D17860" s="37">
        <v>43092</v>
      </c>
      <c r="E17860" s="32" t="b">
        <v>1</v>
      </c>
      <c r="F17860" s="38" t="s">
        <v>37</v>
      </c>
      <c r="G17860" s="38" t="s">
        <v>41</v>
      </c>
      <c r="H17860" s="38" t="s">
        <v>39</v>
      </c>
      <c r="I17860" s="38" t="s">
        <v>40</v>
      </c>
      <c r="J17860" s="38" t="s">
        <v>42</v>
      </c>
      <c r="K17860" s="39">
        <v>1469.44</v>
      </c>
      <c r="L17860" s="39">
        <v>596.54999999999995</v>
      </c>
      <c r="M17860" s="37">
        <v>40487</v>
      </c>
      <c r="N17860" s="39">
        <f t="shared" ref="N17860" si="6607">K17860-L17860</f>
        <v>872.8900000000001</v>
      </c>
      <c r="O17860" s="63">
        <f>K17860/L17860</f>
        <v>2.4632302405498283</v>
      </c>
    </row>
    <row r="17861" spans="1:15" s="32" customFormat="1" ht="15.75" hidden="1" customHeight="1">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5" s="32" customFormat="1" ht="15.75" hidden="1" customHeight="1">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5" s="32" customFormat="1" ht="15.75" hidden="1" customHeight="1">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5" s="32" customFormat="1" ht="15.75" hidden="1" customHeight="1">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5" s="32" customFormat="1" ht="15.75" customHeight="1">
      <c r="A17865" s="32">
        <v>17863</v>
      </c>
      <c r="B17865" s="32">
        <v>96</v>
      </c>
      <c r="C17865" s="32">
        <v>1428</v>
      </c>
      <c r="D17865" s="37">
        <v>42751</v>
      </c>
      <c r="E17865" s="32" t="b">
        <v>1</v>
      </c>
      <c r="F17865" s="38" t="s">
        <v>37</v>
      </c>
      <c r="G17865" s="38" t="s">
        <v>46</v>
      </c>
      <c r="H17865" s="38" t="s">
        <v>39</v>
      </c>
      <c r="I17865" s="38" t="s">
        <v>40</v>
      </c>
      <c r="J17865" s="38" t="s">
        <v>42</v>
      </c>
      <c r="K17865" s="39">
        <v>1635.3</v>
      </c>
      <c r="L17865" s="39">
        <v>993.66</v>
      </c>
      <c r="M17865" s="37">
        <v>41434</v>
      </c>
      <c r="N17865" s="39">
        <f t="shared" ref="N17865:N17868" si="6608">K17865-L17865</f>
        <v>641.64</v>
      </c>
      <c r="O17865" s="63">
        <f t="shared" ref="O17865:O17868" si="6609">K17865/L17865</f>
        <v>1.6457339532636919</v>
      </c>
    </row>
    <row r="17866" spans="1:15" s="32" customFormat="1" ht="15.75" customHeight="1">
      <c r="A17866" s="32">
        <v>17864</v>
      </c>
      <c r="B17866" s="32">
        <v>33</v>
      </c>
      <c r="C17866" s="32">
        <v>2094</v>
      </c>
      <c r="D17866" s="37">
        <v>42965</v>
      </c>
      <c r="E17866" s="32" t="b">
        <v>1</v>
      </c>
      <c r="F17866" s="38" t="s">
        <v>37</v>
      </c>
      <c r="G17866" s="38" t="s">
        <v>46</v>
      </c>
      <c r="H17866" s="38" t="s">
        <v>39</v>
      </c>
      <c r="I17866" s="38" t="s">
        <v>40</v>
      </c>
      <c r="J17866" s="38" t="s">
        <v>51</v>
      </c>
      <c r="K17866" s="39">
        <v>1311.44</v>
      </c>
      <c r="L17866" s="39">
        <v>1167.18</v>
      </c>
      <c r="M17866" s="37">
        <v>33888</v>
      </c>
      <c r="N17866" s="39">
        <f t="shared" si="6608"/>
        <v>144.26</v>
      </c>
      <c r="O17866" s="63">
        <f t="shared" si="6609"/>
        <v>1.1235970458712452</v>
      </c>
    </row>
    <row r="17867" spans="1:15" s="32" customFormat="1" ht="15.75" customHeight="1">
      <c r="A17867" s="32">
        <v>17865</v>
      </c>
      <c r="B17867" s="32">
        <v>7</v>
      </c>
      <c r="C17867" s="32">
        <v>1631</v>
      </c>
      <c r="D17867" s="37">
        <v>42867</v>
      </c>
      <c r="E17867" s="32" t="b">
        <v>1</v>
      </c>
      <c r="F17867" s="38" t="s">
        <v>37</v>
      </c>
      <c r="G17867" s="38" t="s">
        <v>41</v>
      </c>
      <c r="H17867" s="38" t="s">
        <v>47</v>
      </c>
      <c r="I17867" s="38" t="s">
        <v>44</v>
      </c>
      <c r="J17867" s="38" t="s">
        <v>40</v>
      </c>
      <c r="K17867" s="39">
        <v>980.37</v>
      </c>
      <c r="L17867" s="39">
        <v>234.43</v>
      </c>
      <c r="M17867" s="37">
        <v>38258</v>
      </c>
      <c r="N17867" s="39">
        <f t="shared" si="6608"/>
        <v>745.94</v>
      </c>
      <c r="O17867" s="63">
        <f t="shared" si="6609"/>
        <v>4.1819306402764154</v>
      </c>
    </row>
    <row r="17868" spans="1:15" s="32" customFormat="1" ht="15.75" customHeight="1">
      <c r="A17868" s="32">
        <v>17866</v>
      </c>
      <c r="B17868" s="32">
        <v>98</v>
      </c>
      <c r="C17868" s="32">
        <v>3498</v>
      </c>
      <c r="D17868" s="37">
        <v>42776</v>
      </c>
      <c r="E17868" s="32" t="b">
        <v>1</v>
      </c>
      <c r="F17868" s="38" t="s">
        <v>37</v>
      </c>
      <c r="G17868" s="38" t="s">
        <v>41</v>
      </c>
      <c r="H17868" s="38" t="s">
        <v>39</v>
      </c>
      <c r="I17868" s="38" t="s">
        <v>50</v>
      </c>
      <c r="J17868" s="38" t="s">
        <v>40</v>
      </c>
      <c r="K17868" s="39">
        <v>358.39</v>
      </c>
      <c r="L17868" s="39">
        <v>215.03</v>
      </c>
      <c r="M17868" s="37">
        <v>38002</v>
      </c>
      <c r="N17868" s="39">
        <f t="shared" si="6608"/>
        <v>143.35999999999999</v>
      </c>
      <c r="O17868" s="63">
        <f t="shared" si="6609"/>
        <v>1.6666976700925451</v>
      </c>
    </row>
    <row r="17869" spans="1:15" s="32" customFormat="1" ht="15.75" hidden="1" customHeight="1">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5" s="32" customFormat="1" ht="15.75" customHeight="1">
      <c r="A17870" s="32">
        <v>17868</v>
      </c>
      <c r="B17870" s="32">
        <v>83</v>
      </c>
      <c r="C17870" s="32">
        <v>1056</v>
      </c>
      <c r="D17870" s="37">
        <v>42904</v>
      </c>
      <c r="E17870" s="32" t="b">
        <v>1</v>
      </c>
      <c r="F17870" s="38" t="s">
        <v>37</v>
      </c>
      <c r="G17870" s="38" t="s">
        <v>38</v>
      </c>
      <c r="H17870" s="38" t="s">
        <v>52</v>
      </c>
      <c r="I17870" s="38" t="s">
        <v>40</v>
      </c>
      <c r="J17870" s="38" t="s">
        <v>42</v>
      </c>
      <c r="K17870" s="39">
        <v>2083.94</v>
      </c>
      <c r="L17870" s="39">
        <v>675.03</v>
      </c>
      <c r="M17870" s="37">
        <v>41533</v>
      </c>
      <c r="N17870" s="39">
        <f t="shared" ref="N17870" si="6610">K17870-L17870</f>
        <v>1408.91</v>
      </c>
      <c r="O17870" s="63">
        <f>K17870/L17870</f>
        <v>3.0871813104602759</v>
      </c>
    </row>
    <row r="17871" spans="1:15" s="32" customFormat="1" ht="15.75" hidden="1" customHeight="1">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5" s="32" customFormat="1" ht="15.75" hidden="1" customHeight="1">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5" s="32" customFormat="1" ht="15.75" customHeight="1">
      <c r="A17873" s="32">
        <v>17871</v>
      </c>
      <c r="B17873" s="32">
        <v>17</v>
      </c>
      <c r="C17873" s="32">
        <v>1226</v>
      </c>
      <c r="D17873" s="37">
        <v>42947</v>
      </c>
      <c r="E17873" s="32" t="b">
        <v>1</v>
      </c>
      <c r="F17873" s="38" t="s">
        <v>37</v>
      </c>
      <c r="G17873" s="38" t="s">
        <v>38</v>
      </c>
      <c r="H17873" s="38" t="s">
        <v>39</v>
      </c>
      <c r="I17873" s="38" t="s">
        <v>50</v>
      </c>
      <c r="J17873" s="38" t="s">
        <v>40</v>
      </c>
      <c r="K17873" s="39">
        <v>1024.6600000000001</v>
      </c>
      <c r="L17873" s="39">
        <v>614.79999999999995</v>
      </c>
      <c r="M17873" s="37">
        <v>42404</v>
      </c>
      <c r="N17873" s="39">
        <f t="shared" ref="N17873:N17877" si="6611">K17873-L17873</f>
        <v>409.86000000000013</v>
      </c>
      <c r="O17873" s="63">
        <f t="shared" ref="O17873:O17877" si="6612">K17873/L17873</f>
        <v>1.6666558230318806</v>
      </c>
    </row>
    <row r="17874" spans="1:15" s="32" customFormat="1" ht="15.75" customHeight="1">
      <c r="A17874" s="32">
        <v>17872</v>
      </c>
      <c r="B17874" s="32">
        <v>88</v>
      </c>
      <c r="C17874" s="32">
        <v>2066</v>
      </c>
      <c r="D17874" s="37">
        <v>42965</v>
      </c>
      <c r="E17874" s="32" t="b">
        <v>1</v>
      </c>
      <c r="F17874" s="38" t="s">
        <v>37</v>
      </c>
      <c r="G17874" s="38" t="s">
        <v>45</v>
      </c>
      <c r="H17874" s="38" t="s">
        <v>39</v>
      </c>
      <c r="I17874" s="38" t="s">
        <v>50</v>
      </c>
      <c r="J17874" s="38" t="s">
        <v>51</v>
      </c>
      <c r="K17874" s="39">
        <v>1661.92</v>
      </c>
      <c r="L17874" s="39">
        <v>1479.11</v>
      </c>
      <c r="M17874" s="37">
        <v>34244</v>
      </c>
      <c r="N17874" s="39">
        <f t="shared" si="6611"/>
        <v>182.81000000000017</v>
      </c>
      <c r="O17874" s="63">
        <f t="shared" si="6612"/>
        <v>1.12359459404642</v>
      </c>
    </row>
    <row r="17875" spans="1:15" s="32" customFormat="1" ht="15.75" customHeight="1">
      <c r="A17875" s="32">
        <v>17873</v>
      </c>
      <c r="B17875" s="32">
        <v>0</v>
      </c>
      <c r="C17875" s="32">
        <v>2347</v>
      </c>
      <c r="D17875" s="37">
        <v>42957</v>
      </c>
      <c r="E17875" s="32" t="b">
        <v>1</v>
      </c>
      <c r="F17875" s="38" t="s">
        <v>37</v>
      </c>
      <c r="G17875" s="38" t="s">
        <v>41</v>
      </c>
      <c r="H17875" s="38" t="s">
        <v>47</v>
      </c>
      <c r="I17875" s="38" t="s">
        <v>40</v>
      </c>
      <c r="J17875" s="38" t="s">
        <v>40</v>
      </c>
      <c r="K17875" s="39">
        <v>290.62</v>
      </c>
      <c r="L17875" s="39">
        <v>215.14</v>
      </c>
      <c r="M17875" s="37">
        <v>38339</v>
      </c>
      <c r="N17875" s="39">
        <f t="shared" si="6611"/>
        <v>75.480000000000018</v>
      </c>
      <c r="O17875" s="63">
        <f t="shared" si="6612"/>
        <v>1.3508413126336341</v>
      </c>
    </row>
    <row r="17876" spans="1:15" s="32" customFormat="1" ht="15.75" customHeight="1">
      <c r="A17876" s="32">
        <v>17874</v>
      </c>
      <c r="B17876" s="32">
        <v>30</v>
      </c>
      <c r="C17876" s="32">
        <v>2124</v>
      </c>
      <c r="D17876" s="37">
        <v>42937</v>
      </c>
      <c r="E17876" s="32" t="b">
        <v>1</v>
      </c>
      <c r="F17876" s="38" t="s">
        <v>37</v>
      </c>
      <c r="G17876" s="38" t="s">
        <v>43</v>
      </c>
      <c r="H17876" s="38" t="s">
        <v>39</v>
      </c>
      <c r="I17876" s="38" t="s">
        <v>40</v>
      </c>
      <c r="J17876" s="38" t="s">
        <v>40</v>
      </c>
      <c r="K17876" s="39">
        <v>1227.3399999999999</v>
      </c>
      <c r="L17876" s="39">
        <v>770.89</v>
      </c>
      <c r="M17876" s="37">
        <v>34556</v>
      </c>
      <c r="N17876" s="39">
        <f t="shared" si="6611"/>
        <v>456.44999999999993</v>
      </c>
      <c r="O17876" s="63">
        <f t="shared" si="6612"/>
        <v>1.5921078234248724</v>
      </c>
    </row>
    <row r="17877" spans="1:15" s="32" customFormat="1" ht="15.75" customHeight="1">
      <c r="A17877" s="32">
        <v>17875</v>
      </c>
      <c r="B17877" s="32">
        <v>63</v>
      </c>
      <c r="C17877" s="32">
        <v>3450</v>
      </c>
      <c r="D17877" s="37">
        <v>42894</v>
      </c>
      <c r="E17877" s="32" t="b">
        <v>1</v>
      </c>
      <c r="F17877" s="38" t="s">
        <v>37</v>
      </c>
      <c r="G17877" s="38" t="s">
        <v>38</v>
      </c>
      <c r="H17877" s="38" t="s">
        <v>39</v>
      </c>
      <c r="I17877" s="38" t="s">
        <v>40</v>
      </c>
      <c r="J17877" s="38" t="s">
        <v>40</v>
      </c>
      <c r="K17877" s="39">
        <v>1483.2</v>
      </c>
      <c r="L17877" s="39">
        <v>99.59</v>
      </c>
      <c r="M17877" s="37">
        <v>36146</v>
      </c>
      <c r="N17877" s="39">
        <f t="shared" si="6611"/>
        <v>1383.6100000000001</v>
      </c>
      <c r="O17877" s="63">
        <f t="shared" si="6612"/>
        <v>14.893061552364696</v>
      </c>
    </row>
    <row r="17878" spans="1:15" s="32" customFormat="1" ht="15.75" hidden="1" customHeight="1">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5" s="32" customFormat="1" ht="15.75" hidden="1" customHeight="1">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5" s="32" customFormat="1" ht="15.75" customHeight="1">
      <c r="A17880" s="32">
        <v>17878</v>
      </c>
      <c r="B17880" s="32">
        <v>87</v>
      </c>
      <c r="C17880" s="32">
        <v>2548</v>
      </c>
      <c r="D17880" s="37">
        <v>42973</v>
      </c>
      <c r="E17880" s="32" t="b">
        <v>1</v>
      </c>
      <c r="F17880" s="38" t="s">
        <v>37</v>
      </c>
      <c r="G17880" s="38" t="s">
        <v>46</v>
      </c>
      <c r="H17880" s="38" t="s">
        <v>39</v>
      </c>
      <c r="I17880" s="38" t="s">
        <v>50</v>
      </c>
      <c r="J17880" s="38" t="s">
        <v>40</v>
      </c>
      <c r="K17880" s="39">
        <v>1179</v>
      </c>
      <c r="L17880" s="39">
        <v>707.4</v>
      </c>
      <c r="M17880" s="37">
        <v>35667</v>
      </c>
      <c r="N17880" s="39">
        <f t="shared" ref="N17880:N17881" si="6613">K17880-L17880</f>
        <v>471.6</v>
      </c>
      <c r="O17880" s="63">
        <f t="shared" ref="O17880:O17881" si="6614">K17880/L17880</f>
        <v>1.6666666666666667</v>
      </c>
    </row>
    <row r="17881" spans="1:15" s="32" customFormat="1" ht="15.75" customHeight="1">
      <c r="A17881" s="32">
        <v>17879</v>
      </c>
      <c r="B17881" s="32">
        <v>0</v>
      </c>
      <c r="C17881" s="32">
        <v>86</v>
      </c>
      <c r="D17881" s="37">
        <v>42763</v>
      </c>
      <c r="E17881" s="32" t="b">
        <v>1</v>
      </c>
      <c r="F17881" s="38" t="s">
        <v>37</v>
      </c>
      <c r="G17881" s="38" t="s">
        <v>46</v>
      </c>
      <c r="H17881" s="38" t="s">
        <v>39</v>
      </c>
      <c r="I17881" s="38" t="s">
        <v>40</v>
      </c>
      <c r="J17881" s="38" t="s">
        <v>40</v>
      </c>
      <c r="K17881" s="39">
        <v>230.91</v>
      </c>
      <c r="L17881" s="39">
        <v>173.18</v>
      </c>
      <c r="M17881" s="37">
        <v>37698</v>
      </c>
      <c r="N17881" s="39">
        <f t="shared" si="6613"/>
        <v>57.72999999999999</v>
      </c>
      <c r="O17881" s="63">
        <f t="shared" si="6614"/>
        <v>1.3333525811294606</v>
      </c>
    </row>
    <row r="17882" spans="1:15" s="32" customFormat="1" ht="15.75" hidden="1" customHeight="1">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5" s="32" customFormat="1" ht="15.75" hidden="1" customHeight="1">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5" s="32" customFormat="1" ht="15.75" hidden="1" customHeight="1">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5" s="32" customFormat="1" ht="15.75" customHeight="1">
      <c r="A17885" s="32">
        <v>17883</v>
      </c>
      <c r="B17885" s="32">
        <v>4</v>
      </c>
      <c r="C17885" s="32">
        <v>2429</v>
      </c>
      <c r="D17885" s="37">
        <v>42877</v>
      </c>
      <c r="E17885" s="32" t="b">
        <v>1</v>
      </c>
      <c r="F17885" s="38" t="s">
        <v>37</v>
      </c>
      <c r="G17885" s="38" t="s">
        <v>46</v>
      </c>
      <c r="H17885" s="38" t="s">
        <v>39</v>
      </c>
      <c r="I17885" s="38" t="s">
        <v>50</v>
      </c>
      <c r="J17885" s="38" t="s">
        <v>40</v>
      </c>
      <c r="K17885" s="39">
        <v>1129.1300000000001</v>
      </c>
      <c r="L17885" s="39">
        <v>677.48</v>
      </c>
      <c r="M17885" s="37">
        <v>40784</v>
      </c>
      <c r="N17885" s="39">
        <f t="shared" ref="N17885:N17887" si="6615">K17885-L17885</f>
        <v>451.65000000000009</v>
      </c>
      <c r="O17885" s="63">
        <f t="shared" ref="O17885:O17887" si="6616">K17885/L17885</f>
        <v>1.6666617464722207</v>
      </c>
    </row>
    <row r="17886" spans="1:15" s="32" customFormat="1" ht="15.75" customHeight="1">
      <c r="A17886" s="32">
        <v>17884</v>
      </c>
      <c r="B17886" s="32">
        <v>38</v>
      </c>
      <c r="C17886" s="32">
        <v>1049</v>
      </c>
      <c r="D17886" s="37">
        <v>42901</v>
      </c>
      <c r="E17886" s="32" t="b">
        <v>1</v>
      </c>
      <c r="F17886" s="38" t="s">
        <v>37</v>
      </c>
      <c r="G17886" s="38" t="s">
        <v>38</v>
      </c>
      <c r="H17886" s="38" t="s">
        <v>39</v>
      </c>
      <c r="I17886" s="38" t="s">
        <v>40</v>
      </c>
      <c r="J17886" s="38" t="s">
        <v>40</v>
      </c>
      <c r="K17886" s="39">
        <v>1577.53</v>
      </c>
      <c r="L17886" s="39">
        <v>826.51</v>
      </c>
      <c r="M17886" s="37">
        <v>40618</v>
      </c>
      <c r="N17886" s="39">
        <f t="shared" si="6615"/>
        <v>751.02</v>
      </c>
      <c r="O17886" s="63">
        <f t="shared" si="6616"/>
        <v>1.9086641419946522</v>
      </c>
    </row>
    <row r="17887" spans="1:15" s="32" customFormat="1" ht="15.75" customHeight="1">
      <c r="A17887" s="32">
        <v>17885</v>
      </c>
      <c r="B17887" s="32">
        <v>52</v>
      </c>
      <c r="C17887" s="32">
        <v>3432</v>
      </c>
      <c r="D17887" s="37">
        <v>42779</v>
      </c>
      <c r="E17887" s="32" t="b">
        <v>1</v>
      </c>
      <c r="F17887" s="38" t="s">
        <v>37</v>
      </c>
      <c r="G17887" s="38" t="s">
        <v>43</v>
      </c>
      <c r="H17887" s="38" t="s">
        <v>47</v>
      </c>
      <c r="I17887" s="38" t="s">
        <v>40</v>
      </c>
      <c r="J17887" s="38" t="s">
        <v>40</v>
      </c>
      <c r="K17887" s="39">
        <v>1280.28</v>
      </c>
      <c r="L17887" s="39">
        <v>829.51</v>
      </c>
      <c r="M17887" s="37">
        <v>35470</v>
      </c>
      <c r="N17887" s="39">
        <f t="shared" si="6615"/>
        <v>450.77</v>
      </c>
      <c r="O17887" s="63">
        <f t="shared" si="6616"/>
        <v>1.5434171981049052</v>
      </c>
    </row>
    <row r="17888" spans="1:15" s="32" customFormat="1" ht="15.75" hidden="1" customHeight="1">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5" s="32" customFormat="1" ht="15.75" hidden="1" customHeight="1">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5" s="32" customFormat="1" ht="15.75" hidden="1" customHeight="1">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5" s="32" customFormat="1" ht="15.75" hidden="1" customHeight="1">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5" s="32" customFormat="1" ht="15.75" hidden="1" customHeight="1">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5" s="32" customFormat="1" ht="15.75" hidden="1" customHeight="1">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5" s="32" customFormat="1" ht="15.75" hidden="1" customHeight="1">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5" s="32" customFormat="1" ht="15.75" hidden="1" customHeight="1">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5" s="32" customFormat="1" ht="15.75" customHeight="1">
      <c r="A17896" s="32">
        <v>17894</v>
      </c>
      <c r="B17896" s="32">
        <v>0</v>
      </c>
      <c r="C17896" s="32">
        <v>2498</v>
      </c>
      <c r="D17896" s="37">
        <v>43056</v>
      </c>
      <c r="E17896" s="32" t="b">
        <v>1</v>
      </c>
      <c r="F17896" s="38" t="s">
        <v>37</v>
      </c>
      <c r="G17896" s="38" t="s">
        <v>41</v>
      </c>
      <c r="H17896" s="38" t="s">
        <v>47</v>
      </c>
      <c r="I17896" s="38" t="s">
        <v>40</v>
      </c>
      <c r="J17896" s="38" t="s">
        <v>40</v>
      </c>
      <c r="K17896" s="39">
        <v>290.62</v>
      </c>
      <c r="L17896" s="39">
        <v>215.14</v>
      </c>
      <c r="M17896" s="37">
        <v>38339</v>
      </c>
      <c r="N17896" s="39">
        <f t="shared" ref="N17896" si="6617">K17896-L17896</f>
        <v>75.480000000000018</v>
      </c>
      <c r="O17896" s="63">
        <f>K17896/L17896</f>
        <v>1.3508413126336341</v>
      </c>
    </row>
    <row r="17897" spans="1:15" s="32" customFormat="1" ht="15.75" hidden="1" customHeight="1">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5" s="32" customFormat="1" ht="15.75" hidden="1" customHeight="1">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5" s="32" customFormat="1" ht="15.75" customHeight="1">
      <c r="A17899" s="32">
        <v>17897</v>
      </c>
      <c r="B17899" s="32">
        <v>71</v>
      </c>
      <c r="C17899" s="32">
        <v>1540</v>
      </c>
      <c r="D17899" s="37">
        <v>42810</v>
      </c>
      <c r="E17899" s="32" t="b">
        <v>1</v>
      </c>
      <c r="F17899" s="38" t="s">
        <v>37</v>
      </c>
      <c r="G17899" s="38" t="s">
        <v>38</v>
      </c>
      <c r="H17899" s="38" t="s">
        <v>39</v>
      </c>
      <c r="I17899" s="38" t="s">
        <v>50</v>
      </c>
      <c r="J17899" s="38" t="s">
        <v>42</v>
      </c>
      <c r="K17899" s="39">
        <v>1842.92</v>
      </c>
      <c r="L17899" s="39">
        <v>1105.75</v>
      </c>
      <c r="M17899" s="37">
        <v>42710</v>
      </c>
      <c r="N17899" s="39">
        <f t="shared" ref="N17899:N17901" si="6618">K17899-L17899</f>
        <v>737.17000000000007</v>
      </c>
      <c r="O17899" s="63">
        <f t="shared" ref="O17899:O17901" si="6619">K17899/L17899</f>
        <v>1.6666696812118473</v>
      </c>
    </row>
    <row r="17900" spans="1:15" s="32" customFormat="1" ht="15.75" customHeight="1">
      <c r="A17900" s="32">
        <v>17898</v>
      </c>
      <c r="B17900" s="32">
        <v>98</v>
      </c>
      <c r="C17900" s="32">
        <v>1767</v>
      </c>
      <c r="D17900" s="37">
        <v>42980</v>
      </c>
      <c r="E17900" s="32" t="b">
        <v>1</v>
      </c>
      <c r="F17900" s="38" t="s">
        <v>37</v>
      </c>
      <c r="G17900" s="38" t="s">
        <v>41</v>
      </c>
      <c r="H17900" s="38" t="s">
        <v>39</v>
      </c>
      <c r="I17900" s="38" t="s">
        <v>50</v>
      </c>
      <c r="J17900" s="38" t="s">
        <v>40</v>
      </c>
      <c r="K17900" s="39">
        <v>358.39</v>
      </c>
      <c r="L17900" s="39">
        <v>215.03</v>
      </c>
      <c r="M17900" s="37">
        <v>33364</v>
      </c>
      <c r="N17900" s="39">
        <f t="shared" si="6618"/>
        <v>143.35999999999999</v>
      </c>
      <c r="O17900" s="63">
        <f t="shared" si="6619"/>
        <v>1.6666976700925451</v>
      </c>
    </row>
    <row r="17901" spans="1:15" s="32" customFormat="1" ht="15.75" customHeight="1">
      <c r="A17901" s="32">
        <v>17899</v>
      </c>
      <c r="B17901" s="32">
        <v>53</v>
      </c>
      <c r="C17901" s="32">
        <v>1456</v>
      </c>
      <c r="D17901" s="37">
        <v>42803</v>
      </c>
      <c r="E17901" s="32" t="b">
        <v>1</v>
      </c>
      <c r="F17901" s="38" t="s">
        <v>37</v>
      </c>
      <c r="G17901" s="38" t="s">
        <v>43</v>
      </c>
      <c r="H17901" s="38" t="s">
        <v>39</v>
      </c>
      <c r="I17901" s="38" t="s">
        <v>40</v>
      </c>
      <c r="J17901" s="38" t="s">
        <v>40</v>
      </c>
      <c r="K17901" s="39">
        <v>795.34</v>
      </c>
      <c r="L17901" s="39">
        <v>101.58</v>
      </c>
      <c r="M17901" s="37">
        <v>39915</v>
      </c>
      <c r="N17901" s="39">
        <f t="shared" si="6618"/>
        <v>693.76</v>
      </c>
      <c r="O17901" s="63">
        <f t="shared" si="6619"/>
        <v>7.8296908840322903</v>
      </c>
    </row>
    <row r="17902" spans="1:15" s="32" customFormat="1" ht="15.75" hidden="1" customHeight="1">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5" s="32" customFormat="1" ht="15.75" customHeight="1">
      <c r="A17903" s="32">
        <v>17901</v>
      </c>
      <c r="B17903" s="32">
        <v>67</v>
      </c>
      <c r="C17903" s="32">
        <v>3346</v>
      </c>
      <c r="D17903" s="37">
        <v>42880</v>
      </c>
      <c r="E17903" s="32" t="b">
        <v>1</v>
      </c>
      <c r="F17903" s="38" t="s">
        <v>37</v>
      </c>
      <c r="G17903" s="38" t="s">
        <v>38</v>
      </c>
      <c r="H17903" s="38" t="s">
        <v>39</v>
      </c>
      <c r="I17903" s="38" t="s">
        <v>40</v>
      </c>
      <c r="J17903" s="38" t="s">
        <v>42</v>
      </c>
      <c r="K17903" s="39">
        <v>1071.23</v>
      </c>
      <c r="L17903" s="39">
        <v>380.74</v>
      </c>
      <c r="M17903" s="37">
        <v>35160</v>
      </c>
      <c r="N17903" s="39">
        <f t="shared" ref="N17903" si="6620">K17903-L17903</f>
        <v>690.49</v>
      </c>
      <c r="O17903" s="63">
        <f>K17903/L17903</f>
        <v>2.8135473026212114</v>
      </c>
    </row>
    <row r="17904" spans="1:15" s="32" customFormat="1" ht="15.75" hidden="1" customHeight="1">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5" s="32" customFormat="1" ht="15.75" customHeight="1">
      <c r="A17905" s="32">
        <v>17903</v>
      </c>
      <c r="B17905" s="32">
        <v>96</v>
      </c>
      <c r="C17905" s="32">
        <v>2871</v>
      </c>
      <c r="D17905" s="37">
        <v>43079</v>
      </c>
      <c r="E17905" s="32" t="b">
        <v>1</v>
      </c>
      <c r="F17905" s="38" t="s">
        <v>37</v>
      </c>
      <c r="G17905" s="38" t="s">
        <v>46</v>
      </c>
      <c r="H17905" s="38" t="s">
        <v>39</v>
      </c>
      <c r="I17905" s="38" t="s">
        <v>40</v>
      </c>
      <c r="J17905" s="38" t="s">
        <v>42</v>
      </c>
      <c r="K17905" s="39">
        <v>1635.3</v>
      </c>
      <c r="L17905" s="39">
        <v>993.66</v>
      </c>
      <c r="M17905" s="37">
        <v>38002</v>
      </c>
      <c r="N17905" s="39">
        <f t="shared" ref="N17905" si="6621">K17905-L17905</f>
        <v>641.64</v>
      </c>
      <c r="O17905" s="63">
        <f>K17905/L17905</f>
        <v>1.6457339532636919</v>
      </c>
    </row>
    <row r="17906" spans="1:15" s="32" customFormat="1" ht="15.75" hidden="1" customHeight="1">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5" s="32" customFormat="1" ht="15.75" hidden="1" customHeight="1">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5" s="32" customFormat="1" ht="15.75" customHeight="1">
      <c r="A17908" s="32">
        <v>17906</v>
      </c>
      <c r="B17908" s="32">
        <v>43</v>
      </c>
      <c r="C17908" s="32">
        <v>472</v>
      </c>
      <c r="D17908" s="37">
        <v>42797</v>
      </c>
      <c r="E17908" s="32" t="b">
        <v>1</v>
      </c>
      <c r="F17908" s="38" t="s">
        <v>37</v>
      </c>
      <c r="G17908" s="38" t="s">
        <v>38</v>
      </c>
      <c r="H17908" s="38" t="s">
        <v>39</v>
      </c>
      <c r="I17908" s="38" t="s">
        <v>40</v>
      </c>
      <c r="J17908" s="38" t="s">
        <v>40</v>
      </c>
      <c r="K17908" s="39">
        <v>1151.96</v>
      </c>
      <c r="L17908" s="39">
        <v>649.49</v>
      </c>
      <c r="M17908" s="37">
        <v>40672</v>
      </c>
      <c r="N17908" s="39">
        <f t="shared" ref="N17908" si="6622">K17908-L17908</f>
        <v>502.47</v>
      </c>
      <c r="O17908" s="63">
        <f>K17908/L17908</f>
        <v>1.7736377773329843</v>
      </c>
    </row>
    <row r="17909" spans="1:15" s="32" customFormat="1" ht="15.75" hidden="1" customHeight="1">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5" s="32" customFormat="1" ht="15.75" hidden="1" customHeight="1">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5" s="32" customFormat="1" ht="15.75" customHeight="1">
      <c r="A17911" s="32">
        <v>17909</v>
      </c>
      <c r="B17911" s="32">
        <v>15</v>
      </c>
      <c r="C17911" s="32">
        <v>2464</v>
      </c>
      <c r="D17911" s="37">
        <v>42789</v>
      </c>
      <c r="E17911" s="32" t="b">
        <v>1</v>
      </c>
      <c r="F17911" s="38" t="s">
        <v>37</v>
      </c>
      <c r="G17911" s="38" t="s">
        <v>45</v>
      </c>
      <c r="H17911" s="38" t="s">
        <v>39</v>
      </c>
      <c r="I17911" s="38" t="s">
        <v>44</v>
      </c>
      <c r="J17911" s="38" t="s">
        <v>40</v>
      </c>
      <c r="K17911" s="39">
        <v>958.74</v>
      </c>
      <c r="L17911" s="39">
        <v>748.9</v>
      </c>
      <c r="M17911" s="37">
        <v>38693</v>
      </c>
      <c r="N17911" s="39">
        <f t="shared" ref="N17911:N17913" si="6623">K17911-L17911</f>
        <v>209.84000000000003</v>
      </c>
      <c r="O17911" s="63">
        <f t="shared" ref="O17911:O17913" si="6624">K17911/L17911</f>
        <v>1.2801976231806651</v>
      </c>
    </row>
    <row r="17912" spans="1:15" s="32" customFormat="1" ht="15.75" customHeight="1">
      <c r="A17912" s="32">
        <v>17910</v>
      </c>
      <c r="B17912" s="32">
        <v>81</v>
      </c>
      <c r="C17912" s="32">
        <v>438</v>
      </c>
      <c r="D17912" s="37">
        <v>43033</v>
      </c>
      <c r="E17912" s="32" t="b">
        <v>1</v>
      </c>
      <c r="F17912" s="38" t="s">
        <v>37</v>
      </c>
      <c r="G17912" s="38" t="s">
        <v>38</v>
      </c>
      <c r="H17912" s="38" t="s">
        <v>39</v>
      </c>
      <c r="I17912" s="38" t="s">
        <v>40</v>
      </c>
      <c r="J17912" s="38" t="s">
        <v>40</v>
      </c>
      <c r="K17912" s="39">
        <v>1151.96</v>
      </c>
      <c r="L17912" s="39">
        <v>649.49</v>
      </c>
      <c r="M17912" s="37">
        <v>41064</v>
      </c>
      <c r="N17912" s="39">
        <f t="shared" si="6623"/>
        <v>502.47</v>
      </c>
      <c r="O17912" s="63">
        <f t="shared" si="6624"/>
        <v>1.7736377773329843</v>
      </c>
    </row>
    <row r="17913" spans="1:15" s="32" customFormat="1" ht="15.75" customHeight="1">
      <c r="A17913" s="32">
        <v>17911</v>
      </c>
      <c r="B17913" s="32">
        <v>50</v>
      </c>
      <c r="C17913" s="32">
        <v>2290</v>
      </c>
      <c r="D17913" s="37">
        <v>42943</v>
      </c>
      <c r="E17913" s="32" t="b">
        <v>1</v>
      </c>
      <c r="F17913" s="38" t="s">
        <v>37</v>
      </c>
      <c r="G17913" s="38" t="s">
        <v>48</v>
      </c>
      <c r="H17913" s="38" t="s">
        <v>39</v>
      </c>
      <c r="I17913" s="38" t="s">
        <v>40</v>
      </c>
      <c r="J17913" s="38" t="s">
        <v>51</v>
      </c>
      <c r="K17913" s="39">
        <v>175.89</v>
      </c>
      <c r="L17913" s="39">
        <v>131.91999999999999</v>
      </c>
      <c r="M17913" s="37">
        <v>41009</v>
      </c>
      <c r="N17913" s="39">
        <f t="shared" si="6623"/>
        <v>43.97</v>
      </c>
      <c r="O17913" s="63">
        <f t="shared" si="6624"/>
        <v>1.3333080654942389</v>
      </c>
    </row>
    <row r="17914" spans="1:15" s="32" customFormat="1" ht="15.75" hidden="1" customHeight="1">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5" s="32" customFormat="1" ht="15.75" customHeight="1">
      <c r="A17915" s="32">
        <v>17913</v>
      </c>
      <c r="B17915" s="32">
        <v>90</v>
      </c>
      <c r="C17915" s="32">
        <v>118</v>
      </c>
      <c r="D17915" s="37">
        <v>43030</v>
      </c>
      <c r="E17915" s="32" t="b">
        <v>1</v>
      </c>
      <c r="F17915" s="38" t="s">
        <v>37</v>
      </c>
      <c r="G17915" s="38" t="s">
        <v>38</v>
      </c>
      <c r="H17915" s="38" t="s">
        <v>39</v>
      </c>
      <c r="I17915" s="38" t="s">
        <v>44</v>
      </c>
      <c r="J17915" s="38" t="s">
        <v>40</v>
      </c>
      <c r="K17915" s="39">
        <v>945.04</v>
      </c>
      <c r="L17915" s="39">
        <v>507.58</v>
      </c>
      <c r="M17915" s="37">
        <v>35052</v>
      </c>
      <c r="N17915" s="39">
        <f t="shared" ref="N17915:N17917" si="6625">K17915-L17915</f>
        <v>437.46</v>
      </c>
      <c r="O17915" s="63">
        <f t="shared" ref="O17915:O17917" si="6626">K17915/L17915</f>
        <v>1.8618542889790772</v>
      </c>
    </row>
    <row r="17916" spans="1:15" s="32" customFormat="1" ht="15.75" customHeight="1">
      <c r="A17916" s="32">
        <v>17914</v>
      </c>
      <c r="B17916" s="32">
        <v>91</v>
      </c>
      <c r="C17916" s="32">
        <v>1879</v>
      </c>
      <c r="D17916" s="37">
        <v>42817</v>
      </c>
      <c r="E17916" s="32" t="b">
        <v>1</v>
      </c>
      <c r="F17916" s="38" t="s">
        <v>37</v>
      </c>
      <c r="G17916" s="38" t="s">
        <v>48</v>
      </c>
      <c r="H17916" s="38" t="s">
        <v>39</v>
      </c>
      <c r="I17916" s="38" t="s">
        <v>44</v>
      </c>
      <c r="J17916" s="38" t="s">
        <v>40</v>
      </c>
      <c r="K17916" s="39">
        <v>642.30999999999995</v>
      </c>
      <c r="L17916" s="39">
        <v>513.85</v>
      </c>
      <c r="M17916" s="37">
        <v>41922</v>
      </c>
      <c r="N17916" s="39">
        <f t="shared" si="6625"/>
        <v>128.45999999999992</v>
      </c>
      <c r="O17916" s="63">
        <f t="shared" si="6626"/>
        <v>1.2499951347669551</v>
      </c>
    </row>
    <row r="17917" spans="1:15" s="32" customFormat="1" ht="15.75" customHeight="1">
      <c r="A17917" s="32">
        <v>17915</v>
      </c>
      <c r="B17917" s="32">
        <v>68</v>
      </c>
      <c r="C17917" s="32">
        <v>1459</v>
      </c>
      <c r="D17917" s="37">
        <v>42856</v>
      </c>
      <c r="E17917" s="32" t="b">
        <v>1</v>
      </c>
      <c r="F17917" s="38" t="s">
        <v>37</v>
      </c>
      <c r="G17917" s="38" t="s">
        <v>43</v>
      </c>
      <c r="H17917" s="38" t="s">
        <v>39</v>
      </c>
      <c r="I17917" s="38" t="s">
        <v>40</v>
      </c>
      <c r="J17917" s="38" t="s">
        <v>40</v>
      </c>
      <c r="K17917" s="39">
        <v>1636.9</v>
      </c>
      <c r="L17917" s="39">
        <v>44.71</v>
      </c>
      <c r="M17917" s="37">
        <v>40410</v>
      </c>
      <c r="N17917" s="39">
        <f t="shared" si="6625"/>
        <v>1592.19</v>
      </c>
      <c r="O17917" s="63">
        <f t="shared" si="6626"/>
        <v>36.611496309550439</v>
      </c>
    </row>
    <row r="17918" spans="1:15" s="32" customFormat="1" ht="15.75" hidden="1" customHeight="1">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5" s="32" customFormat="1" ht="15.75" hidden="1" customHeight="1">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5" s="32" customFormat="1" ht="15.75" hidden="1" customHeight="1">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hidden="1" customHeight="1">
      <c r="A17921" s="32">
        <v>17919</v>
      </c>
      <c r="B17921" s="32">
        <v>0</v>
      </c>
      <c r="C17921" s="32">
        <v>1295</v>
      </c>
      <c r="D17921" s="37">
        <v>43049</v>
      </c>
      <c r="E17921" s="32" t="b">
        <v>1</v>
      </c>
      <c r="F17921" s="38" t="s">
        <v>37</v>
      </c>
      <c r="K17921" s="32">
        <v>1999.54</v>
      </c>
      <c r="M17921" s="37"/>
      <c r="N17921" s="39">
        <f t="shared" ref="N17921" si="6627">K17921-L17921</f>
        <v>1999.54</v>
      </c>
      <c r="O17921" s="39"/>
      <c r="P17921" s="39"/>
      <c r="Q17921" s="39"/>
      <c r="R17921" s="39"/>
      <c r="S17921" s="39"/>
      <c r="T17921" s="39"/>
      <c r="U17921" s="39"/>
      <c r="V17921" s="39"/>
      <c r="W17921" s="39"/>
      <c r="X17921" s="39"/>
      <c r="Y17921" s="39"/>
      <c r="Z17921" s="39"/>
    </row>
    <row r="17922" spans="1:26" s="32" customFormat="1" ht="15.75" hidden="1" customHeight="1">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c r="A17923" s="32">
        <v>17921</v>
      </c>
      <c r="B17923" s="32">
        <v>29</v>
      </c>
      <c r="C17923" s="32">
        <v>790</v>
      </c>
      <c r="D17923" s="37">
        <v>43085</v>
      </c>
      <c r="E17923" s="32" t="b">
        <v>1</v>
      </c>
      <c r="F17923" s="38" t="s">
        <v>37</v>
      </c>
      <c r="G17923" s="38" t="s">
        <v>45</v>
      </c>
      <c r="H17923" s="38" t="s">
        <v>47</v>
      </c>
      <c r="I17923" s="38" t="s">
        <v>40</v>
      </c>
      <c r="J17923" s="38" t="s">
        <v>40</v>
      </c>
      <c r="K17923" s="39">
        <v>543.39</v>
      </c>
      <c r="L17923" s="39">
        <v>407.54</v>
      </c>
      <c r="M17923" s="37">
        <v>42696</v>
      </c>
      <c r="N17923" s="39">
        <f t="shared" ref="N17923" si="6628">K17923-L17923</f>
        <v>135.84999999999997</v>
      </c>
      <c r="O17923" s="63">
        <f>K17923/L17923</f>
        <v>1.3333415124895716</v>
      </c>
    </row>
    <row r="17924" spans="1:26" s="32" customFormat="1" ht="15.75" hidden="1" customHeight="1">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c r="A17925" s="32">
        <v>17923</v>
      </c>
      <c r="B17925" s="32">
        <v>6</v>
      </c>
      <c r="C17925" s="32">
        <v>3141</v>
      </c>
      <c r="D17925" s="37">
        <v>42744</v>
      </c>
      <c r="E17925" s="32" t="b">
        <v>1</v>
      </c>
      <c r="F17925" s="38" t="s">
        <v>37</v>
      </c>
      <c r="G17925" s="38" t="s">
        <v>43</v>
      </c>
      <c r="H17925" s="38" t="s">
        <v>39</v>
      </c>
      <c r="I17925" s="38" t="s">
        <v>50</v>
      </c>
      <c r="J17925" s="38" t="s">
        <v>40</v>
      </c>
      <c r="K17925" s="39">
        <v>227.88</v>
      </c>
      <c r="L17925" s="39">
        <v>136.72999999999999</v>
      </c>
      <c r="M17925" s="37">
        <v>37659</v>
      </c>
      <c r="N17925" s="39">
        <f t="shared" ref="N17925" si="6629">K17925-L17925</f>
        <v>91.15</v>
      </c>
      <c r="O17925" s="63">
        <f>K17925/L17925</f>
        <v>1.6666422877203249</v>
      </c>
    </row>
    <row r="17926" spans="1:26" s="32" customFormat="1" ht="15.75" hidden="1" customHeight="1">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c r="A17927" s="32">
        <v>17925</v>
      </c>
      <c r="B17927" s="32">
        <v>26</v>
      </c>
      <c r="C17927" s="32">
        <v>3031</v>
      </c>
      <c r="D17927" s="37">
        <v>42772</v>
      </c>
      <c r="E17927" s="32" t="b">
        <v>1</v>
      </c>
      <c r="F17927" s="38" t="s">
        <v>37</v>
      </c>
      <c r="G17927" s="38" t="s">
        <v>48</v>
      </c>
      <c r="H17927" s="38" t="s">
        <v>39</v>
      </c>
      <c r="I17927" s="38" t="s">
        <v>40</v>
      </c>
      <c r="J17927" s="38" t="s">
        <v>40</v>
      </c>
      <c r="K17927" s="39">
        <v>1992.93</v>
      </c>
      <c r="L17927" s="39">
        <v>762.63</v>
      </c>
      <c r="M17927" s="37">
        <v>36334</v>
      </c>
      <c r="N17927" s="39">
        <f t="shared" ref="N17927:N17929" si="6630">K17927-L17927</f>
        <v>1230.3000000000002</v>
      </c>
      <c r="O17927" s="63">
        <f t="shared" ref="O17927:O17929" si="6631">K17927/L17927</f>
        <v>2.6132331536918296</v>
      </c>
    </row>
    <row r="17928" spans="1:26" s="32" customFormat="1" ht="15.75" customHeight="1">
      <c r="A17928" s="32">
        <v>17926</v>
      </c>
      <c r="B17928" s="32">
        <v>0</v>
      </c>
      <c r="C17928" s="32">
        <v>196</v>
      </c>
      <c r="D17928" s="37">
        <v>42953</v>
      </c>
      <c r="E17928" s="32" t="b">
        <v>1</v>
      </c>
      <c r="F17928" s="38" t="s">
        <v>37</v>
      </c>
      <c r="G17928" s="38" t="s">
        <v>43</v>
      </c>
      <c r="H17928" s="38" t="s">
        <v>39</v>
      </c>
      <c r="I17928" s="38" t="s">
        <v>50</v>
      </c>
      <c r="J17928" s="38" t="s">
        <v>40</v>
      </c>
      <c r="K17928" s="39">
        <v>227.88</v>
      </c>
      <c r="L17928" s="39">
        <v>136.72999999999999</v>
      </c>
      <c r="M17928" s="37">
        <v>37659</v>
      </c>
      <c r="N17928" s="39">
        <f t="shared" si="6630"/>
        <v>91.15</v>
      </c>
      <c r="O17928" s="63">
        <f t="shared" si="6631"/>
        <v>1.6666422877203249</v>
      </c>
    </row>
    <row r="17929" spans="1:26" s="32" customFormat="1" ht="15.75" customHeight="1">
      <c r="A17929" s="32">
        <v>17927</v>
      </c>
      <c r="B17929" s="32">
        <v>78</v>
      </c>
      <c r="C17929" s="32">
        <v>1300</v>
      </c>
      <c r="D17929" s="37">
        <v>42863</v>
      </c>
      <c r="E17929" s="32" t="b">
        <v>1</v>
      </c>
      <c r="F17929" s="38" t="s">
        <v>37</v>
      </c>
      <c r="G17929" s="38" t="s">
        <v>46</v>
      </c>
      <c r="H17929" s="38" t="s">
        <v>39</v>
      </c>
      <c r="I17929" s="38" t="s">
        <v>40</v>
      </c>
      <c r="J17929" s="38" t="s">
        <v>42</v>
      </c>
      <c r="K17929" s="39">
        <v>1765.3</v>
      </c>
      <c r="L17929" s="39">
        <v>709.48</v>
      </c>
      <c r="M17929" s="37">
        <v>41533</v>
      </c>
      <c r="N17929" s="39">
        <f t="shared" si="6630"/>
        <v>1055.82</v>
      </c>
      <c r="O17929" s="63">
        <f t="shared" si="6631"/>
        <v>2.4881603427862657</v>
      </c>
    </row>
    <row r="17930" spans="1:26" s="32" customFormat="1" ht="15.75" hidden="1" customHeight="1">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c r="A17931" s="32">
        <v>17929</v>
      </c>
      <c r="B17931" s="32">
        <v>33</v>
      </c>
      <c r="C17931" s="32">
        <v>859</v>
      </c>
      <c r="D17931" s="37">
        <v>42781</v>
      </c>
      <c r="E17931" s="32" t="b">
        <v>1</v>
      </c>
      <c r="F17931" s="38" t="s">
        <v>37</v>
      </c>
      <c r="G17931" s="38" t="s">
        <v>46</v>
      </c>
      <c r="H17931" s="38" t="s">
        <v>39</v>
      </c>
      <c r="I17931" s="38" t="s">
        <v>40</v>
      </c>
      <c r="J17931" s="38" t="s">
        <v>51</v>
      </c>
      <c r="K17931" s="39">
        <v>1311.44</v>
      </c>
      <c r="L17931" s="39">
        <v>1167.18</v>
      </c>
      <c r="M17931" s="37">
        <v>35052</v>
      </c>
      <c r="N17931" s="39">
        <f t="shared" ref="N17931:N17932" si="6632">K17931-L17931</f>
        <v>144.26</v>
      </c>
      <c r="O17931" s="63">
        <f t="shared" ref="O17931:O17932" si="6633">K17931/L17931</f>
        <v>1.1235970458712452</v>
      </c>
    </row>
    <row r="17932" spans="1:26" s="32" customFormat="1" ht="15.75" customHeight="1">
      <c r="A17932" s="32">
        <v>17930</v>
      </c>
      <c r="B17932" s="32">
        <v>54</v>
      </c>
      <c r="C17932" s="32">
        <v>1657</v>
      </c>
      <c r="D17932" s="37">
        <v>42790</v>
      </c>
      <c r="E17932" s="32" t="b">
        <v>1</v>
      </c>
      <c r="F17932" s="38" t="s">
        <v>37</v>
      </c>
      <c r="G17932" s="38" t="s">
        <v>48</v>
      </c>
      <c r="H17932" s="38" t="s">
        <v>39</v>
      </c>
      <c r="I17932" s="38" t="s">
        <v>40</v>
      </c>
      <c r="J17932" s="38" t="s">
        <v>40</v>
      </c>
      <c r="K17932" s="39">
        <v>1292.8399999999999</v>
      </c>
      <c r="L17932" s="39">
        <v>13.44</v>
      </c>
      <c r="M17932" s="37">
        <v>39915</v>
      </c>
      <c r="N17932" s="39">
        <f t="shared" si="6632"/>
        <v>1279.3999999999999</v>
      </c>
      <c r="O17932" s="63">
        <f t="shared" si="6633"/>
        <v>96.19345238095238</v>
      </c>
    </row>
    <row r="17933" spans="1:26" s="32" customFormat="1" ht="15.75" hidden="1" customHeight="1">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hidden="1" customHeight="1">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hidden="1" customHeight="1">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hidden="1" customHeight="1">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5" s="32" customFormat="1" ht="15.75" hidden="1" customHeight="1">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5" s="32" customFormat="1" ht="15.75" hidden="1" customHeight="1">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5" s="32" customFormat="1" ht="15.75" hidden="1" customHeight="1">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5" s="32" customFormat="1" ht="15.75" customHeight="1">
      <c r="A17940" s="32">
        <v>17938</v>
      </c>
      <c r="B17940" s="32">
        <v>23</v>
      </c>
      <c r="C17940" s="32">
        <v>1770</v>
      </c>
      <c r="D17940" s="37">
        <v>42949</v>
      </c>
      <c r="E17940" s="32" t="b">
        <v>1</v>
      </c>
      <c r="F17940" s="38" t="s">
        <v>37</v>
      </c>
      <c r="G17940" s="38" t="s">
        <v>45</v>
      </c>
      <c r="H17940" s="38" t="s">
        <v>49</v>
      </c>
      <c r="I17940" s="38" t="s">
        <v>44</v>
      </c>
      <c r="J17940" s="38" t="s">
        <v>51</v>
      </c>
      <c r="K17940" s="39">
        <v>688.63</v>
      </c>
      <c r="L17940" s="39">
        <v>612.88</v>
      </c>
      <c r="M17940" s="37">
        <v>39031</v>
      </c>
      <c r="N17940" s="39">
        <f t="shared" ref="N17940" si="6634">K17940-L17940</f>
        <v>75.75</v>
      </c>
      <c r="O17940" s="63">
        <f>K17940/L17940</f>
        <v>1.1235967889309491</v>
      </c>
    </row>
    <row r="17941" spans="1:15" s="32" customFormat="1" ht="15.75" hidden="1" customHeight="1">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5" s="32" customFormat="1" ht="15.75" customHeight="1">
      <c r="A17942" s="32">
        <v>17940</v>
      </c>
      <c r="B17942" s="32">
        <v>53</v>
      </c>
      <c r="C17942" s="32">
        <v>2541</v>
      </c>
      <c r="D17942" s="37">
        <v>43079</v>
      </c>
      <c r="E17942" s="32" t="b">
        <v>1</v>
      </c>
      <c r="F17942" s="38" t="s">
        <v>37</v>
      </c>
      <c r="G17942" s="38" t="s">
        <v>46</v>
      </c>
      <c r="H17942" s="38" t="s">
        <v>39</v>
      </c>
      <c r="I17942" s="38" t="s">
        <v>50</v>
      </c>
      <c r="J17942" s="38" t="s">
        <v>40</v>
      </c>
      <c r="K17942" s="39">
        <v>1274.93</v>
      </c>
      <c r="L17942" s="39">
        <v>764.96</v>
      </c>
      <c r="M17942" s="37">
        <v>38693</v>
      </c>
      <c r="N17942" s="39">
        <f t="shared" ref="N17942" si="6635">K17942-L17942</f>
        <v>509.97</v>
      </c>
      <c r="O17942" s="63">
        <f>K17942/L17942</f>
        <v>1.6666623091403472</v>
      </c>
    </row>
    <row r="17943" spans="1:15" s="32" customFormat="1" ht="15.75" hidden="1" customHeight="1">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5" s="32" customFormat="1" ht="15.75" customHeight="1">
      <c r="A17944" s="32">
        <v>17942</v>
      </c>
      <c r="B17944" s="32">
        <v>43</v>
      </c>
      <c r="C17944" s="32">
        <v>1155</v>
      </c>
      <c r="D17944" s="37">
        <v>42858</v>
      </c>
      <c r="E17944" s="32" t="b">
        <v>1</v>
      </c>
      <c r="F17944" s="38" t="s">
        <v>37</v>
      </c>
      <c r="G17944" s="38" t="s">
        <v>38</v>
      </c>
      <c r="H17944" s="38" t="s">
        <v>39</v>
      </c>
      <c r="I17944" s="38" t="s">
        <v>40</v>
      </c>
      <c r="J17944" s="38" t="s">
        <v>40</v>
      </c>
      <c r="K17944" s="39">
        <v>1151.96</v>
      </c>
      <c r="L17944" s="39">
        <v>649.49</v>
      </c>
      <c r="M17944" s="37">
        <v>38991</v>
      </c>
      <c r="N17944" s="39">
        <f t="shared" ref="N17944" si="6636">K17944-L17944</f>
        <v>502.47</v>
      </c>
      <c r="O17944" s="63">
        <f>K17944/L17944</f>
        <v>1.7736377773329843</v>
      </c>
    </row>
    <row r="17945" spans="1:15" s="32" customFormat="1" ht="15.75" hidden="1" customHeight="1">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5" s="32" customFormat="1" ht="15.75" customHeight="1">
      <c r="A17946" s="32">
        <v>17944</v>
      </c>
      <c r="B17946" s="32">
        <v>1</v>
      </c>
      <c r="C17946" s="32">
        <v>2186</v>
      </c>
      <c r="D17946" s="37">
        <v>42886</v>
      </c>
      <c r="E17946" s="32" t="b">
        <v>1</v>
      </c>
      <c r="F17946" s="38" t="s">
        <v>37</v>
      </c>
      <c r="G17946" s="38" t="s">
        <v>46</v>
      </c>
      <c r="H17946" s="38" t="s">
        <v>52</v>
      </c>
      <c r="I17946" s="38" t="s">
        <v>40</v>
      </c>
      <c r="J17946" s="38" t="s">
        <v>42</v>
      </c>
      <c r="K17946" s="39">
        <v>1873.97</v>
      </c>
      <c r="L17946" s="39">
        <v>863.95</v>
      </c>
      <c r="M17946" s="37">
        <v>38859</v>
      </c>
      <c r="N17946" s="39">
        <f t="shared" ref="N17946:N17948" si="6637">K17946-L17946</f>
        <v>1010.02</v>
      </c>
      <c r="O17946" s="63">
        <f t="shared" ref="O17946:O17948" si="6638">K17946/L17946</f>
        <v>2.1690722842757104</v>
      </c>
    </row>
    <row r="17947" spans="1:15" s="32" customFormat="1" ht="15.75" customHeight="1">
      <c r="A17947" s="32">
        <v>17945</v>
      </c>
      <c r="B17947" s="32">
        <v>83</v>
      </c>
      <c r="C17947" s="32">
        <v>1789</v>
      </c>
      <c r="D17947" s="37">
        <v>42830</v>
      </c>
      <c r="E17947" s="32" t="b">
        <v>1</v>
      </c>
      <c r="F17947" s="38" t="s">
        <v>37</v>
      </c>
      <c r="G17947" s="38" t="s">
        <v>38</v>
      </c>
      <c r="H17947" s="38" t="s">
        <v>52</v>
      </c>
      <c r="I17947" s="38" t="s">
        <v>40</v>
      </c>
      <c r="J17947" s="38" t="s">
        <v>42</v>
      </c>
      <c r="K17947" s="39">
        <v>2083.94</v>
      </c>
      <c r="L17947" s="39">
        <v>675.03</v>
      </c>
      <c r="M17947" s="37">
        <v>40303</v>
      </c>
      <c r="N17947" s="39">
        <f t="shared" si="6637"/>
        <v>1408.91</v>
      </c>
      <c r="O17947" s="63">
        <f t="shared" si="6638"/>
        <v>3.0871813104602759</v>
      </c>
    </row>
    <row r="17948" spans="1:15" s="32" customFormat="1" ht="15.75" customHeight="1">
      <c r="A17948" s="32">
        <v>17946</v>
      </c>
      <c r="B17948" s="32">
        <v>2</v>
      </c>
      <c r="C17948" s="32">
        <v>3027</v>
      </c>
      <c r="D17948" s="37">
        <v>42863</v>
      </c>
      <c r="E17948" s="32" t="b">
        <v>1</v>
      </c>
      <c r="F17948" s="38" t="s">
        <v>37</v>
      </c>
      <c r="G17948" s="38" t="s">
        <v>38</v>
      </c>
      <c r="H17948" s="38" t="s">
        <v>39</v>
      </c>
      <c r="I17948" s="38" t="s">
        <v>40</v>
      </c>
      <c r="J17948" s="38" t="s">
        <v>40</v>
      </c>
      <c r="K17948" s="39">
        <v>71.489999999999995</v>
      </c>
      <c r="L17948" s="39">
        <v>53.62</v>
      </c>
      <c r="M17948" s="37">
        <v>37659</v>
      </c>
      <c r="N17948" s="39">
        <f t="shared" si="6637"/>
        <v>17.869999999999997</v>
      </c>
      <c r="O17948" s="63">
        <f t="shared" si="6638"/>
        <v>1.3332711674748228</v>
      </c>
    </row>
    <row r="17949" spans="1:15" s="32" customFormat="1" ht="15.75" hidden="1" customHeight="1">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5" s="32" customFormat="1" ht="15.75" hidden="1" customHeight="1">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5" s="32" customFormat="1" ht="15.75" customHeight="1">
      <c r="A17951" s="32">
        <v>17949</v>
      </c>
      <c r="B17951" s="32">
        <v>55</v>
      </c>
      <c r="C17951" s="32">
        <v>1062</v>
      </c>
      <c r="D17951" s="37">
        <v>43029</v>
      </c>
      <c r="E17951" s="32" t="b">
        <v>1</v>
      </c>
      <c r="F17951" s="38" t="s">
        <v>37</v>
      </c>
      <c r="G17951" s="38" t="s">
        <v>41</v>
      </c>
      <c r="H17951" s="38" t="s">
        <v>47</v>
      </c>
      <c r="I17951" s="38" t="s">
        <v>40</v>
      </c>
      <c r="J17951" s="38" t="s">
        <v>42</v>
      </c>
      <c r="K17951" s="39">
        <v>1894.19</v>
      </c>
      <c r="L17951" s="39">
        <v>598.76</v>
      </c>
      <c r="M17951" s="37">
        <v>37823</v>
      </c>
      <c r="N17951" s="39">
        <f t="shared" ref="N17951" si="6639">K17951-L17951</f>
        <v>1295.43</v>
      </c>
      <c r="O17951" s="63">
        <f>K17951/L17951</f>
        <v>3.1635212773064336</v>
      </c>
    </row>
    <row r="17952" spans="1:15" s="32" customFormat="1" ht="15.75" hidden="1" customHeight="1">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5" s="32" customFormat="1" ht="15.75" customHeight="1">
      <c r="A17953" s="32">
        <v>17951</v>
      </c>
      <c r="B17953" s="32">
        <v>76</v>
      </c>
      <c r="C17953" s="32">
        <v>1274</v>
      </c>
      <c r="D17953" s="37">
        <v>42750</v>
      </c>
      <c r="E17953" s="32" t="b">
        <v>1</v>
      </c>
      <c r="F17953" s="38" t="s">
        <v>37</v>
      </c>
      <c r="G17953" s="38" t="s">
        <v>48</v>
      </c>
      <c r="H17953" s="38" t="s">
        <v>39</v>
      </c>
      <c r="I17953" s="38" t="s">
        <v>44</v>
      </c>
      <c r="J17953" s="38" t="s">
        <v>40</v>
      </c>
      <c r="K17953" s="39">
        <v>642.30999999999995</v>
      </c>
      <c r="L17953" s="39">
        <v>513.85</v>
      </c>
      <c r="M17953" s="37">
        <v>41922</v>
      </c>
      <c r="N17953" s="39">
        <f t="shared" ref="N17953" si="6640">K17953-L17953</f>
        <v>128.45999999999992</v>
      </c>
      <c r="O17953" s="63">
        <f>K17953/L17953</f>
        <v>1.2499951347669551</v>
      </c>
    </row>
    <row r="17954" spans="1:15" s="32" customFormat="1" ht="15.75" hidden="1" customHeight="1">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5" s="32" customFormat="1" ht="15.75" customHeight="1">
      <c r="A17955" s="32">
        <v>17953</v>
      </c>
      <c r="B17955" s="32">
        <v>97</v>
      </c>
      <c r="C17955" s="32">
        <v>1706</v>
      </c>
      <c r="D17955" s="37">
        <v>43060</v>
      </c>
      <c r="E17955" s="32" t="b">
        <v>1</v>
      </c>
      <c r="F17955" s="38" t="s">
        <v>37</v>
      </c>
      <c r="G17955" s="38" t="s">
        <v>43</v>
      </c>
      <c r="H17955" s="38" t="s">
        <v>47</v>
      </c>
      <c r="I17955" s="38" t="s">
        <v>40</v>
      </c>
      <c r="J17955" s="38" t="s">
        <v>40</v>
      </c>
      <c r="K17955" s="39">
        <v>742.54</v>
      </c>
      <c r="L17955" s="39">
        <v>667.4</v>
      </c>
      <c r="M17955" s="37">
        <v>38216</v>
      </c>
      <c r="N17955" s="39">
        <f t="shared" ref="N17955:N17956" si="6641">K17955-L17955</f>
        <v>75.139999999999986</v>
      </c>
      <c r="O17955" s="63">
        <f t="shared" ref="O17955:O17956" si="6642">K17955/L17955</f>
        <v>1.1125861552292478</v>
      </c>
    </row>
    <row r="17956" spans="1:15" s="32" customFormat="1" ht="15.75" customHeight="1">
      <c r="A17956" s="32">
        <v>17954</v>
      </c>
      <c r="B17956" s="32">
        <v>47</v>
      </c>
      <c r="C17956" s="32">
        <v>338</v>
      </c>
      <c r="D17956" s="37">
        <v>42923</v>
      </c>
      <c r="E17956" s="32" t="b">
        <v>1</v>
      </c>
      <c r="F17956" s="38" t="s">
        <v>37</v>
      </c>
      <c r="G17956" s="38" t="s">
        <v>41</v>
      </c>
      <c r="H17956" s="38" t="s">
        <v>47</v>
      </c>
      <c r="I17956" s="38" t="s">
        <v>44</v>
      </c>
      <c r="J17956" s="38" t="s">
        <v>51</v>
      </c>
      <c r="K17956" s="39">
        <v>1720.7</v>
      </c>
      <c r="L17956" s="39">
        <v>1531.42</v>
      </c>
      <c r="M17956" s="37">
        <v>38991</v>
      </c>
      <c r="N17956" s="39">
        <f t="shared" si="6641"/>
        <v>189.27999999999997</v>
      </c>
      <c r="O17956" s="63">
        <f t="shared" si="6642"/>
        <v>1.1235977067035823</v>
      </c>
    </row>
    <row r="17957" spans="1:15" s="32" customFormat="1" ht="15.75" hidden="1" customHeight="1">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5" s="32" customFormat="1" ht="15.75" customHeight="1">
      <c r="A17958" s="32">
        <v>17956</v>
      </c>
      <c r="B17958" s="32">
        <v>80</v>
      </c>
      <c r="C17958" s="32">
        <v>840</v>
      </c>
      <c r="D17958" s="37">
        <v>43008</v>
      </c>
      <c r="E17958" s="32" t="b">
        <v>1</v>
      </c>
      <c r="F17958" s="38" t="s">
        <v>37</v>
      </c>
      <c r="G17958" s="38" t="s">
        <v>43</v>
      </c>
      <c r="H17958" s="38" t="s">
        <v>52</v>
      </c>
      <c r="I17958" s="38" t="s">
        <v>44</v>
      </c>
      <c r="J17958" s="38" t="s">
        <v>40</v>
      </c>
      <c r="K17958" s="39">
        <v>1073.07</v>
      </c>
      <c r="L17958" s="39">
        <v>933.84</v>
      </c>
      <c r="M17958" s="37">
        <v>35667</v>
      </c>
      <c r="N17958" s="39">
        <f t="shared" ref="N17958:N17961" si="6643">K17958-L17958</f>
        <v>139.2299999999999</v>
      </c>
      <c r="O17958" s="63">
        <f t="shared" ref="O17958:O17961" si="6644">K17958/L17958</f>
        <v>1.1490940632228217</v>
      </c>
    </row>
    <row r="17959" spans="1:15" s="32" customFormat="1" ht="15.75" customHeight="1">
      <c r="A17959" s="32">
        <v>17957</v>
      </c>
      <c r="B17959" s="32">
        <v>93</v>
      </c>
      <c r="C17959" s="32">
        <v>748</v>
      </c>
      <c r="D17959" s="37">
        <v>42994</v>
      </c>
      <c r="E17959" s="32" t="b">
        <v>1</v>
      </c>
      <c r="F17959" s="38" t="s">
        <v>37</v>
      </c>
      <c r="G17959" s="38" t="s">
        <v>43</v>
      </c>
      <c r="H17959" s="38" t="s">
        <v>39</v>
      </c>
      <c r="I17959" s="38" t="s">
        <v>50</v>
      </c>
      <c r="J17959" s="38" t="s">
        <v>40</v>
      </c>
      <c r="K17959" s="39">
        <v>1458.17</v>
      </c>
      <c r="L17959" s="39">
        <v>874.9</v>
      </c>
      <c r="M17959" s="37">
        <v>38750</v>
      </c>
      <c r="N17959" s="39">
        <f t="shared" si="6643"/>
        <v>583.2700000000001</v>
      </c>
      <c r="O17959" s="63">
        <f t="shared" si="6644"/>
        <v>1.6666704766259002</v>
      </c>
    </row>
    <row r="17960" spans="1:15" s="32" customFormat="1" ht="15.75" customHeight="1">
      <c r="A17960" s="32">
        <v>17958</v>
      </c>
      <c r="B17960" s="32">
        <v>71</v>
      </c>
      <c r="C17960" s="32">
        <v>576</v>
      </c>
      <c r="D17960" s="37">
        <v>42821</v>
      </c>
      <c r="E17960" s="32" t="b">
        <v>1</v>
      </c>
      <c r="F17960" s="38" t="s">
        <v>37</v>
      </c>
      <c r="G17960" s="38" t="s">
        <v>38</v>
      </c>
      <c r="H17960" s="38" t="s">
        <v>39</v>
      </c>
      <c r="I17960" s="38" t="s">
        <v>50</v>
      </c>
      <c r="J17960" s="38" t="s">
        <v>42</v>
      </c>
      <c r="K17960" s="39">
        <v>1842.92</v>
      </c>
      <c r="L17960" s="39">
        <v>1105.75</v>
      </c>
      <c r="M17960" s="37">
        <v>38859</v>
      </c>
      <c r="N17960" s="39">
        <f t="shared" si="6643"/>
        <v>737.17000000000007</v>
      </c>
      <c r="O17960" s="63">
        <f t="shared" si="6644"/>
        <v>1.6666696812118473</v>
      </c>
    </row>
    <row r="17961" spans="1:15" s="32" customFormat="1" ht="15.75" customHeight="1">
      <c r="A17961" s="32">
        <v>17959</v>
      </c>
      <c r="B17961" s="32">
        <v>93</v>
      </c>
      <c r="C17961" s="32">
        <v>987</v>
      </c>
      <c r="D17961" s="37">
        <v>43077</v>
      </c>
      <c r="E17961" s="32" t="b">
        <v>1</v>
      </c>
      <c r="F17961" s="38" t="s">
        <v>37</v>
      </c>
      <c r="G17961" s="38" t="s">
        <v>48</v>
      </c>
      <c r="H17961" s="38" t="s">
        <v>39</v>
      </c>
      <c r="I17961" s="38" t="s">
        <v>40</v>
      </c>
      <c r="J17961" s="38" t="s">
        <v>40</v>
      </c>
      <c r="K17961" s="39">
        <v>1065.03</v>
      </c>
      <c r="L17961" s="39">
        <v>230.09</v>
      </c>
      <c r="M17961" s="37">
        <v>37874</v>
      </c>
      <c r="N17961" s="39">
        <f t="shared" si="6643"/>
        <v>834.93999999999994</v>
      </c>
      <c r="O17961" s="63">
        <f t="shared" si="6644"/>
        <v>4.6287539658394543</v>
      </c>
    </row>
    <row r="17962" spans="1:15" s="32" customFormat="1" ht="15.75" hidden="1" customHeight="1">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5" s="32" customFormat="1" ht="15.75" customHeight="1">
      <c r="A17963" s="32">
        <v>17961</v>
      </c>
      <c r="B17963" s="32">
        <v>45</v>
      </c>
      <c r="C17963" s="32">
        <v>1217</v>
      </c>
      <c r="D17963" s="37">
        <v>43046</v>
      </c>
      <c r="E17963" s="32" t="b">
        <v>1</v>
      </c>
      <c r="F17963" s="38" t="s">
        <v>37</v>
      </c>
      <c r="G17963" s="38" t="s">
        <v>41</v>
      </c>
      <c r="H17963" s="38" t="s">
        <v>47</v>
      </c>
      <c r="I17963" s="38" t="s">
        <v>44</v>
      </c>
      <c r="J17963" s="38" t="s">
        <v>40</v>
      </c>
      <c r="K17963" s="39">
        <v>980.37</v>
      </c>
      <c r="L17963" s="39">
        <v>234.43</v>
      </c>
      <c r="M17963" s="37">
        <v>38258</v>
      </c>
      <c r="N17963" s="39">
        <f t="shared" ref="N17963:N17965" si="6645">K17963-L17963</f>
        <v>745.94</v>
      </c>
      <c r="O17963" s="63">
        <f t="shared" ref="O17963:O17965" si="6646">K17963/L17963</f>
        <v>4.1819306402764154</v>
      </c>
    </row>
    <row r="17964" spans="1:15" s="32" customFormat="1" ht="15.75" customHeight="1">
      <c r="A17964" s="32">
        <v>17962</v>
      </c>
      <c r="B17964" s="32">
        <v>6</v>
      </c>
      <c r="C17964" s="32">
        <v>3061</v>
      </c>
      <c r="D17964" s="37">
        <v>42925</v>
      </c>
      <c r="E17964" s="32" t="b">
        <v>1</v>
      </c>
      <c r="F17964" s="38" t="s">
        <v>37</v>
      </c>
      <c r="G17964" s="38" t="s">
        <v>43</v>
      </c>
      <c r="H17964" s="38" t="s">
        <v>39</v>
      </c>
      <c r="I17964" s="38" t="s">
        <v>50</v>
      </c>
      <c r="J17964" s="38" t="s">
        <v>40</v>
      </c>
      <c r="K17964" s="39">
        <v>227.88</v>
      </c>
      <c r="L17964" s="39">
        <v>136.72999999999999</v>
      </c>
      <c r="M17964" s="37">
        <v>42560</v>
      </c>
      <c r="N17964" s="39">
        <f t="shared" si="6645"/>
        <v>91.15</v>
      </c>
      <c r="O17964" s="63">
        <f t="shared" si="6646"/>
        <v>1.6666422877203249</v>
      </c>
    </row>
    <row r="17965" spans="1:15" s="32" customFormat="1" ht="15.75" customHeight="1">
      <c r="A17965" s="32">
        <v>17963</v>
      </c>
      <c r="B17965" s="32">
        <v>81</v>
      </c>
      <c r="C17965" s="32">
        <v>15</v>
      </c>
      <c r="D17965" s="37">
        <v>43064</v>
      </c>
      <c r="E17965" s="32" t="b">
        <v>1</v>
      </c>
      <c r="F17965" s="38" t="s">
        <v>37</v>
      </c>
      <c r="G17965" s="38" t="s">
        <v>45</v>
      </c>
      <c r="H17965" s="38" t="s">
        <v>39</v>
      </c>
      <c r="I17965" s="38" t="s">
        <v>40</v>
      </c>
      <c r="J17965" s="38" t="s">
        <v>51</v>
      </c>
      <c r="K17965" s="39">
        <v>586.45000000000005</v>
      </c>
      <c r="L17965" s="39">
        <v>521.94000000000005</v>
      </c>
      <c r="M17965" s="37">
        <v>33429</v>
      </c>
      <c r="N17965" s="39">
        <f t="shared" si="6645"/>
        <v>64.509999999999991</v>
      </c>
      <c r="O17965" s="63">
        <f t="shared" si="6646"/>
        <v>1.1235965819826033</v>
      </c>
    </row>
    <row r="17966" spans="1:15" s="32" customFormat="1" ht="15.75" hidden="1" customHeight="1">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5" s="32" customFormat="1" ht="15.75" hidden="1" customHeight="1">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5" s="32" customFormat="1" ht="15.75" hidden="1" customHeight="1">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5" s="32" customFormat="1" ht="15.75" hidden="1" customHeight="1">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5" s="32" customFormat="1" ht="15.75" customHeight="1">
      <c r="A17970" s="32">
        <v>17968</v>
      </c>
      <c r="B17970" s="32">
        <v>19</v>
      </c>
      <c r="C17970" s="32">
        <v>1024</v>
      </c>
      <c r="D17970" s="37">
        <v>43051</v>
      </c>
      <c r="E17970" s="32" t="b">
        <v>1</v>
      </c>
      <c r="F17970" s="38" t="s">
        <v>37</v>
      </c>
      <c r="G17970" s="38" t="s">
        <v>41</v>
      </c>
      <c r="H17970" s="38" t="s">
        <v>49</v>
      </c>
      <c r="I17970" s="38" t="s">
        <v>44</v>
      </c>
      <c r="J17970" s="38" t="s">
        <v>40</v>
      </c>
      <c r="K17970" s="39">
        <v>574.64</v>
      </c>
      <c r="L17970" s="39">
        <v>459.71</v>
      </c>
      <c r="M17970" s="37">
        <v>40649</v>
      </c>
      <c r="N17970" s="39">
        <f t="shared" ref="N17970:N17973" si="6647">K17970-L17970</f>
        <v>114.93</v>
      </c>
      <c r="O17970" s="63">
        <f t="shared" ref="O17970:O17973" si="6648">K17970/L17970</f>
        <v>1.2500054382110461</v>
      </c>
    </row>
    <row r="17971" spans="1:15" s="32" customFormat="1" ht="15.75" customHeight="1">
      <c r="A17971" s="32">
        <v>17969</v>
      </c>
      <c r="B17971" s="32">
        <v>7</v>
      </c>
      <c r="C17971" s="32">
        <v>2691</v>
      </c>
      <c r="D17971" s="37">
        <v>42901</v>
      </c>
      <c r="E17971" s="32" t="b">
        <v>1</v>
      </c>
      <c r="F17971" s="38" t="s">
        <v>37</v>
      </c>
      <c r="G17971" s="38" t="s">
        <v>41</v>
      </c>
      <c r="H17971" s="38" t="s">
        <v>47</v>
      </c>
      <c r="I17971" s="38" t="s">
        <v>44</v>
      </c>
      <c r="J17971" s="38" t="s">
        <v>40</v>
      </c>
      <c r="K17971" s="39">
        <v>980.37</v>
      </c>
      <c r="L17971" s="39">
        <v>234.43</v>
      </c>
      <c r="M17971" s="37">
        <v>38258</v>
      </c>
      <c r="N17971" s="39">
        <f t="shared" si="6647"/>
        <v>745.94</v>
      </c>
      <c r="O17971" s="63">
        <f t="shared" si="6648"/>
        <v>4.1819306402764154</v>
      </c>
    </row>
    <row r="17972" spans="1:15" s="32" customFormat="1" ht="15.75" customHeight="1">
      <c r="A17972" s="32">
        <v>17970</v>
      </c>
      <c r="B17972" s="32">
        <v>0</v>
      </c>
      <c r="C17972" s="32">
        <v>2973</v>
      </c>
      <c r="D17972" s="37">
        <v>43006</v>
      </c>
      <c r="E17972" s="32" t="b">
        <v>1</v>
      </c>
      <c r="F17972" s="38" t="s">
        <v>37</v>
      </c>
      <c r="G17972" s="38" t="s">
        <v>43</v>
      </c>
      <c r="H17972" s="38" t="s">
        <v>39</v>
      </c>
      <c r="I17972" s="38" t="s">
        <v>44</v>
      </c>
      <c r="J17972" s="38" t="s">
        <v>40</v>
      </c>
      <c r="K17972" s="39">
        <v>71.16</v>
      </c>
      <c r="L17972" s="39">
        <v>56.93</v>
      </c>
      <c r="M17972" s="37">
        <v>42172</v>
      </c>
      <c r="N17972" s="39">
        <f t="shared" si="6647"/>
        <v>14.229999999999997</v>
      </c>
      <c r="O17972" s="63">
        <f t="shared" si="6648"/>
        <v>1.2499560864219217</v>
      </c>
    </row>
    <row r="17973" spans="1:15" s="32" customFormat="1" ht="15.75" customHeight="1">
      <c r="A17973" s="32">
        <v>17971</v>
      </c>
      <c r="B17973" s="32">
        <v>2</v>
      </c>
      <c r="C17973" s="32">
        <v>2479</v>
      </c>
      <c r="D17973" s="37">
        <v>42818</v>
      </c>
      <c r="E17973" s="32" t="b">
        <v>1</v>
      </c>
      <c r="F17973" s="38" t="s">
        <v>37</v>
      </c>
      <c r="G17973" s="38" t="s">
        <v>38</v>
      </c>
      <c r="H17973" s="38" t="s">
        <v>39</v>
      </c>
      <c r="I17973" s="38" t="s">
        <v>40</v>
      </c>
      <c r="J17973" s="38" t="s">
        <v>40</v>
      </c>
      <c r="K17973" s="39">
        <v>71.489999999999995</v>
      </c>
      <c r="L17973" s="39">
        <v>53.62</v>
      </c>
      <c r="M17973" s="37">
        <v>41245</v>
      </c>
      <c r="N17973" s="39">
        <f t="shared" si="6647"/>
        <v>17.869999999999997</v>
      </c>
      <c r="O17973" s="63">
        <f t="shared" si="6648"/>
        <v>1.3332711674748228</v>
      </c>
    </row>
    <row r="17974" spans="1:15" s="32" customFormat="1" ht="15.75" hidden="1" customHeight="1">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5" s="32" customFormat="1" ht="15.75" customHeight="1">
      <c r="A17975" s="32">
        <v>17973</v>
      </c>
      <c r="B17975" s="32">
        <v>47</v>
      </c>
      <c r="C17975" s="32">
        <v>846</v>
      </c>
      <c r="D17975" s="37">
        <v>43017</v>
      </c>
      <c r="E17975" s="32" t="b">
        <v>1</v>
      </c>
      <c r="F17975" s="38" t="s">
        <v>37</v>
      </c>
      <c r="G17975" s="38" t="s">
        <v>41</v>
      </c>
      <c r="H17975" s="38" t="s">
        <v>47</v>
      </c>
      <c r="I17975" s="38" t="s">
        <v>44</v>
      </c>
      <c r="J17975" s="38" t="s">
        <v>51</v>
      </c>
      <c r="K17975" s="39">
        <v>1720.7</v>
      </c>
      <c r="L17975" s="39">
        <v>1531.42</v>
      </c>
      <c r="M17975" s="37">
        <v>38991</v>
      </c>
      <c r="N17975" s="39">
        <f t="shared" ref="N17975" si="6649">K17975-L17975</f>
        <v>189.27999999999997</v>
      </c>
      <c r="O17975" s="63">
        <f>K17975/L17975</f>
        <v>1.1235977067035823</v>
      </c>
    </row>
    <row r="17976" spans="1:15" s="32" customFormat="1" ht="15.75" hidden="1" customHeight="1">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5" s="32" customFormat="1" ht="15.75" hidden="1" customHeight="1">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5" s="32" customFormat="1" ht="15.75" hidden="1" customHeight="1">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5" s="32" customFormat="1" ht="15.75" customHeight="1">
      <c r="A17979" s="32">
        <v>17977</v>
      </c>
      <c r="B17979" s="32">
        <v>1</v>
      </c>
      <c r="C17979" s="32">
        <v>3212</v>
      </c>
      <c r="D17979" s="37">
        <v>42770</v>
      </c>
      <c r="E17979" s="32" t="b">
        <v>1</v>
      </c>
      <c r="F17979" s="38" t="s">
        <v>37</v>
      </c>
      <c r="G17979" s="38" t="s">
        <v>46</v>
      </c>
      <c r="H17979" s="38" t="s">
        <v>39</v>
      </c>
      <c r="I17979" s="38" t="s">
        <v>40</v>
      </c>
      <c r="J17979" s="38" t="s">
        <v>40</v>
      </c>
      <c r="K17979" s="39">
        <v>1403.5</v>
      </c>
      <c r="L17979" s="39">
        <v>954.82</v>
      </c>
      <c r="M17979" s="37">
        <v>35667</v>
      </c>
      <c r="N17979" s="39">
        <f t="shared" ref="N17979:N17981" si="6650">K17979-L17979</f>
        <v>448.67999999999995</v>
      </c>
      <c r="O17979" s="63">
        <f t="shared" ref="O17979:O17981" si="6651">K17979/L17979</f>
        <v>1.4699105590582517</v>
      </c>
    </row>
    <row r="17980" spans="1:15" s="32" customFormat="1" ht="15.75" customHeight="1">
      <c r="A17980" s="32">
        <v>17978</v>
      </c>
      <c r="B17980" s="32">
        <v>34</v>
      </c>
      <c r="C17980" s="32">
        <v>1708</v>
      </c>
      <c r="D17980" s="37">
        <v>42820</v>
      </c>
      <c r="E17980" s="32" t="b">
        <v>1</v>
      </c>
      <c r="F17980" s="38" t="s">
        <v>37</v>
      </c>
      <c r="G17980" s="38" t="s">
        <v>48</v>
      </c>
      <c r="H17980" s="38" t="s">
        <v>39</v>
      </c>
      <c r="I17980" s="38" t="s">
        <v>40</v>
      </c>
      <c r="J17980" s="38" t="s">
        <v>40</v>
      </c>
      <c r="K17980" s="39">
        <v>1231.1500000000001</v>
      </c>
      <c r="L17980" s="39">
        <v>161.6</v>
      </c>
      <c r="M17980" s="37">
        <v>34170</v>
      </c>
      <c r="N17980" s="39">
        <f t="shared" si="6650"/>
        <v>1069.5500000000002</v>
      </c>
      <c r="O17980" s="63">
        <f t="shared" si="6651"/>
        <v>7.6185024752475252</v>
      </c>
    </row>
    <row r="17981" spans="1:15" s="32" customFormat="1" ht="15.75" customHeight="1">
      <c r="A17981" s="32">
        <v>17979</v>
      </c>
      <c r="B17981" s="32">
        <v>69</v>
      </c>
      <c r="C17981" s="32">
        <v>3154</v>
      </c>
      <c r="D17981" s="37">
        <v>43085</v>
      </c>
      <c r="E17981" s="32" t="b">
        <v>1</v>
      </c>
      <c r="F17981" s="38" t="s">
        <v>37</v>
      </c>
      <c r="G17981" s="38" t="s">
        <v>46</v>
      </c>
      <c r="H17981" s="38" t="s">
        <v>47</v>
      </c>
      <c r="I17981" s="38" t="s">
        <v>40</v>
      </c>
      <c r="J17981" s="38" t="s">
        <v>40</v>
      </c>
      <c r="K17981" s="39">
        <v>792.9</v>
      </c>
      <c r="L17981" s="39">
        <v>594.67999999999995</v>
      </c>
      <c r="M17981" s="37">
        <v>40553</v>
      </c>
      <c r="N17981" s="39">
        <f t="shared" si="6650"/>
        <v>198.22000000000003</v>
      </c>
      <c r="O17981" s="63">
        <f t="shared" si="6651"/>
        <v>1.3333221228223584</v>
      </c>
    </row>
    <row r="17982" spans="1:15" s="32" customFormat="1" ht="15.75" hidden="1" customHeight="1">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5" s="32" customFormat="1" ht="15.75" customHeight="1">
      <c r="A17983" s="32">
        <v>17981</v>
      </c>
      <c r="B17983" s="32">
        <v>69</v>
      </c>
      <c r="C17983" s="32">
        <v>3446</v>
      </c>
      <c r="D17983" s="37">
        <v>43095</v>
      </c>
      <c r="E17983" s="32" t="b">
        <v>1</v>
      </c>
      <c r="F17983" s="38" t="s">
        <v>37</v>
      </c>
      <c r="G17983" s="38" t="s">
        <v>46</v>
      </c>
      <c r="H17983" s="38" t="s">
        <v>47</v>
      </c>
      <c r="I17983" s="38" t="s">
        <v>40</v>
      </c>
      <c r="J17983" s="38" t="s">
        <v>40</v>
      </c>
      <c r="K17983" s="39">
        <v>792.9</v>
      </c>
      <c r="L17983" s="39">
        <v>594.67999999999995</v>
      </c>
      <c r="M17983" s="37">
        <v>33879</v>
      </c>
      <c r="N17983" s="39">
        <f t="shared" ref="N17983:N17985" si="6652">K17983-L17983</f>
        <v>198.22000000000003</v>
      </c>
      <c r="O17983" s="63">
        <f t="shared" ref="O17983:O17985" si="6653">K17983/L17983</f>
        <v>1.3333221228223584</v>
      </c>
    </row>
    <row r="17984" spans="1:15" s="32" customFormat="1" ht="15.75" customHeight="1">
      <c r="A17984" s="32">
        <v>17982</v>
      </c>
      <c r="B17984" s="32">
        <v>40</v>
      </c>
      <c r="C17984" s="32">
        <v>1617</v>
      </c>
      <c r="D17984" s="37">
        <v>42840</v>
      </c>
      <c r="E17984" s="32" t="b">
        <v>1</v>
      </c>
      <c r="F17984" s="38" t="s">
        <v>37</v>
      </c>
      <c r="G17984" s="38" t="s">
        <v>43</v>
      </c>
      <c r="H17984" s="38" t="s">
        <v>39</v>
      </c>
      <c r="I17984" s="38" t="s">
        <v>50</v>
      </c>
      <c r="J17984" s="38" t="s">
        <v>40</v>
      </c>
      <c r="K17984" s="39">
        <v>1458.17</v>
      </c>
      <c r="L17984" s="39">
        <v>874.9</v>
      </c>
      <c r="M17984" s="37">
        <v>38750</v>
      </c>
      <c r="N17984" s="39">
        <f t="shared" si="6652"/>
        <v>583.2700000000001</v>
      </c>
      <c r="O17984" s="63">
        <f t="shared" si="6653"/>
        <v>1.6666704766259002</v>
      </c>
    </row>
    <row r="17985" spans="1:26" s="32" customFormat="1" ht="15.75" customHeight="1">
      <c r="A17985" s="32">
        <v>17983</v>
      </c>
      <c r="B17985" s="32">
        <v>10</v>
      </c>
      <c r="C17985" s="32">
        <v>1793</v>
      </c>
      <c r="D17985" s="37">
        <v>42738</v>
      </c>
      <c r="E17985" s="32" t="b">
        <v>1</v>
      </c>
      <c r="F17985" s="38" t="s">
        <v>37</v>
      </c>
      <c r="G17985" s="38" t="s">
        <v>48</v>
      </c>
      <c r="H17985" s="38" t="s">
        <v>52</v>
      </c>
      <c r="I17985" s="38" t="s">
        <v>40</v>
      </c>
      <c r="J17985" s="38" t="s">
        <v>40</v>
      </c>
      <c r="K17985" s="39">
        <v>1466.68</v>
      </c>
      <c r="L17985" s="39">
        <v>363.25</v>
      </c>
      <c r="M17985" s="37">
        <v>37838</v>
      </c>
      <c r="N17985" s="39">
        <f t="shared" si="6652"/>
        <v>1103.43</v>
      </c>
      <c r="O17985" s="63">
        <f t="shared" si="6653"/>
        <v>4.0376600137646248</v>
      </c>
    </row>
    <row r="17986" spans="1:26" s="32" customFormat="1" ht="15.75" hidden="1" customHeight="1">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c r="A17987" s="32">
        <v>17985</v>
      </c>
      <c r="B17987" s="32">
        <v>2</v>
      </c>
      <c r="C17987" s="32">
        <v>1404</v>
      </c>
      <c r="D17987" s="37">
        <v>42790</v>
      </c>
      <c r="E17987" s="32" t="b">
        <v>1</v>
      </c>
      <c r="F17987" s="38" t="s">
        <v>37</v>
      </c>
      <c r="G17987" s="38" t="s">
        <v>38</v>
      </c>
      <c r="H17987" s="38" t="s">
        <v>39</v>
      </c>
      <c r="I17987" s="38" t="s">
        <v>40</v>
      </c>
      <c r="J17987" s="38" t="s">
        <v>40</v>
      </c>
      <c r="K17987" s="39">
        <v>71.489999999999995</v>
      </c>
      <c r="L17987" s="39">
        <v>53.62</v>
      </c>
      <c r="M17987" s="37">
        <v>33549</v>
      </c>
      <c r="N17987" s="39">
        <f t="shared" ref="N17987" si="6654">K17987-L17987</f>
        <v>17.869999999999997</v>
      </c>
      <c r="O17987" s="63">
        <f>K17987/L17987</f>
        <v>1.3332711674748228</v>
      </c>
    </row>
    <row r="17988" spans="1:26" s="32" customFormat="1" ht="15.75" hidden="1" customHeight="1">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hidden="1" customHeight="1">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hidden="1" customHeight="1">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c r="A17991" s="32">
        <v>17989</v>
      </c>
      <c r="B17991" s="32">
        <v>80</v>
      </c>
      <c r="C17991" s="32">
        <v>2563</v>
      </c>
      <c r="D17991" s="37">
        <v>43042</v>
      </c>
      <c r="E17991" s="32" t="b">
        <v>1</v>
      </c>
      <c r="F17991" s="38" t="s">
        <v>37</v>
      </c>
      <c r="G17991" s="38" t="s">
        <v>43</v>
      </c>
      <c r="H17991" s="38" t="s">
        <v>52</v>
      </c>
      <c r="I17991" s="38" t="s">
        <v>44</v>
      </c>
      <c r="J17991" s="38" t="s">
        <v>40</v>
      </c>
      <c r="K17991" s="39">
        <v>1073.07</v>
      </c>
      <c r="L17991" s="39">
        <v>933.84</v>
      </c>
      <c r="M17991" s="37">
        <v>35667</v>
      </c>
      <c r="N17991" s="39">
        <f t="shared" ref="N17991" si="6655">K17991-L17991</f>
        <v>139.2299999999999</v>
      </c>
      <c r="O17991" s="63">
        <f>K17991/L17991</f>
        <v>1.1490940632228217</v>
      </c>
    </row>
    <row r="17992" spans="1:26" s="32" customFormat="1" ht="15.75" hidden="1" customHeight="1">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hidden="1" customHeight="1">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c r="A17994" s="32">
        <v>17992</v>
      </c>
      <c r="B17994" s="32">
        <v>25</v>
      </c>
      <c r="C17994" s="32">
        <v>807</v>
      </c>
      <c r="D17994" s="37">
        <v>42957</v>
      </c>
      <c r="E17994" s="32" t="b">
        <v>1</v>
      </c>
      <c r="F17994" s="38" t="s">
        <v>37</v>
      </c>
      <c r="G17994" s="38" t="s">
        <v>46</v>
      </c>
      <c r="H17994" s="38" t="s">
        <v>47</v>
      </c>
      <c r="I17994" s="38" t="s">
        <v>40</v>
      </c>
      <c r="J17994" s="38" t="s">
        <v>40</v>
      </c>
      <c r="K17994" s="39">
        <v>1538.99</v>
      </c>
      <c r="L17994" s="39">
        <v>829.65</v>
      </c>
      <c r="M17994" s="37">
        <v>42404</v>
      </c>
      <c r="N17994" s="39">
        <f t="shared" ref="N17994" si="6656">K17994-L17994</f>
        <v>709.34</v>
      </c>
      <c r="O17994" s="63">
        <f>K17994/L17994</f>
        <v>1.8549870427288617</v>
      </c>
    </row>
    <row r="17995" spans="1:26" s="32" customFormat="1" ht="15.75" hidden="1" customHeight="1">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c r="A17996" s="32">
        <v>17994</v>
      </c>
      <c r="B17996" s="32">
        <v>55</v>
      </c>
      <c r="C17996" s="32">
        <v>204</v>
      </c>
      <c r="D17996" s="37">
        <v>42785</v>
      </c>
      <c r="E17996" s="32" t="b">
        <v>1</v>
      </c>
      <c r="F17996" s="38" t="s">
        <v>37</v>
      </c>
      <c r="G17996" s="38" t="s">
        <v>41</v>
      </c>
      <c r="H17996" s="38" t="s">
        <v>47</v>
      </c>
      <c r="I17996" s="38" t="s">
        <v>40</v>
      </c>
      <c r="J17996" s="38" t="s">
        <v>42</v>
      </c>
      <c r="K17996" s="39">
        <v>1894.19</v>
      </c>
      <c r="L17996" s="39">
        <v>598.76</v>
      </c>
      <c r="M17996" s="37">
        <v>37823</v>
      </c>
      <c r="N17996" s="39">
        <f t="shared" ref="N17996:N17997" si="6657">K17996-L17996</f>
        <v>1295.43</v>
      </c>
      <c r="O17996" s="63">
        <f t="shared" ref="O17996:O17997" si="6658">K17996/L17996</f>
        <v>3.1635212773064336</v>
      </c>
    </row>
    <row r="17997" spans="1:26" s="32" customFormat="1" ht="15.75" customHeight="1">
      <c r="A17997" s="32">
        <v>17995</v>
      </c>
      <c r="B17997" s="32">
        <v>58</v>
      </c>
      <c r="C17997" s="32">
        <v>2389</v>
      </c>
      <c r="D17997" s="37">
        <v>42929</v>
      </c>
      <c r="E17997" s="32" t="b">
        <v>1</v>
      </c>
      <c r="F17997" s="38" t="s">
        <v>37</v>
      </c>
      <c r="G17997" s="38" t="s">
        <v>43</v>
      </c>
      <c r="H17997" s="38" t="s">
        <v>47</v>
      </c>
      <c r="I17997" s="38" t="s">
        <v>40</v>
      </c>
      <c r="J17997" s="38" t="s">
        <v>40</v>
      </c>
      <c r="K17997" s="39">
        <v>1280.28</v>
      </c>
      <c r="L17997" s="39">
        <v>829.51</v>
      </c>
      <c r="M17997" s="37">
        <v>37220</v>
      </c>
      <c r="N17997" s="39">
        <f t="shared" si="6657"/>
        <v>450.77</v>
      </c>
      <c r="O17997" s="63">
        <f t="shared" si="6658"/>
        <v>1.5434171981049052</v>
      </c>
    </row>
    <row r="17998" spans="1:26" s="32" customFormat="1" ht="15.75" hidden="1" customHeight="1">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hidden="1" customHeight="1">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hidden="1" customHeight="1">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5" s="32" customFormat="1" ht="15.75" customHeight="1">
      <c r="A18001" s="32">
        <v>17999</v>
      </c>
      <c r="B18001" s="32">
        <v>14</v>
      </c>
      <c r="C18001" s="32">
        <v>1470</v>
      </c>
      <c r="D18001" s="37">
        <v>43015</v>
      </c>
      <c r="E18001" s="32" t="b">
        <v>1</v>
      </c>
      <c r="F18001" s="38" t="s">
        <v>37</v>
      </c>
      <c r="G18001" s="38" t="s">
        <v>38</v>
      </c>
      <c r="H18001" s="38" t="s">
        <v>39</v>
      </c>
      <c r="I18001" s="38" t="s">
        <v>50</v>
      </c>
      <c r="J18001" s="38" t="s">
        <v>42</v>
      </c>
      <c r="K18001" s="39">
        <v>1842.92</v>
      </c>
      <c r="L18001" s="39">
        <v>1105.75</v>
      </c>
      <c r="M18001" s="37">
        <v>42710</v>
      </c>
      <c r="N18001" s="39">
        <f t="shared" ref="N18001" si="6659">K18001-L18001</f>
        <v>737.17000000000007</v>
      </c>
      <c r="O18001" s="63">
        <f>K18001/L18001</f>
        <v>1.6666696812118473</v>
      </c>
    </row>
    <row r="18002" spans="1:15" s="32" customFormat="1" ht="15.75" hidden="1" customHeight="1">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5" s="32" customFormat="1" ht="15.75" customHeight="1">
      <c r="A18003" s="32">
        <v>18001</v>
      </c>
      <c r="B18003" s="32">
        <v>35</v>
      </c>
      <c r="C18003" s="32">
        <v>856</v>
      </c>
      <c r="D18003" s="37">
        <v>42917</v>
      </c>
      <c r="E18003" s="32" t="b">
        <v>1</v>
      </c>
      <c r="F18003" s="38" t="s">
        <v>37</v>
      </c>
      <c r="G18003" s="38" t="s">
        <v>41</v>
      </c>
      <c r="H18003" s="38" t="s">
        <v>39</v>
      </c>
      <c r="I18003" s="38" t="s">
        <v>44</v>
      </c>
      <c r="J18003" s="38" t="s">
        <v>40</v>
      </c>
      <c r="K18003" s="39">
        <v>1057.51</v>
      </c>
      <c r="L18003" s="39">
        <v>154.4</v>
      </c>
      <c r="M18003" s="37">
        <v>36361</v>
      </c>
      <c r="N18003" s="39">
        <f t="shared" ref="N18003:N18006" si="6660">K18003-L18003</f>
        <v>903.11</v>
      </c>
      <c r="O18003" s="63">
        <f t="shared" ref="O18003:O18006" si="6661">K18003/L18003</f>
        <v>6.8491580310880824</v>
      </c>
    </row>
    <row r="18004" spans="1:15" s="32" customFormat="1" ht="15.75" customHeight="1">
      <c r="A18004" s="32">
        <v>18002</v>
      </c>
      <c r="B18004" s="32">
        <v>29</v>
      </c>
      <c r="C18004" s="32">
        <v>2572</v>
      </c>
      <c r="D18004" s="37">
        <v>42801</v>
      </c>
      <c r="E18004" s="32" t="b">
        <v>1</v>
      </c>
      <c r="F18004" s="38" t="s">
        <v>37</v>
      </c>
      <c r="G18004" s="38" t="s">
        <v>45</v>
      </c>
      <c r="H18004" s="38" t="s">
        <v>47</v>
      </c>
      <c r="I18004" s="38" t="s">
        <v>40</v>
      </c>
      <c r="J18004" s="38" t="s">
        <v>40</v>
      </c>
      <c r="K18004" s="39">
        <v>543.39</v>
      </c>
      <c r="L18004" s="39">
        <v>407.54</v>
      </c>
      <c r="M18004" s="37">
        <v>42696</v>
      </c>
      <c r="N18004" s="39">
        <f t="shared" si="6660"/>
        <v>135.84999999999997</v>
      </c>
      <c r="O18004" s="63">
        <f t="shared" si="6661"/>
        <v>1.3333415124895716</v>
      </c>
    </row>
    <row r="18005" spans="1:15" s="32" customFormat="1" ht="15.75" customHeight="1">
      <c r="A18005" s="32">
        <v>18003</v>
      </c>
      <c r="B18005" s="32">
        <v>64</v>
      </c>
      <c r="C18005" s="32">
        <v>1357</v>
      </c>
      <c r="D18005" s="37">
        <v>43046</v>
      </c>
      <c r="E18005" s="32" t="b">
        <v>1</v>
      </c>
      <c r="F18005" s="38" t="s">
        <v>37</v>
      </c>
      <c r="G18005" s="38" t="s">
        <v>46</v>
      </c>
      <c r="H18005" s="38" t="s">
        <v>39</v>
      </c>
      <c r="I18005" s="38" t="s">
        <v>50</v>
      </c>
      <c r="J18005" s="38" t="s">
        <v>51</v>
      </c>
      <c r="K18005" s="39">
        <v>1977.36</v>
      </c>
      <c r="L18005" s="39">
        <v>1759.85</v>
      </c>
      <c r="M18005" s="37">
        <v>40779</v>
      </c>
      <c r="N18005" s="39">
        <f t="shared" si="6660"/>
        <v>217.51</v>
      </c>
      <c r="O18005" s="63">
        <f t="shared" si="6661"/>
        <v>1.1235957610023581</v>
      </c>
    </row>
    <row r="18006" spans="1:15" s="32" customFormat="1" ht="15.75" customHeight="1">
      <c r="A18006" s="32">
        <v>18004</v>
      </c>
      <c r="B18006" s="32">
        <v>15</v>
      </c>
      <c r="C18006" s="32">
        <v>894</v>
      </c>
      <c r="D18006" s="37">
        <v>42771</v>
      </c>
      <c r="E18006" s="32" t="b">
        <v>1</v>
      </c>
      <c r="F18006" s="38" t="s">
        <v>37</v>
      </c>
      <c r="G18006" s="38" t="s">
        <v>48</v>
      </c>
      <c r="H18006" s="38" t="s">
        <v>39</v>
      </c>
      <c r="I18006" s="38" t="s">
        <v>40</v>
      </c>
      <c r="J18006" s="38" t="s">
        <v>40</v>
      </c>
      <c r="K18006" s="39">
        <v>1292.8399999999999</v>
      </c>
      <c r="L18006" s="39">
        <v>13.44</v>
      </c>
      <c r="M18006" s="37">
        <v>42295</v>
      </c>
      <c r="N18006" s="39">
        <f t="shared" si="6660"/>
        <v>1279.3999999999999</v>
      </c>
      <c r="O18006" s="63">
        <f t="shared" si="6661"/>
        <v>96.19345238095238</v>
      </c>
    </row>
    <row r="18007" spans="1:15" s="32" customFormat="1" ht="15.75" hidden="1" customHeight="1">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5" s="32" customFormat="1" ht="15.75" customHeight="1">
      <c r="A18008" s="32">
        <v>18006</v>
      </c>
      <c r="B18008" s="32">
        <v>84</v>
      </c>
      <c r="C18008" s="32">
        <v>3352</v>
      </c>
      <c r="D18008" s="37">
        <v>42975</v>
      </c>
      <c r="E18008" s="32" t="b">
        <v>1</v>
      </c>
      <c r="F18008" s="38" t="s">
        <v>37</v>
      </c>
      <c r="G18008" s="38" t="s">
        <v>41</v>
      </c>
      <c r="H18008" s="38" t="s">
        <v>47</v>
      </c>
      <c r="I18008" s="38" t="s">
        <v>40</v>
      </c>
      <c r="J18008" s="38" t="s">
        <v>40</v>
      </c>
      <c r="K18008" s="39">
        <v>290.62</v>
      </c>
      <c r="L18008" s="39">
        <v>215.14</v>
      </c>
      <c r="M18008" s="37">
        <v>38339</v>
      </c>
      <c r="N18008" s="39">
        <f t="shared" ref="N18008:N18009" si="6662">K18008-L18008</f>
        <v>75.480000000000018</v>
      </c>
      <c r="O18008" s="63">
        <f t="shared" ref="O18008:O18009" si="6663">K18008/L18008</f>
        <v>1.3508413126336341</v>
      </c>
    </row>
    <row r="18009" spans="1:15" s="32" customFormat="1" ht="15.75" customHeight="1">
      <c r="A18009" s="32">
        <v>18007</v>
      </c>
      <c r="B18009" s="32">
        <v>1</v>
      </c>
      <c r="C18009" s="32">
        <v>1043</v>
      </c>
      <c r="D18009" s="37">
        <v>42914</v>
      </c>
      <c r="E18009" s="32" t="b">
        <v>1</v>
      </c>
      <c r="F18009" s="38" t="s">
        <v>37</v>
      </c>
      <c r="G18009" s="38" t="s">
        <v>46</v>
      </c>
      <c r="H18009" s="38" t="s">
        <v>39</v>
      </c>
      <c r="I18009" s="38" t="s">
        <v>40</v>
      </c>
      <c r="J18009" s="38" t="s">
        <v>40</v>
      </c>
      <c r="K18009" s="39">
        <v>1403.5</v>
      </c>
      <c r="L18009" s="39">
        <v>954.82</v>
      </c>
      <c r="M18009" s="37">
        <v>40649</v>
      </c>
      <c r="N18009" s="39">
        <f t="shared" si="6662"/>
        <v>448.67999999999995</v>
      </c>
      <c r="O18009" s="63">
        <f t="shared" si="6663"/>
        <v>1.4699105590582517</v>
      </c>
    </row>
    <row r="18010" spans="1:15" s="32" customFormat="1" ht="15.75" hidden="1" customHeight="1">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5" s="32" customFormat="1" ht="15.75" customHeight="1">
      <c r="A18011" s="32">
        <v>18009</v>
      </c>
      <c r="B18011" s="32">
        <v>54</v>
      </c>
      <c r="C18011" s="32">
        <v>765</v>
      </c>
      <c r="D18011" s="37">
        <v>42967</v>
      </c>
      <c r="E18011" s="32" t="b">
        <v>1</v>
      </c>
      <c r="F18011" s="38" t="s">
        <v>37</v>
      </c>
      <c r="G18011" s="38" t="s">
        <v>48</v>
      </c>
      <c r="H18011" s="38" t="s">
        <v>39</v>
      </c>
      <c r="I18011" s="38" t="s">
        <v>40</v>
      </c>
      <c r="J18011" s="38" t="s">
        <v>40</v>
      </c>
      <c r="K18011" s="39">
        <v>1292.8399999999999</v>
      </c>
      <c r="L18011" s="39">
        <v>13.44</v>
      </c>
      <c r="M18011" s="37">
        <v>39915</v>
      </c>
      <c r="N18011" s="39">
        <f t="shared" ref="N18011:N18012" si="6664">K18011-L18011</f>
        <v>1279.3999999999999</v>
      </c>
      <c r="O18011" s="63">
        <f t="shared" ref="O18011:O18012" si="6665">K18011/L18011</f>
        <v>96.19345238095238</v>
      </c>
    </row>
    <row r="18012" spans="1:15" s="32" customFormat="1" ht="15.75" customHeight="1">
      <c r="A18012" s="32">
        <v>18010</v>
      </c>
      <c r="B18012" s="32">
        <v>80</v>
      </c>
      <c r="C18012" s="32">
        <v>864</v>
      </c>
      <c r="D18012" s="37">
        <v>43053</v>
      </c>
      <c r="E18012" s="32" t="b">
        <v>1</v>
      </c>
      <c r="F18012" s="38" t="s">
        <v>37</v>
      </c>
      <c r="G18012" s="38" t="s">
        <v>41</v>
      </c>
      <c r="H18012" s="38" t="s">
        <v>39</v>
      </c>
      <c r="I18012" s="38" t="s">
        <v>40</v>
      </c>
      <c r="J18012" s="38" t="s">
        <v>42</v>
      </c>
      <c r="K18012" s="39">
        <v>1469.44</v>
      </c>
      <c r="L18012" s="39">
        <v>596.54999999999995</v>
      </c>
      <c r="M18012" s="37">
        <v>40487</v>
      </c>
      <c r="N18012" s="39">
        <f t="shared" si="6664"/>
        <v>872.8900000000001</v>
      </c>
      <c r="O18012" s="63">
        <f t="shared" si="6665"/>
        <v>2.4632302405498283</v>
      </c>
    </row>
    <row r="18013" spans="1:15" s="32" customFormat="1" ht="15.75" hidden="1" customHeight="1">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5" s="32" customFormat="1" ht="15.75" customHeight="1">
      <c r="A18014" s="32">
        <v>18012</v>
      </c>
      <c r="B18014" s="32">
        <v>23</v>
      </c>
      <c r="C18014" s="32">
        <v>787</v>
      </c>
      <c r="D18014" s="37">
        <v>42885</v>
      </c>
      <c r="E18014" s="32" t="b">
        <v>1</v>
      </c>
      <c r="F18014" s="38" t="s">
        <v>37</v>
      </c>
      <c r="G18014" s="38" t="s">
        <v>45</v>
      </c>
      <c r="H18014" s="38" t="s">
        <v>49</v>
      </c>
      <c r="I18014" s="38" t="s">
        <v>44</v>
      </c>
      <c r="J18014" s="38" t="s">
        <v>51</v>
      </c>
      <c r="K18014" s="39">
        <v>688.63</v>
      </c>
      <c r="L18014" s="39">
        <v>612.88</v>
      </c>
      <c r="M18014" s="37">
        <v>40670</v>
      </c>
      <c r="N18014" s="39">
        <f t="shared" ref="N18014:N18015" si="6666">K18014-L18014</f>
        <v>75.75</v>
      </c>
      <c r="O18014" s="63">
        <f t="shared" ref="O18014:O18015" si="6667">K18014/L18014</f>
        <v>1.1235967889309491</v>
      </c>
    </row>
    <row r="18015" spans="1:15" s="32" customFormat="1" ht="15.75" customHeight="1">
      <c r="A18015" s="32">
        <v>18013</v>
      </c>
      <c r="B18015" s="32">
        <v>48</v>
      </c>
      <c r="C18015" s="32">
        <v>3289</v>
      </c>
      <c r="D18015" s="37">
        <v>42939</v>
      </c>
      <c r="E18015" s="32" t="b">
        <v>1</v>
      </c>
      <c r="F18015" s="38" t="s">
        <v>37</v>
      </c>
      <c r="G18015" s="38" t="s">
        <v>48</v>
      </c>
      <c r="H18015" s="38" t="s">
        <v>39</v>
      </c>
      <c r="I18015" s="38" t="s">
        <v>40</v>
      </c>
      <c r="J18015" s="38" t="s">
        <v>40</v>
      </c>
      <c r="K18015" s="39">
        <v>1762.96</v>
      </c>
      <c r="L18015" s="39">
        <v>950.52</v>
      </c>
      <c r="M18015" s="37">
        <v>42688</v>
      </c>
      <c r="N18015" s="39">
        <f t="shared" si="6666"/>
        <v>812.44</v>
      </c>
      <c r="O18015" s="63">
        <f t="shared" si="6667"/>
        <v>1.8547321466144848</v>
      </c>
    </row>
    <row r="18016" spans="1:15" s="32" customFormat="1" ht="15.75" hidden="1" customHeight="1">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hidden="1" customHeight="1">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hidden="1" customHeight="1">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c r="A18019" s="32">
        <v>18017</v>
      </c>
      <c r="B18019" s="32">
        <v>42</v>
      </c>
      <c r="C18019" s="32">
        <v>3064</v>
      </c>
      <c r="D18019" s="37">
        <v>42828</v>
      </c>
      <c r="E18019" s="32" t="b">
        <v>1</v>
      </c>
      <c r="F18019" s="38" t="s">
        <v>37</v>
      </c>
      <c r="G18019" s="38" t="s">
        <v>43</v>
      </c>
      <c r="H18019" s="38" t="s">
        <v>47</v>
      </c>
      <c r="I18019" s="38" t="s">
        <v>40</v>
      </c>
      <c r="J18019" s="38" t="s">
        <v>51</v>
      </c>
      <c r="K18019" s="39">
        <v>1810</v>
      </c>
      <c r="L18019" s="39">
        <v>1610.9</v>
      </c>
      <c r="M18019" s="37">
        <v>38991</v>
      </c>
      <c r="N18019" s="39">
        <f t="shared" ref="N18019" si="6668">K18019-L18019</f>
        <v>199.09999999999991</v>
      </c>
      <c r="O18019" s="63">
        <f>K18019/L18019</f>
        <v>1.1235955056179774</v>
      </c>
    </row>
    <row r="18020" spans="1:26" s="32" customFormat="1" ht="15.75" hidden="1" customHeight="1">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c r="A18021" s="32">
        <v>18019</v>
      </c>
      <c r="B18021" s="32">
        <v>77</v>
      </c>
      <c r="C18021" s="32">
        <v>1641</v>
      </c>
      <c r="D18021" s="37">
        <v>42776</v>
      </c>
      <c r="E18021" s="32" t="b">
        <v>1</v>
      </c>
      <c r="F18021" s="38" t="s">
        <v>37</v>
      </c>
      <c r="G18021" s="38" t="s">
        <v>45</v>
      </c>
      <c r="H18021" s="38" t="s">
        <v>47</v>
      </c>
      <c r="I18021" s="38" t="s">
        <v>40</v>
      </c>
      <c r="J18021" s="38" t="s">
        <v>42</v>
      </c>
      <c r="K18021" s="39">
        <v>1240.31</v>
      </c>
      <c r="L18021" s="39">
        <v>795.1</v>
      </c>
      <c r="M18021" s="37">
        <v>40553</v>
      </c>
      <c r="N18021" s="39">
        <f t="shared" ref="N18021:N18023" si="6669">K18021-L18021</f>
        <v>445.20999999999992</v>
      </c>
      <c r="O18021" s="63">
        <f t="shared" ref="O18021:O18023" si="6670">K18021/L18021</f>
        <v>1.5599421456420575</v>
      </c>
    </row>
    <row r="18022" spans="1:26" s="32" customFormat="1" ht="15.75" customHeight="1">
      <c r="A18022" s="32">
        <v>18020</v>
      </c>
      <c r="B18022" s="32">
        <v>5</v>
      </c>
      <c r="C18022" s="32">
        <v>366</v>
      </c>
      <c r="D18022" s="37">
        <v>42912</v>
      </c>
      <c r="E18022" s="32" t="b">
        <v>1</v>
      </c>
      <c r="F18022" s="38" t="s">
        <v>37</v>
      </c>
      <c r="G18022" s="38" t="s">
        <v>46</v>
      </c>
      <c r="H18022" s="38" t="s">
        <v>39</v>
      </c>
      <c r="I18022" s="38" t="s">
        <v>50</v>
      </c>
      <c r="J18022" s="38" t="s">
        <v>40</v>
      </c>
      <c r="K18022" s="39">
        <v>1129.1300000000001</v>
      </c>
      <c r="L18022" s="39">
        <v>677.48</v>
      </c>
      <c r="M18022" s="37">
        <v>38573</v>
      </c>
      <c r="N18022" s="39">
        <f t="shared" si="6669"/>
        <v>451.65000000000009</v>
      </c>
      <c r="O18022" s="63">
        <f t="shared" si="6670"/>
        <v>1.6666617464722207</v>
      </c>
    </row>
    <row r="18023" spans="1:26" s="32" customFormat="1" ht="15.75" customHeight="1">
      <c r="A18023" s="32">
        <v>18021</v>
      </c>
      <c r="B18023" s="32">
        <v>41</v>
      </c>
      <c r="C18023" s="32">
        <v>1424</v>
      </c>
      <c r="D18023" s="37">
        <v>42740</v>
      </c>
      <c r="E18023" s="32" t="b">
        <v>1</v>
      </c>
      <c r="F18023" s="38" t="s">
        <v>37</v>
      </c>
      <c r="G18023" s="38" t="s">
        <v>45</v>
      </c>
      <c r="H18023" s="38" t="s">
        <v>39</v>
      </c>
      <c r="I18023" s="38" t="s">
        <v>44</v>
      </c>
      <c r="J18023" s="38" t="s">
        <v>40</v>
      </c>
      <c r="K18023" s="39">
        <v>958.74</v>
      </c>
      <c r="L18023" s="39">
        <v>748.9</v>
      </c>
      <c r="M18023" s="37">
        <v>34586</v>
      </c>
      <c r="N18023" s="39">
        <f t="shared" si="6669"/>
        <v>209.84000000000003</v>
      </c>
      <c r="O18023" s="63">
        <f t="shared" si="6670"/>
        <v>1.2801976231806651</v>
      </c>
    </row>
    <row r="18024" spans="1:26" s="32" customFormat="1" ht="15.75" hidden="1" customHeight="1">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hidden="1" customHeight="1">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c r="A18026" s="32">
        <v>18024</v>
      </c>
      <c r="B18026" s="32">
        <v>0</v>
      </c>
      <c r="C18026" s="32">
        <v>1115</v>
      </c>
      <c r="D18026" s="37">
        <v>42999</v>
      </c>
      <c r="E18026" s="32" t="b">
        <v>1</v>
      </c>
      <c r="F18026" s="38" t="s">
        <v>37</v>
      </c>
      <c r="G18026" s="38" t="s">
        <v>43</v>
      </c>
      <c r="H18026" s="38" t="s">
        <v>39</v>
      </c>
      <c r="I18026" s="38" t="s">
        <v>40</v>
      </c>
      <c r="J18026" s="38" t="s">
        <v>40</v>
      </c>
      <c r="K18026" s="39">
        <v>183.86</v>
      </c>
      <c r="L18026" s="39">
        <v>137.9</v>
      </c>
      <c r="M18026" s="37">
        <v>42172</v>
      </c>
      <c r="N18026" s="39">
        <f t="shared" ref="N18026" si="6671">K18026-L18026</f>
        <v>45.960000000000008</v>
      </c>
      <c r="O18026" s="63">
        <f>K18026/L18026</f>
        <v>1.3332849891225527</v>
      </c>
    </row>
    <row r="18027" spans="1:26" s="32" customFormat="1" ht="15.75" hidden="1" customHeight="1">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hidden="1" customHeight="1">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hidden="1" customHeight="1">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hidden="1" customHeight="1">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hidden="1" customHeight="1">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hidden="1" customHeight="1">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5" s="32" customFormat="1" ht="15.75" hidden="1" customHeight="1">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5" s="32" customFormat="1" ht="15.75" hidden="1" customHeight="1">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5" s="32" customFormat="1" ht="15.75" hidden="1" customHeight="1">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5" s="32" customFormat="1" ht="15.75" hidden="1" customHeight="1">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5" s="32" customFormat="1" ht="15.75" customHeight="1">
      <c r="A18037" s="32">
        <v>18035</v>
      </c>
      <c r="B18037" s="32">
        <v>0</v>
      </c>
      <c r="C18037" s="32">
        <v>3495</v>
      </c>
      <c r="D18037" s="37">
        <v>42748</v>
      </c>
      <c r="E18037" s="32" t="b">
        <v>1</v>
      </c>
      <c r="F18037" s="38" t="s">
        <v>37</v>
      </c>
      <c r="G18037" s="38" t="s">
        <v>45</v>
      </c>
      <c r="H18037" s="38" t="s">
        <v>47</v>
      </c>
      <c r="I18037" s="38" t="s">
        <v>40</v>
      </c>
      <c r="J18037" s="38" t="s">
        <v>40</v>
      </c>
      <c r="K18037" s="39">
        <v>544.04999999999995</v>
      </c>
      <c r="L18037" s="39">
        <v>376.84</v>
      </c>
      <c r="M18037" s="37">
        <v>38647</v>
      </c>
      <c r="N18037" s="39">
        <f t="shared" ref="N18037:N18038" si="6672">K18037-L18037</f>
        <v>167.20999999999998</v>
      </c>
      <c r="O18037" s="63">
        <f t="shared" ref="O18037:O18038" si="6673">K18037/L18037</f>
        <v>1.4437161660121005</v>
      </c>
    </row>
    <row r="18038" spans="1:15" s="32" customFormat="1" ht="15.75" customHeight="1">
      <c r="A18038" s="32">
        <v>18036</v>
      </c>
      <c r="B18038" s="32">
        <v>3</v>
      </c>
      <c r="C18038" s="32">
        <v>3470</v>
      </c>
      <c r="D18038" s="37">
        <v>42852</v>
      </c>
      <c r="E18038" s="32" t="b">
        <v>1</v>
      </c>
      <c r="F18038" s="38" t="s">
        <v>37</v>
      </c>
      <c r="G18038" s="38" t="s">
        <v>41</v>
      </c>
      <c r="H18038" s="38" t="s">
        <v>39</v>
      </c>
      <c r="I18038" s="38" t="s">
        <v>40</v>
      </c>
      <c r="J18038" s="38" t="s">
        <v>42</v>
      </c>
      <c r="K18038" s="39">
        <v>2091.4699999999998</v>
      </c>
      <c r="L18038" s="39">
        <v>388.92</v>
      </c>
      <c r="M18038" s="37">
        <v>35560</v>
      </c>
      <c r="N18038" s="39">
        <f t="shared" si="6672"/>
        <v>1702.5499999999997</v>
      </c>
      <c r="O18038" s="63">
        <f t="shared" si="6673"/>
        <v>5.3776355034454379</v>
      </c>
    </row>
    <row r="18039" spans="1:15" s="32" customFormat="1" ht="15.75" hidden="1" customHeight="1">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5" s="32" customFormat="1" ht="15.75" hidden="1" customHeight="1">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5" s="32" customFormat="1" ht="15.75" customHeight="1">
      <c r="A18041" s="32">
        <v>18039</v>
      </c>
      <c r="B18041" s="32">
        <v>17</v>
      </c>
      <c r="C18041" s="32">
        <v>2451</v>
      </c>
      <c r="D18041" s="37">
        <v>43082</v>
      </c>
      <c r="E18041" s="32" t="b">
        <v>1</v>
      </c>
      <c r="F18041" s="38" t="s">
        <v>37</v>
      </c>
      <c r="G18041" s="38" t="s">
        <v>38</v>
      </c>
      <c r="H18041" s="38" t="s">
        <v>39</v>
      </c>
      <c r="I18041" s="38" t="s">
        <v>50</v>
      </c>
      <c r="J18041" s="38" t="s">
        <v>40</v>
      </c>
      <c r="K18041" s="39">
        <v>1024.6600000000001</v>
      </c>
      <c r="L18041" s="39">
        <v>614.79999999999995</v>
      </c>
      <c r="M18041" s="37">
        <v>42404</v>
      </c>
      <c r="N18041" s="39">
        <f t="shared" ref="N18041" si="6674">K18041-L18041</f>
        <v>409.86000000000013</v>
      </c>
      <c r="O18041" s="63">
        <f>K18041/L18041</f>
        <v>1.6666558230318806</v>
      </c>
    </row>
    <row r="18042" spans="1:15" s="32" customFormat="1" ht="15.75" hidden="1" customHeight="1">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5" s="32" customFormat="1" ht="15.75" customHeight="1">
      <c r="A18043" s="32">
        <v>18041</v>
      </c>
      <c r="B18043" s="32">
        <v>27</v>
      </c>
      <c r="C18043" s="32">
        <v>3190</v>
      </c>
      <c r="D18043" s="37">
        <v>42826</v>
      </c>
      <c r="E18043" s="32" t="b">
        <v>1</v>
      </c>
      <c r="F18043" s="38" t="s">
        <v>37</v>
      </c>
      <c r="G18043" s="38" t="s">
        <v>41</v>
      </c>
      <c r="H18043" s="38" t="s">
        <v>39</v>
      </c>
      <c r="I18043" s="38" t="s">
        <v>40</v>
      </c>
      <c r="J18043" s="38" t="s">
        <v>40</v>
      </c>
      <c r="K18043" s="39">
        <v>499.53</v>
      </c>
      <c r="L18043" s="39">
        <v>388.72</v>
      </c>
      <c r="M18043" s="37">
        <v>36334</v>
      </c>
      <c r="N18043" s="39">
        <f t="shared" ref="N18043" si="6675">K18043-L18043</f>
        <v>110.80999999999995</v>
      </c>
      <c r="O18043" s="63">
        <f>K18043/L18043</f>
        <v>1.2850637991356244</v>
      </c>
    </row>
    <row r="18044" spans="1:15" s="32" customFormat="1" ht="15.75" hidden="1" customHeight="1">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5" s="32" customFormat="1" ht="15.75" hidden="1" customHeight="1">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5" s="32" customFormat="1" ht="15.75" customHeight="1">
      <c r="A18046" s="32">
        <v>18044</v>
      </c>
      <c r="B18046" s="32">
        <v>0</v>
      </c>
      <c r="C18046" s="32">
        <v>1990</v>
      </c>
      <c r="D18046" s="37">
        <v>42933</v>
      </c>
      <c r="E18046" s="32" t="b">
        <v>1</v>
      </c>
      <c r="F18046" s="38" t="s">
        <v>37</v>
      </c>
      <c r="G18046" s="38" t="s">
        <v>41</v>
      </c>
      <c r="H18046" s="38" t="s">
        <v>39</v>
      </c>
      <c r="I18046" s="38" t="s">
        <v>50</v>
      </c>
      <c r="J18046" s="38" t="s">
        <v>40</v>
      </c>
      <c r="K18046" s="39">
        <v>495.72</v>
      </c>
      <c r="L18046" s="39">
        <v>297.43</v>
      </c>
      <c r="M18046" s="37">
        <v>42105</v>
      </c>
      <c r="N18046" s="39">
        <f t="shared" ref="N18046:N18049" si="6676">K18046-L18046</f>
        <v>198.29000000000002</v>
      </c>
      <c r="O18046" s="63">
        <f t="shared" ref="O18046:O18049" si="6677">K18046/L18046</f>
        <v>1.6666778737854286</v>
      </c>
    </row>
    <row r="18047" spans="1:15" s="32" customFormat="1" ht="15.75" customHeight="1">
      <c r="A18047" s="32">
        <v>18045</v>
      </c>
      <c r="B18047" s="32">
        <v>32</v>
      </c>
      <c r="C18047" s="32">
        <v>1815</v>
      </c>
      <c r="D18047" s="37">
        <v>42754</v>
      </c>
      <c r="E18047" s="32" t="b">
        <v>1</v>
      </c>
      <c r="F18047" s="38" t="s">
        <v>37</v>
      </c>
      <c r="G18047" s="38" t="s">
        <v>46</v>
      </c>
      <c r="H18047" s="38" t="s">
        <v>39</v>
      </c>
      <c r="I18047" s="38" t="s">
        <v>40</v>
      </c>
      <c r="J18047" s="38" t="s">
        <v>40</v>
      </c>
      <c r="K18047" s="39">
        <v>642.70000000000005</v>
      </c>
      <c r="L18047" s="39">
        <v>211.37</v>
      </c>
      <c r="M18047" s="37">
        <v>36361</v>
      </c>
      <c r="N18047" s="39">
        <f t="shared" si="6676"/>
        <v>431.33000000000004</v>
      </c>
      <c r="O18047" s="63">
        <f t="shared" si="6677"/>
        <v>3.0406396366561008</v>
      </c>
    </row>
    <row r="18048" spans="1:15" s="32" customFormat="1" ht="15.75" customHeight="1">
      <c r="A18048" s="32">
        <v>18046</v>
      </c>
      <c r="B18048" s="32">
        <v>60</v>
      </c>
      <c r="C18048" s="32">
        <v>1492</v>
      </c>
      <c r="D18048" s="37">
        <v>42802</v>
      </c>
      <c r="E18048" s="32" t="b">
        <v>1</v>
      </c>
      <c r="F18048" s="38" t="s">
        <v>37</v>
      </c>
      <c r="G18048" s="38" t="s">
        <v>46</v>
      </c>
      <c r="H18048" s="38" t="s">
        <v>39</v>
      </c>
      <c r="I18048" s="38" t="s">
        <v>50</v>
      </c>
      <c r="J18048" s="38" t="s">
        <v>51</v>
      </c>
      <c r="K18048" s="39">
        <v>1977.36</v>
      </c>
      <c r="L18048" s="39">
        <v>1759.85</v>
      </c>
      <c r="M18048" s="37">
        <v>41848</v>
      </c>
      <c r="N18048" s="39">
        <f t="shared" si="6676"/>
        <v>217.51</v>
      </c>
      <c r="O18048" s="63">
        <f t="shared" si="6677"/>
        <v>1.1235957610023581</v>
      </c>
    </row>
    <row r="18049" spans="1:26" s="32" customFormat="1" ht="15.75" customHeight="1">
      <c r="A18049" s="32">
        <v>18047</v>
      </c>
      <c r="B18049" s="32">
        <v>98</v>
      </c>
      <c r="C18049" s="32">
        <v>664</v>
      </c>
      <c r="D18049" s="37">
        <v>42747</v>
      </c>
      <c r="E18049" s="32" t="b">
        <v>1</v>
      </c>
      <c r="F18049" s="38" t="s">
        <v>37</v>
      </c>
      <c r="G18049" s="38" t="s">
        <v>43</v>
      </c>
      <c r="H18049" s="38" t="s">
        <v>39</v>
      </c>
      <c r="I18049" s="38" t="s">
        <v>40</v>
      </c>
      <c r="J18049" s="38" t="s">
        <v>40</v>
      </c>
      <c r="K18049" s="39">
        <v>795.34</v>
      </c>
      <c r="L18049" s="39">
        <v>101.58</v>
      </c>
      <c r="M18049" s="37">
        <v>35470</v>
      </c>
      <c r="N18049" s="39">
        <f t="shared" si="6676"/>
        <v>693.76</v>
      </c>
      <c r="O18049" s="63">
        <f t="shared" si="6677"/>
        <v>7.8296908840322903</v>
      </c>
    </row>
    <row r="18050" spans="1:26" s="32" customFormat="1" ht="15.75" hidden="1" customHeight="1">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c r="A18051" s="32">
        <v>18049</v>
      </c>
      <c r="B18051" s="32">
        <v>39</v>
      </c>
      <c r="C18051" s="32">
        <v>3270</v>
      </c>
      <c r="D18051" s="37">
        <v>42977</v>
      </c>
      <c r="E18051" s="32" t="b">
        <v>1</v>
      </c>
      <c r="F18051" s="38" t="s">
        <v>37</v>
      </c>
      <c r="G18051" s="38" t="s">
        <v>46</v>
      </c>
      <c r="H18051" s="38" t="s">
        <v>39</v>
      </c>
      <c r="I18051" s="38" t="s">
        <v>40</v>
      </c>
      <c r="J18051" s="38" t="s">
        <v>42</v>
      </c>
      <c r="K18051" s="39">
        <v>1812.75</v>
      </c>
      <c r="L18051" s="39">
        <v>582.48</v>
      </c>
      <c r="M18051" s="37">
        <v>40336</v>
      </c>
      <c r="N18051" s="39">
        <f t="shared" ref="N18051:N18052" si="6678">K18051-L18051</f>
        <v>1230.27</v>
      </c>
      <c r="O18051" s="63">
        <f t="shared" ref="O18051:O18052" si="6679">K18051/L18051</f>
        <v>3.1121240214256281</v>
      </c>
    </row>
    <row r="18052" spans="1:26" s="32" customFormat="1" ht="15.75" customHeight="1">
      <c r="A18052" s="32">
        <v>18050</v>
      </c>
      <c r="B18052" s="32">
        <v>39</v>
      </c>
      <c r="C18052" s="32">
        <v>189</v>
      </c>
      <c r="D18052" s="37">
        <v>43088</v>
      </c>
      <c r="E18052" s="32" t="b">
        <v>1</v>
      </c>
      <c r="F18052" s="38" t="s">
        <v>37</v>
      </c>
      <c r="G18052" s="38" t="s">
        <v>46</v>
      </c>
      <c r="H18052" s="38" t="s">
        <v>39</v>
      </c>
      <c r="I18052" s="38" t="s">
        <v>40</v>
      </c>
      <c r="J18052" s="38" t="s">
        <v>42</v>
      </c>
      <c r="K18052" s="39">
        <v>1812.75</v>
      </c>
      <c r="L18052" s="39">
        <v>582.48</v>
      </c>
      <c r="M18052" s="37">
        <v>40336</v>
      </c>
      <c r="N18052" s="39">
        <f t="shared" si="6678"/>
        <v>1230.27</v>
      </c>
      <c r="O18052" s="63">
        <f t="shared" si="6679"/>
        <v>3.1121240214256281</v>
      </c>
    </row>
    <row r="18053" spans="1:26" s="32" customFormat="1" ht="15.75" hidden="1" customHeight="1">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hidden="1" customHeight="1">
      <c r="A18054" s="32">
        <v>18052</v>
      </c>
      <c r="B18054" s="32">
        <v>0</v>
      </c>
      <c r="C18054" s="32">
        <v>918</v>
      </c>
      <c r="D18054" s="37">
        <v>42908</v>
      </c>
      <c r="E18054" s="32" t="b">
        <v>1</v>
      </c>
      <c r="F18054" s="38" t="s">
        <v>37</v>
      </c>
      <c r="K18054" s="32">
        <v>356.05</v>
      </c>
      <c r="M18054" s="37"/>
      <c r="N18054" s="39">
        <f t="shared" ref="N18054" si="6680">K18054-L18054</f>
        <v>356.05</v>
      </c>
      <c r="O18054" s="39"/>
      <c r="P18054" s="39"/>
      <c r="Q18054" s="39"/>
      <c r="R18054" s="39"/>
      <c r="S18054" s="39"/>
      <c r="T18054" s="39"/>
      <c r="U18054" s="39"/>
      <c r="V18054" s="39"/>
      <c r="W18054" s="39"/>
      <c r="X18054" s="39"/>
      <c r="Y18054" s="39"/>
      <c r="Z18054" s="39"/>
    </row>
    <row r="18055" spans="1:26" s="32" customFormat="1" ht="15.75" hidden="1" customHeight="1">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c r="A18056" s="32">
        <v>18054</v>
      </c>
      <c r="B18056" s="32">
        <v>61</v>
      </c>
      <c r="C18056" s="32">
        <v>2016</v>
      </c>
      <c r="D18056" s="37">
        <v>43031</v>
      </c>
      <c r="E18056" s="32" t="b">
        <v>1</v>
      </c>
      <c r="F18056" s="38" t="s">
        <v>37</v>
      </c>
      <c r="G18056" s="38" t="s">
        <v>43</v>
      </c>
      <c r="H18056" s="38" t="s">
        <v>39</v>
      </c>
      <c r="I18056" s="38" t="s">
        <v>44</v>
      </c>
      <c r="J18056" s="38" t="s">
        <v>40</v>
      </c>
      <c r="K18056" s="39">
        <v>71.16</v>
      </c>
      <c r="L18056" s="39">
        <v>56.93</v>
      </c>
      <c r="M18056" s="37">
        <v>42172</v>
      </c>
      <c r="N18056" s="39">
        <f t="shared" ref="N18056" si="6681">K18056-L18056</f>
        <v>14.229999999999997</v>
      </c>
      <c r="O18056" s="63">
        <f>K18056/L18056</f>
        <v>1.2499560864219217</v>
      </c>
    </row>
    <row r="18057" spans="1:26" s="32" customFormat="1" ht="15.75" hidden="1" customHeight="1">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hidden="1" customHeight="1">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c r="A18059" s="32">
        <v>18057</v>
      </c>
      <c r="B18059" s="32">
        <v>90</v>
      </c>
      <c r="C18059" s="32">
        <v>481</v>
      </c>
      <c r="D18059" s="37">
        <v>43085</v>
      </c>
      <c r="E18059" s="32" t="b">
        <v>1</v>
      </c>
      <c r="F18059" s="38" t="s">
        <v>37</v>
      </c>
      <c r="G18059" s="38" t="s">
        <v>45</v>
      </c>
      <c r="H18059" s="38" t="s">
        <v>39</v>
      </c>
      <c r="I18059" s="38" t="s">
        <v>44</v>
      </c>
      <c r="J18059" s="38" t="s">
        <v>40</v>
      </c>
      <c r="K18059" s="39">
        <v>363.01</v>
      </c>
      <c r="L18059" s="39">
        <v>290.41000000000003</v>
      </c>
      <c r="M18059" s="37">
        <v>38482</v>
      </c>
      <c r="N18059" s="39">
        <f t="shared" ref="N18059:N18061" si="6682">K18059-L18059</f>
        <v>72.599999999999966</v>
      </c>
      <c r="O18059" s="63">
        <f t="shared" ref="O18059:O18061" si="6683">K18059/L18059</f>
        <v>1.2499913914810095</v>
      </c>
    </row>
    <row r="18060" spans="1:26" s="32" customFormat="1" ht="15.75" customHeight="1">
      <c r="A18060" s="32">
        <v>18058</v>
      </c>
      <c r="B18060" s="32">
        <v>37</v>
      </c>
      <c r="C18060" s="32">
        <v>938</v>
      </c>
      <c r="D18060" s="37">
        <v>42867</v>
      </c>
      <c r="E18060" s="32" t="b">
        <v>1</v>
      </c>
      <c r="F18060" s="38" t="s">
        <v>37</v>
      </c>
      <c r="G18060" s="38" t="s">
        <v>43</v>
      </c>
      <c r="H18060" s="38" t="s">
        <v>39</v>
      </c>
      <c r="I18060" s="38" t="s">
        <v>44</v>
      </c>
      <c r="J18060" s="38" t="s">
        <v>40</v>
      </c>
      <c r="K18060" s="39">
        <v>1793.43</v>
      </c>
      <c r="L18060" s="39">
        <v>248.82</v>
      </c>
      <c r="M18060" s="37">
        <v>36361</v>
      </c>
      <c r="N18060" s="39">
        <f t="shared" si="6682"/>
        <v>1544.6100000000001</v>
      </c>
      <c r="O18060" s="63">
        <f t="shared" si="6683"/>
        <v>7.2077405353267423</v>
      </c>
    </row>
    <row r="18061" spans="1:26" s="32" customFormat="1" ht="15.75" customHeight="1">
      <c r="A18061" s="32">
        <v>18059</v>
      </c>
      <c r="B18061" s="32">
        <v>21</v>
      </c>
      <c r="C18061" s="32">
        <v>1044</v>
      </c>
      <c r="D18061" s="37">
        <v>42949</v>
      </c>
      <c r="E18061" s="32" t="b">
        <v>1</v>
      </c>
      <c r="F18061" s="38" t="s">
        <v>37</v>
      </c>
      <c r="G18061" s="38" t="s">
        <v>48</v>
      </c>
      <c r="H18061" s="38" t="s">
        <v>52</v>
      </c>
      <c r="I18061" s="38" t="s">
        <v>40</v>
      </c>
      <c r="J18061" s="38" t="s">
        <v>40</v>
      </c>
      <c r="K18061" s="39">
        <v>1466.68</v>
      </c>
      <c r="L18061" s="39">
        <v>363.25</v>
      </c>
      <c r="M18061" s="37">
        <v>41701</v>
      </c>
      <c r="N18061" s="39">
        <f t="shared" si="6682"/>
        <v>1103.43</v>
      </c>
      <c r="O18061" s="63">
        <f t="shared" si="6683"/>
        <v>4.0376600137646248</v>
      </c>
    </row>
    <row r="18062" spans="1:26" s="32" customFormat="1" ht="15.75" hidden="1" customHeight="1">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c r="A18063" s="32">
        <v>18061</v>
      </c>
      <c r="B18063" s="32">
        <v>85</v>
      </c>
      <c r="C18063" s="32">
        <v>547</v>
      </c>
      <c r="D18063" s="37">
        <v>43025</v>
      </c>
      <c r="E18063" s="32" t="b">
        <v>1</v>
      </c>
      <c r="F18063" s="38" t="s">
        <v>37</v>
      </c>
      <c r="G18063" s="38" t="s">
        <v>48</v>
      </c>
      <c r="H18063" s="38" t="s">
        <v>39</v>
      </c>
      <c r="I18063" s="38" t="s">
        <v>40</v>
      </c>
      <c r="J18063" s="38" t="s">
        <v>40</v>
      </c>
      <c r="K18063" s="39">
        <v>752.64</v>
      </c>
      <c r="L18063" s="39">
        <v>205.36</v>
      </c>
      <c r="M18063" s="37">
        <v>42218</v>
      </c>
      <c r="N18063" s="39">
        <f t="shared" ref="N18063:N18064" si="6684">K18063-L18063</f>
        <v>547.28</v>
      </c>
      <c r="O18063" s="63">
        <f t="shared" ref="O18063:O18064" si="6685">K18063/L18063</f>
        <v>3.6649785742111409</v>
      </c>
    </row>
    <row r="18064" spans="1:26" s="32" customFormat="1" ht="15.75" customHeight="1">
      <c r="A18064" s="32">
        <v>18062</v>
      </c>
      <c r="B18064" s="32">
        <v>98</v>
      </c>
      <c r="C18064" s="32">
        <v>1309</v>
      </c>
      <c r="D18064" s="37">
        <v>42941</v>
      </c>
      <c r="E18064" s="32" t="b">
        <v>1</v>
      </c>
      <c r="F18064" s="38" t="s">
        <v>37</v>
      </c>
      <c r="G18064" s="38" t="s">
        <v>41</v>
      </c>
      <c r="H18064" s="38" t="s">
        <v>39</v>
      </c>
      <c r="I18064" s="38" t="s">
        <v>50</v>
      </c>
      <c r="J18064" s="38" t="s">
        <v>40</v>
      </c>
      <c r="K18064" s="39">
        <v>358.39</v>
      </c>
      <c r="L18064" s="39">
        <v>215.03</v>
      </c>
      <c r="M18064" s="37">
        <v>38002</v>
      </c>
      <c r="N18064" s="39">
        <f t="shared" si="6684"/>
        <v>143.35999999999999</v>
      </c>
      <c r="O18064" s="63">
        <f t="shared" si="6685"/>
        <v>1.6666976700925451</v>
      </c>
    </row>
    <row r="18065" spans="1:15" s="32" customFormat="1" ht="15.75" hidden="1" customHeight="1">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5" s="32" customFormat="1" ht="15.75" hidden="1" customHeight="1">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5" s="32" customFormat="1" ht="15.75" hidden="1" customHeight="1">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5" s="32" customFormat="1" ht="15.75" hidden="1" customHeight="1">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5" s="32" customFormat="1" ht="15.75" customHeight="1">
      <c r="A18069" s="32">
        <v>18067</v>
      </c>
      <c r="B18069" s="32">
        <v>10</v>
      </c>
      <c r="C18069" s="32">
        <v>3107</v>
      </c>
      <c r="D18069" s="37">
        <v>43004</v>
      </c>
      <c r="E18069" s="32" t="b">
        <v>1</v>
      </c>
      <c r="F18069" s="38" t="s">
        <v>37</v>
      </c>
      <c r="G18069" s="38" t="s">
        <v>38</v>
      </c>
      <c r="H18069" s="38" t="s">
        <v>39</v>
      </c>
      <c r="I18069" s="38" t="s">
        <v>40</v>
      </c>
      <c r="J18069" s="38" t="s">
        <v>40</v>
      </c>
      <c r="K18069" s="39">
        <v>1945.43</v>
      </c>
      <c r="L18069" s="39">
        <v>333.18</v>
      </c>
      <c r="M18069" s="37">
        <v>37499</v>
      </c>
      <c r="N18069" s="39">
        <f t="shared" ref="N18069:N18070" si="6686">K18069-L18069</f>
        <v>1612.25</v>
      </c>
      <c r="O18069" s="63">
        <f t="shared" ref="O18069:O18070" si="6687">K18069/L18069</f>
        <v>5.8389759289273062</v>
      </c>
    </row>
    <row r="18070" spans="1:15" s="32" customFormat="1" ht="15.75" customHeight="1">
      <c r="A18070" s="32">
        <v>18068</v>
      </c>
      <c r="B18070" s="32">
        <v>0</v>
      </c>
      <c r="C18070" s="32">
        <v>3465</v>
      </c>
      <c r="D18070" s="37">
        <v>42890</v>
      </c>
      <c r="E18070" s="32" t="b">
        <v>1</v>
      </c>
      <c r="F18070" s="38" t="s">
        <v>37</v>
      </c>
      <c r="G18070" s="38" t="s">
        <v>46</v>
      </c>
      <c r="H18070" s="38" t="s">
        <v>39</v>
      </c>
      <c r="I18070" s="38" t="s">
        <v>40</v>
      </c>
      <c r="J18070" s="38" t="s">
        <v>40</v>
      </c>
      <c r="K18070" s="39">
        <v>230.91</v>
      </c>
      <c r="L18070" s="39">
        <v>173.18</v>
      </c>
      <c r="M18070" s="37">
        <v>40618</v>
      </c>
      <c r="N18070" s="39">
        <f t="shared" si="6686"/>
        <v>57.72999999999999</v>
      </c>
      <c r="O18070" s="63">
        <f t="shared" si="6687"/>
        <v>1.3333525811294606</v>
      </c>
    </row>
    <row r="18071" spans="1:15" s="32" customFormat="1" ht="15.75" hidden="1" customHeight="1">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5" s="32" customFormat="1" ht="15.75" hidden="1" customHeight="1">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5" s="32" customFormat="1" ht="15.75" hidden="1" customHeight="1">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5" s="32" customFormat="1" ht="15.75" customHeight="1">
      <c r="A18074" s="32">
        <v>18072</v>
      </c>
      <c r="B18074" s="32">
        <v>17</v>
      </c>
      <c r="C18074" s="32">
        <v>702</v>
      </c>
      <c r="D18074" s="37">
        <v>42786</v>
      </c>
      <c r="E18074" s="32" t="b">
        <v>1</v>
      </c>
      <c r="F18074" s="38" t="s">
        <v>37</v>
      </c>
      <c r="G18074" s="38" t="s">
        <v>38</v>
      </c>
      <c r="H18074" s="38" t="s">
        <v>39</v>
      </c>
      <c r="I18074" s="38" t="s">
        <v>50</v>
      </c>
      <c r="J18074" s="38" t="s">
        <v>40</v>
      </c>
      <c r="K18074" s="39">
        <v>1024.6600000000001</v>
      </c>
      <c r="L18074" s="39">
        <v>614.79999999999995</v>
      </c>
      <c r="M18074" s="37">
        <v>35378</v>
      </c>
      <c r="N18074" s="39">
        <f t="shared" ref="N18074:N18077" si="6688">K18074-L18074</f>
        <v>409.86000000000013</v>
      </c>
      <c r="O18074" s="63">
        <f t="shared" ref="O18074:O18077" si="6689">K18074/L18074</f>
        <v>1.6666558230318806</v>
      </c>
    </row>
    <row r="18075" spans="1:15" s="32" customFormat="1" ht="15.75" customHeight="1">
      <c r="A18075" s="32">
        <v>18073</v>
      </c>
      <c r="B18075" s="32">
        <v>41</v>
      </c>
      <c r="C18075" s="32">
        <v>2928</v>
      </c>
      <c r="D18075" s="37">
        <v>42757</v>
      </c>
      <c r="E18075" s="32" t="b">
        <v>1</v>
      </c>
      <c r="F18075" s="38" t="s">
        <v>37</v>
      </c>
      <c r="G18075" s="38" t="s">
        <v>38</v>
      </c>
      <c r="H18075" s="38" t="s">
        <v>47</v>
      </c>
      <c r="I18075" s="38" t="s">
        <v>40</v>
      </c>
      <c r="J18075" s="38" t="s">
        <v>40</v>
      </c>
      <c r="K18075" s="39">
        <v>416.98</v>
      </c>
      <c r="L18075" s="39">
        <v>312.74</v>
      </c>
      <c r="M18075" s="37">
        <v>35560</v>
      </c>
      <c r="N18075" s="39">
        <f t="shared" si="6688"/>
        <v>104.24000000000001</v>
      </c>
      <c r="O18075" s="63">
        <f t="shared" si="6689"/>
        <v>1.3333120163714267</v>
      </c>
    </row>
    <row r="18076" spans="1:15" s="32" customFormat="1" ht="15.75" customHeight="1">
      <c r="A18076" s="32">
        <v>18074</v>
      </c>
      <c r="B18076" s="32">
        <v>45</v>
      </c>
      <c r="C18076" s="32">
        <v>329</v>
      </c>
      <c r="D18076" s="37">
        <v>42896</v>
      </c>
      <c r="E18076" s="32" t="b">
        <v>1</v>
      </c>
      <c r="F18076" s="38" t="s">
        <v>37</v>
      </c>
      <c r="G18076" s="38" t="s">
        <v>41</v>
      </c>
      <c r="H18076" s="38" t="s">
        <v>47</v>
      </c>
      <c r="I18076" s="38" t="s">
        <v>44</v>
      </c>
      <c r="J18076" s="38" t="s">
        <v>40</v>
      </c>
      <c r="K18076" s="39">
        <v>980.37</v>
      </c>
      <c r="L18076" s="39">
        <v>234.43</v>
      </c>
      <c r="M18076" s="37">
        <v>40649</v>
      </c>
      <c r="N18076" s="39">
        <f t="shared" si="6688"/>
        <v>745.94</v>
      </c>
      <c r="O18076" s="63">
        <f t="shared" si="6689"/>
        <v>4.1819306402764154</v>
      </c>
    </row>
    <row r="18077" spans="1:15" s="32" customFormat="1" ht="15.75" customHeight="1">
      <c r="A18077" s="32">
        <v>18075</v>
      </c>
      <c r="B18077" s="32">
        <v>54</v>
      </c>
      <c r="C18077" s="32">
        <v>954</v>
      </c>
      <c r="D18077" s="37">
        <v>42986</v>
      </c>
      <c r="E18077" s="32" t="b">
        <v>1</v>
      </c>
      <c r="F18077" s="38" t="s">
        <v>37</v>
      </c>
      <c r="G18077" s="38" t="s">
        <v>48</v>
      </c>
      <c r="H18077" s="38" t="s">
        <v>39</v>
      </c>
      <c r="I18077" s="38" t="s">
        <v>40</v>
      </c>
      <c r="J18077" s="38" t="s">
        <v>40</v>
      </c>
      <c r="K18077" s="39">
        <v>1292.8399999999999</v>
      </c>
      <c r="L18077" s="39">
        <v>13.44</v>
      </c>
      <c r="M18077" s="37">
        <v>39915</v>
      </c>
      <c r="N18077" s="39">
        <f t="shared" si="6688"/>
        <v>1279.3999999999999</v>
      </c>
      <c r="O18077" s="63">
        <f t="shared" si="6689"/>
        <v>96.19345238095238</v>
      </c>
    </row>
    <row r="18078" spans="1:15" s="32" customFormat="1" ht="15.75" hidden="1" customHeight="1">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5" s="32" customFormat="1" ht="15.75" hidden="1" customHeight="1">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5" s="32" customFormat="1" ht="15.75" customHeight="1">
      <c r="A18080" s="32">
        <v>18078</v>
      </c>
      <c r="B18080" s="32">
        <v>22</v>
      </c>
      <c r="C18080" s="32">
        <v>2585</v>
      </c>
      <c r="D18080" s="37">
        <v>43046</v>
      </c>
      <c r="E18080" s="32" t="b">
        <v>1</v>
      </c>
      <c r="F18080" s="38" t="s">
        <v>37</v>
      </c>
      <c r="G18080" s="38" t="s">
        <v>48</v>
      </c>
      <c r="H18080" s="38" t="s">
        <v>39</v>
      </c>
      <c r="I18080" s="38" t="s">
        <v>40</v>
      </c>
      <c r="J18080" s="38" t="s">
        <v>40</v>
      </c>
      <c r="K18080" s="39">
        <v>60.34</v>
      </c>
      <c r="L18080" s="39">
        <v>45.26</v>
      </c>
      <c r="M18080" s="37">
        <v>34165</v>
      </c>
      <c r="N18080" s="39">
        <f t="shared" ref="N18080" si="6690">K18080-L18080</f>
        <v>15.080000000000005</v>
      </c>
      <c r="O18080" s="63">
        <f>K18080/L18080</f>
        <v>1.3331860362350862</v>
      </c>
    </row>
    <row r="18081" spans="1:15" s="32" customFormat="1" ht="15.75" hidden="1" customHeight="1">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5" s="32" customFormat="1" ht="15.75" customHeight="1">
      <c r="A18082" s="32">
        <v>18080</v>
      </c>
      <c r="B18082" s="32">
        <v>10</v>
      </c>
      <c r="C18082" s="32">
        <v>254</v>
      </c>
      <c r="D18082" s="37">
        <v>43058</v>
      </c>
      <c r="E18082" s="32" t="b">
        <v>1</v>
      </c>
      <c r="F18082" s="38" t="s">
        <v>37</v>
      </c>
      <c r="G18082" s="38" t="s">
        <v>48</v>
      </c>
      <c r="H18082" s="38" t="s">
        <v>52</v>
      </c>
      <c r="I18082" s="38" t="s">
        <v>40</v>
      </c>
      <c r="J18082" s="38" t="s">
        <v>40</v>
      </c>
      <c r="K18082" s="39">
        <v>1466.68</v>
      </c>
      <c r="L18082" s="39">
        <v>363.25</v>
      </c>
      <c r="M18082" s="37">
        <v>34556</v>
      </c>
      <c r="N18082" s="39">
        <f t="shared" ref="N18082:N18083" si="6691">K18082-L18082</f>
        <v>1103.43</v>
      </c>
      <c r="O18082" s="63">
        <f t="shared" ref="O18082:O18083" si="6692">K18082/L18082</f>
        <v>4.0376600137646248</v>
      </c>
    </row>
    <row r="18083" spans="1:15" s="32" customFormat="1" ht="15.75" customHeight="1">
      <c r="A18083" s="32">
        <v>18081</v>
      </c>
      <c r="B18083" s="32">
        <v>25</v>
      </c>
      <c r="C18083" s="32">
        <v>925</v>
      </c>
      <c r="D18083" s="37">
        <v>42814</v>
      </c>
      <c r="E18083" s="32" t="b">
        <v>1</v>
      </c>
      <c r="F18083" s="38" t="s">
        <v>37</v>
      </c>
      <c r="G18083" s="38" t="s">
        <v>46</v>
      </c>
      <c r="H18083" s="38" t="s">
        <v>47</v>
      </c>
      <c r="I18083" s="38" t="s">
        <v>40</v>
      </c>
      <c r="J18083" s="38" t="s">
        <v>40</v>
      </c>
      <c r="K18083" s="39">
        <v>1538.99</v>
      </c>
      <c r="L18083" s="39">
        <v>829.65</v>
      </c>
      <c r="M18083" s="37">
        <v>42404</v>
      </c>
      <c r="N18083" s="39">
        <f t="shared" si="6691"/>
        <v>709.34</v>
      </c>
      <c r="O18083" s="63">
        <f t="shared" si="6692"/>
        <v>1.8549870427288617</v>
      </c>
    </row>
    <row r="18084" spans="1:15" s="32" customFormat="1" ht="15.75" hidden="1" customHeight="1">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5" s="32" customFormat="1" ht="15.75" hidden="1" customHeight="1">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5" s="32" customFormat="1" ht="15.75" customHeight="1">
      <c r="A18086" s="32">
        <v>18084</v>
      </c>
      <c r="B18086" s="32">
        <v>49</v>
      </c>
      <c r="C18086" s="32">
        <v>1797</v>
      </c>
      <c r="D18086" s="37">
        <v>43002</v>
      </c>
      <c r="E18086" s="32" t="b">
        <v>1</v>
      </c>
      <c r="F18086" s="38" t="s">
        <v>37</v>
      </c>
      <c r="G18086" s="38" t="s">
        <v>41</v>
      </c>
      <c r="H18086" s="38" t="s">
        <v>47</v>
      </c>
      <c r="I18086" s="38" t="s">
        <v>40</v>
      </c>
      <c r="J18086" s="38" t="s">
        <v>40</v>
      </c>
      <c r="K18086" s="39">
        <v>533.51</v>
      </c>
      <c r="L18086" s="39">
        <v>400.13</v>
      </c>
      <c r="M18086" s="37">
        <v>41064</v>
      </c>
      <c r="N18086" s="39">
        <f t="shared" ref="N18086" si="6693">K18086-L18086</f>
        <v>133.38</v>
      </c>
      <c r="O18086" s="63">
        <f>K18086/L18086</f>
        <v>1.3333416639592133</v>
      </c>
    </row>
    <row r="18087" spans="1:15" s="32" customFormat="1" ht="15.75" hidden="1" customHeight="1">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5" s="32" customFormat="1" ht="15.75" hidden="1" customHeight="1">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5" s="32" customFormat="1" ht="15.75" customHeight="1">
      <c r="A18089" s="32">
        <v>18087</v>
      </c>
      <c r="B18089" s="32">
        <v>0</v>
      </c>
      <c r="C18089" s="32">
        <v>1700</v>
      </c>
      <c r="D18089" s="37">
        <v>42975</v>
      </c>
      <c r="E18089" s="32" t="b">
        <v>1</v>
      </c>
      <c r="F18089" s="38" t="s">
        <v>37</v>
      </c>
      <c r="G18089" s="38" t="s">
        <v>38</v>
      </c>
      <c r="H18089" s="38" t="s">
        <v>39</v>
      </c>
      <c r="I18089" s="38" t="s">
        <v>40</v>
      </c>
      <c r="J18089" s="38" t="s">
        <v>40</v>
      </c>
      <c r="K18089" s="39">
        <v>100.35</v>
      </c>
      <c r="L18089" s="39">
        <v>75.260000000000005</v>
      </c>
      <c r="M18089" s="37">
        <v>37539</v>
      </c>
      <c r="N18089" s="39">
        <f t="shared" ref="N18089:N18090" si="6694">K18089-L18089</f>
        <v>25.089999999999989</v>
      </c>
      <c r="O18089" s="63">
        <f t="shared" ref="O18089:O18090" si="6695">K18089/L18089</f>
        <v>1.3333776242359818</v>
      </c>
    </row>
    <row r="18090" spans="1:15" s="32" customFormat="1" ht="15.75" customHeight="1">
      <c r="A18090" s="32">
        <v>18088</v>
      </c>
      <c r="B18090" s="32">
        <v>74</v>
      </c>
      <c r="C18090" s="32">
        <v>1438</v>
      </c>
      <c r="D18090" s="37">
        <v>43077</v>
      </c>
      <c r="E18090" s="32" t="b">
        <v>1</v>
      </c>
      <c r="F18090" s="38" t="s">
        <v>37</v>
      </c>
      <c r="G18090" s="38" t="s">
        <v>48</v>
      </c>
      <c r="H18090" s="38" t="s">
        <v>39</v>
      </c>
      <c r="I18090" s="38" t="s">
        <v>40</v>
      </c>
      <c r="J18090" s="38" t="s">
        <v>40</v>
      </c>
      <c r="K18090" s="39">
        <v>1228.07</v>
      </c>
      <c r="L18090" s="39">
        <v>400.91</v>
      </c>
      <c r="M18090" s="37">
        <v>37873</v>
      </c>
      <c r="N18090" s="39">
        <f t="shared" si="6694"/>
        <v>827.15999999999985</v>
      </c>
      <c r="O18090" s="63">
        <f t="shared" si="6695"/>
        <v>3.063206205881619</v>
      </c>
    </row>
    <row r="18091" spans="1:15" s="32" customFormat="1" ht="15.75" hidden="1" customHeight="1">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5" s="32" customFormat="1" ht="15.75" customHeight="1">
      <c r="A18092" s="32">
        <v>18090</v>
      </c>
      <c r="B18092" s="32">
        <v>92</v>
      </c>
      <c r="C18092" s="32">
        <v>1726</v>
      </c>
      <c r="D18092" s="37">
        <v>42829</v>
      </c>
      <c r="E18092" s="32" t="b">
        <v>1</v>
      </c>
      <c r="F18092" s="38" t="s">
        <v>37</v>
      </c>
      <c r="G18092" s="38" t="s">
        <v>48</v>
      </c>
      <c r="H18092" s="38" t="s">
        <v>52</v>
      </c>
      <c r="I18092" s="38" t="s">
        <v>40</v>
      </c>
      <c r="J18092" s="38" t="s">
        <v>42</v>
      </c>
      <c r="K18092" s="39">
        <v>1890.39</v>
      </c>
      <c r="L18092" s="39">
        <v>260.14</v>
      </c>
      <c r="M18092" s="37">
        <v>33259</v>
      </c>
      <c r="N18092" s="39">
        <f t="shared" ref="N18092" si="6696">K18092-L18092</f>
        <v>1630.25</v>
      </c>
      <c r="O18092" s="63">
        <f>K18092/L18092</f>
        <v>7.2668178673022226</v>
      </c>
    </row>
    <row r="18093" spans="1:15" s="32" customFormat="1" ht="15.75" hidden="1" customHeight="1">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5" s="32" customFormat="1" ht="15.75" customHeight="1">
      <c r="A18094" s="32">
        <v>18092</v>
      </c>
      <c r="B18094" s="32">
        <v>32</v>
      </c>
      <c r="C18094" s="32">
        <v>3411</v>
      </c>
      <c r="D18094" s="37">
        <v>42961</v>
      </c>
      <c r="E18094" s="32" t="b">
        <v>1</v>
      </c>
      <c r="F18094" s="38" t="s">
        <v>37</v>
      </c>
      <c r="G18094" s="38" t="s">
        <v>46</v>
      </c>
      <c r="H18094" s="38" t="s">
        <v>39</v>
      </c>
      <c r="I18094" s="38" t="s">
        <v>40</v>
      </c>
      <c r="J18094" s="38" t="s">
        <v>40</v>
      </c>
      <c r="K18094" s="39">
        <v>642.70000000000005</v>
      </c>
      <c r="L18094" s="39">
        <v>211.37</v>
      </c>
      <c r="M18094" s="37">
        <v>38750</v>
      </c>
      <c r="N18094" s="39">
        <f t="shared" ref="N18094:N18095" si="6697">K18094-L18094</f>
        <v>431.33000000000004</v>
      </c>
      <c r="O18094" s="63">
        <f t="shared" ref="O18094:O18095" si="6698">K18094/L18094</f>
        <v>3.0406396366561008</v>
      </c>
    </row>
    <row r="18095" spans="1:15" s="32" customFormat="1" ht="15.75" customHeight="1">
      <c r="A18095" s="32">
        <v>18093</v>
      </c>
      <c r="B18095" s="32">
        <v>31</v>
      </c>
      <c r="C18095" s="32">
        <v>2944</v>
      </c>
      <c r="D18095" s="37">
        <v>43069</v>
      </c>
      <c r="E18095" s="32" t="b">
        <v>1</v>
      </c>
      <c r="F18095" s="38" t="s">
        <v>37</v>
      </c>
      <c r="G18095" s="38" t="s">
        <v>46</v>
      </c>
      <c r="H18095" s="38" t="s">
        <v>39</v>
      </c>
      <c r="I18095" s="38" t="s">
        <v>40</v>
      </c>
      <c r="J18095" s="38" t="s">
        <v>40</v>
      </c>
      <c r="K18095" s="39">
        <v>230.91</v>
      </c>
      <c r="L18095" s="39">
        <v>173.18</v>
      </c>
      <c r="M18095" s="37">
        <v>39031</v>
      </c>
      <c r="N18095" s="39">
        <f t="shared" si="6697"/>
        <v>57.72999999999999</v>
      </c>
      <c r="O18095" s="63">
        <f t="shared" si="6698"/>
        <v>1.3333525811294606</v>
      </c>
    </row>
    <row r="18096" spans="1:15" s="32" customFormat="1" ht="15.75" hidden="1" customHeight="1">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5" s="32" customFormat="1" ht="15.75" hidden="1" customHeight="1">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5" s="32" customFormat="1" ht="15.75" customHeight="1">
      <c r="A18098" s="32">
        <v>18096</v>
      </c>
      <c r="B18098" s="32">
        <v>33</v>
      </c>
      <c r="C18098" s="32">
        <v>2111</v>
      </c>
      <c r="D18098" s="37">
        <v>42776</v>
      </c>
      <c r="E18098" s="32" t="b">
        <v>1</v>
      </c>
      <c r="F18098" s="38" t="s">
        <v>37</v>
      </c>
      <c r="G18098" s="38" t="s">
        <v>46</v>
      </c>
      <c r="H18098" s="38" t="s">
        <v>39</v>
      </c>
      <c r="I18098" s="38" t="s">
        <v>40</v>
      </c>
      <c r="J18098" s="38" t="s">
        <v>51</v>
      </c>
      <c r="K18098" s="39">
        <v>1311.44</v>
      </c>
      <c r="L18098" s="39">
        <v>1167.18</v>
      </c>
      <c r="M18098" s="37">
        <v>40336</v>
      </c>
      <c r="N18098" s="39">
        <f t="shared" ref="N18098" si="6699">K18098-L18098</f>
        <v>144.26</v>
      </c>
      <c r="O18098" s="63">
        <f>K18098/L18098</f>
        <v>1.1235970458712452</v>
      </c>
    </row>
    <row r="18099" spans="1:15" s="32" customFormat="1" ht="15.75" hidden="1" customHeight="1">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5" s="32" customFormat="1" ht="15.75" hidden="1" customHeight="1">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5" s="32" customFormat="1" ht="15.75" hidden="1" customHeight="1">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5" s="32" customFormat="1" ht="15.75" hidden="1" customHeight="1">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5" s="32" customFormat="1" ht="15.75" customHeight="1">
      <c r="A18103" s="32">
        <v>18101</v>
      </c>
      <c r="B18103" s="32">
        <v>77</v>
      </c>
      <c r="C18103" s="32">
        <v>624</v>
      </c>
      <c r="D18103" s="37">
        <v>42945</v>
      </c>
      <c r="E18103" s="32" t="b">
        <v>1</v>
      </c>
      <c r="F18103" s="38" t="s">
        <v>37</v>
      </c>
      <c r="G18103" s="38" t="s">
        <v>45</v>
      </c>
      <c r="H18103" s="38" t="s">
        <v>47</v>
      </c>
      <c r="I18103" s="38" t="s">
        <v>40</v>
      </c>
      <c r="J18103" s="38" t="s">
        <v>42</v>
      </c>
      <c r="K18103" s="39">
        <v>1240.31</v>
      </c>
      <c r="L18103" s="39">
        <v>795.1</v>
      </c>
      <c r="M18103" s="37">
        <v>40553</v>
      </c>
      <c r="N18103" s="39">
        <f t="shared" ref="N18103:N18106" si="6700">K18103-L18103</f>
        <v>445.20999999999992</v>
      </c>
      <c r="O18103" s="63">
        <f t="shared" ref="O18103:O18106" si="6701">K18103/L18103</f>
        <v>1.5599421456420575</v>
      </c>
    </row>
    <row r="18104" spans="1:15" s="32" customFormat="1" ht="15.75" customHeight="1">
      <c r="A18104" s="32">
        <v>18102</v>
      </c>
      <c r="B18104" s="32">
        <v>21</v>
      </c>
      <c r="C18104" s="32">
        <v>222</v>
      </c>
      <c r="D18104" s="37">
        <v>42858</v>
      </c>
      <c r="E18104" s="32" t="b">
        <v>1</v>
      </c>
      <c r="F18104" s="38" t="s">
        <v>37</v>
      </c>
      <c r="G18104" s="38" t="s">
        <v>38</v>
      </c>
      <c r="H18104" s="38" t="s">
        <v>39</v>
      </c>
      <c r="I18104" s="38" t="s">
        <v>40</v>
      </c>
      <c r="J18104" s="38" t="s">
        <v>42</v>
      </c>
      <c r="K18104" s="39">
        <v>1071.23</v>
      </c>
      <c r="L18104" s="39">
        <v>380.74</v>
      </c>
      <c r="M18104" s="37">
        <v>35160</v>
      </c>
      <c r="N18104" s="39">
        <f t="shared" si="6700"/>
        <v>690.49</v>
      </c>
      <c r="O18104" s="63">
        <f t="shared" si="6701"/>
        <v>2.8135473026212114</v>
      </c>
    </row>
    <row r="18105" spans="1:15" s="32" customFormat="1" ht="15.75" customHeight="1">
      <c r="A18105" s="32">
        <v>18103</v>
      </c>
      <c r="B18105" s="32">
        <v>69</v>
      </c>
      <c r="C18105" s="32">
        <v>3371</v>
      </c>
      <c r="D18105" s="37">
        <v>42764</v>
      </c>
      <c r="E18105" s="32" t="b">
        <v>1</v>
      </c>
      <c r="F18105" s="38" t="s">
        <v>37</v>
      </c>
      <c r="G18105" s="38" t="s">
        <v>46</v>
      </c>
      <c r="H18105" s="38" t="s">
        <v>47</v>
      </c>
      <c r="I18105" s="38" t="s">
        <v>40</v>
      </c>
      <c r="J18105" s="38" t="s">
        <v>40</v>
      </c>
      <c r="K18105" s="39">
        <v>792.9</v>
      </c>
      <c r="L18105" s="39">
        <v>594.67999999999995</v>
      </c>
      <c r="M18105" s="37">
        <v>33879</v>
      </c>
      <c r="N18105" s="39">
        <f t="shared" si="6700"/>
        <v>198.22000000000003</v>
      </c>
      <c r="O18105" s="63">
        <f t="shared" si="6701"/>
        <v>1.3333221228223584</v>
      </c>
    </row>
    <row r="18106" spans="1:15" s="32" customFormat="1" ht="15.75" customHeight="1">
      <c r="A18106" s="32">
        <v>18104</v>
      </c>
      <c r="B18106" s="32">
        <v>16</v>
      </c>
      <c r="C18106" s="32">
        <v>826</v>
      </c>
      <c r="D18106" s="37">
        <v>43022</v>
      </c>
      <c r="E18106" s="32" t="b">
        <v>1</v>
      </c>
      <c r="F18106" s="38" t="s">
        <v>37</v>
      </c>
      <c r="G18106" s="38" t="s">
        <v>45</v>
      </c>
      <c r="H18106" s="38" t="s">
        <v>39</v>
      </c>
      <c r="I18106" s="38" t="s">
        <v>50</v>
      </c>
      <c r="J18106" s="38" t="s">
        <v>51</v>
      </c>
      <c r="K18106" s="39">
        <v>1661.92</v>
      </c>
      <c r="L18106" s="39">
        <v>1479.11</v>
      </c>
      <c r="M18106" s="37">
        <v>40618</v>
      </c>
      <c r="N18106" s="39">
        <f t="shared" si="6700"/>
        <v>182.81000000000017</v>
      </c>
      <c r="O18106" s="63">
        <f t="shared" si="6701"/>
        <v>1.12359459404642</v>
      </c>
    </row>
    <row r="18107" spans="1:15" s="32" customFormat="1" ht="15.75" hidden="1" customHeight="1">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5" s="32" customFormat="1" ht="15.75" hidden="1" customHeight="1">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5" s="32" customFormat="1" ht="15.75" hidden="1" customHeight="1">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5" s="32" customFormat="1" ht="15.75" hidden="1" customHeight="1">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5" s="32" customFormat="1" ht="15.75" hidden="1" customHeight="1">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5" s="32" customFormat="1" ht="15.75" customHeight="1">
      <c r="A18112" s="32">
        <v>18110</v>
      </c>
      <c r="B18112" s="32">
        <v>27</v>
      </c>
      <c r="C18112" s="32">
        <v>188</v>
      </c>
      <c r="D18112" s="37">
        <v>42985</v>
      </c>
      <c r="E18112" s="32" t="b">
        <v>1</v>
      </c>
      <c r="F18112" s="38" t="s">
        <v>37</v>
      </c>
      <c r="G18112" s="38" t="s">
        <v>41</v>
      </c>
      <c r="H18112" s="38" t="s">
        <v>39</v>
      </c>
      <c r="I18112" s="38" t="s">
        <v>44</v>
      </c>
      <c r="J18112" s="38" t="s">
        <v>40</v>
      </c>
      <c r="K18112" s="39">
        <v>1057.51</v>
      </c>
      <c r="L18112" s="39">
        <v>154.4</v>
      </c>
      <c r="M18112" s="37">
        <v>38750</v>
      </c>
      <c r="N18112" s="39">
        <f t="shared" ref="N18112:N18113" si="6702">K18112-L18112</f>
        <v>903.11</v>
      </c>
      <c r="O18112" s="63">
        <f t="shared" ref="O18112:O18113" si="6703">K18112/L18112</f>
        <v>6.8491580310880824</v>
      </c>
    </row>
    <row r="18113" spans="1:15" s="32" customFormat="1" ht="15.75" customHeight="1">
      <c r="A18113" s="32">
        <v>18111</v>
      </c>
      <c r="B18113" s="32">
        <v>77</v>
      </c>
      <c r="C18113" s="32">
        <v>1854</v>
      </c>
      <c r="D18113" s="37">
        <v>42771</v>
      </c>
      <c r="E18113" s="32" t="b">
        <v>1</v>
      </c>
      <c r="F18113" s="38" t="s">
        <v>37</v>
      </c>
      <c r="G18113" s="38" t="s">
        <v>48</v>
      </c>
      <c r="H18113" s="38" t="s">
        <v>39</v>
      </c>
      <c r="I18113" s="38" t="s">
        <v>40</v>
      </c>
      <c r="J18113" s="38" t="s">
        <v>40</v>
      </c>
      <c r="K18113" s="39">
        <v>1769.64</v>
      </c>
      <c r="L18113" s="39">
        <v>108.76</v>
      </c>
      <c r="M18113" s="37">
        <v>37668</v>
      </c>
      <c r="N18113" s="39">
        <f t="shared" si="6702"/>
        <v>1660.88</v>
      </c>
      <c r="O18113" s="63">
        <f t="shared" si="6703"/>
        <v>16.271055535123207</v>
      </c>
    </row>
    <row r="18114" spans="1:15" s="32" customFormat="1" ht="15.75" hidden="1" customHeight="1">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5" s="32" customFormat="1" ht="15.75" hidden="1" customHeight="1">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5" s="32" customFormat="1" ht="15.75" hidden="1" customHeight="1">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5" s="32" customFormat="1" ht="15.75" hidden="1" customHeight="1">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5" s="32" customFormat="1" ht="15.75" hidden="1" customHeight="1">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5" s="32" customFormat="1" ht="15.75" hidden="1" customHeight="1">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5" s="32" customFormat="1" ht="15.75" hidden="1" customHeight="1">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5" s="32" customFormat="1" ht="15.75" customHeight="1">
      <c r="A18121" s="32">
        <v>18119</v>
      </c>
      <c r="B18121" s="32">
        <v>4</v>
      </c>
      <c r="C18121" s="32">
        <v>829</v>
      </c>
      <c r="D18121" s="37">
        <v>42995</v>
      </c>
      <c r="E18121" s="32" t="b">
        <v>1</v>
      </c>
      <c r="F18121" s="38" t="s">
        <v>37</v>
      </c>
      <c r="G18121" s="38" t="s">
        <v>38</v>
      </c>
      <c r="H18121" s="38" t="s">
        <v>39</v>
      </c>
      <c r="I18121" s="38" t="s">
        <v>40</v>
      </c>
      <c r="J18121" s="38" t="s">
        <v>40</v>
      </c>
      <c r="K18121" s="39">
        <v>1483.2</v>
      </c>
      <c r="L18121" s="39">
        <v>99.59</v>
      </c>
      <c r="M18121" s="37">
        <v>34996</v>
      </c>
      <c r="N18121" s="39">
        <f t="shared" ref="N18121:N18123" si="6704">K18121-L18121</f>
        <v>1383.6100000000001</v>
      </c>
      <c r="O18121" s="63">
        <f t="shared" ref="O18121:O18123" si="6705">K18121/L18121</f>
        <v>14.893061552364696</v>
      </c>
    </row>
    <row r="18122" spans="1:15" s="32" customFormat="1" ht="15.75" customHeight="1">
      <c r="A18122" s="32">
        <v>18120</v>
      </c>
      <c r="B18122" s="32">
        <v>58</v>
      </c>
      <c r="C18122" s="32">
        <v>2001</v>
      </c>
      <c r="D18122" s="37">
        <v>42876</v>
      </c>
      <c r="E18122" s="32" t="b">
        <v>1</v>
      </c>
      <c r="F18122" s="38" t="s">
        <v>37</v>
      </c>
      <c r="G18122" s="38" t="s">
        <v>43</v>
      </c>
      <c r="H18122" s="38" t="s">
        <v>39</v>
      </c>
      <c r="I18122" s="38" t="s">
        <v>40</v>
      </c>
      <c r="J18122" s="38" t="s">
        <v>40</v>
      </c>
      <c r="K18122" s="39">
        <v>912.52</v>
      </c>
      <c r="L18122" s="39">
        <v>141.4</v>
      </c>
      <c r="M18122" s="37">
        <v>34556</v>
      </c>
      <c r="N18122" s="39">
        <f t="shared" si="6704"/>
        <v>771.12</v>
      </c>
      <c r="O18122" s="63">
        <f t="shared" si="6705"/>
        <v>6.453465346534653</v>
      </c>
    </row>
    <row r="18123" spans="1:15" s="32" customFormat="1" ht="15.75" customHeight="1">
      <c r="A18123" s="32">
        <v>18121</v>
      </c>
      <c r="B18123" s="32">
        <v>21</v>
      </c>
      <c r="C18123" s="32">
        <v>2861</v>
      </c>
      <c r="D18123" s="37">
        <v>42890</v>
      </c>
      <c r="E18123" s="32" t="b">
        <v>1</v>
      </c>
      <c r="F18123" s="38" t="s">
        <v>37</v>
      </c>
      <c r="G18123" s="38" t="s">
        <v>38</v>
      </c>
      <c r="H18123" s="38" t="s">
        <v>39</v>
      </c>
      <c r="I18123" s="38" t="s">
        <v>40</v>
      </c>
      <c r="J18123" s="38" t="s">
        <v>42</v>
      </c>
      <c r="K18123" s="39">
        <v>1071.23</v>
      </c>
      <c r="L18123" s="39">
        <v>380.74</v>
      </c>
      <c r="M18123" s="37">
        <v>34165</v>
      </c>
      <c r="N18123" s="39">
        <f t="shared" si="6704"/>
        <v>690.49</v>
      </c>
      <c r="O18123" s="63">
        <f t="shared" si="6705"/>
        <v>2.8135473026212114</v>
      </c>
    </row>
    <row r="18124" spans="1:15" s="32" customFormat="1" ht="15.75" hidden="1" customHeight="1">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5" s="32" customFormat="1" ht="15.75" hidden="1" customHeight="1">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5" s="32" customFormat="1" ht="15.75" customHeight="1">
      <c r="A18126" s="32">
        <v>18124</v>
      </c>
      <c r="B18126" s="32">
        <v>98</v>
      </c>
      <c r="C18126" s="32">
        <v>1103</v>
      </c>
      <c r="D18126" s="37">
        <v>43066</v>
      </c>
      <c r="E18126" s="32" t="b">
        <v>1</v>
      </c>
      <c r="F18126" s="38" t="s">
        <v>37</v>
      </c>
      <c r="G18126" s="38" t="s">
        <v>43</v>
      </c>
      <c r="H18126" s="38" t="s">
        <v>39</v>
      </c>
      <c r="I18126" s="38" t="s">
        <v>40</v>
      </c>
      <c r="J18126" s="38" t="s">
        <v>40</v>
      </c>
      <c r="K18126" s="39">
        <v>795.34</v>
      </c>
      <c r="L18126" s="39">
        <v>101.58</v>
      </c>
      <c r="M18126" s="37">
        <v>33259</v>
      </c>
      <c r="N18126" s="39">
        <f t="shared" ref="N18126:N18128" si="6706">K18126-L18126</f>
        <v>693.76</v>
      </c>
      <c r="O18126" s="63">
        <f t="shared" ref="O18126:O18128" si="6707">K18126/L18126</f>
        <v>7.8296908840322903</v>
      </c>
    </row>
    <row r="18127" spans="1:15" s="32" customFormat="1" ht="15.75" customHeight="1">
      <c r="A18127" s="32">
        <v>18125</v>
      </c>
      <c r="B18127" s="32">
        <v>60</v>
      </c>
      <c r="C18127" s="32">
        <v>2401</v>
      </c>
      <c r="D18127" s="37">
        <v>42768</v>
      </c>
      <c r="E18127" s="32" t="b">
        <v>1</v>
      </c>
      <c r="F18127" s="38" t="s">
        <v>37</v>
      </c>
      <c r="G18127" s="38" t="s">
        <v>46</v>
      </c>
      <c r="H18127" s="38" t="s">
        <v>39</v>
      </c>
      <c r="I18127" s="38" t="s">
        <v>50</v>
      </c>
      <c r="J18127" s="38" t="s">
        <v>51</v>
      </c>
      <c r="K18127" s="39">
        <v>1977.36</v>
      </c>
      <c r="L18127" s="39">
        <v>1759.85</v>
      </c>
      <c r="M18127" s="37">
        <v>42145</v>
      </c>
      <c r="N18127" s="39">
        <f t="shared" si="6706"/>
        <v>217.51</v>
      </c>
      <c r="O18127" s="63">
        <f t="shared" si="6707"/>
        <v>1.1235957610023581</v>
      </c>
    </row>
    <row r="18128" spans="1:15" s="32" customFormat="1" ht="15.75" customHeight="1">
      <c r="A18128" s="32">
        <v>18126</v>
      </c>
      <c r="B18128" s="32">
        <v>96</v>
      </c>
      <c r="C18128" s="32">
        <v>2078</v>
      </c>
      <c r="D18128" s="37">
        <v>43034</v>
      </c>
      <c r="E18128" s="32" t="b">
        <v>1</v>
      </c>
      <c r="F18128" s="38" t="s">
        <v>37</v>
      </c>
      <c r="G18128" s="38" t="s">
        <v>48</v>
      </c>
      <c r="H18128" s="38" t="s">
        <v>47</v>
      </c>
      <c r="I18128" s="38" t="s">
        <v>44</v>
      </c>
      <c r="J18128" s="38" t="s">
        <v>51</v>
      </c>
      <c r="K18128" s="39">
        <v>1172.78</v>
      </c>
      <c r="L18128" s="39">
        <v>1043.77</v>
      </c>
      <c r="M18128" s="37">
        <v>37539</v>
      </c>
      <c r="N18128" s="39">
        <f t="shared" si="6706"/>
        <v>129.01</v>
      </c>
      <c r="O18128" s="63">
        <f t="shared" si="6707"/>
        <v>1.1236000268258333</v>
      </c>
    </row>
    <row r="18129" spans="1:15" s="32" customFormat="1" ht="15.75" hidden="1" customHeight="1">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5" s="32" customFormat="1" ht="15.75" customHeight="1">
      <c r="A18130" s="32">
        <v>18128</v>
      </c>
      <c r="B18130" s="32">
        <v>9</v>
      </c>
      <c r="C18130" s="32">
        <v>1171</v>
      </c>
      <c r="D18130" s="37">
        <v>42809</v>
      </c>
      <c r="E18130" s="32" t="b">
        <v>1</v>
      </c>
      <c r="F18130" s="38" t="s">
        <v>37</v>
      </c>
      <c r="G18130" s="38" t="s">
        <v>43</v>
      </c>
      <c r="H18130" s="38" t="s">
        <v>47</v>
      </c>
      <c r="I18130" s="38" t="s">
        <v>40</v>
      </c>
      <c r="J18130" s="38" t="s">
        <v>40</v>
      </c>
      <c r="K18130" s="39">
        <v>742.54</v>
      </c>
      <c r="L18130" s="39">
        <v>667.4</v>
      </c>
      <c r="M18130" s="37">
        <v>41047</v>
      </c>
      <c r="N18130" s="39">
        <f t="shared" ref="N18130:N18131" si="6708">K18130-L18130</f>
        <v>75.139999999999986</v>
      </c>
      <c r="O18130" s="63">
        <f t="shared" ref="O18130:O18131" si="6709">K18130/L18130</f>
        <v>1.1125861552292478</v>
      </c>
    </row>
    <row r="18131" spans="1:15" s="32" customFormat="1" ht="15.75" customHeight="1">
      <c r="A18131" s="32">
        <v>18129</v>
      </c>
      <c r="B18131" s="32">
        <v>80</v>
      </c>
      <c r="C18131" s="32">
        <v>3492</v>
      </c>
      <c r="D18131" s="37">
        <v>42896</v>
      </c>
      <c r="E18131" s="32" t="b">
        <v>1</v>
      </c>
      <c r="F18131" s="38" t="s">
        <v>37</v>
      </c>
      <c r="G18131" s="38" t="s">
        <v>43</v>
      </c>
      <c r="H18131" s="38" t="s">
        <v>52</v>
      </c>
      <c r="I18131" s="38" t="s">
        <v>44</v>
      </c>
      <c r="J18131" s="38" t="s">
        <v>40</v>
      </c>
      <c r="K18131" s="39">
        <v>1073.07</v>
      </c>
      <c r="L18131" s="39">
        <v>933.84</v>
      </c>
      <c r="M18131" s="37">
        <v>35455</v>
      </c>
      <c r="N18131" s="39">
        <f t="shared" si="6708"/>
        <v>139.2299999999999</v>
      </c>
      <c r="O18131" s="63">
        <f t="shared" si="6709"/>
        <v>1.1490940632228217</v>
      </c>
    </row>
    <row r="18132" spans="1:15" s="32" customFormat="1" ht="15.75" hidden="1" customHeight="1">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5" s="32" customFormat="1" ht="15.75" hidden="1" customHeight="1">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5" s="32" customFormat="1" ht="15.75" hidden="1" customHeight="1">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5" s="32" customFormat="1" ht="15.75" hidden="1" customHeight="1">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5" s="32" customFormat="1" ht="15.75" customHeight="1">
      <c r="A18136" s="32">
        <v>18134</v>
      </c>
      <c r="B18136" s="32">
        <v>60</v>
      </c>
      <c r="C18136" s="32">
        <v>975</v>
      </c>
      <c r="D18136" s="37">
        <v>42908</v>
      </c>
      <c r="E18136" s="32" t="b">
        <v>1</v>
      </c>
      <c r="F18136" s="38" t="s">
        <v>37</v>
      </c>
      <c r="G18136" s="38" t="s">
        <v>46</v>
      </c>
      <c r="H18136" s="38" t="s">
        <v>39</v>
      </c>
      <c r="I18136" s="38" t="s">
        <v>50</v>
      </c>
      <c r="J18136" s="38" t="s">
        <v>51</v>
      </c>
      <c r="K18136" s="39">
        <v>1977.36</v>
      </c>
      <c r="L18136" s="39">
        <v>1759.85</v>
      </c>
      <c r="M18136" s="37">
        <v>40779</v>
      </c>
      <c r="N18136" s="39">
        <f t="shared" ref="N18136" si="6710">K18136-L18136</f>
        <v>217.51</v>
      </c>
      <c r="O18136" s="63">
        <f>K18136/L18136</f>
        <v>1.1235957610023581</v>
      </c>
    </row>
    <row r="18137" spans="1:15" s="32" customFormat="1" ht="15.75" hidden="1" customHeight="1">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5" s="32" customFormat="1" ht="15.75" hidden="1" customHeight="1">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5" s="32" customFormat="1" ht="15.75" customHeight="1">
      <c r="A18139" s="32">
        <v>18137</v>
      </c>
      <c r="B18139" s="32">
        <v>72</v>
      </c>
      <c r="C18139" s="32">
        <v>125</v>
      </c>
      <c r="D18139" s="37">
        <v>42883</v>
      </c>
      <c r="E18139" s="32" t="b">
        <v>1</v>
      </c>
      <c r="F18139" s="38" t="s">
        <v>37</v>
      </c>
      <c r="G18139" s="38" t="s">
        <v>45</v>
      </c>
      <c r="H18139" s="38" t="s">
        <v>39</v>
      </c>
      <c r="I18139" s="38" t="s">
        <v>40</v>
      </c>
      <c r="J18139" s="38" t="s">
        <v>40</v>
      </c>
      <c r="K18139" s="39">
        <v>360.4</v>
      </c>
      <c r="L18139" s="39">
        <v>270.3</v>
      </c>
      <c r="M18139" s="37">
        <v>42710</v>
      </c>
      <c r="N18139" s="39">
        <f t="shared" ref="N18139" si="6711">K18139-L18139</f>
        <v>90.099999999999966</v>
      </c>
      <c r="O18139" s="63">
        <f>K18139/L18139</f>
        <v>1.3333333333333333</v>
      </c>
    </row>
    <row r="18140" spans="1:15" s="32" customFormat="1" ht="15.75" hidden="1" customHeight="1">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5" s="32" customFormat="1" ht="15.75" customHeight="1">
      <c r="A18141" s="32">
        <v>18139</v>
      </c>
      <c r="B18141" s="32">
        <v>22</v>
      </c>
      <c r="C18141" s="32">
        <v>570</v>
      </c>
      <c r="D18141" s="37">
        <v>42980</v>
      </c>
      <c r="E18141" s="32" t="b">
        <v>1</v>
      </c>
      <c r="F18141" s="38" t="s">
        <v>37</v>
      </c>
      <c r="G18141" s="38" t="s">
        <v>48</v>
      </c>
      <c r="H18141" s="38" t="s">
        <v>39</v>
      </c>
      <c r="I18141" s="38" t="s">
        <v>40</v>
      </c>
      <c r="J18141" s="38" t="s">
        <v>40</v>
      </c>
      <c r="K18141" s="39">
        <v>60.34</v>
      </c>
      <c r="L18141" s="39">
        <v>45.26</v>
      </c>
      <c r="M18141" s="37">
        <v>33455</v>
      </c>
      <c r="N18141" s="39">
        <f t="shared" ref="N18141" si="6712">K18141-L18141</f>
        <v>15.080000000000005</v>
      </c>
      <c r="O18141" s="63">
        <f>K18141/L18141</f>
        <v>1.3331860362350862</v>
      </c>
    </row>
    <row r="18142" spans="1:15" s="32" customFormat="1" ht="15.75" hidden="1" customHeight="1">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5" s="32" customFormat="1" ht="15.75" hidden="1" customHeight="1">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5" s="32" customFormat="1" ht="15.75" customHeight="1">
      <c r="A18144" s="32">
        <v>18142</v>
      </c>
      <c r="B18144" s="32">
        <v>6</v>
      </c>
      <c r="C18144" s="32">
        <v>2194</v>
      </c>
      <c r="D18144" s="37">
        <v>42957</v>
      </c>
      <c r="E18144" s="32" t="b">
        <v>1</v>
      </c>
      <c r="F18144" s="38" t="s">
        <v>37</v>
      </c>
      <c r="G18144" s="38" t="s">
        <v>43</v>
      </c>
      <c r="H18144" s="38" t="s">
        <v>39</v>
      </c>
      <c r="I18144" s="38" t="s">
        <v>50</v>
      </c>
      <c r="J18144" s="38" t="s">
        <v>40</v>
      </c>
      <c r="K18144" s="39">
        <v>227.88</v>
      </c>
      <c r="L18144" s="39">
        <v>136.72999999999999</v>
      </c>
      <c r="M18144" s="37">
        <v>41701</v>
      </c>
      <c r="N18144" s="39">
        <f t="shared" ref="N18144" si="6713">K18144-L18144</f>
        <v>91.15</v>
      </c>
      <c r="O18144" s="63">
        <f>K18144/L18144</f>
        <v>1.6666422877203249</v>
      </c>
    </row>
    <row r="18145" spans="1:15" s="32" customFormat="1" ht="15.75" hidden="1" customHeight="1">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5" s="32" customFormat="1" ht="15.75" customHeight="1">
      <c r="A18146" s="32">
        <v>18144</v>
      </c>
      <c r="B18146" s="32">
        <v>52</v>
      </c>
      <c r="C18146" s="32">
        <v>1414</v>
      </c>
      <c r="D18146" s="37">
        <v>43081</v>
      </c>
      <c r="E18146" s="32" t="b">
        <v>1</v>
      </c>
      <c r="F18146" s="38" t="s">
        <v>37</v>
      </c>
      <c r="G18146" s="38" t="s">
        <v>43</v>
      </c>
      <c r="H18146" s="38" t="s">
        <v>47</v>
      </c>
      <c r="I18146" s="38" t="s">
        <v>40</v>
      </c>
      <c r="J18146" s="38" t="s">
        <v>40</v>
      </c>
      <c r="K18146" s="39">
        <v>1280.28</v>
      </c>
      <c r="L18146" s="39">
        <v>829.51</v>
      </c>
      <c r="M18146" s="37">
        <v>33259</v>
      </c>
      <c r="N18146" s="39">
        <f t="shared" ref="N18146" si="6714">K18146-L18146</f>
        <v>450.77</v>
      </c>
      <c r="O18146" s="63">
        <f>K18146/L18146</f>
        <v>1.5434171981049052</v>
      </c>
    </row>
    <row r="18147" spans="1:15" s="32" customFormat="1" ht="15.75" hidden="1" customHeight="1">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5" s="32" customFormat="1" ht="15.75" customHeight="1">
      <c r="A18148" s="32">
        <v>18146</v>
      </c>
      <c r="B18148" s="32">
        <v>34</v>
      </c>
      <c r="C18148" s="32">
        <v>704</v>
      </c>
      <c r="D18148" s="37">
        <v>42822</v>
      </c>
      <c r="E18148" s="32" t="b">
        <v>1</v>
      </c>
      <c r="F18148" s="38" t="s">
        <v>37</v>
      </c>
      <c r="G18148" s="38" t="s">
        <v>45</v>
      </c>
      <c r="H18148" s="38" t="s">
        <v>47</v>
      </c>
      <c r="I18148" s="38" t="s">
        <v>50</v>
      </c>
      <c r="J18148" s="38" t="s">
        <v>42</v>
      </c>
      <c r="K18148" s="39">
        <v>774.53</v>
      </c>
      <c r="L18148" s="39">
        <v>464.72</v>
      </c>
      <c r="M18148" s="37">
        <v>37698</v>
      </c>
      <c r="N18148" s="39">
        <f t="shared" ref="N18148:N18149" si="6715">K18148-L18148</f>
        <v>309.80999999999995</v>
      </c>
      <c r="O18148" s="63">
        <f t="shared" ref="O18148:O18149" si="6716">K18148/L18148</f>
        <v>1.6666594938887931</v>
      </c>
    </row>
    <row r="18149" spans="1:15" s="32" customFormat="1" ht="15.75" customHeight="1">
      <c r="A18149" s="32">
        <v>18147</v>
      </c>
      <c r="B18149" s="32">
        <v>73</v>
      </c>
      <c r="C18149" s="32">
        <v>2639</v>
      </c>
      <c r="D18149" s="37">
        <v>43068</v>
      </c>
      <c r="E18149" s="32" t="b">
        <v>1</v>
      </c>
      <c r="F18149" s="38" t="s">
        <v>37</v>
      </c>
      <c r="G18149" s="38" t="s">
        <v>38</v>
      </c>
      <c r="H18149" s="38" t="s">
        <v>39</v>
      </c>
      <c r="I18149" s="38" t="s">
        <v>40</v>
      </c>
      <c r="J18149" s="38" t="s">
        <v>40</v>
      </c>
      <c r="K18149" s="39">
        <v>1945.43</v>
      </c>
      <c r="L18149" s="39">
        <v>333.18</v>
      </c>
      <c r="M18149" s="37">
        <v>37499</v>
      </c>
      <c r="N18149" s="39">
        <f t="shared" si="6715"/>
        <v>1612.25</v>
      </c>
      <c r="O18149" s="63">
        <f t="shared" si="6716"/>
        <v>5.8389759289273062</v>
      </c>
    </row>
    <row r="18150" spans="1:15" s="32" customFormat="1" ht="15.75" hidden="1" customHeight="1">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5" s="32" customFormat="1" ht="15.75" hidden="1" customHeight="1">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5" s="32" customFormat="1" ht="15.75" hidden="1" customHeight="1">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5" s="32" customFormat="1" ht="15.75" hidden="1" customHeight="1">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5" s="32" customFormat="1" ht="15.75" hidden="1" customHeight="1">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5" s="32" customFormat="1" ht="15.75" customHeight="1">
      <c r="A18155" s="32">
        <v>18153</v>
      </c>
      <c r="B18155" s="32">
        <v>60</v>
      </c>
      <c r="C18155" s="32">
        <v>1902</v>
      </c>
      <c r="D18155" s="37">
        <v>43047</v>
      </c>
      <c r="E18155" s="32" t="b">
        <v>1</v>
      </c>
      <c r="F18155" s="38" t="s">
        <v>37</v>
      </c>
      <c r="G18155" s="38" t="s">
        <v>46</v>
      </c>
      <c r="H18155" s="38" t="s">
        <v>39</v>
      </c>
      <c r="I18155" s="38" t="s">
        <v>50</v>
      </c>
      <c r="J18155" s="38" t="s">
        <v>51</v>
      </c>
      <c r="K18155" s="39">
        <v>1977.36</v>
      </c>
      <c r="L18155" s="39">
        <v>1759.85</v>
      </c>
      <c r="M18155" s="37">
        <v>34143</v>
      </c>
      <c r="N18155" s="39">
        <f t="shared" ref="N18155" si="6717">K18155-L18155</f>
        <v>217.51</v>
      </c>
      <c r="O18155" s="63">
        <f>K18155/L18155</f>
        <v>1.1235957610023581</v>
      </c>
    </row>
    <row r="18156" spans="1:15" s="32" customFormat="1" ht="15.75" hidden="1" customHeight="1">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5" s="32" customFormat="1" ht="15.75" customHeight="1">
      <c r="A18157" s="32">
        <v>18155</v>
      </c>
      <c r="B18157" s="32">
        <v>34</v>
      </c>
      <c r="C18157" s="32">
        <v>403</v>
      </c>
      <c r="D18157" s="37">
        <v>43043</v>
      </c>
      <c r="E18157" s="32" t="b">
        <v>1</v>
      </c>
      <c r="F18157" s="38" t="s">
        <v>37</v>
      </c>
      <c r="G18157" s="38" t="s">
        <v>45</v>
      </c>
      <c r="H18157" s="38" t="s">
        <v>47</v>
      </c>
      <c r="I18157" s="38" t="s">
        <v>50</v>
      </c>
      <c r="J18157" s="38" t="s">
        <v>42</v>
      </c>
      <c r="K18157" s="39">
        <v>774.53</v>
      </c>
      <c r="L18157" s="39">
        <v>464.72</v>
      </c>
      <c r="M18157" s="37">
        <v>39526</v>
      </c>
      <c r="N18157" s="39">
        <f t="shared" ref="N18157:N18158" si="6718">K18157-L18157</f>
        <v>309.80999999999995</v>
      </c>
      <c r="O18157" s="63">
        <f t="shared" ref="O18157:O18158" si="6719">K18157/L18157</f>
        <v>1.6666594938887931</v>
      </c>
    </row>
    <row r="18158" spans="1:15" s="32" customFormat="1" ht="15.75" customHeight="1">
      <c r="A18158" s="32">
        <v>18156</v>
      </c>
      <c r="B18158" s="32">
        <v>15</v>
      </c>
      <c r="C18158" s="32">
        <v>1949</v>
      </c>
      <c r="D18158" s="37">
        <v>42848</v>
      </c>
      <c r="E18158" s="32" t="b">
        <v>1</v>
      </c>
      <c r="F18158" s="38" t="s">
        <v>37</v>
      </c>
      <c r="G18158" s="38" t="s">
        <v>45</v>
      </c>
      <c r="H18158" s="38" t="s">
        <v>39</v>
      </c>
      <c r="I18158" s="38" t="s">
        <v>44</v>
      </c>
      <c r="J18158" s="38" t="s">
        <v>40</v>
      </c>
      <c r="K18158" s="39">
        <v>958.74</v>
      </c>
      <c r="L18158" s="39">
        <v>748.9</v>
      </c>
      <c r="M18158" s="37">
        <v>38693</v>
      </c>
      <c r="N18158" s="39">
        <f t="shared" si="6718"/>
        <v>209.84000000000003</v>
      </c>
      <c r="O18158" s="63">
        <f t="shared" si="6719"/>
        <v>1.2801976231806651</v>
      </c>
    </row>
    <row r="18159" spans="1:15" s="32" customFormat="1" ht="15.75" hidden="1" customHeight="1">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5" s="32" customFormat="1" ht="15.75" customHeight="1">
      <c r="A18160" s="32">
        <v>18158</v>
      </c>
      <c r="B18160" s="32">
        <v>0</v>
      </c>
      <c r="C18160" s="32">
        <v>1966</v>
      </c>
      <c r="D18160" s="37">
        <v>42931</v>
      </c>
      <c r="E18160" s="32" t="b">
        <v>1</v>
      </c>
      <c r="F18160" s="38" t="s">
        <v>37</v>
      </c>
      <c r="G18160" s="38" t="s">
        <v>45</v>
      </c>
      <c r="H18160" s="38" t="s">
        <v>47</v>
      </c>
      <c r="I18160" s="38" t="s">
        <v>40</v>
      </c>
      <c r="J18160" s="38" t="s">
        <v>40</v>
      </c>
      <c r="K18160" s="39">
        <v>543.39</v>
      </c>
      <c r="L18160" s="39">
        <v>407.54</v>
      </c>
      <c r="M18160" s="37">
        <v>42696</v>
      </c>
      <c r="N18160" s="39">
        <f t="shared" ref="N18160:N18162" si="6720">K18160-L18160</f>
        <v>135.84999999999997</v>
      </c>
      <c r="O18160" s="63">
        <f t="shared" ref="O18160:O18162" si="6721">K18160/L18160</f>
        <v>1.3333415124895716</v>
      </c>
    </row>
    <row r="18161" spans="1:15" s="32" customFormat="1" ht="15.75" customHeight="1">
      <c r="A18161" s="32">
        <v>18159</v>
      </c>
      <c r="B18161" s="32">
        <v>33</v>
      </c>
      <c r="C18161" s="32">
        <v>1375</v>
      </c>
      <c r="D18161" s="37">
        <v>42774</v>
      </c>
      <c r="E18161" s="32" t="b">
        <v>1</v>
      </c>
      <c r="F18161" s="38" t="s">
        <v>37</v>
      </c>
      <c r="G18161" s="38" t="s">
        <v>46</v>
      </c>
      <c r="H18161" s="38" t="s">
        <v>39</v>
      </c>
      <c r="I18161" s="38" t="s">
        <v>40</v>
      </c>
      <c r="J18161" s="38" t="s">
        <v>51</v>
      </c>
      <c r="K18161" s="39">
        <v>1311.44</v>
      </c>
      <c r="L18161" s="39">
        <v>1167.18</v>
      </c>
      <c r="M18161" s="37">
        <v>36498</v>
      </c>
      <c r="N18161" s="39">
        <f t="shared" si="6720"/>
        <v>144.26</v>
      </c>
      <c r="O18161" s="63">
        <f t="shared" si="6721"/>
        <v>1.1235970458712452</v>
      </c>
    </row>
    <row r="18162" spans="1:15" s="32" customFormat="1" ht="15.75" customHeight="1">
      <c r="A18162" s="32">
        <v>18160</v>
      </c>
      <c r="B18162" s="32">
        <v>60</v>
      </c>
      <c r="C18162" s="32">
        <v>1773</v>
      </c>
      <c r="D18162" s="37">
        <v>42830</v>
      </c>
      <c r="E18162" s="32" t="b">
        <v>1</v>
      </c>
      <c r="F18162" s="38" t="s">
        <v>37</v>
      </c>
      <c r="G18162" s="38" t="s">
        <v>46</v>
      </c>
      <c r="H18162" s="38" t="s">
        <v>39</v>
      </c>
      <c r="I18162" s="38" t="s">
        <v>50</v>
      </c>
      <c r="J18162" s="38" t="s">
        <v>51</v>
      </c>
      <c r="K18162" s="39">
        <v>1977.36</v>
      </c>
      <c r="L18162" s="39">
        <v>1759.85</v>
      </c>
      <c r="M18162" s="37">
        <v>41047</v>
      </c>
      <c r="N18162" s="39">
        <f t="shared" si="6720"/>
        <v>217.51</v>
      </c>
      <c r="O18162" s="63">
        <f t="shared" si="6721"/>
        <v>1.1235957610023581</v>
      </c>
    </row>
    <row r="18163" spans="1:15" s="32" customFormat="1" ht="15.75" hidden="1" customHeight="1">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5" s="32" customFormat="1" ht="15.75" hidden="1" customHeight="1">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5" s="32" customFormat="1" ht="15.75" hidden="1" customHeight="1">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5" s="32" customFormat="1" ht="15.75" hidden="1" customHeight="1">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5" s="32" customFormat="1" ht="15.75" hidden="1" customHeight="1">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5" s="32" customFormat="1" ht="15.75" hidden="1" customHeight="1">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5" s="32" customFormat="1" ht="15.75" hidden="1" customHeight="1">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5" s="32" customFormat="1" ht="15.75" customHeight="1">
      <c r="A18170" s="32">
        <v>18168</v>
      </c>
      <c r="B18170" s="32">
        <v>66</v>
      </c>
      <c r="C18170" s="32">
        <v>1361</v>
      </c>
      <c r="D18170" s="37">
        <v>43042</v>
      </c>
      <c r="E18170" s="32" t="b">
        <v>1</v>
      </c>
      <c r="F18170" s="38" t="s">
        <v>37</v>
      </c>
      <c r="G18170" s="38" t="s">
        <v>46</v>
      </c>
      <c r="H18170" s="38" t="s">
        <v>47</v>
      </c>
      <c r="I18170" s="38" t="s">
        <v>44</v>
      </c>
      <c r="J18170" s="38" t="s">
        <v>51</v>
      </c>
      <c r="K18170" s="39">
        <v>590.26</v>
      </c>
      <c r="L18170" s="39">
        <v>525.33000000000004</v>
      </c>
      <c r="M18170" s="37">
        <v>40487</v>
      </c>
      <c r="N18170" s="39">
        <f t="shared" ref="N18170" si="6722">K18170-L18170</f>
        <v>64.92999999999995</v>
      </c>
      <c r="O18170" s="63">
        <f>K18170/L18170</f>
        <v>1.123598499990482</v>
      </c>
    </row>
    <row r="18171" spans="1:15" s="32" customFormat="1" ht="15.75" hidden="1" customHeight="1">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5" s="32" customFormat="1" ht="15.75" customHeight="1">
      <c r="A18172" s="32">
        <v>18170</v>
      </c>
      <c r="B18172" s="32">
        <v>62</v>
      </c>
      <c r="C18172" s="32">
        <v>2386</v>
      </c>
      <c r="D18172" s="37">
        <v>42740</v>
      </c>
      <c r="E18172" s="32" t="b">
        <v>1</v>
      </c>
      <c r="F18172" s="38" t="s">
        <v>37</v>
      </c>
      <c r="G18172" s="38" t="s">
        <v>38</v>
      </c>
      <c r="H18172" s="38" t="s">
        <v>39</v>
      </c>
      <c r="I18172" s="38" t="s">
        <v>40</v>
      </c>
      <c r="J18172" s="38" t="s">
        <v>40</v>
      </c>
      <c r="K18172" s="39">
        <v>478.16</v>
      </c>
      <c r="L18172" s="39">
        <v>298.72000000000003</v>
      </c>
      <c r="M18172" s="37">
        <v>34143</v>
      </c>
      <c r="N18172" s="39">
        <f t="shared" ref="N18172:N18173" si="6723">K18172-L18172</f>
        <v>179.44</v>
      </c>
      <c r="O18172" s="63">
        <f t="shared" ref="O18172:O18173" si="6724">K18172/L18172</f>
        <v>1.6006963042313871</v>
      </c>
    </row>
    <row r="18173" spans="1:15" s="32" customFormat="1" ht="15.75" customHeight="1">
      <c r="A18173" s="32">
        <v>18171</v>
      </c>
      <c r="B18173" s="32">
        <v>3</v>
      </c>
      <c r="C18173" s="32">
        <v>690</v>
      </c>
      <c r="D18173" s="37">
        <v>42920</v>
      </c>
      <c r="E18173" s="32" t="b">
        <v>1</v>
      </c>
      <c r="F18173" s="38" t="s">
        <v>37</v>
      </c>
      <c r="G18173" s="38" t="s">
        <v>41</v>
      </c>
      <c r="H18173" s="38" t="s">
        <v>39</v>
      </c>
      <c r="I18173" s="38" t="s">
        <v>40</v>
      </c>
      <c r="J18173" s="38" t="s">
        <v>42</v>
      </c>
      <c r="K18173" s="39">
        <v>2091.4699999999998</v>
      </c>
      <c r="L18173" s="39">
        <v>388.92</v>
      </c>
      <c r="M18173" s="37">
        <v>41167</v>
      </c>
      <c r="N18173" s="39">
        <f t="shared" si="6723"/>
        <v>1702.5499999999997</v>
      </c>
      <c r="O18173" s="63">
        <f t="shared" si="6724"/>
        <v>5.3776355034454379</v>
      </c>
    </row>
    <row r="18174" spans="1:15" s="32" customFormat="1" ht="15.75" hidden="1" customHeight="1">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5" s="32" customFormat="1" ht="15.75" customHeight="1">
      <c r="A18175" s="32">
        <v>18173</v>
      </c>
      <c r="B18175" s="32">
        <v>47</v>
      </c>
      <c r="C18175" s="32">
        <v>1950</v>
      </c>
      <c r="D18175" s="37">
        <v>43093</v>
      </c>
      <c r="E18175" s="32" t="b">
        <v>1</v>
      </c>
      <c r="F18175" s="38" t="s">
        <v>37</v>
      </c>
      <c r="G18175" s="38" t="s">
        <v>41</v>
      </c>
      <c r="H18175" s="38" t="s">
        <v>47</v>
      </c>
      <c r="I18175" s="38" t="s">
        <v>44</v>
      </c>
      <c r="J18175" s="38" t="s">
        <v>51</v>
      </c>
      <c r="K18175" s="39">
        <v>1720.7</v>
      </c>
      <c r="L18175" s="39">
        <v>1531.42</v>
      </c>
      <c r="M18175" s="37">
        <v>41009</v>
      </c>
      <c r="N18175" s="39">
        <f t="shared" ref="N18175" si="6725">K18175-L18175</f>
        <v>189.27999999999997</v>
      </c>
      <c r="O18175" s="63">
        <f>K18175/L18175</f>
        <v>1.1235977067035823</v>
      </c>
    </row>
    <row r="18176" spans="1:15" s="32" customFormat="1" ht="15.75" hidden="1" customHeight="1">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5" s="32" customFormat="1" ht="15.75" customHeight="1">
      <c r="A18177" s="32">
        <v>18175</v>
      </c>
      <c r="B18177" s="32">
        <v>1</v>
      </c>
      <c r="C18177" s="32">
        <v>2753</v>
      </c>
      <c r="D18177" s="37">
        <v>43032</v>
      </c>
      <c r="E18177" s="32" t="b">
        <v>1</v>
      </c>
      <c r="F18177" s="38" t="s">
        <v>37</v>
      </c>
      <c r="G18177" s="38" t="s">
        <v>46</v>
      </c>
      <c r="H18177" s="38" t="s">
        <v>39</v>
      </c>
      <c r="I18177" s="38" t="s">
        <v>40</v>
      </c>
      <c r="J18177" s="38" t="s">
        <v>40</v>
      </c>
      <c r="K18177" s="39">
        <v>1403.5</v>
      </c>
      <c r="L18177" s="39">
        <v>954.82</v>
      </c>
      <c r="M18177" s="37">
        <v>41167</v>
      </c>
      <c r="N18177" s="39">
        <f t="shared" ref="N18177" si="6726">K18177-L18177</f>
        <v>448.67999999999995</v>
      </c>
      <c r="O18177" s="63">
        <f>K18177/L18177</f>
        <v>1.4699105590582517</v>
      </c>
    </row>
    <row r="18178" spans="1:15" s="32" customFormat="1" ht="15.75" hidden="1" customHeight="1">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5" s="32" customFormat="1" ht="15.75" customHeight="1">
      <c r="A18179" s="32">
        <v>18177</v>
      </c>
      <c r="B18179" s="32">
        <v>1</v>
      </c>
      <c r="C18179" s="32">
        <v>1648</v>
      </c>
      <c r="D18179" s="37">
        <v>43086</v>
      </c>
      <c r="E18179" s="32" t="b">
        <v>1</v>
      </c>
      <c r="F18179" s="38" t="s">
        <v>37</v>
      </c>
      <c r="G18179" s="38" t="s">
        <v>46</v>
      </c>
      <c r="H18179" s="38" t="s">
        <v>39</v>
      </c>
      <c r="I18179" s="38" t="s">
        <v>40</v>
      </c>
      <c r="J18179" s="38" t="s">
        <v>40</v>
      </c>
      <c r="K18179" s="39">
        <v>1403.5</v>
      </c>
      <c r="L18179" s="39">
        <v>954.82</v>
      </c>
      <c r="M18179" s="37">
        <v>42688</v>
      </c>
      <c r="N18179" s="39">
        <f t="shared" ref="N18179" si="6727">K18179-L18179</f>
        <v>448.67999999999995</v>
      </c>
      <c r="O18179" s="63">
        <f>K18179/L18179</f>
        <v>1.4699105590582517</v>
      </c>
    </row>
    <row r="18180" spans="1:15" s="32" customFormat="1" ht="15.75" hidden="1" customHeight="1">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5" s="32" customFormat="1" ht="15.75" customHeight="1">
      <c r="A18181" s="32">
        <v>18179</v>
      </c>
      <c r="B18181" s="32">
        <v>36</v>
      </c>
      <c r="C18181" s="32">
        <v>119</v>
      </c>
      <c r="D18181" s="37">
        <v>43036</v>
      </c>
      <c r="E18181" s="32" t="b">
        <v>1</v>
      </c>
      <c r="F18181" s="38" t="s">
        <v>37</v>
      </c>
      <c r="G18181" s="38" t="s">
        <v>38</v>
      </c>
      <c r="H18181" s="38" t="s">
        <v>39</v>
      </c>
      <c r="I18181" s="38" t="s">
        <v>44</v>
      </c>
      <c r="J18181" s="38" t="s">
        <v>40</v>
      </c>
      <c r="K18181" s="39">
        <v>1289.8499999999999</v>
      </c>
      <c r="L18181" s="39">
        <v>74.510000000000005</v>
      </c>
      <c r="M18181" s="37">
        <v>39427</v>
      </c>
      <c r="N18181" s="39">
        <f t="shared" ref="N18181" si="6728">K18181-L18181</f>
        <v>1215.3399999999999</v>
      </c>
      <c r="O18181" s="63">
        <f>K18181/L18181</f>
        <v>17.311099181317942</v>
      </c>
    </row>
    <row r="18182" spans="1:15" s="32" customFormat="1" ht="15.75" hidden="1" customHeight="1">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5" s="32" customFormat="1" ht="15.75" hidden="1" customHeight="1">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5" s="32" customFormat="1" ht="15.75" hidden="1" customHeight="1">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5" s="32" customFormat="1" ht="15.75" hidden="1" customHeight="1">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5" s="32" customFormat="1" ht="15.75" customHeight="1">
      <c r="A18186" s="32">
        <v>18184</v>
      </c>
      <c r="B18186" s="32">
        <v>68</v>
      </c>
      <c r="C18186" s="32">
        <v>2815</v>
      </c>
      <c r="D18186" s="37">
        <v>42977</v>
      </c>
      <c r="E18186" s="32" t="b">
        <v>1</v>
      </c>
      <c r="F18186" s="38" t="s">
        <v>37</v>
      </c>
      <c r="G18186" s="38" t="s">
        <v>43</v>
      </c>
      <c r="H18186" s="38" t="s">
        <v>39</v>
      </c>
      <c r="I18186" s="38" t="s">
        <v>40</v>
      </c>
      <c r="J18186" s="38" t="s">
        <v>40</v>
      </c>
      <c r="K18186" s="39">
        <v>1636.9</v>
      </c>
      <c r="L18186" s="39">
        <v>44.71</v>
      </c>
      <c r="M18186" s="37">
        <v>40410</v>
      </c>
      <c r="N18186" s="39">
        <f t="shared" ref="N18186" si="6729">K18186-L18186</f>
        <v>1592.19</v>
      </c>
      <c r="O18186" s="63">
        <f>K18186/L18186</f>
        <v>36.611496309550439</v>
      </c>
    </row>
    <row r="18187" spans="1:15" s="32" customFormat="1" ht="15.75" hidden="1" customHeight="1">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5" s="32" customFormat="1" ht="15.75" customHeight="1">
      <c r="A18188" s="32">
        <v>18186</v>
      </c>
      <c r="B18188" s="32">
        <v>34</v>
      </c>
      <c r="C18188" s="32">
        <v>3231</v>
      </c>
      <c r="D18188" s="37">
        <v>43065</v>
      </c>
      <c r="E18188" s="32" t="b">
        <v>1</v>
      </c>
      <c r="F18188" s="38" t="s">
        <v>37</v>
      </c>
      <c r="G18188" s="38" t="s">
        <v>45</v>
      </c>
      <c r="H18188" s="38" t="s">
        <v>47</v>
      </c>
      <c r="I18188" s="38" t="s">
        <v>50</v>
      </c>
      <c r="J18188" s="38" t="s">
        <v>42</v>
      </c>
      <c r="K18188" s="39">
        <v>774.53</v>
      </c>
      <c r="L18188" s="39">
        <v>464.72</v>
      </c>
      <c r="M18188" s="37">
        <v>35560</v>
      </c>
      <c r="N18188" s="39">
        <f t="shared" ref="N18188:N18189" si="6730">K18188-L18188</f>
        <v>309.80999999999995</v>
      </c>
      <c r="O18188" s="63">
        <f t="shared" ref="O18188:O18189" si="6731">K18188/L18188</f>
        <v>1.6666594938887931</v>
      </c>
    </row>
    <row r="18189" spans="1:15" s="32" customFormat="1" ht="15.75" customHeight="1">
      <c r="A18189" s="32">
        <v>18187</v>
      </c>
      <c r="B18189" s="32">
        <v>97</v>
      </c>
      <c r="C18189" s="32">
        <v>213</v>
      </c>
      <c r="D18189" s="37">
        <v>42767</v>
      </c>
      <c r="E18189" s="32" t="b">
        <v>1</v>
      </c>
      <c r="F18189" s="38" t="s">
        <v>37</v>
      </c>
      <c r="G18189" s="38" t="s">
        <v>43</v>
      </c>
      <c r="H18189" s="38" t="s">
        <v>47</v>
      </c>
      <c r="I18189" s="38" t="s">
        <v>40</v>
      </c>
      <c r="J18189" s="38" t="s">
        <v>40</v>
      </c>
      <c r="K18189" s="39">
        <v>742.54</v>
      </c>
      <c r="L18189" s="39">
        <v>667.4</v>
      </c>
      <c r="M18189" s="37">
        <v>37838</v>
      </c>
      <c r="N18189" s="39">
        <f t="shared" si="6730"/>
        <v>75.139999999999986</v>
      </c>
      <c r="O18189" s="63">
        <f t="shared" si="6731"/>
        <v>1.1125861552292478</v>
      </c>
    </row>
    <row r="18190" spans="1:15" s="32" customFormat="1" ht="15.75" hidden="1" customHeight="1">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5" s="32" customFormat="1" ht="15.75" customHeight="1">
      <c r="A18191" s="32">
        <v>18189</v>
      </c>
      <c r="B18191" s="32">
        <v>14</v>
      </c>
      <c r="C18191" s="32">
        <v>3295</v>
      </c>
      <c r="D18191" s="37">
        <v>42804</v>
      </c>
      <c r="E18191" s="32" t="b">
        <v>1</v>
      </c>
      <c r="F18191" s="38" t="s">
        <v>37</v>
      </c>
      <c r="G18191" s="38" t="s">
        <v>38</v>
      </c>
      <c r="H18191" s="38" t="s">
        <v>39</v>
      </c>
      <c r="I18191" s="38" t="s">
        <v>50</v>
      </c>
      <c r="J18191" s="38" t="s">
        <v>42</v>
      </c>
      <c r="K18191" s="39">
        <v>1842.92</v>
      </c>
      <c r="L18191" s="39">
        <v>1105.75</v>
      </c>
      <c r="M18191" s="37">
        <v>41922</v>
      </c>
      <c r="N18191" s="39">
        <f t="shared" ref="N18191:N18192" si="6732">K18191-L18191</f>
        <v>737.17000000000007</v>
      </c>
      <c r="O18191" s="63">
        <f t="shared" ref="O18191:O18192" si="6733">K18191/L18191</f>
        <v>1.6666696812118473</v>
      </c>
    </row>
    <row r="18192" spans="1:15" s="32" customFormat="1" ht="15.75" customHeight="1">
      <c r="A18192" s="32">
        <v>18190</v>
      </c>
      <c r="B18192" s="32">
        <v>68</v>
      </c>
      <c r="C18192" s="32">
        <v>1755</v>
      </c>
      <c r="D18192" s="37">
        <v>43051</v>
      </c>
      <c r="E18192" s="32" t="b">
        <v>1</v>
      </c>
      <c r="F18192" s="38" t="s">
        <v>37</v>
      </c>
      <c r="G18192" s="38" t="s">
        <v>43</v>
      </c>
      <c r="H18192" s="38" t="s">
        <v>39</v>
      </c>
      <c r="I18192" s="38" t="s">
        <v>40</v>
      </c>
      <c r="J18192" s="38" t="s">
        <v>40</v>
      </c>
      <c r="K18192" s="39">
        <v>1636.9</v>
      </c>
      <c r="L18192" s="39">
        <v>44.71</v>
      </c>
      <c r="M18192" s="37">
        <v>40410</v>
      </c>
      <c r="N18192" s="39">
        <f t="shared" si="6732"/>
        <v>1592.19</v>
      </c>
      <c r="O18192" s="63">
        <f t="shared" si="6733"/>
        <v>36.611496309550439</v>
      </c>
    </row>
    <row r="18193" spans="1:15" s="32" customFormat="1" ht="15.75" hidden="1" customHeight="1">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5" s="32" customFormat="1" ht="15.75" customHeight="1">
      <c r="A18194" s="32">
        <v>18192</v>
      </c>
      <c r="B18194" s="32">
        <v>59</v>
      </c>
      <c r="C18194" s="32">
        <v>513</v>
      </c>
      <c r="D18194" s="37">
        <v>42739</v>
      </c>
      <c r="E18194" s="32" t="b">
        <v>1</v>
      </c>
      <c r="F18194" s="38" t="s">
        <v>37</v>
      </c>
      <c r="G18194" s="38" t="s">
        <v>38</v>
      </c>
      <c r="H18194" s="38" t="s">
        <v>39</v>
      </c>
      <c r="I18194" s="38" t="s">
        <v>40</v>
      </c>
      <c r="J18194" s="38" t="s">
        <v>42</v>
      </c>
      <c r="K18194" s="39">
        <v>1061.56</v>
      </c>
      <c r="L18194" s="39">
        <v>733.58</v>
      </c>
      <c r="M18194" s="37">
        <v>34170</v>
      </c>
      <c r="N18194" s="39">
        <f t="shared" ref="N18194:N18199" si="6734">K18194-L18194</f>
        <v>327.9799999999999</v>
      </c>
      <c r="O18194" s="63">
        <f t="shared" ref="O18194:O18199" si="6735">K18194/L18194</f>
        <v>1.447095068022574</v>
      </c>
    </row>
    <row r="18195" spans="1:15" s="32" customFormat="1" ht="15.75" customHeight="1">
      <c r="A18195" s="32">
        <v>18193</v>
      </c>
      <c r="B18195" s="32">
        <v>23</v>
      </c>
      <c r="C18195" s="32">
        <v>1517</v>
      </c>
      <c r="D18195" s="37">
        <v>43071</v>
      </c>
      <c r="E18195" s="32" t="b">
        <v>1</v>
      </c>
      <c r="F18195" s="38" t="s">
        <v>37</v>
      </c>
      <c r="G18195" s="38" t="s">
        <v>45</v>
      </c>
      <c r="H18195" s="38" t="s">
        <v>49</v>
      </c>
      <c r="I18195" s="38" t="s">
        <v>44</v>
      </c>
      <c r="J18195" s="38" t="s">
        <v>51</v>
      </c>
      <c r="K18195" s="39">
        <v>688.63</v>
      </c>
      <c r="L18195" s="39">
        <v>612.88</v>
      </c>
      <c r="M18195" s="37">
        <v>34244</v>
      </c>
      <c r="N18195" s="39">
        <f t="shared" si="6734"/>
        <v>75.75</v>
      </c>
      <c r="O18195" s="63">
        <f t="shared" si="6735"/>
        <v>1.1235967889309491</v>
      </c>
    </row>
    <row r="18196" spans="1:15" s="32" customFormat="1" ht="15.75" customHeight="1">
      <c r="A18196" s="32">
        <v>18194</v>
      </c>
      <c r="B18196" s="32">
        <v>70</v>
      </c>
      <c r="C18196" s="32">
        <v>1657</v>
      </c>
      <c r="D18196" s="37">
        <v>42985</v>
      </c>
      <c r="E18196" s="32" t="b">
        <v>1</v>
      </c>
      <c r="F18196" s="38" t="s">
        <v>37</v>
      </c>
      <c r="G18196" s="38" t="s">
        <v>41</v>
      </c>
      <c r="H18196" s="38" t="s">
        <v>39</v>
      </c>
      <c r="I18196" s="38" t="s">
        <v>50</v>
      </c>
      <c r="J18196" s="38" t="s">
        <v>40</v>
      </c>
      <c r="K18196" s="39">
        <v>495.72</v>
      </c>
      <c r="L18196" s="39">
        <v>297.43</v>
      </c>
      <c r="M18196" s="37">
        <v>42105</v>
      </c>
      <c r="N18196" s="39">
        <f t="shared" si="6734"/>
        <v>198.29000000000002</v>
      </c>
      <c r="O18196" s="63">
        <f t="shared" si="6735"/>
        <v>1.6666778737854286</v>
      </c>
    </row>
    <row r="18197" spans="1:15" s="32" customFormat="1" ht="15.75" customHeight="1">
      <c r="A18197" s="32">
        <v>18195</v>
      </c>
      <c r="B18197" s="32">
        <v>35</v>
      </c>
      <c r="C18197" s="32">
        <v>1084</v>
      </c>
      <c r="D18197" s="37">
        <v>43095</v>
      </c>
      <c r="E18197" s="32" t="b">
        <v>1</v>
      </c>
      <c r="F18197" s="38" t="s">
        <v>37</v>
      </c>
      <c r="G18197" s="38" t="s">
        <v>41</v>
      </c>
      <c r="H18197" s="38" t="s">
        <v>39</v>
      </c>
      <c r="I18197" s="38" t="s">
        <v>44</v>
      </c>
      <c r="J18197" s="38" t="s">
        <v>40</v>
      </c>
      <c r="K18197" s="39">
        <v>1057.51</v>
      </c>
      <c r="L18197" s="39">
        <v>154.4</v>
      </c>
      <c r="M18197" s="37">
        <v>34527</v>
      </c>
      <c r="N18197" s="39">
        <f t="shared" si="6734"/>
        <v>903.11</v>
      </c>
      <c r="O18197" s="63">
        <f t="shared" si="6735"/>
        <v>6.8491580310880824</v>
      </c>
    </row>
    <row r="18198" spans="1:15" s="32" customFormat="1" ht="15.75" customHeight="1">
      <c r="A18198" s="32">
        <v>18196</v>
      </c>
      <c r="B18198" s="32">
        <v>92</v>
      </c>
      <c r="C18198" s="32">
        <v>1077</v>
      </c>
      <c r="D18198" s="37">
        <v>42969</v>
      </c>
      <c r="E18198" s="32" t="b">
        <v>1</v>
      </c>
      <c r="F18198" s="38" t="s">
        <v>37</v>
      </c>
      <c r="G18198" s="38" t="s">
        <v>48</v>
      </c>
      <c r="H18198" s="38" t="s">
        <v>39</v>
      </c>
      <c r="I18198" s="38" t="s">
        <v>40</v>
      </c>
      <c r="J18198" s="38" t="s">
        <v>51</v>
      </c>
      <c r="K18198" s="39">
        <v>1415.01</v>
      </c>
      <c r="L18198" s="39">
        <v>1259.3599999999999</v>
      </c>
      <c r="M18198" s="37">
        <v>37539</v>
      </c>
      <c r="N18198" s="39">
        <f t="shared" si="6734"/>
        <v>155.65000000000009</v>
      </c>
      <c r="O18198" s="63">
        <f t="shared" si="6735"/>
        <v>1.1235945242027698</v>
      </c>
    </row>
    <row r="18199" spans="1:15" s="32" customFormat="1" ht="15.75" customHeight="1">
      <c r="A18199" s="32">
        <v>18197</v>
      </c>
      <c r="B18199" s="32">
        <v>96</v>
      </c>
      <c r="C18199" s="32">
        <v>1366</v>
      </c>
      <c r="D18199" s="37">
        <v>43045</v>
      </c>
      <c r="E18199" s="32" t="b">
        <v>1</v>
      </c>
      <c r="F18199" s="38" t="s">
        <v>37</v>
      </c>
      <c r="G18199" s="38" t="s">
        <v>48</v>
      </c>
      <c r="H18199" s="38" t="s">
        <v>47</v>
      </c>
      <c r="I18199" s="38" t="s">
        <v>44</v>
      </c>
      <c r="J18199" s="38" t="s">
        <v>51</v>
      </c>
      <c r="K18199" s="39">
        <v>1172.78</v>
      </c>
      <c r="L18199" s="39">
        <v>1043.77</v>
      </c>
      <c r="M18199" s="37">
        <v>37539</v>
      </c>
      <c r="N18199" s="39">
        <f t="shared" si="6734"/>
        <v>129.01</v>
      </c>
      <c r="O18199" s="63">
        <f t="shared" si="6735"/>
        <v>1.1236000268258333</v>
      </c>
    </row>
    <row r="18200" spans="1:15" s="32" customFormat="1" ht="15.75" hidden="1" customHeight="1">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5" s="32" customFormat="1" ht="15.75" customHeight="1">
      <c r="A18201" s="32">
        <v>18199</v>
      </c>
      <c r="B18201" s="32">
        <v>41</v>
      </c>
      <c r="C18201" s="32">
        <v>1821</v>
      </c>
      <c r="D18201" s="37">
        <v>42772</v>
      </c>
      <c r="E18201" s="32" t="b">
        <v>1</v>
      </c>
      <c r="F18201" s="38" t="s">
        <v>37</v>
      </c>
      <c r="G18201" s="38" t="s">
        <v>45</v>
      </c>
      <c r="H18201" s="38" t="s">
        <v>39</v>
      </c>
      <c r="I18201" s="38" t="s">
        <v>44</v>
      </c>
      <c r="J18201" s="38" t="s">
        <v>40</v>
      </c>
      <c r="K18201" s="39">
        <v>958.74</v>
      </c>
      <c r="L18201" s="39">
        <v>748.9</v>
      </c>
      <c r="M18201" s="37">
        <v>34586</v>
      </c>
      <c r="N18201" s="39">
        <f t="shared" ref="N18201" si="6736">K18201-L18201</f>
        <v>209.84000000000003</v>
      </c>
      <c r="O18201" s="63">
        <f>K18201/L18201</f>
        <v>1.2801976231806651</v>
      </c>
    </row>
    <row r="18202" spans="1:15" s="32" customFormat="1" ht="15.75" hidden="1" customHeight="1">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5" s="32" customFormat="1" ht="15.75" hidden="1" customHeight="1">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5" s="32" customFormat="1" ht="15.75" customHeight="1">
      <c r="A18204" s="32">
        <v>18202</v>
      </c>
      <c r="B18204" s="32">
        <v>71</v>
      </c>
      <c r="C18204" s="32">
        <v>1069</v>
      </c>
      <c r="D18204" s="37">
        <v>42791</v>
      </c>
      <c r="E18204" s="32" t="b">
        <v>1</v>
      </c>
      <c r="F18204" s="38" t="s">
        <v>37</v>
      </c>
      <c r="G18204" s="38" t="s">
        <v>38</v>
      </c>
      <c r="H18204" s="38" t="s">
        <v>39</v>
      </c>
      <c r="I18204" s="38" t="s">
        <v>50</v>
      </c>
      <c r="J18204" s="38" t="s">
        <v>42</v>
      </c>
      <c r="K18204" s="39">
        <v>1842.92</v>
      </c>
      <c r="L18204" s="39">
        <v>1105.75</v>
      </c>
      <c r="M18204" s="37">
        <v>34996</v>
      </c>
      <c r="N18204" s="39">
        <f t="shared" ref="N18204" si="6737">K18204-L18204</f>
        <v>737.17000000000007</v>
      </c>
      <c r="O18204" s="63">
        <f>K18204/L18204</f>
        <v>1.6666696812118473</v>
      </c>
    </row>
    <row r="18205" spans="1:15" s="32" customFormat="1" ht="15.75" hidden="1" customHeight="1">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5" s="32" customFormat="1" ht="15.75" hidden="1" customHeight="1">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5" s="32" customFormat="1" ht="15.75" customHeight="1">
      <c r="A18207" s="32">
        <v>18205</v>
      </c>
      <c r="B18207" s="32">
        <v>88</v>
      </c>
      <c r="C18207" s="32">
        <v>201</v>
      </c>
      <c r="D18207" s="37">
        <v>42803</v>
      </c>
      <c r="E18207" s="32" t="b">
        <v>1</v>
      </c>
      <c r="F18207" s="38" t="s">
        <v>37</v>
      </c>
      <c r="G18207" s="38" t="s">
        <v>45</v>
      </c>
      <c r="H18207" s="38" t="s">
        <v>39</v>
      </c>
      <c r="I18207" s="38" t="s">
        <v>40</v>
      </c>
      <c r="J18207" s="38" t="s">
        <v>40</v>
      </c>
      <c r="K18207" s="39">
        <v>1198.46</v>
      </c>
      <c r="L18207" s="39">
        <v>381.1</v>
      </c>
      <c r="M18207" s="37">
        <v>36145</v>
      </c>
      <c r="N18207" s="39">
        <f t="shared" ref="N18207:N18208" si="6738">K18207-L18207</f>
        <v>817.36</v>
      </c>
      <c r="O18207" s="63">
        <f t="shared" ref="O18207:O18208" si="6739">K18207/L18207</f>
        <v>3.1447389136709525</v>
      </c>
    </row>
    <row r="18208" spans="1:15" s="32" customFormat="1" ht="15.75" customHeight="1">
      <c r="A18208" s="32">
        <v>18206</v>
      </c>
      <c r="B18208" s="32">
        <v>79</v>
      </c>
      <c r="C18208" s="32">
        <v>1281</v>
      </c>
      <c r="D18208" s="37">
        <v>43012</v>
      </c>
      <c r="E18208" s="32" t="b">
        <v>1</v>
      </c>
      <c r="F18208" s="38" t="s">
        <v>37</v>
      </c>
      <c r="G18208" s="38" t="s">
        <v>45</v>
      </c>
      <c r="H18208" s="38" t="s">
        <v>39</v>
      </c>
      <c r="I18208" s="38" t="s">
        <v>40</v>
      </c>
      <c r="J18208" s="38" t="s">
        <v>40</v>
      </c>
      <c r="K18208" s="39">
        <v>1555.58</v>
      </c>
      <c r="L18208" s="39">
        <v>818.01</v>
      </c>
      <c r="M18208" s="37">
        <v>35455</v>
      </c>
      <c r="N18208" s="39">
        <f t="shared" si="6738"/>
        <v>737.56999999999994</v>
      </c>
      <c r="O18208" s="63">
        <f t="shared" si="6739"/>
        <v>1.9016637938411509</v>
      </c>
    </row>
    <row r="18209" spans="1:15" s="32" customFormat="1" ht="15.75" hidden="1" customHeight="1">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5" s="32" customFormat="1" ht="15.75" customHeight="1">
      <c r="A18210" s="32">
        <v>18208</v>
      </c>
      <c r="B18210" s="32">
        <v>84</v>
      </c>
      <c r="C18210" s="32">
        <v>1291</v>
      </c>
      <c r="D18210" s="37">
        <v>42755</v>
      </c>
      <c r="E18210" s="32" t="b">
        <v>1</v>
      </c>
      <c r="F18210" s="38" t="s">
        <v>37</v>
      </c>
      <c r="G18210" s="38" t="s">
        <v>41</v>
      </c>
      <c r="H18210" s="38" t="s">
        <v>47</v>
      </c>
      <c r="I18210" s="38" t="s">
        <v>40</v>
      </c>
      <c r="J18210" s="38" t="s">
        <v>40</v>
      </c>
      <c r="K18210" s="39">
        <v>290.62</v>
      </c>
      <c r="L18210" s="39">
        <v>215.14</v>
      </c>
      <c r="M18210" s="37">
        <v>38339</v>
      </c>
      <c r="N18210" s="39">
        <f t="shared" ref="N18210" si="6740">K18210-L18210</f>
        <v>75.480000000000018</v>
      </c>
      <c r="O18210" s="63">
        <f>K18210/L18210</f>
        <v>1.3508413126336341</v>
      </c>
    </row>
    <row r="18211" spans="1:15" s="32" customFormat="1" ht="15.75" hidden="1" customHeight="1">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5" s="32" customFormat="1" ht="15.75" hidden="1" customHeight="1">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5" s="32" customFormat="1" ht="15.75" hidden="1" customHeight="1">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5" s="32" customFormat="1" ht="15.75" hidden="1" customHeight="1">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5" s="32" customFormat="1" ht="15.75" customHeight="1">
      <c r="A18215" s="32">
        <v>18213</v>
      </c>
      <c r="B18215" s="32">
        <v>91</v>
      </c>
      <c r="C18215" s="32">
        <v>2982</v>
      </c>
      <c r="D18215" s="37">
        <v>42752</v>
      </c>
      <c r="E18215" s="32" t="b">
        <v>1</v>
      </c>
      <c r="F18215" s="38" t="s">
        <v>37</v>
      </c>
      <c r="G18215" s="38" t="s">
        <v>38</v>
      </c>
      <c r="H18215" s="38" t="s">
        <v>39</v>
      </c>
      <c r="I18215" s="38" t="s">
        <v>40</v>
      </c>
      <c r="J18215" s="38" t="s">
        <v>40</v>
      </c>
      <c r="K18215" s="39">
        <v>100.35</v>
      </c>
      <c r="L18215" s="39">
        <v>75.260000000000005</v>
      </c>
      <c r="M18215" s="37">
        <v>37539</v>
      </c>
      <c r="N18215" s="39">
        <f t="shared" ref="N18215" si="6741">K18215-L18215</f>
        <v>25.089999999999989</v>
      </c>
      <c r="O18215" s="63">
        <f>K18215/L18215</f>
        <v>1.3333776242359818</v>
      </c>
    </row>
    <row r="18216" spans="1:15" s="32" customFormat="1" ht="15.75" hidden="1" customHeight="1">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5" s="32" customFormat="1" ht="15.75" customHeight="1">
      <c r="A18217" s="32">
        <v>18215</v>
      </c>
      <c r="B18217" s="32">
        <v>28</v>
      </c>
      <c r="C18217" s="32">
        <v>424</v>
      </c>
      <c r="D18217" s="37">
        <v>42739</v>
      </c>
      <c r="E18217" s="32" t="b">
        <v>1</v>
      </c>
      <c r="F18217" s="38" t="s">
        <v>37</v>
      </c>
      <c r="G18217" s="38" t="s">
        <v>38</v>
      </c>
      <c r="H18217" s="38" t="s">
        <v>47</v>
      </c>
      <c r="I18217" s="38" t="s">
        <v>40</v>
      </c>
      <c r="J18217" s="38" t="s">
        <v>51</v>
      </c>
      <c r="K18217" s="39">
        <v>1703.52</v>
      </c>
      <c r="L18217" s="39">
        <v>1516.13</v>
      </c>
      <c r="M18217" s="37">
        <v>40649</v>
      </c>
      <c r="N18217" s="39">
        <f t="shared" ref="N18217:N18218" si="6742">K18217-L18217</f>
        <v>187.38999999999987</v>
      </c>
      <c r="O18217" s="63">
        <f t="shared" ref="O18217:O18218" si="6743">K18217/L18217</f>
        <v>1.1235975806823952</v>
      </c>
    </row>
    <row r="18218" spans="1:15" s="32" customFormat="1" ht="15.75" customHeight="1">
      <c r="A18218" s="32">
        <v>18216</v>
      </c>
      <c r="B18218" s="32">
        <v>50</v>
      </c>
      <c r="C18218" s="32">
        <v>679</v>
      </c>
      <c r="D18218" s="37">
        <v>42846</v>
      </c>
      <c r="E18218" s="32" t="b">
        <v>1</v>
      </c>
      <c r="F18218" s="38" t="s">
        <v>37</v>
      </c>
      <c r="G18218" s="38" t="s">
        <v>48</v>
      </c>
      <c r="H18218" s="38" t="s">
        <v>39</v>
      </c>
      <c r="I18218" s="38" t="s">
        <v>40</v>
      </c>
      <c r="J18218" s="38" t="s">
        <v>51</v>
      </c>
      <c r="K18218" s="39">
        <v>175.89</v>
      </c>
      <c r="L18218" s="39">
        <v>131.91999999999999</v>
      </c>
      <c r="M18218" s="37">
        <v>37668</v>
      </c>
      <c r="N18218" s="39">
        <f t="shared" si="6742"/>
        <v>43.97</v>
      </c>
      <c r="O18218" s="63">
        <f t="shared" si="6743"/>
        <v>1.3333080654942389</v>
      </c>
    </row>
    <row r="18219" spans="1:15" s="32" customFormat="1" ht="15.75" hidden="1" customHeight="1">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5" s="32" customFormat="1" ht="15.75" hidden="1" customHeight="1">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5" s="32" customFormat="1" ht="15.75" customHeight="1">
      <c r="A18221" s="32">
        <v>18219</v>
      </c>
      <c r="B18221" s="32">
        <v>0</v>
      </c>
      <c r="C18221" s="32">
        <v>23</v>
      </c>
      <c r="D18221" s="37">
        <v>42821</v>
      </c>
      <c r="E18221" s="32" t="b">
        <v>1</v>
      </c>
      <c r="F18221" s="38" t="s">
        <v>37</v>
      </c>
      <c r="G18221" s="38" t="s">
        <v>38</v>
      </c>
      <c r="H18221" s="38" t="s">
        <v>39</v>
      </c>
      <c r="I18221" s="38" t="s">
        <v>40</v>
      </c>
      <c r="J18221" s="38" t="s">
        <v>42</v>
      </c>
      <c r="K18221" s="39">
        <v>202.62</v>
      </c>
      <c r="L18221" s="39">
        <v>151.96</v>
      </c>
      <c r="M18221" s="37">
        <v>42458</v>
      </c>
      <c r="N18221" s="39">
        <f t="shared" ref="N18221:N18222" si="6744">K18221-L18221</f>
        <v>50.66</v>
      </c>
      <c r="O18221" s="63">
        <f t="shared" ref="O18221:O18222" si="6745">K18221/L18221</f>
        <v>1.3333772045275072</v>
      </c>
    </row>
    <row r="18222" spans="1:15" s="32" customFormat="1" ht="15.75" customHeight="1">
      <c r="A18222" s="32">
        <v>18220</v>
      </c>
      <c r="B18222" s="32">
        <v>42</v>
      </c>
      <c r="C18222" s="32">
        <v>3482</v>
      </c>
      <c r="D18222" s="37">
        <v>43072</v>
      </c>
      <c r="E18222" s="32" t="b">
        <v>1</v>
      </c>
      <c r="F18222" s="38" t="s">
        <v>37</v>
      </c>
      <c r="G18222" s="38" t="s">
        <v>43</v>
      </c>
      <c r="H18222" s="38" t="s">
        <v>47</v>
      </c>
      <c r="I18222" s="38" t="s">
        <v>40</v>
      </c>
      <c r="J18222" s="38" t="s">
        <v>51</v>
      </c>
      <c r="K18222" s="39">
        <v>1810</v>
      </c>
      <c r="L18222" s="39">
        <v>1610.9</v>
      </c>
      <c r="M18222" s="37">
        <v>34071</v>
      </c>
      <c r="N18222" s="39">
        <f t="shared" si="6744"/>
        <v>199.09999999999991</v>
      </c>
      <c r="O18222" s="63">
        <f t="shared" si="6745"/>
        <v>1.1235955056179774</v>
      </c>
    </row>
    <row r="18223" spans="1:15" s="32" customFormat="1" ht="15.75" hidden="1" customHeight="1">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5" s="32" customFormat="1" ht="15.75" hidden="1" customHeight="1">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5" s="32" customFormat="1" ht="15.75" customHeight="1">
      <c r="A18225" s="32">
        <v>18223</v>
      </c>
      <c r="B18225" s="32">
        <v>12</v>
      </c>
      <c r="C18225" s="32">
        <v>1728</v>
      </c>
      <c r="D18225" s="37">
        <v>42954</v>
      </c>
      <c r="E18225" s="32" t="b">
        <v>1</v>
      </c>
      <c r="F18225" s="38" t="s">
        <v>37</v>
      </c>
      <c r="G18225" s="38" t="s">
        <v>48</v>
      </c>
      <c r="H18225" s="38" t="s">
        <v>39</v>
      </c>
      <c r="I18225" s="38" t="s">
        <v>40</v>
      </c>
      <c r="J18225" s="38" t="s">
        <v>40</v>
      </c>
      <c r="K18225" s="39">
        <v>1231.1500000000001</v>
      </c>
      <c r="L18225" s="39">
        <v>161.6</v>
      </c>
      <c r="M18225" s="37">
        <v>38216</v>
      </c>
      <c r="N18225" s="39">
        <f t="shared" ref="N18225" si="6746">K18225-L18225</f>
        <v>1069.5500000000002</v>
      </c>
      <c r="O18225" s="63">
        <f>K18225/L18225</f>
        <v>7.6185024752475252</v>
      </c>
    </row>
    <row r="18226" spans="1:15" s="32" customFormat="1" ht="15.75" hidden="1" customHeight="1">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5" s="32" customFormat="1" ht="15.75" hidden="1" customHeight="1">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5" s="32" customFormat="1" ht="15.75" customHeight="1">
      <c r="A18228" s="32">
        <v>18226</v>
      </c>
      <c r="B18228" s="32">
        <v>22</v>
      </c>
      <c r="C18228" s="32">
        <v>2307</v>
      </c>
      <c r="D18228" s="37">
        <v>43018</v>
      </c>
      <c r="E18228" s="32" t="b">
        <v>1</v>
      </c>
      <c r="F18228" s="38" t="s">
        <v>37</v>
      </c>
      <c r="G18228" s="38" t="s">
        <v>38</v>
      </c>
      <c r="H18228" s="38" t="s">
        <v>39</v>
      </c>
      <c r="I18228" s="38" t="s">
        <v>40</v>
      </c>
      <c r="J18228" s="38" t="s">
        <v>40</v>
      </c>
      <c r="K18228" s="39">
        <v>575.27</v>
      </c>
      <c r="L18228" s="39">
        <v>431.45</v>
      </c>
      <c r="M18228" s="37">
        <v>35160</v>
      </c>
      <c r="N18228" s="39">
        <f t="shared" ref="N18228" si="6747">K18228-L18228</f>
        <v>143.82</v>
      </c>
      <c r="O18228" s="63">
        <f>K18228/L18228</f>
        <v>1.333341059218913</v>
      </c>
    </row>
    <row r="18229" spans="1:15" s="32" customFormat="1" ht="15.75" hidden="1" customHeight="1">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5" s="32" customFormat="1" ht="15.75" customHeight="1">
      <c r="A18230" s="32">
        <v>18228</v>
      </c>
      <c r="B18230" s="32">
        <v>5</v>
      </c>
      <c r="C18230" s="32">
        <v>2951</v>
      </c>
      <c r="D18230" s="37">
        <v>42836</v>
      </c>
      <c r="E18230" s="32" t="b">
        <v>1</v>
      </c>
      <c r="F18230" s="38" t="s">
        <v>37</v>
      </c>
      <c r="G18230" s="38" t="s">
        <v>46</v>
      </c>
      <c r="H18230" s="38" t="s">
        <v>39</v>
      </c>
      <c r="I18230" s="38" t="s">
        <v>50</v>
      </c>
      <c r="J18230" s="38" t="s">
        <v>40</v>
      </c>
      <c r="K18230" s="39">
        <v>1129.1300000000001</v>
      </c>
      <c r="L18230" s="39">
        <v>677.48</v>
      </c>
      <c r="M18230" s="37">
        <v>38573</v>
      </c>
      <c r="N18230" s="39">
        <f t="shared" ref="N18230:N18231" si="6748">K18230-L18230</f>
        <v>451.65000000000009</v>
      </c>
      <c r="O18230" s="63">
        <f t="shared" ref="O18230:O18231" si="6749">K18230/L18230</f>
        <v>1.6666617464722207</v>
      </c>
    </row>
    <row r="18231" spans="1:15" s="32" customFormat="1" ht="15.75" customHeight="1">
      <c r="A18231" s="32">
        <v>18229</v>
      </c>
      <c r="B18231" s="32">
        <v>78</v>
      </c>
      <c r="C18231" s="32">
        <v>3426</v>
      </c>
      <c r="D18231" s="37">
        <v>43039</v>
      </c>
      <c r="E18231" s="32" t="b">
        <v>1</v>
      </c>
      <c r="F18231" s="38" t="s">
        <v>37</v>
      </c>
      <c r="G18231" s="38" t="s">
        <v>46</v>
      </c>
      <c r="H18231" s="38" t="s">
        <v>39</v>
      </c>
      <c r="I18231" s="38" t="s">
        <v>40</v>
      </c>
      <c r="J18231" s="38" t="s">
        <v>42</v>
      </c>
      <c r="K18231" s="39">
        <v>1765.3</v>
      </c>
      <c r="L18231" s="39">
        <v>709.48</v>
      </c>
      <c r="M18231" s="37">
        <v>38193</v>
      </c>
      <c r="N18231" s="39">
        <f t="shared" si="6748"/>
        <v>1055.82</v>
      </c>
      <c r="O18231" s="63">
        <f t="shared" si="6749"/>
        <v>2.4881603427862657</v>
      </c>
    </row>
    <row r="18232" spans="1:15" s="32" customFormat="1" ht="15.75" hidden="1" customHeight="1">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5" s="32" customFormat="1" ht="15.75" customHeight="1">
      <c r="A18233" s="32">
        <v>18231</v>
      </c>
      <c r="B18233" s="32">
        <v>51</v>
      </c>
      <c r="C18233" s="32">
        <v>2857</v>
      </c>
      <c r="D18233" s="37">
        <v>42784</v>
      </c>
      <c r="E18233" s="32" t="b">
        <v>1</v>
      </c>
      <c r="F18233" s="38" t="s">
        <v>37</v>
      </c>
      <c r="G18233" s="38" t="s">
        <v>43</v>
      </c>
      <c r="H18233" s="38" t="s">
        <v>39</v>
      </c>
      <c r="I18233" s="38" t="s">
        <v>50</v>
      </c>
      <c r="J18233" s="38" t="s">
        <v>40</v>
      </c>
      <c r="K18233" s="39">
        <v>2005.66</v>
      </c>
      <c r="L18233" s="39">
        <v>1203.4000000000001</v>
      </c>
      <c r="M18233" s="37">
        <v>42295</v>
      </c>
      <c r="N18233" s="39">
        <f t="shared" ref="N18233" si="6750">K18233-L18233</f>
        <v>802.26</v>
      </c>
      <c r="O18233" s="63">
        <f>K18233/L18233</f>
        <v>1.666661126807379</v>
      </c>
    </row>
    <row r="18234" spans="1:15" s="32" customFormat="1" ht="15.75" hidden="1" customHeight="1">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5" s="32" customFormat="1" ht="15.75" hidden="1" customHeight="1">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5" s="32" customFormat="1" ht="15.75" customHeight="1">
      <c r="A18236" s="32">
        <v>18234</v>
      </c>
      <c r="B18236" s="32">
        <v>79</v>
      </c>
      <c r="C18236" s="32">
        <v>1152</v>
      </c>
      <c r="D18236" s="37">
        <v>42961</v>
      </c>
      <c r="E18236" s="32" t="b">
        <v>1</v>
      </c>
      <c r="F18236" s="38" t="s">
        <v>37</v>
      </c>
      <c r="G18236" s="38" t="s">
        <v>45</v>
      </c>
      <c r="H18236" s="38" t="s">
        <v>39</v>
      </c>
      <c r="I18236" s="38" t="s">
        <v>40</v>
      </c>
      <c r="J18236" s="38" t="s">
        <v>40</v>
      </c>
      <c r="K18236" s="39">
        <v>1555.58</v>
      </c>
      <c r="L18236" s="39">
        <v>818.01</v>
      </c>
      <c r="M18236" s="37">
        <v>38206</v>
      </c>
      <c r="N18236" s="39">
        <f t="shared" ref="N18236" si="6751">K18236-L18236</f>
        <v>737.56999999999994</v>
      </c>
      <c r="O18236" s="63">
        <f>K18236/L18236</f>
        <v>1.9016637938411509</v>
      </c>
    </row>
    <row r="18237" spans="1:15" s="32" customFormat="1" ht="15.75" hidden="1" customHeight="1">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5" s="32" customFormat="1" ht="15.75" hidden="1" customHeight="1">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5" s="32" customFormat="1" ht="15.75" hidden="1" customHeight="1">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5" s="32" customFormat="1" ht="15.75" hidden="1" customHeight="1">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hidden="1" customHeight="1">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c r="A18242" s="32">
        <v>18240</v>
      </c>
      <c r="B18242" s="32">
        <v>12</v>
      </c>
      <c r="C18242" s="32">
        <v>2360</v>
      </c>
      <c r="D18242" s="37">
        <v>42936</v>
      </c>
      <c r="E18242" s="32" t="b">
        <v>1</v>
      </c>
      <c r="F18242" s="38" t="s">
        <v>37</v>
      </c>
      <c r="G18242" s="38" t="s">
        <v>46</v>
      </c>
      <c r="H18242" s="38" t="s">
        <v>39</v>
      </c>
      <c r="I18242" s="38" t="s">
        <v>40</v>
      </c>
      <c r="J18242" s="38" t="s">
        <v>42</v>
      </c>
      <c r="K18242" s="39">
        <v>1765.3</v>
      </c>
      <c r="L18242" s="39">
        <v>709.48</v>
      </c>
      <c r="M18242" s="37">
        <v>38339</v>
      </c>
      <c r="N18242" s="39">
        <f t="shared" ref="N18242" si="6752">K18242-L18242</f>
        <v>1055.82</v>
      </c>
      <c r="O18242" s="63">
        <f>K18242/L18242</f>
        <v>2.4881603427862657</v>
      </c>
    </row>
    <row r="18243" spans="1:26" s="32" customFormat="1" ht="15.75" hidden="1" customHeight="1">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c r="A18244" s="32">
        <v>18242</v>
      </c>
      <c r="B18244" s="32">
        <v>61</v>
      </c>
      <c r="C18244" s="32">
        <v>834</v>
      </c>
      <c r="D18244" s="37">
        <v>42853</v>
      </c>
      <c r="E18244" s="32" t="b">
        <v>1</v>
      </c>
      <c r="F18244" s="38" t="s">
        <v>37</v>
      </c>
      <c r="G18244" s="38" t="s">
        <v>43</v>
      </c>
      <c r="H18244" s="38" t="s">
        <v>39</v>
      </c>
      <c r="I18244" s="38" t="s">
        <v>44</v>
      </c>
      <c r="J18244" s="38" t="s">
        <v>40</v>
      </c>
      <c r="K18244" s="39">
        <v>71.16</v>
      </c>
      <c r="L18244" s="39">
        <v>56.93</v>
      </c>
      <c r="M18244" s="37">
        <v>42172</v>
      </c>
      <c r="N18244" s="39">
        <f t="shared" ref="N18244" si="6753">K18244-L18244</f>
        <v>14.229999999999997</v>
      </c>
      <c r="O18244" s="63">
        <f>K18244/L18244</f>
        <v>1.2499560864219217</v>
      </c>
    </row>
    <row r="18245" spans="1:26" s="32" customFormat="1" ht="15.75" hidden="1" customHeight="1">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hidden="1" customHeight="1">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hidden="1" customHeight="1">
      <c r="A18247" s="32">
        <v>18245</v>
      </c>
      <c r="B18247" s="32">
        <v>0</v>
      </c>
      <c r="C18247" s="32">
        <v>3261</v>
      </c>
      <c r="D18247" s="37">
        <v>42872</v>
      </c>
      <c r="E18247" s="32" t="b">
        <v>1</v>
      </c>
      <c r="F18247" s="38" t="s">
        <v>37</v>
      </c>
      <c r="K18247" s="32">
        <v>1780.22</v>
      </c>
      <c r="M18247" s="37"/>
      <c r="N18247" s="39">
        <f t="shared" ref="N18247" si="6754">K18247-L18247</f>
        <v>1780.22</v>
      </c>
      <c r="O18247" s="39"/>
      <c r="P18247" s="39"/>
      <c r="Q18247" s="39"/>
      <c r="R18247" s="39"/>
      <c r="S18247" s="39"/>
      <c r="T18247" s="39"/>
      <c r="U18247" s="39"/>
      <c r="V18247" s="39"/>
      <c r="W18247" s="39"/>
      <c r="X18247" s="39"/>
      <c r="Y18247" s="39"/>
      <c r="Z18247" s="39"/>
    </row>
    <row r="18248" spans="1:26" s="32" customFormat="1" ht="15.75" hidden="1" customHeight="1">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c r="A18249" s="32">
        <v>18247</v>
      </c>
      <c r="B18249" s="32">
        <v>57</v>
      </c>
      <c r="C18249" s="32">
        <v>1076</v>
      </c>
      <c r="D18249" s="37">
        <v>42882</v>
      </c>
      <c r="E18249" s="32" t="b">
        <v>1</v>
      </c>
      <c r="F18249" s="38" t="s">
        <v>37</v>
      </c>
      <c r="G18249" s="38" t="s">
        <v>48</v>
      </c>
      <c r="H18249" s="38" t="s">
        <v>52</v>
      </c>
      <c r="I18249" s="38" t="s">
        <v>40</v>
      </c>
      <c r="J18249" s="38" t="s">
        <v>42</v>
      </c>
      <c r="K18249" s="39">
        <v>1890.39</v>
      </c>
      <c r="L18249" s="39">
        <v>260.14</v>
      </c>
      <c r="M18249" s="37">
        <v>33259</v>
      </c>
      <c r="N18249" s="39">
        <f t="shared" ref="N18249" si="6755">K18249-L18249</f>
        <v>1630.25</v>
      </c>
      <c r="O18249" s="63">
        <f>K18249/L18249</f>
        <v>7.2668178673022226</v>
      </c>
    </row>
    <row r="18250" spans="1:26" s="32" customFormat="1" ht="15.75" hidden="1" customHeight="1">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c r="A18251" s="32">
        <v>18249</v>
      </c>
      <c r="B18251" s="32">
        <v>0</v>
      </c>
      <c r="C18251" s="32">
        <v>1738</v>
      </c>
      <c r="D18251" s="37">
        <v>42792</v>
      </c>
      <c r="E18251" s="32" t="b">
        <v>1</v>
      </c>
      <c r="F18251" s="38" t="s">
        <v>37</v>
      </c>
      <c r="G18251" s="38" t="s">
        <v>38</v>
      </c>
      <c r="H18251" s="38" t="s">
        <v>39</v>
      </c>
      <c r="I18251" s="38" t="s">
        <v>40</v>
      </c>
      <c r="J18251" s="38" t="s">
        <v>40</v>
      </c>
      <c r="K18251" s="39">
        <v>441.49</v>
      </c>
      <c r="L18251" s="39">
        <v>84.99</v>
      </c>
      <c r="M18251" s="37">
        <v>41064</v>
      </c>
      <c r="N18251" s="39">
        <f t="shared" ref="N18251:N18254" si="6756">K18251-L18251</f>
        <v>356.5</v>
      </c>
      <c r="O18251" s="63">
        <f t="shared" ref="O18251:O18254" si="6757">K18251/L18251</f>
        <v>5.1946111307212615</v>
      </c>
    </row>
    <row r="18252" spans="1:26" s="32" customFormat="1" ht="15.75" customHeight="1">
      <c r="A18252" s="32">
        <v>18250</v>
      </c>
      <c r="B18252" s="32">
        <v>23</v>
      </c>
      <c r="C18252" s="32">
        <v>670</v>
      </c>
      <c r="D18252" s="37">
        <v>42762</v>
      </c>
      <c r="E18252" s="32" t="b">
        <v>1</v>
      </c>
      <c r="F18252" s="38" t="s">
        <v>37</v>
      </c>
      <c r="G18252" s="38" t="s">
        <v>45</v>
      </c>
      <c r="H18252" s="38" t="s">
        <v>49</v>
      </c>
      <c r="I18252" s="38" t="s">
        <v>44</v>
      </c>
      <c r="J18252" s="38" t="s">
        <v>51</v>
      </c>
      <c r="K18252" s="39">
        <v>688.63</v>
      </c>
      <c r="L18252" s="39">
        <v>612.88</v>
      </c>
      <c r="M18252" s="37">
        <v>34244</v>
      </c>
      <c r="N18252" s="39">
        <f t="shared" si="6756"/>
        <v>75.75</v>
      </c>
      <c r="O18252" s="63">
        <f t="shared" si="6757"/>
        <v>1.1235967889309491</v>
      </c>
    </row>
    <row r="18253" spans="1:26" s="32" customFormat="1" ht="15.75" customHeight="1">
      <c r="A18253" s="32">
        <v>18251</v>
      </c>
      <c r="B18253" s="32">
        <v>49</v>
      </c>
      <c r="C18253" s="32">
        <v>847</v>
      </c>
      <c r="D18253" s="37">
        <v>42977</v>
      </c>
      <c r="E18253" s="32" t="b">
        <v>1</v>
      </c>
      <c r="F18253" s="38" t="s">
        <v>37</v>
      </c>
      <c r="G18253" s="38" t="s">
        <v>38</v>
      </c>
      <c r="H18253" s="38" t="s">
        <v>39</v>
      </c>
      <c r="I18253" s="38" t="s">
        <v>40</v>
      </c>
      <c r="J18253" s="38" t="s">
        <v>42</v>
      </c>
      <c r="K18253" s="39">
        <v>1061.56</v>
      </c>
      <c r="L18253" s="39">
        <v>733.58</v>
      </c>
      <c r="M18253" s="37">
        <v>34170</v>
      </c>
      <c r="N18253" s="39">
        <f t="shared" si="6756"/>
        <v>327.9799999999999</v>
      </c>
      <c r="O18253" s="63">
        <f t="shared" si="6757"/>
        <v>1.447095068022574</v>
      </c>
    </row>
    <row r="18254" spans="1:26" s="32" customFormat="1" ht="15.75" customHeight="1">
      <c r="A18254" s="32">
        <v>18252</v>
      </c>
      <c r="B18254" s="32">
        <v>75</v>
      </c>
      <c r="C18254" s="32">
        <v>3012</v>
      </c>
      <c r="D18254" s="37">
        <v>43064</v>
      </c>
      <c r="E18254" s="32" t="b">
        <v>1</v>
      </c>
      <c r="F18254" s="38" t="s">
        <v>37</v>
      </c>
      <c r="G18254" s="38" t="s">
        <v>46</v>
      </c>
      <c r="H18254" s="38" t="s">
        <v>52</v>
      </c>
      <c r="I18254" s="38" t="s">
        <v>40</v>
      </c>
      <c r="J18254" s="38" t="s">
        <v>42</v>
      </c>
      <c r="K18254" s="39">
        <v>1873.97</v>
      </c>
      <c r="L18254" s="39">
        <v>863.95</v>
      </c>
      <c r="M18254" s="37">
        <v>37873</v>
      </c>
      <c r="N18254" s="39">
        <f t="shared" si="6756"/>
        <v>1010.02</v>
      </c>
      <c r="O18254" s="63">
        <f t="shared" si="6757"/>
        <v>2.1690722842757104</v>
      </c>
    </row>
    <row r="18255" spans="1:26" s="32" customFormat="1" ht="15.75" hidden="1" customHeight="1">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c r="A18256" s="32">
        <v>18254</v>
      </c>
      <c r="B18256" s="32">
        <v>19</v>
      </c>
      <c r="C18256" s="32">
        <v>620</v>
      </c>
      <c r="D18256" s="37">
        <v>42843</v>
      </c>
      <c r="E18256" s="32" t="b">
        <v>1</v>
      </c>
      <c r="F18256" s="38" t="s">
        <v>37</v>
      </c>
      <c r="G18256" s="38" t="s">
        <v>43</v>
      </c>
      <c r="H18256" s="38" t="s">
        <v>47</v>
      </c>
      <c r="I18256" s="38" t="s">
        <v>50</v>
      </c>
      <c r="J18256" s="38" t="s">
        <v>42</v>
      </c>
      <c r="K18256" s="39">
        <v>12.01</v>
      </c>
      <c r="L18256" s="39">
        <v>7.21</v>
      </c>
      <c r="M18256" s="37">
        <v>35160</v>
      </c>
      <c r="N18256" s="39">
        <f t="shared" ref="N18256" si="6758">K18256-L18256</f>
        <v>4.8</v>
      </c>
      <c r="O18256" s="63">
        <f>K18256/L18256</f>
        <v>1.6657420249653259</v>
      </c>
    </row>
    <row r="18257" spans="1:15" s="32" customFormat="1" ht="15.75" hidden="1" customHeight="1">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5" s="32" customFormat="1" ht="15.75" hidden="1" customHeight="1">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5" s="32" customFormat="1" ht="15.75" hidden="1" customHeight="1">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5" s="32" customFormat="1" ht="15.75" customHeight="1">
      <c r="A18260" s="32">
        <v>18258</v>
      </c>
      <c r="B18260" s="32">
        <v>13</v>
      </c>
      <c r="C18260" s="32">
        <v>1152</v>
      </c>
      <c r="D18260" s="37">
        <v>42824</v>
      </c>
      <c r="E18260" s="32" t="b">
        <v>1</v>
      </c>
      <c r="F18260" s="38" t="s">
        <v>37</v>
      </c>
      <c r="G18260" s="38" t="s">
        <v>38</v>
      </c>
      <c r="H18260" s="38" t="s">
        <v>39</v>
      </c>
      <c r="I18260" s="38" t="s">
        <v>40</v>
      </c>
      <c r="J18260" s="38" t="s">
        <v>40</v>
      </c>
      <c r="K18260" s="39">
        <v>1163.8900000000001</v>
      </c>
      <c r="L18260" s="39">
        <v>589.27</v>
      </c>
      <c r="M18260" s="37">
        <v>39880</v>
      </c>
      <c r="N18260" s="39">
        <f t="shared" ref="N18260:N18261" si="6759">K18260-L18260</f>
        <v>574.62000000000012</v>
      </c>
      <c r="O18260" s="63">
        <f t="shared" ref="O18260:O18261" si="6760">K18260/L18260</f>
        <v>1.9751387309722201</v>
      </c>
    </row>
    <row r="18261" spans="1:15" s="32" customFormat="1" ht="15.75" customHeight="1">
      <c r="A18261" s="32">
        <v>18259</v>
      </c>
      <c r="B18261" s="32">
        <v>94</v>
      </c>
      <c r="C18261" s="32">
        <v>1763</v>
      </c>
      <c r="D18261" s="37">
        <v>42873</v>
      </c>
      <c r="E18261" s="32" t="b">
        <v>1</v>
      </c>
      <c r="F18261" s="38" t="s">
        <v>37</v>
      </c>
      <c r="G18261" s="38" t="s">
        <v>46</v>
      </c>
      <c r="H18261" s="38" t="s">
        <v>39</v>
      </c>
      <c r="I18261" s="38" t="s">
        <v>40</v>
      </c>
      <c r="J18261" s="38" t="s">
        <v>42</v>
      </c>
      <c r="K18261" s="39">
        <v>1635.3</v>
      </c>
      <c r="L18261" s="39">
        <v>993.66</v>
      </c>
      <c r="M18261" s="37">
        <v>37874</v>
      </c>
      <c r="N18261" s="39">
        <f t="shared" si="6759"/>
        <v>641.64</v>
      </c>
      <c r="O18261" s="63">
        <f t="shared" si="6760"/>
        <v>1.6457339532636919</v>
      </c>
    </row>
    <row r="18262" spans="1:15" s="32" customFormat="1" ht="15.75" hidden="1" customHeight="1">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5" s="32" customFormat="1" ht="15.75" customHeight="1">
      <c r="A18263" s="32">
        <v>18261</v>
      </c>
      <c r="B18263" s="32">
        <v>0</v>
      </c>
      <c r="C18263" s="32">
        <v>429</v>
      </c>
      <c r="D18263" s="37">
        <v>42914</v>
      </c>
      <c r="E18263" s="32" t="b">
        <v>1</v>
      </c>
      <c r="F18263" s="38" t="s">
        <v>37</v>
      </c>
      <c r="G18263" s="38" t="s">
        <v>46</v>
      </c>
      <c r="H18263" s="38" t="s">
        <v>39</v>
      </c>
      <c r="I18263" s="38" t="s">
        <v>40</v>
      </c>
      <c r="J18263" s="38" t="s">
        <v>40</v>
      </c>
      <c r="K18263" s="39">
        <v>230.91</v>
      </c>
      <c r="L18263" s="39">
        <v>173.18</v>
      </c>
      <c r="M18263" s="37">
        <v>34527</v>
      </c>
      <c r="N18263" s="39">
        <f t="shared" ref="N18263:N18264" si="6761">K18263-L18263</f>
        <v>57.72999999999999</v>
      </c>
      <c r="O18263" s="63">
        <f t="shared" ref="O18263:O18264" si="6762">K18263/L18263</f>
        <v>1.3333525811294606</v>
      </c>
    </row>
    <row r="18264" spans="1:15" s="32" customFormat="1" ht="15.75" customHeight="1">
      <c r="A18264" s="32">
        <v>18262</v>
      </c>
      <c r="B18264" s="32">
        <v>77</v>
      </c>
      <c r="C18264" s="32">
        <v>1038</v>
      </c>
      <c r="D18264" s="37">
        <v>42931</v>
      </c>
      <c r="E18264" s="32" t="b">
        <v>1</v>
      </c>
      <c r="F18264" s="38" t="s">
        <v>37</v>
      </c>
      <c r="G18264" s="38" t="s">
        <v>45</v>
      </c>
      <c r="H18264" s="38" t="s">
        <v>47</v>
      </c>
      <c r="I18264" s="38" t="s">
        <v>40</v>
      </c>
      <c r="J18264" s="38" t="s">
        <v>42</v>
      </c>
      <c r="K18264" s="39">
        <v>1240.31</v>
      </c>
      <c r="L18264" s="39">
        <v>795.1</v>
      </c>
      <c r="M18264" s="37">
        <v>37873</v>
      </c>
      <c r="N18264" s="39">
        <f t="shared" si="6761"/>
        <v>445.20999999999992</v>
      </c>
      <c r="O18264" s="63">
        <f t="shared" si="6762"/>
        <v>1.5599421456420575</v>
      </c>
    </row>
    <row r="18265" spans="1:15" s="32" customFormat="1" ht="15.75" hidden="1" customHeight="1">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5" s="32" customFormat="1" ht="15.75" hidden="1" customHeight="1">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5" s="32" customFormat="1" ht="15.75" hidden="1" customHeight="1">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5" s="32" customFormat="1" ht="15.75" hidden="1" customHeight="1">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5" s="32" customFormat="1" ht="15.75" customHeight="1">
      <c r="A18269" s="32">
        <v>18267</v>
      </c>
      <c r="B18269" s="32">
        <v>54</v>
      </c>
      <c r="C18269" s="32">
        <v>2536</v>
      </c>
      <c r="D18269" s="37">
        <v>43092</v>
      </c>
      <c r="E18269" s="32" t="b">
        <v>1</v>
      </c>
      <c r="F18269" s="38" t="s">
        <v>37</v>
      </c>
      <c r="G18269" s="38" t="s">
        <v>48</v>
      </c>
      <c r="H18269" s="38" t="s">
        <v>39</v>
      </c>
      <c r="I18269" s="38" t="s">
        <v>40</v>
      </c>
      <c r="J18269" s="38" t="s">
        <v>40</v>
      </c>
      <c r="K18269" s="39">
        <v>1292.8399999999999</v>
      </c>
      <c r="L18269" s="39">
        <v>13.44</v>
      </c>
      <c r="M18269" s="37">
        <v>33259</v>
      </c>
      <c r="N18269" s="39">
        <f t="shared" ref="N18269" si="6763">K18269-L18269</f>
        <v>1279.3999999999999</v>
      </c>
      <c r="O18269" s="63">
        <f>K18269/L18269</f>
        <v>96.19345238095238</v>
      </c>
    </row>
    <row r="18270" spans="1:15" s="32" customFormat="1" ht="15.75" hidden="1" customHeight="1">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5" s="32" customFormat="1" ht="15.75" hidden="1" customHeight="1">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5" s="32" customFormat="1" ht="15.75" hidden="1" customHeight="1">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hidden="1" customHeight="1">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hidden="1" customHeight="1">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hidden="1" customHeight="1">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c r="A18276" s="32">
        <v>18274</v>
      </c>
      <c r="B18276" s="32">
        <v>8</v>
      </c>
      <c r="C18276" s="32">
        <v>885</v>
      </c>
      <c r="D18276" s="37">
        <v>42978</v>
      </c>
      <c r="E18276" s="32" t="b">
        <v>1</v>
      </c>
      <c r="F18276" s="38" t="s">
        <v>37</v>
      </c>
      <c r="G18276" s="38" t="s">
        <v>38</v>
      </c>
      <c r="H18276" s="38" t="s">
        <v>47</v>
      </c>
      <c r="I18276" s="38" t="s">
        <v>40</v>
      </c>
      <c r="J18276" s="38" t="s">
        <v>51</v>
      </c>
      <c r="K18276" s="39">
        <v>1703.52</v>
      </c>
      <c r="L18276" s="39">
        <v>1516.13</v>
      </c>
      <c r="M18276" s="37">
        <v>40649</v>
      </c>
      <c r="N18276" s="39">
        <f t="shared" ref="N18276:N18281" si="6764">K18276-L18276</f>
        <v>187.38999999999987</v>
      </c>
      <c r="O18276" s="63">
        <f t="shared" ref="O18276:O18279" si="6765">K18276/L18276</f>
        <v>1.1235975806823952</v>
      </c>
    </row>
    <row r="18277" spans="1:26" s="32" customFormat="1" ht="15.75" customHeight="1">
      <c r="A18277" s="32">
        <v>18275</v>
      </c>
      <c r="B18277" s="32">
        <v>58</v>
      </c>
      <c r="C18277" s="32">
        <v>2491</v>
      </c>
      <c r="D18277" s="37">
        <v>42846</v>
      </c>
      <c r="E18277" s="32" t="b">
        <v>1</v>
      </c>
      <c r="F18277" s="38" t="s">
        <v>37</v>
      </c>
      <c r="G18277" s="38" t="s">
        <v>43</v>
      </c>
      <c r="H18277" s="38" t="s">
        <v>39</v>
      </c>
      <c r="I18277" s="38" t="s">
        <v>40</v>
      </c>
      <c r="J18277" s="38" t="s">
        <v>40</v>
      </c>
      <c r="K18277" s="39">
        <v>912.52</v>
      </c>
      <c r="L18277" s="39">
        <v>141.4</v>
      </c>
      <c r="M18277" s="37">
        <v>42295</v>
      </c>
      <c r="N18277" s="39">
        <f t="shared" si="6764"/>
        <v>771.12</v>
      </c>
      <c r="O18277" s="63">
        <f t="shared" si="6765"/>
        <v>6.453465346534653</v>
      </c>
    </row>
    <row r="18278" spans="1:26" s="32" customFormat="1" ht="15.75" customHeight="1">
      <c r="A18278" s="32">
        <v>18276</v>
      </c>
      <c r="B18278" s="32">
        <v>7</v>
      </c>
      <c r="C18278" s="32">
        <v>2469</v>
      </c>
      <c r="D18278" s="37">
        <v>42987</v>
      </c>
      <c r="E18278" s="32" t="b">
        <v>1</v>
      </c>
      <c r="F18278" s="38" t="s">
        <v>37</v>
      </c>
      <c r="G18278" s="38" t="s">
        <v>41</v>
      </c>
      <c r="H18278" s="38" t="s">
        <v>47</v>
      </c>
      <c r="I18278" s="38" t="s">
        <v>44</v>
      </c>
      <c r="J18278" s="38" t="s">
        <v>40</v>
      </c>
      <c r="K18278" s="39">
        <v>980.37</v>
      </c>
      <c r="L18278" s="39">
        <v>234.43</v>
      </c>
      <c r="M18278" s="37">
        <v>39298</v>
      </c>
      <c r="N18278" s="39">
        <f t="shared" si="6764"/>
        <v>745.94</v>
      </c>
      <c r="O18278" s="63">
        <f t="shared" si="6765"/>
        <v>4.1819306402764154</v>
      </c>
    </row>
    <row r="18279" spans="1:26" s="32" customFormat="1" ht="15.75" customHeight="1">
      <c r="A18279" s="32">
        <v>18277</v>
      </c>
      <c r="B18279" s="32">
        <v>20</v>
      </c>
      <c r="C18279" s="32">
        <v>2372</v>
      </c>
      <c r="D18279" s="37">
        <v>42918</v>
      </c>
      <c r="E18279" s="32" t="b">
        <v>1</v>
      </c>
      <c r="F18279" s="38" t="s">
        <v>37</v>
      </c>
      <c r="G18279" s="38" t="s">
        <v>41</v>
      </c>
      <c r="H18279" s="38" t="s">
        <v>39</v>
      </c>
      <c r="I18279" s="38" t="s">
        <v>40</v>
      </c>
      <c r="J18279" s="38" t="s">
        <v>51</v>
      </c>
      <c r="K18279" s="39">
        <v>1775.81</v>
      </c>
      <c r="L18279" s="39">
        <v>1580.47</v>
      </c>
      <c r="M18279" s="37">
        <v>40303</v>
      </c>
      <c r="N18279" s="39">
        <f t="shared" si="6764"/>
        <v>195.33999999999992</v>
      </c>
      <c r="O18279" s="63">
        <f t="shared" si="6765"/>
        <v>1.123596145450404</v>
      </c>
    </row>
    <row r="18280" spans="1:26" s="32" customFormat="1" ht="15.75" hidden="1" customHeight="1">
      <c r="A18280" s="32">
        <v>18278</v>
      </c>
      <c r="B18280" s="32">
        <v>0</v>
      </c>
      <c r="C18280" s="32">
        <v>586</v>
      </c>
      <c r="D18280" s="37">
        <v>42786</v>
      </c>
      <c r="E18280" s="32" t="b">
        <v>1</v>
      </c>
      <c r="F18280" s="38" t="s">
        <v>37</v>
      </c>
      <c r="K18280" s="32">
        <v>1438.9</v>
      </c>
      <c r="M18280" s="37"/>
      <c r="N18280" s="39">
        <f t="shared" si="6764"/>
        <v>1438.9</v>
      </c>
      <c r="O18280" s="39"/>
      <c r="P18280" s="39"/>
      <c r="Q18280" s="39"/>
      <c r="R18280" s="39"/>
      <c r="S18280" s="39"/>
      <c r="T18280" s="39"/>
      <c r="U18280" s="39"/>
      <c r="V18280" s="39"/>
      <c r="W18280" s="39"/>
      <c r="X18280" s="39"/>
      <c r="Y18280" s="39"/>
      <c r="Z18280" s="39"/>
    </row>
    <row r="18281" spans="1:26" s="32" customFormat="1" ht="15.75" customHeight="1">
      <c r="A18281" s="32">
        <v>18279</v>
      </c>
      <c r="B18281" s="32">
        <v>21</v>
      </c>
      <c r="C18281" s="32">
        <v>2703</v>
      </c>
      <c r="D18281" s="37">
        <v>42984</v>
      </c>
      <c r="E18281" s="32" t="b">
        <v>1</v>
      </c>
      <c r="F18281" s="38" t="s">
        <v>37</v>
      </c>
      <c r="G18281" s="38" t="s">
        <v>38</v>
      </c>
      <c r="H18281" s="38" t="s">
        <v>39</v>
      </c>
      <c r="I18281" s="38" t="s">
        <v>40</v>
      </c>
      <c r="J18281" s="38" t="s">
        <v>42</v>
      </c>
      <c r="K18281" s="39">
        <v>1071.23</v>
      </c>
      <c r="L18281" s="39">
        <v>380.74</v>
      </c>
      <c r="M18281" s="37">
        <v>34244</v>
      </c>
      <c r="N18281" s="39">
        <f t="shared" si="6764"/>
        <v>690.49</v>
      </c>
      <c r="O18281" s="63">
        <f>K18281/L18281</f>
        <v>2.8135473026212114</v>
      </c>
    </row>
    <row r="18282" spans="1:26" s="32" customFormat="1" ht="15.75" hidden="1" customHeight="1">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hidden="1" customHeight="1">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c r="A18284" s="32">
        <v>18282</v>
      </c>
      <c r="B18284" s="32">
        <v>41</v>
      </c>
      <c r="C18284" s="32">
        <v>2816</v>
      </c>
      <c r="D18284" s="37">
        <v>42980</v>
      </c>
      <c r="E18284" s="32" t="b">
        <v>1</v>
      </c>
      <c r="F18284" s="38" t="s">
        <v>37</v>
      </c>
      <c r="G18284" s="38" t="s">
        <v>38</v>
      </c>
      <c r="H18284" s="38" t="s">
        <v>47</v>
      </c>
      <c r="I18284" s="38" t="s">
        <v>40</v>
      </c>
      <c r="J18284" s="38" t="s">
        <v>40</v>
      </c>
      <c r="K18284" s="39">
        <v>416.98</v>
      </c>
      <c r="L18284" s="39">
        <v>312.74</v>
      </c>
      <c r="M18284" s="37">
        <v>39427</v>
      </c>
      <c r="N18284" s="39">
        <f t="shared" ref="N18284:N18285" si="6766">K18284-L18284</f>
        <v>104.24000000000001</v>
      </c>
      <c r="O18284" s="63">
        <f t="shared" ref="O18284:O18285" si="6767">K18284/L18284</f>
        <v>1.3333120163714267</v>
      </c>
    </row>
    <row r="18285" spans="1:26" s="32" customFormat="1" ht="15.75" customHeight="1">
      <c r="A18285" s="32">
        <v>18283</v>
      </c>
      <c r="B18285" s="32">
        <v>43</v>
      </c>
      <c r="C18285" s="32">
        <v>594</v>
      </c>
      <c r="D18285" s="37">
        <v>43008</v>
      </c>
      <c r="E18285" s="32" t="b">
        <v>1</v>
      </c>
      <c r="F18285" s="38" t="s">
        <v>37</v>
      </c>
      <c r="G18285" s="38" t="s">
        <v>38</v>
      </c>
      <c r="H18285" s="38" t="s">
        <v>39</v>
      </c>
      <c r="I18285" s="38" t="s">
        <v>40</v>
      </c>
      <c r="J18285" s="38" t="s">
        <v>40</v>
      </c>
      <c r="K18285" s="39">
        <v>1151.96</v>
      </c>
      <c r="L18285" s="39">
        <v>649.49</v>
      </c>
      <c r="M18285" s="37">
        <v>36498</v>
      </c>
      <c r="N18285" s="39">
        <f t="shared" si="6766"/>
        <v>502.47</v>
      </c>
      <c r="O18285" s="63">
        <f t="shared" si="6767"/>
        <v>1.7736377773329843</v>
      </c>
    </row>
    <row r="18286" spans="1:26" s="32" customFormat="1" ht="15.75" hidden="1" customHeight="1">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hidden="1" customHeight="1">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c r="A18288" s="32">
        <v>18286</v>
      </c>
      <c r="B18288" s="32">
        <v>94</v>
      </c>
      <c r="C18288" s="32">
        <v>888</v>
      </c>
      <c r="D18288" s="37">
        <v>42774</v>
      </c>
      <c r="E18288" s="32" t="b">
        <v>1</v>
      </c>
      <c r="F18288" s="38" t="s">
        <v>37</v>
      </c>
      <c r="G18288" s="38" t="s">
        <v>46</v>
      </c>
      <c r="H18288" s="38" t="s">
        <v>39</v>
      </c>
      <c r="I18288" s="38" t="s">
        <v>40</v>
      </c>
      <c r="J18288" s="38" t="s">
        <v>42</v>
      </c>
      <c r="K18288" s="39">
        <v>1635.3</v>
      </c>
      <c r="L18288" s="39">
        <v>993.66</v>
      </c>
      <c r="M18288" s="37">
        <v>41434</v>
      </c>
      <c r="N18288" s="39">
        <f t="shared" ref="N18288" si="6768">K18288-L18288</f>
        <v>641.64</v>
      </c>
      <c r="O18288" s="63">
        <f>K18288/L18288</f>
        <v>1.6457339532636919</v>
      </c>
    </row>
    <row r="18289" spans="1:15" s="32" customFormat="1" ht="15.75" hidden="1" customHeight="1">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5" s="32" customFormat="1" ht="15.75" hidden="1" customHeight="1">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5" s="32" customFormat="1" ht="15.75" customHeight="1">
      <c r="A18291" s="32">
        <v>18289</v>
      </c>
      <c r="B18291" s="32">
        <v>52</v>
      </c>
      <c r="C18291" s="32">
        <v>726</v>
      </c>
      <c r="D18291" s="37">
        <v>42943</v>
      </c>
      <c r="E18291" s="32" t="b">
        <v>1</v>
      </c>
      <c r="F18291" s="38" t="s">
        <v>37</v>
      </c>
      <c r="G18291" s="38" t="s">
        <v>43</v>
      </c>
      <c r="H18291" s="38" t="s">
        <v>47</v>
      </c>
      <c r="I18291" s="38" t="s">
        <v>40</v>
      </c>
      <c r="J18291" s="38" t="s">
        <v>40</v>
      </c>
      <c r="K18291" s="39">
        <v>1280.28</v>
      </c>
      <c r="L18291" s="39">
        <v>829.51</v>
      </c>
      <c r="M18291" s="37">
        <v>36145</v>
      </c>
      <c r="N18291" s="39">
        <f t="shared" ref="N18291:N18293" si="6769">K18291-L18291</f>
        <v>450.77</v>
      </c>
      <c r="O18291" s="63">
        <f t="shared" ref="O18291:O18293" si="6770">K18291/L18291</f>
        <v>1.5434171981049052</v>
      </c>
    </row>
    <row r="18292" spans="1:15" s="32" customFormat="1" ht="15.75" customHeight="1">
      <c r="A18292" s="32">
        <v>18290</v>
      </c>
      <c r="B18292" s="32">
        <v>61</v>
      </c>
      <c r="C18292" s="32">
        <v>2305</v>
      </c>
      <c r="D18292" s="37">
        <v>43021</v>
      </c>
      <c r="E18292" s="32" t="b">
        <v>1</v>
      </c>
      <c r="F18292" s="38" t="s">
        <v>37</v>
      </c>
      <c r="G18292" s="38" t="s">
        <v>43</v>
      </c>
      <c r="H18292" s="38" t="s">
        <v>39</v>
      </c>
      <c r="I18292" s="38" t="s">
        <v>44</v>
      </c>
      <c r="J18292" s="38" t="s">
        <v>40</v>
      </c>
      <c r="K18292" s="39">
        <v>71.16</v>
      </c>
      <c r="L18292" s="39">
        <v>56.93</v>
      </c>
      <c r="M18292" s="37">
        <v>38647</v>
      </c>
      <c r="N18292" s="39">
        <f t="shared" si="6769"/>
        <v>14.229999999999997</v>
      </c>
      <c r="O18292" s="63">
        <f t="shared" si="6770"/>
        <v>1.2499560864219217</v>
      </c>
    </row>
    <row r="18293" spans="1:15" s="32" customFormat="1" ht="15.75" customHeight="1">
      <c r="A18293" s="32">
        <v>18291</v>
      </c>
      <c r="B18293" s="32">
        <v>32</v>
      </c>
      <c r="C18293" s="32">
        <v>1049</v>
      </c>
      <c r="D18293" s="37">
        <v>42857</v>
      </c>
      <c r="E18293" s="32" t="b">
        <v>1</v>
      </c>
      <c r="F18293" s="38" t="s">
        <v>37</v>
      </c>
      <c r="G18293" s="38" t="s">
        <v>46</v>
      </c>
      <c r="H18293" s="38" t="s">
        <v>39</v>
      </c>
      <c r="I18293" s="38" t="s">
        <v>40</v>
      </c>
      <c r="J18293" s="38" t="s">
        <v>40</v>
      </c>
      <c r="K18293" s="39">
        <v>642.70000000000005</v>
      </c>
      <c r="L18293" s="39">
        <v>211.37</v>
      </c>
      <c r="M18293" s="37">
        <v>37337</v>
      </c>
      <c r="N18293" s="39">
        <f t="shared" si="6769"/>
        <v>431.33000000000004</v>
      </c>
      <c r="O18293" s="63">
        <f t="shared" si="6770"/>
        <v>3.0406396366561008</v>
      </c>
    </row>
    <row r="18294" spans="1:15" s="32" customFormat="1" ht="15.75" hidden="1" customHeight="1">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5" s="32" customFormat="1" ht="15.75" customHeight="1">
      <c r="A18295" s="32">
        <v>18293</v>
      </c>
      <c r="B18295" s="32">
        <v>0</v>
      </c>
      <c r="C18295" s="32">
        <v>64</v>
      </c>
      <c r="D18295" s="37">
        <v>43096</v>
      </c>
      <c r="E18295" s="32" t="b">
        <v>1</v>
      </c>
      <c r="F18295" s="38" t="s">
        <v>37</v>
      </c>
      <c r="G18295" s="38" t="s">
        <v>38</v>
      </c>
      <c r="H18295" s="38" t="s">
        <v>39</v>
      </c>
      <c r="I18295" s="38" t="s">
        <v>40</v>
      </c>
      <c r="J18295" s="38" t="s">
        <v>42</v>
      </c>
      <c r="K18295" s="39">
        <v>202.62</v>
      </c>
      <c r="L18295" s="39">
        <v>151.96</v>
      </c>
      <c r="M18295" s="37">
        <v>42458</v>
      </c>
      <c r="N18295" s="39">
        <f t="shared" ref="N18295" si="6771">K18295-L18295</f>
        <v>50.66</v>
      </c>
      <c r="O18295" s="63">
        <f>K18295/L18295</f>
        <v>1.3333772045275072</v>
      </c>
    </row>
    <row r="18296" spans="1:15" s="32" customFormat="1" ht="15.75" hidden="1" customHeight="1">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5" s="32" customFormat="1" ht="15.75" customHeight="1">
      <c r="A18297" s="32">
        <v>18295</v>
      </c>
      <c r="B18297" s="32">
        <v>67</v>
      </c>
      <c r="C18297" s="32">
        <v>2986</v>
      </c>
      <c r="D18297" s="37">
        <v>42779</v>
      </c>
      <c r="E18297" s="32" t="b">
        <v>1</v>
      </c>
      <c r="F18297" s="38" t="s">
        <v>37</v>
      </c>
      <c r="G18297" s="38" t="s">
        <v>45</v>
      </c>
      <c r="H18297" s="38" t="s">
        <v>47</v>
      </c>
      <c r="I18297" s="38" t="s">
        <v>40</v>
      </c>
      <c r="J18297" s="38" t="s">
        <v>40</v>
      </c>
      <c r="K18297" s="39">
        <v>544.04999999999995</v>
      </c>
      <c r="L18297" s="39">
        <v>376.84</v>
      </c>
      <c r="M18297" s="37">
        <v>38647</v>
      </c>
      <c r="N18297" s="39">
        <f t="shared" ref="N18297:N18298" si="6772">K18297-L18297</f>
        <v>167.20999999999998</v>
      </c>
      <c r="O18297" s="63">
        <f t="shared" ref="O18297:O18298" si="6773">K18297/L18297</f>
        <v>1.4437161660121005</v>
      </c>
    </row>
    <row r="18298" spans="1:15" s="32" customFormat="1" ht="15.75" customHeight="1">
      <c r="A18298" s="32">
        <v>18296</v>
      </c>
      <c r="B18298" s="32">
        <v>43</v>
      </c>
      <c r="C18298" s="32">
        <v>2034</v>
      </c>
      <c r="D18298" s="37">
        <v>43010</v>
      </c>
      <c r="E18298" s="32" t="b">
        <v>1</v>
      </c>
      <c r="F18298" s="38" t="s">
        <v>37</v>
      </c>
      <c r="G18298" s="38" t="s">
        <v>38</v>
      </c>
      <c r="H18298" s="38" t="s">
        <v>39</v>
      </c>
      <c r="I18298" s="38" t="s">
        <v>40</v>
      </c>
      <c r="J18298" s="38" t="s">
        <v>40</v>
      </c>
      <c r="K18298" s="39">
        <v>1151.96</v>
      </c>
      <c r="L18298" s="39">
        <v>649.49</v>
      </c>
      <c r="M18298" s="37">
        <v>36498</v>
      </c>
      <c r="N18298" s="39">
        <f t="shared" si="6772"/>
        <v>502.47</v>
      </c>
      <c r="O18298" s="63">
        <f t="shared" si="6773"/>
        <v>1.7736377773329843</v>
      </c>
    </row>
    <row r="18299" spans="1:15" s="32" customFormat="1" ht="15.75" hidden="1" customHeight="1">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5" s="32" customFormat="1" ht="15.75" customHeight="1">
      <c r="A18300" s="32">
        <v>18298</v>
      </c>
      <c r="B18300" s="32">
        <v>24</v>
      </c>
      <c r="C18300" s="32">
        <v>2489</v>
      </c>
      <c r="D18300" s="37">
        <v>42831</v>
      </c>
      <c r="E18300" s="32" t="b">
        <v>1</v>
      </c>
      <c r="F18300" s="38" t="s">
        <v>37</v>
      </c>
      <c r="G18300" s="38" t="s">
        <v>38</v>
      </c>
      <c r="H18300" s="38" t="s">
        <v>47</v>
      </c>
      <c r="I18300" s="38" t="s">
        <v>40</v>
      </c>
      <c r="J18300" s="38" t="s">
        <v>42</v>
      </c>
      <c r="K18300" s="39">
        <v>1777.8</v>
      </c>
      <c r="L18300" s="39">
        <v>820.78</v>
      </c>
      <c r="M18300" s="37">
        <v>40670</v>
      </c>
      <c r="N18300" s="39">
        <f t="shared" ref="N18300" si="6774">K18300-L18300</f>
        <v>957.02</v>
      </c>
      <c r="O18300" s="63">
        <f>K18300/L18300</f>
        <v>2.1659884500109654</v>
      </c>
    </row>
    <row r="18301" spans="1:15" s="32" customFormat="1" ht="15.75" hidden="1" customHeight="1">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5" s="32" customFormat="1" ht="15.75" customHeight="1">
      <c r="A18302" s="32">
        <v>18300</v>
      </c>
      <c r="B18302" s="32">
        <v>5</v>
      </c>
      <c r="C18302" s="32">
        <v>2319</v>
      </c>
      <c r="D18302" s="37">
        <v>43090</v>
      </c>
      <c r="E18302" s="32" t="b">
        <v>1</v>
      </c>
      <c r="F18302" s="38" t="s">
        <v>37</v>
      </c>
      <c r="G18302" s="38" t="s">
        <v>46</v>
      </c>
      <c r="H18302" s="38" t="s">
        <v>39</v>
      </c>
      <c r="I18302" s="38" t="s">
        <v>50</v>
      </c>
      <c r="J18302" s="38" t="s">
        <v>40</v>
      </c>
      <c r="K18302" s="39">
        <v>1129.1300000000001</v>
      </c>
      <c r="L18302" s="39">
        <v>677.48</v>
      </c>
      <c r="M18302" s="37">
        <v>38573</v>
      </c>
      <c r="N18302" s="39">
        <f t="shared" ref="N18302:N18303" si="6775">K18302-L18302</f>
        <v>451.65000000000009</v>
      </c>
      <c r="O18302" s="63">
        <f t="shared" ref="O18302:O18303" si="6776">K18302/L18302</f>
        <v>1.6666617464722207</v>
      </c>
    </row>
    <row r="18303" spans="1:15" s="32" customFormat="1" ht="15.75" customHeight="1">
      <c r="A18303" s="32">
        <v>18301</v>
      </c>
      <c r="B18303" s="32">
        <v>15</v>
      </c>
      <c r="C18303" s="32">
        <v>234</v>
      </c>
      <c r="D18303" s="37">
        <v>43073</v>
      </c>
      <c r="E18303" s="32" t="b">
        <v>1</v>
      </c>
      <c r="F18303" s="38" t="s">
        <v>37</v>
      </c>
      <c r="G18303" s="38" t="s">
        <v>48</v>
      </c>
      <c r="H18303" s="38" t="s">
        <v>39</v>
      </c>
      <c r="I18303" s="38" t="s">
        <v>40</v>
      </c>
      <c r="J18303" s="38" t="s">
        <v>40</v>
      </c>
      <c r="K18303" s="39">
        <v>1292.8399999999999</v>
      </c>
      <c r="L18303" s="39">
        <v>13.44</v>
      </c>
      <c r="M18303" s="37">
        <v>39915</v>
      </c>
      <c r="N18303" s="39">
        <f t="shared" si="6775"/>
        <v>1279.3999999999999</v>
      </c>
      <c r="O18303" s="63">
        <f t="shared" si="6776"/>
        <v>96.19345238095238</v>
      </c>
    </row>
    <row r="18304" spans="1:15" s="32" customFormat="1" ht="15.75" hidden="1" customHeight="1">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5" s="32" customFormat="1" ht="15.75" customHeight="1">
      <c r="A18305" s="32">
        <v>18303</v>
      </c>
      <c r="B18305" s="32">
        <v>75</v>
      </c>
      <c r="C18305" s="32">
        <v>733</v>
      </c>
      <c r="D18305" s="37">
        <v>42894</v>
      </c>
      <c r="E18305" s="32" t="b">
        <v>1</v>
      </c>
      <c r="F18305" s="38" t="s">
        <v>37</v>
      </c>
      <c r="G18305" s="38" t="s">
        <v>46</v>
      </c>
      <c r="H18305" s="38" t="s">
        <v>52</v>
      </c>
      <c r="I18305" s="38" t="s">
        <v>40</v>
      </c>
      <c r="J18305" s="38" t="s">
        <v>42</v>
      </c>
      <c r="K18305" s="39">
        <v>1873.97</v>
      </c>
      <c r="L18305" s="39">
        <v>863.95</v>
      </c>
      <c r="M18305" s="37">
        <v>38859</v>
      </c>
      <c r="N18305" s="39">
        <f t="shared" ref="N18305:N18309" si="6777">K18305-L18305</f>
        <v>1010.02</v>
      </c>
      <c r="O18305" s="63">
        <f t="shared" ref="O18305:O18309" si="6778">K18305/L18305</f>
        <v>2.1690722842757104</v>
      </c>
    </row>
    <row r="18306" spans="1:15" s="32" customFormat="1" ht="15.75" customHeight="1">
      <c r="A18306" s="32">
        <v>18304</v>
      </c>
      <c r="B18306" s="32">
        <v>31</v>
      </c>
      <c r="C18306" s="32">
        <v>453</v>
      </c>
      <c r="D18306" s="37">
        <v>42909</v>
      </c>
      <c r="E18306" s="32" t="b">
        <v>1</v>
      </c>
      <c r="F18306" s="38" t="s">
        <v>37</v>
      </c>
      <c r="G18306" s="38" t="s">
        <v>48</v>
      </c>
      <c r="H18306" s="38" t="s">
        <v>39</v>
      </c>
      <c r="I18306" s="38" t="s">
        <v>40</v>
      </c>
      <c r="J18306" s="38" t="s">
        <v>40</v>
      </c>
      <c r="K18306" s="39">
        <v>752.64</v>
      </c>
      <c r="L18306" s="39">
        <v>205.36</v>
      </c>
      <c r="M18306" s="37">
        <v>42218</v>
      </c>
      <c r="N18306" s="39">
        <f t="shared" si="6777"/>
        <v>547.28</v>
      </c>
      <c r="O18306" s="63">
        <f t="shared" si="6778"/>
        <v>3.6649785742111409</v>
      </c>
    </row>
    <row r="18307" spans="1:15" s="32" customFormat="1" ht="15.75" customHeight="1">
      <c r="A18307" s="32">
        <v>18305</v>
      </c>
      <c r="B18307" s="32">
        <v>77</v>
      </c>
      <c r="C18307" s="32">
        <v>3443</v>
      </c>
      <c r="D18307" s="37">
        <v>42979</v>
      </c>
      <c r="E18307" s="32" t="b">
        <v>1</v>
      </c>
      <c r="F18307" s="38" t="s">
        <v>37</v>
      </c>
      <c r="G18307" s="38" t="s">
        <v>45</v>
      </c>
      <c r="H18307" s="38" t="s">
        <v>47</v>
      </c>
      <c r="I18307" s="38" t="s">
        <v>40</v>
      </c>
      <c r="J18307" s="38" t="s">
        <v>42</v>
      </c>
      <c r="K18307" s="39">
        <v>1240.31</v>
      </c>
      <c r="L18307" s="39">
        <v>795.1</v>
      </c>
      <c r="M18307" s="37">
        <v>42226</v>
      </c>
      <c r="N18307" s="39">
        <f t="shared" si="6777"/>
        <v>445.20999999999992</v>
      </c>
      <c r="O18307" s="63">
        <f t="shared" si="6778"/>
        <v>1.5599421456420575</v>
      </c>
    </row>
    <row r="18308" spans="1:15" s="32" customFormat="1" ht="15.75" customHeight="1">
      <c r="A18308" s="32">
        <v>18306</v>
      </c>
      <c r="B18308" s="32">
        <v>3</v>
      </c>
      <c r="C18308" s="32">
        <v>2844</v>
      </c>
      <c r="D18308" s="37">
        <v>42753</v>
      </c>
      <c r="E18308" s="32" t="b">
        <v>1</v>
      </c>
      <c r="F18308" s="38" t="s">
        <v>37</v>
      </c>
      <c r="G18308" s="38" t="s">
        <v>41</v>
      </c>
      <c r="H18308" s="38" t="s">
        <v>39</v>
      </c>
      <c r="I18308" s="38" t="s">
        <v>40</v>
      </c>
      <c r="J18308" s="38" t="s">
        <v>42</v>
      </c>
      <c r="K18308" s="39">
        <v>2091.4699999999998</v>
      </c>
      <c r="L18308" s="39">
        <v>388.92</v>
      </c>
      <c r="M18308" s="37">
        <v>39298</v>
      </c>
      <c r="N18308" s="39">
        <f t="shared" si="6777"/>
        <v>1702.5499999999997</v>
      </c>
      <c r="O18308" s="63">
        <f t="shared" si="6778"/>
        <v>5.3776355034454379</v>
      </c>
    </row>
    <row r="18309" spans="1:15" s="32" customFormat="1" ht="15.75" customHeight="1">
      <c r="A18309" s="32">
        <v>18307</v>
      </c>
      <c r="B18309" s="32">
        <v>57</v>
      </c>
      <c r="C18309" s="32">
        <v>472</v>
      </c>
      <c r="D18309" s="37">
        <v>43002</v>
      </c>
      <c r="E18309" s="32" t="b">
        <v>1</v>
      </c>
      <c r="F18309" s="38" t="s">
        <v>37</v>
      </c>
      <c r="G18309" s="38" t="s">
        <v>48</v>
      </c>
      <c r="H18309" s="38" t="s">
        <v>52</v>
      </c>
      <c r="I18309" s="38" t="s">
        <v>40</v>
      </c>
      <c r="J18309" s="38" t="s">
        <v>42</v>
      </c>
      <c r="K18309" s="39">
        <v>1890.39</v>
      </c>
      <c r="L18309" s="39">
        <v>260.14</v>
      </c>
      <c r="M18309" s="37">
        <v>34170</v>
      </c>
      <c r="N18309" s="39">
        <f t="shared" si="6777"/>
        <v>1630.25</v>
      </c>
      <c r="O18309" s="63">
        <f t="shared" si="6778"/>
        <v>7.2668178673022226</v>
      </c>
    </row>
    <row r="18310" spans="1:15" s="32" customFormat="1" ht="15.75" hidden="1" customHeight="1">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5" s="32" customFormat="1" ht="15.75" hidden="1" customHeight="1">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5" s="32" customFormat="1" ht="15.75" customHeight="1">
      <c r="A18312" s="32">
        <v>18310</v>
      </c>
      <c r="B18312" s="32">
        <v>22</v>
      </c>
      <c r="C18312" s="32">
        <v>1256</v>
      </c>
      <c r="D18312" s="37">
        <v>42822</v>
      </c>
      <c r="E18312" s="32" t="b">
        <v>1</v>
      </c>
      <c r="F18312" s="38" t="s">
        <v>37</v>
      </c>
      <c r="G18312" s="38" t="s">
        <v>38</v>
      </c>
      <c r="H18312" s="38" t="s">
        <v>39</v>
      </c>
      <c r="I18312" s="38" t="s">
        <v>40</v>
      </c>
      <c r="J18312" s="38" t="s">
        <v>40</v>
      </c>
      <c r="K18312" s="39">
        <v>575.27</v>
      </c>
      <c r="L18312" s="39">
        <v>431.45</v>
      </c>
      <c r="M18312" s="37">
        <v>41345</v>
      </c>
      <c r="N18312" s="39">
        <f t="shared" ref="N18312:N18313" si="6779">K18312-L18312</f>
        <v>143.82</v>
      </c>
      <c r="O18312" s="63">
        <f t="shared" ref="O18312:O18313" si="6780">K18312/L18312</f>
        <v>1.333341059218913</v>
      </c>
    </row>
    <row r="18313" spans="1:15" s="32" customFormat="1" ht="15.75" customHeight="1">
      <c r="A18313" s="32">
        <v>18311</v>
      </c>
      <c r="B18313" s="32">
        <v>0</v>
      </c>
      <c r="C18313" s="32">
        <v>301</v>
      </c>
      <c r="D18313" s="37">
        <v>43006</v>
      </c>
      <c r="E18313" s="32" t="b">
        <v>1</v>
      </c>
      <c r="F18313" s="38" t="s">
        <v>37</v>
      </c>
      <c r="G18313" s="38" t="s">
        <v>43</v>
      </c>
      <c r="H18313" s="38" t="s">
        <v>39</v>
      </c>
      <c r="I18313" s="38" t="s">
        <v>44</v>
      </c>
      <c r="J18313" s="38" t="s">
        <v>40</v>
      </c>
      <c r="K18313" s="39">
        <v>71.16</v>
      </c>
      <c r="L18313" s="39">
        <v>56.93</v>
      </c>
      <c r="M18313" s="37">
        <v>42172</v>
      </c>
      <c r="N18313" s="39">
        <f t="shared" si="6779"/>
        <v>14.229999999999997</v>
      </c>
      <c r="O18313" s="63">
        <f t="shared" si="6780"/>
        <v>1.2499560864219217</v>
      </c>
    </row>
    <row r="18314" spans="1:15" s="32" customFormat="1" ht="15.75" hidden="1" customHeight="1">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5" s="32" customFormat="1" ht="15.75" customHeight="1">
      <c r="A18315" s="32">
        <v>18313</v>
      </c>
      <c r="B18315" s="32">
        <v>52</v>
      </c>
      <c r="C18315" s="32">
        <v>2891</v>
      </c>
      <c r="D18315" s="37">
        <v>43037</v>
      </c>
      <c r="E18315" s="32" t="b">
        <v>1</v>
      </c>
      <c r="F18315" s="38" t="s">
        <v>37</v>
      </c>
      <c r="G18315" s="38" t="s">
        <v>38</v>
      </c>
      <c r="H18315" s="38" t="s">
        <v>47</v>
      </c>
      <c r="I18315" s="38" t="s">
        <v>40</v>
      </c>
      <c r="J18315" s="38" t="s">
        <v>42</v>
      </c>
      <c r="K18315" s="39">
        <v>1777.8</v>
      </c>
      <c r="L18315" s="39">
        <v>820.78</v>
      </c>
      <c r="M18315" s="37">
        <v>33455</v>
      </c>
      <c r="N18315" s="39">
        <f t="shared" ref="N18315:N18317" si="6781">K18315-L18315</f>
        <v>957.02</v>
      </c>
      <c r="O18315" s="63">
        <f t="shared" ref="O18315:O18317" si="6782">K18315/L18315</f>
        <v>2.1659884500109654</v>
      </c>
    </row>
    <row r="18316" spans="1:15" s="32" customFormat="1" ht="15.75" customHeight="1">
      <c r="A18316" s="32">
        <v>18314</v>
      </c>
      <c r="B18316" s="32">
        <v>26</v>
      </c>
      <c r="C18316" s="32">
        <v>2880</v>
      </c>
      <c r="D18316" s="37">
        <v>42819</v>
      </c>
      <c r="E18316" s="32" t="b">
        <v>1</v>
      </c>
      <c r="F18316" s="38" t="s">
        <v>37</v>
      </c>
      <c r="G18316" s="38" t="s">
        <v>48</v>
      </c>
      <c r="H18316" s="38" t="s">
        <v>39</v>
      </c>
      <c r="I18316" s="38" t="s">
        <v>40</v>
      </c>
      <c r="J18316" s="38" t="s">
        <v>40</v>
      </c>
      <c r="K18316" s="39">
        <v>1992.93</v>
      </c>
      <c r="L18316" s="39">
        <v>762.63</v>
      </c>
      <c r="M18316" s="37">
        <v>34115</v>
      </c>
      <c r="N18316" s="39">
        <f t="shared" si="6781"/>
        <v>1230.3000000000002</v>
      </c>
      <c r="O18316" s="63">
        <f t="shared" si="6782"/>
        <v>2.6132331536918296</v>
      </c>
    </row>
    <row r="18317" spans="1:15" s="32" customFormat="1" ht="15.75" customHeight="1">
      <c r="A18317" s="32">
        <v>18315</v>
      </c>
      <c r="B18317" s="32">
        <v>72</v>
      </c>
      <c r="C18317" s="32">
        <v>208</v>
      </c>
      <c r="D18317" s="37">
        <v>43072</v>
      </c>
      <c r="E18317" s="32" t="b">
        <v>1</v>
      </c>
      <c r="F18317" s="38" t="s">
        <v>37</v>
      </c>
      <c r="G18317" s="38" t="s">
        <v>43</v>
      </c>
      <c r="H18317" s="38" t="s">
        <v>39</v>
      </c>
      <c r="I18317" s="38" t="s">
        <v>40</v>
      </c>
      <c r="J18317" s="38" t="s">
        <v>40</v>
      </c>
      <c r="K18317" s="39">
        <v>912.52</v>
      </c>
      <c r="L18317" s="39">
        <v>141.4</v>
      </c>
      <c r="M18317" s="37">
        <v>42295</v>
      </c>
      <c r="N18317" s="39">
        <f t="shared" si="6781"/>
        <v>771.12</v>
      </c>
      <c r="O18317" s="63">
        <f t="shared" si="6782"/>
        <v>6.453465346534653</v>
      </c>
    </row>
    <row r="18318" spans="1:15" s="32" customFormat="1" ht="15.75" hidden="1" customHeight="1">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5" s="32" customFormat="1" ht="15.75" hidden="1" customHeight="1">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5" s="32" customFormat="1" ht="15.75" hidden="1" customHeight="1">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5" s="32" customFormat="1" ht="15.75" customHeight="1">
      <c r="A18321" s="32">
        <v>18319</v>
      </c>
      <c r="B18321" s="32">
        <v>65</v>
      </c>
      <c r="C18321" s="32">
        <v>1842</v>
      </c>
      <c r="D18321" s="37">
        <v>42763</v>
      </c>
      <c r="E18321" s="32" t="b">
        <v>1</v>
      </c>
      <c r="F18321" s="38" t="s">
        <v>37</v>
      </c>
      <c r="G18321" s="38" t="s">
        <v>48</v>
      </c>
      <c r="H18321" s="38" t="s">
        <v>39</v>
      </c>
      <c r="I18321" s="38" t="s">
        <v>40</v>
      </c>
      <c r="J18321" s="38" t="s">
        <v>40</v>
      </c>
      <c r="K18321" s="39">
        <v>1807.45</v>
      </c>
      <c r="L18321" s="39">
        <v>778.69</v>
      </c>
      <c r="M18321" s="37">
        <v>42145</v>
      </c>
      <c r="N18321" s="39">
        <f t="shared" ref="N18321:N18324" si="6783">K18321-L18321</f>
        <v>1028.76</v>
      </c>
      <c r="O18321" s="63">
        <f t="shared" ref="O18321:O18324" si="6784">K18321/L18321</f>
        <v>2.3211419178363659</v>
      </c>
    </row>
    <row r="18322" spans="1:15" s="32" customFormat="1" ht="15.75" customHeight="1">
      <c r="A18322" s="32">
        <v>18320</v>
      </c>
      <c r="B18322" s="32">
        <v>31</v>
      </c>
      <c r="C18322" s="32">
        <v>900</v>
      </c>
      <c r="D18322" s="37">
        <v>43087</v>
      </c>
      <c r="E18322" s="32" t="b">
        <v>1</v>
      </c>
      <c r="F18322" s="38" t="s">
        <v>37</v>
      </c>
      <c r="G18322" s="38" t="s">
        <v>46</v>
      </c>
      <c r="H18322" s="38" t="s">
        <v>39</v>
      </c>
      <c r="I18322" s="38" t="s">
        <v>40</v>
      </c>
      <c r="J18322" s="38" t="s">
        <v>40</v>
      </c>
      <c r="K18322" s="39">
        <v>230.91</v>
      </c>
      <c r="L18322" s="39">
        <v>173.18</v>
      </c>
      <c r="M18322" s="37">
        <v>39031</v>
      </c>
      <c r="N18322" s="39">
        <f t="shared" si="6783"/>
        <v>57.72999999999999</v>
      </c>
      <c r="O18322" s="63">
        <f t="shared" si="6784"/>
        <v>1.3333525811294606</v>
      </c>
    </row>
    <row r="18323" spans="1:15" s="32" customFormat="1" ht="15.75" customHeight="1">
      <c r="A18323" s="32">
        <v>18321</v>
      </c>
      <c r="B18323" s="32">
        <v>2</v>
      </c>
      <c r="C18323" s="32">
        <v>1306</v>
      </c>
      <c r="D18323" s="37">
        <v>42900</v>
      </c>
      <c r="E18323" s="32" t="b">
        <v>1</v>
      </c>
      <c r="F18323" s="38" t="s">
        <v>37</v>
      </c>
      <c r="G18323" s="38" t="s">
        <v>38</v>
      </c>
      <c r="H18323" s="38" t="s">
        <v>39</v>
      </c>
      <c r="I18323" s="38" t="s">
        <v>40</v>
      </c>
      <c r="J18323" s="38" t="s">
        <v>40</v>
      </c>
      <c r="K18323" s="39">
        <v>71.489999999999995</v>
      </c>
      <c r="L18323" s="39">
        <v>53.62</v>
      </c>
      <c r="M18323" s="37">
        <v>41167</v>
      </c>
      <c r="N18323" s="39">
        <f t="shared" si="6783"/>
        <v>17.869999999999997</v>
      </c>
      <c r="O18323" s="63">
        <f t="shared" si="6784"/>
        <v>1.3332711674748228</v>
      </c>
    </row>
    <row r="18324" spans="1:15" s="32" customFormat="1" ht="15.75" customHeight="1">
      <c r="A18324" s="32">
        <v>18322</v>
      </c>
      <c r="B18324" s="32">
        <v>11</v>
      </c>
      <c r="C18324" s="32">
        <v>2912</v>
      </c>
      <c r="D18324" s="37">
        <v>42940</v>
      </c>
      <c r="E18324" s="32" t="b">
        <v>1</v>
      </c>
      <c r="F18324" s="38" t="s">
        <v>37</v>
      </c>
      <c r="G18324" s="38" t="s">
        <v>41</v>
      </c>
      <c r="H18324" s="38" t="s">
        <v>39</v>
      </c>
      <c r="I18324" s="38" t="s">
        <v>40</v>
      </c>
      <c r="J18324" s="38" t="s">
        <v>51</v>
      </c>
      <c r="K18324" s="39">
        <v>1775.81</v>
      </c>
      <c r="L18324" s="39">
        <v>1580.47</v>
      </c>
      <c r="M18324" s="37">
        <v>40303</v>
      </c>
      <c r="N18324" s="39">
        <f t="shared" si="6783"/>
        <v>195.33999999999992</v>
      </c>
      <c r="O18324" s="63">
        <f t="shared" si="6784"/>
        <v>1.123596145450404</v>
      </c>
    </row>
    <row r="18325" spans="1:15" s="32" customFormat="1" ht="15.75" hidden="1" customHeight="1">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5" s="32" customFormat="1" ht="15.75" customHeight="1">
      <c r="A18326" s="32">
        <v>18324</v>
      </c>
      <c r="B18326" s="32">
        <v>0</v>
      </c>
      <c r="C18326" s="32">
        <v>2387</v>
      </c>
      <c r="D18326" s="37">
        <v>42917</v>
      </c>
      <c r="E18326" s="32" t="b">
        <v>1</v>
      </c>
      <c r="F18326" s="38" t="s">
        <v>37</v>
      </c>
      <c r="G18326" s="38" t="s">
        <v>46</v>
      </c>
      <c r="H18326" s="38" t="s">
        <v>39</v>
      </c>
      <c r="I18326" s="38" t="s">
        <v>40</v>
      </c>
      <c r="J18326" s="38" t="s">
        <v>40</v>
      </c>
      <c r="K18326" s="39">
        <v>230.91</v>
      </c>
      <c r="L18326" s="39">
        <v>173.18</v>
      </c>
      <c r="M18326" s="37">
        <v>37698</v>
      </c>
      <c r="N18326" s="39">
        <f t="shared" ref="N18326:N18328" si="6785">K18326-L18326</f>
        <v>57.72999999999999</v>
      </c>
      <c r="O18326" s="63">
        <f t="shared" ref="O18326:O18328" si="6786">K18326/L18326</f>
        <v>1.3333525811294606</v>
      </c>
    </row>
    <row r="18327" spans="1:15" s="32" customFormat="1" ht="15.75" customHeight="1">
      <c r="A18327" s="32">
        <v>18325</v>
      </c>
      <c r="B18327" s="32">
        <v>65</v>
      </c>
      <c r="C18327" s="32">
        <v>2892</v>
      </c>
      <c r="D18327" s="37">
        <v>42769</v>
      </c>
      <c r="E18327" s="32" t="b">
        <v>1</v>
      </c>
      <c r="F18327" s="38" t="s">
        <v>37</v>
      </c>
      <c r="G18327" s="38" t="s">
        <v>48</v>
      </c>
      <c r="H18327" s="38" t="s">
        <v>39</v>
      </c>
      <c r="I18327" s="38" t="s">
        <v>40</v>
      </c>
      <c r="J18327" s="38" t="s">
        <v>40</v>
      </c>
      <c r="K18327" s="39">
        <v>1807.45</v>
      </c>
      <c r="L18327" s="39">
        <v>778.69</v>
      </c>
      <c r="M18327" s="37">
        <v>37499</v>
      </c>
      <c r="N18327" s="39">
        <f t="shared" si="6785"/>
        <v>1028.76</v>
      </c>
      <c r="O18327" s="63">
        <f t="shared" si="6786"/>
        <v>2.3211419178363659</v>
      </c>
    </row>
    <row r="18328" spans="1:15" s="32" customFormat="1" ht="15.75" customHeight="1">
      <c r="A18328" s="32">
        <v>18326</v>
      </c>
      <c r="B18328" s="32">
        <v>25</v>
      </c>
      <c r="C18328" s="32">
        <v>964</v>
      </c>
      <c r="D18328" s="37">
        <v>43098</v>
      </c>
      <c r="E18328" s="32" t="b">
        <v>1</v>
      </c>
      <c r="F18328" s="38" t="s">
        <v>37</v>
      </c>
      <c r="G18328" s="38" t="s">
        <v>43</v>
      </c>
      <c r="H18328" s="38" t="s">
        <v>39</v>
      </c>
      <c r="I18328" s="38" t="s">
        <v>50</v>
      </c>
      <c r="J18328" s="38" t="s">
        <v>40</v>
      </c>
      <c r="K18328" s="39">
        <v>2005.66</v>
      </c>
      <c r="L18328" s="39">
        <v>1203.4000000000001</v>
      </c>
      <c r="M18328" s="37">
        <v>41009</v>
      </c>
      <c r="N18328" s="39">
        <f t="shared" si="6785"/>
        <v>802.26</v>
      </c>
      <c r="O18328" s="63">
        <f t="shared" si="6786"/>
        <v>1.666661126807379</v>
      </c>
    </row>
    <row r="18329" spans="1:15" s="32" customFormat="1" ht="15.75" hidden="1" customHeight="1">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5" s="32" customFormat="1" ht="15.75" hidden="1" customHeight="1">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5" s="32" customFormat="1" ht="15.75" hidden="1" customHeight="1">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5" s="32" customFormat="1" ht="15.75" customHeight="1">
      <c r="A18332" s="32">
        <v>18330</v>
      </c>
      <c r="B18332" s="32">
        <v>23</v>
      </c>
      <c r="C18332" s="32">
        <v>1279</v>
      </c>
      <c r="D18332" s="37">
        <v>42852</v>
      </c>
      <c r="E18332" s="32" t="b">
        <v>1</v>
      </c>
      <c r="F18332" s="38" t="s">
        <v>37</v>
      </c>
      <c r="G18332" s="38" t="s">
        <v>45</v>
      </c>
      <c r="H18332" s="38" t="s">
        <v>49</v>
      </c>
      <c r="I18332" s="38" t="s">
        <v>44</v>
      </c>
      <c r="J18332" s="38" t="s">
        <v>51</v>
      </c>
      <c r="K18332" s="39">
        <v>688.63</v>
      </c>
      <c r="L18332" s="39">
        <v>612.88</v>
      </c>
      <c r="M18332" s="37">
        <v>34244</v>
      </c>
      <c r="N18332" s="39">
        <f t="shared" ref="N18332" si="6787">K18332-L18332</f>
        <v>75.75</v>
      </c>
      <c r="O18332" s="63">
        <f>K18332/L18332</f>
        <v>1.1235967889309491</v>
      </c>
    </row>
    <row r="18333" spans="1:15" s="32" customFormat="1" ht="15.75" hidden="1" customHeight="1">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5" s="32" customFormat="1" ht="15.75" hidden="1" customHeight="1">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5" s="32" customFormat="1" ht="15.75" customHeight="1">
      <c r="A18335" s="32">
        <v>18333</v>
      </c>
      <c r="B18335" s="32">
        <v>50</v>
      </c>
      <c r="C18335" s="32">
        <v>759</v>
      </c>
      <c r="D18335" s="37">
        <v>42864</v>
      </c>
      <c r="E18335" s="32" t="b">
        <v>1</v>
      </c>
      <c r="F18335" s="38" t="s">
        <v>37</v>
      </c>
      <c r="G18335" s="38" t="s">
        <v>46</v>
      </c>
      <c r="H18335" s="38" t="s">
        <v>39</v>
      </c>
      <c r="I18335" s="38" t="s">
        <v>40</v>
      </c>
      <c r="J18335" s="38" t="s">
        <v>40</v>
      </c>
      <c r="K18335" s="39">
        <v>642.70000000000005</v>
      </c>
      <c r="L18335" s="39">
        <v>211.37</v>
      </c>
      <c r="M18335" s="37">
        <v>37337</v>
      </c>
      <c r="N18335" s="39">
        <f t="shared" ref="N18335:N18337" si="6788">K18335-L18335</f>
        <v>431.33000000000004</v>
      </c>
      <c r="O18335" s="63">
        <f t="shared" ref="O18335:O18337" si="6789">K18335/L18335</f>
        <v>3.0406396366561008</v>
      </c>
    </row>
    <row r="18336" spans="1:15" s="32" customFormat="1" ht="15.75" customHeight="1">
      <c r="A18336" s="32">
        <v>18334</v>
      </c>
      <c r="B18336" s="32">
        <v>52</v>
      </c>
      <c r="C18336" s="32">
        <v>917</v>
      </c>
      <c r="D18336" s="37">
        <v>43050</v>
      </c>
      <c r="E18336" s="32" t="b">
        <v>1</v>
      </c>
      <c r="F18336" s="38" t="s">
        <v>37</v>
      </c>
      <c r="G18336" s="38" t="s">
        <v>43</v>
      </c>
      <c r="H18336" s="38" t="s">
        <v>47</v>
      </c>
      <c r="I18336" s="38" t="s">
        <v>40</v>
      </c>
      <c r="J18336" s="38" t="s">
        <v>40</v>
      </c>
      <c r="K18336" s="39">
        <v>1280.28</v>
      </c>
      <c r="L18336" s="39">
        <v>829.51</v>
      </c>
      <c r="M18336" s="37">
        <v>37220</v>
      </c>
      <c r="N18336" s="39">
        <f t="shared" si="6788"/>
        <v>450.77</v>
      </c>
      <c r="O18336" s="63">
        <f t="shared" si="6789"/>
        <v>1.5434171981049052</v>
      </c>
    </row>
    <row r="18337" spans="1:26" s="32" customFormat="1" ht="15.75" customHeight="1">
      <c r="A18337" s="32">
        <v>18335</v>
      </c>
      <c r="B18337" s="32">
        <v>16</v>
      </c>
      <c r="C18337" s="32">
        <v>134</v>
      </c>
      <c r="D18337" s="37">
        <v>42773</v>
      </c>
      <c r="E18337" s="32" t="b">
        <v>1</v>
      </c>
      <c r="F18337" s="38" t="s">
        <v>37</v>
      </c>
      <c r="G18337" s="38" t="s">
        <v>45</v>
      </c>
      <c r="H18337" s="38" t="s">
        <v>39</v>
      </c>
      <c r="I18337" s="38" t="s">
        <v>50</v>
      </c>
      <c r="J18337" s="38" t="s">
        <v>51</v>
      </c>
      <c r="K18337" s="39">
        <v>1661.92</v>
      </c>
      <c r="L18337" s="39">
        <v>1479.11</v>
      </c>
      <c r="M18337" s="37">
        <v>35378</v>
      </c>
      <c r="N18337" s="39">
        <f t="shared" si="6788"/>
        <v>182.81000000000017</v>
      </c>
      <c r="O18337" s="63">
        <f t="shared" si="6789"/>
        <v>1.12359459404642</v>
      </c>
    </row>
    <row r="18338" spans="1:26" s="32" customFormat="1" ht="15.75" hidden="1" customHeight="1">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hidden="1" customHeight="1">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hidden="1" customHeight="1">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c r="A18341" s="32">
        <v>18339</v>
      </c>
      <c r="B18341" s="32">
        <v>20</v>
      </c>
      <c r="C18341" s="32">
        <v>142</v>
      </c>
      <c r="D18341" s="37">
        <v>42788</v>
      </c>
      <c r="E18341" s="32" t="b">
        <v>1</v>
      </c>
      <c r="F18341" s="38" t="s">
        <v>37</v>
      </c>
      <c r="G18341" s="38" t="s">
        <v>41</v>
      </c>
      <c r="H18341" s="38" t="s">
        <v>39</v>
      </c>
      <c r="I18341" s="38" t="s">
        <v>40</v>
      </c>
      <c r="J18341" s="38" t="s">
        <v>51</v>
      </c>
      <c r="K18341" s="39">
        <v>1775.81</v>
      </c>
      <c r="L18341" s="39">
        <v>1580.47</v>
      </c>
      <c r="M18341" s="37">
        <v>40303</v>
      </c>
      <c r="N18341" s="39">
        <f t="shared" ref="N18341" si="6790">K18341-L18341</f>
        <v>195.33999999999992</v>
      </c>
      <c r="O18341" s="63">
        <f>K18341/L18341</f>
        <v>1.123596145450404</v>
      </c>
    </row>
    <row r="18342" spans="1:26" s="32" customFormat="1" ht="15.75" hidden="1" customHeight="1">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c r="A18343" s="32">
        <v>18341</v>
      </c>
      <c r="B18343" s="32">
        <v>51</v>
      </c>
      <c r="C18343" s="32">
        <v>2344</v>
      </c>
      <c r="D18343" s="37">
        <v>43052</v>
      </c>
      <c r="E18343" s="32" t="b">
        <v>1</v>
      </c>
      <c r="F18343" s="38" t="s">
        <v>37</v>
      </c>
      <c r="G18343" s="38" t="s">
        <v>43</v>
      </c>
      <c r="H18343" s="38" t="s">
        <v>39</v>
      </c>
      <c r="I18343" s="38" t="s">
        <v>50</v>
      </c>
      <c r="J18343" s="38" t="s">
        <v>40</v>
      </c>
      <c r="K18343" s="39">
        <v>2005.66</v>
      </c>
      <c r="L18343" s="39">
        <v>1203.4000000000001</v>
      </c>
      <c r="M18343" s="37">
        <v>37823</v>
      </c>
      <c r="N18343" s="39">
        <f t="shared" ref="N18343" si="6791">K18343-L18343</f>
        <v>802.26</v>
      </c>
      <c r="O18343" s="63">
        <f>K18343/L18343</f>
        <v>1.666661126807379</v>
      </c>
    </row>
    <row r="18344" spans="1:26" s="32" customFormat="1" ht="15.75" hidden="1" customHeight="1">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hidden="1" customHeight="1">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c r="A18346" s="32">
        <v>18344</v>
      </c>
      <c r="B18346" s="32">
        <v>74</v>
      </c>
      <c r="C18346" s="32">
        <v>2364</v>
      </c>
      <c r="D18346" s="37">
        <v>42911</v>
      </c>
      <c r="E18346" s="32" t="b">
        <v>1</v>
      </c>
      <c r="F18346" s="38" t="s">
        <v>37</v>
      </c>
      <c r="G18346" s="38" t="s">
        <v>48</v>
      </c>
      <c r="H18346" s="38" t="s">
        <v>39</v>
      </c>
      <c r="I18346" s="38" t="s">
        <v>40</v>
      </c>
      <c r="J18346" s="38" t="s">
        <v>40</v>
      </c>
      <c r="K18346" s="39">
        <v>1228.07</v>
      </c>
      <c r="L18346" s="39">
        <v>400.91</v>
      </c>
      <c r="M18346" s="37">
        <v>36668</v>
      </c>
      <c r="N18346" s="39">
        <f t="shared" ref="N18346" si="6792">K18346-L18346</f>
        <v>827.15999999999985</v>
      </c>
      <c r="O18346" s="63">
        <f>K18346/L18346</f>
        <v>3.063206205881619</v>
      </c>
    </row>
    <row r="18347" spans="1:26" s="32" customFormat="1" ht="15.75" hidden="1" customHeight="1">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hidden="1" customHeight="1">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hidden="1" customHeight="1">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c r="A18350" s="32">
        <v>18348</v>
      </c>
      <c r="B18350" s="32">
        <v>47</v>
      </c>
      <c r="C18350" s="32">
        <v>1302</v>
      </c>
      <c r="D18350" s="37">
        <v>42745</v>
      </c>
      <c r="E18350" s="32" t="b">
        <v>1</v>
      </c>
      <c r="F18350" s="38" t="s">
        <v>37</v>
      </c>
      <c r="G18350" s="38" t="s">
        <v>41</v>
      </c>
      <c r="H18350" s="38" t="s">
        <v>47</v>
      </c>
      <c r="I18350" s="38" t="s">
        <v>44</v>
      </c>
      <c r="J18350" s="38" t="s">
        <v>51</v>
      </c>
      <c r="K18350" s="39">
        <v>1720.7</v>
      </c>
      <c r="L18350" s="39">
        <v>1531.42</v>
      </c>
      <c r="M18350" s="37">
        <v>38991</v>
      </c>
      <c r="N18350" s="39">
        <f t="shared" ref="N18350" si="6793">K18350-L18350</f>
        <v>189.27999999999997</v>
      </c>
      <c r="O18350" s="63">
        <f>K18350/L18350</f>
        <v>1.1235977067035823</v>
      </c>
    </row>
    <row r="18351" spans="1:26" s="32" customFormat="1" ht="15.75" hidden="1" customHeight="1">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hidden="1" customHeight="1">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5" s="32" customFormat="1" ht="15.75" hidden="1" customHeight="1">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5" s="32" customFormat="1" ht="15.75" hidden="1" customHeight="1">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5" s="32" customFormat="1" ht="15.75" hidden="1" customHeight="1">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5" s="32" customFormat="1" ht="15.75" hidden="1" customHeight="1">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5" s="32" customFormat="1" ht="15.75" customHeight="1">
      <c r="A18357" s="32">
        <v>18355</v>
      </c>
      <c r="B18357" s="32">
        <v>96</v>
      </c>
      <c r="C18357" s="32">
        <v>338</v>
      </c>
      <c r="D18357" s="37">
        <v>42801</v>
      </c>
      <c r="E18357" s="32" t="b">
        <v>1</v>
      </c>
      <c r="F18357" s="38" t="s">
        <v>37</v>
      </c>
      <c r="G18357" s="38" t="s">
        <v>48</v>
      </c>
      <c r="H18357" s="38" t="s">
        <v>47</v>
      </c>
      <c r="I18357" s="38" t="s">
        <v>44</v>
      </c>
      <c r="J18357" s="38" t="s">
        <v>51</v>
      </c>
      <c r="K18357" s="39">
        <v>1172.78</v>
      </c>
      <c r="L18357" s="39">
        <v>1043.77</v>
      </c>
      <c r="M18357" s="37">
        <v>37539</v>
      </c>
      <c r="N18357" s="39">
        <f t="shared" ref="N18357" si="6794">K18357-L18357</f>
        <v>129.01</v>
      </c>
      <c r="O18357" s="63">
        <f>K18357/L18357</f>
        <v>1.1236000268258333</v>
      </c>
    </row>
    <row r="18358" spans="1:15" s="32" customFormat="1" ht="15.75" hidden="1" customHeight="1">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5" s="32" customFormat="1" ht="15.75" hidden="1" customHeight="1">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5" s="32" customFormat="1" ht="15.75" hidden="1" customHeight="1">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5" s="32" customFormat="1" ht="15.75" customHeight="1">
      <c r="A18361" s="32">
        <v>18359</v>
      </c>
      <c r="B18361" s="32">
        <v>77</v>
      </c>
      <c r="C18361" s="32">
        <v>1371</v>
      </c>
      <c r="D18361" s="37">
        <v>42784</v>
      </c>
      <c r="E18361" s="32" t="b">
        <v>1</v>
      </c>
      <c r="F18361" s="38" t="s">
        <v>37</v>
      </c>
      <c r="G18361" s="38" t="s">
        <v>45</v>
      </c>
      <c r="H18361" s="38" t="s">
        <v>47</v>
      </c>
      <c r="I18361" s="38" t="s">
        <v>40</v>
      </c>
      <c r="J18361" s="38" t="s">
        <v>42</v>
      </c>
      <c r="K18361" s="39">
        <v>1240.31</v>
      </c>
      <c r="L18361" s="39">
        <v>795.1</v>
      </c>
      <c r="M18361" s="37">
        <v>40553</v>
      </c>
      <c r="N18361" s="39">
        <f t="shared" ref="N18361" si="6795">K18361-L18361</f>
        <v>445.20999999999992</v>
      </c>
      <c r="O18361" s="63">
        <f>K18361/L18361</f>
        <v>1.5599421456420575</v>
      </c>
    </row>
    <row r="18362" spans="1:15" s="32" customFormat="1" ht="15.75" hidden="1" customHeight="1">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5" s="32" customFormat="1" ht="15.75" customHeight="1">
      <c r="A18363" s="32">
        <v>18361</v>
      </c>
      <c r="B18363" s="32">
        <v>0</v>
      </c>
      <c r="C18363" s="32">
        <v>2589</v>
      </c>
      <c r="D18363" s="37">
        <v>42925</v>
      </c>
      <c r="E18363" s="32" t="b">
        <v>1</v>
      </c>
      <c r="F18363" s="38" t="s">
        <v>37</v>
      </c>
      <c r="G18363" s="38" t="s">
        <v>46</v>
      </c>
      <c r="H18363" s="38" t="s">
        <v>39</v>
      </c>
      <c r="I18363" s="38" t="s">
        <v>40</v>
      </c>
      <c r="J18363" s="38" t="s">
        <v>40</v>
      </c>
      <c r="K18363" s="39">
        <v>230.91</v>
      </c>
      <c r="L18363" s="39">
        <v>173.18</v>
      </c>
      <c r="M18363" s="37">
        <v>39031</v>
      </c>
      <c r="N18363" s="39">
        <f t="shared" ref="N18363:N18365" si="6796">K18363-L18363</f>
        <v>57.72999999999999</v>
      </c>
      <c r="O18363" s="63">
        <f t="shared" ref="O18363:O18365" si="6797">K18363/L18363</f>
        <v>1.3333525811294606</v>
      </c>
    </row>
    <row r="18364" spans="1:15" s="32" customFormat="1" ht="15.75" customHeight="1">
      <c r="A18364" s="32">
        <v>18362</v>
      </c>
      <c r="B18364" s="32">
        <v>64</v>
      </c>
      <c r="C18364" s="32">
        <v>1597</v>
      </c>
      <c r="D18364" s="37">
        <v>42798</v>
      </c>
      <c r="E18364" s="32" t="b">
        <v>1</v>
      </c>
      <c r="F18364" s="38" t="s">
        <v>37</v>
      </c>
      <c r="G18364" s="38" t="s">
        <v>41</v>
      </c>
      <c r="H18364" s="38" t="s">
        <v>39</v>
      </c>
      <c r="I18364" s="38" t="s">
        <v>40</v>
      </c>
      <c r="J18364" s="38" t="s">
        <v>42</v>
      </c>
      <c r="K18364" s="39">
        <v>1469.44</v>
      </c>
      <c r="L18364" s="39">
        <v>596.54999999999995</v>
      </c>
      <c r="M18364" s="37">
        <v>41047</v>
      </c>
      <c r="N18364" s="39">
        <f t="shared" si="6796"/>
        <v>872.8900000000001</v>
      </c>
      <c r="O18364" s="63">
        <f t="shared" si="6797"/>
        <v>2.4632302405498283</v>
      </c>
    </row>
    <row r="18365" spans="1:15" s="32" customFormat="1" ht="15.75" customHeight="1">
      <c r="A18365" s="32">
        <v>18363</v>
      </c>
      <c r="B18365" s="32">
        <v>65</v>
      </c>
      <c r="C18365" s="32">
        <v>1394</v>
      </c>
      <c r="D18365" s="37">
        <v>42928</v>
      </c>
      <c r="E18365" s="32" t="b">
        <v>1</v>
      </c>
      <c r="F18365" s="38" t="s">
        <v>37</v>
      </c>
      <c r="G18365" s="38" t="s">
        <v>48</v>
      </c>
      <c r="H18365" s="38" t="s">
        <v>39</v>
      </c>
      <c r="I18365" s="38" t="s">
        <v>40</v>
      </c>
      <c r="J18365" s="38" t="s">
        <v>40</v>
      </c>
      <c r="K18365" s="39">
        <v>1807.45</v>
      </c>
      <c r="L18365" s="39">
        <v>778.69</v>
      </c>
      <c r="M18365" s="37">
        <v>40410</v>
      </c>
      <c r="N18365" s="39">
        <f t="shared" si="6796"/>
        <v>1028.76</v>
      </c>
      <c r="O18365" s="63">
        <f t="shared" si="6797"/>
        <v>2.3211419178363659</v>
      </c>
    </row>
    <row r="18366" spans="1:15" s="32" customFormat="1" ht="15.75" hidden="1" customHeight="1">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5" s="32" customFormat="1" ht="15.75" hidden="1" customHeight="1">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5" s="32" customFormat="1" ht="15.75" hidden="1" customHeight="1">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5" s="32" customFormat="1" ht="15.75" customHeight="1">
      <c r="A18369" s="32">
        <v>18367</v>
      </c>
      <c r="B18369" s="32">
        <v>100</v>
      </c>
      <c r="C18369" s="32">
        <v>256</v>
      </c>
      <c r="D18369" s="37">
        <v>43072</v>
      </c>
      <c r="E18369" s="32" t="b">
        <v>1</v>
      </c>
      <c r="F18369" s="38" t="s">
        <v>37</v>
      </c>
      <c r="G18369" s="38" t="s">
        <v>41</v>
      </c>
      <c r="H18369" s="38" t="s">
        <v>39</v>
      </c>
      <c r="I18369" s="38" t="s">
        <v>40</v>
      </c>
      <c r="J18369" s="38" t="s">
        <v>51</v>
      </c>
      <c r="K18369" s="39">
        <v>1386.84</v>
      </c>
      <c r="L18369" s="39">
        <v>1234.29</v>
      </c>
      <c r="M18369" s="37">
        <v>41345</v>
      </c>
      <c r="N18369" s="39">
        <f t="shared" ref="N18369:N18371" si="6798">K18369-L18369</f>
        <v>152.54999999999995</v>
      </c>
      <c r="O18369" s="63">
        <f t="shared" ref="O18369:O18371" si="6799">K18369/L18369</f>
        <v>1.1235933208565247</v>
      </c>
    </row>
    <row r="18370" spans="1:15" s="32" customFormat="1" ht="15.75" customHeight="1">
      <c r="A18370" s="32">
        <v>18368</v>
      </c>
      <c r="B18370" s="32">
        <v>24</v>
      </c>
      <c r="C18370" s="32">
        <v>2662</v>
      </c>
      <c r="D18370" s="37">
        <v>42981</v>
      </c>
      <c r="E18370" s="32" t="b">
        <v>1</v>
      </c>
      <c r="F18370" s="38" t="s">
        <v>37</v>
      </c>
      <c r="G18370" s="38" t="s">
        <v>38</v>
      </c>
      <c r="H18370" s="38" t="s">
        <v>47</v>
      </c>
      <c r="I18370" s="38" t="s">
        <v>40</v>
      </c>
      <c r="J18370" s="38" t="s">
        <v>42</v>
      </c>
      <c r="K18370" s="39">
        <v>1777.8</v>
      </c>
      <c r="L18370" s="39">
        <v>820.78</v>
      </c>
      <c r="M18370" s="37">
        <v>36334</v>
      </c>
      <c r="N18370" s="39">
        <f t="shared" si="6798"/>
        <v>957.02</v>
      </c>
      <c r="O18370" s="63">
        <f t="shared" si="6799"/>
        <v>2.1659884500109654</v>
      </c>
    </row>
    <row r="18371" spans="1:15" s="32" customFormat="1" ht="15.75" customHeight="1">
      <c r="A18371" s="32">
        <v>18369</v>
      </c>
      <c r="B18371" s="32">
        <v>72</v>
      </c>
      <c r="C18371" s="32">
        <v>7</v>
      </c>
      <c r="D18371" s="37">
        <v>42784</v>
      </c>
      <c r="E18371" s="32" t="b">
        <v>1</v>
      </c>
      <c r="F18371" s="38" t="s">
        <v>37</v>
      </c>
      <c r="G18371" s="38" t="s">
        <v>45</v>
      </c>
      <c r="H18371" s="38" t="s">
        <v>39</v>
      </c>
      <c r="I18371" s="38" t="s">
        <v>40</v>
      </c>
      <c r="J18371" s="38" t="s">
        <v>40</v>
      </c>
      <c r="K18371" s="39">
        <v>360.4</v>
      </c>
      <c r="L18371" s="39">
        <v>270.3</v>
      </c>
      <c r="M18371" s="37">
        <v>37499</v>
      </c>
      <c r="N18371" s="39">
        <f t="shared" si="6798"/>
        <v>90.099999999999966</v>
      </c>
      <c r="O18371" s="63">
        <f t="shared" si="6799"/>
        <v>1.3333333333333333</v>
      </c>
    </row>
    <row r="18372" spans="1:15" s="32" customFormat="1" ht="15.75" hidden="1" customHeight="1">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5" s="32" customFormat="1" ht="15.75" customHeight="1">
      <c r="A18373" s="32">
        <v>18371</v>
      </c>
      <c r="B18373" s="32">
        <v>4</v>
      </c>
      <c r="C18373" s="32">
        <v>548</v>
      </c>
      <c r="D18373" s="37">
        <v>42745</v>
      </c>
      <c r="E18373" s="32" t="b">
        <v>1</v>
      </c>
      <c r="F18373" s="38" t="s">
        <v>37</v>
      </c>
      <c r="G18373" s="38" t="s">
        <v>38</v>
      </c>
      <c r="H18373" s="38" t="s">
        <v>39</v>
      </c>
      <c r="I18373" s="38" t="s">
        <v>40</v>
      </c>
      <c r="J18373" s="38" t="s">
        <v>40</v>
      </c>
      <c r="K18373" s="39">
        <v>1483.2</v>
      </c>
      <c r="L18373" s="39">
        <v>99.59</v>
      </c>
      <c r="M18373" s="37">
        <v>40487</v>
      </c>
      <c r="N18373" s="39">
        <f t="shared" ref="N18373:N18375" si="6800">K18373-L18373</f>
        <v>1383.6100000000001</v>
      </c>
      <c r="O18373" s="63">
        <f t="shared" ref="O18373:O18375" si="6801">K18373/L18373</f>
        <v>14.893061552364696</v>
      </c>
    </row>
    <row r="18374" spans="1:15" s="32" customFormat="1" ht="15.75" customHeight="1">
      <c r="A18374" s="32">
        <v>18372</v>
      </c>
      <c r="B18374" s="32">
        <v>64</v>
      </c>
      <c r="C18374" s="32">
        <v>3134</v>
      </c>
      <c r="D18374" s="37">
        <v>42825</v>
      </c>
      <c r="E18374" s="32" t="b">
        <v>1</v>
      </c>
      <c r="F18374" s="38" t="s">
        <v>37</v>
      </c>
      <c r="G18374" s="38" t="s">
        <v>41</v>
      </c>
      <c r="H18374" s="38" t="s">
        <v>39</v>
      </c>
      <c r="I18374" s="38" t="s">
        <v>40</v>
      </c>
      <c r="J18374" s="38" t="s">
        <v>42</v>
      </c>
      <c r="K18374" s="39">
        <v>1469.44</v>
      </c>
      <c r="L18374" s="39">
        <v>596.54999999999995</v>
      </c>
      <c r="M18374" s="37">
        <v>41047</v>
      </c>
      <c r="N18374" s="39">
        <f t="shared" si="6800"/>
        <v>872.8900000000001</v>
      </c>
      <c r="O18374" s="63">
        <f t="shared" si="6801"/>
        <v>2.4632302405498283</v>
      </c>
    </row>
    <row r="18375" spans="1:15" s="32" customFormat="1" ht="15.75" customHeight="1">
      <c r="A18375" s="32">
        <v>18373</v>
      </c>
      <c r="B18375" s="32">
        <v>82</v>
      </c>
      <c r="C18375" s="32">
        <v>2877</v>
      </c>
      <c r="D18375" s="37">
        <v>42802</v>
      </c>
      <c r="E18375" s="32" t="b">
        <v>1</v>
      </c>
      <c r="F18375" s="38" t="s">
        <v>37</v>
      </c>
      <c r="G18375" s="38" t="s">
        <v>45</v>
      </c>
      <c r="H18375" s="38" t="s">
        <v>39</v>
      </c>
      <c r="I18375" s="38" t="s">
        <v>50</v>
      </c>
      <c r="J18375" s="38" t="s">
        <v>40</v>
      </c>
      <c r="K18375" s="39">
        <v>1148.6400000000001</v>
      </c>
      <c r="L18375" s="39">
        <v>689.18</v>
      </c>
      <c r="M18375" s="37">
        <v>42218</v>
      </c>
      <c r="N18375" s="39">
        <f t="shared" si="6800"/>
        <v>459.46000000000015</v>
      </c>
      <c r="O18375" s="63">
        <f t="shared" si="6801"/>
        <v>1.6666763399982591</v>
      </c>
    </row>
    <row r="18376" spans="1:15" s="32" customFormat="1" ht="15.75" hidden="1" customHeight="1">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5" s="32" customFormat="1" ht="15.75" customHeight="1">
      <c r="A18377" s="32">
        <v>18375</v>
      </c>
      <c r="B18377" s="32">
        <v>43</v>
      </c>
      <c r="C18377" s="32">
        <v>526</v>
      </c>
      <c r="D18377" s="37">
        <v>42852</v>
      </c>
      <c r="E18377" s="32" t="b">
        <v>1</v>
      </c>
      <c r="F18377" s="38" t="s">
        <v>37</v>
      </c>
      <c r="G18377" s="38" t="s">
        <v>38</v>
      </c>
      <c r="H18377" s="38" t="s">
        <v>39</v>
      </c>
      <c r="I18377" s="38" t="s">
        <v>40</v>
      </c>
      <c r="J18377" s="38" t="s">
        <v>40</v>
      </c>
      <c r="K18377" s="39">
        <v>1151.96</v>
      </c>
      <c r="L18377" s="39">
        <v>649.49</v>
      </c>
      <c r="M18377" s="37">
        <v>41064</v>
      </c>
      <c r="N18377" s="39">
        <f t="shared" ref="N18377" si="6802">K18377-L18377</f>
        <v>502.47</v>
      </c>
      <c r="O18377" s="63">
        <f>K18377/L18377</f>
        <v>1.7736377773329843</v>
      </c>
    </row>
    <row r="18378" spans="1:15" s="32" customFormat="1" ht="15.75" hidden="1" customHeight="1">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5" s="32" customFormat="1" ht="15.75" customHeight="1">
      <c r="A18379" s="32">
        <v>18377</v>
      </c>
      <c r="B18379" s="32">
        <v>41</v>
      </c>
      <c r="C18379" s="32">
        <v>3064</v>
      </c>
      <c r="D18379" s="37">
        <v>42888</v>
      </c>
      <c r="E18379" s="32" t="b">
        <v>1</v>
      </c>
      <c r="F18379" s="38" t="s">
        <v>37</v>
      </c>
      <c r="G18379" s="38" t="s">
        <v>38</v>
      </c>
      <c r="H18379" s="38" t="s">
        <v>47</v>
      </c>
      <c r="I18379" s="38" t="s">
        <v>40</v>
      </c>
      <c r="J18379" s="38" t="s">
        <v>40</v>
      </c>
      <c r="K18379" s="39">
        <v>416.98</v>
      </c>
      <c r="L18379" s="39">
        <v>312.74</v>
      </c>
      <c r="M18379" s="37">
        <v>39427</v>
      </c>
      <c r="N18379" s="39">
        <f t="shared" ref="N18379" si="6803">K18379-L18379</f>
        <v>104.24000000000001</v>
      </c>
      <c r="O18379" s="63">
        <f>K18379/L18379</f>
        <v>1.3333120163714267</v>
      </c>
    </row>
    <row r="18380" spans="1:15" s="32" customFormat="1" ht="15.75" hidden="1" customHeight="1">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5" s="32" customFormat="1" ht="15.75" customHeight="1">
      <c r="A18381" s="32">
        <v>18379</v>
      </c>
      <c r="B18381" s="32">
        <v>34</v>
      </c>
      <c r="C18381" s="32">
        <v>3290</v>
      </c>
      <c r="D18381" s="37">
        <v>42767</v>
      </c>
      <c r="E18381" s="32" t="b">
        <v>1</v>
      </c>
      <c r="F18381" s="38" t="s">
        <v>37</v>
      </c>
      <c r="G18381" s="38" t="s">
        <v>48</v>
      </c>
      <c r="H18381" s="38" t="s">
        <v>39</v>
      </c>
      <c r="I18381" s="38" t="s">
        <v>40</v>
      </c>
      <c r="J18381" s="38" t="s">
        <v>40</v>
      </c>
      <c r="K18381" s="39">
        <v>1231.1500000000001</v>
      </c>
      <c r="L18381" s="39">
        <v>161.6</v>
      </c>
      <c r="M18381" s="37">
        <v>37838</v>
      </c>
      <c r="N18381" s="39">
        <f t="shared" ref="N18381" si="6804">K18381-L18381</f>
        <v>1069.5500000000002</v>
      </c>
      <c r="O18381" s="63">
        <f>K18381/L18381</f>
        <v>7.6185024752475252</v>
      </c>
    </row>
    <row r="18382" spans="1:15" s="32" customFormat="1" ht="15.75" hidden="1" customHeight="1">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5" s="32" customFormat="1" ht="15.75" hidden="1" customHeight="1">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5" s="32" customFormat="1" ht="15.75" hidden="1" customHeight="1">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5" s="32" customFormat="1" ht="15.75" hidden="1" customHeight="1">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5" s="32" customFormat="1" ht="15.75" customHeight="1">
      <c r="A18386" s="32">
        <v>18384</v>
      </c>
      <c r="B18386" s="32">
        <v>92</v>
      </c>
      <c r="C18386" s="32">
        <v>2559</v>
      </c>
      <c r="D18386" s="37">
        <v>42997</v>
      </c>
      <c r="E18386" s="32" t="b">
        <v>1</v>
      </c>
      <c r="F18386" s="38" t="s">
        <v>37</v>
      </c>
      <c r="G18386" s="38" t="s">
        <v>48</v>
      </c>
      <c r="H18386" s="38" t="s">
        <v>52</v>
      </c>
      <c r="I18386" s="38" t="s">
        <v>40</v>
      </c>
      <c r="J18386" s="38" t="s">
        <v>42</v>
      </c>
      <c r="K18386" s="39">
        <v>1890.39</v>
      </c>
      <c r="L18386" s="39">
        <v>260.14</v>
      </c>
      <c r="M18386" s="37">
        <v>33259</v>
      </c>
      <c r="N18386" s="39">
        <f t="shared" ref="N18386" si="6805">K18386-L18386</f>
        <v>1630.25</v>
      </c>
      <c r="O18386" s="63">
        <f>K18386/L18386</f>
        <v>7.2668178673022226</v>
      </c>
    </row>
    <row r="18387" spans="1:15" s="32" customFormat="1" ht="15.75" hidden="1" customHeight="1">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5" s="32" customFormat="1" ht="15.75" customHeight="1">
      <c r="A18388" s="32">
        <v>18386</v>
      </c>
      <c r="B18388" s="32">
        <v>23</v>
      </c>
      <c r="C18388" s="32">
        <v>75</v>
      </c>
      <c r="D18388" s="37">
        <v>43039</v>
      </c>
      <c r="E18388" s="32" t="b">
        <v>1</v>
      </c>
      <c r="F18388" s="38" t="s">
        <v>37</v>
      </c>
      <c r="G18388" s="38" t="s">
        <v>45</v>
      </c>
      <c r="H18388" s="38" t="s">
        <v>49</v>
      </c>
      <c r="I18388" s="38" t="s">
        <v>44</v>
      </c>
      <c r="J18388" s="38" t="s">
        <v>51</v>
      </c>
      <c r="K18388" s="39">
        <v>688.63</v>
      </c>
      <c r="L18388" s="39">
        <v>612.88</v>
      </c>
      <c r="M18388" s="37">
        <v>34244</v>
      </c>
      <c r="N18388" s="39">
        <f t="shared" ref="N18388" si="6806">K18388-L18388</f>
        <v>75.75</v>
      </c>
      <c r="O18388" s="63">
        <f>K18388/L18388</f>
        <v>1.1235967889309491</v>
      </c>
    </row>
    <row r="18389" spans="1:15" s="32" customFormat="1" ht="15.75" hidden="1" customHeight="1">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5" s="32" customFormat="1" ht="15.75" hidden="1" customHeight="1">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5" s="32" customFormat="1" ht="15.75" hidden="1" customHeight="1">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5" s="32" customFormat="1" ht="15.75" customHeight="1">
      <c r="A18392" s="32">
        <v>18390</v>
      </c>
      <c r="B18392" s="32">
        <v>74</v>
      </c>
      <c r="C18392" s="32">
        <v>245</v>
      </c>
      <c r="D18392" s="37">
        <v>43014</v>
      </c>
      <c r="E18392" s="32" t="b">
        <v>1</v>
      </c>
      <c r="F18392" s="38" t="s">
        <v>37</v>
      </c>
      <c r="G18392" s="38" t="s">
        <v>48</v>
      </c>
      <c r="H18392" s="38" t="s">
        <v>39</v>
      </c>
      <c r="I18392" s="38" t="s">
        <v>40</v>
      </c>
      <c r="J18392" s="38" t="s">
        <v>40</v>
      </c>
      <c r="K18392" s="39">
        <v>1228.07</v>
      </c>
      <c r="L18392" s="39">
        <v>400.91</v>
      </c>
      <c r="M18392" s="37">
        <v>36668</v>
      </c>
      <c r="N18392" s="39">
        <f t="shared" ref="N18392:N18395" si="6807">K18392-L18392</f>
        <v>827.15999999999985</v>
      </c>
      <c r="O18392" s="63">
        <f t="shared" ref="O18392:O18395" si="6808">K18392/L18392</f>
        <v>3.063206205881619</v>
      </c>
    </row>
    <row r="18393" spans="1:15" s="32" customFormat="1" ht="15.75" customHeight="1">
      <c r="A18393" s="32">
        <v>18391</v>
      </c>
      <c r="B18393" s="32">
        <v>3</v>
      </c>
      <c r="C18393" s="32">
        <v>546</v>
      </c>
      <c r="D18393" s="37">
        <v>42945</v>
      </c>
      <c r="E18393" s="32" t="b">
        <v>1</v>
      </c>
      <c r="F18393" s="38" t="s">
        <v>37</v>
      </c>
      <c r="G18393" s="38" t="s">
        <v>41</v>
      </c>
      <c r="H18393" s="38" t="s">
        <v>39</v>
      </c>
      <c r="I18393" s="38" t="s">
        <v>40</v>
      </c>
      <c r="J18393" s="38" t="s">
        <v>42</v>
      </c>
      <c r="K18393" s="39">
        <v>2091.4699999999998</v>
      </c>
      <c r="L18393" s="39">
        <v>388.92</v>
      </c>
      <c r="M18393" s="37">
        <v>39031</v>
      </c>
      <c r="N18393" s="39">
        <f t="shared" si="6807"/>
        <v>1702.5499999999997</v>
      </c>
      <c r="O18393" s="63">
        <f t="shared" si="6808"/>
        <v>5.3776355034454379</v>
      </c>
    </row>
    <row r="18394" spans="1:15" s="32" customFormat="1" ht="15.75" customHeight="1">
      <c r="A18394" s="32">
        <v>18392</v>
      </c>
      <c r="B18394" s="32">
        <v>61</v>
      </c>
      <c r="C18394" s="32">
        <v>625</v>
      </c>
      <c r="D18394" s="37">
        <v>42848</v>
      </c>
      <c r="E18394" s="32" t="b">
        <v>1</v>
      </c>
      <c r="F18394" s="38" t="s">
        <v>37</v>
      </c>
      <c r="G18394" s="38" t="s">
        <v>45</v>
      </c>
      <c r="H18394" s="38" t="s">
        <v>39</v>
      </c>
      <c r="I18394" s="38" t="s">
        <v>40</v>
      </c>
      <c r="J18394" s="38" t="s">
        <v>51</v>
      </c>
      <c r="K18394" s="39">
        <v>586.45000000000005</v>
      </c>
      <c r="L18394" s="39">
        <v>521.94000000000005</v>
      </c>
      <c r="M18394" s="37">
        <v>33429</v>
      </c>
      <c r="N18394" s="39">
        <f t="shared" si="6807"/>
        <v>64.509999999999991</v>
      </c>
      <c r="O18394" s="63">
        <f t="shared" si="6808"/>
        <v>1.1235965819826033</v>
      </c>
    </row>
    <row r="18395" spans="1:15" s="32" customFormat="1" ht="15.75" customHeight="1">
      <c r="A18395" s="32">
        <v>18393</v>
      </c>
      <c r="B18395" s="32">
        <v>5</v>
      </c>
      <c r="C18395" s="32">
        <v>2459</v>
      </c>
      <c r="D18395" s="37">
        <v>42877</v>
      </c>
      <c r="E18395" s="32" t="b">
        <v>1</v>
      </c>
      <c r="F18395" s="38" t="s">
        <v>37</v>
      </c>
      <c r="G18395" s="38" t="s">
        <v>46</v>
      </c>
      <c r="H18395" s="38" t="s">
        <v>39</v>
      </c>
      <c r="I18395" s="38" t="s">
        <v>50</v>
      </c>
      <c r="J18395" s="38" t="s">
        <v>40</v>
      </c>
      <c r="K18395" s="39">
        <v>1129.1300000000001</v>
      </c>
      <c r="L18395" s="39">
        <v>677.48</v>
      </c>
      <c r="M18395" s="37">
        <v>38573</v>
      </c>
      <c r="N18395" s="39">
        <f t="shared" si="6807"/>
        <v>451.65000000000009</v>
      </c>
      <c r="O18395" s="63">
        <f t="shared" si="6808"/>
        <v>1.6666617464722207</v>
      </c>
    </row>
    <row r="18396" spans="1:15" s="32" customFormat="1" ht="15.75" hidden="1" customHeight="1">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5" s="32" customFormat="1" ht="15.75" hidden="1" customHeight="1">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5" s="32" customFormat="1" ht="15.75" hidden="1" customHeight="1">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5" s="32" customFormat="1" ht="15.75" customHeight="1">
      <c r="A18399" s="32">
        <v>18397</v>
      </c>
      <c r="B18399" s="32">
        <v>65</v>
      </c>
      <c r="C18399" s="32">
        <v>650</v>
      </c>
      <c r="D18399" s="37">
        <v>42785</v>
      </c>
      <c r="E18399" s="32" t="b">
        <v>1</v>
      </c>
      <c r="F18399" s="38" t="s">
        <v>37</v>
      </c>
      <c r="G18399" s="38" t="s">
        <v>48</v>
      </c>
      <c r="H18399" s="38" t="s">
        <v>39</v>
      </c>
      <c r="I18399" s="38" t="s">
        <v>40</v>
      </c>
      <c r="J18399" s="38" t="s">
        <v>40</v>
      </c>
      <c r="K18399" s="39">
        <v>1807.45</v>
      </c>
      <c r="L18399" s="39">
        <v>778.69</v>
      </c>
      <c r="M18399" s="37">
        <v>42404</v>
      </c>
      <c r="N18399" s="39">
        <f t="shared" ref="N18399" si="6809">K18399-L18399</f>
        <v>1028.76</v>
      </c>
      <c r="O18399" s="63">
        <f>K18399/L18399</f>
        <v>2.3211419178363659</v>
      </c>
    </row>
    <row r="18400" spans="1:15" s="32" customFormat="1" ht="15.75" hidden="1" customHeight="1">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5" s="32" customFormat="1" ht="15.75" hidden="1" customHeight="1">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5" s="32" customFormat="1" ht="15.75" customHeight="1">
      <c r="A18402" s="32">
        <v>18400</v>
      </c>
      <c r="B18402" s="32">
        <v>55</v>
      </c>
      <c r="C18402" s="32">
        <v>1802</v>
      </c>
      <c r="D18402" s="37">
        <v>43086</v>
      </c>
      <c r="E18402" s="32" t="b">
        <v>1</v>
      </c>
      <c r="F18402" s="38" t="s">
        <v>37</v>
      </c>
      <c r="G18402" s="38" t="s">
        <v>41</v>
      </c>
      <c r="H18402" s="38" t="s">
        <v>47</v>
      </c>
      <c r="I18402" s="38" t="s">
        <v>40</v>
      </c>
      <c r="J18402" s="38" t="s">
        <v>42</v>
      </c>
      <c r="K18402" s="39">
        <v>1894.19</v>
      </c>
      <c r="L18402" s="39">
        <v>598.76</v>
      </c>
      <c r="M18402" s="37">
        <v>37823</v>
      </c>
      <c r="N18402" s="39">
        <f t="shared" ref="N18402:N18405" si="6810">K18402-L18402</f>
        <v>1295.43</v>
      </c>
      <c r="O18402" s="63">
        <f t="shared" ref="O18402:O18405" si="6811">K18402/L18402</f>
        <v>3.1635212773064336</v>
      </c>
    </row>
    <row r="18403" spans="1:15" s="32" customFormat="1" ht="15.75" customHeight="1">
      <c r="A18403" s="32">
        <v>18401</v>
      </c>
      <c r="B18403" s="32">
        <v>57</v>
      </c>
      <c r="C18403" s="32">
        <v>3360</v>
      </c>
      <c r="D18403" s="37">
        <v>42930</v>
      </c>
      <c r="E18403" s="32" t="b">
        <v>1</v>
      </c>
      <c r="F18403" s="38" t="s">
        <v>37</v>
      </c>
      <c r="G18403" s="38" t="s">
        <v>48</v>
      </c>
      <c r="H18403" s="38" t="s">
        <v>52</v>
      </c>
      <c r="I18403" s="38" t="s">
        <v>40</v>
      </c>
      <c r="J18403" s="38" t="s">
        <v>42</v>
      </c>
      <c r="K18403" s="39">
        <v>1890.39</v>
      </c>
      <c r="L18403" s="39">
        <v>260.14</v>
      </c>
      <c r="M18403" s="37">
        <v>33259</v>
      </c>
      <c r="N18403" s="39">
        <f t="shared" si="6810"/>
        <v>1630.25</v>
      </c>
      <c r="O18403" s="63">
        <f t="shared" si="6811"/>
        <v>7.2668178673022226</v>
      </c>
    </row>
    <row r="18404" spans="1:15" s="32" customFormat="1" ht="15.75" customHeight="1">
      <c r="A18404" s="32">
        <v>18402</v>
      </c>
      <c r="B18404" s="32">
        <v>60</v>
      </c>
      <c r="C18404" s="32">
        <v>1504</v>
      </c>
      <c r="D18404" s="37">
        <v>42974</v>
      </c>
      <c r="E18404" s="32" t="b">
        <v>1</v>
      </c>
      <c r="F18404" s="38" t="s">
        <v>37</v>
      </c>
      <c r="G18404" s="38" t="s">
        <v>46</v>
      </c>
      <c r="H18404" s="38" t="s">
        <v>39</v>
      </c>
      <c r="I18404" s="38" t="s">
        <v>50</v>
      </c>
      <c r="J18404" s="38" t="s">
        <v>51</v>
      </c>
      <c r="K18404" s="39">
        <v>1977.36</v>
      </c>
      <c r="L18404" s="39">
        <v>1759.85</v>
      </c>
      <c r="M18404" s="37">
        <v>40410</v>
      </c>
      <c r="N18404" s="39">
        <f t="shared" si="6810"/>
        <v>217.51</v>
      </c>
      <c r="O18404" s="63">
        <f t="shared" si="6811"/>
        <v>1.1235957610023581</v>
      </c>
    </row>
    <row r="18405" spans="1:15" s="32" customFormat="1" ht="15.75" customHeight="1">
      <c r="A18405" s="32">
        <v>18403</v>
      </c>
      <c r="B18405" s="32">
        <v>67</v>
      </c>
      <c r="C18405" s="32">
        <v>3499</v>
      </c>
      <c r="D18405" s="37">
        <v>43048</v>
      </c>
      <c r="E18405" s="32" t="b">
        <v>1</v>
      </c>
      <c r="F18405" s="38" t="s">
        <v>37</v>
      </c>
      <c r="G18405" s="38" t="s">
        <v>45</v>
      </c>
      <c r="H18405" s="38" t="s">
        <v>47</v>
      </c>
      <c r="I18405" s="38" t="s">
        <v>40</v>
      </c>
      <c r="J18405" s="38" t="s">
        <v>40</v>
      </c>
      <c r="K18405" s="39">
        <v>544.04999999999995</v>
      </c>
      <c r="L18405" s="39">
        <v>376.84</v>
      </c>
      <c r="M18405" s="37">
        <v>38859</v>
      </c>
      <c r="N18405" s="39">
        <f t="shared" si="6810"/>
        <v>167.20999999999998</v>
      </c>
      <c r="O18405" s="63">
        <f t="shared" si="6811"/>
        <v>1.4437161660121005</v>
      </c>
    </row>
    <row r="18406" spans="1:15" s="32" customFormat="1" ht="15.75" hidden="1" customHeight="1">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5" s="32" customFormat="1" ht="15.75" customHeight="1">
      <c r="A18407" s="32">
        <v>18405</v>
      </c>
      <c r="B18407" s="32">
        <v>54</v>
      </c>
      <c r="C18407" s="32">
        <v>2794</v>
      </c>
      <c r="D18407" s="37">
        <v>43042</v>
      </c>
      <c r="E18407" s="32" t="b">
        <v>1</v>
      </c>
      <c r="F18407" s="38" t="s">
        <v>37</v>
      </c>
      <c r="G18407" s="38" t="s">
        <v>48</v>
      </c>
      <c r="H18407" s="38" t="s">
        <v>39</v>
      </c>
      <c r="I18407" s="38" t="s">
        <v>40</v>
      </c>
      <c r="J18407" s="38" t="s">
        <v>40</v>
      </c>
      <c r="K18407" s="39">
        <v>1292.8399999999999</v>
      </c>
      <c r="L18407" s="39">
        <v>13.44</v>
      </c>
      <c r="M18407" s="37">
        <v>42295</v>
      </c>
      <c r="N18407" s="39">
        <f t="shared" ref="N18407" si="6812">K18407-L18407</f>
        <v>1279.3999999999999</v>
      </c>
      <c r="O18407" s="63">
        <f>K18407/L18407</f>
        <v>96.19345238095238</v>
      </c>
    </row>
    <row r="18408" spans="1:15" s="32" customFormat="1" ht="15.75" hidden="1" customHeight="1">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5" s="32" customFormat="1" ht="15.75" hidden="1" customHeight="1">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5" s="32" customFormat="1" ht="15.75" hidden="1" customHeight="1">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5" s="32" customFormat="1" ht="15.75" hidden="1" customHeight="1">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5" s="32" customFormat="1" ht="15.75" customHeight="1">
      <c r="A18412" s="32">
        <v>18410</v>
      </c>
      <c r="B18412" s="32">
        <v>60</v>
      </c>
      <c r="C18412" s="32">
        <v>749</v>
      </c>
      <c r="D18412" s="37">
        <v>42777</v>
      </c>
      <c r="E18412" s="32" t="b">
        <v>1</v>
      </c>
      <c r="F18412" s="38" t="s">
        <v>37</v>
      </c>
      <c r="G18412" s="38" t="s">
        <v>46</v>
      </c>
      <c r="H18412" s="38" t="s">
        <v>39</v>
      </c>
      <c r="I18412" s="38" t="s">
        <v>50</v>
      </c>
      <c r="J18412" s="38" t="s">
        <v>51</v>
      </c>
      <c r="K18412" s="39">
        <v>1977.36</v>
      </c>
      <c r="L18412" s="39">
        <v>1759.85</v>
      </c>
      <c r="M18412" s="37">
        <v>40779</v>
      </c>
      <c r="N18412" s="39">
        <f t="shared" ref="N18412:N18414" si="6813">K18412-L18412</f>
        <v>217.51</v>
      </c>
      <c r="O18412" s="63">
        <f t="shared" ref="O18412:O18414" si="6814">K18412/L18412</f>
        <v>1.1235957610023581</v>
      </c>
    </row>
    <row r="18413" spans="1:15" s="32" customFormat="1" ht="15.75" customHeight="1">
      <c r="A18413" s="32">
        <v>18411</v>
      </c>
      <c r="B18413" s="32">
        <v>93</v>
      </c>
      <c r="C18413" s="32">
        <v>2358</v>
      </c>
      <c r="D18413" s="37">
        <v>42857</v>
      </c>
      <c r="E18413" s="32" t="b">
        <v>1</v>
      </c>
      <c r="F18413" s="38" t="s">
        <v>37</v>
      </c>
      <c r="G18413" s="38" t="s">
        <v>43</v>
      </c>
      <c r="H18413" s="38" t="s">
        <v>39</v>
      </c>
      <c r="I18413" s="38" t="s">
        <v>50</v>
      </c>
      <c r="J18413" s="38" t="s">
        <v>40</v>
      </c>
      <c r="K18413" s="39">
        <v>1458.17</v>
      </c>
      <c r="L18413" s="39">
        <v>874.9</v>
      </c>
      <c r="M18413" s="37">
        <v>41848</v>
      </c>
      <c r="N18413" s="39">
        <f t="shared" si="6813"/>
        <v>583.2700000000001</v>
      </c>
      <c r="O18413" s="63">
        <f t="shared" si="6814"/>
        <v>1.6666704766259002</v>
      </c>
    </row>
    <row r="18414" spans="1:15" s="32" customFormat="1" ht="15.75" customHeight="1">
      <c r="A18414" s="32">
        <v>18412</v>
      </c>
      <c r="B18414" s="32">
        <v>1</v>
      </c>
      <c r="C18414" s="32">
        <v>503</v>
      </c>
      <c r="D18414" s="37">
        <v>43016</v>
      </c>
      <c r="E18414" s="32" t="b">
        <v>1</v>
      </c>
      <c r="F18414" s="38" t="s">
        <v>37</v>
      </c>
      <c r="G18414" s="38" t="s">
        <v>46</v>
      </c>
      <c r="H18414" s="38" t="s">
        <v>39</v>
      </c>
      <c r="I18414" s="38" t="s">
        <v>40</v>
      </c>
      <c r="J18414" s="38" t="s">
        <v>40</v>
      </c>
      <c r="K18414" s="39">
        <v>1403.5</v>
      </c>
      <c r="L18414" s="39">
        <v>954.82</v>
      </c>
      <c r="M18414" s="37">
        <v>41167</v>
      </c>
      <c r="N18414" s="39">
        <f t="shared" si="6813"/>
        <v>448.67999999999995</v>
      </c>
      <c r="O18414" s="63">
        <f t="shared" si="6814"/>
        <v>1.4699105590582517</v>
      </c>
    </row>
    <row r="18415" spans="1:15" s="32" customFormat="1" ht="15.75" hidden="1" customHeight="1">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5" s="32" customFormat="1" ht="15.75" customHeight="1">
      <c r="A18416" s="32">
        <v>18414</v>
      </c>
      <c r="B18416" s="32">
        <v>63</v>
      </c>
      <c r="C18416" s="32">
        <v>2290</v>
      </c>
      <c r="D18416" s="37">
        <v>43027</v>
      </c>
      <c r="E18416" s="32" t="b">
        <v>1</v>
      </c>
      <c r="F18416" s="38" t="s">
        <v>37</v>
      </c>
      <c r="G18416" s="38" t="s">
        <v>38</v>
      </c>
      <c r="H18416" s="38" t="s">
        <v>39</v>
      </c>
      <c r="I18416" s="38" t="s">
        <v>40</v>
      </c>
      <c r="J18416" s="38" t="s">
        <v>40</v>
      </c>
      <c r="K18416" s="39">
        <v>1483.2</v>
      </c>
      <c r="L18416" s="39">
        <v>99.59</v>
      </c>
      <c r="M18416" s="37">
        <v>41047</v>
      </c>
      <c r="N18416" s="39">
        <f t="shared" ref="N18416" si="6815">K18416-L18416</f>
        <v>1383.6100000000001</v>
      </c>
      <c r="O18416" s="63">
        <f>K18416/L18416</f>
        <v>14.893061552364696</v>
      </c>
    </row>
    <row r="18417" spans="1:15" s="32" customFormat="1" ht="15.75" hidden="1" customHeight="1">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5" s="32" customFormat="1" ht="15.75" hidden="1" customHeight="1">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5" s="32" customFormat="1" ht="15.75" customHeight="1">
      <c r="A18419" s="32">
        <v>18417</v>
      </c>
      <c r="B18419" s="32">
        <v>0</v>
      </c>
      <c r="C18419" s="32">
        <v>1200</v>
      </c>
      <c r="D18419" s="37">
        <v>43020</v>
      </c>
      <c r="E18419" s="32" t="b">
        <v>1</v>
      </c>
      <c r="F18419" s="38" t="s">
        <v>37</v>
      </c>
      <c r="G18419" s="38" t="s">
        <v>38</v>
      </c>
      <c r="H18419" s="38" t="s">
        <v>39</v>
      </c>
      <c r="I18419" s="38" t="s">
        <v>40</v>
      </c>
      <c r="J18419" s="38" t="s">
        <v>42</v>
      </c>
      <c r="K18419" s="39">
        <v>202.62</v>
      </c>
      <c r="L18419" s="39">
        <v>151.96</v>
      </c>
      <c r="M18419" s="37">
        <v>42458</v>
      </c>
      <c r="N18419" s="39">
        <f t="shared" ref="N18419:N18421" si="6816">K18419-L18419</f>
        <v>50.66</v>
      </c>
      <c r="O18419" s="63">
        <f t="shared" ref="O18419:O18421" si="6817">K18419/L18419</f>
        <v>1.3333772045275072</v>
      </c>
    </row>
    <row r="18420" spans="1:15" s="32" customFormat="1" ht="15.75" customHeight="1">
      <c r="A18420" s="32">
        <v>18418</v>
      </c>
      <c r="B18420" s="32">
        <v>7</v>
      </c>
      <c r="C18420" s="32">
        <v>2535</v>
      </c>
      <c r="D18420" s="37">
        <v>42971</v>
      </c>
      <c r="E18420" s="32" t="b">
        <v>1</v>
      </c>
      <c r="F18420" s="38" t="s">
        <v>37</v>
      </c>
      <c r="G18420" s="38" t="s">
        <v>41</v>
      </c>
      <c r="H18420" s="38" t="s">
        <v>47</v>
      </c>
      <c r="I18420" s="38" t="s">
        <v>44</v>
      </c>
      <c r="J18420" s="38" t="s">
        <v>40</v>
      </c>
      <c r="K18420" s="39">
        <v>980.37</v>
      </c>
      <c r="L18420" s="39">
        <v>234.43</v>
      </c>
      <c r="M18420" s="37">
        <v>38258</v>
      </c>
      <c r="N18420" s="39">
        <f t="shared" si="6816"/>
        <v>745.94</v>
      </c>
      <c r="O18420" s="63">
        <f t="shared" si="6817"/>
        <v>4.1819306402764154</v>
      </c>
    </row>
    <row r="18421" spans="1:15" s="32" customFormat="1" ht="15.75" customHeight="1">
      <c r="A18421" s="32">
        <v>18419</v>
      </c>
      <c r="B18421" s="32">
        <v>78</v>
      </c>
      <c r="C18421" s="32">
        <v>1113</v>
      </c>
      <c r="D18421" s="37">
        <v>42937</v>
      </c>
      <c r="E18421" s="32" t="b">
        <v>1</v>
      </c>
      <c r="F18421" s="38" t="s">
        <v>37</v>
      </c>
      <c r="G18421" s="38" t="s">
        <v>46</v>
      </c>
      <c r="H18421" s="38" t="s">
        <v>39</v>
      </c>
      <c r="I18421" s="38" t="s">
        <v>40</v>
      </c>
      <c r="J18421" s="38" t="s">
        <v>42</v>
      </c>
      <c r="K18421" s="39">
        <v>1765.3</v>
      </c>
      <c r="L18421" s="39">
        <v>709.48</v>
      </c>
      <c r="M18421" s="37">
        <v>38193</v>
      </c>
      <c r="N18421" s="39">
        <f t="shared" si="6816"/>
        <v>1055.82</v>
      </c>
      <c r="O18421" s="63">
        <f t="shared" si="6817"/>
        <v>2.4881603427862657</v>
      </c>
    </row>
    <row r="18422" spans="1:15" s="32" customFormat="1" ht="15.75" hidden="1" customHeight="1">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5" s="32" customFormat="1" ht="15.75" customHeight="1">
      <c r="A18423" s="32">
        <v>18421</v>
      </c>
      <c r="B18423" s="32">
        <v>34</v>
      </c>
      <c r="C18423" s="32">
        <v>3130</v>
      </c>
      <c r="D18423" s="37">
        <v>42814</v>
      </c>
      <c r="E18423" s="32" t="b">
        <v>1</v>
      </c>
      <c r="F18423" s="38" t="s">
        <v>37</v>
      </c>
      <c r="G18423" s="38" t="s">
        <v>45</v>
      </c>
      <c r="H18423" s="38" t="s">
        <v>47</v>
      </c>
      <c r="I18423" s="38" t="s">
        <v>50</v>
      </c>
      <c r="J18423" s="38" t="s">
        <v>42</v>
      </c>
      <c r="K18423" s="39">
        <v>774.53</v>
      </c>
      <c r="L18423" s="39">
        <v>464.72</v>
      </c>
      <c r="M18423" s="37">
        <v>37698</v>
      </c>
      <c r="N18423" s="39">
        <f t="shared" ref="N18423" si="6818">K18423-L18423</f>
        <v>309.80999999999995</v>
      </c>
      <c r="O18423" s="63">
        <f>K18423/L18423</f>
        <v>1.6666594938887931</v>
      </c>
    </row>
    <row r="18424" spans="1:15" s="32" customFormat="1" ht="15.75" hidden="1" customHeight="1">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5" s="32" customFormat="1" ht="15.75" customHeight="1">
      <c r="A18425" s="32">
        <v>18423</v>
      </c>
      <c r="B18425" s="32">
        <v>64</v>
      </c>
      <c r="C18425" s="32">
        <v>1595</v>
      </c>
      <c r="D18425" s="37">
        <v>42943</v>
      </c>
      <c r="E18425" s="32" t="b">
        <v>1</v>
      </c>
      <c r="F18425" s="38" t="s">
        <v>37</v>
      </c>
      <c r="G18425" s="38" t="s">
        <v>46</v>
      </c>
      <c r="H18425" s="38" t="s">
        <v>39</v>
      </c>
      <c r="I18425" s="38" t="s">
        <v>50</v>
      </c>
      <c r="J18425" s="38" t="s">
        <v>51</v>
      </c>
      <c r="K18425" s="39">
        <v>1977.36</v>
      </c>
      <c r="L18425" s="39">
        <v>1759.85</v>
      </c>
      <c r="M18425" s="37">
        <v>36146</v>
      </c>
      <c r="N18425" s="39">
        <f t="shared" ref="N18425:N18429" si="6819">K18425-L18425</f>
        <v>217.51</v>
      </c>
      <c r="O18425" s="63">
        <f t="shared" ref="O18425:O18429" si="6820">K18425/L18425</f>
        <v>1.1235957610023581</v>
      </c>
    </row>
    <row r="18426" spans="1:15" s="32" customFormat="1" ht="15.75" customHeight="1">
      <c r="A18426" s="32">
        <v>18424</v>
      </c>
      <c r="B18426" s="32">
        <v>81</v>
      </c>
      <c r="C18426" s="32">
        <v>1335</v>
      </c>
      <c r="D18426" s="37">
        <v>42925</v>
      </c>
      <c r="E18426" s="32" t="b">
        <v>1</v>
      </c>
      <c r="F18426" s="38" t="s">
        <v>37</v>
      </c>
      <c r="G18426" s="38" t="s">
        <v>45</v>
      </c>
      <c r="H18426" s="38" t="s">
        <v>39</v>
      </c>
      <c r="I18426" s="38" t="s">
        <v>40</v>
      </c>
      <c r="J18426" s="38" t="s">
        <v>51</v>
      </c>
      <c r="K18426" s="39">
        <v>586.45000000000005</v>
      </c>
      <c r="L18426" s="39">
        <v>521.94000000000005</v>
      </c>
      <c r="M18426" s="37">
        <v>36145</v>
      </c>
      <c r="N18426" s="39">
        <f t="shared" si="6819"/>
        <v>64.509999999999991</v>
      </c>
      <c r="O18426" s="63">
        <f t="shared" si="6820"/>
        <v>1.1235965819826033</v>
      </c>
    </row>
    <row r="18427" spans="1:15" s="32" customFormat="1" ht="15.75" customHeight="1">
      <c r="A18427" s="32">
        <v>18425</v>
      </c>
      <c r="B18427" s="32">
        <v>23</v>
      </c>
      <c r="C18427" s="32">
        <v>2821</v>
      </c>
      <c r="D18427" s="37">
        <v>43048</v>
      </c>
      <c r="E18427" s="32" t="b">
        <v>1</v>
      </c>
      <c r="F18427" s="38" t="s">
        <v>37</v>
      </c>
      <c r="G18427" s="38" t="s">
        <v>45</v>
      </c>
      <c r="H18427" s="38" t="s">
        <v>49</v>
      </c>
      <c r="I18427" s="38" t="s">
        <v>44</v>
      </c>
      <c r="J18427" s="38" t="s">
        <v>51</v>
      </c>
      <c r="K18427" s="39">
        <v>688.63</v>
      </c>
      <c r="L18427" s="39">
        <v>612.88</v>
      </c>
      <c r="M18427" s="37">
        <v>34244</v>
      </c>
      <c r="N18427" s="39">
        <f t="shared" si="6819"/>
        <v>75.75</v>
      </c>
      <c r="O18427" s="63">
        <f t="shared" si="6820"/>
        <v>1.1235967889309491</v>
      </c>
    </row>
    <row r="18428" spans="1:15" s="32" customFormat="1" ht="15.75" customHeight="1">
      <c r="A18428" s="32">
        <v>18426</v>
      </c>
      <c r="B18428" s="32">
        <v>63</v>
      </c>
      <c r="C18428" s="32">
        <v>2695</v>
      </c>
      <c r="D18428" s="37">
        <v>42894</v>
      </c>
      <c r="E18428" s="32" t="b">
        <v>1</v>
      </c>
      <c r="F18428" s="38" t="s">
        <v>37</v>
      </c>
      <c r="G18428" s="38" t="s">
        <v>38</v>
      </c>
      <c r="H18428" s="38" t="s">
        <v>39</v>
      </c>
      <c r="I18428" s="38" t="s">
        <v>40</v>
      </c>
      <c r="J18428" s="38" t="s">
        <v>40</v>
      </c>
      <c r="K18428" s="39">
        <v>1483.2</v>
      </c>
      <c r="L18428" s="39">
        <v>99.59</v>
      </c>
      <c r="M18428" s="37">
        <v>42145</v>
      </c>
      <c r="N18428" s="39">
        <f t="shared" si="6819"/>
        <v>1383.6100000000001</v>
      </c>
      <c r="O18428" s="63">
        <f t="shared" si="6820"/>
        <v>14.893061552364696</v>
      </c>
    </row>
    <row r="18429" spans="1:15" s="32" customFormat="1" ht="15.75" customHeight="1">
      <c r="A18429" s="32">
        <v>18427</v>
      </c>
      <c r="B18429" s="32">
        <v>63</v>
      </c>
      <c r="C18429" s="32">
        <v>1471</v>
      </c>
      <c r="D18429" s="37">
        <v>43094</v>
      </c>
      <c r="E18429" s="32" t="b">
        <v>1</v>
      </c>
      <c r="F18429" s="38" t="s">
        <v>37</v>
      </c>
      <c r="G18429" s="38" t="s">
        <v>38</v>
      </c>
      <c r="H18429" s="38" t="s">
        <v>39</v>
      </c>
      <c r="I18429" s="38" t="s">
        <v>40</v>
      </c>
      <c r="J18429" s="38" t="s">
        <v>40</v>
      </c>
      <c r="K18429" s="39">
        <v>1483.2</v>
      </c>
      <c r="L18429" s="39">
        <v>99.59</v>
      </c>
      <c r="M18429" s="37">
        <v>36146</v>
      </c>
      <c r="N18429" s="39">
        <f t="shared" si="6819"/>
        <v>1383.6100000000001</v>
      </c>
      <c r="O18429" s="63">
        <f t="shared" si="6820"/>
        <v>14.893061552364696</v>
      </c>
    </row>
    <row r="18430" spans="1:15" s="32" customFormat="1" ht="15.75" hidden="1" customHeight="1">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5" s="32" customFormat="1" ht="15.75" hidden="1" customHeight="1">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5" s="32" customFormat="1" ht="15.75" hidden="1" customHeight="1">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5" s="32" customFormat="1" ht="15.75" customHeight="1">
      <c r="A18433" s="32">
        <v>18431</v>
      </c>
      <c r="B18433" s="32">
        <v>51</v>
      </c>
      <c r="C18433" s="32">
        <v>1957</v>
      </c>
      <c r="D18433" s="37">
        <v>42815</v>
      </c>
      <c r="E18433" s="32" t="b">
        <v>1</v>
      </c>
      <c r="F18433" s="38" t="s">
        <v>37</v>
      </c>
      <c r="G18433" s="38" t="s">
        <v>43</v>
      </c>
      <c r="H18433" s="38" t="s">
        <v>39</v>
      </c>
      <c r="I18433" s="38" t="s">
        <v>50</v>
      </c>
      <c r="J18433" s="38" t="s">
        <v>40</v>
      </c>
      <c r="K18433" s="39">
        <v>2005.66</v>
      </c>
      <c r="L18433" s="39">
        <v>1203.4000000000001</v>
      </c>
      <c r="M18433" s="37">
        <v>41009</v>
      </c>
      <c r="N18433" s="39">
        <f t="shared" ref="N18433" si="6821">K18433-L18433</f>
        <v>802.26</v>
      </c>
      <c r="O18433" s="63">
        <f>K18433/L18433</f>
        <v>1.666661126807379</v>
      </c>
    </row>
    <row r="18434" spans="1:15" s="32" customFormat="1" ht="15.75" hidden="1" customHeight="1">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5" s="32" customFormat="1" ht="15.75" hidden="1" customHeight="1">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5" s="32" customFormat="1" ht="15.75" customHeight="1">
      <c r="A18436" s="32">
        <v>18434</v>
      </c>
      <c r="B18436" s="32">
        <v>89</v>
      </c>
      <c r="C18436" s="32">
        <v>2248</v>
      </c>
      <c r="D18436" s="37">
        <v>43032</v>
      </c>
      <c r="E18436" s="32" t="b">
        <v>1</v>
      </c>
      <c r="F18436" s="38" t="s">
        <v>37</v>
      </c>
      <c r="G18436" s="38" t="s">
        <v>48</v>
      </c>
      <c r="H18436" s="38" t="s">
        <v>52</v>
      </c>
      <c r="I18436" s="38" t="s">
        <v>40</v>
      </c>
      <c r="J18436" s="38" t="s">
        <v>42</v>
      </c>
      <c r="K18436" s="39">
        <v>1362.99</v>
      </c>
      <c r="L18436" s="39">
        <v>57.74</v>
      </c>
      <c r="M18436" s="37">
        <v>34079</v>
      </c>
      <c r="N18436" s="39">
        <f t="shared" ref="N18436" si="6822">K18436-L18436</f>
        <v>1305.25</v>
      </c>
      <c r="O18436" s="63">
        <f>K18436/L18436</f>
        <v>23.605645999307239</v>
      </c>
    </row>
    <row r="18437" spans="1:15" s="32" customFormat="1" ht="15.75" hidden="1" customHeight="1">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5" s="32" customFormat="1" ht="15.75" customHeight="1">
      <c r="A18438" s="32">
        <v>18436</v>
      </c>
      <c r="B18438" s="32">
        <v>0</v>
      </c>
      <c r="C18438" s="32">
        <v>2011</v>
      </c>
      <c r="D18438" s="37">
        <v>42736</v>
      </c>
      <c r="E18438" s="32" t="b">
        <v>1</v>
      </c>
      <c r="F18438" s="38" t="s">
        <v>37</v>
      </c>
      <c r="G18438" s="38" t="s">
        <v>41</v>
      </c>
      <c r="H18438" s="38" t="s">
        <v>47</v>
      </c>
      <c r="I18438" s="38" t="s">
        <v>40</v>
      </c>
      <c r="J18438" s="38" t="s">
        <v>40</v>
      </c>
      <c r="K18438" s="39">
        <v>290.62</v>
      </c>
      <c r="L18438" s="39">
        <v>215.14</v>
      </c>
      <c r="M18438" s="37">
        <v>42218</v>
      </c>
      <c r="N18438" s="39">
        <f t="shared" ref="N18438" si="6823">K18438-L18438</f>
        <v>75.480000000000018</v>
      </c>
      <c r="O18438" s="63">
        <f>K18438/L18438</f>
        <v>1.3508413126336341</v>
      </c>
    </row>
    <row r="18439" spans="1:15" s="32" customFormat="1" ht="15.75" hidden="1" customHeight="1">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5" s="32" customFormat="1" ht="15.75" hidden="1" customHeight="1">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5" s="32" customFormat="1" ht="15.75" hidden="1" customHeight="1">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5" s="32" customFormat="1" ht="15.75" customHeight="1">
      <c r="A18442" s="32">
        <v>18440</v>
      </c>
      <c r="B18442" s="32">
        <v>53</v>
      </c>
      <c r="C18442" s="32">
        <v>1937</v>
      </c>
      <c r="D18442" s="37">
        <v>42918</v>
      </c>
      <c r="E18442" s="32" t="b">
        <v>1</v>
      </c>
      <c r="F18442" s="38" t="s">
        <v>37</v>
      </c>
      <c r="G18442" s="38" t="s">
        <v>43</v>
      </c>
      <c r="H18442" s="38" t="s">
        <v>39</v>
      </c>
      <c r="I18442" s="38" t="s">
        <v>40</v>
      </c>
      <c r="J18442" s="38" t="s">
        <v>40</v>
      </c>
      <c r="K18442" s="39">
        <v>795.34</v>
      </c>
      <c r="L18442" s="39">
        <v>101.58</v>
      </c>
      <c r="M18442" s="37">
        <v>35470</v>
      </c>
      <c r="N18442" s="39">
        <f t="shared" ref="N18442:N18445" si="6824">K18442-L18442</f>
        <v>693.76</v>
      </c>
      <c r="O18442" s="63">
        <f t="shared" ref="O18442:O18445" si="6825">K18442/L18442</f>
        <v>7.8296908840322903</v>
      </c>
    </row>
    <row r="18443" spans="1:15" s="32" customFormat="1" ht="15.75" customHeight="1">
      <c r="A18443" s="32">
        <v>18441</v>
      </c>
      <c r="B18443" s="32">
        <v>29</v>
      </c>
      <c r="C18443" s="32">
        <v>2068</v>
      </c>
      <c r="D18443" s="37">
        <v>42938</v>
      </c>
      <c r="E18443" s="32" t="b">
        <v>1</v>
      </c>
      <c r="F18443" s="38" t="s">
        <v>37</v>
      </c>
      <c r="G18443" s="38" t="s">
        <v>48</v>
      </c>
      <c r="H18443" s="38" t="s">
        <v>39</v>
      </c>
      <c r="I18443" s="38" t="s">
        <v>40</v>
      </c>
      <c r="J18443" s="38" t="s">
        <v>40</v>
      </c>
      <c r="K18443" s="39">
        <v>1065.03</v>
      </c>
      <c r="L18443" s="39">
        <v>230.09</v>
      </c>
      <c r="M18443" s="37">
        <v>36833</v>
      </c>
      <c r="N18443" s="39">
        <f t="shared" si="6824"/>
        <v>834.93999999999994</v>
      </c>
      <c r="O18443" s="63">
        <f t="shared" si="6825"/>
        <v>4.6287539658394543</v>
      </c>
    </row>
    <row r="18444" spans="1:15" s="32" customFormat="1" ht="15.75" customHeight="1">
      <c r="A18444" s="32">
        <v>18442</v>
      </c>
      <c r="B18444" s="32">
        <v>73</v>
      </c>
      <c r="C18444" s="32">
        <v>2594</v>
      </c>
      <c r="D18444" s="37">
        <v>43003</v>
      </c>
      <c r="E18444" s="32" t="b">
        <v>1</v>
      </c>
      <c r="F18444" s="38" t="s">
        <v>37</v>
      </c>
      <c r="G18444" s="38" t="s">
        <v>38</v>
      </c>
      <c r="H18444" s="38" t="s">
        <v>39</v>
      </c>
      <c r="I18444" s="38" t="s">
        <v>40</v>
      </c>
      <c r="J18444" s="38" t="s">
        <v>40</v>
      </c>
      <c r="K18444" s="39">
        <v>1945.43</v>
      </c>
      <c r="L18444" s="39">
        <v>333.18</v>
      </c>
      <c r="M18444" s="37">
        <v>37499</v>
      </c>
      <c r="N18444" s="39">
        <f t="shared" si="6824"/>
        <v>1612.25</v>
      </c>
      <c r="O18444" s="63">
        <f t="shared" si="6825"/>
        <v>5.8389759289273062</v>
      </c>
    </row>
    <row r="18445" spans="1:15" s="32" customFormat="1" ht="15.75" customHeight="1">
      <c r="A18445" s="32">
        <v>18443</v>
      </c>
      <c r="B18445" s="32">
        <v>0</v>
      </c>
      <c r="C18445" s="32">
        <v>1862</v>
      </c>
      <c r="D18445" s="37">
        <v>42913</v>
      </c>
      <c r="E18445" s="32" t="b">
        <v>1</v>
      </c>
      <c r="F18445" s="38" t="s">
        <v>37</v>
      </c>
      <c r="G18445" s="38" t="s">
        <v>38</v>
      </c>
      <c r="H18445" s="38" t="s">
        <v>39</v>
      </c>
      <c r="I18445" s="38" t="s">
        <v>40</v>
      </c>
      <c r="J18445" s="38" t="s">
        <v>40</v>
      </c>
      <c r="K18445" s="39">
        <v>478.16</v>
      </c>
      <c r="L18445" s="39">
        <v>298.72000000000003</v>
      </c>
      <c r="M18445" s="37">
        <v>41047</v>
      </c>
      <c r="N18445" s="39">
        <f t="shared" si="6824"/>
        <v>179.44</v>
      </c>
      <c r="O18445" s="63">
        <f t="shared" si="6825"/>
        <v>1.6006963042313871</v>
      </c>
    </row>
    <row r="18446" spans="1:15" s="32" customFormat="1" ht="15.75" hidden="1" customHeight="1">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5" s="32" customFormat="1" ht="15.75" customHeight="1">
      <c r="A18447" s="32">
        <v>18445</v>
      </c>
      <c r="B18447" s="32">
        <v>57</v>
      </c>
      <c r="C18447" s="32">
        <v>2292</v>
      </c>
      <c r="D18447" s="37">
        <v>42856</v>
      </c>
      <c r="E18447" s="32" t="b">
        <v>1</v>
      </c>
      <c r="F18447" s="38" t="s">
        <v>37</v>
      </c>
      <c r="G18447" s="38" t="s">
        <v>48</v>
      </c>
      <c r="H18447" s="38" t="s">
        <v>52</v>
      </c>
      <c r="I18447" s="38" t="s">
        <v>40</v>
      </c>
      <c r="J18447" s="38" t="s">
        <v>42</v>
      </c>
      <c r="K18447" s="39">
        <v>1890.39</v>
      </c>
      <c r="L18447" s="39">
        <v>260.14</v>
      </c>
      <c r="M18447" s="37">
        <v>33259</v>
      </c>
      <c r="N18447" s="39">
        <f t="shared" ref="N18447:N18448" si="6826">K18447-L18447</f>
        <v>1630.25</v>
      </c>
      <c r="O18447" s="63">
        <f t="shared" ref="O18447:O18448" si="6827">K18447/L18447</f>
        <v>7.2668178673022226</v>
      </c>
    </row>
    <row r="18448" spans="1:15" s="32" customFormat="1" ht="15.75" customHeight="1">
      <c r="A18448" s="32">
        <v>18446</v>
      </c>
      <c r="B18448" s="32">
        <v>23</v>
      </c>
      <c r="C18448" s="32">
        <v>2761</v>
      </c>
      <c r="D18448" s="37">
        <v>42741</v>
      </c>
      <c r="E18448" s="32" t="b">
        <v>1</v>
      </c>
      <c r="F18448" s="38" t="s">
        <v>37</v>
      </c>
      <c r="G18448" s="38" t="s">
        <v>45</v>
      </c>
      <c r="H18448" s="38" t="s">
        <v>49</v>
      </c>
      <c r="I18448" s="38" t="s">
        <v>44</v>
      </c>
      <c r="J18448" s="38" t="s">
        <v>51</v>
      </c>
      <c r="K18448" s="39">
        <v>688.63</v>
      </c>
      <c r="L18448" s="39">
        <v>612.88</v>
      </c>
      <c r="M18448" s="37">
        <v>34071</v>
      </c>
      <c r="N18448" s="39">
        <f t="shared" si="6826"/>
        <v>75.75</v>
      </c>
      <c r="O18448" s="63">
        <f t="shared" si="6827"/>
        <v>1.1235967889309491</v>
      </c>
    </row>
    <row r="18449" spans="1:15" s="32" customFormat="1" ht="15.75" hidden="1" customHeight="1">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5" s="32" customFormat="1" ht="15.75" hidden="1" customHeight="1">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5" s="32" customFormat="1" ht="15.75" hidden="1" customHeight="1">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5" s="32" customFormat="1" ht="15.75" customHeight="1">
      <c r="A18452" s="32">
        <v>18450</v>
      </c>
      <c r="B18452" s="32">
        <v>42</v>
      </c>
      <c r="C18452" s="32">
        <v>1950</v>
      </c>
      <c r="D18452" s="37">
        <v>42956</v>
      </c>
      <c r="E18452" s="32" t="b">
        <v>1</v>
      </c>
      <c r="F18452" s="38" t="s">
        <v>37</v>
      </c>
      <c r="G18452" s="38" t="s">
        <v>43</v>
      </c>
      <c r="H18452" s="38" t="s">
        <v>47</v>
      </c>
      <c r="I18452" s="38" t="s">
        <v>40</v>
      </c>
      <c r="J18452" s="38" t="s">
        <v>51</v>
      </c>
      <c r="K18452" s="39">
        <v>1810</v>
      </c>
      <c r="L18452" s="39">
        <v>1610.9</v>
      </c>
      <c r="M18452" s="37">
        <v>40672</v>
      </c>
      <c r="N18452" s="39">
        <f t="shared" ref="N18452" si="6828">K18452-L18452</f>
        <v>199.09999999999991</v>
      </c>
      <c r="O18452" s="63">
        <f>K18452/L18452</f>
        <v>1.1235955056179774</v>
      </c>
    </row>
    <row r="18453" spans="1:15" s="32" customFormat="1" ht="15.75" hidden="1" customHeight="1">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5" s="32" customFormat="1" ht="15.75" hidden="1" customHeight="1">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5" s="32" customFormat="1" ht="15.75" hidden="1" customHeight="1">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5" s="32" customFormat="1" ht="15.75" hidden="1" customHeight="1">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5" s="32" customFormat="1" ht="15.75" hidden="1" customHeight="1">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5" s="32" customFormat="1" ht="15.75" hidden="1" customHeight="1">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5" s="32" customFormat="1" ht="15.75" hidden="1" customHeight="1">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5" s="32" customFormat="1" ht="15.75" customHeight="1">
      <c r="A18460" s="32">
        <v>18458</v>
      </c>
      <c r="B18460" s="32">
        <v>51</v>
      </c>
      <c r="C18460" s="32">
        <v>2309</v>
      </c>
      <c r="D18460" s="37">
        <v>42756</v>
      </c>
      <c r="E18460" s="32" t="b">
        <v>1</v>
      </c>
      <c r="F18460" s="38" t="s">
        <v>37</v>
      </c>
      <c r="G18460" s="38" t="s">
        <v>43</v>
      </c>
      <c r="H18460" s="38" t="s">
        <v>39</v>
      </c>
      <c r="I18460" s="38" t="s">
        <v>50</v>
      </c>
      <c r="J18460" s="38" t="s">
        <v>40</v>
      </c>
      <c r="K18460" s="39">
        <v>2005.66</v>
      </c>
      <c r="L18460" s="39">
        <v>1203.4000000000001</v>
      </c>
      <c r="M18460" s="37">
        <v>41009</v>
      </c>
      <c r="N18460" s="39">
        <f t="shared" ref="N18460" si="6829">K18460-L18460</f>
        <v>802.26</v>
      </c>
      <c r="O18460" s="63">
        <f>K18460/L18460</f>
        <v>1.666661126807379</v>
      </c>
    </row>
    <row r="18461" spans="1:15" s="32" customFormat="1" ht="15.75" hidden="1" customHeight="1">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5" s="32" customFormat="1" ht="15.75" customHeight="1">
      <c r="A18462" s="32">
        <v>18460</v>
      </c>
      <c r="B18462" s="32">
        <v>72</v>
      </c>
      <c r="C18462" s="32">
        <v>2982</v>
      </c>
      <c r="D18462" s="37">
        <v>42877</v>
      </c>
      <c r="E18462" s="32" t="b">
        <v>1</v>
      </c>
      <c r="F18462" s="38" t="s">
        <v>37</v>
      </c>
      <c r="G18462" s="38" t="s">
        <v>45</v>
      </c>
      <c r="H18462" s="38" t="s">
        <v>39</v>
      </c>
      <c r="I18462" s="38" t="s">
        <v>40</v>
      </c>
      <c r="J18462" s="38" t="s">
        <v>40</v>
      </c>
      <c r="K18462" s="39">
        <v>360.4</v>
      </c>
      <c r="L18462" s="39">
        <v>270.3</v>
      </c>
      <c r="M18462" s="37">
        <v>35455</v>
      </c>
      <c r="N18462" s="39">
        <f t="shared" ref="N18462:N18463" si="6830">K18462-L18462</f>
        <v>90.099999999999966</v>
      </c>
      <c r="O18462" s="63">
        <f t="shared" ref="O18462:O18463" si="6831">K18462/L18462</f>
        <v>1.3333333333333333</v>
      </c>
    </row>
    <row r="18463" spans="1:15" s="32" customFormat="1" ht="15.75" customHeight="1">
      <c r="A18463" s="32">
        <v>18461</v>
      </c>
      <c r="B18463" s="32">
        <v>5</v>
      </c>
      <c r="C18463" s="32">
        <v>2930</v>
      </c>
      <c r="D18463" s="37">
        <v>42760</v>
      </c>
      <c r="E18463" s="32" t="b">
        <v>1</v>
      </c>
      <c r="F18463" s="38" t="s">
        <v>37</v>
      </c>
      <c r="G18463" s="38" t="s">
        <v>41</v>
      </c>
      <c r="H18463" s="38" t="s">
        <v>49</v>
      </c>
      <c r="I18463" s="38" t="s">
        <v>44</v>
      </c>
      <c r="J18463" s="38" t="s">
        <v>40</v>
      </c>
      <c r="K18463" s="39">
        <v>574.64</v>
      </c>
      <c r="L18463" s="39">
        <v>459.71</v>
      </c>
      <c r="M18463" s="37">
        <v>40784</v>
      </c>
      <c r="N18463" s="39">
        <f t="shared" si="6830"/>
        <v>114.93</v>
      </c>
      <c r="O18463" s="63">
        <f t="shared" si="6831"/>
        <v>1.2500054382110461</v>
      </c>
    </row>
    <row r="18464" spans="1:15" s="32" customFormat="1" ht="15.75" hidden="1" customHeight="1">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5" s="32" customFormat="1" ht="15.75" customHeight="1">
      <c r="A18465" s="32">
        <v>18463</v>
      </c>
      <c r="B18465" s="32">
        <v>97</v>
      </c>
      <c r="C18465" s="32">
        <v>1236</v>
      </c>
      <c r="D18465" s="37">
        <v>42994</v>
      </c>
      <c r="E18465" s="32" t="b">
        <v>1</v>
      </c>
      <c r="F18465" s="38" t="s">
        <v>37</v>
      </c>
      <c r="G18465" s="38" t="s">
        <v>43</v>
      </c>
      <c r="H18465" s="38" t="s">
        <v>47</v>
      </c>
      <c r="I18465" s="38" t="s">
        <v>40</v>
      </c>
      <c r="J18465" s="38" t="s">
        <v>40</v>
      </c>
      <c r="K18465" s="39">
        <v>742.54</v>
      </c>
      <c r="L18465" s="39">
        <v>667.4</v>
      </c>
      <c r="M18465" s="37">
        <v>33549</v>
      </c>
      <c r="N18465" s="39">
        <f t="shared" ref="N18465:N18471" si="6832">K18465-L18465</f>
        <v>75.139999999999986</v>
      </c>
      <c r="O18465" s="63">
        <f t="shared" ref="O18465:O18471" si="6833">K18465/L18465</f>
        <v>1.1125861552292478</v>
      </c>
    </row>
    <row r="18466" spans="1:15" s="32" customFormat="1" ht="15.75" customHeight="1">
      <c r="A18466" s="32">
        <v>18464</v>
      </c>
      <c r="B18466" s="32">
        <v>66</v>
      </c>
      <c r="C18466" s="32">
        <v>3369</v>
      </c>
      <c r="D18466" s="37">
        <v>43023</v>
      </c>
      <c r="E18466" s="32" t="b">
        <v>1</v>
      </c>
      <c r="F18466" s="38" t="s">
        <v>37</v>
      </c>
      <c r="G18466" s="38" t="s">
        <v>46</v>
      </c>
      <c r="H18466" s="38" t="s">
        <v>47</v>
      </c>
      <c r="I18466" s="38" t="s">
        <v>44</v>
      </c>
      <c r="J18466" s="38" t="s">
        <v>51</v>
      </c>
      <c r="K18466" s="39">
        <v>590.26</v>
      </c>
      <c r="L18466" s="39">
        <v>525.33000000000004</v>
      </c>
      <c r="M18466" s="37">
        <v>40487</v>
      </c>
      <c r="N18466" s="39">
        <f t="shared" si="6832"/>
        <v>64.92999999999995</v>
      </c>
      <c r="O18466" s="63">
        <f t="shared" si="6833"/>
        <v>1.123598499990482</v>
      </c>
    </row>
    <row r="18467" spans="1:15" s="32" customFormat="1" ht="15.75" customHeight="1">
      <c r="A18467" s="32">
        <v>18465</v>
      </c>
      <c r="B18467" s="32">
        <v>65</v>
      </c>
      <c r="C18467" s="32">
        <v>2410</v>
      </c>
      <c r="D18467" s="37">
        <v>42913</v>
      </c>
      <c r="E18467" s="32" t="b">
        <v>1</v>
      </c>
      <c r="F18467" s="38" t="s">
        <v>37</v>
      </c>
      <c r="G18467" s="38" t="s">
        <v>48</v>
      </c>
      <c r="H18467" s="38" t="s">
        <v>39</v>
      </c>
      <c r="I18467" s="38" t="s">
        <v>40</v>
      </c>
      <c r="J18467" s="38" t="s">
        <v>40</v>
      </c>
      <c r="K18467" s="39">
        <v>1807.45</v>
      </c>
      <c r="L18467" s="39">
        <v>778.69</v>
      </c>
      <c r="M18467" s="37">
        <v>42105</v>
      </c>
      <c r="N18467" s="39">
        <f t="shared" si="6832"/>
        <v>1028.76</v>
      </c>
      <c r="O18467" s="63">
        <f t="shared" si="6833"/>
        <v>2.3211419178363659</v>
      </c>
    </row>
    <row r="18468" spans="1:15" s="32" customFormat="1" ht="15.75" customHeight="1">
      <c r="A18468" s="32">
        <v>18466</v>
      </c>
      <c r="B18468" s="32">
        <v>1</v>
      </c>
      <c r="C18468" s="32">
        <v>2101</v>
      </c>
      <c r="D18468" s="37">
        <v>42904</v>
      </c>
      <c r="E18468" s="32" t="b">
        <v>1</v>
      </c>
      <c r="F18468" s="38" t="s">
        <v>37</v>
      </c>
      <c r="G18468" s="38" t="s">
        <v>46</v>
      </c>
      <c r="H18468" s="38" t="s">
        <v>39</v>
      </c>
      <c r="I18468" s="38" t="s">
        <v>40</v>
      </c>
      <c r="J18468" s="38" t="s">
        <v>40</v>
      </c>
      <c r="K18468" s="39">
        <v>1403.5</v>
      </c>
      <c r="L18468" s="39">
        <v>954.82</v>
      </c>
      <c r="M18468" s="37">
        <v>36833</v>
      </c>
      <c r="N18468" s="39">
        <f t="shared" si="6832"/>
        <v>448.67999999999995</v>
      </c>
      <c r="O18468" s="63">
        <f t="shared" si="6833"/>
        <v>1.4699105590582517</v>
      </c>
    </row>
    <row r="18469" spans="1:15" s="32" customFormat="1" ht="15.75" customHeight="1">
      <c r="A18469" s="32">
        <v>18467</v>
      </c>
      <c r="B18469" s="32">
        <v>10</v>
      </c>
      <c r="C18469" s="32">
        <v>1133</v>
      </c>
      <c r="D18469" s="37">
        <v>42977</v>
      </c>
      <c r="E18469" s="32" t="b">
        <v>1</v>
      </c>
      <c r="F18469" s="38" t="s">
        <v>37</v>
      </c>
      <c r="G18469" s="38" t="s">
        <v>48</v>
      </c>
      <c r="H18469" s="38" t="s">
        <v>52</v>
      </c>
      <c r="I18469" s="38" t="s">
        <v>40</v>
      </c>
      <c r="J18469" s="38" t="s">
        <v>40</v>
      </c>
      <c r="K18469" s="39">
        <v>1466.68</v>
      </c>
      <c r="L18469" s="39">
        <v>363.25</v>
      </c>
      <c r="M18469" s="37">
        <v>41701</v>
      </c>
      <c r="N18469" s="39">
        <f t="shared" si="6832"/>
        <v>1103.43</v>
      </c>
      <c r="O18469" s="63">
        <f t="shared" si="6833"/>
        <v>4.0376600137646248</v>
      </c>
    </row>
    <row r="18470" spans="1:15" s="32" customFormat="1" ht="15.75" customHeight="1">
      <c r="A18470" s="32">
        <v>18468</v>
      </c>
      <c r="B18470" s="32">
        <v>12</v>
      </c>
      <c r="C18470" s="32">
        <v>1482</v>
      </c>
      <c r="D18470" s="37">
        <v>42853</v>
      </c>
      <c r="E18470" s="32" t="b">
        <v>1</v>
      </c>
      <c r="F18470" s="38" t="s">
        <v>37</v>
      </c>
      <c r="G18470" s="38" t="s">
        <v>48</v>
      </c>
      <c r="H18470" s="38" t="s">
        <v>39</v>
      </c>
      <c r="I18470" s="38" t="s">
        <v>40</v>
      </c>
      <c r="J18470" s="38" t="s">
        <v>40</v>
      </c>
      <c r="K18470" s="39">
        <v>1231.1500000000001</v>
      </c>
      <c r="L18470" s="39">
        <v>161.6</v>
      </c>
      <c r="M18470" s="37">
        <v>38216</v>
      </c>
      <c r="N18470" s="39">
        <f t="shared" si="6832"/>
        <v>1069.5500000000002</v>
      </c>
      <c r="O18470" s="63">
        <f t="shared" si="6833"/>
        <v>7.6185024752475252</v>
      </c>
    </row>
    <row r="18471" spans="1:15" s="32" customFormat="1" ht="15.75" customHeight="1">
      <c r="A18471" s="32">
        <v>18469</v>
      </c>
      <c r="B18471" s="32">
        <v>83</v>
      </c>
      <c r="C18471" s="32">
        <v>728</v>
      </c>
      <c r="D18471" s="37">
        <v>42906</v>
      </c>
      <c r="E18471" s="32" t="b">
        <v>1</v>
      </c>
      <c r="F18471" s="38" t="s">
        <v>37</v>
      </c>
      <c r="G18471" s="38" t="s">
        <v>38</v>
      </c>
      <c r="H18471" s="38" t="s">
        <v>52</v>
      </c>
      <c r="I18471" s="38" t="s">
        <v>40</v>
      </c>
      <c r="J18471" s="38" t="s">
        <v>42</v>
      </c>
      <c r="K18471" s="39">
        <v>2083.94</v>
      </c>
      <c r="L18471" s="39">
        <v>675.03</v>
      </c>
      <c r="M18471" s="37">
        <v>34079</v>
      </c>
      <c r="N18471" s="39">
        <f t="shared" si="6832"/>
        <v>1408.91</v>
      </c>
      <c r="O18471" s="63">
        <f t="shared" si="6833"/>
        <v>3.0871813104602759</v>
      </c>
    </row>
    <row r="18472" spans="1:15" s="32" customFormat="1" ht="15.75" hidden="1" customHeight="1">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5" s="32" customFormat="1" ht="15.75" customHeight="1">
      <c r="A18473" s="32">
        <v>18471</v>
      </c>
      <c r="B18473" s="32">
        <v>3</v>
      </c>
      <c r="C18473" s="32">
        <v>3361</v>
      </c>
      <c r="D18473" s="37">
        <v>42764</v>
      </c>
      <c r="E18473" s="32" t="b">
        <v>1</v>
      </c>
      <c r="F18473" s="38" t="s">
        <v>37</v>
      </c>
      <c r="G18473" s="38" t="s">
        <v>41</v>
      </c>
      <c r="H18473" s="38" t="s">
        <v>39</v>
      </c>
      <c r="I18473" s="38" t="s">
        <v>40</v>
      </c>
      <c r="J18473" s="38" t="s">
        <v>42</v>
      </c>
      <c r="K18473" s="39">
        <v>2091.4699999999998</v>
      </c>
      <c r="L18473" s="39">
        <v>388.92</v>
      </c>
      <c r="M18473" s="37">
        <v>36146</v>
      </c>
      <c r="N18473" s="39">
        <f t="shared" ref="N18473" si="6834">K18473-L18473</f>
        <v>1702.5499999999997</v>
      </c>
      <c r="O18473" s="63">
        <f>K18473/L18473</f>
        <v>5.3776355034454379</v>
      </c>
    </row>
    <row r="18474" spans="1:15" s="32" customFormat="1" ht="15.75" hidden="1" customHeight="1">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5" s="32" customFormat="1" ht="15.75" hidden="1" customHeight="1">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5" s="32" customFormat="1" ht="15.75" hidden="1" customHeight="1">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5" s="32" customFormat="1" ht="15.75" hidden="1" customHeight="1">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5" s="32" customFormat="1" ht="15.75" hidden="1" customHeight="1">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5" s="32" customFormat="1" ht="15.75" hidden="1" customHeight="1">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5" s="32" customFormat="1" ht="15.75" customHeight="1">
      <c r="A18480" s="32">
        <v>18478</v>
      </c>
      <c r="B18480" s="32">
        <v>91</v>
      </c>
      <c r="C18480" s="32">
        <v>2019</v>
      </c>
      <c r="D18480" s="37">
        <v>42834</v>
      </c>
      <c r="E18480" s="32" t="b">
        <v>1</v>
      </c>
      <c r="F18480" s="38" t="s">
        <v>37</v>
      </c>
      <c r="G18480" s="38" t="s">
        <v>48</v>
      </c>
      <c r="H18480" s="38" t="s">
        <v>39</v>
      </c>
      <c r="I18480" s="38" t="s">
        <v>44</v>
      </c>
      <c r="J18480" s="38" t="s">
        <v>40</v>
      </c>
      <c r="K18480" s="39">
        <v>642.30999999999995</v>
      </c>
      <c r="L18480" s="39">
        <v>513.85</v>
      </c>
      <c r="M18480" s="37">
        <v>41922</v>
      </c>
      <c r="N18480" s="39">
        <f t="shared" ref="N18480" si="6835">K18480-L18480</f>
        <v>128.45999999999992</v>
      </c>
      <c r="O18480" s="63">
        <f>K18480/L18480</f>
        <v>1.2499951347669551</v>
      </c>
    </row>
    <row r="18481" spans="1:26" s="32" customFormat="1" ht="15.75" hidden="1" customHeight="1">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hidden="1" customHeight="1">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hidden="1" customHeight="1">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c r="A18484" s="32">
        <v>18482</v>
      </c>
      <c r="B18484" s="32">
        <v>90</v>
      </c>
      <c r="C18484" s="32">
        <v>1748</v>
      </c>
      <c r="D18484" s="37">
        <v>43071</v>
      </c>
      <c r="E18484" s="32" t="b">
        <v>1</v>
      </c>
      <c r="F18484" s="38" t="s">
        <v>37</v>
      </c>
      <c r="G18484" s="38" t="s">
        <v>45</v>
      </c>
      <c r="H18484" s="38" t="s">
        <v>39</v>
      </c>
      <c r="I18484" s="38" t="s">
        <v>44</v>
      </c>
      <c r="J18484" s="38" t="s">
        <v>40</v>
      </c>
      <c r="K18484" s="39">
        <v>363.01</v>
      </c>
      <c r="L18484" s="39">
        <v>290.41000000000003</v>
      </c>
      <c r="M18484" s="37">
        <v>37626</v>
      </c>
      <c r="N18484" s="39">
        <f t="shared" ref="N18484:N18485" si="6836">K18484-L18484</f>
        <v>72.599999999999966</v>
      </c>
      <c r="O18484" s="63">
        <f t="shared" ref="O18484:O18485" si="6837">K18484/L18484</f>
        <v>1.2499913914810095</v>
      </c>
    </row>
    <row r="18485" spans="1:26" s="32" customFormat="1" ht="15.75" customHeight="1">
      <c r="A18485" s="32">
        <v>18483</v>
      </c>
      <c r="B18485" s="32">
        <v>71</v>
      </c>
      <c r="C18485" s="32">
        <v>2677</v>
      </c>
      <c r="D18485" s="37">
        <v>43054</v>
      </c>
      <c r="E18485" s="32" t="b">
        <v>1</v>
      </c>
      <c r="F18485" s="38" t="s">
        <v>37</v>
      </c>
      <c r="G18485" s="38" t="s">
        <v>38</v>
      </c>
      <c r="H18485" s="38" t="s">
        <v>39</v>
      </c>
      <c r="I18485" s="38" t="s">
        <v>50</v>
      </c>
      <c r="J18485" s="38" t="s">
        <v>42</v>
      </c>
      <c r="K18485" s="39">
        <v>1842.92</v>
      </c>
      <c r="L18485" s="39">
        <v>1105.75</v>
      </c>
      <c r="M18485" s="37">
        <v>34996</v>
      </c>
      <c r="N18485" s="39">
        <f t="shared" si="6836"/>
        <v>737.17000000000007</v>
      </c>
      <c r="O18485" s="63">
        <f t="shared" si="6837"/>
        <v>1.6666696812118473</v>
      </c>
    </row>
    <row r="18486" spans="1:26" s="32" customFormat="1" ht="15.75" hidden="1" customHeight="1">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c r="A18487" s="32">
        <v>18485</v>
      </c>
      <c r="B18487" s="32">
        <v>81</v>
      </c>
      <c r="C18487" s="32">
        <v>1833</v>
      </c>
      <c r="D18487" s="37">
        <v>42894</v>
      </c>
      <c r="E18487" s="32" t="b">
        <v>1</v>
      </c>
      <c r="F18487" s="38" t="s">
        <v>37</v>
      </c>
      <c r="G18487" s="38" t="s">
        <v>38</v>
      </c>
      <c r="H18487" s="38" t="s">
        <v>39</v>
      </c>
      <c r="I18487" s="38" t="s">
        <v>40</v>
      </c>
      <c r="J18487" s="38" t="s">
        <v>40</v>
      </c>
      <c r="K18487" s="39">
        <v>1151.96</v>
      </c>
      <c r="L18487" s="39">
        <v>649.49</v>
      </c>
      <c r="M18487" s="37">
        <v>41009</v>
      </c>
      <c r="N18487" s="39">
        <f t="shared" ref="N18487" si="6838">K18487-L18487</f>
        <v>502.47</v>
      </c>
      <c r="O18487" s="63">
        <f>K18487/L18487</f>
        <v>1.7736377773329843</v>
      </c>
    </row>
    <row r="18488" spans="1:26" s="32" customFormat="1" ht="15.75" hidden="1" customHeight="1">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c r="A18489" s="32">
        <v>18487</v>
      </c>
      <c r="B18489" s="32">
        <v>61</v>
      </c>
      <c r="C18489" s="32">
        <v>3205</v>
      </c>
      <c r="D18489" s="37">
        <v>43003</v>
      </c>
      <c r="E18489" s="32" t="b">
        <v>1</v>
      </c>
      <c r="F18489" s="38" t="s">
        <v>37</v>
      </c>
      <c r="G18489" s="38" t="s">
        <v>43</v>
      </c>
      <c r="H18489" s="38" t="s">
        <v>39</v>
      </c>
      <c r="I18489" s="38" t="s">
        <v>44</v>
      </c>
      <c r="J18489" s="38" t="s">
        <v>40</v>
      </c>
      <c r="K18489" s="39">
        <v>71.16</v>
      </c>
      <c r="L18489" s="39">
        <v>56.93</v>
      </c>
      <c r="M18489" s="37">
        <v>42172</v>
      </c>
      <c r="N18489" s="39">
        <f t="shared" ref="N18489" si="6839">K18489-L18489</f>
        <v>14.229999999999997</v>
      </c>
      <c r="O18489" s="63">
        <f>K18489/L18489</f>
        <v>1.2499560864219217</v>
      </c>
    </row>
    <row r="18490" spans="1:26" s="32" customFormat="1" ht="15.75" hidden="1" customHeight="1">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c r="A18491" s="32">
        <v>18489</v>
      </c>
      <c r="B18491" s="32">
        <v>13</v>
      </c>
      <c r="C18491" s="32">
        <v>1357</v>
      </c>
      <c r="D18491" s="37">
        <v>43009</v>
      </c>
      <c r="E18491" s="32" t="b">
        <v>1</v>
      </c>
      <c r="F18491" s="38" t="s">
        <v>37</v>
      </c>
      <c r="G18491" s="38" t="s">
        <v>38</v>
      </c>
      <c r="H18491" s="38" t="s">
        <v>39</v>
      </c>
      <c r="I18491" s="38" t="s">
        <v>40</v>
      </c>
      <c r="J18491" s="38" t="s">
        <v>40</v>
      </c>
      <c r="K18491" s="39">
        <v>1577.53</v>
      </c>
      <c r="L18491" s="39">
        <v>826.51</v>
      </c>
      <c r="M18491" s="37">
        <v>40618</v>
      </c>
      <c r="N18491" s="39">
        <f t="shared" ref="N18491" si="6840">K18491-L18491</f>
        <v>751.02</v>
      </c>
      <c r="O18491" s="63">
        <f>K18491/L18491</f>
        <v>1.9086641419946522</v>
      </c>
    </row>
    <row r="18492" spans="1:26" s="32" customFormat="1" ht="15.75" hidden="1" customHeight="1">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hidden="1" customHeight="1">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hidden="1" customHeight="1">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hidden="1" customHeight="1">
      <c r="A18495" s="32">
        <v>18493</v>
      </c>
      <c r="B18495" s="32">
        <v>0</v>
      </c>
      <c r="C18495" s="32">
        <v>331</v>
      </c>
      <c r="D18495" s="37">
        <v>42783</v>
      </c>
      <c r="E18495" s="32" t="b">
        <v>1</v>
      </c>
      <c r="F18495" s="38" t="s">
        <v>37</v>
      </c>
      <c r="K18495" s="32">
        <v>1541.1</v>
      </c>
      <c r="M18495" s="37"/>
      <c r="N18495" s="39">
        <f t="shared" ref="N18495:N18498" si="6841">K18495-L18495</f>
        <v>1541.1</v>
      </c>
      <c r="O18495" s="39"/>
      <c r="P18495" s="39"/>
      <c r="Q18495" s="39"/>
      <c r="R18495" s="39"/>
      <c r="S18495" s="39"/>
      <c r="T18495" s="39"/>
      <c r="U18495" s="39"/>
      <c r="V18495" s="39"/>
      <c r="W18495" s="39"/>
      <c r="X18495" s="39"/>
      <c r="Y18495" s="39"/>
      <c r="Z18495" s="39"/>
    </row>
    <row r="18496" spans="1:26" s="32" customFormat="1" ht="15.75" customHeight="1">
      <c r="A18496" s="32">
        <v>18494</v>
      </c>
      <c r="B18496" s="32">
        <v>9</v>
      </c>
      <c r="C18496" s="32">
        <v>1644</v>
      </c>
      <c r="D18496" s="37">
        <v>42841</v>
      </c>
      <c r="E18496" s="32" t="b">
        <v>1</v>
      </c>
      <c r="F18496" s="38" t="s">
        <v>37</v>
      </c>
      <c r="G18496" s="38" t="s">
        <v>43</v>
      </c>
      <c r="H18496" s="38" t="s">
        <v>47</v>
      </c>
      <c r="I18496" s="38" t="s">
        <v>40</v>
      </c>
      <c r="J18496" s="38" t="s">
        <v>40</v>
      </c>
      <c r="K18496" s="39">
        <v>742.54</v>
      </c>
      <c r="L18496" s="39">
        <v>667.4</v>
      </c>
      <c r="M18496" s="37">
        <v>33549</v>
      </c>
      <c r="N18496" s="39">
        <f t="shared" si="6841"/>
        <v>75.139999999999986</v>
      </c>
      <c r="O18496" s="63">
        <f t="shared" ref="O18496:O18498" si="6842">K18496/L18496</f>
        <v>1.1125861552292478</v>
      </c>
    </row>
    <row r="18497" spans="1:15" s="32" customFormat="1" ht="15.75" customHeight="1">
      <c r="A18497" s="32">
        <v>18495</v>
      </c>
      <c r="B18497" s="32">
        <v>0</v>
      </c>
      <c r="C18497" s="32">
        <v>1700</v>
      </c>
      <c r="D18497" s="37">
        <v>43014</v>
      </c>
      <c r="E18497" s="32" t="b">
        <v>1</v>
      </c>
      <c r="F18497" s="38" t="s">
        <v>37</v>
      </c>
      <c r="G18497" s="38" t="s">
        <v>46</v>
      </c>
      <c r="H18497" s="38" t="s">
        <v>39</v>
      </c>
      <c r="I18497" s="38" t="s">
        <v>40</v>
      </c>
      <c r="J18497" s="38" t="s">
        <v>42</v>
      </c>
      <c r="K18497" s="39">
        <v>569.55999999999995</v>
      </c>
      <c r="L18497" s="39">
        <v>528.42999999999995</v>
      </c>
      <c r="M18497" s="37">
        <v>33364</v>
      </c>
      <c r="N18497" s="39">
        <f t="shared" si="6841"/>
        <v>41.129999999999995</v>
      </c>
      <c r="O18497" s="63">
        <f t="shared" si="6842"/>
        <v>1.0778343394583956</v>
      </c>
    </row>
    <row r="18498" spans="1:15" s="32" customFormat="1" ht="15.75" customHeight="1">
      <c r="A18498" s="32">
        <v>18496</v>
      </c>
      <c r="B18498" s="32">
        <v>41</v>
      </c>
      <c r="C18498" s="32">
        <v>2671</v>
      </c>
      <c r="D18498" s="37">
        <v>42901</v>
      </c>
      <c r="E18498" s="32" t="b">
        <v>1</v>
      </c>
      <c r="F18498" s="38" t="s">
        <v>37</v>
      </c>
      <c r="G18498" s="38" t="s">
        <v>38</v>
      </c>
      <c r="H18498" s="38" t="s">
        <v>47</v>
      </c>
      <c r="I18498" s="38" t="s">
        <v>40</v>
      </c>
      <c r="J18498" s="38" t="s">
        <v>40</v>
      </c>
      <c r="K18498" s="39">
        <v>416.98</v>
      </c>
      <c r="L18498" s="39">
        <v>312.74</v>
      </c>
      <c r="M18498" s="37">
        <v>35560</v>
      </c>
      <c r="N18498" s="39">
        <f t="shared" si="6841"/>
        <v>104.24000000000001</v>
      </c>
      <c r="O18498" s="63">
        <f t="shared" si="6842"/>
        <v>1.3333120163714267</v>
      </c>
    </row>
    <row r="18499" spans="1:15" s="32" customFormat="1" ht="15.75" hidden="1" customHeight="1">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5" s="32" customFormat="1" ht="15.75" customHeight="1">
      <c r="A18500" s="32">
        <v>18498</v>
      </c>
      <c r="B18500" s="32">
        <v>30</v>
      </c>
      <c r="C18500" s="32">
        <v>610</v>
      </c>
      <c r="D18500" s="37">
        <v>43045</v>
      </c>
      <c r="E18500" s="32" t="b">
        <v>1</v>
      </c>
      <c r="F18500" s="38" t="s">
        <v>37</v>
      </c>
      <c r="G18500" s="38" t="s">
        <v>38</v>
      </c>
      <c r="H18500" s="38" t="s">
        <v>39</v>
      </c>
      <c r="I18500" s="38" t="s">
        <v>50</v>
      </c>
      <c r="J18500" s="38" t="s">
        <v>40</v>
      </c>
      <c r="K18500" s="39">
        <v>748.17</v>
      </c>
      <c r="L18500" s="39">
        <v>448.9</v>
      </c>
      <c r="M18500" s="37">
        <v>33888</v>
      </c>
      <c r="N18500" s="39">
        <f t="shared" ref="N18500" si="6843">K18500-L18500</f>
        <v>299.27</v>
      </c>
      <c r="O18500" s="63">
        <f>K18500/L18500</f>
        <v>1.6666740922254399</v>
      </c>
    </row>
    <row r="18501" spans="1:15" s="32" customFormat="1" ht="15.75" hidden="1" customHeight="1">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5" s="32" customFormat="1" ht="15.75" customHeight="1">
      <c r="A18502" s="32">
        <v>18500</v>
      </c>
      <c r="B18502" s="32">
        <v>58</v>
      </c>
      <c r="C18502" s="32">
        <v>1648</v>
      </c>
      <c r="D18502" s="37">
        <v>42941</v>
      </c>
      <c r="E18502" s="32" t="b">
        <v>1</v>
      </c>
      <c r="F18502" s="38" t="s">
        <v>37</v>
      </c>
      <c r="G18502" s="38" t="s">
        <v>43</v>
      </c>
      <c r="H18502" s="38" t="s">
        <v>39</v>
      </c>
      <c r="I18502" s="38" t="s">
        <v>40</v>
      </c>
      <c r="J18502" s="38" t="s">
        <v>40</v>
      </c>
      <c r="K18502" s="39">
        <v>912.52</v>
      </c>
      <c r="L18502" s="39">
        <v>141.4</v>
      </c>
      <c r="M18502" s="37">
        <v>42295</v>
      </c>
      <c r="N18502" s="39">
        <f t="shared" ref="N18502" si="6844">K18502-L18502</f>
        <v>771.12</v>
      </c>
      <c r="O18502" s="63">
        <f>K18502/L18502</f>
        <v>6.453465346534653</v>
      </c>
    </row>
    <row r="18503" spans="1:15" s="32" customFormat="1" ht="15.75" hidden="1" customHeight="1">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5" s="32" customFormat="1" ht="15.75" hidden="1" customHeight="1">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5" s="32" customFormat="1" ht="15.75" customHeight="1">
      <c r="A18505" s="32">
        <v>18503</v>
      </c>
      <c r="B18505" s="32">
        <v>4</v>
      </c>
      <c r="C18505" s="32">
        <v>1088</v>
      </c>
      <c r="D18505" s="37">
        <v>42828</v>
      </c>
      <c r="E18505" s="32" t="b">
        <v>1</v>
      </c>
      <c r="F18505" s="38" t="s">
        <v>37</v>
      </c>
      <c r="G18505" s="38" t="s">
        <v>38</v>
      </c>
      <c r="H18505" s="38" t="s">
        <v>39</v>
      </c>
      <c r="I18505" s="38" t="s">
        <v>40</v>
      </c>
      <c r="J18505" s="38" t="s">
        <v>40</v>
      </c>
      <c r="K18505" s="39">
        <v>1483.2</v>
      </c>
      <c r="L18505" s="39">
        <v>99.59</v>
      </c>
      <c r="M18505" s="37">
        <v>40410</v>
      </c>
      <c r="N18505" s="39">
        <f t="shared" ref="N18505:N18507" si="6845">K18505-L18505</f>
        <v>1383.6100000000001</v>
      </c>
      <c r="O18505" s="63">
        <f t="shared" ref="O18505:O18507" si="6846">K18505/L18505</f>
        <v>14.893061552364696</v>
      </c>
    </row>
    <row r="18506" spans="1:15" s="32" customFormat="1" ht="15.75" customHeight="1">
      <c r="A18506" s="32">
        <v>18504</v>
      </c>
      <c r="B18506" s="32">
        <v>11</v>
      </c>
      <c r="C18506" s="32">
        <v>2595</v>
      </c>
      <c r="D18506" s="37">
        <v>42744</v>
      </c>
      <c r="E18506" s="32" t="b">
        <v>1</v>
      </c>
      <c r="F18506" s="38" t="s">
        <v>37</v>
      </c>
      <c r="G18506" s="38" t="s">
        <v>46</v>
      </c>
      <c r="H18506" s="38" t="s">
        <v>39</v>
      </c>
      <c r="I18506" s="38" t="s">
        <v>50</v>
      </c>
      <c r="J18506" s="38" t="s">
        <v>40</v>
      </c>
      <c r="K18506" s="39">
        <v>1274.93</v>
      </c>
      <c r="L18506" s="39">
        <v>764.96</v>
      </c>
      <c r="M18506" s="37">
        <v>39880</v>
      </c>
      <c r="N18506" s="39">
        <f t="shared" si="6845"/>
        <v>509.97</v>
      </c>
      <c r="O18506" s="63">
        <f t="shared" si="6846"/>
        <v>1.6666623091403472</v>
      </c>
    </row>
    <row r="18507" spans="1:15" s="32" customFormat="1" ht="15.75" customHeight="1">
      <c r="A18507" s="32">
        <v>18505</v>
      </c>
      <c r="B18507" s="32">
        <v>21</v>
      </c>
      <c r="C18507" s="32">
        <v>620</v>
      </c>
      <c r="D18507" s="37">
        <v>42996</v>
      </c>
      <c r="E18507" s="32" t="b">
        <v>1</v>
      </c>
      <c r="F18507" s="38" t="s">
        <v>37</v>
      </c>
      <c r="G18507" s="38" t="s">
        <v>38</v>
      </c>
      <c r="H18507" s="38" t="s">
        <v>39</v>
      </c>
      <c r="I18507" s="38" t="s">
        <v>40</v>
      </c>
      <c r="J18507" s="38" t="s">
        <v>42</v>
      </c>
      <c r="K18507" s="39">
        <v>1071.23</v>
      </c>
      <c r="L18507" s="39">
        <v>380.74</v>
      </c>
      <c r="M18507" s="37">
        <v>42696</v>
      </c>
      <c r="N18507" s="39">
        <f t="shared" si="6845"/>
        <v>690.49</v>
      </c>
      <c r="O18507" s="63">
        <f t="shared" si="6846"/>
        <v>2.8135473026212114</v>
      </c>
    </row>
    <row r="18508" spans="1:15" s="32" customFormat="1" ht="15.75" hidden="1" customHeight="1">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5" s="32" customFormat="1" ht="15.75" hidden="1" customHeight="1">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5" s="32" customFormat="1" ht="15.75" customHeight="1">
      <c r="A18510" s="32">
        <v>18508</v>
      </c>
      <c r="B18510" s="32">
        <v>64</v>
      </c>
      <c r="C18510" s="32">
        <v>2184</v>
      </c>
      <c r="D18510" s="37">
        <v>42884</v>
      </c>
      <c r="E18510" s="32" t="b">
        <v>1</v>
      </c>
      <c r="F18510" s="38" t="s">
        <v>37</v>
      </c>
      <c r="G18510" s="38" t="s">
        <v>41</v>
      </c>
      <c r="H18510" s="38" t="s">
        <v>39</v>
      </c>
      <c r="I18510" s="38" t="s">
        <v>40</v>
      </c>
      <c r="J18510" s="38" t="s">
        <v>42</v>
      </c>
      <c r="K18510" s="39">
        <v>1469.44</v>
      </c>
      <c r="L18510" s="39">
        <v>596.54999999999995</v>
      </c>
      <c r="M18510" s="37">
        <v>41047</v>
      </c>
      <c r="N18510" s="39">
        <f t="shared" ref="N18510" si="6847">K18510-L18510</f>
        <v>872.8900000000001</v>
      </c>
      <c r="O18510" s="63">
        <f>K18510/L18510</f>
        <v>2.4632302405498283</v>
      </c>
    </row>
    <row r="18511" spans="1:15" s="32" customFormat="1" ht="15.75" hidden="1" customHeight="1">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5" s="32" customFormat="1" ht="15.75" customHeight="1">
      <c r="A18512" s="32">
        <v>18510</v>
      </c>
      <c r="B18512" s="32">
        <v>21</v>
      </c>
      <c r="C18512" s="32">
        <v>2138</v>
      </c>
      <c r="D18512" s="37">
        <v>42966</v>
      </c>
      <c r="E18512" s="32" t="b">
        <v>1</v>
      </c>
      <c r="F18512" s="38" t="s">
        <v>37</v>
      </c>
      <c r="G18512" s="38" t="s">
        <v>48</v>
      </c>
      <c r="H18512" s="38" t="s">
        <v>52</v>
      </c>
      <c r="I18512" s="38" t="s">
        <v>40</v>
      </c>
      <c r="J18512" s="38" t="s">
        <v>40</v>
      </c>
      <c r="K18512" s="39">
        <v>1466.68</v>
      </c>
      <c r="L18512" s="39">
        <v>363.25</v>
      </c>
      <c r="M18512" s="37">
        <v>41701</v>
      </c>
      <c r="N18512" s="39">
        <f t="shared" ref="N18512:N18517" si="6848">K18512-L18512</f>
        <v>1103.43</v>
      </c>
      <c r="O18512" s="63">
        <f t="shared" ref="O18512:O18517" si="6849">K18512/L18512</f>
        <v>4.0376600137646248</v>
      </c>
    </row>
    <row r="18513" spans="1:15" s="32" customFormat="1" ht="15.75" customHeight="1">
      <c r="A18513" s="32">
        <v>18511</v>
      </c>
      <c r="B18513" s="32">
        <v>55</v>
      </c>
      <c r="C18513" s="32">
        <v>1169</v>
      </c>
      <c r="D18513" s="37">
        <v>43037</v>
      </c>
      <c r="E18513" s="32" t="b">
        <v>1</v>
      </c>
      <c r="F18513" s="38" t="s">
        <v>37</v>
      </c>
      <c r="G18513" s="38" t="s">
        <v>41</v>
      </c>
      <c r="H18513" s="38" t="s">
        <v>47</v>
      </c>
      <c r="I18513" s="38" t="s">
        <v>40</v>
      </c>
      <c r="J18513" s="38" t="s">
        <v>42</v>
      </c>
      <c r="K18513" s="39">
        <v>1894.19</v>
      </c>
      <c r="L18513" s="39">
        <v>598.76</v>
      </c>
      <c r="M18513" s="37">
        <v>34143</v>
      </c>
      <c r="N18513" s="39">
        <f t="shared" si="6848"/>
        <v>1295.43</v>
      </c>
      <c r="O18513" s="63">
        <f t="shared" si="6849"/>
        <v>3.1635212773064336</v>
      </c>
    </row>
    <row r="18514" spans="1:15" s="32" customFormat="1" ht="15.75" customHeight="1">
      <c r="A18514" s="32">
        <v>18512</v>
      </c>
      <c r="B18514" s="32">
        <v>91</v>
      </c>
      <c r="C18514" s="32">
        <v>41</v>
      </c>
      <c r="D18514" s="37">
        <v>43053</v>
      </c>
      <c r="E18514" s="32" t="b">
        <v>1</v>
      </c>
      <c r="F18514" s="38" t="s">
        <v>37</v>
      </c>
      <c r="G18514" s="38" t="s">
        <v>38</v>
      </c>
      <c r="H18514" s="38" t="s">
        <v>39</v>
      </c>
      <c r="I18514" s="38" t="s">
        <v>40</v>
      </c>
      <c r="J18514" s="38" t="s">
        <v>40</v>
      </c>
      <c r="K18514" s="39">
        <v>100.35</v>
      </c>
      <c r="L18514" s="39">
        <v>75.260000000000005</v>
      </c>
      <c r="M18514" s="37">
        <v>36367</v>
      </c>
      <c r="N18514" s="39">
        <f t="shared" si="6848"/>
        <v>25.089999999999989</v>
      </c>
      <c r="O18514" s="63">
        <f t="shared" si="6849"/>
        <v>1.3333776242359818</v>
      </c>
    </row>
    <row r="18515" spans="1:15" s="32" customFormat="1" ht="15.75" customHeight="1">
      <c r="A18515" s="32">
        <v>18513</v>
      </c>
      <c r="B18515" s="32">
        <v>0</v>
      </c>
      <c r="C18515" s="32">
        <v>1674</v>
      </c>
      <c r="D18515" s="37">
        <v>42748</v>
      </c>
      <c r="E18515" s="32" t="b">
        <v>1</v>
      </c>
      <c r="F18515" s="38" t="s">
        <v>37</v>
      </c>
      <c r="G18515" s="38" t="s">
        <v>38</v>
      </c>
      <c r="H18515" s="38" t="s">
        <v>39</v>
      </c>
      <c r="I18515" s="38" t="s">
        <v>40</v>
      </c>
      <c r="J18515" s="38" t="s">
        <v>40</v>
      </c>
      <c r="K18515" s="39">
        <v>100.35</v>
      </c>
      <c r="L18515" s="39">
        <v>75.260000000000005</v>
      </c>
      <c r="M18515" s="37">
        <v>36367</v>
      </c>
      <c r="N18515" s="39">
        <f t="shared" si="6848"/>
        <v>25.089999999999989</v>
      </c>
      <c r="O18515" s="63">
        <f t="shared" si="6849"/>
        <v>1.3333776242359818</v>
      </c>
    </row>
    <row r="18516" spans="1:15" s="32" customFormat="1" ht="15.75" customHeight="1">
      <c r="A18516" s="32">
        <v>18514</v>
      </c>
      <c r="B18516" s="32">
        <v>19</v>
      </c>
      <c r="C18516" s="32">
        <v>382</v>
      </c>
      <c r="D18516" s="37">
        <v>42944</v>
      </c>
      <c r="E18516" s="32" t="b">
        <v>1</v>
      </c>
      <c r="F18516" s="38" t="s">
        <v>37</v>
      </c>
      <c r="G18516" s="38" t="s">
        <v>43</v>
      </c>
      <c r="H18516" s="38" t="s">
        <v>47</v>
      </c>
      <c r="I18516" s="38" t="s">
        <v>50</v>
      </c>
      <c r="J18516" s="38" t="s">
        <v>42</v>
      </c>
      <c r="K18516" s="39">
        <v>12.01</v>
      </c>
      <c r="L18516" s="39">
        <v>7.21</v>
      </c>
      <c r="M18516" s="37">
        <v>34244</v>
      </c>
      <c r="N18516" s="39">
        <f t="shared" si="6848"/>
        <v>4.8</v>
      </c>
      <c r="O18516" s="63">
        <f t="shared" si="6849"/>
        <v>1.6657420249653259</v>
      </c>
    </row>
    <row r="18517" spans="1:15" s="32" customFormat="1" ht="15.75" customHeight="1">
      <c r="A18517" s="32">
        <v>18515</v>
      </c>
      <c r="B18517" s="32">
        <v>85</v>
      </c>
      <c r="C18517" s="32">
        <v>1308</v>
      </c>
      <c r="D18517" s="37">
        <v>43006</v>
      </c>
      <c r="E18517" s="32" t="b">
        <v>1</v>
      </c>
      <c r="F18517" s="38" t="s">
        <v>37</v>
      </c>
      <c r="G18517" s="38" t="s">
        <v>48</v>
      </c>
      <c r="H18517" s="38" t="s">
        <v>39</v>
      </c>
      <c r="I18517" s="38" t="s">
        <v>40</v>
      </c>
      <c r="J18517" s="38" t="s">
        <v>40</v>
      </c>
      <c r="K18517" s="39">
        <v>752.64</v>
      </c>
      <c r="L18517" s="39">
        <v>205.36</v>
      </c>
      <c r="M18517" s="37">
        <v>36334</v>
      </c>
      <c r="N18517" s="39">
        <f t="shared" si="6848"/>
        <v>547.28</v>
      </c>
      <c r="O18517" s="63">
        <f t="shared" si="6849"/>
        <v>3.6649785742111409</v>
      </c>
    </row>
    <row r="18518" spans="1:15" s="32" customFormat="1" ht="15.75" hidden="1" customHeight="1">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5" s="32" customFormat="1" ht="15.75" hidden="1" customHeight="1">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5" s="32" customFormat="1" ht="15.75" hidden="1" customHeight="1">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5" s="32" customFormat="1" ht="15.75" customHeight="1">
      <c r="A18521" s="32">
        <v>18519</v>
      </c>
      <c r="B18521" s="32">
        <v>30</v>
      </c>
      <c r="C18521" s="32">
        <v>2728</v>
      </c>
      <c r="D18521" s="37">
        <v>43061</v>
      </c>
      <c r="E18521" s="32" t="b">
        <v>1</v>
      </c>
      <c r="F18521" s="38" t="s">
        <v>37</v>
      </c>
      <c r="G18521" s="38" t="s">
        <v>43</v>
      </c>
      <c r="H18521" s="38" t="s">
        <v>39</v>
      </c>
      <c r="I18521" s="38" t="s">
        <v>40</v>
      </c>
      <c r="J18521" s="38" t="s">
        <v>40</v>
      </c>
      <c r="K18521" s="39">
        <v>1227.3399999999999</v>
      </c>
      <c r="L18521" s="39">
        <v>770.89</v>
      </c>
      <c r="M18521" s="37">
        <v>34556</v>
      </c>
      <c r="N18521" s="39">
        <f t="shared" ref="N18521" si="6850">K18521-L18521</f>
        <v>456.44999999999993</v>
      </c>
      <c r="O18521" s="63">
        <f>K18521/L18521</f>
        <v>1.5921078234248724</v>
      </c>
    </row>
    <row r="18522" spans="1:15" s="32" customFormat="1" ht="15.75" hidden="1" customHeight="1">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5" s="32" customFormat="1" ht="15.75" hidden="1" customHeight="1">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5" s="32" customFormat="1" ht="15.75" hidden="1" customHeight="1">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5" s="32" customFormat="1" ht="15.75" hidden="1" customHeight="1">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5" s="32" customFormat="1" ht="15.75" customHeight="1">
      <c r="A18526" s="32">
        <v>18524</v>
      </c>
      <c r="B18526" s="32">
        <v>100</v>
      </c>
      <c r="C18526" s="32">
        <v>1514</v>
      </c>
      <c r="D18526" s="37">
        <v>43032</v>
      </c>
      <c r="E18526" s="32" t="b">
        <v>1</v>
      </c>
      <c r="F18526" s="38" t="s">
        <v>37</v>
      </c>
      <c r="G18526" s="38" t="s">
        <v>45</v>
      </c>
      <c r="H18526" s="38" t="s">
        <v>47</v>
      </c>
      <c r="I18526" s="38" t="s">
        <v>40</v>
      </c>
      <c r="J18526" s="38" t="s">
        <v>40</v>
      </c>
      <c r="K18526" s="39">
        <v>1036.5899999999999</v>
      </c>
      <c r="L18526" s="39">
        <v>206.35</v>
      </c>
      <c r="M18526" s="37">
        <v>33364</v>
      </c>
      <c r="N18526" s="39">
        <f t="shared" ref="N18526:N18530" si="6851">K18526-L18526</f>
        <v>830.2399999999999</v>
      </c>
      <c r="O18526" s="63">
        <f t="shared" ref="O18526:O18530" si="6852">K18526/L18526</f>
        <v>5.023455294402714</v>
      </c>
    </row>
    <row r="18527" spans="1:15" s="32" customFormat="1" ht="15.75" customHeight="1">
      <c r="A18527" s="32">
        <v>18525</v>
      </c>
      <c r="B18527" s="32">
        <v>91</v>
      </c>
      <c r="C18527" s="32">
        <v>2098</v>
      </c>
      <c r="D18527" s="37">
        <v>43024</v>
      </c>
      <c r="E18527" s="32" t="b">
        <v>1</v>
      </c>
      <c r="F18527" s="38" t="s">
        <v>37</v>
      </c>
      <c r="G18527" s="38" t="s">
        <v>48</v>
      </c>
      <c r="H18527" s="38" t="s">
        <v>39</v>
      </c>
      <c r="I18527" s="38" t="s">
        <v>44</v>
      </c>
      <c r="J18527" s="38" t="s">
        <v>40</v>
      </c>
      <c r="K18527" s="39">
        <v>642.30999999999995</v>
      </c>
      <c r="L18527" s="39">
        <v>513.85</v>
      </c>
      <c r="M18527" s="37">
        <v>41922</v>
      </c>
      <c r="N18527" s="39">
        <f t="shared" si="6851"/>
        <v>128.45999999999992</v>
      </c>
      <c r="O18527" s="63">
        <f t="shared" si="6852"/>
        <v>1.2499951347669551</v>
      </c>
    </row>
    <row r="18528" spans="1:15" s="32" customFormat="1" ht="15.75" customHeight="1">
      <c r="A18528" s="32">
        <v>18526</v>
      </c>
      <c r="B18528" s="32">
        <v>1</v>
      </c>
      <c r="C18528" s="32">
        <v>492</v>
      </c>
      <c r="D18528" s="37">
        <v>42754</v>
      </c>
      <c r="E18528" s="32" t="b">
        <v>1</v>
      </c>
      <c r="F18528" s="38" t="s">
        <v>37</v>
      </c>
      <c r="G18528" s="38" t="s">
        <v>46</v>
      </c>
      <c r="H18528" s="38" t="s">
        <v>39</v>
      </c>
      <c r="I18528" s="38" t="s">
        <v>40</v>
      </c>
      <c r="J18528" s="38" t="s">
        <v>40</v>
      </c>
      <c r="K18528" s="39">
        <v>1403.5</v>
      </c>
      <c r="L18528" s="39">
        <v>954.82</v>
      </c>
      <c r="M18528" s="37">
        <v>42688</v>
      </c>
      <c r="N18528" s="39">
        <f t="shared" si="6851"/>
        <v>448.67999999999995</v>
      </c>
      <c r="O18528" s="63">
        <f t="shared" si="6852"/>
        <v>1.4699105590582517</v>
      </c>
    </row>
    <row r="18529" spans="1:15" s="32" customFormat="1" ht="15.75" customHeight="1">
      <c r="A18529" s="32">
        <v>18527</v>
      </c>
      <c r="B18529" s="32">
        <v>18</v>
      </c>
      <c r="C18529" s="32">
        <v>2241</v>
      </c>
      <c r="D18529" s="37">
        <v>42895</v>
      </c>
      <c r="E18529" s="32" t="b">
        <v>1</v>
      </c>
      <c r="F18529" s="38" t="s">
        <v>37</v>
      </c>
      <c r="G18529" s="38" t="s">
        <v>45</v>
      </c>
      <c r="H18529" s="38" t="s">
        <v>39</v>
      </c>
      <c r="I18529" s="38" t="s">
        <v>50</v>
      </c>
      <c r="J18529" s="38" t="s">
        <v>40</v>
      </c>
      <c r="K18529" s="39">
        <v>1148.6400000000001</v>
      </c>
      <c r="L18529" s="39">
        <v>689.18</v>
      </c>
      <c r="M18529" s="37">
        <v>42226</v>
      </c>
      <c r="N18529" s="39">
        <f t="shared" si="6851"/>
        <v>459.46000000000015</v>
      </c>
      <c r="O18529" s="63">
        <f t="shared" si="6852"/>
        <v>1.6666763399982591</v>
      </c>
    </row>
    <row r="18530" spans="1:15" s="32" customFormat="1" ht="15.75" customHeight="1">
      <c r="A18530" s="32">
        <v>18528</v>
      </c>
      <c r="B18530" s="32">
        <v>28</v>
      </c>
      <c r="C18530" s="32">
        <v>2933</v>
      </c>
      <c r="D18530" s="37">
        <v>42914</v>
      </c>
      <c r="E18530" s="32" t="b">
        <v>1</v>
      </c>
      <c r="F18530" s="38" t="s">
        <v>37</v>
      </c>
      <c r="G18530" s="38" t="s">
        <v>45</v>
      </c>
      <c r="H18530" s="38" t="s">
        <v>39</v>
      </c>
      <c r="I18530" s="38" t="s">
        <v>40</v>
      </c>
      <c r="J18530" s="38" t="s">
        <v>51</v>
      </c>
      <c r="K18530" s="39">
        <v>1216.1400000000001</v>
      </c>
      <c r="L18530" s="39">
        <v>1082.3599999999999</v>
      </c>
      <c r="M18530" s="37">
        <v>37337</v>
      </c>
      <c r="N18530" s="39">
        <f t="shared" si="6851"/>
        <v>133.7800000000002</v>
      </c>
      <c r="O18530" s="63">
        <f t="shared" si="6852"/>
        <v>1.1236002808677337</v>
      </c>
    </row>
    <row r="18531" spans="1:15" s="32" customFormat="1" ht="15.75" hidden="1" customHeight="1">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5" s="32" customFormat="1" ht="15.75" hidden="1" customHeight="1">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5" s="32" customFormat="1" ht="15.75" customHeight="1">
      <c r="A18533" s="32">
        <v>18531</v>
      </c>
      <c r="B18533" s="32">
        <v>67</v>
      </c>
      <c r="C18533" s="32">
        <v>1884</v>
      </c>
      <c r="D18533" s="37">
        <v>42777</v>
      </c>
      <c r="E18533" s="32" t="b">
        <v>1</v>
      </c>
      <c r="F18533" s="38" t="s">
        <v>37</v>
      </c>
      <c r="G18533" s="38" t="s">
        <v>45</v>
      </c>
      <c r="H18533" s="38" t="s">
        <v>47</v>
      </c>
      <c r="I18533" s="38" t="s">
        <v>40</v>
      </c>
      <c r="J18533" s="38" t="s">
        <v>40</v>
      </c>
      <c r="K18533" s="39">
        <v>544.04999999999995</v>
      </c>
      <c r="L18533" s="39">
        <v>376.84</v>
      </c>
      <c r="M18533" s="37">
        <v>40410</v>
      </c>
      <c r="N18533" s="39">
        <f t="shared" ref="N18533:N18535" si="6853">K18533-L18533</f>
        <v>167.20999999999998</v>
      </c>
      <c r="O18533" s="63">
        <f t="shared" ref="O18533:O18535" si="6854">K18533/L18533</f>
        <v>1.4437161660121005</v>
      </c>
    </row>
    <row r="18534" spans="1:15" s="32" customFormat="1" ht="15.75" customHeight="1">
      <c r="A18534" s="32">
        <v>18532</v>
      </c>
      <c r="B18534" s="32">
        <v>5</v>
      </c>
      <c r="C18534" s="32">
        <v>460</v>
      </c>
      <c r="D18534" s="37">
        <v>42781</v>
      </c>
      <c r="E18534" s="32" t="b">
        <v>1</v>
      </c>
      <c r="F18534" s="38" t="s">
        <v>37</v>
      </c>
      <c r="G18534" s="38" t="s">
        <v>41</v>
      </c>
      <c r="H18534" s="38" t="s">
        <v>49</v>
      </c>
      <c r="I18534" s="38" t="s">
        <v>44</v>
      </c>
      <c r="J18534" s="38" t="s">
        <v>40</v>
      </c>
      <c r="K18534" s="39">
        <v>574.64</v>
      </c>
      <c r="L18534" s="39">
        <v>459.71</v>
      </c>
      <c r="M18534" s="37">
        <v>39298</v>
      </c>
      <c r="N18534" s="39">
        <f t="shared" si="6853"/>
        <v>114.93</v>
      </c>
      <c r="O18534" s="63">
        <f t="shared" si="6854"/>
        <v>1.2500054382110461</v>
      </c>
    </row>
    <row r="18535" spans="1:15" s="32" customFormat="1" ht="15.75" customHeight="1">
      <c r="A18535" s="32">
        <v>18533</v>
      </c>
      <c r="B18535" s="32">
        <v>3</v>
      </c>
      <c r="C18535" s="32">
        <v>1592</v>
      </c>
      <c r="D18535" s="37">
        <v>42969</v>
      </c>
      <c r="E18535" s="32" t="b">
        <v>1</v>
      </c>
      <c r="F18535" s="38" t="s">
        <v>37</v>
      </c>
      <c r="G18535" s="38" t="s">
        <v>41</v>
      </c>
      <c r="H18535" s="38" t="s">
        <v>39</v>
      </c>
      <c r="I18535" s="38" t="s">
        <v>40</v>
      </c>
      <c r="J18535" s="38" t="s">
        <v>42</v>
      </c>
      <c r="K18535" s="39">
        <v>2091.4699999999998</v>
      </c>
      <c r="L18535" s="39">
        <v>388.92</v>
      </c>
      <c r="M18535" s="37">
        <v>41701</v>
      </c>
      <c r="N18535" s="39">
        <f t="shared" si="6853"/>
        <v>1702.5499999999997</v>
      </c>
      <c r="O18535" s="63">
        <f t="shared" si="6854"/>
        <v>5.3776355034454379</v>
      </c>
    </row>
    <row r="18536" spans="1:15" s="32" customFormat="1" ht="15.75" hidden="1" customHeight="1">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5" s="32" customFormat="1" ht="15.75" customHeight="1">
      <c r="A18537" s="32">
        <v>18535</v>
      </c>
      <c r="B18537" s="32">
        <v>0</v>
      </c>
      <c r="C18537" s="32">
        <v>289</v>
      </c>
      <c r="D18537" s="37">
        <v>43055</v>
      </c>
      <c r="E18537" s="32" t="b">
        <v>1</v>
      </c>
      <c r="F18537" s="38" t="s">
        <v>37</v>
      </c>
      <c r="G18537" s="38" t="s">
        <v>45</v>
      </c>
      <c r="H18537" s="38" t="s">
        <v>47</v>
      </c>
      <c r="I18537" s="38" t="s">
        <v>40</v>
      </c>
      <c r="J18537" s="38" t="s">
        <v>40</v>
      </c>
      <c r="K18537" s="39">
        <v>543.39</v>
      </c>
      <c r="L18537" s="39">
        <v>407.54</v>
      </c>
      <c r="M18537" s="37">
        <v>42696</v>
      </c>
      <c r="N18537" s="39">
        <f t="shared" ref="N18537:N18538" si="6855">K18537-L18537</f>
        <v>135.84999999999997</v>
      </c>
      <c r="O18537" s="63">
        <f t="shared" ref="O18537:O18538" si="6856">K18537/L18537</f>
        <v>1.3333415124895716</v>
      </c>
    </row>
    <row r="18538" spans="1:15" s="32" customFormat="1" ht="15.75" customHeight="1">
      <c r="A18538" s="32">
        <v>18536</v>
      </c>
      <c r="B18538" s="32">
        <v>62</v>
      </c>
      <c r="C18538" s="32">
        <v>1451</v>
      </c>
      <c r="D18538" s="37">
        <v>42925</v>
      </c>
      <c r="E18538" s="32" t="b">
        <v>1</v>
      </c>
      <c r="F18538" s="38" t="s">
        <v>37</v>
      </c>
      <c r="G18538" s="38" t="s">
        <v>38</v>
      </c>
      <c r="H18538" s="38" t="s">
        <v>39</v>
      </c>
      <c r="I18538" s="38" t="s">
        <v>40</v>
      </c>
      <c r="J18538" s="38" t="s">
        <v>40</v>
      </c>
      <c r="K18538" s="39">
        <v>478.16</v>
      </c>
      <c r="L18538" s="39">
        <v>298.72000000000003</v>
      </c>
      <c r="M18538" s="37">
        <v>38647</v>
      </c>
      <c r="N18538" s="39">
        <f t="shared" si="6855"/>
        <v>179.44</v>
      </c>
      <c r="O18538" s="63">
        <f t="shared" si="6856"/>
        <v>1.6006963042313871</v>
      </c>
    </row>
    <row r="18539" spans="1:15" s="32" customFormat="1" ht="15.75" hidden="1" customHeight="1">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5" s="32" customFormat="1" ht="15.75" customHeight="1">
      <c r="A18540" s="32">
        <v>18538</v>
      </c>
      <c r="B18540" s="32">
        <v>35</v>
      </c>
      <c r="C18540" s="32">
        <v>2917</v>
      </c>
      <c r="D18540" s="37">
        <v>42858</v>
      </c>
      <c r="E18540" s="32" t="b">
        <v>1</v>
      </c>
      <c r="F18540" s="38" t="s">
        <v>37</v>
      </c>
      <c r="G18540" s="38" t="s">
        <v>41</v>
      </c>
      <c r="H18540" s="38" t="s">
        <v>39</v>
      </c>
      <c r="I18540" s="38" t="s">
        <v>44</v>
      </c>
      <c r="J18540" s="38" t="s">
        <v>40</v>
      </c>
      <c r="K18540" s="39">
        <v>1057.51</v>
      </c>
      <c r="L18540" s="39">
        <v>154.4</v>
      </c>
      <c r="M18540" s="37">
        <v>34527</v>
      </c>
      <c r="N18540" s="39">
        <f t="shared" ref="N18540" si="6857">K18540-L18540</f>
        <v>903.11</v>
      </c>
      <c r="O18540" s="63">
        <f>K18540/L18540</f>
        <v>6.8491580310880824</v>
      </c>
    </row>
    <row r="18541" spans="1:15" s="32" customFormat="1" ht="15.75" hidden="1" customHeight="1">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5" s="32" customFormat="1" ht="15.75" customHeight="1">
      <c r="A18542" s="32">
        <v>18540</v>
      </c>
      <c r="B18542" s="32">
        <v>92</v>
      </c>
      <c r="C18542" s="32">
        <v>2370</v>
      </c>
      <c r="D18542" s="37">
        <v>42863</v>
      </c>
      <c r="E18542" s="32" t="b">
        <v>1</v>
      </c>
      <c r="F18542" s="38" t="s">
        <v>37</v>
      </c>
      <c r="G18542" s="38" t="s">
        <v>48</v>
      </c>
      <c r="H18542" s="38" t="s">
        <v>52</v>
      </c>
      <c r="I18542" s="38" t="s">
        <v>40</v>
      </c>
      <c r="J18542" s="38" t="s">
        <v>42</v>
      </c>
      <c r="K18542" s="39">
        <v>1890.39</v>
      </c>
      <c r="L18542" s="39">
        <v>260.14</v>
      </c>
      <c r="M18542" s="37">
        <v>33259</v>
      </c>
      <c r="N18542" s="39">
        <f t="shared" ref="N18542" si="6858">K18542-L18542</f>
        <v>1630.25</v>
      </c>
      <c r="O18542" s="63">
        <f>K18542/L18542</f>
        <v>7.2668178673022226</v>
      </c>
    </row>
    <row r="18543" spans="1:15" s="32" customFormat="1" ht="15.75" hidden="1" customHeight="1">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5" s="32" customFormat="1" ht="15.75" hidden="1" customHeight="1">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c r="A18545" s="32">
        <v>18543</v>
      </c>
      <c r="B18545" s="32">
        <v>57</v>
      </c>
      <c r="C18545" s="32">
        <v>2816</v>
      </c>
      <c r="D18545" s="37">
        <v>43054</v>
      </c>
      <c r="E18545" s="32" t="b">
        <v>1</v>
      </c>
      <c r="F18545" s="38" t="s">
        <v>37</v>
      </c>
      <c r="G18545" s="38" t="s">
        <v>48</v>
      </c>
      <c r="H18545" s="38" t="s">
        <v>52</v>
      </c>
      <c r="I18545" s="38" t="s">
        <v>40</v>
      </c>
      <c r="J18545" s="38" t="s">
        <v>42</v>
      </c>
      <c r="K18545" s="39">
        <v>1890.39</v>
      </c>
      <c r="L18545" s="39">
        <v>260.14</v>
      </c>
      <c r="M18545" s="37">
        <v>36146</v>
      </c>
      <c r="N18545" s="39">
        <f t="shared" ref="N18545:N18548" si="6859">K18545-L18545</f>
        <v>1630.25</v>
      </c>
      <c r="O18545" s="63">
        <f>K18545/L18545</f>
        <v>7.2668178673022226</v>
      </c>
    </row>
    <row r="18546" spans="1:26" s="32" customFormat="1" ht="15.75" hidden="1" customHeight="1">
      <c r="A18546" s="32">
        <v>18544</v>
      </c>
      <c r="B18546" s="32">
        <v>0</v>
      </c>
      <c r="C18546" s="32">
        <v>1078</v>
      </c>
      <c r="D18546" s="37">
        <v>42750</v>
      </c>
      <c r="E18546" s="32" t="b">
        <v>1</v>
      </c>
      <c r="F18546" s="38" t="s">
        <v>37</v>
      </c>
      <c r="K18546" s="32">
        <v>1476.88</v>
      </c>
      <c r="M18546" s="37"/>
      <c r="N18546" s="39">
        <f t="shared" si="6859"/>
        <v>1476.88</v>
      </c>
      <c r="O18546" s="39"/>
      <c r="P18546" s="39"/>
      <c r="Q18546" s="39"/>
      <c r="R18546" s="39"/>
      <c r="S18546" s="39"/>
      <c r="T18546" s="39"/>
      <c r="U18546" s="39"/>
      <c r="V18546" s="39"/>
      <c r="W18546" s="39"/>
      <c r="X18546" s="39"/>
      <c r="Y18546" s="39"/>
      <c r="Z18546" s="39"/>
    </row>
    <row r="18547" spans="1:26" s="32" customFormat="1" ht="15.75" customHeight="1">
      <c r="A18547" s="32">
        <v>18545</v>
      </c>
      <c r="B18547" s="32">
        <v>53</v>
      </c>
      <c r="C18547" s="32">
        <v>408</v>
      </c>
      <c r="D18547" s="37">
        <v>42962</v>
      </c>
      <c r="E18547" s="32" t="b">
        <v>1</v>
      </c>
      <c r="F18547" s="38" t="s">
        <v>37</v>
      </c>
      <c r="G18547" s="38" t="s">
        <v>43</v>
      </c>
      <c r="H18547" s="38" t="s">
        <v>39</v>
      </c>
      <c r="I18547" s="38" t="s">
        <v>40</v>
      </c>
      <c r="J18547" s="38" t="s">
        <v>40</v>
      </c>
      <c r="K18547" s="39">
        <v>795.34</v>
      </c>
      <c r="L18547" s="39">
        <v>101.58</v>
      </c>
      <c r="M18547" s="37">
        <v>35470</v>
      </c>
      <c r="N18547" s="39">
        <f t="shared" si="6859"/>
        <v>693.76</v>
      </c>
      <c r="O18547" s="63">
        <f t="shared" ref="O18547:O18548" si="6860">K18547/L18547</f>
        <v>7.8296908840322903</v>
      </c>
    </row>
    <row r="18548" spans="1:26" s="32" customFormat="1" ht="15.75" customHeight="1">
      <c r="A18548" s="32">
        <v>18546</v>
      </c>
      <c r="B18548" s="32">
        <v>0</v>
      </c>
      <c r="C18548" s="32">
        <v>394</v>
      </c>
      <c r="D18548" s="37">
        <v>42863</v>
      </c>
      <c r="E18548" s="32" t="b">
        <v>1</v>
      </c>
      <c r="F18548" s="38" t="s">
        <v>37</v>
      </c>
      <c r="G18548" s="38" t="s">
        <v>41</v>
      </c>
      <c r="H18548" s="38" t="s">
        <v>47</v>
      </c>
      <c r="I18548" s="38" t="s">
        <v>40</v>
      </c>
      <c r="J18548" s="38" t="s">
        <v>40</v>
      </c>
      <c r="K18548" s="39">
        <v>290.62</v>
      </c>
      <c r="L18548" s="39">
        <v>215.14</v>
      </c>
      <c r="M18548" s="37">
        <v>35667</v>
      </c>
      <c r="N18548" s="39">
        <f t="shared" si="6859"/>
        <v>75.480000000000018</v>
      </c>
      <c r="O18548" s="63">
        <f t="shared" si="6860"/>
        <v>1.3508413126336341</v>
      </c>
    </row>
    <row r="18549" spans="1:26" s="32" customFormat="1" ht="15.75" hidden="1" customHeight="1">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c r="A18550" s="32">
        <v>18548</v>
      </c>
      <c r="B18550" s="32">
        <v>36</v>
      </c>
      <c r="C18550" s="32">
        <v>1592</v>
      </c>
      <c r="D18550" s="37">
        <v>42999</v>
      </c>
      <c r="E18550" s="32" t="b">
        <v>1</v>
      </c>
      <c r="F18550" s="38" t="s">
        <v>37</v>
      </c>
      <c r="G18550" s="38" t="s">
        <v>38</v>
      </c>
      <c r="H18550" s="38" t="s">
        <v>39</v>
      </c>
      <c r="I18550" s="38" t="s">
        <v>44</v>
      </c>
      <c r="J18550" s="38" t="s">
        <v>40</v>
      </c>
      <c r="K18550" s="39">
        <v>945.04</v>
      </c>
      <c r="L18550" s="39">
        <v>507.58</v>
      </c>
      <c r="M18550" s="37">
        <v>39526</v>
      </c>
      <c r="N18550" s="39">
        <f t="shared" ref="N18550:N18551" si="6861">K18550-L18550</f>
        <v>437.46</v>
      </c>
      <c r="O18550" s="63">
        <f t="shared" ref="O18550:O18551" si="6862">K18550/L18550</f>
        <v>1.8618542889790772</v>
      </c>
    </row>
    <row r="18551" spans="1:26" s="32" customFormat="1" ht="15.75" customHeight="1">
      <c r="A18551" s="32">
        <v>18549</v>
      </c>
      <c r="B18551" s="32">
        <v>22</v>
      </c>
      <c r="C18551" s="32">
        <v>7</v>
      </c>
      <c r="D18551" s="37">
        <v>42790</v>
      </c>
      <c r="E18551" s="32" t="b">
        <v>1</v>
      </c>
      <c r="F18551" s="38" t="s">
        <v>37</v>
      </c>
      <c r="G18551" s="38" t="s">
        <v>48</v>
      </c>
      <c r="H18551" s="38" t="s">
        <v>39</v>
      </c>
      <c r="I18551" s="38" t="s">
        <v>40</v>
      </c>
      <c r="J18551" s="38" t="s">
        <v>40</v>
      </c>
      <c r="K18551" s="39">
        <v>60.34</v>
      </c>
      <c r="L18551" s="39">
        <v>45.26</v>
      </c>
      <c r="M18551" s="37">
        <v>42404</v>
      </c>
      <c r="N18551" s="39">
        <f t="shared" si="6861"/>
        <v>15.080000000000005</v>
      </c>
      <c r="O18551" s="63">
        <f t="shared" si="6862"/>
        <v>1.3331860362350862</v>
      </c>
    </row>
    <row r="18552" spans="1:26" s="32" customFormat="1" ht="15.75" hidden="1" customHeight="1">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hidden="1" customHeight="1">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c r="A18554" s="32">
        <v>18552</v>
      </c>
      <c r="B18554" s="32">
        <v>83</v>
      </c>
      <c r="C18554" s="32">
        <v>1609</v>
      </c>
      <c r="D18554" s="37">
        <v>42830</v>
      </c>
      <c r="E18554" s="32" t="b">
        <v>1</v>
      </c>
      <c r="F18554" s="38" t="s">
        <v>37</v>
      </c>
      <c r="G18554" s="38" t="s">
        <v>38</v>
      </c>
      <c r="H18554" s="38" t="s">
        <v>52</v>
      </c>
      <c r="I18554" s="38" t="s">
        <v>40</v>
      </c>
      <c r="J18554" s="38" t="s">
        <v>42</v>
      </c>
      <c r="K18554" s="39">
        <v>2083.94</v>
      </c>
      <c r="L18554" s="39">
        <v>675.03</v>
      </c>
      <c r="M18554" s="37">
        <v>34079</v>
      </c>
      <c r="N18554" s="39">
        <f t="shared" ref="N18554" si="6863">K18554-L18554</f>
        <v>1408.91</v>
      </c>
      <c r="O18554" s="63">
        <f>K18554/L18554</f>
        <v>3.0871813104602759</v>
      </c>
    </row>
    <row r="18555" spans="1:26" s="32" customFormat="1" ht="15.75" hidden="1" customHeight="1">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hidden="1" customHeight="1">
      <c r="A18556" s="32">
        <v>18554</v>
      </c>
      <c r="B18556" s="32">
        <v>0</v>
      </c>
      <c r="C18556" s="32">
        <v>1416</v>
      </c>
      <c r="D18556" s="37">
        <v>43032</v>
      </c>
      <c r="E18556" s="32" t="b">
        <v>1</v>
      </c>
      <c r="F18556" s="38" t="s">
        <v>37</v>
      </c>
      <c r="K18556" s="32">
        <v>1023.39</v>
      </c>
      <c r="M18556" s="37"/>
      <c r="N18556" s="39">
        <f t="shared" ref="N18556:N18558" si="6864">K18556-L18556</f>
        <v>1023.39</v>
      </c>
      <c r="O18556" s="39"/>
      <c r="P18556" s="39"/>
      <c r="Q18556" s="39"/>
      <c r="R18556" s="39"/>
      <c r="S18556" s="39"/>
      <c r="T18556" s="39"/>
      <c r="U18556" s="39"/>
      <c r="V18556" s="39"/>
      <c r="W18556" s="39"/>
      <c r="X18556" s="39"/>
      <c r="Y18556" s="39"/>
      <c r="Z18556" s="39"/>
    </row>
    <row r="18557" spans="1:26" s="32" customFormat="1" ht="15.75" customHeight="1">
      <c r="A18557" s="32">
        <v>18555</v>
      </c>
      <c r="B18557" s="32">
        <v>79</v>
      </c>
      <c r="C18557" s="32">
        <v>1258</v>
      </c>
      <c r="D18557" s="37">
        <v>42798</v>
      </c>
      <c r="E18557" s="32" t="b">
        <v>1</v>
      </c>
      <c r="F18557" s="38" t="s">
        <v>37</v>
      </c>
      <c r="G18557" s="38" t="s">
        <v>45</v>
      </c>
      <c r="H18557" s="38" t="s">
        <v>39</v>
      </c>
      <c r="I18557" s="38" t="s">
        <v>40</v>
      </c>
      <c r="J18557" s="38" t="s">
        <v>40</v>
      </c>
      <c r="K18557" s="39">
        <v>1555.58</v>
      </c>
      <c r="L18557" s="39">
        <v>818.01</v>
      </c>
      <c r="M18557" s="37">
        <v>37873</v>
      </c>
      <c r="N18557" s="39">
        <f t="shared" si="6864"/>
        <v>737.56999999999994</v>
      </c>
      <c r="O18557" s="63">
        <f t="shared" ref="O18557:O18558" si="6865">K18557/L18557</f>
        <v>1.9016637938411509</v>
      </c>
    </row>
    <row r="18558" spans="1:26" s="32" customFormat="1" ht="15.75" customHeight="1">
      <c r="A18558" s="32">
        <v>18556</v>
      </c>
      <c r="B18558" s="32">
        <v>0</v>
      </c>
      <c r="C18558" s="32">
        <v>3020</v>
      </c>
      <c r="D18558" s="37">
        <v>42890</v>
      </c>
      <c r="E18558" s="32" t="b">
        <v>1</v>
      </c>
      <c r="F18558" s="38" t="s">
        <v>37</v>
      </c>
      <c r="G18558" s="38" t="s">
        <v>43</v>
      </c>
      <c r="H18558" s="38" t="s">
        <v>47</v>
      </c>
      <c r="I18558" s="38" t="s">
        <v>50</v>
      </c>
      <c r="J18558" s="38" t="s">
        <v>42</v>
      </c>
      <c r="K18558" s="39">
        <v>12.01</v>
      </c>
      <c r="L18558" s="39">
        <v>7.21</v>
      </c>
      <c r="M18558" s="37">
        <v>36334</v>
      </c>
      <c r="N18558" s="39">
        <f t="shared" si="6864"/>
        <v>4.8</v>
      </c>
      <c r="O18558" s="63">
        <f t="shared" si="6865"/>
        <v>1.6657420249653259</v>
      </c>
    </row>
    <row r="18559" spans="1:26" s="32" customFormat="1" ht="15.75" hidden="1" customHeight="1">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c r="A18560" s="32">
        <v>18558</v>
      </c>
      <c r="B18560" s="32">
        <v>23</v>
      </c>
      <c r="C18560" s="32">
        <v>3395</v>
      </c>
      <c r="D18560" s="37">
        <v>43039</v>
      </c>
      <c r="E18560" s="32" t="b">
        <v>1</v>
      </c>
      <c r="F18560" s="38" t="s">
        <v>37</v>
      </c>
      <c r="G18560" s="38" t="s">
        <v>45</v>
      </c>
      <c r="H18560" s="38" t="s">
        <v>49</v>
      </c>
      <c r="I18560" s="38" t="s">
        <v>44</v>
      </c>
      <c r="J18560" s="38" t="s">
        <v>51</v>
      </c>
      <c r="K18560" s="39">
        <v>688.63</v>
      </c>
      <c r="L18560" s="39">
        <v>612.88</v>
      </c>
      <c r="M18560" s="37">
        <v>34244</v>
      </c>
      <c r="N18560" s="39">
        <f t="shared" ref="N18560" si="6866">K18560-L18560</f>
        <v>75.75</v>
      </c>
      <c r="O18560" s="63">
        <f>K18560/L18560</f>
        <v>1.1235967889309491</v>
      </c>
    </row>
    <row r="18561" spans="1:15" s="32" customFormat="1" ht="15.75" hidden="1" customHeight="1">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5" s="32" customFormat="1" ht="15.75" hidden="1" customHeight="1">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5" s="32" customFormat="1" ht="15.75" hidden="1" customHeight="1">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5" s="32" customFormat="1" ht="15.75" customHeight="1">
      <c r="A18564" s="32">
        <v>18562</v>
      </c>
      <c r="B18564" s="32">
        <v>98</v>
      </c>
      <c r="C18564" s="32">
        <v>1566</v>
      </c>
      <c r="D18564" s="37">
        <v>42740</v>
      </c>
      <c r="E18564" s="32" t="b">
        <v>1</v>
      </c>
      <c r="F18564" s="38" t="s">
        <v>37</v>
      </c>
      <c r="G18564" s="38" t="s">
        <v>41</v>
      </c>
      <c r="H18564" s="38" t="s">
        <v>39</v>
      </c>
      <c r="I18564" s="38" t="s">
        <v>50</v>
      </c>
      <c r="J18564" s="38" t="s">
        <v>40</v>
      </c>
      <c r="K18564" s="39">
        <v>358.39</v>
      </c>
      <c r="L18564" s="39">
        <v>215.03</v>
      </c>
      <c r="M18564" s="37">
        <v>38002</v>
      </c>
      <c r="N18564" s="39">
        <f t="shared" ref="N18564" si="6867">K18564-L18564</f>
        <v>143.35999999999999</v>
      </c>
      <c r="O18564" s="63">
        <f>K18564/L18564</f>
        <v>1.6666976700925451</v>
      </c>
    </row>
    <row r="18565" spans="1:15" s="32" customFormat="1" ht="15.75" hidden="1" customHeight="1">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5" s="32" customFormat="1" ht="15.75" customHeight="1">
      <c r="A18566" s="32">
        <v>18564</v>
      </c>
      <c r="B18566" s="32">
        <v>0</v>
      </c>
      <c r="C18566" s="32">
        <v>2453</v>
      </c>
      <c r="D18566" s="37">
        <v>42910</v>
      </c>
      <c r="E18566" s="32" t="b">
        <v>1</v>
      </c>
      <c r="F18566" s="38" t="s">
        <v>37</v>
      </c>
      <c r="G18566" s="38" t="s">
        <v>45</v>
      </c>
      <c r="H18566" s="38" t="s">
        <v>47</v>
      </c>
      <c r="I18566" s="38" t="s">
        <v>40</v>
      </c>
      <c r="J18566" s="38" t="s">
        <v>40</v>
      </c>
      <c r="K18566" s="39">
        <v>544.04999999999995</v>
      </c>
      <c r="L18566" s="39">
        <v>376.84</v>
      </c>
      <c r="M18566" s="37">
        <v>38647</v>
      </c>
      <c r="N18566" s="39">
        <f t="shared" ref="N18566:N18571" si="6868">K18566-L18566</f>
        <v>167.20999999999998</v>
      </c>
      <c r="O18566" s="63">
        <f t="shared" ref="O18566:O18571" si="6869">K18566/L18566</f>
        <v>1.4437161660121005</v>
      </c>
    </row>
    <row r="18567" spans="1:15" s="32" customFormat="1" ht="15.75" customHeight="1">
      <c r="A18567" s="32">
        <v>18565</v>
      </c>
      <c r="B18567" s="32">
        <v>30</v>
      </c>
      <c r="C18567" s="32">
        <v>637</v>
      </c>
      <c r="D18567" s="37">
        <v>42896</v>
      </c>
      <c r="E18567" s="32" t="b">
        <v>1</v>
      </c>
      <c r="F18567" s="38" t="s">
        <v>37</v>
      </c>
      <c r="G18567" s="38" t="s">
        <v>43</v>
      </c>
      <c r="H18567" s="38" t="s">
        <v>39</v>
      </c>
      <c r="I18567" s="38" t="s">
        <v>40</v>
      </c>
      <c r="J18567" s="38" t="s">
        <v>40</v>
      </c>
      <c r="K18567" s="39">
        <v>1227.3399999999999</v>
      </c>
      <c r="L18567" s="39">
        <v>770.89</v>
      </c>
      <c r="M18567" s="37">
        <v>34556</v>
      </c>
      <c r="N18567" s="39">
        <f t="shared" si="6868"/>
        <v>456.44999999999993</v>
      </c>
      <c r="O18567" s="63">
        <f t="shared" si="6869"/>
        <v>1.5921078234248724</v>
      </c>
    </row>
    <row r="18568" spans="1:15" s="32" customFormat="1" ht="15.75" customHeight="1">
      <c r="A18568" s="32">
        <v>18566</v>
      </c>
      <c r="B18568" s="32">
        <v>10</v>
      </c>
      <c r="C18568" s="32">
        <v>2036</v>
      </c>
      <c r="D18568" s="37">
        <v>42967</v>
      </c>
      <c r="E18568" s="32" t="b">
        <v>1</v>
      </c>
      <c r="F18568" s="38" t="s">
        <v>37</v>
      </c>
      <c r="G18568" s="38" t="s">
        <v>48</v>
      </c>
      <c r="H18568" s="38" t="s">
        <v>52</v>
      </c>
      <c r="I18568" s="38" t="s">
        <v>40</v>
      </c>
      <c r="J18568" s="38" t="s">
        <v>40</v>
      </c>
      <c r="K18568" s="39">
        <v>1466.68</v>
      </c>
      <c r="L18568" s="39">
        <v>363.25</v>
      </c>
      <c r="M18568" s="37">
        <v>41701</v>
      </c>
      <c r="N18568" s="39">
        <f t="shared" si="6868"/>
        <v>1103.43</v>
      </c>
      <c r="O18568" s="63">
        <f t="shared" si="6869"/>
        <v>4.0376600137646248</v>
      </c>
    </row>
    <row r="18569" spans="1:15" s="32" customFormat="1" ht="15.75" customHeight="1">
      <c r="A18569" s="32">
        <v>18567</v>
      </c>
      <c r="B18569" s="32">
        <v>56</v>
      </c>
      <c r="C18569" s="32">
        <v>3363</v>
      </c>
      <c r="D18569" s="37">
        <v>43037</v>
      </c>
      <c r="E18569" s="32" t="b">
        <v>1</v>
      </c>
      <c r="F18569" s="38" t="s">
        <v>37</v>
      </c>
      <c r="G18569" s="38" t="s">
        <v>45</v>
      </c>
      <c r="H18569" s="38" t="s">
        <v>49</v>
      </c>
      <c r="I18569" s="38" t="s">
        <v>44</v>
      </c>
      <c r="J18569" s="38" t="s">
        <v>51</v>
      </c>
      <c r="K18569" s="39">
        <v>688.63</v>
      </c>
      <c r="L18569" s="39">
        <v>612.88</v>
      </c>
      <c r="M18569" s="37">
        <v>42696</v>
      </c>
      <c r="N18569" s="39">
        <f t="shared" si="6868"/>
        <v>75.75</v>
      </c>
      <c r="O18569" s="63">
        <f t="shared" si="6869"/>
        <v>1.1235967889309491</v>
      </c>
    </row>
    <row r="18570" spans="1:15" s="32" customFormat="1" ht="15.75" customHeight="1">
      <c r="A18570" s="32">
        <v>18568</v>
      </c>
      <c r="B18570" s="32">
        <v>7</v>
      </c>
      <c r="C18570" s="32">
        <v>1118</v>
      </c>
      <c r="D18570" s="37">
        <v>43061</v>
      </c>
      <c r="E18570" s="32" t="b">
        <v>1</v>
      </c>
      <c r="F18570" s="38" t="s">
        <v>37</v>
      </c>
      <c r="G18570" s="38" t="s">
        <v>41</v>
      </c>
      <c r="H18570" s="38" t="s">
        <v>47</v>
      </c>
      <c r="I18570" s="38" t="s">
        <v>44</v>
      </c>
      <c r="J18570" s="38" t="s">
        <v>40</v>
      </c>
      <c r="K18570" s="39">
        <v>980.37</v>
      </c>
      <c r="L18570" s="39">
        <v>234.43</v>
      </c>
      <c r="M18570" s="37">
        <v>38216</v>
      </c>
      <c r="N18570" s="39">
        <f t="shared" si="6868"/>
        <v>745.94</v>
      </c>
      <c r="O18570" s="63">
        <f t="shared" si="6869"/>
        <v>4.1819306402764154</v>
      </c>
    </row>
    <row r="18571" spans="1:15" s="32" customFormat="1" ht="15.75" customHeight="1">
      <c r="A18571" s="32">
        <v>18569</v>
      </c>
      <c r="B18571" s="32">
        <v>75</v>
      </c>
      <c r="C18571" s="32">
        <v>2594</v>
      </c>
      <c r="D18571" s="37">
        <v>42858</v>
      </c>
      <c r="E18571" s="32" t="b">
        <v>1</v>
      </c>
      <c r="F18571" s="38" t="s">
        <v>37</v>
      </c>
      <c r="G18571" s="38" t="s">
        <v>46</v>
      </c>
      <c r="H18571" s="38" t="s">
        <v>52</v>
      </c>
      <c r="I18571" s="38" t="s">
        <v>40</v>
      </c>
      <c r="J18571" s="38" t="s">
        <v>42</v>
      </c>
      <c r="K18571" s="39">
        <v>1873.97</v>
      </c>
      <c r="L18571" s="39">
        <v>863.95</v>
      </c>
      <c r="M18571" s="37">
        <v>38859</v>
      </c>
      <c r="N18571" s="39">
        <f t="shared" si="6868"/>
        <v>1010.02</v>
      </c>
      <c r="O18571" s="63">
        <f t="shared" si="6869"/>
        <v>2.1690722842757104</v>
      </c>
    </row>
    <row r="18572" spans="1:15" s="32" customFormat="1" ht="15.75" hidden="1" customHeight="1">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5" s="32" customFormat="1" ht="15.75" hidden="1" customHeight="1">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5" s="32" customFormat="1" ht="15.75" hidden="1" customHeight="1">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5" s="32" customFormat="1" ht="15.75" hidden="1" customHeight="1">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5" s="32" customFormat="1" ht="15.75" customHeight="1">
      <c r="A18576" s="32">
        <v>18574</v>
      </c>
      <c r="B18576" s="32">
        <v>46</v>
      </c>
      <c r="C18576" s="32">
        <v>2217</v>
      </c>
      <c r="D18576" s="37">
        <v>43077</v>
      </c>
      <c r="E18576" s="32" t="b">
        <v>1</v>
      </c>
      <c r="F18576" s="38" t="s">
        <v>37</v>
      </c>
      <c r="G18576" s="38" t="s">
        <v>38</v>
      </c>
      <c r="H18576" s="38" t="s">
        <v>39</v>
      </c>
      <c r="I18576" s="38" t="s">
        <v>44</v>
      </c>
      <c r="J18576" s="38" t="s">
        <v>40</v>
      </c>
      <c r="K18576" s="39">
        <v>1289.8499999999999</v>
      </c>
      <c r="L18576" s="39">
        <v>74.510000000000005</v>
      </c>
      <c r="M18576" s="37">
        <v>39427</v>
      </c>
      <c r="N18576" s="39">
        <f t="shared" ref="N18576" si="6870">K18576-L18576</f>
        <v>1215.3399999999999</v>
      </c>
      <c r="O18576" s="63">
        <f>K18576/L18576</f>
        <v>17.311099181317942</v>
      </c>
    </row>
    <row r="18577" spans="1:15" s="32" customFormat="1" ht="15.75" hidden="1" customHeight="1">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5" s="32" customFormat="1" ht="15.75" customHeight="1">
      <c r="A18578" s="32">
        <v>18576</v>
      </c>
      <c r="B18578" s="32">
        <v>100</v>
      </c>
      <c r="C18578" s="32">
        <v>1232</v>
      </c>
      <c r="D18578" s="37">
        <v>42913</v>
      </c>
      <c r="E18578" s="32" t="b">
        <v>1</v>
      </c>
      <c r="F18578" s="38" t="s">
        <v>37</v>
      </c>
      <c r="G18578" s="38" t="s">
        <v>45</v>
      </c>
      <c r="H18578" s="38" t="s">
        <v>47</v>
      </c>
      <c r="I18578" s="38" t="s">
        <v>40</v>
      </c>
      <c r="J18578" s="38" t="s">
        <v>40</v>
      </c>
      <c r="K18578" s="39">
        <v>1036.5899999999999</v>
      </c>
      <c r="L18578" s="39">
        <v>206.35</v>
      </c>
      <c r="M18578" s="37">
        <v>33364</v>
      </c>
      <c r="N18578" s="39">
        <f t="shared" ref="N18578" si="6871">K18578-L18578</f>
        <v>830.2399999999999</v>
      </c>
      <c r="O18578" s="63">
        <f>K18578/L18578</f>
        <v>5.023455294402714</v>
      </c>
    </row>
    <row r="18579" spans="1:15" s="32" customFormat="1" ht="15.75" hidden="1" customHeight="1">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5" s="32" customFormat="1" ht="15.75" hidden="1" customHeight="1">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5" s="32" customFormat="1" ht="15.75" customHeight="1">
      <c r="A18581" s="32">
        <v>18579</v>
      </c>
      <c r="B18581" s="32">
        <v>67</v>
      </c>
      <c r="C18581" s="32">
        <v>3397</v>
      </c>
      <c r="D18581" s="37">
        <v>43010</v>
      </c>
      <c r="E18581" s="32" t="b">
        <v>1</v>
      </c>
      <c r="F18581" s="38" t="s">
        <v>37</v>
      </c>
      <c r="G18581" s="38" t="s">
        <v>45</v>
      </c>
      <c r="H18581" s="38" t="s">
        <v>47</v>
      </c>
      <c r="I18581" s="38" t="s">
        <v>40</v>
      </c>
      <c r="J18581" s="38" t="s">
        <v>40</v>
      </c>
      <c r="K18581" s="39">
        <v>544.04999999999995</v>
      </c>
      <c r="L18581" s="39">
        <v>376.84</v>
      </c>
      <c r="M18581" s="37">
        <v>38647</v>
      </c>
      <c r="N18581" s="39">
        <f t="shared" ref="N18581:N18582" si="6872">K18581-L18581</f>
        <v>167.20999999999998</v>
      </c>
      <c r="O18581" s="63">
        <f t="shared" ref="O18581:O18582" si="6873">K18581/L18581</f>
        <v>1.4437161660121005</v>
      </c>
    </row>
    <row r="18582" spans="1:15" s="32" customFormat="1" ht="15.75" customHeight="1">
      <c r="A18582" s="32">
        <v>18580</v>
      </c>
      <c r="B18582" s="32">
        <v>20</v>
      </c>
      <c r="C18582" s="32">
        <v>2879</v>
      </c>
      <c r="D18582" s="37">
        <v>43014</v>
      </c>
      <c r="E18582" s="32" t="b">
        <v>1</v>
      </c>
      <c r="F18582" s="38" t="s">
        <v>37</v>
      </c>
      <c r="G18582" s="38" t="s">
        <v>41</v>
      </c>
      <c r="H18582" s="38" t="s">
        <v>39</v>
      </c>
      <c r="I18582" s="38" t="s">
        <v>40</v>
      </c>
      <c r="J18582" s="38" t="s">
        <v>51</v>
      </c>
      <c r="K18582" s="39">
        <v>1775.81</v>
      </c>
      <c r="L18582" s="39">
        <v>1580.47</v>
      </c>
      <c r="M18582" s="37">
        <v>33455</v>
      </c>
      <c r="N18582" s="39">
        <f t="shared" si="6872"/>
        <v>195.33999999999992</v>
      </c>
      <c r="O18582" s="63">
        <f t="shared" si="6873"/>
        <v>1.123596145450404</v>
      </c>
    </row>
    <row r="18583" spans="1:15" s="32" customFormat="1" ht="15.75" hidden="1" customHeight="1">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5" s="32" customFormat="1" ht="15.75" customHeight="1">
      <c r="A18584" s="32">
        <v>18582</v>
      </c>
      <c r="B18584" s="32">
        <v>53</v>
      </c>
      <c r="C18584" s="32">
        <v>2380</v>
      </c>
      <c r="D18584" s="37">
        <v>42973</v>
      </c>
      <c r="E18584" s="32" t="b">
        <v>1</v>
      </c>
      <c r="F18584" s="38" t="s">
        <v>37</v>
      </c>
      <c r="G18584" s="38" t="s">
        <v>43</v>
      </c>
      <c r="H18584" s="38" t="s">
        <v>39</v>
      </c>
      <c r="I18584" s="38" t="s">
        <v>40</v>
      </c>
      <c r="J18584" s="38" t="s">
        <v>40</v>
      </c>
      <c r="K18584" s="39">
        <v>795.34</v>
      </c>
      <c r="L18584" s="39">
        <v>101.58</v>
      </c>
      <c r="M18584" s="37">
        <v>37823</v>
      </c>
      <c r="N18584" s="39">
        <f t="shared" ref="N18584:N18586" si="6874">K18584-L18584</f>
        <v>693.76</v>
      </c>
      <c r="O18584" s="63">
        <f t="shared" ref="O18584:O18586" si="6875">K18584/L18584</f>
        <v>7.8296908840322903</v>
      </c>
    </row>
    <row r="18585" spans="1:15" s="32" customFormat="1" ht="15.75" customHeight="1">
      <c r="A18585" s="32">
        <v>18583</v>
      </c>
      <c r="B18585" s="32">
        <v>79</v>
      </c>
      <c r="C18585" s="32">
        <v>882</v>
      </c>
      <c r="D18585" s="37">
        <v>42916</v>
      </c>
      <c r="E18585" s="32" t="b">
        <v>1</v>
      </c>
      <c r="F18585" s="38" t="s">
        <v>37</v>
      </c>
      <c r="G18585" s="38" t="s">
        <v>45</v>
      </c>
      <c r="H18585" s="38" t="s">
        <v>39</v>
      </c>
      <c r="I18585" s="38" t="s">
        <v>40</v>
      </c>
      <c r="J18585" s="38" t="s">
        <v>40</v>
      </c>
      <c r="K18585" s="39">
        <v>1555.58</v>
      </c>
      <c r="L18585" s="39">
        <v>818.01</v>
      </c>
      <c r="M18585" s="37">
        <v>38339</v>
      </c>
      <c r="N18585" s="39">
        <f t="shared" si="6874"/>
        <v>737.56999999999994</v>
      </c>
      <c r="O18585" s="63">
        <f t="shared" si="6875"/>
        <v>1.9016637938411509</v>
      </c>
    </row>
    <row r="18586" spans="1:15" s="32" customFormat="1" ht="15.75" customHeight="1">
      <c r="A18586" s="32">
        <v>18584</v>
      </c>
      <c r="B18586" s="32">
        <v>25</v>
      </c>
      <c r="C18586" s="32">
        <v>564</v>
      </c>
      <c r="D18586" s="37">
        <v>43030</v>
      </c>
      <c r="E18586" s="32" t="b">
        <v>1</v>
      </c>
      <c r="F18586" s="38" t="s">
        <v>37</v>
      </c>
      <c r="G18586" s="38" t="s">
        <v>43</v>
      </c>
      <c r="H18586" s="38" t="s">
        <v>39</v>
      </c>
      <c r="I18586" s="38" t="s">
        <v>50</v>
      </c>
      <c r="J18586" s="38" t="s">
        <v>40</v>
      </c>
      <c r="K18586" s="39">
        <v>2005.66</v>
      </c>
      <c r="L18586" s="39">
        <v>1203.4000000000001</v>
      </c>
      <c r="M18586" s="37">
        <v>41009</v>
      </c>
      <c r="N18586" s="39">
        <f t="shared" si="6874"/>
        <v>802.26</v>
      </c>
      <c r="O18586" s="63">
        <f t="shared" si="6875"/>
        <v>1.666661126807379</v>
      </c>
    </row>
    <row r="18587" spans="1:15" s="32" customFormat="1" ht="15.75" hidden="1" customHeight="1">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5" s="32" customFormat="1" ht="15.75" customHeight="1">
      <c r="A18588" s="32">
        <v>18586</v>
      </c>
      <c r="B18588" s="32">
        <v>0</v>
      </c>
      <c r="C18588" s="32">
        <v>1879</v>
      </c>
      <c r="D18588" s="37">
        <v>42775</v>
      </c>
      <c r="E18588" s="32" t="b">
        <v>1</v>
      </c>
      <c r="F18588" s="38" t="s">
        <v>37</v>
      </c>
      <c r="G18588" s="38" t="s">
        <v>38</v>
      </c>
      <c r="H18588" s="38" t="s">
        <v>39</v>
      </c>
      <c r="I18588" s="38" t="s">
        <v>40</v>
      </c>
      <c r="J18588" s="38" t="s">
        <v>40</v>
      </c>
      <c r="K18588" s="39">
        <v>71.489999999999995</v>
      </c>
      <c r="L18588" s="39">
        <v>53.62</v>
      </c>
      <c r="M18588" s="37">
        <v>41245</v>
      </c>
      <c r="N18588" s="39">
        <f t="shared" ref="N18588:N18595" si="6876">K18588-L18588</f>
        <v>17.869999999999997</v>
      </c>
      <c r="O18588" s="63">
        <f t="shared" ref="O18588:O18595" si="6877">K18588/L18588</f>
        <v>1.3332711674748228</v>
      </c>
    </row>
    <row r="18589" spans="1:15" s="32" customFormat="1" ht="15.75" customHeight="1">
      <c r="A18589" s="32">
        <v>18587</v>
      </c>
      <c r="B18589" s="32">
        <v>50</v>
      </c>
      <c r="C18589" s="32">
        <v>2605</v>
      </c>
      <c r="D18589" s="37">
        <v>42840</v>
      </c>
      <c r="E18589" s="32" t="b">
        <v>1</v>
      </c>
      <c r="F18589" s="38" t="s">
        <v>37</v>
      </c>
      <c r="G18589" s="38" t="s">
        <v>46</v>
      </c>
      <c r="H18589" s="38" t="s">
        <v>39</v>
      </c>
      <c r="I18589" s="38" t="s">
        <v>40</v>
      </c>
      <c r="J18589" s="38" t="s">
        <v>40</v>
      </c>
      <c r="K18589" s="39">
        <v>642.70000000000005</v>
      </c>
      <c r="L18589" s="39">
        <v>211.37</v>
      </c>
      <c r="M18589" s="37">
        <v>41848</v>
      </c>
      <c r="N18589" s="39">
        <f t="shared" si="6876"/>
        <v>431.33000000000004</v>
      </c>
      <c r="O18589" s="63">
        <f t="shared" si="6877"/>
        <v>3.0406396366561008</v>
      </c>
    </row>
    <row r="18590" spans="1:15" s="32" customFormat="1" ht="15.75" customHeight="1">
      <c r="A18590" s="32">
        <v>18588</v>
      </c>
      <c r="B18590" s="32">
        <v>8</v>
      </c>
      <c r="C18590" s="32">
        <v>722</v>
      </c>
      <c r="D18590" s="37">
        <v>42924</v>
      </c>
      <c r="E18590" s="32" t="b">
        <v>1</v>
      </c>
      <c r="F18590" s="38" t="s">
        <v>37</v>
      </c>
      <c r="G18590" s="38" t="s">
        <v>38</v>
      </c>
      <c r="H18590" s="38" t="s">
        <v>47</v>
      </c>
      <c r="I18590" s="38" t="s">
        <v>40</v>
      </c>
      <c r="J18590" s="38" t="s">
        <v>51</v>
      </c>
      <c r="K18590" s="39">
        <v>1703.52</v>
      </c>
      <c r="L18590" s="39">
        <v>1516.13</v>
      </c>
      <c r="M18590" s="37">
        <v>34079</v>
      </c>
      <c r="N18590" s="39">
        <f t="shared" si="6876"/>
        <v>187.38999999999987</v>
      </c>
      <c r="O18590" s="63">
        <f t="shared" si="6877"/>
        <v>1.1235975806823952</v>
      </c>
    </row>
    <row r="18591" spans="1:15" s="32" customFormat="1" ht="15.75" customHeight="1">
      <c r="A18591" s="32">
        <v>18589</v>
      </c>
      <c r="B18591" s="32">
        <v>75</v>
      </c>
      <c r="C18591" s="32">
        <v>2733</v>
      </c>
      <c r="D18591" s="37">
        <v>43071</v>
      </c>
      <c r="E18591" s="32" t="b">
        <v>1</v>
      </c>
      <c r="F18591" s="38" t="s">
        <v>37</v>
      </c>
      <c r="G18591" s="38" t="s">
        <v>46</v>
      </c>
      <c r="H18591" s="38" t="s">
        <v>52</v>
      </c>
      <c r="I18591" s="38" t="s">
        <v>40</v>
      </c>
      <c r="J18591" s="38" t="s">
        <v>42</v>
      </c>
      <c r="K18591" s="39">
        <v>1873.97</v>
      </c>
      <c r="L18591" s="39">
        <v>863.95</v>
      </c>
      <c r="M18591" s="37">
        <v>33879</v>
      </c>
      <c r="N18591" s="39">
        <f t="shared" si="6876"/>
        <v>1010.02</v>
      </c>
      <c r="O18591" s="63">
        <f t="shared" si="6877"/>
        <v>2.1690722842757104</v>
      </c>
    </row>
    <row r="18592" spans="1:15" s="32" customFormat="1" ht="15.75" customHeight="1">
      <c r="A18592" s="32">
        <v>18590</v>
      </c>
      <c r="B18592" s="32">
        <v>21</v>
      </c>
      <c r="C18592" s="32">
        <v>3333</v>
      </c>
      <c r="D18592" s="37">
        <v>42845</v>
      </c>
      <c r="E18592" s="32" t="b">
        <v>1</v>
      </c>
      <c r="F18592" s="38" t="s">
        <v>37</v>
      </c>
      <c r="G18592" s="38" t="s">
        <v>38</v>
      </c>
      <c r="H18592" s="38" t="s">
        <v>39</v>
      </c>
      <c r="I18592" s="38" t="s">
        <v>40</v>
      </c>
      <c r="J18592" s="38" t="s">
        <v>42</v>
      </c>
      <c r="K18592" s="39">
        <v>1071.23</v>
      </c>
      <c r="L18592" s="39">
        <v>380.74</v>
      </c>
      <c r="M18592" s="37">
        <v>36334</v>
      </c>
      <c r="N18592" s="39">
        <f t="shared" si="6876"/>
        <v>690.49</v>
      </c>
      <c r="O18592" s="63">
        <f t="shared" si="6877"/>
        <v>2.8135473026212114</v>
      </c>
    </row>
    <row r="18593" spans="1:15" s="32" customFormat="1" ht="15.75" customHeight="1">
      <c r="A18593" s="32">
        <v>18591</v>
      </c>
      <c r="B18593" s="32">
        <v>68</v>
      </c>
      <c r="C18593" s="32">
        <v>2151</v>
      </c>
      <c r="D18593" s="37">
        <v>42804</v>
      </c>
      <c r="E18593" s="32" t="b">
        <v>1</v>
      </c>
      <c r="F18593" s="38" t="s">
        <v>37</v>
      </c>
      <c r="G18593" s="38" t="s">
        <v>43</v>
      </c>
      <c r="H18593" s="38" t="s">
        <v>39</v>
      </c>
      <c r="I18593" s="38" t="s">
        <v>40</v>
      </c>
      <c r="J18593" s="38" t="s">
        <v>40</v>
      </c>
      <c r="K18593" s="39">
        <v>1636.9</v>
      </c>
      <c r="L18593" s="39">
        <v>44.71</v>
      </c>
      <c r="M18593" s="37">
        <v>40410</v>
      </c>
      <c r="N18593" s="39">
        <f t="shared" si="6876"/>
        <v>1592.19</v>
      </c>
      <c r="O18593" s="63">
        <f t="shared" si="6877"/>
        <v>36.611496309550439</v>
      </c>
    </row>
    <row r="18594" spans="1:15" s="32" customFormat="1" ht="15.75" customHeight="1">
      <c r="A18594" s="32">
        <v>18592</v>
      </c>
      <c r="B18594" s="32">
        <v>54</v>
      </c>
      <c r="C18594" s="32">
        <v>2331</v>
      </c>
      <c r="D18594" s="37">
        <v>43044</v>
      </c>
      <c r="E18594" s="32" t="b">
        <v>1</v>
      </c>
      <c r="F18594" s="38" t="s">
        <v>37</v>
      </c>
      <c r="G18594" s="38" t="s">
        <v>48</v>
      </c>
      <c r="H18594" s="38" t="s">
        <v>39</v>
      </c>
      <c r="I18594" s="38" t="s">
        <v>40</v>
      </c>
      <c r="J18594" s="38" t="s">
        <v>40</v>
      </c>
      <c r="K18594" s="39">
        <v>1292.8399999999999</v>
      </c>
      <c r="L18594" s="39">
        <v>13.44</v>
      </c>
      <c r="M18594" s="37">
        <v>33259</v>
      </c>
      <c r="N18594" s="39">
        <f t="shared" si="6876"/>
        <v>1279.3999999999999</v>
      </c>
      <c r="O18594" s="63">
        <f t="shared" si="6877"/>
        <v>96.19345238095238</v>
      </c>
    </row>
    <row r="18595" spans="1:15" s="32" customFormat="1" ht="15.75" customHeight="1">
      <c r="A18595" s="32">
        <v>18593</v>
      </c>
      <c r="B18595" s="32">
        <v>88</v>
      </c>
      <c r="C18595" s="32">
        <v>2628</v>
      </c>
      <c r="D18595" s="37">
        <v>42776</v>
      </c>
      <c r="E18595" s="32" t="b">
        <v>1</v>
      </c>
      <c r="F18595" s="38" t="s">
        <v>37</v>
      </c>
      <c r="G18595" s="38" t="s">
        <v>45</v>
      </c>
      <c r="H18595" s="38" t="s">
        <v>39</v>
      </c>
      <c r="I18595" s="38" t="s">
        <v>40</v>
      </c>
      <c r="J18595" s="38" t="s">
        <v>40</v>
      </c>
      <c r="K18595" s="39">
        <v>1198.46</v>
      </c>
      <c r="L18595" s="39">
        <v>381.1</v>
      </c>
      <c r="M18595" s="37">
        <v>36145</v>
      </c>
      <c r="N18595" s="39">
        <f t="shared" si="6876"/>
        <v>817.36</v>
      </c>
      <c r="O18595" s="63">
        <f t="shared" si="6877"/>
        <v>3.1447389136709525</v>
      </c>
    </row>
    <row r="18596" spans="1:15" s="32" customFormat="1" ht="15.75" hidden="1" customHeight="1">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5" s="32" customFormat="1" ht="15.75" hidden="1" customHeight="1">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5" s="32" customFormat="1" ht="15.75" hidden="1" customHeight="1">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5" s="32" customFormat="1" ht="15.75" customHeight="1">
      <c r="A18599" s="32">
        <v>18597</v>
      </c>
      <c r="B18599" s="32">
        <v>96</v>
      </c>
      <c r="C18599" s="32">
        <v>1074</v>
      </c>
      <c r="D18599" s="37">
        <v>42929</v>
      </c>
      <c r="E18599" s="32" t="b">
        <v>1</v>
      </c>
      <c r="F18599" s="38" t="s">
        <v>37</v>
      </c>
      <c r="G18599" s="38" t="s">
        <v>46</v>
      </c>
      <c r="H18599" s="38" t="s">
        <v>39</v>
      </c>
      <c r="I18599" s="38" t="s">
        <v>40</v>
      </c>
      <c r="J18599" s="38" t="s">
        <v>42</v>
      </c>
      <c r="K18599" s="39">
        <v>1635.3</v>
      </c>
      <c r="L18599" s="39">
        <v>993.66</v>
      </c>
      <c r="M18599" s="37">
        <v>33364</v>
      </c>
      <c r="N18599" s="39">
        <f t="shared" ref="N18599:N18603" si="6878">K18599-L18599</f>
        <v>641.64</v>
      </c>
      <c r="O18599" s="63">
        <f t="shared" ref="O18599:O18603" si="6879">K18599/L18599</f>
        <v>1.6457339532636919</v>
      </c>
    </row>
    <row r="18600" spans="1:15" s="32" customFormat="1" ht="15.75" customHeight="1">
      <c r="A18600" s="32">
        <v>18598</v>
      </c>
      <c r="B18600" s="32">
        <v>1</v>
      </c>
      <c r="C18600" s="32">
        <v>1012</v>
      </c>
      <c r="D18600" s="37">
        <v>42772</v>
      </c>
      <c r="E18600" s="32" t="b">
        <v>1</v>
      </c>
      <c r="F18600" s="38" t="s">
        <v>37</v>
      </c>
      <c r="G18600" s="38" t="s">
        <v>46</v>
      </c>
      <c r="H18600" s="38" t="s">
        <v>52</v>
      </c>
      <c r="I18600" s="38" t="s">
        <v>40</v>
      </c>
      <c r="J18600" s="38" t="s">
        <v>42</v>
      </c>
      <c r="K18600" s="39">
        <v>1873.97</v>
      </c>
      <c r="L18600" s="39">
        <v>863.95</v>
      </c>
      <c r="M18600" s="37">
        <v>41922</v>
      </c>
      <c r="N18600" s="39">
        <f t="shared" si="6878"/>
        <v>1010.02</v>
      </c>
      <c r="O18600" s="63">
        <f t="shared" si="6879"/>
        <v>2.1690722842757104</v>
      </c>
    </row>
    <row r="18601" spans="1:15" s="32" customFormat="1" ht="15.75" customHeight="1">
      <c r="A18601" s="32">
        <v>18599</v>
      </c>
      <c r="B18601" s="32">
        <v>6</v>
      </c>
      <c r="C18601" s="32">
        <v>1986</v>
      </c>
      <c r="D18601" s="37">
        <v>42918</v>
      </c>
      <c r="E18601" s="32" t="b">
        <v>1</v>
      </c>
      <c r="F18601" s="38" t="s">
        <v>37</v>
      </c>
      <c r="G18601" s="38" t="s">
        <v>43</v>
      </c>
      <c r="H18601" s="38" t="s">
        <v>39</v>
      </c>
      <c r="I18601" s="38" t="s">
        <v>50</v>
      </c>
      <c r="J18601" s="38" t="s">
        <v>40</v>
      </c>
      <c r="K18601" s="39">
        <v>227.88</v>
      </c>
      <c r="L18601" s="39">
        <v>136.72999999999999</v>
      </c>
      <c r="M18601" s="37">
        <v>37659</v>
      </c>
      <c r="N18601" s="39">
        <f t="shared" si="6878"/>
        <v>91.15</v>
      </c>
      <c r="O18601" s="63">
        <f t="shared" si="6879"/>
        <v>1.6666422877203249</v>
      </c>
    </row>
    <row r="18602" spans="1:15" s="32" customFormat="1" ht="15.75" customHeight="1">
      <c r="A18602" s="32">
        <v>18600</v>
      </c>
      <c r="B18602" s="32">
        <v>54</v>
      </c>
      <c r="C18602" s="32">
        <v>3445</v>
      </c>
      <c r="D18602" s="37">
        <v>42766</v>
      </c>
      <c r="E18602" s="32" t="b">
        <v>1</v>
      </c>
      <c r="F18602" s="38" t="s">
        <v>37</v>
      </c>
      <c r="G18602" s="38" t="s">
        <v>48</v>
      </c>
      <c r="H18602" s="38" t="s">
        <v>39</v>
      </c>
      <c r="I18602" s="38" t="s">
        <v>40</v>
      </c>
      <c r="J18602" s="38" t="s">
        <v>40</v>
      </c>
      <c r="K18602" s="39">
        <v>1292.8399999999999</v>
      </c>
      <c r="L18602" s="39">
        <v>13.44</v>
      </c>
      <c r="M18602" s="37">
        <v>40779</v>
      </c>
      <c r="N18602" s="39">
        <f t="shared" si="6878"/>
        <v>1279.3999999999999</v>
      </c>
      <c r="O18602" s="63">
        <f t="shared" si="6879"/>
        <v>96.19345238095238</v>
      </c>
    </row>
    <row r="18603" spans="1:15" s="32" customFormat="1" ht="15.75" customHeight="1">
      <c r="A18603" s="32">
        <v>18601</v>
      </c>
      <c r="B18603" s="32">
        <v>63</v>
      </c>
      <c r="C18603" s="32">
        <v>147</v>
      </c>
      <c r="D18603" s="37">
        <v>43065</v>
      </c>
      <c r="E18603" s="32" t="b">
        <v>1</v>
      </c>
      <c r="F18603" s="38" t="s">
        <v>37</v>
      </c>
      <c r="G18603" s="38" t="s">
        <v>38</v>
      </c>
      <c r="H18603" s="38" t="s">
        <v>39</v>
      </c>
      <c r="I18603" s="38" t="s">
        <v>40</v>
      </c>
      <c r="J18603" s="38" t="s">
        <v>40</v>
      </c>
      <c r="K18603" s="39">
        <v>1483.2</v>
      </c>
      <c r="L18603" s="39">
        <v>99.59</v>
      </c>
      <c r="M18603" s="37">
        <v>39880</v>
      </c>
      <c r="N18603" s="39">
        <f t="shared" si="6878"/>
        <v>1383.6100000000001</v>
      </c>
      <c r="O18603" s="63">
        <f t="shared" si="6879"/>
        <v>14.893061552364696</v>
      </c>
    </row>
    <row r="18604" spans="1:15" s="32" customFormat="1" ht="15.75" hidden="1" customHeight="1">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5" s="32" customFormat="1" ht="15.75" customHeight="1">
      <c r="A18605" s="32">
        <v>18603</v>
      </c>
      <c r="B18605" s="32">
        <v>4</v>
      </c>
      <c r="C18605" s="32">
        <v>1025</v>
      </c>
      <c r="D18605" s="37">
        <v>42780</v>
      </c>
      <c r="E18605" s="32" t="b">
        <v>1</v>
      </c>
      <c r="F18605" s="38" t="s">
        <v>37</v>
      </c>
      <c r="G18605" s="38" t="s">
        <v>46</v>
      </c>
      <c r="H18605" s="38" t="s">
        <v>39</v>
      </c>
      <c r="I18605" s="38" t="s">
        <v>50</v>
      </c>
      <c r="J18605" s="38" t="s">
        <v>40</v>
      </c>
      <c r="K18605" s="39">
        <v>1129.1300000000001</v>
      </c>
      <c r="L18605" s="39">
        <v>677.48</v>
      </c>
      <c r="M18605" s="37">
        <v>38573</v>
      </c>
      <c r="N18605" s="39">
        <f t="shared" ref="N18605:N18606" si="6880">K18605-L18605</f>
        <v>451.65000000000009</v>
      </c>
      <c r="O18605" s="63">
        <f t="shared" ref="O18605:O18606" si="6881">K18605/L18605</f>
        <v>1.6666617464722207</v>
      </c>
    </row>
    <row r="18606" spans="1:15" s="32" customFormat="1" ht="15.75" customHeight="1">
      <c r="A18606" s="32">
        <v>18604</v>
      </c>
      <c r="B18606" s="32">
        <v>53</v>
      </c>
      <c r="C18606" s="32">
        <v>1110</v>
      </c>
      <c r="D18606" s="37">
        <v>42752</v>
      </c>
      <c r="E18606" s="32" t="b">
        <v>1</v>
      </c>
      <c r="F18606" s="38" t="s">
        <v>37</v>
      </c>
      <c r="G18606" s="38" t="s">
        <v>46</v>
      </c>
      <c r="H18606" s="38" t="s">
        <v>39</v>
      </c>
      <c r="I18606" s="38" t="s">
        <v>50</v>
      </c>
      <c r="J18606" s="38" t="s">
        <v>40</v>
      </c>
      <c r="K18606" s="39">
        <v>1274.93</v>
      </c>
      <c r="L18606" s="39">
        <v>764.96</v>
      </c>
      <c r="M18606" s="37">
        <v>35160</v>
      </c>
      <c r="N18606" s="39">
        <f t="shared" si="6880"/>
        <v>509.97</v>
      </c>
      <c r="O18606" s="63">
        <f t="shared" si="6881"/>
        <v>1.6666623091403472</v>
      </c>
    </row>
    <row r="18607" spans="1:15" s="32" customFormat="1" ht="15.75" hidden="1" customHeight="1">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5" s="32" customFormat="1" ht="15.75" customHeight="1">
      <c r="A18608" s="32">
        <v>18606</v>
      </c>
      <c r="B18608" s="32">
        <v>4</v>
      </c>
      <c r="C18608" s="32">
        <v>1809</v>
      </c>
      <c r="D18608" s="37">
        <v>43072</v>
      </c>
      <c r="E18608" s="32" t="b">
        <v>1</v>
      </c>
      <c r="F18608" s="38" t="s">
        <v>37</v>
      </c>
      <c r="G18608" s="38" t="s">
        <v>46</v>
      </c>
      <c r="H18608" s="38" t="s">
        <v>39</v>
      </c>
      <c r="I18608" s="38" t="s">
        <v>50</v>
      </c>
      <c r="J18608" s="38" t="s">
        <v>40</v>
      </c>
      <c r="K18608" s="39">
        <v>1129.1300000000001</v>
      </c>
      <c r="L18608" s="39">
        <v>677.48</v>
      </c>
      <c r="M18608" s="37">
        <v>41701</v>
      </c>
      <c r="N18608" s="39">
        <f t="shared" ref="N18608" si="6882">K18608-L18608</f>
        <v>451.65000000000009</v>
      </c>
      <c r="O18608" s="63">
        <f>K18608/L18608</f>
        <v>1.6666617464722207</v>
      </c>
    </row>
    <row r="18609" spans="1:15" s="32" customFormat="1" ht="15.75" hidden="1" customHeight="1">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5" s="32" customFormat="1" ht="15.75" customHeight="1">
      <c r="A18610" s="32">
        <v>18608</v>
      </c>
      <c r="B18610" s="32">
        <v>4</v>
      </c>
      <c r="C18610" s="32">
        <v>736</v>
      </c>
      <c r="D18610" s="37">
        <v>42856</v>
      </c>
      <c r="E18610" s="32" t="b">
        <v>1</v>
      </c>
      <c r="F18610" s="38" t="s">
        <v>37</v>
      </c>
      <c r="G18610" s="38" t="s">
        <v>38</v>
      </c>
      <c r="H18610" s="38" t="s">
        <v>39</v>
      </c>
      <c r="I18610" s="38" t="s">
        <v>40</v>
      </c>
      <c r="J18610" s="38" t="s">
        <v>40</v>
      </c>
      <c r="K18610" s="39">
        <v>1483.2</v>
      </c>
      <c r="L18610" s="39">
        <v>99.59</v>
      </c>
      <c r="M18610" s="37">
        <v>36146</v>
      </c>
      <c r="N18610" s="39">
        <f t="shared" ref="N18610" si="6883">K18610-L18610</f>
        <v>1383.6100000000001</v>
      </c>
      <c r="O18610" s="63">
        <f>K18610/L18610</f>
        <v>14.893061552364696</v>
      </c>
    </row>
    <row r="18611" spans="1:15" s="32" customFormat="1" ht="15.75" hidden="1" customHeight="1">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5" s="32" customFormat="1" ht="15.75" hidden="1" customHeight="1">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5" s="32" customFormat="1" ht="15.75" hidden="1" customHeight="1">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5" s="32" customFormat="1" ht="15.75" hidden="1" customHeight="1">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5" s="32" customFormat="1" ht="15.75" hidden="1" customHeight="1">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5" s="32" customFormat="1" ht="15.75" hidden="1" customHeight="1">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5" s="32" customFormat="1" ht="15.75" hidden="1" customHeight="1">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5" s="32" customFormat="1" ht="15.75" hidden="1" customHeight="1">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5" s="32" customFormat="1" ht="15.75" hidden="1" customHeight="1">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5" s="32" customFormat="1" ht="15.75" hidden="1" customHeight="1">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5" s="32" customFormat="1" ht="15.75" hidden="1" customHeight="1">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5" s="32" customFormat="1" ht="15.75" hidden="1" customHeight="1">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5" s="32" customFormat="1" ht="15.75" hidden="1" customHeight="1">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5" s="32" customFormat="1" ht="15.75" customHeight="1">
      <c r="A18624" s="32">
        <v>18622</v>
      </c>
      <c r="B18624" s="32">
        <v>99</v>
      </c>
      <c r="C18624" s="32">
        <v>2400</v>
      </c>
      <c r="D18624" s="37">
        <v>43029</v>
      </c>
      <c r="E18624" s="32" t="b">
        <v>1</v>
      </c>
      <c r="F18624" s="38" t="s">
        <v>37</v>
      </c>
      <c r="G18624" s="38" t="s">
        <v>43</v>
      </c>
      <c r="H18624" s="38" t="s">
        <v>39</v>
      </c>
      <c r="I18624" s="38" t="s">
        <v>40</v>
      </c>
      <c r="J18624" s="38" t="s">
        <v>40</v>
      </c>
      <c r="K18624" s="39">
        <v>1227.3399999999999</v>
      </c>
      <c r="L18624" s="39">
        <v>770.89</v>
      </c>
      <c r="M18624" s="37">
        <v>34556</v>
      </c>
      <c r="N18624" s="39">
        <f t="shared" ref="N18624" si="6884">K18624-L18624</f>
        <v>456.44999999999993</v>
      </c>
      <c r="O18624" s="63">
        <f>K18624/L18624</f>
        <v>1.5921078234248724</v>
      </c>
    </row>
    <row r="18625" spans="1:15" s="32" customFormat="1" ht="15.75" hidden="1" customHeight="1">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5" s="32" customFormat="1" ht="15.75" customHeight="1">
      <c r="A18626" s="32">
        <v>18624</v>
      </c>
      <c r="B18626" s="32">
        <v>89</v>
      </c>
      <c r="C18626" s="32">
        <v>1986</v>
      </c>
      <c r="D18626" s="37">
        <v>42750</v>
      </c>
      <c r="E18626" s="32" t="b">
        <v>1</v>
      </c>
      <c r="F18626" s="38" t="s">
        <v>37</v>
      </c>
      <c r="G18626" s="38" t="s">
        <v>48</v>
      </c>
      <c r="H18626" s="38" t="s">
        <v>52</v>
      </c>
      <c r="I18626" s="38" t="s">
        <v>40</v>
      </c>
      <c r="J18626" s="38" t="s">
        <v>42</v>
      </c>
      <c r="K18626" s="39">
        <v>1362.99</v>
      </c>
      <c r="L18626" s="39">
        <v>57.74</v>
      </c>
      <c r="M18626" s="37">
        <v>34079</v>
      </c>
      <c r="N18626" s="39">
        <f t="shared" ref="N18626" si="6885">K18626-L18626</f>
        <v>1305.25</v>
      </c>
      <c r="O18626" s="63">
        <f>K18626/L18626</f>
        <v>23.605645999307239</v>
      </c>
    </row>
    <row r="18627" spans="1:15" s="32" customFormat="1" ht="15.75" hidden="1" customHeight="1">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5" s="32" customFormat="1" ht="15.75" customHeight="1">
      <c r="A18628" s="32">
        <v>18626</v>
      </c>
      <c r="B18628" s="32">
        <v>90</v>
      </c>
      <c r="C18628" s="32">
        <v>3196</v>
      </c>
      <c r="D18628" s="37">
        <v>42956</v>
      </c>
      <c r="E18628" s="32" t="b">
        <v>1</v>
      </c>
      <c r="F18628" s="38" t="s">
        <v>37</v>
      </c>
      <c r="G18628" s="38" t="s">
        <v>45</v>
      </c>
      <c r="H18628" s="38" t="s">
        <v>39</v>
      </c>
      <c r="I18628" s="38" t="s">
        <v>44</v>
      </c>
      <c r="J18628" s="38" t="s">
        <v>40</v>
      </c>
      <c r="K18628" s="39">
        <v>363.01</v>
      </c>
      <c r="L18628" s="39">
        <v>290.41000000000003</v>
      </c>
      <c r="M18628" s="37">
        <v>38482</v>
      </c>
      <c r="N18628" s="39">
        <f t="shared" ref="N18628" si="6886">K18628-L18628</f>
        <v>72.599999999999966</v>
      </c>
      <c r="O18628" s="63">
        <f>K18628/L18628</f>
        <v>1.2499913914810095</v>
      </c>
    </row>
    <row r="18629" spans="1:15" s="32" customFormat="1" ht="15.75" hidden="1" customHeight="1">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5" s="32" customFormat="1" ht="15.75" customHeight="1">
      <c r="A18630" s="32">
        <v>18628</v>
      </c>
      <c r="B18630" s="32">
        <v>96</v>
      </c>
      <c r="C18630" s="32">
        <v>1894</v>
      </c>
      <c r="D18630" s="37">
        <v>43026</v>
      </c>
      <c r="E18630" s="32" t="b">
        <v>1</v>
      </c>
      <c r="F18630" s="38" t="s">
        <v>37</v>
      </c>
      <c r="G18630" s="38" t="s">
        <v>46</v>
      </c>
      <c r="H18630" s="38" t="s">
        <v>39</v>
      </c>
      <c r="I18630" s="38" t="s">
        <v>40</v>
      </c>
      <c r="J18630" s="38" t="s">
        <v>42</v>
      </c>
      <c r="K18630" s="39">
        <v>1635.3</v>
      </c>
      <c r="L18630" s="39">
        <v>993.66</v>
      </c>
      <c r="M18630" s="37">
        <v>41434</v>
      </c>
      <c r="N18630" s="39">
        <f t="shared" ref="N18630" si="6887">K18630-L18630</f>
        <v>641.64</v>
      </c>
      <c r="O18630" s="63">
        <f>K18630/L18630</f>
        <v>1.6457339532636919</v>
      </c>
    </row>
    <row r="18631" spans="1:15" s="32" customFormat="1" ht="15.75" hidden="1" customHeight="1">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5" s="32" customFormat="1" ht="15.75" customHeight="1">
      <c r="A18632" s="32">
        <v>18630</v>
      </c>
      <c r="B18632" s="32">
        <v>50</v>
      </c>
      <c r="C18632" s="32">
        <v>1484</v>
      </c>
      <c r="D18632" s="37">
        <v>42944</v>
      </c>
      <c r="E18632" s="32" t="b">
        <v>1</v>
      </c>
      <c r="F18632" s="38" t="s">
        <v>37</v>
      </c>
      <c r="G18632" s="38" t="s">
        <v>48</v>
      </c>
      <c r="H18632" s="38" t="s">
        <v>39</v>
      </c>
      <c r="I18632" s="38" t="s">
        <v>40</v>
      </c>
      <c r="J18632" s="38" t="s">
        <v>51</v>
      </c>
      <c r="K18632" s="39">
        <v>175.89</v>
      </c>
      <c r="L18632" s="39">
        <v>131.91999999999999</v>
      </c>
      <c r="M18632" s="37">
        <v>37668</v>
      </c>
      <c r="N18632" s="39">
        <f t="shared" ref="N18632" si="6888">K18632-L18632</f>
        <v>43.97</v>
      </c>
      <c r="O18632" s="63">
        <f>K18632/L18632</f>
        <v>1.3333080654942389</v>
      </c>
    </row>
    <row r="18633" spans="1:15" s="32" customFormat="1" ht="15.75" hidden="1" customHeight="1">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5" s="32" customFormat="1" ht="15.75" customHeight="1">
      <c r="A18634" s="32">
        <v>18632</v>
      </c>
      <c r="B18634" s="32">
        <v>54</v>
      </c>
      <c r="C18634" s="32">
        <v>2922</v>
      </c>
      <c r="D18634" s="37">
        <v>43098</v>
      </c>
      <c r="E18634" s="32" t="b">
        <v>1</v>
      </c>
      <c r="F18634" s="38" t="s">
        <v>37</v>
      </c>
      <c r="G18634" s="38" t="s">
        <v>48</v>
      </c>
      <c r="H18634" s="38" t="s">
        <v>39</v>
      </c>
      <c r="I18634" s="38" t="s">
        <v>40</v>
      </c>
      <c r="J18634" s="38" t="s">
        <v>40</v>
      </c>
      <c r="K18634" s="39">
        <v>1292.8399999999999</v>
      </c>
      <c r="L18634" s="39">
        <v>13.44</v>
      </c>
      <c r="M18634" s="37">
        <v>42295</v>
      </c>
      <c r="N18634" s="39">
        <f t="shared" ref="N18634:N18636" si="6889">K18634-L18634</f>
        <v>1279.3999999999999</v>
      </c>
      <c r="O18634" s="63">
        <f t="shared" ref="O18634:O18636" si="6890">K18634/L18634</f>
        <v>96.19345238095238</v>
      </c>
    </row>
    <row r="18635" spans="1:15" s="32" customFormat="1" ht="15.75" customHeight="1">
      <c r="A18635" s="32">
        <v>18633</v>
      </c>
      <c r="B18635" s="32">
        <v>33</v>
      </c>
      <c r="C18635" s="32">
        <v>983</v>
      </c>
      <c r="D18635" s="37">
        <v>43098</v>
      </c>
      <c r="E18635" s="32" t="b">
        <v>1</v>
      </c>
      <c r="F18635" s="38" t="s">
        <v>37</v>
      </c>
      <c r="G18635" s="38" t="s">
        <v>46</v>
      </c>
      <c r="H18635" s="38" t="s">
        <v>39</v>
      </c>
      <c r="I18635" s="38" t="s">
        <v>40</v>
      </c>
      <c r="J18635" s="38" t="s">
        <v>51</v>
      </c>
      <c r="K18635" s="39">
        <v>1311.44</v>
      </c>
      <c r="L18635" s="39">
        <v>1167.18</v>
      </c>
      <c r="M18635" s="37">
        <v>33888</v>
      </c>
      <c r="N18635" s="39">
        <f t="shared" si="6889"/>
        <v>144.26</v>
      </c>
      <c r="O18635" s="63">
        <f t="shared" si="6890"/>
        <v>1.1235970458712452</v>
      </c>
    </row>
    <row r="18636" spans="1:15" s="32" customFormat="1" ht="15.75" customHeight="1">
      <c r="A18636" s="32">
        <v>18634</v>
      </c>
      <c r="B18636" s="32">
        <v>17</v>
      </c>
      <c r="C18636" s="32">
        <v>1245</v>
      </c>
      <c r="D18636" s="37">
        <v>42985</v>
      </c>
      <c r="E18636" s="32" t="b">
        <v>1</v>
      </c>
      <c r="F18636" s="38" t="s">
        <v>37</v>
      </c>
      <c r="G18636" s="38" t="s">
        <v>38</v>
      </c>
      <c r="H18636" s="38" t="s">
        <v>39</v>
      </c>
      <c r="I18636" s="38" t="s">
        <v>50</v>
      </c>
      <c r="J18636" s="38" t="s">
        <v>40</v>
      </c>
      <c r="K18636" s="39">
        <v>1024.6600000000001</v>
      </c>
      <c r="L18636" s="39">
        <v>614.79999999999995</v>
      </c>
      <c r="M18636" s="37">
        <v>35378</v>
      </c>
      <c r="N18636" s="39">
        <f t="shared" si="6889"/>
        <v>409.86000000000013</v>
      </c>
      <c r="O18636" s="63">
        <f t="shared" si="6890"/>
        <v>1.6666558230318806</v>
      </c>
    </row>
    <row r="18637" spans="1:15" s="32" customFormat="1" ht="15.75" hidden="1" customHeight="1">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5" s="32" customFormat="1" ht="15.75" hidden="1" customHeight="1">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5" s="32" customFormat="1" ht="15.75" hidden="1" customHeight="1">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5" s="32" customFormat="1" ht="15.75" hidden="1" customHeight="1">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5" s="32" customFormat="1" ht="15.75" customHeight="1">
      <c r="A18641" s="32">
        <v>18639</v>
      </c>
      <c r="B18641" s="32">
        <v>74</v>
      </c>
      <c r="C18641" s="32">
        <v>2447</v>
      </c>
      <c r="D18641" s="37">
        <v>42903</v>
      </c>
      <c r="E18641" s="32" t="b">
        <v>1</v>
      </c>
      <c r="F18641" s="38" t="s">
        <v>37</v>
      </c>
      <c r="G18641" s="38" t="s">
        <v>48</v>
      </c>
      <c r="H18641" s="38" t="s">
        <v>39</v>
      </c>
      <c r="I18641" s="38" t="s">
        <v>40</v>
      </c>
      <c r="J18641" s="38" t="s">
        <v>40</v>
      </c>
      <c r="K18641" s="39">
        <v>1228.07</v>
      </c>
      <c r="L18641" s="39">
        <v>400.91</v>
      </c>
      <c r="M18641" s="37">
        <v>38859</v>
      </c>
      <c r="N18641" s="39">
        <f t="shared" ref="N18641:N18642" si="6891">K18641-L18641</f>
        <v>827.15999999999985</v>
      </c>
      <c r="O18641" s="63">
        <f t="shared" ref="O18641:O18642" si="6892">K18641/L18641</f>
        <v>3.063206205881619</v>
      </c>
    </row>
    <row r="18642" spans="1:15" s="32" customFormat="1" ht="15.75" customHeight="1">
      <c r="A18642" s="32">
        <v>18640</v>
      </c>
      <c r="B18642" s="32">
        <v>43</v>
      </c>
      <c r="C18642" s="32">
        <v>603</v>
      </c>
      <c r="D18642" s="37">
        <v>43050</v>
      </c>
      <c r="E18642" s="32" t="b">
        <v>1</v>
      </c>
      <c r="F18642" s="38" t="s">
        <v>37</v>
      </c>
      <c r="G18642" s="38" t="s">
        <v>38</v>
      </c>
      <c r="H18642" s="38" t="s">
        <v>39</v>
      </c>
      <c r="I18642" s="38" t="s">
        <v>40</v>
      </c>
      <c r="J18642" s="38" t="s">
        <v>40</v>
      </c>
      <c r="K18642" s="39">
        <v>1151.96</v>
      </c>
      <c r="L18642" s="39">
        <v>649.49</v>
      </c>
      <c r="M18642" s="37">
        <v>36498</v>
      </c>
      <c r="N18642" s="39">
        <f t="shared" si="6891"/>
        <v>502.47</v>
      </c>
      <c r="O18642" s="63">
        <f t="shared" si="6892"/>
        <v>1.7736377773329843</v>
      </c>
    </row>
    <row r="18643" spans="1:15" s="32" customFormat="1" ht="15.75" hidden="1" customHeight="1">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5" s="32" customFormat="1" ht="15.75" hidden="1" customHeight="1">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5" s="32" customFormat="1" ht="15.75" customHeight="1">
      <c r="A18645" s="32">
        <v>18643</v>
      </c>
      <c r="B18645" s="32">
        <v>6</v>
      </c>
      <c r="C18645" s="32">
        <v>1090</v>
      </c>
      <c r="D18645" s="37">
        <v>42742</v>
      </c>
      <c r="E18645" s="32" t="b">
        <v>1</v>
      </c>
      <c r="F18645" s="38" t="s">
        <v>37</v>
      </c>
      <c r="G18645" s="38" t="s">
        <v>43</v>
      </c>
      <c r="H18645" s="38" t="s">
        <v>39</v>
      </c>
      <c r="I18645" s="38" t="s">
        <v>50</v>
      </c>
      <c r="J18645" s="38" t="s">
        <v>40</v>
      </c>
      <c r="K18645" s="39">
        <v>227.88</v>
      </c>
      <c r="L18645" s="39">
        <v>136.72999999999999</v>
      </c>
      <c r="M18645" s="37">
        <v>37659</v>
      </c>
      <c r="N18645" s="39">
        <f t="shared" ref="N18645" si="6893">K18645-L18645</f>
        <v>91.15</v>
      </c>
      <c r="O18645" s="63">
        <f>K18645/L18645</f>
        <v>1.6666422877203249</v>
      </c>
    </row>
    <row r="18646" spans="1:15" s="32" customFormat="1" ht="15.75" hidden="1" customHeight="1">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5" s="32" customFormat="1" ht="15.75" customHeight="1">
      <c r="A18647" s="32">
        <v>18645</v>
      </c>
      <c r="B18647" s="32">
        <v>97</v>
      </c>
      <c r="C18647" s="32">
        <v>1187</v>
      </c>
      <c r="D18647" s="37">
        <v>43041</v>
      </c>
      <c r="E18647" s="32" t="b">
        <v>1</v>
      </c>
      <c r="F18647" s="38" t="s">
        <v>37</v>
      </c>
      <c r="G18647" s="38" t="s">
        <v>38</v>
      </c>
      <c r="H18647" s="38" t="s">
        <v>39</v>
      </c>
      <c r="I18647" s="38" t="s">
        <v>40</v>
      </c>
      <c r="J18647" s="38" t="s">
        <v>42</v>
      </c>
      <c r="K18647" s="39">
        <v>202.62</v>
      </c>
      <c r="L18647" s="39">
        <v>151.96</v>
      </c>
      <c r="M18647" s="37">
        <v>42458</v>
      </c>
      <c r="N18647" s="39">
        <f t="shared" ref="N18647" si="6894">K18647-L18647</f>
        <v>50.66</v>
      </c>
      <c r="O18647" s="63">
        <f>K18647/L18647</f>
        <v>1.3333772045275072</v>
      </c>
    </row>
    <row r="18648" spans="1:15" s="32" customFormat="1" ht="15.75" hidden="1" customHeight="1">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5" s="32" customFormat="1" ht="15.75" hidden="1" customHeight="1">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5" s="32" customFormat="1" ht="15.75" hidden="1" customHeight="1">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5" s="32" customFormat="1" ht="15.75" customHeight="1">
      <c r="A18651" s="32">
        <v>18649</v>
      </c>
      <c r="B18651" s="32">
        <v>90</v>
      </c>
      <c r="C18651" s="32">
        <v>2927</v>
      </c>
      <c r="D18651" s="37">
        <v>42979</v>
      </c>
      <c r="E18651" s="32" t="b">
        <v>1</v>
      </c>
      <c r="F18651" s="38" t="s">
        <v>37</v>
      </c>
      <c r="G18651" s="38" t="s">
        <v>45</v>
      </c>
      <c r="H18651" s="38" t="s">
        <v>39</v>
      </c>
      <c r="I18651" s="38" t="s">
        <v>44</v>
      </c>
      <c r="J18651" s="38" t="s">
        <v>40</v>
      </c>
      <c r="K18651" s="39">
        <v>363.01</v>
      </c>
      <c r="L18651" s="39">
        <v>290.41000000000003</v>
      </c>
      <c r="M18651" s="37">
        <v>42458</v>
      </c>
      <c r="N18651" s="39">
        <f t="shared" ref="N18651:N18652" si="6895">K18651-L18651</f>
        <v>72.599999999999966</v>
      </c>
      <c r="O18651" s="63">
        <f t="shared" ref="O18651:O18652" si="6896">K18651/L18651</f>
        <v>1.2499913914810095</v>
      </c>
    </row>
    <row r="18652" spans="1:15" s="32" customFormat="1" ht="15.75" customHeight="1">
      <c r="A18652" s="32">
        <v>18650</v>
      </c>
      <c r="B18652" s="32">
        <v>85</v>
      </c>
      <c r="C18652" s="32">
        <v>561</v>
      </c>
      <c r="D18652" s="37">
        <v>43071</v>
      </c>
      <c r="E18652" s="32" t="b">
        <v>1</v>
      </c>
      <c r="F18652" s="38" t="s">
        <v>37</v>
      </c>
      <c r="G18652" s="38" t="s">
        <v>48</v>
      </c>
      <c r="H18652" s="38" t="s">
        <v>39</v>
      </c>
      <c r="I18652" s="38" t="s">
        <v>40</v>
      </c>
      <c r="J18652" s="38" t="s">
        <v>40</v>
      </c>
      <c r="K18652" s="39">
        <v>752.64</v>
      </c>
      <c r="L18652" s="39">
        <v>205.36</v>
      </c>
      <c r="M18652" s="37">
        <v>42218</v>
      </c>
      <c r="N18652" s="39">
        <f t="shared" si="6895"/>
        <v>547.28</v>
      </c>
      <c r="O18652" s="63">
        <f t="shared" si="6896"/>
        <v>3.6649785742111409</v>
      </c>
    </row>
    <row r="18653" spans="1:15" s="32" customFormat="1" ht="15.75" hidden="1" customHeight="1">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5" s="32" customFormat="1" ht="15.75" hidden="1" customHeight="1">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5" s="32" customFormat="1" ht="15.75" hidden="1" customHeight="1">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5" s="32" customFormat="1" ht="15.75" customHeight="1">
      <c r="A18656" s="32">
        <v>18654</v>
      </c>
      <c r="B18656" s="32">
        <v>60</v>
      </c>
      <c r="C18656" s="32">
        <v>2164</v>
      </c>
      <c r="D18656" s="37">
        <v>42879</v>
      </c>
      <c r="E18656" s="32" t="b">
        <v>1</v>
      </c>
      <c r="F18656" s="38" t="s">
        <v>37</v>
      </c>
      <c r="G18656" s="38" t="s">
        <v>46</v>
      </c>
      <c r="H18656" s="38" t="s">
        <v>39</v>
      </c>
      <c r="I18656" s="38" t="s">
        <v>50</v>
      </c>
      <c r="J18656" s="38" t="s">
        <v>51</v>
      </c>
      <c r="K18656" s="39">
        <v>1977.36</v>
      </c>
      <c r="L18656" s="39">
        <v>1759.85</v>
      </c>
      <c r="M18656" s="37">
        <v>40487</v>
      </c>
      <c r="N18656" s="39">
        <f t="shared" ref="N18656:N18659" si="6897">K18656-L18656</f>
        <v>217.51</v>
      </c>
      <c r="O18656" s="63">
        <f t="shared" ref="O18656:O18659" si="6898">K18656/L18656</f>
        <v>1.1235957610023581</v>
      </c>
    </row>
    <row r="18657" spans="1:15" s="32" customFormat="1" ht="15.75" customHeight="1">
      <c r="A18657" s="32">
        <v>18655</v>
      </c>
      <c r="B18657" s="32">
        <v>77</v>
      </c>
      <c r="C18657" s="32">
        <v>838</v>
      </c>
      <c r="D18657" s="37">
        <v>42853</v>
      </c>
      <c r="E18657" s="32" t="b">
        <v>1</v>
      </c>
      <c r="F18657" s="38" t="s">
        <v>37</v>
      </c>
      <c r="G18657" s="38" t="s">
        <v>48</v>
      </c>
      <c r="H18657" s="38" t="s">
        <v>39</v>
      </c>
      <c r="I18657" s="38" t="s">
        <v>40</v>
      </c>
      <c r="J18657" s="38" t="s">
        <v>40</v>
      </c>
      <c r="K18657" s="39">
        <v>1769.64</v>
      </c>
      <c r="L18657" s="39">
        <v>108.76</v>
      </c>
      <c r="M18657" s="37">
        <v>40672</v>
      </c>
      <c r="N18657" s="39">
        <f t="shared" si="6897"/>
        <v>1660.88</v>
      </c>
      <c r="O18657" s="63">
        <f t="shared" si="6898"/>
        <v>16.271055535123207</v>
      </c>
    </row>
    <row r="18658" spans="1:15" s="32" customFormat="1" ht="15.75" customHeight="1">
      <c r="A18658" s="32">
        <v>18656</v>
      </c>
      <c r="B18658" s="32">
        <v>1</v>
      </c>
      <c r="C18658" s="32">
        <v>2676</v>
      </c>
      <c r="D18658" s="37">
        <v>42994</v>
      </c>
      <c r="E18658" s="32" t="b">
        <v>1</v>
      </c>
      <c r="F18658" s="38" t="s">
        <v>37</v>
      </c>
      <c r="G18658" s="38" t="s">
        <v>46</v>
      </c>
      <c r="H18658" s="38" t="s">
        <v>39</v>
      </c>
      <c r="I18658" s="38" t="s">
        <v>40</v>
      </c>
      <c r="J18658" s="38" t="s">
        <v>40</v>
      </c>
      <c r="K18658" s="39">
        <v>1403.5</v>
      </c>
      <c r="L18658" s="39">
        <v>954.82</v>
      </c>
      <c r="M18658" s="37">
        <v>38573</v>
      </c>
      <c r="N18658" s="39">
        <f t="shared" si="6897"/>
        <v>448.67999999999995</v>
      </c>
      <c r="O18658" s="63">
        <f t="shared" si="6898"/>
        <v>1.4699105590582517</v>
      </c>
    </row>
    <row r="18659" spans="1:15" s="32" customFormat="1" ht="15.75" customHeight="1">
      <c r="A18659" s="32">
        <v>18657</v>
      </c>
      <c r="B18659" s="32">
        <v>3</v>
      </c>
      <c r="C18659" s="32">
        <v>841</v>
      </c>
      <c r="D18659" s="37">
        <v>42916</v>
      </c>
      <c r="E18659" s="32" t="b">
        <v>1</v>
      </c>
      <c r="F18659" s="38" t="s">
        <v>37</v>
      </c>
      <c r="G18659" s="38" t="s">
        <v>41</v>
      </c>
      <c r="H18659" s="38" t="s">
        <v>39</v>
      </c>
      <c r="I18659" s="38" t="s">
        <v>40</v>
      </c>
      <c r="J18659" s="38" t="s">
        <v>42</v>
      </c>
      <c r="K18659" s="39">
        <v>2091.4699999999998</v>
      </c>
      <c r="L18659" s="39">
        <v>388.92</v>
      </c>
      <c r="M18659" s="37">
        <v>40649</v>
      </c>
      <c r="N18659" s="39">
        <f t="shared" si="6897"/>
        <v>1702.5499999999997</v>
      </c>
      <c r="O18659" s="63">
        <f t="shared" si="6898"/>
        <v>5.3776355034454379</v>
      </c>
    </row>
    <row r="18660" spans="1:15" s="32" customFormat="1" ht="15.75" hidden="1" customHeight="1">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5" s="32" customFormat="1" ht="15.75" customHeight="1">
      <c r="A18661" s="32">
        <v>18659</v>
      </c>
      <c r="B18661" s="32">
        <v>34</v>
      </c>
      <c r="C18661" s="32">
        <v>322</v>
      </c>
      <c r="D18661" s="37">
        <v>43098</v>
      </c>
      <c r="E18661" s="32" t="b">
        <v>1</v>
      </c>
      <c r="F18661" s="38" t="s">
        <v>37</v>
      </c>
      <c r="G18661" s="38" t="s">
        <v>45</v>
      </c>
      <c r="H18661" s="38" t="s">
        <v>47</v>
      </c>
      <c r="I18661" s="38" t="s">
        <v>50</v>
      </c>
      <c r="J18661" s="38" t="s">
        <v>42</v>
      </c>
      <c r="K18661" s="39">
        <v>774.53</v>
      </c>
      <c r="L18661" s="39">
        <v>464.72</v>
      </c>
      <c r="M18661" s="37">
        <v>34527</v>
      </c>
      <c r="N18661" s="39">
        <f t="shared" ref="N18661:N18662" si="6899">K18661-L18661</f>
        <v>309.80999999999995</v>
      </c>
      <c r="O18661" s="63">
        <f t="shared" ref="O18661:O18662" si="6900">K18661/L18661</f>
        <v>1.6666594938887931</v>
      </c>
    </row>
    <row r="18662" spans="1:15" s="32" customFormat="1" ht="15.75" customHeight="1">
      <c r="A18662" s="32">
        <v>18660</v>
      </c>
      <c r="B18662" s="32">
        <v>86</v>
      </c>
      <c r="C18662" s="32">
        <v>1062</v>
      </c>
      <c r="D18662" s="37">
        <v>42808</v>
      </c>
      <c r="E18662" s="32" t="b">
        <v>1</v>
      </c>
      <c r="F18662" s="38" t="s">
        <v>37</v>
      </c>
      <c r="G18662" s="38" t="s">
        <v>43</v>
      </c>
      <c r="H18662" s="38" t="s">
        <v>39</v>
      </c>
      <c r="I18662" s="38" t="s">
        <v>40</v>
      </c>
      <c r="J18662" s="38" t="s">
        <v>40</v>
      </c>
      <c r="K18662" s="39">
        <v>235.63</v>
      </c>
      <c r="L18662" s="39">
        <v>125.07</v>
      </c>
      <c r="M18662" s="37">
        <v>38206</v>
      </c>
      <c r="N18662" s="39">
        <f t="shared" si="6899"/>
        <v>110.56</v>
      </c>
      <c r="O18662" s="63">
        <f t="shared" si="6900"/>
        <v>1.8839849684176861</v>
      </c>
    </row>
    <row r="18663" spans="1:15" s="32" customFormat="1" ht="15.75" hidden="1" customHeight="1">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5" s="32" customFormat="1" ht="15.75" hidden="1" customHeight="1">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5" s="32" customFormat="1" ht="15.75" customHeight="1">
      <c r="A18665" s="32">
        <v>18663</v>
      </c>
      <c r="B18665" s="32">
        <v>75</v>
      </c>
      <c r="C18665" s="32">
        <v>1570</v>
      </c>
      <c r="D18665" s="37">
        <v>42889</v>
      </c>
      <c r="E18665" s="32" t="b">
        <v>1</v>
      </c>
      <c r="F18665" s="38" t="s">
        <v>37</v>
      </c>
      <c r="G18665" s="38" t="s">
        <v>46</v>
      </c>
      <c r="H18665" s="38" t="s">
        <v>52</v>
      </c>
      <c r="I18665" s="38" t="s">
        <v>40</v>
      </c>
      <c r="J18665" s="38" t="s">
        <v>42</v>
      </c>
      <c r="K18665" s="39">
        <v>1873.97</v>
      </c>
      <c r="L18665" s="39">
        <v>863.95</v>
      </c>
      <c r="M18665" s="37">
        <v>38859</v>
      </c>
      <c r="N18665" s="39">
        <f t="shared" ref="N18665" si="6901">K18665-L18665</f>
        <v>1010.02</v>
      </c>
      <c r="O18665" s="63">
        <f>K18665/L18665</f>
        <v>2.1690722842757104</v>
      </c>
    </row>
    <row r="18666" spans="1:15" s="32" customFormat="1" ht="15.75" hidden="1" customHeight="1">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5" s="32" customFormat="1" ht="15.75" hidden="1" customHeight="1">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5" s="32" customFormat="1" ht="15.75" customHeight="1">
      <c r="A18668" s="32">
        <v>18666</v>
      </c>
      <c r="B18668" s="32">
        <v>22</v>
      </c>
      <c r="C18668" s="32">
        <v>118</v>
      </c>
      <c r="D18668" s="37">
        <v>42884</v>
      </c>
      <c r="E18668" s="32" t="b">
        <v>1</v>
      </c>
      <c r="F18668" s="38" t="s">
        <v>37</v>
      </c>
      <c r="G18668" s="38" t="s">
        <v>38</v>
      </c>
      <c r="H18668" s="38" t="s">
        <v>39</v>
      </c>
      <c r="I18668" s="38" t="s">
        <v>40</v>
      </c>
      <c r="J18668" s="38" t="s">
        <v>40</v>
      </c>
      <c r="K18668" s="39">
        <v>575.27</v>
      </c>
      <c r="L18668" s="39">
        <v>431.45</v>
      </c>
      <c r="M18668" s="37">
        <v>41345</v>
      </c>
      <c r="N18668" s="39">
        <f t="shared" ref="N18668" si="6902">K18668-L18668</f>
        <v>143.82</v>
      </c>
      <c r="O18668" s="63">
        <f>K18668/L18668</f>
        <v>1.333341059218913</v>
      </c>
    </row>
    <row r="18669" spans="1:15" s="32" customFormat="1" ht="15.75" hidden="1" customHeight="1">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5" s="32" customFormat="1" ht="15.75" customHeight="1">
      <c r="A18670" s="32">
        <v>18668</v>
      </c>
      <c r="B18670" s="32">
        <v>88</v>
      </c>
      <c r="C18670" s="32">
        <v>2652</v>
      </c>
      <c r="D18670" s="37">
        <v>42978</v>
      </c>
      <c r="E18670" s="32" t="b">
        <v>1</v>
      </c>
      <c r="F18670" s="38" t="s">
        <v>37</v>
      </c>
      <c r="G18670" s="38" t="s">
        <v>45</v>
      </c>
      <c r="H18670" s="38" t="s">
        <v>39</v>
      </c>
      <c r="I18670" s="38" t="s">
        <v>40</v>
      </c>
      <c r="J18670" s="38" t="s">
        <v>40</v>
      </c>
      <c r="K18670" s="39">
        <v>1198.46</v>
      </c>
      <c r="L18670" s="39">
        <v>381.1</v>
      </c>
      <c r="M18670" s="37">
        <v>37626</v>
      </c>
      <c r="N18670" s="39">
        <f t="shared" ref="N18670" si="6903">K18670-L18670</f>
        <v>817.36</v>
      </c>
      <c r="O18670" s="63">
        <f>K18670/L18670</f>
        <v>3.1447389136709525</v>
      </c>
    </row>
    <row r="18671" spans="1:15" s="32" customFormat="1" ht="15.75" hidden="1" customHeight="1">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5" s="32" customFormat="1" ht="15.75" customHeight="1">
      <c r="A18672" s="32">
        <v>18670</v>
      </c>
      <c r="B18672" s="32">
        <v>97</v>
      </c>
      <c r="C18672" s="32">
        <v>1075</v>
      </c>
      <c r="D18672" s="37">
        <v>42916</v>
      </c>
      <c r="E18672" s="32" t="b">
        <v>1</v>
      </c>
      <c r="F18672" s="38" t="s">
        <v>37</v>
      </c>
      <c r="G18672" s="38" t="s">
        <v>43</v>
      </c>
      <c r="H18672" s="38" t="s">
        <v>47</v>
      </c>
      <c r="I18672" s="38" t="s">
        <v>40</v>
      </c>
      <c r="J18672" s="38" t="s">
        <v>40</v>
      </c>
      <c r="K18672" s="39">
        <v>742.54</v>
      </c>
      <c r="L18672" s="39">
        <v>667.4</v>
      </c>
      <c r="M18672" s="37">
        <v>33549</v>
      </c>
      <c r="N18672" s="39">
        <f t="shared" ref="N18672" si="6904">K18672-L18672</f>
        <v>75.139999999999986</v>
      </c>
      <c r="O18672" s="63">
        <f>K18672/L18672</f>
        <v>1.1125861552292478</v>
      </c>
    </row>
    <row r="18673" spans="1:15" s="32" customFormat="1" ht="15.75" hidden="1" customHeight="1">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5" s="32" customFormat="1" ht="15.75" hidden="1" customHeight="1">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5" s="32" customFormat="1" ht="15.75" customHeight="1">
      <c r="A18675" s="32">
        <v>18673</v>
      </c>
      <c r="B18675" s="32">
        <v>59</v>
      </c>
      <c r="C18675" s="32">
        <v>246</v>
      </c>
      <c r="D18675" s="37">
        <v>42765</v>
      </c>
      <c r="E18675" s="32" t="b">
        <v>1</v>
      </c>
      <c r="F18675" s="38" t="s">
        <v>37</v>
      </c>
      <c r="G18675" s="38" t="s">
        <v>48</v>
      </c>
      <c r="H18675" s="38" t="s">
        <v>39</v>
      </c>
      <c r="I18675" s="38" t="s">
        <v>40</v>
      </c>
      <c r="J18675" s="38" t="s">
        <v>51</v>
      </c>
      <c r="K18675" s="39">
        <v>1415.01</v>
      </c>
      <c r="L18675" s="39">
        <v>1259.3599999999999</v>
      </c>
      <c r="M18675" s="37">
        <v>37626</v>
      </c>
      <c r="N18675" s="39">
        <f t="shared" ref="N18675:N18677" si="6905">K18675-L18675</f>
        <v>155.65000000000009</v>
      </c>
      <c r="O18675" s="63">
        <f t="shared" ref="O18675:O18677" si="6906">K18675/L18675</f>
        <v>1.1235945242027698</v>
      </c>
    </row>
    <row r="18676" spans="1:15" s="32" customFormat="1" ht="15.75" customHeight="1">
      <c r="A18676" s="32">
        <v>18674</v>
      </c>
      <c r="B18676" s="32">
        <v>48</v>
      </c>
      <c r="C18676" s="32">
        <v>3072</v>
      </c>
      <c r="D18676" s="37">
        <v>43018</v>
      </c>
      <c r="E18676" s="32" t="b">
        <v>1</v>
      </c>
      <c r="F18676" s="38" t="s">
        <v>37</v>
      </c>
      <c r="G18676" s="38" t="s">
        <v>48</v>
      </c>
      <c r="H18676" s="38" t="s">
        <v>39</v>
      </c>
      <c r="I18676" s="38" t="s">
        <v>40</v>
      </c>
      <c r="J18676" s="38" t="s">
        <v>40</v>
      </c>
      <c r="K18676" s="39">
        <v>1762.96</v>
      </c>
      <c r="L18676" s="39">
        <v>950.52</v>
      </c>
      <c r="M18676" s="37">
        <v>35470</v>
      </c>
      <c r="N18676" s="39">
        <f t="shared" si="6905"/>
        <v>812.44</v>
      </c>
      <c r="O18676" s="63">
        <f t="shared" si="6906"/>
        <v>1.8547321466144848</v>
      </c>
    </row>
    <row r="18677" spans="1:15" s="32" customFormat="1" ht="15.75" customHeight="1">
      <c r="A18677" s="32">
        <v>18675</v>
      </c>
      <c r="B18677" s="32">
        <v>18</v>
      </c>
      <c r="C18677" s="32">
        <v>2886</v>
      </c>
      <c r="D18677" s="37">
        <v>42780</v>
      </c>
      <c r="E18677" s="32" t="b">
        <v>1</v>
      </c>
      <c r="F18677" s="38" t="s">
        <v>37</v>
      </c>
      <c r="G18677" s="38" t="s">
        <v>38</v>
      </c>
      <c r="H18677" s="38" t="s">
        <v>39</v>
      </c>
      <c r="I18677" s="38" t="s">
        <v>40</v>
      </c>
      <c r="J18677" s="38" t="s">
        <v>40</v>
      </c>
      <c r="K18677" s="39">
        <v>575.27</v>
      </c>
      <c r="L18677" s="39">
        <v>431.45</v>
      </c>
      <c r="M18677" s="37">
        <v>41345</v>
      </c>
      <c r="N18677" s="39">
        <f t="shared" si="6905"/>
        <v>143.82</v>
      </c>
      <c r="O18677" s="63">
        <f t="shared" si="6906"/>
        <v>1.333341059218913</v>
      </c>
    </row>
    <row r="18678" spans="1:15" s="32" customFormat="1" ht="15.75" hidden="1" customHeight="1">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5" s="32" customFormat="1" ht="15.75" customHeight="1">
      <c r="A18679" s="32">
        <v>18677</v>
      </c>
      <c r="B18679" s="32">
        <v>95</v>
      </c>
      <c r="C18679" s="32">
        <v>1094</v>
      </c>
      <c r="D18679" s="37">
        <v>42850</v>
      </c>
      <c r="E18679" s="32" t="b">
        <v>1</v>
      </c>
      <c r="F18679" s="38" t="s">
        <v>37</v>
      </c>
      <c r="G18679" s="38" t="s">
        <v>43</v>
      </c>
      <c r="H18679" s="38" t="s">
        <v>52</v>
      </c>
      <c r="I18679" s="38" t="s">
        <v>44</v>
      </c>
      <c r="J18679" s="38" t="s">
        <v>40</v>
      </c>
      <c r="K18679" s="39">
        <v>1073.07</v>
      </c>
      <c r="L18679" s="39">
        <v>933.84</v>
      </c>
      <c r="M18679" s="37">
        <v>35455</v>
      </c>
      <c r="N18679" s="39">
        <f t="shared" ref="N18679:N18680" si="6907">K18679-L18679</f>
        <v>139.2299999999999</v>
      </c>
      <c r="O18679" s="63">
        <f t="shared" ref="O18679:O18680" si="6908">K18679/L18679</f>
        <v>1.1490940632228217</v>
      </c>
    </row>
    <row r="18680" spans="1:15" s="32" customFormat="1" ht="15.75" customHeight="1">
      <c r="A18680" s="32">
        <v>18678</v>
      </c>
      <c r="B18680" s="32">
        <v>74</v>
      </c>
      <c r="C18680" s="32">
        <v>1340</v>
      </c>
      <c r="D18680" s="37">
        <v>42850</v>
      </c>
      <c r="E18680" s="32" t="b">
        <v>1</v>
      </c>
      <c r="F18680" s="38" t="s">
        <v>37</v>
      </c>
      <c r="G18680" s="38" t="s">
        <v>48</v>
      </c>
      <c r="H18680" s="38" t="s">
        <v>39</v>
      </c>
      <c r="I18680" s="38" t="s">
        <v>40</v>
      </c>
      <c r="J18680" s="38" t="s">
        <v>40</v>
      </c>
      <c r="K18680" s="39">
        <v>1762.96</v>
      </c>
      <c r="L18680" s="39">
        <v>950.52</v>
      </c>
      <c r="M18680" s="37">
        <v>41848</v>
      </c>
      <c r="N18680" s="39">
        <f t="shared" si="6907"/>
        <v>812.44</v>
      </c>
      <c r="O18680" s="63">
        <f t="shared" si="6908"/>
        <v>1.8547321466144848</v>
      </c>
    </row>
    <row r="18681" spans="1:15" s="32" customFormat="1" ht="15.75" hidden="1" customHeight="1">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5" s="32" customFormat="1" ht="15.75" hidden="1" customHeight="1">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5" s="32" customFormat="1" ht="15.75" customHeight="1">
      <c r="A18683" s="32">
        <v>18681</v>
      </c>
      <c r="B18683" s="32">
        <v>48</v>
      </c>
      <c r="C18683" s="32">
        <v>3165</v>
      </c>
      <c r="D18683" s="37">
        <v>42834</v>
      </c>
      <c r="E18683" s="32" t="b">
        <v>1</v>
      </c>
      <c r="F18683" s="38" t="s">
        <v>37</v>
      </c>
      <c r="G18683" s="38" t="s">
        <v>48</v>
      </c>
      <c r="H18683" s="38" t="s">
        <v>39</v>
      </c>
      <c r="I18683" s="38" t="s">
        <v>40</v>
      </c>
      <c r="J18683" s="38" t="s">
        <v>40</v>
      </c>
      <c r="K18683" s="39">
        <v>1762.96</v>
      </c>
      <c r="L18683" s="39">
        <v>950.52</v>
      </c>
      <c r="M18683" s="37">
        <v>39915</v>
      </c>
      <c r="N18683" s="39">
        <f t="shared" ref="N18683" si="6909">K18683-L18683</f>
        <v>812.44</v>
      </c>
      <c r="O18683" s="63">
        <f>K18683/L18683</f>
        <v>1.8547321466144848</v>
      </c>
    </row>
    <row r="18684" spans="1:15" s="32" customFormat="1" ht="15.75" hidden="1" customHeight="1">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5" s="32" customFormat="1" ht="15.75" customHeight="1">
      <c r="A18685" s="32">
        <v>18683</v>
      </c>
      <c r="B18685" s="32">
        <v>0</v>
      </c>
      <c r="C18685" s="32">
        <v>2899</v>
      </c>
      <c r="D18685" s="37">
        <v>43053</v>
      </c>
      <c r="E18685" s="32" t="b">
        <v>1</v>
      </c>
      <c r="F18685" s="38" t="s">
        <v>37</v>
      </c>
      <c r="G18685" s="38" t="s">
        <v>41</v>
      </c>
      <c r="H18685" s="38" t="s">
        <v>47</v>
      </c>
      <c r="I18685" s="38" t="s">
        <v>40</v>
      </c>
      <c r="J18685" s="38" t="s">
        <v>40</v>
      </c>
      <c r="K18685" s="39">
        <v>290.62</v>
      </c>
      <c r="L18685" s="39">
        <v>215.14</v>
      </c>
      <c r="M18685" s="37">
        <v>38339</v>
      </c>
      <c r="N18685" s="39">
        <f t="shared" ref="N18685" si="6910">K18685-L18685</f>
        <v>75.480000000000018</v>
      </c>
      <c r="O18685" s="63">
        <f>K18685/L18685</f>
        <v>1.3508413126336341</v>
      </c>
    </row>
    <row r="18686" spans="1:15" s="32" customFormat="1" ht="15.75" hidden="1" customHeight="1">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5" s="32" customFormat="1" ht="15.75" customHeight="1">
      <c r="A18687" s="32">
        <v>18685</v>
      </c>
      <c r="B18687" s="32">
        <v>15</v>
      </c>
      <c r="C18687" s="32">
        <v>3490</v>
      </c>
      <c r="D18687" s="37">
        <v>42898</v>
      </c>
      <c r="E18687" s="32" t="b">
        <v>1</v>
      </c>
      <c r="F18687" s="38" t="s">
        <v>37</v>
      </c>
      <c r="G18687" s="38" t="s">
        <v>48</v>
      </c>
      <c r="H18687" s="38" t="s">
        <v>39</v>
      </c>
      <c r="I18687" s="38" t="s">
        <v>40</v>
      </c>
      <c r="J18687" s="38" t="s">
        <v>40</v>
      </c>
      <c r="K18687" s="39">
        <v>1292.8399999999999</v>
      </c>
      <c r="L18687" s="39">
        <v>13.44</v>
      </c>
      <c r="M18687" s="37">
        <v>39915</v>
      </c>
      <c r="N18687" s="39">
        <f t="shared" ref="N18687:N18689" si="6911">K18687-L18687</f>
        <v>1279.3999999999999</v>
      </c>
      <c r="O18687" s="63">
        <f t="shared" ref="O18687:O18689" si="6912">K18687/L18687</f>
        <v>96.19345238095238</v>
      </c>
    </row>
    <row r="18688" spans="1:15" s="32" customFormat="1" ht="15.75" customHeight="1">
      <c r="A18688" s="32">
        <v>18686</v>
      </c>
      <c r="B18688" s="32">
        <v>93</v>
      </c>
      <c r="C18688" s="32">
        <v>3134</v>
      </c>
      <c r="D18688" s="37">
        <v>42967</v>
      </c>
      <c r="E18688" s="32" t="b">
        <v>1</v>
      </c>
      <c r="F18688" s="38" t="s">
        <v>37</v>
      </c>
      <c r="G18688" s="38" t="s">
        <v>48</v>
      </c>
      <c r="H18688" s="38" t="s">
        <v>39</v>
      </c>
      <c r="I18688" s="38" t="s">
        <v>40</v>
      </c>
      <c r="J18688" s="38" t="s">
        <v>40</v>
      </c>
      <c r="K18688" s="39">
        <v>1065.03</v>
      </c>
      <c r="L18688" s="39">
        <v>230.09</v>
      </c>
      <c r="M18688" s="37">
        <v>36833</v>
      </c>
      <c r="N18688" s="39">
        <f t="shared" si="6911"/>
        <v>834.93999999999994</v>
      </c>
      <c r="O18688" s="63">
        <f t="shared" si="6912"/>
        <v>4.6287539658394543</v>
      </c>
    </row>
    <row r="18689" spans="1:15" s="32" customFormat="1" ht="15.75" customHeight="1">
      <c r="A18689" s="32">
        <v>18687</v>
      </c>
      <c r="B18689" s="32">
        <v>7</v>
      </c>
      <c r="C18689" s="32">
        <v>1954</v>
      </c>
      <c r="D18689" s="37">
        <v>42967</v>
      </c>
      <c r="E18689" s="32" t="b">
        <v>1</v>
      </c>
      <c r="F18689" s="38" t="s">
        <v>37</v>
      </c>
      <c r="G18689" s="38" t="s">
        <v>41</v>
      </c>
      <c r="H18689" s="38" t="s">
        <v>47</v>
      </c>
      <c r="I18689" s="38" t="s">
        <v>44</v>
      </c>
      <c r="J18689" s="38" t="s">
        <v>40</v>
      </c>
      <c r="K18689" s="39">
        <v>980.37</v>
      </c>
      <c r="L18689" s="39">
        <v>234.43</v>
      </c>
      <c r="M18689" s="37">
        <v>38258</v>
      </c>
      <c r="N18689" s="39">
        <f t="shared" si="6911"/>
        <v>745.94</v>
      </c>
      <c r="O18689" s="63">
        <f t="shared" si="6912"/>
        <v>4.1819306402764154</v>
      </c>
    </row>
    <row r="18690" spans="1:15" s="32" customFormat="1" ht="15.75" hidden="1" customHeight="1">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5" s="32" customFormat="1" ht="15.75" customHeight="1">
      <c r="A18691" s="32">
        <v>18689</v>
      </c>
      <c r="B18691" s="32">
        <v>18</v>
      </c>
      <c r="C18691" s="32">
        <v>801</v>
      </c>
      <c r="D18691" s="37">
        <v>42859</v>
      </c>
      <c r="E18691" s="32" t="b">
        <v>1</v>
      </c>
      <c r="F18691" s="38" t="s">
        <v>37</v>
      </c>
      <c r="G18691" s="38" t="s">
        <v>38</v>
      </c>
      <c r="H18691" s="38" t="s">
        <v>39</v>
      </c>
      <c r="I18691" s="38" t="s">
        <v>40</v>
      </c>
      <c r="J18691" s="38" t="s">
        <v>40</v>
      </c>
      <c r="K18691" s="39">
        <v>575.27</v>
      </c>
      <c r="L18691" s="39">
        <v>431.45</v>
      </c>
      <c r="M18691" s="37">
        <v>41345</v>
      </c>
      <c r="N18691" s="39">
        <f t="shared" ref="N18691" si="6913">K18691-L18691</f>
        <v>143.82</v>
      </c>
      <c r="O18691" s="63">
        <f>K18691/L18691</f>
        <v>1.333341059218913</v>
      </c>
    </row>
    <row r="18692" spans="1:15" s="32" customFormat="1" ht="15.75" hidden="1" customHeight="1">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5" s="32" customFormat="1" ht="15.75" customHeight="1">
      <c r="A18693" s="32">
        <v>18691</v>
      </c>
      <c r="B18693" s="32">
        <v>1</v>
      </c>
      <c r="C18693" s="32">
        <v>919</v>
      </c>
      <c r="D18693" s="37">
        <v>42738</v>
      </c>
      <c r="E18693" s="32" t="b">
        <v>1</v>
      </c>
      <c r="F18693" s="38" t="s">
        <v>37</v>
      </c>
      <c r="G18693" s="38" t="s">
        <v>46</v>
      </c>
      <c r="H18693" s="38" t="s">
        <v>39</v>
      </c>
      <c r="I18693" s="38" t="s">
        <v>40</v>
      </c>
      <c r="J18693" s="38" t="s">
        <v>40</v>
      </c>
      <c r="K18693" s="39">
        <v>1403.5</v>
      </c>
      <c r="L18693" s="39">
        <v>954.82</v>
      </c>
      <c r="M18693" s="37">
        <v>41167</v>
      </c>
      <c r="N18693" s="39">
        <f t="shared" ref="N18693" si="6914">K18693-L18693</f>
        <v>448.67999999999995</v>
      </c>
      <c r="O18693" s="63">
        <f>K18693/L18693</f>
        <v>1.4699105590582517</v>
      </c>
    </row>
    <row r="18694" spans="1:15" s="32" customFormat="1" ht="15.75" hidden="1" customHeight="1">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5" s="32" customFormat="1" ht="15.75" hidden="1" customHeight="1">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5" s="32" customFormat="1" ht="15.75" hidden="1" customHeight="1">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5" s="32" customFormat="1" ht="15.75" customHeight="1">
      <c r="A18697" s="32">
        <v>18695</v>
      </c>
      <c r="B18697" s="32">
        <v>64</v>
      </c>
      <c r="C18697" s="32">
        <v>534</v>
      </c>
      <c r="D18697" s="37">
        <v>42792</v>
      </c>
      <c r="E18697" s="32" t="b">
        <v>1</v>
      </c>
      <c r="F18697" s="38" t="s">
        <v>37</v>
      </c>
      <c r="G18697" s="38" t="s">
        <v>41</v>
      </c>
      <c r="H18697" s="38" t="s">
        <v>39</v>
      </c>
      <c r="I18697" s="38" t="s">
        <v>40</v>
      </c>
      <c r="J18697" s="38" t="s">
        <v>42</v>
      </c>
      <c r="K18697" s="39">
        <v>1469.44</v>
      </c>
      <c r="L18697" s="39">
        <v>596.54999999999995</v>
      </c>
      <c r="M18697" s="37">
        <v>41047</v>
      </c>
      <c r="N18697" s="39">
        <f t="shared" ref="N18697" si="6915">K18697-L18697</f>
        <v>872.8900000000001</v>
      </c>
      <c r="O18697" s="63">
        <f>K18697/L18697</f>
        <v>2.4632302405498283</v>
      </c>
    </row>
    <row r="18698" spans="1:15" s="32" customFormat="1" ht="15.75" hidden="1" customHeight="1">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5" s="32" customFormat="1" ht="15.75" customHeight="1">
      <c r="A18699" s="32">
        <v>18697</v>
      </c>
      <c r="B18699" s="32">
        <v>40</v>
      </c>
      <c r="C18699" s="32">
        <v>840</v>
      </c>
      <c r="D18699" s="37">
        <v>42813</v>
      </c>
      <c r="E18699" s="32" t="b">
        <v>1</v>
      </c>
      <c r="F18699" s="38" t="s">
        <v>37</v>
      </c>
      <c r="G18699" s="38" t="s">
        <v>43</v>
      </c>
      <c r="H18699" s="38" t="s">
        <v>39</v>
      </c>
      <c r="I18699" s="38" t="s">
        <v>50</v>
      </c>
      <c r="J18699" s="38" t="s">
        <v>40</v>
      </c>
      <c r="K18699" s="39">
        <v>1458.17</v>
      </c>
      <c r="L18699" s="39">
        <v>874.9</v>
      </c>
      <c r="M18699" s="37">
        <v>41848</v>
      </c>
      <c r="N18699" s="39">
        <f t="shared" ref="N18699" si="6916">K18699-L18699</f>
        <v>583.2700000000001</v>
      </c>
      <c r="O18699" s="63">
        <f>K18699/L18699</f>
        <v>1.6666704766259002</v>
      </c>
    </row>
    <row r="18700" spans="1:15" s="32" customFormat="1" ht="15.75" hidden="1" customHeight="1">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5" s="32" customFormat="1" ht="15.75" customHeight="1">
      <c r="A18701" s="32">
        <v>18699</v>
      </c>
      <c r="B18701" s="32">
        <v>31</v>
      </c>
      <c r="C18701" s="32">
        <v>1155</v>
      </c>
      <c r="D18701" s="37">
        <v>43070</v>
      </c>
      <c r="E18701" s="32" t="b">
        <v>1</v>
      </c>
      <c r="F18701" s="38" t="s">
        <v>37</v>
      </c>
      <c r="G18701" s="38" t="s">
        <v>46</v>
      </c>
      <c r="H18701" s="38" t="s">
        <v>39</v>
      </c>
      <c r="I18701" s="38" t="s">
        <v>40</v>
      </c>
      <c r="J18701" s="38" t="s">
        <v>40</v>
      </c>
      <c r="K18701" s="39">
        <v>230.91</v>
      </c>
      <c r="L18701" s="39">
        <v>173.18</v>
      </c>
      <c r="M18701" s="37">
        <v>33888</v>
      </c>
      <c r="N18701" s="39">
        <f t="shared" ref="N18701:N18702" si="6917">K18701-L18701</f>
        <v>57.72999999999999</v>
      </c>
      <c r="O18701" s="63">
        <f t="shared" ref="O18701:O18702" si="6918">K18701/L18701</f>
        <v>1.3333525811294606</v>
      </c>
    </row>
    <row r="18702" spans="1:15" s="32" customFormat="1" ht="15.75" customHeight="1">
      <c r="A18702" s="32">
        <v>18700</v>
      </c>
      <c r="B18702" s="32">
        <v>81</v>
      </c>
      <c r="C18702" s="32">
        <v>771</v>
      </c>
      <c r="D18702" s="37">
        <v>42975</v>
      </c>
      <c r="E18702" s="32" t="b">
        <v>1</v>
      </c>
      <c r="F18702" s="38" t="s">
        <v>37</v>
      </c>
      <c r="G18702" s="38" t="s">
        <v>45</v>
      </c>
      <c r="H18702" s="38" t="s">
        <v>39</v>
      </c>
      <c r="I18702" s="38" t="s">
        <v>40</v>
      </c>
      <c r="J18702" s="38" t="s">
        <v>51</v>
      </c>
      <c r="K18702" s="39">
        <v>586.45000000000005</v>
      </c>
      <c r="L18702" s="39">
        <v>521.94000000000005</v>
      </c>
      <c r="M18702" s="37">
        <v>36145</v>
      </c>
      <c r="N18702" s="39">
        <f t="shared" si="6917"/>
        <v>64.509999999999991</v>
      </c>
      <c r="O18702" s="63">
        <f t="shared" si="6918"/>
        <v>1.1235965819826033</v>
      </c>
    </row>
    <row r="18703" spans="1:15" s="32" customFormat="1" ht="15.75" hidden="1" customHeight="1">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5" s="32" customFormat="1" ht="15.75" customHeight="1">
      <c r="A18704" s="32">
        <v>18702</v>
      </c>
      <c r="B18704" s="32">
        <v>0</v>
      </c>
      <c r="C18704" s="32">
        <v>2118</v>
      </c>
      <c r="D18704" s="37">
        <v>42863</v>
      </c>
      <c r="E18704" s="32" t="b">
        <v>1</v>
      </c>
      <c r="F18704" s="38" t="s">
        <v>37</v>
      </c>
      <c r="G18704" s="38" t="s">
        <v>43</v>
      </c>
      <c r="H18704" s="38" t="s">
        <v>39</v>
      </c>
      <c r="I18704" s="38" t="s">
        <v>50</v>
      </c>
      <c r="J18704" s="38" t="s">
        <v>40</v>
      </c>
      <c r="K18704" s="39">
        <v>227.88</v>
      </c>
      <c r="L18704" s="39">
        <v>136.72999999999999</v>
      </c>
      <c r="M18704" s="37">
        <v>37659</v>
      </c>
      <c r="N18704" s="39">
        <f t="shared" ref="N18704:N18705" si="6919">K18704-L18704</f>
        <v>91.15</v>
      </c>
      <c r="O18704" s="63">
        <f t="shared" ref="O18704:O18705" si="6920">K18704/L18704</f>
        <v>1.6666422877203249</v>
      </c>
    </row>
    <row r="18705" spans="1:15" s="32" customFormat="1" ht="15.75" customHeight="1">
      <c r="A18705" s="32">
        <v>18703</v>
      </c>
      <c r="B18705" s="32">
        <v>0</v>
      </c>
      <c r="C18705" s="32">
        <v>177</v>
      </c>
      <c r="D18705" s="37">
        <v>42892</v>
      </c>
      <c r="E18705" s="32" t="b">
        <v>1</v>
      </c>
      <c r="F18705" s="38" t="s">
        <v>37</v>
      </c>
      <c r="G18705" s="38" t="s">
        <v>41</v>
      </c>
      <c r="H18705" s="38" t="s">
        <v>47</v>
      </c>
      <c r="I18705" s="38" t="s">
        <v>40</v>
      </c>
      <c r="J18705" s="38" t="s">
        <v>40</v>
      </c>
      <c r="K18705" s="39">
        <v>290.62</v>
      </c>
      <c r="L18705" s="39">
        <v>215.14</v>
      </c>
      <c r="M18705" s="37">
        <v>38339</v>
      </c>
      <c r="N18705" s="39">
        <f t="shared" si="6919"/>
        <v>75.480000000000018</v>
      </c>
      <c r="O18705" s="63">
        <f t="shared" si="6920"/>
        <v>1.3508413126336341</v>
      </c>
    </row>
    <row r="18706" spans="1:15" s="32" customFormat="1" ht="15.75" hidden="1" customHeight="1">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5" s="32" customFormat="1" ht="15.75" customHeight="1">
      <c r="A18707" s="32">
        <v>18705</v>
      </c>
      <c r="B18707" s="32">
        <v>20</v>
      </c>
      <c r="C18707" s="32">
        <v>2673</v>
      </c>
      <c r="D18707" s="37">
        <v>42768</v>
      </c>
      <c r="E18707" s="32" t="b">
        <v>1</v>
      </c>
      <c r="F18707" s="38" t="s">
        <v>37</v>
      </c>
      <c r="G18707" s="38" t="s">
        <v>41</v>
      </c>
      <c r="H18707" s="38" t="s">
        <v>39</v>
      </c>
      <c r="I18707" s="38" t="s">
        <v>40</v>
      </c>
      <c r="J18707" s="38" t="s">
        <v>51</v>
      </c>
      <c r="K18707" s="39">
        <v>1775.81</v>
      </c>
      <c r="L18707" s="39">
        <v>1580.47</v>
      </c>
      <c r="M18707" s="37">
        <v>40303</v>
      </c>
      <c r="N18707" s="39">
        <f t="shared" ref="N18707:N18712" si="6921">K18707-L18707</f>
        <v>195.33999999999992</v>
      </c>
      <c r="O18707" s="63">
        <f t="shared" ref="O18707:O18712" si="6922">K18707/L18707</f>
        <v>1.123596145450404</v>
      </c>
    </row>
    <row r="18708" spans="1:15" s="32" customFormat="1" ht="15.75" customHeight="1">
      <c r="A18708" s="32">
        <v>18706</v>
      </c>
      <c r="B18708" s="32">
        <v>60</v>
      </c>
      <c r="C18708" s="32">
        <v>1375</v>
      </c>
      <c r="D18708" s="37">
        <v>42888</v>
      </c>
      <c r="E18708" s="32" t="b">
        <v>1</v>
      </c>
      <c r="F18708" s="38" t="s">
        <v>37</v>
      </c>
      <c r="G18708" s="38" t="s">
        <v>46</v>
      </c>
      <c r="H18708" s="38" t="s">
        <v>39</v>
      </c>
      <c r="I18708" s="38" t="s">
        <v>50</v>
      </c>
      <c r="J18708" s="38" t="s">
        <v>51</v>
      </c>
      <c r="K18708" s="39">
        <v>1977.36</v>
      </c>
      <c r="L18708" s="39">
        <v>1759.85</v>
      </c>
      <c r="M18708" s="37">
        <v>41848</v>
      </c>
      <c r="N18708" s="39">
        <f t="shared" si="6921"/>
        <v>217.51</v>
      </c>
      <c r="O18708" s="63">
        <f t="shared" si="6922"/>
        <v>1.1235957610023581</v>
      </c>
    </row>
    <row r="18709" spans="1:15" s="32" customFormat="1" ht="15.75" customHeight="1">
      <c r="A18709" s="32">
        <v>18707</v>
      </c>
      <c r="B18709" s="32">
        <v>48</v>
      </c>
      <c r="C18709" s="32">
        <v>2576</v>
      </c>
      <c r="D18709" s="37">
        <v>42842</v>
      </c>
      <c r="E18709" s="32" t="b">
        <v>1</v>
      </c>
      <c r="F18709" s="38" t="s">
        <v>37</v>
      </c>
      <c r="G18709" s="38" t="s">
        <v>48</v>
      </c>
      <c r="H18709" s="38" t="s">
        <v>39</v>
      </c>
      <c r="I18709" s="38" t="s">
        <v>40</v>
      </c>
      <c r="J18709" s="38" t="s">
        <v>40</v>
      </c>
      <c r="K18709" s="39">
        <v>1762.96</v>
      </c>
      <c r="L18709" s="39">
        <v>950.52</v>
      </c>
      <c r="M18709" s="37">
        <v>41848</v>
      </c>
      <c r="N18709" s="39">
        <f t="shared" si="6921"/>
        <v>812.44</v>
      </c>
      <c r="O18709" s="63">
        <f t="shared" si="6922"/>
        <v>1.8547321466144848</v>
      </c>
    </row>
    <row r="18710" spans="1:15" s="32" customFormat="1" ht="15.75" customHeight="1">
      <c r="A18710" s="32">
        <v>18708</v>
      </c>
      <c r="B18710" s="32">
        <v>24</v>
      </c>
      <c r="C18710" s="32">
        <v>1026</v>
      </c>
      <c r="D18710" s="37">
        <v>42876</v>
      </c>
      <c r="E18710" s="32" t="b">
        <v>1</v>
      </c>
      <c r="F18710" s="38" t="s">
        <v>37</v>
      </c>
      <c r="G18710" s="38" t="s">
        <v>38</v>
      </c>
      <c r="H18710" s="38" t="s">
        <v>47</v>
      </c>
      <c r="I18710" s="38" t="s">
        <v>40</v>
      </c>
      <c r="J18710" s="38" t="s">
        <v>42</v>
      </c>
      <c r="K18710" s="39">
        <v>1777.8</v>
      </c>
      <c r="L18710" s="39">
        <v>820.78</v>
      </c>
      <c r="M18710" s="37">
        <v>40670</v>
      </c>
      <c r="N18710" s="39">
        <f t="shared" si="6921"/>
        <v>957.02</v>
      </c>
      <c r="O18710" s="63">
        <f t="shared" si="6922"/>
        <v>2.1659884500109654</v>
      </c>
    </row>
    <row r="18711" spans="1:15" s="32" customFormat="1" ht="15.75" customHeight="1">
      <c r="A18711" s="32">
        <v>18709</v>
      </c>
      <c r="B18711" s="32">
        <v>56</v>
      </c>
      <c r="C18711" s="32">
        <v>2028</v>
      </c>
      <c r="D18711" s="37">
        <v>42832</v>
      </c>
      <c r="E18711" s="32" t="b">
        <v>1</v>
      </c>
      <c r="F18711" s="38" t="s">
        <v>37</v>
      </c>
      <c r="G18711" s="38" t="s">
        <v>43</v>
      </c>
      <c r="H18711" s="38" t="s">
        <v>39</v>
      </c>
      <c r="I18711" s="38" t="s">
        <v>40</v>
      </c>
      <c r="J18711" s="38" t="s">
        <v>40</v>
      </c>
      <c r="K18711" s="39">
        <v>183.86</v>
      </c>
      <c r="L18711" s="39">
        <v>137.9</v>
      </c>
      <c r="M18711" s="37">
        <v>41047</v>
      </c>
      <c r="N18711" s="39">
        <f t="shared" si="6921"/>
        <v>45.960000000000008</v>
      </c>
      <c r="O18711" s="63">
        <f t="shared" si="6922"/>
        <v>1.3332849891225527</v>
      </c>
    </row>
    <row r="18712" spans="1:15" s="32" customFormat="1" ht="15.75" customHeight="1">
      <c r="A18712" s="32">
        <v>18710</v>
      </c>
      <c r="B18712" s="32">
        <v>19</v>
      </c>
      <c r="C18712" s="32">
        <v>2037</v>
      </c>
      <c r="D18712" s="37">
        <v>42840</v>
      </c>
      <c r="E18712" s="32" t="b">
        <v>1</v>
      </c>
      <c r="F18712" s="38" t="s">
        <v>37</v>
      </c>
      <c r="G18712" s="38" t="s">
        <v>43</v>
      </c>
      <c r="H18712" s="38" t="s">
        <v>47</v>
      </c>
      <c r="I18712" s="38" t="s">
        <v>50</v>
      </c>
      <c r="J18712" s="38" t="s">
        <v>42</v>
      </c>
      <c r="K18712" s="39">
        <v>12.01</v>
      </c>
      <c r="L18712" s="39">
        <v>7.21</v>
      </c>
      <c r="M18712" s="37">
        <v>39880</v>
      </c>
      <c r="N18712" s="39">
        <f t="shared" si="6921"/>
        <v>4.8</v>
      </c>
      <c r="O18712" s="63">
        <f t="shared" si="6922"/>
        <v>1.6657420249653259</v>
      </c>
    </row>
    <row r="18713" spans="1:15" s="32" customFormat="1" ht="15.75" hidden="1" customHeight="1">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5" s="32" customFormat="1" ht="15.75" hidden="1" customHeight="1">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5" s="32" customFormat="1" ht="15.75" hidden="1" customHeight="1">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5" s="32" customFormat="1" ht="15.75" hidden="1" customHeight="1">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5" s="32" customFormat="1" ht="15.75" customHeight="1">
      <c r="A18717" s="32">
        <v>18715</v>
      </c>
      <c r="B18717" s="32">
        <v>13</v>
      </c>
      <c r="C18717" s="32">
        <v>870</v>
      </c>
      <c r="D18717" s="37">
        <v>42999</v>
      </c>
      <c r="E18717" s="32" t="b">
        <v>1</v>
      </c>
      <c r="F18717" s="38" t="s">
        <v>37</v>
      </c>
      <c r="G18717" s="38" t="s">
        <v>38</v>
      </c>
      <c r="H18717" s="38" t="s">
        <v>39</v>
      </c>
      <c r="I18717" s="38" t="s">
        <v>40</v>
      </c>
      <c r="J18717" s="38" t="s">
        <v>40</v>
      </c>
      <c r="K18717" s="39">
        <v>1163.8900000000001</v>
      </c>
      <c r="L18717" s="39">
        <v>589.27</v>
      </c>
      <c r="M18717" s="37">
        <v>42560</v>
      </c>
      <c r="N18717" s="39">
        <f t="shared" ref="N18717:N18719" si="6923">K18717-L18717</f>
        <v>574.62000000000012</v>
      </c>
      <c r="O18717" s="63">
        <f t="shared" ref="O18717:O18719" si="6924">K18717/L18717</f>
        <v>1.9751387309722201</v>
      </c>
    </row>
    <row r="18718" spans="1:15" s="32" customFormat="1" ht="15.75" customHeight="1">
      <c r="A18718" s="32">
        <v>18716</v>
      </c>
      <c r="B18718" s="32">
        <v>49</v>
      </c>
      <c r="C18718" s="32">
        <v>1449</v>
      </c>
      <c r="D18718" s="37">
        <v>43085</v>
      </c>
      <c r="E18718" s="32" t="b">
        <v>1</v>
      </c>
      <c r="F18718" s="38" t="s">
        <v>37</v>
      </c>
      <c r="G18718" s="38" t="s">
        <v>38</v>
      </c>
      <c r="H18718" s="38" t="s">
        <v>39</v>
      </c>
      <c r="I18718" s="38" t="s">
        <v>40</v>
      </c>
      <c r="J18718" s="38" t="s">
        <v>42</v>
      </c>
      <c r="K18718" s="39">
        <v>1061.56</v>
      </c>
      <c r="L18718" s="39">
        <v>733.58</v>
      </c>
      <c r="M18718" s="37">
        <v>34170</v>
      </c>
      <c r="N18718" s="39">
        <f t="shared" si="6923"/>
        <v>327.9799999999999</v>
      </c>
      <c r="O18718" s="63">
        <f t="shared" si="6924"/>
        <v>1.447095068022574</v>
      </c>
    </row>
    <row r="18719" spans="1:15" s="32" customFormat="1" ht="15.75" customHeight="1">
      <c r="A18719" s="32">
        <v>18717</v>
      </c>
      <c r="B18719" s="32">
        <v>79</v>
      </c>
      <c r="C18719" s="32">
        <v>3493</v>
      </c>
      <c r="D18719" s="37">
        <v>42874</v>
      </c>
      <c r="E18719" s="32" t="b">
        <v>1</v>
      </c>
      <c r="F18719" s="38" t="s">
        <v>37</v>
      </c>
      <c r="G18719" s="38" t="s">
        <v>38</v>
      </c>
      <c r="H18719" s="38" t="s">
        <v>52</v>
      </c>
      <c r="I18719" s="38" t="s">
        <v>40</v>
      </c>
      <c r="J18719" s="38" t="s">
        <v>42</v>
      </c>
      <c r="K18719" s="39">
        <v>2083.94</v>
      </c>
      <c r="L18719" s="39">
        <v>675.03</v>
      </c>
      <c r="M18719" s="37">
        <v>41533</v>
      </c>
      <c r="N18719" s="39">
        <f t="shared" si="6923"/>
        <v>1408.91</v>
      </c>
      <c r="O18719" s="63">
        <f t="shared" si="6924"/>
        <v>3.0871813104602759</v>
      </c>
    </row>
    <row r="18720" spans="1:15" s="32" customFormat="1" ht="15.75" hidden="1" customHeight="1">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5" s="32" customFormat="1" ht="15.75" hidden="1" customHeight="1">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5" s="32" customFormat="1" ht="15.75" hidden="1" customHeight="1">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5" s="32" customFormat="1" ht="15.75" hidden="1" customHeight="1">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5" s="32" customFormat="1" ht="15.75" customHeight="1">
      <c r="A18724" s="32">
        <v>18722</v>
      </c>
      <c r="B18724" s="32">
        <v>35</v>
      </c>
      <c r="C18724" s="32">
        <v>1212</v>
      </c>
      <c r="D18724" s="37">
        <v>42977</v>
      </c>
      <c r="E18724" s="32" t="b">
        <v>1</v>
      </c>
      <c r="F18724" s="38" t="s">
        <v>37</v>
      </c>
      <c r="G18724" s="38" t="s">
        <v>41</v>
      </c>
      <c r="H18724" s="38" t="s">
        <v>39</v>
      </c>
      <c r="I18724" s="38" t="s">
        <v>44</v>
      </c>
      <c r="J18724" s="38" t="s">
        <v>40</v>
      </c>
      <c r="K18724" s="39">
        <v>1057.51</v>
      </c>
      <c r="L18724" s="39">
        <v>154.4</v>
      </c>
      <c r="M18724" s="37">
        <v>34527</v>
      </c>
      <c r="N18724" s="39">
        <f t="shared" ref="N18724" si="6925">K18724-L18724</f>
        <v>903.11</v>
      </c>
      <c r="O18724" s="63">
        <f>K18724/L18724</f>
        <v>6.8491580310880824</v>
      </c>
    </row>
    <row r="18725" spans="1:15" s="32" customFormat="1" ht="15.75" hidden="1" customHeight="1">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5" s="32" customFormat="1" ht="15.75" customHeight="1">
      <c r="A18726" s="32">
        <v>18724</v>
      </c>
      <c r="B18726" s="32">
        <v>86</v>
      </c>
      <c r="C18726" s="32">
        <v>2913</v>
      </c>
      <c r="D18726" s="37">
        <v>42910</v>
      </c>
      <c r="E18726" s="32" t="b">
        <v>1</v>
      </c>
      <c r="F18726" s="38" t="s">
        <v>37</v>
      </c>
      <c r="G18726" s="38" t="s">
        <v>43</v>
      </c>
      <c r="H18726" s="38" t="s">
        <v>39</v>
      </c>
      <c r="I18726" s="38" t="s">
        <v>40</v>
      </c>
      <c r="J18726" s="38" t="s">
        <v>40</v>
      </c>
      <c r="K18726" s="39">
        <v>235.63</v>
      </c>
      <c r="L18726" s="39">
        <v>125.07</v>
      </c>
      <c r="M18726" s="37">
        <v>41434</v>
      </c>
      <c r="N18726" s="39">
        <f t="shared" ref="N18726:N18727" si="6926">K18726-L18726</f>
        <v>110.56</v>
      </c>
      <c r="O18726" s="63">
        <f t="shared" ref="O18726:O18727" si="6927">K18726/L18726</f>
        <v>1.8839849684176861</v>
      </c>
    </row>
    <row r="18727" spans="1:15" s="32" customFormat="1" ht="15.75" customHeight="1">
      <c r="A18727" s="32">
        <v>18725</v>
      </c>
      <c r="B18727" s="32">
        <v>14</v>
      </c>
      <c r="C18727" s="32">
        <v>1117</v>
      </c>
      <c r="D18727" s="37">
        <v>42813</v>
      </c>
      <c r="E18727" s="32" t="b">
        <v>1</v>
      </c>
      <c r="F18727" s="38" t="s">
        <v>37</v>
      </c>
      <c r="G18727" s="38" t="s">
        <v>41</v>
      </c>
      <c r="H18727" s="38" t="s">
        <v>39</v>
      </c>
      <c r="I18727" s="38" t="s">
        <v>40</v>
      </c>
      <c r="J18727" s="38" t="s">
        <v>51</v>
      </c>
      <c r="K18727" s="39">
        <v>1386.84</v>
      </c>
      <c r="L18727" s="39">
        <v>1234.29</v>
      </c>
      <c r="M18727" s="37">
        <v>37838</v>
      </c>
      <c r="N18727" s="39">
        <f t="shared" si="6926"/>
        <v>152.54999999999995</v>
      </c>
      <c r="O18727" s="63">
        <f t="shared" si="6927"/>
        <v>1.1235933208565247</v>
      </c>
    </row>
    <row r="18728" spans="1:15" s="32" customFormat="1" ht="15.75" hidden="1" customHeight="1">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5" s="32" customFormat="1" ht="15.75" customHeight="1">
      <c r="A18729" s="32">
        <v>18727</v>
      </c>
      <c r="B18729" s="32">
        <v>68</v>
      </c>
      <c r="C18729" s="32">
        <v>703</v>
      </c>
      <c r="D18729" s="37">
        <v>42927</v>
      </c>
      <c r="E18729" s="32" t="b">
        <v>1</v>
      </c>
      <c r="F18729" s="38" t="s">
        <v>37</v>
      </c>
      <c r="G18729" s="38" t="s">
        <v>43</v>
      </c>
      <c r="H18729" s="38" t="s">
        <v>39</v>
      </c>
      <c r="I18729" s="38" t="s">
        <v>40</v>
      </c>
      <c r="J18729" s="38" t="s">
        <v>40</v>
      </c>
      <c r="K18729" s="39">
        <v>1636.9</v>
      </c>
      <c r="L18729" s="39">
        <v>44.71</v>
      </c>
      <c r="M18729" s="37">
        <v>40410</v>
      </c>
      <c r="N18729" s="39">
        <f t="shared" ref="N18729" si="6928">K18729-L18729</f>
        <v>1592.19</v>
      </c>
      <c r="O18729" s="63">
        <f>K18729/L18729</f>
        <v>36.611496309550439</v>
      </c>
    </row>
    <row r="18730" spans="1:15" s="32" customFormat="1" ht="15.75" hidden="1" customHeight="1">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5" s="32" customFormat="1" ht="15.75" hidden="1" customHeight="1">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5" s="32" customFormat="1" ht="15.75" customHeight="1">
      <c r="A18732" s="32">
        <v>18730</v>
      </c>
      <c r="B18732" s="32">
        <v>38</v>
      </c>
      <c r="C18732" s="32">
        <v>2702</v>
      </c>
      <c r="D18732" s="37">
        <v>42965</v>
      </c>
      <c r="E18732" s="32" t="b">
        <v>1</v>
      </c>
      <c r="F18732" s="38" t="s">
        <v>37</v>
      </c>
      <c r="G18732" s="38" t="s">
        <v>38</v>
      </c>
      <c r="H18732" s="38" t="s">
        <v>39</v>
      </c>
      <c r="I18732" s="38" t="s">
        <v>40</v>
      </c>
      <c r="J18732" s="38" t="s">
        <v>40</v>
      </c>
      <c r="K18732" s="39">
        <v>1577.53</v>
      </c>
      <c r="L18732" s="39">
        <v>826.51</v>
      </c>
      <c r="M18732" s="37">
        <v>40336</v>
      </c>
      <c r="N18732" s="39">
        <f t="shared" ref="N18732:N18733" si="6929">K18732-L18732</f>
        <v>751.02</v>
      </c>
      <c r="O18732" s="63">
        <f t="shared" ref="O18732:O18733" si="6930">K18732/L18732</f>
        <v>1.9086641419946522</v>
      </c>
    </row>
    <row r="18733" spans="1:15" s="32" customFormat="1" ht="15.75" customHeight="1">
      <c r="A18733" s="32">
        <v>18731</v>
      </c>
      <c r="B18733" s="32">
        <v>66</v>
      </c>
      <c r="C18733" s="32">
        <v>391</v>
      </c>
      <c r="D18733" s="37">
        <v>43043</v>
      </c>
      <c r="E18733" s="32" t="b">
        <v>1</v>
      </c>
      <c r="F18733" s="38" t="s">
        <v>37</v>
      </c>
      <c r="G18733" s="38" t="s">
        <v>46</v>
      </c>
      <c r="H18733" s="38" t="s">
        <v>47</v>
      </c>
      <c r="I18733" s="38" t="s">
        <v>44</v>
      </c>
      <c r="J18733" s="38" t="s">
        <v>51</v>
      </c>
      <c r="K18733" s="39">
        <v>590.26</v>
      </c>
      <c r="L18733" s="39">
        <v>525.33000000000004</v>
      </c>
      <c r="M18733" s="37">
        <v>40487</v>
      </c>
      <c r="N18733" s="39">
        <f t="shared" si="6929"/>
        <v>64.92999999999995</v>
      </c>
      <c r="O18733" s="63">
        <f t="shared" si="6930"/>
        <v>1.123598499990482</v>
      </c>
    </row>
    <row r="18734" spans="1:15" s="32" customFormat="1" ht="15.75" hidden="1" customHeight="1">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5" s="32" customFormat="1" ht="15.75" hidden="1" customHeight="1">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5" s="32" customFormat="1" ht="15.75" customHeight="1">
      <c r="A18736" s="32">
        <v>18734</v>
      </c>
      <c r="B18736" s="32">
        <v>29</v>
      </c>
      <c r="C18736" s="32">
        <v>83</v>
      </c>
      <c r="D18736" s="37">
        <v>42756</v>
      </c>
      <c r="E18736" s="32" t="b">
        <v>1</v>
      </c>
      <c r="F18736" s="38" t="s">
        <v>37</v>
      </c>
      <c r="G18736" s="38" t="s">
        <v>45</v>
      </c>
      <c r="H18736" s="38" t="s">
        <v>47</v>
      </c>
      <c r="I18736" s="38" t="s">
        <v>40</v>
      </c>
      <c r="J18736" s="38" t="s">
        <v>40</v>
      </c>
      <c r="K18736" s="39">
        <v>543.39</v>
      </c>
      <c r="L18736" s="39">
        <v>407.54</v>
      </c>
      <c r="M18736" s="37">
        <v>33552</v>
      </c>
      <c r="N18736" s="39">
        <f t="shared" ref="N18736:N18738" si="6931">K18736-L18736</f>
        <v>135.84999999999997</v>
      </c>
      <c r="O18736" s="63">
        <f t="shared" ref="O18736:O18738" si="6932">K18736/L18736</f>
        <v>1.3333415124895716</v>
      </c>
    </row>
    <row r="18737" spans="1:15" s="32" customFormat="1" ht="15.75" customHeight="1">
      <c r="A18737" s="32">
        <v>18735</v>
      </c>
      <c r="B18737" s="32">
        <v>45</v>
      </c>
      <c r="C18737" s="32">
        <v>3168</v>
      </c>
      <c r="D18737" s="37">
        <v>42787</v>
      </c>
      <c r="E18737" s="32" t="b">
        <v>1</v>
      </c>
      <c r="F18737" s="38" t="s">
        <v>37</v>
      </c>
      <c r="G18737" s="38" t="s">
        <v>38</v>
      </c>
      <c r="H18737" s="38" t="s">
        <v>39</v>
      </c>
      <c r="I18737" s="38" t="s">
        <v>40</v>
      </c>
      <c r="J18737" s="38" t="s">
        <v>40</v>
      </c>
      <c r="K18737" s="39">
        <v>441.49</v>
      </c>
      <c r="L18737" s="39">
        <v>84.99</v>
      </c>
      <c r="M18737" s="37">
        <v>42172</v>
      </c>
      <c r="N18737" s="39">
        <f t="shared" si="6931"/>
        <v>356.5</v>
      </c>
      <c r="O18737" s="63">
        <f t="shared" si="6932"/>
        <v>5.1946111307212615</v>
      </c>
    </row>
    <row r="18738" spans="1:15" s="32" customFormat="1" ht="15.75" customHeight="1">
      <c r="A18738" s="32">
        <v>18736</v>
      </c>
      <c r="B18738" s="32">
        <v>47</v>
      </c>
      <c r="C18738" s="32">
        <v>174</v>
      </c>
      <c r="D18738" s="37">
        <v>43037</v>
      </c>
      <c r="E18738" s="32" t="b">
        <v>1</v>
      </c>
      <c r="F18738" s="38" t="s">
        <v>37</v>
      </c>
      <c r="G18738" s="38" t="s">
        <v>41</v>
      </c>
      <c r="H18738" s="38" t="s">
        <v>47</v>
      </c>
      <c r="I18738" s="38" t="s">
        <v>44</v>
      </c>
      <c r="J18738" s="38" t="s">
        <v>51</v>
      </c>
      <c r="K18738" s="39">
        <v>1720.7</v>
      </c>
      <c r="L18738" s="39">
        <v>1531.42</v>
      </c>
      <c r="M18738" s="37">
        <v>38991</v>
      </c>
      <c r="N18738" s="39">
        <f t="shared" si="6931"/>
        <v>189.27999999999997</v>
      </c>
      <c r="O18738" s="63">
        <f t="shared" si="6932"/>
        <v>1.1235977067035823</v>
      </c>
    </row>
    <row r="18739" spans="1:15" s="32" customFormat="1" ht="15.75" hidden="1" customHeight="1">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5" s="32" customFormat="1" ht="15.75" customHeight="1">
      <c r="A18740" s="32">
        <v>18738</v>
      </c>
      <c r="B18740" s="32">
        <v>66</v>
      </c>
      <c r="C18740" s="32">
        <v>2737</v>
      </c>
      <c r="D18740" s="37">
        <v>43094</v>
      </c>
      <c r="E18740" s="32" t="b">
        <v>1</v>
      </c>
      <c r="F18740" s="38" t="s">
        <v>37</v>
      </c>
      <c r="G18740" s="38" t="s">
        <v>46</v>
      </c>
      <c r="H18740" s="38" t="s">
        <v>47</v>
      </c>
      <c r="I18740" s="38" t="s">
        <v>44</v>
      </c>
      <c r="J18740" s="38" t="s">
        <v>51</v>
      </c>
      <c r="K18740" s="39">
        <v>590.26</v>
      </c>
      <c r="L18740" s="39">
        <v>525.33000000000004</v>
      </c>
      <c r="M18740" s="37">
        <v>38647</v>
      </c>
      <c r="N18740" s="39">
        <f t="shared" ref="N18740" si="6933">K18740-L18740</f>
        <v>64.92999999999995</v>
      </c>
      <c r="O18740" s="63">
        <f>K18740/L18740</f>
        <v>1.123598499990482</v>
      </c>
    </row>
    <row r="18741" spans="1:15" s="32" customFormat="1" ht="15.75" hidden="1" customHeight="1">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5" s="32" customFormat="1" ht="15.75" hidden="1" customHeight="1">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5" s="32" customFormat="1" ht="15.75" hidden="1" customHeight="1">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5" s="32" customFormat="1" ht="15.75" hidden="1" customHeight="1">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5" s="32" customFormat="1" ht="15.75" hidden="1" customHeight="1">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5" s="32" customFormat="1" ht="15.75" hidden="1" customHeight="1">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5" s="32" customFormat="1" ht="15.75" customHeight="1">
      <c r="A18747" s="32">
        <v>18745</v>
      </c>
      <c r="B18747" s="32">
        <v>0</v>
      </c>
      <c r="C18747" s="32">
        <v>314</v>
      </c>
      <c r="D18747" s="37">
        <v>43035</v>
      </c>
      <c r="E18747" s="32" t="b">
        <v>1</v>
      </c>
      <c r="F18747" s="38" t="s">
        <v>37</v>
      </c>
      <c r="G18747" s="38" t="s">
        <v>38</v>
      </c>
      <c r="H18747" s="38" t="s">
        <v>39</v>
      </c>
      <c r="I18747" s="38" t="s">
        <v>40</v>
      </c>
      <c r="J18747" s="38" t="s">
        <v>40</v>
      </c>
      <c r="K18747" s="39">
        <v>100.35</v>
      </c>
      <c r="L18747" s="39">
        <v>75.260000000000005</v>
      </c>
      <c r="M18747" s="37">
        <v>36833</v>
      </c>
      <c r="N18747" s="39">
        <f t="shared" ref="N18747" si="6934">K18747-L18747</f>
        <v>25.089999999999989</v>
      </c>
      <c r="O18747" s="63">
        <f>K18747/L18747</f>
        <v>1.3333776242359818</v>
      </c>
    </row>
    <row r="18748" spans="1:15" s="32" customFormat="1" ht="15.75" hidden="1" customHeight="1">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5" s="32" customFormat="1" ht="15.75" hidden="1" customHeight="1">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5" s="32" customFormat="1" ht="15.75" hidden="1" customHeight="1">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5" s="32" customFormat="1" ht="15.75" hidden="1" customHeight="1">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5" s="32" customFormat="1" ht="15.75" customHeight="1">
      <c r="A18752" s="32">
        <v>18750</v>
      </c>
      <c r="B18752" s="32">
        <v>29</v>
      </c>
      <c r="C18752" s="32">
        <v>1578</v>
      </c>
      <c r="D18752" s="37">
        <v>42830</v>
      </c>
      <c r="E18752" s="32" t="b">
        <v>1</v>
      </c>
      <c r="F18752" s="38" t="s">
        <v>37</v>
      </c>
      <c r="G18752" s="38" t="s">
        <v>48</v>
      </c>
      <c r="H18752" s="38" t="s">
        <v>39</v>
      </c>
      <c r="I18752" s="38" t="s">
        <v>40</v>
      </c>
      <c r="J18752" s="38" t="s">
        <v>40</v>
      </c>
      <c r="K18752" s="39">
        <v>1065.03</v>
      </c>
      <c r="L18752" s="39">
        <v>230.09</v>
      </c>
      <c r="M18752" s="37">
        <v>37539</v>
      </c>
      <c r="N18752" s="39">
        <f t="shared" ref="N18752:N18753" si="6935">K18752-L18752</f>
        <v>834.93999999999994</v>
      </c>
      <c r="O18752" s="63">
        <f t="shared" ref="O18752:O18753" si="6936">K18752/L18752</f>
        <v>4.6287539658394543</v>
      </c>
    </row>
    <row r="18753" spans="1:15" s="32" customFormat="1" ht="15.75" customHeight="1">
      <c r="A18753" s="32">
        <v>18751</v>
      </c>
      <c r="B18753" s="32">
        <v>85</v>
      </c>
      <c r="C18753" s="32">
        <v>1913</v>
      </c>
      <c r="D18753" s="37">
        <v>42782</v>
      </c>
      <c r="E18753" s="32" t="b">
        <v>1</v>
      </c>
      <c r="F18753" s="38" t="s">
        <v>37</v>
      </c>
      <c r="G18753" s="38" t="s">
        <v>48</v>
      </c>
      <c r="H18753" s="38" t="s">
        <v>39</v>
      </c>
      <c r="I18753" s="38" t="s">
        <v>40</v>
      </c>
      <c r="J18753" s="38" t="s">
        <v>40</v>
      </c>
      <c r="K18753" s="39">
        <v>752.64</v>
      </c>
      <c r="L18753" s="39">
        <v>205.36</v>
      </c>
      <c r="M18753" s="37">
        <v>36145</v>
      </c>
      <c r="N18753" s="39">
        <f t="shared" si="6935"/>
        <v>547.28</v>
      </c>
      <c r="O18753" s="63">
        <f t="shared" si="6936"/>
        <v>3.6649785742111409</v>
      </c>
    </row>
    <row r="18754" spans="1:15" s="32" customFormat="1" ht="15.75" hidden="1" customHeight="1">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5" s="32" customFormat="1" ht="15.75" hidden="1" customHeight="1">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5" s="32" customFormat="1" ht="15.75" hidden="1" customHeight="1">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5" s="32" customFormat="1" ht="15.75" hidden="1" customHeight="1">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5" s="32" customFormat="1" ht="15.75" hidden="1" customHeight="1">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5" s="32" customFormat="1" ht="15.75" customHeight="1">
      <c r="A18759" s="32">
        <v>18757</v>
      </c>
      <c r="B18759" s="32">
        <v>46</v>
      </c>
      <c r="C18759" s="32">
        <v>2027</v>
      </c>
      <c r="D18759" s="37">
        <v>42926</v>
      </c>
      <c r="E18759" s="32" t="b">
        <v>1</v>
      </c>
      <c r="F18759" s="38" t="s">
        <v>37</v>
      </c>
      <c r="G18759" s="38" t="s">
        <v>43</v>
      </c>
      <c r="H18759" s="38" t="s">
        <v>39</v>
      </c>
      <c r="I18759" s="38" t="s">
        <v>44</v>
      </c>
      <c r="J18759" s="38" t="s">
        <v>40</v>
      </c>
      <c r="K18759" s="39">
        <v>1793.43</v>
      </c>
      <c r="L18759" s="39">
        <v>248.82</v>
      </c>
      <c r="M18759" s="37">
        <v>36361</v>
      </c>
      <c r="N18759" s="39">
        <f t="shared" ref="N18759:N18761" si="6937">K18759-L18759</f>
        <v>1544.6100000000001</v>
      </c>
      <c r="O18759" s="63">
        <f t="shared" ref="O18759:O18761" si="6938">K18759/L18759</f>
        <v>7.2077405353267423</v>
      </c>
    </row>
    <row r="18760" spans="1:15" s="32" customFormat="1" ht="15.75" customHeight="1">
      <c r="A18760" s="32">
        <v>18758</v>
      </c>
      <c r="B18760" s="32">
        <v>35</v>
      </c>
      <c r="C18760" s="32">
        <v>2171</v>
      </c>
      <c r="D18760" s="37">
        <v>42881</v>
      </c>
      <c r="E18760" s="32" t="b">
        <v>1</v>
      </c>
      <c r="F18760" s="38" t="s">
        <v>37</v>
      </c>
      <c r="G18760" s="38" t="s">
        <v>46</v>
      </c>
      <c r="H18760" s="38" t="s">
        <v>39</v>
      </c>
      <c r="I18760" s="38" t="s">
        <v>40</v>
      </c>
      <c r="J18760" s="38" t="s">
        <v>40</v>
      </c>
      <c r="K18760" s="39">
        <v>1403.5</v>
      </c>
      <c r="L18760" s="39">
        <v>954.82</v>
      </c>
      <c r="M18760" s="37">
        <v>42688</v>
      </c>
      <c r="N18760" s="39">
        <f t="shared" si="6937"/>
        <v>448.67999999999995</v>
      </c>
      <c r="O18760" s="63">
        <f t="shared" si="6938"/>
        <v>1.4699105590582517</v>
      </c>
    </row>
    <row r="18761" spans="1:15" s="32" customFormat="1" ht="15.75" customHeight="1">
      <c r="A18761" s="32">
        <v>18759</v>
      </c>
      <c r="B18761" s="32">
        <v>9</v>
      </c>
      <c r="C18761" s="32">
        <v>1949</v>
      </c>
      <c r="D18761" s="37">
        <v>42856</v>
      </c>
      <c r="E18761" s="32" t="b">
        <v>1</v>
      </c>
      <c r="F18761" s="38" t="s">
        <v>37</v>
      </c>
      <c r="G18761" s="38" t="s">
        <v>43</v>
      </c>
      <c r="H18761" s="38" t="s">
        <v>47</v>
      </c>
      <c r="I18761" s="38" t="s">
        <v>40</v>
      </c>
      <c r="J18761" s="38" t="s">
        <v>40</v>
      </c>
      <c r="K18761" s="39">
        <v>742.54</v>
      </c>
      <c r="L18761" s="39">
        <v>667.4</v>
      </c>
      <c r="M18761" s="37">
        <v>33549</v>
      </c>
      <c r="N18761" s="39">
        <f t="shared" si="6937"/>
        <v>75.139999999999986</v>
      </c>
      <c r="O18761" s="63">
        <f t="shared" si="6938"/>
        <v>1.1125861552292478</v>
      </c>
    </row>
    <row r="18762" spans="1:15" s="32" customFormat="1" ht="15.75" hidden="1" customHeight="1">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5" s="32" customFormat="1" ht="15.75" customHeight="1">
      <c r="A18763" s="32">
        <v>18761</v>
      </c>
      <c r="B18763" s="32">
        <v>49</v>
      </c>
      <c r="C18763" s="32">
        <v>2351</v>
      </c>
      <c r="D18763" s="37">
        <v>42974</v>
      </c>
      <c r="E18763" s="32" t="b">
        <v>1</v>
      </c>
      <c r="F18763" s="38" t="s">
        <v>37</v>
      </c>
      <c r="G18763" s="38" t="s">
        <v>41</v>
      </c>
      <c r="H18763" s="38" t="s">
        <v>47</v>
      </c>
      <c r="I18763" s="38" t="s">
        <v>40</v>
      </c>
      <c r="J18763" s="38" t="s">
        <v>40</v>
      </c>
      <c r="K18763" s="39">
        <v>533.51</v>
      </c>
      <c r="L18763" s="39">
        <v>400.13</v>
      </c>
      <c r="M18763" s="37">
        <v>41009</v>
      </c>
      <c r="N18763" s="39">
        <f t="shared" ref="N18763:N18766" si="6939">K18763-L18763</f>
        <v>133.38</v>
      </c>
      <c r="O18763" s="63">
        <f t="shared" ref="O18763:O18766" si="6940">K18763/L18763</f>
        <v>1.3333416639592133</v>
      </c>
    </row>
    <row r="18764" spans="1:15" s="32" customFormat="1" ht="15.75" customHeight="1">
      <c r="A18764" s="32">
        <v>18762</v>
      </c>
      <c r="B18764" s="32">
        <v>0</v>
      </c>
      <c r="C18764" s="32">
        <v>2277</v>
      </c>
      <c r="D18764" s="37">
        <v>42821</v>
      </c>
      <c r="E18764" s="32" t="b">
        <v>1</v>
      </c>
      <c r="F18764" s="38" t="s">
        <v>37</v>
      </c>
      <c r="G18764" s="38" t="s">
        <v>43</v>
      </c>
      <c r="H18764" s="38" t="s">
        <v>39</v>
      </c>
      <c r="I18764" s="38" t="s">
        <v>40</v>
      </c>
      <c r="J18764" s="38" t="s">
        <v>40</v>
      </c>
      <c r="K18764" s="39">
        <v>183.86</v>
      </c>
      <c r="L18764" s="39">
        <v>137.9</v>
      </c>
      <c r="M18764" s="37">
        <v>42295</v>
      </c>
      <c r="N18764" s="39">
        <f t="shared" si="6939"/>
        <v>45.960000000000008</v>
      </c>
      <c r="O18764" s="63">
        <f t="shared" si="6940"/>
        <v>1.3332849891225527</v>
      </c>
    </row>
    <row r="18765" spans="1:15" s="32" customFormat="1" ht="15.75" customHeight="1">
      <c r="A18765" s="32">
        <v>18763</v>
      </c>
      <c r="B18765" s="32">
        <v>21</v>
      </c>
      <c r="C18765" s="32">
        <v>1309</v>
      </c>
      <c r="D18765" s="37">
        <v>42762</v>
      </c>
      <c r="E18765" s="32" t="b">
        <v>1</v>
      </c>
      <c r="F18765" s="38" t="s">
        <v>37</v>
      </c>
      <c r="G18765" s="38" t="s">
        <v>38</v>
      </c>
      <c r="H18765" s="38" t="s">
        <v>39</v>
      </c>
      <c r="I18765" s="38" t="s">
        <v>40</v>
      </c>
      <c r="J18765" s="38" t="s">
        <v>42</v>
      </c>
      <c r="K18765" s="39">
        <v>1071.23</v>
      </c>
      <c r="L18765" s="39">
        <v>380.74</v>
      </c>
      <c r="M18765" s="37">
        <v>35160</v>
      </c>
      <c r="N18765" s="39">
        <f t="shared" si="6939"/>
        <v>690.49</v>
      </c>
      <c r="O18765" s="63">
        <f t="shared" si="6940"/>
        <v>2.8135473026212114</v>
      </c>
    </row>
    <row r="18766" spans="1:15" s="32" customFormat="1" ht="15.75" customHeight="1">
      <c r="A18766" s="32">
        <v>18764</v>
      </c>
      <c r="B18766" s="32">
        <v>78</v>
      </c>
      <c r="C18766" s="32">
        <v>1991</v>
      </c>
      <c r="D18766" s="37">
        <v>42937</v>
      </c>
      <c r="E18766" s="32" t="b">
        <v>1</v>
      </c>
      <c r="F18766" s="38" t="s">
        <v>37</v>
      </c>
      <c r="G18766" s="38" t="s">
        <v>46</v>
      </c>
      <c r="H18766" s="38" t="s">
        <v>39</v>
      </c>
      <c r="I18766" s="38" t="s">
        <v>40</v>
      </c>
      <c r="J18766" s="38" t="s">
        <v>42</v>
      </c>
      <c r="K18766" s="39">
        <v>1765.3</v>
      </c>
      <c r="L18766" s="39">
        <v>709.48</v>
      </c>
      <c r="M18766" s="37">
        <v>41533</v>
      </c>
      <c r="N18766" s="39">
        <f t="shared" si="6939"/>
        <v>1055.82</v>
      </c>
      <c r="O18766" s="63">
        <f t="shared" si="6940"/>
        <v>2.4881603427862657</v>
      </c>
    </row>
    <row r="18767" spans="1:15" s="32" customFormat="1" ht="15.75" hidden="1" customHeight="1">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5" s="32" customFormat="1" ht="15.75" customHeight="1">
      <c r="A18768" s="32">
        <v>18766</v>
      </c>
      <c r="B18768" s="32">
        <v>57</v>
      </c>
      <c r="C18768" s="32">
        <v>3134</v>
      </c>
      <c r="D18768" s="37">
        <v>42759</v>
      </c>
      <c r="E18768" s="32" t="b">
        <v>1</v>
      </c>
      <c r="F18768" s="38" t="s">
        <v>37</v>
      </c>
      <c r="G18768" s="38" t="s">
        <v>48</v>
      </c>
      <c r="H18768" s="38" t="s">
        <v>52</v>
      </c>
      <c r="I18768" s="38" t="s">
        <v>40</v>
      </c>
      <c r="J18768" s="38" t="s">
        <v>42</v>
      </c>
      <c r="K18768" s="39">
        <v>1890.39</v>
      </c>
      <c r="L18768" s="39">
        <v>260.14</v>
      </c>
      <c r="M18768" s="37">
        <v>33259</v>
      </c>
      <c r="N18768" s="39">
        <f t="shared" ref="N18768" si="6941">K18768-L18768</f>
        <v>1630.25</v>
      </c>
      <c r="O18768" s="63">
        <f>K18768/L18768</f>
        <v>7.2668178673022226</v>
      </c>
    </row>
    <row r="18769" spans="1:26" s="32" customFormat="1" ht="15.75" hidden="1" customHeight="1">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hidden="1" customHeight="1">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c r="A18771" s="32">
        <v>18769</v>
      </c>
      <c r="B18771" s="32">
        <v>30</v>
      </c>
      <c r="C18771" s="32">
        <v>1677</v>
      </c>
      <c r="D18771" s="37">
        <v>42863</v>
      </c>
      <c r="E18771" s="32" t="b">
        <v>1</v>
      </c>
      <c r="F18771" s="38" t="s">
        <v>37</v>
      </c>
      <c r="G18771" s="38" t="s">
        <v>38</v>
      </c>
      <c r="H18771" s="38" t="s">
        <v>39</v>
      </c>
      <c r="I18771" s="38" t="s">
        <v>50</v>
      </c>
      <c r="J18771" s="38" t="s">
        <v>40</v>
      </c>
      <c r="K18771" s="39">
        <v>748.17</v>
      </c>
      <c r="L18771" s="39">
        <v>448.9</v>
      </c>
      <c r="M18771" s="37">
        <v>39031</v>
      </c>
      <c r="N18771" s="39">
        <f t="shared" ref="N18771" si="6942">K18771-L18771</f>
        <v>299.27</v>
      </c>
      <c r="O18771" s="63">
        <f>K18771/L18771</f>
        <v>1.6666740922254399</v>
      </c>
    </row>
    <row r="18772" spans="1:26" s="32" customFormat="1" ht="15.75" hidden="1" customHeight="1">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hidden="1" customHeight="1">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c r="A18774" s="32">
        <v>18772</v>
      </c>
      <c r="B18774" s="32">
        <v>11</v>
      </c>
      <c r="C18774" s="32">
        <v>2836</v>
      </c>
      <c r="D18774" s="37">
        <v>43086</v>
      </c>
      <c r="E18774" s="32" t="b">
        <v>1</v>
      </c>
      <c r="F18774" s="38" t="s">
        <v>37</v>
      </c>
      <c r="G18774" s="38" t="s">
        <v>46</v>
      </c>
      <c r="H18774" s="38" t="s">
        <v>39</v>
      </c>
      <c r="I18774" s="38" t="s">
        <v>50</v>
      </c>
      <c r="J18774" s="38" t="s">
        <v>40</v>
      </c>
      <c r="K18774" s="39">
        <v>1274.93</v>
      </c>
      <c r="L18774" s="39">
        <v>764.96</v>
      </c>
      <c r="M18774" s="37">
        <v>39298</v>
      </c>
      <c r="N18774" s="39">
        <f t="shared" ref="N18774:N18775" si="6943">K18774-L18774</f>
        <v>509.97</v>
      </c>
      <c r="O18774" s="63">
        <f t="shared" ref="O18774:O18775" si="6944">K18774/L18774</f>
        <v>1.6666623091403472</v>
      </c>
    </row>
    <row r="18775" spans="1:26" s="32" customFormat="1" ht="15.75" customHeight="1">
      <c r="A18775" s="32">
        <v>18773</v>
      </c>
      <c r="B18775" s="32">
        <v>58</v>
      </c>
      <c r="C18775" s="32">
        <v>836</v>
      </c>
      <c r="D18775" s="37">
        <v>42895</v>
      </c>
      <c r="E18775" s="32" t="b">
        <v>1</v>
      </c>
      <c r="F18775" s="38" t="s">
        <v>37</v>
      </c>
      <c r="G18775" s="38" t="s">
        <v>43</v>
      </c>
      <c r="H18775" s="38" t="s">
        <v>39</v>
      </c>
      <c r="I18775" s="38" t="s">
        <v>40</v>
      </c>
      <c r="J18775" s="38" t="s">
        <v>40</v>
      </c>
      <c r="K18775" s="39">
        <v>912.52</v>
      </c>
      <c r="L18775" s="39">
        <v>141.4</v>
      </c>
      <c r="M18775" s="37">
        <v>42172</v>
      </c>
      <c r="N18775" s="39">
        <f t="shared" si="6943"/>
        <v>771.12</v>
      </c>
      <c r="O18775" s="63">
        <f t="shared" si="6944"/>
        <v>6.453465346534653</v>
      </c>
    </row>
    <row r="18776" spans="1:26" s="32" customFormat="1" ht="15.75" hidden="1" customHeight="1">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hidden="1" customHeight="1">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hidden="1" customHeight="1">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hidden="1" customHeight="1">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hidden="1" customHeight="1">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hidden="1" customHeight="1">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hidden="1" customHeight="1">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hidden="1" customHeight="1">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hidden="1" customHeight="1">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5" s="32" customFormat="1" ht="15.75" hidden="1" customHeight="1">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5" s="32" customFormat="1" ht="15.75" hidden="1" customHeight="1">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5" s="32" customFormat="1" ht="15.75" hidden="1" customHeight="1">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5" s="32" customFormat="1" ht="15.75" hidden="1" customHeight="1">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5" s="32" customFormat="1" ht="15.75" customHeight="1">
      <c r="A18789" s="32">
        <v>18787</v>
      </c>
      <c r="B18789" s="32">
        <v>95</v>
      </c>
      <c r="C18789" s="32">
        <v>2576</v>
      </c>
      <c r="D18789" s="37">
        <v>42982</v>
      </c>
      <c r="E18789" s="32" t="b">
        <v>1</v>
      </c>
      <c r="F18789" s="38" t="s">
        <v>37</v>
      </c>
      <c r="G18789" s="38" t="s">
        <v>46</v>
      </c>
      <c r="H18789" s="38" t="s">
        <v>39</v>
      </c>
      <c r="I18789" s="38" t="s">
        <v>40</v>
      </c>
      <c r="J18789" s="38" t="s">
        <v>42</v>
      </c>
      <c r="K18789" s="39">
        <v>569.55999999999995</v>
      </c>
      <c r="L18789" s="39">
        <v>528.42999999999995</v>
      </c>
      <c r="M18789" s="37">
        <v>37874</v>
      </c>
      <c r="N18789" s="39">
        <f t="shared" ref="N18789:N18790" si="6945">K18789-L18789</f>
        <v>41.129999999999995</v>
      </c>
      <c r="O18789" s="63">
        <f t="shared" ref="O18789:O18790" si="6946">K18789/L18789</f>
        <v>1.0778343394583956</v>
      </c>
    </row>
    <row r="18790" spans="1:15" s="32" customFormat="1" ht="15.75" customHeight="1">
      <c r="A18790" s="32">
        <v>18788</v>
      </c>
      <c r="B18790" s="32">
        <v>73</v>
      </c>
      <c r="C18790" s="32">
        <v>1326</v>
      </c>
      <c r="D18790" s="37">
        <v>43089</v>
      </c>
      <c r="E18790" s="32" t="b">
        <v>1</v>
      </c>
      <c r="F18790" s="38" t="s">
        <v>37</v>
      </c>
      <c r="G18790" s="38" t="s">
        <v>38</v>
      </c>
      <c r="H18790" s="38" t="s">
        <v>39</v>
      </c>
      <c r="I18790" s="38" t="s">
        <v>40</v>
      </c>
      <c r="J18790" s="38" t="s">
        <v>40</v>
      </c>
      <c r="K18790" s="39">
        <v>1945.43</v>
      </c>
      <c r="L18790" s="39">
        <v>333.18</v>
      </c>
      <c r="M18790" s="37">
        <v>35455</v>
      </c>
      <c r="N18790" s="39">
        <f t="shared" si="6945"/>
        <v>1612.25</v>
      </c>
      <c r="O18790" s="63">
        <f t="shared" si="6946"/>
        <v>5.8389759289273062</v>
      </c>
    </row>
    <row r="18791" spans="1:15" s="32" customFormat="1" ht="15.75" hidden="1" customHeight="1">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5" s="32" customFormat="1" ht="15.75" hidden="1" customHeight="1">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5" s="32" customFormat="1" ht="15.75" hidden="1" customHeight="1">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5" s="32" customFormat="1" ht="15.75" hidden="1" customHeight="1">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5" s="32" customFormat="1" ht="15.75" hidden="1" customHeight="1">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5" s="32" customFormat="1" ht="15.75" customHeight="1">
      <c r="A18796" s="32">
        <v>18794</v>
      </c>
      <c r="B18796" s="32">
        <v>99</v>
      </c>
      <c r="C18796" s="32">
        <v>724</v>
      </c>
      <c r="D18796" s="37">
        <v>43052</v>
      </c>
      <c r="E18796" s="32" t="b">
        <v>1</v>
      </c>
      <c r="F18796" s="38" t="s">
        <v>37</v>
      </c>
      <c r="G18796" s="38" t="s">
        <v>43</v>
      </c>
      <c r="H18796" s="38" t="s">
        <v>39</v>
      </c>
      <c r="I18796" s="38" t="s">
        <v>40</v>
      </c>
      <c r="J18796" s="38" t="s">
        <v>40</v>
      </c>
      <c r="K18796" s="39">
        <v>1227.3399999999999</v>
      </c>
      <c r="L18796" s="39">
        <v>770.89</v>
      </c>
      <c r="M18796" s="37">
        <v>33364</v>
      </c>
      <c r="N18796" s="39">
        <f t="shared" ref="N18796" si="6947">K18796-L18796</f>
        <v>456.44999999999993</v>
      </c>
      <c r="O18796" s="63">
        <f>K18796/L18796</f>
        <v>1.5921078234248724</v>
      </c>
    </row>
    <row r="18797" spans="1:15" s="32" customFormat="1" ht="15.75" hidden="1" customHeight="1">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5" s="32" customFormat="1" ht="15.75" customHeight="1">
      <c r="A18798" s="32">
        <v>18796</v>
      </c>
      <c r="B18798" s="32">
        <v>96</v>
      </c>
      <c r="C18798" s="32">
        <v>2640</v>
      </c>
      <c r="D18798" s="37">
        <v>42882</v>
      </c>
      <c r="E18798" s="32" t="b">
        <v>1</v>
      </c>
      <c r="F18798" s="38" t="s">
        <v>37</v>
      </c>
      <c r="G18798" s="38" t="s">
        <v>48</v>
      </c>
      <c r="H18798" s="38" t="s">
        <v>47</v>
      </c>
      <c r="I18798" s="38" t="s">
        <v>44</v>
      </c>
      <c r="J18798" s="38" t="s">
        <v>51</v>
      </c>
      <c r="K18798" s="39">
        <v>1172.78</v>
      </c>
      <c r="L18798" s="39">
        <v>1043.77</v>
      </c>
      <c r="M18798" s="37">
        <v>37539</v>
      </c>
      <c r="N18798" s="39">
        <f t="shared" ref="N18798:N18799" si="6948">K18798-L18798</f>
        <v>129.01</v>
      </c>
      <c r="O18798" s="63">
        <f t="shared" ref="O18798:O18799" si="6949">K18798/L18798</f>
        <v>1.1236000268258333</v>
      </c>
    </row>
    <row r="18799" spans="1:15" s="32" customFormat="1" ht="15.75" customHeight="1">
      <c r="A18799" s="32">
        <v>18797</v>
      </c>
      <c r="B18799" s="32">
        <v>16</v>
      </c>
      <c r="C18799" s="32">
        <v>3496</v>
      </c>
      <c r="D18799" s="37">
        <v>42827</v>
      </c>
      <c r="E18799" s="32" t="b">
        <v>1</v>
      </c>
      <c r="F18799" s="38" t="s">
        <v>37</v>
      </c>
      <c r="G18799" s="38" t="s">
        <v>45</v>
      </c>
      <c r="H18799" s="38" t="s">
        <v>39</v>
      </c>
      <c r="I18799" s="38" t="s">
        <v>50</v>
      </c>
      <c r="J18799" s="38" t="s">
        <v>51</v>
      </c>
      <c r="K18799" s="39">
        <v>1661.92</v>
      </c>
      <c r="L18799" s="39">
        <v>1479.11</v>
      </c>
      <c r="M18799" s="37">
        <v>40303</v>
      </c>
      <c r="N18799" s="39">
        <f t="shared" si="6948"/>
        <v>182.81000000000017</v>
      </c>
      <c r="O18799" s="63">
        <f t="shared" si="6949"/>
        <v>1.12359459404642</v>
      </c>
    </row>
    <row r="18800" spans="1:15" s="32" customFormat="1" ht="15.75" hidden="1" customHeight="1">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5" s="32" customFormat="1" ht="15.75" customHeight="1">
      <c r="A18801" s="32">
        <v>18799</v>
      </c>
      <c r="B18801" s="32">
        <v>51</v>
      </c>
      <c r="C18801" s="32">
        <v>1156</v>
      </c>
      <c r="D18801" s="37">
        <v>43033</v>
      </c>
      <c r="E18801" s="32" t="b">
        <v>1</v>
      </c>
      <c r="F18801" s="38" t="s">
        <v>37</v>
      </c>
      <c r="G18801" s="38" t="s">
        <v>43</v>
      </c>
      <c r="H18801" s="38" t="s">
        <v>39</v>
      </c>
      <c r="I18801" s="38" t="s">
        <v>50</v>
      </c>
      <c r="J18801" s="38" t="s">
        <v>40</v>
      </c>
      <c r="K18801" s="39">
        <v>2005.66</v>
      </c>
      <c r="L18801" s="39">
        <v>1203.4000000000001</v>
      </c>
      <c r="M18801" s="37">
        <v>41009</v>
      </c>
      <c r="N18801" s="39">
        <f t="shared" ref="N18801:N18803" si="6950">K18801-L18801</f>
        <v>802.26</v>
      </c>
      <c r="O18801" s="63">
        <f t="shared" ref="O18801:O18803" si="6951">K18801/L18801</f>
        <v>1.666661126807379</v>
      </c>
    </row>
    <row r="18802" spans="1:15" s="32" customFormat="1" ht="15.75" customHeight="1">
      <c r="A18802" s="32">
        <v>18800</v>
      </c>
      <c r="B18802" s="32">
        <v>64</v>
      </c>
      <c r="C18802" s="32">
        <v>2866</v>
      </c>
      <c r="D18802" s="37">
        <v>42982</v>
      </c>
      <c r="E18802" s="32" t="b">
        <v>1</v>
      </c>
      <c r="F18802" s="38" t="s">
        <v>37</v>
      </c>
      <c r="G18802" s="38" t="s">
        <v>46</v>
      </c>
      <c r="H18802" s="38" t="s">
        <v>39</v>
      </c>
      <c r="I18802" s="38" t="s">
        <v>50</v>
      </c>
      <c r="J18802" s="38" t="s">
        <v>51</v>
      </c>
      <c r="K18802" s="39">
        <v>1977.36</v>
      </c>
      <c r="L18802" s="39">
        <v>1759.85</v>
      </c>
      <c r="M18802" s="37">
        <v>40779</v>
      </c>
      <c r="N18802" s="39">
        <f t="shared" si="6950"/>
        <v>217.51</v>
      </c>
      <c r="O18802" s="63">
        <f t="shared" si="6951"/>
        <v>1.1235957610023581</v>
      </c>
    </row>
    <row r="18803" spans="1:15" s="32" customFormat="1" ht="15.75" customHeight="1">
      <c r="A18803" s="32">
        <v>18801</v>
      </c>
      <c r="B18803" s="32">
        <v>0</v>
      </c>
      <c r="C18803" s="32">
        <v>2349</v>
      </c>
      <c r="D18803" s="37">
        <v>43042</v>
      </c>
      <c r="E18803" s="32" t="b">
        <v>1</v>
      </c>
      <c r="F18803" s="38" t="s">
        <v>37</v>
      </c>
      <c r="G18803" s="38" t="s">
        <v>43</v>
      </c>
      <c r="H18803" s="38" t="s">
        <v>39</v>
      </c>
      <c r="I18803" s="38" t="s">
        <v>44</v>
      </c>
      <c r="J18803" s="38" t="s">
        <v>40</v>
      </c>
      <c r="K18803" s="39">
        <v>71.16</v>
      </c>
      <c r="L18803" s="39">
        <v>56.93</v>
      </c>
      <c r="M18803" s="37">
        <v>42172</v>
      </c>
      <c r="N18803" s="39">
        <f t="shared" si="6950"/>
        <v>14.229999999999997</v>
      </c>
      <c r="O18803" s="63">
        <f t="shared" si="6951"/>
        <v>1.2499560864219217</v>
      </c>
    </row>
    <row r="18804" spans="1:15" s="32" customFormat="1" ht="15.75" hidden="1" customHeight="1">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5" s="32" customFormat="1" ht="15.75" hidden="1" customHeight="1">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5" s="32" customFormat="1" ht="15.75" customHeight="1">
      <c r="A18806" s="32">
        <v>18804</v>
      </c>
      <c r="B18806" s="32">
        <v>54</v>
      </c>
      <c r="C18806" s="32">
        <v>2257</v>
      </c>
      <c r="D18806" s="37">
        <v>42847</v>
      </c>
      <c r="E18806" s="32" t="b">
        <v>1</v>
      </c>
      <c r="F18806" s="38" t="s">
        <v>37</v>
      </c>
      <c r="G18806" s="38" t="s">
        <v>48</v>
      </c>
      <c r="H18806" s="38" t="s">
        <v>39</v>
      </c>
      <c r="I18806" s="38" t="s">
        <v>40</v>
      </c>
      <c r="J18806" s="38" t="s">
        <v>40</v>
      </c>
      <c r="K18806" s="39">
        <v>1292.8399999999999</v>
      </c>
      <c r="L18806" s="39">
        <v>13.44</v>
      </c>
      <c r="M18806" s="37">
        <v>39915</v>
      </c>
      <c r="N18806" s="39">
        <f t="shared" ref="N18806:N18808" si="6952">K18806-L18806</f>
        <v>1279.3999999999999</v>
      </c>
      <c r="O18806" s="63">
        <f t="shared" ref="O18806:O18808" si="6953">K18806/L18806</f>
        <v>96.19345238095238</v>
      </c>
    </row>
    <row r="18807" spans="1:15" s="32" customFormat="1" ht="15.75" customHeight="1">
      <c r="A18807" s="32">
        <v>18805</v>
      </c>
      <c r="B18807" s="32">
        <v>52</v>
      </c>
      <c r="C18807" s="32">
        <v>1285</v>
      </c>
      <c r="D18807" s="37">
        <v>42852</v>
      </c>
      <c r="E18807" s="32" t="b">
        <v>1</v>
      </c>
      <c r="F18807" s="38" t="s">
        <v>37</v>
      </c>
      <c r="G18807" s="38" t="s">
        <v>43</v>
      </c>
      <c r="H18807" s="38" t="s">
        <v>47</v>
      </c>
      <c r="I18807" s="38" t="s">
        <v>40</v>
      </c>
      <c r="J18807" s="38" t="s">
        <v>40</v>
      </c>
      <c r="K18807" s="39">
        <v>1280.28</v>
      </c>
      <c r="L18807" s="39">
        <v>829.51</v>
      </c>
      <c r="M18807" s="37">
        <v>40779</v>
      </c>
      <c r="N18807" s="39">
        <f t="shared" si="6952"/>
        <v>450.77</v>
      </c>
      <c r="O18807" s="63">
        <f t="shared" si="6953"/>
        <v>1.5434171981049052</v>
      </c>
    </row>
    <row r="18808" spans="1:15" s="32" customFormat="1" ht="15.75" customHeight="1">
      <c r="A18808" s="32">
        <v>18806</v>
      </c>
      <c r="B18808" s="32">
        <v>64</v>
      </c>
      <c r="C18808" s="32">
        <v>2617</v>
      </c>
      <c r="D18808" s="37">
        <v>42886</v>
      </c>
      <c r="E18808" s="32" t="b">
        <v>1</v>
      </c>
      <c r="F18808" s="38" t="s">
        <v>37</v>
      </c>
      <c r="G18808" s="38" t="s">
        <v>46</v>
      </c>
      <c r="H18808" s="38" t="s">
        <v>39</v>
      </c>
      <c r="I18808" s="38" t="s">
        <v>50</v>
      </c>
      <c r="J18808" s="38" t="s">
        <v>51</v>
      </c>
      <c r="K18808" s="39">
        <v>1977.36</v>
      </c>
      <c r="L18808" s="39">
        <v>1759.85</v>
      </c>
      <c r="M18808" s="37">
        <v>40779</v>
      </c>
      <c r="N18808" s="39">
        <f t="shared" si="6952"/>
        <v>217.51</v>
      </c>
      <c r="O18808" s="63">
        <f t="shared" si="6953"/>
        <v>1.1235957610023581</v>
      </c>
    </row>
    <row r="18809" spans="1:15" s="32" customFormat="1" ht="15.75" hidden="1" customHeight="1">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5" s="32" customFormat="1" ht="15.75" hidden="1" customHeight="1">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5" s="32" customFormat="1" ht="15.75" hidden="1" customHeight="1">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5" s="32" customFormat="1" ht="15.75" hidden="1" customHeight="1">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5" s="32" customFormat="1" ht="15.75" hidden="1" customHeight="1">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5" s="32" customFormat="1" ht="15.75" customHeight="1">
      <c r="A18814" s="32">
        <v>18812</v>
      </c>
      <c r="B18814" s="32">
        <v>41</v>
      </c>
      <c r="C18814" s="32">
        <v>2344</v>
      </c>
      <c r="D18814" s="37">
        <v>42754</v>
      </c>
      <c r="E18814" s="32" t="b">
        <v>1</v>
      </c>
      <c r="F18814" s="38" t="s">
        <v>37</v>
      </c>
      <c r="G18814" s="38" t="s">
        <v>38</v>
      </c>
      <c r="H18814" s="38" t="s">
        <v>47</v>
      </c>
      <c r="I18814" s="38" t="s">
        <v>40</v>
      </c>
      <c r="J18814" s="38" t="s">
        <v>40</v>
      </c>
      <c r="K18814" s="39">
        <v>416.98</v>
      </c>
      <c r="L18814" s="39">
        <v>312.74</v>
      </c>
      <c r="M18814" s="37">
        <v>38991</v>
      </c>
      <c r="N18814" s="39">
        <f t="shared" ref="N18814:N18815" si="6954">K18814-L18814</f>
        <v>104.24000000000001</v>
      </c>
      <c r="O18814" s="63">
        <f t="shared" ref="O18814:O18815" si="6955">K18814/L18814</f>
        <v>1.3333120163714267</v>
      </c>
    </row>
    <row r="18815" spans="1:15" s="32" customFormat="1" ht="15.75" customHeight="1">
      <c r="A18815" s="32">
        <v>18813</v>
      </c>
      <c r="B18815" s="32">
        <v>51</v>
      </c>
      <c r="C18815" s="32">
        <v>1541</v>
      </c>
      <c r="D18815" s="37">
        <v>42857</v>
      </c>
      <c r="E18815" s="32" t="b">
        <v>1</v>
      </c>
      <c r="F18815" s="38" t="s">
        <v>37</v>
      </c>
      <c r="G18815" s="38" t="s">
        <v>43</v>
      </c>
      <c r="H18815" s="38" t="s">
        <v>39</v>
      </c>
      <c r="I18815" s="38" t="s">
        <v>50</v>
      </c>
      <c r="J18815" s="38" t="s">
        <v>40</v>
      </c>
      <c r="K18815" s="39">
        <v>2005.66</v>
      </c>
      <c r="L18815" s="39">
        <v>1203.4000000000001</v>
      </c>
      <c r="M18815" s="37">
        <v>42295</v>
      </c>
      <c r="N18815" s="39">
        <f t="shared" si="6954"/>
        <v>802.26</v>
      </c>
      <c r="O18815" s="63">
        <f t="shared" si="6955"/>
        <v>1.666661126807379</v>
      </c>
    </row>
    <row r="18816" spans="1:15" s="32" customFormat="1" ht="15.75" hidden="1" customHeight="1">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hidden="1" customHeight="1">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hidden="1" customHeight="1">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hidden="1" customHeight="1">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c r="A18820" s="32">
        <v>18818</v>
      </c>
      <c r="B18820" s="32">
        <v>6</v>
      </c>
      <c r="C18820" s="32">
        <v>2783</v>
      </c>
      <c r="D18820" s="37">
        <v>42810</v>
      </c>
      <c r="E18820" s="32" t="b">
        <v>1</v>
      </c>
      <c r="F18820" s="38" t="s">
        <v>37</v>
      </c>
      <c r="G18820" s="38" t="s">
        <v>43</v>
      </c>
      <c r="H18820" s="38" t="s">
        <v>39</v>
      </c>
      <c r="I18820" s="38" t="s">
        <v>50</v>
      </c>
      <c r="J18820" s="38" t="s">
        <v>40</v>
      </c>
      <c r="K18820" s="39">
        <v>227.88</v>
      </c>
      <c r="L18820" s="39">
        <v>136.72999999999999</v>
      </c>
      <c r="M18820" s="37">
        <v>33549</v>
      </c>
      <c r="N18820" s="39">
        <f t="shared" ref="N18820:N18821" si="6956">K18820-L18820</f>
        <v>91.15</v>
      </c>
      <c r="O18820" s="63">
        <f t="shared" ref="O18820:O18821" si="6957">K18820/L18820</f>
        <v>1.6666422877203249</v>
      </c>
    </row>
    <row r="18821" spans="1:26" s="32" customFormat="1" ht="15.75" customHeight="1">
      <c r="A18821" s="32">
        <v>18819</v>
      </c>
      <c r="B18821" s="32">
        <v>33</v>
      </c>
      <c r="C18821" s="32">
        <v>1008</v>
      </c>
      <c r="D18821" s="37">
        <v>42990</v>
      </c>
      <c r="E18821" s="32" t="b">
        <v>1</v>
      </c>
      <c r="F18821" s="38" t="s">
        <v>37</v>
      </c>
      <c r="G18821" s="38" t="s">
        <v>46</v>
      </c>
      <c r="H18821" s="38" t="s">
        <v>39</v>
      </c>
      <c r="I18821" s="38" t="s">
        <v>40</v>
      </c>
      <c r="J18821" s="38" t="s">
        <v>51</v>
      </c>
      <c r="K18821" s="39">
        <v>1311.44</v>
      </c>
      <c r="L18821" s="39">
        <v>1167.18</v>
      </c>
      <c r="M18821" s="37">
        <v>33888</v>
      </c>
      <c r="N18821" s="39">
        <f t="shared" si="6956"/>
        <v>144.26</v>
      </c>
      <c r="O18821" s="63">
        <f t="shared" si="6957"/>
        <v>1.1235970458712452</v>
      </c>
    </row>
    <row r="18822" spans="1:26" s="32" customFormat="1" ht="15.75" hidden="1" customHeight="1">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hidden="1" customHeight="1">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hidden="1" customHeight="1">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c r="A18825" s="32">
        <v>18823</v>
      </c>
      <c r="B18825" s="32">
        <v>54</v>
      </c>
      <c r="C18825" s="32">
        <v>945</v>
      </c>
      <c r="D18825" s="37">
        <v>42756</v>
      </c>
      <c r="E18825" s="32" t="b">
        <v>1</v>
      </c>
      <c r="F18825" s="38" t="s">
        <v>37</v>
      </c>
      <c r="G18825" s="38" t="s">
        <v>48</v>
      </c>
      <c r="H18825" s="38" t="s">
        <v>39</v>
      </c>
      <c r="I18825" s="38" t="s">
        <v>40</v>
      </c>
      <c r="J18825" s="38" t="s">
        <v>40</v>
      </c>
      <c r="K18825" s="39">
        <v>1807.45</v>
      </c>
      <c r="L18825" s="39">
        <v>778.69</v>
      </c>
      <c r="M18825" s="37">
        <v>39031</v>
      </c>
      <c r="N18825" s="39">
        <f t="shared" ref="N18825" si="6958">K18825-L18825</f>
        <v>1028.76</v>
      </c>
      <c r="O18825" s="63">
        <f>K18825/L18825</f>
        <v>2.3211419178363659</v>
      </c>
    </row>
    <row r="18826" spans="1:26" s="32" customFormat="1" ht="15.75" hidden="1" customHeight="1">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hidden="1" customHeight="1">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hidden="1" customHeight="1">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c r="A18829" s="32">
        <v>18827</v>
      </c>
      <c r="B18829" s="32">
        <v>16</v>
      </c>
      <c r="C18829" s="32">
        <v>1450</v>
      </c>
      <c r="D18829" s="37">
        <v>42891</v>
      </c>
      <c r="E18829" s="32" t="b">
        <v>1</v>
      </c>
      <c r="F18829" s="38" t="s">
        <v>37</v>
      </c>
      <c r="G18829" s="38" t="s">
        <v>45</v>
      </c>
      <c r="H18829" s="38" t="s">
        <v>39</v>
      </c>
      <c r="I18829" s="38" t="s">
        <v>50</v>
      </c>
      <c r="J18829" s="38" t="s">
        <v>51</v>
      </c>
      <c r="K18829" s="39">
        <v>1661.92</v>
      </c>
      <c r="L18829" s="39">
        <v>1479.11</v>
      </c>
      <c r="M18829" s="37">
        <v>34586</v>
      </c>
      <c r="N18829" s="39">
        <f t="shared" ref="N18829:N18832" si="6959">K18829-L18829</f>
        <v>182.81000000000017</v>
      </c>
      <c r="O18829" s="63">
        <f t="shared" ref="O18829:O18832" si="6960">K18829/L18829</f>
        <v>1.12359459404642</v>
      </c>
    </row>
    <row r="18830" spans="1:26" s="32" customFormat="1" ht="15.75" customHeight="1">
      <c r="A18830" s="32">
        <v>18828</v>
      </c>
      <c r="B18830" s="32">
        <v>96</v>
      </c>
      <c r="C18830" s="32">
        <v>723</v>
      </c>
      <c r="D18830" s="37">
        <v>42794</v>
      </c>
      <c r="E18830" s="32" t="b">
        <v>1</v>
      </c>
      <c r="F18830" s="38" t="s">
        <v>37</v>
      </c>
      <c r="G18830" s="38" t="s">
        <v>48</v>
      </c>
      <c r="H18830" s="38" t="s">
        <v>47</v>
      </c>
      <c r="I18830" s="38" t="s">
        <v>44</v>
      </c>
      <c r="J18830" s="38" t="s">
        <v>51</v>
      </c>
      <c r="K18830" s="39">
        <v>1172.78</v>
      </c>
      <c r="L18830" s="39">
        <v>1043.77</v>
      </c>
      <c r="M18830" s="37">
        <v>33364</v>
      </c>
      <c r="N18830" s="39">
        <f t="shared" si="6959"/>
        <v>129.01</v>
      </c>
      <c r="O18830" s="63">
        <f t="shared" si="6960"/>
        <v>1.1236000268258333</v>
      </c>
    </row>
    <row r="18831" spans="1:26" s="32" customFormat="1" ht="15.75" customHeight="1">
      <c r="A18831" s="32">
        <v>18829</v>
      </c>
      <c r="B18831" s="32">
        <v>20</v>
      </c>
      <c r="C18831" s="32">
        <v>753</v>
      </c>
      <c r="D18831" s="37">
        <v>42991</v>
      </c>
      <c r="E18831" s="32" t="b">
        <v>1</v>
      </c>
      <c r="F18831" s="38" t="s">
        <v>37</v>
      </c>
      <c r="G18831" s="38" t="s">
        <v>41</v>
      </c>
      <c r="H18831" s="38" t="s">
        <v>39</v>
      </c>
      <c r="I18831" s="38" t="s">
        <v>40</v>
      </c>
      <c r="J18831" s="38" t="s">
        <v>51</v>
      </c>
      <c r="K18831" s="39">
        <v>1775.81</v>
      </c>
      <c r="L18831" s="39">
        <v>1580.47</v>
      </c>
      <c r="M18831" s="37">
        <v>34244</v>
      </c>
      <c r="N18831" s="39">
        <f t="shared" si="6959"/>
        <v>195.33999999999992</v>
      </c>
      <c r="O18831" s="63">
        <f t="shared" si="6960"/>
        <v>1.123596145450404</v>
      </c>
    </row>
    <row r="18832" spans="1:26" s="32" customFormat="1" ht="15.75" customHeight="1">
      <c r="A18832" s="32">
        <v>18830</v>
      </c>
      <c r="B18832" s="32">
        <v>0</v>
      </c>
      <c r="C18832" s="32">
        <v>215</v>
      </c>
      <c r="D18832" s="37">
        <v>43096</v>
      </c>
      <c r="E18832" s="32" t="b">
        <v>1</v>
      </c>
      <c r="F18832" s="38" t="s">
        <v>37</v>
      </c>
      <c r="G18832" s="38" t="s">
        <v>45</v>
      </c>
      <c r="H18832" s="38" t="s">
        <v>39</v>
      </c>
      <c r="I18832" s="38" t="s">
        <v>40</v>
      </c>
      <c r="J18832" s="38" t="s">
        <v>40</v>
      </c>
      <c r="K18832" s="39">
        <v>360.4</v>
      </c>
      <c r="L18832" s="39">
        <v>270.3</v>
      </c>
      <c r="M18832" s="37">
        <v>42710</v>
      </c>
      <c r="N18832" s="39">
        <f t="shared" si="6959"/>
        <v>90.099999999999966</v>
      </c>
      <c r="O18832" s="63">
        <f t="shared" si="6960"/>
        <v>1.3333333333333333</v>
      </c>
    </row>
    <row r="18833" spans="1:15" s="32" customFormat="1" ht="15.75" hidden="1" customHeight="1">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5" s="32" customFormat="1" ht="15.75" customHeight="1">
      <c r="A18834" s="32">
        <v>18832</v>
      </c>
      <c r="B18834" s="32">
        <v>28</v>
      </c>
      <c r="C18834" s="32">
        <v>63</v>
      </c>
      <c r="D18834" s="37">
        <v>42814</v>
      </c>
      <c r="E18834" s="32" t="b">
        <v>1</v>
      </c>
      <c r="F18834" s="38" t="s">
        <v>37</v>
      </c>
      <c r="G18834" s="38" t="s">
        <v>45</v>
      </c>
      <c r="H18834" s="38" t="s">
        <v>39</v>
      </c>
      <c r="I18834" s="38" t="s">
        <v>40</v>
      </c>
      <c r="J18834" s="38" t="s">
        <v>51</v>
      </c>
      <c r="K18834" s="39">
        <v>1216.1400000000001</v>
      </c>
      <c r="L18834" s="39">
        <v>1082.3599999999999</v>
      </c>
      <c r="M18834" s="37">
        <v>42696</v>
      </c>
      <c r="N18834" s="39">
        <f t="shared" ref="N18834" si="6961">K18834-L18834</f>
        <v>133.7800000000002</v>
      </c>
      <c r="O18834" s="63">
        <f>K18834/L18834</f>
        <v>1.1236002808677337</v>
      </c>
    </row>
    <row r="18835" spans="1:15" s="32" customFormat="1" ht="15.75" hidden="1" customHeight="1">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5" s="32" customFormat="1" ht="15.75" hidden="1" customHeight="1">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5" s="32" customFormat="1" ht="15.75" customHeight="1">
      <c r="A18837" s="32">
        <v>18835</v>
      </c>
      <c r="B18837" s="32">
        <v>23</v>
      </c>
      <c r="C18837" s="32">
        <v>1814</v>
      </c>
      <c r="D18837" s="37">
        <v>42754</v>
      </c>
      <c r="E18837" s="32" t="b">
        <v>1</v>
      </c>
      <c r="F18837" s="38" t="s">
        <v>37</v>
      </c>
      <c r="G18837" s="38" t="s">
        <v>45</v>
      </c>
      <c r="H18837" s="38" t="s">
        <v>49</v>
      </c>
      <c r="I18837" s="38" t="s">
        <v>44</v>
      </c>
      <c r="J18837" s="38" t="s">
        <v>51</v>
      </c>
      <c r="K18837" s="39">
        <v>688.63</v>
      </c>
      <c r="L18837" s="39">
        <v>612.88</v>
      </c>
      <c r="M18837" s="37">
        <v>34244</v>
      </c>
      <c r="N18837" s="39">
        <f t="shared" ref="N18837" si="6962">K18837-L18837</f>
        <v>75.75</v>
      </c>
      <c r="O18837" s="63">
        <f>K18837/L18837</f>
        <v>1.1235967889309491</v>
      </c>
    </row>
    <row r="18838" spans="1:15" s="32" customFormat="1" ht="15.75" hidden="1" customHeight="1">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5" s="32" customFormat="1" ht="15.75" hidden="1" customHeight="1">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5" s="32" customFormat="1" ht="15.75" hidden="1" customHeight="1">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5" s="32" customFormat="1" ht="15.75" hidden="1" customHeight="1">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5" s="32" customFormat="1" ht="15.75" customHeight="1">
      <c r="A18842" s="32">
        <v>18840</v>
      </c>
      <c r="B18842" s="32">
        <v>34</v>
      </c>
      <c r="C18842" s="32">
        <v>1972</v>
      </c>
      <c r="D18842" s="37">
        <v>42966</v>
      </c>
      <c r="E18842" s="32" t="b">
        <v>1</v>
      </c>
      <c r="F18842" s="38" t="s">
        <v>37</v>
      </c>
      <c r="G18842" s="38" t="s">
        <v>45</v>
      </c>
      <c r="H18842" s="38" t="s">
        <v>47</v>
      </c>
      <c r="I18842" s="38" t="s">
        <v>50</v>
      </c>
      <c r="J18842" s="38" t="s">
        <v>42</v>
      </c>
      <c r="K18842" s="39">
        <v>774.53</v>
      </c>
      <c r="L18842" s="39">
        <v>464.72</v>
      </c>
      <c r="M18842" s="37">
        <v>40336</v>
      </c>
      <c r="N18842" s="39">
        <f t="shared" ref="N18842" si="6963">K18842-L18842</f>
        <v>309.80999999999995</v>
      </c>
      <c r="O18842" s="63">
        <f>K18842/L18842</f>
        <v>1.6666594938887931</v>
      </c>
    </row>
    <row r="18843" spans="1:15" s="32" customFormat="1" ht="15.75" hidden="1" customHeight="1">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5" s="32" customFormat="1" ht="15.75" hidden="1" customHeight="1">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5" s="32" customFormat="1" ht="15.75" customHeight="1">
      <c r="A18845" s="32">
        <v>18843</v>
      </c>
      <c r="B18845" s="32">
        <v>56</v>
      </c>
      <c r="C18845" s="32">
        <v>775</v>
      </c>
      <c r="D18845" s="37">
        <v>43041</v>
      </c>
      <c r="E18845" s="32" t="b">
        <v>1</v>
      </c>
      <c r="F18845" s="38" t="s">
        <v>37</v>
      </c>
      <c r="G18845" s="38" t="s">
        <v>43</v>
      </c>
      <c r="H18845" s="38" t="s">
        <v>39</v>
      </c>
      <c r="I18845" s="38" t="s">
        <v>40</v>
      </c>
      <c r="J18845" s="38" t="s">
        <v>40</v>
      </c>
      <c r="K18845" s="39">
        <v>183.86</v>
      </c>
      <c r="L18845" s="39">
        <v>137.9</v>
      </c>
      <c r="M18845" s="37">
        <v>35707</v>
      </c>
      <c r="N18845" s="39">
        <f t="shared" ref="N18845:N18847" si="6964">K18845-L18845</f>
        <v>45.960000000000008</v>
      </c>
      <c r="O18845" s="63">
        <f t="shared" ref="O18845:O18847" si="6965">K18845/L18845</f>
        <v>1.3332849891225527</v>
      </c>
    </row>
    <row r="18846" spans="1:15" s="32" customFormat="1" ht="15.75" customHeight="1">
      <c r="A18846" s="32">
        <v>18844</v>
      </c>
      <c r="B18846" s="32">
        <v>87</v>
      </c>
      <c r="C18846" s="32">
        <v>1275</v>
      </c>
      <c r="D18846" s="37">
        <v>42950</v>
      </c>
      <c r="E18846" s="32" t="b">
        <v>1</v>
      </c>
      <c r="F18846" s="38" t="s">
        <v>37</v>
      </c>
      <c r="G18846" s="38" t="s">
        <v>46</v>
      </c>
      <c r="H18846" s="38" t="s">
        <v>39</v>
      </c>
      <c r="I18846" s="38" t="s">
        <v>50</v>
      </c>
      <c r="J18846" s="38" t="s">
        <v>40</v>
      </c>
      <c r="K18846" s="39">
        <v>1179</v>
      </c>
      <c r="L18846" s="39">
        <v>707.4</v>
      </c>
      <c r="M18846" s="37">
        <v>39880</v>
      </c>
      <c r="N18846" s="39">
        <f t="shared" si="6964"/>
        <v>471.6</v>
      </c>
      <c r="O18846" s="63">
        <f t="shared" si="6965"/>
        <v>1.6666666666666667</v>
      </c>
    </row>
    <row r="18847" spans="1:15" s="32" customFormat="1" ht="15.75" customHeight="1">
      <c r="A18847" s="32">
        <v>18845</v>
      </c>
      <c r="B18847" s="32">
        <v>11</v>
      </c>
      <c r="C18847" s="32">
        <v>142</v>
      </c>
      <c r="D18847" s="37">
        <v>42914</v>
      </c>
      <c r="E18847" s="32" t="b">
        <v>1</v>
      </c>
      <c r="F18847" s="38" t="s">
        <v>37</v>
      </c>
      <c r="G18847" s="38" t="s">
        <v>46</v>
      </c>
      <c r="H18847" s="38" t="s">
        <v>39</v>
      </c>
      <c r="I18847" s="38" t="s">
        <v>50</v>
      </c>
      <c r="J18847" s="38" t="s">
        <v>40</v>
      </c>
      <c r="K18847" s="39">
        <v>1274.93</v>
      </c>
      <c r="L18847" s="39">
        <v>764.96</v>
      </c>
      <c r="M18847" s="37">
        <v>39298</v>
      </c>
      <c r="N18847" s="39">
        <f t="shared" si="6964"/>
        <v>509.97</v>
      </c>
      <c r="O18847" s="63">
        <f t="shared" si="6965"/>
        <v>1.6666623091403472</v>
      </c>
    </row>
    <row r="18848" spans="1:15" s="32" customFormat="1" ht="15.75" hidden="1" customHeight="1">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5" s="32" customFormat="1" ht="15.75" hidden="1" customHeight="1">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5" s="32" customFormat="1" ht="15.75" customHeight="1">
      <c r="A18850" s="32">
        <v>18848</v>
      </c>
      <c r="B18850" s="32">
        <v>7</v>
      </c>
      <c r="C18850" s="32">
        <v>2165</v>
      </c>
      <c r="D18850" s="37">
        <v>42855</v>
      </c>
      <c r="E18850" s="32" t="b">
        <v>1</v>
      </c>
      <c r="F18850" s="38" t="s">
        <v>37</v>
      </c>
      <c r="G18850" s="38" t="s">
        <v>41</v>
      </c>
      <c r="H18850" s="38" t="s">
        <v>47</v>
      </c>
      <c r="I18850" s="38" t="s">
        <v>44</v>
      </c>
      <c r="J18850" s="38" t="s">
        <v>40</v>
      </c>
      <c r="K18850" s="39">
        <v>980.37</v>
      </c>
      <c r="L18850" s="39">
        <v>234.43</v>
      </c>
      <c r="M18850" s="37">
        <v>38258</v>
      </c>
      <c r="N18850" s="39">
        <f t="shared" ref="N18850:N18854" si="6966">K18850-L18850</f>
        <v>745.94</v>
      </c>
      <c r="O18850" s="63">
        <f t="shared" ref="O18850:O18854" si="6967">K18850/L18850</f>
        <v>4.1819306402764154</v>
      </c>
    </row>
    <row r="18851" spans="1:15" s="32" customFormat="1" ht="15.75" customHeight="1">
      <c r="A18851" s="32">
        <v>18849</v>
      </c>
      <c r="B18851" s="32">
        <v>48</v>
      </c>
      <c r="C18851" s="32">
        <v>3417</v>
      </c>
      <c r="D18851" s="37">
        <v>42764</v>
      </c>
      <c r="E18851" s="32" t="b">
        <v>1</v>
      </c>
      <c r="F18851" s="38" t="s">
        <v>37</v>
      </c>
      <c r="G18851" s="38" t="s">
        <v>48</v>
      </c>
      <c r="H18851" s="38" t="s">
        <v>39</v>
      </c>
      <c r="I18851" s="38" t="s">
        <v>40</v>
      </c>
      <c r="J18851" s="38" t="s">
        <v>40</v>
      </c>
      <c r="K18851" s="39">
        <v>1762.96</v>
      </c>
      <c r="L18851" s="39">
        <v>950.52</v>
      </c>
      <c r="M18851" s="37">
        <v>41848</v>
      </c>
      <c r="N18851" s="39">
        <f t="shared" si="6966"/>
        <v>812.44</v>
      </c>
      <c r="O18851" s="63">
        <f t="shared" si="6967"/>
        <v>1.8547321466144848</v>
      </c>
    </row>
    <row r="18852" spans="1:15" s="32" customFormat="1" ht="15.75" customHeight="1">
      <c r="A18852" s="32">
        <v>18850</v>
      </c>
      <c r="B18852" s="32">
        <v>43</v>
      </c>
      <c r="C18852" s="32">
        <v>3044</v>
      </c>
      <c r="D18852" s="37">
        <v>42860</v>
      </c>
      <c r="E18852" s="32" t="b">
        <v>1</v>
      </c>
      <c r="F18852" s="38" t="s">
        <v>37</v>
      </c>
      <c r="G18852" s="38" t="s">
        <v>38</v>
      </c>
      <c r="H18852" s="38" t="s">
        <v>39</v>
      </c>
      <c r="I18852" s="38" t="s">
        <v>40</v>
      </c>
      <c r="J18852" s="38" t="s">
        <v>40</v>
      </c>
      <c r="K18852" s="39">
        <v>1151.96</v>
      </c>
      <c r="L18852" s="39">
        <v>649.49</v>
      </c>
      <c r="M18852" s="37">
        <v>38991</v>
      </c>
      <c r="N18852" s="39">
        <f t="shared" si="6966"/>
        <v>502.47</v>
      </c>
      <c r="O18852" s="63">
        <f t="shared" si="6967"/>
        <v>1.7736377773329843</v>
      </c>
    </row>
    <row r="18853" spans="1:15" s="32" customFormat="1" ht="15.75" customHeight="1">
      <c r="A18853" s="32">
        <v>18851</v>
      </c>
      <c r="B18853" s="32">
        <v>21</v>
      </c>
      <c r="C18853" s="32">
        <v>1308</v>
      </c>
      <c r="D18853" s="37">
        <v>42892</v>
      </c>
      <c r="E18853" s="32" t="b">
        <v>1</v>
      </c>
      <c r="F18853" s="38" t="s">
        <v>37</v>
      </c>
      <c r="G18853" s="38" t="s">
        <v>38</v>
      </c>
      <c r="H18853" s="38" t="s">
        <v>39</v>
      </c>
      <c r="I18853" s="38" t="s">
        <v>40</v>
      </c>
      <c r="J18853" s="38" t="s">
        <v>42</v>
      </c>
      <c r="K18853" s="39">
        <v>1071.23</v>
      </c>
      <c r="L18853" s="39">
        <v>380.74</v>
      </c>
      <c r="M18853" s="37">
        <v>39031</v>
      </c>
      <c r="N18853" s="39">
        <f t="shared" si="6966"/>
        <v>690.49</v>
      </c>
      <c r="O18853" s="63">
        <f t="shared" si="6967"/>
        <v>2.8135473026212114</v>
      </c>
    </row>
    <row r="18854" spans="1:15" s="32" customFormat="1" ht="15.75" customHeight="1">
      <c r="A18854" s="32">
        <v>18852</v>
      </c>
      <c r="B18854" s="32">
        <v>34</v>
      </c>
      <c r="C18854" s="32">
        <v>1539</v>
      </c>
      <c r="D18854" s="37">
        <v>42820</v>
      </c>
      <c r="E18854" s="32" t="b">
        <v>1</v>
      </c>
      <c r="F18854" s="38" t="s">
        <v>37</v>
      </c>
      <c r="G18854" s="38" t="s">
        <v>45</v>
      </c>
      <c r="H18854" s="38" t="s">
        <v>47</v>
      </c>
      <c r="I18854" s="38" t="s">
        <v>50</v>
      </c>
      <c r="J18854" s="38" t="s">
        <v>42</v>
      </c>
      <c r="K18854" s="39">
        <v>774.53</v>
      </c>
      <c r="L18854" s="39">
        <v>464.72</v>
      </c>
      <c r="M18854" s="37">
        <v>36361</v>
      </c>
      <c r="N18854" s="39">
        <f t="shared" si="6966"/>
        <v>309.80999999999995</v>
      </c>
      <c r="O18854" s="63">
        <f t="shared" si="6967"/>
        <v>1.6666594938887931</v>
      </c>
    </row>
    <row r="18855" spans="1:15" s="32" customFormat="1" ht="15.75" hidden="1" customHeight="1">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5" s="32" customFormat="1" ht="15.75" customHeight="1">
      <c r="A18856" s="32">
        <v>18854</v>
      </c>
      <c r="B18856" s="32">
        <v>1</v>
      </c>
      <c r="C18856" s="32">
        <v>1285</v>
      </c>
      <c r="D18856" s="37">
        <v>42981</v>
      </c>
      <c r="E18856" s="32" t="b">
        <v>1</v>
      </c>
      <c r="F18856" s="38" t="s">
        <v>37</v>
      </c>
      <c r="G18856" s="38" t="s">
        <v>46</v>
      </c>
      <c r="H18856" s="38" t="s">
        <v>39</v>
      </c>
      <c r="I18856" s="38" t="s">
        <v>40</v>
      </c>
      <c r="J18856" s="38" t="s">
        <v>40</v>
      </c>
      <c r="K18856" s="39">
        <v>1403.5</v>
      </c>
      <c r="L18856" s="39">
        <v>954.82</v>
      </c>
      <c r="M18856" s="37">
        <v>40784</v>
      </c>
      <c r="N18856" s="39">
        <f t="shared" ref="N18856" si="6968">K18856-L18856</f>
        <v>448.67999999999995</v>
      </c>
      <c r="O18856" s="63">
        <f>K18856/L18856</f>
        <v>1.4699105590582517</v>
      </c>
    </row>
    <row r="18857" spans="1:15" s="32" customFormat="1" ht="15.75" hidden="1" customHeight="1">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5" s="32" customFormat="1" ht="15.75" customHeight="1">
      <c r="A18858" s="32">
        <v>18856</v>
      </c>
      <c r="B18858" s="32">
        <v>71</v>
      </c>
      <c r="C18858" s="32">
        <v>2594</v>
      </c>
      <c r="D18858" s="37">
        <v>42835</v>
      </c>
      <c r="E18858" s="32" t="b">
        <v>1</v>
      </c>
      <c r="F18858" s="38" t="s">
        <v>37</v>
      </c>
      <c r="G18858" s="38" t="s">
        <v>38</v>
      </c>
      <c r="H18858" s="38" t="s">
        <v>39</v>
      </c>
      <c r="I18858" s="38" t="s">
        <v>50</v>
      </c>
      <c r="J18858" s="38" t="s">
        <v>42</v>
      </c>
      <c r="K18858" s="39">
        <v>1842.92</v>
      </c>
      <c r="L18858" s="39">
        <v>1105.75</v>
      </c>
      <c r="M18858" s="37">
        <v>34996</v>
      </c>
      <c r="N18858" s="39">
        <f t="shared" ref="N18858" si="6969">K18858-L18858</f>
        <v>737.17000000000007</v>
      </c>
      <c r="O18858" s="63">
        <f>K18858/L18858</f>
        <v>1.6666696812118473</v>
      </c>
    </row>
    <row r="18859" spans="1:15" s="32" customFormat="1" ht="15.75" hidden="1" customHeight="1">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5" s="32" customFormat="1" ht="15.75" hidden="1" customHeight="1">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5" s="32" customFormat="1" ht="15.75" hidden="1" customHeight="1">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5" s="32" customFormat="1" ht="15.75" hidden="1" customHeight="1">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5" s="32" customFormat="1" ht="15.75" customHeight="1">
      <c r="A18863" s="32">
        <v>18861</v>
      </c>
      <c r="B18863" s="32">
        <v>11</v>
      </c>
      <c r="C18863" s="32">
        <v>1503</v>
      </c>
      <c r="D18863" s="37">
        <v>42922</v>
      </c>
      <c r="E18863" s="32" t="b">
        <v>1</v>
      </c>
      <c r="F18863" s="38" t="s">
        <v>37</v>
      </c>
      <c r="G18863" s="38" t="s">
        <v>46</v>
      </c>
      <c r="H18863" s="38" t="s">
        <v>39</v>
      </c>
      <c r="I18863" s="38" t="s">
        <v>50</v>
      </c>
      <c r="J18863" s="38" t="s">
        <v>40</v>
      </c>
      <c r="K18863" s="39">
        <v>1274.93</v>
      </c>
      <c r="L18863" s="39">
        <v>764.96</v>
      </c>
      <c r="M18863" s="37">
        <v>35160</v>
      </c>
      <c r="N18863" s="39">
        <f t="shared" ref="N18863" si="6970">K18863-L18863</f>
        <v>509.97</v>
      </c>
      <c r="O18863" s="63">
        <f>K18863/L18863</f>
        <v>1.6666623091403472</v>
      </c>
    </row>
    <row r="18864" spans="1:15" s="32" customFormat="1" ht="15.75" hidden="1" customHeight="1">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5" s="32" customFormat="1" ht="15.75" hidden="1" customHeight="1">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5" s="32" customFormat="1" ht="15.75" hidden="1" customHeight="1">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5" s="32" customFormat="1" ht="15.75" customHeight="1">
      <c r="A18867" s="32">
        <v>18865</v>
      </c>
      <c r="B18867" s="32">
        <v>0</v>
      </c>
      <c r="C18867" s="32">
        <v>396</v>
      </c>
      <c r="D18867" s="37">
        <v>43008</v>
      </c>
      <c r="E18867" s="32" t="b">
        <v>1</v>
      </c>
      <c r="F18867" s="38" t="s">
        <v>37</v>
      </c>
      <c r="G18867" s="38" t="s">
        <v>45</v>
      </c>
      <c r="H18867" s="38" t="s">
        <v>39</v>
      </c>
      <c r="I18867" s="38" t="s">
        <v>44</v>
      </c>
      <c r="J18867" s="38" t="s">
        <v>40</v>
      </c>
      <c r="K18867" s="39">
        <v>363.01</v>
      </c>
      <c r="L18867" s="39">
        <v>290.41000000000003</v>
      </c>
      <c r="M18867" s="37">
        <v>42458</v>
      </c>
      <c r="N18867" s="39">
        <f t="shared" ref="N18867" si="6971">K18867-L18867</f>
        <v>72.599999999999966</v>
      </c>
      <c r="O18867" s="63">
        <f>K18867/L18867</f>
        <v>1.2499913914810095</v>
      </c>
    </row>
    <row r="18868" spans="1:15" s="32" customFormat="1" ht="15.75" hidden="1" customHeight="1">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5" s="32" customFormat="1" ht="15.75" customHeight="1">
      <c r="A18869" s="32">
        <v>18867</v>
      </c>
      <c r="B18869" s="32">
        <v>0</v>
      </c>
      <c r="C18869" s="32">
        <v>3112</v>
      </c>
      <c r="D18869" s="37">
        <v>43029</v>
      </c>
      <c r="E18869" s="32" t="b">
        <v>1</v>
      </c>
      <c r="F18869" s="38" t="s">
        <v>37</v>
      </c>
      <c r="G18869" s="38" t="s">
        <v>38</v>
      </c>
      <c r="H18869" s="38" t="s">
        <v>39</v>
      </c>
      <c r="I18869" s="38" t="s">
        <v>40</v>
      </c>
      <c r="J18869" s="38" t="s">
        <v>40</v>
      </c>
      <c r="K18869" s="39">
        <v>441.49</v>
      </c>
      <c r="L18869" s="39">
        <v>84.99</v>
      </c>
      <c r="M18869" s="37">
        <v>37220</v>
      </c>
      <c r="N18869" s="39">
        <f t="shared" ref="N18869:N18870" si="6972">K18869-L18869</f>
        <v>356.5</v>
      </c>
      <c r="O18869" s="63">
        <f t="shared" ref="O18869:O18870" si="6973">K18869/L18869</f>
        <v>5.1946111307212615</v>
      </c>
    </row>
    <row r="18870" spans="1:15" s="32" customFormat="1" ht="15.75" customHeight="1">
      <c r="A18870" s="32">
        <v>18868</v>
      </c>
      <c r="B18870" s="32">
        <v>36</v>
      </c>
      <c r="C18870" s="32">
        <v>828</v>
      </c>
      <c r="D18870" s="37">
        <v>42979</v>
      </c>
      <c r="E18870" s="32" t="b">
        <v>1</v>
      </c>
      <c r="F18870" s="38" t="s">
        <v>37</v>
      </c>
      <c r="G18870" s="38" t="s">
        <v>38</v>
      </c>
      <c r="H18870" s="38" t="s">
        <v>39</v>
      </c>
      <c r="I18870" s="38" t="s">
        <v>44</v>
      </c>
      <c r="J18870" s="38" t="s">
        <v>40</v>
      </c>
      <c r="K18870" s="39">
        <v>945.04</v>
      </c>
      <c r="L18870" s="39">
        <v>507.58</v>
      </c>
      <c r="M18870" s="37">
        <v>40618</v>
      </c>
      <c r="N18870" s="39">
        <f t="shared" si="6972"/>
        <v>437.46</v>
      </c>
      <c r="O18870" s="63">
        <f t="shared" si="6973"/>
        <v>1.8618542889790772</v>
      </c>
    </row>
    <row r="18871" spans="1:15" s="32" customFormat="1" ht="15.75" hidden="1" customHeight="1">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5" s="32" customFormat="1" ht="15.75" hidden="1" customHeight="1">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5" s="32" customFormat="1" ht="15.75" hidden="1" customHeight="1">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5" s="32" customFormat="1" ht="15.75" customHeight="1">
      <c r="A18874" s="32">
        <v>18872</v>
      </c>
      <c r="B18874" s="32">
        <v>74</v>
      </c>
      <c r="C18874" s="32">
        <v>1161</v>
      </c>
      <c r="D18874" s="37">
        <v>42947</v>
      </c>
      <c r="E18874" s="32" t="b">
        <v>1</v>
      </c>
      <c r="F18874" s="38" t="s">
        <v>37</v>
      </c>
      <c r="G18874" s="38" t="s">
        <v>48</v>
      </c>
      <c r="H18874" s="38" t="s">
        <v>39</v>
      </c>
      <c r="I18874" s="38" t="s">
        <v>40</v>
      </c>
      <c r="J18874" s="38" t="s">
        <v>40</v>
      </c>
      <c r="K18874" s="39">
        <v>1228.07</v>
      </c>
      <c r="L18874" s="39">
        <v>400.91</v>
      </c>
      <c r="M18874" s="37">
        <v>36668</v>
      </c>
      <c r="N18874" s="39">
        <f t="shared" ref="N18874:N18877" si="6974">K18874-L18874</f>
        <v>827.15999999999985</v>
      </c>
      <c r="O18874" s="63">
        <f t="shared" ref="O18874:O18877" si="6975">K18874/L18874</f>
        <v>3.063206205881619</v>
      </c>
    </row>
    <row r="18875" spans="1:15" s="32" customFormat="1" ht="15.75" customHeight="1">
      <c r="A18875" s="32">
        <v>18873</v>
      </c>
      <c r="B18875" s="32">
        <v>96</v>
      </c>
      <c r="C18875" s="32">
        <v>2459</v>
      </c>
      <c r="D18875" s="37">
        <v>42875</v>
      </c>
      <c r="E18875" s="32" t="b">
        <v>1</v>
      </c>
      <c r="F18875" s="38" t="s">
        <v>37</v>
      </c>
      <c r="G18875" s="38" t="s">
        <v>46</v>
      </c>
      <c r="H18875" s="38" t="s">
        <v>39</v>
      </c>
      <c r="I18875" s="38" t="s">
        <v>40</v>
      </c>
      <c r="J18875" s="38" t="s">
        <v>42</v>
      </c>
      <c r="K18875" s="39">
        <v>1635.3</v>
      </c>
      <c r="L18875" s="39">
        <v>993.66</v>
      </c>
      <c r="M18875" s="37">
        <v>41434</v>
      </c>
      <c r="N18875" s="39">
        <f t="shared" si="6974"/>
        <v>641.64</v>
      </c>
      <c r="O18875" s="63">
        <f t="shared" si="6975"/>
        <v>1.6457339532636919</v>
      </c>
    </row>
    <row r="18876" spans="1:15" s="32" customFormat="1" ht="15.75" customHeight="1">
      <c r="A18876" s="32">
        <v>18874</v>
      </c>
      <c r="B18876" s="32">
        <v>37</v>
      </c>
      <c r="C18876" s="32">
        <v>626</v>
      </c>
      <c r="D18876" s="37">
        <v>42993</v>
      </c>
      <c r="E18876" s="32" t="b">
        <v>1</v>
      </c>
      <c r="F18876" s="38" t="s">
        <v>37</v>
      </c>
      <c r="G18876" s="38" t="s">
        <v>43</v>
      </c>
      <c r="H18876" s="38" t="s">
        <v>39</v>
      </c>
      <c r="I18876" s="38" t="s">
        <v>44</v>
      </c>
      <c r="J18876" s="38" t="s">
        <v>40</v>
      </c>
      <c r="K18876" s="39">
        <v>1793.43</v>
      </c>
      <c r="L18876" s="39">
        <v>248.82</v>
      </c>
      <c r="M18876" s="37">
        <v>36361</v>
      </c>
      <c r="N18876" s="39">
        <f t="shared" si="6974"/>
        <v>1544.6100000000001</v>
      </c>
      <c r="O18876" s="63">
        <f t="shared" si="6975"/>
        <v>7.2077405353267423</v>
      </c>
    </row>
    <row r="18877" spans="1:15" s="32" customFormat="1" ht="15.75" customHeight="1">
      <c r="A18877" s="32">
        <v>18875</v>
      </c>
      <c r="B18877" s="32">
        <v>35</v>
      </c>
      <c r="C18877" s="32">
        <v>1883</v>
      </c>
      <c r="D18877" s="37">
        <v>42767</v>
      </c>
      <c r="E18877" s="32" t="b">
        <v>1</v>
      </c>
      <c r="F18877" s="38" t="s">
        <v>37</v>
      </c>
      <c r="G18877" s="38" t="s">
        <v>41</v>
      </c>
      <c r="H18877" s="38" t="s">
        <v>39</v>
      </c>
      <c r="I18877" s="38" t="s">
        <v>44</v>
      </c>
      <c r="J18877" s="38" t="s">
        <v>40</v>
      </c>
      <c r="K18877" s="39">
        <v>1057.51</v>
      </c>
      <c r="L18877" s="39">
        <v>154.4</v>
      </c>
      <c r="M18877" s="37">
        <v>34527</v>
      </c>
      <c r="N18877" s="39">
        <f t="shared" si="6974"/>
        <v>903.11</v>
      </c>
      <c r="O18877" s="63">
        <f t="shared" si="6975"/>
        <v>6.8491580310880824</v>
      </c>
    </row>
    <row r="18878" spans="1:15" s="32" customFormat="1" ht="15.75" hidden="1" customHeight="1">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5" s="32" customFormat="1" ht="15.75" customHeight="1">
      <c r="A18879" s="32">
        <v>18877</v>
      </c>
      <c r="B18879" s="32">
        <v>42</v>
      </c>
      <c r="C18879" s="32">
        <v>1969</v>
      </c>
      <c r="D18879" s="37">
        <v>42896</v>
      </c>
      <c r="E18879" s="32" t="b">
        <v>1</v>
      </c>
      <c r="F18879" s="38" t="s">
        <v>37</v>
      </c>
      <c r="G18879" s="38" t="s">
        <v>43</v>
      </c>
      <c r="H18879" s="38" t="s">
        <v>47</v>
      </c>
      <c r="I18879" s="38" t="s">
        <v>40</v>
      </c>
      <c r="J18879" s="38" t="s">
        <v>51</v>
      </c>
      <c r="K18879" s="39">
        <v>1810</v>
      </c>
      <c r="L18879" s="39">
        <v>1610.9</v>
      </c>
      <c r="M18879" s="37">
        <v>38991</v>
      </c>
      <c r="N18879" s="39">
        <f t="shared" ref="N18879:N18882" si="6976">K18879-L18879</f>
        <v>199.09999999999991</v>
      </c>
      <c r="O18879" s="63">
        <f t="shared" ref="O18879:O18882" si="6977">K18879/L18879</f>
        <v>1.1235955056179774</v>
      </c>
    </row>
    <row r="18880" spans="1:15" s="32" customFormat="1" ht="15.75" customHeight="1">
      <c r="A18880" s="32">
        <v>18878</v>
      </c>
      <c r="B18880" s="32">
        <v>26</v>
      </c>
      <c r="C18880" s="32">
        <v>1754</v>
      </c>
      <c r="D18880" s="37">
        <v>42957</v>
      </c>
      <c r="E18880" s="32" t="b">
        <v>1</v>
      </c>
      <c r="F18880" s="38" t="s">
        <v>37</v>
      </c>
      <c r="G18880" s="38" t="s">
        <v>48</v>
      </c>
      <c r="H18880" s="38" t="s">
        <v>39</v>
      </c>
      <c r="I18880" s="38" t="s">
        <v>40</v>
      </c>
      <c r="J18880" s="38" t="s">
        <v>40</v>
      </c>
      <c r="K18880" s="39">
        <v>1992.93</v>
      </c>
      <c r="L18880" s="39">
        <v>762.63</v>
      </c>
      <c r="M18880" s="37">
        <v>37337</v>
      </c>
      <c r="N18880" s="39">
        <f t="shared" si="6976"/>
        <v>1230.3000000000002</v>
      </c>
      <c r="O18880" s="63">
        <f t="shared" si="6977"/>
        <v>2.6132331536918296</v>
      </c>
    </row>
    <row r="18881" spans="1:15" s="32" customFormat="1" ht="15.75" customHeight="1">
      <c r="A18881" s="32">
        <v>18879</v>
      </c>
      <c r="B18881" s="32">
        <v>4</v>
      </c>
      <c r="C18881" s="32">
        <v>11</v>
      </c>
      <c r="D18881" s="37">
        <v>43053</v>
      </c>
      <c r="E18881" s="32" t="b">
        <v>1</v>
      </c>
      <c r="F18881" s="38" t="s">
        <v>37</v>
      </c>
      <c r="G18881" s="38" t="s">
        <v>46</v>
      </c>
      <c r="H18881" s="38" t="s">
        <v>39</v>
      </c>
      <c r="I18881" s="38" t="s">
        <v>50</v>
      </c>
      <c r="J18881" s="38" t="s">
        <v>40</v>
      </c>
      <c r="K18881" s="39">
        <v>1129.1300000000001</v>
      </c>
      <c r="L18881" s="39">
        <v>677.48</v>
      </c>
      <c r="M18881" s="37">
        <v>38573</v>
      </c>
      <c r="N18881" s="39">
        <f t="shared" si="6976"/>
        <v>451.65000000000009</v>
      </c>
      <c r="O18881" s="63">
        <f t="shared" si="6977"/>
        <v>1.6666617464722207</v>
      </c>
    </row>
    <row r="18882" spans="1:15" s="32" customFormat="1" ht="15.75" customHeight="1">
      <c r="A18882" s="32">
        <v>18880</v>
      </c>
      <c r="B18882" s="32">
        <v>3</v>
      </c>
      <c r="C18882" s="32">
        <v>569</v>
      </c>
      <c r="D18882" s="37">
        <v>42743</v>
      </c>
      <c r="E18882" s="32" t="b">
        <v>1</v>
      </c>
      <c r="F18882" s="38" t="s">
        <v>37</v>
      </c>
      <c r="G18882" s="38" t="s">
        <v>41</v>
      </c>
      <c r="H18882" s="38" t="s">
        <v>39</v>
      </c>
      <c r="I18882" s="38" t="s">
        <v>40</v>
      </c>
      <c r="J18882" s="38" t="s">
        <v>42</v>
      </c>
      <c r="K18882" s="39">
        <v>2091.4699999999998</v>
      </c>
      <c r="L18882" s="39">
        <v>388.92</v>
      </c>
      <c r="M18882" s="37">
        <v>34996</v>
      </c>
      <c r="N18882" s="39">
        <f t="shared" si="6976"/>
        <v>1702.5499999999997</v>
      </c>
      <c r="O18882" s="63">
        <f t="shared" si="6977"/>
        <v>5.3776355034454379</v>
      </c>
    </row>
    <row r="18883" spans="1:15" s="32" customFormat="1" ht="15.75" hidden="1" customHeight="1">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5" s="32" customFormat="1" ht="15.75" customHeight="1">
      <c r="A18884" s="32">
        <v>18882</v>
      </c>
      <c r="B18884" s="32">
        <v>74</v>
      </c>
      <c r="C18884" s="32">
        <v>1054</v>
      </c>
      <c r="D18884" s="37">
        <v>42890</v>
      </c>
      <c r="E18884" s="32" t="b">
        <v>1</v>
      </c>
      <c r="F18884" s="38" t="s">
        <v>37</v>
      </c>
      <c r="G18884" s="38" t="s">
        <v>48</v>
      </c>
      <c r="H18884" s="38" t="s">
        <v>39</v>
      </c>
      <c r="I18884" s="38" t="s">
        <v>40</v>
      </c>
      <c r="J18884" s="38" t="s">
        <v>40</v>
      </c>
      <c r="K18884" s="39">
        <v>1228.07</v>
      </c>
      <c r="L18884" s="39">
        <v>400.91</v>
      </c>
      <c r="M18884" s="37">
        <v>41922</v>
      </c>
      <c r="N18884" s="39">
        <f t="shared" ref="N18884" si="6978">K18884-L18884</f>
        <v>827.15999999999985</v>
      </c>
      <c r="O18884" s="63">
        <f>K18884/L18884</f>
        <v>3.063206205881619</v>
      </c>
    </row>
    <row r="18885" spans="1:15" s="32" customFormat="1" ht="15.75" hidden="1" customHeight="1">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5" s="32" customFormat="1" ht="15.75" customHeight="1">
      <c r="A18886" s="32">
        <v>18884</v>
      </c>
      <c r="B18886" s="32">
        <v>0</v>
      </c>
      <c r="C18886" s="32">
        <v>833</v>
      </c>
      <c r="D18886" s="37">
        <v>42773</v>
      </c>
      <c r="E18886" s="32" t="b">
        <v>1</v>
      </c>
      <c r="F18886" s="38" t="s">
        <v>37</v>
      </c>
      <c r="G18886" s="38" t="s">
        <v>46</v>
      </c>
      <c r="H18886" s="38" t="s">
        <v>39</v>
      </c>
      <c r="I18886" s="38" t="s">
        <v>40</v>
      </c>
      <c r="J18886" s="38" t="s">
        <v>42</v>
      </c>
      <c r="K18886" s="39">
        <v>569.55999999999995</v>
      </c>
      <c r="L18886" s="39">
        <v>528.42999999999995</v>
      </c>
      <c r="M18886" s="37">
        <v>37874</v>
      </c>
      <c r="N18886" s="39">
        <f t="shared" ref="N18886:N18888" si="6979">K18886-L18886</f>
        <v>41.129999999999995</v>
      </c>
      <c r="O18886" s="63">
        <f t="shared" ref="O18886:O18888" si="6980">K18886/L18886</f>
        <v>1.0778343394583956</v>
      </c>
    </row>
    <row r="18887" spans="1:15" s="32" customFormat="1" ht="15.75" customHeight="1">
      <c r="A18887" s="32">
        <v>18885</v>
      </c>
      <c r="B18887" s="32">
        <v>37</v>
      </c>
      <c r="C18887" s="32">
        <v>1806</v>
      </c>
      <c r="D18887" s="37">
        <v>42908</v>
      </c>
      <c r="E18887" s="32" t="b">
        <v>1</v>
      </c>
      <c r="F18887" s="38" t="s">
        <v>37</v>
      </c>
      <c r="G18887" s="38" t="s">
        <v>43</v>
      </c>
      <c r="H18887" s="38" t="s">
        <v>39</v>
      </c>
      <c r="I18887" s="38" t="s">
        <v>44</v>
      </c>
      <c r="J18887" s="38" t="s">
        <v>40</v>
      </c>
      <c r="K18887" s="39">
        <v>1793.43</v>
      </c>
      <c r="L18887" s="39">
        <v>248.82</v>
      </c>
      <c r="M18887" s="37">
        <v>36361</v>
      </c>
      <c r="N18887" s="39">
        <f t="shared" si="6979"/>
        <v>1544.6100000000001</v>
      </c>
      <c r="O18887" s="63">
        <f t="shared" si="6980"/>
        <v>7.2077405353267423</v>
      </c>
    </row>
    <row r="18888" spans="1:15" s="32" customFormat="1" ht="15.75" customHeight="1">
      <c r="A18888" s="32">
        <v>18886</v>
      </c>
      <c r="B18888" s="32">
        <v>92</v>
      </c>
      <c r="C18888" s="32">
        <v>1090</v>
      </c>
      <c r="D18888" s="37">
        <v>42840</v>
      </c>
      <c r="E18888" s="32" t="b">
        <v>1</v>
      </c>
      <c r="F18888" s="38" t="s">
        <v>37</v>
      </c>
      <c r="G18888" s="38" t="s">
        <v>48</v>
      </c>
      <c r="H18888" s="38" t="s">
        <v>39</v>
      </c>
      <c r="I18888" s="38" t="s">
        <v>40</v>
      </c>
      <c r="J18888" s="38" t="s">
        <v>51</v>
      </c>
      <c r="K18888" s="39">
        <v>1415.01</v>
      </c>
      <c r="L18888" s="39">
        <v>1259.3599999999999</v>
      </c>
      <c r="M18888" s="37">
        <v>37626</v>
      </c>
      <c r="N18888" s="39">
        <f t="shared" si="6979"/>
        <v>155.65000000000009</v>
      </c>
      <c r="O18888" s="63">
        <f t="shared" si="6980"/>
        <v>1.1235945242027698</v>
      </c>
    </row>
    <row r="18889" spans="1:15" s="32" customFormat="1" ht="15.75" hidden="1" customHeight="1">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5" s="32" customFormat="1" ht="15.75" hidden="1" customHeight="1">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5" s="32" customFormat="1" ht="15.75" customHeight="1">
      <c r="A18891" s="32">
        <v>18889</v>
      </c>
      <c r="B18891" s="32">
        <v>74</v>
      </c>
      <c r="C18891" s="32">
        <v>3298</v>
      </c>
      <c r="D18891" s="37">
        <v>43095</v>
      </c>
      <c r="E18891" s="32" t="b">
        <v>1</v>
      </c>
      <c r="F18891" s="38" t="s">
        <v>37</v>
      </c>
      <c r="G18891" s="38" t="s">
        <v>48</v>
      </c>
      <c r="H18891" s="38" t="s">
        <v>39</v>
      </c>
      <c r="I18891" s="38" t="s">
        <v>40</v>
      </c>
      <c r="J18891" s="38" t="s">
        <v>40</v>
      </c>
      <c r="K18891" s="39">
        <v>1228.07</v>
      </c>
      <c r="L18891" s="39">
        <v>400.91</v>
      </c>
      <c r="M18891" s="37">
        <v>41922</v>
      </c>
      <c r="N18891" s="39">
        <f t="shared" ref="N18891:N18892" si="6981">K18891-L18891</f>
        <v>827.15999999999985</v>
      </c>
      <c r="O18891" s="63">
        <f t="shared" ref="O18891:O18892" si="6982">K18891/L18891</f>
        <v>3.063206205881619</v>
      </c>
    </row>
    <row r="18892" spans="1:15" s="32" customFormat="1" ht="15.75" customHeight="1">
      <c r="A18892" s="32">
        <v>18890</v>
      </c>
      <c r="B18892" s="32">
        <v>36</v>
      </c>
      <c r="C18892" s="32">
        <v>2378</v>
      </c>
      <c r="D18892" s="37">
        <v>43070</v>
      </c>
      <c r="E18892" s="32" t="b">
        <v>1</v>
      </c>
      <c r="F18892" s="38" t="s">
        <v>37</v>
      </c>
      <c r="G18892" s="38" t="s">
        <v>38</v>
      </c>
      <c r="H18892" s="38" t="s">
        <v>39</v>
      </c>
      <c r="I18892" s="38" t="s">
        <v>44</v>
      </c>
      <c r="J18892" s="38" t="s">
        <v>40</v>
      </c>
      <c r="K18892" s="39">
        <v>945.04</v>
      </c>
      <c r="L18892" s="39">
        <v>507.58</v>
      </c>
      <c r="M18892" s="37">
        <v>35052</v>
      </c>
      <c r="N18892" s="39">
        <f t="shared" si="6981"/>
        <v>437.46</v>
      </c>
      <c r="O18892" s="63">
        <f t="shared" si="6982"/>
        <v>1.8618542889790772</v>
      </c>
    </row>
    <row r="18893" spans="1:15" s="32" customFormat="1" ht="15.75" hidden="1" customHeight="1">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5" s="32" customFormat="1" ht="15.75" hidden="1" customHeight="1">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5" s="32" customFormat="1" ht="15.75" customHeight="1">
      <c r="A18895" s="32">
        <v>18893</v>
      </c>
      <c r="B18895" s="32">
        <v>59</v>
      </c>
      <c r="C18895" s="32">
        <v>2267</v>
      </c>
      <c r="D18895" s="37">
        <v>43000</v>
      </c>
      <c r="E18895" s="32" t="b">
        <v>1</v>
      </c>
      <c r="F18895" s="38" t="s">
        <v>37</v>
      </c>
      <c r="G18895" s="38" t="s">
        <v>38</v>
      </c>
      <c r="H18895" s="38" t="s">
        <v>39</v>
      </c>
      <c r="I18895" s="38" t="s">
        <v>40</v>
      </c>
      <c r="J18895" s="38" t="s">
        <v>42</v>
      </c>
      <c r="K18895" s="39">
        <v>1061.56</v>
      </c>
      <c r="L18895" s="39">
        <v>733.58</v>
      </c>
      <c r="M18895" s="37">
        <v>34170</v>
      </c>
      <c r="N18895" s="39">
        <f t="shared" ref="N18895:N18897" si="6983">K18895-L18895</f>
        <v>327.9799999999999</v>
      </c>
      <c r="O18895" s="63">
        <f t="shared" ref="O18895:O18897" si="6984">K18895/L18895</f>
        <v>1.447095068022574</v>
      </c>
    </row>
    <row r="18896" spans="1:15" s="32" customFormat="1" ht="15.75" customHeight="1">
      <c r="A18896" s="32">
        <v>18894</v>
      </c>
      <c r="B18896" s="32">
        <v>38</v>
      </c>
      <c r="C18896" s="32">
        <v>3153</v>
      </c>
      <c r="D18896" s="37">
        <v>42785</v>
      </c>
      <c r="E18896" s="32" t="b">
        <v>1</v>
      </c>
      <c r="F18896" s="38" t="s">
        <v>37</v>
      </c>
      <c r="G18896" s="38" t="s">
        <v>41</v>
      </c>
      <c r="H18896" s="38" t="s">
        <v>39</v>
      </c>
      <c r="I18896" s="38" t="s">
        <v>40</v>
      </c>
      <c r="J18896" s="38" t="s">
        <v>42</v>
      </c>
      <c r="K18896" s="39">
        <v>2091.4699999999998</v>
      </c>
      <c r="L18896" s="39">
        <v>388.92</v>
      </c>
      <c r="M18896" s="37">
        <v>41167</v>
      </c>
      <c r="N18896" s="39">
        <f t="shared" si="6983"/>
        <v>1702.5499999999997</v>
      </c>
      <c r="O18896" s="63">
        <f t="shared" si="6984"/>
        <v>5.3776355034454379</v>
      </c>
    </row>
    <row r="18897" spans="1:15" s="32" customFormat="1" ht="15.75" customHeight="1">
      <c r="A18897" s="32">
        <v>18895</v>
      </c>
      <c r="B18897" s="32">
        <v>2</v>
      </c>
      <c r="C18897" s="32">
        <v>197</v>
      </c>
      <c r="D18897" s="37">
        <v>42869</v>
      </c>
      <c r="E18897" s="32" t="b">
        <v>1</v>
      </c>
      <c r="F18897" s="38" t="s">
        <v>37</v>
      </c>
      <c r="G18897" s="38" t="s">
        <v>46</v>
      </c>
      <c r="H18897" s="38" t="s">
        <v>47</v>
      </c>
      <c r="I18897" s="38" t="s">
        <v>44</v>
      </c>
      <c r="J18897" s="38" t="s">
        <v>51</v>
      </c>
      <c r="K18897" s="39">
        <v>590.26</v>
      </c>
      <c r="L18897" s="39">
        <v>525.33000000000004</v>
      </c>
      <c r="M18897" s="37">
        <v>40487</v>
      </c>
      <c r="N18897" s="39">
        <f t="shared" si="6983"/>
        <v>64.92999999999995</v>
      </c>
      <c r="O18897" s="63">
        <f t="shared" si="6984"/>
        <v>1.123598499990482</v>
      </c>
    </row>
    <row r="18898" spans="1:15" s="32" customFormat="1" ht="15.75" hidden="1" customHeight="1">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5" s="32" customFormat="1" ht="15.75" hidden="1" customHeight="1">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5" s="32" customFormat="1" ht="15.75" customHeight="1">
      <c r="A18900" s="32">
        <v>18898</v>
      </c>
      <c r="B18900" s="32">
        <v>21</v>
      </c>
      <c r="C18900" s="32">
        <v>2022</v>
      </c>
      <c r="D18900" s="37">
        <v>43013</v>
      </c>
      <c r="E18900" s="32" t="b">
        <v>1</v>
      </c>
      <c r="F18900" s="38" t="s">
        <v>37</v>
      </c>
      <c r="G18900" s="38" t="s">
        <v>38</v>
      </c>
      <c r="H18900" s="38" t="s">
        <v>39</v>
      </c>
      <c r="I18900" s="38" t="s">
        <v>40</v>
      </c>
      <c r="J18900" s="38" t="s">
        <v>42</v>
      </c>
      <c r="K18900" s="39">
        <v>1071.23</v>
      </c>
      <c r="L18900" s="39">
        <v>380.74</v>
      </c>
      <c r="M18900" s="37">
        <v>35160</v>
      </c>
      <c r="N18900" s="39">
        <f t="shared" ref="N18900" si="6985">K18900-L18900</f>
        <v>690.49</v>
      </c>
      <c r="O18900" s="63">
        <f>K18900/L18900</f>
        <v>2.8135473026212114</v>
      </c>
    </row>
    <row r="18901" spans="1:15" s="32" customFormat="1" ht="15.75" hidden="1" customHeight="1">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5" s="32" customFormat="1" ht="15.75" customHeight="1">
      <c r="A18902" s="32">
        <v>18900</v>
      </c>
      <c r="B18902" s="32">
        <v>19</v>
      </c>
      <c r="C18902" s="32">
        <v>1593</v>
      </c>
      <c r="D18902" s="37">
        <v>43041</v>
      </c>
      <c r="E18902" s="32" t="b">
        <v>1</v>
      </c>
      <c r="F18902" s="38" t="s">
        <v>37</v>
      </c>
      <c r="G18902" s="38" t="s">
        <v>43</v>
      </c>
      <c r="H18902" s="38" t="s">
        <v>47</v>
      </c>
      <c r="I18902" s="38" t="s">
        <v>50</v>
      </c>
      <c r="J18902" s="38" t="s">
        <v>42</v>
      </c>
      <c r="K18902" s="39">
        <v>12.01</v>
      </c>
      <c r="L18902" s="39">
        <v>7.21</v>
      </c>
      <c r="M18902" s="37">
        <v>39880</v>
      </c>
      <c r="N18902" s="39">
        <f t="shared" ref="N18902:N18906" si="6986">K18902-L18902</f>
        <v>4.8</v>
      </c>
      <c r="O18902" s="63">
        <f t="shared" ref="O18902:O18906" si="6987">K18902/L18902</f>
        <v>1.6657420249653259</v>
      </c>
    </row>
    <row r="18903" spans="1:15" s="32" customFormat="1" ht="15.75" customHeight="1">
      <c r="A18903" s="32">
        <v>18901</v>
      </c>
      <c r="B18903" s="32">
        <v>86</v>
      </c>
      <c r="C18903" s="32">
        <v>2407</v>
      </c>
      <c r="D18903" s="37">
        <v>42960</v>
      </c>
      <c r="E18903" s="32" t="b">
        <v>1</v>
      </c>
      <c r="F18903" s="38" t="s">
        <v>37</v>
      </c>
      <c r="G18903" s="38" t="s">
        <v>45</v>
      </c>
      <c r="H18903" s="38" t="s">
        <v>47</v>
      </c>
      <c r="I18903" s="38" t="s">
        <v>50</v>
      </c>
      <c r="J18903" s="38" t="s">
        <v>42</v>
      </c>
      <c r="K18903" s="39">
        <v>774.53</v>
      </c>
      <c r="L18903" s="39">
        <v>464.72</v>
      </c>
      <c r="M18903" s="37">
        <v>39526</v>
      </c>
      <c r="N18903" s="39">
        <f t="shared" si="6986"/>
        <v>309.80999999999995</v>
      </c>
      <c r="O18903" s="63">
        <f t="shared" si="6987"/>
        <v>1.6666594938887931</v>
      </c>
    </row>
    <row r="18904" spans="1:15" s="32" customFormat="1" ht="15.75" customHeight="1">
      <c r="A18904" s="32">
        <v>18902</v>
      </c>
      <c r="B18904" s="32">
        <v>67</v>
      </c>
      <c r="C18904" s="32">
        <v>866</v>
      </c>
      <c r="D18904" s="37">
        <v>42820</v>
      </c>
      <c r="E18904" s="32" t="b">
        <v>1</v>
      </c>
      <c r="F18904" s="38" t="s">
        <v>37</v>
      </c>
      <c r="G18904" s="38" t="s">
        <v>45</v>
      </c>
      <c r="H18904" s="38" t="s">
        <v>47</v>
      </c>
      <c r="I18904" s="38" t="s">
        <v>40</v>
      </c>
      <c r="J18904" s="38" t="s">
        <v>40</v>
      </c>
      <c r="K18904" s="39">
        <v>544.04999999999995</v>
      </c>
      <c r="L18904" s="39">
        <v>376.84</v>
      </c>
      <c r="M18904" s="37">
        <v>38647</v>
      </c>
      <c r="N18904" s="39">
        <f t="shared" si="6986"/>
        <v>167.20999999999998</v>
      </c>
      <c r="O18904" s="63">
        <f t="shared" si="6987"/>
        <v>1.4437161660121005</v>
      </c>
    </row>
    <row r="18905" spans="1:15" s="32" customFormat="1" ht="15.75" customHeight="1">
      <c r="A18905" s="32">
        <v>18903</v>
      </c>
      <c r="B18905" s="32">
        <v>29</v>
      </c>
      <c r="C18905" s="32">
        <v>1683</v>
      </c>
      <c r="D18905" s="37">
        <v>42971</v>
      </c>
      <c r="E18905" s="32" t="b">
        <v>1</v>
      </c>
      <c r="F18905" s="38" t="s">
        <v>37</v>
      </c>
      <c r="G18905" s="38" t="s">
        <v>45</v>
      </c>
      <c r="H18905" s="38" t="s">
        <v>47</v>
      </c>
      <c r="I18905" s="38" t="s">
        <v>40</v>
      </c>
      <c r="J18905" s="38" t="s">
        <v>40</v>
      </c>
      <c r="K18905" s="39">
        <v>543.39</v>
      </c>
      <c r="L18905" s="39">
        <v>407.54</v>
      </c>
      <c r="M18905" s="37">
        <v>39031</v>
      </c>
      <c r="N18905" s="39">
        <f t="shared" si="6986"/>
        <v>135.84999999999997</v>
      </c>
      <c r="O18905" s="63">
        <f t="shared" si="6987"/>
        <v>1.3333415124895716</v>
      </c>
    </row>
    <row r="18906" spans="1:15" s="32" customFormat="1" ht="15.75" customHeight="1">
      <c r="A18906" s="32">
        <v>18904</v>
      </c>
      <c r="B18906" s="32">
        <v>95</v>
      </c>
      <c r="C18906" s="32">
        <v>752</v>
      </c>
      <c r="D18906" s="37">
        <v>43059</v>
      </c>
      <c r="E18906" s="32" t="b">
        <v>1</v>
      </c>
      <c r="F18906" s="38" t="s">
        <v>37</v>
      </c>
      <c r="G18906" s="38" t="s">
        <v>43</v>
      </c>
      <c r="H18906" s="38" t="s">
        <v>52</v>
      </c>
      <c r="I18906" s="38" t="s">
        <v>44</v>
      </c>
      <c r="J18906" s="38" t="s">
        <v>40</v>
      </c>
      <c r="K18906" s="39">
        <v>1073.07</v>
      </c>
      <c r="L18906" s="39">
        <v>933.84</v>
      </c>
      <c r="M18906" s="37">
        <v>35455</v>
      </c>
      <c r="N18906" s="39">
        <f t="shared" si="6986"/>
        <v>139.2299999999999</v>
      </c>
      <c r="O18906" s="63">
        <f t="shared" si="6987"/>
        <v>1.1490940632228217</v>
      </c>
    </row>
    <row r="18907" spans="1:15" s="32" customFormat="1" ht="15.75" hidden="1" customHeight="1">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5" s="32" customFormat="1" ht="15.75" customHeight="1">
      <c r="A18908" s="32">
        <v>18906</v>
      </c>
      <c r="B18908" s="32">
        <v>63</v>
      </c>
      <c r="C18908" s="32">
        <v>355</v>
      </c>
      <c r="D18908" s="37">
        <v>43054</v>
      </c>
      <c r="E18908" s="32" t="b">
        <v>1</v>
      </c>
      <c r="F18908" s="38" t="s">
        <v>37</v>
      </c>
      <c r="G18908" s="38" t="s">
        <v>38</v>
      </c>
      <c r="H18908" s="38" t="s">
        <v>39</v>
      </c>
      <c r="I18908" s="38" t="s">
        <v>40</v>
      </c>
      <c r="J18908" s="38" t="s">
        <v>40</v>
      </c>
      <c r="K18908" s="39">
        <v>1483.2</v>
      </c>
      <c r="L18908" s="39">
        <v>99.59</v>
      </c>
      <c r="M18908" s="37">
        <v>36146</v>
      </c>
      <c r="N18908" s="39">
        <f t="shared" ref="N18908:N18909" si="6988">K18908-L18908</f>
        <v>1383.6100000000001</v>
      </c>
      <c r="O18908" s="63">
        <f t="shared" ref="O18908:O18909" si="6989">K18908/L18908</f>
        <v>14.893061552364696</v>
      </c>
    </row>
    <row r="18909" spans="1:15" s="32" customFormat="1" ht="15.75" customHeight="1">
      <c r="A18909" s="32">
        <v>18907</v>
      </c>
      <c r="B18909" s="32">
        <v>61</v>
      </c>
      <c r="C18909" s="32">
        <v>757</v>
      </c>
      <c r="D18909" s="37">
        <v>42773</v>
      </c>
      <c r="E18909" s="32" t="b">
        <v>1</v>
      </c>
      <c r="F18909" s="38" t="s">
        <v>37</v>
      </c>
      <c r="G18909" s="38" t="s">
        <v>43</v>
      </c>
      <c r="H18909" s="38" t="s">
        <v>39</v>
      </c>
      <c r="I18909" s="38" t="s">
        <v>44</v>
      </c>
      <c r="J18909" s="38" t="s">
        <v>40</v>
      </c>
      <c r="K18909" s="39">
        <v>71.16</v>
      </c>
      <c r="L18909" s="39">
        <v>56.93</v>
      </c>
      <c r="M18909" s="37">
        <v>42172</v>
      </c>
      <c r="N18909" s="39">
        <f t="shared" si="6988"/>
        <v>14.229999999999997</v>
      </c>
      <c r="O18909" s="63">
        <f t="shared" si="6989"/>
        <v>1.2499560864219217</v>
      </c>
    </row>
    <row r="18910" spans="1:15" s="32" customFormat="1" ht="15.75" hidden="1" customHeight="1">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5" s="32" customFormat="1" ht="15.75" customHeight="1">
      <c r="A18911" s="32">
        <v>18909</v>
      </c>
      <c r="B18911" s="32">
        <v>12</v>
      </c>
      <c r="C18911" s="32">
        <v>893</v>
      </c>
      <c r="D18911" s="37">
        <v>42921</v>
      </c>
      <c r="E18911" s="32" t="b">
        <v>1</v>
      </c>
      <c r="F18911" s="38" t="s">
        <v>37</v>
      </c>
      <c r="G18911" s="38" t="s">
        <v>48</v>
      </c>
      <c r="H18911" s="38" t="s">
        <v>39</v>
      </c>
      <c r="I18911" s="38" t="s">
        <v>40</v>
      </c>
      <c r="J18911" s="38" t="s">
        <v>40</v>
      </c>
      <c r="K18911" s="39">
        <v>1231.1500000000001</v>
      </c>
      <c r="L18911" s="39">
        <v>161.6</v>
      </c>
      <c r="M18911" s="37">
        <v>38216</v>
      </c>
      <c r="N18911" s="39">
        <f t="shared" ref="N18911" si="6990">K18911-L18911</f>
        <v>1069.5500000000002</v>
      </c>
      <c r="O18911" s="63">
        <f>K18911/L18911</f>
        <v>7.6185024752475252</v>
      </c>
    </row>
    <row r="18912" spans="1:15" s="32" customFormat="1" ht="15.75" hidden="1" customHeight="1">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5" s="32" customFormat="1" ht="15.75" customHeight="1">
      <c r="A18913" s="32">
        <v>18911</v>
      </c>
      <c r="B18913" s="32">
        <v>57</v>
      </c>
      <c r="C18913" s="32">
        <v>2695</v>
      </c>
      <c r="D18913" s="37">
        <v>42836</v>
      </c>
      <c r="E18913" s="32" t="b">
        <v>1</v>
      </c>
      <c r="F18913" s="38" t="s">
        <v>37</v>
      </c>
      <c r="G18913" s="38" t="s">
        <v>48</v>
      </c>
      <c r="H18913" s="38" t="s">
        <v>52</v>
      </c>
      <c r="I18913" s="38" t="s">
        <v>40</v>
      </c>
      <c r="J18913" s="38" t="s">
        <v>42</v>
      </c>
      <c r="K18913" s="39">
        <v>1890.39</v>
      </c>
      <c r="L18913" s="39">
        <v>260.14</v>
      </c>
      <c r="M18913" s="37">
        <v>34170</v>
      </c>
      <c r="N18913" s="39">
        <f t="shared" ref="N18913" si="6991">K18913-L18913</f>
        <v>1630.25</v>
      </c>
      <c r="O18913" s="63">
        <f>K18913/L18913</f>
        <v>7.2668178673022226</v>
      </c>
    </row>
    <row r="18914" spans="1:15" s="32" customFormat="1" ht="15.75" hidden="1" customHeight="1">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5" s="32" customFormat="1" ht="15.75" hidden="1" customHeight="1">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5" s="32" customFormat="1" ht="15.75" hidden="1" customHeight="1">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5" s="32" customFormat="1" ht="15.75" hidden="1" customHeight="1">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5" s="32" customFormat="1" ht="15.75" hidden="1" customHeight="1">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5" s="32" customFormat="1" ht="15.75" customHeight="1">
      <c r="A18919" s="32">
        <v>18917</v>
      </c>
      <c r="B18919" s="32">
        <v>92</v>
      </c>
      <c r="C18919" s="32">
        <v>710</v>
      </c>
      <c r="D18919" s="37">
        <v>42950</v>
      </c>
      <c r="E18919" s="32" t="b">
        <v>1</v>
      </c>
      <c r="F18919" s="38" t="s">
        <v>37</v>
      </c>
      <c r="G18919" s="38" t="s">
        <v>48</v>
      </c>
      <c r="H18919" s="38" t="s">
        <v>52</v>
      </c>
      <c r="I18919" s="38" t="s">
        <v>40</v>
      </c>
      <c r="J18919" s="38" t="s">
        <v>42</v>
      </c>
      <c r="K18919" s="39">
        <v>1890.39</v>
      </c>
      <c r="L18919" s="39">
        <v>260.14</v>
      </c>
      <c r="M18919" s="37">
        <v>34170</v>
      </c>
      <c r="N18919" s="39">
        <f t="shared" ref="N18919:N18920" si="6992">K18919-L18919</f>
        <v>1630.25</v>
      </c>
      <c r="O18919" s="63">
        <f t="shared" ref="O18919:O18920" si="6993">K18919/L18919</f>
        <v>7.2668178673022226</v>
      </c>
    </row>
    <row r="18920" spans="1:15" s="32" customFormat="1" ht="15.75" customHeight="1">
      <c r="A18920" s="32">
        <v>18918</v>
      </c>
      <c r="B18920" s="32">
        <v>1</v>
      </c>
      <c r="C18920" s="32">
        <v>1536</v>
      </c>
      <c r="D18920" s="37">
        <v>43066</v>
      </c>
      <c r="E18920" s="32" t="b">
        <v>1</v>
      </c>
      <c r="F18920" s="38" t="s">
        <v>37</v>
      </c>
      <c r="G18920" s="38" t="s">
        <v>46</v>
      </c>
      <c r="H18920" s="38" t="s">
        <v>39</v>
      </c>
      <c r="I18920" s="38" t="s">
        <v>40</v>
      </c>
      <c r="J18920" s="38" t="s">
        <v>40</v>
      </c>
      <c r="K18920" s="39">
        <v>1403.5</v>
      </c>
      <c r="L18920" s="39">
        <v>954.82</v>
      </c>
      <c r="M18920" s="37">
        <v>42688</v>
      </c>
      <c r="N18920" s="39">
        <f t="shared" si="6992"/>
        <v>448.67999999999995</v>
      </c>
      <c r="O18920" s="63">
        <f t="shared" si="6993"/>
        <v>1.4699105590582517</v>
      </c>
    </row>
    <row r="18921" spans="1:15" s="32" customFormat="1" ht="15.75" hidden="1" customHeight="1">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5" s="32" customFormat="1" ht="15.75" customHeight="1">
      <c r="A18922" s="32">
        <v>18920</v>
      </c>
      <c r="B18922" s="32">
        <v>37</v>
      </c>
      <c r="C18922" s="32">
        <v>2686</v>
      </c>
      <c r="D18922" s="37">
        <v>42856</v>
      </c>
      <c r="E18922" s="32" t="b">
        <v>1</v>
      </c>
      <c r="F18922" s="38" t="s">
        <v>37</v>
      </c>
      <c r="G18922" s="38" t="s">
        <v>43</v>
      </c>
      <c r="H18922" s="38" t="s">
        <v>39</v>
      </c>
      <c r="I18922" s="38" t="s">
        <v>44</v>
      </c>
      <c r="J18922" s="38" t="s">
        <v>40</v>
      </c>
      <c r="K18922" s="39">
        <v>1793.43</v>
      </c>
      <c r="L18922" s="39">
        <v>248.82</v>
      </c>
      <c r="M18922" s="37">
        <v>36361</v>
      </c>
      <c r="N18922" s="39">
        <f t="shared" ref="N18922:N18924" si="6994">K18922-L18922</f>
        <v>1544.6100000000001</v>
      </c>
      <c r="O18922" s="63">
        <f t="shared" ref="O18922:O18924" si="6995">K18922/L18922</f>
        <v>7.2077405353267423</v>
      </c>
    </row>
    <row r="18923" spans="1:15" s="32" customFormat="1" ht="15.75" customHeight="1">
      <c r="A18923" s="32">
        <v>18921</v>
      </c>
      <c r="B18923" s="32">
        <v>78</v>
      </c>
      <c r="C18923" s="32">
        <v>2390</v>
      </c>
      <c r="D18923" s="37">
        <v>42981</v>
      </c>
      <c r="E18923" s="32" t="b">
        <v>1</v>
      </c>
      <c r="F18923" s="38" t="s">
        <v>37</v>
      </c>
      <c r="G18923" s="38" t="s">
        <v>46</v>
      </c>
      <c r="H18923" s="38" t="s">
        <v>39</v>
      </c>
      <c r="I18923" s="38" t="s">
        <v>40</v>
      </c>
      <c r="J18923" s="38" t="s">
        <v>42</v>
      </c>
      <c r="K18923" s="39">
        <v>1765.3</v>
      </c>
      <c r="L18923" s="39">
        <v>709.48</v>
      </c>
      <c r="M18923" s="37">
        <v>38193</v>
      </c>
      <c r="N18923" s="39">
        <f t="shared" si="6994"/>
        <v>1055.82</v>
      </c>
      <c r="O18923" s="63">
        <f t="shared" si="6995"/>
        <v>2.4881603427862657</v>
      </c>
    </row>
    <row r="18924" spans="1:15" s="32" customFormat="1" ht="15.75" customHeight="1">
      <c r="A18924" s="32">
        <v>18922</v>
      </c>
      <c r="B18924" s="32">
        <v>0</v>
      </c>
      <c r="C18924" s="32">
        <v>2853</v>
      </c>
      <c r="D18924" s="37">
        <v>42821</v>
      </c>
      <c r="E18924" s="32" t="b">
        <v>1</v>
      </c>
      <c r="F18924" s="38" t="s">
        <v>37</v>
      </c>
      <c r="G18924" s="38" t="s">
        <v>45</v>
      </c>
      <c r="H18924" s="38" t="s">
        <v>47</v>
      </c>
      <c r="I18924" s="38" t="s">
        <v>40</v>
      </c>
      <c r="J18924" s="38" t="s">
        <v>40</v>
      </c>
      <c r="K18924" s="39">
        <v>544.04999999999995</v>
      </c>
      <c r="L18924" s="39">
        <v>376.84</v>
      </c>
      <c r="M18924" s="37">
        <v>34996</v>
      </c>
      <c r="N18924" s="39">
        <f t="shared" si="6994"/>
        <v>167.20999999999998</v>
      </c>
      <c r="O18924" s="63">
        <f t="shared" si="6995"/>
        <v>1.4437161660121005</v>
      </c>
    </row>
    <row r="18925" spans="1:15" s="32" customFormat="1" ht="15.75" hidden="1" customHeight="1">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5" s="32" customFormat="1" ht="15.75" hidden="1" customHeight="1">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5" s="32" customFormat="1" ht="15.75" customHeight="1">
      <c r="A18927" s="32">
        <v>18925</v>
      </c>
      <c r="B18927" s="32">
        <v>28</v>
      </c>
      <c r="C18927" s="32">
        <v>880</v>
      </c>
      <c r="D18927" s="37">
        <v>42975</v>
      </c>
      <c r="E18927" s="32" t="b">
        <v>1</v>
      </c>
      <c r="F18927" s="38" t="s">
        <v>37</v>
      </c>
      <c r="G18927" s="38" t="s">
        <v>38</v>
      </c>
      <c r="H18927" s="38" t="s">
        <v>47</v>
      </c>
      <c r="I18927" s="38" t="s">
        <v>40</v>
      </c>
      <c r="J18927" s="38" t="s">
        <v>51</v>
      </c>
      <c r="K18927" s="39">
        <v>1703.52</v>
      </c>
      <c r="L18927" s="39">
        <v>1516.13</v>
      </c>
      <c r="M18927" s="37">
        <v>39298</v>
      </c>
      <c r="N18927" s="39">
        <f t="shared" ref="N18927:N18928" si="6996">K18927-L18927</f>
        <v>187.38999999999987</v>
      </c>
      <c r="O18927" s="63">
        <f t="shared" ref="O18927:O18928" si="6997">K18927/L18927</f>
        <v>1.1235975806823952</v>
      </c>
    </row>
    <row r="18928" spans="1:15" s="32" customFormat="1" ht="15.75" customHeight="1">
      <c r="A18928" s="32">
        <v>18926</v>
      </c>
      <c r="B18928" s="32">
        <v>23</v>
      </c>
      <c r="C18928" s="32">
        <v>3183</v>
      </c>
      <c r="D18928" s="37">
        <v>42953</v>
      </c>
      <c r="E18928" s="32" t="b">
        <v>1</v>
      </c>
      <c r="F18928" s="38" t="s">
        <v>37</v>
      </c>
      <c r="G18928" s="38" t="s">
        <v>45</v>
      </c>
      <c r="H18928" s="38" t="s">
        <v>49</v>
      </c>
      <c r="I18928" s="38" t="s">
        <v>44</v>
      </c>
      <c r="J18928" s="38" t="s">
        <v>51</v>
      </c>
      <c r="K18928" s="39">
        <v>688.63</v>
      </c>
      <c r="L18928" s="39">
        <v>612.88</v>
      </c>
      <c r="M18928" s="37">
        <v>34244</v>
      </c>
      <c r="N18928" s="39">
        <f t="shared" si="6996"/>
        <v>75.75</v>
      </c>
      <c r="O18928" s="63">
        <f t="shared" si="6997"/>
        <v>1.1235967889309491</v>
      </c>
    </row>
    <row r="18929" spans="1:15" s="32" customFormat="1" ht="15.75" hidden="1" customHeight="1">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5" s="32" customFormat="1" ht="15.75" customHeight="1">
      <c r="A18930" s="32">
        <v>18928</v>
      </c>
      <c r="B18930" s="32">
        <v>1</v>
      </c>
      <c r="C18930" s="32">
        <v>3185</v>
      </c>
      <c r="D18930" s="37">
        <v>42780</v>
      </c>
      <c r="E18930" s="32" t="b">
        <v>1</v>
      </c>
      <c r="F18930" s="38" t="s">
        <v>37</v>
      </c>
      <c r="G18930" s="38" t="s">
        <v>46</v>
      </c>
      <c r="H18930" s="38" t="s">
        <v>39</v>
      </c>
      <c r="I18930" s="38" t="s">
        <v>40</v>
      </c>
      <c r="J18930" s="38" t="s">
        <v>40</v>
      </c>
      <c r="K18930" s="39">
        <v>1403.5</v>
      </c>
      <c r="L18930" s="39">
        <v>954.82</v>
      </c>
      <c r="M18930" s="37">
        <v>42688</v>
      </c>
      <c r="N18930" s="39">
        <f t="shared" ref="N18930:N18931" si="6998">K18930-L18930</f>
        <v>448.67999999999995</v>
      </c>
      <c r="O18930" s="63">
        <f t="shared" ref="O18930:O18931" si="6999">K18930/L18930</f>
        <v>1.4699105590582517</v>
      </c>
    </row>
    <row r="18931" spans="1:15" s="32" customFormat="1" ht="15.75" customHeight="1">
      <c r="A18931" s="32">
        <v>18929</v>
      </c>
      <c r="B18931" s="32">
        <v>17</v>
      </c>
      <c r="C18931" s="32">
        <v>2284</v>
      </c>
      <c r="D18931" s="37">
        <v>43053</v>
      </c>
      <c r="E18931" s="32" t="b">
        <v>1</v>
      </c>
      <c r="F18931" s="38" t="s">
        <v>37</v>
      </c>
      <c r="G18931" s="38" t="s">
        <v>48</v>
      </c>
      <c r="H18931" s="38" t="s">
        <v>52</v>
      </c>
      <c r="I18931" s="38" t="s">
        <v>40</v>
      </c>
      <c r="J18931" s="38" t="s">
        <v>42</v>
      </c>
      <c r="K18931" s="39">
        <v>1362.99</v>
      </c>
      <c r="L18931" s="39">
        <v>57.74</v>
      </c>
      <c r="M18931" s="37">
        <v>34079</v>
      </c>
      <c r="N18931" s="39">
        <f t="shared" si="6998"/>
        <v>1305.25</v>
      </c>
      <c r="O18931" s="63">
        <f t="shared" si="6999"/>
        <v>23.605645999307239</v>
      </c>
    </row>
    <row r="18932" spans="1:15" s="32" customFormat="1" ht="15.75" hidden="1" customHeight="1">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5" s="32" customFormat="1" ht="15.75" customHeight="1">
      <c r="A18933" s="32">
        <v>18931</v>
      </c>
      <c r="B18933" s="32">
        <v>17</v>
      </c>
      <c r="C18933" s="32">
        <v>625</v>
      </c>
      <c r="D18933" s="37">
        <v>42936</v>
      </c>
      <c r="E18933" s="32" t="b">
        <v>1</v>
      </c>
      <c r="F18933" s="38" t="s">
        <v>37</v>
      </c>
      <c r="G18933" s="38" t="s">
        <v>48</v>
      </c>
      <c r="H18933" s="38" t="s">
        <v>52</v>
      </c>
      <c r="I18933" s="38" t="s">
        <v>40</v>
      </c>
      <c r="J18933" s="38" t="s">
        <v>42</v>
      </c>
      <c r="K18933" s="39">
        <v>1362.99</v>
      </c>
      <c r="L18933" s="39">
        <v>57.74</v>
      </c>
      <c r="M18933" s="37">
        <v>36833</v>
      </c>
      <c r="N18933" s="39">
        <f t="shared" ref="N18933" si="7000">K18933-L18933</f>
        <v>1305.25</v>
      </c>
      <c r="O18933" s="63">
        <f>K18933/L18933</f>
        <v>23.605645999307239</v>
      </c>
    </row>
    <row r="18934" spans="1:15" s="32" customFormat="1" ht="15.75" hidden="1" customHeight="1">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5" s="32" customFormat="1" ht="15.75" customHeight="1">
      <c r="A18935" s="32">
        <v>18933</v>
      </c>
      <c r="B18935" s="32">
        <v>43</v>
      </c>
      <c r="C18935" s="32">
        <v>3007</v>
      </c>
      <c r="D18935" s="37">
        <v>42872</v>
      </c>
      <c r="E18935" s="32" t="b">
        <v>1</v>
      </c>
      <c r="F18935" s="38" t="s">
        <v>37</v>
      </c>
      <c r="G18935" s="38" t="s">
        <v>38</v>
      </c>
      <c r="H18935" s="38" t="s">
        <v>39</v>
      </c>
      <c r="I18935" s="38" t="s">
        <v>40</v>
      </c>
      <c r="J18935" s="38" t="s">
        <v>40</v>
      </c>
      <c r="K18935" s="39">
        <v>1151.96</v>
      </c>
      <c r="L18935" s="39">
        <v>649.49</v>
      </c>
      <c r="M18935" s="37">
        <v>36498</v>
      </c>
      <c r="N18935" s="39">
        <f t="shared" ref="N18935:N18937" si="7001">K18935-L18935</f>
        <v>502.47</v>
      </c>
      <c r="O18935" s="63">
        <f t="shared" ref="O18935:O18937" si="7002">K18935/L18935</f>
        <v>1.7736377773329843</v>
      </c>
    </row>
    <row r="18936" spans="1:15" s="32" customFormat="1" ht="15.75" customHeight="1">
      <c r="A18936" s="32">
        <v>18934</v>
      </c>
      <c r="B18936" s="32">
        <v>81</v>
      </c>
      <c r="C18936" s="32">
        <v>1390</v>
      </c>
      <c r="D18936" s="37">
        <v>42911</v>
      </c>
      <c r="E18936" s="32" t="b">
        <v>1</v>
      </c>
      <c r="F18936" s="38" t="s">
        <v>37</v>
      </c>
      <c r="G18936" s="38" t="s">
        <v>38</v>
      </c>
      <c r="H18936" s="38" t="s">
        <v>39</v>
      </c>
      <c r="I18936" s="38" t="s">
        <v>40</v>
      </c>
      <c r="J18936" s="38" t="s">
        <v>40</v>
      </c>
      <c r="K18936" s="39">
        <v>1151.96</v>
      </c>
      <c r="L18936" s="39">
        <v>649.49</v>
      </c>
      <c r="M18936" s="37">
        <v>41848</v>
      </c>
      <c r="N18936" s="39">
        <f t="shared" si="7001"/>
        <v>502.47</v>
      </c>
      <c r="O18936" s="63">
        <f t="shared" si="7002"/>
        <v>1.7736377773329843</v>
      </c>
    </row>
    <row r="18937" spans="1:15" s="32" customFormat="1" ht="15.75" customHeight="1">
      <c r="A18937" s="32">
        <v>18935</v>
      </c>
      <c r="B18937" s="32">
        <v>8</v>
      </c>
      <c r="C18937" s="32">
        <v>2400</v>
      </c>
      <c r="D18937" s="37">
        <v>42986</v>
      </c>
      <c r="E18937" s="32" t="b">
        <v>1</v>
      </c>
      <c r="F18937" s="38" t="s">
        <v>37</v>
      </c>
      <c r="G18937" s="38" t="s">
        <v>38</v>
      </c>
      <c r="H18937" s="38" t="s">
        <v>47</v>
      </c>
      <c r="I18937" s="38" t="s">
        <v>40</v>
      </c>
      <c r="J18937" s="38" t="s">
        <v>51</v>
      </c>
      <c r="K18937" s="39">
        <v>1703.52</v>
      </c>
      <c r="L18937" s="39">
        <v>1516.13</v>
      </c>
      <c r="M18937" s="37">
        <v>42560</v>
      </c>
      <c r="N18937" s="39">
        <f t="shared" si="7001"/>
        <v>187.38999999999987</v>
      </c>
      <c r="O18937" s="63">
        <f t="shared" si="7002"/>
        <v>1.1235975806823952</v>
      </c>
    </row>
    <row r="18938" spans="1:15" s="32" customFormat="1" ht="15.75" hidden="1" customHeight="1">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5" s="32" customFormat="1" ht="15.75" customHeight="1">
      <c r="A18939" s="32">
        <v>18937</v>
      </c>
      <c r="B18939" s="32">
        <v>7</v>
      </c>
      <c r="C18939" s="32">
        <v>3371</v>
      </c>
      <c r="D18939" s="37">
        <v>42973</v>
      </c>
      <c r="E18939" s="32" t="b">
        <v>1</v>
      </c>
      <c r="F18939" s="38" t="s">
        <v>37</v>
      </c>
      <c r="G18939" s="38" t="s">
        <v>41</v>
      </c>
      <c r="H18939" s="38" t="s">
        <v>47</v>
      </c>
      <c r="I18939" s="38" t="s">
        <v>44</v>
      </c>
      <c r="J18939" s="38" t="s">
        <v>40</v>
      </c>
      <c r="K18939" s="39">
        <v>980.37</v>
      </c>
      <c r="L18939" s="39">
        <v>234.43</v>
      </c>
      <c r="M18939" s="37">
        <v>38258</v>
      </c>
      <c r="N18939" s="39">
        <f t="shared" ref="N18939" si="7003">K18939-L18939</f>
        <v>745.94</v>
      </c>
      <c r="O18939" s="63">
        <f>K18939/L18939</f>
        <v>4.1819306402764154</v>
      </c>
    </row>
    <row r="18940" spans="1:15" s="32" customFormat="1" ht="15.75" hidden="1" customHeight="1">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5" s="32" customFormat="1" ht="15.75" hidden="1" customHeight="1">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5" s="32" customFormat="1" ht="15.75" hidden="1" customHeight="1">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5" s="32" customFormat="1" ht="15.75" hidden="1" customHeight="1">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5" s="32" customFormat="1" ht="15.75" hidden="1" customHeight="1">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5" s="32" customFormat="1" ht="15.75" customHeight="1">
      <c r="A18945" s="32">
        <v>18943</v>
      </c>
      <c r="B18945" s="32">
        <v>52</v>
      </c>
      <c r="C18945" s="32">
        <v>799</v>
      </c>
      <c r="D18945" s="37">
        <v>42749</v>
      </c>
      <c r="E18945" s="32" t="b">
        <v>1</v>
      </c>
      <c r="F18945" s="38" t="s">
        <v>37</v>
      </c>
      <c r="G18945" s="38" t="s">
        <v>43</v>
      </c>
      <c r="H18945" s="38" t="s">
        <v>47</v>
      </c>
      <c r="I18945" s="38" t="s">
        <v>40</v>
      </c>
      <c r="J18945" s="38" t="s">
        <v>40</v>
      </c>
      <c r="K18945" s="39">
        <v>1280.28</v>
      </c>
      <c r="L18945" s="39">
        <v>829.51</v>
      </c>
      <c r="M18945" s="37">
        <v>37823</v>
      </c>
      <c r="N18945" s="39">
        <f t="shared" ref="N18945:N18947" si="7004">K18945-L18945</f>
        <v>450.77</v>
      </c>
      <c r="O18945" s="63">
        <f t="shared" ref="O18945:O18947" si="7005">K18945/L18945</f>
        <v>1.5434171981049052</v>
      </c>
    </row>
    <row r="18946" spans="1:15" s="32" customFormat="1" ht="15.75" customHeight="1">
      <c r="A18946" s="32">
        <v>18944</v>
      </c>
      <c r="B18946" s="32">
        <v>3</v>
      </c>
      <c r="C18946" s="32">
        <v>347</v>
      </c>
      <c r="D18946" s="37">
        <v>43040</v>
      </c>
      <c r="E18946" s="32" t="b">
        <v>1</v>
      </c>
      <c r="F18946" s="38" t="s">
        <v>37</v>
      </c>
      <c r="G18946" s="38" t="s">
        <v>41</v>
      </c>
      <c r="H18946" s="38" t="s">
        <v>39</v>
      </c>
      <c r="I18946" s="38" t="s">
        <v>40</v>
      </c>
      <c r="J18946" s="38" t="s">
        <v>42</v>
      </c>
      <c r="K18946" s="39">
        <v>2091.4699999999998</v>
      </c>
      <c r="L18946" s="39">
        <v>388.92</v>
      </c>
      <c r="M18946" s="37">
        <v>41009</v>
      </c>
      <c r="N18946" s="39">
        <f t="shared" si="7004"/>
        <v>1702.5499999999997</v>
      </c>
      <c r="O18946" s="63">
        <f t="shared" si="7005"/>
        <v>5.3776355034454379</v>
      </c>
    </row>
    <row r="18947" spans="1:15" s="32" customFormat="1" ht="15.75" customHeight="1">
      <c r="A18947" s="32">
        <v>18945</v>
      </c>
      <c r="B18947" s="32">
        <v>94</v>
      </c>
      <c r="C18947" s="32">
        <v>1090</v>
      </c>
      <c r="D18947" s="37">
        <v>43027</v>
      </c>
      <c r="E18947" s="32" t="b">
        <v>1</v>
      </c>
      <c r="F18947" s="38" t="s">
        <v>37</v>
      </c>
      <c r="G18947" s="38" t="s">
        <v>46</v>
      </c>
      <c r="H18947" s="38" t="s">
        <v>39</v>
      </c>
      <c r="I18947" s="38" t="s">
        <v>40</v>
      </c>
      <c r="J18947" s="38" t="s">
        <v>42</v>
      </c>
      <c r="K18947" s="39">
        <v>1635.3</v>
      </c>
      <c r="L18947" s="39">
        <v>993.66</v>
      </c>
      <c r="M18947" s="37">
        <v>41434</v>
      </c>
      <c r="N18947" s="39">
        <f t="shared" si="7004"/>
        <v>641.64</v>
      </c>
      <c r="O18947" s="63">
        <f t="shared" si="7005"/>
        <v>1.6457339532636919</v>
      </c>
    </row>
    <row r="18948" spans="1:15" s="32" customFormat="1" ht="15.75" hidden="1" customHeight="1">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5" s="32" customFormat="1" ht="15.75" hidden="1" customHeight="1">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5" s="32" customFormat="1" ht="15.75" hidden="1" customHeight="1">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5" s="32" customFormat="1" ht="15.75" hidden="1" customHeight="1">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5" s="32" customFormat="1" ht="15.75" customHeight="1">
      <c r="A18952" s="32">
        <v>18950</v>
      </c>
      <c r="B18952" s="32">
        <v>47</v>
      </c>
      <c r="C18952" s="32">
        <v>2231</v>
      </c>
      <c r="D18952" s="37">
        <v>42898</v>
      </c>
      <c r="E18952" s="32" t="b">
        <v>1</v>
      </c>
      <c r="F18952" s="38" t="s">
        <v>37</v>
      </c>
      <c r="G18952" s="38" t="s">
        <v>41</v>
      </c>
      <c r="H18952" s="38" t="s">
        <v>47</v>
      </c>
      <c r="I18952" s="38" t="s">
        <v>44</v>
      </c>
      <c r="J18952" s="38" t="s">
        <v>51</v>
      </c>
      <c r="K18952" s="39">
        <v>1720.7</v>
      </c>
      <c r="L18952" s="39">
        <v>1531.42</v>
      </c>
      <c r="M18952" s="37">
        <v>38991</v>
      </c>
      <c r="N18952" s="39">
        <f t="shared" ref="N18952" si="7006">K18952-L18952</f>
        <v>189.27999999999997</v>
      </c>
      <c r="O18952" s="63">
        <f>K18952/L18952</f>
        <v>1.1235977067035823</v>
      </c>
    </row>
    <row r="18953" spans="1:15" s="32" customFormat="1" ht="15.75" hidden="1" customHeight="1">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5" s="32" customFormat="1" ht="15.75" customHeight="1">
      <c r="A18954" s="32">
        <v>18952</v>
      </c>
      <c r="B18954" s="32">
        <v>56</v>
      </c>
      <c r="C18954" s="32">
        <v>2443</v>
      </c>
      <c r="D18954" s="37">
        <v>42838</v>
      </c>
      <c r="E18954" s="32" t="b">
        <v>1</v>
      </c>
      <c r="F18954" s="38" t="s">
        <v>37</v>
      </c>
      <c r="G18954" s="38" t="s">
        <v>45</v>
      </c>
      <c r="H18954" s="38" t="s">
        <v>49</v>
      </c>
      <c r="I18954" s="38" t="s">
        <v>44</v>
      </c>
      <c r="J18954" s="38" t="s">
        <v>51</v>
      </c>
      <c r="K18954" s="39">
        <v>688.63</v>
      </c>
      <c r="L18954" s="39">
        <v>612.88</v>
      </c>
      <c r="M18954" s="37">
        <v>34244</v>
      </c>
      <c r="N18954" s="39">
        <f t="shared" ref="N18954:N18955" si="7007">K18954-L18954</f>
        <v>75.75</v>
      </c>
      <c r="O18954" s="63">
        <f t="shared" ref="O18954:O18955" si="7008">K18954/L18954</f>
        <v>1.1235967889309491</v>
      </c>
    </row>
    <row r="18955" spans="1:15" s="32" customFormat="1" ht="15.75" customHeight="1">
      <c r="A18955" s="32">
        <v>18953</v>
      </c>
      <c r="B18955" s="32">
        <v>52</v>
      </c>
      <c r="C18955" s="32">
        <v>124</v>
      </c>
      <c r="D18955" s="37">
        <v>43097</v>
      </c>
      <c r="E18955" s="32" t="b">
        <v>1</v>
      </c>
      <c r="F18955" s="38" t="s">
        <v>37</v>
      </c>
      <c r="G18955" s="38" t="s">
        <v>38</v>
      </c>
      <c r="H18955" s="38" t="s">
        <v>47</v>
      </c>
      <c r="I18955" s="38" t="s">
        <v>40</v>
      </c>
      <c r="J18955" s="38" t="s">
        <v>42</v>
      </c>
      <c r="K18955" s="39">
        <v>1777.8</v>
      </c>
      <c r="L18955" s="39">
        <v>820.78</v>
      </c>
      <c r="M18955" s="37">
        <v>36334</v>
      </c>
      <c r="N18955" s="39">
        <f t="shared" si="7007"/>
        <v>957.02</v>
      </c>
      <c r="O18955" s="63">
        <f t="shared" si="7008"/>
        <v>2.1659884500109654</v>
      </c>
    </row>
    <row r="18956" spans="1:15" s="32" customFormat="1" ht="15.75" hidden="1" customHeight="1">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5" s="32" customFormat="1" ht="15.75" customHeight="1">
      <c r="A18957" s="32">
        <v>18955</v>
      </c>
      <c r="B18957" s="32">
        <v>45</v>
      </c>
      <c r="C18957" s="32">
        <v>2781</v>
      </c>
      <c r="D18957" s="37">
        <v>42979</v>
      </c>
      <c r="E18957" s="32" t="b">
        <v>1</v>
      </c>
      <c r="F18957" s="38" t="s">
        <v>37</v>
      </c>
      <c r="G18957" s="38" t="s">
        <v>38</v>
      </c>
      <c r="H18957" s="38" t="s">
        <v>39</v>
      </c>
      <c r="I18957" s="38" t="s">
        <v>40</v>
      </c>
      <c r="J18957" s="38" t="s">
        <v>40</v>
      </c>
      <c r="K18957" s="39">
        <v>441.49</v>
      </c>
      <c r="L18957" s="39">
        <v>84.99</v>
      </c>
      <c r="M18957" s="37">
        <v>41009</v>
      </c>
      <c r="N18957" s="39">
        <f t="shared" ref="N18957:N18958" si="7009">K18957-L18957</f>
        <v>356.5</v>
      </c>
      <c r="O18957" s="63">
        <f t="shared" ref="O18957:O18958" si="7010">K18957/L18957</f>
        <v>5.1946111307212615</v>
      </c>
    </row>
    <row r="18958" spans="1:15" s="32" customFormat="1" ht="15.75" customHeight="1">
      <c r="A18958" s="32">
        <v>18956</v>
      </c>
      <c r="B18958" s="32">
        <v>5</v>
      </c>
      <c r="C18958" s="32">
        <v>2343</v>
      </c>
      <c r="D18958" s="37">
        <v>42884</v>
      </c>
      <c r="E18958" s="32" t="b">
        <v>1</v>
      </c>
      <c r="F18958" s="38" t="s">
        <v>37</v>
      </c>
      <c r="G18958" s="38" t="s">
        <v>46</v>
      </c>
      <c r="H18958" s="38" t="s">
        <v>39</v>
      </c>
      <c r="I18958" s="38" t="s">
        <v>50</v>
      </c>
      <c r="J18958" s="38" t="s">
        <v>40</v>
      </c>
      <c r="K18958" s="39">
        <v>1129.1300000000001</v>
      </c>
      <c r="L18958" s="39">
        <v>677.48</v>
      </c>
      <c r="M18958" s="37">
        <v>38573</v>
      </c>
      <c r="N18958" s="39">
        <f t="shared" si="7009"/>
        <v>451.65000000000009</v>
      </c>
      <c r="O18958" s="63">
        <f t="shared" si="7010"/>
        <v>1.6666617464722207</v>
      </c>
    </row>
    <row r="18959" spans="1:15" s="32" customFormat="1" ht="15.75" hidden="1" customHeight="1">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5" s="32" customFormat="1" ht="15.75" hidden="1" customHeight="1">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5" s="32" customFormat="1" ht="15.75" hidden="1" customHeight="1">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5" s="32" customFormat="1" ht="15.75" customHeight="1">
      <c r="A18962" s="32">
        <v>18960</v>
      </c>
      <c r="B18962" s="32">
        <v>80</v>
      </c>
      <c r="C18962" s="32">
        <v>1402</v>
      </c>
      <c r="D18962" s="37">
        <v>42826</v>
      </c>
      <c r="E18962" s="32" t="b">
        <v>1</v>
      </c>
      <c r="F18962" s="38" t="s">
        <v>37</v>
      </c>
      <c r="G18962" s="38" t="s">
        <v>43</v>
      </c>
      <c r="H18962" s="38" t="s">
        <v>52</v>
      </c>
      <c r="I18962" s="38" t="s">
        <v>44</v>
      </c>
      <c r="J18962" s="38" t="s">
        <v>40</v>
      </c>
      <c r="K18962" s="39">
        <v>1073.07</v>
      </c>
      <c r="L18962" s="39">
        <v>933.84</v>
      </c>
      <c r="M18962" s="37">
        <v>35455</v>
      </c>
      <c r="N18962" s="39">
        <f t="shared" ref="N18962" si="7011">K18962-L18962</f>
        <v>139.2299999999999</v>
      </c>
      <c r="O18962" s="63">
        <f>K18962/L18962</f>
        <v>1.1490940632228217</v>
      </c>
    </row>
    <row r="18963" spans="1:15" s="32" customFormat="1" ht="15.75" hidden="1" customHeight="1">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5" s="32" customFormat="1" ht="15.75" customHeight="1">
      <c r="A18964" s="32">
        <v>18962</v>
      </c>
      <c r="B18964" s="32">
        <v>38</v>
      </c>
      <c r="C18964" s="32">
        <v>2132</v>
      </c>
      <c r="D18964" s="37">
        <v>42892</v>
      </c>
      <c r="E18964" s="32" t="b">
        <v>1</v>
      </c>
      <c r="F18964" s="38" t="s">
        <v>37</v>
      </c>
      <c r="G18964" s="38" t="s">
        <v>41</v>
      </c>
      <c r="H18964" s="38" t="s">
        <v>39</v>
      </c>
      <c r="I18964" s="38" t="s">
        <v>40</v>
      </c>
      <c r="J18964" s="38" t="s">
        <v>42</v>
      </c>
      <c r="K18964" s="39">
        <v>2091.4699999999998</v>
      </c>
      <c r="L18964" s="39">
        <v>388.92</v>
      </c>
      <c r="M18964" s="37">
        <v>36334</v>
      </c>
      <c r="N18964" s="39">
        <f t="shared" ref="N18964" si="7012">K18964-L18964</f>
        <v>1702.5499999999997</v>
      </c>
      <c r="O18964" s="63">
        <f>K18964/L18964</f>
        <v>5.3776355034454379</v>
      </c>
    </row>
    <row r="18965" spans="1:15" s="32" customFormat="1" ht="15.75" hidden="1" customHeight="1">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5" s="32" customFormat="1" ht="15.75" customHeight="1">
      <c r="A18966" s="32">
        <v>18964</v>
      </c>
      <c r="B18966" s="32">
        <v>28</v>
      </c>
      <c r="C18966" s="32">
        <v>2793</v>
      </c>
      <c r="D18966" s="37">
        <v>42959</v>
      </c>
      <c r="E18966" s="32" t="b">
        <v>1</v>
      </c>
      <c r="F18966" s="38" t="s">
        <v>37</v>
      </c>
      <c r="G18966" s="38" t="s">
        <v>45</v>
      </c>
      <c r="H18966" s="38" t="s">
        <v>39</v>
      </c>
      <c r="I18966" s="38" t="s">
        <v>40</v>
      </c>
      <c r="J18966" s="38" t="s">
        <v>51</v>
      </c>
      <c r="K18966" s="39">
        <v>1216.1400000000001</v>
      </c>
      <c r="L18966" s="39">
        <v>1082.3599999999999</v>
      </c>
      <c r="M18966" s="37">
        <v>33888</v>
      </c>
      <c r="N18966" s="39">
        <f t="shared" ref="N18966" si="7013">K18966-L18966</f>
        <v>133.7800000000002</v>
      </c>
      <c r="O18966" s="63">
        <f>K18966/L18966</f>
        <v>1.1236002808677337</v>
      </c>
    </row>
    <row r="18967" spans="1:15" s="32" customFormat="1" ht="15.75" hidden="1" customHeight="1">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5" s="32" customFormat="1" ht="15.75" hidden="1" customHeight="1">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5" s="32" customFormat="1" ht="15.75" customHeight="1">
      <c r="A18969" s="32">
        <v>18967</v>
      </c>
      <c r="B18969" s="32">
        <v>23</v>
      </c>
      <c r="C18969" s="32">
        <v>110</v>
      </c>
      <c r="D18969" s="37">
        <v>42924</v>
      </c>
      <c r="E18969" s="32" t="b">
        <v>1</v>
      </c>
      <c r="F18969" s="38" t="s">
        <v>37</v>
      </c>
      <c r="G18969" s="38" t="s">
        <v>45</v>
      </c>
      <c r="H18969" s="38" t="s">
        <v>49</v>
      </c>
      <c r="I18969" s="38" t="s">
        <v>44</v>
      </c>
      <c r="J18969" s="38" t="s">
        <v>51</v>
      </c>
      <c r="K18969" s="39">
        <v>688.63</v>
      </c>
      <c r="L18969" s="39">
        <v>612.88</v>
      </c>
      <c r="M18969" s="37">
        <v>34244</v>
      </c>
      <c r="N18969" s="39">
        <f t="shared" ref="N18969:N18970" si="7014">K18969-L18969</f>
        <v>75.75</v>
      </c>
      <c r="O18969" s="63">
        <f t="shared" ref="O18969:O18970" si="7015">K18969/L18969</f>
        <v>1.1235967889309491</v>
      </c>
    </row>
    <row r="18970" spans="1:15" s="32" customFormat="1" ht="15.75" customHeight="1">
      <c r="A18970" s="32">
        <v>18968</v>
      </c>
      <c r="B18970" s="32">
        <v>71</v>
      </c>
      <c r="C18970" s="32">
        <v>1206</v>
      </c>
      <c r="D18970" s="37">
        <v>42939</v>
      </c>
      <c r="E18970" s="32" t="b">
        <v>1</v>
      </c>
      <c r="F18970" s="38" t="s">
        <v>37</v>
      </c>
      <c r="G18970" s="38" t="s">
        <v>38</v>
      </c>
      <c r="H18970" s="38" t="s">
        <v>39</v>
      </c>
      <c r="I18970" s="38" t="s">
        <v>50</v>
      </c>
      <c r="J18970" s="38" t="s">
        <v>42</v>
      </c>
      <c r="K18970" s="39">
        <v>1842.92</v>
      </c>
      <c r="L18970" s="39">
        <v>1105.75</v>
      </c>
      <c r="M18970" s="37">
        <v>34996</v>
      </c>
      <c r="N18970" s="39">
        <f t="shared" si="7014"/>
        <v>737.17000000000007</v>
      </c>
      <c r="O18970" s="63">
        <f t="shared" si="7015"/>
        <v>1.6666696812118473</v>
      </c>
    </row>
    <row r="18971" spans="1:15" s="32" customFormat="1" ht="15.75" hidden="1" customHeight="1">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5" s="32" customFormat="1" ht="15.75" customHeight="1">
      <c r="A18972" s="32">
        <v>18970</v>
      </c>
      <c r="B18972" s="32">
        <v>11</v>
      </c>
      <c r="C18972" s="32">
        <v>1</v>
      </c>
      <c r="D18972" s="37">
        <v>42823</v>
      </c>
      <c r="E18972" s="32" t="b">
        <v>1</v>
      </c>
      <c r="F18972" s="38" t="s">
        <v>37</v>
      </c>
      <c r="G18972" s="38" t="s">
        <v>46</v>
      </c>
      <c r="H18972" s="38" t="s">
        <v>39</v>
      </c>
      <c r="I18972" s="38" t="s">
        <v>50</v>
      </c>
      <c r="J18972" s="38" t="s">
        <v>40</v>
      </c>
      <c r="K18972" s="39">
        <v>1274.93</v>
      </c>
      <c r="L18972" s="39">
        <v>764.96</v>
      </c>
      <c r="M18972" s="37">
        <v>35378</v>
      </c>
      <c r="N18972" s="39">
        <f t="shared" ref="N18972:N18974" si="7016">K18972-L18972</f>
        <v>509.97</v>
      </c>
      <c r="O18972" s="63">
        <f t="shared" ref="O18972:O18974" si="7017">K18972/L18972</f>
        <v>1.6666623091403472</v>
      </c>
    </row>
    <row r="18973" spans="1:15" s="32" customFormat="1" ht="15.75" customHeight="1">
      <c r="A18973" s="32">
        <v>18971</v>
      </c>
      <c r="B18973" s="32">
        <v>49</v>
      </c>
      <c r="C18973" s="32">
        <v>3238</v>
      </c>
      <c r="D18973" s="37">
        <v>43070</v>
      </c>
      <c r="E18973" s="32" t="b">
        <v>1</v>
      </c>
      <c r="F18973" s="38" t="s">
        <v>37</v>
      </c>
      <c r="G18973" s="38" t="s">
        <v>41</v>
      </c>
      <c r="H18973" s="38" t="s">
        <v>47</v>
      </c>
      <c r="I18973" s="38" t="s">
        <v>40</v>
      </c>
      <c r="J18973" s="38" t="s">
        <v>40</v>
      </c>
      <c r="K18973" s="39">
        <v>533.51</v>
      </c>
      <c r="L18973" s="39">
        <v>400.13</v>
      </c>
      <c r="M18973" s="37">
        <v>41064</v>
      </c>
      <c r="N18973" s="39">
        <f t="shared" si="7016"/>
        <v>133.38</v>
      </c>
      <c r="O18973" s="63">
        <f t="shared" si="7017"/>
        <v>1.3333416639592133</v>
      </c>
    </row>
    <row r="18974" spans="1:15" s="32" customFormat="1" ht="15.75" customHeight="1">
      <c r="A18974" s="32">
        <v>18972</v>
      </c>
      <c r="B18974" s="32">
        <v>23</v>
      </c>
      <c r="C18974" s="32">
        <v>2440</v>
      </c>
      <c r="D18974" s="37">
        <v>43046</v>
      </c>
      <c r="E18974" s="32" t="b">
        <v>1</v>
      </c>
      <c r="F18974" s="38" t="s">
        <v>37</v>
      </c>
      <c r="G18974" s="38" t="s">
        <v>45</v>
      </c>
      <c r="H18974" s="38" t="s">
        <v>49</v>
      </c>
      <c r="I18974" s="38" t="s">
        <v>44</v>
      </c>
      <c r="J18974" s="38" t="s">
        <v>51</v>
      </c>
      <c r="K18974" s="39">
        <v>688.63</v>
      </c>
      <c r="L18974" s="39">
        <v>612.88</v>
      </c>
      <c r="M18974" s="37">
        <v>34244</v>
      </c>
      <c r="N18974" s="39">
        <f t="shared" si="7016"/>
        <v>75.75</v>
      </c>
      <c r="O18974" s="63">
        <f t="shared" si="7017"/>
        <v>1.1235967889309491</v>
      </c>
    </row>
    <row r="18975" spans="1:15" s="32" customFormat="1" ht="15.75" hidden="1" customHeight="1">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5" s="32" customFormat="1" ht="15.75" hidden="1" customHeight="1">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5" s="32" customFormat="1" ht="15.75" hidden="1" customHeight="1">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5" s="32" customFormat="1" ht="15.75" hidden="1" customHeight="1">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5" s="32" customFormat="1" ht="15.75" customHeight="1">
      <c r="A18979" s="32">
        <v>18977</v>
      </c>
      <c r="B18979" s="32">
        <v>35</v>
      </c>
      <c r="C18979" s="32">
        <v>405</v>
      </c>
      <c r="D18979" s="37">
        <v>42749</v>
      </c>
      <c r="E18979" s="32" t="b">
        <v>1</v>
      </c>
      <c r="F18979" s="38" t="s">
        <v>37</v>
      </c>
      <c r="G18979" s="38" t="s">
        <v>46</v>
      </c>
      <c r="H18979" s="38" t="s">
        <v>39</v>
      </c>
      <c r="I18979" s="38" t="s">
        <v>40</v>
      </c>
      <c r="J18979" s="38" t="s">
        <v>40</v>
      </c>
      <c r="K18979" s="39">
        <v>1403.5</v>
      </c>
      <c r="L18979" s="39">
        <v>954.82</v>
      </c>
      <c r="M18979" s="37">
        <v>42688</v>
      </c>
      <c r="N18979" s="39">
        <f t="shared" ref="N18979" si="7018">K18979-L18979</f>
        <v>448.67999999999995</v>
      </c>
      <c r="O18979" s="63">
        <f>K18979/L18979</f>
        <v>1.4699105590582517</v>
      </c>
    </row>
    <row r="18980" spans="1:15" s="32" customFormat="1" ht="15.75" hidden="1" customHeight="1">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5" s="32" customFormat="1" ht="15.75" hidden="1" customHeight="1">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5" s="32" customFormat="1" ht="15.75" hidden="1" customHeight="1">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5" s="32" customFormat="1" ht="15.75" hidden="1" customHeight="1">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5" s="32" customFormat="1" ht="15.75" hidden="1" customHeight="1">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5" s="32" customFormat="1" ht="15.75" hidden="1" customHeight="1">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5" s="32" customFormat="1" ht="15.75" customHeight="1">
      <c r="A18986" s="32">
        <v>18984</v>
      </c>
      <c r="B18986" s="32">
        <v>80</v>
      </c>
      <c r="C18986" s="32">
        <v>1281</v>
      </c>
      <c r="D18986" s="37">
        <v>42854</v>
      </c>
      <c r="E18986" s="32" t="b">
        <v>1</v>
      </c>
      <c r="F18986" s="38" t="s">
        <v>37</v>
      </c>
      <c r="G18986" s="38" t="s">
        <v>43</v>
      </c>
      <c r="H18986" s="38" t="s">
        <v>52</v>
      </c>
      <c r="I18986" s="38" t="s">
        <v>44</v>
      </c>
      <c r="J18986" s="38" t="s">
        <v>40</v>
      </c>
      <c r="K18986" s="39">
        <v>1073.07</v>
      </c>
      <c r="L18986" s="39">
        <v>933.84</v>
      </c>
      <c r="M18986" s="37">
        <v>38206</v>
      </c>
      <c r="N18986" s="39">
        <f t="shared" ref="N18986" si="7019">K18986-L18986</f>
        <v>139.2299999999999</v>
      </c>
      <c r="O18986" s="63">
        <f>K18986/L18986</f>
        <v>1.1490940632228217</v>
      </c>
    </row>
    <row r="18987" spans="1:15" s="32" customFormat="1" ht="15.75" hidden="1" customHeight="1">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5" s="32" customFormat="1" ht="15.75" customHeight="1">
      <c r="A18988" s="32">
        <v>18986</v>
      </c>
      <c r="B18988" s="32">
        <v>14</v>
      </c>
      <c r="C18988" s="32">
        <v>2861</v>
      </c>
      <c r="D18988" s="37">
        <v>42765</v>
      </c>
      <c r="E18988" s="32" t="b">
        <v>1</v>
      </c>
      <c r="F18988" s="38" t="s">
        <v>37</v>
      </c>
      <c r="G18988" s="38" t="s">
        <v>41</v>
      </c>
      <c r="H18988" s="38" t="s">
        <v>39</v>
      </c>
      <c r="I18988" s="38" t="s">
        <v>40</v>
      </c>
      <c r="J18988" s="38" t="s">
        <v>51</v>
      </c>
      <c r="K18988" s="39">
        <v>1386.84</v>
      </c>
      <c r="L18988" s="39">
        <v>1234.29</v>
      </c>
      <c r="M18988" s="37">
        <v>39880</v>
      </c>
      <c r="N18988" s="39">
        <f t="shared" ref="N18988:N18989" si="7020">K18988-L18988</f>
        <v>152.54999999999995</v>
      </c>
      <c r="O18988" s="63">
        <f t="shared" ref="O18988:O18989" si="7021">K18988/L18988</f>
        <v>1.1235933208565247</v>
      </c>
    </row>
    <row r="18989" spans="1:15" s="32" customFormat="1" ht="15.75" customHeight="1">
      <c r="A18989" s="32">
        <v>18987</v>
      </c>
      <c r="B18989" s="32">
        <v>13</v>
      </c>
      <c r="C18989" s="32">
        <v>3020</v>
      </c>
      <c r="D18989" s="37">
        <v>42754</v>
      </c>
      <c r="E18989" s="32" t="b">
        <v>1</v>
      </c>
      <c r="F18989" s="38" t="s">
        <v>37</v>
      </c>
      <c r="G18989" s="38" t="s">
        <v>38</v>
      </c>
      <c r="H18989" s="38" t="s">
        <v>39</v>
      </c>
      <c r="I18989" s="38" t="s">
        <v>40</v>
      </c>
      <c r="J18989" s="38" t="s">
        <v>40</v>
      </c>
      <c r="K18989" s="39">
        <v>1577.53</v>
      </c>
      <c r="L18989" s="39">
        <v>826.51</v>
      </c>
      <c r="M18989" s="37">
        <v>40618</v>
      </c>
      <c r="N18989" s="39">
        <f t="shared" si="7020"/>
        <v>751.02</v>
      </c>
      <c r="O18989" s="63">
        <f t="shared" si="7021"/>
        <v>1.9086641419946522</v>
      </c>
    </row>
    <row r="18990" spans="1:15" s="32" customFormat="1" ht="15.75" hidden="1" customHeight="1">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5" s="32" customFormat="1" ht="15.75" customHeight="1">
      <c r="A18991" s="32">
        <v>18989</v>
      </c>
      <c r="B18991" s="32">
        <v>11</v>
      </c>
      <c r="C18991" s="32">
        <v>968</v>
      </c>
      <c r="D18991" s="37">
        <v>42872</v>
      </c>
      <c r="E18991" s="32" t="b">
        <v>1</v>
      </c>
      <c r="F18991" s="38" t="s">
        <v>37</v>
      </c>
      <c r="G18991" s="38" t="s">
        <v>41</v>
      </c>
      <c r="H18991" s="38" t="s">
        <v>39</v>
      </c>
      <c r="I18991" s="38" t="s">
        <v>40</v>
      </c>
      <c r="J18991" s="38" t="s">
        <v>51</v>
      </c>
      <c r="K18991" s="39">
        <v>1775.81</v>
      </c>
      <c r="L18991" s="39">
        <v>1580.47</v>
      </c>
      <c r="M18991" s="37">
        <v>42404</v>
      </c>
      <c r="N18991" s="39">
        <f t="shared" ref="N18991" si="7022">K18991-L18991</f>
        <v>195.33999999999992</v>
      </c>
      <c r="O18991" s="63">
        <f>K18991/L18991</f>
        <v>1.123596145450404</v>
      </c>
    </row>
    <row r="18992" spans="1:15" s="32" customFormat="1" ht="15.75" hidden="1" customHeight="1">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5" s="32" customFormat="1" ht="15.75" customHeight="1">
      <c r="A18993" s="32">
        <v>18991</v>
      </c>
      <c r="B18993" s="32">
        <v>49</v>
      </c>
      <c r="C18993" s="32">
        <v>2189</v>
      </c>
      <c r="D18993" s="37">
        <v>42959</v>
      </c>
      <c r="E18993" s="32" t="b">
        <v>1</v>
      </c>
      <c r="F18993" s="38" t="s">
        <v>37</v>
      </c>
      <c r="G18993" s="38" t="s">
        <v>38</v>
      </c>
      <c r="H18993" s="38" t="s">
        <v>39</v>
      </c>
      <c r="I18993" s="38" t="s">
        <v>40</v>
      </c>
      <c r="J18993" s="38" t="s">
        <v>42</v>
      </c>
      <c r="K18993" s="39">
        <v>1061.56</v>
      </c>
      <c r="L18993" s="39">
        <v>733.58</v>
      </c>
      <c r="M18993" s="37">
        <v>34170</v>
      </c>
      <c r="N18993" s="39">
        <f t="shared" ref="N18993" si="7023">K18993-L18993</f>
        <v>327.9799999999999</v>
      </c>
      <c r="O18993" s="63">
        <f>K18993/L18993</f>
        <v>1.447095068022574</v>
      </c>
    </row>
    <row r="18994" spans="1:15" s="32" customFormat="1" ht="15.75" hidden="1" customHeight="1">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5" s="32" customFormat="1" ht="15.75" hidden="1" customHeight="1">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5" s="32" customFormat="1" ht="15.75" hidden="1" customHeight="1">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5" s="32" customFormat="1" ht="15.75" customHeight="1">
      <c r="A18997" s="32">
        <v>18995</v>
      </c>
      <c r="B18997" s="32">
        <v>27</v>
      </c>
      <c r="C18997" s="32">
        <v>289</v>
      </c>
      <c r="D18997" s="37">
        <v>42813</v>
      </c>
      <c r="E18997" s="32" t="b">
        <v>1</v>
      </c>
      <c r="F18997" s="38" t="s">
        <v>37</v>
      </c>
      <c r="G18997" s="38" t="s">
        <v>41</v>
      </c>
      <c r="H18997" s="38" t="s">
        <v>39</v>
      </c>
      <c r="I18997" s="38" t="s">
        <v>44</v>
      </c>
      <c r="J18997" s="38" t="s">
        <v>40</v>
      </c>
      <c r="K18997" s="39">
        <v>1057.51</v>
      </c>
      <c r="L18997" s="39">
        <v>154.4</v>
      </c>
      <c r="M18997" s="37">
        <v>34527</v>
      </c>
      <c r="N18997" s="39">
        <f t="shared" ref="N18997" si="7024">K18997-L18997</f>
        <v>903.11</v>
      </c>
      <c r="O18997" s="63">
        <f>K18997/L18997</f>
        <v>6.8491580310880824</v>
      </c>
    </row>
    <row r="18998" spans="1:15" s="32" customFormat="1" ht="15.75" hidden="1" customHeight="1">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5" s="32" customFormat="1" ht="15.75" customHeight="1">
      <c r="A18999" s="32">
        <v>18997</v>
      </c>
      <c r="B18999" s="32">
        <v>62</v>
      </c>
      <c r="C18999" s="32">
        <v>1041</v>
      </c>
      <c r="D18999" s="37">
        <v>42886</v>
      </c>
      <c r="E18999" s="32" t="b">
        <v>1</v>
      </c>
      <c r="F18999" s="38" t="s">
        <v>37</v>
      </c>
      <c r="G18999" s="38" t="s">
        <v>38</v>
      </c>
      <c r="H18999" s="38" t="s">
        <v>39</v>
      </c>
      <c r="I18999" s="38" t="s">
        <v>40</v>
      </c>
      <c r="J18999" s="38" t="s">
        <v>40</v>
      </c>
      <c r="K18999" s="39">
        <v>478.16</v>
      </c>
      <c r="L18999" s="39">
        <v>298.72000000000003</v>
      </c>
      <c r="M18999" s="37">
        <v>34143</v>
      </c>
      <c r="N18999" s="39">
        <f t="shared" ref="N18999" si="7025">K18999-L18999</f>
        <v>179.44</v>
      </c>
      <c r="O18999" s="63">
        <f>K18999/L18999</f>
        <v>1.6006963042313871</v>
      </c>
    </row>
    <row r="19000" spans="1:15" s="32" customFormat="1" ht="15.75" hidden="1" customHeight="1">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5" s="32" customFormat="1" ht="15.75" hidden="1" customHeight="1">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5" s="32" customFormat="1" ht="15.75" hidden="1" customHeight="1">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5" s="32" customFormat="1" ht="15.75" customHeight="1">
      <c r="A19003" s="32">
        <v>19001</v>
      </c>
      <c r="B19003" s="32">
        <v>92</v>
      </c>
      <c r="C19003" s="32">
        <v>2548</v>
      </c>
      <c r="D19003" s="37">
        <v>43096</v>
      </c>
      <c r="E19003" s="32" t="b">
        <v>1</v>
      </c>
      <c r="F19003" s="38" t="s">
        <v>37</v>
      </c>
      <c r="G19003" s="38" t="s">
        <v>48</v>
      </c>
      <c r="H19003" s="38" t="s">
        <v>39</v>
      </c>
      <c r="I19003" s="38" t="s">
        <v>40</v>
      </c>
      <c r="J19003" s="38" t="s">
        <v>51</v>
      </c>
      <c r="K19003" s="39">
        <v>1415.01</v>
      </c>
      <c r="L19003" s="39">
        <v>1259.3599999999999</v>
      </c>
      <c r="M19003" s="37">
        <v>37626</v>
      </c>
      <c r="N19003" s="39">
        <f t="shared" ref="N19003" si="7026">K19003-L19003</f>
        <v>155.65000000000009</v>
      </c>
      <c r="O19003" s="63">
        <f>K19003/L19003</f>
        <v>1.1235945242027698</v>
      </c>
    </row>
    <row r="19004" spans="1:15" s="32" customFormat="1" ht="15.75" hidden="1" customHeight="1">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5" s="32" customFormat="1" ht="15.75" customHeight="1">
      <c r="A19005" s="32">
        <v>19003</v>
      </c>
      <c r="B19005" s="32">
        <v>21</v>
      </c>
      <c r="C19005" s="32">
        <v>3134</v>
      </c>
      <c r="D19005" s="37">
        <v>42948</v>
      </c>
      <c r="E19005" s="32" t="b">
        <v>1</v>
      </c>
      <c r="F19005" s="38" t="s">
        <v>37</v>
      </c>
      <c r="G19005" s="38" t="s">
        <v>38</v>
      </c>
      <c r="H19005" s="38" t="s">
        <v>39</v>
      </c>
      <c r="I19005" s="38" t="s">
        <v>40</v>
      </c>
      <c r="J19005" s="38" t="s">
        <v>42</v>
      </c>
      <c r="K19005" s="39">
        <v>1071.23</v>
      </c>
      <c r="L19005" s="39">
        <v>380.74</v>
      </c>
      <c r="M19005" s="37">
        <v>35160</v>
      </c>
      <c r="N19005" s="39">
        <f t="shared" ref="N19005:N19009" si="7027">K19005-L19005</f>
        <v>690.49</v>
      </c>
      <c r="O19005" s="63">
        <f t="shared" ref="O19005:O19009" si="7028">K19005/L19005</f>
        <v>2.8135473026212114</v>
      </c>
    </row>
    <row r="19006" spans="1:15" s="32" customFormat="1" ht="15.75" customHeight="1">
      <c r="A19006" s="32">
        <v>19004</v>
      </c>
      <c r="B19006" s="32">
        <v>86</v>
      </c>
      <c r="C19006" s="32">
        <v>1426</v>
      </c>
      <c r="D19006" s="37">
        <v>42993</v>
      </c>
      <c r="E19006" s="32" t="b">
        <v>1</v>
      </c>
      <c r="F19006" s="38" t="s">
        <v>37</v>
      </c>
      <c r="G19006" s="38" t="s">
        <v>43</v>
      </c>
      <c r="H19006" s="38" t="s">
        <v>39</v>
      </c>
      <c r="I19006" s="38" t="s">
        <v>40</v>
      </c>
      <c r="J19006" s="38" t="s">
        <v>40</v>
      </c>
      <c r="K19006" s="39">
        <v>235.63</v>
      </c>
      <c r="L19006" s="39">
        <v>125.07</v>
      </c>
      <c r="M19006" s="37">
        <v>38206</v>
      </c>
      <c r="N19006" s="39">
        <f t="shared" si="7027"/>
        <v>110.56</v>
      </c>
      <c r="O19006" s="63">
        <f t="shared" si="7028"/>
        <v>1.8839849684176861</v>
      </c>
    </row>
    <row r="19007" spans="1:15" s="32" customFormat="1" ht="15.75" customHeight="1">
      <c r="A19007" s="32">
        <v>19005</v>
      </c>
      <c r="B19007" s="32">
        <v>6</v>
      </c>
      <c r="C19007" s="32">
        <v>1190</v>
      </c>
      <c r="D19007" s="37">
        <v>42741</v>
      </c>
      <c r="E19007" s="32" t="b">
        <v>1</v>
      </c>
      <c r="F19007" s="38" t="s">
        <v>37</v>
      </c>
      <c r="G19007" s="38" t="s">
        <v>43</v>
      </c>
      <c r="H19007" s="38" t="s">
        <v>39</v>
      </c>
      <c r="I19007" s="38" t="s">
        <v>50</v>
      </c>
      <c r="J19007" s="38" t="s">
        <v>40</v>
      </c>
      <c r="K19007" s="39">
        <v>227.88</v>
      </c>
      <c r="L19007" s="39">
        <v>136.72999999999999</v>
      </c>
      <c r="M19007" s="37">
        <v>39298</v>
      </c>
      <c r="N19007" s="39">
        <f t="shared" si="7027"/>
        <v>91.15</v>
      </c>
      <c r="O19007" s="63">
        <f t="shared" si="7028"/>
        <v>1.6666422877203249</v>
      </c>
    </row>
    <row r="19008" spans="1:15" s="32" customFormat="1" ht="15.75" customHeight="1">
      <c r="A19008" s="32">
        <v>19006</v>
      </c>
      <c r="B19008" s="32">
        <v>75</v>
      </c>
      <c r="C19008" s="32">
        <v>2630</v>
      </c>
      <c r="D19008" s="37">
        <v>42989</v>
      </c>
      <c r="E19008" s="32" t="b">
        <v>1</v>
      </c>
      <c r="F19008" s="38" t="s">
        <v>37</v>
      </c>
      <c r="G19008" s="38" t="s">
        <v>46</v>
      </c>
      <c r="H19008" s="38" t="s">
        <v>52</v>
      </c>
      <c r="I19008" s="38" t="s">
        <v>40</v>
      </c>
      <c r="J19008" s="38" t="s">
        <v>42</v>
      </c>
      <c r="K19008" s="39">
        <v>1873.97</v>
      </c>
      <c r="L19008" s="39">
        <v>863.95</v>
      </c>
      <c r="M19008" s="37">
        <v>38859</v>
      </c>
      <c r="N19008" s="39">
        <f t="shared" si="7027"/>
        <v>1010.02</v>
      </c>
      <c r="O19008" s="63">
        <f t="shared" si="7028"/>
        <v>2.1690722842757104</v>
      </c>
    </row>
    <row r="19009" spans="1:26" s="32" customFormat="1" ht="15.75" customHeight="1">
      <c r="A19009" s="32">
        <v>19007</v>
      </c>
      <c r="B19009" s="32">
        <v>67</v>
      </c>
      <c r="C19009" s="32">
        <v>1758</v>
      </c>
      <c r="D19009" s="37">
        <v>43064</v>
      </c>
      <c r="E19009" s="32" t="b">
        <v>1</v>
      </c>
      <c r="F19009" s="38" t="s">
        <v>37</v>
      </c>
      <c r="G19009" s="38" t="s">
        <v>45</v>
      </c>
      <c r="H19009" s="38" t="s">
        <v>47</v>
      </c>
      <c r="I19009" s="38" t="s">
        <v>40</v>
      </c>
      <c r="J19009" s="38" t="s">
        <v>40</v>
      </c>
      <c r="K19009" s="39">
        <v>544.04999999999995</v>
      </c>
      <c r="L19009" s="39">
        <v>376.84</v>
      </c>
      <c r="M19009" s="37">
        <v>38859</v>
      </c>
      <c r="N19009" s="39">
        <f t="shared" si="7027"/>
        <v>167.20999999999998</v>
      </c>
      <c r="O19009" s="63">
        <f t="shared" si="7028"/>
        <v>1.4437161660121005</v>
      </c>
    </row>
    <row r="19010" spans="1:26" s="32" customFormat="1" ht="15.75" hidden="1" customHeight="1">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hidden="1" customHeight="1">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hidden="1" customHeight="1">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c r="A19013" s="32">
        <v>19011</v>
      </c>
      <c r="B19013" s="32">
        <v>0</v>
      </c>
      <c r="C19013" s="32">
        <v>1700</v>
      </c>
      <c r="D19013" s="37">
        <v>42882</v>
      </c>
      <c r="E19013" s="32" t="b">
        <v>1</v>
      </c>
      <c r="F19013" s="38" t="s">
        <v>37</v>
      </c>
      <c r="G19013" s="38" t="s">
        <v>45</v>
      </c>
      <c r="H19013" s="38" t="s">
        <v>39</v>
      </c>
      <c r="I19013" s="38" t="s">
        <v>44</v>
      </c>
      <c r="J19013" s="38" t="s">
        <v>40</v>
      </c>
      <c r="K19013" s="39">
        <v>363.01</v>
      </c>
      <c r="L19013" s="39">
        <v>290.41000000000003</v>
      </c>
      <c r="M19013" s="37">
        <v>37539</v>
      </c>
      <c r="N19013" s="39">
        <f t="shared" ref="N19013" si="7029">K19013-L19013</f>
        <v>72.599999999999966</v>
      </c>
      <c r="O19013" s="63">
        <f>K19013/L19013</f>
        <v>1.2499913914810095</v>
      </c>
    </row>
    <row r="19014" spans="1:26" s="32" customFormat="1" ht="15.75" hidden="1" customHeight="1">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c r="A19015" s="32">
        <v>19013</v>
      </c>
      <c r="B19015" s="32">
        <v>56</v>
      </c>
      <c r="C19015" s="32">
        <v>107</v>
      </c>
      <c r="D19015" s="37">
        <v>42765</v>
      </c>
      <c r="E19015" s="32" t="b">
        <v>1</v>
      </c>
      <c r="F19015" s="38" t="s">
        <v>37</v>
      </c>
      <c r="G19015" s="38" t="s">
        <v>43</v>
      </c>
      <c r="H19015" s="38" t="s">
        <v>39</v>
      </c>
      <c r="I19015" s="38" t="s">
        <v>40</v>
      </c>
      <c r="J19015" s="38" t="s">
        <v>40</v>
      </c>
      <c r="K19015" s="39">
        <v>183.86</v>
      </c>
      <c r="L19015" s="39">
        <v>137.9</v>
      </c>
      <c r="M19015" s="37">
        <v>35707</v>
      </c>
      <c r="N19015" s="39">
        <f t="shared" ref="N19015" si="7030">K19015-L19015</f>
        <v>45.960000000000008</v>
      </c>
      <c r="O19015" s="63">
        <f>K19015/L19015</f>
        <v>1.3332849891225527</v>
      </c>
    </row>
    <row r="19016" spans="1:26" s="32" customFormat="1" ht="15.75" hidden="1" customHeight="1">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c r="A19017" s="32">
        <v>19015</v>
      </c>
      <c r="B19017" s="32">
        <v>92</v>
      </c>
      <c r="C19017" s="32">
        <v>1933</v>
      </c>
      <c r="D19017" s="37">
        <v>43006</v>
      </c>
      <c r="E19017" s="32" t="b">
        <v>1</v>
      </c>
      <c r="F19017" s="38" t="s">
        <v>37</v>
      </c>
      <c r="G19017" s="38" t="s">
        <v>48</v>
      </c>
      <c r="H19017" s="38" t="s">
        <v>39</v>
      </c>
      <c r="I19017" s="38" t="s">
        <v>40</v>
      </c>
      <c r="J19017" s="38" t="s">
        <v>51</v>
      </c>
      <c r="K19017" s="39">
        <v>1415.01</v>
      </c>
      <c r="L19017" s="39">
        <v>1259.3599999999999</v>
      </c>
      <c r="M19017" s="37">
        <v>37626</v>
      </c>
      <c r="N19017" s="39">
        <f t="shared" ref="N19017:N19019" si="7031">K19017-L19017</f>
        <v>155.65000000000009</v>
      </c>
      <c r="O19017" s="63">
        <f t="shared" ref="O19017:O19019" si="7032">K19017/L19017</f>
        <v>1.1235945242027698</v>
      </c>
    </row>
    <row r="19018" spans="1:26" s="32" customFormat="1" ht="15.75" customHeight="1">
      <c r="A19018" s="32">
        <v>19016</v>
      </c>
      <c r="B19018" s="32">
        <v>80</v>
      </c>
      <c r="C19018" s="32">
        <v>29</v>
      </c>
      <c r="D19018" s="37">
        <v>42835</v>
      </c>
      <c r="E19018" s="32" t="b">
        <v>1</v>
      </c>
      <c r="F19018" s="38" t="s">
        <v>37</v>
      </c>
      <c r="G19018" s="38" t="s">
        <v>43</v>
      </c>
      <c r="H19018" s="38" t="s">
        <v>52</v>
      </c>
      <c r="I19018" s="38" t="s">
        <v>44</v>
      </c>
      <c r="J19018" s="38" t="s">
        <v>40</v>
      </c>
      <c r="K19018" s="39">
        <v>1073.07</v>
      </c>
      <c r="L19018" s="39">
        <v>933.84</v>
      </c>
      <c r="M19018" s="37">
        <v>35455</v>
      </c>
      <c r="N19018" s="39">
        <f t="shared" si="7031"/>
        <v>139.2299999999999</v>
      </c>
      <c r="O19018" s="63">
        <f t="shared" si="7032"/>
        <v>1.1490940632228217</v>
      </c>
    </row>
    <row r="19019" spans="1:26" s="32" customFormat="1" ht="15.75" customHeight="1">
      <c r="A19019" s="32">
        <v>19017</v>
      </c>
      <c r="B19019" s="32">
        <v>56</v>
      </c>
      <c r="C19019" s="32">
        <v>2684</v>
      </c>
      <c r="D19019" s="37">
        <v>43006</v>
      </c>
      <c r="E19019" s="32" t="b">
        <v>1</v>
      </c>
      <c r="F19019" s="38" t="s">
        <v>37</v>
      </c>
      <c r="G19019" s="38" t="s">
        <v>43</v>
      </c>
      <c r="H19019" s="38" t="s">
        <v>39</v>
      </c>
      <c r="I19019" s="38" t="s">
        <v>40</v>
      </c>
      <c r="J19019" s="38" t="s">
        <v>40</v>
      </c>
      <c r="K19019" s="39">
        <v>183.86</v>
      </c>
      <c r="L19019" s="39">
        <v>137.9</v>
      </c>
      <c r="M19019" s="37">
        <v>36146</v>
      </c>
      <c r="N19019" s="39">
        <f t="shared" si="7031"/>
        <v>45.960000000000008</v>
      </c>
      <c r="O19019" s="63">
        <f t="shared" si="7032"/>
        <v>1.3332849891225527</v>
      </c>
    </row>
    <row r="19020" spans="1:26" s="32" customFormat="1" ht="15.75" hidden="1" customHeight="1">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c r="A19021" s="32">
        <v>19019</v>
      </c>
      <c r="B19021" s="32">
        <v>15</v>
      </c>
      <c r="C19021" s="32">
        <v>500</v>
      </c>
      <c r="D19021" s="37">
        <v>43024</v>
      </c>
      <c r="E19021" s="32" t="b">
        <v>1</v>
      </c>
      <c r="F19021" s="38" t="s">
        <v>37</v>
      </c>
      <c r="G19021" s="38" t="s">
        <v>45</v>
      </c>
      <c r="H19021" s="38" t="s">
        <v>39</v>
      </c>
      <c r="I19021" s="38" t="s">
        <v>44</v>
      </c>
      <c r="J19021" s="38" t="s">
        <v>40</v>
      </c>
      <c r="K19021" s="39">
        <v>958.74</v>
      </c>
      <c r="L19021" s="39">
        <v>748.9</v>
      </c>
      <c r="M19021" s="37">
        <v>42404</v>
      </c>
      <c r="N19021" s="39">
        <f t="shared" ref="N19021:N19022" si="7033">K19021-L19021</f>
        <v>209.84000000000003</v>
      </c>
      <c r="O19021" s="63">
        <f t="shared" ref="O19021:O19022" si="7034">K19021/L19021</f>
        <v>1.2801976231806651</v>
      </c>
    </row>
    <row r="19022" spans="1:26" s="32" customFormat="1" ht="15.75" customHeight="1">
      <c r="A19022" s="32">
        <v>19020</v>
      </c>
      <c r="B19022" s="32">
        <v>48</v>
      </c>
      <c r="C19022" s="32">
        <v>2004</v>
      </c>
      <c r="D19022" s="37">
        <v>42929</v>
      </c>
      <c r="E19022" s="32" t="b">
        <v>1</v>
      </c>
      <c r="F19022" s="38" t="s">
        <v>37</v>
      </c>
      <c r="G19022" s="38" t="s">
        <v>48</v>
      </c>
      <c r="H19022" s="38" t="s">
        <v>39</v>
      </c>
      <c r="I19022" s="38" t="s">
        <v>40</v>
      </c>
      <c r="J19022" s="38" t="s">
        <v>40</v>
      </c>
      <c r="K19022" s="39">
        <v>1762.96</v>
      </c>
      <c r="L19022" s="39">
        <v>950.52</v>
      </c>
      <c r="M19022" s="37">
        <v>41009</v>
      </c>
      <c r="N19022" s="39">
        <f t="shared" si="7033"/>
        <v>812.44</v>
      </c>
      <c r="O19022" s="63">
        <f t="shared" si="7034"/>
        <v>1.8547321466144848</v>
      </c>
    </row>
    <row r="19023" spans="1:26" s="32" customFormat="1" ht="15.75" hidden="1" customHeight="1">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hidden="1" customHeight="1">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5" s="32" customFormat="1" ht="15.75" hidden="1" customHeight="1">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5" s="32" customFormat="1" ht="15.75" customHeight="1">
      <c r="A19026" s="32">
        <v>19024</v>
      </c>
      <c r="B19026" s="32">
        <v>9</v>
      </c>
      <c r="C19026" s="32">
        <v>2196</v>
      </c>
      <c r="D19026" s="37">
        <v>43028</v>
      </c>
      <c r="E19026" s="32" t="b">
        <v>1</v>
      </c>
      <c r="F19026" s="38" t="s">
        <v>37</v>
      </c>
      <c r="G19026" s="38" t="s">
        <v>45</v>
      </c>
      <c r="H19026" s="38" t="s">
        <v>39</v>
      </c>
      <c r="I19026" s="38" t="s">
        <v>40</v>
      </c>
      <c r="J19026" s="38" t="s">
        <v>51</v>
      </c>
      <c r="K19026" s="39">
        <v>1216.1400000000001</v>
      </c>
      <c r="L19026" s="39">
        <v>1082.3599999999999</v>
      </c>
      <c r="M19026" s="37">
        <v>35378</v>
      </c>
      <c r="N19026" s="39">
        <f t="shared" ref="N19026" si="7035">K19026-L19026</f>
        <v>133.7800000000002</v>
      </c>
      <c r="O19026" s="63">
        <f>K19026/L19026</f>
        <v>1.1236002808677337</v>
      </c>
    </row>
    <row r="19027" spans="1:15" s="32" customFormat="1" ht="15.75" hidden="1" customHeight="1">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5" s="32" customFormat="1" ht="15.75" hidden="1" customHeight="1">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5" s="32" customFormat="1" ht="15.75" customHeight="1">
      <c r="A19029" s="32">
        <v>19027</v>
      </c>
      <c r="B19029" s="32">
        <v>44</v>
      </c>
      <c r="C19029" s="32">
        <v>1811</v>
      </c>
      <c r="D19029" s="37">
        <v>43003</v>
      </c>
      <c r="E19029" s="32" t="b">
        <v>1</v>
      </c>
      <c r="F19029" s="38" t="s">
        <v>37</v>
      </c>
      <c r="G19029" s="38" t="s">
        <v>48</v>
      </c>
      <c r="H19029" s="38" t="s">
        <v>39</v>
      </c>
      <c r="I19029" s="38" t="s">
        <v>40</v>
      </c>
      <c r="J19029" s="38" t="s">
        <v>40</v>
      </c>
      <c r="K19029" s="39">
        <v>1769.64</v>
      </c>
      <c r="L19029" s="39">
        <v>108.76</v>
      </c>
      <c r="M19029" s="37">
        <v>40672</v>
      </c>
      <c r="N19029" s="39">
        <f t="shared" ref="N19029" si="7036">K19029-L19029</f>
        <v>1660.88</v>
      </c>
      <c r="O19029" s="63">
        <f>K19029/L19029</f>
        <v>16.271055535123207</v>
      </c>
    </row>
    <row r="19030" spans="1:15" s="32" customFormat="1" ht="15.75" hidden="1" customHeight="1">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5" s="32" customFormat="1" ht="15.75" customHeight="1">
      <c r="A19031" s="32">
        <v>19029</v>
      </c>
      <c r="B19031" s="32">
        <v>32</v>
      </c>
      <c r="C19031" s="32">
        <v>1549</v>
      </c>
      <c r="D19031" s="37">
        <v>42950</v>
      </c>
      <c r="E19031" s="32" t="b">
        <v>1</v>
      </c>
      <c r="F19031" s="38" t="s">
        <v>37</v>
      </c>
      <c r="G19031" s="38" t="s">
        <v>46</v>
      </c>
      <c r="H19031" s="38" t="s">
        <v>39</v>
      </c>
      <c r="I19031" s="38" t="s">
        <v>40</v>
      </c>
      <c r="J19031" s="38" t="s">
        <v>40</v>
      </c>
      <c r="K19031" s="39">
        <v>642.70000000000005</v>
      </c>
      <c r="L19031" s="39">
        <v>211.37</v>
      </c>
      <c r="M19031" s="37">
        <v>34527</v>
      </c>
      <c r="N19031" s="39">
        <f t="shared" ref="N19031" si="7037">K19031-L19031</f>
        <v>431.33000000000004</v>
      </c>
      <c r="O19031" s="63">
        <f>K19031/L19031</f>
        <v>3.0406396366561008</v>
      </c>
    </row>
    <row r="19032" spans="1:15" s="32" customFormat="1" ht="15.75" hidden="1" customHeight="1">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5" s="32" customFormat="1" ht="15.75" hidden="1" customHeight="1">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5" s="32" customFormat="1" ht="15.75" hidden="1" customHeight="1">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5" s="32" customFormat="1" ht="15.75" hidden="1" customHeight="1">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5" s="32" customFormat="1" ht="15.75" hidden="1" customHeight="1">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5" s="32" customFormat="1" ht="15.75" customHeight="1">
      <c r="A19037" s="32">
        <v>19035</v>
      </c>
      <c r="B19037" s="32">
        <v>71</v>
      </c>
      <c r="C19037" s="32">
        <v>884</v>
      </c>
      <c r="D19037" s="37">
        <v>43040</v>
      </c>
      <c r="E19037" s="32" t="b">
        <v>1</v>
      </c>
      <c r="F19037" s="38" t="s">
        <v>37</v>
      </c>
      <c r="G19037" s="38" t="s">
        <v>38</v>
      </c>
      <c r="H19037" s="38" t="s">
        <v>39</v>
      </c>
      <c r="I19037" s="38" t="s">
        <v>50</v>
      </c>
      <c r="J19037" s="38" t="s">
        <v>42</v>
      </c>
      <c r="K19037" s="39">
        <v>1842.92</v>
      </c>
      <c r="L19037" s="39">
        <v>1105.75</v>
      </c>
      <c r="M19037" s="37">
        <v>34996</v>
      </c>
      <c r="N19037" s="39">
        <f t="shared" ref="N19037:N19039" si="7038">K19037-L19037</f>
        <v>737.17000000000007</v>
      </c>
      <c r="O19037" s="63">
        <f t="shared" ref="O19037:O19039" si="7039">K19037/L19037</f>
        <v>1.6666696812118473</v>
      </c>
    </row>
    <row r="19038" spans="1:15" s="32" customFormat="1" ht="15.75" customHeight="1">
      <c r="A19038" s="32">
        <v>19036</v>
      </c>
      <c r="B19038" s="32">
        <v>71</v>
      </c>
      <c r="C19038" s="32">
        <v>1579</v>
      </c>
      <c r="D19038" s="37">
        <v>42784</v>
      </c>
      <c r="E19038" s="32" t="b">
        <v>1</v>
      </c>
      <c r="F19038" s="38" t="s">
        <v>37</v>
      </c>
      <c r="G19038" s="38" t="s">
        <v>38</v>
      </c>
      <c r="H19038" s="38" t="s">
        <v>39</v>
      </c>
      <c r="I19038" s="38" t="s">
        <v>50</v>
      </c>
      <c r="J19038" s="38" t="s">
        <v>42</v>
      </c>
      <c r="K19038" s="39">
        <v>1842.92</v>
      </c>
      <c r="L19038" s="39">
        <v>1105.75</v>
      </c>
      <c r="M19038" s="37">
        <v>37873</v>
      </c>
      <c r="N19038" s="39">
        <f t="shared" si="7038"/>
        <v>737.17000000000007</v>
      </c>
      <c r="O19038" s="63">
        <f t="shared" si="7039"/>
        <v>1.6666696812118473</v>
      </c>
    </row>
    <row r="19039" spans="1:15" s="32" customFormat="1" ht="15.75" customHeight="1">
      <c r="A19039" s="32">
        <v>19037</v>
      </c>
      <c r="B19039" s="32">
        <v>28</v>
      </c>
      <c r="C19039" s="32">
        <v>401</v>
      </c>
      <c r="D19039" s="37">
        <v>42904</v>
      </c>
      <c r="E19039" s="32" t="b">
        <v>1</v>
      </c>
      <c r="F19039" s="38" t="s">
        <v>37</v>
      </c>
      <c r="G19039" s="38" t="s">
        <v>45</v>
      </c>
      <c r="H19039" s="38" t="s">
        <v>39</v>
      </c>
      <c r="I19039" s="38" t="s">
        <v>40</v>
      </c>
      <c r="J19039" s="38" t="s">
        <v>51</v>
      </c>
      <c r="K19039" s="39">
        <v>1216.1400000000001</v>
      </c>
      <c r="L19039" s="39">
        <v>1082.3599999999999</v>
      </c>
      <c r="M19039" s="37">
        <v>33455</v>
      </c>
      <c r="N19039" s="39">
        <f t="shared" si="7038"/>
        <v>133.7800000000002</v>
      </c>
      <c r="O19039" s="63">
        <f t="shared" si="7039"/>
        <v>1.1236002808677337</v>
      </c>
    </row>
    <row r="19040" spans="1:15" s="32" customFormat="1" ht="15.75" hidden="1" customHeight="1">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hidden="1" customHeight="1">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hidden="1" customHeight="1">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hidden="1" customHeight="1">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hidden="1" customHeight="1">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c r="A19045" s="32">
        <v>19043</v>
      </c>
      <c r="B19045" s="32">
        <v>62</v>
      </c>
      <c r="C19045" s="32">
        <v>334</v>
      </c>
      <c r="D19045" s="37">
        <v>42912</v>
      </c>
      <c r="E19045" s="32" t="b">
        <v>1</v>
      </c>
      <c r="F19045" s="38" t="s">
        <v>37</v>
      </c>
      <c r="G19045" s="38" t="s">
        <v>38</v>
      </c>
      <c r="H19045" s="38" t="s">
        <v>39</v>
      </c>
      <c r="I19045" s="38" t="s">
        <v>40</v>
      </c>
      <c r="J19045" s="38" t="s">
        <v>40</v>
      </c>
      <c r="K19045" s="39">
        <v>478.16</v>
      </c>
      <c r="L19045" s="39">
        <v>298.72000000000003</v>
      </c>
      <c r="M19045" s="37">
        <v>34143</v>
      </c>
      <c r="N19045" s="39">
        <f t="shared" ref="N19045:N19048" si="7040">K19045-L19045</f>
        <v>179.44</v>
      </c>
      <c r="O19045" s="63">
        <f t="shared" ref="O19045:O19047" si="7041">K19045/L19045</f>
        <v>1.6006963042313871</v>
      </c>
    </row>
    <row r="19046" spans="1:26" s="32" customFormat="1" ht="15.75" customHeight="1">
      <c r="A19046" s="32">
        <v>19044</v>
      </c>
      <c r="B19046" s="32">
        <v>8</v>
      </c>
      <c r="C19046" s="32">
        <v>2034</v>
      </c>
      <c r="D19046" s="37">
        <v>42877</v>
      </c>
      <c r="E19046" s="32" t="b">
        <v>1</v>
      </c>
      <c r="F19046" s="38" t="s">
        <v>37</v>
      </c>
      <c r="G19046" s="38" t="s">
        <v>38</v>
      </c>
      <c r="H19046" s="38" t="s">
        <v>47</v>
      </c>
      <c r="I19046" s="38" t="s">
        <v>40</v>
      </c>
      <c r="J19046" s="38" t="s">
        <v>51</v>
      </c>
      <c r="K19046" s="39">
        <v>1703.52</v>
      </c>
      <c r="L19046" s="39">
        <v>1516.13</v>
      </c>
      <c r="M19046" s="37">
        <v>40649</v>
      </c>
      <c r="N19046" s="39">
        <f t="shared" si="7040"/>
        <v>187.38999999999987</v>
      </c>
      <c r="O19046" s="63">
        <f t="shared" si="7041"/>
        <v>1.1235975806823952</v>
      </c>
    </row>
    <row r="19047" spans="1:26" s="32" customFormat="1" ht="15.75" customHeight="1">
      <c r="A19047" s="32">
        <v>19045</v>
      </c>
      <c r="B19047" s="32">
        <v>51</v>
      </c>
      <c r="C19047" s="32">
        <v>805</v>
      </c>
      <c r="D19047" s="37">
        <v>42977</v>
      </c>
      <c r="E19047" s="32" t="b">
        <v>1</v>
      </c>
      <c r="F19047" s="38" t="s">
        <v>37</v>
      </c>
      <c r="G19047" s="38" t="s">
        <v>43</v>
      </c>
      <c r="H19047" s="38" t="s">
        <v>39</v>
      </c>
      <c r="I19047" s="38" t="s">
        <v>50</v>
      </c>
      <c r="J19047" s="38" t="s">
        <v>40</v>
      </c>
      <c r="K19047" s="39">
        <v>2005.66</v>
      </c>
      <c r="L19047" s="39">
        <v>1203.4000000000001</v>
      </c>
      <c r="M19047" s="37">
        <v>41009</v>
      </c>
      <c r="N19047" s="39">
        <f t="shared" si="7040"/>
        <v>802.26</v>
      </c>
      <c r="O19047" s="63">
        <f t="shared" si="7041"/>
        <v>1.666661126807379</v>
      </c>
    </row>
    <row r="19048" spans="1:26" s="32" customFormat="1" ht="15.75" hidden="1" customHeight="1">
      <c r="A19048" s="32">
        <v>19046</v>
      </c>
      <c r="B19048" s="32">
        <v>0</v>
      </c>
      <c r="C19048" s="32">
        <v>2410</v>
      </c>
      <c r="D19048" s="37">
        <v>43041</v>
      </c>
      <c r="E19048" s="32" t="b">
        <v>1</v>
      </c>
      <c r="F19048" s="38" t="s">
        <v>37</v>
      </c>
      <c r="K19048" s="32">
        <v>877.6</v>
      </c>
      <c r="M19048" s="37"/>
      <c r="N19048" s="39">
        <f t="shared" si="7040"/>
        <v>877.6</v>
      </c>
      <c r="O19048" s="39"/>
      <c r="P19048" s="39"/>
      <c r="Q19048" s="39"/>
      <c r="R19048" s="39"/>
      <c r="S19048" s="39"/>
      <c r="T19048" s="39"/>
      <c r="U19048" s="39"/>
      <c r="V19048" s="39"/>
      <c r="W19048" s="39"/>
      <c r="X19048" s="39"/>
      <c r="Y19048" s="39"/>
      <c r="Z19048" s="39"/>
    </row>
    <row r="19049" spans="1:26" s="32" customFormat="1" ht="15.75" hidden="1" customHeight="1">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hidden="1" customHeight="1">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hidden="1" customHeight="1">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hidden="1" customHeight="1">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c r="A19053" s="32">
        <v>19051</v>
      </c>
      <c r="B19053" s="32">
        <v>85</v>
      </c>
      <c r="C19053" s="32">
        <v>469</v>
      </c>
      <c r="D19053" s="37">
        <v>42853</v>
      </c>
      <c r="E19053" s="32" t="b">
        <v>1</v>
      </c>
      <c r="F19053" s="38" t="s">
        <v>37</v>
      </c>
      <c r="G19053" s="38" t="s">
        <v>48</v>
      </c>
      <c r="H19053" s="38" t="s">
        <v>39</v>
      </c>
      <c r="I19053" s="38" t="s">
        <v>40</v>
      </c>
      <c r="J19053" s="38" t="s">
        <v>40</v>
      </c>
      <c r="K19053" s="39">
        <v>1228.07</v>
      </c>
      <c r="L19053" s="39">
        <v>400.91</v>
      </c>
      <c r="M19053" s="37">
        <v>36668</v>
      </c>
      <c r="N19053" s="39">
        <f t="shared" ref="N19053" si="7042">K19053-L19053</f>
        <v>827.15999999999985</v>
      </c>
      <c r="O19053" s="63">
        <f>K19053/L19053</f>
        <v>3.063206205881619</v>
      </c>
    </row>
    <row r="19054" spans="1:26" s="32" customFormat="1" ht="15.75" hidden="1" customHeight="1">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hidden="1" customHeight="1">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hidden="1" customHeight="1">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5" s="32" customFormat="1" ht="15.75" customHeight="1">
      <c r="A19057" s="32">
        <v>19055</v>
      </c>
      <c r="B19057" s="32">
        <v>12</v>
      </c>
      <c r="C19057" s="32">
        <v>58</v>
      </c>
      <c r="D19057" s="37">
        <v>43060</v>
      </c>
      <c r="E19057" s="32" t="b">
        <v>1</v>
      </c>
      <c r="F19057" s="38" t="s">
        <v>37</v>
      </c>
      <c r="G19057" s="38" t="s">
        <v>48</v>
      </c>
      <c r="H19057" s="38" t="s">
        <v>39</v>
      </c>
      <c r="I19057" s="38" t="s">
        <v>40</v>
      </c>
      <c r="J19057" s="38" t="s">
        <v>40</v>
      </c>
      <c r="K19057" s="39">
        <v>1231.1500000000001</v>
      </c>
      <c r="L19057" s="39">
        <v>161.6</v>
      </c>
      <c r="M19057" s="37">
        <v>41345</v>
      </c>
      <c r="N19057" s="39">
        <f t="shared" ref="N19057" si="7043">K19057-L19057</f>
        <v>1069.5500000000002</v>
      </c>
      <c r="O19057" s="63">
        <f>K19057/L19057</f>
        <v>7.6185024752475252</v>
      </c>
    </row>
    <row r="19058" spans="1:15" s="32" customFormat="1" ht="15.75" hidden="1" customHeight="1">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5" s="32" customFormat="1" ht="15.75" customHeight="1">
      <c r="A19059" s="32">
        <v>19057</v>
      </c>
      <c r="B19059" s="32">
        <v>13</v>
      </c>
      <c r="C19059" s="32">
        <v>1003</v>
      </c>
      <c r="D19059" s="37">
        <v>42834</v>
      </c>
      <c r="E19059" s="32" t="b">
        <v>1</v>
      </c>
      <c r="F19059" s="38" t="s">
        <v>37</v>
      </c>
      <c r="G19059" s="38" t="s">
        <v>38</v>
      </c>
      <c r="H19059" s="38" t="s">
        <v>39</v>
      </c>
      <c r="I19059" s="38" t="s">
        <v>40</v>
      </c>
      <c r="J19059" s="38" t="s">
        <v>40</v>
      </c>
      <c r="K19059" s="39">
        <v>1577.53</v>
      </c>
      <c r="L19059" s="39">
        <v>826.51</v>
      </c>
      <c r="M19059" s="37">
        <v>40618</v>
      </c>
      <c r="N19059" s="39">
        <f t="shared" ref="N19059:N19061" si="7044">K19059-L19059</f>
        <v>751.02</v>
      </c>
      <c r="O19059" s="63">
        <f t="shared" ref="O19059:O19061" si="7045">K19059/L19059</f>
        <v>1.9086641419946522</v>
      </c>
    </row>
    <row r="19060" spans="1:15" s="32" customFormat="1" ht="15.75" customHeight="1">
      <c r="A19060" s="32">
        <v>19058</v>
      </c>
      <c r="B19060" s="32">
        <v>58</v>
      </c>
      <c r="C19060" s="32">
        <v>1814</v>
      </c>
      <c r="D19060" s="37">
        <v>42930</v>
      </c>
      <c r="E19060" s="32" t="b">
        <v>1</v>
      </c>
      <c r="F19060" s="38" t="s">
        <v>37</v>
      </c>
      <c r="G19060" s="38" t="s">
        <v>43</v>
      </c>
      <c r="H19060" s="38" t="s">
        <v>39</v>
      </c>
      <c r="I19060" s="38" t="s">
        <v>40</v>
      </c>
      <c r="J19060" s="38" t="s">
        <v>40</v>
      </c>
      <c r="K19060" s="39">
        <v>912.52</v>
      </c>
      <c r="L19060" s="39">
        <v>141.4</v>
      </c>
      <c r="M19060" s="37">
        <v>42295</v>
      </c>
      <c r="N19060" s="39">
        <f t="shared" si="7044"/>
        <v>771.12</v>
      </c>
      <c r="O19060" s="63">
        <f t="shared" si="7045"/>
        <v>6.453465346534653</v>
      </c>
    </row>
    <row r="19061" spans="1:15" s="32" customFormat="1" ht="15.75" customHeight="1">
      <c r="A19061" s="32">
        <v>19059</v>
      </c>
      <c r="B19061" s="32">
        <v>44</v>
      </c>
      <c r="C19061" s="32">
        <v>916</v>
      </c>
      <c r="D19061" s="37">
        <v>42936</v>
      </c>
      <c r="E19061" s="32" t="b">
        <v>1</v>
      </c>
      <c r="F19061" s="38" t="s">
        <v>37</v>
      </c>
      <c r="G19061" s="38" t="s">
        <v>48</v>
      </c>
      <c r="H19061" s="38" t="s">
        <v>39</v>
      </c>
      <c r="I19061" s="38" t="s">
        <v>40</v>
      </c>
      <c r="J19061" s="38" t="s">
        <v>40</v>
      </c>
      <c r="K19061" s="39">
        <v>1769.64</v>
      </c>
      <c r="L19061" s="39">
        <v>108.76</v>
      </c>
      <c r="M19061" s="37">
        <v>40672</v>
      </c>
      <c r="N19061" s="39">
        <f t="shared" si="7044"/>
        <v>1660.88</v>
      </c>
      <c r="O19061" s="63">
        <f t="shared" si="7045"/>
        <v>16.271055535123207</v>
      </c>
    </row>
    <row r="19062" spans="1:15" s="32" customFormat="1" ht="15.75" hidden="1" customHeight="1">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5" s="32" customFormat="1" ht="15.75" hidden="1" customHeight="1">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5" s="32" customFormat="1" ht="15.75" customHeight="1">
      <c r="A19064" s="32">
        <v>19062</v>
      </c>
      <c r="B19064" s="32">
        <v>48</v>
      </c>
      <c r="C19064" s="32">
        <v>3349</v>
      </c>
      <c r="D19064" s="37">
        <v>42786</v>
      </c>
      <c r="E19064" s="32" t="b">
        <v>1</v>
      </c>
      <c r="F19064" s="38" t="s">
        <v>37</v>
      </c>
      <c r="G19064" s="38" t="s">
        <v>48</v>
      </c>
      <c r="H19064" s="38" t="s">
        <v>39</v>
      </c>
      <c r="I19064" s="38" t="s">
        <v>40</v>
      </c>
      <c r="J19064" s="38" t="s">
        <v>40</v>
      </c>
      <c r="K19064" s="39">
        <v>1762.96</v>
      </c>
      <c r="L19064" s="39">
        <v>950.52</v>
      </c>
      <c r="M19064" s="37">
        <v>41848</v>
      </c>
      <c r="N19064" s="39">
        <f t="shared" ref="N19064" si="7046">K19064-L19064</f>
        <v>812.44</v>
      </c>
      <c r="O19064" s="63">
        <f>K19064/L19064</f>
        <v>1.8547321466144848</v>
      </c>
    </row>
    <row r="19065" spans="1:15" s="32" customFormat="1" ht="15.75" hidden="1" customHeight="1">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5" s="32" customFormat="1" ht="15.75" hidden="1" customHeight="1">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5" s="32" customFormat="1" ht="15.75" customHeight="1">
      <c r="A19067" s="32">
        <v>19065</v>
      </c>
      <c r="B19067" s="32">
        <v>41</v>
      </c>
      <c r="C19067" s="32">
        <v>490</v>
      </c>
      <c r="D19067" s="37">
        <v>42954</v>
      </c>
      <c r="E19067" s="32" t="b">
        <v>1</v>
      </c>
      <c r="F19067" s="38" t="s">
        <v>37</v>
      </c>
      <c r="G19067" s="38" t="s">
        <v>38</v>
      </c>
      <c r="H19067" s="38" t="s">
        <v>47</v>
      </c>
      <c r="I19067" s="38" t="s">
        <v>40</v>
      </c>
      <c r="J19067" s="38" t="s">
        <v>40</v>
      </c>
      <c r="K19067" s="39">
        <v>416.98</v>
      </c>
      <c r="L19067" s="39">
        <v>312.74</v>
      </c>
      <c r="M19067" s="37">
        <v>35560</v>
      </c>
      <c r="N19067" s="39">
        <f t="shared" ref="N19067" si="7047">K19067-L19067</f>
        <v>104.24000000000001</v>
      </c>
      <c r="O19067" s="63">
        <f>K19067/L19067</f>
        <v>1.3333120163714267</v>
      </c>
    </row>
    <row r="19068" spans="1:15" s="32" customFormat="1" ht="15.75" hidden="1" customHeight="1">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5" s="32" customFormat="1" ht="15.75" hidden="1" customHeight="1">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5" s="32" customFormat="1" ht="15.75" customHeight="1">
      <c r="A19070" s="32">
        <v>19068</v>
      </c>
      <c r="B19070" s="32">
        <v>40</v>
      </c>
      <c r="C19070" s="32">
        <v>155</v>
      </c>
      <c r="D19070" s="37">
        <v>42950</v>
      </c>
      <c r="E19070" s="32" t="b">
        <v>1</v>
      </c>
      <c r="F19070" s="38" t="s">
        <v>37</v>
      </c>
      <c r="G19070" s="38" t="s">
        <v>43</v>
      </c>
      <c r="H19070" s="38" t="s">
        <v>39</v>
      </c>
      <c r="I19070" s="38" t="s">
        <v>50</v>
      </c>
      <c r="J19070" s="38" t="s">
        <v>40</v>
      </c>
      <c r="K19070" s="39">
        <v>1458.17</v>
      </c>
      <c r="L19070" s="39">
        <v>874.9</v>
      </c>
      <c r="M19070" s="37">
        <v>38750</v>
      </c>
      <c r="N19070" s="39">
        <f t="shared" ref="N19070" si="7048">K19070-L19070</f>
        <v>583.2700000000001</v>
      </c>
      <c r="O19070" s="63">
        <f>K19070/L19070</f>
        <v>1.6666704766259002</v>
      </c>
    </row>
    <row r="19071" spans="1:15" s="32" customFormat="1" ht="15.75" hidden="1" customHeight="1">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5" s="32" customFormat="1" ht="15.75" hidden="1" customHeight="1">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5" s="32" customFormat="1" ht="15.75" customHeight="1">
      <c r="A19073" s="32">
        <v>19071</v>
      </c>
      <c r="B19073" s="32">
        <v>81</v>
      </c>
      <c r="C19073" s="32">
        <v>2970</v>
      </c>
      <c r="D19073" s="37">
        <v>42927</v>
      </c>
      <c r="E19073" s="32" t="b">
        <v>1</v>
      </c>
      <c r="F19073" s="38" t="s">
        <v>37</v>
      </c>
      <c r="G19073" s="38" t="s">
        <v>45</v>
      </c>
      <c r="H19073" s="38" t="s">
        <v>39</v>
      </c>
      <c r="I19073" s="38" t="s">
        <v>40</v>
      </c>
      <c r="J19073" s="38" t="s">
        <v>51</v>
      </c>
      <c r="K19073" s="39">
        <v>586.45000000000005</v>
      </c>
      <c r="L19073" s="39">
        <v>521.94000000000005</v>
      </c>
      <c r="M19073" s="37">
        <v>33429</v>
      </c>
      <c r="N19073" s="39">
        <f t="shared" ref="N19073" si="7049">K19073-L19073</f>
        <v>64.509999999999991</v>
      </c>
      <c r="O19073" s="63">
        <f>K19073/L19073</f>
        <v>1.1235965819826033</v>
      </c>
    </row>
    <row r="19074" spans="1:15" s="32" customFormat="1" ht="15.75" hidden="1" customHeight="1">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5" s="32" customFormat="1" ht="15.75" customHeight="1">
      <c r="A19075" s="32">
        <v>19073</v>
      </c>
      <c r="B19075" s="32">
        <v>53</v>
      </c>
      <c r="C19075" s="32">
        <v>1906</v>
      </c>
      <c r="D19075" s="37">
        <v>43052</v>
      </c>
      <c r="E19075" s="32" t="b">
        <v>1</v>
      </c>
      <c r="F19075" s="38" t="s">
        <v>37</v>
      </c>
      <c r="G19075" s="38" t="s">
        <v>43</v>
      </c>
      <c r="H19075" s="38" t="s">
        <v>39</v>
      </c>
      <c r="I19075" s="38" t="s">
        <v>40</v>
      </c>
      <c r="J19075" s="38" t="s">
        <v>40</v>
      </c>
      <c r="K19075" s="39">
        <v>795.34</v>
      </c>
      <c r="L19075" s="39">
        <v>101.58</v>
      </c>
      <c r="M19075" s="37">
        <v>35470</v>
      </c>
      <c r="N19075" s="39">
        <f t="shared" ref="N19075" si="7050">K19075-L19075</f>
        <v>693.76</v>
      </c>
      <c r="O19075" s="63">
        <f>K19075/L19075</f>
        <v>7.8296908840322903</v>
      </c>
    </row>
    <row r="19076" spans="1:15" s="32" customFormat="1" ht="15.75" hidden="1" customHeight="1">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5" s="32" customFormat="1" ht="15.75" customHeight="1">
      <c r="A19077" s="32">
        <v>19075</v>
      </c>
      <c r="B19077" s="32">
        <v>10</v>
      </c>
      <c r="C19077" s="32">
        <v>2572</v>
      </c>
      <c r="D19077" s="37">
        <v>42965</v>
      </c>
      <c r="E19077" s="32" t="b">
        <v>1</v>
      </c>
      <c r="F19077" s="38" t="s">
        <v>37</v>
      </c>
      <c r="G19077" s="38" t="s">
        <v>48</v>
      </c>
      <c r="H19077" s="38" t="s">
        <v>52</v>
      </c>
      <c r="I19077" s="38" t="s">
        <v>40</v>
      </c>
      <c r="J19077" s="38" t="s">
        <v>40</v>
      </c>
      <c r="K19077" s="39">
        <v>1466.68</v>
      </c>
      <c r="L19077" s="39">
        <v>363.25</v>
      </c>
      <c r="M19077" s="37">
        <v>41701</v>
      </c>
      <c r="N19077" s="39">
        <f t="shared" ref="N19077:N19079" si="7051">K19077-L19077</f>
        <v>1103.43</v>
      </c>
      <c r="O19077" s="63">
        <f t="shared" ref="O19077:O19079" si="7052">K19077/L19077</f>
        <v>4.0376600137646248</v>
      </c>
    </row>
    <row r="19078" spans="1:15" s="32" customFormat="1" ht="15.75" customHeight="1">
      <c r="A19078" s="32">
        <v>19076</v>
      </c>
      <c r="B19078" s="32">
        <v>40</v>
      </c>
      <c r="C19078" s="32">
        <v>1633</v>
      </c>
      <c r="D19078" s="37">
        <v>42776</v>
      </c>
      <c r="E19078" s="32" t="b">
        <v>1</v>
      </c>
      <c r="F19078" s="38" t="s">
        <v>37</v>
      </c>
      <c r="G19078" s="38" t="s">
        <v>41</v>
      </c>
      <c r="H19078" s="38" t="s">
        <v>47</v>
      </c>
      <c r="I19078" s="38" t="s">
        <v>40</v>
      </c>
      <c r="J19078" s="38" t="s">
        <v>42</v>
      </c>
      <c r="K19078" s="39">
        <v>1894.19</v>
      </c>
      <c r="L19078" s="39">
        <v>598.76</v>
      </c>
      <c r="M19078" s="37">
        <v>34170</v>
      </c>
      <c r="N19078" s="39">
        <f t="shared" si="7051"/>
        <v>1295.43</v>
      </c>
      <c r="O19078" s="63">
        <f t="shared" si="7052"/>
        <v>3.1635212773064336</v>
      </c>
    </row>
    <row r="19079" spans="1:15" s="32" customFormat="1" ht="15.75" customHeight="1">
      <c r="A19079" s="32">
        <v>19077</v>
      </c>
      <c r="B19079" s="32">
        <v>75</v>
      </c>
      <c r="C19079" s="32">
        <v>1361</v>
      </c>
      <c r="D19079" s="37">
        <v>42836</v>
      </c>
      <c r="E19079" s="32" t="b">
        <v>1</v>
      </c>
      <c r="F19079" s="38" t="s">
        <v>37</v>
      </c>
      <c r="G19079" s="38" t="s">
        <v>46</v>
      </c>
      <c r="H19079" s="38" t="s">
        <v>52</v>
      </c>
      <c r="I19079" s="38" t="s">
        <v>40</v>
      </c>
      <c r="J19079" s="38" t="s">
        <v>42</v>
      </c>
      <c r="K19079" s="39">
        <v>1873.97</v>
      </c>
      <c r="L19079" s="39">
        <v>863.95</v>
      </c>
      <c r="M19079" s="37">
        <v>38859</v>
      </c>
      <c r="N19079" s="39">
        <f t="shared" si="7051"/>
        <v>1010.02</v>
      </c>
      <c r="O19079" s="63">
        <f t="shared" si="7052"/>
        <v>2.1690722842757104</v>
      </c>
    </row>
    <row r="19080" spans="1:15" s="32" customFormat="1" ht="15.75" hidden="1" customHeight="1">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5" s="32" customFormat="1" ht="15.75" hidden="1" customHeight="1">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5" s="32" customFormat="1" ht="15.75" customHeight="1">
      <c r="A19082" s="32">
        <v>19080</v>
      </c>
      <c r="B19082" s="32">
        <v>1</v>
      </c>
      <c r="C19082" s="32">
        <v>95</v>
      </c>
      <c r="D19082" s="37">
        <v>42892</v>
      </c>
      <c r="E19082" s="32" t="b">
        <v>1</v>
      </c>
      <c r="F19082" s="38" t="s">
        <v>37</v>
      </c>
      <c r="G19082" s="38" t="s">
        <v>46</v>
      </c>
      <c r="H19082" s="38" t="s">
        <v>39</v>
      </c>
      <c r="I19082" s="38" t="s">
        <v>40</v>
      </c>
      <c r="J19082" s="38" t="s">
        <v>40</v>
      </c>
      <c r="K19082" s="39">
        <v>1403.5</v>
      </c>
      <c r="L19082" s="39">
        <v>954.82</v>
      </c>
      <c r="M19082" s="37">
        <v>42688</v>
      </c>
      <c r="N19082" s="39">
        <f t="shared" ref="N19082" si="7053">K19082-L19082</f>
        <v>448.67999999999995</v>
      </c>
      <c r="O19082" s="63">
        <f>K19082/L19082</f>
        <v>1.4699105590582517</v>
      </c>
    </row>
    <row r="19083" spans="1:15" s="32" customFormat="1" ht="15.75" hidden="1" customHeight="1">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5" s="32" customFormat="1" ht="15.75" customHeight="1">
      <c r="A19084" s="32">
        <v>19082</v>
      </c>
      <c r="B19084" s="32">
        <v>81</v>
      </c>
      <c r="C19084" s="32">
        <v>2409</v>
      </c>
      <c r="D19084" s="37">
        <v>42966</v>
      </c>
      <c r="E19084" s="32" t="b">
        <v>1</v>
      </c>
      <c r="F19084" s="38" t="s">
        <v>37</v>
      </c>
      <c r="G19084" s="38" t="s">
        <v>45</v>
      </c>
      <c r="H19084" s="38" t="s">
        <v>39</v>
      </c>
      <c r="I19084" s="38" t="s">
        <v>40</v>
      </c>
      <c r="J19084" s="38" t="s">
        <v>51</v>
      </c>
      <c r="K19084" s="39">
        <v>586.45000000000005</v>
      </c>
      <c r="L19084" s="39">
        <v>521.94000000000005</v>
      </c>
      <c r="M19084" s="37">
        <v>33429</v>
      </c>
      <c r="N19084" s="39">
        <f t="shared" ref="N19084" si="7054">K19084-L19084</f>
        <v>64.509999999999991</v>
      </c>
      <c r="O19084" s="63">
        <f>K19084/L19084</f>
        <v>1.1235965819826033</v>
      </c>
    </row>
    <row r="19085" spans="1:15" s="32" customFormat="1" ht="15.75" hidden="1" customHeight="1">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5" s="32" customFormat="1" ht="15.75" customHeight="1">
      <c r="A19086" s="32">
        <v>19084</v>
      </c>
      <c r="B19086" s="32">
        <v>84</v>
      </c>
      <c r="C19086" s="32">
        <v>2826</v>
      </c>
      <c r="D19086" s="37">
        <v>42939</v>
      </c>
      <c r="E19086" s="32" t="b">
        <v>1</v>
      </c>
      <c r="F19086" s="38" t="s">
        <v>37</v>
      </c>
      <c r="G19086" s="38" t="s">
        <v>41</v>
      </c>
      <c r="H19086" s="38" t="s">
        <v>47</v>
      </c>
      <c r="I19086" s="38" t="s">
        <v>40</v>
      </c>
      <c r="J19086" s="38" t="s">
        <v>40</v>
      </c>
      <c r="K19086" s="39">
        <v>290.62</v>
      </c>
      <c r="L19086" s="39">
        <v>215.14</v>
      </c>
      <c r="M19086" s="37">
        <v>38339</v>
      </c>
      <c r="N19086" s="39">
        <f t="shared" ref="N19086:N19089" si="7055">K19086-L19086</f>
        <v>75.480000000000018</v>
      </c>
      <c r="O19086" s="63">
        <f t="shared" ref="O19086:O19089" si="7056">K19086/L19086</f>
        <v>1.3508413126336341</v>
      </c>
    </row>
    <row r="19087" spans="1:15" s="32" customFormat="1" ht="15.75" customHeight="1">
      <c r="A19087" s="32">
        <v>19085</v>
      </c>
      <c r="B19087" s="32">
        <v>69</v>
      </c>
      <c r="C19087" s="32">
        <v>1941</v>
      </c>
      <c r="D19087" s="37">
        <v>43094</v>
      </c>
      <c r="E19087" s="32" t="b">
        <v>1</v>
      </c>
      <c r="F19087" s="38" t="s">
        <v>37</v>
      </c>
      <c r="G19087" s="38" t="s">
        <v>46</v>
      </c>
      <c r="H19087" s="38" t="s">
        <v>47</v>
      </c>
      <c r="I19087" s="38" t="s">
        <v>40</v>
      </c>
      <c r="J19087" s="38" t="s">
        <v>40</v>
      </c>
      <c r="K19087" s="39">
        <v>792.9</v>
      </c>
      <c r="L19087" s="39">
        <v>594.67999999999995</v>
      </c>
      <c r="M19087" s="37">
        <v>33879</v>
      </c>
      <c r="N19087" s="39">
        <f t="shared" si="7055"/>
        <v>198.22000000000003</v>
      </c>
      <c r="O19087" s="63">
        <f t="shared" si="7056"/>
        <v>1.3333221228223584</v>
      </c>
    </row>
    <row r="19088" spans="1:15" s="32" customFormat="1" ht="15.75" customHeight="1">
      <c r="A19088" s="32">
        <v>19086</v>
      </c>
      <c r="B19088" s="32">
        <v>12</v>
      </c>
      <c r="C19088" s="32">
        <v>2046</v>
      </c>
      <c r="D19088" s="37">
        <v>42868</v>
      </c>
      <c r="E19088" s="32" t="b">
        <v>1</v>
      </c>
      <c r="F19088" s="38" t="s">
        <v>37</v>
      </c>
      <c r="G19088" s="38" t="s">
        <v>48</v>
      </c>
      <c r="H19088" s="38" t="s">
        <v>39</v>
      </c>
      <c r="I19088" s="38" t="s">
        <v>40</v>
      </c>
      <c r="J19088" s="38" t="s">
        <v>40</v>
      </c>
      <c r="K19088" s="39">
        <v>1231.1500000000001</v>
      </c>
      <c r="L19088" s="39">
        <v>161.6</v>
      </c>
      <c r="M19088" s="37">
        <v>42172</v>
      </c>
      <c r="N19088" s="39">
        <f t="shared" si="7055"/>
        <v>1069.5500000000002</v>
      </c>
      <c r="O19088" s="63">
        <f t="shared" si="7056"/>
        <v>7.6185024752475252</v>
      </c>
    </row>
    <row r="19089" spans="1:15" s="32" customFormat="1" ht="15.75" customHeight="1">
      <c r="A19089" s="32">
        <v>19087</v>
      </c>
      <c r="B19089" s="32">
        <v>51</v>
      </c>
      <c r="C19089" s="32">
        <v>2263</v>
      </c>
      <c r="D19089" s="37">
        <v>42961</v>
      </c>
      <c r="E19089" s="32" t="b">
        <v>1</v>
      </c>
      <c r="F19089" s="38" t="s">
        <v>37</v>
      </c>
      <c r="G19089" s="38" t="s">
        <v>43</v>
      </c>
      <c r="H19089" s="38" t="s">
        <v>39</v>
      </c>
      <c r="I19089" s="38" t="s">
        <v>50</v>
      </c>
      <c r="J19089" s="38" t="s">
        <v>40</v>
      </c>
      <c r="K19089" s="39">
        <v>2005.66</v>
      </c>
      <c r="L19089" s="39">
        <v>1203.4000000000001</v>
      </c>
      <c r="M19089" s="37">
        <v>42295</v>
      </c>
      <c r="N19089" s="39">
        <f t="shared" si="7055"/>
        <v>802.26</v>
      </c>
      <c r="O19089" s="63">
        <f t="shared" si="7056"/>
        <v>1.666661126807379</v>
      </c>
    </row>
    <row r="19090" spans="1:15" s="32" customFormat="1" ht="15.75" hidden="1" customHeight="1">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5" s="32" customFormat="1" ht="15.75" hidden="1" customHeight="1">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5" s="32" customFormat="1" ht="15.75" hidden="1" customHeight="1">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5" s="32" customFormat="1" ht="15.75" hidden="1" customHeight="1">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5" s="32" customFormat="1" ht="15.75" customHeight="1">
      <c r="A19094" s="32">
        <v>19092</v>
      </c>
      <c r="B19094" s="32">
        <v>23</v>
      </c>
      <c r="C19094" s="32">
        <v>1279</v>
      </c>
      <c r="D19094" s="37">
        <v>42809</v>
      </c>
      <c r="E19094" s="32" t="b">
        <v>1</v>
      </c>
      <c r="F19094" s="38" t="s">
        <v>37</v>
      </c>
      <c r="G19094" s="38" t="s">
        <v>45</v>
      </c>
      <c r="H19094" s="38" t="s">
        <v>49</v>
      </c>
      <c r="I19094" s="38" t="s">
        <v>44</v>
      </c>
      <c r="J19094" s="38" t="s">
        <v>51</v>
      </c>
      <c r="K19094" s="39">
        <v>688.63</v>
      </c>
      <c r="L19094" s="39">
        <v>612.88</v>
      </c>
      <c r="M19094" s="37">
        <v>34244</v>
      </c>
      <c r="N19094" s="39">
        <f t="shared" ref="N19094:N19096" si="7057">K19094-L19094</f>
        <v>75.75</v>
      </c>
      <c r="O19094" s="63">
        <f t="shared" ref="O19094:O19096" si="7058">K19094/L19094</f>
        <v>1.1235967889309491</v>
      </c>
    </row>
    <row r="19095" spans="1:15" s="32" customFormat="1" ht="15.75" customHeight="1">
      <c r="A19095" s="32">
        <v>19093</v>
      </c>
      <c r="B19095" s="32">
        <v>57</v>
      </c>
      <c r="C19095" s="32">
        <v>2937</v>
      </c>
      <c r="D19095" s="37">
        <v>42810</v>
      </c>
      <c r="E19095" s="32" t="b">
        <v>1</v>
      </c>
      <c r="F19095" s="38" t="s">
        <v>37</v>
      </c>
      <c r="G19095" s="38" t="s">
        <v>48</v>
      </c>
      <c r="H19095" s="38" t="s">
        <v>52</v>
      </c>
      <c r="I19095" s="38" t="s">
        <v>40</v>
      </c>
      <c r="J19095" s="38" t="s">
        <v>42</v>
      </c>
      <c r="K19095" s="39">
        <v>1890.39</v>
      </c>
      <c r="L19095" s="39">
        <v>260.14</v>
      </c>
      <c r="M19095" s="37">
        <v>33259</v>
      </c>
      <c r="N19095" s="39">
        <f t="shared" si="7057"/>
        <v>1630.25</v>
      </c>
      <c r="O19095" s="63">
        <f t="shared" si="7058"/>
        <v>7.2668178673022226</v>
      </c>
    </row>
    <row r="19096" spans="1:15" s="32" customFormat="1" ht="15.75" customHeight="1">
      <c r="A19096" s="32">
        <v>19094</v>
      </c>
      <c r="B19096" s="32">
        <v>44</v>
      </c>
      <c r="C19096" s="32">
        <v>940</v>
      </c>
      <c r="D19096" s="37">
        <v>43023</v>
      </c>
      <c r="E19096" s="32" t="b">
        <v>1</v>
      </c>
      <c r="F19096" s="38" t="s">
        <v>37</v>
      </c>
      <c r="G19096" s="38" t="s">
        <v>48</v>
      </c>
      <c r="H19096" s="38" t="s">
        <v>39</v>
      </c>
      <c r="I19096" s="38" t="s">
        <v>40</v>
      </c>
      <c r="J19096" s="38" t="s">
        <v>40</v>
      </c>
      <c r="K19096" s="39">
        <v>1769.64</v>
      </c>
      <c r="L19096" s="39">
        <v>108.76</v>
      </c>
      <c r="M19096" s="37">
        <v>40672</v>
      </c>
      <c r="N19096" s="39">
        <f t="shared" si="7057"/>
        <v>1660.88</v>
      </c>
      <c r="O19096" s="63">
        <f t="shared" si="7058"/>
        <v>16.271055535123207</v>
      </c>
    </row>
    <row r="19097" spans="1:15" s="32" customFormat="1" ht="15.75" hidden="1" customHeight="1">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5" s="32" customFormat="1" ht="15.75" customHeight="1">
      <c r="A19098" s="32">
        <v>19096</v>
      </c>
      <c r="B19098" s="32">
        <v>72</v>
      </c>
      <c r="C19098" s="32">
        <v>2523</v>
      </c>
      <c r="D19098" s="37">
        <v>43085</v>
      </c>
      <c r="E19098" s="32" t="b">
        <v>1</v>
      </c>
      <c r="F19098" s="38" t="s">
        <v>37</v>
      </c>
      <c r="G19098" s="38" t="s">
        <v>45</v>
      </c>
      <c r="H19098" s="38" t="s">
        <v>39</v>
      </c>
      <c r="I19098" s="38" t="s">
        <v>40</v>
      </c>
      <c r="J19098" s="38" t="s">
        <v>40</v>
      </c>
      <c r="K19098" s="39">
        <v>360.4</v>
      </c>
      <c r="L19098" s="39">
        <v>270.3</v>
      </c>
      <c r="M19098" s="37">
        <v>37873</v>
      </c>
      <c r="N19098" s="39">
        <f t="shared" ref="N19098:N19099" si="7059">K19098-L19098</f>
        <v>90.099999999999966</v>
      </c>
      <c r="O19098" s="63">
        <f t="shared" ref="O19098:O19099" si="7060">K19098/L19098</f>
        <v>1.3333333333333333</v>
      </c>
    </row>
    <row r="19099" spans="1:15" s="32" customFormat="1" ht="15.75" customHeight="1">
      <c r="A19099" s="32">
        <v>19097</v>
      </c>
      <c r="B19099" s="32">
        <v>33</v>
      </c>
      <c r="C19099" s="32">
        <v>2841</v>
      </c>
      <c r="D19099" s="37">
        <v>43080</v>
      </c>
      <c r="E19099" s="32" t="b">
        <v>1</v>
      </c>
      <c r="F19099" s="38" t="s">
        <v>37</v>
      </c>
      <c r="G19099" s="38" t="s">
        <v>46</v>
      </c>
      <c r="H19099" s="38" t="s">
        <v>39</v>
      </c>
      <c r="I19099" s="38" t="s">
        <v>40</v>
      </c>
      <c r="J19099" s="38" t="s">
        <v>51</v>
      </c>
      <c r="K19099" s="39">
        <v>1311.44</v>
      </c>
      <c r="L19099" s="39">
        <v>1167.18</v>
      </c>
      <c r="M19099" s="37">
        <v>36498</v>
      </c>
      <c r="N19099" s="39">
        <f t="shared" si="7059"/>
        <v>144.26</v>
      </c>
      <c r="O19099" s="63">
        <f t="shared" si="7060"/>
        <v>1.1235970458712452</v>
      </c>
    </row>
    <row r="19100" spans="1:15" s="32" customFormat="1" ht="15.75" hidden="1" customHeight="1">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5" s="32" customFormat="1" ht="15.75" hidden="1" customHeight="1">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5" s="32" customFormat="1" ht="15.75" customHeight="1">
      <c r="A19102" s="32">
        <v>19100</v>
      </c>
      <c r="B19102" s="32">
        <v>17</v>
      </c>
      <c r="C19102" s="32">
        <v>209</v>
      </c>
      <c r="D19102" s="37">
        <v>42827</v>
      </c>
      <c r="E19102" s="32" t="b">
        <v>1</v>
      </c>
      <c r="F19102" s="38" t="s">
        <v>37</v>
      </c>
      <c r="G19102" s="38" t="s">
        <v>38</v>
      </c>
      <c r="H19102" s="38" t="s">
        <v>39</v>
      </c>
      <c r="I19102" s="38" t="s">
        <v>50</v>
      </c>
      <c r="J19102" s="38" t="s">
        <v>40</v>
      </c>
      <c r="K19102" s="39">
        <v>1024.6600000000001</v>
      </c>
      <c r="L19102" s="39">
        <v>614.79999999999995</v>
      </c>
      <c r="M19102" s="37">
        <v>38647</v>
      </c>
      <c r="N19102" s="39">
        <f t="shared" ref="N19102" si="7061">K19102-L19102</f>
        <v>409.86000000000013</v>
      </c>
      <c r="O19102" s="63">
        <f>K19102/L19102</f>
        <v>1.6666558230318806</v>
      </c>
    </row>
    <row r="19103" spans="1:15" s="32" customFormat="1" ht="15.75" hidden="1" customHeight="1">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5" s="32" customFormat="1" ht="15.75" customHeight="1">
      <c r="A19104" s="32">
        <v>19102</v>
      </c>
      <c r="B19104" s="32">
        <v>0</v>
      </c>
      <c r="C19104" s="32">
        <v>3221</v>
      </c>
      <c r="D19104" s="37">
        <v>42861</v>
      </c>
      <c r="E19104" s="32" t="b">
        <v>1</v>
      </c>
      <c r="F19104" s="38" t="s">
        <v>37</v>
      </c>
      <c r="G19104" s="38" t="s">
        <v>43</v>
      </c>
      <c r="H19104" s="38" t="s">
        <v>39</v>
      </c>
      <c r="I19104" s="38" t="s">
        <v>50</v>
      </c>
      <c r="J19104" s="38" t="s">
        <v>40</v>
      </c>
      <c r="K19104" s="39">
        <v>227.88</v>
      </c>
      <c r="L19104" s="39">
        <v>136.72999999999999</v>
      </c>
      <c r="M19104" s="37">
        <v>40649</v>
      </c>
      <c r="N19104" s="39">
        <f t="shared" ref="N19104" si="7062">K19104-L19104</f>
        <v>91.15</v>
      </c>
      <c r="O19104" s="63">
        <f>K19104/L19104</f>
        <v>1.6666422877203249</v>
      </c>
    </row>
    <row r="19105" spans="1:15" s="32" customFormat="1" ht="15.75" hidden="1" customHeight="1">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5" s="32" customFormat="1" ht="15.75" hidden="1" customHeight="1">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5" s="32" customFormat="1" ht="15.75" hidden="1" customHeight="1">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5" s="32" customFormat="1" ht="15.75" hidden="1" customHeight="1">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5" s="32" customFormat="1" ht="15.75" customHeight="1">
      <c r="A19109" s="32">
        <v>19107</v>
      </c>
      <c r="B19109" s="32">
        <v>68</v>
      </c>
      <c r="C19109" s="32">
        <v>1561</v>
      </c>
      <c r="D19109" s="37">
        <v>42897</v>
      </c>
      <c r="E19109" s="32" t="b">
        <v>1</v>
      </c>
      <c r="F19109" s="38" t="s">
        <v>37</v>
      </c>
      <c r="G19109" s="38" t="s">
        <v>43</v>
      </c>
      <c r="H19109" s="38" t="s">
        <v>39</v>
      </c>
      <c r="I19109" s="38" t="s">
        <v>40</v>
      </c>
      <c r="J19109" s="38" t="s">
        <v>40</v>
      </c>
      <c r="K19109" s="39">
        <v>1636.9</v>
      </c>
      <c r="L19109" s="39">
        <v>44.71</v>
      </c>
      <c r="M19109" s="37">
        <v>42710</v>
      </c>
      <c r="N19109" s="39">
        <f t="shared" ref="N19109:N19110" si="7063">K19109-L19109</f>
        <v>1592.19</v>
      </c>
      <c r="O19109" s="63">
        <f t="shared" ref="O19109:O19110" si="7064">K19109/L19109</f>
        <v>36.611496309550439</v>
      </c>
    </row>
    <row r="19110" spans="1:15" s="32" customFormat="1" ht="15.75" customHeight="1">
      <c r="A19110" s="32">
        <v>19108</v>
      </c>
      <c r="B19110" s="32">
        <v>78</v>
      </c>
      <c r="C19110" s="32">
        <v>1218</v>
      </c>
      <c r="D19110" s="37">
        <v>42956</v>
      </c>
      <c r="E19110" s="32" t="b">
        <v>1</v>
      </c>
      <c r="F19110" s="38" t="s">
        <v>37</v>
      </c>
      <c r="G19110" s="38" t="s">
        <v>46</v>
      </c>
      <c r="H19110" s="38" t="s">
        <v>39</v>
      </c>
      <c r="I19110" s="38" t="s">
        <v>40</v>
      </c>
      <c r="J19110" s="38" t="s">
        <v>42</v>
      </c>
      <c r="K19110" s="39">
        <v>1765.3</v>
      </c>
      <c r="L19110" s="39">
        <v>709.48</v>
      </c>
      <c r="M19110" s="37">
        <v>38206</v>
      </c>
      <c r="N19110" s="39">
        <f t="shared" si="7063"/>
        <v>1055.82</v>
      </c>
      <c r="O19110" s="63">
        <f t="shared" si="7064"/>
        <v>2.4881603427862657</v>
      </c>
    </row>
    <row r="19111" spans="1:15" s="32" customFormat="1" ht="15.75" hidden="1" customHeight="1">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5" s="32" customFormat="1" ht="15.75" hidden="1" customHeight="1">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5" s="32" customFormat="1" ht="15.75" customHeight="1">
      <c r="A19113" s="32">
        <v>19111</v>
      </c>
      <c r="B19113" s="32">
        <v>46</v>
      </c>
      <c r="C19113" s="32">
        <v>1875</v>
      </c>
      <c r="D19113" s="37">
        <v>42845</v>
      </c>
      <c r="E19113" s="32" t="b">
        <v>1</v>
      </c>
      <c r="F19113" s="38" t="s">
        <v>37</v>
      </c>
      <c r="G19113" s="38" t="s">
        <v>43</v>
      </c>
      <c r="H19113" s="38" t="s">
        <v>39</v>
      </c>
      <c r="I19113" s="38" t="s">
        <v>44</v>
      </c>
      <c r="J19113" s="38" t="s">
        <v>40</v>
      </c>
      <c r="K19113" s="39">
        <v>1793.43</v>
      </c>
      <c r="L19113" s="39">
        <v>248.82</v>
      </c>
      <c r="M19113" s="37">
        <v>39526</v>
      </c>
      <c r="N19113" s="39">
        <f t="shared" ref="N19113:N19114" si="7065">K19113-L19113</f>
        <v>1544.6100000000001</v>
      </c>
      <c r="O19113" s="63">
        <f t="shared" ref="O19113:O19114" si="7066">K19113/L19113</f>
        <v>7.2077405353267423</v>
      </c>
    </row>
    <row r="19114" spans="1:15" s="32" customFormat="1" ht="15.75" customHeight="1">
      <c r="A19114" s="32">
        <v>19112</v>
      </c>
      <c r="B19114" s="32">
        <v>94</v>
      </c>
      <c r="C19114" s="32">
        <v>2856</v>
      </c>
      <c r="D19114" s="37">
        <v>43053</v>
      </c>
      <c r="E19114" s="32" t="b">
        <v>1</v>
      </c>
      <c r="F19114" s="38" t="s">
        <v>37</v>
      </c>
      <c r="G19114" s="38" t="s">
        <v>46</v>
      </c>
      <c r="H19114" s="38" t="s">
        <v>39</v>
      </c>
      <c r="I19114" s="38" t="s">
        <v>40</v>
      </c>
      <c r="J19114" s="38" t="s">
        <v>42</v>
      </c>
      <c r="K19114" s="39">
        <v>1635.3</v>
      </c>
      <c r="L19114" s="39">
        <v>993.66</v>
      </c>
      <c r="M19114" s="37">
        <v>37220</v>
      </c>
      <c r="N19114" s="39">
        <f t="shared" si="7065"/>
        <v>641.64</v>
      </c>
      <c r="O19114" s="63">
        <f t="shared" si="7066"/>
        <v>1.6457339532636919</v>
      </c>
    </row>
    <row r="19115" spans="1:15" s="32" customFormat="1" ht="15.75" hidden="1" customHeight="1">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5" s="32" customFormat="1" ht="15.75" customHeight="1">
      <c r="A19116" s="32">
        <v>19114</v>
      </c>
      <c r="B19116" s="32">
        <v>81</v>
      </c>
      <c r="C19116" s="32">
        <v>1885</v>
      </c>
      <c r="D19116" s="37">
        <v>42939</v>
      </c>
      <c r="E19116" s="32" t="b">
        <v>1</v>
      </c>
      <c r="F19116" s="38" t="s">
        <v>37</v>
      </c>
      <c r="G19116" s="38" t="s">
        <v>38</v>
      </c>
      <c r="H19116" s="38" t="s">
        <v>39</v>
      </c>
      <c r="I19116" s="38" t="s">
        <v>40</v>
      </c>
      <c r="J19116" s="38" t="s">
        <v>40</v>
      </c>
      <c r="K19116" s="39">
        <v>1151.96</v>
      </c>
      <c r="L19116" s="39">
        <v>649.49</v>
      </c>
      <c r="M19116" s="37">
        <v>38991</v>
      </c>
      <c r="N19116" s="39">
        <f t="shared" ref="N19116:N19117" si="7067">K19116-L19116</f>
        <v>502.47</v>
      </c>
      <c r="O19116" s="63">
        <f t="shared" ref="O19116:O19117" si="7068">K19116/L19116</f>
        <v>1.7736377773329843</v>
      </c>
    </row>
    <row r="19117" spans="1:15" s="32" customFormat="1" ht="15.75" customHeight="1">
      <c r="A19117" s="32">
        <v>19115</v>
      </c>
      <c r="B19117" s="32">
        <v>77</v>
      </c>
      <c r="C19117" s="32">
        <v>2509</v>
      </c>
      <c r="D19117" s="37">
        <v>42893</v>
      </c>
      <c r="E19117" s="32" t="b">
        <v>1</v>
      </c>
      <c r="F19117" s="38" t="s">
        <v>37</v>
      </c>
      <c r="G19117" s="38" t="s">
        <v>45</v>
      </c>
      <c r="H19117" s="38" t="s">
        <v>47</v>
      </c>
      <c r="I19117" s="38" t="s">
        <v>40</v>
      </c>
      <c r="J19117" s="38" t="s">
        <v>42</v>
      </c>
      <c r="K19117" s="39">
        <v>1240.31</v>
      </c>
      <c r="L19117" s="39">
        <v>795.1</v>
      </c>
      <c r="M19117" s="37">
        <v>40553</v>
      </c>
      <c r="N19117" s="39">
        <f t="shared" si="7067"/>
        <v>445.20999999999992</v>
      </c>
      <c r="O19117" s="63">
        <f t="shared" si="7068"/>
        <v>1.5599421456420575</v>
      </c>
    </row>
    <row r="19118" spans="1:15" s="32" customFormat="1" ht="15.75" hidden="1" customHeight="1">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5" s="32" customFormat="1" ht="15.75" hidden="1" customHeight="1">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5" s="32" customFormat="1" ht="15.75" hidden="1" customHeight="1">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c r="A19121" s="32">
        <v>19119</v>
      </c>
      <c r="B19121" s="32">
        <v>0</v>
      </c>
      <c r="C19121" s="32">
        <v>776</v>
      </c>
      <c r="D19121" s="37">
        <v>42793</v>
      </c>
      <c r="E19121" s="32" t="b">
        <v>1</v>
      </c>
      <c r="F19121" s="38" t="s">
        <v>37</v>
      </c>
      <c r="G19121" s="38" t="s">
        <v>48</v>
      </c>
      <c r="H19121" s="38" t="s">
        <v>39</v>
      </c>
      <c r="I19121" s="38" t="s">
        <v>40</v>
      </c>
      <c r="J19121" s="38" t="s">
        <v>40</v>
      </c>
      <c r="K19121" s="39">
        <v>60.34</v>
      </c>
      <c r="L19121" s="39">
        <v>45.26</v>
      </c>
      <c r="M19121" s="37">
        <v>34165</v>
      </c>
      <c r="N19121" s="39">
        <f t="shared" ref="N19121:N19122" si="7069">K19121-L19121</f>
        <v>15.080000000000005</v>
      </c>
      <c r="O19121" s="63">
        <f t="shared" ref="O19121:O19122" si="7070">K19121/L19121</f>
        <v>1.3331860362350862</v>
      </c>
    </row>
    <row r="19122" spans="1:26" s="32" customFormat="1" ht="15.75" customHeight="1">
      <c r="A19122" s="32">
        <v>19120</v>
      </c>
      <c r="B19122" s="32">
        <v>94</v>
      </c>
      <c r="C19122" s="32">
        <v>2309</v>
      </c>
      <c r="D19122" s="37">
        <v>42993</v>
      </c>
      <c r="E19122" s="32" t="b">
        <v>1</v>
      </c>
      <c r="F19122" s="38" t="s">
        <v>37</v>
      </c>
      <c r="G19122" s="38" t="s">
        <v>46</v>
      </c>
      <c r="H19122" s="38" t="s">
        <v>39</v>
      </c>
      <c r="I19122" s="38" t="s">
        <v>40</v>
      </c>
      <c r="J19122" s="38" t="s">
        <v>42</v>
      </c>
      <c r="K19122" s="39">
        <v>1635.3</v>
      </c>
      <c r="L19122" s="39">
        <v>993.66</v>
      </c>
      <c r="M19122" s="37">
        <v>41434</v>
      </c>
      <c r="N19122" s="39">
        <f t="shared" si="7069"/>
        <v>641.64</v>
      </c>
      <c r="O19122" s="63">
        <f t="shared" si="7070"/>
        <v>1.6457339532636919</v>
      </c>
    </row>
    <row r="19123" spans="1:26" s="32" customFormat="1" ht="15.75" hidden="1" customHeight="1">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hidden="1" customHeight="1">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c r="A19125" s="32">
        <v>19123</v>
      </c>
      <c r="B19125" s="32">
        <v>52</v>
      </c>
      <c r="C19125" s="32">
        <v>1523</v>
      </c>
      <c r="D19125" s="37">
        <v>43058</v>
      </c>
      <c r="E19125" s="32" t="b">
        <v>1</v>
      </c>
      <c r="F19125" s="38" t="s">
        <v>37</v>
      </c>
      <c r="G19125" s="38" t="s">
        <v>43</v>
      </c>
      <c r="H19125" s="38" t="s">
        <v>47</v>
      </c>
      <c r="I19125" s="38" t="s">
        <v>40</v>
      </c>
      <c r="J19125" s="38" t="s">
        <v>40</v>
      </c>
      <c r="K19125" s="39">
        <v>1280.28</v>
      </c>
      <c r="L19125" s="39">
        <v>829.51</v>
      </c>
      <c r="M19125" s="37">
        <v>34170</v>
      </c>
      <c r="N19125" s="39">
        <f t="shared" ref="N19125:N19126" si="7071">K19125-L19125</f>
        <v>450.77</v>
      </c>
      <c r="O19125" s="63">
        <f t="shared" ref="O19125:O19126" si="7072">K19125/L19125</f>
        <v>1.5434171981049052</v>
      </c>
    </row>
    <row r="19126" spans="1:26" s="32" customFormat="1" ht="15.75" customHeight="1">
      <c r="A19126" s="32">
        <v>19124</v>
      </c>
      <c r="B19126" s="32">
        <v>57</v>
      </c>
      <c r="C19126" s="32">
        <v>3178</v>
      </c>
      <c r="D19126" s="37">
        <v>42862</v>
      </c>
      <c r="E19126" s="32" t="b">
        <v>1</v>
      </c>
      <c r="F19126" s="38" t="s">
        <v>37</v>
      </c>
      <c r="G19126" s="38" t="s">
        <v>48</v>
      </c>
      <c r="H19126" s="38" t="s">
        <v>52</v>
      </c>
      <c r="I19126" s="38" t="s">
        <v>40</v>
      </c>
      <c r="J19126" s="38" t="s">
        <v>42</v>
      </c>
      <c r="K19126" s="39">
        <v>1890.39</v>
      </c>
      <c r="L19126" s="39">
        <v>260.14</v>
      </c>
      <c r="M19126" s="37">
        <v>42172</v>
      </c>
      <c r="N19126" s="39">
        <f t="shared" si="7071"/>
        <v>1630.25</v>
      </c>
      <c r="O19126" s="63">
        <f t="shared" si="7072"/>
        <v>7.2668178673022226</v>
      </c>
    </row>
    <row r="19127" spans="1:26" s="32" customFormat="1" ht="15.75" hidden="1" customHeight="1">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c r="A19128" s="32">
        <v>19126</v>
      </c>
      <c r="B19128" s="32">
        <v>7</v>
      </c>
      <c r="C19128" s="32">
        <v>2400</v>
      </c>
      <c r="D19128" s="37">
        <v>43067</v>
      </c>
      <c r="E19128" s="32" t="b">
        <v>1</v>
      </c>
      <c r="F19128" s="38" t="s">
        <v>37</v>
      </c>
      <c r="G19128" s="38" t="s">
        <v>41</v>
      </c>
      <c r="H19128" s="38" t="s">
        <v>47</v>
      </c>
      <c r="I19128" s="38" t="s">
        <v>44</v>
      </c>
      <c r="J19128" s="38" t="s">
        <v>40</v>
      </c>
      <c r="K19128" s="39">
        <v>980.37</v>
      </c>
      <c r="L19128" s="39">
        <v>234.43</v>
      </c>
      <c r="M19128" s="37">
        <v>41701</v>
      </c>
      <c r="N19128" s="39">
        <f t="shared" ref="N19128:N19132" si="7073">K19128-L19128</f>
        <v>745.94</v>
      </c>
      <c r="O19128" s="63">
        <f t="shared" ref="O19128:O19132" si="7074">K19128/L19128</f>
        <v>4.1819306402764154</v>
      </c>
    </row>
    <row r="19129" spans="1:26" s="32" customFormat="1" ht="15.75" customHeight="1">
      <c r="A19129" s="32">
        <v>19127</v>
      </c>
      <c r="B19129" s="32">
        <v>19</v>
      </c>
      <c r="C19129" s="32">
        <v>3207</v>
      </c>
      <c r="D19129" s="37">
        <v>42911</v>
      </c>
      <c r="E19129" s="32" t="b">
        <v>1</v>
      </c>
      <c r="F19129" s="38" t="s">
        <v>37</v>
      </c>
      <c r="G19129" s="38" t="s">
        <v>43</v>
      </c>
      <c r="H19129" s="38" t="s">
        <v>47</v>
      </c>
      <c r="I19129" s="38" t="s">
        <v>50</v>
      </c>
      <c r="J19129" s="38" t="s">
        <v>42</v>
      </c>
      <c r="K19129" s="39">
        <v>12.01</v>
      </c>
      <c r="L19129" s="39">
        <v>7.21</v>
      </c>
      <c r="M19129" s="37">
        <v>39880</v>
      </c>
      <c r="N19129" s="39">
        <f t="shared" si="7073"/>
        <v>4.8</v>
      </c>
      <c r="O19129" s="63">
        <f t="shared" si="7074"/>
        <v>1.6657420249653259</v>
      </c>
    </row>
    <row r="19130" spans="1:26" s="32" customFormat="1" ht="15.75" customHeight="1">
      <c r="A19130" s="32">
        <v>19128</v>
      </c>
      <c r="B19130" s="32">
        <v>1</v>
      </c>
      <c r="C19130" s="32">
        <v>2258</v>
      </c>
      <c r="D19130" s="37">
        <v>43047</v>
      </c>
      <c r="E19130" s="32" t="b">
        <v>1</v>
      </c>
      <c r="F19130" s="38" t="s">
        <v>37</v>
      </c>
      <c r="G19130" s="38" t="s">
        <v>46</v>
      </c>
      <c r="H19130" s="38" t="s">
        <v>52</v>
      </c>
      <c r="I19130" s="38" t="s">
        <v>40</v>
      </c>
      <c r="J19130" s="38" t="s">
        <v>42</v>
      </c>
      <c r="K19130" s="39">
        <v>1873.97</v>
      </c>
      <c r="L19130" s="39">
        <v>863.95</v>
      </c>
      <c r="M19130" s="37">
        <v>38859</v>
      </c>
      <c r="N19130" s="39">
        <f t="shared" si="7073"/>
        <v>1010.02</v>
      </c>
      <c r="O19130" s="63">
        <f t="shared" si="7074"/>
        <v>2.1690722842757104</v>
      </c>
    </row>
    <row r="19131" spans="1:26" s="32" customFormat="1" ht="15.75" customHeight="1">
      <c r="A19131" s="32">
        <v>19129</v>
      </c>
      <c r="B19131" s="32">
        <v>0</v>
      </c>
      <c r="C19131" s="32">
        <v>424</v>
      </c>
      <c r="D19131" s="37">
        <v>42769</v>
      </c>
      <c r="E19131" s="32" t="b">
        <v>1</v>
      </c>
      <c r="F19131" s="38" t="s">
        <v>37</v>
      </c>
      <c r="G19131" s="38" t="s">
        <v>41</v>
      </c>
      <c r="H19131" s="38" t="s">
        <v>39</v>
      </c>
      <c r="I19131" s="38" t="s">
        <v>50</v>
      </c>
      <c r="J19131" s="38" t="s">
        <v>40</v>
      </c>
      <c r="K19131" s="39">
        <v>358.39</v>
      </c>
      <c r="L19131" s="39">
        <v>215.03</v>
      </c>
      <c r="M19131" s="37">
        <v>38002</v>
      </c>
      <c r="N19131" s="39">
        <f t="shared" si="7073"/>
        <v>143.35999999999999</v>
      </c>
      <c r="O19131" s="63">
        <f t="shared" si="7074"/>
        <v>1.6666976700925451</v>
      </c>
    </row>
    <row r="19132" spans="1:26" s="32" customFormat="1" ht="15.75" customHeight="1">
      <c r="A19132" s="32">
        <v>19130</v>
      </c>
      <c r="B19132" s="32">
        <v>65</v>
      </c>
      <c r="C19132" s="32">
        <v>2308</v>
      </c>
      <c r="D19132" s="37">
        <v>43086</v>
      </c>
      <c r="E19132" s="32" t="b">
        <v>1</v>
      </c>
      <c r="F19132" s="38" t="s">
        <v>37</v>
      </c>
      <c r="G19132" s="38" t="s">
        <v>48</v>
      </c>
      <c r="H19132" s="38" t="s">
        <v>39</v>
      </c>
      <c r="I19132" s="38" t="s">
        <v>40</v>
      </c>
      <c r="J19132" s="38" t="s">
        <v>40</v>
      </c>
      <c r="K19132" s="39">
        <v>1807.45</v>
      </c>
      <c r="L19132" s="39">
        <v>778.69</v>
      </c>
      <c r="M19132" s="37">
        <v>34996</v>
      </c>
      <c r="N19132" s="39">
        <f t="shared" si="7073"/>
        <v>1028.76</v>
      </c>
      <c r="O19132" s="63">
        <f t="shared" si="7074"/>
        <v>2.3211419178363659</v>
      </c>
    </row>
    <row r="19133" spans="1:26" s="32" customFormat="1" ht="15.75" hidden="1" customHeight="1">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hidden="1" customHeight="1">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hidden="1" customHeight="1">
      <c r="A19135" s="32">
        <v>19133</v>
      </c>
      <c r="B19135" s="32">
        <v>0</v>
      </c>
      <c r="C19135" s="32">
        <v>181</v>
      </c>
      <c r="D19135" s="37">
        <v>42859</v>
      </c>
      <c r="E19135" s="32" t="b">
        <v>1</v>
      </c>
      <c r="F19135" s="38" t="s">
        <v>37</v>
      </c>
      <c r="K19135" s="32">
        <v>1401.63</v>
      </c>
      <c r="M19135" s="37"/>
      <c r="N19135" s="39">
        <f t="shared" ref="N19135:N19136" si="7075">K19135-L19135</f>
        <v>1401.63</v>
      </c>
      <c r="O19135" s="39"/>
      <c r="P19135" s="39"/>
      <c r="Q19135" s="39"/>
      <c r="R19135" s="39"/>
      <c r="S19135" s="39"/>
      <c r="T19135" s="39"/>
      <c r="U19135" s="39"/>
      <c r="V19135" s="39"/>
      <c r="W19135" s="39"/>
      <c r="X19135" s="39"/>
      <c r="Y19135" s="39"/>
      <c r="Z19135" s="39"/>
    </row>
    <row r="19136" spans="1:26" s="32" customFormat="1" ht="15.75" customHeight="1">
      <c r="A19136" s="32">
        <v>19134</v>
      </c>
      <c r="B19136" s="32">
        <v>32</v>
      </c>
      <c r="C19136" s="32">
        <v>3140</v>
      </c>
      <c r="D19136" s="37">
        <v>42760</v>
      </c>
      <c r="E19136" s="32" t="b">
        <v>1</v>
      </c>
      <c r="F19136" s="38" t="s">
        <v>37</v>
      </c>
      <c r="G19136" s="38" t="s">
        <v>46</v>
      </c>
      <c r="H19136" s="38" t="s">
        <v>39</v>
      </c>
      <c r="I19136" s="38" t="s">
        <v>50</v>
      </c>
      <c r="J19136" s="38" t="s">
        <v>40</v>
      </c>
      <c r="K19136" s="39">
        <v>1179</v>
      </c>
      <c r="L19136" s="39">
        <v>707.4</v>
      </c>
      <c r="M19136" s="37">
        <v>35667</v>
      </c>
      <c r="N19136" s="39">
        <f t="shared" si="7075"/>
        <v>471.6</v>
      </c>
      <c r="O19136" s="63">
        <f>K19136/L19136</f>
        <v>1.6666666666666667</v>
      </c>
    </row>
    <row r="19137" spans="1:15" s="32" customFormat="1" ht="15.75" hidden="1" customHeight="1">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5" s="32" customFormat="1" ht="15.75" customHeight="1">
      <c r="A19138" s="32">
        <v>19136</v>
      </c>
      <c r="B19138" s="32">
        <v>95</v>
      </c>
      <c r="C19138" s="32">
        <v>224</v>
      </c>
      <c r="D19138" s="37">
        <v>42907</v>
      </c>
      <c r="E19138" s="32" t="b">
        <v>1</v>
      </c>
      <c r="F19138" s="38" t="s">
        <v>37</v>
      </c>
      <c r="G19138" s="38" t="s">
        <v>46</v>
      </c>
      <c r="H19138" s="38" t="s">
        <v>39</v>
      </c>
      <c r="I19138" s="38" t="s">
        <v>40</v>
      </c>
      <c r="J19138" s="38" t="s">
        <v>42</v>
      </c>
      <c r="K19138" s="39">
        <v>569.55999999999995</v>
      </c>
      <c r="L19138" s="39">
        <v>528.42999999999995</v>
      </c>
      <c r="M19138" s="37">
        <v>37874</v>
      </c>
      <c r="N19138" s="39">
        <f t="shared" ref="N19138" si="7076">K19138-L19138</f>
        <v>41.129999999999995</v>
      </c>
      <c r="O19138" s="63">
        <f>K19138/L19138</f>
        <v>1.0778343394583956</v>
      </c>
    </row>
    <row r="19139" spans="1:15" s="32" customFormat="1" ht="15.75" hidden="1" customHeight="1">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5" s="32" customFormat="1" ht="15.75" customHeight="1">
      <c r="A19140" s="32">
        <v>19138</v>
      </c>
      <c r="B19140" s="32">
        <v>61</v>
      </c>
      <c r="C19140" s="32">
        <v>1478</v>
      </c>
      <c r="D19140" s="37">
        <v>42941</v>
      </c>
      <c r="E19140" s="32" t="b">
        <v>1</v>
      </c>
      <c r="F19140" s="38" t="s">
        <v>37</v>
      </c>
      <c r="G19140" s="38" t="s">
        <v>45</v>
      </c>
      <c r="H19140" s="38" t="s">
        <v>39</v>
      </c>
      <c r="I19140" s="38" t="s">
        <v>40</v>
      </c>
      <c r="J19140" s="38" t="s">
        <v>51</v>
      </c>
      <c r="K19140" s="39">
        <v>586.45000000000005</v>
      </c>
      <c r="L19140" s="39">
        <v>521.94000000000005</v>
      </c>
      <c r="M19140" s="37">
        <v>33429</v>
      </c>
      <c r="N19140" s="39">
        <f t="shared" ref="N19140" si="7077">K19140-L19140</f>
        <v>64.509999999999991</v>
      </c>
      <c r="O19140" s="63">
        <f>K19140/L19140</f>
        <v>1.1235965819826033</v>
      </c>
    </row>
    <row r="19141" spans="1:15" s="32" customFormat="1" ht="15.75" hidden="1" customHeight="1">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5" s="32" customFormat="1" ht="15.75" hidden="1" customHeight="1">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5" s="32" customFormat="1" ht="15.75" customHeight="1">
      <c r="A19143" s="32">
        <v>19141</v>
      </c>
      <c r="B19143" s="32">
        <v>98</v>
      </c>
      <c r="C19143" s="32">
        <v>1051</v>
      </c>
      <c r="D19143" s="37">
        <v>42828</v>
      </c>
      <c r="E19143" s="32" t="b">
        <v>1</v>
      </c>
      <c r="F19143" s="38" t="s">
        <v>37</v>
      </c>
      <c r="G19143" s="38" t="s">
        <v>43</v>
      </c>
      <c r="H19143" s="38" t="s">
        <v>39</v>
      </c>
      <c r="I19143" s="38" t="s">
        <v>40</v>
      </c>
      <c r="J19143" s="38" t="s">
        <v>40</v>
      </c>
      <c r="K19143" s="39">
        <v>795.34</v>
      </c>
      <c r="L19143" s="39">
        <v>101.58</v>
      </c>
      <c r="M19143" s="37">
        <v>33259</v>
      </c>
      <c r="N19143" s="39">
        <f t="shared" ref="N19143" si="7078">K19143-L19143</f>
        <v>693.76</v>
      </c>
      <c r="O19143" s="63">
        <f>K19143/L19143</f>
        <v>7.8296908840322903</v>
      </c>
    </row>
    <row r="19144" spans="1:15" s="32" customFormat="1" ht="15.75" hidden="1" customHeight="1">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5" s="32" customFormat="1" ht="15.75" customHeight="1">
      <c r="A19145" s="32">
        <v>19143</v>
      </c>
      <c r="B19145" s="32">
        <v>58</v>
      </c>
      <c r="C19145" s="32">
        <v>1748</v>
      </c>
      <c r="D19145" s="37">
        <v>42943</v>
      </c>
      <c r="E19145" s="32" t="b">
        <v>1</v>
      </c>
      <c r="F19145" s="38" t="s">
        <v>37</v>
      </c>
      <c r="G19145" s="38" t="s">
        <v>43</v>
      </c>
      <c r="H19145" s="38" t="s">
        <v>39</v>
      </c>
      <c r="I19145" s="38" t="s">
        <v>40</v>
      </c>
      <c r="J19145" s="38" t="s">
        <v>40</v>
      </c>
      <c r="K19145" s="39">
        <v>912.52</v>
      </c>
      <c r="L19145" s="39">
        <v>141.4</v>
      </c>
      <c r="M19145" s="37">
        <v>40487</v>
      </c>
      <c r="N19145" s="39">
        <f t="shared" ref="N19145:N19147" si="7079">K19145-L19145</f>
        <v>771.12</v>
      </c>
      <c r="O19145" s="63">
        <f t="shared" ref="O19145:O19147" si="7080">K19145/L19145</f>
        <v>6.453465346534653</v>
      </c>
    </row>
    <row r="19146" spans="1:15" s="32" customFormat="1" ht="15.75" customHeight="1">
      <c r="A19146" s="32">
        <v>19144</v>
      </c>
      <c r="B19146" s="32">
        <v>33</v>
      </c>
      <c r="C19146" s="32">
        <v>2086</v>
      </c>
      <c r="D19146" s="37">
        <v>43001</v>
      </c>
      <c r="E19146" s="32" t="b">
        <v>1</v>
      </c>
      <c r="F19146" s="38" t="s">
        <v>37</v>
      </c>
      <c r="G19146" s="38" t="s">
        <v>43</v>
      </c>
      <c r="H19146" s="38" t="s">
        <v>47</v>
      </c>
      <c r="I19146" s="38" t="s">
        <v>40</v>
      </c>
      <c r="J19146" s="38" t="s">
        <v>51</v>
      </c>
      <c r="K19146" s="39">
        <v>1810</v>
      </c>
      <c r="L19146" s="39">
        <v>1610.9</v>
      </c>
      <c r="M19146" s="37">
        <v>39526</v>
      </c>
      <c r="N19146" s="39">
        <f t="shared" si="7079"/>
        <v>199.09999999999991</v>
      </c>
      <c r="O19146" s="63">
        <f t="shared" si="7080"/>
        <v>1.1235955056179774</v>
      </c>
    </row>
    <row r="19147" spans="1:15" s="32" customFormat="1" ht="15.75" customHeight="1">
      <c r="A19147" s="32">
        <v>19145</v>
      </c>
      <c r="B19147" s="32">
        <v>38</v>
      </c>
      <c r="C19147" s="32">
        <v>180</v>
      </c>
      <c r="D19147" s="37">
        <v>42808</v>
      </c>
      <c r="E19147" s="32" t="b">
        <v>1</v>
      </c>
      <c r="F19147" s="38" t="s">
        <v>37</v>
      </c>
      <c r="G19147" s="38" t="s">
        <v>38</v>
      </c>
      <c r="H19147" s="38" t="s">
        <v>39</v>
      </c>
      <c r="I19147" s="38" t="s">
        <v>40</v>
      </c>
      <c r="J19147" s="38" t="s">
        <v>40</v>
      </c>
      <c r="K19147" s="39">
        <v>1577.53</v>
      </c>
      <c r="L19147" s="39">
        <v>826.51</v>
      </c>
      <c r="M19147" s="37">
        <v>40618</v>
      </c>
      <c r="N19147" s="39">
        <f t="shared" si="7079"/>
        <v>751.02</v>
      </c>
      <c r="O19147" s="63">
        <f t="shared" si="7080"/>
        <v>1.9086641419946522</v>
      </c>
    </row>
    <row r="19148" spans="1:15" s="32" customFormat="1" ht="15.75" hidden="1" customHeight="1">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5" s="32" customFormat="1" ht="15.75" customHeight="1">
      <c r="A19149" s="32">
        <v>19147</v>
      </c>
      <c r="B19149" s="32">
        <v>30</v>
      </c>
      <c r="C19149" s="32">
        <v>3391</v>
      </c>
      <c r="D19149" s="37">
        <v>42902</v>
      </c>
      <c r="E19149" s="32" t="b">
        <v>1</v>
      </c>
      <c r="F19149" s="38" t="s">
        <v>37</v>
      </c>
      <c r="G19149" s="38" t="s">
        <v>38</v>
      </c>
      <c r="H19149" s="38" t="s">
        <v>39</v>
      </c>
      <c r="I19149" s="38" t="s">
        <v>50</v>
      </c>
      <c r="J19149" s="38" t="s">
        <v>40</v>
      </c>
      <c r="K19149" s="39">
        <v>748.17</v>
      </c>
      <c r="L19149" s="39">
        <v>448.9</v>
      </c>
      <c r="M19149" s="37">
        <v>33552</v>
      </c>
      <c r="N19149" s="39">
        <f t="shared" ref="N19149" si="7081">K19149-L19149</f>
        <v>299.27</v>
      </c>
      <c r="O19149" s="63">
        <f>K19149/L19149</f>
        <v>1.6666740922254399</v>
      </c>
    </row>
    <row r="19150" spans="1:15" s="32" customFormat="1" ht="15.75" hidden="1" customHeight="1">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5" s="32" customFormat="1" ht="15.75" customHeight="1">
      <c r="A19151" s="32">
        <v>19149</v>
      </c>
      <c r="B19151" s="32">
        <v>74</v>
      </c>
      <c r="C19151" s="32">
        <v>3332</v>
      </c>
      <c r="D19151" s="37">
        <v>42939</v>
      </c>
      <c r="E19151" s="32" t="b">
        <v>1</v>
      </c>
      <c r="F19151" s="38" t="s">
        <v>37</v>
      </c>
      <c r="G19151" s="38" t="s">
        <v>48</v>
      </c>
      <c r="H19151" s="38" t="s">
        <v>39</v>
      </c>
      <c r="I19151" s="38" t="s">
        <v>40</v>
      </c>
      <c r="J19151" s="38" t="s">
        <v>40</v>
      </c>
      <c r="K19151" s="39">
        <v>1228.07</v>
      </c>
      <c r="L19151" s="39">
        <v>400.91</v>
      </c>
      <c r="M19151" s="37">
        <v>36668</v>
      </c>
      <c r="N19151" s="39">
        <f t="shared" ref="N19151" si="7082">K19151-L19151</f>
        <v>827.15999999999985</v>
      </c>
      <c r="O19151" s="63">
        <f>K19151/L19151</f>
        <v>3.063206205881619</v>
      </c>
    </row>
    <row r="19152" spans="1:15" s="32" customFormat="1" ht="15.75" hidden="1" customHeight="1">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5" s="32" customFormat="1" ht="15.75" hidden="1" customHeight="1">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5" s="32" customFormat="1" ht="15.75" hidden="1" customHeight="1">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5" s="32" customFormat="1" ht="15.75" customHeight="1">
      <c r="A19155" s="32">
        <v>19153</v>
      </c>
      <c r="B19155" s="32">
        <v>66</v>
      </c>
      <c r="C19155" s="32">
        <v>2908</v>
      </c>
      <c r="D19155" s="37">
        <v>43094</v>
      </c>
      <c r="E19155" s="32" t="b">
        <v>1</v>
      </c>
      <c r="F19155" s="38" t="s">
        <v>37</v>
      </c>
      <c r="G19155" s="38" t="s">
        <v>46</v>
      </c>
      <c r="H19155" s="38" t="s">
        <v>47</v>
      </c>
      <c r="I19155" s="38" t="s">
        <v>44</v>
      </c>
      <c r="J19155" s="38" t="s">
        <v>51</v>
      </c>
      <c r="K19155" s="39">
        <v>590.26</v>
      </c>
      <c r="L19155" s="39">
        <v>525.33000000000004</v>
      </c>
      <c r="M19155" s="37">
        <v>42710</v>
      </c>
      <c r="N19155" s="39">
        <f t="shared" ref="N19155:N19156" si="7083">K19155-L19155</f>
        <v>64.92999999999995</v>
      </c>
      <c r="O19155" s="63">
        <f t="shared" ref="O19155:O19156" si="7084">K19155/L19155</f>
        <v>1.123598499990482</v>
      </c>
    </row>
    <row r="19156" spans="1:15" s="32" customFormat="1" ht="15.75" customHeight="1">
      <c r="A19156" s="32">
        <v>19154</v>
      </c>
      <c r="B19156" s="32">
        <v>6</v>
      </c>
      <c r="C19156" s="32">
        <v>3108</v>
      </c>
      <c r="D19156" s="37">
        <v>43006</v>
      </c>
      <c r="E19156" s="32" t="b">
        <v>1</v>
      </c>
      <c r="F19156" s="38" t="s">
        <v>37</v>
      </c>
      <c r="G19156" s="38" t="s">
        <v>43</v>
      </c>
      <c r="H19156" s="38" t="s">
        <v>39</v>
      </c>
      <c r="I19156" s="38" t="s">
        <v>50</v>
      </c>
      <c r="J19156" s="38" t="s">
        <v>40</v>
      </c>
      <c r="K19156" s="39">
        <v>227.88</v>
      </c>
      <c r="L19156" s="39">
        <v>136.72999999999999</v>
      </c>
      <c r="M19156" s="37">
        <v>37659</v>
      </c>
      <c r="N19156" s="39">
        <f t="shared" si="7083"/>
        <v>91.15</v>
      </c>
      <c r="O19156" s="63">
        <f t="shared" si="7084"/>
        <v>1.6666422877203249</v>
      </c>
    </row>
    <row r="19157" spans="1:15" s="32" customFormat="1" ht="15.75" hidden="1" customHeight="1">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5" s="32" customFormat="1" ht="15.75" customHeight="1">
      <c r="A19158" s="32">
        <v>19156</v>
      </c>
      <c r="B19158" s="32">
        <v>82</v>
      </c>
      <c r="C19158" s="32">
        <v>299</v>
      </c>
      <c r="D19158" s="37">
        <v>43007</v>
      </c>
      <c r="E19158" s="32" t="b">
        <v>1</v>
      </c>
      <c r="F19158" s="38" t="s">
        <v>37</v>
      </c>
      <c r="G19158" s="38" t="s">
        <v>45</v>
      </c>
      <c r="H19158" s="38" t="s">
        <v>39</v>
      </c>
      <c r="I19158" s="38" t="s">
        <v>50</v>
      </c>
      <c r="J19158" s="38" t="s">
        <v>40</v>
      </c>
      <c r="K19158" s="39">
        <v>1148.6400000000001</v>
      </c>
      <c r="L19158" s="39">
        <v>689.18</v>
      </c>
      <c r="M19158" s="37">
        <v>35667</v>
      </c>
      <c r="N19158" s="39">
        <f t="shared" ref="N19158:N19159" si="7085">K19158-L19158</f>
        <v>459.46000000000015</v>
      </c>
      <c r="O19158" s="63">
        <f t="shared" ref="O19158:O19159" si="7086">K19158/L19158</f>
        <v>1.6666763399982591</v>
      </c>
    </row>
    <row r="19159" spans="1:15" s="32" customFormat="1" ht="15.75" customHeight="1">
      <c r="A19159" s="32">
        <v>19157</v>
      </c>
      <c r="B19159" s="32">
        <v>88</v>
      </c>
      <c r="C19159" s="32">
        <v>2520</v>
      </c>
      <c r="D19159" s="37">
        <v>43088</v>
      </c>
      <c r="E19159" s="32" t="b">
        <v>1</v>
      </c>
      <c r="F19159" s="38" t="s">
        <v>37</v>
      </c>
      <c r="G19159" s="38" t="s">
        <v>45</v>
      </c>
      <c r="H19159" s="38" t="s">
        <v>39</v>
      </c>
      <c r="I19159" s="38" t="s">
        <v>40</v>
      </c>
      <c r="J19159" s="38" t="s">
        <v>40</v>
      </c>
      <c r="K19159" s="39">
        <v>1198.46</v>
      </c>
      <c r="L19159" s="39">
        <v>381.1</v>
      </c>
      <c r="M19159" s="37">
        <v>37874</v>
      </c>
      <c r="N19159" s="39">
        <f t="shared" si="7085"/>
        <v>817.36</v>
      </c>
      <c r="O19159" s="63">
        <f t="shared" si="7086"/>
        <v>3.1447389136709525</v>
      </c>
    </row>
    <row r="19160" spans="1:15" s="32" customFormat="1" ht="15.75" hidden="1" customHeight="1">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5" s="32" customFormat="1" ht="15.75" customHeight="1">
      <c r="A19161" s="32">
        <v>19159</v>
      </c>
      <c r="B19161" s="32">
        <v>99</v>
      </c>
      <c r="C19161" s="32">
        <v>2378</v>
      </c>
      <c r="D19161" s="37">
        <v>43005</v>
      </c>
      <c r="E19161" s="32" t="b">
        <v>1</v>
      </c>
      <c r="F19161" s="38" t="s">
        <v>37</v>
      </c>
      <c r="G19161" s="38" t="s">
        <v>43</v>
      </c>
      <c r="H19161" s="38" t="s">
        <v>39</v>
      </c>
      <c r="I19161" s="38" t="s">
        <v>40</v>
      </c>
      <c r="J19161" s="38" t="s">
        <v>40</v>
      </c>
      <c r="K19161" s="39">
        <v>1227.3399999999999</v>
      </c>
      <c r="L19161" s="39">
        <v>770.89</v>
      </c>
      <c r="M19161" s="37">
        <v>34556</v>
      </c>
      <c r="N19161" s="39">
        <f t="shared" ref="N19161" si="7087">K19161-L19161</f>
        <v>456.44999999999993</v>
      </c>
      <c r="O19161" s="63">
        <f>K19161/L19161</f>
        <v>1.5921078234248724</v>
      </c>
    </row>
    <row r="19162" spans="1:15" s="32" customFormat="1" ht="15.75" hidden="1" customHeight="1">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5" s="32" customFormat="1" ht="15.75" hidden="1" customHeight="1">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5" s="32" customFormat="1" ht="15.75" customHeight="1">
      <c r="A19164" s="32">
        <v>19162</v>
      </c>
      <c r="B19164" s="32">
        <v>98</v>
      </c>
      <c r="C19164" s="32">
        <v>2611</v>
      </c>
      <c r="D19164" s="37">
        <v>42979</v>
      </c>
      <c r="E19164" s="32" t="b">
        <v>1</v>
      </c>
      <c r="F19164" s="38" t="s">
        <v>37</v>
      </c>
      <c r="G19164" s="38" t="s">
        <v>41</v>
      </c>
      <c r="H19164" s="38" t="s">
        <v>39</v>
      </c>
      <c r="I19164" s="38" t="s">
        <v>50</v>
      </c>
      <c r="J19164" s="38" t="s">
        <v>40</v>
      </c>
      <c r="K19164" s="39">
        <v>358.39</v>
      </c>
      <c r="L19164" s="39">
        <v>215.03</v>
      </c>
      <c r="M19164" s="37">
        <v>38002</v>
      </c>
      <c r="N19164" s="39">
        <f t="shared" ref="N19164:N19165" si="7088">K19164-L19164</f>
        <v>143.35999999999999</v>
      </c>
      <c r="O19164" s="63">
        <f t="shared" ref="O19164:O19165" si="7089">K19164/L19164</f>
        <v>1.6666976700925451</v>
      </c>
    </row>
    <row r="19165" spans="1:15" s="32" customFormat="1" ht="15.75" customHeight="1">
      <c r="A19165" s="32">
        <v>19163</v>
      </c>
      <c r="B19165" s="32">
        <v>14</v>
      </c>
      <c r="C19165" s="32">
        <v>507</v>
      </c>
      <c r="D19165" s="37">
        <v>42944</v>
      </c>
      <c r="E19165" s="32" t="b">
        <v>1</v>
      </c>
      <c r="F19165" s="38" t="s">
        <v>37</v>
      </c>
      <c r="G19165" s="38" t="s">
        <v>41</v>
      </c>
      <c r="H19165" s="38" t="s">
        <v>39</v>
      </c>
      <c r="I19165" s="38" t="s">
        <v>40</v>
      </c>
      <c r="J19165" s="38" t="s">
        <v>51</v>
      </c>
      <c r="K19165" s="39">
        <v>1386.84</v>
      </c>
      <c r="L19165" s="39">
        <v>1234.29</v>
      </c>
      <c r="M19165" s="37">
        <v>37838</v>
      </c>
      <c r="N19165" s="39">
        <f t="shared" si="7088"/>
        <v>152.54999999999995</v>
      </c>
      <c r="O19165" s="63">
        <f t="shared" si="7089"/>
        <v>1.1235933208565247</v>
      </c>
    </row>
    <row r="19166" spans="1:15" s="32" customFormat="1" ht="15.75" hidden="1" customHeight="1">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5" s="32" customFormat="1" ht="15.75" hidden="1" customHeight="1">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5" s="32" customFormat="1" ht="15.75" customHeight="1">
      <c r="A19168" s="32">
        <v>19166</v>
      </c>
      <c r="B19168" s="32">
        <v>68</v>
      </c>
      <c r="C19168" s="32">
        <v>97</v>
      </c>
      <c r="D19168" s="37">
        <v>42955</v>
      </c>
      <c r="E19168" s="32" t="b">
        <v>1</v>
      </c>
      <c r="F19168" s="38" t="s">
        <v>37</v>
      </c>
      <c r="G19168" s="38" t="s">
        <v>43</v>
      </c>
      <c r="H19168" s="38" t="s">
        <v>39</v>
      </c>
      <c r="I19168" s="38" t="s">
        <v>40</v>
      </c>
      <c r="J19168" s="38" t="s">
        <v>40</v>
      </c>
      <c r="K19168" s="39">
        <v>1636.9</v>
      </c>
      <c r="L19168" s="39">
        <v>44.71</v>
      </c>
      <c r="M19168" s="37">
        <v>34996</v>
      </c>
      <c r="N19168" s="39">
        <f t="shared" ref="N19168:N19169" si="7090">K19168-L19168</f>
        <v>1592.19</v>
      </c>
      <c r="O19168" s="63">
        <f t="shared" ref="O19168:O19169" si="7091">K19168/L19168</f>
        <v>36.611496309550439</v>
      </c>
    </row>
    <row r="19169" spans="1:26" s="32" customFormat="1" ht="15.75" customHeight="1">
      <c r="A19169" s="32">
        <v>19167</v>
      </c>
      <c r="B19169" s="32">
        <v>88</v>
      </c>
      <c r="C19169" s="32">
        <v>2111</v>
      </c>
      <c r="D19169" s="37">
        <v>43039</v>
      </c>
      <c r="E19169" s="32" t="b">
        <v>1</v>
      </c>
      <c r="F19169" s="38" t="s">
        <v>37</v>
      </c>
      <c r="G19169" s="38" t="s">
        <v>45</v>
      </c>
      <c r="H19169" s="38" t="s">
        <v>39</v>
      </c>
      <c r="I19169" s="38" t="s">
        <v>40</v>
      </c>
      <c r="J19169" s="38" t="s">
        <v>40</v>
      </c>
      <c r="K19169" s="39">
        <v>1198.46</v>
      </c>
      <c r="L19169" s="39">
        <v>381.1</v>
      </c>
      <c r="M19169" s="37">
        <v>37539</v>
      </c>
      <c r="N19169" s="39">
        <f t="shared" si="7090"/>
        <v>817.36</v>
      </c>
      <c r="O19169" s="63">
        <f t="shared" si="7091"/>
        <v>3.1447389136709525</v>
      </c>
    </row>
    <row r="19170" spans="1:26" s="32" customFormat="1" ht="15.75" hidden="1" customHeight="1">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c r="A19171" s="32">
        <v>19169</v>
      </c>
      <c r="B19171" s="32">
        <v>81</v>
      </c>
      <c r="C19171" s="32">
        <v>2901</v>
      </c>
      <c r="D19171" s="37">
        <v>43061</v>
      </c>
      <c r="E19171" s="32" t="b">
        <v>1</v>
      </c>
      <c r="F19171" s="38" t="s">
        <v>37</v>
      </c>
      <c r="G19171" s="38" t="s">
        <v>45</v>
      </c>
      <c r="H19171" s="38" t="s">
        <v>39</v>
      </c>
      <c r="I19171" s="38" t="s">
        <v>40</v>
      </c>
      <c r="J19171" s="38" t="s">
        <v>51</v>
      </c>
      <c r="K19171" s="39">
        <v>586.45000000000005</v>
      </c>
      <c r="L19171" s="39">
        <v>521.94000000000005</v>
      </c>
      <c r="M19171" s="37">
        <v>42218</v>
      </c>
      <c r="N19171" s="39">
        <f t="shared" ref="N19171" si="7092">K19171-L19171</f>
        <v>64.509999999999991</v>
      </c>
      <c r="O19171" s="63">
        <f>K19171/L19171</f>
        <v>1.1235965819826033</v>
      </c>
    </row>
    <row r="19172" spans="1:26" s="32" customFormat="1" ht="15.75" hidden="1" customHeight="1">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hidden="1" customHeight="1">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hidden="1" customHeight="1">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c r="A19175" s="32">
        <v>19173</v>
      </c>
      <c r="B19175" s="32">
        <v>10</v>
      </c>
      <c r="C19175" s="32">
        <v>799</v>
      </c>
      <c r="D19175" s="37">
        <v>42751</v>
      </c>
      <c r="E19175" s="32" t="b">
        <v>1</v>
      </c>
      <c r="F19175" s="38" t="s">
        <v>37</v>
      </c>
      <c r="G19175" s="38" t="s">
        <v>48</v>
      </c>
      <c r="H19175" s="38" t="s">
        <v>52</v>
      </c>
      <c r="I19175" s="38" t="s">
        <v>40</v>
      </c>
      <c r="J19175" s="38" t="s">
        <v>40</v>
      </c>
      <c r="K19175" s="39">
        <v>1466.68</v>
      </c>
      <c r="L19175" s="39">
        <v>363.25</v>
      </c>
      <c r="M19175" s="37">
        <v>35378</v>
      </c>
      <c r="N19175" s="39">
        <f t="shared" ref="N19175" si="7093">K19175-L19175</f>
        <v>1103.43</v>
      </c>
      <c r="O19175" s="63">
        <f>K19175/L19175</f>
        <v>4.0376600137646248</v>
      </c>
    </row>
    <row r="19176" spans="1:26" s="32" customFormat="1" ht="15.75" hidden="1" customHeight="1">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hidden="1" customHeight="1">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c r="A19178" s="32">
        <v>19176</v>
      </c>
      <c r="B19178" s="32">
        <v>0</v>
      </c>
      <c r="C19178" s="32">
        <v>136</v>
      </c>
      <c r="D19178" s="37">
        <v>43079</v>
      </c>
      <c r="E19178" s="32" t="b">
        <v>1</v>
      </c>
      <c r="F19178" s="38" t="s">
        <v>37</v>
      </c>
      <c r="G19178" s="38" t="s">
        <v>46</v>
      </c>
      <c r="H19178" s="38" t="s">
        <v>39</v>
      </c>
      <c r="I19178" s="38" t="s">
        <v>40</v>
      </c>
      <c r="J19178" s="38" t="s">
        <v>42</v>
      </c>
      <c r="K19178" s="39">
        <v>569.55999999999995</v>
      </c>
      <c r="L19178" s="39">
        <v>528.42999999999995</v>
      </c>
      <c r="M19178" s="37">
        <v>38002</v>
      </c>
      <c r="N19178" s="39">
        <f t="shared" ref="N19178" si="7094">K19178-L19178</f>
        <v>41.129999999999995</v>
      </c>
      <c r="O19178" s="63">
        <f>K19178/L19178</f>
        <v>1.0778343394583956</v>
      </c>
    </row>
    <row r="19179" spans="1:26" s="32" customFormat="1" ht="15.75" hidden="1" customHeight="1">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hidden="1" customHeight="1">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c r="A19181" s="32">
        <v>19179</v>
      </c>
      <c r="B19181" s="32">
        <v>49</v>
      </c>
      <c r="C19181" s="32">
        <v>275</v>
      </c>
      <c r="D19181" s="37">
        <v>42967</v>
      </c>
      <c r="E19181" s="32" t="b">
        <v>1</v>
      </c>
      <c r="F19181" s="38" t="s">
        <v>37</v>
      </c>
      <c r="G19181" s="38" t="s">
        <v>38</v>
      </c>
      <c r="H19181" s="38" t="s">
        <v>39</v>
      </c>
      <c r="I19181" s="38" t="s">
        <v>40</v>
      </c>
      <c r="J19181" s="38" t="s">
        <v>42</v>
      </c>
      <c r="K19181" s="39">
        <v>1061.56</v>
      </c>
      <c r="L19181" s="39">
        <v>733.58</v>
      </c>
      <c r="M19181" s="37">
        <v>34170</v>
      </c>
      <c r="N19181" s="39">
        <f t="shared" ref="N19181:N19183" si="7095">K19181-L19181</f>
        <v>327.9799999999999</v>
      </c>
      <c r="O19181" s="63">
        <f t="shared" ref="O19181:O19183" si="7096">K19181/L19181</f>
        <v>1.447095068022574</v>
      </c>
    </row>
    <row r="19182" spans="1:26" s="32" customFormat="1" ht="15.75" customHeight="1">
      <c r="A19182" s="32">
        <v>19180</v>
      </c>
      <c r="B19182" s="32">
        <v>55</v>
      </c>
      <c r="C19182" s="32">
        <v>445</v>
      </c>
      <c r="D19182" s="37">
        <v>42778</v>
      </c>
      <c r="E19182" s="32" t="b">
        <v>1</v>
      </c>
      <c r="F19182" s="38" t="s">
        <v>37</v>
      </c>
      <c r="G19182" s="38" t="s">
        <v>41</v>
      </c>
      <c r="H19182" s="38" t="s">
        <v>47</v>
      </c>
      <c r="I19182" s="38" t="s">
        <v>40</v>
      </c>
      <c r="J19182" s="38" t="s">
        <v>42</v>
      </c>
      <c r="K19182" s="39">
        <v>1894.19</v>
      </c>
      <c r="L19182" s="39">
        <v>598.76</v>
      </c>
      <c r="M19182" s="37">
        <v>37823</v>
      </c>
      <c r="N19182" s="39">
        <f t="shared" si="7095"/>
        <v>1295.43</v>
      </c>
      <c r="O19182" s="63">
        <f t="shared" si="7096"/>
        <v>3.1635212773064336</v>
      </c>
    </row>
    <row r="19183" spans="1:26" s="32" customFormat="1" ht="15.75" customHeight="1">
      <c r="A19183" s="32">
        <v>19181</v>
      </c>
      <c r="B19183" s="32">
        <v>19</v>
      </c>
      <c r="C19183" s="32">
        <v>789</v>
      </c>
      <c r="D19183" s="37">
        <v>42822</v>
      </c>
      <c r="E19183" s="32" t="b">
        <v>1</v>
      </c>
      <c r="F19183" s="38" t="s">
        <v>37</v>
      </c>
      <c r="G19183" s="38" t="s">
        <v>43</v>
      </c>
      <c r="H19183" s="38" t="s">
        <v>47</v>
      </c>
      <c r="I19183" s="38" t="s">
        <v>50</v>
      </c>
      <c r="J19183" s="38" t="s">
        <v>42</v>
      </c>
      <c r="K19183" s="39">
        <v>12.01</v>
      </c>
      <c r="L19183" s="39">
        <v>7.21</v>
      </c>
      <c r="M19183" s="37">
        <v>40670</v>
      </c>
      <c r="N19183" s="39">
        <f t="shared" si="7095"/>
        <v>4.8</v>
      </c>
      <c r="O19183" s="63">
        <f t="shared" si="7096"/>
        <v>1.6657420249653259</v>
      </c>
    </row>
    <row r="19184" spans="1:26" s="32" customFormat="1" ht="15.75" hidden="1" customHeight="1">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c r="A19185" s="32">
        <v>19183</v>
      </c>
      <c r="B19185" s="32">
        <v>19</v>
      </c>
      <c r="C19185" s="32">
        <v>1493</v>
      </c>
      <c r="D19185" s="37">
        <v>42841</v>
      </c>
      <c r="E19185" s="32" t="b">
        <v>1</v>
      </c>
      <c r="F19185" s="38" t="s">
        <v>37</v>
      </c>
      <c r="G19185" s="38" t="s">
        <v>41</v>
      </c>
      <c r="H19185" s="38" t="s">
        <v>49</v>
      </c>
      <c r="I19185" s="38" t="s">
        <v>44</v>
      </c>
      <c r="J19185" s="38" t="s">
        <v>40</v>
      </c>
      <c r="K19185" s="39">
        <v>574.64</v>
      </c>
      <c r="L19185" s="39">
        <v>459.71</v>
      </c>
      <c r="M19185" s="37">
        <v>40784</v>
      </c>
      <c r="N19185" s="39">
        <f t="shared" ref="N19185" si="7097">K19185-L19185</f>
        <v>114.93</v>
      </c>
      <c r="O19185" s="63">
        <f>K19185/L19185</f>
        <v>1.2500054382110461</v>
      </c>
    </row>
    <row r="19186" spans="1:26" s="32" customFormat="1" ht="15.75" hidden="1" customHeight="1">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hidden="1" customHeight="1">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hidden="1" customHeight="1">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c r="A19189" s="32">
        <v>19187</v>
      </c>
      <c r="B19189" s="32">
        <v>0</v>
      </c>
      <c r="C19189" s="32">
        <v>1307</v>
      </c>
      <c r="D19189" s="37">
        <v>42914</v>
      </c>
      <c r="E19189" s="32" t="b">
        <v>1</v>
      </c>
      <c r="F19189" s="38" t="s">
        <v>37</v>
      </c>
      <c r="G19189" s="38" t="s">
        <v>38</v>
      </c>
      <c r="H19189" s="38" t="s">
        <v>47</v>
      </c>
      <c r="I19189" s="38" t="s">
        <v>40</v>
      </c>
      <c r="J19189" s="38" t="s">
        <v>40</v>
      </c>
      <c r="K19189" s="39">
        <v>416.98</v>
      </c>
      <c r="L19189" s="39">
        <v>312.74</v>
      </c>
      <c r="M19189" s="37">
        <v>35560</v>
      </c>
      <c r="N19189" s="39">
        <f t="shared" ref="N19189:N19190" si="7098">K19189-L19189</f>
        <v>104.24000000000001</v>
      </c>
      <c r="O19189" s="63">
        <f t="shared" ref="O19189:O19190" si="7099">K19189/L19189</f>
        <v>1.3333120163714267</v>
      </c>
    </row>
    <row r="19190" spans="1:26" s="32" customFormat="1" ht="15.75" customHeight="1">
      <c r="A19190" s="32">
        <v>19188</v>
      </c>
      <c r="B19190" s="32">
        <v>1</v>
      </c>
      <c r="C19190" s="32">
        <v>1815</v>
      </c>
      <c r="D19190" s="37">
        <v>42969</v>
      </c>
      <c r="E19190" s="32" t="b">
        <v>1</v>
      </c>
      <c r="F19190" s="38" t="s">
        <v>37</v>
      </c>
      <c r="G19190" s="38" t="s">
        <v>46</v>
      </c>
      <c r="H19190" s="38" t="s">
        <v>39</v>
      </c>
      <c r="I19190" s="38" t="s">
        <v>40</v>
      </c>
      <c r="J19190" s="38" t="s">
        <v>40</v>
      </c>
      <c r="K19190" s="39">
        <v>1403.5</v>
      </c>
      <c r="L19190" s="39">
        <v>954.82</v>
      </c>
      <c r="M19190" s="37">
        <v>41167</v>
      </c>
      <c r="N19190" s="39">
        <f t="shared" si="7098"/>
        <v>448.67999999999995</v>
      </c>
      <c r="O19190" s="63">
        <f t="shared" si="7099"/>
        <v>1.4699105590582517</v>
      </c>
    </row>
    <row r="19191" spans="1:26" s="32" customFormat="1" ht="15.75" hidden="1" customHeight="1">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c r="A19192" s="32">
        <v>19190</v>
      </c>
      <c r="B19192" s="32">
        <v>68</v>
      </c>
      <c r="C19192" s="32">
        <v>1516</v>
      </c>
      <c r="D19192" s="37">
        <v>43062</v>
      </c>
      <c r="E19192" s="32" t="b">
        <v>1</v>
      </c>
      <c r="F19192" s="38" t="s">
        <v>37</v>
      </c>
      <c r="G19192" s="38" t="s">
        <v>43</v>
      </c>
      <c r="H19192" s="38" t="s">
        <v>39</v>
      </c>
      <c r="I19192" s="38" t="s">
        <v>40</v>
      </c>
      <c r="J19192" s="38" t="s">
        <v>40</v>
      </c>
      <c r="K19192" s="39">
        <v>1636.9</v>
      </c>
      <c r="L19192" s="39">
        <v>44.71</v>
      </c>
      <c r="M19192" s="37">
        <v>40410</v>
      </c>
      <c r="N19192" s="39">
        <f t="shared" ref="N19192" si="7100">K19192-L19192</f>
        <v>1592.19</v>
      </c>
      <c r="O19192" s="63">
        <f>K19192/L19192</f>
        <v>36.611496309550439</v>
      </c>
    </row>
    <row r="19193" spans="1:26" s="32" customFormat="1" ht="15.75" hidden="1" customHeight="1">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c r="A19194" s="32">
        <v>19192</v>
      </c>
      <c r="B19194" s="32">
        <v>0</v>
      </c>
      <c r="C19194" s="32">
        <v>284</v>
      </c>
      <c r="D19194" s="37">
        <v>42807</v>
      </c>
      <c r="E19194" s="32" t="b">
        <v>1</v>
      </c>
      <c r="F19194" s="38" t="s">
        <v>37</v>
      </c>
      <c r="G19194" s="38" t="s">
        <v>43</v>
      </c>
      <c r="H19194" s="38" t="s">
        <v>39</v>
      </c>
      <c r="I19194" s="38" t="s">
        <v>40</v>
      </c>
      <c r="J19194" s="38" t="s">
        <v>40</v>
      </c>
      <c r="K19194" s="39">
        <v>183.86</v>
      </c>
      <c r="L19194" s="39">
        <v>137.9</v>
      </c>
      <c r="M19194" s="37">
        <v>33259</v>
      </c>
      <c r="N19194" s="39">
        <f t="shared" ref="N19194" si="7101">K19194-L19194</f>
        <v>45.960000000000008</v>
      </c>
      <c r="O19194" s="63">
        <f>K19194/L19194</f>
        <v>1.3332849891225527</v>
      </c>
    </row>
    <row r="19195" spans="1:26" s="32" customFormat="1" ht="15.75" hidden="1" customHeight="1">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hidden="1" customHeight="1">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hidden="1" customHeight="1">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c r="A19198" s="32">
        <v>19196</v>
      </c>
      <c r="B19198" s="32">
        <v>12</v>
      </c>
      <c r="C19198" s="32">
        <v>2468</v>
      </c>
      <c r="D19198" s="37">
        <v>42737</v>
      </c>
      <c r="E19198" s="32" t="b">
        <v>1</v>
      </c>
      <c r="F19198" s="38" t="s">
        <v>37</v>
      </c>
      <c r="G19198" s="38" t="s">
        <v>46</v>
      </c>
      <c r="H19198" s="38" t="s">
        <v>39</v>
      </c>
      <c r="I19198" s="38" t="s">
        <v>40</v>
      </c>
      <c r="J19198" s="38" t="s">
        <v>42</v>
      </c>
      <c r="K19198" s="39">
        <v>1765.3</v>
      </c>
      <c r="L19198" s="39">
        <v>709.48</v>
      </c>
      <c r="M19198" s="37">
        <v>38193</v>
      </c>
      <c r="N19198" s="39">
        <f t="shared" ref="N19198:N19200" si="7102">K19198-L19198</f>
        <v>1055.82</v>
      </c>
      <c r="O19198" s="63">
        <f>K19198/L19198</f>
        <v>2.4881603427862657</v>
      </c>
    </row>
    <row r="19199" spans="1:26" s="32" customFormat="1" ht="15.75" hidden="1" customHeight="1">
      <c r="A19199" s="32">
        <v>19197</v>
      </c>
      <c r="B19199" s="32">
        <v>0</v>
      </c>
      <c r="C19199" s="32">
        <v>1182</v>
      </c>
      <c r="D19199" s="37">
        <v>43075</v>
      </c>
      <c r="E19199" s="32" t="b">
        <v>1</v>
      </c>
      <c r="F19199" s="38" t="s">
        <v>37</v>
      </c>
      <c r="K19199" s="32">
        <v>1761.75</v>
      </c>
      <c r="M19199" s="37"/>
      <c r="N19199" s="39">
        <f t="shared" si="7102"/>
        <v>1761.75</v>
      </c>
      <c r="O19199" s="39"/>
      <c r="P19199" s="39"/>
      <c r="Q19199" s="39"/>
      <c r="R19199" s="39"/>
      <c r="S19199" s="39"/>
      <c r="T19199" s="39"/>
      <c r="U19199" s="39"/>
      <c r="V19199" s="39"/>
      <c r="W19199" s="39"/>
      <c r="X19199" s="39"/>
      <c r="Y19199" s="39"/>
      <c r="Z19199" s="39"/>
    </row>
    <row r="19200" spans="1:26" s="32" customFormat="1" ht="15.75" customHeight="1">
      <c r="A19200" s="32">
        <v>19198</v>
      </c>
      <c r="B19200" s="32">
        <v>19</v>
      </c>
      <c r="C19200" s="32">
        <v>1654</v>
      </c>
      <c r="D19200" s="37">
        <v>43015</v>
      </c>
      <c r="E19200" s="32" t="b">
        <v>1</v>
      </c>
      <c r="F19200" s="38" t="s">
        <v>37</v>
      </c>
      <c r="G19200" s="38" t="s">
        <v>41</v>
      </c>
      <c r="H19200" s="38" t="s">
        <v>49</v>
      </c>
      <c r="I19200" s="38" t="s">
        <v>44</v>
      </c>
      <c r="J19200" s="38" t="s">
        <v>40</v>
      </c>
      <c r="K19200" s="39">
        <v>574.64</v>
      </c>
      <c r="L19200" s="39">
        <v>459.71</v>
      </c>
      <c r="M19200" s="37">
        <v>40784</v>
      </c>
      <c r="N19200" s="39">
        <f t="shared" si="7102"/>
        <v>114.93</v>
      </c>
      <c r="O19200" s="63">
        <f>K19200/L19200</f>
        <v>1.2500054382110461</v>
      </c>
    </row>
    <row r="19201" spans="1:26" s="32" customFormat="1" ht="15.75" hidden="1" customHeight="1">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c r="A19202" s="32">
        <v>19200</v>
      </c>
      <c r="B19202" s="32">
        <v>53</v>
      </c>
      <c r="C19202" s="32">
        <v>2520</v>
      </c>
      <c r="D19202" s="37">
        <v>42893</v>
      </c>
      <c r="E19202" s="32" t="b">
        <v>1</v>
      </c>
      <c r="F19202" s="38" t="s">
        <v>37</v>
      </c>
      <c r="G19202" s="38" t="s">
        <v>43</v>
      </c>
      <c r="H19202" s="38" t="s">
        <v>39</v>
      </c>
      <c r="I19202" s="38" t="s">
        <v>40</v>
      </c>
      <c r="J19202" s="38" t="s">
        <v>40</v>
      </c>
      <c r="K19202" s="39">
        <v>795.34</v>
      </c>
      <c r="L19202" s="39">
        <v>101.58</v>
      </c>
      <c r="M19202" s="37">
        <v>33259</v>
      </c>
      <c r="N19202" s="39">
        <f t="shared" ref="N19202" si="7103">K19202-L19202</f>
        <v>693.76</v>
      </c>
      <c r="O19202" s="63">
        <f>K19202/L19202</f>
        <v>7.8296908840322903</v>
      </c>
    </row>
    <row r="19203" spans="1:26" s="32" customFormat="1" ht="15.75" hidden="1" customHeight="1">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c r="A19204" s="32">
        <v>19202</v>
      </c>
      <c r="B19204" s="32">
        <v>96</v>
      </c>
      <c r="C19204" s="32">
        <v>315</v>
      </c>
      <c r="D19204" s="37">
        <v>42868</v>
      </c>
      <c r="E19204" s="32" t="b">
        <v>1</v>
      </c>
      <c r="F19204" s="38" t="s">
        <v>37</v>
      </c>
      <c r="G19204" s="38" t="s">
        <v>48</v>
      </c>
      <c r="H19204" s="38" t="s">
        <v>47</v>
      </c>
      <c r="I19204" s="38" t="s">
        <v>44</v>
      </c>
      <c r="J19204" s="38" t="s">
        <v>51</v>
      </c>
      <c r="K19204" s="39">
        <v>1172.78</v>
      </c>
      <c r="L19204" s="39">
        <v>1043.77</v>
      </c>
      <c r="M19204" s="37">
        <v>37539</v>
      </c>
      <c r="N19204" s="39">
        <f t="shared" ref="N19204" si="7104">K19204-L19204</f>
        <v>129.01</v>
      </c>
      <c r="O19204" s="63">
        <f>K19204/L19204</f>
        <v>1.1236000268258333</v>
      </c>
    </row>
    <row r="19205" spans="1:26" s="32" customFormat="1" ht="15.75" hidden="1" customHeight="1">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hidden="1" customHeight="1">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hidden="1" customHeight="1">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hidden="1" customHeight="1">
      <c r="A19208" s="32">
        <v>19206</v>
      </c>
      <c r="B19208" s="32">
        <v>0</v>
      </c>
      <c r="C19208" s="32">
        <v>2122</v>
      </c>
      <c r="D19208" s="37">
        <v>42739</v>
      </c>
      <c r="E19208" s="32" t="b">
        <v>1</v>
      </c>
      <c r="F19208" s="38" t="s">
        <v>37</v>
      </c>
      <c r="K19208" s="32">
        <v>1615.62</v>
      </c>
      <c r="M19208" s="37"/>
      <c r="N19208" s="39">
        <f t="shared" ref="N19208:N19210" si="7105">K19208-L19208</f>
        <v>1615.62</v>
      </c>
      <c r="O19208" s="39"/>
      <c r="P19208" s="39"/>
      <c r="Q19208" s="39"/>
      <c r="R19208" s="39"/>
      <c r="S19208" s="39"/>
      <c r="T19208" s="39"/>
      <c r="U19208" s="39"/>
      <c r="V19208" s="39"/>
      <c r="W19208" s="39"/>
      <c r="X19208" s="39"/>
      <c r="Y19208" s="39"/>
      <c r="Z19208" s="39"/>
    </row>
    <row r="19209" spans="1:26" s="32" customFormat="1" ht="15.75" customHeight="1">
      <c r="A19209" s="32">
        <v>19207</v>
      </c>
      <c r="B19209" s="32">
        <v>10</v>
      </c>
      <c r="C19209" s="32">
        <v>1506</v>
      </c>
      <c r="D19209" s="37">
        <v>42762</v>
      </c>
      <c r="E19209" s="32" t="b">
        <v>1</v>
      </c>
      <c r="F19209" s="38" t="s">
        <v>37</v>
      </c>
      <c r="G19209" s="38" t="s">
        <v>48</v>
      </c>
      <c r="H19209" s="38" t="s">
        <v>52</v>
      </c>
      <c r="I19209" s="38" t="s">
        <v>40</v>
      </c>
      <c r="J19209" s="38" t="s">
        <v>40</v>
      </c>
      <c r="K19209" s="39">
        <v>1466.68</v>
      </c>
      <c r="L19209" s="39">
        <v>363.25</v>
      </c>
      <c r="M19209" s="37">
        <v>41701</v>
      </c>
      <c r="N19209" s="39">
        <f t="shared" si="7105"/>
        <v>1103.43</v>
      </c>
      <c r="O19209" s="63">
        <f t="shared" ref="O19209:O19210" si="7106">K19209/L19209</f>
        <v>4.0376600137646248</v>
      </c>
    </row>
    <row r="19210" spans="1:26" s="32" customFormat="1" ht="15.75" customHeight="1">
      <c r="A19210" s="32">
        <v>19208</v>
      </c>
      <c r="B19210" s="32">
        <v>23</v>
      </c>
      <c r="C19210" s="32">
        <v>2997</v>
      </c>
      <c r="D19210" s="37">
        <v>43068</v>
      </c>
      <c r="E19210" s="32" t="b">
        <v>1</v>
      </c>
      <c r="F19210" s="38" t="s">
        <v>37</v>
      </c>
      <c r="G19210" s="38" t="s">
        <v>45</v>
      </c>
      <c r="H19210" s="38" t="s">
        <v>49</v>
      </c>
      <c r="I19210" s="38" t="s">
        <v>44</v>
      </c>
      <c r="J19210" s="38" t="s">
        <v>51</v>
      </c>
      <c r="K19210" s="39">
        <v>688.63</v>
      </c>
      <c r="L19210" s="39">
        <v>612.88</v>
      </c>
      <c r="M19210" s="37">
        <v>34244</v>
      </c>
      <c r="N19210" s="39">
        <f t="shared" si="7105"/>
        <v>75.75</v>
      </c>
      <c r="O19210" s="63">
        <f t="shared" si="7106"/>
        <v>1.1235967889309491</v>
      </c>
    </row>
    <row r="19211" spans="1:26" s="32" customFormat="1" ht="15.75" hidden="1" customHeight="1">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c r="A19212" s="32">
        <v>19210</v>
      </c>
      <c r="B19212" s="32">
        <v>67</v>
      </c>
      <c r="C19212" s="32">
        <v>2773</v>
      </c>
      <c r="D19212" s="37">
        <v>42832</v>
      </c>
      <c r="E19212" s="32" t="b">
        <v>1</v>
      </c>
      <c r="F19212" s="38" t="s">
        <v>37</v>
      </c>
      <c r="G19212" s="38" t="s">
        <v>45</v>
      </c>
      <c r="H19212" s="38" t="s">
        <v>47</v>
      </c>
      <c r="I19212" s="38" t="s">
        <v>40</v>
      </c>
      <c r="J19212" s="38" t="s">
        <v>40</v>
      </c>
      <c r="K19212" s="39">
        <v>544.04999999999995</v>
      </c>
      <c r="L19212" s="39">
        <v>376.84</v>
      </c>
      <c r="M19212" s="37">
        <v>36668</v>
      </c>
      <c r="N19212" s="39">
        <f t="shared" ref="N19212:N19213" si="7107">K19212-L19212</f>
        <v>167.20999999999998</v>
      </c>
      <c r="O19212" s="63">
        <f t="shared" ref="O19212:O19213" si="7108">K19212/L19212</f>
        <v>1.4437161660121005</v>
      </c>
    </row>
    <row r="19213" spans="1:26" s="32" customFormat="1" ht="15.75" customHeight="1">
      <c r="A19213" s="32">
        <v>19211</v>
      </c>
      <c r="B19213" s="32">
        <v>29</v>
      </c>
      <c r="C19213" s="32">
        <v>3430</v>
      </c>
      <c r="D19213" s="37">
        <v>42998</v>
      </c>
      <c r="E19213" s="32" t="b">
        <v>1</v>
      </c>
      <c r="F19213" s="38" t="s">
        <v>37</v>
      </c>
      <c r="G19213" s="38" t="s">
        <v>45</v>
      </c>
      <c r="H19213" s="38" t="s">
        <v>47</v>
      </c>
      <c r="I19213" s="38" t="s">
        <v>40</v>
      </c>
      <c r="J19213" s="38" t="s">
        <v>40</v>
      </c>
      <c r="K19213" s="39">
        <v>543.39</v>
      </c>
      <c r="L19213" s="39">
        <v>407.54</v>
      </c>
      <c r="M19213" s="37">
        <v>37337</v>
      </c>
      <c r="N19213" s="39">
        <f t="shared" si="7107"/>
        <v>135.84999999999997</v>
      </c>
      <c r="O19213" s="63">
        <f t="shared" si="7108"/>
        <v>1.3333415124895716</v>
      </c>
    </row>
    <row r="19214" spans="1:26" s="32" customFormat="1" ht="15.75" hidden="1" customHeight="1">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hidden="1" customHeight="1">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c r="A19216" s="32">
        <v>19214</v>
      </c>
      <c r="B19216" s="32">
        <v>2</v>
      </c>
      <c r="C19216" s="32">
        <v>1545</v>
      </c>
      <c r="D19216" s="37">
        <v>42974</v>
      </c>
      <c r="E19216" s="32" t="b">
        <v>1</v>
      </c>
      <c r="F19216" s="38" t="s">
        <v>37</v>
      </c>
      <c r="G19216" s="38" t="s">
        <v>38</v>
      </c>
      <c r="H19216" s="38" t="s">
        <v>39</v>
      </c>
      <c r="I19216" s="38" t="s">
        <v>40</v>
      </c>
      <c r="J19216" s="38" t="s">
        <v>40</v>
      </c>
      <c r="K19216" s="39">
        <v>71.489999999999995</v>
      </c>
      <c r="L19216" s="39">
        <v>53.62</v>
      </c>
      <c r="M19216" s="37">
        <v>38573</v>
      </c>
      <c r="N19216" s="39">
        <f t="shared" ref="N19216:N19217" si="7109">K19216-L19216</f>
        <v>17.869999999999997</v>
      </c>
      <c r="O19216" s="63">
        <f t="shared" ref="O19216:O19217" si="7110">K19216/L19216</f>
        <v>1.3332711674748228</v>
      </c>
    </row>
    <row r="19217" spans="1:15" s="32" customFormat="1" ht="15.75" customHeight="1">
      <c r="A19217" s="32">
        <v>19215</v>
      </c>
      <c r="B19217" s="32">
        <v>40</v>
      </c>
      <c r="C19217" s="32">
        <v>2078</v>
      </c>
      <c r="D19217" s="37">
        <v>42829</v>
      </c>
      <c r="E19217" s="32" t="b">
        <v>1</v>
      </c>
      <c r="F19217" s="38" t="s">
        <v>37</v>
      </c>
      <c r="G19217" s="38" t="s">
        <v>43</v>
      </c>
      <c r="H19217" s="38" t="s">
        <v>39</v>
      </c>
      <c r="I19217" s="38" t="s">
        <v>50</v>
      </c>
      <c r="J19217" s="38" t="s">
        <v>40</v>
      </c>
      <c r="K19217" s="39">
        <v>1458.17</v>
      </c>
      <c r="L19217" s="39">
        <v>874.9</v>
      </c>
      <c r="M19217" s="37">
        <v>38750</v>
      </c>
      <c r="N19217" s="39">
        <f t="shared" si="7109"/>
        <v>583.2700000000001</v>
      </c>
      <c r="O19217" s="63">
        <f t="shared" si="7110"/>
        <v>1.6666704766259002</v>
      </c>
    </row>
    <row r="19218" spans="1:15" s="32" customFormat="1" ht="15.75" hidden="1" customHeight="1">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5" s="32" customFormat="1" ht="15.75" hidden="1" customHeight="1">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5" s="32" customFormat="1" ht="15.75" hidden="1" customHeight="1">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5" s="32" customFormat="1" ht="15.75" hidden="1" customHeight="1">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5" s="32" customFormat="1" ht="15.75" hidden="1" customHeight="1">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5" s="32" customFormat="1" ht="15.75" hidden="1" customHeight="1">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5" s="32" customFormat="1" ht="15.75" customHeight="1">
      <c r="A19224" s="32">
        <v>19222</v>
      </c>
      <c r="B19224" s="32">
        <v>79</v>
      </c>
      <c r="C19224" s="32">
        <v>1450</v>
      </c>
      <c r="D19224" s="37">
        <v>42769</v>
      </c>
      <c r="E19224" s="32" t="b">
        <v>1</v>
      </c>
      <c r="F19224" s="38" t="s">
        <v>37</v>
      </c>
      <c r="G19224" s="38" t="s">
        <v>45</v>
      </c>
      <c r="H19224" s="38" t="s">
        <v>39</v>
      </c>
      <c r="I19224" s="38" t="s">
        <v>40</v>
      </c>
      <c r="J19224" s="38" t="s">
        <v>40</v>
      </c>
      <c r="K19224" s="39">
        <v>1555.58</v>
      </c>
      <c r="L19224" s="39">
        <v>818.01</v>
      </c>
      <c r="M19224" s="37">
        <v>37873</v>
      </c>
      <c r="N19224" s="39">
        <f t="shared" ref="N19224" si="7111">K19224-L19224</f>
        <v>737.56999999999994</v>
      </c>
      <c r="O19224" s="63">
        <f>K19224/L19224</f>
        <v>1.9016637938411509</v>
      </c>
    </row>
    <row r="19225" spans="1:15" s="32" customFormat="1" ht="15.75" hidden="1" customHeight="1">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5" s="32" customFormat="1" ht="15.75" customHeight="1">
      <c r="A19226" s="32">
        <v>19224</v>
      </c>
      <c r="B19226" s="32">
        <v>84</v>
      </c>
      <c r="C19226" s="32">
        <v>136</v>
      </c>
      <c r="D19226" s="37">
        <v>43013</v>
      </c>
      <c r="E19226" s="32" t="b">
        <v>1</v>
      </c>
      <c r="F19226" s="38" t="s">
        <v>37</v>
      </c>
      <c r="G19226" s="38" t="s">
        <v>46</v>
      </c>
      <c r="H19226" s="38" t="s">
        <v>47</v>
      </c>
      <c r="I19226" s="38" t="s">
        <v>40</v>
      </c>
      <c r="J19226" s="38" t="s">
        <v>40</v>
      </c>
      <c r="K19226" s="39">
        <v>792.9</v>
      </c>
      <c r="L19226" s="39">
        <v>594.67999999999995</v>
      </c>
      <c r="M19226" s="37">
        <v>34996</v>
      </c>
      <c r="N19226" s="39">
        <f t="shared" ref="N19226" si="7112">K19226-L19226</f>
        <v>198.22000000000003</v>
      </c>
      <c r="O19226" s="63">
        <f>K19226/L19226</f>
        <v>1.3333221228223584</v>
      </c>
    </row>
    <row r="19227" spans="1:15" s="32" customFormat="1" ht="15.75" hidden="1" customHeight="1">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5" s="32" customFormat="1" ht="15.75" customHeight="1">
      <c r="A19228" s="32">
        <v>19226</v>
      </c>
      <c r="B19228" s="32">
        <v>79</v>
      </c>
      <c r="C19228" s="32">
        <v>2632</v>
      </c>
      <c r="D19228" s="37">
        <v>43092</v>
      </c>
      <c r="E19228" s="32" t="b">
        <v>1</v>
      </c>
      <c r="F19228" s="38" t="s">
        <v>37</v>
      </c>
      <c r="G19228" s="38" t="s">
        <v>45</v>
      </c>
      <c r="H19228" s="38" t="s">
        <v>39</v>
      </c>
      <c r="I19228" s="38" t="s">
        <v>40</v>
      </c>
      <c r="J19228" s="38" t="s">
        <v>40</v>
      </c>
      <c r="K19228" s="39">
        <v>1555.58</v>
      </c>
      <c r="L19228" s="39">
        <v>818.01</v>
      </c>
      <c r="M19228" s="37">
        <v>37873</v>
      </c>
      <c r="N19228" s="39">
        <f t="shared" ref="N19228" si="7113">K19228-L19228</f>
        <v>737.56999999999994</v>
      </c>
      <c r="O19228" s="63">
        <f>K19228/L19228</f>
        <v>1.9016637938411509</v>
      </c>
    </row>
    <row r="19229" spans="1:15" s="32" customFormat="1" ht="15.75" hidden="1" customHeight="1">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5" s="32" customFormat="1" ht="15.75" hidden="1" customHeight="1">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5" s="32" customFormat="1" ht="15.75" customHeight="1">
      <c r="A19231" s="32">
        <v>19229</v>
      </c>
      <c r="B19231" s="32">
        <v>84</v>
      </c>
      <c r="C19231" s="32">
        <v>3365</v>
      </c>
      <c r="D19231" s="37">
        <v>42933</v>
      </c>
      <c r="E19231" s="32" t="b">
        <v>1</v>
      </c>
      <c r="F19231" s="38" t="s">
        <v>37</v>
      </c>
      <c r="G19231" s="38" t="s">
        <v>41</v>
      </c>
      <c r="H19231" s="38" t="s">
        <v>47</v>
      </c>
      <c r="I19231" s="38" t="s">
        <v>40</v>
      </c>
      <c r="J19231" s="38" t="s">
        <v>40</v>
      </c>
      <c r="K19231" s="39">
        <v>290.62</v>
      </c>
      <c r="L19231" s="39">
        <v>215.14</v>
      </c>
      <c r="M19231" s="37">
        <v>38339</v>
      </c>
      <c r="N19231" s="39">
        <f t="shared" ref="N19231:N19234" si="7114">K19231-L19231</f>
        <v>75.480000000000018</v>
      </c>
      <c r="O19231" s="63">
        <f t="shared" ref="O19231:O19234" si="7115">K19231/L19231</f>
        <v>1.3508413126336341</v>
      </c>
    </row>
    <row r="19232" spans="1:15" s="32" customFormat="1" ht="15.75" customHeight="1">
      <c r="A19232" s="32">
        <v>19230</v>
      </c>
      <c r="B19232" s="32">
        <v>52</v>
      </c>
      <c r="C19232" s="32">
        <v>1287</v>
      </c>
      <c r="D19232" s="37">
        <v>42953</v>
      </c>
      <c r="E19232" s="32" t="b">
        <v>1</v>
      </c>
      <c r="F19232" s="38" t="s">
        <v>37</v>
      </c>
      <c r="G19232" s="38" t="s">
        <v>43</v>
      </c>
      <c r="H19232" s="38" t="s">
        <v>47</v>
      </c>
      <c r="I19232" s="38" t="s">
        <v>40</v>
      </c>
      <c r="J19232" s="38" t="s">
        <v>40</v>
      </c>
      <c r="K19232" s="39">
        <v>1280.28</v>
      </c>
      <c r="L19232" s="39">
        <v>829.51</v>
      </c>
      <c r="M19232" s="37">
        <v>37823</v>
      </c>
      <c r="N19232" s="39">
        <f t="shared" si="7114"/>
        <v>450.77</v>
      </c>
      <c r="O19232" s="63">
        <f t="shared" si="7115"/>
        <v>1.5434171981049052</v>
      </c>
    </row>
    <row r="19233" spans="1:15" s="32" customFormat="1" ht="15.75" customHeight="1">
      <c r="A19233" s="32">
        <v>19231</v>
      </c>
      <c r="B19233" s="32">
        <v>64</v>
      </c>
      <c r="C19233" s="32">
        <v>3344</v>
      </c>
      <c r="D19233" s="37">
        <v>42880</v>
      </c>
      <c r="E19233" s="32" t="b">
        <v>1</v>
      </c>
      <c r="F19233" s="38" t="s">
        <v>37</v>
      </c>
      <c r="G19233" s="38" t="s">
        <v>41</v>
      </c>
      <c r="H19233" s="38" t="s">
        <v>39</v>
      </c>
      <c r="I19233" s="38" t="s">
        <v>40</v>
      </c>
      <c r="J19233" s="38" t="s">
        <v>42</v>
      </c>
      <c r="K19233" s="39">
        <v>1469.44</v>
      </c>
      <c r="L19233" s="39">
        <v>596.54999999999995</v>
      </c>
      <c r="M19233" s="37">
        <v>34996</v>
      </c>
      <c r="N19233" s="39">
        <f t="shared" si="7114"/>
        <v>872.8900000000001</v>
      </c>
      <c r="O19233" s="63">
        <f t="shared" si="7115"/>
        <v>2.4632302405498283</v>
      </c>
    </row>
    <row r="19234" spans="1:15" s="32" customFormat="1" ht="15.75" customHeight="1">
      <c r="A19234" s="32">
        <v>19232</v>
      </c>
      <c r="B19234" s="32">
        <v>48</v>
      </c>
      <c r="C19234" s="32">
        <v>2771</v>
      </c>
      <c r="D19234" s="37">
        <v>42753</v>
      </c>
      <c r="E19234" s="32" t="b">
        <v>1</v>
      </c>
      <c r="F19234" s="38" t="s">
        <v>37</v>
      </c>
      <c r="G19234" s="38" t="s">
        <v>48</v>
      </c>
      <c r="H19234" s="38" t="s">
        <v>39</v>
      </c>
      <c r="I19234" s="38" t="s">
        <v>40</v>
      </c>
      <c r="J19234" s="38" t="s">
        <v>40</v>
      </c>
      <c r="K19234" s="39">
        <v>1762.96</v>
      </c>
      <c r="L19234" s="39">
        <v>950.52</v>
      </c>
      <c r="M19234" s="37">
        <v>40784</v>
      </c>
      <c r="N19234" s="39">
        <f t="shared" si="7114"/>
        <v>812.44</v>
      </c>
      <c r="O19234" s="63">
        <f t="shared" si="7115"/>
        <v>1.8547321466144848</v>
      </c>
    </row>
    <row r="19235" spans="1:15" s="32" customFormat="1" ht="15.75" hidden="1" customHeight="1">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5" s="32" customFormat="1" ht="15.75" hidden="1" customHeight="1">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5" s="32" customFormat="1" ht="15.75" customHeight="1">
      <c r="A19237" s="32">
        <v>19235</v>
      </c>
      <c r="B19237" s="32">
        <v>94</v>
      </c>
      <c r="C19237" s="32">
        <v>3482</v>
      </c>
      <c r="D19237" s="37">
        <v>42942</v>
      </c>
      <c r="E19237" s="32" t="b">
        <v>1</v>
      </c>
      <c r="F19237" s="38" t="s">
        <v>37</v>
      </c>
      <c r="G19237" s="38" t="s">
        <v>46</v>
      </c>
      <c r="H19237" s="38" t="s">
        <v>39</v>
      </c>
      <c r="I19237" s="38" t="s">
        <v>40</v>
      </c>
      <c r="J19237" s="38" t="s">
        <v>42</v>
      </c>
      <c r="K19237" s="39">
        <v>1635.3</v>
      </c>
      <c r="L19237" s="39">
        <v>993.66</v>
      </c>
      <c r="M19237" s="37">
        <v>42458</v>
      </c>
      <c r="N19237" s="39">
        <f t="shared" ref="N19237" si="7116">K19237-L19237</f>
        <v>641.64</v>
      </c>
      <c r="O19237" s="63">
        <f>K19237/L19237</f>
        <v>1.6457339532636919</v>
      </c>
    </row>
    <row r="19238" spans="1:15" s="32" customFormat="1" ht="15.75" hidden="1" customHeight="1">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5" s="32" customFormat="1" ht="15.75" hidden="1" customHeight="1">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5" s="32" customFormat="1" ht="15.75" customHeight="1">
      <c r="A19240" s="32">
        <v>19238</v>
      </c>
      <c r="B19240" s="32">
        <v>0</v>
      </c>
      <c r="C19240" s="32">
        <v>2307</v>
      </c>
      <c r="D19240" s="37">
        <v>42868</v>
      </c>
      <c r="E19240" s="32" t="b">
        <v>1</v>
      </c>
      <c r="F19240" s="38" t="s">
        <v>37</v>
      </c>
      <c r="G19240" s="38" t="s">
        <v>45</v>
      </c>
      <c r="H19240" s="38" t="s">
        <v>39</v>
      </c>
      <c r="I19240" s="38" t="s">
        <v>44</v>
      </c>
      <c r="J19240" s="38" t="s">
        <v>40</v>
      </c>
      <c r="K19240" s="39">
        <v>363.01</v>
      </c>
      <c r="L19240" s="39">
        <v>290.41000000000003</v>
      </c>
      <c r="M19240" s="37">
        <v>36833</v>
      </c>
      <c r="N19240" s="39">
        <f t="shared" ref="N19240:N19241" si="7117">K19240-L19240</f>
        <v>72.599999999999966</v>
      </c>
      <c r="O19240" s="63">
        <f t="shared" ref="O19240:O19241" si="7118">K19240/L19240</f>
        <v>1.2499913914810095</v>
      </c>
    </row>
    <row r="19241" spans="1:15" s="32" customFormat="1" ht="15.75" customHeight="1">
      <c r="A19241" s="32">
        <v>19239</v>
      </c>
      <c r="B19241" s="32">
        <v>21</v>
      </c>
      <c r="C19241" s="32">
        <v>426</v>
      </c>
      <c r="D19241" s="37">
        <v>42887</v>
      </c>
      <c r="E19241" s="32" t="b">
        <v>1</v>
      </c>
      <c r="F19241" s="38" t="s">
        <v>37</v>
      </c>
      <c r="G19241" s="38" t="s">
        <v>38</v>
      </c>
      <c r="H19241" s="38" t="s">
        <v>39</v>
      </c>
      <c r="I19241" s="38" t="s">
        <v>40</v>
      </c>
      <c r="J19241" s="38" t="s">
        <v>42</v>
      </c>
      <c r="K19241" s="39">
        <v>1071.23</v>
      </c>
      <c r="L19241" s="39">
        <v>380.74</v>
      </c>
      <c r="M19241" s="37">
        <v>35160</v>
      </c>
      <c r="N19241" s="39">
        <f t="shared" si="7117"/>
        <v>690.49</v>
      </c>
      <c r="O19241" s="63">
        <f t="shared" si="7118"/>
        <v>2.8135473026212114</v>
      </c>
    </row>
    <row r="19242" spans="1:15" s="32" customFormat="1" ht="15.75" hidden="1" customHeight="1">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5" s="32" customFormat="1" ht="15.75" hidden="1" customHeight="1">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5" s="32" customFormat="1" ht="15.75" hidden="1" customHeight="1">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5" s="32" customFormat="1" ht="15.75" hidden="1" customHeight="1">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5" s="32" customFormat="1" ht="15.75" customHeight="1">
      <c r="A19246" s="32">
        <v>19244</v>
      </c>
      <c r="B19246" s="32">
        <v>32</v>
      </c>
      <c r="C19246" s="32">
        <v>3106</v>
      </c>
      <c r="D19246" s="37">
        <v>42900</v>
      </c>
      <c r="E19246" s="32" t="b">
        <v>1</v>
      </c>
      <c r="F19246" s="38" t="s">
        <v>37</v>
      </c>
      <c r="G19246" s="38" t="s">
        <v>46</v>
      </c>
      <c r="H19246" s="38" t="s">
        <v>39</v>
      </c>
      <c r="I19246" s="38" t="s">
        <v>40</v>
      </c>
      <c r="J19246" s="38" t="s">
        <v>40</v>
      </c>
      <c r="K19246" s="39">
        <v>642.70000000000005</v>
      </c>
      <c r="L19246" s="39">
        <v>211.37</v>
      </c>
      <c r="M19246" s="37">
        <v>36361</v>
      </c>
      <c r="N19246" s="39">
        <f t="shared" ref="N19246" si="7119">K19246-L19246</f>
        <v>431.33000000000004</v>
      </c>
      <c r="O19246" s="63">
        <f>K19246/L19246</f>
        <v>3.0406396366561008</v>
      </c>
    </row>
    <row r="19247" spans="1:15" s="32" customFormat="1" ht="15.75" hidden="1" customHeight="1">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5" s="32" customFormat="1" ht="15.75" customHeight="1">
      <c r="A19248" s="32">
        <v>19246</v>
      </c>
      <c r="B19248" s="32">
        <v>50</v>
      </c>
      <c r="C19248" s="32">
        <v>2473</v>
      </c>
      <c r="D19248" s="37">
        <v>42803</v>
      </c>
      <c r="E19248" s="32" t="b">
        <v>1</v>
      </c>
      <c r="F19248" s="38" t="s">
        <v>37</v>
      </c>
      <c r="G19248" s="38" t="s">
        <v>48</v>
      </c>
      <c r="H19248" s="38" t="s">
        <v>39</v>
      </c>
      <c r="I19248" s="38" t="s">
        <v>40</v>
      </c>
      <c r="J19248" s="38" t="s">
        <v>51</v>
      </c>
      <c r="K19248" s="39">
        <v>175.89</v>
      </c>
      <c r="L19248" s="39">
        <v>131.91999999999999</v>
      </c>
      <c r="M19248" s="37">
        <v>39915</v>
      </c>
      <c r="N19248" s="39">
        <f t="shared" ref="N19248" si="7120">K19248-L19248</f>
        <v>43.97</v>
      </c>
      <c r="O19248" s="63">
        <f>K19248/L19248</f>
        <v>1.3333080654942389</v>
      </c>
    </row>
    <row r="19249" spans="1:15" s="32" customFormat="1" ht="15.75" hidden="1" customHeight="1">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5" s="32" customFormat="1" ht="15.75" customHeight="1">
      <c r="A19250" s="32">
        <v>19248</v>
      </c>
      <c r="B19250" s="32">
        <v>20</v>
      </c>
      <c r="C19250" s="32">
        <v>3324</v>
      </c>
      <c r="D19250" s="37">
        <v>42868</v>
      </c>
      <c r="E19250" s="32" t="b">
        <v>1</v>
      </c>
      <c r="F19250" s="38" t="s">
        <v>37</v>
      </c>
      <c r="G19250" s="38" t="s">
        <v>41</v>
      </c>
      <c r="H19250" s="38" t="s">
        <v>39</v>
      </c>
      <c r="I19250" s="38" t="s">
        <v>40</v>
      </c>
      <c r="J19250" s="38" t="s">
        <v>51</v>
      </c>
      <c r="K19250" s="39">
        <v>1775.81</v>
      </c>
      <c r="L19250" s="39">
        <v>1580.47</v>
      </c>
      <c r="M19250" s="37">
        <v>34115</v>
      </c>
      <c r="N19250" s="39">
        <f t="shared" ref="N19250:N19252" si="7121">K19250-L19250</f>
        <v>195.33999999999992</v>
      </c>
      <c r="O19250" s="63">
        <f t="shared" ref="O19250:O19252" si="7122">K19250/L19250</f>
        <v>1.123596145450404</v>
      </c>
    </row>
    <row r="19251" spans="1:15" s="32" customFormat="1" ht="15.75" customHeight="1">
      <c r="A19251" s="32">
        <v>19249</v>
      </c>
      <c r="B19251" s="32">
        <v>44</v>
      </c>
      <c r="C19251" s="32">
        <v>768</v>
      </c>
      <c r="D19251" s="37">
        <v>42965</v>
      </c>
      <c r="E19251" s="32" t="b">
        <v>1</v>
      </c>
      <c r="F19251" s="38" t="s">
        <v>37</v>
      </c>
      <c r="G19251" s="38" t="s">
        <v>48</v>
      </c>
      <c r="H19251" s="38" t="s">
        <v>39</v>
      </c>
      <c r="I19251" s="38" t="s">
        <v>40</v>
      </c>
      <c r="J19251" s="38" t="s">
        <v>40</v>
      </c>
      <c r="K19251" s="39">
        <v>1769.64</v>
      </c>
      <c r="L19251" s="39">
        <v>108.76</v>
      </c>
      <c r="M19251" s="37">
        <v>38991</v>
      </c>
      <c r="N19251" s="39">
        <f t="shared" si="7121"/>
        <v>1660.88</v>
      </c>
      <c r="O19251" s="63">
        <f t="shared" si="7122"/>
        <v>16.271055535123207</v>
      </c>
    </row>
    <row r="19252" spans="1:15" s="32" customFormat="1" ht="15.75" customHeight="1">
      <c r="A19252" s="32">
        <v>19250</v>
      </c>
      <c r="B19252" s="32">
        <v>100</v>
      </c>
      <c r="C19252" s="32">
        <v>2636</v>
      </c>
      <c r="D19252" s="37">
        <v>43069</v>
      </c>
      <c r="E19252" s="32" t="b">
        <v>1</v>
      </c>
      <c r="F19252" s="38" t="s">
        <v>37</v>
      </c>
      <c r="G19252" s="38" t="s">
        <v>41</v>
      </c>
      <c r="H19252" s="38" t="s">
        <v>39</v>
      </c>
      <c r="I19252" s="38" t="s">
        <v>40</v>
      </c>
      <c r="J19252" s="38" t="s">
        <v>51</v>
      </c>
      <c r="K19252" s="39">
        <v>1386.84</v>
      </c>
      <c r="L19252" s="39">
        <v>1234.29</v>
      </c>
      <c r="M19252" s="37">
        <v>38693</v>
      </c>
      <c r="N19252" s="39">
        <f t="shared" si="7121"/>
        <v>152.54999999999995</v>
      </c>
      <c r="O19252" s="63">
        <f t="shared" si="7122"/>
        <v>1.1235933208565247</v>
      </c>
    </row>
    <row r="19253" spans="1:15" s="32" customFormat="1" ht="15.75" hidden="1" customHeight="1">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5" s="32" customFormat="1" ht="15.75" customHeight="1">
      <c r="A19254" s="32">
        <v>19252</v>
      </c>
      <c r="B19254" s="32">
        <v>67</v>
      </c>
      <c r="C19254" s="32">
        <v>25</v>
      </c>
      <c r="D19254" s="37">
        <v>43070</v>
      </c>
      <c r="E19254" s="32" t="b">
        <v>1</v>
      </c>
      <c r="F19254" s="38" t="s">
        <v>37</v>
      </c>
      <c r="G19254" s="38" t="s">
        <v>45</v>
      </c>
      <c r="H19254" s="38" t="s">
        <v>47</v>
      </c>
      <c r="I19254" s="38" t="s">
        <v>40</v>
      </c>
      <c r="J19254" s="38" t="s">
        <v>40</v>
      </c>
      <c r="K19254" s="39">
        <v>544.04999999999995</v>
      </c>
      <c r="L19254" s="39">
        <v>376.84</v>
      </c>
      <c r="M19254" s="37">
        <v>37499</v>
      </c>
      <c r="N19254" s="39">
        <f t="shared" ref="N19254:N19256" si="7123">K19254-L19254</f>
        <v>167.20999999999998</v>
      </c>
      <c r="O19254" s="63">
        <f t="shared" ref="O19254:O19256" si="7124">K19254/L19254</f>
        <v>1.4437161660121005</v>
      </c>
    </row>
    <row r="19255" spans="1:15" s="32" customFormat="1" ht="15.75" customHeight="1">
      <c r="A19255" s="32">
        <v>19253</v>
      </c>
      <c r="B19255" s="32">
        <v>78</v>
      </c>
      <c r="C19255" s="32">
        <v>180</v>
      </c>
      <c r="D19255" s="37">
        <v>42758</v>
      </c>
      <c r="E19255" s="32" t="b">
        <v>1</v>
      </c>
      <c r="F19255" s="38" t="s">
        <v>37</v>
      </c>
      <c r="G19255" s="38" t="s">
        <v>46</v>
      </c>
      <c r="H19255" s="38" t="s">
        <v>39</v>
      </c>
      <c r="I19255" s="38" t="s">
        <v>40</v>
      </c>
      <c r="J19255" s="38" t="s">
        <v>42</v>
      </c>
      <c r="K19255" s="39">
        <v>1765.3</v>
      </c>
      <c r="L19255" s="39">
        <v>709.48</v>
      </c>
      <c r="M19255" s="37">
        <v>38193</v>
      </c>
      <c r="N19255" s="39">
        <f t="shared" si="7123"/>
        <v>1055.82</v>
      </c>
      <c r="O19255" s="63">
        <f t="shared" si="7124"/>
        <v>2.4881603427862657</v>
      </c>
    </row>
    <row r="19256" spans="1:15" s="32" customFormat="1" ht="15.75" customHeight="1">
      <c r="A19256" s="32">
        <v>19254</v>
      </c>
      <c r="B19256" s="32">
        <v>75</v>
      </c>
      <c r="C19256" s="32">
        <v>2300</v>
      </c>
      <c r="D19256" s="37">
        <v>43051</v>
      </c>
      <c r="E19256" s="32" t="b">
        <v>1</v>
      </c>
      <c r="F19256" s="38" t="s">
        <v>37</v>
      </c>
      <c r="G19256" s="38" t="s">
        <v>46</v>
      </c>
      <c r="H19256" s="38" t="s">
        <v>52</v>
      </c>
      <c r="I19256" s="38" t="s">
        <v>40</v>
      </c>
      <c r="J19256" s="38" t="s">
        <v>42</v>
      </c>
      <c r="K19256" s="39">
        <v>1873.97</v>
      </c>
      <c r="L19256" s="39">
        <v>863.95</v>
      </c>
      <c r="M19256" s="37">
        <v>33429</v>
      </c>
      <c r="N19256" s="39">
        <f t="shared" si="7123"/>
        <v>1010.02</v>
      </c>
      <c r="O19256" s="63">
        <f t="shared" si="7124"/>
        <v>2.1690722842757104</v>
      </c>
    </row>
    <row r="19257" spans="1:15" s="32" customFormat="1" ht="15.75" hidden="1" customHeight="1">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5" s="32" customFormat="1" ht="15.75" hidden="1" customHeight="1">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5" s="32" customFormat="1" ht="15.75" hidden="1" customHeight="1">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5" s="32" customFormat="1" ht="15.75" customHeight="1">
      <c r="A19260" s="32">
        <v>19258</v>
      </c>
      <c r="B19260" s="32">
        <v>29</v>
      </c>
      <c r="C19260" s="32">
        <v>235</v>
      </c>
      <c r="D19260" s="37">
        <v>42759</v>
      </c>
      <c r="E19260" s="32" t="b">
        <v>1</v>
      </c>
      <c r="F19260" s="38" t="s">
        <v>37</v>
      </c>
      <c r="G19260" s="38" t="s">
        <v>45</v>
      </c>
      <c r="H19260" s="38" t="s">
        <v>47</v>
      </c>
      <c r="I19260" s="38" t="s">
        <v>40</v>
      </c>
      <c r="J19260" s="38" t="s">
        <v>40</v>
      </c>
      <c r="K19260" s="39">
        <v>543.39</v>
      </c>
      <c r="L19260" s="39">
        <v>407.54</v>
      </c>
      <c r="M19260" s="37">
        <v>42696</v>
      </c>
      <c r="N19260" s="39">
        <f t="shared" ref="N19260:N19261" si="7125">K19260-L19260</f>
        <v>135.84999999999997</v>
      </c>
      <c r="O19260" s="63">
        <f t="shared" ref="O19260:O19261" si="7126">K19260/L19260</f>
        <v>1.3333415124895716</v>
      </c>
    </row>
    <row r="19261" spans="1:15" s="32" customFormat="1" ht="15.75" customHeight="1">
      <c r="A19261" s="32">
        <v>19259</v>
      </c>
      <c r="B19261" s="32">
        <v>90</v>
      </c>
      <c r="C19261" s="32">
        <v>2014</v>
      </c>
      <c r="D19261" s="37">
        <v>43045</v>
      </c>
      <c r="E19261" s="32" t="b">
        <v>1</v>
      </c>
      <c r="F19261" s="38" t="s">
        <v>37</v>
      </c>
      <c r="G19261" s="38" t="s">
        <v>45</v>
      </c>
      <c r="H19261" s="38" t="s">
        <v>39</v>
      </c>
      <c r="I19261" s="38" t="s">
        <v>44</v>
      </c>
      <c r="J19261" s="38" t="s">
        <v>40</v>
      </c>
      <c r="K19261" s="39">
        <v>363.01</v>
      </c>
      <c r="L19261" s="39">
        <v>290.41000000000003</v>
      </c>
      <c r="M19261" s="37">
        <v>37626</v>
      </c>
      <c r="N19261" s="39">
        <f t="shared" si="7125"/>
        <v>72.599999999999966</v>
      </c>
      <c r="O19261" s="63">
        <f t="shared" si="7126"/>
        <v>1.2499913914810095</v>
      </c>
    </row>
    <row r="19262" spans="1:15" s="32" customFormat="1" ht="15.75" hidden="1" customHeight="1">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5" s="32" customFormat="1" ht="15.75" hidden="1" customHeight="1">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5" s="32" customFormat="1" ht="15.75" hidden="1" customHeight="1">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5" s="32" customFormat="1" ht="15.75" customHeight="1">
      <c r="A19265" s="32">
        <v>19263</v>
      </c>
      <c r="B19265" s="32">
        <v>76</v>
      </c>
      <c r="C19265" s="32">
        <v>24</v>
      </c>
      <c r="D19265" s="37">
        <v>43013</v>
      </c>
      <c r="E19265" s="32" t="b">
        <v>1</v>
      </c>
      <c r="F19265" s="38" t="s">
        <v>37</v>
      </c>
      <c r="G19265" s="38" t="s">
        <v>48</v>
      </c>
      <c r="H19265" s="38" t="s">
        <v>39</v>
      </c>
      <c r="I19265" s="38" t="s">
        <v>44</v>
      </c>
      <c r="J19265" s="38" t="s">
        <v>40</v>
      </c>
      <c r="K19265" s="39">
        <v>642.30999999999995</v>
      </c>
      <c r="L19265" s="39">
        <v>513.85</v>
      </c>
      <c r="M19265" s="37">
        <v>40553</v>
      </c>
      <c r="N19265" s="39">
        <f t="shared" ref="N19265:N19266" si="7127">K19265-L19265</f>
        <v>128.45999999999992</v>
      </c>
      <c r="O19265" s="63">
        <f t="shared" ref="O19265:O19266" si="7128">K19265/L19265</f>
        <v>1.2499951347669551</v>
      </c>
    </row>
    <row r="19266" spans="1:15" s="32" customFormat="1" ht="15.75" customHeight="1">
      <c r="A19266" s="32">
        <v>19264</v>
      </c>
      <c r="B19266" s="32">
        <v>15</v>
      </c>
      <c r="C19266" s="32">
        <v>738</v>
      </c>
      <c r="D19266" s="37">
        <v>42759</v>
      </c>
      <c r="E19266" s="32" t="b">
        <v>1</v>
      </c>
      <c r="F19266" s="38" t="s">
        <v>37</v>
      </c>
      <c r="G19266" s="38" t="s">
        <v>45</v>
      </c>
      <c r="H19266" s="38" t="s">
        <v>39</v>
      </c>
      <c r="I19266" s="38" t="s">
        <v>44</v>
      </c>
      <c r="J19266" s="38" t="s">
        <v>40</v>
      </c>
      <c r="K19266" s="39">
        <v>958.74</v>
      </c>
      <c r="L19266" s="39">
        <v>748.9</v>
      </c>
      <c r="M19266" s="37">
        <v>40303</v>
      </c>
      <c r="N19266" s="39">
        <f t="shared" si="7127"/>
        <v>209.84000000000003</v>
      </c>
      <c r="O19266" s="63">
        <f t="shared" si="7128"/>
        <v>1.2801976231806651</v>
      </c>
    </row>
    <row r="19267" spans="1:15" s="32" customFormat="1" ht="15.75" hidden="1" customHeight="1">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5" s="32" customFormat="1" ht="15.75" hidden="1" customHeight="1">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5" s="32" customFormat="1" ht="15.75" customHeight="1">
      <c r="A19269" s="32">
        <v>19267</v>
      </c>
      <c r="B19269" s="32">
        <v>87</v>
      </c>
      <c r="C19269" s="32">
        <v>2561</v>
      </c>
      <c r="D19269" s="37">
        <v>42911</v>
      </c>
      <c r="E19269" s="32" t="b">
        <v>1</v>
      </c>
      <c r="F19269" s="38" t="s">
        <v>37</v>
      </c>
      <c r="G19269" s="38" t="s">
        <v>43</v>
      </c>
      <c r="H19269" s="38" t="s">
        <v>39</v>
      </c>
      <c r="I19269" s="38" t="s">
        <v>40</v>
      </c>
      <c r="J19269" s="38" t="s">
        <v>40</v>
      </c>
      <c r="K19269" s="39">
        <v>1636.9</v>
      </c>
      <c r="L19269" s="39">
        <v>44.71</v>
      </c>
      <c r="M19269" s="37">
        <v>40410</v>
      </c>
      <c r="N19269" s="39">
        <f t="shared" ref="N19269:N19271" si="7129">K19269-L19269</f>
        <v>1592.19</v>
      </c>
      <c r="O19269" s="63">
        <f t="shared" ref="O19269:O19271" si="7130">K19269/L19269</f>
        <v>36.611496309550439</v>
      </c>
    </row>
    <row r="19270" spans="1:15" s="32" customFormat="1" ht="15.75" customHeight="1">
      <c r="A19270" s="32">
        <v>19268</v>
      </c>
      <c r="B19270" s="32">
        <v>9</v>
      </c>
      <c r="C19270" s="32">
        <v>1748</v>
      </c>
      <c r="D19270" s="37">
        <v>42859</v>
      </c>
      <c r="E19270" s="32" t="b">
        <v>1</v>
      </c>
      <c r="F19270" s="38" t="s">
        <v>37</v>
      </c>
      <c r="G19270" s="38" t="s">
        <v>43</v>
      </c>
      <c r="H19270" s="38" t="s">
        <v>47</v>
      </c>
      <c r="I19270" s="38" t="s">
        <v>40</v>
      </c>
      <c r="J19270" s="38" t="s">
        <v>40</v>
      </c>
      <c r="K19270" s="39">
        <v>742.54</v>
      </c>
      <c r="L19270" s="39">
        <v>667.4</v>
      </c>
      <c r="M19270" s="37">
        <v>37838</v>
      </c>
      <c r="N19270" s="39">
        <f t="shared" si="7129"/>
        <v>75.139999999999986</v>
      </c>
      <c r="O19270" s="63">
        <f t="shared" si="7130"/>
        <v>1.1125861552292478</v>
      </c>
    </row>
    <row r="19271" spans="1:15" s="32" customFormat="1" ht="15.75" customHeight="1">
      <c r="A19271" s="32">
        <v>19269</v>
      </c>
      <c r="B19271" s="32">
        <v>62</v>
      </c>
      <c r="C19271" s="32">
        <v>2779</v>
      </c>
      <c r="D19271" s="37">
        <v>43078</v>
      </c>
      <c r="E19271" s="32" t="b">
        <v>1</v>
      </c>
      <c r="F19271" s="38" t="s">
        <v>37</v>
      </c>
      <c r="G19271" s="38" t="s">
        <v>38</v>
      </c>
      <c r="H19271" s="38" t="s">
        <v>39</v>
      </c>
      <c r="I19271" s="38" t="s">
        <v>40</v>
      </c>
      <c r="J19271" s="38" t="s">
        <v>40</v>
      </c>
      <c r="K19271" s="39">
        <v>478.16</v>
      </c>
      <c r="L19271" s="39">
        <v>298.72000000000003</v>
      </c>
      <c r="M19271" s="37">
        <v>41047</v>
      </c>
      <c r="N19271" s="39">
        <f t="shared" si="7129"/>
        <v>179.44</v>
      </c>
      <c r="O19271" s="63">
        <f t="shared" si="7130"/>
        <v>1.6006963042313871</v>
      </c>
    </row>
    <row r="19272" spans="1:15" s="32" customFormat="1" ht="15.75" hidden="1" customHeight="1">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5" s="32" customFormat="1" ht="15.75" hidden="1" customHeight="1">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5" s="32" customFormat="1" ht="15.75" hidden="1" customHeight="1">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5" s="32" customFormat="1" ht="15.75" hidden="1" customHeight="1">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5" s="32" customFormat="1" ht="15.75" customHeight="1">
      <c r="A19276" s="32">
        <v>19274</v>
      </c>
      <c r="B19276" s="32">
        <v>24</v>
      </c>
      <c r="C19276" s="32">
        <v>2615</v>
      </c>
      <c r="D19276" s="37">
        <v>42947</v>
      </c>
      <c r="E19276" s="32" t="b">
        <v>1</v>
      </c>
      <c r="F19276" s="38" t="s">
        <v>37</v>
      </c>
      <c r="G19276" s="38" t="s">
        <v>38</v>
      </c>
      <c r="H19276" s="38" t="s">
        <v>47</v>
      </c>
      <c r="I19276" s="38" t="s">
        <v>40</v>
      </c>
      <c r="J19276" s="38" t="s">
        <v>42</v>
      </c>
      <c r="K19276" s="39">
        <v>1777.8</v>
      </c>
      <c r="L19276" s="39">
        <v>820.78</v>
      </c>
      <c r="M19276" s="37">
        <v>36334</v>
      </c>
      <c r="N19276" s="39">
        <f t="shared" ref="N19276:N19278" si="7131">K19276-L19276</f>
        <v>957.02</v>
      </c>
      <c r="O19276" s="63">
        <f t="shared" ref="O19276:O19278" si="7132">K19276/L19276</f>
        <v>2.1659884500109654</v>
      </c>
    </row>
    <row r="19277" spans="1:15" s="32" customFormat="1" ht="15.75" customHeight="1">
      <c r="A19277" s="32">
        <v>19275</v>
      </c>
      <c r="B19277" s="32">
        <v>35</v>
      </c>
      <c r="C19277" s="32">
        <v>3261</v>
      </c>
      <c r="D19277" s="37">
        <v>42997</v>
      </c>
      <c r="E19277" s="32" t="b">
        <v>1</v>
      </c>
      <c r="F19277" s="38" t="s">
        <v>37</v>
      </c>
      <c r="G19277" s="38" t="s">
        <v>41</v>
      </c>
      <c r="H19277" s="38" t="s">
        <v>39</v>
      </c>
      <c r="I19277" s="38" t="s">
        <v>44</v>
      </c>
      <c r="J19277" s="38" t="s">
        <v>40</v>
      </c>
      <c r="K19277" s="39">
        <v>1057.51</v>
      </c>
      <c r="L19277" s="39">
        <v>154.4</v>
      </c>
      <c r="M19277" s="37">
        <v>39526</v>
      </c>
      <c r="N19277" s="39">
        <f t="shared" si="7131"/>
        <v>903.11</v>
      </c>
      <c r="O19277" s="63">
        <f t="shared" si="7132"/>
        <v>6.8491580310880824</v>
      </c>
    </row>
    <row r="19278" spans="1:15" s="32" customFormat="1" ht="15.75" customHeight="1">
      <c r="A19278" s="32">
        <v>19276</v>
      </c>
      <c r="B19278" s="32">
        <v>29</v>
      </c>
      <c r="C19278" s="32">
        <v>3075</v>
      </c>
      <c r="D19278" s="37">
        <v>43018</v>
      </c>
      <c r="E19278" s="32" t="b">
        <v>1</v>
      </c>
      <c r="F19278" s="38" t="s">
        <v>37</v>
      </c>
      <c r="G19278" s="38" t="s">
        <v>45</v>
      </c>
      <c r="H19278" s="38" t="s">
        <v>47</v>
      </c>
      <c r="I19278" s="38" t="s">
        <v>40</v>
      </c>
      <c r="J19278" s="38" t="s">
        <v>40</v>
      </c>
      <c r="K19278" s="39">
        <v>543.39</v>
      </c>
      <c r="L19278" s="39">
        <v>407.54</v>
      </c>
      <c r="M19278" s="37">
        <v>33888</v>
      </c>
      <c r="N19278" s="39">
        <f t="shared" si="7131"/>
        <v>135.84999999999997</v>
      </c>
      <c r="O19278" s="63">
        <f t="shared" si="7132"/>
        <v>1.3333415124895716</v>
      </c>
    </row>
    <row r="19279" spans="1:15" s="32" customFormat="1" ht="15.75" hidden="1" customHeight="1">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5" s="32" customFormat="1" ht="15.75" customHeight="1">
      <c r="A19280" s="32">
        <v>19278</v>
      </c>
      <c r="B19280" s="32">
        <v>3</v>
      </c>
      <c r="C19280" s="32">
        <v>139</v>
      </c>
      <c r="D19280" s="37">
        <v>42844</v>
      </c>
      <c r="E19280" s="32" t="b">
        <v>1</v>
      </c>
      <c r="F19280" s="38" t="s">
        <v>37</v>
      </c>
      <c r="G19280" s="38" t="s">
        <v>41</v>
      </c>
      <c r="H19280" s="38" t="s">
        <v>39</v>
      </c>
      <c r="I19280" s="38" t="s">
        <v>40</v>
      </c>
      <c r="J19280" s="38" t="s">
        <v>42</v>
      </c>
      <c r="K19280" s="39">
        <v>2091.4699999999998</v>
      </c>
      <c r="L19280" s="39">
        <v>388.92</v>
      </c>
      <c r="M19280" s="37">
        <v>41167</v>
      </c>
      <c r="N19280" s="39">
        <f t="shared" ref="N19280:N19281" si="7133">K19280-L19280</f>
        <v>1702.5499999999997</v>
      </c>
      <c r="O19280" s="63">
        <f t="shared" ref="O19280:O19281" si="7134">K19280/L19280</f>
        <v>5.3776355034454379</v>
      </c>
    </row>
    <row r="19281" spans="1:15" s="32" customFormat="1" ht="15.75" customHeight="1">
      <c r="A19281" s="32">
        <v>19279</v>
      </c>
      <c r="B19281" s="32">
        <v>72</v>
      </c>
      <c r="C19281" s="32">
        <v>2310</v>
      </c>
      <c r="D19281" s="37">
        <v>43084</v>
      </c>
      <c r="E19281" s="32" t="b">
        <v>1</v>
      </c>
      <c r="F19281" s="38" t="s">
        <v>37</v>
      </c>
      <c r="G19281" s="38" t="s">
        <v>43</v>
      </c>
      <c r="H19281" s="38" t="s">
        <v>39</v>
      </c>
      <c r="I19281" s="38" t="s">
        <v>40</v>
      </c>
      <c r="J19281" s="38" t="s">
        <v>40</v>
      </c>
      <c r="K19281" s="39">
        <v>912.52</v>
      </c>
      <c r="L19281" s="39">
        <v>141.4</v>
      </c>
      <c r="M19281" s="37">
        <v>34170</v>
      </c>
      <c r="N19281" s="39">
        <f t="shared" si="7133"/>
        <v>771.12</v>
      </c>
      <c r="O19281" s="63">
        <f t="shared" si="7134"/>
        <v>6.453465346534653</v>
      </c>
    </row>
    <row r="19282" spans="1:15" s="32" customFormat="1" ht="15.75" hidden="1" customHeight="1">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5" s="32" customFormat="1" ht="15.75" customHeight="1">
      <c r="A19283" s="32">
        <v>19281</v>
      </c>
      <c r="B19283" s="32">
        <v>53</v>
      </c>
      <c r="C19283" s="32">
        <v>1701</v>
      </c>
      <c r="D19283" s="37">
        <v>42788</v>
      </c>
      <c r="E19283" s="32" t="b">
        <v>1</v>
      </c>
      <c r="F19283" s="38" t="s">
        <v>37</v>
      </c>
      <c r="G19283" s="38" t="s">
        <v>46</v>
      </c>
      <c r="H19283" s="38" t="s">
        <v>39</v>
      </c>
      <c r="I19283" s="38" t="s">
        <v>50</v>
      </c>
      <c r="J19283" s="38" t="s">
        <v>40</v>
      </c>
      <c r="K19283" s="39">
        <v>1274.93</v>
      </c>
      <c r="L19283" s="39">
        <v>764.96</v>
      </c>
      <c r="M19283" s="37">
        <v>39298</v>
      </c>
      <c r="N19283" s="39">
        <f t="shared" ref="N19283" si="7135">K19283-L19283</f>
        <v>509.97</v>
      </c>
      <c r="O19283" s="63">
        <f>K19283/L19283</f>
        <v>1.6666623091403472</v>
      </c>
    </row>
    <row r="19284" spans="1:15" s="32" customFormat="1" ht="15.75" hidden="1" customHeight="1">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5" s="32" customFormat="1" ht="15.75" hidden="1" customHeight="1">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5" s="32" customFormat="1" ht="15.75" hidden="1" customHeight="1">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5" s="32" customFormat="1" ht="15.75" customHeight="1">
      <c r="A19287" s="32">
        <v>19285</v>
      </c>
      <c r="B19287" s="32">
        <v>19</v>
      </c>
      <c r="C19287" s="32">
        <v>129</v>
      </c>
      <c r="D19287" s="37">
        <v>42921</v>
      </c>
      <c r="E19287" s="32" t="b">
        <v>1</v>
      </c>
      <c r="F19287" s="38" t="s">
        <v>37</v>
      </c>
      <c r="G19287" s="38" t="s">
        <v>41</v>
      </c>
      <c r="H19287" s="38" t="s">
        <v>49</v>
      </c>
      <c r="I19287" s="38" t="s">
        <v>44</v>
      </c>
      <c r="J19287" s="38" t="s">
        <v>40</v>
      </c>
      <c r="K19287" s="39">
        <v>574.64</v>
      </c>
      <c r="L19287" s="39">
        <v>459.71</v>
      </c>
      <c r="M19287" s="37">
        <v>42560</v>
      </c>
      <c r="N19287" s="39">
        <f t="shared" ref="N19287:N19290" si="7136">K19287-L19287</f>
        <v>114.93</v>
      </c>
      <c r="O19287" s="63">
        <f t="shared" ref="O19287:O19290" si="7137">K19287/L19287</f>
        <v>1.2500054382110461</v>
      </c>
    </row>
    <row r="19288" spans="1:15" s="32" customFormat="1" ht="15.75" customHeight="1">
      <c r="A19288" s="32">
        <v>19286</v>
      </c>
      <c r="B19288" s="32">
        <v>32</v>
      </c>
      <c r="C19288" s="32">
        <v>2487</v>
      </c>
      <c r="D19288" s="37">
        <v>42761</v>
      </c>
      <c r="E19288" s="32" t="b">
        <v>1</v>
      </c>
      <c r="F19288" s="38" t="s">
        <v>37</v>
      </c>
      <c r="G19288" s="38" t="s">
        <v>46</v>
      </c>
      <c r="H19288" s="38" t="s">
        <v>39</v>
      </c>
      <c r="I19288" s="38" t="s">
        <v>40</v>
      </c>
      <c r="J19288" s="38" t="s">
        <v>40</v>
      </c>
      <c r="K19288" s="39">
        <v>642.70000000000005</v>
      </c>
      <c r="L19288" s="39">
        <v>211.37</v>
      </c>
      <c r="M19288" s="37">
        <v>35052</v>
      </c>
      <c r="N19288" s="39">
        <f t="shared" si="7136"/>
        <v>431.33000000000004</v>
      </c>
      <c r="O19288" s="63">
        <f t="shared" si="7137"/>
        <v>3.0406396366561008</v>
      </c>
    </row>
    <row r="19289" spans="1:15" s="32" customFormat="1" ht="15.75" customHeight="1">
      <c r="A19289" s="32">
        <v>19287</v>
      </c>
      <c r="B19289" s="32">
        <v>85</v>
      </c>
      <c r="C19289" s="32">
        <v>2275</v>
      </c>
      <c r="D19289" s="37">
        <v>42978</v>
      </c>
      <c r="E19289" s="32" t="b">
        <v>1</v>
      </c>
      <c r="F19289" s="38" t="s">
        <v>37</v>
      </c>
      <c r="G19289" s="38" t="s">
        <v>48</v>
      </c>
      <c r="H19289" s="38" t="s">
        <v>39</v>
      </c>
      <c r="I19289" s="38" t="s">
        <v>40</v>
      </c>
      <c r="J19289" s="38" t="s">
        <v>40</v>
      </c>
      <c r="K19289" s="39">
        <v>1228.07</v>
      </c>
      <c r="L19289" s="39">
        <v>400.91</v>
      </c>
      <c r="M19289" s="37">
        <v>41922</v>
      </c>
      <c r="N19289" s="39">
        <f t="shared" si="7136"/>
        <v>827.15999999999985</v>
      </c>
      <c r="O19289" s="63">
        <f t="shared" si="7137"/>
        <v>3.063206205881619</v>
      </c>
    </row>
    <row r="19290" spans="1:15" s="32" customFormat="1" ht="15.75" customHeight="1">
      <c r="A19290" s="32">
        <v>19288</v>
      </c>
      <c r="B19290" s="32">
        <v>62</v>
      </c>
      <c r="C19290" s="32">
        <v>1516</v>
      </c>
      <c r="D19290" s="37">
        <v>43046</v>
      </c>
      <c r="E19290" s="32" t="b">
        <v>1</v>
      </c>
      <c r="F19290" s="38" t="s">
        <v>37</v>
      </c>
      <c r="G19290" s="38" t="s">
        <v>38</v>
      </c>
      <c r="H19290" s="38" t="s">
        <v>39</v>
      </c>
      <c r="I19290" s="38" t="s">
        <v>40</v>
      </c>
      <c r="J19290" s="38" t="s">
        <v>40</v>
      </c>
      <c r="K19290" s="39">
        <v>478.16</v>
      </c>
      <c r="L19290" s="39">
        <v>298.72000000000003</v>
      </c>
      <c r="M19290" s="37">
        <v>34143</v>
      </c>
      <c r="N19290" s="39">
        <f t="shared" si="7136"/>
        <v>179.44</v>
      </c>
      <c r="O19290" s="63">
        <f t="shared" si="7137"/>
        <v>1.6006963042313871</v>
      </c>
    </row>
    <row r="19291" spans="1:15" s="32" customFormat="1" ht="15.75" hidden="1" customHeight="1">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5" s="32" customFormat="1" ht="15.75" hidden="1" customHeight="1">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5" s="32" customFormat="1" ht="15.75" hidden="1" customHeight="1">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5" s="32" customFormat="1" ht="15.75" hidden="1" customHeight="1">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5" s="32" customFormat="1" ht="15.75" hidden="1" customHeight="1">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5" s="32" customFormat="1" ht="15.75" hidden="1" customHeight="1">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5" s="32" customFormat="1" ht="15.75" customHeight="1">
      <c r="A19297" s="32">
        <v>19295</v>
      </c>
      <c r="B19297" s="32">
        <v>1</v>
      </c>
      <c r="C19297" s="32">
        <v>2841</v>
      </c>
      <c r="D19297" s="37">
        <v>43073</v>
      </c>
      <c r="E19297" s="32" t="b">
        <v>1</v>
      </c>
      <c r="F19297" s="38" t="s">
        <v>37</v>
      </c>
      <c r="G19297" s="38" t="s">
        <v>46</v>
      </c>
      <c r="H19297" s="38" t="s">
        <v>39</v>
      </c>
      <c r="I19297" s="38" t="s">
        <v>40</v>
      </c>
      <c r="J19297" s="38" t="s">
        <v>40</v>
      </c>
      <c r="K19297" s="39">
        <v>1403.5</v>
      </c>
      <c r="L19297" s="39">
        <v>954.82</v>
      </c>
      <c r="M19297" s="37">
        <v>35667</v>
      </c>
      <c r="N19297" s="39">
        <f t="shared" ref="N19297" si="7138">K19297-L19297</f>
        <v>448.67999999999995</v>
      </c>
      <c r="O19297" s="63">
        <f>K19297/L19297</f>
        <v>1.4699105590582517</v>
      </c>
    </row>
    <row r="19298" spans="1:15" s="32" customFormat="1" ht="15.75" hidden="1" customHeight="1">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5" s="32" customFormat="1" ht="15.75" customHeight="1">
      <c r="A19299" s="32">
        <v>19297</v>
      </c>
      <c r="B19299" s="32">
        <v>0</v>
      </c>
      <c r="C19299" s="32">
        <v>962</v>
      </c>
      <c r="D19299" s="37">
        <v>42926</v>
      </c>
      <c r="E19299" s="32" t="b">
        <v>1</v>
      </c>
      <c r="F19299" s="38" t="s">
        <v>37</v>
      </c>
      <c r="G19299" s="38" t="s">
        <v>38</v>
      </c>
      <c r="H19299" s="38" t="s">
        <v>47</v>
      </c>
      <c r="I19299" s="38" t="s">
        <v>40</v>
      </c>
      <c r="J19299" s="38" t="s">
        <v>40</v>
      </c>
      <c r="K19299" s="39">
        <v>416.98</v>
      </c>
      <c r="L19299" s="39">
        <v>312.74</v>
      </c>
      <c r="M19299" s="37">
        <v>41848</v>
      </c>
      <c r="N19299" s="39">
        <f t="shared" ref="N19299" si="7139">K19299-L19299</f>
        <v>104.24000000000001</v>
      </c>
      <c r="O19299" s="63">
        <f>K19299/L19299</f>
        <v>1.3333120163714267</v>
      </c>
    </row>
    <row r="19300" spans="1:15" s="32" customFormat="1" ht="15.75" hidden="1" customHeight="1">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5" s="32" customFormat="1" ht="15.75" hidden="1" customHeight="1">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5" s="32" customFormat="1" ht="15.75" hidden="1" customHeight="1">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5" s="32" customFormat="1" ht="15.75" customHeight="1">
      <c r="A19303" s="32">
        <v>19301</v>
      </c>
      <c r="B19303" s="32">
        <v>16</v>
      </c>
      <c r="C19303" s="32">
        <v>1515</v>
      </c>
      <c r="D19303" s="37">
        <v>42938</v>
      </c>
      <c r="E19303" s="32" t="b">
        <v>1</v>
      </c>
      <c r="F19303" s="38" t="s">
        <v>37</v>
      </c>
      <c r="G19303" s="38" t="s">
        <v>45</v>
      </c>
      <c r="H19303" s="38" t="s">
        <v>39</v>
      </c>
      <c r="I19303" s="38" t="s">
        <v>50</v>
      </c>
      <c r="J19303" s="38" t="s">
        <v>51</v>
      </c>
      <c r="K19303" s="39">
        <v>1661.92</v>
      </c>
      <c r="L19303" s="39">
        <v>1479.11</v>
      </c>
      <c r="M19303" s="37">
        <v>34586</v>
      </c>
      <c r="N19303" s="39">
        <f t="shared" ref="N19303:N19304" si="7140">K19303-L19303</f>
        <v>182.81000000000017</v>
      </c>
      <c r="O19303" s="63">
        <f t="shared" ref="O19303:O19304" si="7141">K19303/L19303</f>
        <v>1.12359459404642</v>
      </c>
    </row>
    <row r="19304" spans="1:15" s="32" customFormat="1" ht="15.75" customHeight="1">
      <c r="A19304" s="32">
        <v>19302</v>
      </c>
      <c r="B19304" s="32">
        <v>40</v>
      </c>
      <c r="C19304" s="32">
        <v>2244</v>
      </c>
      <c r="D19304" s="37">
        <v>42935</v>
      </c>
      <c r="E19304" s="32" t="b">
        <v>1</v>
      </c>
      <c r="F19304" s="38" t="s">
        <v>37</v>
      </c>
      <c r="G19304" s="38" t="s">
        <v>43</v>
      </c>
      <c r="H19304" s="38" t="s">
        <v>39</v>
      </c>
      <c r="I19304" s="38" t="s">
        <v>50</v>
      </c>
      <c r="J19304" s="38" t="s">
        <v>40</v>
      </c>
      <c r="K19304" s="39">
        <v>1458.17</v>
      </c>
      <c r="L19304" s="39">
        <v>874.9</v>
      </c>
      <c r="M19304" s="37">
        <v>38750</v>
      </c>
      <c r="N19304" s="39">
        <f t="shared" si="7140"/>
        <v>583.2700000000001</v>
      </c>
      <c r="O19304" s="63">
        <f t="shared" si="7141"/>
        <v>1.6666704766259002</v>
      </c>
    </row>
    <row r="19305" spans="1:15" s="32" customFormat="1" ht="15.75" hidden="1" customHeight="1">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5" s="32" customFormat="1" ht="15.75" hidden="1" customHeight="1">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5" s="32" customFormat="1" ht="15.75" customHeight="1">
      <c r="A19307" s="32">
        <v>19305</v>
      </c>
      <c r="B19307" s="32">
        <v>98</v>
      </c>
      <c r="C19307" s="32">
        <v>477</v>
      </c>
      <c r="D19307" s="37">
        <v>43064</v>
      </c>
      <c r="E19307" s="32" t="b">
        <v>1</v>
      </c>
      <c r="F19307" s="38" t="s">
        <v>37</v>
      </c>
      <c r="G19307" s="38" t="s">
        <v>43</v>
      </c>
      <c r="H19307" s="38" t="s">
        <v>39</v>
      </c>
      <c r="I19307" s="38" t="s">
        <v>40</v>
      </c>
      <c r="J19307" s="38" t="s">
        <v>40</v>
      </c>
      <c r="K19307" s="39">
        <v>795.34</v>
      </c>
      <c r="L19307" s="39">
        <v>101.58</v>
      </c>
      <c r="M19307" s="37">
        <v>38647</v>
      </c>
      <c r="N19307" s="39">
        <f t="shared" ref="N19307" si="7142">K19307-L19307</f>
        <v>693.76</v>
      </c>
      <c r="O19307" s="63">
        <f>K19307/L19307</f>
        <v>7.8296908840322903</v>
      </c>
    </row>
    <row r="19308" spans="1:15" s="32" customFormat="1" ht="15.75" hidden="1" customHeight="1">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5" s="32" customFormat="1" ht="15.75" customHeight="1">
      <c r="A19309" s="32">
        <v>19307</v>
      </c>
      <c r="B19309" s="32">
        <v>31</v>
      </c>
      <c r="C19309" s="32">
        <v>1349</v>
      </c>
      <c r="D19309" s="37">
        <v>43006</v>
      </c>
      <c r="E19309" s="32" t="b">
        <v>1</v>
      </c>
      <c r="F19309" s="38" t="s">
        <v>37</v>
      </c>
      <c r="G19309" s="38" t="s">
        <v>46</v>
      </c>
      <c r="H19309" s="38" t="s">
        <v>39</v>
      </c>
      <c r="I19309" s="38" t="s">
        <v>40</v>
      </c>
      <c r="J19309" s="38" t="s">
        <v>40</v>
      </c>
      <c r="K19309" s="39">
        <v>230.91</v>
      </c>
      <c r="L19309" s="39">
        <v>173.18</v>
      </c>
      <c r="M19309" s="37">
        <v>39031</v>
      </c>
      <c r="N19309" s="39">
        <f t="shared" ref="N19309" si="7143">K19309-L19309</f>
        <v>57.72999999999999</v>
      </c>
      <c r="O19309" s="63">
        <f>K19309/L19309</f>
        <v>1.3333525811294606</v>
      </c>
    </row>
    <row r="19310" spans="1:15" s="32" customFormat="1" ht="15.75" hidden="1" customHeight="1">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5" s="32" customFormat="1" ht="15.75" customHeight="1">
      <c r="A19311" s="32">
        <v>19309</v>
      </c>
      <c r="B19311" s="32">
        <v>29</v>
      </c>
      <c r="C19311" s="32">
        <v>2926</v>
      </c>
      <c r="D19311" s="37">
        <v>42770</v>
      </c>
      <c r="E19311" s="32" t="b">
        <v>1</v>
      </c>
      <c r="F19311" s="38" t="s">
        <v>37</v>
      </c>
      <c r="G19311" s="38" t="s">
        <v>48</v>
      </c>
      <c r="H19311" s="38" t="s">
        <v>39</v>
      </c>
      <c r="I19311" s="38" t="s">
        <v>40</v>
      </c>
      <c r="J19311" s="38" t="s">
        <v>40</v>
      </c>
      <c r="K19311" s="39">
        <v>1065.03</v>
      </c>
      <c r="L19311" s="39">
        <v>230.09</v>
      </c>
      <c r="M19311" s="37">
        <v>36833</v>
      </c>
      <c r="N19311" s="39">
        <f t="shared" ref="N19311:N19314" si="7144">K19311-L19311</f>
        <v>834.93999999999994</v>
      </c>
      <c r="O19311" s="63">
        <f t="shared" ref="O19311:O19314" si="7145">K19311/L19311</f>
        <v>4.6287539658394543</v>
      </c>
    </row>
    <row r="19312" spans="1:15" s="32" customFormat="1" ht="15.75" customHeight="1">
      <c r="A19312" s="32">
        <v>19310</v>
      </c>
      <c r="B19312" s="32">
        <v>44</v>
      </c>
      <c r="C19312" s="32">
        <v>2851</v>
      </c>
      <c r="D19312" s="37">
        <v>43084</v>
      </c>
      <c r="E19312" s="32" t="b">
        <v>1</v>
      </c>
      <c r="F19312" s="38" t="s">
        <v>37</v>
      </c>
      <c r="G19312" s="38" t="s">
        <v>48</v>
      </c>
      <c r="H19312" s="38" t="s">
        <v>39</v>
      </c>
      <c r="I19312" s="38" t="s">
        <v>40</v>
      </c>
      <c r="J19312" s="38" t="s">
        <v>40</v>
      </c>
      <c r="K19312" s="39">
        <v>1769.64</v>
      </c>
      <c r="L19312" s="39">
        <v>108.76</v>
      </c>
      <c r="M19312" s="37">
        <v>40672</v>
      </c>
      <c r="N19312" s="39">
        <f t="shared" si="7144"/>
        <v>1660.88</v>
      </c>
      <c r="O19312" s="63">
        <f t="shared" si="7145"/>
        <v>16.271055535123207</v>
      </c>
    </row>
    <row r="19313" spans="1:15" s="32" customFormat="1" ht="15.75" customHeight="1">
      <c r="A19313" s="32">
        <v>19311</v>
      </c>
      <c r="B19313" s="32">
        <v>23</v>
      </c>
      <c r="C19313" s="32">
        <v>915</v>
      </c>
      <c r="D19313" s="37">
        <v>42833</v>
      </c>
      <c r="E19313" s="32" t="b">
        <v>1</v>
      </c>
      <c r="F19313" s="38" t="s">
        <v>37</v>
      </c>
      <c r="G19313" s="38" t="s">
        <v>45</v>
      </c>
      <c r="H19313" s="38" t="s">
        <v>49</v>
      </c>
      <c r="I19313" s="38" t="s">
        <v>44</v>
      </c>
      <c r="J19313" s="38" t="s">
        <v>51</v>
      </c>
      <c r="K19313" s="39">
        <v>688.63</v>
      </c>
      <c r="L19313" s="39">
        <v>612.88</v>
      </c>
      <c r="M19313" s="37">
        <v>34244</v>
      </c>
      <c r="N19313" s="39">
        <f t="shared" si="7144"/>
        <v>75.75</v>
      </c>
      <c r="O19313" s="63">
        <f t="shared" si="7145"/>
        <v>1.1235967889309491</v>
      </c>
    </row>
    <row r="19314" spans="1:15" s="32" customFormat="1" ht="15.75" customHeight="1">
      <c r="A19314" s="32">
        <v>19312</v>
      </c>
      <c r="B19314" s="32">
        <v>47</v>
      </c>
      <c r="C19314" s="32">
        <v>2793</v>
      </c>
      <c r="D19314" s="37">
        <v>43065</v>
      </c>
      <c r="E19314" s="32" t="b">
        <v>1</v>
      </c>
      <c r="F19314" s="38" t="s">
        <v>37</v>
      </c>
      <c r="G19314" s="38" t="s">
        <v>41</v>
      </c>
      <c r="H19314" s="38" t="s">
        <v>47</v>
      </c>
      <c r="I19314" s="38" t="s">
        <v>44</v>
      </c>
      <c r="J19314" s="38" t="s">
        <v>51</v>
      </c>
      <c r="K19314" s="39">
        <v>1720.7</v>
      </c>
      <c r="L19314" s="39">
        <v>1531.42</v>
      </c>
      <c r="M19314" s="37">
        <v>38991</v>
      </c>
      <c r="N19314" s="39">
        <f t="shared" si="7144"/>
        <v>189.27999999999997</v>
      </c>
      <c r="O19314" s="63">
        <f t="shared" si="7145"/>
        <v>1.1235977067035823</v>
      </c>
    </row>
    <row r="19315" spans="1:15" s="32" customFormat="1" ht="15.75" hidden="1" customHeight="1">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5" s="32" customFormat="1" ht="15.75" hidden="1" customHeight="1">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5" s="32" customFormat="1" ht="15.75" customHeight="1">
      <c r="A19317" s="32">
        <v>19315</v>
      </c>
      <c r="B19317" s="32">
        <v>57</v>
      </c>
      <c r="C19317" s="32">
        <v>2037</v>
      </c>
      <c r="D19317" s="37">
        <v>42787</v>
      </c>
      <c r="E19317" s="32" t="b">
        <v>1</v>
      </c>
      <c r="F19317" s="38" t="s">
        <v>37</v>
      </c>
      <c r="G19317" s="38" t="s">
        <v>48</v>
      </c>
      <c r="H19317" s="38" t="s">
        <v>52</v>
      </c>
      <c r="I19317" s="38" t="s">
        <v>40</v>
      </c>
      <c r="J19317" s="38" t="s">
        <v>42</v>
      </c>
      <c r="K19317" s="39">
        <v>1890.39</v>
      </c>
      <c r="L19317" s="39">
        <v>260.14</v>
      </c>
      <c r="M19317" s="37">
        <v>33259</v>
      </c>
      <c r="N19317" s="39">
        <f t="shared" ref="N19317:N19321" si="7146">K19317-L19317</f>
        <v>1630.25</v>
      </c>
      <c r="O19317" s="63">
        <f t="shared" ref="O19317:O19321" si="7147">K19317/L19317</f>
        <v>7.2668178673022226</v>
      </c>
    </row>
    <row r="19318" spans="1:15" s="32" customFormat="1" ht="15.75" customHeight="1">
      <c r="A19318" s="32">
        <v>19316</v>
      </c>
      <c r="B19318" s="32">
        <v>30</v>
      </c>
      <c r="C19318" s="32">
        <v>1455</v>
      </c>
      <c r="D19318" s="37">
        <v>42866</v>
      </c>
      <c r="E19318" s="32" t="b">
        <v>1</v>
      </c>
      <c r="F19318" s="38" t="s">
        <v>37</v>
      </c>
      <c r="G19318" s="38" t="s">
        <v>38</v>
      </c>
      <c r="H19318" s="38" t="s">
        <v>39</v>
      </c>
      <c r="I19318" s="38" t="s">
        <v>50</v>
      </c>
      <c r="J19318" s="38" t="s">
        <v>40</v>
      </c>
      <c r="K19318" s="39">
        <v>748.17</v>
      </c>
      <c r="L19318" s="39">
        <v>448.9</v>
      </c>
      <c r="M19318" s="37">
        <v>33552</v>
      </c>
      <c r="N19318" s="39">
        <f t="shared" si="7146"/>
        <v>299.27</v>
      </c>
      <c r="O19318" s="63">
        <f t="shared" si="7147"/>
        <v>1.6666740922254399</v>
      </c>
    </row>
    <row r="19319" spans="1:15" s="32" customFormat="1" ht="15.75" customHeight="1">
      <c r="A19319" s="32">
        <v>19317</v>
      </c>
      <c r="B19319" s="32">
        <v>63</v>
      </c>
      <c r="C19319" s="32">
        <v>3291</v>
      </c>
      <c r="D19319" s="37">
        <v>43053</v>
      </c>
      <c r="E19319" s="32" t="b">
        <v>1</v>
      </c>
      <c r="F19319" s="38" t="s">
        <v>37</v>
      </c>
      <c r="G19319" s="38" t="s">
        <v>38</v>
      </c>
      <c r="H19319" s="38" t="s">
        <v>39</v>
      </c>
      <c r="I19319" s="38" t="s">
        <v>40</v>
      </c>
      <c r="J19319" s="38" t="s">
        <v>40</v>
      </c>
      <c r="K19319" s="39">
        <v>1483.2</v>
      </c>
      <c r="L19319" s="39">
        <v>99.59</v>
      </c>
      <c r="M19319" s="37">
        <v>36146</v>
      </c>
      <c r="N19319" s="39">
        <f t="shared" si="7146"/>
        <v>1383.6100000000001</v>
      </c>
      <c r="O19319" s="63">
        <f t="shared" si="7147"/>
        <v>14.893061552364696</v>
      </c>
    </row>
    <row r="19320" spans="1:15" s="32" customFormat="1" ht="15.75" customHeight="1">
      <c r="A19320" s="32">
        <v>19318</v>
      </c>
      <c r="B19320" s="32">
        <v>91</v>
      </c>
      <c r="C19320" s="32">
        <v>1265</v>
      </c>
      <c r="D19320" s="37">
        <v>42993</v>
      </c>
      <c r="E19320" s="32" t="b">
        <v>1</v>
      </c>
      <c r="F19320" s="38" t="s">
        <v>37</v>
      </c>
      <c r="G19320" s="38" t="s">
        <v>38</v>
      </c>
      <c r="H19320" s="38" t="s">
        <v>39</v>
      </c>
      <c r="I19320" s="38" t="s">
        <v>40</v>
      </c>
      <c r="J19320" s="38" t="s">
        <v>40</v>
      </c>
      <c r="K19320" s="39">
        <v>100.35</v>
      </c>
      <c r="L19320" s="39">
        <v>75.260000000000005</v>
      </c>
      <c r="M19320" s="37">
        <v>37626</v>
      </c>
      <c r="N19320" s="39">
        <f t="shared" si="7146"/>
        <v>25.089999999999989</v>
      </c>
      <c r="O19320" s="63">
        <f t="shared" si="7147"/>
        <v>1.3333776242359818</v>
      </c>
    </row>
    <row r="19321" spans="1:15" s="32" customFormat="1" ht="15.75" customHeight="1">
      <c r="A19321" s="32">
        <v>19319</v>
      </c>
      <c r="B19321" s="32">
        <v>51</v>
      </c>
      <c r="C19321" s="32">
        <v>2390</v>
      </c>
      <c r="D19321" s="37">
        <v>43030</v>
      </c>
      <c r="E19321" s="32" t="b">
        <v>1</v>
      </c>
      <c r="F19321" s="38" t="s">
        <v>37</v>
      </c>
      <c r="G19321" s="38" t="s">
        <v>43</v>
      </c>
      <c r="H19321" s="38" t="s">
        <v>39</v>
      </c>
      <c r="I19321" s="38" t="s">
        <v>50</v>
      </c>
      <c r="J19321" s="38" t="s">
        <v>40</v>
      </c>
      <c r="K19321" s="39">
        <v>2005.66</v>
      </c>
      <c r="L19321" s="39">
        <v>1203.4000000000001</v>
      </c>
      <c r="M19321" s="37">
        <v>41009</v>
      </c>
      <c r="N19321" s="39">
        <f t="shared" si="7146"/>
        <v>802.26</v>
      </c>
      <c r="O19321" s="63">
        <f t="shared" si="7147"/>
        <v>1.666661126807379</v>
      </c>
    </row>
    <row r="19322" spans="1:15" s="32" customFormat="1" ht="15.75" hidden="1" customHeight="1">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5" s="32" customFormat="1" ht="15.75" hidden="1" customHeight="1">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5" s="32" customFormat="1" ht="15.75" hidden="1" customHeight="1">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5" s="32" customFormat="1" ht="15.75" customHeight="1">
      <c r="A19325" s="32">
        <v>19323</v>
      </c>
      <c r="B19325" s="32">
        <v>77</v>
      </c>
      <c r="C19325" s="32">
        <v>2482</v>
      </c>
      <c r="D19325" s="37">
        <v>42756</v>
      </c>
      <c r="E19325" s="32" t="b">
        <v>1</v>
      </c>
      <c r="F19325" s="38" t="s">
        <v>37</v>
      </c>
      <c r="G19325" s="38" t="s">
        <v>45</v>
      </c>
      <c r="H19325" s="38" t="s">
        <v>47</v>
      </c>
      <c r="I19325" s="38" t="s">
        <v>40</v>
      </c>
      <c r="J19325" s="38" t="s">
        <v>42</v>
      </c>
      <c r="K19325" s="39">
        <v>1240.31</v>
      </c>
      <c r="L19325" s="39">
        <v>795.1</v>
      </c>
      <c r="M19325" s="37">
        <v>41533</v>
      </c>
      <c r="N19325" s="39">
        <f t="shared" ref="N19325" si="7148">K19325-L19325</f>
        <v>445.20999999999992</v>
      </c>
      <c r="O19325" s="63">
        <f>K19325/L19325</f>
        <v>1.5599421456420575</v>
      </c>
    </row>
    <row r="19326" spans="1:15" s="32" customFormat="1" ht="15.75" hidden="1" customHeight="1">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5" s="32" customFormat="1" ht="15.75" customHeight="1">
      <c r="A19327" s="32">
        <v>19325</v>
      </c>
      <c r="B19327" s="32">
        <v>46</v>
      </c>
      <c r="C19327" s="32">
        <v>1291</v>
      </c>
      <c r="D19327" s="37">
        <v>42768</v>
      </c>
      <c r="E19327" s="32" t="b">
        <v>1</v>
      </c>
      <c r="F19327" s="38" t="s">
        <v>37</v>
      </c>
      <c r="G19327" s="38" t="s">
        <v>38</v>
      </c>
      <c r="H19327" s="38" t="s">
        <v>39</v>
      </c>
      <c r="I19327" s="38" t="s">
        <v>44</v>
      </c>
      <c r="J19327" s="38" t="s">
        <v>40</v>
      </c>
      <c r="K19327" s="39">
        <v>1289.8499999999999</v>
      </c>
      <c r="L19327" s="39">
        <v>74.510000000000005</v>
      </c>
      <c r="M19327" s="37">
        <v>39427</v>
      </c>
      <c r="N19327" s="39">
        <f t="shared" ref="N19327" si="7149">K19327-L19327</f>
        <v>1215.3399999999999</v>
      </c>
      <c r="O19327" s="63">
        <f>K19327/L19327</f>
        <v>17.311099181317942</v>
      </c>
    </row>
    <row r="19328" spans="1:15" s="32" customFormat="1" ht="15.75" hidden="1" customHeight="1">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c r="A19329" s="32">
        <v>19327</v>
      </c>
      <c r="B19329" s="32">
        <v>13</v>
      </c>
      <c r="C19329" s="32">
        <v>1017</v>
      </c>
      <c r="D19329" s="37">
        <v>42873</v>
      </c>
      <c r="E19329" s="32" t="b">
        <v>1</v>
      </c>
      <c r="F19329" s="38" t="s">
        <v>37</v>
      </c>
      <c r="G19329" s="38" t="s">
        <v>38</v>
      </c>
      <c r="H19329" s="38" t="s">
        <v>39</v>
      </c>
      <c r="I19329" s="38" t="s">
        <v>40</v>
      </c>
      <c r="J19329" s="38" t="s">
        <v>40</v>
      </c>
      <c r="K19329" s="39">
        <v>1577.53</v>
      </c>
      <c r="L19329" s="39">
        <v>826.51</v>
      </c>
      <c r="M19329" s="37">
        <v>40618</v>
      </c>
      <c r="N19329" s="39">
        <f t="shared" ref="N19329:N19332" si="7150">K19329-L19329</f>
        <v>751.02</v>
      </c>
      <c r="O19329" s="63">
        <f t="shared" ref="O19329:O19332" si="7151">K19329/L19329</f>
        <v>1.9086641419946522</v>
      </c>
    </row>
    <row r="19330" spans="1:26" s="32" customFormat="1" ht="15.75" customHeight="1">
      <c r="A19330" s="32">
        <v>19328</v>
      </c>
      <c r="B19330" s="32">
        <v>40</v>
      </c>
      <c r="C19330" s="32">
        <v>1295</v>
      </c>
      <c r="D19330" s="37">
        <v>43070</v>
      </c>
      <c r="E19330" s="32" t="b">
        <v>1</v>
      </c>
      <c r="F19330" s="38" t="s">
        <v>37</v>
      </c>
      <c r="G19330" s="38" t="s">
        <v>43</v>
      </c>
      <c r="H19330" s="38" t="s">
        <v>39</v>
      </c>
      <c r="I19330" s="38" t="s">
        <v>50</v>
      </c>
      <c r="J19330" s="38" t="s">
        <v>40</v>
      </c>
      <c r="K19330" s="39">
        <v>1458.17</v>
      </c>
      <c r="L19330" s="39">
        <v>874.9</v>
      </c>
      <c r="M19330" s="37">
        <v>38750</v>
      </c>
      <c r="N19330" s="39">
        <f t="shared" si="7150"/>
        <v>583.2700000000001</v>
      </c>
      <c r="O19330" s="63">
        <f t="shared" si="7151"/>
        <v>1.6666704766259002</v>
      </c>
    </row>
    <row r="19331" spans="1:26" s="32" customFormat="1" ht="15.75" customHeight="1">
      <c r="A19331" s="32">
        <v>19329</v>
      </c>
      <c r="B19331" s="32">
        <v>16</v>
      </c>
      <c r="C19331" s="32">
        <v>518</v>
      </c>
      <c r="D19331" s="37">
        <v>42838</v>
      </c>
      <c r="E19331" s="32" t="b">
        <v>1</v>
      </c>
      <c r="F19331" s="38" t="s">
        <v>37</v>
      </c>
      <c r="G19331" s="38" t="s">
        <v>45</v>
      </c>
      <c r="H19331" s="38" t="s">
        <v>39</v>
      </c>
      <c r="I19331" s="38" t="s">
        <v>50</v>
      </c>
      <c r="J19331" s="38" t="s">
        <v>51</v>
      </c>
      <c r="K19331" s="39">
        <v>1661.92</v>
      </c>
      <c r="L19331" s="39">
        <v>1479.11</v>
      </c>
      <c r="M19331" s="37">
        <v>35160</v>
      </c>
      <c r="N19331" s="39">
        <f t="shared" si="7150"/>
        <v>182.81000000000017</v>
      </c>
      <c r="O19331" s="63">
        <f t="shared" si="7151"/>
        <v>1.12359459404642</v>
      </c>
    </row>
    <row r="19332" spans="1:26" s="32" customFormat="1" ht="15.75" customHeight="1">
      <c r="A19332" s="32">
        <v>19330</v>
      </c>
      <c r="B19332" s="32">
        <v>20</v>
      </c>
      <c r="C19332" s="32">
        <v>1481</v>
      </c>
      <c r="D19332" s="37">
        <v>43021</v>
      </c>
      <c r="E19332" s="32" t="b">
        <v>1</v>
      </c>
      <c r="F19332" s="38" t="s">
        <v>37</v>
      </c>
      <c r="G19332" s="38" t="s">
        <v>41</v>
      </c>
      <c r="H19332" s="38" t="s">
        <v>39</v>
      </c>
      <c r="I19332" s="38" t="s">
        <v>40</v>
      </c>
      <c r="J19332" s="38" t="s">
        <v>51</v>
      </c>
      <c r="K19332" s="39">
        <v>1775.81</v>
      </c>
      <c r="L19332" s="39">
        <v>1580.47</v>
      </c>
      <c r="M19332" s="37">
        <v>40303</v>
      </c>
      <c r="N19332" s="39">
        <f t="shared" si="7150"/>
        <v>195.33999999999992</v>
      </c>
      <c r="O19332" s="63">
        <f t="shared" si="7151"/>
        <v>1.123596145450404</v>
      </c>
    </row>
    <row r="19333" spans="1:26" s="32" customFormat="1" ht="15.75" hidden="1" customHeight="1">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c r="A19334" s="32">
        <v>19332</v>
      </c>
      <c r="B19334" s="32">
        <v>12</v>
      </c>
      <c r="C19334" s="32">
        <v>2904</v>
      </c>
      <c r="D19334" s="37">
        <v>43076</v>
      </c>
      <c r="E19334" s="32" t="b">
        <v>1</v>
      </c>
      <c r="F19334" s="38" t="s">
        <v>37</v>
      </c>
      <c r="G19334" s="38" t="s">
        <v>46</v>
      </c>
      <c r="H19334" s="38" t="s">
        <v>39</v>
      </c>
      <c r="I19334" s="38" t="s">
        <v>40</v>
      </c>
      <c r="J19334" s="38" t="s">
        <v>42</v>
      </c>
      <c r="K19334" s="39">
        <v>1765.3</v>
      </c>
      <c r="L19334" s="39">
        <v>709.48</v>
      </c>
      <c r="M19334" s="37">
        <v>35455</v>
      </c>
      <c r="N19334" s="39">
        <f t="shared" ref="N19334" si="7152">K19334-L19334</f>
        <v>1055.82</v>
      </c>
      <c r="O19334" s="63">
        <f>K19334/L19334</f>
        <v>2.4881603427862657</v>
      </c>
    </row>
    <row r="19335" spans="1:26" s="32" customFormat="1" ht="15.75" hidden="1" customHeight="1">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c r="A19336" s="32">
        <v>19334</v>
      </c>
      <c r="B19336" s="32">
        <v>88</v>
      </c>
      <c r="C19336" s="32">
        <v>805</v>
      </c>
      <c r="D19336" s="37">
        <v>42825</v>
      </c>
      <c r="E19336" s="32" t="b">
        <v>1</v>
      </c>
      <c r="F19336" s="38" t="s">
        <v>37</v>
      </c>
      <c r="G19336" s="38" t="s">
        <v>45</v>
      </c>
      <c r="H19336" s="38" t="s">
        <v>39</v>
      </c>
      <c r="I19336" s="38" t="s">
        <v>40</v>
      </c>
      <c r="J19336" s="38" t="s">
        <v>40</v>
      </c>
      <c r="K19336" s="39">
        <v>1198.46</v>
      </c>
      <c r="L19336" s="39">
        <v>381.1</v>
      </c>
      <c r="M19336" s="37">
        <v>36145</v>
      </c>
      <c r="N19336" s="39">
        <f t="shared" ref="N19336" si="7153">K19336-L19336</f>
        <v>817.36</v>
      </c>
      <c r="O19336" s="63">
        <f>K19336/L19336</f>
        <v>3.1447389136709525</v>
      </c>
    </row>
    <row r="19337" spans="1:26" s="32" customFormat="1" ht="15.75" hidden="1" customHeight="1">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c r="A19338" s="32">
        <v>19336</v>
      </c>
      <c r="B19338" s="32">
        <v>86</v>
      </c>
      <c r="C19338" s="32">
        <v>1812</v>
      </c>
      <c r="D19338" s="37">
        <v>42983</v>
      </c>
      <c r="E19338" s="32" t="b">
        <v>1</v>
      </c>
      <c r="F19338" s="38" t="s">
        <v>37</v>
      </c>
      <c r="G19338" s="38" t="s">
        <v>43</v>
      </c>
      <c r="H19338" s="38" t="s">
        <v>39</v>
      </c>
      <c r="I19338" s="38" t="s">
        <v>40</v>
      </c>
      <c r="J19338" s="38" t="s">
        <v>40</v>
      </c>
      <c r="K19338" s="39">
        <v>235.63</v>
      </c>
      <c r="L19338" s="39">
        <v>125.07</v>
      </c>
      <c r="M19338" s="37">
        <v>38206</v>
      </c>
      <c r="N19338" s="39">
        <f t="shared" ref="N19338" si="7154">K19338-L19338</f>
        <v>110.56</v>
      </c>
      <c r="O19338" s="63">
        <f>K19338/L19338</f>
        <v>1.8839849684176861</v>
      </c>
    </row>
    <row r="19339" spans="1:26" s="32" customFormat="1" ht="15.75" hidden="1" customHeight="1">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c r="A19340" s="32">
        <v>19338</v>
      </c>
      <c r="B19340" s="32">
        <v>28</v>
      </c>
      <c r="C19340" s="32">
        <v>605</v>
      </c>
      <c r="D19340" s="37">
        <v>42831</v>
      </c>
      <c r="E19340" s="32" t="b">
        <v>1</v>
      </c>
      <c r="F19340" s="38" t="s">
        <v>37</v>
      </c>
      <c r="G19340" s="38" t="s">
        <v>45</v>
      </c>
      <c r="H19340" s="38" t="s">
        <v>39</v>
      </c>
      <c r="I19340" s="38" t="s">
        <v>40</v>
      </c>
      <c r="J19340" s="38" t="s">
        <v>51</v>
      </c>
      <c r="K19340" s="39">
        <v>1216.1400000000001</v>
      </c>
      <c r="L19340" s="39">
        <v>1082.3599999999999</v>
      </c>
      <c r="M19340" s="37">
        <v>33552</v>
      </c>
      <c r="N19340" s="39">
        <f t="shared" ref="N19340" si="7155">K19340-L19340</f>
        <v>133.7800000000002</v>
      </c>
      <c r="O19340" s="63">
        <f>K19340/L19340</f>
        <v>1.1236002808677337</v>
      </c>
    </row>
    <row r="19341" spans="1:26" s="32" customFormat="1" ht="15.75" hidden="1" customHeight="1">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c r="A19342" s="32">
        <v>19340</v>
      </c>
      <c r="B19342" s="32">
        <v>12</v>
      </c>
      <c r="C19342" s="32">
        <v>2029</v>
      </c>
      <c r="D19342" s="37">
        <v>43098</v>
      </c>
      <c r="E19342" s="32" t="b">
        <v>1</v>
      </c>
      <c r="F19342" s="38" t="s">
        <v>37</v>
      </c>
      <c r="G19342" s="38" t="s">
        <v>48</v>
      </c>
      <c r="H19342" s="38" t="s">
        <v>39</v>
      </c>
      <c r="I19342" s="38" t="s">
        <v>40</v>
      </c>
      <c r="J19342" s="38" t="s">
        <v>40</v>
      </c>
      <c r="K19342" s="39">
        <v>1231.1500000000001</v>
      </c>
      <c r="L19342" s="39">
        <v>161.6</v>
      </c>
      <c r="M19342" s="37">
        <v>38216</v>
      </c>
      <c r="N19342" s="39">
        <f t="shared" ref="N19342:N19343" si="7156">K19342-L19342</f>
        <v>1069.5500000000002</v>
      </c>
      <c r="O19342" s="63">
        <f>K19342/L19342</f>
        <v>7.6185024752475252</v>
      </c>
    </row>
    <row r="19343" spans="1:26" s="32" customFormat="1" ht="15.75" hidden="1" customHeight="1">
      <c r="A19343" s="32">
        <v>19341</v>
      </c>
      <c r="B19343" s="32">
        <v>0</v>
      </c>
      <c r="C19343" s="32">
        <v>443</v>
      </c>
      <c r="D19343" s="37">
        <v>43095</v>
      </c>
      <c r="E19343" s="32" t="b">
        <v>1</v>
      </c>
      <c r="F19343" s="38" t="s">
        <v>37</v>
      </c>
      <c r="K19343" s="32">
        <v>744.54</v>
      </c>
      <c r="M19343" s="37"/>
      <c r="N19343" s="39">
        <f t="shared" si="7156"/>
        <v>744.54</v>
      </c>
      <c r="O19343" s="39"/>
      <c r="P19343" s="39"/>
      <c r="Q19343" s="39"/>
      <c r="R19343" s="39"/>
      <c r="S19343" s="39"/>
      <c r="T19343" s="39"/>
      <c r="U19343" s="39"/>
      <c r="V19343" s="39"/>
      <c r="W19343" s="39"/>
      <c r="X19343" s="39"/>
      <c r="Y19343" s="39"/>
      <c r="Z19343" s="39"/>
    </row>
    <row r="19344" spans="1:26" s="32" customFormat="1" ht="15.75" hidden="1" customHeight="1">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5" s="32" customFormat="1" ht="15.75" customHeight="1">
      <c r="A19345" s="32">
        <v>19343</v>
      </c>
      <c r="B19345" s="32">
        <v>0</v>
      </c>
      <c r="C19345" s="32">
        <v>3014</v>
      </c>
      <c r="D19345" s="37">
        <v>43060</v>
      </c>
      <c r="E19345" s="32" t="b">
        <v>1</v>
      </c>
      <c r="F19345" s="38" t="s">
        <v>37</v>
      </c>
      <c r="G19345" s="38" t="s">
        <v>45</v>
      </c>
      <c r="H19345" s="38" t="s">
        <v>47</v>
      </c>
      <c r="I19345" s="38" t="s">
        <v>40</v>
      </c>
      <c r="J19345" s="38" t="s">
        <v>40</v>
      </c>
      <c r="K19345" s="39">
        <v>544.04999999999995</v>
      </c>
      <c r="L19345" s="39">
        <v>376.84</v>
      </c>
      <c r="M19345" s="37">
        <v>38647</v>
      </c>
      <c r="N19345" s="39">
        <f t="shared" ref="N19345:N19346" si="7157">K19345-L19345</f>
        <v>167.20999999999998</v>
      </c>
      <c r="O19345" s="63">
        <f t="shared" ref="O19345:O19346" si="7158">K19345/L19345</f>
        <v>1.4437161660121005</v>
      </c>
    </row>
    <row r="19346" spans="1:15" s="32" customFormat="1" ht="15.75" customHeight="1">
      <c r="A19346" s="32">
        <v>19344</v>
      </c>
      <c r="B19346" s="32">
        <v>22</v>
      </c>
      <c r="C19346" s="32">
        <v>687</v>
      </c>
      <c r="D19346" s="37">
        <v>43067</v>
      </c>
      <c r="E19346" s="32" t="b">
        <v>1</v>
      </c>
      <c r="F19346" s="38" t="s">
        <v>37</v>
      </c>
      <c r="G19346" s="38" t="s">
        <v>38</v>
      </c>
      <c r="H19346" s="38" t="s">
        <v>39</v>
      </c>
      <c r="I19346" s="38" t="s">
        <v>40</v>
      </c>
      <c r="J19346" s="38" t="s">
        <v>40</v>
      </c>
      <c r="K19346" s="39">
        <v>575.27</v>
      </c>
      <c r="L19346" s="39">
        <v>431.45</v>
      </c>
      <c r="M19346" s="37">
        <v>42404</v>
      </c>
      <c r="N19346" s="39">
        <f t="shared" si="7157"/>
        <v>143.82</v>
      </c>
      <c r="O19346" s="63">
        <f t="shared" si="7158"/>
        <v>1.333341059218913</v>
      </c>
    </row>
    <row r="19347" spans="1:15" s="32" customFormat="1" ht="15.75" hidden="1" customHeight="1">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5" s="32" customFormat="1" ht="15.75" hidden="1" customHeight="1">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5" s="32" customFormat="1" ht="15.75" customHeight="1">
      <c r="A19349" s="32">
        <v>19347</v>
      </c>
      <c r="B19349" s="32">
        <v>77</v>
      </c>
      <c r="C19349" s="32">
        <v>2313</v>
      </c>
      <c r="D19349" s="37">
        <v>42852</v>
      </c>
      <c r="E19349" s="32" t="b">
        <v>1</v>
      </c>
      <c r="F19349" s="38" t="s">
        <v>37</v>
      </c>
      <c r="G19349" s="38" t="s">
        <v>45</v>
      </c>
      <c r="H19349" s="38" t="s">
        <v>47</v>
      </c>
      <c r="I19349" s="38" t="s">
        <v>40</v>
      </c>
      <c r="J19349" s="38" t="s">
        <v>42</v>
      </c>
      <c r="K19349" s="39">
        <v>1240.31</v>
      </c>
      <c r="L19349" s="39">
        <v>795.1</v>
      </c>
      <c r="M19349" s="37">
        <v>40553</v>
      </c>
      <c r="N19349" s="39">
        <f t="shared" ref="N19349" si="7159">K19349-L19349</f>
        <v>445.20999999999992</v>
      </c>
      <c r="O19349" s="63">
        <f>K19349/L19349</f>
        <v>1.5599421456420575</v>
      </c>
    </row>
    <row r="19350" spans="1:15" s="32" customFormat="1" ht="15.75" hidden="1" customHeight="1">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5" s="32" customFormat="1" ht="15.75" hidden="1" customHeight="1">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5" s="32" customFormat="1" ht="15.75" customHeight="1">
      <c r="A19352" s="32">
        <v>19350</v>
      </c>
      <c r="B19352" s="32">
        <v>0</v>
      </c>
      <c r="C19352" s="32">
        <v>420</v>
      </c>
      <c r="D19352" s="37">
        <v>42984</v>
      </c>
      <c r="E19352" s="32" t="b">
        <v>1</v>
      </c>
      <c r="F19352" s="38" t="s">
        <v>37</v>
      </c>
      <c r="G19352" s="38" t="s">
        <v>43</v>
      </c>
      <c r="H19352" s="38" t="s">
        <v>39</v>
      </c>
      <c r="I19352" s="38" t="s">
        <v>40</v>
      </c>
      <c r="J19352" s="38" t="s">
        <v>40</v>
      </c>
      <c r="K19352" s="39">
        <v>183.86</v>
      </c>
      <c r="L19352" s="39">
        <v>137.9</v>
      </c>
      <c r="M19352" s="37">
        <v>35707</v>
      </c>
      <c r="N19352" s="39">
        <f t="shared" ref="N19352:N19353" si="7160">K19352-L19352</f>
        <v>45.960000000000008</v>
      </c>
      <c r="O19352" s="63">
        <f t="shared" ref="O19352:O19353" si="7161">K19352/L19352</f>
        <v>1.3332849891225527</v>
      </c>
    </row>
    <row r="19353" spans="1:15" s="32" customFormat="1" ht="15.75" customHeight="1">
      <c r="A19353" s="32">
        <v>19351</v>
      </c>
      <c r="B19353" s="32">
        <v>1</v>
      </c>
      <c r="C19353" s="32">
        <v>764</v>
      </c>
      <c r="D19353" s="37">
        <v>42899</v>
      </c>
      <c r="E19353" s="32" t="b">
        <v>1</v>
      </c>
      <c r="F19353" s="38" t="s">
        <v>37</v>
      </c>
      <c r="G19353" s="38" t="s">
        <v>46</v>
      </c>
      <c r="H19353" s="38" t="s">
        <v>39</v>
      </c>
      <c r="I19353" s="38" t="s">
        <v>40</v>
      </c>
      <c r="J19353" s="38" t="s">
        <v>40</v>
      </c>
      <c r="K19353" s="39">
        <v>1403.5</v>
      </c>
      <c r="L19353" s="39">
        <v>954.82</v>
      </c>
      <c r="M19353" s="37">
        <v>41245</v>
      </c>
      <c r="N19353" s="39">
        <f t="shared" si="7160"/>
        <v>448.67999999999995</v>
      </c>
      <c r="O19353" s="63">
        <f t="shared" si="7161"/>
        <v>1.4699105590582517</v>
      </c>
    </row>
    <row r="19354" spans="1:15" s="32" customFormat="1" ht="15.75" hidden="1" customHeight="1">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5" s="32" customFormat="1" ht="15.75" customHeight="1">
      <c r="A19355" s="32">
        <v>19353</v>
      </c>
      <c r="B19355" s="32">
        <v>75</v>
      </c>
      <c r="C19355" s="32">
        <v>2975</v>
      </c>
      <c r="D19355" s="37">
        <v>42863</v>
      </c>
      <c r="E19355" s="32" t="b">
        <v>1</v>
      </c>
      <c r="F19355" s="38" t="s">
        <v>37</v>
      </c>
      <c r="G19355" s="38" t="s">
        <v>46</v>
      </c>
      <c r="H19355" s="38" t="s">
        <v>52</v>
      </c>
      <c r="I19355" s="38" t="s">
        <v>40</v>
      </c>
      <c r="J19355" s="38" t="s">
        <v>42</v>
      </c>
      <c r="K19355" s="39">
        <v>1873.97</v>
      </c>
      <c r="L19355" s="39">
        <v>863.95</v>
      </c>
      <c r="M19355" s="37">
        <v>38859</v>
      </c>
      <c r="N19355" s="39">
        <f t="shared" ref="N19355:N19356" si="7162">K19355-L19355</f>
        <v>1010.02</v>
      </c>
      <c r="O19355" s="63">
        <f t="shared" ref="O19355:O19356" si="7163">K19355/L19355</f>
        <v>2.1690722842757104</v>
      </c>
    </row>
    <row r="19356" spans="1:15" s="32" customFormat="1" ht="15.75" customHeight="1">
      <c r="A19356" s="32">
        <v>19354</v>
      </c>
      <c r="B19356" s="32">
        <v>74</v>
      </c>
      <c r="C19356" s="32">
        <v>296</v>
      </c>
      <c r="D19356" s="37">
        <v>42826</v>
      </c>
      <c r="E19356" s="32" t="b">
        <v>1</v>
      </c>
      <c r="F19356" s="38" t="s">
        <v>37</v>
      </c>
      <c r="G19356" s="38" t="s">
        <v>48</v>
      </c>
      <c r="H19356" s="38" t="s">
        <v>39</v>
      </c>
      <c r="I19356" s="38" t="s">
        <v>40</v>
      </c>
      <c r="J19356" s="38" t="s">
        <v>40</v>
      </c>
      <c r="K19356" s="39">
        <v>1762.96</v>
      </c>
      <c r="L19356" s="39">
        <v>950.52</v>
      </c>
      <c r="M19356" s="37">
        <v>37668</v>
      </c>
      <c r="N19356" s="39">
        <f t="shared" si="7162"/>
        <v>812.44</v>
      </c>
      <c r="O19356" s="63">
        <f t="shared" si="7163"/>
        <v>1.8547321466144848</v>
      </c>
    </row>
    <row r="19357" spans="1:15" s="32" customFormat="1" ht="15.75" hidden="1" customHeight="1">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5" s="32" customFormat="1" ht="15.75" customHeight="1">
      <c r="A19358" s="32">
        <v>19356</v>
      </c>
      <c r="B19358" s="32">
        <v>44</v>
      </c>
      <c r="C19358" s="32">
        <v>2313</v>
      </c>
      <c r="D19358" s="37">
        <v>42780</v>
      </c>
      <c r="E19358" s="32" t="b">
        <v>1</v>
      </c>
      <c r="F19358" s="38" t="s">
        <v>37</v>
      </c>
      <c r="G19358" s="38" t="s">
        <v>48</v>
      </c>
      <c r="H19358" s="38" t="s">
        <v>39</v>
      </c>
      <c r="I19358" s="38" t="s">
        <v>40</v>
      </c>
      <c r="J19358" s="38" t="s">
        <v>40</v>
      </c>
      <c r="K19358" s="39">
        <v>1769.64</v>
      </c>
      <c r="L19358" s="39">
        <v>108.76</v>
      </c>
      <c r="M19358" s="37">
        <v>40672</v>
      </c>
      <c r="N19358" s="39">
        <f t="shared" ref="N19358" si="7164">K19358-L19358</f>
        <v>1660.88</v>
      </c>
      <c r="O19358" s="63">
        <f>K19358/L19358</f>
        <v>16.271055535123207</v>
      </c>
    </row>
    <row r="19359" spans="1:15" s="32" customFormat="1" ht="15.75" hidden="1" customHeight="1">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5" s="32" customFormat="1" ht="15.75" hidden="1" customHeight="1">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5" s="32" customFormat="1" ht="15.75" customHeight="1">
      <c r="A19361" s="32">
        <v>19359</v>
      </c>
      <c r="B19361" s="32">
        <v>95</v>
      </c>
      <c r="C19361" s="32">
        <v>936</v>
      </c>
      <c r="D19361" s="37">
        <v>42873</v>
      </c>
      <c r="E19361" s="32" t="b">
        <v>1</v>
      </c>
      <c r="F19361" s="38" t="s">
        <v>37</v>
      </c>
      <c r="G19361" s="38" t="s">
        <v>43</v>
      </c>
      <c r="H19361" s="38" t="s">
        <v>52</v>
      </c>
      <c r="I19361" s="38" t="s">
        <v>44</v>
      </c>
      <c r="J19361" s="38" t="s">
        <v>40</v>
      </c>
      <c r="K19361" s="39">
        <v>1073.07</v>
      </c>
      <c r="L19361" s="39">
        <v>933.84</v>
      </c>
      <c r="M19361" s="37">
        <v>35455</v>
      </c>
      <c r="N19361" s="39">
        <f t="shared" ref="N19361:N19363" si="7165">K19361-L19361</f>
        <v>139.2299999999999</v>
      </c>
      <c r="O19361" s="63">
        <f t="shared" ref="O19361:O19363" si="7166">K19361/L19361</f>
        <v>1.1490940632228217</v>
      </c>
    </row>
    <row r="19362" spans="1:15" s="32" customFormat="1" ht="15.75" customHeight="1">
      <c r="A19362" s="32">
        <v>19360</v>
      </c>
      <c r="B19362" s="32">
        <v>9</v>
      </c>
      <c r="C19362" s="32">
        <v>2177</v>
      </c>
      <c r="D19362" s="37">
        <v>42967</v>
      </c>
      <c r="E19362" s="32" t="b">
        <v>1</v>
      </c>
      <c r="F19362" s="38" t="s">
        <v>37</v>
      </c>
      <c r="G19362" s="38" t="s">
        <v>43</v>
      </c>
      <c r="H19362" s="38" t="s">
        <v>47</v>
      </c>
      <c r="I19362" s="38" t="s">
        <v>40</v>
      </c>
      <c r="J19362" s="38" t="s">
        <v>40</v>
      </c>
      <c r="K19362" s="39">
        <v>742.54</v>
      </c>
      <c r="L19362" s="39">
        <v>667.4</v>
      </c>
      <c r="M19362" s="37">
        <v>33549</v>
      </c>
      <c r="N19362" s="39">
        <f t="shared" si="7165"/>
        <v>75.139999999999986</v>
      </c>
      <c r="O19362" s="63">
        <f t="shared" si="7166"/>
        <v>1.1125861552292478</v>
      </c>
    </row>
    <row r="19363" spans="1:15" s="32" customFormat="1" ht="15.75" customHeight="1">
      <c r="A19363" s="32">
        <v>19361</v>
      </c>
      <c r="B19363" s="32">
        <v>17</v>
      </c>
      <c r="C19363" s="32">
        <v>827</v>
      </c>
      <c r="D19363" s="37">
        <v>43050</v>
      </c>
      <c r="E19363" s="32" t="b">
        <v>1</v>
      </c>
      <c r="F19363" s="38" t="s">
        <v>37</v>
      </c>
      <c r="G19363" s="38" t="s">
        <v>38</v>
      </c>
      <c r="H19363" s="38" t="s">
        <v>39</v>
      </c>
      <c r="I19363" s="38" t="s">
        <v>50</v>
      </c>
      <c r="J19363" s="38" t="s">
        <v>40</v>
      </c>
      <c r="K19363" s="39">
        <v>1024.6600000000001</v>
      </c>
      <c r="L19363" s="39">
        <v>614.79999999999995</v>
      </c>
      <c r="M19363" s="37">
        <v>35378</v>
      </c>
      <c r="N19363" s="39">
        <f t="shared" si="7165"/>
        <v>409.86000000000013</v>
      </c>
      <c r="O19363" s="63">
        <f t="shared" si="7166"/>
        <v>1.6666558230318806</v>
      </c>
    </row>
    <row r="19364" spans="1:15" s="32" customFormat="1" ht="15.75" hidden="1" customHeight="1">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5" s="32" customFormat="1" ht="15.75" customHeight="1">
      <c r="A19365" s="32">
        <v>19363</v>
      </c>
      <c r="B19365" s="32">
        <v>34</v>
      </c>
      <c r="C19365" s="32">
        <v>318</v>
      </c>
      <c r="D19365" s="37">
        <v>42914</v>
      </c>
      <c r="E19365" s="32" t="b">
        <v>1</v>
      </c>
      <c r="F19365" s="38" t="s">
        <v>37</v>
      </c>
      <c r="G19365" s="38" t="s">
        <v>45</v>
      </c>
      <c r="H19365" s="38" t="s">
        <v>47</v>
      </c>
      <c r="I19365" s="38" t="s">
        <v>50</v>
      </c>
      <c r="J19365" s="38" t="s">
        <v>42</v>
      </c>
      <c r="K19365" s="39">
        <v>774.53</v>
      </c>
      <c r="L19365" s="39">
        <v>464.72</v>
      </c>
      <c r="M19365" s="37">
        <v>35560</v>
      </c>
      <c r="N19365" s="39">
        <f t="shared" ref="N19365" si="7167">K19365-L19365</f>
        <v>309.80999999999995</v>
      </c>
      <c r="O19365" s="63">
        <f>K19365/L19365</f>
        <v>1.6666594938887931</v>
      </c>
    </row>
    <row r="19366" spans="1:15" s="32" customFormat="1" ht="15.75" hidden="1" customHeight="1">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5" s="32" customFormat="1" ht="15.75" hidden="1" customHeight="1">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5" s="32" customFormat="1" ht="15.75" customHeight="1">
      <c r="A19368" s="32">
        <v>19366</v>
      </c>
      <c r="B19368" s="32">
        <v>4</v>
      </c>
      <c r="C19368" s="32">
        <v>1326</v>
      </c>
      <c r="D19368" s="37">
        <v>42804</v>
      </c>
      <c r="E19368" s="32" t="b">
        <v>1</v>
      </c>
      <c r="F19368" s="38" t="s">
        <v>37</v>
      </c>
      <c r="G19368" s="38" t="s">
        <v>46</v>
      </c>
      <c r="H19368" s="38" t="s">
        <v>39</v>
      </c>
      <c r="I19368" s="38" t="s">
        <v>50</v>
      </c>
      <c r="J19368" s="38" t="s">
        <v>40</v>
      </c>
      <c r="K19368" s="39">
        <v>1129.1300000000001</v>
      </c>
      <c r="L19368" s="39">
        <v>677.48</v>
      </c>
      <c r="M19368" s="37">
        <v>37659</v>
      </c>
      <c r="N19368" s="39">
        <f t="shared" ref="N19368:N19370" si="7168">K19368-L19368</f>
        <v>451.65000000000009</v>
      </c>
      <c r="O19368" s="63">
        <f t="shared" ref="O19368:O19370" si="7169">K19368/L19368</f>
        <v>1.6666617464722207</v>
      </c>
    </row>
    <row r="19369" spans="1:15" s="32" customFormat="1" ht="15.75" customHeight="1">
      <c r="A19369" s="32">
        <v>19367</v>
      </c>
      <c r="B19369" s="32">
        <v>26</v>
      </c>
      <c r="C19369" s="32">
        <v>506</v>
      </c>
      <c r="D19369" s="37">
        <v>42816</v>
      </c>
      <c r="E19369" s="32" t="b">
        <v>1</v>
      </c>
      <c r="F19369" s="38" t="s">
        <v>37</v>
      </c>
      <c r="G19369" s="38" t="s">
        <v>48</v>
      </c>
      <c r="H19369" s="38" t="s">
        <v>39</v>
      </c>
      <c r="I19369" s="38" t="s">
        <v>40</v>
      </c>
      <c r="J19369" s="38" t="s">
        <v>40</v>
      </c>
      <c r="K19369" s="39">
        <v>1992.93</v>
      </c>
      <c r="L19369" s="39">
        <v>762.63</v>
      </c>
      <c r="M19369" s="37">
        <v>34115</v>
      </c>
      <c r="N19369" s="39">
        <f t="shared" si="7168"/>
        <v>1230.3000000000002</v>
      </c>
      <c r="O19369" s="63">
        <f t="shared" si="7169"/>
        <v>2.6132331536918296</v>
      </c>
    </row>
    <row r="19370" spans="1:15" s="32" customFormat="1" ht="15.75" customHeight="1">
      <c r="A19370" s="32">
        <v>19368</v>
      </c>
      <c r="B19370" s="32">
        <v>91</v>
      </c>
      <c r="C19370" s="32">
        <v>370</v>
      </c>
      <c r="D19370" s="37">
        <v>42802</v>
      </c>
      <c r="E19370" s="32" t="b">
        <v>1</v>
      </c>
      <c r="F19370" s="38" t="s">
        <v>37</v>
      </c>
      <c r="G19370" s="38" t="s">
        <v>38</v>
      </c>
      <c r="H19370" s="38" t="s">
        <v>39</v>
      </c>
      <c r="I19370" s="38" t="s">
        <v>40</v>
      </c>
      <c r="J19370" s="38" t="s">
        <v>40</v>
      </c>
      <c r="K19370" s="39">
        <v>100.35</v>
      </c>
      <c r="L19370" s="39">
        <v>75.260000000000005</v>
      </c>
      <c r="M19370" s="37">
        <v>41434</v>
      </c>
      <c r="N19370" s="39">
        <f t="shared" si="7168"/>
        <v>25.089999999999989</v>
      </c>
      <c r="O19370" s="63">
        <f t="shared" si="7169"/>
        <v>1.3333776242359818</v>
      </c>
    </row>
    <row r="19371" spans="1:15" s="32" customFormat="1" ht="15.75" hidden="1" customHeight="1">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5" s="32" customFormat="1" ht="15.75" hidden="1" customHeight="1">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5" s="32" customFormat="1" ht="15.75" customHeight="1">
      <c r="A19373" s="32">
        <v>19371</v>
      </c>
      <c r="B19373" s="32">
        <v>23</v>
      </c>
      <c r="C19373" s="32">
        <v>1684</v>
      </c>
      <c r="D19373" s="37">
        <v>43074</v>
      </c>
      <c r="E19373" s="32" t="b">
        <v>1</v>
      </c>
      <c r="F19373" s="38" t="s">
        <v>37</v>
      </c>
      <c r="G19373" s="38" t="s">
        <v>45</v>
      </c>
      <c r="H19373" s="38" t="s">
        <v>49</v>
      </c>
      <c r="I19373" s="38" t="s">
        <v>44</v>
      </c>
      <c r="J19373" s="38" t="s">
        <v>51</v>
      </c>
      <c r="K19373" s="39">
        <v>688.63</v>
      </c>
      <c r="L19373" s="39">
        <v>612.88</v>
      </c>
      <c r="M19373" s="37">
        <v>34244</v>
      </c>
      <c r="N19373" s="39">
        <f t="shared" ref="N19373" si="7170">K19373-L19373</f>
        <v>75.75</v>
      </c>
      <c r="O19373" s="63">
        <f>K19373/L19373</f>
        <v>1.1235967889309491</v>
      </c>
    </row>
    <row r="19374" spans="1:15" s="32" customFormat="1" ht="15.75" hidden="1" customHeight="1">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5" s="32" customFormat="1" ht="15.75" customHeight="1">
      <c r="A19375" s="32">
        <v>19373</v>
      </c>
      <c r="B19375" s="32">
        <v>42</v>
      </c>
      <c r="C19375" s="32">
        <v>1992</v>
      </c>
      <c r="D19375" s="37">
        <v>42942</v>
      </c>
      <c r="E19375" s="32" t="b">
        <v>1</v>
      </c>
      <c r="F19375" s="38" t="s">
        <v>37</v>
      </c>
      <c r="G19375" s="38" t="s">
        <v>43</v>
      </c>
      <c r="H19375" s="38" t="s">
        <v>47</v>
      </c>
      <c r="I19375" s="38" t="s">
        <v>40</v>
      </c>
      <c r="J19375" s="38" t="s">
        <v>51</v>
      </c>
      <c r="K19375" s="39">
        <v>1810</v>
      </c>
      <c r="L19375" s="39">
        <v>1610.9</v>
      </c>
      <c r="M19375" s="37">
        <v>40672</v>
      </c>
      <c r="N19375" s="39">
        <f t="shared" ref="N19375" si="7171">K19375-L19375</f>
        <v>199.09999999999991</v>
      </c>
      <c r="O19375" s="63">
        <f>K19375/L19375</f>
        <v>1.1235955056179774</v>
      </c>
    </row>
    <row r="19376" spans="1:15" s="32" customFormat="1" ht="15.75" hidden="1" customHeight="1">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hidden="1" customHeight="1">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c r="A19378" s="32">
        <v>19376</v>
      </c>
      <c r="B19378" s="32">
        <v>32</v>
      </c>
      <c r="C19378" s="32">
        <v>1619</v>
      </c>
      <c r="D19378" s="37">
        <v>42971</v>
      </c>
      <c r="E19378" s="32" t="b">
        <v>1</v>
      </c>
      <c r="F19378" s="38" t="s">
        <v>37</v>
      </c>
      <c r="G19378" s="38" t="s">
        <v>46</v>
      </c>
      <c r="H19378" s="38" t="s">
        <v>39</v>
      </c>
      <c r="I19378" s="38" t="s">
        <v>40</v>
      </c>
      <c r="J19378" s="38" t="s">
        <v>40</v>
      </c>
      <c r="K19378" s="39">
        <v>642.70000000000005</v>
      </c>
      <c r="L19378" s="39">
        <v>211.37</v>
      </c>
      <c r="M19378" s="37">
        <v>37698</v>
      </c>
      <c r="N19378" s="39">
        <f t="shared" ref="N19378" si="7172">K19378-L19378</f>
        <v>431.33000000000004</v>
      </c>
      <c r="O19378" s="63">
        <f>K19378/L19378</f>
        <v>3.0406396366561008</v>
      </c>
    </row>
    <row r="19379" spans="1:26" s="32" customFormat="1" ht="15.75" hidden="1" customHeight="1">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hidden="1" customHeight="1">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hidden="1" customHeight="1">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hidden="1" customHeight="1">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c r="A19383" s="32">
        <v>19381</v>
      </c>
      <c r="B19383" s="32">
        <v>23</v>
      </c>
      <c r="C19383" s="32">
        <v>14</v>
      </c>
      <c r="D19383" s="37">
        <v>43035</v>
      </c>
      <c r="E19383" s="32" t="b">
        <v>1</v>
      </c>
      <c r="F19383" s="38" t="s">
        <v>37</v>
      </c>
      <c r="G19383" s="38" t="s">
        <v>45</v>
      </c>
      <c r="H19383" s="38" t="s">
        <v>49</v>
      </c>
      <c r="I19383" s="38" t="s">
        <v>44</v>
      </c>
      <c r="J19383" s="38" t="s">
        <v>51</v>
      </c>
      <c r="K19383" s="39">
        <v>688.63</v>
      </c>
      <c r="L19383" s="39">
        <v>612.88</v>
      </c>
      <c r="M19383" s="37">
        <v>34244</v>
      </c>
      <c r="N19383" s="39">
        <f t="shared" ref="N19383" si="7173">K19383-L19383</f>
        <v>75.75</v>
      </c>
      <c r="O19383" s="63">
        <f>K19383/L19383</f>
        <v>1.1235967889309491</v>
      </c>
    </row>
    <row r="19384" spans="1:26" s="32" customFormat="1" ht="15.75" hidden="1" customHeight="1">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hidden="1" customHeight="1">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hidden="1" customHeight="1">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c r="A19387" s="32">
        <v>19385</v>
      </c>
      <c r="B19387" s="32">
        <v>0</v>
      </c>
      <c r="C19387" s="32">
        <v>106</v>
      </c>
      <c r="D19387" s="37">
        <v>43098</v>
      </c>
      <c r="E19387" s="32" t="b">
        <v>1</v>
      </c>
      <c r="F19387" s="38" t="s">
        <v>37</v>
      </c>
      <c r="G19387" s="38" t="s">
        <v>38</v>
      </c>
      <c r="H19387" s="38" t="s">
        <v>39</v>
      </c>
      <c r="I19387" s="38" t="s">
        <v>40</v>
      </c>
      <c r="J19387" s="38" t="s">
        <v>40</v>
      </c>
      <c r="K19387" s="39">
        <v>71.489999999999995</v>
      </c>
      <c r="L19387" s="39">
        <v>53.62</v>
      </c>
      <c r="M19387" s="37">
        <v>41701</v>
      </c>
      <c r="N19387" s="39">
        <f t="shared" ref="N19387" si="7174">K19387-L19387</f>
        <v>17.869999999999997</v>
      </c>
      <c r="O19387" s="63">
        <f>K19387/L19387</f>
        <v>1.3332711674748228</v>
      </c>
    </row>
    <row r="19388" spans="1:26" s="32" customFormat="1" ht="15.75" hidden="1" customHeight="1">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c r="A19389" s="32">
        <v>19387</v>
      </c>
      <c r="B19389" s="32">
        <v>15</v>
      </c>
      <c r="C19389" s="32">
        <v>1863</v>
      </c>
      <c r="D19389" s="37">
        <v>42820</v>
      </c>
      <c r="E19389" s="32" t="b">
        <v>1</v>
      </c>
      <c r="F19389" s="38" t="s">
        <v>37</v>
      </c>
      <c r="G19389" s="38" t="s">
        <v>48</v>
      </c>
      <c r="H19389" s="38" t="s">
        <v>39</v>
      </c>
      <c r="I19389" s="38" t="s">
        <v>40</v>
      </c>
      <c r="J19389" s="38" t="s">
        <v>40</v>
      </c>
      <c r="K19389" s="39">
        <v>1292.8399999999999</v>
      </c>
      <c r="L19389" s="39">
        <v>13.44</v>
      </c>
      <c r="M19389" s="37">
        <v>39915</v>
      </c>
      <c r="N19389" s="39">
        <f t="shared" ref="N19389" si="7175">K19389-L19389</f>
        <v>1279.3999999999999</v>
      </c>
      <c r="O19389" s="63">
        <f>K19389/L19389</f>
        <v>96.19345238095238</v>
      </c>
    </row>
    <row r="19390" spans="1:26" s="32" customFormat="1" ht="15.75" hidden="1" customHeight="1">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c r="A19391" s="32">
        <v>19389</v>
      </c>
      <c r="B19391" s="32">
        <v>27</v>
      </c>
      <c r="C19391" s="32">
        <v>3376</v>
      </c>
      <c r="D19391" s="37">
        <v>43006</v>
      </c>
      <c r="E19391" s="32" t="b">
        <v>1</v>
      </c>
      <c r="F19391" s="38" t="s">
        <v>37</v>
      </c>
      <c r="G19391" s="38" t="s">
        <v>41</v>
      </c>
      <c r="H19391" s="38" t="s">
        <v>39</v>
      </c>
      <c r="I19391" s="38" t="s">
        <v>40</v>
      </c>
      <c r="J19391" s="38" t="s">
        <v>40</v>
      </c>
      <c r="K19391" s="39">
        <v>499.53</v>
      </c>
      <c r="L19391" s="39">
        <v>388.72</v>
      </c>
      <c r="M19391" s="37">
        <v>36334</v>
      </c>
      <c r="N19391" s="39">
        <f t="shared" ref="N19391" si="7176">K19391-L19391</f>
        <v>110.80999999999995</v>
      </c>
      <c r="O19391" s="63">
        <f>K19391/L19391</f>
        <v>1.2850637991356244</v>
      </c>
    </row>
    <row r="19392" spans="1:26" s="32" customFormat="1" ht="15.75" hidden="1" customHeight="1">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5" s="32" customFormat="1" ht="15.75" customHeight="1">
      <c r="A19393" s="32">
        <v>19391</v>
      </c>
      <c r="B19393" s="32">
        <v>66</v>
      </c>
      <c r="C19393" s="32">
        <v>2433</v>
      </c>
      <c r="D19393" s="37">
        <v>42906</v>
      </c>
      <c r="E19393" s="32" t="b">
        <v>1</v>
      </c>
      <c r="F19393" s="38" t="s">
        <v>37</v>
      </c>
      <c r="G19393" s="38" t="s">
        <v>38</v>
      </c>
      <c r="H19393" s="38" t="s">
        <v>39</v>
      </c>
      <c r="I19393" s="38" t="s">
        <v>40</v>
      </c>
      <c r="J19393" s="38" t="s">
        <v>40</v>
      </c>
      <c r="K19393" s="39">
        <v>1163.8900000000001</v>
      </c>
      <c r="L19393" s="39">
        <v>589.27</v>
      </c>
      <c r="M19393" s="37">
        <v>34586</v>
      </c>
      <c r="N19393" s="39">
        <f t="shared" ref="N19393:N19394" si="7177">K19393-L19393</f>
        <v>574.62000000000012</v>
      </c>
      <c r="O19393" s="63">
        <f t="shared" ref="O19393:O19394" si="7178">K19393/L19393</f>
        <v>1.9751387309722201</v>
      </c>
    </row>
    <row r="19394" spans="1:15" s="32" customFormat="1" ht="15.75" customHeight="1">
      <c r="A19394" s="32">
        <v>19392</v>
      </c>
      <c r="B19394" s="32">
        <v>75</v>
      </c>
      <c r="C19394" s="32">
        <v>2170</v>
      </c>
      <c r="D19394" s="37">
        <v>42768</v>
      </c>
      <c r="E19394" s="32" t="b">
        <v>1</v>
      </c>
      <c r="F19394" s="38" t="s">
        <v>37</v>
      </c>
      <c r="G19394" s="38" t="s">
        <v>46</v>
      </c>
      <c r="H19394" s="38" t="s">
        <v>52</v>
      </c>
      <c r="I19394" s="38" t="s">
        <v>40</v>
      </c>
      <c r="J19394" s="38" t="s">
        <v>42</v>
      </c>
      <c r="K19394" s="39">
        <v>1873.97</v>
      </c>
      <c r="L19394" s="39">
        <v>863.95</v>
      </c>
      <c r="M19394" s="37">
        <v>38859</v>
      </c>
      <c r="N19394" s="39">
        <f t="shared" si="7177"/>
        <v>1010.02</v>
      </c>
      <c r="O19394" s="63">
        <f t="shared" si="7178"/>
        <v>2.1690722842757104</v>
      </c>
    </row>
    <row r="19395" spans="1:15" s="32" customFormat="1" ht="15.75" hidden="1" customHeight="1">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5" s="32" customFormat="1" ht="15.75" hidden="1" customHeight="1">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5" s="32" customFormat="1" ht="15.75" customHeight="1">
      <c r="A19397" s="32">
        <v>19395</v>
      </c>
      <c r="B19397" s="32">
        <v>11</v>
      </c>
      <c r="C19397" s="32">
        <v>633</v>
      </c>
      <c r="D19397" s="37">
        <v>43098</v>
      </c>
      <c r="E19397" s="32" t="b">
        <v>1</v>
      </c>
      <c r="F19397" s="38" t="s">
        <v>37</v>
      </c>
      <c r="G19397" s="38" t="s">
        <v>41</v>
      </c>
      <c r="H19397" s="38" t="s">
        <v>39</v>
      </c>
      <c r="I19397" s="38" t="s">
        <v>40</v>
      </c>
      <c r="J19397" s="38" t="s">
        <v>51</v>
      </c>
      <c r="K19397" s="39">
        <v>1775.81</v>
      </c>
      <c r="L19397" s="39">
        <v>1580.47</v>
      </c>
      <c r="M19397" s="37">
        <v>40670</v>
      </c>
      <c r="N19397" s="39">
        <f t="shared" ref="N19397:N19398" si="7179">K19397-L19397</f>
        <v>195.33999999999992</v>
      </c>
      <c r="O19397" s="63">
        <f t="shared" ref="O19397:O19398" si="7180">K19397/L19397</f>
        <v>1.123596145450404</v>
      </c>
    </row>
    <row r="19398" spans="1:15" s="32" customFormat="1" ht="15.75" customHeight="1">
      <c r="A19398" s="32">
        <v>19396</v>
      </c>
      <c r="B19398" s="32">
        <v>87</v>
      </c>
      <c r="C19398" s="32">
        <v>378</v>
      </c>
      <c r="D19398" s="37">
        <v>42900</v>
      </c>
      <c r="E19398" s="32" t="b">
        <v>1</v>
      </c>
      <c r="F19398" s="38" t="s">
        <v>37</v>
      </c>
      <c r="G19398" s="38" t="s">
        <v>46</v>
      </c>
      <c r="H19398" s="38" t="s">
        <v>39</v>
      </c>
      <c r="I19398" s="38" t="s">
        <v>50</v>
      </c>
      <c r="J19398" s="38" t="s">
        <v>40</v>
      </c>
      <c r="K19398" s="39">
        <v>1179</v>
      </c>
      <c r="L19398" s="39">
        <v>707.4</v>
      </c>
      <c r="M19398" s="37">
        <v>35667</v>
      </c>
      <c r="N19398" s="39">
        <f t="shared" si="7179"/>
        <v>471.6</v>
      </c>
      <c r="O19398" s="63">
        <f t="shared" si="7180"/>
        <v>1.6666666666666667</v>
      </c>
    </row>
    <row r="19399" spans="1:15" s="32" customFormat="1" ht="15.75" hidden="1" customHeight="1">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5" s="32" customFormat="1" ht="15.75" customHeight="1">
      <c r="A19400" s="32">
        <v>19398</v>
      </c>
      <c r="B19400" s="32">
        <v>99</v>
      </c>
      <c r="C19400" s="32">
        <v>730</v>
      </c>
      <c r="D19400" s="37">
        <v>43069</v>
      </c>
      <c r="E19400" s="32" t="b">
        <v>1</v>
      </c>
      <c r="F19400" s="38" t="s">
        <v>37</v>
      </c>
      <c r="G19400" s="38" t="s">
        <v>43</v>
      </c>
      <c r="H19400" s="38" t="s">
        <v>39</v>
      </c>
      <c r="I19400" s="38" t="s">
        <v>40</v>
      </c>
      <c r="J19400" s="38" t="s">
        <v>40</v>
      </c>
      <c r="K19400" s="39">
        <v>1227.3399999999999</v>
      </c>
      <c r="L19400" s="39">
        <v>770.89</v>
      </c>
      <c r="M19400" s="37">
        <v>34556</v>
      </c>
      <c r="N19400" s="39">
        <f t="shared" ref="N19400" si="7181">K19400-L19400</f>
        <v>456.44999999999993</v>
      </c>
      <c r="O19400" s="63">
        <f>K19400/L19400</f>
        <v>1.5921078234248724</v>
      </c>
    </row>
    <row r="19401" spans="1:15" s="32" customFormat="1" ht="15.75" hidden="1" customHeight="1">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5" s="32" customFormat="1" ht="15.75" customHeight="1">
      <c r="A19402" s="32">
        <v>19400</v>
      </c>
      <c r="B19402" s="32">
        <v>90</v>
      </c>
      <c r="C19402" s="32">
        <v>636</v>
      </c>
      <c r="D19402" s="37">
        <v>43054</v>
      </c>
      <c r="E19402" s="32" t="b">
        <v>1</v>
      </c>
      <c r="F19402" s="38" t="s">
        <v>37</v>
      </c>
      <c r="G19402" s="38" t="s">
        <v>45</v>
      </c>
      <c r="H19402" s="38" t="s">
        <v>39</v>
      </c>
      <c r="I19402" s="38" t="s">
        <v>44</v>
      </c>
      <c r="J19402" s="38" t="s">
        <v>40</v>
      </c>
      <c r="K19402" s="39">
        <v>363.01</v>
      </c>
      <c r="L19402" s="39">
        <v>290.41000000000003</v>
      </c>
      <c r="M19402" s="37">
        <v>38482</v>
      </c>
      <c r="N19402" s="39">
        <f t="shared" ref="N19402" si="7182">K19402-L19402</f>
        <v>72.599999999999966</v>
      </c>
      <c r="O19402" s="63">
        <f>K19402/L19402</f>
        <v>1.2499913914810095</v>
      </c>
    </row>
    <row r="19403" spans="1:15" s="32" customFormat="1" ht="15.75" hidden="1" customHeight="1">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5" s="32" customFormat="1" ht="15.75" hidden="1" customHeight="1">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5" s="32" customFormat="1" ht="15.75" hidden="1" customHeight="1">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5" s="32" customFormat="1" ht="15.75" customHeight="1">
      <c r="A19406" s="32">
        <v>19404</v>
      </c>
      <c r="B19406" s="32">
        <v>29</v>
      </c>
      <c r="C19406" s="32">
        <v>3274</v>
      </c>
      <c r="D19406" s="37">
        <v>43066</v>
      </c>
      <c r="E19406" s="32" t="b">
        <v>1</v>
      </c>
      <c r="F19406" s="38" t="s">
        <v>37</v>
      </c>
      <c r="G19406" s="38" t="s">
        <v>45</v>
      </c>
      <c r="H19406" s="38" t="s">
        <v>47</v>
      </c>
      <c r="I19406" s="38" t="s">
        <v>40</v>
      </c>
      <c r="J19406" s="38" t="s">
        <v>40</v>
      </c>
      <c r="K19406" s="39">
        <v>543.39</v>
      </c>
      <c r="L19406" s="39">
        <v>407.54</v>
      </c>
      <c r="M19406" s="37">
        <v>34527</v>
      </c>
      <c r="N19406" s="39">
        <f t="shared" ref="N19406:N19407" si="7183">K19406-L19406</f>
        <v>135.84999999999997</v>
      </c>
      <c r="O19406" s="63">
        <f t="shared" ref="O19406:O19407" si="7184">K19406/L19406</f>
        <v>1.3333415124895716</v>
      </c>
    </row>
    <row r="19407" spans="1:15" s="32" customFormat="1" ht="15.75" customHeight="1">
      <c r="A19407" s="32">
        <v>19405</v>
      </c>
      <c r="B19407" s="32">
        <v>2</v>
      </c>
      <c r="C19407" s="32">
        <v>745</v>
      </c>
      <c r="D19407" s="37">
        <v>42939</v>
      </c>
      <c r="E19407" s="32" t="b">
        <v>1</v>
      </c>
      <c r="F19407" s="38" t="s">
        <v>37</v>
      </c>
      <c r="G19407" s="38" t="s">
        <v>38</v>
      </c>
      <c r="H19407" s="38" t="s">
        <v>39</v>
      </c>
      <c r="I19407" s="38" t="s">
        <v>40</v>
      </c>
      <c r="J19407" s="38" t="s">
        <v>40</v>
      </c>
      <c r="K19407" s="39">
        <v>71.489999999999995</v>
      </c>
      <c r="L19407" s="39">
        <v>53.62</v>
      </c>
      <c r="M19407" s="37">
        <v>40649</v>
      </c>
      <c r="N19407" s="39">
        <f t="shared" si="7183"/>
        <v>17.869999999999997</v>
      </c>
      <c r="O19407" s="63">
        <f t="shared" si="7184"/>
        <v>1.3332711674748228</v>
      </c>
    </row>
    <row r="19408" spans="1:15" s="32" customFormat="1" ht="15.75" hidden="1" customHeight="1">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5" s="32" customFormat="1" ht="15.75" customHeight="1">
      <c r="A19409" s="32">
        <v>19407</v>
      </c>
      <c r="B19409" s="32">
        <v>27</v>
      </c>
      <c r="C19409" s="32">
        <v>3431</v>
      </c>
      <c r="D19409" s="37">
        <v>42937</v>
      </c>
      <c r="E19409" s="32" t="b">
        <v>1</v>
      </c>
      <c r="F19409" s="38" t="s">
        <v>37</v>
      </c>
      <c r="G19409" s="38" t="s">
        <v>41</v>
      </c>
      <c r="H19409" s="38" t="s">
        <v>39</v>
      </c>
      <c r="I19409" s="38" t="s">
        <v>40</v>
      </c>
      <c r="J19409" s="38" t="s">
        <v>40</v>
      </c>
      <c r="K19409" s="39">
        <v>499.53</v>
      </c>
      <c r="L19409" s="39">
        <v>388.72</v>
      </c>
      <c r="M19409" s="37">
        <v>36334</v>
      </c>
      <c r="N19409" s="39">
        <f t="shared" ref="N19409:N19410" si="7185">K19409-L19409</f>
        <v>110.80999999999995</v>
      </c>
      <c r="O19409" s="63">
        <f t="shared" ref="O19409:O19410" si="7186">K19409/L19409</f>
        <v>1.2850637991356244</v>
      </c>
    </row>
    <row r="19410" spans="1:15" s="32" customFormat="1" ht="15.75" customHeight="1">
      <c r="A19410" s="32">
        <v>19408</v>
      </c>
      <c r="B19410" s="32">
        <v>90</v>
      </c>
      <c r="C19410" s="32">
        <v>768</v>
      </c>
      <c r="D19410" s="37">
        <v>42971</v>
      </c>
      <c r="E19410" s="32" t="b">
        <v>1</v>
      </c>
      <c r="F19410" s="38" t="s">
        <v>37</v>
      </c>
      <c r="G19410" s="38" t="s">
        <v>45</v>
      </c>
      <c r="H19410" s="38" t="s">
        <v>39</v>
      </c>
      <c r="I19410" s="38" t="s">
        <v>44</v>
      </c>
      <c r="J19410" s="38" t="s">
        <v>40</v>
      </c>
      <c r="K19410" s="39">
        <v>363.01</v>
      </c>
      <c r="L19410" s="39">
        <v>290.41000000000003</v>
      </c>
      <c r="M19410" s="37">
        <v>38482</v>
      </c>
      <c r="N19410" s="39">
        <f t="shared" si="7185"/>
        <v>72.599999999999966</v>
      </c>
      <c r="O19410" s="63">
        <f t="shared" si="7186"/>
        <v>1.2499913914810095</v>
      </c>
    </row>
    <row r="19411" spans="1:15" s="32" customFormat="1" ht="15.75" hidden="1" customHeight="1">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5" s="32" customFormat="1" ht="15.75" hidden="1" customHeight="1">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5" s="32" customFormat="1" ht="15.75" hidden="1" customHeight="1">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5" s="32" customFormat="1" ht="15.75" customHeight="1">
      <c r="A19414" s="32">
        <v>19412</v>
      </c>
      <c r="B19414" s="32">
        <v>14</v>
      </c>
      <c r="C19414" s="32">
        <v>1071</v>
      </c>
      <c r="D19414" s="37">
        <v>43060</v>
      </c>
      <c r="E19414" s="32" t="b">
        <v>1</v>
      </c>
      <c r="F19414" s="38" t="s">
        <v>37</v>
      </c>
      <c r="G19414" s="38" t="s">
        <v>38</v>
      </c>
      <c r="H19414" s="38" t="s">
        <v>39</v>
      </c>
      <c r="I19414" s="38" t="s">
        <v>50</v>
      </c>
      <c r="J19414" s="38" t="s">
        <v>42</v>
      </c>
      <c r="K19414" s="39">
        <v>1842.92</v>
      </c>
      <c r="L19414" s="39">
        <v>1105.75</v>
      </c>
      <c r="M19414" s="37">
        <v>34996</v>
      </c>
      <c r="N19414" s="39">
        <f t="shared" ref="N19414:N19416" si="7187">K19414-L19414</f>
        <v>737.17000000000007</v>
      </c>
      <c r="O19414" s="63">
        <f t="shared" ref="O19414:O19416" si="7188">K19414/L19414</f>
        <v>1.6666696812118473</v>
      </c>
    </row>
    <row r="19415" spans="1:15" s="32" customFormat="1" ht="15.75" customHeight="1">
      <c r="A19415" s="32">
        <v>19413</v>
      </c>
      <c r="B19415" s="32">
        <v>76</v>
      </c>
      <c r="C19415" s="32">
        <v>334</v>
      </c>
      <c r="D19415" s="37">
        <v>42860</v>
      </c>
      <c r="E19415" s="32" t="b">
        <v>1</v>
      </c>
      <c r="F19415" s="38" t="s">
        <v>37</v>
      </c>
      <c r="G19415" s="38" t="s">
        <v>48</v>
      </c>
      <c r="H19415" s="38" t="s">
        <v>39</v>
      </c>
      <c r="I19415" s="38" t="s">
        <v>44</v>
      </c>
      <c r="J19415" s="38" t="s">
        <v>40</v>
      </c>
      <c r="K19415" s="39">
        <v>642.30999999999995</v>
      </c>
      <c r="L19415" s="39">
        <v>513.85</v>
      </c>
      <c r="M19415" s="37">
        <v>33429</v>
      </c>
      <c r="N19415" s="39">
        <f t="shared" si="7187"/>
        <v>128.45999999999992</v>
      </c>
      <c r="O19415" s="63">
        <f t="shared" si="7188"/>
        <v>1.2499951347669551</v>
      </c>
    </row>
    <row r="19416" spans="1:15" s="32" customFormat="1" ht="15.75" customHeight="1">
      <c r="A19416" s="32">
        <v>19414</v>
      </c>
      <c r="B19416" s="32">
        <v>99</v>
      </c>
      <c r="C19416" s="32">
        <v>242</v>
      </c>
      <c r="D19416" s="37">
        <v>42870</v>
      </c>
      <c r="E19416" s="32" t="b">
        <v>1</v>
      </c>
      <c r="F19416" s="38" t="s">
        <v>37</v>
      </c>
      <c r="G19416" s="38" t="s">
        <v>43</v>
      </c>
      <c r="H19416" s="38" t="s">
        <v>39</v>
      </c>
      <c r="I19416" s="38" t="s">
        <v>40</v>
      </c>
      <c r="J19416" s="38" t="s">
        <v>40</v>
      </c>
      <c r="K19416" s="39">
        <v>1227.3399999999999</v>
      </c>
      <c r="L19416" s="39">
        <v>770.89</v>
      </c>
      <c r="M19416" s="37">
        <v>34556</v>
      </c>
      <c r="N19416" s="39">
        <f t="shared" si="7187"/>
        <v>456.44999999999993</v>
      </c>
      <c r="O19416" s="63">
        <f t="shared" si="7188"/>
        <v>1.5921078234248724</v>
      </c>
    </row>
    <row r="19417" spans="1:15" s="32" customFormat="1" ht="15.75" hidden="1" customHeight="1">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5" s="32" customFormat="1" ht="15.75" customHeight="1">
      <c r="A19418" s="32">
        <v>19416</v>
      </c>
      <c r="B19418" s="32">
        <v>71</v>
      </c>
      <c r="C19418" s="32">
        <v>3413</v>
      </c>
      <c r="D19418" s="37">
        <v>42790</v>
      </c>
      <c r="E19418" s="32" t="b">
        <v>1</v>
      </c>
      <c r="F19418" s="38" t="s">
        <v>37</v>
      </c>
      <c r="G19418" s="38" t="s">
        <v>38</v>
      </c>
      <c r="H19418" s="38" t="s">
        <v>39</v>
      </c>
      <c r="I19418" s="38" t="s">
        <v>50</v>
      </c>
      <c r="J19418" s="38" t="s">
        <v>42</v>
      </c>
      <c r="K19418" s="39">
        <v>1842.92</v>
      </c>
      <c r="L19418" s="39">
        <v>1105.75</v>
      </c>
      <c r="M19418" s="37">
        <v>34996</v>
      </c>
      <c r="N19418" s="39">
        <f t="shared" ref="N19418:N19420" si="7189">K19418-L19418</f>
        <v>737.17000000000007</v>
      </c>
      <c r="O19418" s="63">
        <f t="shared" ref="O19418:O19420" si="7190">K19418/L19418</f>
        <v>1.6666696812118473</v>
      </c>
    </row>
    <row r="19419" spans="1:15" s="32" customFormat="1" ht="15.75" customHeight="1">
      <c r="A19419" s="32">
        <v>19417</v>
      </c>
      <c r="B19419" s="32">
        <v>14</v>
      </c>
      <c r="C19419" s="32">
        <v>338</v>
      </c>
      <c r="D19419" s="37">
        <v>42958</v>
      </c>
      <c r="E19419" s="32" t="b">
        <v>1</v>
      </c>
      <c r="F19419" s="38" t="s">
        <v>37</v>
      </c>
      <c r="G19419" s="38" t="s">
        <v>41</v>
      </c>
      <c r="H19419" s="38" t="s">
        <v>39</v>
      </c>
      <c r="I19419" s="38" t="s">
        <v>40</v>
      </c>
      <c r="J19419" s="38" t="s">
        <v>51</v>
      </c>
      <c r="K19419" s="39">
        <v>1386.84</v>
      </c>
      <c r="L19419" s="39">
        <v>1234.29</v>
      </c>
      <c r="M19419" s="37">
        <v>37838</v>
      </c>
      <c r="N19419" s="39">
        <f t="shared" si="7189"/>
        <v>152.54999999999995</v>
      </c>
      <c r="O19419" s="63">
        <f t="shared" si="7190"/>
        <v>1.1235933208565247</v>
      </c>
    </row>
    <row r="19420" spans="1:15" s="32" customFormat="1" ht="15.75" customHeight="1">
      <c r="A19420" s="32">
        <v>19418</v>
      </c>
      <c r="B19420" s="32">
        <v>46</v>
      </c>
      <c r="C19420" s="32">
        <v>182</v>
      </c>
      <c r="D19420" s="37">
        <v>42829</v>
      </c>
      <c r="E19420" s="32" t="b">
        <v>1</v>
      </c>
      <c r="F19420" s="38" t="s">
        <v>37</v>
      </c>
      <c r="G19420" s="38" t="s">
        <v>38</v>
      </c>
      <c r="H19420" s="38" t="s">
        <v>39</v>
      </c>
      <c r="I19420" s="38" t="s">
        <v>44</v>
      </c>
      <c r="J19420" s="38" t="s">
        <v>40</v>
      </c>
      <c r="K19420" s="39">
        <v>1289.8499999999999</v>
      </c>
      <c r="L19420" s="39">
        <v>74.510000000000005</v>
      </c>
      <c r="M19420" s="37">
        <v>41848</v>
      </c>
      <c r="N19420" s="39">
        <f t="shared" si="7189"/>
        <v>1215.3399999999999</v>
      </c>
      <c r="O19420" s="63">
        <f t="shared" si="7190"/>
        <v>17.311099181317942</v>
      </c>
    </row>
    <row r="19421" spans="1:15" s="32" customFormat="1" ht="15.75" hidden="1" customHeight="1">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5" s="32" customFormat="1" ht="15.75" customHeight="1">
      <c r="A19422" s="32">
        <v>19420</v>
      </c>
      <c r="B19422" s="32">
        <v>55</v>
      </c>
      <c r="C19422" s="32">
        <v>3472</v>
      </c>
      <c r="D19422" s="37">
        <v>42773</v>
      </c>
      <c r="E19422" s="32" t="b">
        <v>1</v>
      </c>
      <c r="F19422" s="38" t="s">
        <v>37</v>
      </c>
      <c r="G19422" s="38" t="s">
        <v>41</v>
      </c>
      <c r="H19422" s="38" t="s">
        <v>47</v>
      </c>
      <c r="I19422" s="38" t="s">
        <v>40</v>
      </c>
      <c r="J19422" s="38" t="s">
        <v>42</v>
      </c>
      <c r="K19422" s="39">
        <v>1894.19</v>
      </c>
      <c r="L19422" s="39">
        <v>598.76</v>
      </c>
      <c r="M19422" s="37">
        <v>35707</v>
      </c>
      <c r="N19422" s="39">
        <f t="shared" ref="N19422:N19423" si="7191">K19422-L19422</f>
        <v>1295.43</v>
      </c>
      <c r="O19422" s="63">
        <f t="shared" ref="O19422:O19423" si="7192">K19422/L19422</f>
        <v>3.1635212773064336</v>
      </c>
    </row>
    <row r="19423" spans="1:15" s="32" customFormat="1" ht="15.75" customHeight="1">
      <c r="A19423" s="32">
        <v>19421</v>
      </c>
      <c r="B19423" s="32">
        <v>90</v>
      </c>
      <c r="C19423" s="32">
        <v>953</v>
      </c>
      <c r="D19423" s="37">
        <v>42797</v>
      </c>
      <c r="E19423" s="32" t="b">
        <v>1</v>
      </c>
      <c r="F19423" s="38" t="s">
        <v>37</v>
      </c>
      <c r="G19423" s="38" t="s">
        <v>45</v>
      </c>
      <c r="H19423" s="38" t="s">
        <v>39</v>
      </c>
      <c r="I19423" s="38" t="s">
        <v>44</v>
      </c>
      <c r="J19423" s="38" t="s">
        <v>40</v>
      </c>
      <c r="K19423" s="39">
        <v>363.01</v>
      </c>
      <c r="L19423" s="39">
        <v>290.41000000000003</v>
      </c>
      <c r="M19423" s="37">
        <v>38482</v>
      </c>
      <c r="N19423" s="39">
        <f t="shared" si="7191"/>
        <v>72.599999999999966</v>
      </c>
      <c r="O19423" s="63">
        <f t="shared" si="7192"/>
        <v>1.2499913914810095</v>
      </c>
    </row>
    <row r="19424" spans="1:15" s="32" customFormat="1" ht="15.75" hidden="1" customHeight="1">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5" s="32" customFormat="1" ht="15.75" customHeight="1">
      <c r="A19425" s="32">
        <v>19423</v>
      </c>
      <c r="B19425" s="32">
        <v>0</v>
      </c>
      <c r="C19425" s="32">
        <v>3326</v>
      </c>
      <c r="D19425" s="37">
        <v>43070</v>
      </c>
      <c r="E19425" s="32" t="b">
        <v>1</v>
      </c>
      <c r="F19425" s="38" t="s">
        <v>37</v>
      </c>
      <c r="G19425" s="38" t="s">
        <v>48</v>
      </c>
      <c r="H19425" s="38" t="s">
        <v>39</v>
      </c>
      <c r="I19425" s="38" t="s">
        <v>40</v>
      </c>
      <c r="J19425" s="38" t="s">
        <v>40</v>
      </c>
      <c r="K19425" s="39">
        <v>60.34</v>
      </c>
      <c r="L19425" s="39">
        <v>45.26</v>
      </c>
      <c r="M19425" s="37">
        <v>42404</v>
      </c>
      <c r="N19425" s="39">
        <f t="shared" ref="N19425" si="7193">K19425-L19425</f>
        <v>15.080000000000005</v>
      </c>
      <c r="O19425" s="63">
        <f>K19425/L19425</f>
        <v>1.3331860362350862</v>
      </c>
    </row>
    <row r="19426" spans="1:15" s="32" customFormat="1" ht="15.75" hidden="1" customHeight="1">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5" s="32" customFormat="1" ht="15.75" hidden="1" customHeight="1">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5" s="32" customFormat="1" ht="15.75" hidden="1" customHeight="1">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5" s="32" customFormat="1" ht="15.75" customHeight="1">
      <c r="A19429" s="32">
        <v>19427</v>
      </c>
      <c r="B19429" s="32">
        <v>73</v>
      </c>
      <c r="C19429" s="32">
        <v>2557</v>
      </c>
      <c r="D19429" s="37">
        <v>43069</v>
      </c>
      <c r="E19429" s="32" t="b">
        <v>1</v>
      </c>
      <c r="F19429" s="38" t="s">
        <v>37</v>
      </c>
      <c r="G19429" s="38" t="s">
        <v>38</v>
      </c>
      <c r="H19429" s="38" t="s">
        <v>39</v>
      </c>
      <c r="I19429" s="38" t="s">
        <v>40</v>
      </c>
      <c r="J19429" s="38" t="s">
        <v>40</v>
      </c>
      <c r="K19429" s="39">
        <v>1945.43</v>
      </c>
      <c r="L19429" s="39">
        <v>333.18</v>
      </c>
      <c r="M19429" s="37">
        <v>37499</v>
      </c>
      <c r="N19429" s="39">
        <f t="shared" ref="N19429" si="7194">K19429-L19429</f>
        <v>1612.25</v>
      </c>
      <c r="O19429" s="63">
        <f>K19429/L19429</f>
        <v>5.8389759289273062</v>
      </c>
    </row>
    <row r="19430" spans="1:15" s="32" customFormat="1" ht="15.75" hidden="1" customHeight="1">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5" s="32" customFormat="1" ht="15.75" hidden="1" customHeight="1">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5" s="32" customFormat="1" ht="15.75" customHeight="1">
      <c r="A19432" s="32">
        <v>19430</v>
      </c>
      <c r="B19432" s="32">
        <v>43</v>
      </c>
      <c r="C19432" s="32">
        <v>2022</v>
      </c>
      <c r="D19432" s="37">
        <v>42824</v>
      </c>
      <c r="E19432" s="32" t="b">
        <v>1</v>
      </c>
      <c r="F19432" s="38" t="s">
        <v>37</v>
      </c>
      <c r="G19432" s="38" t="s">
        <v>38</v>
      </c>
      <c r="H19432" s="38" t="s">
        <v>39</v>
      </c>
      <c r="I19432" s="38" t="s">
        <v>40</v>
      </c>
      <c r="J19432" s="38" t="s">
        <v>40</v>
      </c>
      <c r="K19432" s="39">
        <v>1151.96</v>
      </c>
      <c r="L19432" s="39">
        <v>649.49</v>
      </c>
      <c r="M19432" s="37">
        <v>36498</v>
      </c>
      <c r="N19432" s="39">
        <f t="shared" ref="N19432:N19433" si="7195">K19432-L19432</f>
        <v>502.47</v>
      </c>
      <c r="O19432" s="63">
        <f t="shared" ref="O19432:O19433" si="7196">K19432/L19432</f>
        <v>1.7736377773329843</v>
      </c>
    </row>
    <row r="19433" spans="1:15" s="32" customFormat="1" ht="15.75" customHeight="1">
      <c r="A19433" s="32">
        <v>19431</v>
      </c>
      <c r="B19433" s="32">
        <v>29</v>
      </c>
      <c r="C19433" s="32">
        <v>2465</v>
      </c>
      <c r="D19433" s="37">
        <v>42807</v>
      </c>
      <c r="E19433" s="32" t="b">
        <v>1</v>
      </c>
      <c r="F19433" s="38" t="s">
        <v>37</v>
      </c>
      <c r="G19433" s="38" t="s">
        <v>45</v>
      </c>
      <c r="H19433" s="38" t="s">
        <v>47</v>
      </c>
      <c r="I19433" s="38" t="s">
        <v>40</v>
      </c>
      <c r="J19433" s="38" t="s">
        <v>40</v>
      </c>
      <c r="K19433" s="39">
        <v>543.39</v>
      </c>
      <c r="L19433" s="39">
        <v>407.54</v>
      </c>
      <c r="M19433" s="37">
        <v>33888</v>
      </c>
      <c r="N19433" s="39">
        <f t="shared" si="7195"/>
        <v>135.84999999999997</v>
      </c>
      <c r="O19433" s="63">
        <f t="shared" si="7196"/>
        <v>1.3333415124895716</v>
      </c>
    </row>
    <row r="19434" spans="1:15" s="32" customFormat="1" ht="15.75" hidden="1" customHeight="1">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5" s="32" customFormat="1" ht="15.75" customHeight="1">
      <c r="A19435" s="32">
        <v>19433</v>
      </c>
      <c r="B19435" s="32">
        <v>45</v>
      </c>
      <c r="C19435" s="32">
        <v>2054</v>
      </c>
      <c r="D19435" s="37">
        <v>43098</v>
      </c>
      <c r="E19435" s="32" t="b">
        <v>1</v>
      </c>
      <c r="F19435" s="38" t="s">
        <v>37</v>
      </c>
      <c r="G19435" s="38" t="s">
        <v>38</v>
      </c>
      <c r="H19435" s="38" t="s">
        <v>39</v>
      </c>
      <c r="I19435" s="38" t="s">
        <v>40</v>
      </c>
      <c r="J19435" s="38" t="s">
        <v>40</v>
      </c>
      <c r="K19435" s="39">
        <v>441.49</v>
      </c>
      <c r="L19435" s="39">
        <v>84.99</v>
      </c>
      <c r="M19435" s="37">
        <v>37220</v>
      </c>
      <c r="N19435" s="39">
        <f t="shared" ref="N19435" si="7197">K19435-L19435</f>
        <v>356.5</v>
      </c>
      <c r="O19435" s="63">
        <f>K19435/L19435</f>
        <v>5.1946111307212615</v>
      </c>
    </row>
    <row r="19436" spans="1:15" s="32" customFormat="1" ht="15.75" hidden="1" customHeight="1">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5" s="32" customFormat="1" ht="15.75" customHeight="1">
      <c r="A19437" s="32">
        <v>19435</v>
      </c>
      <c r="B19437" s="32">
        <v>94</v>
      </c>
      <c r="C19437" s="32">
        <v>462</v>
      </c>
      <c r="D19437" s="37">
        <v>42939</v>
      </c>
      <c r="E19437" s="32" t="b">
        <v>1</v>
      </c>
      <c r="F19437" s="38" t="s">
        <v>37</v>
      </c>
      <c r="G19437" s="38" t="s">
        <v>46</v>
      </c>
      <c r="H19437" s="38" t="s">
        <v>39</v>
      </c>
      <c r="I19437" s="38" t="s">
        <v>40</v>
      </c>
      <c r="J19437" s="38" t="s">
        <v>42</v>
      </c>
      <c r="K19437" s="39">
        <v>1635.3</v>
      </c>
      <c r="L19437" s="39">
        <v>993.66</v>
      </c>
      <c r="M19437" s="37">
        <v>42458</v>
      </c>
      <c r="N19437" s="39">
        <f t="shared" ref="N19437" si="7198">K19437-L19437</f>
        <v>641.64</v>
      </c>
      <c r="O19437" s="63">
        <f>K19437/L19437</f>
        <v>1.6457339532636919</v>
      </c>
    </row>
    <row r="19438" spans="1:15" s="32" customFormat="1" ht="15.75" hidden="1" customHeight="1">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5" s="32" customFormat="1" ht="15.75" hidden="1" customHeight="1">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5" s="32" customFormat="1" ht="15.75" hidden="1" customHeight="1">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5" s="32" customFormat="1" ht="15.75" customHeight="1">
      <c r="A19441" s="32">
        <v>19439</v>
      </c>
      <c r="B19441" s="32">
        <v>80</v>
      </c>
      <c r="C19441" s="32">
        <v>1961</v>
      </c>
      <c r="D19441" s="37">
        <v>42900</v>
      </c>
      <c r="E19441" s="32" t="b">
        <v>1</v>
      </c>
      <c r="F19441" s="38" t="s">
        <v>37</v>
      </c>
      <c r="G19441" s="38" t="s">
        <v>43</v>
      </c>
      <c r="H19441" s="38" t="s">
        <v>52</v>
      </c>
      <c r="I19441" s="38" t="s">
        <v>44</v>
      </c>
      <c r="J19441" s="38" t="s">
        <v>40</v>
      </c>
      <c r="K19441" s="39">
        <v>1073.07</v>
      </c>
      <c r="L19441" s="39">
        <v>933.84</v>
      </c>
      <c r="M19441" s="37">
        <v>42226</v>
      </c>
      <c r="N19441" s="39">
        <f t="shared" ref="N19441" si="7199">K19441-L19441</f>
        <v>139.2299999999999</v>
      </c>
      <c r="O19441" s="63">
        <f>K19441/L19441</f>
        <v>1.1490940632228217</v>
      </c>
    </row>
    <row r="19442" spans="1:15" s="32" customFormat="1" ht="15.75" hidden="1" customHeight="1">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5" s="32" customFormat="1" ht="15.75" hidden="1" customHeight="1">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5" s="32" customFormat="1" ht="15.75" customHeight="1">
      <c r="A19444" s="32">
        <v>19442</v>
      </c>
      <c r="B19444" s="32">
        <v>17</v>
      </c>
      <c r="C19444" s="32">
        <v>203</v>
      </c>
      <c r="D19444" s="37">
        <v>43088</v>
      </c>
      <c r="E19444" s="32" t="b">
        <v>1</v>
      </c>
      <c r="F19444" s="38" t="s">
        <v>37</v>
      </c>
      <c r="G19444" s="38" t="s">
        <v>38</v>
      </c>
      <c r="H19444" s="38" t="s">
        <v>39</v>
      </c>
      <c r="I19444" s="38" t="s">
        <v>50</v>
      </c>
      <c r="J19444" s="38" t="s">
        <v>40</v>
      </c>
      <c r="K19444" s="39">
        <v>1024.6600000000001</v>
      </c>
      <c r="L19444" s="39">
        <v>614.79999999999995</v>
      </c>
      <c r="M19444" s="37">
        <v>35378</v>
      </c>
      <c r="N19444" s="39">
        <f t="shared" ref="N19444:N19446" si="7200">K19444-L19444</f>
        <v>409.86000000000013</v>
      </c>
      <c r="O19444" s="63">
        <f t="shared" ref="O19444:O19446" si="7201">K19444/L19444</f>
        <v>1.6666558230318806</v>
      </c>
    </row>
    <row r="19445" spans="1:15" s="32" customFormat="1" ht="15.75" customHeight="1">
      <c r="A19445" s="32">
        <v>19443</v>
      </c>
      <c r="B19445" s="32">
        <v>3</v>
      </c>
      <c r="C19445" s="32">
        <v>2696</v>
      </c>
      <c r="D19445" s="37">
        <v>42865</v>
      </c>
      <c r="E19445" s="32" t="b">
        <v>1</v>
      </c>
      <c r="F19445" s="38" t="s">
        <v>37</v>
      </c>
      <c r="G19445" s="38" t="s">
        <v>41</v>
      </c>
      <c r="H19445" s="38" t="s">
        <v>39</v>
      </c>
      <c r="I19445" s="38" t="s">
        <v>40</v>
      </c>
      <c r="J19445" s="38" t="s">
        <v>42</v>
      </c>
      <c r="K19445" s="39">
        <v>2091.4699999999998</v>
      </c>
      <c r="L19445" s="39">
        <v>388.92</v>
      </c>
      <c r="M19445" s="37">
        <v>41167</v>
      </c>
      <c r="N19445" s="39">
        <f t="shared" si="7200"/>
        <v>1702.5499999999997</v>
      </c>
      <c r="O19445" s="63">
        <f t="shared" si="7201"/>
        <v>5.3776355034454379</v>
      </c>
    </row>
    <row r="19446" spans="1:15" s="32" customFormat="1" ht="15.75" customHeight="1">
      <c r="A19446" s="32">
        <v>19444</v>
      </c>
      <c r="B19446" s="32">
        <v>29</v>
      </c>
      <c r="C19446" s="32">
        <v>3491</v>
      </c>
      <c r="D19446" s="37">
        <v>42868</v>
      </c>
      <c r="E19446" s="32" t="b">
        <v>1</v>
      </c>
      <c r="F19446" s="38" t="s">
        <v>37</v>
      </c>
      <c r="G19446" s="38" t="s">
        <v>45</v>
      </c>
      <c r="H19446" s="38" t="s">
        <v>47</v>
      </c>
      <c r="I19446" s="38" t="s">
        <v>40</v>
      </c>
      <c r="J19446" s="38" t="s">
        <v>40</v>
      </c>
      <c r="K19446" s="39">
        <v>543.39</v>
      </c>
      <c r="L19446" s="39">
        <v>407.54</v>
      </c>
      <c r="M19446" s="37">
        <v>42696</v>
      </c>
      <c r="N19446" s="39">
        <f t="shared" si="7200"/>
        <v>135.84999999999997</v>
      </c>
      <c r="O19446" s="63">
        <f t="shared" si="7201"/>
        <v>1.3333415124895716</v>
      </c>
    </row>
    <row r="19447" spans="1:15" s="32" customFormat="1" ht="15.75" hidden="1" customHeight="1">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5" s="32" customFormat="1" ht="15.75" hidden="1" customHeight="1">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5" s="32" customFormat="1" ht="15.75" customHeight="1">
      <c r="A19449" s="32">
        <v>19447</v>
      </c>
      <c r="B19449" s="32">
        <v>22</v>
      </c>
      <c r="C19449" s="32">
        <v>1221</v>
      </c>
      <c r="D19449" s="37">
        <v>42953</v>
      </c>
      <c r="E19449" s="32" t="b">
        <v>1</v>
      </c>
      <c r="F19449" s="38" t="s">
        <v>37</v>
      </c>
      <c r="G19449" s="38" t="s">
        <v>38</v>
      </c>
      <c r="H19449" s="38" t="s">
        <v>39</v>
      </c>
      <c r="I19449" s="38" t="s">
        <v>40</v>
      </c>
      <c r="J19449" s="38" t="s">
        <v>40</v>
      </c>
      <c r="K19449" s="39">
        <v>575.27</v>
      </c>
      <c r="L19449" s="39">
        <v>431.45</v>
      </c>
      <c r="M19449" s="37">
        <v>34115</v>
      </c>
      <c r="N19449" s="39">
        <f t="shared" ref="N19449:N19452" si="7202">K19449-L19449</f>
        <v>143.82</v>
      </c>
      <c r="O19449" s="63">
        <f t="shared" ref="O19449:O19452" si="7203">K19449/L19449</f>
        <v>1.333341059218913</v>
      </c>
    </row>
    <row r="19450" spans="1:15" s="32" customFormat="1" ht="15.75" customHeight="1">
      <c r="A19450" s="32">
        <v>19448</v>
      </c>
      <c r="B19450" s="32">
        <v>63</v>
      </c>
      <c r="C19450" s="32">
        <v>952</v>
      </c>
      <c r="D19450" s="37">
        <v>42862</v>
      </c>
      <c r="E19450" s="32" t="b">
        <v>1</v>
      </c>
      <c r="F19450" s="38" t="s">
        <v>37</v>
      </c>
      <c r="G19450" s="38" t="s">
        <v>38</v>
      </c>
      <c r="H19450" s="38" t="s">
        <v>39</v>
      </c>
      <c r="I19450" s="38" t="s">
        <v>40</v>
      </c>
      <c r="J19450" s="38" t="s">
        <v>40</v>
      </c>
      <c r="K19450" s="39">
        <v>1483.2</v>
      </c>
      <c r="L19450" s="39">
        <v>99.59</v>
      </c>
      <c r="M19450" s="37">
        <v>33879</v>
      </c>
      <c r="N19450" s="39">
        <f t="shared" si="7202"/>
        <v>1383.6100000000001</v>
      </c>
      <c r="O19450" s="63">
        <f t="shared" si="7203"/>
        <v>14.893061552364696</v>
      </c>
    </row>
    <row r="19451" spans="1:15" s="32" customFormat="1" ht="15.75" customHeight="1">
      <c r="A19451" s="32">
        <v>19449</v>
      </c>
      <c r="B19451" s="32">
        <v>86</v>
      </c>
      <c r="C19451" s="32">
        <v>1363</v>
      </c>
      <c r="D19451" s="37">
        <v>42923</v>
      </c>
      <c r="E19451" s="32" t="b">
        <v>1</v>
      </c>
      <c r="F19451" s="38" t="s">
        <v>37</v>
      </c>
      <c r="G19451" s="38" t="s">
        <v>43</v>
      </c>
      <c r="H19451" s="38" t="s">
        <v>39</v>
      </c>
      <c r="I19451" s="38" t="s">
        <v>40</v>
      </c>
      <c r="J19451" s="38" t="s">
        <v>40</v>
      </c>
      <c r="K19451" s="39">
        <v>235.63</v>
      </c>
      <c r="L19451" s="39">
        <v>125.07</v>
      </c>
      <c r="M19451" s="37">
        <v>38206</v>
      </c>
      <c r="N19451" s="39">
        <f t="shared" si="7202"/>
        <v>110.56</v>
      </c>
      <c r="O19451" s="63">
        <f t="shared" si="7203"/>
        <v>1.8839849684176861</v>
      </c>
    </row>
    <row r="19452" spans="1:15" s="32" customFormat="1" ht="15.75" customHeight="1">
      <c r="A19452" s="32">
        <v>19450</v>
      </c>
      <c r="B19452" s="32">
        <v>3</v>
      </c>
      <c r="C19452" s="32">
        <v>1383</v>
      </c>
      <c r="D19452" s="37">
        <v>42753</v>
      </c>
      <c r="E19452" s="32" t="b">
        <v>1</v>
      </c>
      <c r="F19452" s="38" t="s">
        <v>37</v>
      </c>
      <c r="G19452" s="38" t="s">
        <v>41</v>
      </c>
      <c r="H19452" s="38" t="s">
        <v>39</v>
      </c>
      <c r="I19452" s="38" t="s">
        <v>40</v>
      </c>
      <c r="J19452" s="38" t="s">
        <v>42</v>
      </c>
      <c r="K19452" s="39">
        <v>2091.4699999999998</v>
      </c>
      <c r="L19452" s="39">
        <v>388.92</v>
      </c>
      <c r="M19452" s="37">
        <v>41167</v>
      </c>
      <c r="N19452" s="39">
        <f t="shared" si="7202"/>
        <v>1702.5499999999997</v>
      </c>
      <c r="O19452" s="63">
        <f t="shared" si="7203"/>
        <v>5.3776355034454379</v>
      </c>
    </row>
    <row r="19453" spans="1:15" s="32" customFormat="1" ht="15.75" hidden="1" customHeight="1">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5" s="32" customFormat="1" ht="15.75" hidden="1" customHeight="1">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5" s="32" customFormat="1" ht="15.75" customHeight="1">
      <c r="A19455" s="32">
        <v>19453</v>
      </c>
      <c r="B19455" s="32">
        <v>68</v>
      </c>
      <c r="C19455" s="32">
        <v>3306</v>
      </c>
      <c r="D19455" s="37">
        <v>42744</v>
      </c>
      <c r="E19455" s="32" t="b">
        <v>1</v>
      </c>
      <c r="F19455" s="38" t="s">
        <v>37</v>
      </c>
      <c r="G19455" s="38" t="s">
        <v>43</v>
      </c>
      <c r="H19455" s="38" t="s">
        <v>39</v>
      </c>
      <c r="I19455" s="38" t="s">
        <v>40</v>
      </c>
      <c r="J19455" s="38" t="s">
        <v>40</v>
      </c>
      <c r="K19455" s="39">
        <v>1636.9</v>
      </c>
      <c r="L19455" s="39">
        <v>44.71</v>
      </c>
      <c r="M19455" s="37">
        <v>40410</v>
      </c>
      <c r="N19455" s="39">
        <f t="shared" ref="N19455:N19456" si="7204">K19455-L19455</f>
        <v>1592.19</v>
      </c>
      <c r="O19455" s="63">
        <f t="shared" ref="O19455:O19456" si="7205">K19455/L19455</f>
        <v>36.611496309550439</v>
      </c>
    </row>
    <row r="19456" spans="1:15" s="32" customFormat="1" ht="15.75" customHeight="1">
      <c r="A19456" s="32">
        <v>19454</v>
      </c>
      <c r="B19456" s="32">
        <v>33</v>
      </c>
      <c r="C19456" s="32">
        <v>2518</v>
      </c>
      <c r="D19456" s="37">
        <v>42877</v>
      </c>
      <c r="E19456" s="32" t="b">
        <v>1</v>
      </c>
      <c r="F19456" s="38" t="s">
        <v>37</v>
      </c>
      <c r="G19456" s="38" t="s">
        <v>46</v>
      </c>
      <c r="H19456" s="38" t="s">
        <v>39</v>
      </c>
      <c r="I19456" s="38" t="s">
        <v>40</v>
      </c>
      <c r="J19456" s="38" t="s">
        <v>51</v>
      </c>
      <c r="K19456" s="39">
        <v>1311.44</v>
      </c>
      <c r="L19456" s="39">
        <v>1167.18</v>
      </c>
      <c r="M19456" s="37">
        <v>34071</v>
      </c>
      <c r="N19456" s="39">
        <f t="shared" si="7204"/>
        <v>144.26</v>
      </c>
      <c r="O19456" s="63">
        <f t="shared" si="7205"/>
        <v>1.1235970458712452</v>
      </c>
    </row>
    <row r="19457" spans="1:15" s="32" customFormat="1" ht="15.75" hidden="1" customHeight="1">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5" s="32" customFormat="1" ht="15.75" hidden="1" customHeight="1">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5" s="32" customFormat="1" ht="15.75" hidden="1" customHeight="1">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5" s="32" customFormat="1" ht="15.75" customHeight="1">
      <c r="A19460" s="32">
        <v>19458</v>
      </c>
      <c r="B19460" s="32">
        <v>32</v>
      </c>
      <c r="C19460" s="32">
        <v>1912</v>
      </c>
      <c r="D19460" s="37">
        <v>42806</v>
      </c>
      <c r="E19460" s="32" t="b">
        <v>1</v>
      </c>
      <c r="F19460" s="38" t="s">
        <v>37</v>
      </c>
      <c r="G19460" s="38" t="s">
        <v>46</v>
      </c>
      <c r="H19460" s="38" t="s">
        <v>39</v>
      </c>
      <c r="I19460" s="38" t="s">
        <v>50</v>
      </c>
      <c r="J19460" s="38" t="s">
        <v>40</v>
      </c>
      <c r="K19460" s="39">
        <v>1179</v>
      </c>
      <c r="L19460" s="39">
        <v>707.4</v>
      </c>
      <c r="M19460" s="37">
        <v>35667</v>
      </c>
      <c r="N19460" s="39">
        <f t="shared" ref="N19460" si="7206">K19460-L19460</f>
        <v>471.6</v>
      </c>
      <c r="O19460" s="63">
        <f>K19460/L19460</f>
        <v>1.6666666666666667</v>
      </c>
    </row>
    <row r="19461" spans="1:15" s="32" customFormat="1" ht="15.75" hidden="1" customHeight="1">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5" s="32" customFormat="1" ht="15.75" customHeight="1">
      <c r="A19462" s="32">
        <v>19460</v>
      </c>
      <c r="B19462" s="32">
        <v>77</v>
      </c>
      <c r="C19462" s="32">
        <v>459</v>
      </c>
      <c r="D19462" s="37">
        <v>42968</v>
      </c>
      <c r="E19462" s="32" t="b">
        <v>1</v>
      </c>
      <c r="F19462" s="38" t="s">
        <v>37</v>
      </c>
      <c r="G19462" s="38" t="s">
        <v>45</v>
      </c>
      <c r="H19462" s="38" t="s">
        <v>47</v>
      </c>
      <c r="I19462" s="38" t="s">
        <v>40</v>
      </c>
      <c r="J19462" s="38" t="s">
        <v>42</v>
      </c>
      <c r="K19462" s="39">
        <v>1240.31</v>
      </c>
      <c r="L19462" s="39">
        <v>795.1</v>
      </c>
      <c r="M19462" s="37">
        <v>42218</v>
      </c>
      <c r="N19462" s="39">
        <f t="shared" ref="N19462:N19464" si="7207">K19462-L19462</f>
        <v>445.20999999999992</v>
      </c>
      <c r="O19462" s="63">
        <f t="shared" ref="O19462:O19464" si="7208">K19462/L19462</f>
        <v>1.5599421456420575</v>
      </c>
    </row>
    <row r="19463" spans="1:15" s="32" customFormat="1" ht="15.75" customHeight="1">
      <c r="A19463" s="32">
        <v>19461</v>
      </c>
      <c r="B19463" s="32">
        <v>20</v>
      </c>
      <c r="C19463" s="32">
        <v>1809</v>
      </c>
      <c r="D19463" s="37">
        <v>43058</v>
      </c>
      <c r="E19463" s="32" t="b">
        <v>1</v>
      </c>
      <c r="F19463" s="38" t="s">
        <v>37</v>
      </c>
      <c r="G19463" s="38" t="s">
        <v>41</v>
      </c>
      <c r="H19463" s="38" t="s">
        <v>39</v>
      </c>
      <c r="I19463" s="38" t="s">
        <v>40</v>
      </c>
      <c r="J19463" s="38" t="s">
        <v>51</v>
      </c>
      <c r="K19463" s="39">
        <v>1775.81</v>
      </c>
      <c r="L19463" s="39">
        <v>1580.47</v>
      </c>
      <c r="M19463" s="37">
        <v>34115</v>
      </c>
      <c r="N19463" s="39">
        <f t="shared" si="7207"/>
        <v>195.33999999999992</v>
      </c>
      <c r="O19463" s="63">
        <f t="shared" si="7208"/>
        <v>1.123596145450404</v>
      </c>
    </row>
    <row r="19464" spans="1:15" s="32" customFormat="1" ht="15.75" customHeight="1">
      <c r="A19464" s="32">
        <v>19462</v>
      </c>
      <c r="B19464" s="32">
        <v>6</v>
      </c>
      <c r="C19464" s="32">
        <v>3045</v>
      </c>
      <c r="D19464" s="37">
        <v>43034</v>
      </c>
      <c r="E19464" s="32" t="b">
        <v>1</v>
      </c>
      <c r="F19464" s="38" t="s">
        <v>37</v>
      </c>
      <c r="G19464" s="38" t="s">
        <v>43</v>
      </c>
      <c r="H19464" s="38" t="s">
        <v>39</v>
      </c>
      <c r="I19464" s="38" t="s">
        <v>50</v>
      </c>
      <c r="J19464" s="38" t="s">
        <v>40</v>
      </c>
      <c r="K19464" s="39">
        <v>227.88</v>
      </c>
      <c r="L19464" s="39">
        <v>136.72999999999999</v>
      </c>
      <c r="M19464" s="37">
        <v>37838</v>
      </c>
      <c r="N19464" s="39">
        <f t="shared" si="7207"/>
        <v>91.15</v>
      </c>
      <c r="O19464" s="63">
        <f t="shared" si="7208"/>
        <v>1.6666422877203249</v>
      </c>
    </row>
    <row r="19465" spans="1:15" s="32" customFormat="1" ht="15.75" hidden="1" customHeight="1">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5" s="32" customFormat="1" ht="15.75" customHeight="1">
      <c r="A19466" s="32">
        <v>19464</v>
      </c>
      <c r="B19466" s="32">
        <v>68</v>
      </c>
      <c r="C19466" s="32">
        <v>1644</v>
      </c>
      <c r="D19466" s="37">
        <v>43068</v>
      </c>
      <c r="E19466" s="32" t="b">
        <v>1</v>
      </c>
      <c r="F19466" s="38" t="s">
        <v>37</v>
      </c>
      <c r="G19466" s="38" t="s">
        <v>43</v>
      </c>
      <c r="H19466" s="38" t="s">
        <v>39</v>
      </c>
      <c r="I19466" s="38" t="s">
        <v>40</v>
      </c>
      <c r="J19466" s="38" t="s">
        <v>40</v>
      </c>
      <c r="K19466" s="39">
        <v>1636.9</v>
      </c>
      <c r="L19466" s="39">
        <v>44.71</v>
      </c>
      <c r="M19466" s="37">
        <v>40410</v>
      </c>
      <c r="N19466" s="39">
        <f t="shared" ref="N19466" si="7209">K19466-L19466</f>
        <v>1592.19</v>
      </c>
      <c r="O19466" s="63">
        <f>K19466/L19466</f>
        <v>36.611496309550439</v>
      </c>
    </row>
    <row r="19467" spans="1:15" s="32" customFormat="1" ht="15.75" hidden="1" customHeight="1">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5" s="32" customFormat="1" ht="15.75" customHeight="1">
      <c r="A19468" s="32">
        <v>19466</v>
      </c>
      <c r="B19468" s="32">
        <v>82</v>
      </c>
      <c r="C19468" s="32">
        <v>590</v>
      </c>
      <c r="D19468" s="37">
        <v>43011</v>
      </c>
      <c r="E19468" s="32" t="b">
        <v>1</v>
      </c>
      <c r="F19468" s="38" t="s">
        <v>37</v>
      </c>
      <c r="G19468" s="38" t="s">
        <v>45</v>
      </c>
      <c r="H19468" s="38" t="s">
        <v>39</v>
      </c>
      <c r="I19468" s="38" t="s">
        <v>50</v>
      </c>
      <c r="J19468" s="38" t="s">
        <v>40</v>
      </c>
      <c r="K19468" s="39">
        <v>1148.6400000000001</v>
      </c>
      <c r="L19468" s="39">
        <v>689.18</v>
      </c>
      <c r="M19468" s="37">
        <v>36145</v>
      </c>
      <c r="N19468" s="39">
        <f t="shared" ref="N19468:N19470" si="7210">K19468-L19468</f>
        <v>459.46000000000015</v>
      </c>
      <c r="O19468" s="63">
        <f t="shared" ref="O19468:O19470" si="7211">K19468/L19468</f>
        <v>1.6666763399982591</v>
      </c>
    </row>
    <row r="19469" spans="1:15" s="32" customFormat="1" ht="15.75" customHeight="1">
      <c r="A19469" s="32">
        <v>19467</v>
      </c>
      <c r="B19469" s="32">
        <v>52</v>
      </c>
      <c r="C19469" s="32">
        <v>1484</v>
      </c>
      <c r="D19469" s="37">
        <v>43085</v>
      </c>
      <c r="E19469" s="32" t="b">
        <v>1</v>
      </c>
      <c r="F19469" s="38" t="s">
        <v>37</v>
      </c>
      <c r="G19469" s="38" t="s">
        <v>43</v>
      </c>
      <c r="H19469" s="38" t="s">
        <v>47</v>
      </c>
      <c r="I19469" s="38" t="s">
        <v>40</v>
      </c>
      <c r="J19469" s="38" t="s">
        <v>40</v>
      </c>
      <c r="K19469" s="39">
        <v>1280.28</v>
      </c>
      <c r="L19469" s="39">
        <v>829.51</v>
      </c>
      <c r="M19469" s="37">
        <v>37220</v>
      </c>
      <c r="N19469" s="39">
        <f t="shared" si="7210"/>
        <v>450.77</v>
      </c>
      <c r="O19469" s="63">
        <f t="shared" si="7211"/>
        <v>1.5434171981049052</v>
      </c>
    </row>
    <row r="19470" spans="1:15" s="32" customFormat="1" ht="15.75" customHeight="1">
      <c r="A19470" s="32">
        <v>19468</v>
      </c>
      <c r="B19470" s="32">
        <v>21</v>
      </c>
      <c r="C19470" s="32">
        <v>2741</v>
      </c>
      <c r="D19470" s="37">
        <v>42875</v>
      </c>
      <c r="E19470" s="32" t="b">
        <v>1</v>
      </c>
      <c r="F19470" s="38" t="s">
        <v>37</v>
      </c>
      <c r="G19470" s="38" t="s">
        <v>48</v>
      </c>
      <c r="H19470" s="38" t="s">
        <v>52</v>
      </c>
      <c r="I19470" s="38" t="s">
        <v>40</v>
      </c>
      <c r="J19470" s="38" t="s">
        <v>40</v>
      </c>
      <c r="K19470" s="39">
        <v>1466.68</v>
      </c>
      <c r="L19470" s="39">
        <v>363.25</v>
      </c>
      <c r="M19470" s="37">
        <v>41701</v>
      </c>
      <c r="N19470" s="39">
        <f t="shared" si="7210"/>
        <v>1103.43</v>
      </c>
      <c r="O19470" s="63">
        <f t="shared" si="7211"/>
        <v>4.0376600137646248</v>
      </c>
    </row>
    <row r="19471" spans="1:15" s="32" customFormat="1" ht="15.75" hidden="1" customHeight="1">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5" s="32" customFormat="1" ht="15.75" hidden="1" customHeight="1">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5" s="32" customFormat="1" ht="15.75" hidden="1" customHeight="1">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5" s="32" customFormat="1" ht="15.75" customHeight="1">
      <c r="A19474" s="32">
        <v>19472</v>
      </c>
      <c r="B19474" s="32">
        <v>100</v>
      </c>
      <c r="C19474" s="32">
        <v>1742</v>
      </c>
      <c r="D19474" s="37">
        <v>42737</v>
      </c>
      <c r="E19474" s="32" t="b">
        <v>1</v>
      </c>
      <c r="F19474" s="38" t="s">
        <v>37</v>
      </c>
      <c r="G19474" s="38" t="s">
        <v>41</v>
      </c>
      <c r="H19474" s="38" t="s">
        <v>39</v>
      </c>
      <c r="I19474" s="38" t="s">
        <v>40</v>
      </c>
      <c r="J19474" s="38" t="s">
        <v>51</v>
      </c>
      <c r="K19474" s="39">
        <v>1386.84</v>
      </c>
      <c r="L19474" s="39">
        <v>1234.29</v>
      </c>
      <c r="M19474" s="37">
        <v>37838</v>
      </c>
      <c r="N19474" s="39">
        <f t="shared" ref="N19474" si="7212">K19474-L19474</f>
        <v>152.54999999999995</v>
      </c>
      <c r="O19474" s="63">
        <f>K19474/L19474</f>
        <v>1.1235933208565247</v>
      </c>
    </row>
    <row r="19475" spans="1:15" s="32" customFormat="1" ht="15.75" hidden="1" customHeight="1">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5" s="32" customFormat="1" ht="15.75" customHeight="1">
      <c r="A19476" s="32">
        <v>19474</v>
      </c>
      <c r="B19476" s="32">
        <v>13</v>
      </c>
      <c r="C19476" s="32">
        <v>3112</v>
      </c>
      <c r="D19476" s="37">
        <v>42849</v>
      </c>
      <c r="E19476" s="32" t="b">
        <v>1</v>
      </c>
      <c r="F19476" s="38" t="s">
        <v>37</v>
      </c>
      <c r="G19476" s="38" t="s">
        <v>38</v>
      </c>
      <c r="H19476" s="38" t="s">
        <v>39</v>
      </c>
      <c r="I19476" s="38" t="s">
        <v>40</v>
      </c>
      <c r="J19476" s="38" t="s">
        <v>40</v>
      </c>
      <c r="K19476" s="39">
        <v>1577.53</v>
      </c>
      <c r="L19476" s="39">
        <v>826.51</v>
      </c>
      <c r="M19476" s="37">
        <v>36498</v>
      </c>
      <c r="N19476" s="39">
        <f t="shared" ref="N19476" si="7213">K19476-L19476</f>
        <v>751.02</v>
      </c>
      <c r="O19476" s="63">
        <f>K19476/L19476</f>
        <v>1.9086641419946522</v>
      </c>
    </row>
    <row r="19477" spans="1:15" s="32" customFormat="1" ht="15.75" hidden="1" customHeight="1">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5" s="32" customFormat="1" ht="15.75" hidden="1" customHeight="1">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5" s="32" customFormat="1" ht="15.75" customHeight="1">
      <c r="A19479" s="32">
        <v>19477</v>
      </c>
      <c r="B19479" s="32">
        <v>76</v>
      </c>
      <c r="C19479" s="32">
        <v>919</v>
      </c>
      <c r="D19479" s="37">
        <v>43019</v>
      </c>
      <c r="E19479" s="32" t="b">
        <v>1</v>
      </c>
      <c r="F19479" s="38" t="s">
        <v>37</v>
      </c>
      <c r="G19479" s="38" t="s">
        <v>48</v>
      </c>
      <c r="H19479" s="38" t="s">
        <v>39</v>
      </c>
      <c r="I19479" s="38" t="s">
        <v>44</v>
      </c>
      <c r="J19479" s="38" t="s">
        <v>40</v>
      </c>
      <c r="K19479" s="39">
        <v>642.30999999999995</v>
      </c>
      <c r="L19479" s="39">
        <v>513.85</v>
      </c>
      <c r="M19479" s="37">
        <v>42226</v>
      </c>
      <c r="N19479" s="39">
        <f t="shared" ref="N19479" si="7214">K19479-L19479</f>
        <v>128.45999999999992</v>
      </c>
      <c r="O19479" s="63">
        <f>K19479/L19479</f>
        <v>1.2499951347669551</v>
      </c>
    </row>
    <row r="19480" spans="1:15" s="32" customFormat="1" ht="15.75" hidden="1" customHeight="1">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5" s="32" customFormat="1" ht="15.75" customHeight="1">
      <c r="A19481" s="32">
        <v>19479</v>
      </c>
      <c r="B19481" s="32">
        <v>77</v>
      </c>
      <c r="C19481" s="32">
        <v>854</v>
      </c>
      <c r="D19481" s="37">
        <v>42902</v>
      </c>
      <c r="E19481" s="32" t="b">
        <v>1</v>
      </c>
      <c r="F19481" s="38" t="s">
        <v>37</v>
      </c>
      <c r="G19481" s="38" t="s">
        <v>45</v>
      </c>
      <c r="H19481" s="38" t="s">
        <v>47</v>
      </c>
      <c r="I19481" s="38" t="s">
        <v>40</v>
      </c>
      <c r="J19481" s="38" t="s">
        <v>42</v>
      </c>
      <c r="K19481" s="39">
        <v>1240.31</v>
      </c>
      <c r="L19481" s="39">
        <v>795.1</v>
      </c>
      <c r="M19481" s="37">
        <v>36833</v>
      </c>
      <c r="N19481" s="39">
        <f t="shared" ref="N19481" si="7215">K19481-L19481</f>
        <v>445.20999999999992</v>
      </c>
      <c r="O19481" s="63">
        <f>K19481/L19481</f>
        <v>1.5599421456420575</v>
      </c>
    </row>
    <row r="19482" spans="1:15" s="32" customFormat="1" ht="15.75" hidden="1" customHeight="1">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5" s="32" customFormat="1" ht="15.75" hidden="1" customHeight="1">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5" s="32" customFormat="1" ht="15.75" customHeight="1">
      <c r="A19484" s="32">
        <v>19482</v>
      </c>
      <c r="B19484" s="32">
        <v>97</v>
      </c>
      <c r="C19484" s="32">
        <v>1703</v>
      </c>
      <c r="D19484" s="37">
        <v>42773</v>
      </c>
      <c r="E19484" s="32" t="b">
        <v>1</v>
      </c>
      <c r="F19484" s="38" t="s">
        <v>37</v>
      </c>
      <c r="G19484" s="38" t="s">
        <v>38</v>
      </c>
      <c r="H19484" s="38" t="s">
        <v>39</v>
      </c>
      <c r="I19484" s="38" t="s">
        <v>40</v>
      </c>
      <c r="J19484" s="38" t="s">
        <v>42</v>
      </c>
      <c r="K19484" s="39">
        <v>202.62</v>
      </c>
      <c r="L19484" s="39">
        <v>151.96</v>
      </c>
      <c r="M19484" s="37">
        <v>33364</v>
      </c>
      <c r="N19484" s="39">
        <f t="shared" ref="N19484" si="7216">K19484-L19484</f>
        <v>50.66</v>
      </c>
      <c r="O19484" s="63">
        <f>K19484/L19484</f>
        <v>1.3333772045275072</v>
      </c>
    </row>
    <row r="19485" spans="1:15" s="32" customFormat="1" ht="15.75" hidden="1" customHeight="1">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5" s="32" customFormat="1" ht="15.75" customHeight="1">
      <c r="A19486" s="32">
        <v>19484</v>
      </c>
      <c r="B19486" s="32">
        <v>0</v>
      </c>
      <c r="C19486" s="32">
        <v>2021</v>
      </c>
      <c r="D19486" s="37">
        <v>42974</v>
      </c>
      <c r="E19486" s="32" t="b">
        <v>1</v>
      </c>
      <c r="F19486" s="38" t="s">
        <v>37</v>
      </c>
      <c r="G19486" s="38" t="s">
        <v>48</v>
      </c>
      <c r="H19486" s="38" t="s">
        <v>39</v>
      </c>
      <c r="I19486" s="38" t="s">
        <v>40</v>
      </c>
      <c r="J19486" s="38" t="s">
        <v>40</v>
      </c>
      <c r="K19486" s="39">
        <v>60.34</v>
      </c>
      <c r="L19486" s="39">
        <v>45.26</v>
      </c>
      <c r="M19486" s="37">
        <v>34115</v>
      </c>
      <c r="N19486" s="39">
        <f t="shared" ref="N19486" si="7217">K19486-L19486</f>
        <v>15.080000000000005</v>
      </c>
      <c r="O19486" s="63">
        <f>K19486/L19486</f>
        <v>1.3331860362350862</v>
      </c>
    </row>
    <row r="19487" spans="1:15" s="32" customFormat="1" ht="15.75" hidden="1" customHeight="1">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5" s="32" customFormat="1" ht="15.75" customHeight="1">
      <c r="A19488" s="32">
        <v>19486</v>
      </c>
      <c r="B19488" s="32">
        <v>19</v>
      </c>
      <c r="C19488" s="32">
        <v>3110</v>
      </c>
      <c r="D19488" s="37">
        <v>43024</v>
      </c>
      <c r="E19488" s="32" t="b">
        <v>1</v>
      </c>
      <c r="F19488" s="38" t="s">
        <v>37</v>
      </c>
      <c r="G19488" s="38" t="s">
        <v>43</v>
      </c>
      <c r="H19488" s="38" t="s">
        <v>47</v>
      </c>
      <c r="I19488" s="38" t="s">
        <v>50</v>
      </c>
      <c r="J19488" s="38" t="s">
        <v>42</v>
      </c>
      <c r="K19488" s="39">
        <v>12.01</v>
      </c>
      <c r="L19488" s="39">
        <v>7.21</v>
      </c>
      <c r="M19488" s="37">
        <v>42404</v>
      </c>
      <c r="N19488" s="39">
        <f t="shared" ref="N19488" si="7218">K19488-L19488</f>
        <v>4.8</v>
      </c>
      <c r="O19488" s="63">
        <f>K19488/L19488</f>
        <v>1.6657420249653259</v>
      </c>
    </row>
    <row r="19489" spans="1:15" s="32" customFormat="1" ht="15.75" hidden="1" customHeight="1">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5" s="32" customFormat="1" ht="15.75" hidden="1" customHeight="1">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5" s="32" customFormat="1" ht="15.75" customHeight="1">
      <c r="A19491" s="32">
        <v>19489</v>
      </c>
      <c r="B19491" s="32">
        <v>75</v>
      </c>
      <c r="C19491" s="32">
        <v>927</v>
      </c>
      <c r="D19491" s="37">
        <v>42802</v>
      </c>
      <c r="E19491" s="32" t="b">
        <v>1</v>
      </c>
      <c r="F19491" s="38" t="s">
        <v>37</v>
      </c>
      <c r="G19491" s="38" t="s">
        <v>46</v>
      </c>
      <c r="H19491" s="38" t="s">
        <v>52</v>
      </c>
      <c r="I19491" s="38" t="s">
        <v>40</v>
      </c>
      <c r="J19491" s="38" t="s">
        <v>42</v>
      </c>
      <c r="K19491" s="39">
        <v>1873.97</v>
      </c>
      <c r="L19491" s="39">
        <v>863.95</v>
      </c>
      <c r="M19491" s="37">
        <v>33429</v>
      </c>
      <c r="N19491" s="39">
        <f t="shared" ref="N19491:N19497" si="7219">K19491-L19491</f>
        <v>1010.02</v>
      </c>
      <c r="O19491" s="63">
        <f t="shared" ref="O19491:O19497" si="7220">K19491/L19491</f>
        <v>2.1690722842757104</v>
      </c>
    </row>
    <row r="19492" spans="1:15" s="32" customFormat="1" ht="15.75" customHeight="1">
      <c r="A19492" s="32">
        <v>19490</v>
      </c>
      <c r="B19492" s="32">
        <v>44</v>
      </c>
      <c r="C19492" s="32">
        <v>2296</v>
      </c>
      <c r="D19492" s="37">
        <v>42845</v>
      </c>
      <c r="E19492" s="32" t="b">
        <v>1</v>
      </c>
      <c r="F19492" s="38" t="s">
        <v>37</v>
      </c>
      <c r="G19492" s="38" t="s">
        <v>48</v>
      </c>
      <c r="H19492" s="38" t="s">
        <v>39</v>
      </c>
      <c r="I19492" s="38" t="s">
        <v>40</v>
      </c>
      <c r="J19492" s="38" t="s">
        <v>40</v>
      </c>
      <c r="K19492" s="39">
        <v>1769.64</v>
      </c>
      <c r="L19492" s="39">
        <v>108.76</v>
      </c>
      <c r="M19492" s="37">
        <v>40672</v>
      </c>
      <c r="N19492" s="39">
        <f t="shared" si="7219"/>
        <v>1660.88</v>
      </c>
      <c r="O19492" s="63">
        <f t="shared" si="7220"/>
        <v>16.271055535123207</v>
      </c>
    </row>
    <row r="19493" spans="1:15" s="32" customFormat="1" ht="15.75" customHeight="1">
      <c r="A19493" s="32">
        <v>19491</v>
      </c>
      <c r="B19493" s="32">
        <v>0</v>
      </c>
      <c r="C19493" s="32">
        <v>1096</v>
      </c>
      <c r="D19493" s="37">
        <v>42947</v>
      </c>
      <c r="E19493" s="32" t="b">
        <v>1</v>
      </c>
      <c r="F19493" s="38" t="s">
        <v>37</v>
      </c>
      <c r="G19493" s="38" t="s">
        <v>38</v>
      </c>
      <c r="H19493" s="38" t="s">
        <v>47</v>
      </c>
      <c r="I19493" s="38" t="s">
        <v>40</v>
      </c>
      <c r="J19493" s="38" t="s">
        <v>40</v>
      </c>
      <c r="K19493" s="39">
        <v>416.98</v>
      </c>
      <c r="L19493" s="39">
        <v>312.74</v>
      </c>
      <c r="M19493" s="37">
        <v>35560</v>
      </c>
      <c r="N19493" s="39">
        <f t="shared" si="7219"/>
        <v>104.24000000000001</v>
      </c>
      <c r="O19493" s="63">
        <f t="shared" si="7220"/>
        <v>1.3333120163714267</v>
      </c>
    </row>
    <row r="19494" spans="1:15" s="32" customFormat="1" ht="15.75" customHeight="1">
      <c r="A19494" s="32">
        <v>19492</v>
      </c>
      <c r="B19494" s="32">
        <v>24</v>
      </c>
      <c r="C19494" s="32">
        <v>1472</v>
      </c>
      <c r="D19494" s="37">
        <v>42754</v>
      </c>
      <c r="E19494" s="32" t="b">
        <v>1</v>
      </c>
      <c r="F19494" s="38" t="s">
        <v>37</v>
      </c>
      <c r="G19494" s="38" t="s">
        <v>38</v>
      </c>
      <c r="H19494" s="38" t="s">
        <v>47</v>
      </c>
      <c r="I19494" s="38" t="s">
        <v>40</v>
      </c>
      <c r="J19494" s="38" t="s">
        <v>42</v>
      </c>
      <c r="K19494" s="39">
        <v>1777.8</v>
      </c>
      <c r="L19494" s="39">
        <v>820.78</v>
      </c>
      <c r="M19494" s="37">
        <v>40670</v>
      </c>
      <c r="N19494" s="39">
        <f t="shared" si="7219"/>
        <v>957.02</v>
      </c>
      <c r="O19494" s="63">
        <f t="shared" si="7220"/>
        <v>2.1659884500109654</v>
      </c>
    </row>
    <row r="19495" spans="1:15" s="32" customFormat="1" ht="15.75" customHeight="1">
      <c r="A19495" s="32">
        <v>19493</v>
      </c>
      <c r="B19495" s="32">
        <v>78</v>
      </c>
      <c r="C19495" s="32">
        <v>1421</v>
      </c>
      <c r="D19495" s="37">
        <v>42756</v>
      </c>
      <c r="E19495" s="32" t="b">
        <v>1</v>
      </c>
      <c r="F19495" s="38" t="s">
        <v>37</v>
      </c>
      <c r="G19495" s="38" t="s">
        <v>46</v>
      </c>
      <c r="H19495" s="38" t="s">
        <v>39</v>
      </c>
      <c r="I19495" s="38" t="s">
        <v>40</v>
      </c>
      <c r="J19495" s="38" t="s">
        <v>42</v>
      </c>
      <c r="K19495" s="39">
        <v>1765.3</v>
      </c>
      <c r="L19495" s="39">
        <v>709.48</v>
      </c>
      <c r="M19495" s="37">
        <v>38193</v>
      </c>
      <c r="N19495" s="39">
        <f t="shared" si="7219"/>
        <v>1055.82</v>
      </c>
      <c r="O19495" s="63">
        <f t="shared" si="7220"/>
        <v>2.4881603427862657</v>
      </c>
    </row>
    <row r="19496" spans="1:15" s="32" customFormat="1" ht="15.75" customHeight="1">
      <c r="A19496" s="32">
        <v>19494</v>
      </c>
      <c r="B19496" s="32">
        <v>96</v>
      </c>
      <c r="C19496" s="32">
        <v>1994</v>
      </c>
      <c r="D19496" s="37">
        <v>43097</v>
      </c>
      <c r="E19496" s="32" t="b">
        <v>1</v>
      </c>
      <c r="F19496" s="38" t="s">
        <v>37</v>
      </c>
      <c r="G19496" s="38" t="s">
        <v>46</v>
      </c>
      <c r="H19496" s="38" t="s">
        <v>39</v>
      </c>
      <c r="I19496" s="38" t="s">
        <v>40</v>
      </c>
      <c r="J19496" s="38" t="s">
        <v>42</v>
      </c>
      <c r="K19496" s="39">
        <v>1635.3</v>
      </c>
      <c r="L19496" s="39">
        <v>993.66</v>
      </c>
      <c r="M19496" s="37">
        <v>41434</v>
      </c>
      <c r="N19496" s="39">
        <f t="shared" si="7219"/>
        <v>641.64</v>
      </c>
      <c r="O19496" s="63">
        <f t="shared" si="7220"/>
        <v>1.6457339532636919</v>
      </c>
    </row>
    <row r="19497" spans="1:15" s="32" customFormat="1" ht="15.75" customHeight="1">
      <c r="A19497" s="32">
        <v>19495</v>
      </c>
      <c r="B19497" s="32">
        <v>42</v>
      </c>
      <c r="C19497" s="32">
        <v>2067</v>
      </c>
      <c r="D19497" s="37">
        <v>43069</v>
      </c>
      <c r="E19497" s="32" t="b">
        <v>1</v>
      </c>
      <c r="F19497" s="38" t="s">
        <v>37</v>
      </c>
      <c r="G19497" s="38" t="s">
        <v>43</v>
      </c>
      <c r="H19497" s="38" t="s">
        <v>47</v>
      </c>
      <c r="I19497" s="38" t="s">
        <v>40</v>
      </c>
      <c r="J19497" s="38" t="s">
        <v>51</v>
      </c>
      <c r="K19497" s="39">
        <v>1810</v>
      </c>
      <c r="L19497" s="39">
        <v>1610.9</v>
      </c>
      <c r="M19497" s="37">
        <v>39526</v>
      </c>
      <c r="N19497" s="39">
        <f t="shared" si="7219"/>
        <v>199.09999999999991</v>
      </c>
      <c r="O19497" s="63">
        <f t="shared" si="7220"/>
        <v>1.1235955056179774</v>
      </c>
    </row>
    <row r="19498" spans="1:15" s="32" customFormat="1" ht="15.75" hidden="1" customHeight="1">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5" s="32" customFormat="1" ht="15.75" hidden="1" customHeight="1">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5" s="32" customFormat="1" ht="15.75" hidden="1" customHeight="1">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5" s="32" customFormat="1" ht="15.75" hidden="1" customHeight="1">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5" s="32" customFormat="1" ht="15.75" customHeight="1">
      <c r="A19502" s="32">
        <v>19500</v>
      </c>
      <c r="B19502" s="32">
        <v>0</v>
      </c>
      <c r="C19502" s="32">
        <v>777</v>
      </c>
      <c r="D19502" s="37">
        <v>43052</v>
      </c>
      <c r="E19502" s="32" t="b">
        <v>1</v>
      </c>
      <c r="F19502" s="38" t="s">
        <v>37</v>
      </c>
      <c r="G19502" s="38" t="s">
        <v>38</v>
      </c>
      <c r="H19502" s="38" t="s">
        <v>39</v>
      </c>
      <c r="I19502" s="38" t="s">
        <v>40</v>
      </c>
      <c r="J19502" s="38" t="s">
        <v>40</v>
      </c>
      <c r="K19502" s="39">
        <v>478.16</v>
      </c>
      <c r="L19502" s="39">
        <v>298.72000000000003</v>
      </c>
      <c r="M19502" s="37">
        <v>34143</v>
      </c>
      <c r="N19502" s="39">
        <f t="shared" ref="N19502" si="7221">K19502-L19502</f>
        <v>179.44</v>
      </c>
      <c r="O19502" s="63">
        <f>K19502/L19502</f>
        <v>1.6006963042313871</v>
      </c>
    </row>
    <row r="19503" spans="1:15" s="32" customFormat="1" ht="15.75" hidden="1" customHeight="1">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5" s="32" customFormat="1" ht="15.75" hidden="1" customHeight="1">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5" s="32" customFormat="1" ht="15.75" customHeight="1">
      <c r="A19505" s="32">
        <v>19503</v>
      </c>
      <c r="B19505" s="32">
        <v>93</v>
      </c>
      <c r="C19505" s="32">
        <v>121</v>
      </c>
      <c r="D19505" s="37">
        <v>42968</v>
      </c>
      <c r="E19505" s="32" t="b">
        <v>1</v>
      </c>
      <c r="F19505" s="38" t="s">
        <v>37</v>
      </c>
      <c r="G19505" s="38" t="s">
        <v>48</v>
      </c>
      <c r="H19505" s="38" t="s">
        <v>39</v>
      </c>
      <c r="I19505" s="38" t="s">
        <v>40</v>
      </c>
      <c r="J19505" s="38" t="s">
        <v>40</v>
      </c>
      <c r="K19505" s="39">
        <v>1065.03</v>
      </c>
      <c r="L19505" s="39">
        <v>230.09</v>
      </c>
      <c r="M19505" s="37">
        <v>36833</v>
      </c>
      <c r="N19505" s="39">
        <f t="shared" ref="N19505" si="7222">K19505-L19505</f>
        <v>834.93999999999994</v>
      </c>
      <c r="O19505" s="63">
        <f>K19505/L19505</f>
        <v>4.6287539658394543</v>
      </c>
    </row>
    <row r="19506" spans="1:15" s="32" customFormat="1" ht="15.75" hidden="1" customHeight="1">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5" s="32" customFormat="1" ht="15.75" customHeight="1">
      <c r="A19507" s="32">
        <v>19505</v>
      </c>
      <c r="B19507" s="32">
        <v>59</v>
      </c>
      <c r="C19507" s="32">
        <v>1539</v>
      </c>
      <c r="D19507" s="37">
        <v>42769</v>
      </c>
      <c r="E19507" s="32" t="b">
        <v>1</v>
      </c>
      <c r="F19507" s="38" t="s">
        <v>37</v>
      </c>
      <c r="G19507" s="38" t="s">
        <v>38</v>
      </c>
      <c r="H19507" s="38" t="s">
        <v>39</v>
      </c>
      <c r="I19507" s="38" t="s">
        <v>40</v>
      </c>
      <c r="J19507" s="38" t="s">
        <v>42</v>
      </c>
      <c r="K19507" s="39">
        <v>1061.56</v>
      </c>
      <c r="L19507" s="39">
        <v>733.58</v>
      </c>
      <c r="M19507" s="37">
        <v>38647</v>
      </c>
      <c r="N19507" s="39">
        <f t="shared" ref="N19507" si="7223">K19507-L19507</f>
        <v>327.9799999999999</v>
      </c>
      <c r="O19507" s="63">
        <f>K19507/L19507</f>
        <v>1.447095068022574</v>
      </c>
    </row>
    <row r="19508" spans="1:15" s="32" customFormat="1" ht="15.75" hidden="1" customHeight="1">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5" s="32" customFormat="1" ht="15.75" customHeight="1">
      <c r="A19509" s="32">
        <v>19507</v>
      </c>
      <c r="B19509" s="32">
        <v>24</v>
      </c>
      <c r="C19509" s="32">
        <v>506</v>
      </c>
      <c r="D19509" s="37">
        <v>42779</v>
      </c>
      <c r="E19509" s="32" t="b">
        <v>1</v>
      </c>
      <c r="F19509" s="38" t="s">
        <v>37</v>
      </c>
      <c r="G19509" s="38" t="s">
        <v>38</v>
      </c>
      <c r="H19509" s="38" t="s">
        <v>47</v>
      </c>
      <c r="I19509" s="38" t="s">
        <v>40</v>
      </c>
      <c r="J19509" s="38" t="s">
        <v>42</v>
      </c>
      <c r="K19509" s="39">
        <v>1777.8</v>
      </c>
      <c r="L19509" s="39">
        <v>820.78</v>
      </c>
      <c r="M19509" s="37">
        <v>40670</v>
      </c>
      <c r="N19509" s="39">
        <f t="shared" ref="N19509" si="7224">K19509-L19509</f>
        <v>957.02</v>
      </c>
      <c r="O19509" s="63">
        <f>K19509/L19509</f>
        <v>2.1659884500109654</v>
      </c>
    </row>
    <row r="19510" spans="1:15" s="32" customFormat="1" ht="15.75" hidden="1" customHeight="1">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5" s="32" customFormat="1" ht="15.75" customHeight="1">
      <c r="A19511" s="32">
        <v>19509</v>
      </c>
      <c r="B19511" s="32">
        <v>0</v>
      </c>
      <c r="C19511" s="32">
        <v>1323</v>
      </c>
      <c r="D19511" s="37">
        <v>43046</v>
      </c>
      <c r="E19511" s="32" t="b">
        <v>1</v>
      </c>
      <c r="F19511" s="38" t="s">
        <v>37</v>
      </c>
      <c r="G19511" s="38" t="s">
        <v>38</v>
      </c>
      <c r="H19511" s="38" t="s">
        <v>39</v>
      </c>
      <c r="I19511" s="38" t="s">
        <v>40</v>
      </c>
      <c r="J19511" s="38" t="s">
        <v>40</v>
      </c>
      <c r="K19511" s="39">
        <v>71.489999999999995</v>
      </c>
      <c r="L19511" s="39">
        <v>53.62</v>
      </c>
      <c r="M19511" s="37">
        <v>38573</v>
      </c>
      <c r="N19511" s="39">
        <f t="shared" ref="N19511" si="7225">K19511-L19511</f>
        <v>17.869999999999997</v>
      </c>
      <c r="O19511" s="63">
        <f>K19511/L19511</f>
        <v>1.3332711674748228</v>
      </c>
    </row>
    <row r="19512" spans="1:15" s="32" customFormat="1" ht="15.75" hidden="1" customHeight="1">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5" s="32" customFormat="1" ht="15.75" hidden="1" customHeight="1">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5" s="32" customFormat="1" ht="15.75" hidden="1" customHeight="1">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5" s="32" customFormat="1" ht="15.75" hidden="1" customHeight="1">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5" s="32" customFormat="1" ht="15.75" hidden="1" customHeight="1">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5" s="32" customFormat="1" ht="15.75" hidden="1" customHeight="1">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5" s="32" customFormat="1" ht="15.75" hidden="1" customHeight="1">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5" s="32" customFormat="1" ht="15.75" customHeight="1">
      <c r="A19519" s="32">
        <v>19517</v>
      </c>
      <c r="B19519" s="32">
        <v>58</v>
      </c>
      <c r="C19519" s="32">
        <v>3191</v>
      </c>
      <c r="D19519" s="37">
        <v>43080</v>
      </c>
      <c r="E19519" s="32" t="b">
        <v>1</v>
      </c>
      <c r="F19519" s="38" t="s">
        <v>37</v>
      </c>
      <c r="G19519" s="38" t="s">
        <v>43</v>
      </c>
      <c r="H19519" s="38" t="s">
        <v>39</v>
      </c>
      <c r="I19519" s="38" t="s">
        <v>40</v>
      </c>
      <c r="J19519" s="38" t="s">
        <v>40</v>
      </c>
      <c r="K19519" s="39">
        <v>912.52</v>
      </c>
      <c r="L19519" s="39">
        <v>141.4</v>
      </c>
      <c r="M19519" s="37">
        <v>36146</v>
      </c>
      <c r="N19519" s="39">
        <f t="shared" ref="N19519" si="7226">K19519-L19519</f>
        <v>771.12</v>
      </c>
      <c r="O19519" s="63">
        <f>K19519/L19519</f>
        <v>6.453465346534653</v>
      </c>
    </row>
    <row r="19520" spans="1:15" s="32" customFormat="1" ht="15.75" hidden="1" customHeight="1">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5" s="32" customFormat="1" ht="15.75" customHeight="1">
      <c r="A19521" s="32">
        <v>19519</v>
      </c>
      <c r="B19521" s="32">
        <v>80</v>
      </c>
      <c r="C19521" s="32">
        <v>2309</v>
      </c>
      <c r="D19521" s="37">
        <v>42948</v>
      </c>
      <c r="E19521" s="32" t="b">
        <v>1</v>
      </c>
      <c r="F19521" s="38" t="s">
        <v>37</v>
      </c>
      <c r="G19521" s="38" t="s">
        <v>43</v>
      </c>
      <c r="H19521" s="38" t="s">
        <v>52</v>
      </c>
      <c r="I19521" s="38" t="s">
        <v>44</v>
      </c>
      <c r="J19521" s="38" t="s">
        <v>40</v>
      </c>
      <c r="K19521" s="39">
        <v>1073.07</v>
      </c>
      <c r="L19521" s="39">
        <v>933.84</v>
      </c>
      <c r="M19521" s="37">
        <v>35455</v>
      </c>
      <c r="N19521" s="39">
        <f t="shared" ref="N19521" si="7227">K19521-L19521</f>
        <v>139.2299999999999</v>
      </c>
      <c r="O19521" s="63">
        <f>K19521/L19521</f>
        <v>1.1490940632228217</v>
      </c>
    </row>
    <row r="19522" spans="1:15" s="32" customFormat="1" ht="15.75" hidden="1" customHeight="1">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5" s="32" customFormat="1" ht="15.75" hidden="1" customHeight="1">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5" s="32" customFormat="1" ht="15.75" hidden="1" customHeight="1">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5" s="32" customFormat="1" ht="15.75" hidden="1" customHeight="1">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5" s="32" customFormat="1" ht="15.75" customHeight="1">
      <c r="A19526" s="32">
        <v>19524</v>
      </c>
      <c r="B19526" s="32">
        <v>18</v>
      </c>
      <c r="C19526" s="32">
        <v>928</v>
      </c>
      <c r="D19526" s="37">
        <v>42873</v>
      </c>
      <c r="E19526" s="32" t="b">
        <v>1</v>
      </c>
      <c r="F19526" s="38" t="s">
        <v>37</v>
      </c>
      <c r="G19526" s="38" t="s">
        <v>45</v>
      </c>
      <c r="H19526" s="38" t="s">
        <v>39</v>
      </c>
      <c r="I19526" s="38" t="s">
        <v>50</v>
      </c>
      <c r="J19526" s="38" t="s">
        <v>40</v>
      </c>
      <c r="K19526" s="39">
        <v>1148.6400000000001</v>
      </c>
      <c r="L19526" s="39">
        <v>689.18</v>
      </c>
      <c r="M19526" s="37">
        <v>38482</v>
      </c>
      <c r="N19526" s="39">
        <f t="shared" ref="N19526" si="7228">K19526-L19526</f>
        <v>459.46000000000015</v>
      </c>
      <c r="O19526" s="63">
        <f>K19526/L19526</f>
        <v>1.6666763399982591</v>
      </c>
    </row>
    <row r="19527" spans="1:15" s="32" customFormat="1" ht="15.75" hidden="1" customHeight="1">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5" s="32" customFormat="1" ht="15.75" customHeight="1">
      <c r="A19528" s="32">
        <v>19526</v>
      </c>
      <c r="B19528" s="32">
        <v>22</v>
      </c>
      <c r="C19528" s="32">
        <v>3209</v>
      </c>
      <c r="D19528" s="37">
        <v>42852</v>
      </c>
      <c r="E19528" s="32" t="b">
        <v>1</v>
      </c>
      <c r="F19528" s="38" t="s">
        <v>37</v>
      </c>
      <c r="G19528" s="38" t="s">
        <v>48</v>
      </c>
      <c r="H19528" s="38" t="s">
        <v>39</v>
      </c>
      <c r="I19528" s="38" t="s">
        <v>40</v>
      </c>
      <c r="J19528" s="38" t="s">
        <v>40</v>
      </c>
      <c r="K19528" s="39">
        <v>60.34</v>
      </c>
      <c r="L19528" s="39">
        <v>45.26</v>
      </c>
      <c r="M19528" s="37">
        <v>34165</v>
      </c>
      <c r="N19528" s="39">
        <f t="shared" ref="N19528" si="7229">K19528-L19528</f>
        <v>15.080000000000005</v>
      </c>
      <c r="O19528" s="63">
        <f>K19528/L19528</f>
        <v>1.3331860362350862</v>
      </c>
    </row>
    <row r="19529" spans="1:15" s="32" customFormat="1" ht="15.75" hidden="1" customHeight="1">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5" s="32" customFormat="1" ht="15.75" customHeight="1">
      <c r="A19530" s="32">
        <v>19528</v>
      </c>
      <c r="B19530" s="32">
        <v>32</v>
      </c>
      <c r="C19530" s="32">
        <v>3004</v>
      </c>
      <c r="D19530" s="37">
        <v>42740</v>
      </c>
      <c r="E19530" s="32" t="b">
        <v>1</v>
      </c>
      <c r="F19530" s="38" t="s">
        <v>37</v>
      </c>
      <c r="G19530" s="38" t="s">
        <v>46</v>
      </c>
      <c r="H19530" s="38" t="s">
        <v>39</v>
      </c>
      <c r="I19530" s="38" t="s">
        <v>40</v>
      </c>
      <c r="J19530" s="38" t="s">
        <v>40</v>
      </c>
      <c r="K19530" s="39">
        <v>642.70000000000005</v>
      </c>
      <c r="L19530" s="39">
        <v>211.37</v>
      </c>
      <c r="M19530" s="37">
        <v>35052</v>
      </c>
      <c r="N19530" s="39">
        <f t="shared" ref="N19530:N19532" si="7230">K19530-L19530</f>
        <v>431.33000000000004</v>
      </c>
      <c r="O19530" s="63">
        <f t="shared" ref="O19530:O19532" si="7231">K19530/L19530</f>
        <v>3.0406396366561008</v>
      </c>
    </row>
    <row r="19531" spans="1:15" s="32" customFormat="1" ht="15.75" customHeight="1">
      <c r="A19531" s="32">
        <v>19529</v>
      </c>
      <c r="B19531" s="32">
        <v>59</v>
      </c>
      <c r="C19531" s="32">
        <v>1044</v>
      </c>
      <c r="D19531" s="37">
        <v>42925</v>
      </c>
      <c r="E19531" s="32" t="b">
        <v>1</v>
      </c>
      <c r="F19531" s="38" t="s">
        <v>37</v>
      </c>
      <c r="G19531" s="38" t="s">
        <v>48</v>
      </c>
      <c r="H19531" s="38" t="s">
        <v>39</v>
      </c>
      <c r="I19531" s="38" t="s">
        <v>40</v>
      </c>
      <c r="J19531" s="38" t="s">
        <v>51</v>
      </c>
      <c r="K19531" s="39">
        <v>1415.01</v>
      </c>
      <c r="L19531" s="39">
        <v>1259.3599999999999</v>
      </c>
      <c r="M19531" s="37">
        <v>37626</v>
      </c>
      <c r="N19531" s="39">
        <f t="shared" si="7230"/>
        <v>155.65000000000009</v>
      </c>
      <c r="O19531" s="63">
        <f t="shared" si="7231"/>
        <v>1.1235945242027698</v>
      </c>
    </row>
    <row r="19532" spans="1:15" s="32" customFormat="1" ht="15.75" customHeight="1">
      <c r="A19532" s="32">
        <v>19530</v>
      </c>
      <c r="B19532" s="32">
        <v>0</v>
      </c>
      <c r="C19532" s="32">
        <v>962</v>
      </c>
      <c r="D19532" s="37">
        <v>43087</v>
      </c>
      <c r="E19532" s="32" t="b">
        <v>1</v>
      </c>
      <c r="F19532" s="38" t="s">
        <v>37</v>
      </c>
      <c r="G19532" s="38" t="s">
        <v>38</v>
      </c>
      <c r="H19532" s="38" t="s">
        <v>39</v>
      </c>
      <c r="I19532" s="38" t="s">
        <v>40</v>
      </c>
      <c r="J19532" s="38" t="s">
        <v>40</v>
      </c>
      <c r="K19532" s="39">
        <v>100.35</v>
      </c>
      <c r="L19532" s="39">
        <v>75.260000000000005</v>
      </c>
      <c r="M19532" s="37">
        <v>36367</v>
      </c>
      <c r="N19532" s="39">
        <f t="shared" si="7230"/>
        <v>25.089999999999989</v>
      </c>
      <c r="O19532" s="63">
        <f t="shared" si="7231"/>
        <v>1.3333776242359818</v>
      </c>
    </row>
    <row r="19533" spans="1:15" s="32" customFormat="1" ht="15.75" hidden="1" customHeight="1">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5" s="32" customFormat="1" ht="15.75" hidden="1" customHeight="1">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5" s="32" customFormat="1" ht="15.75" hidden="1" customHeight="1">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5" s="32" customFormat="1" ht="15.75" customHeight="1">
      <c r="A19536" s="32">
        <v>19534</v>
      </c>
      <c r="B19536" s="32">
        <v>93</v>
      </c>
      <c r="C19536" s="32">
        <v>1125</v>
      </c>
      <c r="D19536" s="37">
        <v>43070</v>
      </c>
      <c r="E19536" s="32" t="b">
        <v>1</v>
      </c>
      <c r="F19536" s="38" t="s">
        <v>37</v>
      </c>
      <c r="G19536" s="38" t="s">
        <v>48</v>
      </c>
      <c r="H19536" s="38" t="s">
        <v>39</v>
      </c>
      <c r="I19536" s="38" t="s">
        <v>40</v>
      </c>
      <c r="J19536" s="38" t="s">
        <v>40</v>
      </c>
      <c r="K19536" s="39">
        <v>1065.03</v>
      </c>
      <c r="L19536" s="39">
        <v>230.09</v>
      </c>
      <c r="M19536" s="37">
        <v>36833</v>
      </c>
      <c r="N19536" s="39">
        <f t="shared" ref="N19536" si="7232">K19536-L19536</f>
        <v>834.93999999999994</v>
      </c>
      <c r="O19536" s="63">
        <f>K19536/L19536</f>
        <v>4.6287539658394543</v>
      </c>
    </row>
    <row r="19537" spans="1:15" s="32" customFormat="1" ht="15.75" hidden="1" customHeight="1">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5" s="32" customFormat="1" ht="15.75" customHeight="1">
      <c r="A19538" s="32">
        <v>19536</v>
      </c>
      <c r="B19538" s="32">
        <v>70</v>
      </c>
      <c r="C19538" s="32">
        <v>2637</v>
      </c>
      <c r="D19538" s="37">
        <v>43045</v>
      </c>
      <c r="E19538" s="32" t="b">
        <v>1</v>
      </c>
      <c r="F19538" s="38" t="s">
        <v>37</v>
      </c>
      <c r="G19538" s="38" t="s">
        <v>41</v>
      </c>
      <c r="H19538" s="38" t="s">
        <v>39</v>
      </c>
      <c r="I19538" s="38" t="s">
        <v>50</v>
      </c>
      <c r="J19538" s="38" t="s">
        <v>40</v>
      </c>
      <c r="K19538" s="39">
        <v>495.72</v>
      </c>
      <c r="L19538" s="39">
        <v>297.43</v>
      </c>
      <c r="M19538" s="37">
        <v>42710</v>
      </c>
      <c r="N19538" s="39">
        <f t="shared" ref="N19538" si="7233">K19538-L19538</f>
        <v>198.29000000000002</v>
      </c>
      <c r="O19538" s="63">
        <f>K19538/L19538</f>
        <v>1.6666778737854286</v>
      </c>
    </row>
    <row r="19539" spans="1:15" s="32" customFormat="1" ht="15.75" hidden="1" customHeight="1">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5" s="32" customFormat="1" ht="15.75" customHeight="1">
      <c r="A19540" s="32">
        <v>19538</v>
      </c>
      <c r="B19540" s="32">
        <v>66</v>
      </c>
      <c r="C19540" s="32">
        <v>2547</v>
      </c>
      <c r="D19540" s="37">
        <v>42915</v>
      </c>
      <c r="E19540" s="32" t="b">
        <v>1</v>
      </c>
      <c r="F19540" s="38" t="s">
        <v>37</v>
      </c>
      <c r="G19540" s="38" t="s">
        <v>46</v>
      </c>
      <c r="H19540" s="38" t="s">
        <v>47</v>
      </c>
      <c r="I19540" s="38" t="s">
        <v>44</v>
      </c>
      <c r="J19540" s="38" t="s">
        <v>51</v>
      </c>
      <c r="K19540" s="39">
        <v>590.26</v>
      </c>
      <c r="L19540" s="39">
        <v>525.33000000000004</v>
      </c>
      <c r="M19540" s="37">
        <v>40410</v>
      </c>
      <c r="N19540" s="39">
        <f t="shared" ref="N19540" si="7234">K19540-L19540</f>
        <v>64.92999999999995</v>
      </c>
      <c r="O19540" s="63">
        <f>K19540/L19540</f>
        <v>1.123598499990482</v>
      </c>
    </row>
    <row r="19541" spans="1:15" s="32" customFormat="1" ht="15.75" hidden="1" customHeight="1">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5" s="32" customFormat="1" ht="15.75" hidden="1" customHeight="1">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5" s="32" customFormat="1" ht="15.75" hidden="1" customHeight="1">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5" s="32" customFormat="1" ht="15.75" customHeight="1">
      <c r="A19544" s="32">
        <v>19542</v>
      </c>
      <c r="B19544" s="32">
        <v>59</v>
      </c>
      <c r="C19544" s="32">
        <v>3320</v>
      </c>
      <c r="D19544" s="37">
        <v>42962</v>
      </c>
      <c r="E19544" s="32" t="b">
        <v>1</v>
      </c>
      <c r="F19544" s="38" t="s">
        <v>37</v>
      </c>
      <c r="G19544" s="38" t="s">
        <v>48</v>
      </c>
      <c r="H19544" s="38" t="s">
        <v>39</v>
      </c>
      <c r="I19544" s="38" t="s">
        <v>40</v>
      </c>
      <c r="J19544" s="38" t="s">
        <v>51</v>
      </c>
      <c r="K19544" s="39">
        <v>1415.01</v>
      </c>
      <c r="L19544" s="39">
        <v>1259.3599999999999</v>
      </c>
      <c r="M19544" s="37">
        <v>37626</v>
      </c>
      <c r="N19544" s="39">
        <f t="shared" ref="N19544" si="7235">K19544-L19544</f>
        <v>155.65000000000009</v>
      </c>
      <c r="O19544" s="63">
        <f>K19544/L19544</f>
        <v>1.1235945242027698</v>
      </c>
    </row>
    <row r="19545" spans="1:15" s="32" customFormat="1" ht="15.75" hidden="1" customHeight="1">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5" s="32" customFormat="1" ht="15.75" customHeight="1">
      <c r="A19546" s="32">
        <v>19544</v>
      </c>
      <c r="B19546" s="32">
        <v>25</v>
      </c>
      <c r="C19546" s="32">
        <v>461</v>
      </c>
      <c r="D19546" s="37">
        <v>43015</v>
      </c>
      <c r="E19546" s="32" t="b">
        <v>1</v>
      </c>
      <c r="F19546" s="38" t="s">
        <v>37</v>
      </c>
      <c r="G19546" s="38" t="s">
        <v>46</v>
      </c>
      <c r="H19546" s="38" t="s">
        <v>47</v>
      </c>
      <c r="I19546" s="38" t="s">
        <v>40</v>
      </c>
      <c r="J19546" s="38" t="s">
        <v>40</v>
      </c>
      <c r="K19546" s="39">
        <v>1538.99</v>
      </c>
      <c r="L19546" s="39">
        <v>829.65</v>
      </c>
      <c r="M19546" s="37">
        <v>37337</v>
      </c>
      <c r="N19546" s="39">
        <f t="shared" ref="N19546" si="7236">K19546-L19546</f>
        <v>709.34</v>
      </c>
      <c r="O19546" s="63">
        <f>K19546/L19546</f>
        <v>1.8549870427288617</v>
      </c>
    </row>
    <row r="19547" spans="1:15" s="32" customFormat="1" ht="15.75" hidden="1" customHeight="1">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5" s="32" customFormat="1" ht="15.75" hidden="1" customHeight="1">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5" s="32" customFormat="1" ht="15.75" customHeight="1">
      <c r="A19549" s="32">
        <v>19547</v>
      </c>
      <c r="B19549" s="32">
        <v>1</v>
      </c>
      <c r="C19549" s="32">
        <v>2084</v>
      </c>
      <c r="D19549" s="37">
        <v>42980</v>
      </c>
      <c r="E19549" s="32" t="b">
        <v>1</v>
      </c>
      <c r="F19549" s="38" t="s">
        <v>37</v>
      </c>
      <c r="G19549" s="38" t="s">
        <v>46</v>
      </c>
      <c r="H19549" s="38" t="s">
        <v>39</v>
      </c>
      <c r="I19549" s="38" t="s">
        <v>40</v>
      </c>
      <c r="J19549" s="38" t="s">
        <v>40</v>
      </c>
      <c r="K19549" s="39">
        <v>1403.5</v>
      </c>
      <c r="L19549" s="39">
        <v>954.82</v>
      </c>
      <c r="M19549" s="37">
        <v>42688</v>
      </c>
      <c r="N19549" s="39">
        <f t="shared" ref="N19549" si="7237">K19549-L19549</f>
        <v>448.67999999999995</v>
      </c>
      <c r="O19549" s="63">
        <f>K19549/L19549</f>
        <v>1.4699105590582517</v>
      </c>
    </row>
    <row r="19550" spans="1:15" s="32" customFormat="1" ht="15.75" hidden="1" customHeight="1">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5" s="32" customFormat="1" ht="15.75" hidden="1" customHeight="1">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5" s="32" customFormat="1" ht="15.75" hidden="1" customHeight="1">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5" s="32" customFormat="1" ht="15.75" customHeight="1">
      <c r="A19553" s="32">
        <v>19551</v>
      </c>
      <c r="B19553" s="32">
        <v>29</v>
      </c>
      <c r="C19553" s="32">
        <v>608</v>
      </c>
      <c r="D19553" s="37">
        <v>43014</v>
      </c>
      <c r="E19553" s="32" t="b">
        <v>1</v>
      </c>
      <c r="F19553" s="38" t="s">
        <v>37</v>
      </c>
      <c r="G19553" s="38" t="s">
        <v>48</v>
      </c>
      <c r="H19553" s="38" t="s">
        <v>39</v>
      </c>
      <c r="I19553" s="38" t="s">
        <v>40</v>
      </c>
      <c r="J19553" s="38" t="s">
        <v>40</v>
      </c>
      <c r="K19553" s="39">
        <v>1065.03</v>
      </c>
      <c r="L19553" s="39">
        <v>230.09</v>
      </c>
      <c r="M19553" s="37">
        <v>38002</v>
      </c>
      <c r="N19553" s="39">
        <f t="shared" ref="N19553" si="7238">K19553-L19553</f>
        <v>834.93999999999994</v>
      </c>
      <c r="O19553" s="63">
        <f>K19553/L19553</f>
        <v>4.6287539658394543</v>
      </c>
    </row>
    <row r="19554" spans="1:15" s="32" customFormat="1" ht="15.75" hidden="1" customHeight="1">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5" s="32" customFormat="1" ht="15.75" customHeight="1">
      <c r="A19555" s="32">
        <v>19553</v>
      </c>
      <c r="B19555" s="32">
        <v>0</v>
      </c>
      <c r="C19555" s="32">
        <v>2891</v>
      </c>
      <c r="D19555" s="37">
        <v>42794</v>
      </c>
      <c r="E19555" s="32" t="b">
        <v>1</v>
      </c>
      <c r="F19555" s="38" t="s">
        <v>37</v>
      </c>
      <c r="G19555" s="38" t="s">
        <v>43</v>
      </c>
      <c r="H19555" s="38" t="s">
        <v>39</v>
      </c>
      <c r="I19555" s="38" t="s">
        <v>40</v>
      </c>
      <c r="J19555" s="38" t="s">
        <v>40</v>
      </c>
      <c r="K19555" s="39">
        <v>183.86</v>
      </c>
      <c r="L19555" s="39">
        <v>137.9</v>
      </c>
      <c r="M19555" s="37">
        <v>34170</v>
      </c>
      <c r="N19555" s="39">
        <f t="shared" ref="N19555:N19562" si="7239">K19555-L19555</f>
        <v>45.960000000000008</v>
      </c>
      <c r="O19555" s="63">
        <f t="shared" ref="O19555:O19562" si="7240">K19555/L19555</f>
        <v>1.3332849891225527</v>
      </c>
    </row>
    <row r="19556" spans="1:15" s="32" customFormat="1" ht="15.75" customHeight="1">
      <c r="A19556" s="32">
        <v>19554</v>
      </c>
      <c r="B19556" s="32">
        <v>10</v>
      </c>
      <c r="C19556" s="32">
        <v>2886</v>
      </c>
      <c r="D19556" s="37">
        <v>42875</v>
      </c>
      <c r="E19556" s="32" t="b">
        <v>1</v>
      </c>
      <c r="F19556" s="38" t="s">
        <v>37</v>
      </c>
      <c r="G19556" s="38" t="s">
        <v>48</v>
      </c>
      <c r="H19556" s="38" t="s">
        <v>52</v>
      </c>
      <c r="I19556" s="38" t="s">
        <v>40</v>
      </c>
      <c r="J19556" s="38" t="s">
        <v>40</v>
      </c>
      <c r="K19556" s="39">
        <v>1466.68</v>
      </c>
      <c r="L19556" s="39">
        <v>363.25</v>
      </c>
      <c r="M19556" s="37">
        <v>41701</v>
      </c>
      <c r="N19556" s="39">
        <f t="shared" si="7239"/>
        <v>1103.43</v>
      </c>
      <c r="O19556" s="63">
        <f t="shared" si="7240"/>
        <v>4.0376600137646248</v>
      </c>
    </row>
    <row r="19557" spans="1:15" s="32" customFormat="1" ht="15.75" customHeight="1">
      <c r="A19557" s="32">
        <v>19555</v>
      </c>
      <c r="B19557" s="32">
        <v>0</v>
      </c>
      <c r="C19557" s="32">
        <v>1862</v>
      </c>
      <c r="D19557" s="37">
        <v>42927</v>
      </c>
      <c r="E19557" s="32" t="b">
        <v>1</v>
      </c>
      <c r="F19557" s="38" t="s">
        <v>37</v>
      </c>
      <c r="G19557" s="38" t="s">
        <v>38</v>
      </c>
      <c r="H19557" s="38" t="s">
        <v>39</v>
      </c>
      <c r="I19557" s="38" t="s">
        <v>40</v>
      </c>
      <c r="J19557" s="38" t="s">
        <v>40</v>
      </c>
      <c r="K19557" s="39">
        <v>441.49</v>
      </c>
      <c r="L19557" s="39">
        <v>84.99</v>
      </c>
      <c r="M19557" s="37">
        <v>34071</v>
      </c>
      <c r="N19557" s="39">
        <f t="shared" si="7239"/>
        <v>356.5</v>
      </c>
      <c r="O19557" s="63">
        <f t="shared" si="7240"/>
        <v>5.1946111307212615</v>
      </c>
    </row>
    <row r="19558" spans="1:15" s="32" customFormat="1" ht="15.75" customHeight="1">
      <c r="A19558" s="32">
        <v>19556</v>
      </c>
      <c r="B19558" s="32">
        <v>28</v>
      </c>
      <c r="C19558" s="32">
        <v>1992</v>
      </c>
      <c r="D19558" s="37">
        <v>42834</v>
      </c>
      <c r="E19558" s="32" t="b">
        <v>1</v>
      </c>
      <c r="F19558" s="38" t="s">
        <v>37</v>
      </c>
      <c r="G19558" s="38" t="s">
        <v>45</v>
      </c>
      <c r="H19558" s="38" t="s">
        <v>39</v>
      </c>
      <c r="I19558" s="38" t="s">
        <v>40</v>
      </c>
      <c r="J19558" s="38" t="s">
        <v>51</v>
      </c>
      <c r="K19558" s="39">
        <v>1216.1400000000001</v>
      </c>
      <c r="L19558" s="39">
        <v>1082.3599999999999</v>
      </c>
      <c r="M19558" s="37">
        <v>37337</v>
      </c>
      <c r="N19558" s="39">
        <f t="shared" si="7239"/>
        <v>133.7800000000002</v>
      </c>
      <c r="O19558" s="63">
        <f t="shared" si="7240"/>
        <v>1.1236002808677337</v>
      </c>
    </row>
    <row r="19559" spans="1:15" s="32" customFormat="1" ht="15.75" customHeight="1">
      <c r="A19559" s="32">
        <v>19557</v>
      </c>
      <c r="B19559" s="32">
        <v>63</v>
      </c>
      <c r="C19559" s="32">
        <v>1686</v>
      </c>
      <c r="D19559" s="37">
        <v>42771</v>
      </c>
      <c r="E19559" s="32" t="b">
        <v>1</v>
      </c>
      <c r="F19559" s="38" t="s">
        <v>37</v>
      </c>
      <c r="G19559" s="38" t="s">
        <v>38</v>
      </c>
      <c r="H19559" s="38" t="s">
        <v>39</v>
      </c>
      <c r="I19559" s="38" t="s">
        <v>40</v>
      </c>
      <c r="J19559" s="38" t="s">
        <v>40</v>
      </c>
      <c r="K19559" s="39">
        <v>1483.2</v>
      </c>
      <c r="L19559" s="39">
        <v>99.59</v>
      </c>
      <c r="M19559" s="37">
        <v>40487</v>
      </c>
      <c r="N19559" s="39">
        <f t="shared" si="7239"/>
        <v>1383.6100000000001</v>
      </c>
      <c r="O19559" s="63">
        <f t="shared" si="7240"/>
        <v>14.893061552364696</v>
      </c>
    </row>
    <row r="19560" spans="1:15" s="32" customFormat="1" ht="15.75" customHeight="1">
      <c r="A19560" s="32">
        <v>19558</v>
      </c>
      <c r="B19560" s="32">
        <v>55</v>
      </c>
      <c r="C19560" s="32">
        <v>1381</v>
      </c>
      <c r="D19560" s="37">
        <v>42964</v>
      </c>
      <c r="E19560" s="32" t="b">
        <v>1</v>
      </c>
      <c r="F19560" s="38" t="s">
        <v>37</v>
      </c>
      <c r="G19560" s="38" t="s">
        <v>41</v>
      </c>
      <c r="H19560" s="38" t="s">
        <v>47</v>
      </c>
      <c r="I19560" s="38" t="s">
        <v>40</v>
      </c>
      <c r="J19560" s="38" t="s">
        <v>42</v>
      </c>
      <c r="K19560" s="39">
        <v>1894.19</v>
      </c>
      <c r="L19560" s="39">
        <v>598.76</v>
      </c>
      <c r="M19560" s="37">
        <v>34170</v>
      </c>
      <c r="N19560" s="39">
        <f t="shared" si="7239"/>
        <v>1295.43</v>
      </c>
      <c r="O19560" s="63">
        <f t="shared" si="7240"/>
        <v>3.1635212773064336</v>
      </c>
    </row>
    <row r="19561" spans="1:15" s="32" customFormat="1" ht="15.75" customHeight="1">
      <c r="A19561" s="32">
        <v>19559</v>
      </c>
      <c r="B19561" s="32">
        <v>0</v>
      </c>
      <c r="C19561" s="32">
        <v>1165</v>
      </c>
      <c r="D19561" s="37">
        <v>43089</v>
      </c>
      <c r="E19561" s="32" t="b">
        <v>1</v>
      </c>
      <c r="F19561" s="38" t="s">
        <v>37</v>
      </c>
      <c r="G19561" s="38" t="s">
        <v>38</v>
      </c>
      <c r="H19561" s="38" t="s">
        <v>39</v>
      </c>
      <c r="I19561" s="38" t="s">
        <v>40</v>
      </c>
      <c r="J19561" s="38" t="s">
        <v>40</v>
      </c>
      <c r="K19561" s="39">
        <v>71.489999999999995</v>
      </c>
      <c r="L19561" s="39">
        <v>53.62</v>
      </c>
      <c r="M19561" s="37">
        <v>41245</v>
      </c>
      <c r="N19561" s="39">
        <f t="shared" si="7239"/>
        <v>17.869999999999997</v>
      </c>
      <c r="O19561" s="63">
        <f t="shared" si="7240"/>
        <v>1.3332711674748228</v>
      </c>
    </row>
    <row r="19562" spans="1:15" s="32" customFormat="1" ht="15.75" customHeight="1">
      <c r="A19562" s="32">
        <v>19560</v>
      </c>
      <c r="B19562" s="32">
        <v>4</v>
      </c>
      <c r="C19562" s="32">
        <v>903</v>
      </c>
      <c r="D19562" s="37">
        <v>42836</v>
      </c>
      <c r="E19562" s="32" t="b">
        <v>1</v>
      </c>
      <c r="F19562" s="38" t="s">
        <v>37</v>
      </c>
      <c r="G19562" s="38" t="s">
        <v>46</v>
      </c>
      <c r="H19562" s="38" t="s">
        <v>39</v>
      </c>
      <c r="I19562" s="38" t="s">
        <v>50</v>
      </c>
      <c r="J19562" s="38" t="s">
        <v>40</v>
      </c>
      <c r="K19562" s="39">
        <v>1129.1300000000001</v>
      </c>
      <c r="L19562" s="39">
        <v>677.48</v>
      </c>
      <c r="M19562" s="37">
        <v>38573</v>
      </c>
      <c r="N19562" s="39">
        <f t="shared" si="7239"/>
        <v>451.65000000000009</v>
      </c>
      <c r="O19562" s="63">
        <f t="shared" si="7240"/>
        <v>1.6666617464722207</v>
      </c>
    </row>
    <row r="19563" spans="1:15" s="32" customFormat="1" ht="15.75" hidden="1" customHeight="1">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5" s="32" customFormat="1" ht="15.75" customHeight="1">
      <c r="A19564" s="32">
        <v>19562</v>
      </c>
      <c r="B19564" s="32">
        <v>87</v>
      </c>
      <c r="C19564" s="32">
        <v>3311</v>
      </c>
      <c r="D19564" s="37">
        <v>43034</v>
      </c>
      <c r="E19564" s="32" t="b">
        <v>1</v>
      </c>
      <c r="F19564" s="38" t="s">
        <v>37</v>
      </c>
      <c r="G19564" s="38" t="s">
        <v>46</v>
      </c>
      <c r="H19564" s="38" t="s">
        <v>39</v>
      </c>
      <c r="I19564" s="38" t="s">
        <v>50</v>
      </c>
      <c r="J19564" s="38" t="s">
        <v>40</v>
      </c>
      <c r="K19564" s="39">
        <v>1179</v>
      </c>
      <c r="L19564" s="39">
        <v>707.4</v>
      </c>
      <c r="M19564" s="37">
        <v>35667</v>
      </c>
      <c r="N19564" s="39">
        <f t="shared" ref="N19564:N19565" si="7241">K19564-L19564</f>
        <v>471.6</v>
      </c>
      <c r="O19564" s="63">
        <f t="shared" ref="O19564:O19565" si="7242">K19564/L19564</f>
        <v>1.6666666666666667</v>
      </c>
    </row>
    <row r="19565" spans="1:15" s="32" customFormat="1" ht="15.75" customHeight="1">
      <c r="A19565" s="32">
        <v>19563</v>
      </c>
      <c r="B19565" s="32">
        <v>91</v>
      </c>
      <c r="C19565" s="32">
        <v>1698</v>
      </c>
      <c r="D19565" s="37">
        <v>42881</v>
      </c>
      <c r="E19565" s="32" t="b">
        <v>1</v>
      </c>
      <c r="F19565" s="38" t="s">
        <v>37</v>
      </c>
      <c r="G19565" s="38" t="s">
        <v>38</v>
      </c>
      <c r="H19565" s="38" t="s">
        <v>39</v>
      </c>
      <c r="I19565" s="38" t="s">
        <v>40</v>
      </c>
      <c r="J19565" s="38" t="s">
        <v>40</v>
      </c>
      <c r="K19565" s="39">
        <v>100.35</v>
      </c>
      <c r="L19565" s="39">
        <v>75.260000000000005</v>
      </c>
      <c r="M19565" s="37">
        <v>36833</v>
      </c>
      <c r="N19565" s="39">
        <f t="shared" si="7241"/>
        <v>25.089999999999989</v>
      </c>
      <c r="O19565" s="63">
        <f t="shared" si="7242"/>
        <v>1.3333776242359818</v>
      </c>
    </row>
    <row r="19566" spans="1:15" s="32" customFormat="1" ht="15.75" hidden="1" customHeight="1">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5" s="32" customFormat="1" ht="15.75" hidden="1" customHeight="1">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5" s="32" customFormat="1" ht="15.75" customHeight="1">
      <c r="A19568" s="32">
        <v>19566</v>
      </c>
      <c r="B19568" s="32">
        <v>43</v>
      </c>
      <c r="C19568" s="32">
        <v>1740</v>
      </c>
      <c r="D19568" s="37">
        <v>42847</v>
      </c>
      <c r="E19568" s="32" t="b">
        <v>1</v>
      </c>
      <c r="F19568" s="38" t="s">
        <v>37</v>
      </c>
      <c r="G19568" s="38" t="s">
        <v>38</v>
      </c>
      <c r="H19568" s="38" t="s">
        <v>39</v>
      </c>
      <c r="I19568" s="38" t="s">
        <v>40</v>
      </c>
      <c r="J19568" s="38" t="s">
        <v>40</v>
      </c>
      <c r="K19568" s="39">
        <v>1151.96</v>
      </c>
      <c r="L19568" s="39">
        <v>649.49</v>
      </c>
      <c r="M19568" s="37">
        <v>39427</v>
      </c>
      <c r="N19568" s="39">
        <f t="shared" ref="N19568" si="7243">K19568-L19568</f>
        <v>502.47</v>
      </c>
      <c r="O19568" s="63">
        <f>K19568/L19568</f>
        <v>1.7736377773329843</v>
      </c>
    </row>
    <row r="19569" spans="1:15" s="32" customFormat="1" ht="15.75" hidden="1" customHeight="1">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5" s="32" customFormat="1" ht="15.75" customHeight="1">
      <c r="A19570" s="32">
        <v>19568</v>
      </c>
      <c r="B19570" s="32">
        <v>25</v>
      </c>
      <c r="C19570" s="32">
        <v>3351</v>
      </c>
      <c r="D19570" s="37">
        <v>43060</v>
      </c>
      <c r="E19570" s="32" t="b">
        <v>1</v>
      </c>
      <c r="F19570" s="38" t="s">
        <v>37</v>
      </c>
      <c r="G19570" s="38" t="s">
        <v>46</v>
      </c>
      <c r="H19570" s="38" t="s">
        <v>47</v>
      </c>
      <c r="I19570" s="38" t="s">
        <v>40</v>
      </c>
      <c r="J19570" s="38" t="s">
        <v>40</v>
      </c>
      <c r="K19570" s="39">
        <v>1538.99</v>
      </c>
      <c r="L19570" s="39">
        <v>829.65</v>
      </c>
      <c r="M19570" s="37">
        <v>42404</v>
      </c>
      <c r="N19570" s="39">
        <f t="shared" ref="N19570" si="7244">K19570-L19570</f>
        <v>709.34</v>
      </c>
      <c r="O19570" s="63">
        <f>K19570/L19570</f>
        <v>1.8549870427288617</v>
      </c>
    </row>
    <row r="19571" spans="1:15" s="32" customFormat="1" ht="15.75" hidden="1" customHeight="1">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5" s="32" customFormat="1" ht="15.75" hidden="1" customHeight="1">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5" s="32" customFormat="1" ht="15.75" customHeight="1">
      <c r="A19573" s="32">
        <v>19571</v>
      </c>
      <c r="B19573" s="32">
        <v>45</v>
      </c>
      <c r="C19573" s="32">
        <v>549</v>
      </c>
      <c r="D19573" s="37">
        <v>42879</v>
      </c>
      <c r="E19573" s="32" t="b">
        <v>1</v>
      </c>
      <c r="F19573" s="38" t="s">
        <v>37</v>
      </c>
      <c r="G19573" s="38" t="s">
        <v>38</v>
      </c>
      <c r="H19573" s="38" t="s">
        <v>39</v>
      </c>
      <c r="I19573" s="38" t="s">
        <v>40</v>
      </c>
      <c r="J19573" s="38" t="s">
        <v>40</v>
      </c>
      <c r="K19573" s="39">
        <v>441.49</v>
      </c>
      <c r="L19573" s="39">
        <v>84.99</v>
      </c>
      <c r="M19573" s="37">
        <v>42145</v>
      </c>
      <c r="N19573" s="39">
        <f t="shared" ref="N19573:N19575" si="7245">K19573-L19573</f>
        <v>356.5</v>
      </c>
      <c r="O19573" s="63">
        <f t="shared" ref="O19573:O19575" si="7246">K19573/L19573</f>
        <v>5.1946111307212615</v>
      </c>
    </row>
    <row r="19574" spans="1:15" s="32" customFormat="1" ht="15.75" customHeight="1">
      <c r="A19574" s="32">
        <v>19572</v>
      </c>
      <c r="B19574" s="32">
        <v>11</v>
      </c>
      <c r="C19574" s="32">
        <v>2595</v>
      </c>
      <c r="D19574" s="37">
        <v>42968</v>
      </c>
      <c r="E19574" s="32" t="b">
        <v>1</v>
      </c>
      <c r="F19574" s="38" t="s">
        <v>37</v>
      </c>
      <c r="G19574" s="38" t="s">
        <v>46</v>
      </c>
      <c r="H19574" s="38" t="s">
        <v>39</v>
      </c>
      <c r="I19574" s="38" t="s">
        <v>50</v>
      </c>
      <c r="J19574" s="38" t="s">
        <v>40</v>
      </c>
      <c r="K19574" s="39">
        <v>1274.93</v>
      </c>
      <c r="L19574" s="39">
        <v>764.96</v>
      </c>
      <c r="M19574" s="37">
        <v>35378</v>
      </c>
      <c r="N19574" s="39">
        <f t="shared" si="7245"/>
        <v>509.97</v>
      </c>
      <c r="O19574" s="63">
        <f t="shared" si="7246"/>
        <v>1.6666623091403472</v>
      </c>
    </row>
    <row r="19575" spans="1:15" s="32" customFormat="1" ht="15.75" customHeight="1">
      <c r="A19575" s="32">
        <v>19573</v>
      </c>
      <c r="B19575" s="32">
        <v>13</v>
      </c>
      <c r="C19575" s="32">
        <v>139</v>
      </c>
      <c r="D19575" s="37">
        <v>43032</v>
      </c>
      <c r="E19575" s="32" t="b">
        <v>1</v>
      </c>
      <c r="F19575" s="38" t="s">
        <v>37</v>
      </c>
      <c r="G19575" s="38" t="s">
        <v>38</v>
      </c>
      <c r="H19575" s="38" t="s">
        <v>39</v>
      </c>
      <c r="I19575" s="38" t="s">
        <v>40</v>
      </c>
      <c r="J19575" s="38" t="s">
        <v>40</v>
      </c>
      <c r="K19575" s="39">
        <v>1163.8900000000001</v>
      </c>
      <c r="L19575" s="39">
        <v>589.27</v>
      </c>
      <c r="M19575" s="37">
        <v>42560</v>
      </c>
      <c r="N19575" s="39">
        <f t="shared" si="7245"/>
        <v>574.62000000000012</v>
      </c>
      <c r="O19575" s="63">
        <f t="shared" si="7246"/>
        <v>1.9751387309722201</v>
      </c>
    </row>
    <row r="19576" spans="1:15" s="32" customFormat="1" ht="15.75" hidden="1" customHeight="1">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5" s="32" customFormat="1" ht="15.75" customHeight="1">
      <c r="A19577" s="32">
        <v>19575</v>
      </c>
      <c r="B19577" s="32">
        <v>35</v>
      </c>
      <c r="C19577" s="32">
        <v>1766</v>
      </c>
      <c r="D19577" s="37">
        <v>42831</v>
      </c>
      <c r="E19577" s="32" t="b">
        <v>1</v>
      </c>
      <c r="F19577" s="38" t="s">
        <v>37</v>
      </c>
      <c r="G19577" s="38" t="s">
        <v>41</v>
      </c>
      <c r="H19577" s="38" t="s">
        <v>39</v>
      </c>
      <c r="I19577" s="38" t="s">
        <v>44</v>
      </c>
      <c r="J19577" s="38" t="s">
        <v>40</v>
      </c>
      <c r="K19577" s="39">
        <v>1057.51</v>
      </c>
      <c r="L19577" s="39">
        <v>154.4</v>
      </c>
      <c r="M19577" s="37">
        <v>34527</v>
      </c>
      <c r="N19577" s="39">
        <f t="shared" ref="N19577" si="7247">K19577-L19577</f>
        <v>903.11</v>
      </c>
      <c r="O19577" s="63">
        <f>K19577/L19577</f>
        <v>6.8491580310880824</v>
      </c>
    </row>
    <row r="19578" spans="1:15" s="32" customFormat="1" ht="15.75" hidden="1" customHeight="1">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5" s="32" customFormat="1" ht="15.75" customHeight="1">
      <c r="A19579" s="32">
        <v>19577</v>
      </c>
      <c r="B19579" s="32">
        <v>70</v>
      </c>
      <c r="C19579" s="32">
        <v>3026</v>
      </c>
      <c r="D19579" s="37">
        <v>42961</v>
      </c>
      <c r="E19579" s="32" t="b">
        <v>1</v>
      </c>
      <c r="F19579" s="38" t="s">
        <v>37</v>
      </c>
      <c r="G19579" s="38" t="s">
        <v>41</v>
      </c>
      <c r="H19579" s="38" t="s">
        <v>39</v>
      </c>
      <c r="I19579" s="38" t="s">
        <v>50</v>
      </c>
      <c r="J19579" s="38" t="s">
        <v>40</v>
      </c>
      <c r="K19579" s="39">
        <v>495.72</v>
      </c>
      <c r="L19579" s="39">
        <v>297.43</v>
      </c>
      <c r="M19579" s="37">
        <v>36668</v>
      </c>
      <c r="N19579" s="39">
        <f t="shared" ref="N19579" si="7248">K19579-L19579</f>
        <v>198.29000000000002</v>
      </c>
      <c r="O19579" s="63">
        <f>K19579/L19579</f>
        <v>1.6666778737854286</v>
      </c>
    </row>
    <row r="19580" spans="1:15" s="32" customFormat="1" ht="15.75" hidden="1" customHeight="1">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5" s="32" customFormat="1" ht="15.75" hidden="1" customHeight="1">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5" s="32" customFormat="1" ht="15.75" customHeight="1">
      <c r="A19582" s="32">
        <v>19580</v>
      </c>
      <c r="B19582" s="32">
        <v>27</v>
      </c>
      <c r="C19582" s="32">
        <v>1444</v>
      </c>
      <c r="D19582" s="37">
        <v>43005</v>
      </c>
      <c r="E19582" s="32" t="b">
        <v>1</v>
      </c>
      <c r="F19582" s="38" t="s">
        <v>37</v>
      </c>
      <c r="G19582" s="38" t="s">
        <v>41</v>
      </c>
      <c r="H19582" s="38" t="s">
        <v>39</v>
      </c>
      <c r="I19582" s="38" t="s">
        <v>40</v>
      </c>
      <c r="J19582" s="38" t="s">
        <v>40</v>
      </c>
      <c r="K19582" s="39">
        <v>499.53</v>
      </c>
      <c r="L19582" s="39">
        <v>388.72</v>
      </c>
      <c r="M19582" s="37">
        <v>36334</v>
      </c>
      <c r="N19582" s="39">
        <f t="shared" ref="N19582" si="7249">K19582-L19582</f>
        <v>110.80999999999995</v>
      </c>
      <c r="O19582" s="63">
        <f>K19582/L19582</f>
        <v>1.2850637991356244</v>
      </c>
    </row>
    <row r="19583" spans="1:15" s="32" customFormat="1" ht="15.75" hidden="1" customHeight="1">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5" s="32" customFormat="1" ht="15.75" hidden="1" customHeight="1">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5" s="32" customFormat="1" ht="15.75" customHeight="1">
      <c r="A19585" s="32">
        <v>19583</v>
      </c>
      <c r="B19585" s="32">
        <v>61</v>
      </c>
      <c r="C19585" s="32">
        <v>1396</v>
      </c>
      <c r="D19585" s="37">
        <v>43036</v>
      </c>
      <c r="E19585" s="32" t="b">
        <v>1</v>
      </c>
      <c r="F19585" s="38" t="s">
        <v>37</v>
      </c>
      <c r="G19585" s="38" t="s">
        <v>43</v>
      </c>
      <c r="H19585" s="38" t="s">
        <v>39</v>
      </c>
      <c r="I19585" s="38" t="s">
        <v>44</v>
      </c>
      <c r="J19585" s="38" t="s">
        <v>40</v>
      </c>
      <c r="K19585" s="39">
        <v>71.16</v>
      </c>
      <c r="L19585" s="39">
        <v>56.93</v>
      </c>
      <c r="M19585" s="37">
        <v>42172</v>
      </c>
      <c r="N19585" s="39">
        <f t="shared" ref="N19585" si="7250">K19585-L19585</f>
        <v>14.229999999999997</v>
      </c>
      <c r="O19585" s="63">
        <f>K19585/L19585</f>
        <v>1.2499560864219217</v>
      </c>
    </row>
    <row r="19586" spans="1:15" s="32" customFormat="1" ht="15.75" hidden="1" customHeight="1">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5" s="32" customFormat="1" ht="15.75" hidden="1" customHeight="1">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5" s="32" customFormat="1" ht="15.75" hidden="1" customHeight="1">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5" s="32" customFormat="1" ht="15.75" customHeight="1">
      <c r="A19589" s="32">
        <v>19587</v>
      </c>
      <c r="B19589" s="32">
        <v>95</v>
      </c>
      <c r="C19589" s="32">
        <v>3185</v>
      </c>
      <c r="D19589" s="37">
        <v>43081</v>
      </c>
      <c r="E19589" s="32" t="b">
        <v>1</v>
      </c>
      <c r="F19589" s="38" t="s">
        <v>37</v>
      </c>
      <c r="G19589" s="38" t="s">
        <v>46</v>
      </c>
      <c r="H19589" s="38" t="s">
        <v>39</v>
      </c>
      <c r="I19589" s="38" t="s">
        <v>40</v>
      </c>
      <c r="J19589" s="38" t="s">
        <v>42</v>
      </c>
      <c r="K19589" s="39">
        <v>569.55999999999995</v>
      </c>
      <c r="L19589" s="39">
        <v>528.42999999999995</v>
      </c>
      <c r="M19589" s="37">
        <v>37874</v>
      </c>
      <c r="N19589" s="39">
        <f t="shared" ref="N19589:N19592" si="7251">K19589-L19589</f>
        <v>41.129999999999995</v>
      </c>
      <c r="O19589" s="63">
        <f t="shared" ref="O19589:O19592" si="7252">K19589/L19589</f>
        <v>1.0778343394583956</v>
      </c>
    </row>
    <row r="19590" spans="1:15" s="32" customFormat="1" ht="15.75" customHeight="1">
      <c r="A19590" s="32">
        <v>19588</v>
      </c>
      <c r="B19590" s="32">
        <v>7</v>
      </c>
      <c r="C19590" s="32">
        <v>1511</v>
      </c>
      <c r="D19590" s="37">
        <v>42965</v>
      </c>
      <c r="E19590" s="32" t="b">
        <v>1</v>
      </c>
      <c r="F19590" s="38" t="s">
        <v>37</v>
      </c>
      <c r="G19590" s="38" t="s">
        <v>41</v>
      </c>
      <c r="H19590" s="38" t="s">
        <v>47</v>
      </c>
      <c r="I19590" s="38" t="s">
        <v>44</v>
      </c>
      <c r="J19590" s="38" t="s">
        <v>40</v>
      </c>
      <c r="K19590" s="39">
        <v>980.37</v>
      </c>
      <c r="L19590" s="39">
        <v>234.43</v>
      </c>
      <c r="M19590" s="37">
        <v>38258</v>
      </c>
      <c r="N19590" s="39">
        <f t="shared" si="7251"/>
        <v>745.94</v>
      </c>
      <c r="O19590" s="63">
        <f t="shared" si="7252"/>
        <v>4.1819306402764154</v>
      </c>
    </row>
    <row r="19591" spans="1:15" s="32" customFormat="1" ht="15.75" customHeight="1">
      <c r="A19591" s="32">
        <v>19589</v>
      </c>
      <c r="B19591" s="32">
        <v>1</v>
      </c>
      <c r="C19591" s="32">
        <v>2026</v>
      </c>
      <c r="D19591" s="37">
        <v>42873</v>
      </c>
      <c r="E19591" s="32" t="b">
        <v>1</v>
      </c>
      <c r="F19591" s="38" t="s">
        <v>37</v>
      </c>
      <c r="G19591" s="38" t="s">
        <v>46</v>
      </c>
      <c r="H19591" s="38" t="s">
        <v>39</v>
      </c>
      <c r="I19591" s="38" t="s">
        <v>40</v>
      </c>
      <c r="J19591" s="38" t="s">
        <v>40</v>
      </c>
      <c r="K19591" s="39">
        <v>1403.5</v>
      </c>
      <c r="L19591" s="39">
        <v>954.82</v>
      </c>
      <c r="M19591" s="37">
        <v>38573</v>
      </c>
      <c r="N19591" s="39">
        <f t="shared" si="7251"/>
        <v>448.67999999999995</v>
      </c>
      <c r="O19591" s="63">
        <f t="shared" si="7252"/>
        <v>1.4699105590582517</v>
      </c>
    </row>
    <row r="19592" spans="1:15" s="32" customFormat="1" ht="15.75" customHeight="1">
      <c r="A19592" s="32">
        <v>19590</v>
      </c>
      <c r="B19592" s="32">
        <v>15</v>
      </c>
      <c r="C19592" s="32">
        <v>1037</v>
      </c>
      <c r="D19592" s="37">
        <v>43026</v>
      </c>
      <c r="E19592" s="32" t="b">
        <v>1</v>
      </c>
      <c r="F19592" s="38" t="s">
        <v>37</v>
      </c>
      <c r="G19592" s="38" t="s">
        <v>45</v>
      </c>
      <c r="H19592" s="38" t="s">
        <v>39</v>
      </c>
      <c r="I19592" s="38" t="s">
        <v>44</v>
      </c>
      <c r="J19592" s="38" t="s">
        <v>40</v>
      </c>
      <c r="K19592" s="39">
        <v>958.74</v>
      </c>
      <c r="L19592" s="39">
        <v>748.9</v>
      </c>
      <c r="M19592" s="37">
        <v>38693</v>
      </c>
      <c r="N19592" s="39">
        <f t="shared" si="7251"/>
        <v>209.84000000000003</v>
      </c>
      <c r="O19592" s="63">
        <f t="shared" si="7252"/>
        <v>1.2801976231806651</v>
      </c>
    </row>
    <row r="19593" spans="1:15" s="32" customFormat="1" ht="15.75" hidden="1" customHeight="1">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5" s="32" customFormat="1" ht="15.75" hidden="1" customHeight="1">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5" s="32" customFormat="1" ht="15.75" hidden="1" customHeight="1">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5" s="32" customFormat="1" ht="15.75" hidden="1" customHeight="1">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5" s="32" customFormat="1" ht="15.75" customHeight="1">
      <c r="A19597" s="32">
        <v>19595</v>
      </c>
      <c r="B19597" s="32">
        <v>43</v>
      </c>
      <c r="C19597" s="32">
        <v>2309</v>
      </c>
      <c r="D19597" s="37">
        <v>42885</v>
      </c>
      <c r="E19597" s="32" t="b">
        <v>1</v>
      </c>
      <c r="F19597" s="38" t="s">
        <v>37</v>
      </c>
      <c r="G19597" s="38" t="s">
        <v>38</v>
      </c>
      <c r="H19597" s="38" t="s">
        <v>39</v>
      </c>
      <c r="I19597" s="38" t="s">
        <v>40</v>
      </c>
      <c r="J19597" s="38" t="s">
        <v>40</v>
      </c>
      <c r="K19597" s="39">
        <v>1151.96</v>
      </c>
      <c r="L19597" s="39">
        <v>649.49</v>
      </c>
      <c r="M19597" s="37">
        <v>36498</v>
      </c>
      <c r="N19597" s="39">
        <f t="shared" ref="N19597:N19598" si="7253">K19597-L19597</f>
        <v>502.47</v>
      </c>
      <c r="O19597" s="63">
        <f t="shared" ref="O19597:O19598" si="7254">K19597/L19597</f>
        <v>1.7736377773329843</v>
      </c>
    </row>
    <row r="19598" spans="1:15" s="32" customFormat="1" ht="15.75" customHeight="1">
      <c r="A19598" s="32">
        <v>19596</v>
      </c>
      <c r="B19598" s="32">
        <v>24</v>
      </c>
      <c r="C19598" s="32">
        <v>1661</v>
      </c>
      <c r="D19598" s="37">
        <v>42805</v>
      </c>
      <c r="E19598" s="32" t="b">
        <v>1</v>
      </c>
      <c r="F19598" s="38" t="s">
        <v>37</v>
      </c>
      <c r="G19598" s="38" t="s">
        <v>38</v>
      </c>
      <c r="H19598" s="38" t="s">
        <v>47</v>
      </c>
      <c r="I19598" s="38" t="s">
        <v>40</v>
      </c>
      <c r="J19598" s="38" t="s">
        <v>42</v>
      </c>
      <c r="K19598" s="39">
        <v>1777.8</v>
      </c>
      <c r="L19598" s="39">
        <v>820.78</v>
      </c>
      <c r="M19598" s="37">
        <v>40670</v>
      </c>
      <c r="N19598" s="39">
        <f t="shared" si="7253"/>
        <v>957.02</v>
      </c>
      <c r="O19598" s="63">
        <f t="shared" si="7254"/>
        <v>2.1659884500109654</v>
      </c>
    </row>
    <row r="19599" spans="1:15" s="32" customFormat="1" ht="15.75" hidden="1" customHeight="1">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5" s="32" customFormat="1" ht="15.75" hidden="1" customHeight="1">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5" s="32" customFormat="1" ht="15.75" hidden="1" customHeight="1">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5" s="32" customFormat="1" ht="15.75" hidden="1" customHeight="1">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5" s="32" customFormat="1" ht="15.75" hidden="1" customHeight="1">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5" s="32" customFormat="1" ht="15.75" customHeight="1">
      <c r="A19604" s="32">
        <v>19602</v>
      </c>
      <c r="B19604" s="32">
        <v>0</v>
      </c>
      <c r="C19604" s="32">
        <v>430</v>
      </c>
      <c r="D19604" s="37">
        <v>42845</v>
      </c>
      <c r="E19604" s="32" t="b">
        <v>1</v>
      </c>
      <c r="F19604" s="38" t="s">
        <v>37</v>
      </c>
      <c r="G19604" s="38" t="s">
        <v>45</v>
      </c>
      <c r="H19604" s="38" t="s">
        <v>39</v>
      </c>
      <c r="I19604" s="38" t="s">
        <v>40</v>
      </c>
      <c r="J19604" s="38" t="s">
        <v>40</v>
      </c>
      <c r="K19604" s="39">
        <v>360.4</v>
      </c>
      <c r="L19604" s="39">
        <v>270.3</v>
      </c>
      <c r="M19604" s="37">
        <v>42710</v>
      </c>
      <c r="N19604" s="39">
        <f t="shared" ref="N19604" si="7255">K19604-L19604</f>
        <v>90.099999999999966</v>
      </c>
      <c r="O19604" s="63">
        <f>K19604/L19604</f>
        <v>1.3333333333333333</v>
      </c>
    </row>
    <row r="19605" spans="1:15" s="32" customFormat="1" ht="15.75" hidden="1" customHeight="1">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5" s="32" customFormat="1" ht="15.75" hidden="1" customHeight="1">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5" s="32" customFormat="1" ht="15.75" customHeight="1">
      <c r="A19607" s="32">
        <v>19605</v>
      </c>
      <c r="B19607" s="32">
        <v>7</v>
      </c>
      <c r="C19607" s="32">
        <v>2249</v>
      </c>
      <c r="D19607" s="37">
        <v>42748</v>
      </c>
      <c r="E19607" s="32" t="b">
        <v>1</v>
      </c>
      <c r="F19607" s="38" t="s">
        <v>37</v>
      </c>
      <c r="G19607" s="38" t="s">
        <v>41</v>
      </c>
      <c r="H19607" s="38" t="s">
        <v>47</v>
      </c>
      <c r="I19607" s="38" t="s">
        <v>44</v>
      </c>
      <c r="J19607" s="38" t="s">
        <v>40</v>
      </c>
      <c r="K19607" s="39">
        <v>980.37</v>
      </c>
      <c r="L19607" s="39">
        <v>234.43</v>
      </c>
      <c r="M19607" s="37">
        <v>38258</v>
      </c>
      <c r="N19607" s="39">
        <f t="shared" ref="N19607" si="7256">K19607-L19607</f>
        <v>745.94</v>
      </c>
      <c r="O19607" s="63">
        <f>K19607/L19607</f>
        <v>4.1819306402764154</v>
      </c>
    </row>
    <row r="19608" spans="1:15" s="32" customFormat="1" ht="15.75" hidden="1" customHeight="1">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5" s="32" customFormat="1" ht="15.75" hidden="1" customHeight="1">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5" s="32" customFormat="1" ht="15.75" customHeight="1">
      <c r="A19610" s="32">
        <v>19608</v>
      </c>
      <c r="B19610" s="32">
        <v>29</v>
      </c>
      <c r="C19610" s="32">
        <v>3226</v>
      </c>
      <c r="D19610" s="37">
        <v>42993</v>
      </c>
      <c r="E19610" s="32" t="b">
        <v>1</v>
      </c>
      <c r="F19610" s="38" t="s">
        <v>37</v>
      </c>
      <c r="G19610" s="38" t="s">
        <v>45</v>
      </c>
      <c r="H19610" s="38" t="s">
        <v>47</v>
      </c>
      <c r="I19610" s="38" t="s">
        <v>40</v>
      </c>
      <c r="J19610" s="38" t="s">
        <v>40</v>
      </c>
      <c r="K19610" s="39">
        <v>543.39</v>
      </c>
      <c r="L19610" s="39">
        <v>407.54</v>
      </c>
      <c r="M19610" s="37">
        <v>42696</v>
      </c>
      <c r="N19610" s="39">
        <f t="shared" ref="N19610" si="7257">K19610-L19610</f>
        <v>135.84999999999997</v>
      </c>
      <c r="O19610" s="63">
        <f>K19610/L19610</f>
        <v>1.3333415124895716</v>
      </c>
    </row>
    <row r="19611" spans="1:15" s="32" customFormat="1" ht="15.75" hidden="1" customHeight="1">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5" s="32" customFormat="1" ht="15.75" hidden="1" customHeight="1">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5" s="32" customFormat="1" ht="15.75" hidden="1" customHeight="1">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5" s="32" customFormat="1" ht="15.75" customHeight="1">
      <c r="A19614" s="32">
        <v>19612</v>
      </c>
      <c r="B19614" s="32">
        <v>88</v>
      </c>
      <c r="C19614" s="32">
        <v>908</v>
      </c>
      <c r="D19614" s="37">
        <v>42806</v>
      </c>
      <c r="E19614" s="32" t="b">
        <v>1</v>
      </c>
      <c r="F19614" s="38" t="s">
        <v>37</v>
      </c>
      <c r="G19614" s="38" t="s">
        <v>45</v>
      </c>
      <c r="H19614" s="38" t="s">
        <v>39</v>
      </c>
      <c r="I19614" s="38" t="s">
        <v>40</v>
      </c>
      <c r="J19614" s="38" t="s">
        <v>40</v>
      </c>
      <c r="K19614" s="39">
        <v>1198.46</v>
      </c>
      <c r="L19614" s="39">
        <v>381.1</v>
      </c>
      <c r="M19614" s="37">
        <v>41434</v>
      </c>
      <c r="N19614" s="39">
        <f t="shared" ref="N19614:N19617" si="7258">K19614-L19614</f>
        <v>817.36</v>
      </c>
      <c r="O19614" s="63">
        <f t="shared" ref="O19614:O19617" si="7259">K19614/L19614</f>
        <v>3.1447389136709525</v>
      </c>
    </row>
    <row r="19615" spans="1:15" s="32" customFormat="1" ht="15.75" customHeight="1">
      <c r="A19615" s="32">
        <v>19613</v>
      </c>
      <c r="B19615" s="32">
        <v>27</v>
      </c>
      <c r="C19615" s="32">
        <v>2988</v>
      </c>
      <c r="D19615" s="37">
        <v>42886</v>
      </c>
      <c r="E19615" s="32" t="b">
        <v>1</v>
      </c>
      <c r="F19615" s="38" t="s">
        <v>37</v>
      </c>
      <c r="G19615" s="38" t="s">
        <v>41</v>
      </c>
      <c r="H19615" s="38" t="s">
        <v>39</v>
      </c>
      <c r="I19615" s="38" t="s">
        <v>40</v>
      </c>
      <c r="J19615" s="38" t="s">
        <v>40</v>
      </c>
      <c r="K19615" s="39">
        <v>499.53</v>
      </c>
      <c r="L19615" s="39">
        <v>388.72</v>
      </c>
      <c r="M19615" s="37">
        <v>33455</v>
      </c>
      <c r="N19615" s="39">
        <f t="shared" si="7258"/>
        <v>110.80999999999995</v>
      </c>
      <c r="O19615" s="63">
        <f t="shared" si="7259"/>
        <v>1.2850637991356244</v>
      </c>
    </row>
    <row r="19616" spans="1:15" s="32" customFormat="1" ht="15.75" customHeight="1">
      <c r="A19616" s="32">
        <v>19614</v>
      </c>
      <c r="B19616" s="32">
        <v>43</v>
      </c>
      <c r="C19616" s="32">
        <v>2655</v>
      </c>
      <c r="D19616" s="37">
        <v>42807</v>
      </c>
      <c r="E19616" s="32" t="b">
        <v>1</v>
      </c>
      <c r="F19616" s="38" t="s">
        <v>37</v>
      </c>
      <c r="G19616" s="38" t="s">
        <v>38</v>
      </c>
      <c r="H19616" s="38" t="s">
        <v>39</v>
      </c>
      <c r="I19616" s="38" t="s">
        <v>40</v>
      </c>
      <c r="J19616" s="38" t="s">
        <v>40</v>
      </c>
      <c r="K19616" s="39">
        <v>1151.96</v>
      </c>
      <c r="L19616" s="39">
        <v>649.49</v>
      </c>
      <c r="M19616" s="37">
        <v>36498</v>
      </c>
      <c r="N19616" s="39">
        <f t="shared" si="7258"/>
        <v>502.47</v>
      </c>
      <c r="O19616" s="63">
        <f t="shared" si="7259"/>
        <v>1.7736377773329843</v>
      </c>
    </row>
    <row r="19617" spans="1:15" s="32" customFormat="1" ht="15.75" customHeight="1">
      <c r="A19617" s="32">
        <v>19615</v>
      </c>
      <c r="B19617" s="32">
        <v>45</v>
      </c>
      <c r="C19617" s="32">
        <v>752</v>
      </c>
      <c r="D19617" s="37">
        <v>42849</v>
      </c>
      <c r="E19617" s="32" t="b">
        <v>1</v>
      </c>
      <c r="F19617" s="38" t="s">
        <v>37</v>
      </c>
      <c r="G19617" s="38" t="s">
        <v>41</v>
      </c>
      <c r="H19617" s="38" t="s">
        <v>47</v>
      </c>
      <c r="I19617" s="38" t="s">
        <v>44</v>
      </c>
      <c r="J19617" s="38" t="s">
        <v>40</v>
      </c>
      <c r="K19617" s="39">
        <v>980.37</v>
      </c>
      <c r="L19617" s="39">
        <v>234.43</v>
      </c>
      <c r="M19617" s="37">
        <v>38258</v>
      </c>
      <c r="N19617" s="39">
        <f t="shared" si="7258"/>
        <v>745.94</v>
      </c>
      <c r="O19617" s="63">
        <f t="shared" si="7259"/>
        <v>4.1819306402764154</v>
      </c>
    </row>
    <row r="19618" spans="1:15" s="32" customFormat="1" ht="15.75" hidden="1" customHeight="1">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5" s="32" customFormat="1" ht="15.75" customHeight="1">
      <c r="A19619" s="32">
        <v>19617</v>
      </c>
      <c r="B19619" s="32">
        <v>39</v>
      </c>
      <c r="C19619" s="32">
        <v>2040</v>
      </c>
      <c r="D19619" s="37">
        <v>42876</v>
      </c>
      <c r="E19619" s="32" t="b">
        <v>1</v>
      </c>
      <c r="F19619" s="38" t="s">
        <v>37</v>
      </c>
      <c r="G19619" s="38" t="s">
        <v>46</v>
      </c>
      <c r="H19619" s="38" t="s">
        <v>39</v>
      </c>
      <c r="I19619" s="38" t="s">
        <v>40</v>
      </c>
      <c r="J19619" s="38" t="s">
        <v>42</v>
      </c>
      <c r="K19619" s="39">
        <v>1812.75</v>
      </c>
      <c r="L19619" s="39">
        <v>582.48</v>
      </c>
      <c r="M19619" s="37">
        <v>38750</v>
      </c>
      <c r="N19619" s="39">
        <f t="shared" ref="N19619" si="7260">K19619-L19619</f>
        <v>1230.27</v>
      </c>
      <c r="O19619" s="63">
        <f>K19619/L19619</f>
        <v>3.1121240214256281</v>
      </c>
    </row>
    <row r="19620" spans="1:15" s="32" customFormat="1" ht="15.75" hidden="1" customHeight="1">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5" s="32" customFormat="1" ht="15.75" hidden="1" customHeight="1">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5" s="32" customFormat="1" ht="15.75" customHeight="1">
      <c r="A19622" s="32">
        <v>19620</v>
      </c>
      <c r="B19622" s="32">
        <v>76</v>
      </c>
      <c r="C19622" s="32">
        <v>2583</v>
      </c>
      <c r="D19622" s="37">
        <v>42762</v>
      </c>
      <c r="E19622" s="32" t="b">
        <v>1</v>
      </c>
      <c r="F19622" s="38" t="s">
        <v>37</v>
      </c>
      <c r="G19622" s="38" t="s">
        <v>48</v>
      </c>
      <c r="H19622" s="38" t="s">
        <v>39</v>
      </c>
      <c r="I19622" s="38" t="s">
        <v>44</v>
      </c>
      <c r="J19622" s="38" t="s">
        <v>40</v>
      </c>
      <c r="K19622" s="39">
        <v>642.30999999999995</v>
      </c>
      <c r="L19622" s="39">
        <v>513.85</v>
      </c>
      <c r="M19622" s="37">
        <v>41922</v>
      </c>
      <c r="N19622" s="39">
        <f t="shared" ref="N19622:N19630" si="7261">K19622-L19622</f>
        <v>128.45999999999992</v>
      </c>
      <c r="O19622" s="63">
        <f t="shared" ref="O19622:O19630" si="7262">K19622/L19622</f>
        <v>1.2499951347669551</v>
      </c>
    </row>
    <row r="19623" spans="1:15" s="32" customFormat="1" ht="15.75" customHeight="1">
      <c r="A19623" s="32">
        <v>19621</v>
      </c>
      <c r="B19623" s="32">
        <v>91</v>
      </c>
      <c r="C19623" s="32">
        <v>3247</v>
      </c>
      <c r="D19623" s="37">
        <v>42820</v>
      </c>
      <c r="E19623" s="32" t="b">
        <v>1</v>
      </c>
      <c r="F19623" s="38" t="s">
        <v>37</v>
      </c>
      <c r="G19623" s="38" t="s">
        <v>38</v>
      </c>
      <c r="H19623" s="38" t="s">
        <v>39</v>
      </c>
      <c r="I19623" s="38" t="s">
        <v>40</v>
      </c>
      <c r="J19623" s="38" t="s">
        <v>40</v>
      </c>
      <c r="K19623" s="39">
        <v>100.35</v>
      </c>
      <c r="L19623" s="39">
        <v>75.260000000000005</v>
      </c>
      <c r="M19623" s="37">
        <v>37626</v>
      </c>
      <c r="N19623" s="39">
        <f t="shared" si="7261"/>
        <v>25.089999999999989</v>
      </c>
      <c r="O19623" s="63">
        <f t="shared" si="7262"/>
        <v>1.3333776242359818</v>
      </c>
    </row>
    <row r="19624" spans="1:15" s="32" customFormat="1" ht="15.75" customHeight="1">
      <c r="A19624" s="32">
        <v>19622</v>
      </c>
      <c r="B19624" s="32">
        <v>16</v>
      </c>
      <c r="C19624" s="32">
        <v>650</v>
      </c>
      <c r="D19624" s="37">
        <v>42917</v>
      </c>
      <c r="E19624" s="32" t="b">
        <v>1</v>
      </c>
      <c r="F19624" s="38" t="s">
        <v>37</v>
      </c>
      <c r="G19624" s="38" t="s">
        <v>45</v>
      </c>
      <c r="H19624" s="38" t="s">
        <v>39</v>
      </c>
      <c r="I19624" s="38" t="s">
        <v>50</v>
      </c>
      <c r="J19624" s="38" t="s">
        <v>51</v>
      </c>
      <c r="K19624" s="39">
        <v>1661.92</v>
      </c>
      <c r="L19624" s="39">
        <v>1479.11</v>
      </c>
      <c r="M19624" s="37">
        <v>33888</v>
      </c>
      <c r="N19624" s="39">
        <f t="shared" si="7261"/>
        <v>182.81000000000017</v>
      </c>
      <c r="O19624" s="63">
        <f t="shared" si="7262"/>
        <v>1.12359459404642</v>
      </c>
    </row>
    <row r="19625" spans="1:15" s="32" customFormat="1" ht="15.75" customHeight="1">
      <c r="A19625" s="32">
        <v>19623</v>
      </c>
      <c r="B19625" s="32">
        <v>8</v>
      </c>
      <c r="C19625" s="32">
        <v>2622</v>
      </c>
      <c r="D19625" s="37">
        <v>42872</v>
      </c>
      <c r="E19625" s="32" t="b">
        <v>1</v>
      </c>
      <c r="F19625" s="38" t="s">
        <v>37</v>
      </c>
      <c r="G19625" s="38" t="s">
        <v>38</v>
      </c>
      <c r="H19625" s="38" t="s">
        <v>47</v>
      </c>
      <c r="I19625" s="38" t="s">
        <v>40</v>
      </c>
      <c r="J19625" s="38" t="s">
        <v>51</v>
      </c>
      <c r="K19625" s="39">
        <v>1703.52</v>
      </c>
      <c r="L19625" s="39">
        <v>1516.13</v>
      </c>
      <c r="M19625" s="37">
        <v>40649</v>
      </c>
      <c r="N19625" s="39">
        <f t="shared" si="7261"/>
        <v>187.38999999999987</v>
      </c>
      <c r="O19625" s="63">
        <f t="shared" si="7262"/>
        <v>1.1235975806823952</v>
      </c>
    </row>
    <row r="19626" spans="1:15" s="32" customFormat="1" ht="15.75" customHeight="1">
      <c r="A19626" s="32">
        <v>19624</v>
      </c>
      <c r="B19626" s="32">
        <v>52</v>
      </c>
      <c r="C19626" s="32">
        <v>1696</v>
      </c>
      <c r="D19626" s="37">
        <v>42954</v>
      </c>
      <c r="E19626" s="32" t="b">
        <v>1</v>
      </c>
      <c r="F19626" s="38" t="s">
        <v>37</v>
      </c>
      <c r="G19626" s="38" t="s">
        <v>38</v>
      </c>
      <c r="H19626" s="38" t="s">
        <v>47</v>
      </c>
      <c r="I19626" s="38" t="s">
        <v>40</v>
      </c>
      <c r="J19626" s="38" t="s">
        <v>42</v>
      </c>
      <c r="K19626" s="39">
        <v>1777.8</v>
      </c>
      <c r="L19626" s="39">
        <v>820.78</v>
      </c>
      <c r="M19626" s="37">
        <v>40670</v>
      </c>
      <c r="N19626" s="39">
        <f t="shared" si="7261"/>
        <v>957.02</v>
      </c>
      <c r="O19626" s="63">
        <f t="shared" si="7262"/>
        <v>2.1659884500109654</v>
      </c>
    </row>
    <row r="19627" spans="1:15" s="32" customFormat="1" ht="15.75" customHeight="1">
      <c r="A19627" s="32">
        <v>19625</v>
      </c>
      <c r="B19627" s="32">
        <v>89</v>
      </c>
      <c r="C19627" s="32">
        <v>1486</v>
      </c>
      <c r="D19627" s="37">
        <v>43067</v>
      </c>
      <c r="E19627" s="32" t="b">
        <v>1</v>
      </c>
      <c r="F19627" s="38" t="s">
        <v>37</v>
      </c>
      <c r="G19627" s="38" t="s">
        <v>48</v>
      </c>
      <c r="H19627" s="38" t="s">
        <v>52</v>
      </c>
      <c r="I19627" s="38" t="s">
        <v>40</v>
      </c>
      <c r="J19627" s="38" t="s">
        <v>42</v>
      </c>
      <c r="K19627" s="39">
        <v>1362.99</v>
      </c>
      <c r="L19627" s="39">
        <v>57.74</v>
      </c>
      <c r="M19627" s="37">
        <v>34079</v>
      </c>
      <c r="N19627" s="39">
        <f t="shared" si="7261"/>
        <v>1305.25</v>
      </c>
      <c r="O19627" s="63">
        <f t="shared" si="7262"/>
        <v>23.605645999307239</v>
      </c>
    </row>
    <row r="19628" spans="1:15" s="32" customFormat="1" ht="15.75" customHeight="1">
      <c r="A19628" s="32">
        <v>19626</v>
      </c>
      <c r="B19628" s="32">
        <v>77</v>
      </c>
      <c r="C19628" s="32">
        <v>2915</v>
      </c>
      <c r="D19628" s="37">
        <v>42877</v>
      </c>
      <c r="E19628" s="32" t="b">
        <v>1</v>
      </c>
      <c r="F19628" s="38" t="s">
        <v>37</v>
      </c>
      <c r="G19628" s="38" t="s">
        <v>45</v>
      </c>
      <c r="H19628" s="38" t="s">
        <v>47</v>
      </c>
      <c r="I19628" s="38" t="s">
        <v>40</v>
      </c>
      <c r="J19628" s="38" t="s">
        <v>42</v>
      </c>
      <c r="K19628" s="39">
        <v>1240.31</v>
      </c>
      <c r="L19628" s="39">
        <v>795.1</v>
      </c>
      <c r="M19628" s="37">
        <v>40553</v>
      </c>
      <c r="N19628" s="39">
        <f t="shared" si="7261"/>
        <v>445.20999999999992</v>
      </c>
      <c r="O19628" s="63">
        <f t="shared" si="7262"/>
        <v>1.5599421456420575</v>
      </c>
    </row>
    <row r="19629" spans="1:15" s="32" customFormat="1" ht="15.75" customHeight="1">
      <c r="A19629" s="32">
        <v>19627</v>
      </c>
      <c r="B19629" s="32">
        <v>53</v>
      </c>
      <c r="C19629" s="32">
        <v>720</v>
      </c>
      <c r="D19629" s="37">
        <v>43014</v>
      </c>
      <c r="E19629" s="32" t="b">
        <v>1</v>
      </c>
      <c r="F19629" s="38" t="s">
        <v>37</v>
      </c>
      <c r="G19629" s="38" t="s">
        <v>43</v>
      </c>
      <c r="H19629" s="38" t="s">
        <v>39</v>
      </c>
      <c r="I19629" s="38" t="s">
        <v>40</v>
      </c>
      <c r="J19629" s="38" t="s">
        <v>40</v>
      </c>
      <c r="K19629" s="39">
        <v>795.34</v>
      </c>
      <c r="L19629" s="39">
        <v>101.58</v>
      </c>
      <c r="M19629" s="37">
        <v>38647</v>
      </c>
      <c r="N19629" s="39">
        <f t="shared" si="7261"/>
        <v>693.76</v>
      </c>
      <c r="O19629" s="63">
        <f t="shared" si="7262"/>
        <v>7.8296908840322903</v>
      </c>
    </row>
    <row r="19630" spans="1:15" s="32" customFormat="1" ht="15.75" customHeight="1">
      <c r="A19630" s="32">
        <v>19628</v>
      </c>
      <c r="B19630" s="32">
        <v>22</v>
      </c>
      <c r="C19630" s="32">
        <v>2497</v>
      </c>
      <c r="D19630" s="37">
        <v>42832</v>
      </c>
      <c r="E19630" s="32" t="b">
        <v>1</v>
      </c>
      <c r="F19630" s="38" t="s">
        <v>37</v>
      </c>
      <c r="G19630" s="38" t="s">
        <v>48</v>
      </c>
      <c r="H19630" s="38" t="s">
        <v>39</v>
      </c>
      <c r="I19630" s="38" t="s">
        <v>40</v>
      </c>
      <c r="J19630" s="38" t="s">
        <v>40</v>
      </c>
      <c r="K19630" s="39">
        <v>60.34</v>
      </c>
      <c r="L19630" s="39">
        <v>45.26</v>
      </c>
      <c r="M19630" s="37">
        <v>34165</v>
      </c>
      <c r="N19630" s="39">
        <f t="shared" si="7261"/>
        <v>15.080000000000005</v>
      </c>
      <c r="O19630" s="63">
        <f t="shared" si="7262"/>
        <v>1.3331860362350862</v>
      </c>
    </row>
    <row r="19631" spans="1:15" s="32" customFormat="1" ht="15.75" hidden="1" customHeight="1">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5" s="32" customFormat="1" ht="15.75" hidden="1" customHeight="1">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5" s="32" customFormat="1" ht="15.75" customHeight="1">
      <c r="A19633" s="32">
        <v>19631</v>
      </c>
      <c r="B19633" s="32">
        <v>82</v>
      </c>
      <c r="C19633" s="32">
        <v>986</v>
      </c>
      <c r="D19633" s="37">
        <v>42773</v>
      </c>
      <c r="E19633" s="32" t="b">
        <v>1</v>
      </c>
      <c r="F19633" s="38" t="s">
        <v>37</v>
      </c>
      <c r="G19633" s="38" t="s">
        <v>45</v>
      </c>
      <c r="H19633" s="38" t="s">
        <v>39</v>
      </c>
      <c r="I19633" s="38" t="s">
        <v>50</v>
      </c>
      <c r="J19633" s="38" t="s">
        <v>40</v>
      </c>
      <c r="K19633" s="39">
        <v>1148.6400000000001</v>
      </c>
      <c r="L19633" s="39">
        <v>689.18</v>
      </c>
      <c r="M19633" s="37">
        <v>35667</v>
      </c>
      <c r="N19633" s="39">
        <f t="shared" ref="N19633:N19634" si="7263">K19633-L19633</f>
        <v>459.46000000000015</v>
      </c>
      <c r="O19633" s="63">
        <f t="shared" ref="O19633:O19634" si="7264">K19633/L19633</f>
        <v>1.6666763399982591</v>
      </c>
    </row>
    <row r="19634" spans="1:15" s="32" customFormat="1" ht="15.75" customHeight="1">
      <c r="A19634" s="32">
        <v>19632</v>
      </c>
      <c r="B19634" s="32">
        <v>87</v>
      </c>
      <c r="C19634" s="32">
        <v>444</v>
      </c>
      <c r="D19634" s="37">
        <v>42898</v>
      </c>
      <c r="E19634" s="32" t="b">
        <v>1</v>
      </c>
      <c r="F19634" s="38" t="s">
        <v>37</v>
      </c>
      <c r="G19634" s="38" t="s">
        <v>46</v>
      </c>
      <c r="H19634" s="38" t="s">
        <v>39</v>
      </c>
      <c r="I19634" s="38" t="s">
        <v>50</v>
      </c>
      <c r="J19634" s="38" t="s">
        <v>40</v>
      </c>
      <c r="K19634" s="39">
        <v>1179</v>
      </c>
      <c r="L19634" s="39">
        <v>707.4</v>
      </c>
      <c r="M19634" s="37">
        <v>35667</v>
      </c>
      <c r="N19634" s="39">
        <f t="shared" si="7263"/>
        <v>471.6</v>
      </c>
      <c r="O19634" s="63">
        <f t="shared" si="7264"/>
        <v>1.6666666666666667</v>
      </c>
    </row>
    <row r="19635" spans="1:15" s="32" customFormat="1" ht="15.75" hidden="1" customHeight="1">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5" s="32" customFormat="1" ht="15.75" hidden="1" customHeight="1">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5" s="32" customFormat="1" ht="15.75" hidden="1" customHeight="1">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5" s="32" customFormat="1" ht="15.75" hidden="1" customHeight="1">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5" s="32" customFormat="1" ht="15.75" hidden="1" customHeight="1">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5" s="32" customFormat="1" ht="15.75" hidden="1" customHeight="1">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5" s="32" customFormat="1" ht="15.75" hidden="1" customHeight="1">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5" s="32" customFormat="1" ht="15.75" customHeight="1">
      <c r="A19642" s="32">
        <v>19640</v>
      </c>
      <c r="B19642" s="32">
        <v>69</v>
      </c>
      <c r="C19642" s="32">
        <v>370</v>
      </c>
      <c r="D19642" s="37">
        <v>42807</v>
      </c>
      <c r="E19642" s="32" t="b">
        <v>1</v>
      </c>
      <c r="F19642" s="38" t="s">
        <v>37</v>
      </c>
      <c r="G19642" s="38" t="s">
        <v>46</v>
      </c>
      <c r="H19642" s="38" t="s">
        <v>47</v>
      </c>
      <c r="I19642" s="38" t="s">
        <v>40</v>
      </c>
      <c r="J19642" s="38" t="s">
        <v>40</v>
      </c>
      <c r="K19642" s="39">
        <v>792.9</v>
      </c>
      <c r="L19642" s="39">
        <v>594.67999999999995</v>
      </c>
      <c r="M19642" s="37">
        <v>38859</v>
      </c>
      <c r="N19642" s="39">
        <f t="shared" ref="N19642:N19646" si="7265">K19642-L19642</f>
        <v>198.22000000000003</v>
      </c>
      <c r="O19642" s="63">
        <f t="shared" ref="O19642:O19646" si="7266">K19642/L19642</f>
        <v>1.3333221228223584</v>
      </c>
    </row>
    <row r="19643" spans="1:15" s="32" customFormat="1" ht="15.75" customHeight="1">
      <c r="A19643" s="32">
        <v>19641</v>
      </c>
      <c r="B19643" s="32">
        <v>63</v>
      </c>
      <c r="C19643" s="32">
        <v>473</v>
      </c>
      <c r="D19643" s="37">
        <v>42896</v>
      </c>
      <c r="E19643" s="32" t="b">
        <v>1</v>
      </c>
      <c r="F19643" s="38" t="s">
        <v>37</v>
      </c>
      <c r="G19643" s="38" t="s">
        <v>38</v>
      </c>
      <c r="H19643" s="38" t="s">
        <v>39</v>
      </c>
      <c r="I19643" s="38" t="s">
        <v>40</v>
      </c>
      <c r="J19643" s="38" t="s">
        <v>40</v>
      </c>
      <c r="K19643" s="39">
        <v>1483.2</v>
      </c>
      <c r="L19643" s="39">
        <v>99.59</v>
      </c>
      <c r="M19643" s="37">
        <v>40410</v>
      </c>
      <c r="N19643" s="39">
        <f t="shared" si="7265"/>
        <v>1383.6100000000001</v>
      </c>
      <c r="O19643" s="63">
        <f t="shared" si="7266"/>
        <v>14.893061552364696</v>
      </c>
    </row>
    <row r="19644" spans="1:15" s="32" customFormat="1" ht="15.75" customHeight="1">
      <c r="A19644" s="32">
        <v>19642</v>
      </c>
      <c r="B19644" s="32">
        <v>41</v>
      </c>
      <c r="C19644" s="32">
        <v>327</v>
      </c>
      <c r="D19644" s="37">
        <v>43060</v>
      </c>
      <c r="E19644" s="32" t="b">
        <v>1</v>
      </c>
      <c r="F19644" s="38" t="s">
        <v>37</v>
      </c>
      <c r="G19644" s="38" t="s">
        <v>38</v>
      </c>
      <c r="H19644" s="38" t="s">
        <v>47</v>
      </c>
      <c r="I19644" s="38" t="s">
        <v>40</v>
      </c>
      <c r="J19644" s="38" t="s">
        <v>40</v>
      </c>
      <c r="K19644" s="39">
        <v>416.98</v>
      </c>
      <c r="L19644" s="39">
        <v>312.74</v>
      </c>
      <c r="M19644" s="37">
        <v>35560</v>
      </c>
      <c r="N19644" s="39">
        <f t="shared" si="7265"/>
        <v>104.24000000000001</v>
      </c>
      <c r="O19644" s="63">
        <f t="shared" si="7266"/>
        <v>1.3333120163714267</v>
      </c>
    </row>
    <row r="19645" spans="1:15" s="32" customFormat="1" ht="15.75" customHeight="1">
      <c r="A19645" s="32">
        <v>19643</v>
      </c>
      <c r="B19645" s="32">
        <v>23</v>
      </c>
      <c r="C19645" s="32">
        <v>2397</v>
      </c>
      <c r="D19645" s="37">
        <v>42776</v>
      </c>
      <c r="E19645" s="32" t="b">
        <v>1</v>
      </c>
      <c r="F19645" s="38" t="s">
        <v>37</v>
      </c>
      <c r="G19645" s="38" t="s">
        <v>45</v>
      </c>
      <c r="H19645" s="38" t="s">
        <v>49</v>
      </c>
      <c r="I19645" s="38" t="s">
        <v>44</v>
      </c>
      <c r="J19645" s="38" t="s">
        <v>51</v>
      </c>
      <c r="K19645" s="39">
        <v>688.63</v>
      </c>
      <c r="L19645" s="39">
        <v>612.88</v>
      </c>
      <c r="M19645" s="37">
        <v>34244</v>
      </c>
      <c r="N19645" s="39">
        <f t="shared" si="7265"/>
        <v>75.75</v>
      </c>
      <c r="O19645" s="63">
        <f t="shared" si="7266"/>
        <v>1.1235967889309491</v>
      </c>
    </row>
    <row r="19646" spans="1:15" s="32" customFormat="1" ht="15.75" customHeight="1">
      <c r="A19646" s="32">
        <v>19644</v>
      </c>
      <c r="B19646" s="32">
        <v>23</v>
      </c>
      <c r="C19646" s="32">
        <v>1971</v>
      </c>
      <c r="D19646" s="37">
        <v>42981</v>
      </c>
      <c r="E19646" s="32" t="b">
        <v>1</v>
      </c>
      <c r="F19646" s="38" t="s">
        <v>37</v>
      </c>
      <c r="G19646" s="38" t="s">
        <v>45</v>
      </c>
      <c r="H19646" s="38" t="s">
        <v>49</v>
      </c>
      <c r="I19646" s="38" t="s">
        <v>44</v>
      </c>
      <c r="J19646" s="38" t="s">
        <v>51</v>
      </c>
      <c r="K19646" s="39">
        <v>688.63</v>
      </c>
      <c r="L19646" s="39">
        <v>612.88</v>
      </c>
      <c r="M19646" s="37">
        <v>40670</v>
      </c>
      <c r="N19646" s="39">
        <f t="shared" si="7265"/>
        <v>75.75</v>
      </c>
      <c r="O19646" s="63">
        <f t="shared" si="7266"/>
        <v>1.1235967889309491</v>
      </c>
    </row>
    <row r="19647" spans="1:15" s="32" customFormat="1" ht="15.75" hidden="1" customHeight="1">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5" s="32" customFormat="1" ht="15.75" customHeight="1">
      <c r="A19648" s="32">
        <v>19646</v>
      </c>
      <c r="B19648" s="32">
        <v>95</v>
      </c>
      <c r="C19648" s="32">
        <v>2799</v>
      </c>
      <c r="D19648" s="37">
        <v>43057</v>
      </c>
      <c r="E19648" s="32" t="b">
        <v>1</v>
      </c>
      <c r="F19648" s="38" t="s">
        <v>37</v>
      </c>
      <c r="G19648" s="38" t="s">
        <v>46</v>
      </c>
      <c r="H19648" s="38" t="s">
        <v>39</v>
      </c>
      <c r="I19648" s="38" t="s">
        <v>40</v>
      </c>
      <c r="J19648" s="38" t="s">
        <v>42</v>
      </c>
      <c r="K19648" s="39">
        <v>569.55999999999995</v>
      </c>
      <c r="L19648" s="39">
        <v>528.42999999999995</v>
      </c>
      <c r="M19648" s="37">
        <v>42458</v>
      </c>
      <c r="N19648" s="39">
        <f t="shared" ref="N19648:N19649" si="7267">K19648-L19648</f>
        <v>41.129999999999995</v>
      </c>
      <c r="O19648" s="63">
        <f t="shared" ref="O19648:O19649" si="7268">K19648/L19648</f>
        <v>1.0778343394583956</v>
      </c>
    </row>
    <row r="19649" spans="1:15" s="32" customFormat="1" ht="15.75" customHeight="1">
      <c r="A19649" s="32">
        <v>19647</v>
      </c>
      <c r="B19649" s="32">
        <v>47</v>
      </c>
      <c r="C19649" s="32">
        <v>2273</v>
      </c>
      <c r="D19649" s="37">
        <v>42927</v>
      </c>
      <c r="E19649" s="32" t="b">
        <v>1</v>
      </c>
      <c r="F19649" s="38" t="s">
        <v>37</v>
      </c>
      <c r="G19649" s="38" t="s">
        <v>41</v>
      </c>
      <c r="H19649" s="38" t="s">
        <v>47</v>
      </c>
      <c r="I19649" s="38" t="s">
        <v>44</v>
      </c>
      <c r="J19649" s="38" t="s">
        <v>51</v>
      </c>
      <c r="K19649" s="39">
        <v>1720.7</v>
      </c>
      <c r="L19649" s="39">
        <v>1531.42</v>
      </c>
      <c r="M19649" s="37">
        <v>35470</v>
      </c>
      <c r="N19649" s="39">
        <f t="shared" si="7267"/>
        <v>189.27999999999997</v>
      </c>
      <c r="O19649" s="63">
        <f t="shared" si="7268"/>
        <v>1.1235977067035823</v>
      </c>
    </row>
    <row r="19650" spans="1:15" s="32" customFormat="1" ht="15.75" hidden="1" customHeight="1">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5" s="32" customFormat="1" ht="15.75" hidden="1" customHeight="1">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5" s="32" customFormat="1" ht="15.75" hidden="1" customHeight="1">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5" s="32" customFormat="1" ht="15.75" hidden="1" customHeight="1">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5" s="32" customFormat="1" ht="15.75" customHeight="1">
      <c r="A19654" s="32">
        <v>19652</v>
      </c>
      <c r="B19654" s="32">
        <v>21</v>
      </c>
      <c r="C19654" s="32">
        <v>2951</v>
      </c>
      <c r="D19654" s="37">
        <v>43008</v>
      </c>
      <c r="E19654" s="32" t="b">
        <v>1</v>
      </c>
      <c r="F19654" s="38" t="s">
        <v>37</v>
      </c>
      <c r="G19654" s="38" t="s">
        <v>48</v>
      </c>
      <c r="H19654" s="38" t="s">
        <v>52</v>
      </c>
      <c r="I19654" s="38" t="s">
        <v>40</v>
      </c>
      <c r="J19654" s="38" t="s">
        <v>40</v>
      </c>
      <c r="K19654" s="39">
        <v>1466.68</v>
      </c>
      <c r="L19654" s="39">
        <v>363.25</v>
      </c>
      <c r="M19654" s="37">
        <v>41701</v>
      </c>
      <c r="N19654" s="39">
        <f t="shared" ref="N19654" si="7269">K19654-L19654</f>
        <v>1103.43</v>
      </c>
      <c r="O19654" s="63">
        <f>K19654/L19654</f>
        <v>4.0376600137646248</v>
      </c>
    </row>
    <row r="19655" spans="1:15" s="32" customFormat="1" ht="15.75" hidden="1" customHeight="1">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5" s="32" customFormat="1" ht="15.75" customHeight="1">
      <c r="A19656" s="32">
        <v>19654</v>
      </c>
      <c r="B19656" s="32">
        <v>3</v>
      </c>
      <c r="C19656" s="32">
        <v>456</v>
      </c>
      <c r="D19656" s="37">
        <v>43011</v>
      </c>
      <c r="E19656" s="32" t="b">
        <v>1</v>
      </c>
      <c r="F19656" s="38" t="s">
        <v>37</v>
      </c>
      <c r="G19656" s="38" t="s">
        <v>41</v>
      </c>
      <c r="H19656" s="38" t="s">
        <v>39</v>
      </c>
      <c r="I19656" s="38" t="s">
        <v>40</v>
      </c>
      <c r="J19656" s="38" t="s">
        <v>42</v>
      </c>
      <c r="K19656" s="39">
        <v>2091.4699999999998</v>
      </c>
      <c r="L19656" s="39">
        <v>388.92</v>
      </c>
      <c r="M19656" s="37">
        <v>41167</v>
      </c>
      <c r="N19656" s="39">
        <f t="shared" ref="N19656:N19657" si="7270">K19656-L19656</f>
        <v>1702.5499999999997</v>
      </c>
      <c r="O19656" s="63">
        <f t="shared" ref="O19656:O19657" si="7271">K19656/L19656</f>
        <v>5.3776355034454379</v>
      </c>
    </row>
    <row r="19657" spans="1:15" s="32" customFormat="1" ht="15.75" customHeight="1">
      <c r="A19657" s="32">
        <v>19655</v>
      </c>
      <c r="B19657" s="32">
        <v>0</v>
      </c>
      <c r="C19657" s="32">
        <v>336</v>
      </c>
      <c r="D19657" s="37">
        <v>42834</v>
      </c>
      <c r="E19657" s="32" t="b">
        <v>1</v>
      </c>
      <c r="F19657" s="38" t="s">
        <v>37</v>
      </c>
      <c r="G19657" s="38" t="s">
        <v>45</v>
      </c>
      <c r="H19657" s="38" t="s">
        <v>39</v>
      </c>
      <c r="I19657" s="38" t="s">
        <v>40</v>
      </c>
      <c r="J19657" s="38" t="s">
        <v>40</v>
      </c>
      <c r="K19657" s="39">
        <v>360.4</v>
      </c>
      <c r="L19657" s="39">
        <v>270.3</v>
      </c>
      <c r="M19657" s="37">
        <v>42710</v>
      </c>
      <c r="N19657" s="39">
        <f t="shared" si="7270"/>
        <v>90.099999999999966</v>
      </c>
      <c r="O19657" s="63">
        <f t="shared" si="7271"/>
        <v>1.3333333333333333</v>
      </c>
    </row>
    <row r="19658" spans="1:15" s="32" customFormat="1" ht="15.75" hidden="1" customHeight="1">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5" s="32" customFormat="1" ht="15.75" hidden="1" customHeight="1">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5" s="32" customFormat="1" ht="15.75" hidden="1" customHeight="1">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5" s="32" customFormat="1" ht="15.75" hidden="1" customHeight="1">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5" s="32" customFormat="1" ht="15.75" customHeight="1">
      <c r="A19662" s="32">
        <v>19660</v>
      </c>
      <c r="B19662" s="32">
        <v>27</v>
      </c>
      <c r="C19662" s="32">
        <v>2721</v>
      </c>
      <c r="D19662" s="37">
        <v>42985</v>
      </c>
      <c r="E19662" s="32" t="b">
        <v>1</v>
      </c>
      <c r="F19662" s="38" t="s">
        <v>37</v>
      </c>
      <c r="G19662" s="38" t="s">
        <v>41</v>
      </c>
      <c r="H19662" s="38" t="s">
        <v>39</v>
      </c>
      <c r="I19662" s="38" t="s">
        <v>40</v>
      </c>
      <c r="J19662" s="38" t="s">
        <v>40</v>
      </c>
      <c r="K19662" s="39">
        <v>499.53</v>
      </c>
      <c r="L19662" s="39">
        <v>388.72</v>
      </c>
      <c r="M19662" s="37">
        <v>36334</v>
      </c>
      <c r="N19662" s="39">
        <f t="shared" ref="N19662" si="7272">K19662-L19662</f>
        <v>110.80999999999995</v>
      </c>
      <c r="O19662" s="63">
        <f>K19662/L19662</f>
        <v>1.2850637991356244</v>
      </c>
    </row>
    <row r="19663" spans="1:15" s="32" customFormat="1" ht="15.75" hidden="1" customHeight="1">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5" s="32" customFormat="1" ht="15.75" hidden="1" customHeight="1">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5" s="32" customFormat="1" ht="15.75" hidden="1" customHeight="1">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5" s="32" customFormat="1" ht="15.75" hidden="1" customHeight="1">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5" s="32" customFormat="1" ht="15.75" hidden="1" customHeight="1">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5" s="32" customFormat="1" ht="15.75" customHeight="1">
      <c r="A19668" s="32">
        <v>19666</v>
      </c>
      <c r="B19668" s="32">
        <v>88</v>
      </c>
      <c r="C19668" s="32">
        <v>522</v>
      </c>
      <c r="D19668" s="37">
        <v>42845</v>
      </c>
      <c r="E19668" s="32" t="b">
        <v>1</v>
      </c>
      <c r="F19668" s="38" t="s">
        <v>37</v>
      </c>
      <c r="G19668" s="38" t="s">
        <v>45</v>
      </c>
      <c r="H19668" s="38" t="s">
        <v>39</v>
      </c>
      <c r="I19668" s="38" t="s">
        <v>40</v>
      </c>
      <c r="J19668" s="38" t="s">
        <v>40</v>
      </c>
      <c r="K19668" s="39">
        <v>1198.46</v>
      </c>
      <c r="L19668" s="39">
        <v>381.1</v>
      </c>
      <c r="M19668" s="37">
        <v>37874</v>
      </c>
      <c r="N19668" s="39">
        <f t="shared" ref="N19668:N19669" si="7273">K19668-L19668</f>
        <v>817.36</v>
      </c>
      <c r="O19668" s="63">
        <f t="shared" ref="O19668:O19669" si="7274">K19668/L19668</f>
        <v>3.1447389136709525</v>
      </c>
    </row>
    <row r="19669" spans="1:15" s="32" customFormat="1" ht="15.75" customHeight="1">
      <c r="A19669" s="32">
        <v>19667</v>
      </c>
      <c r="B19669" s="32">
        <v>78</v>
      </c>
      <c r="C19669" s="32">
        <v>975</v>
      </c>
      <c r="D19669" s="37">
        <v>43089</v>
      </c>
      <c r="E19669" s="32" t="b">
        <v>1</v>
      </c>
      <c r="F19669" s="38" t="s">
        <v>37</v>
      </c>
      <c r="G19669" s="38" t="s">
        <v>46</v>
      </c>
      <c r="H19669" s="38" t="s">
        <v>39</v>
      </c>
      <c r="I19669" s="38" t="s">
        <v>40</v>
      </c>
      <c r="J19669" s="38" t="s">
        <v>42</v>
      </c>
      <c r="K19669" s="39">
        <v>1765.3</v>
      </c>
      <c r="L19669" s="39">
        <v>709.48</v>
      </c>
      <c r="M19669" s="37">
        <v>38193</v>
      </c>
      <c r="N19669" s="39">
        <f t="shared" si="7273"/>
        <v>1055.82</v>
      </c>
      <c r="O19669" s="63">
        <f t="shared" si="7274"/>
        <v>2.4881603427862657</v>
      </c>
    </row>
    <row r="19670" spans="1:15" s="32" customFormat="1" ht="15.75" hidden="1" customHeight="1">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5" s="32" customFormat="1" ht="15.75" hidden="1" customHeight="1">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5" s="32" customFormat="1" ht="15.75" customHeight="1">
      <c r="A19672" s="32">
        <v>19670</v>
      </c>
      <c r="B19672" s="32">
        <v>92</v>
      </c>
      <c r="C19672" s="32">
        <v>1028</v>
      </c>
      <c r="D19672" s="37">
        <v>42999</v>
      </c>
      <c r="E19672" s="32" t="b">
        <v>1</v>
      </c>
      <c r="F19672" s="38" t="s">
        <v>37</v>
      </c>
      <c r="G19672" s="38" t="s">
        <v>48</v>
      </c>
      <c r="H19672" s="38" t="s">
        <v>52</v>
      </c>
      <c r="I19672" s="38" t="s">
        <v>40</v>
      </c>
      <c r="J19672" s="38" t="s">
        <v>42</v>
      </c>
      <c r="K19672" s="39">
        <v>1890.39</v>
      </c>
      <c r="L19672" s="39">
        <v>260.14</v>
      </c>
      <c r="M19672" s="37">
        <v>34586</v>
      </c>
      <c r="N19672" s="39">
        <f t="shared" ref="N19672:N19675" si="7275">K19672-L19672</f>
        <v>1630.25</v>
      </c>
      <c r="O19672" s="63">
        <f t="shared" ref="O19672:O19675" si="7276">K19672/L19672</f>
        <v>7.2668178673022226</v>
      </c>
    </row>
    <row r="19673" spans="1:15" s="32" customFormat="1" ht="15.75" customHeight="1">
      <c r="A19673" s="32">
        <v>19671</v>
      </c>
      <c r="B19673" s="32">
        <v>92</v>
      </c>
      <c r="C19673" s="32">
        <v>353</v>
      </c>
      <c r="D19673" s="37">
        <v>43076</v>
      </c>
      <c r="E19673" s="32" t="b">
        <v>1</v>
      </c>
      <c r="F19673" s="38" t="s">
        <v>37</v>
      </c>
      <c r="G19673" s="38" t="s">
        <v>48</v>
      </c>
      <c r="H19673" s="38" t="s">
        <v>39</v>
      </c>
      <c r="I19673" s="38" t="s">
        <v>40</v>
      </c>
      <c r="J19673" s="38" t="s">
        <v>51</v>
      </c>
      <c r="K19673" s="39">
        <v>1415.01</v>
      </c>
      <c r="L19673" s="39">
        <v>1259.3599999999999</v>
      </c>
      <c r="M19673" s="37">
        <v>36145</v>
      </c>
      <c r="N19673" s="39">
        <f t="shared" si="7275"/>
        <v>155.65000000000009</v>
      </c>
      <c r="O19673" s="63">
        <f t="shared" si="7276"/>
        <v>1.1235945242027698</v>
      </c>
    </row>
    <row r="19674" spans="1:15" s="32" customFormat="1" ht="15.75" customHeight="1">
      <c r="A19674" s="32">
        <v>19672</v>
      </c>
      <c r="B19674" s="32">
        <v>49</v>
      </c>
      <c r="C19674" s="32">
        <v>650</v>
      </c>
      <c r="D19674" s="37">
        <v>42988</v>
      </c>
      <c r="E19674" s="32" t="b">
        <v>1</v>
      </c>
      <c r="F19674" s="38" t="s">
        <v>37</v>
      </c>
      <c r="G19674" s="38" t="s">
        <v>41</v>
      </c>
      <c r="H19674" s="38" t="s">
        <v>47</v>
      </c>
      <c r="I19674" s="38" t="s">
        <v>40</v>
      </c>
      <c r="J19674" s="38" t="s">
        <v>40</v>
      </c>
      <c r="K19674" s="39">
        <v>533.51</v>
      </c>
      <c r="L19674" s="39">
        <v>400.13</v>
      </c>
      <c r="M19674" s="37">
        <v>35707</v>
      </c>
      <c r="N19674" s="39">
        <f t="shared" si="7275"/>
        <v>133.38</v>
      </c>
      <c r="O19674" s="63">
        <f t="shared" si="7276"/>
        <v>1.3333416639592133</v>
      </c>
    </row>
    <row r="19675" spans="1:15" s="32" customFormat="1" ht="15.75" customHeight="1">
      <c r="A19675" s="32">
        <v>19673</v>
      </c>
      <c r="B19675" s="32">
        <v>91</v>
      </c>
      <c r="C19675" s="32">
        <v>2641</v>
      </c>
      <c r="D19675" s="37">
        <v>42935</v>
      </c>
      <c r="E19675" s="32" t="b">
        <v>1</v>
      </c>
      <c r="F19675" s="38" t="s">
        <v>37</v>
      </c>
      <c r="G19675" s="38" t="s">
        <v>38</v>
      </c>
      <c r="H19675" s="38" t="s">
        <v>39</v>
      </c>
      <c r="I19675" s="38" t="s">
        <v>40</v>
      </c>
      <c r="J19675" s="38" t="s">
        <v>40</v>
      </c>
      <c r="K19675" s="39">
        <v>100.35</v>
      </c>
      <c r="L19675" s="39">
        <v>75.260000000000005</v>
      </c>
      <c r="M19675" s="37">
        <v>37539</v>
      </c>
      <c r="N19675" s="39">
        <f t="shared" si="7275"/>
        <v>25.089999999999989</v>
      </c>
      <c r="O19675" s="63">
        <f t="shared" si="7276"/>
        <v>1.3333776242359818</v>
      </c>
    </row>
    <row r="19676" spans="1:15" s="32" customFormat="1" ht="15.75" hidden="1" customHeight="1">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5" s="32" customFormat="1" ht="15.75" hidden="1" customHeight="1">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5" s="32" customFormat="1" ht="15.75" hidden="1" customHeight="1">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5" s="32" customFormat="1" ht="15.75" customHeight="1">
      <c r="A19679" s="32">
        <v>19677</v>
      </c>
      <c r="B19679" s="32">
        <v>53</v>
      </c>
      <c r="C19679" s="32">
        <v>2407</v>
      </c>
      <c r="D19679" s="37">
        <v>43031</v>
      </c>
      <c r="E19679" s="32" t="b">
        <v>1</v>
      </c>
      <c r="F19679" s="38" t="s">
        <v>37</v>
      </c>
      <c r="G19679" s="38" t="s">
        <v>46</v>
      </c>
      <c r="H19679" s="38" t="s">
        <v>39</v>
      </c>
      <c r="I19679" s="38" t="s">
        <v>50</v>
      </c>
      <c r="J19679" s="38" t="s">
        <v>40</v>
      </c>
      <c r="K19679" s="39">
        <v>1274.93</v>
      </c>
      <c r="L19679" s="39">
        <v>764.96</v>
      </c>
      <c r="M19679" s="37">
        <v>38216</v>
      </c>
      <c r="N19679" s="39">
        <f t="shared" ref="N19679:N19680" si="7277">K19679-L19679</f>
        <v>509.97</v>
      </c>
      <c r="O19679" s="63">
        <f t="shared" ref="O19679:O19680" si="7278">K19679/L19679</f>
        <v>1.6666623091403472</v>
      </c>
    </row>
    <row r="19680" spans="1:15" s="32" customFormat="1" ht="15.75" customHeight="1">
      <c r="A19680" s="32">
        <v>19678</v>
      </c>
      <c r="B19680" s="32">
        <v>6</v>
      </c>
      <c r="C19680" s="32">
        <v>1210</v>
      </c>
      <c r="D19680" s="37">
        <v>42917</v>
      </c>
      <c r="E19680" s="32" t="b">
        <v>1</v>
      </c>
      <c r="F19680" s="38" t="s">
        <v>37</v>
      </c>
      <c r="G19680" s="38" t="s">
        <v>43</v>
      </c>
      <c r="H19680" s="38" t="s">
        <v>39</v>
      </c>
      <c r="I19680" s="38" t="s">
        <v>50</v>
      </c>
      <c r="J19680" s="38" t="s">
        <v>40</v>
      </c>
      <c r="K19680" s="39">
        <v>227.88</v>
      </c>
      <c r="L19680" s="39">
        <v>136.72999999999999</v>
      </c>
      <c r="M19680" s="37">
        <v>37659</v>
      </c>
      <c r="N19680" s="39">
        <f t="shared" si="7277"/>
        <v>91.15</v>
      </c>
      <c r="O19680" s="63">
        <f t="shared" si="7278"/>
        <v>1.6666422877203249</v>
      </c>
    </row>
    <row r="19681" spans="1:15" s="32" customFormat="1" ht="15.75" hidden="1" customHeight="1">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5" s="32" customFormat="1" ht="15.75" customHeight="1">
      <c r="A19682" s="32">
        <v>19680</v>
      </c>
      <c r="B19682" s="32">
        <v>0</v>
      </c>
      <c r="C19682" s="32">
        <v>137</v>
      </c>
      <c r="D19682" s="37">
        <v>42812</v>
      </c>
      <c r="E19682" s="32" t="b">
        <v>1</v>
      </c>
      <c r="F19682" s="38" t="s">
        <v>37</v>
      </c>
      <c r="G19682" s="38" t="s">
        <v>45</v>
      </c>
      <c r="H19682" s="38" t="s">
        <v>47</v>
      </c>
      <c r="I19682" s="38" t="s">
        <v>40</v>
      </c>
      <c r="J19682" s="38" t="s">
        <v>40</v>
      </c>
      <c r="K19682" s="39">
        <v>543.39</v>
      </c>
      <c r="L19682" s="39">
        <v>407.54</v>
      </c>
      <c r="M19682" s="37">
        <v>42696</v>
      </c>
      <c r="N19682" s="39">
        <f t="shared" ref="N19682" si="7279">K19682-L19682</f>
        <v>135.84999999999997</v>
      </c>
      <c r="O19682" s="63">
        <f>K19682/L19682</f>
        <v>1.3333415124895716</v>
      </c>
    </row>
    <row r="19683" spans="1:15" s="32" customFormat="1" ht="15.75" hidden="1" customHeight="1">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5" s="32" customFormat="1" ht="15.75" hidden="1" customHeight="1">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5" s="32" customFormat="1" ht="15.75" hidden="1" customHeight="1">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5" s="32" customFormat="1" ht="15.75" customHeight="1">
      <c r="A19686" s="32">
        <v>19684</v>
      </c>
      <c r="B19686" s="32">
        <v>49</v>
      </c>
      <c r="C19686" s="32">
        <v>2226</v>
      </c>
      <c r="D19686" s="37">
        <v>42908</v>
      </c>
      <c r="E19686" s="32" t="b">
        <v>1</v>
      </c>
      <c r="F19686" s="38" t="s">
        <v>37</v>
      </c>
      <c r="G19686" s="38" t="s">
        <v>41</v>
      </c>
      <c r="H19686" s="38" t="s">
        <v>47</v>
      </c>
      <c r="I19686" s="38" t="s">
        <v>40</v>
      </c>
      <c r="J19686" s="38" t="s">
        <v>40</v>
      </c>
      <c r="K19686" s="39">
        <v>533.51</v>
      </c>
      <c r="L19686" s="39">
        <v>400.13</v>
      </c>
      <c r="M19686" s="37">
        <v>41064</v>
      </c>
      <c r="N19686" s="39">
        <f t="shared" ref="N19686:N19687" si="7280">K19686-L19686</f>
        <v>133.38</v>
      </c>
      <c r="O19686" s="63">
        <f t="shared" ref="O19686:O19687" si="7281">K19686/L19686</f>
        <v>1.3333416639592133</v>
      </c>
    </row>
    <row r="19687" spans="1:15" s="32" customFormat="1" ht="15.75" customHeight="1">
      <c r="A19687" s="32">
        <v>19685</v>
      </c>
      <c r="B19687" s="32">
        <v>44</v>
      </c>
      <c r="C19687" s="32">
        <v>1615</v>
      </c>
      <c r="D19687" s="37">
        <v>42947</v>
      </c>
      <c r="E19687" s="32" t="b">
        <v>1</v>
      </c>
      <c r="F19687" s="38" t="s">
        <v>37</v>
      </c>
      <c r="G19687" s="38" t="s">
        <v>48</v>
      </c>
      <c r="H19687" s="38" t="s">
        <v>39</v>
      </c>
      <c r="I19687" s="38" t="s">
        <v>40</v>
      </c>
      <c r="J19687" s="38" t="s">
        <v>40</v>
      </c>
      <c r="K19687" s="39">
        <v>1769.64</v>
      </c>
      <c r="L19687" s="39">
        <v>108.76</v>
      </c>
      <c r="M19687" s="37">
        <v>37220</v>
      </c>
      <c r="N19687" s="39">
        <f t="shared" si="7280"/>
        <v>1660.88</v>
      </c>
      <c r="O19687" s="63">
        <f t="shared" si="7281"/>
        <v>16.271055535123207</v>
      </c>
    </row>
    <row r="19688" spans="1:15" s="32" customFormat="1" ht="15.75" hidden="1" customHeight="1">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5" s="32" customFormat="1" ht="15.75" customHeight="1">
      <c r="A19689" s="32">
        <v>19687</v>
      </c>
      <c r="B19689" s="32">
        <v>65</v>
      </c>
      <c r="C19689" s="32">
        <v>2101</v>
      </c>
      <c r="D19689" s="37">
        <v>42957</v>
      </c>
      <c r="E19689" s="32" t="b">
        <v>1</v>
      </c>
      <c r="F19689" s="38" t="s">
        <v>37</v>
      </c>
      <c r="G19689" s="38" t="s">
        <v>48</v>
      </c>
      <c r="H19689" s="38" t="s">
        <v>39</v>
      </c>
      <c r="I19689" s="38" t="s">
        <v>40</v>
      </c>
      <c r="J19689" s="38" t="s">
        <v>40</v>
      </c>
      <c r="K19689" s="39">
        <v>1807.45</v>
      </c>
      <c r="L19689" s="39">
        <v>778.69</v>
      </c>
      <c r="M19689" s="37">
        <v>37337</v>
      </c>
      <c r="N19689" s="39">
        <f t="shared" ref="N19689:N19692" si="7282">K19689-L19689</f>
        <v>1028.76</v>
      </c>
      <c r="O19689" s="63">
        <f t="shared" ref="O19689:O19692" si="7283">K19689/L19689</f>
        <v>2.3211419178363659</v>
      </c>
    </row>
    <row r="19690" spans="1:15" s="32" customFormat="1" ht="15.75" customHeight="1">
      <c r="A19690" s="32">
        <v>19688</v>
      </c>
      <c r="B19690" s="32">
        <v>21</v>
      </c>
      <c r="C19690" s="32">
        <v>2187</v>
      </c>
      <c r="D19690" s="37">
        <v>42902</v>
      </c>
      <c r="E19690" s="32" t="b">
        <v>1</v>
      </c>
      <c r="F19690" s="38" t="s">
        <v>37</v>
      </c>
      <c r="G19690" s="38" t="s">
        <v>38</v>
      </c>
      <c r="H19690" s="38" t="s">
        <v>39</v>
      </c>
      <c r="I19690" s="38" t="s">
        <v>40</v>
      </c>
      <c r="J19690" s="38" t="s">
        <v>42</v>
      </c>
      <c r="K19690" s="39">
        <v>1071.23</v>
      </c>
      <c r="L19690" s="39">
        <v>380.74</v>
      </c>
      <c r="M19690" s="37">
        <v>35160</v>
      </c>
      <c r="N19690" s="39">
        <f t="shared" si="7282"/>
        <v>690.49</v>
      </c>
      <c r="O19690" s="63">
        <f t="shared" si="7283"/>
        <v>2.8135473026212114</v>
      </c>
    </row>
    <row r="19691" spans="1:15" s="32" customFormat="1" ht="15.75" customHeight="1">
      <c r="A19691" s="32">
        <v>19689</v>
      </c>
      <c r="B19691" s="32">
        <v>98</v>
      </c>
      <c r="C19691" s="32">
        <v>2458</v>
      </c>
      <c r="D19691" s="37">
        <v>42931</v>
      </c>
      <c r="E19691" s="32" t="b">
        <v>1</v>
      </c>
      <c r="F19691" s="38" t="s">
        <v>37</v>
      </c>
      <c r="G19691" s="38" t="s">
        <v>43</v>
      </c>
      <c r="H19691" s="38" t="s">
        <v>39</v>
      </c>
      <c r="I19691" s="38" t="s">
        <v>40</v>
      </c>
      <c r="J19691" s="38" t="s">
        <v>40</v>
      </c>
      <c r="K19691" s="39">
        <v>795.34</v>
      </c>
      <c r="L19691" s="39">
        <v>101.58</v>
      </c>
      <c r="M19691" s="37">
        <v>36668</v>
      </c>
      <c r="N19691" s="39">
        <f t="shared" si="7282"/>
        <v>693.76</v>
      </c>
      <c r="O19691" s="63">
        <f t="shared" si="7283"/>
        <v>7.8296908840322903</v>
      </c>
    </row>
    <row r="19692" spans="1:15" s="32" customFormat="1" ht="15.75" customHeight="1">
      <c r="A19692" s="32">
        <v>19690</v>
      </c>
      <c r="B19692" s="32">
        <v>0</v>
      </c>
      <c r="C19692" s="32">
        <v>2616</v>
      </c>
      <c r="D19692" s="37">
        <v>42937</v>
      </c>
      <c r="E19692" s="32" t="b">
        <v>1</v>
      </c>
      <c r="F19692" s="38" t="s">
        <v>37</v>
      </c>
      <c r="G19692" s="38" t="s">
        <v>43</v>
      </c>
      <c r="H19692" s="38" t="s">
        <v>39</v>
      </c>
      <c r="I19692" s="38" t="s">
        <v>40</v>
      </c>
      <c r="J19692" s="38" t="s">
        <v>40</v>
      </c>
      <c r="K19692" s="39">
        <v>235.63</v>
      </c>
      <c r="L19692" s="39">
        <v>125.07</v>
      </c>
      <c r="M19692" s="37">
        <v>41434</v>
      </c>
      <c r="N19692" s="39">
        <f t="shared" si="7282"/>
        <v>110.56</v>
      </c>
      <c r="O19692" s="63">
        <f t="shared" si="7283"/>
        <v>1.8839849684176861</v>
      </c>
    </row>
    <row r="19693" spans="1:15" s="32" customFormat="1" ht="15.75" hidden="1" customHeight="1">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5" s="32" customFormat="1" ht="15.75" customHeight="1">
      <c r="A19694" s="32">
        <v>19692</v>
      </c>
      <c r="B19694" s="32">
        <v>84</v>
      </c>
      <c r="C19694" s="32">
        <v>3337</v>
      </c>
      <c r="D19694" s="37">
        <v>43087</v>
      </c>
      <c r="E19694" s="32" t="b">
        <v>1</v>
      </c>
      <c r="F19694" s="38" t="s">
        <v>37</v>
      </c>
      <c r="G19694" s="38" t="s">
        <v>41</v>
      </c>
      <c r="H19694" s="38" t="s">
        <v>47</v>
      </c>
      <c r="I19694" s="38" t="s">
        <v>40</v>
      </c>
      <c r="J19694" s="38" t="s">
        <v>40</v>
      </c>
      <c r="K19694" s="39">
        <v>290.62</v>
      </c>
      <c r="L19694" s="39">
        <v>215.14</v>
      </c>
      <c r="M19694" s="37">
        <v>35667</v>
      </c>
      <c r="N19694" s="39">
        <f t="shared" ref="N19694" si="7284">K19694-L19694</f>
        <v>75.480000000000018</v>
      </c>
      <c r="O19694" s="63">
        <f>K19694/L19694</f>
        <v>1.3508413126336341</v>
      </c>
    </row>
    <row r="19695" spans="1:15" s="32" customFormat="1" ht="15.75" hidden="1" customHeight="1">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5" s="32" customFormat="1" ht="15.75" hidden="1" customHeight="1">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5" s="32" customFormat="1" ht="15.75" hidden="1" customHeight="1">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5" s="32" customFormat="1" ht="15.75" customHeight="1">
      <c r="A19698" s="32">
        <v>19696</v>
      </c>
      <c r="B19698" s="32">
        <v>61</v>
      </c>
      <c r="C19698" s="32">
        <v>1065</v>
      </c>
      <c r="D19698" s="37">
        <v>42960</v>
      </c>
      <c r="E19698" s="32" t="b">
        <v>1</v>
      </c>
      <c r="F19698" s="38" t="s">
        <v>37</v>
      </c>
      <c r="G19698" s="38" t="s">
        <v>43</v>
      </c>
      <c r="H19698" s="38" t="s">
        <v>39</v>
      </c>
      <c r="I19698" s="38" t="s">
        <v>44</v>
      </c>
      <c r="J19698" s="38" t="s">
        <v>40</v>
      </c>
      <c r="K19698" s="39">
        <v>71.16</v>
      </c>
      <c r="L19698" s="39">
        <v>56.93</v>
      </c>
      <c r="M19698" s="37">
        <v>42172</v>
      </c>
      <c r="N19698" s="39">
        <f t="shared" ref="N19698:N19700" si="7285">K19698-L19698</f>
        <v>14.229999999999997</v>
      </c>
      <c r="O19698" s="63">
        <f t="shared" ref="O19698:O19700" si="7286">K19698/L19698</f>
        <v>1.2499560864219217</v>
      </c>
    </row>
    <row r="19699" spans="1:15" s="32" customFormat="1" ht="15.75" customHeight="1">
      <c r="A19699" s="32">
        <v>19697</v>
      </c>
      <c r="B19699" s="32">
        <v>68</v>
      </c>
      <c r="C19699" s="32">
        <v>619</v>
      </c>
      <c r="D19699" s="37">
        <v>43034</v>
      </c>
      <c r="E19699" s="32" t="b">
        <v>1</v>
      </c>
      <c r="F19699" s="38" t="s">
        <v>37</v>
      </c>
      <c r="G19699" s="38" t="s">
        <v>43</v>
      </c>
      <c r="H19699" s="38" t="s">
        <v>39</v>
      </c>
      <c r="I19699" s="38" t="s">
        <v>40</v>
      </c>
      <c r="J19699" s="38" t="s">
        <v>40</v>
      </c>
      <c r="K19699" s="39">
        <v>1636.9</v>
      </c>
      <c r="L19699" s="39">
        <v>44.71</v>
      </c>
      <c r="M19699" s="37">
        <v>40410</v>
      </c>
      <c r="N19699" s="39">
        <f t="shared" si="7285"/>
        <v>1592.19</v>
      </c>
      <c r="O19699" s="63">
        <f t="shared" si="7286"/>
        <v>36.611496309550439</v>
      </c>
    </row>
    <row r="19700" spans="1:15" s="32" customFormat="1" ht="15.75" customHeight="1">
      <c r="A19700" s="32">
        <v>19698</v>
      </c>
      <c r="B19700" s="32">
        <v>90</v>
      </c>
      <c r="C19700" s="32">
        <v>2719</v>
      </c>
      <c r="D19700" s="37">
        <v>42814</v>
      </c>
      <c r="E19700" s="32" t="b">
        <v>1</v>
      </c>
      <c r="F19700" s="38" t="s">
        <v>37</v>
      </c>
      <c r="G19700" s="38" t="s">
        <v>45</v>
      </c>
      <c r="H19700" s="38" t="s">
        <v>39</v>
      </c>
      <c r="I19700" s="38" t="s">
        <v>44</v>
      </c>
      <c r="J19700" s="38" t="s">
        <v>40</v>
      </c>
      <c r="K19700" s="39">
        <v>363.01</v>
      </c>
      <c r="L19700" s="39">
        <v>290.41000000000003</v>
      </c>
      <c r="M19700" s="37">
        <v>41434</v>
      </c>
      <c r="N19700" s="39">
        <f t="shared" si="7285"/>
        <v>72.599999999999966</v>
      </c>
      <c r="O19700" s="63">
        <f t="shared" si="7286"/>
        <v>1.2499913914810095</v>
      </c>
    </row>
    <row r="19701" spans="1:15" s="32" customFormat="1" ht="15.75" hidden="1" customHeight="1">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5" s="32" customFormat="1" ht="15.75" customHeight="1">
      <c r="A19702" s="32">
        <v>19700</v>
      </c>
      <c r="B19702" s="32">
        <v>85</v>
      </c>
      <c r="C19702" s="32">
        <v>378</v>
      </c>
      <c r="D19702" s="37">
        <v>42780</v>
      </c>
      <c r="E19702" s="32" t="b">
        <v>1</v>
      </c>
      <c r="F19702" s="38" t="s">
        <v>37</v>
      </c>
      <c r="G19702" s="38" t="s">
        <v>48</v>
      </c>
      <c r="H19702" s="38" t="s">
        <v>39</v>
      </c>
      <c r="I19702" s="38" t="s">
        <v>40</v>
      </c>
      <c r="J19702" s="38" t="s">
        <v>40</v>
      </c>
      <c r="K19702" s="39">
        <v>752.64</v>
      </c>
      <c r="L19702" s="39">
        <v>205.36</v>
      </c>
      <c r="M19702" s="37">
        <v>42218</v>
      </c>
      <c r="N19702" s="39">
        <f t="shared" ref="N19702:N19703" si="7287">K19702-L19702</f>
        <v>547.28</v>
      </c>
      <c r="O19702" s="63">
        <f t="shared" ref="O19702:O19703" si="7288">K19702/L19702</f>
        <v>3.6649785742111409</v>
      </c>
    </row>
    <row r="19703" spans="1:15" s="32" customFormat="1" ht="15.75" customHeight="1">
      <c r="A19703" s="32">
        <v>19701</v>
      </c>
      <c r="B19703" s="32">
        <v>43</v>
      </c>
      <c r="C19703" s="32">
        <v>2969</v>
      </c>
      <c r="D19703" s="37">
        <v>42967</v>
      </c>
      <c r="E19703" s="32" t="b">
        <v>1</v>
      </c>
      <c r="F19703" s="38" t="s">
        <v>37</v>
      </c>
      <c r="G19703" s="38" t="s">
        <v>38</v>
      </c>
      <c r="H19703" s="38" t="s">
        <v>39</v>
      </c>
      <c r="I19703" s="38" t="s">
        <v>40</v>
      </c>
      <c r="J19703" s="38" t="s">
        <v>40</v>
      </c>
      <c r="K19703" s="39">
        <v>1151.96</v>
      </c>
      <c r="L19703" s="39">
        <v>649.49</v>
      </c>
      <c r="M19703" s="37">
        <v>41848</v>
      </c>
      <c r="N19703" s="39">
        <f t="shared" si="7287"/>
        <v>502.47</v>
      </c>
      <c r="O19703" s="63">
        <f t="shared" si="7288"/>
        <v>1.7736377773329843</v>
      </c>
    </row>
    <row r="19704" spans="1:15" s="32" customFormat="1" ht="15.75" hidden="1" customHeight="1">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5" s="32" customFormat="1" ht="15.75" customHeight="1">
      <c r="A19705" s="32">
        <v>19703</v>
      </c>
      <c r="B19705" s="32">
        <v>62</v>
      </c>
      <c r="C19705" s="32">
        <v>2433</v>
      </c>
      <c r="D19705" s="37">
        <v>42761</v>
      </c>
      <c r="E19705" s="32" t="b">
        <v>1</v>
      </c>
      <c r="F19705" s="38" t="s">
        <v>37</v>
      </c>
      <c r="G19705" s="38" t="s">
        <v>38</v>
      </c>
      <c r="H19705" s="38" t="s">
        <v>39</v>
      </c>
      <c r="I19705" s="38" t="s">
        <v>50</v>
      </c>
      <c r="J19705" s="38" t="s">
        <v>40</v>
      </c>
      <c r="K19705" s="39">
        <v>1024.6600000000001</v>
      </c>
      <c r="L19705" s="39">
        <v>614.79999999999995</v>
      </c>
      <c r="M19705" s="37">
        <v>42404</v>
      </c>
      <c r="N19705" s="39">
        <f t="shared" ref="N19705:N19707" si="7289">K19705-L19705</f>
        <v>409.86000000000013</v>
      </c>
      <c r="O19705" s="63">
        <f t="shared" ref="O19705:O19707" si="7290">K19705/L19705</f>
        <v>1.6666558230318806</v>
      </c>
    </row>
    <row r="19706" spans="1:15" s="32" customFormat="1" ht="15.75" customHeight="1">
      <c r="A19706" s="32">
        <v>19704</v>
      </c>
      <c r="B19706" s="32">
        <v>36</v>
      </c>
      <c r="C19706" s="32">
        <v>1261</v>
      </c>
      <c r="D19706" s="37">
        <v>42750</v>
      </c>
      <c r="E19706" s="32" t="b">
        <v>1</v>
      </c>
      <c r="F19706" s="38" t="s">
        <v>37</v>
      </c>
      <c r="G19706" s="38" t="s">
        <v>38</v>
      </c>
      <c r="H19706" s="38" t="s">
        <v>39</v>
      </c>
      <c r="I19706" s="38" t="s">
        <v>44</v>
      </c>
      <c r="J19706" s="38" t="s">
        <v>40</v>
      </c>
      <c r="K19706" s="39">
        <v>945.04</v>
      </c>
      <c r="L19706" s="39">
        <v>507.58</v>
      </c>
      <c r="M19706" s="37">
        <v>35052</v>
      </c>
      <c r="N19706" s="39">
        <f t="shared" si="7289"/>
        <v>437.46</v>
      </c>
      <c r="O19706" s="63">
        <f t="shared" si="7290"/>
        <v>1.8618542889790772</v>
      </c>
    </row>
    <row r="19707" spans="1:15" s="32" customFormat="1" ht="15.75" customHeight="1">
      <c r="A19707" s="32">
        <v>19705</v>
      </c>
      <c r="B19707" s="32">
        <v>33</v>
      </c>
      <c r="C19707" s="32">
        <v>3093</v>
      </c>
      <c r="D19707" s="37">
        <v>42837</v>
      </c>
      <c r="E19707" s="32" t="b">
        <v>1</v>
      </c>
      <c r="F19707" s="38" t="s">
        <v>37</v>
      </c>
      <c r="G19707" s="38" t="s">
        <v>43</v>
      </c>
      <c r="H19707" s="38" t="s">
        <v>47</v>
      </c>
      <c r="I19707" s="38" t="s">
        <v>40</v>
      </c>
      <c r="J19707" s="38" t="s">
        <v>51</v>
      </c>
      <c r="K19707" s="39">
        <v>1810</v>
      </c>
      <c r="L19707" s="39">
        <v>1610.9</v>
      </c>
      <c r="M19707" s="37">
        <v>34071</v>
      </c>
      <c r="N19707" s="39">
        <f t="shared" si="7289"/>
        <v>199.09999999999991</v>
      </c>
      <c r="O19707" s="63">
        <f t="shared" si="7290"/>
        <v>1.1235955056179774</v>
      </c>
    </row>
    <row r="19708" spans="1:15" s="32" customFormat="1" ht="15.75" hidden="1" customHeight="1">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5" s="32" customFormat="1" ht="15.75" hidden="1" customHeight="1">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5" s="32" customFormat="1" ht="15.75" hidden="1" customHeight="1">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5" s="32" customFormat="1" ht="15.75" customHeight="1">
      <c r="A19711" s="32">
        <v>19709</v>
      </c>
      <c r="B19711" s="32">
        <v>81</v>
      </c>
      <c r="C19711" s="32">
        <v>1987</v>
      </c>
      <c r="D19711" s="37">
        <v>43057</v>
      </c>
      <c r="E19711" s="32" t="b">
        <v>1</v>
      </c>
      <c r="F19711" s="38" t="s">
        <v>37</v>
      </c>
      <c r="G19711" s="38" t="s">
        <v>45</v>
      </c>
      <c r="H19711" s="38" t="s">
        <v>39</v>
      </c>
      <c r="I19711" s="38" t="s">
        <v>40</v>
      </c>
      <c r="J19711" s="38" t="s">
        <v>51</v>
      </c>
      <c r="K19711" s="39">
        <v>586.45000000000005</v>
      </c>
      <c r="L19711" s="39">
        <v>521.94000000000005</v>
      </c>
      <c r="M19711" s="37">
        <v>33429</v>
      </c>
      <c r="N19711" s="39">
        <f t="shared" ref="N19711:N19713" si="7291">K19711-L19711</f>
        <v>64.509999999999991</v>
      </c>
      <c r="O19711" s="63">
        <f t="shared" ref="O19711:O19713" si="7292">K19711/L19711</f>
        <v>1.1235965819826033</v>
      </c>
    </row>
    <row r="19712" spans="1:15" s="32" customFormat="1" ht="15.75" customHeight="1">
      <c r="A19712" s="32">
        <v>19710</v>
      </c>
      <c r="B19712" s="32">
        <v>93</v>
      </c>
      <c r="C19712" s="32">
        <v>45</v>
      </c>
      <c r="D19712" s="37">
        <v>43056</v>
      </c>
      <c r="E19712" s="32" t="b">
        <v>1</v>
      </c>
      <c r="F19712" s="38" t="s">
        <v>37</v>
      </c>
      <c r="G19712" s="38" t="s">
        <v>48</v>
      </c>
      <c r="H19712" s="38" t="s">
        <v>39</v>
      </c>
      <c r="I19712" s="38" t="s">
        <v>40</v>
      </c>
      <c r="J19712" s="38" t="s">
        <v>40</v>
      </c>
      <c r="K19712" s="39">
        <v>1065.03</v>
      </c>
      <c r="L19712" s="39">
        <v>230.09</v>
      </c>
      <c r="M19712" s="37">
        <v>36833</v>
      </c>
      <c r="N19712" s="39">
        <f t="shared" si="7291"/>
        <v>834.93999999999994</v>
      </c>
      <c r="O19712" s="63">
        <f t="shared" si="7292"/>
        <v>4.6287539658394543</v>
      </c>
    </row>
    <row r="19713" spans="1:15" s="32" customFormat="1" ht="15.75" customHeight="1">
      <c r="A19713" s="32">
        <v>19711</v>
      </c>
      <c r="B19713" s="32">
        <v>28</v>
      </c>
      <c r="C19713" s="32">
        <v>701</v>
      </c>
      <c r="D19713" s="37">
        <v>42783</v>
      </c>
      <c r="E19713" s="32" t="b">
        <v>1</v>
      </c>
      <c r="F19713" s="38" t="s">
        <v>37</v>
      </c>
      <c r="G19713" s="38" t="s">
        <v>45</v>
      </c>
      <c r="H19713" s="38" t="s">
        <v>39</v>
      </c>
      <c r="I19713" s="38" t="s">
        <v>40</v>
      </c>
      <c r="J19713" s="38" t="s">
        <v>51</v>
      </c>
      <c r="K19713" s="39">
        <v>1216.1400000000001</v>
      </c>
      <c r="L19713" s="39">
        <v>1082.3599999999999</v>
      </c>
      <c r="M19713" s="37">
        <v>37698</v>
      </c>
      <c r="N19713" s="39">
        <f t="shared" si="7291"/>
        <v>133.7800000000002</v>
      </c>
      <c r="O19713" s="63">
        <f t="shared" si="7292"/>
        <v>1.1236002808677337</v>
      </c>
    </row>
    <row r="19714" spans="1:15" s="32" customFormat="1" ht="15.75" hidden="1" customHeight="1">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5" s="32" customFormat="1" ht="15.75" hidden="1" customHeight="1">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5" s="32" customFormat="1" ht="15.75" hidden="1" customHeight="1">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5" s="32" customFormat="1" ht="15.75" hidden="1" customHeight="1">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5" s="32" customFormat="1" ht="15.75" customHeight="1">
      <c r="A19718" s="32">
        <v>19716</v>
      </c>
      <c r="B19718" s="32">
        <v>31</v>
      </c>
      <c r="C19718" s="32">
        <v>2320</v>
      </c>
      <c r="D19718" s="37">
        <v>42812</v>
      </c>
      <c r="E19718" s="32" t="b">
        <v>1</v>
      </c>
      <c r="F19718" s="38" t="s">
        <v>37</v>
      </c>
      <c r="G19718" s="38" t="s">
        <v>46</v>
      </c>
      <c r="H19718" s="38" t="s">
        <v>39</v>
      </c>
      <c r="I19718" s="38" t="s">
        <v>40</v>
      </c>
      <c r="J19718" s="38" t="s">
        <v>40</v>
      </c>
      <c r="K19718" s="39">
        <v>230.91</v>
      </c>
      <c r="L19718" s="39">
        <v>173.18</v>
      </c>
      <c r="M19718" s="37">
        <v>39031</v>
      </c>
      <c r="N19718" s="39">
        <f t="shared" ref="N19718:N19722" si="7293">K19718-L19718</f>
        <v>57.72999999999999</v>
      </c>
      <c r="O19718" s="63">
        <f t="shared" ref="O19718:O19722" si="7294">K19718/L19718</f>
        <v>1.3333525811294606</v>
      </c>
    </row>
    <row r="19719" spans="1:15" s="32" customFormat="1" ht="15.75" customHeight="1">
      <c r="A19719" s="32">
        <v>19717</v>
      </c>
      <c r="B19719" s="32">
        <v>1</v>
      </c>
      <c r="C19719" s="32">
        <v>2918</v>
      </c>
      <c r="D19719" s="37">
        <v>42891</v>
      </c>
      <c r="E19719" s="32" t="b">
        <v>1</v>
      </c>
      <c r="F19719" s="38" t="s">
        <v>37</v>
      </c>
      <c r="G19719" s="38" t="s">
        <v>46</v>
      </c>
      <c r="H19719" s="38" t="s">
        <v>39</v>
      </c>
      <c r="I19719" s="38" t="s">
        <v>40</v>
      </c>
      <c r="J19719" s="38" t="s">
        <v>40</v>
      </c>
      <c r="K19719" s="39">
        <v>1403.5</v>
      </c>
      <c r="L19719" s="39">
        <v>954.82</v>
      </c>
      <c r="M19719" s="37">
        <v>41245</v>
      </c>
      <c r="N19719" s="39">
        <f t="shared" si="7293"/>
        <v>448.67999999999995</v>
      </c>
      <c r="O19719" s="63">
        <f t="shared" si="7294"/>
        <v>1.4699105590582517</v>
      </c>
    </row>
    <row r="19720" spans="1:15" s="32" customFormat="1" ht="15.75" customHeight="1">
      <c r="A19720" s="32">
        <v>19718</v>
      </c>
      <c r="B19720" s="32">
        <v>1</v>
      </c>
      <c r="C19720" s="32">
        <v>1537</v>
      </c>
      <c r="D19720" s="37">
        <v>42892</v>
      </c>
      <c r="E19720" s="32" t="b">
        <v>1</v>
      </c>
      <c r="F19720" s="38" t="s">
        <v>37</v>
      </c>
      <c r="G19720" s="38" t="s">
        <v>46</v>
      </c>
      <c r="H19720" s="38" t="s">
        <v>39</v>
      </c>
      <c r="I19720" s="38" t="s">
        <v>40</v>
      </c>
      <c r="J19720" s="38" t="s">
        <v>40</v>
      </c>
      <c r="K19720" s="39">
        <v>1403.5</v>
      </c>
      <c r="L19720" s="39">
        <v>954.82</v>
      </c>
      <c r="M19720" s="37">
        <v>42688</v>
      </c>
      <c r="N19720" s="39">
        <f t="shared" si="7293"/>
        <v>448.67999999999995</v>
      </c>
      <c r="O19720" s="63">
        <f t="shared" si="7294"/>
        <v>1.4699105590582517</v>
      </c>
    </row>
    <row r="19721" spans="1:15" s="32" customFormat="1" ht="15.75" customHeight="1">
      <c r="A19721" s="32">
        <v>19719</v>
      </c>
      <c r="B19721" s="32">
        <v>76</v>
      </c>
      <c r="C19721" s="32">
        <v>1496</v>
      </c>
      <c r="D19721" s="37">
        <v>42795</v>
      </c>
      <c r="E19721" s="32" t="b">
        <v>1</v>
      </c>
      <c r="F19721" s="38" t="s">
        <v>37</v>
      </c>
      <c r="G19721" s="38" t="s">
        <v>48</v>
      </c>
      <c r="H19721" s="38" t="s">
        <v>39</v>
      </c>
      <c r="I19721" s="38" t="s">
        <v>44</v>
      </c>
      <c r="J19721" s="38" t="s">
        <v>40</v>
      </c>
      <c r="K19721" s="39">
        <v>642.30999999999995</v>
      </c>
      <c r="L19721" s="39">
        <v>513.85</v>
      </c>
      <c r="M19721" s="37">
        <v>38482</v>
      </c>
      <c r="N19721" s="39">
        <f t="shared" si="7293"/>
        <v>128.45999999999992</v>
      </c>
      <c r="O19721" s="63">
        <f t="shared" si="7294"/>
        <v>1.2499951347669551</v>
      </c>
    </row>
    <row r="19722" spans="1:15" s="32" customFormat="1" ht="15.75" customHeight="1">
      <c r="A19722" s="32">
        <v>19720</v>
      </c>
      <c r="B19722" s="32">
        <v>97</v>
      </c>
      <c r="C19722" s="32">
        <v>652</v>
      </c>
      <c r="D19722" s="37">
        <v>43094</v>
      </c>
      <c r="E19722" s="32" t="b">
        <v>1</v>
      </c>
      <c r="F19722" s="38" t="s">
        <v>37</v>
      </c>
      <c r="G19722" s="38" t="s">
        <v>43</v>
      </c>
      <c r="H19722" s="38" t="s">
        <v>47</v>
      </c>
      <c r="I19722" s="38" t="s">
        <v>40</v>
      </c>
      <c r="J19722" s="38" t="s">
        <v>40</v>
      </c>
      <c r="K19722" s="39">
        <v>742.54</v>
      </c>
      <c r="L19722" s="39">
        <v>667.4</v>
      </c>
      <c r="M19722" s="37">
        <v>41701</v>
      </c>
      <c r="N19722" s="39">
        <f t="shared" si="7293"/>
        <v>75.139999999999986</v>
      </c>
      <c r="O19722" s="63">
        <f t="shared" si="7294"/>
        <v>1.1125861552292478</v>
      </c>
    </row>
    <row r="19723" spans="1:15" s="32" customFormat="1" ht="15.75" hidden="1" customHeight="1">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5" s="32" customFormat="1" ht="15.75" hidden="1" customHeight="1">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5" s="32" customFormat="1" ht="15.75" customHeight="1">
      <c r="A19725" s="32">
        <v>19723</v>
      </c>
      <c r="B19725" s="32">
        <v>60</v>
      </c>
      <c r="C19725" s="32">
        <v>1841</v>
      </c>
      <c r="D19725" s="37">
        <v>42738</v>
      </c>
      <c r="E19725" s="32" t="b">
        <v>1</v>
      </c>
      <c r="F19725" s="38" t="s">
        <v>37</v>
      </c>
      <c r="G19725" s="38" t="s">
        <v>46</v>
      </c>
      <c r="H19725" s="38" t="s">
        <v>39</v>
      </c>
      <c r="I19725" s="38" t="s">
        <v>50</v>
      </c>
      <c r="J19725" s="38" t="s">
        <v>51</v>
      </c>
      <c r="K19725" s="39">
        <v>1977.36</v>
      </c>
      <c r="L19725" s="39">
        <v>1759.85</v>
      </c>
      <c r="M19725" s="37">
        <v>40779</v>
      </c>
      <c r="N19725" s="39">
        <f t="shared" ref="N19725" si="7295">K19725-L19725</f>
        <v>217.51</v>
      </c>
      <c r="O19725" s="63">
        <f>K19725/L19725</f>
        <v>1.1235957610023581</v>
      </c>
    </row>
    <row r="19726" spans="1:15" s="32" customFormat="1" ht="15.75" hidden="1" customHeight="1">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5" s="32" customFormat="1" ht="15.75" hidden="1" customHeight="1">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5" s="32" customFormat="1" ht="15.75" hidden="1" customHeight="1">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5" s="32" customFormat="1" ht="15.75" customHeight="1">
      <c r="A19729" s="32">
        <v>19727</v>
      </c>
      <c r="B19729" s="32">
        <v>8</v>
      </c>
      <c r="C19729" s="32">
        <v>1955</v>
      </c>
      <c r="D19729" s="37">
        <v>42752</v>
      </c>
      <c r="E19729" s="32" t="b">
        <v>1</v>
      </c>
      <c r="F19729" s="38" t="s">
        <v>37</v>
      </c>
      <c r="G19729" s="38" t="s">
        <v>38</v>
      </c>
      <c r="H19729" s="38" t="s">
        <v>47</v>
      </c>
      <c r="I19729" s="38" t="s">
        <v>40</v>
      </c>
      <c r="J19729" s="38" t="s">
        <v>51</v>
      </c>
      <c r="K19729" s="39">
        <v>1703.52</v>
      </c>
      <c r="L19729" s="39">
        <v>1516.13</v>
      </c>
      <c r="M19729" s="37">
        <v>40649</v>
      </c>
      <c r="N19729" s="39">
        <f t="shared" ref="N19729" si="7296">K19729-L19729</f>
        <v>187.38999999999987</v>
      </c>
      <c r="O19729" s="63">
        <f>K19729/L19729</f>
        <v>1.1235975806823952</v>
      </c>
    </row>
    <row r="19730" spans="1:15" s="32" customFormat="1" ht="15.75" hidden="1" customHeight="1">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5" s="32" customFormat="1" ht="15.75" hidden="1" customHeight="1">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5" s="32" customFormat="1" ht="15.75" customHeight="1">
      <c r="A19732" s="32">
        <v>19730</v>
      </c>
      <c r="B19732" s="32">
        <v>11</v>
      </c>
      <c r="C19732" s="32">
        <v>827</v>
      </c>
      <c r="D19732" s="37">
        <v>42975</v>
      </c>
      <c r="E19732" s="32" t="b">
        <v>1</v>
      </c>
      <c r="F19732" s="38" t="s">
        <v>37</v>
      </c>
      <c r="G19732" s="38" t="s">
        <v>46</v>
      </c>
      <c r="H19732" s="38" t="s">
        <v>39</v>
      </c>
      <c r="I19732" s="38" t="s">
        <v>50</v>
      </c>
      <c r="J19732" s="38" t="s">
        <v>40</v>
      </c>
      <c r="K19732" s="39">
        <v>1274.93</v>
      </c>
      <c r="L19732" s="39">
        <v>764.96</v>
      </c>
      <c r="M19732" s="37">
        <v>39298</v>
      </c>
      <c r="N19732" s="39">
        <f t="shared" ref="N19732:N19733" si="7297">K19732-L19732</f>
        <v>509.97</v>
      </c>
      <c r="O19732" s="63">
        <f t="shared" ref="O19732:O19733" si="7298">K19732/L19732</f>
        <v>1.6666623091403472</v>
      </c>
    </row>
    <row r="19733" spans="1:15" s="32" customFormat="1" ht="15.75" customHeight="1">
      <c r="A19733" s="32">
        <v>19731</v>
      </c>
      <c r="B19733" s="32">
        <v>30</v>
      </c>
      <c r="C19733" s="32">
        <v>2108</v>
      </c>
      <c r="D19733" s="37">
        <v>43087</v>
      </c>
      <c r="E19733" s="32" t="b">
        <v>1</v>
      </c>
      <c r="F19733" s="38" t="s">
        <v>37</v>
      </c>
      <c r="G19733" s="38" t="s">
        <v>38</v>
      </c>
      <c r="H19733" s="38" t="s">
        <v>39</v>
      </c>
      <c r="I19733" s="38" t="s">
        <v>50</v>
      </c>
      <c r="J19733" s="38" t="s">
        <v>40</v>
      </c>
      <c r="K19733" s="39">
        <v>748.17</v>
      </c>
      <c r="L19733" s="39">
        <v>448.9</v>
      </c>
      <c r="M19733" s="37">
        <v>34527</v>
      </c>
      <c r="N19733" s="39">
        <f t="shared" si="7297"/>
        <v>299.27</v>
      </c>
      <c r="O19733" s="63">
        <f t="shared" si="7298"/>
        <v>1.6666740922254399</v>
      </c>
    </row>
    <row r="19734" spans="1:15" s="32" customFormat="1" ht="15.75" hidden="1" customHeight="1">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5" s="32" customFormat="1" ht="15.75" customHeight="1">
      <c r="A19735" s="32">
        <v>19733</v>
      </c>
      <c r="B19735" s="32">
        <v>74</v>
      </c>
      <c r="C19735" s="32">
        <v>246</v>
      </c>
      <c r="D19735" s="37">
        <v>42865</v>
      </c>
      <c r="E19735" s="32" t="b">
        <v>1</v>
      </c>
      <c r="F19735" s="38" t="s">
        <v>37</v>
      </c>
      <c r="G19735" s="38" t="s">
        <v>48</v>
      </c>
      <c r="H19735" s="38" t="s">
        <v>39</v>
      </c>
      <c r="I19735" s="38" t="s">
        <v>40</v>
      </c>
      <c r="J19735" s="38" t="s">
        <v>40</v>
      </c>
      <c r="K19735" s="39">
        <v>1762.96</v>
      </c>
      <c r="L19735" s="39">
        <v>950.52</v>
      </c>
      <c r="M19735" s="37">
        <v>41848</v>
      </c>
      <c r="N19735" s="39">
        <f t="shared" ref="N19735" si="7299">K19735-L19735</f>
        <v>812.44</v>
      </c>
      <c r="O19735" s="63">
        <f>K19735/L19735</f>
        <v>1.8547321466144848</v>
      </c>
    </row>
    <row r="19736" spans="1:15" s="32" customFormat="1" ht="15.75" hidden="1" customHeight="1">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5" s="32" customFormat="1" ht="15.75" hidden="1" customHeight="1">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5" s="32" customFormat="1" ht="15.75" customHeight="1">
      <c r="A19738" s="32">
        <v>19736</v>
      </c>
      <c r="B19738" s="32">
        <v>52</v>
      </c>
      <c r="C19738" s="32">
        <v>1024</v>
      </c>
      <c r="D19738" s="37">
        <v>43059</v>
      </c>
      <c r="E19738" s="32" t="b">
        <v>1</v>
      </c>
      <c r="F19738" s="38" t="s">
        <v>37</v>
      </c>
      <c r="G19738" s="38" t="s">
        <v>38</v>
      </c>
      <c r="H19738" s="38" t="s">
        <v>47</v>
      </c>
      <c r="I19738" s="38" t="s">
        <v>40</v>
      </c>
      <c r="J19738" s="38" t="s">
        <v>42</v>
      </c>
      <c r="K19738" s="39">
        <v>1777.8</v>
      </c>
      <c r="L19738" s="39">
        <v>820.78</v>
      </c>
      <c r="M19738" s="37">
        <v>36334</v>
      </c>
      <c r="N19738" s="39">
        <f t="shared" ref="N19738:N19739" si="7300">K19738-L19738</f>
        <v>957.02</v>
      </c>
      <c r="O19738" s="63">
        <f t="shared" ref="O19738:O19739" si="7301">K19738/L19738</f>
        <v>2.1659884500109654</v>
      </c>
    </row>
    <row r="19739" spans="1:15" s="32" customFormat="1" ht="15.75" customHeight="1">
      <c r="A19739" s="32">
        <v>19737</v>
      </c>
      <c r="B19739" s="32">
        <v>89</v>
      </c>
      <c r="C19739" s="32">
        <v>1363</v>
      </c>
      <c r="D19739" s="37">
        <v>43075</v>
      </c>
      <c r="E19739" s="32" t="b">
        <v>1</v>
      </c>
      <c r="F19739" s="38" t="s">
        <v>37</v>
      </c>
      <c r="G19739" s="38" t="s">
        <v>48</v>
      </c>
      <c r="H19739" s="38" t="s">
        <v>52</v>
      </c>
      <c r="I19739" s="38" t="s">
        <v>40</v>
      </c>
      <c r="J19739" s="38" t="s">
        <v>42</v>
      </c>
      <c r="K19739" s="39">
        <v>1362.99</v>
      </c>
      <c r="L19739" s="39">
        <v>57.74</v>
      </c>
      <c r="M19739" s="37">
        <v>34079</v>
      </c>
      <c r="N19739" s="39">
        <f t="shared" si="7300"/>
        <v>1305.25</v>
      </c>
      <c r="O19739" s="63">
        <f t="shared" si="7301"/>
        <v>23.605645999307239</v>
      </c>
    </row>
    <row r="19740" spans="1:15" s="32" customFormat="1" ht="15.75" hidden="1" customHeight="1">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5" s="32" customFormat="1" ht="15.75" hidden="1" customHeight="1">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5" s="32" customFormat="1" ht="15.75" hidden="1" customHeight="1">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5" s="32" customFormat="1" ht="15.75" hidden="1" customHeight="1">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5" s="32" customFormat="1" ht="15.75" hidden="1" customHeight="1">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5" s="32" customFormat="1" ht="15.75" customHeight="1">
      <c r="A19745" s="32">
        <v>19743</v>
      </c>
      <c r="B19745" s="32">
        <v>62</v>
      </c>
      <c r="C19745" s="32">
        <v>1451</v>
      </c>
      <c r="D19745" s="37">
        <v>42942</v>
      </c>
      <c r="E19745" s="32" t="b">
        <v>1</v>
      </c>
      <c r="F19745" s="38" t="s">
        <v>37</v>
      </c>
      <c r="G19745" s="38" t="s">
        <v>38</v>
      </c>
      <c r="H19745" s="38" t="s">
        <v>39</v>
      </c>
      <c r="I19745" s="38" t="s">
        <v>40</v>
      </c>
      <c r="J19745" s="38" t="s">
        <v>40</v>
      </c>
      <c r="K19745" s="39">
        <v>478.16</v>
      </c>
      <c r="L19745" s="39">
        <v>298.72000000000003</v>
      </c>
      <c r="M19745" s="37">
        <v>33879</v>
      </c>
      <c r="N19745" s="39">
        <f t="shared" ref="N19745" si="7302">K19745-L19745</f>
        <v>179.44</v>
      </c>
      <c r="O19745" s="63">
        <f>K19745/L19745</f>
        <v>1.6006963042313871</v>
      </c>
    </row>
    <row r="19746" spans="1:15" s="32" customFormat="1" ht="15.75" hidden="1" customHeight="1">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5" s="32" customFormat="1" ht="15.75" hidden="1" customHeight="1">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5" s="32" customFormat="1" ht="15.75" customHeight="1">
      <c r="A19748" s="32">
        <v>19746</v>
      </c>
      <c r="B19748" s="32">
        <v>9</v>
      </c>
      <c r="C19748" s="32">
        <v>3156</v>
      </c>
      <c r="D19748" s="37">
        <v>43095</v>
      </c>
      <c r="E19748" s="32" t="b">
        <v>1</v>
      </c>
      <c r="F19748" s="38" t="s">
        <v>37</v>
      </c>
      <c r="G19748" s="38" t="s">
        <v>43</v>
      </c>
      <c r="H19748" s="38" t="s">
        <v>47</v>
      </c>
      <c r="I19748" s="38" t="s">
        <v>40</v>
      </c>
      <c r="J19748" s="38" t="s">
        <v>40</v>
      </c>
      <c r="K19748" s="39">
        <v>742.54</v>
      </c>
      <c r="L19748" s="39">
        <v>667.4</v>
      </c>
      <c r="M19748" s="37">
        <v>33549</v>
      </c>
      <c r="N19748" s="39">
        <f t="shared" ref="N19748:N19750" si="7303">K19748-L19748</f>
        <v>75.139999999999986</v>
      </c>
      <c r="O19748" s="63">
        <f t="shared" ref="O19748:O19750" si="7304">K19748/L19748</f>
        <v>1.1125861552292478</v>
      </c>
    </row>
    <row r="19749" spans="1:15" s="32" customFormat="1" ht="15.75" customHeight="1">
      <c r="A19749" s="32">
        <v>19747</v>
      </c>
      <c r="B19749" s="32">
        <v>53</v>
      </c>
      <c r="C19749" s="32">
        <v>1551</v>
      </c>
      <c r="D19749" s="37">
        <v>42793</v>
      </c>
      <c r="E19749" s="32" t="b">
        <v>1</v>
      </c>
      <c r="F19749" s="38" t="s">
        <v>37</v>
      </c>
      <c r="G19749" s="38" t="s">
        <v>43</v>
      </c>
      <c r="H19749" s="38" t="s">
        <v>39</v>
      </c>
      <c r="I19749" s="38" t="s">
        <v>40</v>
      </c>
      <c r="J19749" s="38" t="s">
        <v>40</v>
      </c>
      <c r="K19749" s="39">
        <v>795.34</v>
      </c>
      <c r="L19749" s="39">
        <v>101.58</v>
      </c>
      <c r="M19749" s="37">
        <v>35470</v>
      </c>
      <c r="N19749" s="39">
        <f t="shared" si="7303"/>
        <v>693.76</v>
      </c>
      <c r="O19749" s="63">
        <f t="shared" si="7304"/>
        <v>7.8296908840322903</v>
      </c>
    </row>
    <row r="19750" spans="1:15" s="32" customFormat="1" ht="15.75" customHeight="1">
      <c r="A19750" s="32">
        <v>19748</v>
      </c>
      <c r="B19750" s="32">
        <v>97</v>
      </c>
      <c r="C19750" s="32">
        <v>2421</v>
      </c>
      <c r="D19750" s="37">
        <v>42988</v>
      </c>
      <c r="E19750" s="32" t="b">
        <v>1</v>
      </c>
      <c r="F19750" s="38" t="s">
        <v>37</v>
      </c>
      <c r="G19750" s="38" t="s">
        <v>38</v>
      </c>
      <c r="H19750" s="38" t="s">
        <v>39</v>
      </c>
      <c r="I19750" s="38" t="s">
        <v>40</v>
      </c>
      <c r="J19750" s="38" t="s">
        <v>42</v>
      </c>
      <c r="K19750" s="39">
        <v>202.62</v>
      </c>
      <c r="L19750" s="39">
        <v>151.96</v>
      </c>
      <c r="M19750" s="37">
        <v>38002</v>
      </c>
      <c r="N19750" s="39">
        <f t="shared" si="7303"/>
        <v>50.66</v>
      </c>
      <c r="O19750" s="63">
        <f t="shared" si="7304"/>
        <v>1.3333772045275072</v>
      </c>
    </row>
    <row r="19751" spans="1:15" s="32" customFormat="1" ht="15.75" hidden="1" customHeight="1">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5" s="32" customFormat="1" ht="15.75" hidden="1" customHeight="1">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5" s="32" customFormat="1" ht="15.75" hidden="1" customHeight="1">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5" s="32" customFormat="1" ht="15.75" customHeight="1">
      <c r="A19754" s="32">
        <v>19752</v>
      </c>
      <c r="B19754" s="32">
        <v>80</v>
      </c>
      <c r="C19754" s="32">
        <v>2223</v>
      </c>
      <c r="D19754" s="37">
        <v>42816</v>
      </c>
      <c r="E19754" s="32" t="b">
        <v>1</v>
      </c>
      <c r="F19754" s="38" t="s">
        <v>37</v>
      </c>
      <c r="G19754" s="38" t="s">
        <v>43</v>
      </c>
      <c r="H19754" s="38" t="s">
        <v>52</v>
      </c>
      <c r="I19754" s="38" t="s">
        <v>44</v>
      </c>
      <c r="J19754" s="38" t="s">
        <v>40</v>
      </c>
      <c r="K19754" s="39">
        <v>1073.07</v>
      </c>
      <c r="L19754" s="39">
        <v>933.84</v>
      </c>
      <c r="M19754" s="37">
        <v>35455</v>
      </c>
      <c r="N19754" s="39">
        <f t="shared" ref="N19754:N19755" si="7305">K19754-L19754</f>
        <v>139.2299999999999</v>
      </c>
      <c r="O19754" s="63">
        <f t="shared" ref="O19754:O19755" si="7306">K19754/L19754</f>
        <v>1.1490940632228217</v>
      </c>
    </row>
    <row r="19755" spans="1:15" s="32" customFormat="1" ht="15.75" customHeight="1">
      <c r="A19755" s="32">
        <v>19753</v>
      </c>
      <c r="B19755" s="32">
        <v>54</v>
      </c>
      <c r="C19755" s="32">
        <v>1834</v>
      </c>
      <c r="D19755" s="37">
        <v>42973</v>
      </c>
      <c r="E19755" s="32" t="b">
        <v>1</v>
      </c>
      <c r="F19755" s="38" t="s">
        <v>37</v>
      </c>
      <c r="G19755" s="38" t="s">
        <v>48</v>
      </c>
      <c r="H19755" s="38" t="s">
        <v>39</v>
      </c>
      <c r="I19755" s="38" t="s">
        <v>40</v>
      </c>
      <c r="J19755" s="38" t="s">
        <v>40</v>
      </c>
      <c r="K19755" s="39">
        <v>1807.45</v>
      </c>
      <c r="L19755" s="39">
        <v>778.69</v>
      </c>
      <c r="M19755" s="37">
        <v>40487</v>
      </c>
      <c r="N19755" s="39">
        <f t="shared" si="7305"/>
        <v>1028.76</v>
      </c>
      <c r="O19755" s="63">
        <f t="shared" si="7306"/>
        <v>2.3211419178363659</v>
      </c>
    </row>
    <row r="19756" spans="1:15" s="32" customFormat="1" ht="15.75" hidden="1" customHeight="1">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5" s="32" customFormat="1" ht="15.75" hidden="1" customHeight="1">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5" s="32" customFormat="1" ht="15.75" hidden="1" customHeight="1">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5" s="32" customFormat="1" ht="15.75" customHeight="1">
      <c r="A19759" s="32">
        <v>19757</v>
      </c>
      <c r="B19759" s="32">
        <v>15</v>
      </c>
      <c r="C19759" s="32">
        <v>924</v>
      </c>
      <c r="D19759" s="37">
        <v>42739</v>
      </c>
      <c r="E19759" s="32" t="b">
        <v>1</v>
      </c>
      <c r="F19759" s="38" t="s">
        <v>37</v>
      </c>
      <c r="G19759" s="38" t="s">
        <v>45</v>
      </c>
      <c r="H19759" s="38" t="s">
        <v>39</v>
      </c>
      <c r="I19759" s="38" t="s">
        <v>44</v>
      </c>
      <c r="J19759" s="38" t="s">
        <v>40</v>
      </c>
      <c r="K19759" s="39">
        <v>958.74</v>
      </c>
      <c r="L19759" s="39">
        <v>748.9</v>
      </c>
      <c r="M19759" s="37">
        <v>38693</v>
      </c>
      <c r="N19759" s="39">
        <f t="shared" ref="N19759:N19763" si="7307">K19759-L19759</f>
        <v>209.84000000000003</v>
      </c>
      <c r="O19759" s="63">
        <f t="shared" ref="O19759:O19763" si="7308">K19759/L19759</f>
        <v>1.2801976231806651</v>
      </c>
    </row>
    <row r="19760" spans="1:15" s="32" customFormat="1" ht="15.75" customHeight="1">
      <c r="A19760" s="32">
        <v>19758</v>
      </c>
      <c r="B19760" s="32">
        <v>55</v>
      </c>
      <c r="C19760" s="32">
        <v>2503</v>
      </c>
      <c r="D19760" s="37">
        <v>42821</v>
      </c>
      <c r="E19760" s="32" t="b">
        <v>1</v>
      </c>
      <c r="F19760" s="38" t="s">
        <v>37</v>
      </c>
      <c r="G19760" s="38" t="s">
        <v>41</v>
      </c>
      <c r="H19760" s="38" t="s">
        <v>47</v>
      </c>
      <c r="I19760" s="38" t="s">
        <v>40</v>
      </c>
      <c r="J19760" s="38" t="s">
        <v>42</v>
      </c>
      <c r="K19760" s="39">
        <v>1894.19</v>
      </c>
      <c r="L19760" s="39">
        <v>598.76</v>
      </c>
      <c r="M19760" s="37">
        <v>34143</v>
      </c>
      <c r="N19760" s="39">
        <f t="shared" si="7307"/>
        <v>1295.43</v>
      </c>
      <c r="O19760" s="63">
        <f t="shared" si="7308"/>
        <v>3.1635212773064336</v>
      </c>
    </row>
    <row r="19761" spans="1:15" s="32" customFormat="1" ht="15.75" customHeight="1">
      <c r="A19761" s="32">
        <v>19759</v>
      </c>
      <c r="B19761" s="32">
        <v>48</v>
      </c>
      <c r="C19761" s="32">
        <v>1086</v>
      </c>
      <c r="D19761" s="37">
        <v>43048</v>
      </c>
      <c r="E19761" s="32" t="b">
        <v>1</v>
      </c>
      <c r="F19761" s="38" t="s">
        <v>37</v>
      </c>
      <c r="G19761" s="38" t="s">
        <v>48</v>
      </c>
      <c r="H19761" s="38" t="s">
        <v>39</v>
      </c>
      <c r="I19761" s="38" t="s">
        <v>40</v>
      </c>
      <c r="J19761" s="38" t="s">
        <v>40</v>
      </c>
      <c r="K19761" s="39">
        <v>1762.96</v>
      </c>
      <c r="L19761" s="39">
        <v>950.52</v>
      </c>
      <c r="M19761" s="37">
        <v>41064</v>
      </c>
      <c r="N19761" s="39">
        <f t="shared" si="7307"/>
        <v>812.44</v>
      </c>
      <c r="O19761" s="63">
        <f t="shared" si="7308"/>
        <v>1.8547321466144848</v>
      </c>
    </row>
    <row r="19762" spans="1:15" s="32" customFormat="1" ht="15.75" customHeight="1">
      <c r="A19762" s="32">
        <v>19760</v>
      </c>
      <c r="B19762" s="32">
        <v>14</v>
      </c>
      <c r="C19762" s="32">
        <v>3412</v>
      </c>
      <c r="D19762" s="37">
        <v>43045</v>
      </c>
      <c r="E19762" s="32" t="b">
        <v>1</v>
      </c>
      <c r="F19762" s="38" t="s">
        <v>37</v>
      </c>
      <c r="G19762" s="38" t="s">
        <v>41</v>
      </c>
      <c r="H19762" s="38" t="s">
        <v>39</v>
      </c>
      <c r="I19762" s="38" t="s">
        <v>40</v>
      </c>
      <c r="J19762" s="38" t="s">
        <v>51</v>
      </c>
      <c r="K19762" s="39">
        <v>1386.84</v>
      </c>
      <c r="L19762" s="39">
        <v>1234.29</v>
      </c>
      <c r="M19762" s="37">
        <v>38693</v>
      </c>
      <c r="N19762" s="39">
        <f t="shared" si="7307"/>
        <v>152.54999999999995</v>
      </c>
      <c r="O19762" s="63">
        <f t="shared" si="7308"/>
        <v>1.1235933208565247</v>
      </c>
    </row>
    <row r="19763" spans="1:15" s="32" customFormat="1" ht="15.75" customHeight="1">
      <c r="A19763" s="32">
        <v>19761</v>
      </c>
      <c r="B19763" s="32">
        <v>18</v>
      </c>
      <c r="C19763" s="32">
        <v>3220</v>
      </c>
      <c r="D19763" s="37">
        <v>42802</v>
      </c>
      <c r="E19763" s="32" t="b">
        <v>1</v>
      </c>
      <c r="F19763" s="38" t="s">
        <v>37</v>
      </c>
      <c r="G19763" s="38" t="s">
        <v>38</v>
      </c>
      <c r="H19763" s="38" t="s">
        <v>39</v>
      </c>
      <c r="I19763" s="38" t="s">
        <v>40</v>
      </c>
      <c r="J19763" s="38" t="s">
        <v>40</v>
      </c>
      <c r="K19763" s="39">
        <v>575.27</v>
      </c>
      <c r="L19763" s="39">
        <v>431.45</v>
      </c>
      <c r="M19763" s="37">
        <v>41345</v>
      </c>
      <c r="N19763" s="39">
        <f t="shared" si="7307"/>
        <v>143.82</v>
      </c>
      <c r="O19763" s="63">
        <f t="shared" si="7308"/>
        <v>1.333341059218913</v>
      </c>
    </row>
    <row r="19764" spans="1:15" s="32" customFormat="1" ht="15.75" hidden="1" customHeight="1">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5" s="32" customFormat="1" ht="15.75" hidden="1" customHeight="1">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5" s="32" customFormat="1" ht="15.75" hidden="1" customHeight="1">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5" s="32" customFormat="1" ht="15.75" hidden="1" customHeight="1">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5" s="32" customFormat="1" ht="15.75" customHeight="1">
      <c r="A19768" s="32">
        <v>19766</v>
      </c>
      <c r="B19768" s="32">
        <v>71</v>
      </c>
      <c r="C19768" s="32">
        <v>1445</v>
      </c>
      <c r="D19768" s="37">
        <v>43093</v>
      </c>
      <c r="E19768" s="32" t="b">
        <v>1</v>
      </c>
      <c r="F19768" s="38" t="s">
        <v>37</v>
      </c>
      <c r="G19768" s="38" t="s">
        <v>38</v>
      </c>
      <c r="H19768" s="38" t="s">
        <v>39</v>
      </c>
      <c r="I19768" s="38" t="s">
        <v>50</v>
      </c>
      <c r="J19768" s="38" t="s">
        <v>42</v>
      </c>
      <c r="K19768" s="39">
        <v>1842.92</v>
      </c>
      <c r="L19768" s="39">
        <v>1105.75</v>
      </c>
      <c r="M19768" s="37">
        <v>34996</v>
      </c>
      <c r="N19768" s="39">
        <f t="shared" ref="N19768:N19770" si="7309">K19768-L19768</f>
        <v>737.17000000000007</v>
      </c>
      <c r="O19768" s="63">
        <f t="shared" ref="O19768:O19770" si="7310">K19768/L19768</f>
        <v>1.6666696812118473</v>
      </c>
    </row>
    <row r="19769" spans="1:15" s="32" customFormat="1" ht="15.75" customHeight="1">
      <c r="A19769" s="32">
        <v>19767</v>
      </c>
      <c r="B19769" s="32">
        <v>92</v>
      </c>
      <c r="C19769" s="32">
        <v>3414</v>
      </c>
      <c r="D19769" s="37">
        <v>42937</v>
      </c>
      <c r="E19769" s="32" t="b">
        <v>1</v>
      </c>
      <c r="F19769" s="38" t="s">
        <v>37</v>
      </c>
      <c r="G19769" s="38" t="s">
        <v>48</v>
      </c>
      <c r="H19769" s="38" t="s">
        <v>39</v>
      </c>
      <c r="I19769" s="38" t="s">
        <v>40</v>
      </c>
      <c r="J19769" s="38" t="s">
        <v>51</v>
      </c>
      <c r="K19769" s="39">
        <v>1415.01</v>
      </c>
      <c r="L19769" s="39">
        <v>1259.3599999999999</v>
      </c>
      <c r="M19769" s="37">
        <v>38002</v>
      </c>
      <c r="N19769" s="39">
        <f t="shared" si="7309"/>
        <v>155.65000000000009</v>
      </c>
      <c r="O19769" s="63">
        <f t="shared" si="7310"/>
        <v>1.1235945242027698</v>
      </c>
    </row>
    <row r="19770" spans="1:15" s="32" customFormat="1" ht="15.75" customHeight="1">
      <c r="A19770" s="32">
        <v>19768</v>
      </c>
      <c r="B19770" s="32">
        <v>0</v>
      </c>
      <c r="C19770" s="32">
        <v>2559</v>
      </c>
      <c r="D19770" s="37">
        <v>42825</v>
      </c>
      <c r="E19770" s="32" t="b">
        <v>1</v>
      </c>
      <c r="F19770" s="38" t="s">
        <v>37</v>
      </c>
      <c r="G19770" s="38" t="s">
        <v>45</v>
      </c>
      <c r="H19770" s="38" t="s">
        <v>39</v>
      </c>
      <c r="I19770" s="38" t="s">
        <v>40</v>
      </c>
      <c r="J19770" s="38" t="s">
        <v>40</v>
      </c>
      <c r="K19770" s="39">
        <v>360.4</v>
      </c>
      <c r="L19770" s="39">
        <v>270.3</v>
      </c>
      <c r="M19770" s="37">
        <v>42710</v>
      </c>
      <c r="N19770" s="39">
        <f t="shared" si="7309"/>
        <v>90.099999999999966</v>
      </c>
      <c r="O19770" s="63">
        <f t="shared" si="7310"/>
        <v>1.3333333333333333</v>
      </c>
    </row>
    <row r="19771" spans="1:15" s="32" customFormat="1" ht="15.75" hidden="1" customHeight="1">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5" s="32" customFormat="1" ht="15.75" hidden="1" customHeight="1">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5" s="32" customFormat="1" ht="15.75" hidden="1" customHeight="1">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5" s="32" customFormat="1" ht="15.75" customHeight="1">
      <c r="A19774" s="32">
        <v>19772</v>
      </c>
      <c r="B19774" s="32">
        <v>6</v>
      </c>
      <c r="C19774" s="32">
        <v>3472</v>
      </c>
      <c r="D19774" s="37">
        <v>42775</v>
      </c>
      <c r="E19774" s="32" t="b">
        <v>1</v>
      </c>
      <c r="F19774" s="38" t="s">
        <v>37</v>
      </c>
      <c r="G19774" s="38" t="s">
        <v>43</v>
      </c>
      <c r="H19774" s="38" t="s">
        <v>39</v>
      </c>
      <c r="I19774" s="38" t="s">
        <v>50</v>
      </c>
      <c r="J19774" s="38" t="s">
        <v>40</v>
      </c>
      <c r="K19774" s="39">
        <v>227.88</v>
      </c>
      <c r="L19774" s="39">
        <v>136.72999999999999</v>
      </c>
      <c r="M19774" s="37">
        <v>38258</v>
      </c>
      <c r="N19774" s="39">
        <f t="shared" ref="N19774" si="7311">K19774-L19774</f>
        <v>91.15</v>
      </c>
      <c r="O19774" s="63">
        <f>K19774/L19774</f>
        <v>1.6666422877203249</v>
      </c>
    </row>
    <row r="19775" spans="1:15" s="32" customFormat="1" ht="15.75" hidden="1" customHeight="1">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5" s="32" customFormat="1" ht="15.75" customHeight="1">
      <c r="A19776" s="32">
        <v>19774</v>
      </c>
      <c r="B19776" s="32">
        <v>30</v>
      </c>
      <c r="C19776" s="32">
        <v>2405</v>
      </c>
      <c r="D19776" s="37">
        <v>42875</v>
      </c>
      <c r="E19776" s="32" t="b">
        <v>1</v>
      </c>
      <c r="F19776" s="38" t="s">
        <v>37</v>
      </c>
      <c r="G19776" s="38" t="s">
        <v>38</v>
      </c>
      <c r="H19776" s="38" t="s">
        <v>39</v>
      </c>
      <c r="I19776" s="38" t="s">
        <v>50</v>
      </c>
      <c r="J19776" s="38" t="s">
        <v>40</v>
      </c>
      <c r="K19776" s="39">
        <v>748.17</v>
      </c>
      <c r="L19776" s="39">
        <v>448.9</v>
      </c>
      <c r="M19776" s="37">
        <v>33552</v>
      </c>
      <c r="N19776" s="39">
        <f t="shared" ref="N19776:N19778" si="7312">K19776-L19776</f>
        <v>299.27</v>
      </c>
      <c r="O19776" s="63">
        <f t="shared" ref="O19776:O19778" si="7313">K19776/L19776</f>
        <v>1.6666740922254399</v>
      </c>
    </row>
    <row r="19777" spans="1:15" s="32" customFormat="1" ht="15.75" customHeight="1">
      <c r="A19777" s="32">
        <v>19775</v>
      </c>
      <c r="B19777" s="32">
        <v>37</v>
      </c>
      <c r="C19777" s="32">
        <v>1381</v>
      </c>
      <c r="D19777" s="37">
        <v>42938</v>
      </c>
      <c r="E19777" s="32" t="b">
        <v>1</v>
      </c>
      <c r="F19777" s="38" t="s">
        <v>37</v>
      </c>
      <c r="G19777" s="38" t="s">
        <v>43</v>
      </c>
      <c r="H19777" s="38" t="s">
        <v>39</v>
      </c>
      <c r="I19777" s="38" t="s">
        <v>44</v>
      </c>
      <c r="J19777" s="38" t="s">
        <v>40</v>
      </c>
      <c r="K19777" s="39">
        <v>1793.43</v>
      </c>
      <c r="L19777" s="39">
        <v>248.82</v>
      </c>
      <c r="M19777" s="37">
        <v>40618</v>
      </c>
      <c r="N19777" s="39">
        <f t="shared" si="7312"/>
        <v>1544.6100000000001</v>
      </c>
      <c r="O19777" s="63">
        <f t="shared" si="7313"/>
        <v>7.2077405353267423</v>
      </c>
    </row>
    <row r="19778" spans="1:15" s="32" customFormat="1" ht="15.75" customHeight="1">
      <c r="A19778" s="32">
        <v>19776</v>
      </c>
      <c r="B19778" s="32">
        <v>43</v>
      </c>
      <c r="C19778" s="32">
        <v>783</v>
      </c>
      <c r="D19778" s="37">
        <v>42985</v>
      </c>
      <c r="E19778" s="32" t="b">
        <v>1</v>
      </c>
      <c r="F19778" s="38" t="s">
        <v>37</v>
      </c>
      <c r="G19778" s="38" t="s">
        <v>38</v>
      </c>
      <c r="H19778" s="38" t="s">
        <v>39</v>
      </c>
      <c r="I19778" s="38" t="s">
        <v>40</v>
      </c>
      <c r="J19778" s="38" t="s">
        <v>40</v>
      </c>
      <c r="K19778" s="39">
        <v>1151.96</v>
      </c>
      <c r="L19778" s="39">
        <v>649.49</v>
      </c>
      <c r="M19778" s="37">
        <v>35470</v>
      </c>
      <c r="N19778" s="39">
        <f t="shared" si="7312"/>
        <v>502.47</v>
      </c>
      <c r="O19778" s="63">
        <f t="shared" si="7313"/>
        <v>1.7736377773329843</v>
      </c>
    </row>
    <row r="19779" spans="1:15" s="32" customFormat="1" ht="15.75" hidden="1" customHeight="1">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5" s="32" customFormat="1" ht="15.75" hidden="1" customHeight="1">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5" s="32" customFormat="1" ht="15.75" customHeight="1">
      <c r="A19781" s="32">
        <v>19779</v>
      </c>
      <c r="B19781" s="32">
        <v>17</v>
      </c>
      <c r="C19781" s="32">
        <v>2218</v>
      </c>
      <c r="D19781" s="37">
        <v>42792</v>
      </c>
      <c r="E19781" s="32" t="b">
        <v>1</v>
      </c>
      <c r="F19781" s="38" t="s">
        <v>37</v>
      </c>
      <c r="G19781" s="38" t="s">
        <v>38</v>
      </c>
      <c r="H19781" s="38" t="s">
        <v>39</v>
      </c>
      <c r="I19781" s="38" t="s">
        <v>50</v>
      </c>
      <c r="J19781" s="38" t="s">
        <v>40</v>
      </c>
      <c r="K19781" s="39">
        <v>1024.6600000000001</v>
      </c>
      <c r="L19781" s="39">
        <v>614.79999999999995</v>
      </c>
      <c r="M19781" s="37">
        <v>35378</v>
      </c>
      <c r="N19781" s="39">
        <f t="shared" ref="N19781:N19788" si="7314">K19781-L19781</f>
        <v>409.86000000000013</v>
      </c>
      <c r="O19781" s="63">
        <f t="shared" ref="O19781:O19788" si="7315">K19781/L19781</f>
        <v>1.6666558230318806</v>
      </c>
    </row>
    <row r="19782" spans="1:15" s="32" customFormat="1" ht="15.75" customHeight="1">
      <c r="A19782" s="32">
        <v>19780</v>
      </c>
      <c r="B19782" s="32">
        <v>55</v>
      </c>
      <c r="C19782" s="32">
        <v>2889</v>
      </c>
      <c r="D19782" s="37">
        <v>42791</v>
      </c>
      <c r="E19782" s="32" t="b">
        <v>1</v>
      </c>
      <c r="F19782" s="38" t="s">
        <v>37</v>
      </c>
      <c r="G19782" s="38" t="s">
        <v>41</v>
      </c>
      <c r="H19782" s="38" t="s">
        <v>47</v>
      </c>
      <c r="I19782" s="38" t="s">
        <v>40</v>
      </c>
      <c r="J19782" s="38" t="s">
        <v>42</v>
      </c>
      <c r="K19782" s="39">
        <v>1894.19</v>
      </c>
      <c r="L19782" s="39">
        <v>598.76</v>
      </c>
      <c r="M19782" s="37">
        <v>33259</v>
      </c>
      <c r="N19782" s="39">
        <f t="shared" si="7314"/>
        <v>1295.43</v>
      </c>
      <c r="O19782" s="63">
        <f t="shared" si="7315"/>
        <v>3.1635212773064336</v>
      </c>
    </row>
    <row r="19783" spans="1:15" s="32" customFormat="1" ht="15.75" customHeight="1">
      <c r="A19783" s="32">
        <v>19781</v>
      </c>
      <c r="B19783" s="32">
        <v>92</v>
      </c>
      <c r="C19783" s="32">
        <v>89</v>
      </c>
      <c r="D19783" s="37">
        <v>43083</v>
      </c>
      <c r="E19783" s="32" t="b">
        <v>1</v>
      </c>
      <c r="F19783" s="38" t="s">
        <v>37</v>
      </c>
      <c r="G19783" s="38" t="s">
        <v>48</v>
      </c>
      <c r="H19783" s="38" t="s">
        <v>39</v>
      </c>
      <c r="I19783" s="38" t="s">
        <v>40</v>
      </c>
      <c r="J19783" s="38" t="s">
        <v>51</v>
      </c>
      <c r="K19783" s="39">
        <v>1415.01</v>
      </c>
      <c r="L19783" s="39">
        <v>1259.3599999999999</v>
      </c>
      <c r="M19783" s="37">
        <v>41434</v>
      </c>
      <c r="N19783" s="39">
        <f t="shared" si="7314"/>
        <v>155.65000000000009</v>
      </c>
      <c r="O19783" s="63">
        <f t="shared" si="7315"/>
        <v>1.1235945242027698</v>
      </c>
    </row>
    <row r="19784" spans="1:15" s="32" customFormat="1" ht="15.75" customHeight="1">
      <c r="A19784" s="32">
        <v>19782</v>
      </c>
      <c r="B19784" s="32">
        <v>16</v>
      </c>
      <c r="C19784" s="32">
        <v>1473</v>
      </c>
      <c r="D19784" s="37">
        <v>42863</v>
      </c>
      <c r="E19784" s="32" t="b">
        <v>1</v>
      </c>
      <c r="F19784" s="38" t="s">
        <v>37</v>
      </c>
      <c r="G19784" s="38" t="s">
        <v>45</v>
      </c>
      <c r="H19784" s="38" t="s">
        <v>39</v>
      </c>
      <c r="I19784" s="38" t="s">
        <v>50</v>
      </c>
      <c r="J19784" s="38" t="s">
        <v>51</v>
      </c>
      <c r="K19784" s="39">
        <v>1661.92</v>
      </c>
      <c r="L19784" s="39">
        <v>1479.11</v>
      </c>
      <c r="M19784" s="37">
        <v>40670</v>
      </c>
      <c r="N19784" s="39">
        <f t="shared" si="7314"/>
        <v>182.81000000000017</v>
      </c>
      <c r="O19784" s="63">
        <f t="shared" si="7315"/>
        <v>1.12359459404642</v>
      </c>
    </row>
    <row r="19785" spans="1:15" s="32" customFormat="1" ht="15.75" customHeight="1">
      <c r="A19785" s="32">
        <v>19783</v>
      </c>
      <c r="B19785" s="32">
        <v>37</v>
      </c>
      <c r="C19785" s="32">
        <v>2139</v>
      </c>
      <c r="D19785" s="37">
        <v>43039</v>
      </c>
      <c r="E19785" s="32" t="b">
        <v>1</v>
      </c>
      <c r="F19785" s="38" t="s">
        <v>37</v>
      </c>
      <c r="G19785" s="38" t="s">
        <v>43</v>
      </c>
      <c r="H19785" s="38" t="s">
        <v>39</v>
      </c>
      <c r="I19785" s="38" t="s">
        <v>44</v>
      </c>
      <c r="J19785" s="38" t="s">
        <v>40</v>
      </c>
      <c r="K19785" s="39">
        <v>1793.43</v>
      </c>
      <c r="L19785" s="39">
        <v>248.82</v>
      </c>
      <c r="M19785" s="37">
        <v>40618</v>
      </c>
      <c r="N19785" s="39">
        <f t="shared" si="7314"/>
        <v>1544.6100000000001</v>
      </c>
      <c r="O19785" s="63">
        <f t="shared" si="7315"/>
        <v>7.2077405353267423</v>
      </c>
    </row>
    <row r="19786" spans="1:15" s="32" customFormat="1" ht="15.75" customHeight="1">
      <c r="A19786" s="32">
        <v>19784</v>
      </c>
      <c r="B19786" s="32">
        <v>15</v>
      </c>
      <c r="C19786" s="32">
        <v>737</v>
      </c>
      <c r="D19786" s="37">
        <v>43045</v>
      </c>
      <c r="E19786" s="32" t="b">
        <v>1</v>
      </c>
      <c r="F19786" s="38" t="s">
        <v>37</v>
      </c>
      <c r="G19786" s="38" t="s">
        <v>45</v>
      </c>
      <c r="H19786" s="38" t="s">
        <v>39</v>
      </c>
      <c r="I19786" s="38" t="s">
        <v>44</v>
      </c>
      <c r="J19786" s="38" t="s">
        <v>40</v>
      </c>
      <c r="K19786" s="39">
        <v>958.74</v>
      </c>
      <c r="L19786" s="39">
        <v>748.9</v>
      </c>
      <c r="M19786" s="37">
        <v>38693</v>
      </c>
      <c r="N19786" s="39">
        <f t="shared" si="7314"/>
        <v>209.84000000000003</v>
      </c>
      <c r="O19786" s="63">
        <f t="shared" si="7315"/>
        <v>1.2801976231806651</v>
      </c>
    </row>
    <row r="19787" spans="1:15" s="32" customFormat="1" ht="15.75" customHeight="1">
      <c r="A19787" s="32">
        <v>19785</v>
      </c>
      <c r="B19787" s="32">
        <v>32</v>
      </c>
      <c r="C19787" s="32">
        <v>3481</v>
      </c>
      <c r="D19787" s="37">
        <v>42919</v>
      </c>
      <c r="E19787" s="32" t="b">
        <v>1</v>
      </c>
      <c r="F19787" s="38" t="s">
        <v>37</v>
      </c>
      <c r="G19787" s="38" t="s">
        <v>46</v>
      </c>
      <c r="H19787" s="38" t="s">
        <v>39</v>
      </c>
      <c r="I19787" s="38" t="s">
        <v>50</v>
      </c>
      <c r="J19787" s="38" t="s">
        <v>40</v>
      </c>
      <c r="K19787" s="39">
        <v>1179</v>
      </c>
      <c r="L19787" s="39">
        <v>707.4</v>
      </c>
      <c r="M19787" s="37">
        <v>35667</v>
      </c>
      <c r="N19787" s="39">
        <f t="shared" si="7314"/>
        <v>471.6</v>
      </c>
      <c r="O19787" s="63">
        <f t="shared" si="7315"/>
        <v>1.6666666666666667</v>
      </c>
    </row>
    <row r="19788" spans="1:15" s="32" customFormat="1" ht="15.75" customHeight="1">
      <c r="A19788" s="32">
        <v>19786</v>
      </c>
      <c r="B19788" s="32">
        <v>92</v>
      </c>
      <c r="C19788" s="32">
        <v>921</v>
      </c>
      <c r="D19788" s="37">
        <v>43055</v>
      </c>
      <c r="E19788" s="32" t="b">
        <v>1</v>
      </c>
      <c r="F19788" s="38" t="s">
        <v>37</v>
      </c>
      <c r="G19788" s="38" t="s">
        <v>48</v>
      </c>
      <c r="H19788" s="38" t="s">
        <v>39</v>
      </c>
      <c r="I19788" s="38" t="s">
        <v>40</v>
      </c>
      <c r="J19788" s="38" t="s">
        <v>51</v>
      </c>
      <c r="K19788" s="39">
        <v>1415.01</v>
      </c>
      <c r="L19788" s="39">
        <v>1259.3599999999999</v>
      </c>
      <c r="M19788" s="37">
        <v>37626</v>
      </c>
      <c r="N19788" s="39">
        <f t="shared" si="7314"/>
        <v>155.65000000000009</v>
      </c>
      <c r="O19788" s="63">
        <f t="shared" si="7315"/>
        <v>1.1235945242027698</v>
      </c>
    </row>
    <row r="19789" spans="1:15" s="32" customFormat="1" ht="15.75" hidden="1" customHeight="1">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5" s="32" customFormat="1" ht="15.75" hidden="1" customHeight="1">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5" s="32" customFormat="1" ht="15.75" hidden="1" customHeight="1">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5" s="32" customFormat="1" ht="15.75" customHeight="1">
      <c r="A19792" s="32">
        <v>19790</v>
      </c>
      <c r="B19792" s="32">
        <v>7</v>
      </c>
      <c r="C19792" s="32">
        <v>970</v>
      </c>
      <c r="D19792" s="37">
        <v>42775</v>
      </c>
      <c r="E19792" s="32" t="b">
        <v>1</v>
      </c>
      <c r="F19792" s="38" t="s">
        <v>37</v>
      </c>
      <c r="G19792" s="38" t="s">
        <v>46</v>
      </c>
      <c r="H19792" s="38" t="s">
        <v>39</v>
      </c>
      <c r="I19792" s="38" t="s">
        <v>40</v>
      </c>
      <c r="J19792" s="38" t="s">
        <v>51</v>
      </c>
      <c r="K19792" s="39">
        <v>1311.44</v>
      </c>
      <c r="L19792" s="39">
        <v>1167.18</v>
      </c>
      <c r="M19792" s="37">
        <v>37698</v>
      </c>
      <c r="N19792" s="39">
        <f t="shared" ref="N19792" si="7316">K19792-L19792</f>
        <v>144.26</v>
      </c>
      <c r="O19792" s="63">
        <f>K19792/L19792</f>
        <v>1.1235970458712452</v>
      </c>
    </row>
    <row r="19793" spans="1:26" s="32" customFormat="1" ht="15.75" hidden="1" customHeight="1">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hidden="1" customHeight="1">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c r="A19795" s="32">
        <v>19793</v>
      </c>
      <c r="B19795" s="32">
        <v>59</v>
      </c>
      <c r="C19795" s="32">
        <v>528</v>
      </c>
      <c r="D19795" s="37">
        <v>42851</v>
      </c>
      <c r="E19795" s="32" t="b">
        <v>1</v>
      </c>
      <c r="F19795" s="38" t="s">
        <v>37</v>
      </c>
      <c r="G19795" s="38" t="s">
        <v>38</v>
      </c>
      <c r="H19795" s="38" t="s">
        <v>39</v>
      </c>
      <c r="I19795" s="38" t="s">
        <v>40</v>
      </c>
      <c r="J19795" s="38" t="s">
        <v>42</v>
      </c>
      <c r="K19795" s="39">
        <v>1061.56</v>
      </c>
      <c r="L19795" s="39">
        <v>733.58</v>
      </c>
      <c r="M19795" s="37">
        <v>34170</v>
      </c>
      <c r="N19795" s="39">
        <f t="shared" ref="N19795" si="7317">K19795-L19795</f>
        <v>327.9799999999999</v>
      </c>
      <c r="O19795" s="63">
        <f>K19795/L19795</f>
        <v>1.447095068022574</v>
      </c>
    </row>
    <row r="19796" spans="1:26" s="32" customFormat="1" ht="15.75" hidden="1" customHeight="1">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c r="A19797" s="32">
        <v>19795</v>
      </c>
      <c r="B19797" s="32">
        <v>76</v>
      </c>
      <c r="C19797" s="32">
        <v>2273</v>
      </c>
      <c r="D19797" s="37">
        <v>42992</v>
      </c>
      <c r="E19797" s="32" t="b">
        <v>1</v>
      </c>
      <c r="F19797" s="38" t="s">
        <v>37</v>
      </c>
      <c r="G19797" s="38" t="s">
        <v>48</v>
      </c>
      <c r="H19797" s="38" t="s">
        <v>39</v>
      </c>
      <c r="I19797" s="38" t="s">
        <v>44</v>
      </c>
      <c r="J19797" s="38" t="s">
        <v>40</v>
      </c>
      <c r="K19797" s="39">
        <v>642.30999999999995</v>
      </c>
      <c r="L19797" s="39">
        <v>513.85</v>
      </c>
      <c r="M19797" s="37">
        <v>38339</v>
      </c>
      <c r="N19797" s="39">
        <f t="shared" ref="N19797:N19798" si="7318">K19797-L19797</f>
        <v>128.45999999999992</v>
      </c>
      <c r="O19797" s="63">
        <f t="shared" ref="O19797:O19798" si="7319">K19797/L19797</f>
        <v>1.2499951347669551</v>
      </c>
    </row>
    <row r="19798" spans="1:26" s="32" customFormat="1" ht="15.75" customHeight="1">
      <c r="A19798" s="32">
        <v>19796</v>
      </c>
      <c r="B19798" s="32">
        <v>75</v>
      </c>
      <c r="C19798" s="32">
        <v>2769</v>
      </c>
      <c r="D19798" s="37">
        <v>43053</v>
      </c>
      <c r="E19798" s="32" t="b">
        <v>1</v>
      </c>
      <c r="F19798" s="38" t="s">
        <v>37</v>
      </c>
      <c r="G19798" s="38" t="s">
        <v>46</v>
      </c>
      <c r="H19798" s="38" t="s">
        <v>52</v>
      </c>
      <c r="I19798" s="38" t="s">
        <v>40</v>
      </c>
      <c r="J19798" s="38" t="s">
        <v>42</v>
      </c>
      <c r="K19798" s="39">
        <v>1873.97</v>
      </c>
      <c r="L19798" s="39">
        <v>863.95</v>
      </c>
      <c r="M19798" s="37">
        <v>42226</v>
      </c>
      <c r="N19798" s="39">
        <f t="shared" si="7318"/>
        <v>1010.02</v>
      </c>
      <c r="O19798" s="63">
        <f t="shared" si="7319"/>
        <v>2.1690722842757104</v>
      </c>
    </row>
    <row r="19799" spans="1:26" s="32" customFormat="1" ht="15.75" hidden="1" customHeight="1">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hidden="1" customHeight="1">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hidden="1" customHeight="1">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c r="A19802" s="32">
        <v>19800</v>
      </c>
      <c r="B19802" s="32">
        <v>56</v>
      </c>
      <c r="C19802" s="32">
        <v>2764</v>
      </c>
      <c r="D19802" s="37">
        <v>42793</v>
      </c>
      <c r="E19802" s="32" t="b">
        <v>1</v>
      </c>
      <c r="F19802" s="38" t="s">
        <v>37</v>
      </c>
      <c r="G19802" s="38" t="s">
        <v>43</v>
      </c>
      <c r="H19802" s="38" t="s">
        <v>39</v>
      </c>
      <c r="I19802" s="38" t="s">
        <v>40</v>
      </c>
      <c r="J19802" s="38" t="s">
        <v>40</v>
      </c>
      <c r="K19802" s="39">
        <v>183.86</v>
      </c>
      <c r="L19802" s="39">
        <v>137.9</v>
      </c>
      <c r="M19802" s="37">
        <v>34170</v>
      </c>
      <c r="N19802" s="39">
        <f t="shared" ref="N19802" si="7320">K19802-L19802</f>
        <v>45.960000000000008</v>
      </c>
      <c r="O19802" s="63">
        <f>K19802/L19802</f>
        <v>1.3332849891225527</v>
      </c>
    </row>
    <row r="19803" spans="1:26" s="32" customFormat="1" ht="15.75" hidden="1" customHeight="1">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c r="A19804" s="32">
        <v>19802</v>
      </c>
      <c r="B19804" s="32">
        <v>54</v>
      </c>
      <c r="C19804" s="32">
        <v>2096</v>
      </c>
      <c r="D19804" s="37">
        <v>42866</v>
      </c>
      <c r="E19804" s="32" t="b">
        <v>1</v>
      </c>
      <c r="F19804" s="38" t="s">
        <v>37</v>
      </c>
      <c r="G19804" s="38" t="s">
        <v>48</v>
      </c>
      <c r="H19804" s="38" t="s">
        <v>39</v>
      </c>
      <c r="I19804" s="38" t="s">
        <v>40</v>
      </c>
      <c r="J19804" s="38" t="s">
        <v>40</v>
      </c>
      <c r="K19804" s="39">
        <v>1807.45</v>
      </c>
      <c r="L19804" s="39">
        <v>778.69</v>
      </c>
      <c r="M19804" s="37">
        <v>40487</v>
      </c>
      <c r="N19804" s="39">
        <f t="shared" ref="N19804" si="7321">K19804-L19804</f>
        <v>1028.76</v>
      </c>
      <c r="O19804" s="63">
        <f>K19804/L19804</f>
        <v>2.3211419178363659</v>
      </c>
    </row>
    <row r="19805" spans="1:26" s="32" customFormat="1" ht="15.75" hidden="1" customHeight="1">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c r="A19806" s="32">
        <v>19804</v>
      </c>
      <c r="B19806" s="32">
        <v>20</v>
      </c>
      <c r="C19806" s="32">
        <v>1007</v>
      </c>
      <c r="D19806" s="37">
        <v>43079</v>
      </c>
      <c r="E19806" s="32" t="b">
        <v>1</v>
      </c>
      <c r="F19806" s="38" t="s">
        <v>37</v>
      </c>
      <c r="G19806" s="38" t="s">
        <v>41</v>
      </c>
      <c r="H19806" s="38" t="s">
        <v>39</v>
      </c>
      <c r="I19806" s="38" t="s">
        <v>40</v>
      </c>
      <c r="J19806" s="38" t="s">
        <v>51</v>
      </c>
      <c r="K19806" s="39">
        <v>1775.81</v>
      </c>
      <c r="L19806" s="39">
        <v>1580.47</v>
      </c>
      <c r="M19806" s="37">
        <v>40303</v>
      </c>
      <c r="N19806" s="39">
        <f t="shared" ref="N19806:N19807" si="7322">K19806-L19806</f>
        <v>195.33999999999992</v>
      </c>
      <c r="O19806" s="63">
        <f t="shared" ref="O19806:O19807" si="7323">K19806/L19806</f>
        <v>1.123596145450404</v>
      </c>
    </row>
    <row r="19807" spans="1:26" s="32" customFormat="1" ht="15.75" customHeight="1">
      <c r="A19807" s="32">
        <v>19805</v>
      </c>
      <c r="B19807" s="32">
        <v>81</v>
      </c>
      <c r="C19807" s="32">
        <v>2983</v>
      </c>
      <c r="D19807" s="37">
        <v>42970</v>
      </c>
      <c r="E19807" s="32" t="b">
        <v>1</v>
      </c>
      <c r="F19807" s="38" t="s">
        <v>37</v>
      </c>
      <c r="G19807" s="38" t="s">
        <v>45</v>
      </c>
      <c r="H19807" s="38" t="s">
        <v>39</v>
      </c>
      <c r="I19807" s="38" t="s">
        <v>40</v>
      </c>
      <c r="J19807" s="38" t="s">
        <v>51</v>
      </c>
      <c r="K19807" s="39">
        <v>586.45000000000005</v>
      </c>
      <c r="L19807" s="39">
        <v>521.94000000000005</v>
      </c>
      <c r="M19807" s="37">
        <v>38002</v>
      </c>
      <c r="N19807" s="39">
        <f t="shared" si="7322"/>
        <v>64.509999999999991</v>
      </c>
      <c r="O19807" s="63">
        <f t="shared" si="7323"/>
        <v>1.1235965819826033</v>
      </c>
    </row>
    <row r="19808" spans="1:26" s="32" customFormat="1" ht="15.75" hidden="1" customHeight="1">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5" s="32" customFormat="1" ht="15.75" hidden="1" customHeight="1">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5" s="32" customFormat="1" ht="15.75" customHeight="1">
      <c r="A19810" s="32">
        <v>19808</v>
      </c>
      <c r="B19810" s="32">
        <v>33</v>
      </c>
      <c r="C19810" s="32">
        <v>2606</v>
      </c>
      <c r="D19810" s="37">
        <v>42813</v>
      </c>
      <c r="E19810" s="32" t="b">
        <v>1</v>
      </c>
      <c r="F19810" s="38" t="s">
        <v>37</v>
      </c>
      <c r="G19810" s="38" t="s">
        <v>43</v>
      </c>
      <c r="H19810" s="38" t="s">
        <v>47</v>
      </c>
      <c r="I19810" s="38" t="s">
        <v>40</v>
      </c>
      <c r="J19810" s="38" t="s">
        <v>51</v>
      </c>
      <c r="K19810" s="39">
        <v>1810</v>
      </c>
      <c r="L19810" s="39">
        <v>1610.9</v>
      </c>
      <c r="M19810" s="37">
        <v>39526</v>
      </c>
      <c r="N19810" s="39">
        <f t="shared" ref="N19810" si="7324">K19810-L19810</f>
        <v>199.09999999999991</v>
      </c>
      <c r="O19810" s="63">
        <f>K19810/L19810</f>
        <v>1.1235955056179774</v>
      </c>
    </row>
    <row r="19811" spans="1:15" s="32" customFormat="1" ht="15.75" hidden="1" customHeight="1">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5" s="32" customFormat="1" ht="15.75" hidden="1" customHeight="1">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5" s="32" customFormat="1" ht="15.75" customHeight="1">
      <c r="A19813" s="32">
        <v>19811</v>
      </c>
      <c r="B19813" s="32">
        <v>48</v>
      </c>
      <c r="C19813" s="32">
        <v>1314</v>
      </c>
      <c r="D19813" s="37">
        <v>42843</v>
      </c>
      <c r="E19813" s="32" t="b">
        <v>1</v>
      </c>
      <c r="F19813" s="38" t="s">
        <v>37</v>
      </c>
      <c r="G19813" s="38" t="s">
        <v>48</v>
      </c>
      <c r="H19813" s="38" t="s">
        <v>39</v>
      </c>
      <c r="I19813" s="38" t="s">
        <v>40</v>
      </c>
      <c r="J19813" s="38" t="s">
        <v>40</v>
      </c>
      <c r="K19813" s="39">
        <v>1762.96</v>
      </c>
      <c r="L19813" s="39">
        <v>950.52</v>
      </c>
      <c r="M19813" s="37">
        <v>35707</v>
      </c>
      <c r="N19813" s="39">
        <f t="shared" ref="N19813" si="7325">K19813-L19813</f>
        <v>812.44</v>
      </c>
      <c r="O19813" s="63">
        <f>K19813/L19813</f>
        <v>1.8547321466144848</v>
      </c>
    </row>
    <row r="19814" spans="1:15" s="32" customFormat="1" ht="15.75" hidden="1" customHeight="1">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5" s="32" customFormat="1" ht="15.75" hidden="1" customHeight="1">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5" s="32" customFormat="1" ht="15.75" customHeight="1">
      <c r="A19816" s="32">
        <v>19814</v>
      </c>
      <c r="B19816" s="32">
        <v>27</v>
      </c>
      <c r="C19816" s="32">
        <v>1912</v>
      </c>
      <c r="D19816" s="37">
        <v>42917</v>
      </c>
      <c r="E19816" s="32" t="b">
        <v>1</v>
      </c>
      <c r="F19816" s="38" t="s">
        <v>37</v>
      </c>
      <c r="G19816" s="38" t="s">
        <v>41</v>
      </c>
      <c r="H19816" s="38" t="s">
        <v>39</v>
      </c>
      <c r="I19816" s="38" t="s">
        <v>44</v>
      </c>
      <c r="J19816" s="38" t="s">
        <v>40</v>
      </c>
      <c r="K19816" s="39">
        <v>1057.51</v>
      </c>
      <c r="L19816" s="39">
        <v>154.4</v>
      </c>
      <c r="M19816" s="37">
        <v>34527</v>
      </c>
      <c r="N19816" s="39">
        <f t="shared" ref="N19816" si="7326">K19816-L19816</f>
        <v>903.11</v>
      </c>
      <c r="O19816" s="63">
        <f>K19816/L19816</f>
        <v>6.8491580310880824</v>
      </c>
    </row>
    <row r="19817" spans="1:15" s="32" customFormat="1" ht="15.75" hidden="1" customHeight="1">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5" s="32" customFormat="1" ht="15.75" customHeight="1">
      <c r="A19818" s="32">
        <v>19816</v>
      </c>
      <c r="B19818" s="32">
        <v>13</v>
      </c>
      <c r="C19818" s="32">
        <v>3422</v>
      </c>
      <c r="D19818" s="37">
        <v>42772</v>
      </c>
      <c r="E19818" s="32" t="b">
        <v>1</v>
      </c>
      <c r="F19818" s="38" t="s">
        <v>37</v>
      </c>
      <c r="G19818" s="38" t="s">
        <v>38</v>
      </c>
      <c r="H19818" s="38" t="s">
        <v>39</v>
      </c>
      <c r="I19818" s="38" t="s">
        <v>40</v>
      </c>
      <c r="J19818" s="38" t="s">
        <v>40</v>
      </c>
      <c r="K19818" s="39">
        <v>1163.8900000000001</v>
      </c>
      <c r="L19818" s="39">
        <v>589.27</v>
      </c>
      <c r="M19818" s="37">
        <v>42560</v>
      </c>
      <c r="N19818" s="39">
        <f t="shared" ref="N19818" si="7327">K19818-L19818</f>
        <v>574.62000000000012</v>
      </c>
      <c r="O19818" s="63">
        <f>K19818/L19818</f>
        <v>1.9751387309722201</v>
      </c>
    </row>
    <row r="19819" spans="1:15" s="32" customFormat="1" ht="15.75" hidden="1" customHeight="1">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5" s="32" customFormat="1" ht="15.75" hidden="1" customHeight="1">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5" s="32" customFormat="1" ht="15.75" hidden="1" customHeight="1">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5" s="32" customFormat="1" ht="15.75" hidden="1" customHeight="1">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5" s="32" customFormat="1" ht="15.75" customHeight="1">
      <c r="A19823" s="32">
        <v>19821</v>
      </c>
      <c r="B19823" s="32">
        <v>51</v>
      </c>
      <c r="C19823" s="32">
        <v>2364</v>
      </c>
      <c r="D19823" s="37">
        <v>43056</v>
      </c>
      <c r="E19823" s="32" t="b">
        <v>1</v>
      </c>
      <c r="F19823" s="38" t="s">
        <v>37</v>
      </c>
      <c r="G19823" s="38" t="s">
        <v>43</v>
      </c>
      <c r="H19823" s="38" t="s">
        <v>39</v>
      </c>
      <c r="I19823" s="38" t="s">
        <v>50</v>
      </c>
      <c r="J19823" s="38" t="s">
        <v>40</v>
      </c>
      <c r="K19823" s="39">
        <v>2005.66</v>
      </c>
      <c r="L19823" s="39">
        <v>1203.4000000000001</v>
      </c>
      <c r="M19823" s="37">
        <v>39915</v>
      </c>
      <c r="N19823" s="39">
        <f t="shared" ref="N19823" si="7328">K19823-L19823</f>
        <v>802.26</v>
      </c>
      <c r="O19823" s="63">
        <f>K19823/L19823</f>
        <v>1.666661126807379</v>
      </c>
    </row>
    <row r="19824" spans="1:15" s="32" customFormat="1" ht="15.75" hidden="1" customHeight="1">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5" s="32" customFormat="1" ht="15.75" hidden="1" customHeight="1">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5" s="32" customFormat="1" ht="15.75" customHeight="1">
      <c r="A19826" s="32">
        <v>19824</v>
      </c>
      <c r="B19826" s="32">
        <v>71</v>
      </c>
      <c r="C19826" s="32">
        <v>2528</v>
      </c>
      <c r="D19826" s="37">
        <v>43030</v>
      </c>
      <c r="E19826" s="32" t="b">
        <v>1</v>
      </c>
      <c r="F19826" s="38" t="s">
        <v>37</v>
      </c>
      <c r="G19826" s="38" t="s">
        <v>38</v>
      </c>
      <c r="H19826" s="38" t="s">
        <v>39</v>
      </c>
      <c r="I19826" s="38" t="s">
        <v>50</v>
      </c>
      <c r="J19826" s="38" t="s">
        <v>42</v>
      </c>
      <c r="K19826" s="39">
        <v>1842.92</v>
      </c>
      <c r="L19826" s="39">
        <v>1105.75</v>
      </c>
      <c r="M19826" s="37">
        <v>34996</v>
      </c>
      <c r="N19826" s="39">
        <f t="shared" ref="N19826" si="7329">K19826-L19826</f>
        <v>737.17000000000007</v>
      </c>
      <c r="O19826" s="63">
        <f>K19826/L19826</f>
        <v>1.6666696812118473</v>
      </c>
    </row>
    <row r="19827" spans="1:15" s="32" customFormat="1" ht="15.75" hidden="1" customHeight="1">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5" s="32" customFormat="1" ht="15.75" hidden="1" customHeight="1">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5" s="32" customFormat="1" ht="15.75" customHeight="1">
      <c r="A19829" s="32">
        <v>19827</v>
      </c>
      <c r="B19829" s="32">
        <v>37</v>
      </c>
      <c r="C19829" s="32">
        <v>2345</v>
      </c>
      <c r="D19829" s="37">
        <v>43055</v>
      </c>
      <c r="E19829" s="32" t="b">
        <v>1</v>
      </c>
      <c r="F19829" s="38" t="s">
        <v>37</v>
      </c>
      <c r="G19829" s="38" t="s">
        <v>43</v>
      </c>
      <c r="H19829" s="38" t="s">
        <v>39</v>
      </c>
      <c r="I19829" s="38" t="s">
        <v>44</v>
      </c>
      <c r="J19829" s="38" t="s">
        <v>40</v>
      </c>
      <c r="K19829" s="39">
        <v>1793.43</v>
      </c>
      <c r="L19829" s="39">
        <v>248.82</v>
      </c>
      <c r="M19829" s="37">
        <v>38750</v>
      </c>
      <c r="N19829" s="39">
        <f t="shared" ref="N19829:N19830" si="7330">K19829-L19829</f>
        <v>1544.6100000000001</v>
      </c>
      <c r="O19829" s="63">
        <f t="shared" ref="O19829:O19830" si="7331">K19829/L19829</f>
        <v>7.2077405353267423</v>
      </c>
    </row>
    <row r="19830" spans="1:15" s="32" customFormat="1" ht="15.75" customHeight="1">
      <c r="A19830" s="32">
        <v>19828</v>
      </c>
      <c r="B19830" s="32">
        <v>62</v>
      </c>
      <c r="C19830" s="32">
        <v>1293</v>
      </c>
      <c r="D19830" s="37">
        <v>42740</v>
      </c>
      <c r="E19830" s="32" t="b">
        <v>1</v>
      </c>
      <c r="F19830" s="38" t="s">
        <v>37</v>
      </c>
      <c r="G19830" s="38" t="s">
        <v>38</v>
      </c>
      <c r="H19830" s="38" t="s">
        <v>39</v>
      </c>
      <c r="I19830" s="38" t="s">
        <v>40</v>
      </c>
      <c r="J19830" s="38" t="s">
        <v>40</v>
      </c>
      <c r="K19830" s="39">
        <v>478.16</v>
      </c>
      <c r="L19830" s="39">
        <v>298.72000000000003</v>
      </c>
      <c r="M19830" s="37">
        <v>34143</v>
      </c>
      <c r="N19830" s="39">
        <f t="shared" si="7330"/>
        <v>179.44</v>
      </c>
      <c r="O19830" s="63">
        <f t="shared" si="7331"/>
        <v>1.6006963042313871</v>
      </c>
    </row>
    <row r="19831" spans="1:15" s="32" customFormat="1" ht="15.75" hidden="1" customHeight="1">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5" s="32" customFormat="1" ht="15.75" hidden="1" customHeight="1">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5" s="32" customFormat="1" ht="15.75" customHeight="1">
      <c r="A19833" s="32">
        <v>19831</v>
      </c>
      <c r="B19833" s="32">
        <v>12</v>
      </c>
      <c r="C19833" s="32">
        <v>1549</v>
      </c>
      <c r="D19833" s="37">
        <v>42909</v>
      </c>
      <c r="E19833" s="32" t="b">
        <v>1</v>
      </c>
      <c r="F19833" s="38" t="s">
        <v>37</v>
      </c>
      <c r="G19833" s="38" t="s">
        <v>48</v>
      </c>
      <c r="H19833" s="38" t="s">
        <v>39</v>
      </c>
      <c r="I19833" s="38" t="s">
        <v>40</v>
      </c>
      <c r="J19833" s="38" t="s">
        <v>40</v>
      </c>
      <c r="K19833" s="39">
        <v>1231.1500000000001</v>
      </c>
      <c r="L19833" s="39">
        <v>161.6</v>
      </c>
      <c r="M19833" s="37">
        <v>40303</v>
      </c>
      <c r="N19833" s="39">
        <f t="shared" ref="N19833" si="7332">K19833-L19833</f>
        <v>1069.5500000000002</v>
      </c>
      <c r="O19833" s="63">
        <f>K19833/L19833</f>
        <v>7.6185024752475252</v>
      </c>
    </row>
    <row r="19834" spans="1:15" s="32" customFormat="1" ht="15.75" hidden="1" customHeight="1">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5" s="32" customFormat="1" ht="15.75" customHeight="1">
      <c r="A19835" s="32">
        <v>19833</v>
      </c>
      <c r="B19835" s="32">
        <v>87</v>
      </c>
      <c r="C19835" s="32">
        <v>849</v>
      </c>
      <c r="D19835" s="37">
        <v>42959</v>
      </c>
      <c r="E19835" s="32" t="b">
        <v>1</v>
      </c>
      <c r="F19835" s="38" t="s">
        <v>37</v>
      </c>
      <c r="G19835" s="38" t="s">
        <v>46</v>
      </c>
      <c r="H19835" s="38" t="s">
        <v>39</v>
      </c>
      <c r="I19835" s="38" t="s">
        <v>50</v>
      </c>
      <c r="J19835" s="38" t="s">
        <v>40</v>
      </c>
      <c r="K19835" s="39">
        <v>1179</v>
      </c>
      <c r="L19835" s="39">
        <v>707.4</v>
      </c>
      <c r="M19835" s="37">
        <v>35667</v>
      </c>
      <c r="N19835" s="39">
        <f t="shared" ref="N19835" si="7333">K19835-L19835</f>
        <v>471.6</v>
      </c>
      <c r="O19835" s="63">
        <f>K19835/L19835</f>
        <v>1.6666666666666667</v>
      </c>
    </row>
    <row r="19836" spans="1:15" s="32" customFormat="1" ht="15.75" hidden="1" customHeight="1">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5" s="32" customFormat="1" ht="15.75" customHeight="1">
      <c r="A19837" s="32">
        <v>19835</v>
      </c>
      <c r="B19837" s="32">
        <v>57</v>
      </c>
      <c r="C19837" s="32">
        <v>2834</v>
      </c>
      <c r="D19837" s="37">
        <v>43011</v>
      </c>
      <c r="E19837" s="32" t="b">
        <v>1</v>
      </c>
      <c r="F19837" s="38" t="s">
        <v>37</v>
      </c>
      <c r="G19837" s="38" t="s">
        <v>48</v>
      </c>
      <c r="H19837" s="38" t="s">
        <v>52</v>
      </c>
      <c r="I19837" s="38" t="s">
        <v>40</v>
      </c>
      <c r="J19837" s="38" t="s">
        <v>42</v>
      </c>
      <c r="K19837" s="39">
        <v>1890.39</v>
      </c>
      <c r="L19837" s="39">
        <v>260.14</v>
      </c>
      <c r="M19837" s="37">
        <v>33259</v>
      </c>
      <c r="N19837" s="39">
        <f t="shared" ref="N19837:N19840" si="7334">K19837-L19837</f>
        <v>1630.25</v>
      </c>
      <c r="O19837" s="63">
        <f t="shared" ref="O19837:O19840" si="7335">K19837/L19837</f>
        <v>7.2668178673022226</v>
      </c>
    </row>
    <row r="19838" spans="1:15" s="32" customFormat="1" ht="15.75" customHeight="1">
      <c r="A19838" s="32">
        <v>19836</v>
      </c>
      <c r="B19838" s="32">
        <v>40</v>
      </c>
      <c r="C19838" s="32">
        <v>3500</v>
      </c>
      <c r="D19838" s="37">
        <v>42808</v>
      </c>
      <c r="E19838" s="32" t="b">
        <v>1</v>
      </c>
      <c r="F19838" s="38" t="s">
        <v>37</v>
      </c>
      <c r="G19838" s="38" t="s">
        <v>43</v>
      </c>
      <c r="H19838" s="38" t="s">
        <v>39</v>
      </c>
      <c r="I19838" s="38" t="s">
        <v>50</v>
      </c>
      <c r="J19838" s="38" t="s">
        <v>40</v>
      </c>
      <c r="K19838" s="39">
        <v>1458.17</v>
      </c>
      <c r="L19838" s="39">
        <v>874.9</v>
      </c>
      <c r="M19838" s="37">
        <v>38750</v>
      </c>
      <c r="N19838" s="39">
        <f t="shared" si="7334"/>
        <v>583.2700000000001</v>
      </c>
      <c r="O19838" s="63">
        <f t="shared" si="7335"/>
        <v>1.6666704766259002</v>
      </c>
    </row>
    <row r="19839" spans="1:15" s="32" customFormat="1" ht="15.75" customHeight="1">
      <c r="A19839" s="32">
        <v>19837</v>
      </c>
      <c r="B19839" s="32">
        <v>0</v>
      </c>
      <c r="C19839" s="32">
        <v>2349</v>
      </c>
      <c r="D19839" s="37">
        <v>42853</v>
      </c>
      <c r="E19839" s="32" t="b">
        <v>1</v>
      </c>
      <c r="F19839" s="38" t="s">
        <v>37</v>
      </c>
      <c r="G19839" s="38" t="s">
        <v>38</v>
      </c>
      <c r="H19839" s="38" t="s">
        <v>39</v>
      </c>
      <c r="I19839" s="38" t="s">
        <v>40</v>
      </c>
      <c r="J19839" s="38" t="s">
        <v>42</v>
      </c>
      <c r="K19839" s="39">
        <v>202.62</v>
      </c>
      <c r="L19839" s="39">
        <v>151.96</v>
      </c>
      <c r="M19839" s="37">
        <v>42458</v>
      </c>
      <c r="N19839" s="39">
        <f t="shared" si="7334"/>
        <v>50.66</v>
      </c>
      <c r="O19839" s="63">
        <f t="shared" si="7335"/>
        <v>1.3333772045275072</v>
      </c>
    </row>
    <row r="19840" spans="1:15" s="32" customFormat="1" ht="15.75" customHeight="1">
      <c r="A19840" s="32">
        <v>19838</v>
      </c>
      <c r="B19840" s="32">
        <v>39</v>
      </c>
      <c r="C19840" s="32">
        <v>425</v>
      </c>
      <c r="D19840" s="37">
        <v>42850</v>
      </c>
      <c r="E19840" s="32" t="b">
        <v>1</v>
      </c>
      <c r="F19840" s="38" t="s">
        <v>37</v>
      </c>
      <c r="G19840" s="38" t="s">
        <v>46</v>
      </c>
      <c r="H19840" s="38" t="s">
        <v>39</v>
      </c>
      <c r="I19840" s="38" t="s">
        <v>40</v>
      </c>
      <c r="J19840" s="38" t="s">
        <v>42</v>
      </c>
      <c r="K19840" s="39">
        <v>1812.75</v>
      </c>
      <c r="L19840" s="39">
        <v>582.48</v>
      </c>
      <c r="M19840" s="37">
        <v>39427</v>
      </c>
      <c r="N19840" s="39">
        <f t="shared" si="7334"/>
        <v>1230.27</v>
      </c>
      <c r="O19840" s="63">
        <f t="shared" si="7335"/>
        <v>3.1121240214256281</v>
      </c>
    </row>
    <row r="19841" spans="1:15" s="32" customFormat="1" ht="15.75" hidden="1" customHeight="1">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5" s="32" customFormat="1" ht="15.75" hidden="1" customHeight="1">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5" s="32" customFormat="1" ht="15.75" customHeight="1">
      <c r="A19843" s="32">
        <v>19841</v>
      </c>
      <c r="B19843" s="32">
        <v>64</v>
      </c>
      <c r="C19843" s="32">
        <v>2637</v>
      </c>
      <c r="D19843" s="37">
        <v>42795</v>
      </c>
      <c r="E19843" s="32" t="b">
        <v>1</v>
      </c>
      <c r="F19843" s="38" t="s">
        <v>37</v>
      </c>
      <c r="G19843" s="38" t="s">
        <v>41</v>
      </c>
      <c r="H19843" s="38" t="s">
        <v>39</v>
      </c>
      <c r="I19843" s="38" t="s">
        <v>40</v>
      </c>
      <c r="J19843" s="38" t="s">
        <v>42</v>
      </c>
      <c r="K19843" s="39">
        <v>1469.44</v>
      </c>
      <c r="L19843" s="39">
        <v>596.54999999999995</v>
      </c>
      <c r="M19843" s="37">
        <v>34996</v>
      </c>
      <c r="N19843" s="39">
        <f t="shared" ref="N19843:N19844" si="7336">K19843-L19843</f>
        <v>872.8900000000001</v>
      </c>
      <c r="O19843" s="63">
        <f t="shared" ref="O19843:O19844" si="7337">K19843/L19843</f>
        <v>2.4632302405498283</v>
      </c>
    </row>
    <row r="19844" spans="1:15" s="32" customFormat="1" ht="15.75" customHeight="1">
      <c r="A19844" s="32">
        <v>19842</v>
      </c>
      <c r="B19844" s="32">
        <v>89</v>
      </c>
      <c r="C19844" s="32">
        <v>3230</v>
      </c>
      <c r="D19844" s="37">
        <v>43008</v>
      </c>
      <c r="E19844" s="32" t="b">
        <v>1</v>
      </c>
      <c r="F19844" s="38" t="s">
        <v>37</v>
      </c>
      <c r="G19844" s="38" t="s">
        <v>48</v>
      </c>
      <c r="H19844" s="38" t="s">
        <v>52</v>
      </c>
      <c r="I19844" s="38" t="s">
        <v>40</v>
      </c>
      <c r="J19844" s="38" t="s">
        <v>42</v>
      </c>
      <c r="K19844" s="39">
        <v>1362.99</v>
      </c>
      <c r="L19844" s="39">
        <v>57.74</v>
      </c>
      <c r="M19844" s="37">
        <v>34079</v>
      </c>
      <c r="N19844" s="39">
        <f t="shared" si="7336"/>
        <v>1305.25</v>
      </c>
      <c r="O19844" s="63">
        <f t="shared" si="7337"/>
        <v>23.605645999307239</v>
      </c>
    </row>
    <row r="19845" spans="1:15" s="32" customFormat="1" ht="15.75" hidden="1" customHeight="1">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5" s="32" customFormat="1" ht="15.75" hidden="1" customHeight="1">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5" s="32" customFormat="1" ht="15.75" hidden="1" customHeight="1">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5" s="32" customFormat="1" ht="15.75" hidden="1" customHeight="1">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5" s="32" customFormat="1" ht="15.75" hidden="1" customHeight="1">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5" s="32" customFormat="1" ht="15.75" customHeight="1">
      <c r="A19850" s="32">
        <v>19848</v>
      </c>
      <c r="B19850" s="32">
        <v>7</v>
      </c>
      <c r="C19850" s="32">
        <v>2907</v>
      </c>
      <c r="D19850" s="37">
        <v>43009</v>
      </c>
      <c r="E19850" s="32" t="b">
        <v>1</v>
      </c>
      <c r="F19850" s="38" t="s">
        <v>37</v>
      </c>
      <c r="G19850" s="38" t="s">
        <v>46</v>
      </c>
      <c r="H19850" s="38" t="s">
        <v>39</v>
      </c>
      <c r="I19850" s="38" t="s">
        <v>40</v>
      </c>
      <c r="J19850" s="38" t="s">
        <v>51</v>
      </c>
      <c r="K19850" s="39">
        <v>1311.44</v>
      </c>
      <c r="L19850" s="39">
        <v>1167.18</v>
      </c>
      <c r="M19850" s="37">
        <v>33888</v>
      </c>
      <c r="N19850" s="39">
        <f t="shared" ref="N19850" si="7338">K19850-L19850</f>
        <v>144.26</v>
      </c>
      <c r="O19850" s="63">
        <f>K19850/L19850</f>
        <v>1.1235970458712452</v>
      </c>
    </row>
    <row r="19851" spans="1:15" s="32" customFormat="1" ht="15.75" hidden="1" customHeight="1">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5" s="32" customFormat="1" ht="15.75" hidden="1" customHeight="1">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5" s="32" customFormat="1" ht="15.75" hidden="1" customHeight="1">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5" s="32" customFormat="1" ht="15.75" customHeight="1">
      <c r="A19854" s="32">
        <v>19852</v>
      </c>
      <c r="B19854" s="32">
        <v>11</v>
      </c>
      <c r="C19854" s="32">
        <v>1690</v>
      </c>
      <c r="D19854" s="37">
        <v>43083</v>
      </c>
      <c r="E19854" s="32" t="b">
        <v>1</v>
      </c>
      <c r="F19854" s="38" t="s">
        <v>37</v>
      </c>
      <c r="G19854" s="38" t="s">
        <v>46</v>
      </c>
      <c r="H19854" s="38" t="s">
        <v>39</v>
      </c>
      <c r="I19854" s="38" t="s">
        <v>50</v>
      </c>
      <c r="J19854" s="38" t="s">
        <v>40</v>
      </c>
      <c r="K19854" s="39">
        <v>1274.93</v>
      </c>
      <c r="L19854" s="39">
        <v>764.96</v>
      </c>
      <c r="M19854" s="37">
        <v>35378</v>
      </c>
      <c r="N19854" s="39">
        <f t="shared" ref="N19854" si="7339">K19854-L19854</f>
        <v>509.97</v>
      </c>
      <c r="O19854" s="63">
        <f>K19854/L19854</f>
        <v>1.6666623091403472</v>
      </c>
    </row>
    <row r="19855" spans="1:15" s="32" customFormat="1" ht="15.75" hidden="1" customHeight="1">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5" s="32" customFormat="1" ht="15.75" customHeight="1">
      <c r="A19856" s="32">
        <v>19854</v>
      </c>
      <c r="B19856" s="32">
        <v>68</v>
      </c>
      <c r="C19856" s="32">
        <v>130</v>
      </c>
      <c r="D19856" s="37">
        <v>42768</v>
      </c>
      <c r="E19856" s="32" t="b">
        <v>1</v>
      </c>
      <c r="F19856" s="38" t="s">
        <v>37</v>
      </c>
      <c r="G19856" s="38" t="s">
        <v>43</v>
      </c>
      <c r="H19856" s="38" t="s">
        <v>39</v>
      </c>
      <c r="I19856" s="38" t="s">
        <v>40</v>
      </c>
      <c r="J19856" s="38" t="s">
        <v>40</v>
      </c>
      <c r="K19856" s="39">
        <v>1636.9</v>
      </c>
      <c r="L19856" s="39">
        <v>44.71</v>
      </c>
      <c r="M19856" s="37">
        <v>40410</v>
      </c>
      <c r="N19856" s="39">
        <f t="shared" ref="N19856:N19857" si="7340">K19856-L19856</f>
        <v>1592.19</v>
      </c>
      <c r="O19856" s="63">
        <f t="shared" ref="O19856:O19857" si="7341">K19856/L19856</f>
        <v>36.611496309550439</v>
      </c>
    </row>
    <row r="19857" spans="1:26" s="32" customFormat="1" ht="15.75" customHeight="1">
      <c r="A19857" s="32">
        <v>19855</v>
      </c>
      <c r="B19857" s="32">
        <v>93</v>
      </c>
      <c r="C19857" s="32">
        <v>80</v>
      </c>
      <c r="D19857" s="37">
        <v>42881</v>
      </c>
      <c r="E19857" s="32" t="b">
        <v>1</v>
      </c>
      <c r="F19857" s="38" t="s">
        <v>37</v>
      </c>
      <c r="G19857" s="38" t="s">
        <v>48</v>
      </c>
      <c r="H19857" s="38" t="s">
        <v>39</v>
      </c>
      <c r="I19857" s="38" t="s">
        <v>40</v>
      </c>
      <c r="J19857" s="38" t="s">
        <v>40</v>
      </c>
      <c r="K19857" s="39">
        <v>1065.03</v>
      </c>
      <c r="L19857" s="39">
        <v>230.09</v>
      </c>
      <c r="M19857" s="37">
        <v>36833</v>
      </c>
      <c r="N19857" s="39">
        <f t="shared" si="7340"/>
        <v>834.93999999999994</v>
      </c>
      <c r="O19857" s="63">
        <f t="shared" si="7341"/>
        <v>4.6287539658394543</v>
      </c>
    </row>
    <row r="19858" spans="1:26" s="32" customFormat="1" ht="15.75" hidden="1" customHeight="1">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hidden="1" customHeight="1">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hidden="1" customHeight="1">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hidden="1" customHeight="1">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hidden="1" customHeight="1">
      <c r="A19862" s="32">
        <v>19860</v>
      </c>
      <c r="B19862" s="32">
        <v>0</v>
      </c>
      <c r="C19862" s="32">
        <v>2468</v>
      </c>
      <c r="D19862" s="37">
        <v>42910</v>
      </c>
      <c r="E19862" s="32" t="b">
        <v>1</v>
      </c>
      <c r="F19862" s="38" t="s">
        <v>37</v>
      </c>
      <c r="K19862" s="32">
        <v>1497.43</v>
      </c>
      <c r="M19862" s="37"/>
      <c r="N19862" s="39">
        <f t="shared" ref="N19862" si="7342">K19862-L19862</f>
        <v>1497.43</v>
      </c>
      <c r="O19862" s="39"/>
      <c r="P19862" s="39"/>
      <c r="Q19862" s="39"/>
      <c r="R19862" s="39"/>
      <c r="S19862" s="39"/>
      <c r="T19862" s="39"/>
      <c r="U19862" s="39"/>
      <c r="V19862" s="39"/>
      <c r="W19862" s="39"/>
      <c r="X19862" s="39"/>
      <c r="Y19862" s="39"/>
      <c r="Z19862" s="39"/>
    </row>
    <row r="19863" spans="1:26" s="32" customFormat="1" ht="15.75" hidden="1" customHeight="1">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hidden="1" customHeight="1">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c r="A19865" s="32">
        <v>19863</v>
      </c>
      <c r="B19865" s="32">
        <v>7</v>
      </c>
      <c r="C19865" s="32">
        <v>3361</v>
      </c>
      <c r="D19865" s="37">
        <v>43055</v>
      </c>
      <c r="E19865" s="32" t="b">
        <v>1</v>
      </c>
      <c r="F19865" s="38" t="s">
        <v>37</v>
      </c>
      <c r="G19865" s="38" t="s">
        <v>41</v>
      </c>
      <c r="H19865" s="38" t="s">
        <v>47</v>
      </c>
      <c r="I19865" s="38" t="s">
        <v>44</v>
      </c>
      <c r="J19865" s="38" t="s">
        <v>40</v>
      </c>
      <c r="K19865" s="39">
        <v>980.37</v>
      </c>
      <c r="L19865" s="39">
        <v>234.43</v>
      </c>
      <c r="M19865" s="37">
        <v>42218</v>
      </c>
      <c r="N19865" s="39">
        <f t="shared" ref="N19865" si="7343">K19865-L19865</f>
        <v>745.94</v>
      </c>
      <c r="O19865" s="63">
        <f>K19865/L19865</f>
        <v>4.1819306402764154</v>
      </c>
    </row>
    <row r="19866" spans="1:26" s="32" customFormat="1" ht="15.75" hidden="1" customHeight="1">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c r="A19867" s="32">
        <v>19865</v>
      </c>
      <c r="B19867" s="32">
        <v>41</v>
      </c>
      <c r="C19867" s="32">
        <v>2625</v>
      </c>
      <c r="D19867" s="37">
        <v>42757</v>
      </c>
      <c r="E19867" s="32" t="b">
        <v>1</v>
      </c>
      <c r="F19867" s="38" t="s">
        <v>37</v>
      </c>
      <c r="G19867" s="38" t="s">
        <v>38</v>
      </c>
      <c r="H19867" s="38" t="s">
        <v>47</v>
      </c>
      <c r="I19867" s="38" t="s">
        <v>40</v>
      </c>
      <c r="J19867" s="38" t="s">
        <v>40</v>
      </c>
      <c r="K19867" s="39">
        <v>416.98</v>
      </c>
      <c r="L19867" s="39">
        <v>312.74</v>
      </c>
      <c r="M19867" s="37">
        <v>35560</v>
      </c>
      <c r="N19867" s="39">
        <f t="shared" ref="N19867:N19868" si="7344">K19867-L19867</f>
        <v>104.24000000000001</v>
      </c>
      <c r="O19867" s="63">
        <f t="shared" ref="O19867:O19868" si="7345">K19867/L19867</f>
        <v>1.3333120163714267</v>
      </c>
    </row>
    <row r="19868" spans="1:26" s="32" customFormat="1" ht="15.75" customHeight="1">
      <c r="A19868" s="32">
        <v>19866</v>
      </c>
      <c r="B19868" s="32">
        <v>89</v>
      </c>
      <c r="C19868" s="32">
        <v>2662</v>
      </c>
      <c r="D19868" s="37">
        <v>42898</v>
      </c>
      <c r="E19868" s="32" t="b">
        <v>1</v>
      </c>
      <c r="F19868" s="38" t="s">
        <v>37</v>
      </c>
      <c r="G19868" s="38" t="s">
        <v>48</v>
      </c>
      <c r="H19868" s="38" t="s">
        <v>52</v>
      </c>
      <c r="I19868" s="38" t="s">
        <v>40</v>
      </c>
      <c r="J19868" s="38" t="s">
        <v>42</v>
      </c>
      <c r="K19868" s="39">
        <v>1362.99</v>
      </c>
      <c r="L19868" s="39">
        <v>57.74</v>
      </c>
      <c r="M19868" s="37">
        <v>34079</v>
      </c>
      <c r="N19868" s="39">
        <f t="shared" si="7344"/>
        <v>1305.25</v>
      </c>
      <c r="O19868" s="63">
        <f t="shared" si="7345"/>
        <v>23.605645999307239</v>
      </c>
    </row>
    <row r="19869" spans="1:26" s="32" customFormat="1" ht="15.75" hidden="1" customHeight="1">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c r="A19870" s="32">
        <v>19868</v>
      </c>
      <c r="B19870" s="32">
        <v>74</v>
      </c>
      <c r="C19870" s="32">
        <v>3206</v>
      </c>
      <c r="D19870" s="37">
        <v>42808</v>
      </c>
      <c r="E19870" s="32" t="b">
        <v>1</v>
      </c>
      <c r="F19870" s="38" t="s">
        <v>37</v>
      </c>
      <c r="G19870" s="38" t="s">
        <v>48</v>
      </c>
      <c r="H19870" s="38" t="s">
        <v>39</v>
      </c>
      <c r="I19870" s="38" t="s">
        <v>40</v>
      </c>
      <c r="J19870" s="38" t="s">
        <v>40</v>
      </c>
      <c r="K19870" s="39">
        <v>1228.07</v>
      </c>
      <c r="L19870" s="39">
        <v>400.91</v>
      </c>
      <c r="M19870" s="37">
        <v>36668</v>
      </c>
      <c r="N19870" s="39">
        <f t="shared" ref="N19870" si="7346">K19870-L19870</f>
        <v>827.15999999999985</v>
      </c>
      <c r="O19870" s="63">
        <f>K19870/L19870</f>
        <v>3.063206205881619</v>
      </c>
    </row>
    <row r="19871" spans="1:26" s="32" customFormat="1" ht="15.75" hidden="1" customHeight="1">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c r="A19872" s="32">
        <v>19870</v>
      </c>
      <c r="B19872" s="32">
        <v>10</v>
      </c>
      <c r="C19872" s="32">
        <v>1817</v>
      </c>
      <c r="D19872" s="37">
        <v>42997</v>
      </c>
      <c r="E19872" s="32" t="b">
        <v>1</v>
      </c>
      <c r="F19872" s="38" t="s">
        <v>37</v>
      </c>
      <c r="G19872" s="38" t="s">
        <v>38</v>
      </c>
      <c r="H19872" s="38" t="s">
        <v>39</v>
      </c>
      <c r="I19872" s="38" t="s">
        <v>40</v>
      </c>
      <c r="J19872" s="38" t="s">
        <v>40</v>
      </c>
      <c r="K19872" s="39">
        <v>1945.43</v>
      </c>
      <c r="L19872" s="39">
        <v>333.18</v>
      </c>
      <c r="M19872" s="37">
        <v>37499</v>
      </c>
      <c r="N19872" s="39">
        <f t="shared" ref="N19872" si="7347">K19872-L19872</f>
        <v>1612.25</v>
      </c>
      <c r="O19872" s="63">
        <f>K19872/L19872</f>
        <v>5.8389759289273062</v>
      </c>
    </row>
    <row r="19873" spans="1:26" s="32" customFormat="1" ht="15.75" hidden="1" customHeight="1">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hidden="1" customHeight="1">
      <c r="A19874" s="32">
        <v>19872</v>
      </c>
      <c r="B19874" s="32">
        <v>0</v>
      </c>
      <c r="C19874" s="32">
        <v>61</v>
      </c>
      <c r="D19874" s="37">
        <v>42811</v>
      </c>
      <c r="E19874" s="32" t="b">
        <v>1</v>
      </c>
      <c r="F19874" s="38" t="s">
        <v>37</v>
      </c>
      <c r="K19874" s="32">
        <v>867.92</v>
      </c>
      <c r="M19874" s="37"/>
      <c r="N19874" s="39">
        <f t="shared" ref="N19874:N19876" si="7348">K19874-L19874</f>
        <v>867.92</v>
      </c>
      <c r="O19874" s="39"/>
      <c r="P19874" s="39"/>
      <c r="Q19874" s="39"/>
      <c r="R19874" s="39"/>
      <c r="S19874" s="39"/>
      <c r="T19874" s="39"/>
      <c r="U19874" s="39"/>
      <c r="V19874" s="39"/>
      <c r="W19874" s="39"/>
      <c r="X19874" s="39"/>
      <c r="Y19874" s="39"/>
      <c r="Z19874" s="39"/>
    </row>
    <row r="19875" spans="1:26" s="32" customFormat="1" ht="15.75" customHeight="1">
      <c r="A19875" s="32">
        <v>19873</v>
      </c>
      <c r="B19875" s="32">
        <v>74</v>
      </c>
      <c r="C19875" s="32">
        <v>2698</v>
      </c>
      <c r="D19875" s="37">
        <v>43087</v>
      </c>
      <c r="E19875" s="32" t="b">
        <v>1</v>
      </c>
      <c r="F19875" s="38" t="s">
        <v>37</v>
      </c>
      <c r="G19875" s="38" t="s">
        <v>48</v>
      </c>
      <c r="H19875" s="38" t="s">
        <v>39</v>
      </c>
      <c r="I19875" s="38" t="s">
        <v>40</v>
      </c>
      <c r="J19875" s="38" t="s">
        <v>40</v>
      </c>
      <c r="K19875" s="39">
        <v>1762.96</v>
      </c>
      <c r="L19875" s="39">
        <v>950.52</v>
      </c>
      <c r="M19875" s="37">
        <v>41848</v>
      </c>
      <c r="N19875" s="39">
        <f t="shared" si="7348"/>
        <v>812.44</v>
      </c>
      <c r="O19875" s="63">
        <f t="shared" ref="O19875:O19876" si="7349">K19875/L19875</f>
        <v>1.8547321466144848</v>
      </c>
    </row>
    <row r="19876" spans="1:26" s="32" customFormat="1" ht="15.75" customHeight="1">
      <c r="A19876" s="32">
        <v>19874</v>
      </c>
      <c r="B19876" s="32">
        <v>2</v>
      </c>
      <c r="C19876" s="32">
        <v>3420</v>
      </c>
      <c r="D19876" s="37">
        <v>42883</v>
      </c>
      <c r="E19876" s="32" t="b">
        <v>1</v>
      </c>
      <c r="F19876" s="38" t="s">
        <v>37</v>
      </c>
      <c r="G19876" s="38" t="s">
        <v>38</v>
      </c>
      <c r="H19876" s="38" t="s">
        <v>39</v>
      </c>
      <c r="I19876" s="38" t="s">
        <v>40</v>
      </c>
      <c r="J19876" s="38" t="s">
        <v>40</v>
      </c>
      <c r="K19876" s="39">
        <v>71.489999999999995</v>
      </c>
      <c r="L19876" s="39">
        <v>53.62</v>
      </c>
      <c r="M19876" s="37">
        <v>41245</v>
      </c>
      <c r="N19876" s="39">
        <f t="shared" si="7348"/>
        <v>17.869999999999997</v>
      </c>
      <c r="O19876" s="63">
        <f t="shared" si="7349"/>
        <v>1.3332711674748228</v>
      </c>
    </row>
    <row r="19877" spans="1:26" s="32" customFormat="1" ht="15.75" hidden="1" customHeight="1">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c r="A19878" s="32">
        <v>19876</v>
      </c>
      <c r="B19878" s="32">
        <v>86</v>
      </c>
      <c r="C19878" s="32">
        <v>2914</v>
      </c>
      <c r="D19878" s="37">
        <v>43086</v>
      </c>
      <c r="E19878" s="32" t="b">
        <v>1</v>
      </c>
      <c r="F19878" s="38" t="s">
        <v>37</v>
      </c>
      <c r="G19878" s="38" t="s">
        <v>43</v>
      </c>
      <c r="H19878" s="38" t="s">
        <v>39</v>
      </c>
      <c r="I19878" s="38" t="s">
        <v>40</v>
      </c>
      <c r="J19878" s="38" t="s">
        <v>40</v>
      </c>
      <c r="K19878" s="39">
        <v>235.63</v>
      </c>
      <c r="L19878" s="39">
        <v>125.07</v>
      </c>
      <c r="M19878" s="37">
        <v>38206</v>
      </c>
      <c r="N19878" s="39">
        <f t="shared" ref="N19878:N19879" si="7350">K19878-L19878</f>
        <v>110.56</v>
      </c>
      <c r="O19878" s="63">
        <f t="shared" ref="O19878:O19879" si="7351">K19878/L19878</f>
        <v>1.8839849684176861</v>
      </c>
    </row>
    <row r="19879" spans="1:26" s="32" customFormat="1" ht="15.75" customHeight="1">
      <c r="A19879" s="32">
        <v>19877</v>
      </c>
      <c r="B19879" s="32">
        <v>0</v>
      </c>
      <c r="C19879" s="32">
        <v>428</v>
      </c>
      <c r="D19879" s="37">
        <v>42960</v>
      </c>
      <c r="E19879" s="32" t="b">
        <v>1</v>
      </c>
      <c r="F19879" s="38" t="s">
        <v>37</v>
      </c>
      <c r="G19879" s="38" t="s">
        <v>38</v>
      </c>
      <c r="H19879" s="38" t="s">
        <v>39</v>
      </c>
      <c r="I19879" s="38" t="s">
        <v>40</v>
      </c>
      <c r="J19879" s="38" t="s">
        <v>40</v>
      </c>
      <c r="K19879" s="39">
        <v>71.489999999999995</v>
      </c>
      <c r="L19879" s="39">
        <v>53.62</v>
      </c>
      <c r="M19879" s="37">
        <v>41245</v>
      </c>
      <c r="N19879" s="39">
        <f t="shared" si="7350"/>
        <v>17.869999999999997</v>
      </c>
      <c r="O19879" s="63">
        <f t="shared" si="7351"/>
        <v>1.3332711674748228</v>
      </c>
    </row>
    <row r="19880" spans="1:26" s="32" customFormat="1" ht="15.75" hidden="1" customHeight="1">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c r="A19881" s="32">
        <v>19879</v>
      </c>
      <c r="B19881" s="32">
        <v>52</v>
      </c>
      <c r="C19881" s="32">
        <v>1936</v>
      </c>
      <c r="D19881" s="37">
        <v>42750</v>
      </c>
      <c r="E19881" s="32" t="b">
        <v>1</v>
      </c>
      <c r="F19881" s="38" t="s">
        <v>37</v>
      </c>
      <c r="G19881" s="38" t="s">
        <v>43</v>
      </c>
      <c r="H19881" s="38" t="s">
        <v>47</v>
      </c>
      <c r="I19881" s="38" t="s">
        <v>40</v>
      </c>
      <c r="J19881" s="38" t="s">
        <v>40</v>
      </c>
      <c r="K19881" s="39">
        <v>1280.28</v>
      </c>
      <c r="L19881" s="39">
        <v>829.51</v>
      </c>
      <c r="M19881" s="37">
        <v>35470</v>
      </c>
      <c r="N19881" s="39">
        <f t="shared" ref="N19881" si="7352">K19881-L19881</f>
        <v>450.77</v>
      </c>
      <c r="O19881" s="63">
        <f>K19881/L19881</f>
        <v>1.5434171981049052</v>
      </c>
    </row>
    <row r="19882" spans="1:26" s="32" customFormat="1" ht="15.75" hidden="1" customHeight="1">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hidden="1" customHeight="1">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hidden="1" customHeight="1">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hidden="1" customHeight="1">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c r="A19886" s="32">
        <v>19884</v>
      </c>
      <c r="B19886" s="32">
        <v>49</v>
      </c>
      <c r="C19886" s="32">
        <v>1956</v>
      </c>
      <c r="D19886" s="37">
        <v>42910</v>
      </c>
      <c r="E19886" s="32" t="b">
        <v>1</v>
      </c>
      <c r="F19886" s="38" t="s">
        <v>37</v>
      </c>
      <c r="G19886" s="38" t="s">
        <v>41</v>
      </c>
      <c r="H19886" s="38" t="s">
        <v>47</v>
      </c>
      <c r="I19886" s="38" t="s">
        <v>40</v>
      </c>
      <c r="J19886" s="38" t="s">
        <v>40</v>
      </c>
      <c r="K19886" s="39">
        <v>533.51</v>
      </c>
      <c r="L19886" s="39">
        <v>400.13</v>
      </c>
      <c r="M19886" s="37">
        <v>37823</v>
      </c>
      <c r="N19886" s="39">
        <f t="shared" ref="N19886:N19888" si="7353">K19886-L19886</f>
        <v>133.38</v>
      </c>
      <c r="O19886" s="63">
        <f t="shared" ref="O19886:O19888" si="7354">K19886/L19886</f>
        <v>1.3333416639592133</v>
      </c>
    </row>
    <row r="19887" spans="1:26" s="32" customFormat="1" ht="15.75" customHeight="1">
      <c r="A19887" s="32">
        <v>19885</v>
      </c>
      <c r="B19887" s="32">
        <v>73</v>
      </c>
      <c r="C19887" s="32">
        <v>1977</v>
      </c>
      <c r="D19887" s="37">
        <v>42938</v>
      </c>
      <c r="E19887" s="32" t="b">
        <v>1</v>
      </c>
      <c r="F19887" s="38" t="s">
        <v>37</v>
      </c>
      <c r="G19887" s="38" t="s">
        <v>38</v>
      </c>
      <c r="H19887" s="38" t="s">
        <v>39</v>
      </c>
      <c r="I19887" s="38" t="s">
        <v>40</v>
      </c>
      <c r="J19887" s="38" t="s">
        <v>40</v>
      </c>
      <c r="K19887" s="39">
        <v>1945.43</v>
      </c>
      <c r="L19887" s="39">
        <v>333.18</v>
      </c>
      <c r="M19887" s="37">
        <v>41922</v>
      </c>
      <c r="N19887" s="39">
        <f t="shared" si="7353"/>
        <v>1612.25</v>
      </c>
      <c r="O19887" s="63">
        <f t="shared" si="7354"/>
        <v>5.8389759289273062</v>
      </c>
    </row>
    <row r="19888" spans="1:26" s="32" customFormat="1" ht="15.75" customHeight="1">
      <c r="A19888" s="32">
        <v>19886</v>
      </c>
      <c r="B19888" s="32">
        <v>27</v>
      </c>
      <c r="C19888" s="32">
        <v>315</v>
      </c>
      <c r="D19888" s="37">
        <v>43072</v>
      </c>
      <c r="E19888" s="32" t="b">
        <v>1</v>
      </c>
      <c r="F19888" s="38" t="s">
        <v>37</v>
      </c>
      <c r="G19888" s="38" t="s">
        <v>41</v>
      </c>
      <c r="H19888" s="38" t="s">
        <v>39</v>
      </c>
      <c r="I19888" s="38" t="s">
        <v>40</v>
      </c>
      <c r="J19888" s="38" t="s">
        <v>40</v>
      </c>
      <c r="K19888" s="39">
        <v>499.53</v>
      </c>
      <c r="L19888" s="39">
        <v>388.72</v>
      </c>
      <c r="M19888" s="37">
        <v>36334</v>
      </c>
      <c r="N19888" s="39">
        <f t="shared" si="7353"/>
        <v>110.80999999999995</v>
      </c>
      <c r="O19888" s="63">
        <f t="shared" si="7354"/>
        <v>1.2850637991356244</v>
      </c>
    </row>
    <row r="19889" spans="1:15" s="32" customFormat="1" ht="15.75" hidden="1" customHeight="1">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5" s="32" customFormat="1" ht="15.75" customHeight="1">
      <c r="A19890" s="32">
        <v>19888</v>
      </c>
      <c r="B19890" s="32">
        <v>2</v>
      </c>
      <c r="C19890" s="32">
        <v>1686</v>
      </c>
      <c r="D19890" s="37">
        <v>42865</v>
      </c>
      <c r="E19890" s="32" t="b">
        <v>1</v>
      </c>
      <c r="F19890" s="38" t="s">
        <v>37</v>
      </c>
      <c r="G19890" s="38" t="s">
        <v>38</v>
      </c>
      <c r="H19890" s="38" t="s">
        <v>39</v>
      </c>
      <c r="I19890" s="38" t="s">
        <v>40</v>
      </c>
      <c r="J19890" s="38" t="s">
        <v>40</v>
      </c>
      <c r="K19890" s="39">
        <v>71.489999999999995</v>
      </c>
      <c r="L19890" s="39">
        <v>53.62</v>
      </c>
      <c r="M19890" s="37">
        <v>38573</v>
      </c>
      <c r="N19890" s="39">
        <f t="shared" ref="N19890:N19891" si="7355">K19890-L19890</f>
        <v>17.869999999999997</v>
      </c>
      <c r="O19890" s="63">
        <f t="shared" ref="O19890:O19891" si="7356">K19890/L19890</f>
        <v>1.3332711674748228</v>
      </c>
    </row>
    <row r="19891" spans="1:15" s="32" customFormat="1" ht="15.75" customHeight="1">
      <c r="A19891" s="32">
        <v>19889</v>
      </c>
      <c r="B19891" s="32">
        <v>28</v>
      </c>
      <c r="C19891" s="32">
        <v>2774</v>
      </c>
      <c r="D19891" s="37">
        <v>42766</v>
      </c>
      <c r="E19891" s="32" t="b">
        <v>1</v>
      </c>
      <c r="F19891" s="38" t="s">
        <v>37</v>
      </c>
      <c r="G19891" s="38" t="s">
        <v>45</v>
      </c>
      <c r="H19891" s="38" t="s">
        <v>39</v>
      </c>
      <c r="I19891" s="38" t="s">
        <v>40</v>
      </c>
      <c r="J19891" s="38" t="s">
        <v>51</v>
      </c>
      <c r="K19891" s="39">
        <v>1216.1400000000001</v>
      </c>
      <c r="L19891" s="39">
        <v>1082.3599999999999</v>
      </c>
      <c r="M19891" s="37">
        <v>33455</v>
      </c>
      <c r="N19891" s="39">
        <f t="shared" si="7355"/>
        <v>133.7800000000002</v>
      </c>
      <c r="O19891" s="63">
        <f t="shared" si="7356"/>
        <v>1.1236002808677337</v>
      </c>
    </row>
    <row r="19892" spans="1:15" s="32" customFormat="1" ht="15.75" hidden="1" customHeight="1">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5" s="32" customFormat="1" ht="15.75" customHeight="1">
      <c r="A19893" s="32">
        <v>19891</v>
      </c>
      <c r="B19893" s="32">
        <v>87</v>
      </c>
      <c r="C19893" s="32">
        <v>1651</v>
      </c>
      <c r="D19893" s="37">
        <v>43002</v>
      </c>
      <c r="E19893" s="32" t="b">
        <v>1</v>
      </c>
      <c r="F19893" s="38" t="s">
        <v>37</v>
      </c>
      <c r="G19893" s="38" t="s">
        <v>46</v>
      </c>
      <c r="H19893" s="38" t="s">
        <v>39</v>
      </c>
      <c r="I19893" s="38" t="s">
        <v>50</v>
      </c>
      <c r="J19893" s="38" t="s">
        <v>40</v>
      </c>
      <c r="K19893" s="39">
        <v>1179</v>
      </c>
      <c r="L19893" s="39">
        <v>707.4</v>
      </c>
      <c r="M19893" s="37">
        <v>36833</v>
      </c>
      <c r="N19893" s="39">
        <f t="shared" ref="N19893" si="7357">K19893-L19893</f>
        <v>471.6</v>
      </c>
      <c r="O19893" s="63">
        <f>K19893/L19893</f>
        <v>1.6666666666666667</v>
      </c>
    </row>
    <row r="19894" spans="1:15" s="32" customFormat="1" ht="15.75" hidden="1" customHeight="1">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5" s="32" customFormat="1" ht="15.75" hidden="1" customHeight="1">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5" s="32" customFormat="1" ht="15.75" customHeight="1">
      <c r="A19896" s="32">
        <v>19894</v>
      </c>
      <c r="B19896" s="32">
        <v>8</v>
      </c>
      <c r="C19896" s="32">
        <v>3019</v>
      </c>
      <c r="D19896" s="37">
        <v>43035</v>
      </c>
      <c r="E19896" s="32" t="b">
        <v>1</v>
      </c>
      <c r="F19896" s="38" t="s">
        <v>37</v>
      </c>
      <c r="G19896" s="38" t="s">
        <v>38</v>
      </c>
      <c r="H19896" s="38" t="s">
        <v>47</v>
      </c>
      <c r="I19896" s="38" t="s">
        <v>40</v>
      </c>
      <c r="J19896" s="38" t="s">
        <v>51</v>
      </c>
      <c r="K19896" s="39">
        <v>1703.52</v>
      </c>
      <c r="L19896" s="39">
        <v>1516.13</v>
      </c>
      <c r="M19896" s="37">
        <v>33549</v>
      </c>
      <c r="N19896" s="39">
        <f t="shared" ref="N19896:N19900" si="7358">K19896-L19896</f>
        <v>187.38999999999987</v>
      </c>
      <c r="O19896" s="63">
        <f t="shared" ref="O19896:O19900" si="7359">K19896/L19896</f>
        <v>1.1235975806823952</v>
      </c>
    </row>
    <row r="19897" spans="1:15" s="32" customFormat="1" ht="15.75" customHeight="1">
      <c r="A19897" s="32">
        <v>19895</v>
      </c>
      <c r="B19897" s="32">
        <v>3</v>
      </c>
      <c r="C19897" s="32">
        <v>2733</v>
      </c>
      <c r="D19897" s="37">
        <v>42986</v>
      </c>
      <c r="E19897" s="32" t="b">
        <v>1</v>
      </c>
      <c r="F19897" s="38" t="s">
        <v>37</v>
      </c>
      <c r="G19897" s="38" t="s">
        <v>41</v>
      </c>
      <c r="H19897" s="38" t="s">
        <v>39</v>
      </c>
      <c r="I19897" s="38" t="s">
        <v>40</v>
      </c>
      <c r="J19897" s="38" t="s">
        <v>42</v>
      </c>
      <c r="K19897" s="39">
        <v>2091.4699999999998</v>
      </c>
      <c r="L19897" s="39">
        <v>388.92</v>
      </c>
      <c r="M19897" s="37">
        <v>37698</v>
      </c>
      <c r="N19897" s="39">
        <f t="shared" si="7358"/>
        <v>1702.5499999999997</v>
      </c>
      <c r="O19897" s="63">
        <f t="shared" si="7359"/>
        <v>5.3776355034454379</v>
      </c>
    </row>
    <row r="19898" spans="1:15" s="32" customFormat="1" ht="15.75" customHeight="1">
      <c r="A19898" s="32">
        <v>19896</v>
      </c>
      <c r="B19898" s="32">
        <v>24</v>
      </c>
      <c r="C19898" s="32">
        <v>2450</v>
      </c>
      <c r="D19898" s="37">
        <v>43059</v>
      </c>
      <c r="E19898" s="32" t="b">
        <v>1</v>
      </c>
      <c r="F19898" s="38" t="s">
        <v>37</v>
      </c>
      <c r="G19898" s="38" t="s">
        <v>38</v>
      </c>
      <c r="H19898" s="38" t="s">
        <v>47</v>
      </c>
      <c r="I19898" s="38" t="s">
        <v>40</v>
      </c>
      <c r="J19898" s="38" t="s">
        <v>42</v>
      </c>
      <c r="K19898" s="39">
        <v>1777.8</v>
      </c>
      <c r="L19898" s="39">
        <v>820.78</v>
      </c>
      <c r="M19898" s="37">
        <v>37337</v>
      </c>
      <c r="N19898" s="39">
        <f t="shared" si="7358"/>
        <v>957.02</v>
      </c>
      <c r="O19898" s="63">
        <f t="shared" si="7359"/>
        <v>2.1659884500109654</v>
      </c>
    </row>
    <row r="19899" spans="1:15" s="32" customFormat="1" ht="15.75" customHeight="1">
      <c r="A19899" s="32">
        <v>19897</v>
      </c>
      <c r="B19899" s="32">
        <v>70</v>
      </c>
      <c r="C19899" s="32">
        <v>3163</v>
      </c>
      <c r="D19899" s="37">
        <v>42983</v>
      </c>
      <c r="E19899" s="32" t="b">
        <v>1</v>
      </c>
      <c r="F19899" s="38" t="s">
        <v>37</v>
      </c>
      <c r="G19899" s="38" t="s">
        <v>41</v>
      </c>
      <c r="H19899" s="38" t="s">
        <v>39</v>
      </c>
      <c r="I19899" s="38" t="s">
        <v>50</v>
      </c>
      <c r="J19899" s="38" t="s">
        <v>40</v>
      </c>
      <c r="K19899" s="39">
        <v>495.72</v>
      </c>
      <c r="L19899" s="39">
        <v>297.43</v>
      </c>
      <c r="M19899" s="37">
        <v>42105</v>
      </c>
      <c r="N19899" s="39">
        <f t="shared" si="7358"/>
        <v>198.29000000000002</v>
      </c>
      <c r="O19899" s="63">
        <f t="shared" si="7359"/>
        <v>1.6666778737854286</v>
      </c>
    </row>
    <row r="19900" spans="1:15" s="32" customFormat="1" ht="15.75" customHeight="1">
      <c r="A19900" s="32">
        <v>19898</v>
      </c>
      <c r="B19900" s="32">
        <v>67</v>
      </c>
      <c r="C19900" s="32">
        <v>524</v>
      </c>
      <c r="D19900" s="37">
        <v>42961</v>
      </c>
      <c r="E19900" s="32" t="b">
        <v>1</v>
      </c>
      <c r="F19900" s="38" t="s">
        <v>37</v>
      </c>
      <c r="G19900" s="38" t="s">
        <v>45</v>
      </c>
      <c r="H19900" s="38" t="s">
        <v>47</v>
      </c>
      <c r="I19900" s="38" t="s">
        <v>40</v>
      </c>
      <c r="J19900" s="38" t="s">
        <v>40</v>
      </c>
      <c r="K19900" s="39">
        <v>544.04999999999995</v>
      </c>
      <c r="L19900" s="39">
        <v>376.84</v>
      </c>
      <c r="M19900" s="37">
        <v>38647</v>
      </c>
      <c r="N19900" s="39">
        <f t="shared" si="7358"/>
        <v>167.20999999999998</v>
      </c>
      <c r="O19900" s="63">
        <f t="shared" si="7359"/>
        <v>1.4437161660121005</v>
      </c>
    </row>
    <row r="19901" spans="1:15" s="32" customFormat="1" ht="15.75" hidden="1" customHeight="1">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5" s="32" customFormat="1" ht="15.75" customHeight="1">
      <c r="A19902" s="32">
        <v>19900</v>
      </c>
      <c r="B19902" s="32">
        <v>85</v>
      </c>
      <c r="C19902" s="32">
        <v>2917</v>
      </c>
      <c r="D19902" s="37">
        <v>42951</v>
      </c>
      <c r="E19902" s="32" t="b">
        <v>1</v>
      </c>
      <c r="F19902" s="38" t="s">
        <v>37</v>
      </c>
      <c r="G19902" s="38" t="s">
        <v>48</v>
      </c>
      <c r="H19902" s="38" t="s">
        <v>39</v>
      </c>
      <c r="I19902" s="38" t="s">
        <v>40</v>
      </c>
      <c r="J19902" s="38" t="s">
        <v>40</v>
      </c>
      <c r="K19902" s="39">
        <v>752.64</v>
      </c>
      <c r="L19902" s="39">
        <v>205.36</v>
      </c>
      <c r="M19902" s="37">
        <v>42218</v>
      </c>
      <c r="N19902" s="39">
        <f t="shared" ref="N19902" si="7360">K19902-L19902</f>
        <v>547.28</v>
      </c>
      <c r="O19902" s="63">
        <f>K19902/L19902</f>
        <v>3.6649785742111409</v>
      </c>
    </row>
    <row r="19903" spans="1:15" s="32" customFormat="1" ht="15.75" hidden="1" customHeight="1">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5" s="32" customFormat="1" ht="15.75" hidden="1" customHeight="1">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5" s="32" customFormat="1" ht="15.75" customHeight="1">
      <c r="A19905" s="32">
        <v>19903</v>
      </c>
      <c r="B19905" s="32">
        <v>5</v>
      </c>
      <c r="C19905" s="32">
        <v>2946</v>
      </c>
      <c r="D19905" s="37">
        <v>42783</v>
      </c>
      <c r="E19905" s="32" t="b">
        <v>1</v>
      </c>
      <c r="F19905" s="38" t="s">
        <v>37</v>
      </c>
      <c r="G19905" s="38" t="s">
        <v>41</v>
      </c>
      <c r="H19905" s="38" t="s">
        <v>49</v>
      </c>
      <c r="I19905" s="38" t="s">
        <v>44</v>
      </c>
      <c r="J19905" s="38" t="s">
        <v>40</v>
      </c>
      <c r="K19905" s="39">
        <v>574.64</v>
      </c>
      <c r="L19905" s="39">
        <v>459.71</v>
      </c>
      <c r="M19905" s="37">
        <v>40784</v>
      </c>
      <c r="N19905" s="39">
        <f t="shared" ref="N19905" si="7361">K19905-L19905</f>
        <v>114.93</v>
      </c>
      <c r="O19905" s="63">
        <f>K19905/L19905</f>
        <v>1.2500054382110461</v>
      </c>
    </row>
    <row r="19906" spans="1:15" s="32" customFormat="1" ht="15.75" hidden="1" customHeight="1">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5" s="32" customFormat="1" ht="15.75" hidden="1" customHeight="1">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5" s="32" customFormat="1" ht="15.75" hidden="1" customHeight="1">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5" s="32" customFormat="1" ht="15.75" hidden="1" customHeight="1">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5" s="32" customFormat="1" ht="15.75" customHeight="1">
      <c r="A19910" s="32">
        <v>19908</v>
      </c>
      <c r="B19910" s="32">
        <v>23</v>
      </c>
      <c r="C19910" s="32">
        <v>2841</v>
      </c>
      <c r="D19910" s="37">
        <v>42894</v>
      </c>
      <c r="E19910" s="32" t="b">
        <v>1</v>
      </c>
      <c r="F19910" s="38" t="s">
        <v>37</v>
      </c>
      <c r="G19910" s="38" t="s">
        <v>45</v>
      </c>
      <c r="H19910" s="38" t="s">
        <v>49</v>
      </c>
      <c r="I19910" s="38" t="s">
        <v>44</v>
      </c>
      <c r="J19910" s="38" t="s">
        <v>51</v>
      </c>
      <c r="K19910" s="39">
        <v>688.63</v>
      </c>
      <c r="L19910" s="39">
        <v>612.88</v>
      </c>
      <c r="M19910" s="37">
        <v>34071</v>
      </c>
      <c r="N19910" s="39">
        <f t="shared" ref="N19910" si="7362">K19910-L19910</f>
        <v>75.75</v>
      </c>
      <c r="O19910" s="63">
        <f>K19910/L19910</f>
        <v>1.1235967889309491</v>
      </c>
    </row>
    <row r="19911" spans="1:15" s="32" customFormat="1" ht="15.75" hidden="1" customHeight="1">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5" s="32" customFormat="1" ht="15.75" customHeight="1">
      <c r="A19912" s="32">
        <v>19910</v>
      </c>
      <c r="B19912" s="32">
        <v>72</v>
      </c>
      <c r="C19912" s="32">
        <v>3143</v>
      </c>
      <c r="D19912" s="37">
        <v>42883</v>
      </c>
      <c r="E19912" s="32" t="b">
        <v>1</v>
      </c>
      <c r="F19912" s="38" t="s">
        <v>37</v>
      </c>
      <c r="G19912" s="38" t="s">
        <v>45</v>
      </c>
      <c r="H19912" s="38" t="s">
        <v>39</v>
      </c>
      <c r="I19912" s="38" t="s">
        <v>40</v>
      </c>
      <c r="J19912" s="38" t="s">
        <v>40</v>
      </c>
      <c r="K19912" s="39">
        <v>360.4</v>
      </c>
      <c r="L19912" s="39">
        <v>270.3</v>
      </c>
      <c r="M19912" s="37">
        <v>42710</v>
      </c>
      <c r="N19912" s="39">
        <f t="shared" ref="N19912:N19913" si="7363">K19912-L19912</f>
        <v>90.099999999999966</v>
      </c>
      <c r="O19912" s="63">
        <f t="shared" ref="O19912:O19913" si="7364">K19912/L19912</f>
        <v>1.3333333333333333</v>
      </c>
    </row>
    <row r="19913" spans="1:15" s="32" customFormat="1" ht="15.75" customHeight="1">
      <c r="A19913" s="32">
        <v>19911</v>
      </c>
      <c r="B19913" s="32">
        <v>90</v>
      </c>
      <c r="C19913" s="32">
        <v>394</v>
      </c>
      <c r="D19913" s="37">
        <v>42744</v>
      </c>
      <c r="E19913" s="32" t="b">
        <v>1</v>
      </c>
      <c r="F19913" s="38" t="s">
        <v>37</v>
      </c>
      <c r="G19913" s="38" t="s">
        <v>38</v>
      </c>
      <c r="H19913" s="38" t="s">
        <v>39</v>
      </c>
      <c r="I19913" s="38" t="s">
        <v>44</v>
      </c>
      <c r="J19913" s="38" t="s">
        <v>40</v>
      </c>
      <c r="K19913" s="39">
        <v>945.04</v>
      </c>
      <c r="L19913" s="39">
        <v>507.58</v>
      </c>
      <c r="M19913" s="37">
        <v>35560</v>
      </c>
      <c r="N19913" s="39">
        <f t="shared" si="7363"/>
        <v>437.46</v>
      </c>
      <c r="O19913" s="63">
        <f t="shared" si="7364"/>
        <v>1.8618542889790772</v>
      </c>
    </row>
    <row r="19914" spans="1:15" s="32" customFormat="1" ht="15.75" hidden="1" customHeight="1">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5" s="32" customFormat="1" ht="15.75" customHeight="1">
      <c r="A19915" s="32">
        <v>19913</v>
      </c>
      <c r="B19915" s="32">
        <v>31</v>
      </c>
      <c r="C19915" s="32">
        <v>2544</v>
      </c>
      <c r="D19915" s="37">
        <v>42920</v>
      </c>
      <c r="E19915" s="32" t="b">
        <v>1</v>
      </c>
      <c r="F19915" s="38" t="s">
        <v>37</v>
      </c>
      <c r="G19915" s="38" t="s">
        <v>46</v>
      </c>
      <c r="H19915" s="38" t="s">
        <v>39</v>
      </c>
      <c r="I19915" s="38" t="s">
        <v>40</v>
      </c>
      <c r="J19915" s="38" t="s">
        <v>40</v>
      </c>
      <c r="K19915" s="39">
        <v>230.91</v>
      </c>
      <c r="L19915" s="39">
        <v>173.18</v>
      </c>
      <c r="M19915" s="37">
        <v>37698</v>
      </c>
      <c r="N19915" s="39">
        <f t="shared" ref="N19915" si="7365">K19915-L19915</f>
        <v>57.72999999999999</v>
      </c>
      <c r="O19915" s="63">
        <f>K19915/L19915</f>
        <v>1.3333525811294606</v>
      </c>
    </row>
    <row r="19916" spans="1:15" s="32" customFormat="1" ht="15.75" hidden="1" customHeight="1">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5" s="32" customFormat="1" ht="15.75" customHeight="1">
      <c r="A19917" s="32">
        <v>19915</v>
      </c>
      <c r="B19917" s="32">
        <v>0</v>
      </c>
      <c r="C19917" s="32">
        <v>2010</v>
      </c>
      <c r="D19917" s="37">
        <v>42807</v>
      </c>
      <c r="E19917" s="32" t="b">
        <v>1</v>
      </c>
      <c r="F19917" s="38" t="s">
        <v>37</v>
      </c>
      <c r="G19917" s="38" t="s">
        <v>48</v>
      </c>
      <c r="H19917" s="38" t="s">
        <v>39</v>
      </c>
      <c r="I19917" s="38" t="s">
        <v>40</v>
      </c>
      <c r="J19917" s="38" t="s">
        <v>40</v>
      </c>
      <c r="K19917" s="39">
        <v>60.34</v>
      </c>
      <c r="L19917" s="39">
        <v>45.26</v>
      </c>
      <c r="M19917" s="37">
        <v>40670</v>
      </c>
      <c r="N19917" s="39">
        <f t="shared" ref="N19917:N19921" si="7366">K19917-L19917</f>
        <v>15.080000000000005</v>
      </c>
      <c r="O19917" s="63">
        <f t="shared" ref="O19917:O19921" si="7367">K19917/L19917</f>
        <v>1.3331860362350862</v>
      </c>
    </row>
    <row r="19918" spans="1:15" s="32" customFormat="1" ht="15.75" customHeight="1">
      <c r="A19918" s="32">
        <v>19916</v>
      </c>
      <c r="B19918" s="32">
        <v>10</v>
      </c>
      <c r="C19918" s="32">
        <v>760</v>
      </c>
      <c r="D19918" s="37">
        <v>43011</v>
      </c>
      <c r="E19918" s="32" t="b">
        <v>1</v>
      </c>
      <c r="F19918" s="38" t="s">
        <v>37</v>
      </c>
      <c r="G19918" s="38" t="s">
        <v>48</v>
      </c>
      <c r="H19918" s="38" t="s">
        <v>52</v>
      </c>
      <c r="I19918" s="38" t="s">
        <v>40</v>
      </c>
      <c r="J19918" s="38" t="s">
        <v>40</v>
      </c>
      <c r="K19918" s="39">
        <v>1466.68</v>
      </c>
      <c r="L19918" s="39">
        <v>363.25</v>
      </c>
      <c r="M19918" s="37">
        <v>41701</v>
      </c>
      <c r="N19918" s="39">
        <f t="shared" si="7366"/>
        <v>1103.43</v>
      </c>
      <c r="O19918" s="63">
        <f t="shared" si="7367"/>
        <v>4.0376600137646248</v>
      </c>
    </row>
    <row r="19919" spans="1:15" s="32" customFormat="1" ht="15.75" customHeight="1">
      <c r="A19919" s="32">
        <v>19917</v>
      </c>
      <c r="B19919" s="32">
        <v>24</v>
      </c>
      <c r="C19919" s="32">
        <v>542</v>
      </c>
      <c r="D19919" s="37">
        <v>42882</v>
      </c>
      <c r="E19919" s="32" t="b">
        <v>1</v>
      </c>
      <c r="F19919" s="38" t="s">
        <v>37</v>
      </c>
      <c r="G19919" s="38" t="s">
        <v>38</v>
      </c>
      <c r="H19919" s="38" t="s">
        <v>47</v>
      </c>
      <c r="I19919" s="38" t="s">
        <v>40</v>
      </c>
      <c r="J19919" s="38" t="s">
        <v>42</v>
      </c>
      <c r="K19919" s="39">
        <v>1777.8</v>
      </c>
      <c r="L19919" s="39">
        <v>820.78</v>
      </c>
      <c r="M19919" s="37">
        <v>40670</v>
      </c>
      <c r="N19919" s="39">
        <f t="shared" si="7366"/>
        <v>957.02</v>
      </c>
      <c r="O19919" s="63">
        <f t="shared" si="7367"/>
        <v>2.1659884500109654</v>
      </c>
    </row>
    <row r="19920" spans="1:15" s="32" customFormat="1" ht="15.75" customHeight="1">
      <c r="A19920" s="32">
        <v>19918</v>
      </c>
      <c r="B19920" s="32">
        <v>1</v>
      </c>
      <c r="C19920" s="32">
        <v>3460</v>
      </c>
      <c r="D19920" s="37">
        <v>42928</v>
      </c>
      <c r="E19920" s="32" t="b">
        <v>1</v>
      </c>
      <c r="F19920" s="38" t="s">
        <v>37</v>
      </c>
      <c r="G19920" s="38" t="s">
        <v>46</v>
      </c>
      <c r="H19920" s="38" t="s">
        <v>39</v>
      </c>
      <c r="I19920" s="38" t="s">
        <v>40</v>
      </c>
      <c r="J19920" s="38" t="s">
        <v>40</v>
      </c>
      <c r="K19920" s="39">
        <v>1403.5</v>
      </c>
      <c r="L19920" s="39">
        <v>954.82</v>
      </c>
      <c r="M19920" s="37">
        <v>42688</v>
      </c>
      <c r="N19920" s="39">
        <f t="shared" si="7366"/>
        <v>448.67999999999995</v>
      </c>
      <c r="O19920" s="63">
        <f t="shared" si="7367"/>
        <v>1.4699105590582517</v>
      </c>
    </row>
    <row r="19921" spans="1:15" s="32" customFormat="1" ht="15.75" customHeight="1">
      <c r="A19921" s="32">
        <v>19919</v>
      </c>
      <c r="B19921" s="32">
        <v>41</v>
      </c>
      <c r="C19921" s="32">
        <v>412</v>
      </c>
      <c r="D19921" s="37">
        <v>43017</v>
      </c>
      <c r="E19921" s="32" t="b">
        <v>1</v>
      </c>
      <c r="F19921" s="38" t="s">
        <v>37</v>
      </c>
      <c r="G19921" s="38" t="s">
        <v>45</v>
      </c>
      <c r="H19921" s="38" t="s">
        <v>39</v>
      </c>
      <c r="I19921" s="38" t="s">
        <v>44</v>
      </c>
      <c r="J19921" s="38" t="s">
        <v>40</v>
      </c>
      <c r="K19921" s="39">
        <v>958.74</v>
      </c>
      <c r="L19921" s="39">
        <v>748.9</v>
      </c>
      <c r="M19921" s="37">
        <v>38693</v>
      </c>
      <c r="N19921" s="39">
        <f t="shared" si="7366"/>
        <v>209.84000000000003</v>
      </c>
      <c r="O19921" s="63">
        <f t="shared" si="7367"/>
        <v>1.2801976231806651</v>
      </c>
    </row>
    <row r="19922" spans="1:15" s="32" customFormat="1" ht="15.75" hidden="1" customHeight="1">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5" s="32" customFormat="1" ht="15.75" hidden="1" customHeight="1">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5" s="32" customFormat="1" ht="15.75" customHeight="1">
      <c r="A19924" s="32">
        <v>19922</v>
      </c>
      <c r="B19924" s="32">
        <v>0</v>
      </c>
      <c r="C19924" s="32">
        <v>1869</v>
      </c>
      <c r="D19924" s="37">
        <v>42741</v>
      </c>
      <c r="E19924" s="32" t="b">
        <v>1</v>
      </c>
      <c r="F19924" s="38" t="s">
        <v>37</v>
      </c>
      <c r="G19924" s="38" t="s">
        <v>45</v>
      </c>
      <c r="H19924" s="38" t="s">
        <v>47</v>
      </c>
      <c r="I19924" s="38" t="s">
        <v>40</v>
      </c>
      <c r="J19924" s="38" t="s">
        <v>40</v>
      </c>
      <c r="K19924" s="39">
        <v>543.39</v>
      </c>
      <c r="L19924" s="39">
        <v>407.54</v>
      </c>
      <c r="M19924" s="37">
        <v>37698</v>
      </c>
      <c r="N19924" s="39">
        <f t="shared" ref="N19924:N19929" si="7368">K19924-L19924</f>
        <v>135.84999999999997</v>
      </c>
      <c r="O19924" s="63">
        <f t="shared" ref="O19924:O19929" si="7369">K19924/L19924</f>
        <v>1.3333415124895716</v>
      </c>
    </row>
    <row r="19925" spans="1:15" s="32" customFormat="1" ht="15.75" customHeight="1">
      <c r="A19925" s="32">
        <v>19923</v>
      </c>
      <c r="B19925" s="32">
        <v>10</v>
      </c>
      <c r="C19925" s="32">
        <v>2595</v>
      </c>
      <c r="D19925" s="37">
        <v>42894</v>
      </c>
      <c r="E19925" s="32" t="b">
        <v>1</v>
      </c>
      <c r="F19925" s="38" t="s">
        <v>37</v>
      </c>
      <c r="G19925" s="38" t="s">
        <v>48</v>
      </c>
      <c r="H19925" s="38" t="s">
        <v>52</v>
      </c>
      <c r="I19925" s="38" t="s">
        <v>40</v>
      </c>
      <c r="J19925" s="38" t="s">
        <v>40</v>
      </c>
      <c r="K19925" s="39">
        <v>1466.68</v>
      </c>
      <c r="L19925" s="39">
        <v>363.25</v>
      </c>
      <c r="M19925" s="37">
        <v>41345</v>
      </c>
      <c r="N19925" s="39">
        <f t="shared" si="7368"/>
        <v>1103.43</v>
      </c>
      <c r="O19925" s="63">
        <f t="shared" si="7369"/>
        <v>4.0376600137646248</v>
      </c>
    </row>
    <row r="19926" spans="1:15" s="32" customFormat="1" ht="15.75" customHeight="1">
      <c r="A19926" s="32">
        <v>19924</v>
      </c>
      <c r="B19926" s="32">
        <v>61</v>
      </c>
      <c r="C19926" s="32">
        <v>1766</v>
      </c>
      <c r="D19926" s="37">
        <v>42921</v>
      </c>
      <c r="E19926" s="32" t="b">
        <v>1</v>
      </c>
      <c r="F19926" s="38" t="s">
        <v>37</v>
      </c>
      <c r="G19926" s="38" t="s">
        <v>43</v>
      </c>
      <c r="H19926" s="38" t="s">
        <v>39</v>
      </c>
      <c r="I19926" s="38" t="s">
        <v>44</v>
      </c>
      <c r="J19926" s="38" t="s">
        <v>40</v>
      </c>
      <c r="K19926" s="39">
        <v>71.16</v>
      </c>
      <c r="L19926" s="39">
        <v>56.93</v>
      </c>
      <c r="M19926" s="37">
        <v>42172</v>
      </c>
      <c r="N19926" s="39">
        <f t="shared" si="7368"/>
        <v>14.229999999999997</v>
      </c>
      <c r="O19926" s="63">
        <f t="shared" si="7369"/>
        <v>1.2499560864219217</v>
      </c>
    </row>
    <row r="19927" spans="1:15" s="32" customFormat="1" ht="15.75" customHeight="1">
      <c r="A19927" s="32">
        <v>19925</v>
      </c>
      <c r="B19927" s="32">
        <v>56</v>
      </c>
      <c r="C19927" s="32">
        <v>1563</v>
      </c>
      <c r="D19927" s="37">
        <v>42741</v>
      </c>
      <c r="E19927" s="32" t="b">
        <v>1</v>
      </c>
      <c r="F19927" s="38" t="s">
        <v>37</v>
      </c>
      <c r="G19927" s="38" t="s">
        <v>43</v>
      </c>
      <c r="H19927" s="38" t="s">
        <v>39</v>
      </c>
      <c r="I19927" s="38" t="s">
        <v>40</v>
      </c>
      <c r="J19927" s="38" t="s">
        <v>40</v>
      </c>
      <c r="K19927" s="39">
        <v>183.86</v>
      </c>
      <c r="L19927" s="39">
        <v>137.9</v>
      </c>
      <c r="M19927" s="37">
        <v>35707</v>
      </c>
      <c r="N19927" s="39">
        <f t="shared" si="7368"/>
        <v>45.960000000000008</v>
      </c>
      <c r="O19927" s="63">
        <f t="shared" si="7369"/>
        <v>1.3332849891225527</v>
      </c>
    </row>
    <row r="19928" spans="1:15" s="32" customFormat="1" ht="15.75" customHeight="1">
      <c r="A19928" s="32">
        <v>19926</v>
      </c>
      <c r="B19928" s="32">
        <v>90</v>
      </c>
      <c r="C19928" s="32">
        <v>2066</v>
      </c>
      <c r="D19928" s="37">
        <v>42973</v>
      </c>
      <c r="E19928" s="32" t="b">
        <v>1</v>
      </c>
      <c r="F19928" s="38" t="s">
        <v>37</v>
      </c>
      <c r="G19928" s="38" t="s">
        <v>38</v>
      </c>
      <c r="H19928" s="38" t="s">
        <v>39</v>
      </c>
      <c r="I19928" s="38" t="s">
        <v>44</v>
      </c>
      <c r="J19928" s="38" t="s">
        <v>40</v>
      </c>
      <c r="K19928" s="39">
        <v>945.04</v>
      </c>
      <c r="L19928" s="39">
        <v>507.58</v>
      </c>
      <c r="M19928" s="37">
        <v>36498</v>
      </c>
      <c r="N19928" s="39">
        <f t="shared" si="7368"/>
        <v>437.46</v>
      </c>
      <c r="O19928" s="63">
        <f t="shared" si="7369"/>
        <v>1.8618542889790772</v>
      </c>
    </row>
    <row r="19929" spans="1:15" s="32" customFormat="1" ht="15.75" customHeight="1">
      <c r="A19929" s="32">
        <v>19927</v>
      </c>
      <c r="B19929" s="32">
        <v>40</v>
      </c>
      <c r="C19929" s="32">
        <v>370</v>
      </c>
      <c r="D19929" s="37">
        <v>42753</v>
      </c>
      <c r="E19929" s="32" t="b">
        <v>1</v>
      </c>
      <c r="F19929" s="38" t="s">
        <v>37</v>
      </c>
      <c r="G19929" s="38" t="s">
        <v>43</v>
      </c>
      <c r="H19929" s="38" t="s">
        <v>39</v>
      </c>
      <c r="I19929" s="38" t="s">
        <v>50</v>
      </c>
      <c r="J19929" s="38" t="s">
        <v>40</v>
      </c>
      <c r="K19929" s="39">
        <v>1458.17</v>
      </c>
      <c r="L19929" s="39">
        <v>874.9</v>
      </c>
      <c r="M19929" s="37">
        <v>34071</v>
      </c>
      <c r="N19929" s="39">
        <f t="shared" si="7368"/>
        <v>583.2700000000001</v>
      </c>
      <c r="O19929" s="63">
        <f t="shared" si="7369"/>
        <v>1.6666704766259002</v>
      </c>
    </row>
    <row r="19930" spans="1:15" s="32" customFormat="1" ht="15.75" hidden="1" customHeight="1">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5" s="32" customFormat="1" ht="15.75" customHeight="1">
      <c r="A19931" s="32">
        <v>19929</v>
      </c>
      <c r="B19931" s="32">
        <v>9</v>
      </c>
      <c r="C19931" s="32">
        <v>217</v>
      </c>
      <c r="D19931" s="37">
        <v>43095</v>
      </c>
      <c r="E19931" s="32" t="b">
        <v>1</v>
      </c>
      <c r="F19931" s="38" t="s">
        <v>37</v>
      </c>
      <c r="G19931" s="38" t="s">
        <v>45</v>
      </c>
      <c r="H19931" s="38" t="s">
        <v>39</v>
      </c>
      <c r="I19931" s="38" t="s">
        <v>40</v>
      </c>
      <c r="J19931" s="38" t="s">
        <v>51</v>
      </c>
      <c r="K19931" s="39">
        <v>1216.1400000000001</v>
      </c>
      <c r="L19931" s="39">
        <v>1082.3599999999999</v>
      </c>
      <c r="M19931" s="37">
        <v>33455</v>
      </c>
      <c r="N19931" s="39">
        <f t="shared" ref="N19931:N19934" si="7370">K19931-L19931</f>
        <v>133.7800000000002</v>
      </c>
      <c r="O19931" s="63">
        <f t="shared" ref="O19931:O19934" si="7371">K19931/L19931</f>
        <v>1.1236002808677337</v>
      </c>
    </row>
    <row r="19932" spans="1:15" s="32" customFormat="1" ht="15.75" customHeight="1">
      <c r="A19932" s="32">
        <v>19930</v>
      </c>
      <c r="B19932" s="32">
        <v>82</v>
      </c>
      <c r="C19932" s="32">
        <v>2014</v>
      </c>
      <c r="D19932" s="37">
        <v>42847</v>
      </c>
      <c r="E19932" s="32" t="b">
        <v>1</v>
      </c>
      <c r="F19932" s="38" t="s">
        <v>37</v>
      </c>
      <c r="G19932" s="38" t="s">
        <v>45</v>
      </c>
      <c r="H19932" s="38" t="s">
        <v>39</v>
      </c>
      <c r="I19932" s="38" t="s">
        <v>50</v>
      </c>
      <c r="J19932" s="38" t="s">
        <v>40</v>
      </c>
      <c r="K19932" s="39">
        <v>1148.6400000000001</v>
      </c>
      <c r="L19932" s="39">
        <v>689.18</v>
      </c>
      <c r="M19932" s="37">
        <v>42226</v>
      </c>
      <c r="N19932" s="39">
        <f t="shared" si="7370"/>
        <v>459.46000000000015</v>
      </c>
      <c r="O19932" s="63">
        <f t="shared" si="7371"/>
        <v>1.6666763399982591</v>
      </c>
    </row>
    <row r="19933" spans="1:15" s="32" customFormat="1" ht="15.75" customHeight="1">
      <c r="A19933" s="32">
        <v>19931</v>
      </c>
      <c r="B19933" s="32">
        <v>93</v>
      </c>
      <c r="C19933" s="32">
        <v>2827</v>
      </c>
      <c r="D19933" s="37">
        <v>42985</v>
      </c>
      <c r="E19933" s="32" t="b">
        <v>1</v>
      </c>
      <c r="F19933" s="38" t="s">
        <v>37</v>
      </c>
      <c r="G19933" s="38" t="s">
        <v>43</v>
      </c>
      <c r="H19933" s="38" t="s">
        <v>39</v>
      </c>
      <c r="I19933" s="38" t="s">
        <v>50</v>
      </c>
      <c r="J19933" s="38" t="s">
        <v>40</v>
      </c>
      <c r="K19933" s="39">
        <v>1458.17</v>
      </c>
      <c r="L19933" s="39">
        <v>874.9</v>
      </c>
      <c r="M19933" s="37">
        <v>38750</v>
      </c>
      <c r="N19933" s="39">
        <f t="shared" si="7370"/>
        <v>583.2700000000001</v>
      </c>
      <c r="O19933" s="63">
        <f t="shared" si="7371"/>
        <v>1.6666704766259002</v>
      </c>
    </row>
    <row r="19934" spans="1:15" s="32" customFormat="1" ht="15.75" customHeight="1">
      <c r="A19934" s="32">
        <v>19932</v>
      </c>
      <c r="B19934" s="32">
        <v>51</v>
      </c>
      <c r="C19934" s="32">
        <v>1030</v>
      </c>
      <c r="D19934" s="37">
        <v>43060</v>
      </c>
      <c r="E19934" s="32" t="b">
        <v>1</v>
      </c>
      <c r="F19934" s="38" t="s">
        <v>37</v>
      </c>
      <c r="G19934" s="38" t="s">
        <v>43</v>
      </c>
      <c r="H19934" s="38" t="s">
        <v>39</v>
      </c>
      <c r="I19934" s="38" t="s">
        <v>50</v>
      </c>
      <c r="J19934" s="38" t="s">
        <v>40</v>
      </c>
      <c r="K19934" s="39">
        <v>2005.66</v>
      </c>
      <c r="L19934" s="39">
        <v>1203.4000000000001</v>
      </c>
      <c r="M19934" s="37">
        <v>41009</v>
      </c>
      <c r="N19934" s="39">
        <f t="shared" si="7370"/>
        <v>802.26</v>
      </c>
      <c r="O19934" s="63">
        <f t="shared" si="7371"/>
        <v>1.666661126807379</v>
      </c>
    </row>
    <row r="19935" spans="1:15" s="32" customFormat="1" ht="15.75" hidden="1" customHeight="1">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5" s="32" customFormat="1" ht="15.75" hidden="1" customHeight="1">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5" s="32" customFormat="1" ht="15.75" hidden="1" customHeight="1">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5" s="32" customFormat="1" ht="15.75" hidden="1" customHeight="1">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5" s="32" customFormat="1" ht="15.75" customHeight="1">
      <c r="A19939" s="32">
        <v>19937</v>
      </c>
      <c r="B19939" s="32">
        <v>37</v>
      </c>
      <c r="C19939" s="32">
        <v>648</v>
      </c>
      <c r="D19939" s="37">
        <v>42985</v>
      </c>
      <c r="E19939" s="32" t="b">
        <v>1</v>
      </c>
      <c r="F19939" s="38" t="s">
        <v>37</v>
      </c>
      <c r="G19939" s="38" t="s">
        <v>43</v>
      </c>
      <c r="H19939" s="38" t="s">
        <v>39</v>
      </c>
      <c r="I19939" s="38" t="s">
        <v>44</v>
      </c>
      <c r="J19939" s="38" t="s">
        <v>40</v>
      </c>
      <c r="K19939" s="39">
        <v>1793.43</v>
      </c>
      <c r="L19939" s="39">
        <v>248.82</v>
      </c>
      <c r="M19939" s="37">
        <v>36361</v>
      </c>
      <c r="N19939" s="39">
        <f t="shared" ref="N19939" si="7372">K19939-L19939</f>
        <v>1544.6100000000001</v>
      </c>
      <c r="O19939" s="63">
        <f>K19939/L19939</f>
        <v>7.2077405353267423</v>
      </c>
    </row>
    <row r="19940" spans="1:15" s="32" customFormat="1" ht="15.75" hidden="1" customHeight="1">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5" s="32" customFormat="1" ht="15.75" hidden="1" customHeight="1">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5" s="32" customFormat="1" ht="15.75" customHeight="1">
      <c r="A19942" s="32">
        <v>19940</v>
      </c>
      <c r="B19942" s="32">
        <v>35</v>
      </c>
      <c r="C19942" s="32">
        <v>941</v>
      </c>
      <c r="D19942" s="37">
        <v>42971</v>
      </c>
      <c r="E19942" s="32" t="b">
        <v>1</v>
      </c>
      <c r="F19942" s="38" t="s">
        <v>37</v>
      </c>
      <c r="G19942" s="38" t="s">
        <v>41</v>
      </c>
      <c r="H19942" s="38" t="s">
        <v>39</v>
      </c>
      <c r="I19942" s="38" t="s">
        <v>44</v>
      </c>
      <c r="J19942" s="38" t="s">
        <v>40</v>
      </c>
      <c r="K19942" s="39">
        <v>1057.51</v>
      </c>
      <c r="L19942" s="39">
        <v>154.4</v>
      </c>
      <c r="M19942" s="37">
        <v>34527</v>
      </c>
      <c r="N19942" s="39">
        <f t="shared" ref="N19942" si="7373">K19942-L19942</f>
        <v>903.11</v>
      </c>
      <c r="O19942" s="63">
        <f>K19942/L19942</f>
        <v>6.8491580310880824</v>
      </c>
    </row>
    <row r="19943" spans="1:15" s="32" customFormat="1" ht="15.75" hidden="1" customHeight="1">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5" s="32" customFormat="1" ht="15.75" customHeight="1">
      <c r="A19944" s="32">
        <v>19942</v>
      </c>
      <c r="B19944" s="32">
        <v>0</v>
      </c>
      <c r="C19944" s="32">
        <v>966</v>
      </c>
      <c r="D19944" s="37">
        <v>42946</v>
      </c>
      <c r="E19944" s="32" t="b">
        <v>1</v>
      </c>
      <c r="F19944" s="38" t="s">
        <v>37</v>
      </c>
      <c r="G19944" s="38" t="s">
        <v>43</v>
      </c>
      <c r="H19944" s="38" t="s">
        <v>39</v>
      </c>
      <c r="I19944" s="38" t="s">
        <v>44</v>
      </c>
      <c r="J19944" s="38" t="s">
        <v>40</v>
      </c>
      <c r="K19944" s="39">
        <v>71.16</v>
      </c>
      <c r="L19944" s="39">
        <v>56.93</v>
      </c>
      <c r="M19944" s="37">
        <v>38647</v>
      </c>
      <c r="N19944" s="39">
        <f t="shared" ref="N19944" si="7374">K19944-L19944</f>
        <v>14.229999999999997</v>
      </c>
      <c r="O19944" s="63">
        <f>K19944/L19944</f>
        <v>1.2499560864219217</v>
      </c>
    </row>
    <row r="19945" spans="1:15" s="32" customFormat="1" ht="15.75" hidden="1" customHeight="1">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5" s="32" customFormat="1" ht="15.75" customHeight="1">
      <c r="A19946" s="32">
        <v>19944</v>
      </c>
      <c r="B19946" s="32">
        <v>19</v>
      </c>
      <c r="C19946" s="32">
        <v>2645</v>
      </c>
      <c r="D19946" s="37">
        <v>42881</v>
      </c>
      <c r="E19946" s="32" t="b">
        <v>1</v>
      </c>
      <c r="F19946" s="38" t="s">
        <v>37</v>
      </c>
      <c r="G19946" s="38" t="s">
        <v>41</v>
      </c>
      <c r="H19946" s="38" t="s">
        <v>49</v>
      </c>
      <c r="I19946" s="38" t="s">
        <v>44</v>
      </c>
      <c r="J19946" s="38" t="s">
        <v>40</v>
      </c>
      <c r="K19946" s="39">
        <v>574.64</v>
      </c>
      <c r="L19946" s="39">
        <v>459.71</v>
      </c>
      <c r="M19946" s="37">
        <v>37659</v>
      </c>
      <c r="N19946" s="39">
        <f t="shared" ref="N19946" si="7375">K19946-L19946</f>
        <v>114.93</v>
      </c>
      <c r="O19946" s="63">
        <f>K19946/L19946</f>
        <v>1.2500054382110461</v>
      </c>
    </row>
    <row r="19947" spans="1:15" s="32" customFormat="1" ht="15.75" hidden="1" customHeight="1">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5" s="32" customFormat="1" ht="15.75" customHeight="1">
      <c r="A19948" s="32">
        <v>19946</v>
      </c>
      <c r="B19948" s="32">
        <v>38</v>
      </c>
      <c r="C19948" s="32">
        <v>3424</v>
      </c>
      <c r="D19948" s="37">
        <v>42946</v>
      </c>
      <c r="E19948" s="32" t="b">
        <v>1</v>
      </c>
      <c r="F19948" s="38" t="s">
        <v>37</v>
      </c>
      <c r="G19948" s="38" t="s">
        <v>38</v>
      </c>
      <c r="H19948" s="38" t="s">
        <v>39</v>
      </c>
      <c r="I19948" s="38" t="s">
        <v>40</v>
      </c>
      <c r="J19948" s="38" t="s">
        <v>40</v>
      </c>
      <c r="K19948" s="39">
        <v>1577.53</v>
      </c>
      <c r="L19948" s="39">
        <v>826.51</v>
      </c>
      <c r="M19948" s="37">
        <v>40336</v>
      </c>
      <c r="N19948" s="39">
        <f t="shared" ref="N19948" si="7376">K19948-L19948</f>
        <v>751.02</v>
      </c>
      <c r="O19948" s="63">
        <f>K19948/L19948</f>
        <v>1.9086641419946522</v>
      </c>
    </row>
    <row r="19949" spans="1:15" s="32" customFormat="1" ht="15.75" hidden="1" customHeight="1">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5" s="32" customFormat="1" ht="15.75" hidden="1" customHeight="1">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5" s="32" customFormat="1" ht="15.75" hidden="1" customHeight="1">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5" s="32" customFormat="1" ht="15.75" customHeight="1">
      <c r="A19952" s="32">
        <v>19950</v>
      </c>
      <c r="B19952" s="32">
        <v>85</v>
      </c>
      <c r="C19952" s="32">
        <v>3336</v>
      </c>
      <c r="D19952" s="37">
        <v>42977</v>
      </c>
      <c r="E19952" s="32" t="b">
        <v>1</v>
      </c>
      <c r="F19952" s="38" t="s">
        <v>37</v>
      </c>
      <c r="G19952" s="38" t="s">
        <v>48</v>
      </c>
      <c r="H19952" s="38" t="s">
        <v>39</v>
      </c>
      <c r="I19952" s="38" t="s">
        <v>40</v>
      </c>
      <c r="J19952" s="38" t="s">
        <v>40</v>
      </c>
      <c r="K19952" s="39">
        <v>752.64</v>
      </c>
      <c r="L19952" s="39">
        <v>205.36</v>
      </c>
      <c r="M19952" s="37">
        <v>36833</v>
      </c>
      <c r="N19952" s="39">
        <f t="shared" ref="N19952:N19953" si="7377">K19952-L19952</f>
        <v>547.28</v>
      </c>
      <c r="O19952" s="63">
        <f t="shared" ref="O19952:O19953" si="7378">K19952/L19952</f>
        <v>3.6649785742111409</v>
      </c>
    </row>
    <row r="19953" spans="1:15" s="32" customFormat="1" ht="15.75" customHeight="1">
      <c r="A19953" s="32">
        <v>19951</v>
      </c>
      <c r="B19953" s="32">
        <v>41</v>
      </c>
      <c r="C19953" s="32">
        <v>3323</v>
      </c>
      <c r="D19953" s="37">
        <v>42815</v>
      </c>
      <c r="E19953" s="32" t="b">
        <v>1</v>
      </c>
      <c r="F19953" s="38" t="s">
        <v>37</v>
      </c>
      <c r="G19953" s="38" t="s">
        <v>45</v>
      </c>
      <c r="H19953" s="38" t="s">
        <v>39</v>
      </c>
      <c r="I19953" s="38" t="s">
        <v>44</v>
      </c>
      <c r="J19953" s="38" t="s">
        <v>40</v>
      </c>
      <c r="K19953" s="39">
        <v>958.74</v>
      </c>
      <c r="L19953" s="39">
        <v>748.9</v>
      </c>
      <c r="M19953" s="37">
        <v>38693</v>
      </c>
      <c r="N19953" s="39">
        <f t="shared" si="7377"/>
        <v>209.84000000000003</v>
      </c>
      <c r="O19953" s="63">
        <f t="shared" si="7378"/>
        <v>1.2801976231806651</v>
      </c>
    </row>
    <row r="19954" spans="1:15" s="32" customFormat="1" ht="15.75" hidden="1" customHeight="1">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5" s="32" customFormat="1" ht="15.75" hidden="1" customHeight="1">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5" s="32" customFormat="1" ht="15.75" customHeight="1">
      <c r="A19956" s="32">
        <v>19954</v>
      </c>
      <c r="B19956" s="32">
        <v>59</v>
      </c>
      <c r="C19956" s="32">
        <v>853</v>
      </c>
      <c r="D19956" s="37">
        <v>42928</v>
      </c>
      <c r="E19956" s="32" t="b">
        <v>1</v>
      </c>
      <c r="F19956" s="38" t="s">
        <v>37</v>
      </c>
      <c r="G19956" s="38" t="s">
        <v>38</v>
      </c>
      <c r="H19956" s="38" t="s">
        <v>39</v>
      </c>
      <c r="I19956" s="38" t="s">
        <v>40</v>
      </c>
      <c r="J19956" s="38" t="s">
        <v>42</v>
      </c>
      <c r="K19956" s="39">
        <v>1061.56</v>
      </c>
      <c r="L19956" s="39">
        <v>733.58</v>
      </c>
      <c r="M19956" s="37">
        <v>40670</v>
      </c>
      <c r="N19956" s="39">
        <f t="shared" ref="N19956" si="7379">K19956-L19956</f>
        <v>327.9799999999999</v>
      </c>
      <c r="O19956" s="63">
        <f>K19956/L19956</f>
        <v>1.447095068022574</v>
      </c>
    </row>
    <row r="19957" spans="1:15" s="32" customFormat="1" ht="15.75" hidden="1" customHeight="1">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5" s="32" customFormat="1" ht="15.75" customHeight="1">
      <c r="A19958" s="32">
        <v>19956</v>
      </c>
      <c r="B19958" s="32">
        <v>90</v>
      </c>
      <c r="C19958" s="32">
        <v>3400</v>
      </c>
      <c r="D19958" s="37">
        <v>42799</v>
      </c>
      <c r="E19958" s="32" t="b">
        <v>1</v>
      </c>
      <c r="F19958" s="38" t="s">
        <v>37</v>
      </c>
      <c r="G19958" s="38" t="s">
        <v>45</v>
      </c>
      <c r="H19958" s="38" t="s">
        <v>39</v>
      </c>
      <c r="I19958" s="38" t="s">
        <v>44</v>
      </c>
      <c r="J19958" s="38" t="s">
        <v>40</v>
      </c>
      <c r="K19958" s="39">
        <v>363.01</v>
      </c>
      <c r="L19958" s="39">
        <v>290.41000000000003</v>
      </c>
      <c r="M19958" s="37">
        <v>38482</v>
      </c>
      <c r="N19958" s="39">
        <f t="shared" ref="N19958:N19959" si="7380">K19958-L19958</f>
        <v>72.599999999999966</v>
      </c>
      <c r="O19958" s="63">
        <f t="shared" ref="O19958:O19959" si="7381">K19958/L19958</f>
        <v>1.2499913914810095</v>
      </c>
    </row>
    <row r="19959" spans="1:15" s="32" customFormat="1" ht="15.75" customHeight="1">
      <c r="A19959" s="32">
        <v>19957</v>
      </c>
      <c r="B19959" s="32">
        <v>49</v>
      </c>
      <c r="C19959" s="32">
        <v>2804</v>
      </c>
      <c r="D19959" s="37">
        <v>42842</v>
      </c>
      <c r="E19959" s="32" t="b">
        <v>1</v>
      </c>
      <c r="F19959" s="38" t="s">
        <v>37</v>
      </c>
      <c r="G19959" s="38" t="s">
        <v>41</v>
      </c>
      <c r="H19959" s="38" t="s">
        <v>47</v>
      </c>
      <c r="I19959" s="38" t="s">
        <v>40</v>
      </c>
      <c r="J19959" s="38" t="s">
        <v>40</v>
      </c>
      <c r="K19959" s="39">
        <v>533.51</v>
      </c>
      <c r="L19959" s="39">
        <v>400.13</v>
      </c>
      <c r="M19959" s="37">
        <v>39915</v>
      </c>
      <c r="N19959" s="39">
        <f t="shared" si="7380"/>
        <v>133.38</v>
      </c>
      <c r="O19959" s="63">
        <f t="shared" si="7381"/>
        <v>1.3333416639592133</v>
      </c>
    </row>
    <row r="19960" spans="1:15" s="32" customFormat="1" ht="15.75" hidden="1" customHeight="1">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5" s="32" customFormat="1" ht="15.75" hidden="1" customHeight="1">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5" s="32" customFormat="1" ht="15.75" customHeight="1">
      <c r="A19962" s="32">
        <v>19960</v>
      </c>
      <c r="B19962" s="32">
        <v>19</v>
      </c>
      <c r="C19962" s="32">
        <v>816</v>
      </c>
      <c r="D19962" s="37">
        <v>43045</v>
      </c>
      <c r="E19962" s="32" t="b">
        <v>1</v>
      </c>
      <c r="F19962" s="38" t="s">
        <v>37</v>
      </c>
      <c r="G19962" s="38" t="s">
        <v>43</v>
      </c>
      <c r="H19962" s="38" t="s">
        <v>47</v>
      </c>
      <c r="I19962" s="38" t="s">
        <v>50</v>
      </c>
      <c r="J19962" s="38" t="s">
        <v>42</v>
      </c>
      <c r="K19962" s="39">
        <v>12.01</v>
      </c>
      <c r="L19962" s="39">
        <v>7.21</v>
      </c>
      <c r="M19962" s="37">
        <v>39880</v>
      </c>
      <c r="N19962" s="39">
        <f t="shared" ref="N19962" si="7382">K19962-L19962</f>
        <v>4.8</v>
      </c>
      <c r="O19962" s="63">
        <f>K19962/L19962</f>
        <v>1.6657420249653259</v>
      </c>
    </row>
    <row r="19963" spans="1:15" s="32" customFormat="1" ht="15.75" hidden="1" customHeight="1">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5" s="32" customFormat="1" ht="15.75" hidden="1" customHeight="1">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5" s="32" customFormat="1" ht="15.75" hidden="1" customHeight="1">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5" s="32" customFormat="1" ht="15.75" hidden="1" customHeight="1">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5" s="32" customFormat="1" ht="15.75" hidden="1" customHeight="1">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5" s="32" customFormat="1" ht="15.75" customHeight="1">
      <c r="A19968" s="32">
        <v>19966</v>
      </c>
      <c r="B19968" s="32">
        <v>36</v>
      </c>
      <c r="C19968" s="32">
        <v>3147</v>
      </c>
      <c r="D19968" s="37">
        <v>42975</v>
      </c>
      <c r="E19968" s="32" t="b">
        <v>1</v>
      </c>
      <c r="F19968" s="38" t="s">
        <v>37</v>
      </c>
      <c r="G19968" s="38" t="s">
        <v>38</v>
      </c>
      <c r="H19968" s="38" t="s">
        <v>39</v>
      </c>
      <c r="I19968" s="38" t="s">
        <v>44</v>
      </c>
      <c r="J19968" s="38" t="s">
        <v>40</v>
      </c>
      <c r="K19968" s="39">
        <v>945.04</v>
      </c>
      <c r="L19968" s="39">
        <v>507.58</v>
      </c>
      <c r="M19968" s="37">
        <v>40672</v>
      </c>
      <c r="N19968" s="39">
        <f t="shared" ref="N19968:N19969" si="7383">K19968-L19968</f>
        <v>437.46</v>
      </c>
      <c r="O19968" s="63">
        <f t="shared" ref="O19968:O19969" si="7384">K19968/L19968</f>
        <v>1.8618542889790772</v>
      </c>
    </row>
    <row r="19969" spans="1:15" s="32" customFormat="1" ht="15.75" customHeight="1">
      <c r="A19969" s="32">
        <v>19967</v>
      </c>
      <c r="B19969" s="32">
        <v>13</v>
      </c>
      <c r="C19969" s="32">
        <v>3077</v>
      </c>
      <c r="D19969" s="37">
        <v>43074</v>
      </c>
      <c r="E19969" s="32" t="b">
        <v>1</v>
      </c>
      <c r="F19969" s="38" t="s">
        <v>37</v>
      </c>
      <c r="G19969" s="38" t="s">
        <v>38</v>
      </c>
      <c r="H19969" s="38" t="s">
        <v>39</v>
      </c>
      <c r="I19969" s="38" t="s">
        <v>40</v>
      </c>
      <c r="J19969" s="38" t="s">
        <v>40</v>
      </c>
      <c r="K19969" s="39">
        <v>1163.8900000000001</v>
      </c>
      <c r="L19969" s="39">
        <v>589.27</v>
      </c>
      <c r="M19969" s="37">
        <v>42295</v>
      </c>
      <c r="N19969" s="39">
        <f t="shared" si="7383"/>
        <v>574.62000000000012</v>
      </c>
      <c r="O19969" s="63">
        <f t="shared" si="7384"/>
        <v>1.9751387309722201</v>
      </c>
    </row>
    <row r="19970" spans="1:15" s="32" customFormat="1" ht="15.75" hidden="1" customHeight="1">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5" s="32" customFormat="1" ht="15.75" hidden="1" customHeight="1">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5" s="32" customFormat="1" ht="15.75" customHeight="1">
      <c r="A19972" s="32">
        <v>19970</v>
      </c>
      <c r="B19972" s="32">
        <v>5</v>
      </c>
      <c r="C19972" s="32">
        <v>3401</v>
      </c>
      <c r="D19972" s="37">
        <v>43026</v>
      </c>
      <c r="E19972" s="32" t="b">
        <v>1</v>
      </c>
      <c r="F19972" s="38" t="s">
        <v>37</v>
      </c>
      <c r="G19972" s="38" t="s">
        <v>41</v>
      </c>
      <c r="H19972" s="38" t="s">
        <v>49</v>
      </c>
      <c r="I19972" s="38" t="s">
        <v>44</v>
      </c>
      <c r="J19972" s="38" t="s">
        <v>40</v>
      </c>
      <c r="K19972" s="39">
        <v>574.64</v>
      </c>
      <c r="L19972" s="39">
        <v>459.71</v>
      </c>
      <c r="M19972" s="37">
        <v>40649</v>
      </c>
      <c r="N19972" s="39">
        <f t="shared" ref="N19972" si="7385">K19972-L19972</f>
        <v>114.93</v>
      </c>
      <c r="O19972" s="63">
        <f>K19972/L19972</f>
        <v>1.2500054382110461</v>
      </c>
    </row>
    <row r="19973" spans="1:15" s="32" customFormat="1" ht="15.75" hidden="1" customHeight="1">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5" s="32" customFormat="1" ht="15.75" hidden="1" customHeight="1">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5" s="32" customFormat="1" ht="15.75" customHeight="1">
      <c r="A19975" s="32">
        <v>19973</v>
      </c>
      <c r="B19975" s="32">
        <v>39</v>
      </c>
      <c r="C19975" s="32">
        <v>1188</v>
      </c>
      <c r="D19975" s="37">
        <v>42868</v>
      </c>
      <c r="E19975" s="32" t="b">
        <v>1</v>
      </c>
      <c r="F19975" s="38" t="s">
        <v>37</v>
      </c>
      <c r="G19975" s="38" t="s">
        <v>46</v>
      </c>
      <c r="H19975" s="38" t="s">
        <v>39</v>
      </c>
      <c r="I19975" s="38" t="s">
        <v>40</v>
      </c>
      <c r="J19975" s="38" t="s">
        <v>42</v>
      </c>
      <c r="K19975" s="39">
        <v>1812.75</v>
      </c>
      <c r="L19975" s="39">
        <v>582.48</v>
      </c>
      <c r="M19975" s="37">
        <v>38750</v>
      </c>
      <c r="N19975" s="39">
        <f t="shared" ref="N19975:N19977" si="7386">K19975-L19975</f>
        <v>1230.27</v>
      </c>
      <c r="O19975" s="63">
        <f t="shared" ref="O19975:O19977" si="7387">K19975/L19975</f>
        <v>3.1121240214256281</v>
      </c>
    </row>
    <row r="19976" spans="1:15" s="32" customFormat="1" ht="15.75" customHeight="1">
      <c r="A19976" s="32">
        <v>19974</v>
      </c>
      <c r="B19976" s="32">
        <v>80</v>
      </c>
      <c r="C19976" s="32">
        <v>148</v>
      </c>
      <c r="D19976" s="37">
        <v>43056</v>
      </c>
      <c r="E19976" s="32" t="b">
        <v>1</v>
      </c>
      <c r="F19976" s="38" t="s">
        <v>37</v>
      </c>
      <c r="G19976" s="38" t="s">
        <v>43</v>
      </c>
      <c r="H19976" s="38" t="s">
        <v>52</v>
      </c>
      <c r="I19976" s="38" t="s">
        <v>44</v>
      </c>
      <c r="J19976" s="38" t="s">
        <v>40</v>
      </c>
      <c r="K19976" s="39">
        <v>1073.07</v>
      </c>
      <c r="L19976" s="39">
        <v>933.84</v>
      </c>
      <c r="M19976" s="37">
        <v>33429</v>
      </c>
      <c r="N19976" s="39">
        <f t="shared" si="7386"/>
        <v>139.2299999999999</v>
      </c>
      <c r="O19976" s="63">
        <f t="shared" si="7387"/>
        <v>1.1490940632228217</v>
      </c>
    </row>
    <row r="19977" spans="1:15" s="32" customFormat="1" ht="15.75" customHeight="1">
      <c r="A19977" s="32">
        <v>19975</v>
      </c>
      <c r="B19977" s="32">
        <v>88</v>
      </c>
      <c r="C19977" s="32">
        <v>3129</v>
      </c>
      <c r="D19977" s="37">
        <v>42986</v>
      </c>
      <c r="E19977" s="32" t="b">
        <v>1</v>
      </c>
      <c r="F19977" s="38" t="s">
        <v>37</v>
      </c>
      <c r="G19977" s="38" t="s">
        <v>45</v>
      </c>
      <c r="H19977" s="38" t="s">
        <v>39</v>
      </c>
      <c r="I19977" s="38" t="s">
        <v>50</v>
      </c>
      <c r="J19977" s="38" t="s">
        <v>51</v>
      </c>
      <c r="K19977" s="39">
        <v>1661.92</v>
      </c>
      <c r="L19977" s="39">
        <v>1479.11</v>
      </c>
      <c r="M19977" s="37">
        <v>34527</v>
      </c>
      <c r="N19977" s="39">
        <f t="shared" si="7386"/>
        <v>182.81000000000017</v>
      </c>
      <c r="O19977" s="63">
        <f t="shared" si="7387"/>
        <v>1.12359459404642</v>
      </c>
    </row>
    <row r="19978" spans="1:15" s="32" customFormat="1" ht="15.75" hidden="1" customHeight="1">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5" s="32" customFormat="1" ht="15.75" hidden="1" customHeight="1">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5" s="32" customFormat="1" ht="15.75" customHeight="1">
      <c r="A19980" s="32">
        <v>19978</v>
      </c>
      <c r="B19980" s="32">
        <v>57</v>
      </c>
      <c r="C19980" s="32">
        <v>932</v>
      </c>
      <c r="D19980" s="37">
        <v>43016</v>
      </c>
      <c r="E19980" s="32" t="b">
        <v>1</v>
      </c>
      <c r="F19980" s="38" t="s">
        <v>37</v>
      </c>
      <c r="G19980" s="38" t="s">
        <v>48</v>
      </c>
      <c r="H19980" s="38" t="s">
        <v>52</v>
      </c>
      <c r="I19980" s="38" t="s">
        <v>40</v>
      </c>
      <c r="J19980" s="38" t="s">
        <v>42</v>
      </c>
      <c r="K19980" s="39">
        <v>1890.39</v>
      </c>
      <c r="L19980" s="39">
        <v>260.14</v>
      </c>
      <c r="M19980" s="37">
        <v>33259</v>
      </c>
      <c r="N19980" s="39">
        <f t="shared" ref="N19980:N19982" si="7388">K19980-L19980</f>
        <v>1630.25</v>
      </c>
      <c r="O19980" s="63">
        <f t="shared" ref="O19980:O19982" si="7389">K19980/L19980</f>
        <v>7.2668178673022226</v>
      </c>
    </row>
    <row r="19981" spans="1:15" s="32" customFormat="1" ht="15.75" customHeight="1">
      <c r="A19981" s="32">
        <v>19979</v>
      </c>
      <c r="B19981" s="32">
        <v>27</v>
      </c>
      <c r="C19981" s="32">
        <v>333</v>
      </c>
      <c r="D19981" s="37">
        <v>43077</v>
      </c>
      <c r="E19981" s="32" t="b">
        <v>1</v>
      </c>
      <c r="F19981" s="38" t="s">
        <v>37</v>
      </c>
      <c r="G19981" s="38" t="s">
        <v>41</v>
      </c>
      <c r="H19981" s="38" t="s">
        <v>39</v>
      </c>
      <c r="I19981" s="38" t="s">
        <v>40</v>
      </c>
      <c r="J19981" s="38" t="s">
        <v>40</v>
      </c>
      <c r="K19981" s="39">
        <v>499.53</v>
      </c>
      <c r="L19981" s="39">
        <v>388.72</v>
      </c>
      <c r="M19981" s="37">
        <v>37698</v>
      </c>
      <c r="N19981" s="39">
        <f t="shared" si="7388"/>
        <v>110.80999999999995</v>
      </c>
      <c r="O19981" s="63">
        <f t="shared" si="7389"/>
        <v>1.2850637991356244</v>
      </c>
    </row>
    <row r="19982" spans="1:15" s="32" customFormat="1" ht="15.75" customHeight="1">
      <c r="A19982" s="32">
        <v>19980</v>
      </c>
      <c r="B19982" s="32">
        <v>30</v>
      </c>
      <c r="C19982" s="32">
        <v>1435</v>
      </c>
      <c r="D19982" s="37">
        <v>42798</v>
      </c>
      <c r="E19982" s="32" t="b">
        <v>1</v>
      </c>
      <c r="F19982" s="38" t="s">
        <v>37</v>
      </c>
      <c r="G19982" s="38" t="s">
        <v>38</v>
      </c>
      <c r="H19982" s="38" t="s">
        <v>39</v>
      </c>
      <c r="I19982" s="38" t="s">
        <v>50</v>
      </c>
      <c r="J19982" s="38" t="s">
        <v>40</v>
      </c>
      <c r="K19982" s="39">
        <v>748.17</v>
      </c>
      <c r="L19982" s="39">
        <v>448.9</v>
      </c>
      <c r="M19982" s="37">
        <v>37337</v>
      </c>
      <c r="N19982" s="39">
        <f t="shared" si="7388"/>
        <v>299.27</v>
      </c>
      <c r="O19982" s="63">
        <f t="shared" si="7389"/>
        <v>1.6666740922254399</v>
      </c>
    </row>
    <row r="19983" spans="1:15" s="32" customFormat="1" ht="15.75" hidden="1" customHeight="1">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5" s="32" customFormat="1" ht="15.75" customHeight="1">
      <c r="A19984" s="32">
        <v>19982</v>
      </c>
      <c r="B19984" s="32">
        <v>28</v>
      </c>
      <c r="C19984" s="32">
        <v>1075</v>
      </c>
      <c r="D19984" s="37">
        <v>42936</v>
      </c>
      <c r="E19984" s="32" t="b">
        <v>1</v>
      </c>
      <c r="F19984" s="38" t="s">
        <v>37</v>
      </c>
      <c r="G19984" s="38" t="s">
        <v>38</v>
      </c>
      <c r="H19984" s="38" t="s">
        <v>47</v>
      </c>
      <c r="I19984" s="38" t="s">
        <v>40</v>
      </c>
      <c r="J19984" s="38" t="s">
        <v>51</v>
      </c>
      <c r="K19984" s="39">
        <v>1703.52</v>
      </c>
      <c r="L19984" s="39">
        <v>1516.13</v>
      </c>
      <c r="M19984" s="37">
        <v>40649</v>
      </c>
      <c r="N19984" s="39">
        <f t="shared" ref="N19984:N19985" si="7390">K19984-L19984</f>
        <v>187.38999999999987</v>
      </c>
      <c r="O19984" s="63">
        <f t="shared" ref="O19984:O19985" si="7391">K19984/L19984</f>
        <v>1.1235975806823952</v>
      </c>
    </row>
    <row r="19985" spans="1:15" s="32" customFormat="1" ht="15.75" customHeight="1">
      <c r="A19985" s="32">
        <v>19983</v>
      </c>
      <c r="B19985" s="32">
        <v>11</v>
      </c>
      <c r="C19985" s="32">
        <v>1137</v>
      </c>
      <c r="D19985" s="37">
        <v>42805</v>
      </c>
      <c r="E19985" s="32" t="b">
        <v>1</v>
      </c>
      <c r="F19985" s="38" t="s">
        <v>37</v>
      </c>
      <c r="G19985" s="38" t="s">
        <v>46</v>
      </c>
      <c r="H19985" s="38" t="s">
        <v>39</v>
      </c>
      <c r="I19985" s="38" t="s">
        <v>50</v>
      </c>
      <c r="J19985" s="38" t="s">
        <v>40</v>
      </c>
      <c r="K19985" s="39">
        <v>1274.93</v>
      </c>
      <c r="L19985" s="39">
        <v>764.96</v>
      </c>
      <c r="M19985" s="37">
        <v>39298</v>
      </c>
      <c r="N19985" s="39">
        <f t="shared" si="7390"/>
        <v>509.97</v>
      </c>
      <c r="O19985" s="63">
        <f t="shared" si="7391"/>
        <v>1.6666623091403472</v>
      </c>
    </row>
    <row r="19986" spans="1:15" s="32" customFormat="1" ht="15.75" hidden="1" customHeight="1">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5" s="32" customFormat="1" ht="15.75" customHeight="1">
      <c r="A19987" s="32">
        <v>19985</v>
      </c>
      <c r="B19987" s="32">
        <v>31</v>
      </c>
      <c r="C19987" s="32">
        <v>873</v>
      </c>
      <c r="D19987" s="37">
        <v>43054</v>
      </c>
      <c r="E19987" s="32" t="b">
        <v>1</v>
      </c>
      <c r="F19987" s="38" t="s">
        <v>37</v>
      </c>
      <c r="G19987" s="38" t="s">
        <v>46</v>
      </c>
      <c r="H19987" s="38" t="s">
        <v>39</v>
      </c>
      <c r="I19987" s="38" t="s">
        <v>40</v>
      </c>
      <c r="J19987" s="38" t="s">
        <v>40</v>
      </c>
      <c r="K19987" s="39">
        <v>230.91</v>
      </c>
      <c r="L19987" s="39">
        <v>173.18</v>
      </c>
      <c r="M19987" s="37">
        <v>34527</v>
      </c>
      <c r="N19987" s="39">
        <f t="shared" ref="N19987:N19988" si="7392">K19987-L19987</f>
        <v>57.72999999999999</v>
      </c>
      <c r="O19987" s="63">
        <f t="shared" ref="O19987:O19988" si="7393">K19987/L19987</f>
        <v>1.3333525811294606</v>
      </c>
    </row>
    <row r="19988" spans="1:15" s="32" customFormat="1" ht="15.75" customHeight="1">
      <c r="A19988" s="32">
        <v>19986</v>
      </c>
      <c r="B19988" s="32">
        <v>36</v>
      </c>
      <c r="C19988" s="32">
        <v>2918</v>
      </c>
      <c r="D19988" s="37">
        <v>43048</v>
      </c>
      <c r="E19988" s="32" t="b">
        <v>1</v>
      </c>
      <c r="F19988" s="38" t="s">
        <v>37</v>
      </c>
      <c r="G19988" s="38" t="s">
        <v>38</v>
      </c>
      <c r="H19988" s="38" t="s">
        <v>39</v>
      </c>
      <c r="I19988" s="38" t="s">
        <v>44</v>
      </c>
      <c r="J19988" s="38" t="s">
        <v>40</v>
      </c>
      <c r="K19988" s="39">
        <v>945.04</v>
      </c>
      <c r="L19988" s="39">
        <v>507.58</v>
      </c>
      <c r="M19988" s="37">
        <v>39526</v>
      </c>
      <c r="N19988" s="39">
        <f t="shared" si="7392"/>
        <v>437.46</v>
      </c>
      <c r="O19988" s="63">
        <f t="shared" si="7393"/>
        <v>1.8618542889790772</v>
      </c>
    </row>
    <row r="19989" spans="1:15" s="32" customFormat="1" ht="15.75" hidden="1" customHeight="1">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5" s="32" customFormat="1" ht="15.75" customHeight="1">
      <c r="A19990" s="32">
        <v>19988</v>
      </c>
      <c r="B19990" s="32">
        <v>0</v>
      </c>
      <c r="C19990" s="32">
        <v>13</v>
      </c>
      <c r="D19990" s="37">
        <v>42830</v>
      </c>
      <c r="E19990" s="32" t="b">
        <v>1</v>
      </c>
      <c r="F19990" s="38" t="s">
        <v>37</v>
      </c>
      <c r="G19990" s="38" t="s">
        <v>45</v>
      </c>
      <c r="H19990" s="38" t="s">
        <v>47</v>
      </c>
      <c r="I19990" s="38" t="s">
        <v>40</v>
      </c>
      <c r="J19990" s="38" t="s">
        <v>40</v>
      </c>
      <c r="K19990" s="39">
        <v>544.04999999999995</v>
      </c>
      <c r="L19990" s="39">
        <v>376.84</v>
      </c>
      <c r="M19990" s="37">
        <v>42105</v>
      </c>
      <c r="N19990" s="39">
        <f t="shared" ref="N19990:N19991" si="7394">K19990-L19990</f>
        <v>167.20999999999998</v>
      </c>
      <c r="O19990" s="63">
        <f t="shared" ref="O19990:O19991" si="7395">K19990/L19990</f>
        <v>1.4437161660121005</v>
      </c>
    </row>
    <row r="19991" spans="1:15" s="32" customFormat="1" ht="15.75" customHeight="1">
      <c r="A19991" s="32">
        <v>19989</v>
      </c>
      <c r="B19991" s="32">
        <v>0</v>
      </c>
      <c r="C19991" s="32">
        <v>714</v>
      </c>
      <c r="D19991" s="37">
        <v>42852</v>
      </c>
      <c r="E19991" s="32" t="b">
        <v>1</v>
      </c>
      <c r="F19991" s="38" t="s">
        <v>37</v>
      </c>
      <c r="G19991" s="38" t="s">
        <v>45</v>
      </c>
      <c r="H19991" s="38" t="s">
        <v>39</v>
      </c>
      <c r="I19991" s="38" t="s">
        <v>44</v>
      </c>
      <c r="J19991" s="38" t="s">
        <v>40</v>
      </c>
      <c r="K19991" s="39">
        <v>363.01</v>
      </c>
      <c r="L19991" s="39">
        <v>290.41000000000003</v>
      </c>
      <c r="M19991" s="37">
        <v>37626</v>
      </c>
      <c r="N19991" s="39">
        <f t="shared" si="7394"/>
        <v>72.599999999999966</v>
      </c>
      <c r="O19991" s="63">
        <f t="shared" si="7395"/>
        <v>1.2499913914810095</v>
      </c>
    </row>
    <row r="19992" spans="1:15" s="32" customFormat="1" ht="15.75" hidden="1" customHeight="1">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5" s="32" customFormat="1" ht="15.75" hidden="1" customHeight="1">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5" s="32" customFormat="1" ht="15.75" hidden="1" customHeight="1">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5" s="32" customFormat="1" ht="15.75" hidden="1" customHeight="1">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5" s="32" customFormat="1" ht="15.75" hidden="1" customHeight="1">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5" s="32" customFormat="1" ht="15.75" customHeight="1">
      <c r="A19997" s="32">
        <v>19995</v>
      </c>
      <c r="B19997" s="32">
        <v>9</v>
      </c>
      <c r="C19997" s="32">
        <v>718</v>
      </c>
      <c r="D19997" s="37">
        <v>42868</v>
      </c>
      <c r="E19997" s="32" t="b">
        <v>1</v>
      </c>
      <c r="F19997" s="38" t="s">
        <v>37</v>
      </c>
      <c r="G19997" s="38" t="s">
        <v>43</v>
      </c>
      <c r="H19997" s="38" t="s">
        <v>47</v>
      </c>
      <c r="I19997" s="38" t="s">
        <v>40</v>
      </c>
      <c r="J19997" s="38" t="s">
        <v>40</v>
      </c>
      <c r="K19997" s="39">
        <v>742.54</v>
      </c>
      <c r="L19997" s="39">
        <v>667.4</v>
      </c>
      <c r="M19997" s="37">
        <v>38216</v>
      </c>
      <c r="N19997" s="39">
        <f t="shared" ref="N19997:N20000" si="7396">K19997-L19997</f>
        <v>75.139999999999986</v>
      </c>
      <c r="O19997" s="63">
        <f t="shared" ref="O19997:O20000" si="7397">K19997/L19997</f>
        <v>1.1125861552292478</v>
      </c>
    </row>
    <row r="19998" spans="1:15" s="32" customFormat="1" ht="15.75" customHeight="1">
      <c r="A19998" s="32">
        <v>19996</v>
      </c>
      <c r="B19998" s="32">
        <v>51</v>
      </c>
      <c r="C19998" s="32">
        <v>1018</v>
      </c>
      <c r="D19998" s="37">
        <v>42910</v>
      </c>
      <c r="E19998" s="32" t="b">
        <v>1</v>
      </c>
      <c r="F19998" s="38" t="s">
        <v>37</v>
      </c>
      <c r="G19998" s="38" t="s">
        <v>43</v>
      </c>
      <c r="H19998" s="38" t="s">
        <v>39</v>
      </c>
      <c r="I19998" s="38" t="s">
        <v>50</v>
      </c>
      <c r="J19998" s="38" t="s">
        <v>40</v>
      </c>
      <c r="K19998" s="39">
        <v>2005.66</v>
      </c>
      <c r="L19998" s="39">
        <v>1203.4000000000001</v>
      </c>
      <c r="M19998" s="37">
        <v>37823</v>
      </c>
      <c r="N19998" s="39">
        <f t="shared" si="7396"/>
        <v>802.26</v>
      </c>
      <c r="O19998" s="63">
        <f t="shared" si="7397"/>
        <v>1.666661126807379</v>
      </c>
    </row>
    <row r="19999" spans="1:15" s="32" customFormat="1" ht="15.75" customHeight="1">
      <c r="A19999" s="32">
        <v>19997</v>
      </c>
      <c r="B19999" s="32">
        <v>41</v>
      </c>
      <c r="C19999" s="32">
        <v>127</v>
      </c>
      <c r="D19999" s="37">
        <v>43048</v>
      </c>
      <c r="E19999" s="32" t="b">
        <v>1</v>
      </c>
      <c r="F19999" s="38" t="s">
        <v>37</v>
      </c>
      <c r="G19999" s="38" t="s">
        <v>38</v>
      </c>
      <c r="H19999" s="38" t="s">
        <v>47</v>
      </c>
      <c r="I19999" s="38" t="s">
        <v>40</v>
      </c>
      <c r="J19999" s="38" t="s">
        <v>40</v>
      </c>
      <c r="K19999" s="39">
        <v>416.98</v>
      </c>
      <c r="L19999" s="39">
        <v>312.74</v>
      </c>
      <c r="M19999" s="37">
        <v>35560</v>
      </c>
      <c r="N19999" s="39">
        <f t="shared" si="7396"/>
        <v>104.24000000000001</v>
      </c>
      <c r="O19999" s="63">
        <f t="shared" si="7397"/>
        <v>1.3333120163714267</v>
      </c>
    </row>
    <row r="20000" spans="1:15" s="32" customFormat="1" ht="15.75" customHeight="1">
      <c r="A20000" s="32">
        <v>19998</v>
      </c>
      <c r="B20000" s="32">
        <v>87</v>
      </c>
      <c r="C20000" s="32">
        <v>2284</v>
      </c>
      <c r="D20000" s="37">
        <v>42839</v>
      </c>
      <c r="E20000" s="32" t="b">
        <v>1</v>
      </c>
      <c r="F20000" s="38" t="s">
        <v>37</v>
      </c>
      <c r="G20000" s="38" t="s">
        <v>43</v>
      </c>
      <c r="H20000" s="38" t="s">
        <v>39</v>
      </c>
      <c r="I20000" s="38" t="s">
        <v>40</v>
      </c>
      <c r="J20000" s="38" t="s">
        <v>40</v>
      </c>
      <c r="K20000" s="39">
        <v>1636.9</v>
      </c>
      <c r="L20000" s="39">
        <v>44.71</v>
      </c>
      <c r="M20000" s="37">
        <v>40410</v>
      </c>
      <c r="N20000" s="39">
        <f t="shared" si="7396"/>
        <v>1592.19</v>
      </c>
      <c r="O20000" s="63">
        <f t="shared" si="7397"/>
        <v>36.611496309550439</v>
      </c>
    </row>
    <row r="20001" spans="1:15" s="32" customFormat="1" ht="15.75" hidden="1" customHeight="1">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5" s="32" customFormat="1" ht="15.75" customHeight="1">
      <c r="A20002" s="32">
        <v>20000</v>
      </c>
      <c r="B20002" s="32">
        <v>11</v>
      </c>
      <c r="C20002" s="32">
        <v>1144</v>
      </c>
      <c r="D20002" s="37">
        <v>43000</v>
      </c>
      <c r="E20002" s="32" t="b">
        <v>1</v>
      </c>
      <c r="F20002" s="38" t="s">
        <v>37</v>
      </c>
      <c r="G20002" s="38" t="s">
        <v>41</v>
      </c>
      <c r="H20002" s="38" t="s">
        <v>39</v>
      </c>
      <c r="I20002" s="38" t="s">
        <v>40</v>
      </c>
      <c r="J20002" s="38" t="s">
        <v>51</v>
      </c>
      <c r="K20002" s="39">
        <v>1775.81</v>
      </c>
      <c r="L20002" s="39">
        <v>1580.47</v>
      </c>
      <c r="M20002" s="37">
        <v>36334</v>
      </c>
      <c r="N20002" s="39">
        <f t="shared" ref="N20002" si="7398">K20002-L20002</f>
        <v>195.33999999999992</v>
      </c>
      <c r="O20002" s="63">
        <f>K20002/L20002</f>
        <v>1.123596145450404</v>
      </c>
    </row>
  </sheetData>
  <autoFilter ref="A1:IV20002">
    <filterColumn colId="4">
      <filters>
        <filter val="online_order"/>
        <filter val="TRUE"/>
      </filters>
    </filterColumn>
    <filterColumn colId="5">
      <filters>
        <filter val="Approved"/>
        <filter val="order_status"/>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sheetPr filterMode="1"/>
  <dimension ref="A1:IV1002"/>
  <sheetViews>
    <sheetView showGridLines="0" workbookViewId="0">
      <selection activeCell="A7" sqref="A7"/>
    </sheetView>
  </sheetViews>
  <sheetFormatPr defaultColWidth="14.42578125" defaultRowHeight="15" customHeight="1"/>
  <cols>
    <col min="1" max="1" width="14.42578125" style="40" customWidth="1"/>
    <col min="2" max="2" width="17.140625" style="40" customWidth="1"/>
    <col min="3" max="3" width="16.140625" style="40" customWidth="1"/>
    <col min="4" max="4" width="35.140625" style="40" customWidth="1"/>
    <col min="5" max="5" width="15.85546875" style="40" customWidth="1"/>
    <col min="6" max="6" width="17.140625" style="72" customWidth="1"/>
    <col min="7" max="7" width="33.5703125" style="40" customWidth="1"/>
    <col min="8" max="8" width="25.85546875" style="40" customWidth="1"/>
    <col min="9" max="9" width="22.140625" style="40" customWidth="1"/>
    <col min="10" max="10" width="21.42578125" style="40" customWidth="1"/>
    <col min="11" max="12" width="14.42578125" style="40" customWidth="1"/>
    <col min="13" max="13" width="26.140625" style="40" customWidth="1"/>
    <col min="14" max="14" width="14.42578125" style="67" customWidth="1"/>
    <col min="15" max="15" width="16.28515625" style="40" customWidth="1"/>
    <col min="16" max="16" width="14.42578125" style="40" customWidth="1"/>
    <col min="17" max="17" width="20.28515625" style="80" customWidth="1"/>
    <col min="18" max="18" width="14.85546875" style="67" hidden="1" customWidth="1"/>
    <col min="19" max="19" width="14.5703125" style="74" hidden="1" customWidth="1"/>
    <col min="20" max="20" width="13.85546875" style="74" hidden="1" customWidth="1"/>
    <col min="21" max="21" width="16" style="74" hidden="1" customWidth="1"/>
    <col min="22" max="22" width="14.5703125" style="40" customWidth="1"/>
    <col min="23" max="23" width="14.28515625" style="67" customWidth="1"/>
    <col min="24" max="256" width="14.42578125" style="40" customWidth="1"/>
  </cols>
  <sheetData>
    <row r="1" spans="1:23" ht="15.75" customHeight="1">
      <c r="A1" s="33" t="s">
        <v>0</v>
      </c>
      <c r="B1" s="34"/>
      <c r="C1" s="34"/>
      <c r="D1" s="34"/>
      <c r="E1" s="34"/>
      <c r="F1" s="70"/>
      <c r="G1" s="34"/>
      <c r="H1" s="34"/>
      <c r="I1" s="34"/>
      <c r="J1" s="34"/>
      <c r="K1" s="34"/>
      <c r="L1" s="34"/>
      <c r="M1" s="34"/>
      <c r="N1" s="65"/>
      <c r="O1" s="34"/>
      <c r="P1" s="34"/>
      <c r="Q1" s="77"/>
      <c r="R1" s="59"/>
      <c r="S1" s="73"/>
      <c r="T1" s="73"/>
      <c r="U1" s="73"/>
      <c r="V1" s="41"/>
      <c r="W1" s="65"/>
    </row>
    <row r="2" spans="1:23" ht="15.75" customHeight="1">
      <c r="A2" s="42" t="s">
        <v>54</v>
      </c>
      <c r="B2" s="42" t="s">
        <v>55</v>
      </c>
      <c r="C2" s="42" t="s">
        <v>56</v>
      </c>
      <c r="D2" s="42" t="s">
        <v>57</v>
      </c>
      <c r="E2" s="42" t="s">
        <v>58</v>
      </c>
      <c r="F2" s="75" t="s">
        <v>14435</v>
      </c>
      <c r="G2" s="42" t="s">
        <v>59</v>
      </c>
      <c r="H2" s="42" t="s">
        <v>60</v>
      </c>
      <c r="I2" s="42" t="s">
        <v>61</v>
      </c>
      <c r="J2" s="42" t="s">
        <v>62</v>
      </c>
      <c r="K2" s="42" t="s">
        <v>63</v>
      </c>
      <c r="L2" s="42" t="s">
        <v>64</v>
      </c>
      <c r="M2" s="42" t="s">
        <v>65</v>
      </c>
      <c r="N2" s="66" t="s">
        <v>66</v>
      </c>
      <c r="O2" s="42" t="s">
        <v>67</v>
      </c>
      <c r="P2" s="42" t="s">
        <v>68</v>
      </c>
      <c r="Q2" s="78" t="s">
        <v>69</v>
      </c>
      <c r="R2" s="59"/>
      <c r="S2" s="73"/>
      <c r="T2" s="73"/>
      <c r="U2" s="73"/>
      <c r="V2" s="68" t="s">
        <v>70</v>
      </c>
      <c r="W2" s="69" t="s">
        <v>71</v>
      </c>
    </row>
    <row r="3" spans="1:23" ht="15.75" customHeight="1">
      <c r="A3" s="43" t="s">
        <v>72</v>
      </c>
      <c r="B3" s="43" t="s">
        <v>73</v>
      </c>
      <c r="C3" s="43" t="s">
        <v>74</v>
      </c>
      <c r="D3" s="64">
        <v>86</v>
      </c>
      <c r="E3" s="43" t="s">
        <v>75</v>
      </c>
      <c r="F3" s="76">
        <f ca="1">(NOW() - E3)/365</f>
        <v>63.027881934297312</v>
      </c>
      <c r="G3" s="43" t="s">
        <v>76</v>
      </c>
      <c r="H3" s="43" t="s">
        <v>77</v>
      </c>
      <c r="I3" s="43" t="s">
        <v>78</v>
      </c>
      <c r="J3" s="43" t="s">
        <v>79</v>
      </c>
      <c r="K3" s="43" t="s">
        <v>80</v>
      </c>
      <c r="L3" s="44">
        <v>14</v>
      </c>
      <c r="M3" s="43" t="s">
        <v>81</v>
      </c>
      <c r="N3" s="47">
        <v>4500</v>
      </c>
      <c r="O3" s="43" t="s">
        <v>82</v>
      </c>
      <c r="P3" s="43" t="s">
        <v>83</v>
      </c>
      <c r="Q3" s="79">
        <v>6</v>
      </c>
      <c r="R3" s="59">
        <f t="shared" ref="R3:R257" ca="1" si="0">RANDBETWEEN(40,110)/100</f>
        <v>0.52</v>
      </c>
      <c r="S3" s="73">
        <f t="shared" ref="S3:S66" ca="1" si="1">R3*(IF(K3="Yes",1.25,1))</f>
        <v>0.65</v>
      </c>
      <c r="T3" s="73">
        <f t="shared" ref="T3:T66" ca="1" si="2">S3*(IF(OR(VALUE(Q3)&gt;8,VALUE(D3)&gt;80),1.25,1))</f>
        <v>0.8125</v>
      </c>
      <c r="U3" s="73">
        <f t="shared" ref="U3:U66" ca="1" si="3">T3*(IF(I3="Mass Customer",0.85,1))</f>
        <v>0.69062499999999993</v>
      </c>
      <c r="V3" s="32">
        <f>RANK(W3,W1:W1002,0)</f>
        <v>1</v>
      </c>
      <c r="W3" s="59">
        <v>1.71875</v>
      </c>
    </row>
    <row r="4" spans="1:23" ht="15.75" customHeight="1">
      <c r="A4" s="43" t="s">
        <v>84</v>
      </c>
      <c r="B4" s="43" t="s">
        <v>85</v>
      </c>
      <c r="C4" s="43" t="s">
        <v>74</v>
      </c>
      <c r="D4" s="47">
        <v>69</v>
      </c>
      <c r="E4" s="43" t="s">
        <v>86</v>
      </c>
      <c r="F4" s="76">
        <f t="shared" ref="F4:F17" ca="1" si="4">(NOW() - E4)/365</f>
        <v>50.326512071283609</v>
      </c>
      <c r="G4" s="43" t="s">
        <v>87</v>
      </c>
      <c r="H4" s="43" t="s">
        <v>88</v>
      </c>
      <c r="I4" s="43" t="s">
        <v>78</v>
      </c>
      <c r="J4" s="43" t="s">
        <v>79</v>
      </c>
      <c r="K4" s="43" t="s">
        <v>89</v>
      </c>
      <c r="L4" s="44">
        <v>16</v>
      </c>
      <c r="M4" s="43" t="s">
        <v>90</v>
      </c>
      <c r="N4" s="47">
        <v>2113</v>
      </c>
      <c r="O4" s="43" t="s">
        <v>91</v>
      </c>
      <c r="P4" s="43" t="s">
        <v>83</v>
      </c>
      <c r="Q4" s="79">
        <v>11</v>
      </c>
      <c r="R4" s="59">
        <f t="shared" ca="1" si="0"/>
        <v>0.43</v>
      </c>
      <c r="S4" s="73">
        <f t="shared" ca="1" si="1"/>
        <v>0.43</v>
      </c>
      <c r="T4" s="73">
        <f t="shared" ca="1" si="2"/>
        <v>0.53749999999999998</v>
      </c>
      <c r="U4" s="73">
        <f t="shared" ca="1" si="3"/>
        <v>0.45687499999999998</v>
      </c>
      <c r="V4" s="32">
        <f>RANK(W4,W1:W1002,0)</f>
        <v>1</v>
      </c>
      <c r="W4" s="59">
        <v>1.71875</v>
      </c>
    </row>
    <row r="5" spans="1:23" ht="15.75" customHeight="1">
      <c r="A5" s="43" t="s">
        <v>92</v>
      </c>
      <c r="B5" s="43" t="s">
        <v>93</v>
      </c>
      <c r="C5" s="43" t="s">
        <v>94</v>
      </c>
      <c r="D5" s="47">
        <v>10</v>
      </c>
      <c r="E5" s="45">
        <v>27269</v>
      </c>
      <c r="F5" s="76">
        <f t="shared" ca="1" si="4"/>
        <v>45.888155906900046</v>
      </c>
      <c r="G5" s="43" t="s">
        <v>95</v>
      </c>
      <c r="H5" s="43" t="s">
        <v>96</v>
      </c>
      <c r="I5" s="43" t="s">
        <v>97</v>
      </c>
      <c r="J5" s="43" t="s">
        <v>79</v>
      </c>
      <c r="K5" s="43" t="s">
        <v>89</v>
      </c>
      <c r="L5" s="44">
        <v>10</v>
      </c>
      <c r="M5" s="43" t="s">
        <v>98</v>
      </c>
      <c r="N5" s="47">
        <v>3505</v>
      </c>
      <c r="O5" s="43" t="s">
        <v>99</v>
      </c>
      <c r="P5" s="43" t="s">
        <v>83</v>
      </c>
      <c r="Q5" s="79">
        <v>5</v>
      </c>
      <c r="R5" s="59">
        <f t="shared" ca="1" si="0"/>
        <v>0.55000000000000004</v>
      </c>
      <c r="S5" s="73">
        <f t="shared" ca="1" si="1"/>
        <v>0.55000000000000004</v>
      </c>
      <c r="T5" s="73">
        <f t="shared" ca="1" si="2"/>
        <v>0.55000000000000004</v>
      </c>
      <c r="U5" s="73">
        <f t="shared" ca="1" si="3"/>
        <v>0.55000000000000004</v>
      </c>
      <c r="V5" s="32">
        <f>RANK(W5,W1:W1002,0)</f>
        <v>1</v>
      </c>
      <c r="W5" s="59">
        <v>1.71875</v>
      </c>
    </row>
    <row r="6" spans="1:23" ht="15.75" customHeight="1">
      <c r="A6" s="43" t="s">
        <v>100</v>
      </c>
      <c r="B6" s="43" t="s">
        <v>101</v>
      </c>
      <c r="C6" s="43" t="s">
        <v>94</v>
      </c>
      <c r="D6" s="47">
        <v>64</v>
      </c>
      <c r="E6" s="43" t="s">
        <v>102</v>
      </c>
      <c r="F6" s="76">
        <f t="shared" ca="1" si="4"/>
        <v>41.466238098680869</v>
      </c>
      <c r="G6" s="43" t="s">
        <v>103</v>
      </c>
      <c r="H6" s="43" t="s">
        <v>77</v>
      </c>
      <c r="I6" s="43" t="s">
        <v>97</v>
      </c>
      <c r="J6" s="43" t="s">
        <v>79</v>
      </c>
      <c r="K6" s="43" t="s">
        <v>80</v>
      </c>
      <c r="L6" s="44">
        <v>5</v>
      </c>
      <c r="M6" s="43" t="s">
        <v>104</v>
      </c>
      <c r="N6" s="47">
        <v>4814</v>
      </c>
      <c r="O6" s="43" t="s">
        <v>82</v>
      </c>
      <c r="P6" s="43" t="s">
        <v>83</v>
      </c>
      <c r="Q6" s="79">
        <v>1</v>
      </c>
      <c r="R6" s="59">
        <f t="shared" ca="1" si="0"/>
        <v>1.07</v>
      </c>
      <c r="S6" s="73">
        <f t="shared" ca="1" si="1"/>
        <v>1.3375000000000001</v>
      </c>
      <c r="T6" s="73">
        <f t="shared" ca="1" si="2"/>
        <v>1.3375000000000001</v>
      </c>
      <c r="U6" s="73">
        <f t="shared" ca="1" si="3"/>
        <v>1.3375000000000001</v>
      </c>
      <c r="V6" s="32">
        <f>RANK(W6,W1:W1002,0)</f>
        <v>4</v>
      </c>
      <c r="W6" s="59">
        <v>1.703125</v>
      </c>
    </row>
    <row r="7" spans="1:23" ht="15.75" customHeight="1">
      <c r="A7" s="43" t="s">
        <v>105</v>
      </c>
      <c r="B7" s="43" t="s">
        <v>106</v>
      </c>
      <c r="C7" s="43" t="s">
        <v>94</v>
      </c>
      <c r="D7" s="47">
        <v>34</v>
      </c>
      <c r="E7" s="43" t="s">
        <v>107</v>
      </c>
      <c r="F7" s="76">
        <f t="shared" ca="1" si="4"/>
        <v>54.827881934297309</v>
      </c>
      <c r="G7" s="43" t="s">
        <v>108</v>
      </c>
      <c r="H7" s="43" t="s">
        <v>96</v>
      </c>
      <c r="I7" s="43" t="s">
        <v>97</v>
      </c>
      <c r="J7" s="43" t="s">
        <v>79</v>
      </c>
      <c r="K7" s="43" t="s">
        <v>89</v>
      </c>
      <c r="L7" s="44">
        <v>19</v>
      </c>
      <c r="M7" s="43" t="s">
        <v>109</v>
      </c>
      <c r="N7" s="47">
        <v>2093</v>
      </c>
      <c r="O7" s="43" t="s">
        <v>91</v>
      </c>
      <c r="P7" s="43" t="s">
        <v>83</v>
      </c>
      <c r="Q7" s="79">
        <v>9</v>
      </c>
      <c r="R7" s="59">
        <f t="shared" ca="1" si="0"/>
        <v>1.04</v>
      </c>
      <c r="S7" s="73">
        <f t="shared" ca="1" si="1"/>
        <v>1.04</v>
      </c>
      <c r="T7" s="73">
        <f t="shared" ca="1" si="2"/>
        <v>1.3</v>
      </c>
      <c r="U7" s="73">
        <f t="shared" ca="1" si="3"/>
        <v>1.3</v>
      </c>
      <c r="V7" s="32">
        <f>RANK(W7,W1:W1002,0)</f>
        <v>4</v>
      </c>
      <c r="W7" s="59">
        <v>1.703125</v>
      </c>
    </row>
    <row r="8" spans="1:23" ht="15.75" customHeight="1">
      <c r="A8" s="43" t="s">
        <v>110</v>
      </c>
      <c r="B8" s="43" t="s">
        <v>111</v>
      </c>
      <c r="C8" s="43" t="s">
        <v>94</v>
      </c>
      <c r="D8" s="47">
        <v>39</v>
      </c>
      <c r="E8" s="43" t="s">
        <v>112</v>
      </c>
      <c r="F8" s="76">
        <f t="shared" ca="1" si="4"/>
        <v>69.236101112379501</v>
      </c>
      <c r="G8" s="43" t="s">
        <v>113</v>
      </c>
      <c r="H8" s="43" t="s">
        <v>114</v>
      </c>
      <c r="I8" s="43" t="s">
        <v>115</v>
      </c>
      <c r="J8" s="43" t="s">
        <v>79</v>
      </c>
      <c r="K8" s="43" t="s">
        <v>80</v>
      </c>
      <c r="L8" s="44">
        <v>22</v>
      </c>
      <c r="M8" s="43" t="s">
        <v>116</v>
      </c>
      <c r="N8" s="47">
        <v>4075</v>
      </c>
      <c r="O8" s="43" t="s">
        <v>82</v>
      </c>
      <c r="P8" s="43" t="s">
        <v>83</v>
      </c>
      <c r="Q8" s="79">
        <v>7</v>
      </c>
      <c r="R8" s="59">
        <f t="shared" ca="1" si="0"/>
        <v>0.9</v>
      </c>
      <c r="S8" s="73">
        <f t="shared" ca="1" si="1"/>
        <v>1.125</v>
      </c>
      <c r="T8" s="73">
        <f t="shared" ca="1" si="2"/>
        <v>1.125</v>
      </c>
      <c r="U8" s="73">
        <f t="shared" ca="1" si="3"/>
        <v>1.125</v>
      </c>
      <c r="V8" s="32">
        <f>RANK(W8,W1:W1002,0)</f>
        <v>6</v>
      </c>
      <c r="W8" s="59">
        <v>1.671875</v>
      </c>
    </row>
    <row r="9" spans="1:23" ht="15.75" customHeight="1">
      <c r="A9" s="43" t="s">
        <v>117</v>
      </c>
      <c r="B9" s="43" t="s">
        <v>118</v>
      </c>
      <c r="C9" s="43" t="s">
        <v>74</v>
      </c>
      <c r="D9" s="47">
        <v>23</v>
      </c>
      <c r="E9" s="43" t="s">
        <v>119</v>
      </c>
      <c r="F9" s="76">
        <f t="shared" ca="1" si="4"/>
        <v>43.778566865804159</v>
      </c>
      <c r="G9" s="43" t="s">
        <v>120</v>
      </c>
      <c r="H9" s="43" t="s">
        <v>96</v>
      </c>
      <c r="I9" s="43" t="s">
        <v>78</v>
      </c>
      <c r="J9" s="43" t="s">
        <v>79</v>
      </c>
      <c r="K9" s="43" t="s">
        <v>89</v>
      </c>
      <c r="L9" s="44">
        <v>8</v>
      </c>
      <c r="M9" s="43" t="s">
        <v>121</v>
      </c>
      <c r="N9" s="47">
        <v>2620</v>
      </c>
      <c r="O9" s="43" t="s">
        <v>91</v>
      </c>
      <c r="P9" s="43" t="s">
        <v>83</v>
      </c>
      <c r="Q9" s="79">
        <v>7</v>
      </c>
      <c r="R9" s="59">
        <f t="shared" ca="1" si="0"/>
        <v>0.65</v>
      </c>
      <c r="S9" s="73">
        <f t="shared" ca="1" si="1"/>
        <v>0.65</v>
      </c>
      <c r="T9" s="73">
        <f t="shared" ca="1" si="2"/>
        <v>0.65</v>
      </c>
      <c r="U9" s="73">
        <f t="shared" ca="1" si="3"/>
        <v>0.55249999999999999</v>
      </c>
      <c r="V9" s="32">
        <f>RANK(W9,W1:W1002,0)</f>
        <v>6</v>
      </c>
      <c r="W9" s="59">
        <v>1.671875</v>
      </c>
    </row>
    <row r="10" spans="1:23" ht="15.75" customHeight="1">
      <c r="A10" s="43" t="s">
        <v>122</v>
      </c>
      <c r="B10" s="43" t="s">
        <v>123</v>
      </c>
      <c r="C10" s="43" t="s">
        <v>94</v>
      </c>
      <c r="D10" s="47">
        <v>74</v>
      </c>
      <c r="E10" s="43" t="s">
        <v>124</v>
      </c>
      <c r="F10" s="76">
        <f t="shared" ca="1" si="4"/>
        <v>47.556649057584984</v>
      </c>
      <c r="G10" s="43" t="s">
        <v>125</v>
      </c>
      <c r="H10" s="43" t="s">
        <v>126</v>
      </c>
      <c r="I10" s="43" t="s">
        <v>78</v>
      </c>
      <c r="J10" s="43" t="s">
        <v>79</v>
      </c>
      <c r="K10" s="43" t="s">
        <v>80</v>
      </c>
      <c r="L10" s="44">
        <v>10</v>
      </c>
      <c r="M10" s="43" t="s">
        <v>127</v>
      </c>
      <c r="N10" s="47">
        <v>4814</v>
      </c>
      <c r="O10" s="43" t="s">
        <v>82</v>
      </c>
      <c r="P10" s="43" t="s">
        <v>83</v>
      </c>
      <c r="Q10" s="79">
        <v>5</v>
      </c>
      <c r="R10" s="59">
        <f t="shared" ca="1" si="0"/>
        <v>0.56000000000000005</v>
      </c>
      <c r="S10" s="73">
        <f t="shared" ca="1" si="1"/>
        <v>0.70000000000000007</v>
      </c>
      <c r="T10" s="73">
        <f t="shared" ca="1" si="2"/>
        <v>0.70000000000000007</v>
      </c>
      <c r="U10" s="73">
        <f t="shared" ca="1" si="3"/>
        <v>0.59500000000000008</v>
      </c>
      <c r="V10" s="32">
        <f>RANK(W10,W1:W1002,0)</f>
        <v>8</v>
      </c>
      <c r="W10" s="59">
        <v>1.65625</v>
      </c>
    </row>
    <row r="11" spans="1:23" ht="15.75" customHeight="1">
      <c r="A11" s="43" t="s">
        <v>128</v>
      </c>
      <c r="B11" s="43" t="s">
        <v>129</v>
      </c>
      <c r="C11" s="43" t="s">
        <v>74</v>
      </c>
      <c r="D11" s="47">
        <v>50</v>
      </c>
      <c r="E11" s="43" t="s">
        <v>130</v>
      </c>
      <c r="F11" s="76">
        <f t="shared" ca="1" si="4"/>
        <v>48.222402482242515</v>
      </c>
      <c r="G11" s="43" t="s">
        <v>131</v>
      </c>
      <c r="H11" s="43" t="s">
        <v>77</v>
      </c>
      <c r="I11" s="43" t="s">
        <v>78</v>
      </c>
      <c r="J11" s="43" t="s">
        <v>79</v>
      </c>
      <c r="K11" s="43" t="s">
        <v>80</v>
      </c>
      <c r="L11" s="44">
        <v>5</v>
      </c>
      <c r="M11" s="43" t="s">
        <v>132</v>
      </c>
      <c r="N11" s="47">
        <v>2200</v>
      </c>
      <c r="O11" s="43" t="s">
        <v>91</v>
      </c>
      <c r="P11" s="43" t="s">
        <v>83</v>
      </c>
      <c r="Q11" s="79">
        <v>10</v>
      </c>
      <c r="R11" s="59">
        <f t="shared" ca="1" si="0"/>
        <v>1.02</v>
      </c>
      <c r="S11" s="73">
        <f t="shared" ca="1" si="1"/>
        <v>1.2749999999999999</v>
      </c>
      <c r="T11" s="73">
        <f t="shared" ca="1" si="2"/>
        <v>1.59375</v>
      </c>
      <c r="U11" s="73">
        <f t="shared" ca="1" si="3"/>
        <v>1.3546875</v>
      </c>
      <c r="V11" s="32">
        <f>RANK(W11,W1:W1002,0)</f>
        <v>8</v>
      </c>
      <c r="W11" s="59">
        <v>1.65625</v>
      </c>
    </row>
    <row r="12" spans="1:23" ht="15.75" customHeight="1">
      <c r="A12" s="43" t="s">
        <v>133</v>
      </c>
      <c r="B12" s="43" t="s">
        <v>134</v>
      </c>
      <c r="C12" s="43" t="s">
        <v>74</v>
      </c>
      <c r="D12" s="47">
        <v>72</v>
      </c>
      <c r="E12" s="43" t="s">
        <v>135</v>
      </c>
      <c r="F12" s="76">
        <f t="shared" ca="1" si="4"/>
        <v>34.951169605530183</v>
      </c>
      <c r="G12" s="43" t="s">
        <v>136</v>
      </c>
      <c r="H12" s="43" t="s">
        <v>137</v>
      </c>
      <c r="I12" s="43" t="s">
        <v>78</v>
      </c>
      <c r="J12" s="43" t="s">
        <v>79</v>
      </c>
      <c r="K12" s="43" t="s">
        <v>80</v>
      </c>
      <c r="L12" s="44">
        <v>17</v>
      </c>
      <c r="M12" s="43" t="s">
        <v>138</v>
      </c>
      <c r="N12" s="47">
        <v>4151</v>
      </c>
      <c r="O12" s="43" t="s">
        <v>82</v>
      </c>
      <c r="P12" s="43" t="s">
        <v>83</v>
      </c>
      <c r="Q12" s="79">
        <v>5</v>
      </c>
      <c r="R12" s="59">
        <f t="shared" ca="1" si="0"/>
        <v>0.83</v>
      </c>
      <c r="S12" s="73">
        <f t="shared" ca="1" si="1"/>
        <v>1.0374999999999999</v>
      </c>
      <c r="T12" s="73">
        <f t="shared" ca="1" si="2"/>
        <v>1.0374999999999999</v>
      </c>
      <c r="U12" s="73">
        <f t="shared" ca="1" si="3"/>
        <v>0.88187499999999985</v>
      </c>
      <c r="V12" s="32">
        <f>RANK(W12,W1:W1002,0)</f>
        <v>10</v>
      </c>
      <c r="W12" s="59">
        <v>1.640625</v>
      </c>
    </row>
    <row r="13" spans="1:23" ht="15.75" customHeight="1">
      <c r="A13" s="43" t="s">
        <v>139</v>
      </c>
      <c r="B13" s="43" t="s">
        <v>140</v>
      </c>
      <c r="C13" s="43" t="s">
        <v>74</v>
      </c>
      <c r="D13" s="47">
        <v>94</v>
      </c>
      <c r="E13" s="43" t="s">
        <v>141</v>
      </c>
      <c r="F13" s="76">
        <f t="shared" ca="1" si="4"/>
        <v>25.529251797311009</v>
      </c>
      <c r="G13" s="43" t="s">
        <v>142</v>
      </c>
      <c r="H13" s="43" t="s">
        <v>126</v>
      </c>
      <c r="I13" s="43" t="s">
        <v>115</v>
      </c>
      <c r="J13" s="43" t="s">
        <v>79</v>
      </c>
      <c r="K13" s="43" t="s">
        <v>89</v>
      </c>
      <c r="L13" s="44">
        <v>3</v>
      </c>
      <c r="M13" s="43" t="s">
        <v>143</v>
      </c>
      <c r="N13" s="47">
        <v>4573</v>
      </c>
      <c r="O13" s="43" t="s">
        <v>82</v>
      </c>
      <c r="P13" s="43" t="s">
        <v>83</v>
      </c>
      <c r="Q13" s="79">
        <v>6</v>
      </c>
      <c r="R13" s="59">
        <f t="shared" ca="1" si="0"/>
        <v>0.83</v>
      </c>
      <c r="S13" s="73">
        <f t="shared" ca="1" si="1"/>
        <v>0.83</v>
      </c>
      <c r="T13" s="73">
        <f t="shared" ca="1" si="2"/>
        <v>1.0374999999999999</v>
      </c>
      <c r="U13" s="73">
        <f t="shared" ca="1" si="3"/>
        <v>1.0374999999999999</v>
      </c>
      <c r="V13" s="32">
        <f>RANK(W13,W1:W1002,0)</f>
        <v>10</v>
      </c>
      <c r="W13" s="59">
        <v>1.640625</v>
      </c>
    </row>
    <row r="14" spans="1:23" ht="15.75" customHeight="1">
      <c r="A14" s="43" t="s">
        <v>144</v>
      </c>
      <c r="B14" s="43" t="s">
        <v>145</v>
      </c>
      <c r="C14" s="43" t="s">
        <v>74</v>
      </c>
      <c r="D14" s="47">
        <v>48</v>
      </c>
      <c r="E14" s="43" t="s">
        <v>146</v>
      </c>
      <c r="F14" s="76">
        <f t="shared" ca="1" si="4"/>
        <v>20.866238098680871</v>
      </c>
      <c r="G14" s="43" t="s">
        <v>147</v>
      </c>
      <c r="H14" s="43" t="s">
        <v>77</v>
      </c>
      <c r="I14" s="43" t="s">
        <v>78</v>
      </c>
      <c r="J14" s="43" t="s">
        <v>79</v>
      </c>
      <c r="K14" s="43" t="s">
        <v>89</v>
      </c>
      <c r="L14" s="44">
        <v>10</v>
      </c>
      <c r="M14" s="43" t="s">
        <v>148</v>
      </c>
      <c r="N14" s="47">
        <v>3216</v>
      </c>
      <c r="O14" s="43" t="s">
        <v>99</v>
      </c>
      <c r="P14" s="43" t="s">
        <v>83</v>
      </c>
      <c r="Q14" s="79">
        <v>8</v>
      </c>
      <c r="R14" s="59">
        <f t="shared" ca="1" si="0"/>
        <v>0.41</v>
      </c>
      <c r="S14" s="73">
        <f t="shared" ca="1" si="1"/>
        <v>0.41</v>
      </c>
      <c r="T14" s="73">
        <f t="shared" ca="1" si="2"/>
        <v>0.41</v>
      </c>
      <c r="U14" s="73">
        <f t="shared" ca="1" si="3"/>
        <v>0.34849999999999998</v>
      </c>
      <c r="V14" s="32">
        <f>RANK(W14,W1:W1002,0)</f>
        <v>12</v>
      </c>
      <c r="W14" s="59">
        <v>1.625</v>
      </c>
    </row>
    <row r="15" spans="1:23" ht="15.75" customHeight="1">
      <c r="A15" s="43" t="s">
        <v>149</v>
      </c>
      <c r="B15" s="46"/>
      <c r="C15" s="43" t="s">
        <v>74</v>
      </c>
      <c r="D15" s="47">
        <v>60</v>
      </c>
      <c r="E15" s="43" t="s">
        <v>150</v>
      </c>
      <c r="F15" s="76">
        <f t="shared" ca="1" si="4"/>
        <v>30.170347687721968</v>
      </c>
      <c r="G15" s="43" t="s">
        <v>151</v>
      </c>
      <c r="H15" s="43" t="s">
        <v>152</v>
      </c>
      <c r="I15" s="43" t="s">
        <v>78</v>
      </c>
      <c r="J15" s="43" t="s">
        <v>79</v>
      </c>
      <c r="K15" s="43" t="s">
        <v>89</v>
      </c>
      <c r="L15" s="44">
        <v>9</v>
      </c>
      <c r="M15" s="43" t="s">
        <v>153</v>
      </c>
      <c r="N15" s="47">
        <v>2032</v>
      </c>
      <c r="O15" s="43" t="s">
        <v>91</v>
      </c>
      <c r="P15" s="43" t="s">
        <v>83</v>
      </c>
      <c r="Q15" s="79">
        <v>11</v>
      </c>
      <c r="R15" s="59">
        <f t="shared" ca="1" si="0"/>
        <v>0.88</v>
      </c>
      <c r="S15" s="73">
        <f t="shared" ca="1" si="1"/>
        <v>0.88</v>
      </c>
      <c r="T15" s="73">
        <f t="shared" ca="1" si="2"/>
        <v>1.1000000000000001</v>
      </c>
      <c r="U15" s="73">
        <f t="shared" ca="1" si="3"/>
        <v>0.93500000000000005</v>
      </c>
      <c r="V15" s="32">
        <f>RANK(W15,W1:W1002,0)</f>
        <v>13</v>
      </c>
      <c r="W15" s="59">
        <v>1.609375</v>
      </c>
    </row>
    <row r="16" spans="1:23" ht="15.75" customHeight="1">
      <c r="A16" s="43" t="s">
        <v>154</v>
      </c>
      <c r="B16" s="43" t="s">
        <v>155</v>
      </c>
      <c r="C16" s="43" t="s">
        <v>94</v>
      </c>
      <c r="D16" s="47">
        <v>38</v>
      </c>
      <c r="E16" s="43" t="s">
        <v>156</v>
      </c>
      <c r="F16" s="76">
        <f t="shared" ca="1" si="4"/>
        <v>43.603224400050735</v>
      </c>
      <c r="G16" s="43" t="s">
        <v>157</v>
      </c>
      <c r="H16" s="43" t="s">
        <v>158</v>
      </c>
      <c r="I16" s="43" t="s">
        <v>78</v>
      </c>
      <c r="J16" s="43" t="s">
        <v>79</v>
      </c>
      <c r="K16" s="43" t="s">
        <v>89</v>
      </c>
      <c r="L16" s="44">
        <v>4</v>
      </c>
      <c r="M16" s="43" t="s">
        <v>159</v>
      </c>
      <c r="N16" s="47">
        <v>2232</v>
      </c>
      <c r="O16" s="43" t="s">
        <v>91</v>
      </c>
      <c r="P16" s="43" t="s">
        <v>83</v>
      </c>
      <c r="Q16" s="79">
        <v>10</v>
      </c>
      <c r="R16" s="59">
        <f t="shared" ca="1" si="0"/>
        <v>0.61</v>
      </c>
      <c r="S16" s="73">
        <f t="shared" ca="1" si="1"/>
        <v>0.61</v>
      </c>
      <c r="T16" s="73">
        <f t="shared" ca="1" si="2"/>
        <v>0.76249999999999996</v>
      </c>
      <c r="U16" s="73">
        <f t="shared" ca="1" si="3"/>
        <v>0.64812499999999995</v>
      </c>
      <c r="V16" s="32">
        <f>RANK(W16,W1:W1002,0)</f>
        <v>14</v>
      </c>
      <c r="W16" s="59">
        <v>1.59375</v>
      </c>
    </row>
    <row r="17" spans="1:23" ht="15.75" customHeight="1">
      <c r="A17" s="43" t="s">
        <v>160</v>
      </c>
      <c r="B17" s="43" t="s">
        <v>161</v>
      </c>
      <c r="C17" s="43" t="s">
        <v>94</v>
      </c>
      <c r="D17" s="47">
        <v>32</v>
      </c>
      <c r="E17" s="43" t="s">
        <v>162</v>
      </c>
      <c r="F17" s="76">
        <f t="shared" ca="1" si="4"/>
        <v>56.252539468543887</v>
      </c>
      <c r="G17" s="43" t="s">
        <v>163</v>
      </c>
      <c r="H17" s="43" t="s">
        <v>158</v>
      </c>
      <c r="I17" s="43" t="s">
        <v>78</v>
      </c>
      <c r="J17" s="43" t="s">
        <v>79</v>
      </c>
      <c r="K17" s="43" t="s">
        <v>89</v>
      </c>
      <c r="L17" s="44">
        <v>10</v>
      </c>
      <c r="M17" s="43" t="s">
        <v>164</v>
      </c>
      <c r="N17" s="47">
        <v>4053</v>
      </c>
      <c r="O17" s="43" t="s">
        <v>82</v>
      </c>
      <c r="P17" s="43" t="s">
        <v>83</v>
      </c>
      <c r="Q17" s="79">
        <v>8</v>
      </c>
      <c r="R17" s="59">
        <f t="shared" ca="1" si="0"/>
        <v>0.9</v>
      </c>
      <c r="S17" s="73">
        <f t="shared" ca="1" si="1"/>
        <v>0.9</v>
      </c>
      <c r="T17" s="73">
        <f t="shared" ca="1" si="2"/>
        <v>0.9</v>
      </c>
      <c r="U17" s="73">
        <f t="shared" ca="1" si="3"/>
        <v>0.76500000000000001</v>
      </c>
      <c r="V17" s="32">
        <f>RANK(W17,W1:W1002,0)</f>
        <v>14</v>
      </c>
      <c r="W17" s="59">
        <v>1.59375</v>
      </c>
    </row>
    <row r="18" spans="1:23" ht="15.75" hidden="1" customHeight="1">
      <c r="A18" s="43" t="s">
        <v>165</v>
      </c>
      <c r="B18" s="43" t="s">
        <v>166</v>
      </c>
      <c r="C18" s="43" t="s">
        <v>74</v>
      </c>
      <c r="D18" s="47">
        <v>88</v>
      </c>
      <c r="E18" s="43" t="s">
        <v>167</v>
      </c>
      <c r="F18" s="43"/>
      <c r="G18" s="46"/>
      <c r="H18" s="43" t="s">
        <v>77</v>
      </c>
      <c r="I18" s="43" t="s">
        <v>97</v>
      </c>
      <c r="J18" s="43" t="s">
        <v>79</v>
      </c>
      <c r="K18" s="43" t="s">
        <v>80</v>
      </c>
      <c r="L18" s="44">
        <v>5</v>
      </c>
      <c r="M18" s="43" t="s">
        <v>168</v>
      </c>
      <c r="N18" s="47">
        <v>2500</v>
      </c>
      <c r="O18" s="43" t="s">
        <v>91</v>
      </c>
      <c r="P18" s="43" t="s">
        <v>83</v>
      </c>
      <c r="Q18" s="47">
        <v>8</v>
      </c>
      <c r="R18" s="32">
        <f t="shared" ca="1" si="0"/>
        <v>0.55000000000000004</v>
      </c>
      <c r="S18" s="32">
        <f t="shared" ca="1" si="1"/>
        <v>0.6875</v>
      </c>
      <c r="T18" s="32">
        <f t="shared" ca="1" si="2"/>
        <v>0.859375</v>
      </c>
      <c r="U18" s="32">
        <f t="shared" ca="1" si="3"/>
        <v>0.859375</v>
      </c>
      <c r="V18" s="32">
        <f>RANK(W18,W1:W1002,0)</f>
        <v>16</v>
      </c>
      <c r="W18" s="32">
        <v>1.5625</v>
      </c>
    </row>
    <row r="19" spans="1:23" ht="15.75" customHeight="1">
      <c r="A19" s="43" t="s">
        <v>169</v>
      </c>
      <c r="B19" s="43" t="s">
        <v>170</v>
      </c>
      <c r="C19" s="43" t="s">
        <v>94</v>
      </c>
      <c r="D19" s="47">
        <v>61</v>
      </c>
      <c r="E19" s="43" t="s">
        <v>171</v>
      </c>
      <c r="F19" s="76">
        <f t="shared" ref="F19:F27" ca="1" si="5">(NOW() - E19)/365</f>
        <v>26.890895632927446</v>
      </c>
      <c r="G19" s="43" t="s">
        <v>172</v>
      </c>
      <c r="H19" s="43" t="s">
        <v>77</v>
      </c>
      <c r="I19" s="43" t="s">
        <v>78</v>
      </c>
      <c r="J19" s="43" t="s">
        <v>79</v>
      </c>
      <c r="K19" s="43" t="s">
        <v>80</v>
      </c>
      <c r="L19" s="44">
        <v>4</v>
      </c>
      <c r="M19" s="43" t="s">
        <v>173</v>
      </c>
      <c r="N19" s="47">
        <v>4051</v>
      </c>
      <c r="O19" s="43" t="s">
        <v>82</v>
      </c>
      <c r="P19" s="43" t="s">
        <v>83</v>
      </c>
      <c r="Q19" s="79">
        <v>6</v>
      </c>
      <c r="R19" s="59">
        <f t="shared" ca="1" si="0"/>
        <v>1.06</v>
      </c>
      <c r="S19" s="73">
        <f t="shared" ca="1" si="1"/>
        <v>1.3250000000000002</v>
      </c>
      <c r="T19" s="73">
        <f t="shared" ca="1" si="2"/>
        <v>1.3250000000000002</v>
      </c>
      <c r="U19" s="73">
        <f t="shared" ca="1" si="3"/>
        <v>1.1262500000000002</v>
      </c>
      <c r="V19" s="32">
        <f>RANK(W19,W1:W1002,0)</f>
        <v>17</v>
      </c>
      <c r="W19" s="59">
        <v>1.546875</v>
      </c>
    </row>
    <row r="20" spans="1:23" ht="15.75" customHeight="1">
      <c r="A20" s="43" t="s">
        <v>174</v>
      </c>
      <c r="B20" s="43" t="s">
        <v>175</v>
      </c>
      <c r="C20" s="43" t="s">
        <v>94</v>
      </c>
      <c r="D20" s="47">
        <v>83</v>
      </c>
      <c r="E20" s="45">
        <v>27919</v>
      </c>
      <c r="F20" s="76">
        <f t="shared" ca="1" si="5"/>
        <v>44.107333989091828</v>
      </c>
      <c r="G20" s="43" t="s">
        <v>176</v>
      </c>
      <c r="H20" s="43" t="s">
        <v>96</v>
      </c>
      <c r="I20" s="43" t="s">
        <v>78</v>
      </c>
      <c r="J20" s="43" t="s">
        <v>79</v>
      </c>
      <c r="K20" s="43" t="s">
        <v>89</v>
      </c>
      <c r="L20" s="44">
        <v>14</v>
      </c>
      <c r="M20" s="43" t="s">
        <v>177</v>
      </c>
      <c r="N20" s="47">
        <v>3040</v>
      </c>
      <c r="O20" s="43" t="s">
        <v>99</v>
      </c>
      <c r="P20" s="43" t="s">
        <v>83</v>
      </c>
      <c r="Q20" s="79">
        <v>10</v>
      </c>
      <c r="R20" s="59">
        <f t="shared" ca="1" si="0"/>
        <v>0.55000000000000004</v>
      </c>
      <c r="S20" s="73">
        <f t="shared" ca="1" si="1"/>
        <v>0.55000000000000004</v>
      </c>
      <c r="T20" s="73">
        <f t="shared" ca="1" si="2"/>
        <v>0.6875</v>
      </c>
      <c r="U20" s="73">
        <f t="shared" ca="1" si="3"/>
        <v>0.58437499999999998</v>
      </c>
      <c r="V20" s="32">
        <f>RANK(W20,W1:W1002,0)</f>
        <v>17</v>
      </c>
      <c r="W20" s="59">
        <v>1.546875</v>
      </c>
    </row>
    <row r="21" spans="1:23" ht="15.75" customHeight="1">
      <c r="A21" s="43" t="s">
        <v>178</v>
      </c>
      <c r="B21" s="43" t="s">
        <v>179</v>
      </c>
      <c r="C21" s="43" t="s">
        <v>94</v>
      </c>
      <c r="D21" s="47">
        <v>65</v>
      </c>
      <c r="E21" s="43" t="s">
        <v>180</v>
      </c>
      <c r="F21" s="76">
        <f t="shared" ca="1" si="5"/>
        <v>81.712813441146622</v>
      </c>
      <c r="G21" s="43" t="s">
        <v>76</v>
      </c>
      <c r="H21" s="43" t="s">
        <v>77</v>
      </c>
      <c r="I21" s="43" t="s">
        <v>97</v>
      </c>
      <c r="J21" s="43" t="s">
        <v>79</v>
      </c>
      <c r="K21" s="43" t="s">
        <v>80</v>
      </c>
      <c r="L21" s="44">
        <v>11</v>
      </c>
      <c r="M21" s="43" t="s">
        <v>181</v>
      </c>
      <c r="N21" s="47">
        <v>2222</v>
      </c>
      <c r="O21" s="43" t="s">
        <v>91</v>
      </c>
      <c r="P21" s="43" t="s">
        <v>83</v>
      </c>
      <c r="Q21" s="79">
        <v>11</v>
      </c>
      <c r="R21" s="59">
        <f t="shared" ca="1" si="0"/>
        <v>0.69</v>
      </c>
      <c r="S21" s="73">
        <f t="shared" ca="1" si="1"/>
        <v>0.86249999999999993</v>
      </c>
      <c r="T21" s="73">
        <f t="shared" ca="1" si="2"/>
        <v>1.078125</v>
      </c>
      <c r="U21" s="73">
        <f t="shared" ca="1" si="3"/>
        <v>1.078125</v>
      </c>
      <c r="V21" s="32">
        <f>RANK(W21,W1:W1002,0)</f>
        <v>19</v>
      </c>
      <c r="W21" s="59">
        <v>1.53125</v>
      </c>
    </row>
    <row r="22" spans="1:23" ht="15.75" customHeight="1">
      <c r="A22" s="43" t="s">
        <v>182</v>
      </c>
      <c r="B22" s="43" t="s">
        <v>183</v>
      </c>
      <c r="C22" s="43" t="s">
        <v>94</v>
      </c>
      <c r="D22" s="47">
        <v>2</v>
      </c>
      <c r="E22" s="43" t="s">
        <v>184</v>
      </c>
      <c r="F22" s="76">
        <f t="shared" ca="1" si="5"/>
        <v>65.945690153475397</v>
      </c>
      <c r="G22" s="43" t="s">
        <v>185</v>
      </c>
      <c r="H22" s="43" t="s">
        <v>77</v>
      </c>
      <c r="I22" s="43" t="s">
        <v>115</v>
      </c>
      <c r="J22" s="43" t="s">
        <v>79</v>
      </c>
      <c r="K22" s="43" t="s">
        <v>89</v>
      </c>
      <c r="L22" s="44">
        <v>12</v>
      </c>
      <c r="M22" s="43" t="s">
        <v>186</v>
      </c>
      <c r="N22" s="47">
        <v>2190</v>
      </c>
      <c r="O22" s="43" t="s">
        <v>91</v>
      </c>
      <c r="P22" s="43" t="s">
        <v>83</v>
      </c>
      <c r="Q22" s="79">
        <v>10</v>
      </c>
      <c r="R22" s="59">
        <f t="shared" ca="1" si="0"/>
        <v>1.01</v>
      </c>
      <c r="S22" s="73">
        <f t="shared" ca="1" si="1"/>
        <v>1.01</v>
      </c>
      <c r="T22" s="73">
        <f t="shared" ca="1" si="2"/>
        <v>1.2625</v>
      </c>
      <c r="U22" s="73">
        <f t="shared" ca="1" si="3"/>
        <v>1.2625</v>
      </c>
      <c r="V22" s="32">
        <f>RANK(W22,W1:W1002,0)</f>
        <v>19</v>
      </c>
      <c r="W22" s="59">
        <v>1.53125</v>
      </c>
    </row>
    <row r="23" spans="1:23" ht="15.75" customHeight="1">
      <c r="A23" s="43" t="s">
        <v>187</v>
      </c>
      <c r="B23" s="43" t="s">
        <v>188</v>
      </c>
      <c r="C23" s="43" t="s">
        <v>74</v>
      </c>
      <c r="D23" s="47">
        <v>11</v>
      </c>
      <c r="E23" s="43" t="s">
        <v>189</v>
      </c>
      <c r="F23" s="76">
        <f t="shared" ca="1" si="5"/>
        <v>51.575827139776763</v>
      </c>
      <c r="G23" s="43" t="s">
        <v>190</v>
      </c>
      <c r="H23" s="43" t="s">
        <v>77</v>
      </c>
      <c r="I23" s="43" t="s">
        <v>78</v>
      </c>
      <c r="J23" s="43" t="s">
        <v>79</v>
      </c>
      <c r="K23" s="43" t="s">
        <v>80</v>
      </c>
      <c r="L23" s="44">
        <v>13</v>
      </c>
      <c r="M23" s="43" t="s">
        <v>191</v>
      </c>
      <c r="N23" s="47">
        <v>2161</v>
      </c>
      <c r="O23" s="43" t="s">
        <v>91</v>
      </c>
      <c r="P23" s="43" t="s">
        <v>83</v>
      </c>
      <c r="Q23" s="79">
        <v>9</v>
      </c>
      <c r="R23" s="59">
        <f t="shared" ca="1" si="0"/>
        <v>0.95</v>
      </c>
      <c r="S23" s="73">
        <f t="shared" ca="1" si="1"/>
        <v>1.1875</v>
      </c>
      <c r="T23" s="73">
        <f t="shared" ca="1" si="2"/>
        <v>1.484375</v>
      </c>
      <c r="U23" s="73">
        <f t="shared" ca="1" si="3"/>
        <v>1.26171875</v>
      </c>
      <c r="V23" s="32">
        <f>RANK(W23,W1:W1002,0)</f>
        <v>21</v>
      </c>
      <c r="W23" s="59">
        <v>1.515625</v>
      </c>
    </row>
    <row r="24" spans="1:23" ht="15.75" customHeight="1">
      <c r="A24" s="43" t="s">
        <v>192</v>
      </c>
      <c r="B24" s="43" t="s">
        <v>193</v>
      </c>
      <c r="C24" s="43" t="s">
        <v>74</v>
      </c>
      <c r="D24" s="47">
        <v>44</v>
      </c>
      <c r="E24" s="43" t="s">
        <v>194</v>
      </c>
      <c r="F24" s="76">
        <f t="shared" ca="1" si="5"/>
        <v>26.786786043886352</v>
      </c>
      <c r="G24" s="43" t="s">
        <v>108</v>
      </c>
      <c r="H24" s="43" t="s">
        <v>96</v>
      </c>
      <c r="I24" s="43" t="s">
        <v>78</v>
      </c>
      <c r="J24" s="43" t="s">
        <v>79</v>
      </c>
      <c r="K24" s="43" t="s">
        <v>80</v>
      </c>
      <c r="L24" s="44">
        <v>8</v>
      </c>
      <c r="M24" s="43" t="s">
        <v>195</v>
      </c>
      <c r="N24" s="47">
        <v>2783</v>
      </c>
      <c r="O24" s="43" t="s">
        <v>91</v>
      </c>
      <c r="P24" s="43" t="s">
        <v>83</v>
      </c>
      <c r="Q24" s="79">
        <v>7</v>
      </c>
      <c r="R24" s="59">
        <f t="shared" ca="1" si="0"/>
        <v>0.52</v>
      </c>
      <c r="S24" s="73">
        <f t="shared" ca="1" si="1"/>
        <v>0.65</v>
      </c>
      <c r="T24" s="73">
        <f t="shared" ca="1" si="2"/>
        <v>0.65</v>
      </c>
      <c r="U24" s="73">
        <f t="shared" ca="1" si="3"/>
        <v>0.55249999999999999</v>
      </c>
      <c r="V24" s="32">
        <f>RANK(W24,W1:W1002,0)</f>
        <v>21</v>
      </c>
      <c r="W24" s="59">
        <v>1.515625</v>
      </c>
    </row>
    <row r="25" spans="1:23" ht="15.75" customHeight="1">
      <c r="A25" s="43" t="s">
        <v>196</v>
      </c>
      <c r="B25" s="43" t="s">
        <v>197</v>
      </c>
      <c r="C25" s="43" t="s">
        <v>74</v>
      </c>
      <c r="D25" s="47">
        <v>26</v>
      </c>
      <c r="E25" s="43" t="s">
        <v>198</v>
      </c>
      <c r="F25" s="76">
        <f t="shared" ca="1" si="5"/>
        <v>22.430621660324707</v>
      </c>
      <c r="G25" s="43" t="s">
        <v>199</v>
      </c>
      <c r="H25" s="43" t="s">
        <v>200</v>
      </c>
      <c r="I25" s="43" t="s">
        <v>78</v>
      </c>
      <c r="J25" s="43" t="s">
        <v>79</v>
      </c>
      <c r="K25" s="43" t="s">
        <v>89</v>
      </c>
      <c r="L25" s="44">
        <v>3</v>
      </c>
      <c r="M25" s="43" t="s">
        <v>201</v>
      </c>
      <c r="N25" s="47">
        <v>4744</v>
      </c>
      <c r="O25" s="43" t="s">
        <v>82</v>
      </c>
      <c r="P25" s="43" t="s">
        <v>83</v>
      </c>
      <c r="Q25" s="79">
        <v>4</v>
      </c>
      <c r="R25" s="59">
        <f t="shared" ca="1" si="0"/>
        <v>0.61</v>
      </c>
      <c r="S25" s="73">
        <f t="shared" ca="1" si="1"/>
        <v>0.61</v>
      </c>
      <c r="T25" s="73">
        <f t="shared" ca="1" si="2"/>
        <v>0.61</v>
      </c>
      <c r="U25" s="73">
        <f t="shared" ca="1" si="3"/>
        <v>0.51849999999999996</v>
      </c>
      <c r="V25" s="32">
        <f>RANK(W25,W1:W1002,0)</f>
        <v>23</v>
      </c>
      <c r="W25" s="59">
        <v>1.5</v>
      </c>
    </row>
    <row r="26" spans="1:23" ht="15.75" customHeight="1">
      <c r="A26" s="43" t="s">
        <v>202</v>
      </c>
      <c r="B26" s="43" t="s">
        <v>203</v>
      </c>
      <c r="C26" s="43" t="s">
        <v>94</v>
      </c>
      <c r="D26" s="47">
        <v>5</v>
      </c>
      <c r="E26" s="45">
        <v>28476</v>
      </c>
      <c r="F26" s="76">
        <f t="shared" ca="1" si="5"/>
        <v>42.581306591831556</v>
      </c>
      <c r="G26" s="43" t="s">
        <v>204</v>
      </c>
      <c r="H26" s="43" t="s">
        <v>200</v>
      </c>
      <c r="I26" s="43" t="s">
        <v>97</v>
      </c>
      <c r="J26" s="43" t="s">
        <v>79</v>
      </c>
      <c r="K26" s="43" t="s">
        <v>80</v>
      </c>
      <c r="L26" s="44">
        <v>13</v>
      </c>
      <c r="M26" s="43" t="s">
        <v>205</v>
      </c>
      <c r="N26" s="47">
        <v>2257</v>
      </c>
      <c r="O26" s="43" t="s">
        <v>91</v>
      </c>
      <c r="P26" s="43" t="s">
        <v>83</v>
      </c>
      <c r="Q26" s="79">
        <v>8</v>
      </c>
      <c r="R26" s="59">
        <f t="shared" ca="1" si="0"/>
        <v>1.08</v>
      </c>
      <c r="S26" s="73">
        <f t="shared" ca="1" si="1"/>
        <v>1.35</v>
      </c>
      <c r="T26" s="73">
        <f t="shared" ca="1" si="2"/>
        <v>1.35</v>
      </c>
      <c r="U26" s="73">
        <f t="shared" ca="1" si="3"/>
        <v>1.35</v>
      </c>
      <c r="V26" s="32">
        <f>RANK(W26,W1:W1002,0)</f>
        <v>23</v>
      </c>
      <c r="W26" s="59">
        <v>1.5</v>
      </c>
    </row>
    <row r="27" spans="1:23" ht="15.75" customHeight="1">
      <c r="A27" s="43" t="s">
        <v>206</v>
      </c>
      <c r="B27" s="43" t="s">
        <v>207</v>
      </c>
      <c r="C27" s="43" t="s">
        <v>94</v>
      </c>
      <c r="D27" s="47">
        <v>78</v>
      </c>
      <c r="E27" s="43" t="s">
        <v>208</v>
      </c>
      <c r="F27" s="76">
        <f t="shared" ca="1" si="5"/>
        <v>37.762128509639773</v>
      </c>
      <c r="G27" s="43" t="s">
        <v>209</v>
      </c>
      <c r="H27" s="43" t="s">
        <v>77</v>
      </c>
      <c r="I27" s="43" t="s">
        <v>78</v>
      </c>
      <c r="J27" s="43" t="s">
        <v>79</v>
      </c>
      <c r="K27" s="43" t="s">
        <v>89</v>
      </c>
      <c r="L27" s="44">
        <v>4</v>
      </c>
      <c r="M27" s="43" t="s">
        <v>210</v>
      </c>
      <c r="N27" s="47">
        <v>4703</v>
      </c>
      <c r="O27" s="43" t="s">
        <v>82</v>
      </c>
      <c r="P27" s="43" t="s">
        <v>83</v>
      </c>
      <c r="Q27" s="79">
        <v>5</v>
      </c>
      <c r="R27" s="59">
        <f t="shared" ca="1" si="0"/>
        <v>0.51</v>
      </c>
      <c r="S27" s="73">
        <f t="shared" ca="1" si="1"/>
        <v>0.51</v>
      </c>
      <c r="T27" s="73">
        <f t="shared" ca="1" si="2"/>
        <v>0.51</v>
      </c>
      <c r="U27" s="73">
        <f t="shared" ca="1" si="3"/>
        <v>0.4335</v>
      </c>
      <c r="V27" s="32">
        <f>RANK(W27,W1:W1002,0)</f>
        <v>25</v>
      </c>
      <c r="W27" s="59">
        <v>1.484375</v>
      </c>
    </row>
    <row r="28" spans="1:23" ht="15.75" hidden="1" customHeight="1">
      <c r="A28" s="43" t="s">
        <v>211</v>
      </c>
      <c r="B28" s="43" t="s">
        <v>212</v>
      </c>
      <c r="C28" s="43" t="s">
        <v>74</v>
      </c>
      <c r="D28" s="47">
        <v>11</v>
      </c>
      <c r="E28" s="43" t="s">
        <v>213</v>
      </c>
      <c r="F28" s="43"/>
      <c r="G28" s="46"/>
      <c r="H28" s="43" t="s">
        <v>88</v>
      </c>
      <c r="I28" s="43" t="s">
        <v>78</v>
      </c>
      <c r="J28" s="43" t="s">
        <v>79</v>
      </c>
      <c r="K28" s="43" t="s">
        <v>89</v>
      </c>
      <c r="L28" s="44">
        <v>17</v>
      </c>
      <c r="M28" s="43" t="s">
        <v>214</v>
      </c>
      <c r="N28" s="47">
        <v>4817</v>
      </c>
      <c r="O28" s="43" t="s">
        <v>82</v>
      </c>
      <c r="P28" s="43" t="s">
        <v>83</v>
      </c>
      <c r="Q28" s="47">
        <v>4</v>
      </c>
      <c r="R28" s="32">
        <f t="shared" ca="1" si="0"/>
        <v>0.49</v>
      </c>
      <c r="S28" s="32">
        <f t="shared" ca="1" si="1"/>
        <v>0.49</v>
      </c>
      <c r="T28" s="32">
        <f t="shared" ca="1" si="2"/>
        <v>0.49</v>
      </c>
      <c r="U28" s="32">
        <f t="shared" ca="1" si="3"/>
        <v>0.41649999999999998</v>
      </c>
      <c r="V28" s="32">
        <f>RANK(W28,W1:W1002,0)</f>
        <v>26</v>
      </c>
      <c r="W28" s="32">
        <v>1.46875</v>
      </c>
    </row>
    <row r="29" spans="1:23" ht="15.75" customHeight="1">
      <c r="A29" s="43" t="s">
        <v>215</v>
      </c>
      <c r="B29" s="43" t="s">
        <v>216</v>
      </c>
      <c r="C29" s="43" t="s">
        <v>94</v>
      </c>
      <c r="D29" s="47">
        <v>19</v>
      </c>
      <c r="E29" s="43" t="s">
        <v>217</v>
      </c>
      <c r="F29" s="76">
        <f t="shared" ref="F29:F31" ca="1" si="6">(NOW() - E29)/365</f>
        <v>68.07171755073567</v>
      </c>
      <c r="G29" s="43" t="s">
        <v>218</v>
      </c>
      <c r="H29" s="43" t="s">
        <v>126</v>
      </c>
      <c r="I29" s="43" t="s">
        <v>78</v>
      </c>
      <c r="J29" s="43" t="s">
        <v>79</v>
      </c>
      <c r="K29" s="43" t="s">
        <v>80</v>
      </c>
      <c r="L29" s="44">
        <v>7</v>
      </c>
      <c r="M29" s="43" t="s">
        <v>219</v>
      </c>
      <c r="N29" s="47">
        <v>2640</v>
      </c>
      <c r="O29" s="43" t="s">
        <v>91</v>
      </c>
      <c r="P29" s="43" t="s">
        <v>83</v>
      </c>
      <c r="Q29" s="79">
        <v>2</v>
      </c>
      <c r="R29" s="59">
        <f t="shared" ca="1" si="0"/>
        <v>0.44</v>
      </c>
      <c r="S29" s="73">
        <f t="shared" ca="1" si="1"/>
        <v>0.55000000000000004</v>
      </c>
      <c r="T29" s="73">
        <f t="shared" ca="1" si="2"/>
        <v>0.55000000000000004</v>
      </c>
      <c r="U29" s="73">
        <f t="shared" ca="1" si="3"/>
        <v>0.46750000000000003</v>
      </c>
      <c r="V29" s="32">
        <f>RANK(W29,W1:W1002,0)</f>
        <v>26</v>
      </c>
      <c r="W29" s="59">
        <v>1.46875</v>
      </c>
    </row>
    <row r="30" spans="1:23" ht="15.75" customHeight="1">
      <c r="A30" s="43" t="s">
        <v>220</v>
      </c>
      <c r="B30" s="43" t="s">
        <v>221</v>
      </c>
      <c r="C30" s="43" t="s">
        <v>94</v>
      </c>
      <c r="D30" s="47">
        <v>71</v>
      </c>
      <c r="E30" s="43" t="s">
        <v>222</v>
      </c>
      <c r="F30" s="76">
        <f t="shared" ca="1" si="6"/>
        <v>54.000484674023333</v>
      </c>
      <c r="G30" s="43" t="s">
        <v>223</v>
      </c>
      <c r="H30" s="43" t="s">
        <v>88</v>
      </c>
      <c r="I30" s="43" t="s">
        <v>115</v>
      </c>
      <c r="J30" s="43" t="s">
        <v>79</v>
      </c>
      <c r="K30" s="43" t="s">
        <v>80</v>
      </c>
      <c r="L30" s="44">
        <v>5</v>
      </c>
      <c r="M30" s="43" t="s">
        <v>224</v>
      </c>
      <c r="N30" s="48">
        <v>4000</v>
      </c>
      <c r="O30" s="43" t="s">
        <v>82</v>
      </c>
      <c r="P30" s="43" t="s">
        <v>83</v>
      </c>
      <c r="Q30" s="79">
        <v>11</v>
      </c>
      <c r="R30" s="59">
        <f t="shared" ca="1" si="0"/>
        <v>1.04</v>
      </c>
      <c r="S30" s="73">
        <f t="shared" ca="1" si="1"/>
        <v>1.3</v>
      </c>
      <c r="T30" s="73">
        <f t="shared" ca="1" si="2"/>
        <v>1.625</v>
      </c>
      <c r="U30" s="73">
        <f t="shared" ca="1" si="3"/>
        <v>1.625</v>
      </c>
      <c r="V30" s="32">
        <f>RANK(W30,W1:W1002,0)</f>
        <v>26</v>
      </c>
      <c r="W30" s="59">
        <v>1.46875</v>
      </c>
    </row>
    <row r="31" spans="1:23" ht="15.75" customHeight="1">
      <c r="A31" s="43" t="s">
        <v>225</v>
      </c>
      <c r="B31" s="43" t="s">
        <v>226</v>
      </c>
      <c r="C31" s="43" t="s">
        <v>94</v>
      </c>
      <c r="D31" s="47">
        <v>84</v>
      </c>
      <c r="E31" s="43" t="s">
        <v>227</v>
      </c>
      <c r="F31" s="76">
        <f t="shared" ca="1" si="6"/>
        <v>59.611443578132928</v>
      </c>
      <c r="G31" s="43" t="s">
        <v>228</v>
      </c>
      <c r="H31" s="43" t="s">
        <v>114</v>
      </c>
      <c r="I31" s="43" t="s">
        <v>115</v>
      </c>
      <c r="J31" s="43" t="s">
        <v>79</v>
      </c>
      <c r="K31" s="43" t="s">
        <v>89</v>
      </c>
      <c r="L31" s="44">
        <v>11</v>
      </c>
      <c r="M31" s="43" t="s">
        <v>229</v>
      </c>
      <c r="N31" s="47">
        <v>4171</v>
      </c>
      <c r="O31" s="43" t="s">
        <v>82</v>
      </c>
      <c r="P31" s="43" t="s">
        <v>83</v>
      </c>
      <c r="Q31" s="79">
        <v>7</v>
      </c>
      <c r="R31" s="59">
        <f t="shared" ca="1" si="0"/>
        <v>0.46</v>
      </c>
      <c r="S31" s="73">
        <f t="shared" ca="1" si="1"/>
        <v>0.46</v>
      </c>
      <c r="T31" s="73">
        <f t="shared" ca="1" si="2"/>
        <v>0.57500000000000007</v>
      </c>
      <c r="U31" s="73">
        <f t="shared" ca="1" si="3"/>
        <v>0.57500000000000007</v>
      </c>
      <c r="V31" s="32">
        <f>RANK(W31,W1:W1002,0)</f>
        <v>26</v>
      </c>
      <c r="W31" s="59">
        <v>1.46875</v>
      </c>
    </row>
    <row r="32" spans="1:23" ht="15.75" hidden="1" customHeight="1">
      <c r="A32" s="43" t="s">
        <v>230</v>
      </c>
      <c r="B32" s="43" t="s">
        <v>231</v>
      </c>
      <c r="C32" s="43" t="s">
        <v>94</v>
      </c>
      <c r="D32" s="47">
        <v>45</v>
      </c>
      <c r="E32" s="43" t="s">
        <v>232</v>
      </c>
      <c r="F32" s="43"/>
      <c r="G32" s="46"/>
      <c r="H32" s="43" t="s">
        <v>158</v>
      </c>
      <c r="I32" s="43" t="s">
        <v>115</v>
      </c>
      <c r="J32" s="43" t="s">
        <v>79</v>
      </c>
      <c r="K32" s="43" t="s">
        <v>89</v>
      </c>
      <c r="L32" s="44">
        <v>8</v>
      </c>
      <c r="M32" s="43" t="s">
        <v>233</v>
      </c>
      <c r="N32" s="47">
        <v>3056</v>
      </c>
      <c r="O32" s="43" t="s">
        <v>99</v>
      </c>
      <c r="P32" s="43" t="s">
        <v>83</v>
      </c>
      <c r="Q32" s="47">
        <v>10</v>
      </c>
      <c r="R32" s="32">
        <f t="shared" ca="1" si="0"/>
        <v>0.65</v>
      </c>
      <c r="S32" s="32">
        <f t="shared" ca="1" si="1"/>
        <v>0.65</v>
      </c>
      <c r="T32" s="32">
        <f t="shared" ca="1" si="2"/>
        <v>0.8125</v>
      </c>
      <c r="U32" s="32">
        <f t="shared" ca="1" si="3"/>
        <v>0.8125</v>
      </c>
      <c r="V32" s="32">
        <f>RANK(W32,W1:W1002,0)</f>
        <v>30</v>
      </c>
      <c r="W32" s="32">
        <v>1.4609375</v>
      </c>
    </row>
    <row r="33" spans="1:23" ht="15.75" hidden="1" customHeight="1">
      <c r="A33" s="43" t="s">
        <v>234</v>
      </c>
      <c r="B33" s="43" t="s">
        <v>235</v>
      </c>
      <c r="C33" s="43" t="s">
        <v>94</v>
      </c>
      <c r="D33" s="47">
        <v>62</v>
      </c>
      <c r="E33" s="43" t="s">
        <v>236</v>
      </c>
      <c r="F33" s="43"/>
      <c r="G33" s="46"/>
      <c r="H33" s="43" t="s">
        <v>96</v>
      </c>
      <c r="I33" s="43" t="s">
        <v>115</v>
      </c>
      <c r="J33" s="43" t="s">
        <v>79</v>
      </c>
      <c r="K33" s="43" t="s">
        <v>80</v>
      </c>
      <c r="L33" s="44">
        <v>17</v>
      </c>
      <c r="M33" s="43" t="s">
        <v>237</v>
      </c>
      <c r="N33" s="47">
        <v>2280</v>
      </c>
      <c r="O33" s="43" t="s">
        <v>91</v>
      </c>
      <c r="P33" s="43" t="s">
        <v>83</v>
      </c>
      <c r="Q33" s="47">
        <v>8</v>
      </c>
      <c r="R33" s="32">
        <f t="shared" ca="1" si="0"/>
        <v>0.68</v>
      </c>
      <c r="S33" s="32">
        <f t="shared" ca="1" si="1"/>
        <v>0.85000000000000009</v>
      </c>
      <c r="T33" s="32">
        <f t="shared" ca="1" si="2"/>
        <v>0.85000000000000009</v>
      </c>
      <c r="U33" s="32">
        <f t="shared" ca="1" si="3"/>
        <v>0.85000000000000009</v>
      </c>
      <c r="V33" s="32">
        <f>RANK(W33,W1:W1002,0)</f>
        <v>30</v>
      </c>
      <c r="W33" s="32">
        <v>1.4609375</v>
      </c>
    </row>
    <row r="34" spans="1:23" ht="15.75" customHeight="1">
      <c r="A34" s="43" t="s">
        <v>238</v>
      </c>
      <c r="B34" s="43" t="s">
        <v>239</v>
      </c>
      <c r="C34" s="43" t="s">
        <v>74</v>
      </c>
      <c r="D34" s="47">
        <v>70</v>
      </c>
      <c r="E34" s="43" t="s">
        <v>240</v>
      </c>
      <c r="F34" s="76">
        <f t="shared" ref="F34:F39" ca="1" si="7">(NOW() - E34)/365</f>
        <v>68.652539468543878</v>
      </c>
      <c r="G34" s="43" t="s">
        <v>163</v>
      </c>
      <c r="H34" s="43" t="s">
        <v>158</v>
      </c>
      <c r="I34" s="43" t="s">
        <v>78</v>
      </c>
      <c r="J34" s="43" t="s">
        <v>79</v>
      </c>
      <c r="K34" s="43" t="s">
        <v>80</v>
      </c>
      <c r="L34" s="44">
        <v>12</v>
      </c>
      <c r="M34" s="43" t="s">
        <v>241</v>
      </c>
      <c r="N34" s="47">
        <v>2470</v>
      </c>
      <c r="O34" s="43" t="s">
        <v>91</v>
      </c>
      <c r="P34" s="43" t="s">
        <v>83</v>
      </c>
      <c r="Q34" s="79">
        <v>2</v>
      </c>
      <c r="R34" s="59">
        <f t="shared" ca="1" si="0"/>
        <v>0.97</v>
      </c>
      <c r="S34" s="73">
        <f t="shared" ca="1" si="1"/>
        <v>1.2124999999999999</v>
      </c>
      <c r="T34" s="73">
        <f t="shared" ca="1" si="2"/>
        <v>1.2124999999999999</v>
      </c>
      <c r="U34" s="73">
        <f t="shared" ca="1" si="3"/>
        <v>1.0306249999999999</v>
      </c>
      <c r="V34" s="32">
        <f>RANK(W34,W1:W1002,0)</f>
        <v>32</v>
      </c>
      <c r="W34" s="59">
        <v>1.453125</v>
      </c>
    </row>
    <row r="35" spans="1:23" ht="15.75" customHeight="1">
      <c r="A35" s="43" t="s">
        <v>242</v>
      </c>
      <c r="B35" s="43" t="s">
        <v>243</v>
      </c>
      <c r="C35" s="43" t="s">
        <v>94</v>
      </c>
      <c r="D35" s="47">
        <v>88</v>
      </c>
      <c r="E35" s="43" t="s">
        <v>244</v>
      </c>
      <c r="F35" s="76">
        <f t="shared" ca="1" si="7"/>
        <v>33.49637508498224</v>
      </c>
      <c r="G35" s="43" t="s">
        <v>245</v>
      </c>
      <c r="H35" s="43" t="s">
        <v>96</v>
      </c>
      <c r="I35" s="43" t="s">
        <v>78</v>
      </c>
      <c r="J35" s="43" t="s">
        <v>79</v>
      </c>
      <c r="K35" s="43" t="s">
        <v>80</v>
      </c>
      <c r="L35" s="44">
        <v>7</v>
      </c>
      <c r="M35" s="43" t="s">
        <v>246</v>
      </c>
      <c r="N35" s="47">
        <v>2620</v>
      </c>
      <c r="O35" s="43" t="s">
        <v>91</v>
      </c>
      <c r="P35" s="43" t="s">
        <v>83</v>
      </c>
      <c r="Q35" s="79">
        <v>7</v>
      </c>
      <c r="R35" s="59">
        <f t="shared" ca="1" si="0"/>
        <v>1.05</v>
      </c>
      <c r="S35" s="73">
        <f t="shared" ca="1" si="1"/>
        <v>1.3125</v>
      </c>
      <c r="T35" s="73">
        <f t="shared" ca="1" si="2"/>
        <v>1.640625</v>
      </c>
      <c r="U35" s="73">
        <f t="shared" ca="1" si="3"/>
        <v>1.39453125</v>
      </c>
      <c r="V35" s="32">
        <f>RANK(W35,W1:W1002,0)</f>
        <v>32</v>
      </c>
      <c r="W35" s="59">
        <v>1.453125</v>
      </c>
    </row>
    <row r="36" spans="1:23" ht="15.75" customHeight="1">
      <c r="A36" s="43" t="s">
        <v>247</v>
      </c>
      <c r="B36" s="43" t="s">
        <v>248</v>
      </c>
      <c r="C36" s="43" t="s">
        <v>74</v>
      </c>
      <c r="D36" s="47">
        <v>71</v>
      </c>
      <c r="E36" s="43" t="s">
        <v>249</v>
      </c>
      <c r="F36" s="76">
        <f t="shared" ca="1" si="7"/>
        <v>38.814183304160323</v>
      </c>
      <c r="G36" s="43" t="s">
        <v>223</v>
      </c>
      <c r="H36" s="43" t="s">
        <v>200</v>
      </c>
      <c r="I36" s="43" t="s">
        <v>78</v>
      </c>
      <c r="J36" s="43" t="s">
        <v>79</v>
      </c>
      <c r="K36" s="43" t="s">
        <v>89</v>
      </c>
      <c r="L36" s="44">
        <v>9</v>
      </c>
      <c r="M36" s="43" t="s">
        <v>250</v>
      </c>
      <c r="N36" s="47">
        <v>4122</v>
      </c>
      <c r="O36" s="43" t="s">
        <v>82</v>
      </c>
      <c r="P36" s="43" t="s">
        <v>83</v>
      </c>
      <c r="Q36" s="79">
        <v>9</v>
      </c>
      <c r="R36" s="59">
        <f t="shared" ca="1" si="0"/>
        <v>0.51</v>
      </c>
      <c r="S36" s="73">
        <f t="shared" ca="1" si="1"/>
        <v>0.51</v>
      </c>
      <c r="T36" s="73">
        <f t="shared" ca="1" si="2"/>
        <v>0.63749999999999996</v>
      </c>
      <c r="U36" s="73">
        <f t="shared" ca="1" si="3"/>
        <v>0.541875</v>
      </c>
      <c r="V36" s="32">
        <f>RANK(W36,W1:W1002,0)</f>
        <v>32</v>
      </c>
      <c r="W36" s="59">
        <v>1.453125</v>
      </c>
    </row>
    <row r="37" spans="1:23" ht="15.75" customHeight="1">
      <c r="A37" s="43" t="s">
        <v>251</v>
      </c>
      <c r="B37" s="43" t="s">
        <v>252</v>
      </c>
      <c r="C37" s="43" t="s">
        <v>94</v>
      </c>
      <c r="D37" s="47">
        <v>27</v>
      </c>
      <c r="E37" s="45">
        <v>28254</v>
      </c>
      <c r="F37" s="76">
        <f t="shared" ca="1" si="7"/>
        <v>43.18952576991375</v>
      </c>
      <c r="G37" s="43" t="s">
        <v>253</v>
      </c>
      <c r="H37" s="43" t="s">
        <v>96</v>
      </c>
      <c r="I37" s="43" t="s">
        <v>97</v>
      </c>
      <c r="J37" s="43" t="s">
        <v>79</v>
      </c>
      <c r="K37" s="43" t="s">
        <v>89</v>
      </c>
      <c r="L37" s="44">
        <v>20</v>
      </c>
      <c r="M37" s="43" t="s">
        <v>254</v>
      </c>
      <c r="N37" s="47">
        <v>3226</v>
      </c>
      <c r="O37" s="43" t="s">
        <v>99</v>
      </c>
      <c r="P37" s="43" t="s">
        <v>83</v>
      </c>
      <c r="Q37" s="79">
        <v>9</v>
      </c>
      <c r="R37" s="59">
        <f t="shared" ca="1" si="0"/>
        <v>0.69</v>
      </c>
      <c r="S37" s="73">
        <f t="shared" ca="1" si="1"/>
        <v>0.69</v>
      </c>
      <c r="T37" s="73">
        <f t="shared" ca="1" si="2"/>
        <v>0.86249999999999993</v>
      </c>
      <c r="U37" s="73">
        <f t="shared" ca="1" si="3"/>
        <v>0.86249999999999993</v>
      </c>
      <c r="V37" s="32">
        <f>RANK(W37,W1:W1002,0)</f>
        <v>32</v>
      </c>
      <c r="W37" s="59">
        <v>1.453125</v>
      </c>
    </row>
    <row r="38" spans="1:23" ht="15.75" customHeight="1">
      <c r="A38" s="43" t="s">
        <v>255</v>
      </c>
      <c r="B38" s="43" t="s">
        <v>256</v>
      </c>
      <c r="C38" s="43" t="s">
        <v>94</v>
      </c>
      <c r="D38" s="47">
        <v>48</v>
      </c>
      <c r="E38" s="43" t="s">
        <v>257</v>
      </c>
      <c r="F38" s="76">
        <f t="shared" ca="1" si="7"/>
        <v>45.18952576991375</v>
      </c>
      <c r="G38" s="43" t="s">
        <v>258</v>
      </c>
      <c r="H38" s="43" t="s">
        <v>96</v>
      </c>
      <c r="I38" s="43" t="s">
        <v>97</v>
      </c>
      <c r="J38" s="43" t="s">
        <v>79</v>
      </c>
      <c r="K38" s="43" t="s">
        <v>80</v>
      </c>
      <c r="L38" s="44">
        <v>13</v>
      </c>
      <c r="M38" s="43" t="s">
        <v>259</v>
      </c>
      <c r="N38" s="47">
        <v>4817</v>
      </c>
      <c r="O38" s="43" t="s">
        <v>82</v>
      </c>
      <c r="P38" s="43" t="s">
        <v>83</v>
      </c>
      <c r="Q38" s="79">
        <v>1</v>
      </c>
      <c r="R38" s="59">
        <f t="shared" ca="1" si="0"/>
        <v>0.57999999999999996</v>
      </c>
      <c r="S38" s="73">
        <f t="shared" ca="1" si="1"/>
        <v>0.72499999999999998</v>
      </c>
      <c r="T38" s="73">
        <f t="shared" ca="1" si="2"/>
        <v>0.72499999999999998</v>
      </c>
      <c r="U38" s="73">
        <f t="shared" ca="1" si="3"/>
        <v>0.72499999999999998</v>
      </c>
      <c r="V38" s="32">
        <f>RANK(W38,W1:W1002,0)</f>
        <v>36</v>
      </c>
      <c r="W38" s="59">
        <v>1.4476562500000001</v>
      </c>
    </row>
    <row r="39" spans="1:23" ht="15.75" customHeight="1">
      <c r="A39" s="43" t="s">
        <v>260</v>
      </c>
      <c r="B39" s="43" t="s">
        <v>261</v>
      </c>
      <c r="C39" s="43" t="s">
        <v>74</v>
      </c>
      <c r="D39" s="47">
        <v>76</v>
      </c>
      <c r="E39" s="43" t="s">
        <v>262</v>
      </c>
      <c r="F39" s="76">
        <f t="shared" ca="1" si="7"/>
        <v>52.318292893201416</v>
      </c>
      <c r="G39" s="43" t="s">
        <v>263</v>
      </c>
      <c r="H39" s="43" t="s">
        <v>200</v>
      </c>
      <c r="I39" s="43" t="s">
        <v>115</v>
      </c>
      <c r="J39" s="43" t="s">
        <v>79</v>
      </c>
      <c r="K39" s="43" t="s">
        <v>89</v>
      </c>
      <c r="L39" s="44">
        <v>13</v>
      </c>
      <c r="M39" s="43" t="s">
        <v>264</v>
      </c>
      <c r="N39" s="47">
        <v>2017</v>
      </c>
      <c r="O39" s="43" t="s">
        <v>91</v>
      </c>
      <c r="P39" s="43" t="s">
        <v>83</v>
      </c>
      <c r="Q39" s="79">
        <v>10</v>
      </c>
      <c r="R39" s="59">
        <f t="shared" ca="1" si="0"/>
        <v>0.56999999999999995</v>
      </c>
      <c r="S39" s="73">
        <f t="shared" ca="1" si="1"/>
        <v>0.56999999999999995</v>
      </c>
      <c r="T39" s="73">
        <f t="shared" ca="1" si="2"/>
        <v>0.71249999999999991</v>
      </c>
      <c r="U39" s="73">
        <f t="shared" ca="1" si="3"/>
        <v>0.71249999999999991</v>
      </c>
      <c r="V39" s="32">
        <f>RANK(W39,W1:W1002,0)</f>
        <v>36</v>
      </c>
      <c r="W39" s="59">
        <v>1.4476562500000001</v>
      </c>
    </row>
    <row r="40" spans="1:23" ht="15.75" hidden="1" customHeight="1">
      <c r="A40" s="43" t="s">
        <v>265</v>
      </c>
      <c r="B40" s="43" t="s">
        <v>266</v>
      </c>
      <c r="C40" s="43" t="s">
        <v>74</v>
      </c>
      <c r="D40" s="47">
        <v>58</v>
      </c>
      <c r="E40" s="43" t="s">
        <v>267</v>
      </c>
      <c r="F40" s="43"/>
      <c r="G40" s="46"/>
      <c r="H40" s="43" t="s">
        <v>77</v>
      </c>
      <c r="I40" s="43" t="s">
        <v>78</v>
      </c>
      <c r="J40" s="43" t="s">
        <v>79</v>
      </c>
      <c r="K40" s="43" t="s">
        <v>89</v>
      </c>
      <c r="L40" s="44">
        <v>15</v>
      </c>
      <c r="M40" s="43" t="s">
        <v>268</v>
      </c>
      <c r="N40" s="47">
        <v>3190</v>
      </c>
      <c r="O40" s="43" t="s">
        <v>99</v>
      </c>
      <c r="P40" s="43" t="s">
        <v>83</v>
      </c>
      <c r="Q40" s="47">
        <v>8</v>
      </c>
      <c r="R40" s="32">
        <f t="shared" ca="1" si="0"/>
        <v>0.51</v>
      </c>
      <c r="S40" s="32">
        <f t="shared" ca="1" si="1"/>
        <v>0.51</v>
      </c>
      <c r="T40" s="32">
        <f t="shared" ca="1" si="2"/>
        <v>0.51</v>
      </c>
      <c r="U40" s="32">
        <f t="shared" ca="1" si="3"/>
        <v>0.4335</v>
      </c>
      <c r="V40" s="32">
        <f>RANK(W40,W1:W1002,0)</f>
        <v>38</v>
      </c>
      <c r="W40" s="32">
        <v>1.4375</v>
      </c>
    </row>
    <row r="41" spans="1:23" ht="15.75" hidden="1" customHeight="1">
      <c r="A41" s="43" t="s">
        <v>269</v>
      </c>
      <c r="B41" s="43" t="s">
        <v>270</v>
      </c>
      <c r="C41" s="43" t="s">
        <v>74</v>
      </c>
      <c r="D41" s="47">
        <v>44</v>
      </c>
      <c r="E41" s="43" t="s">
        <v>271</v>
      </c>
      <c r="F41" s="43"/>
      <c r="G41" s="46"/>
      <c r="H41" s="43" t="s">
        <v>88</v>
      </c>
      <c r="I41" s="43" t="s">
        <v>78</v>
      </c>
      <c r="J41" s="43" t="s">
        <v>79</v>
      </c>
      <c r="K41" s="43" t="s">
        <v>80</v>
      </c>
      <c r="L41" s="44">
        <v>13</v>
      </c>
      <c r="M41" s="43" t="s">
        <v>272</v>
      </c>
      <c r="N41" s="47">
        <v>3280</v>
      </c>
      <c r="O41" s="43" t="s">
        <v>99</v>
      </c>
      <c r="P41" s="43" t="s">
        <v>83</v>
      </c>
      <c r="Q41" s="47">
        <v>2</v>
      </c>
      <c r="R41" s="32">
        <f t="shared" ca="1" si="0"/>
        <v>0.98</v>
      </c>
      <c r="S41" s="32">
        <f t="shared" ca="1" si="1"/>
        <v>1.2250000000000001</v>
      </c>
      <c r="T41" s="32">
        <f t="shared" ca="1" si="2"/>
        <v>1.2250000000000001</v>
      </c>
      <c r="U41" s="32">
        <f t="shared" ca="1" si="3"/>
        <v>1.04125</v>
      </c>
      <c r="V41" s="32">
        <f>RANK(W41,W1:W1002,0)</f>
        <v>38</v>
      </c>
      <c r="W41" s="32">
        <v>1.4375</v>
      </c>
    </row>
    <row r="42" spans="1:23" ht="15.75" hidden="1" customHeight="1">
      <c r="A42" s="43" t="s">
        <v>273</v>
      </c>
      <c r="B42" s="43" t="s">
        <v>274</v>
      </c>
      <c r="C42" s="43" t="s">
        <v>74</v>
      </c>
      <c r="D42" s="47">
        <v>64</v>
      </c>
      <c r="E42" s="43" t="s">
        <v>275</v>
      </c>
      <c r="F42" s="43"/>
      <c r="G42" s="46"/>
      <c r="H42" s="43" t="s">
        <v>77</v>
      </c>
      <c r="I42" s="43" t="s">
        <v>97</v>
      </c>
      <c r="J42" s="43" t="s">
        <v>79</v>
      </c>
      <c r="K42" s="43" t="s">
        <v>80</v>
      </c>
      <c r="L42" s="44">
        <v>8</v>
      </c>
      <c r="M42" s="43" t="s">
        <v>276</v>
      </c>
      <c r="N42" s="47">
        <v>2160</v>
      </c>
      <c r="O42" s="43" t="s">
        <v>91</v>
      </c>
      <c r="P42" s="43" t="s">
        <v>83</v>
      </c>
      <c r="Q42" s="47">
        <v>9</v>
      </c>
      <c r="R42" s="32">
        <f t="shared" ca="1" si="0"/>
        <v>0.76</v>
      </c>
      <c r="S42" s="32">
        <f t="shared" ca="1" si="1"/>
        <v>0.95</v>
      </c>
      <c r="T42" s="32">
        <f t="shared" ca="1" si="2"/>
        <v>1.1875</v>
      </c>
      <c r="U42" s="32">
        <f t="shared" ca="1" si="3"/>
        <v>1.1875</v>
      </c>
      <c r="V42" s="32">
        <f>RANK(W42,W1:W1002,0)</f>
        <v>40</v>
      </c>
      <c r="W42" s="32">
        <v>1.434375</v>
      </c>
    </row>
    <row r="43" spans="1:23" ht="15.75" hidden="1" customHeight="1">
      <c r="A43" s="43" t="s">
        <v>277</v>
      </c>
      <c r="B43" s="43" t="s">
        <v>278</v>
      </c>
      <c r="C43" s="43" t="s">
        <v>94</v>
      </c>
      <c r="D43" s="47">
        <v>73</v>
      </c>
      <c r="E43" s="43" t="s">
        <v>279</v>
      </c>
      <c r="F43" s="43"/>
      <c r="G43" s="46"/>
      <c r="H43" s="43" t="s">
        <v>158</v>
      </c>
      <c r="I43" s="43" t="s">
        <v>115</v>
      </c>
      <c r="J43" s="43" t="s">
        <v>79</v>
      </c>
      <c r="K43" s="43" t="s">
        <v>89</v>
      </c>
      <c r="L43" s="44">
        <v>10</v>
      </c>
      <c r="M43" s="43" t="s">
        <v>280</v>
      </c>
      <c r="N43" s="47">
        <v>2756</v>
      </c>
      <c r="O43" s="43" t="s">
        <v>91</v>
      </c>
      <c r="P43" s="43" t="s">
        <v>83</v>
      </c>
      <c r="Q43" s="47">
        <v>8</v>
      </c>
      <c r="R43" s="32">
        <f t="shared" ca="1" si="0"/>
        <v>0.5</v>
      </c>
      <c r="S43" s="32">
        <f t="shared" ca="1" si="1"/>
        <v>0.5</v>
      </c>
      <c r="T43" s="32">
        <f t="shared" ca="1" si="2"/>
        <v>0.5</v>
      </c>
      <c r="U43" s="32">
        <f t="shared" ca="1" si="3"/>
        <v>0.5</v>
      </c>
      <c r="V43" s="32">
        <f>RANK(W43,W1:W1002,0)</f>
        <v>40</v>
      </c>
      <c r="W43" s="32">
        <v>1.434375</v>
      </c>
    </row>
    <row r="44" spans="1:23" ht="15.75" customHeight="1">
      <c r="A44" s="43" t="s">
        <v>281</v>
      </c>
      <c r="B44" s="43" t="s">
        <v>282</v>
      </c>
      <c r="C44" s="43" t="s">
        <v>94</v>
      </c>
      <c r="D44" s="47">
        <v>24</v>
      </c>
      <c r="E44" s="43" t="s">
        <v>283</v>
      </c>
      <c r="F44" s="76">
        <f ca="1">(NOW() - E44)/365</f>
        <v>35.337470975393202</v>
      </c>
      <c r="G44" s="43" t="s">
        <v>284</v>
      </c>
      <c r="H44" s="43" t="s">
        <v>96</v>
      </c>
      <c r="I44" s="43" t="s">
        <v>78</v>
      </c>
      <c r="J44" s="43" t="s">
        <v>79</v>
      </c>
      <c r="K44" s="43" t="s">
        <v>89</v>
      </c>
      <c r="L44" s="44">
        <v>3</v>
      </c>
      <c r="M44" s="43" t="s">
        <v>285</v>
      </c>
      <c r="N44" s="47">
        <v>3149</v>
      </c>
      <c r="O44" s="43" t="s">
        <v>99</v>
      </c>
      <c r="P44" s="43" t="s">
        <v>83</v>
      </c>
      <c r="Q44" s="79">
        <v>10</v>
      </c>
      <c r="R44" s="59">
        <f t="shared" ca="1" si="0"/>
        <v>1.05</v>
      </c>
      <c r="S44" s="73">
        <f t="shared" ca="1" si="1"/>
        <v>1.05</v>
      </c>
      <c r="T44" s="73">
        <f t="shared" ca="1" si="2"/>
        <v>1.3125</v>
      </c>
      <c r="U44" s="73">
        <f t="shared" ca="1" si="3"/>
        <v>1.1156249999999999</v>
      </c>
      <c r="V44" s="32">
        <f>RANK(W44,W1:W1002,0)</f>
        <v>42</v>
      </c>
      <c r="W44" s="59">
        <v>1.421875</v>
      </c>
    </row>
    <row r="45" spans="1:23" ht="15.75" hidden="1" customHeight="1">
      <c r="A45" s="43" t="s">
        <v>286</v>
      </c>
      <c r="B45" s="43" t="s">
        <v>287</v>
      </c>
      <c r="C45" s="43" t="s">
        <v>94</v>
      </c>
      <c r="D45" s="47">
        <v>79</v>
      </c>
      <c r="E45" s="43" t="s">
        <v>288</v>
      </c>
      <c r="F45" s="43"/>
      <c r="G45" s="46"/>
      <c r="H45" s="43" t="s">
        <v>126</v>
      </c>
      <c r="I45" s="43" t="s">
        <v>78</v>
      </c>
      <c r="J45" s="43" t="s">
        <v>79</v>
      </c>
      <c r="K45" s="43" t="s">
        <v>89</v>
      </c>
      <c r="L45" s="44">
        <v>8</v>
      </c>
      <c r="M45" s="43" t="s">
        <v>289</v>
      </c>
      <c r="N45" s="47">
        <v>2024</v>
      </c>
      <c r="O45" s="43" t="s">
        <v>91</v>
      </c>
      <c r="P45" s="43" t="s">
        <v>83</v>
      </c>
      <c r="Q45" s="47">
        <v>10</v>
      </c>
      <c r="R45" s="32">
        <f t="shared" ca="1" si="0"/>
        <v>0.79</v>
      </c>
      <c r="S45" s="32">
        <f t="shared" ca="1" si="1"/>
        <v>0.79</v>
      </c>
      <c r="T45" s="32">
        <f t="shared" ca="1" si="2"/>
        <v>0.98750000000000004</v>
      </c>
      <c r="U45" s="32">
        <f t="shared" ca="1" si="3"/>
        <v>0.83937499999999998</v>
      </c>
      <c r="V45" s="32">
        <f>RANK(W45,W1:W1002,0)</f>
        <v>42</v>
      </c>
      <c r="W45" s="32">
        <v>1.421875</v>
      </c>
    </row>
    <row r="46" spans="1:23" ht="15.75" customHeight="1">
      <c r="A46" s="43" t="s">
        <v>290</v>
      </c>
      <c r="B46" s="43" t="s">
        <v>291</v>
      </c>
      <c r="C46" s="43" t="s">
        <v>94</v>
      </c>
      <c r="D46" s="47">
        <v>52</v>
      </c>
      <c r="E46" s="43" t="s">
        <v>292</v>
      </c>
      <c r="F46" s="76">
        <f ca="1">(NOW() - E46)/365</f>
        <v>53.836101112379502</v>
      </c>
      <c r="G46" s="43" t="s">
        <v>284</v>
      </c>
      <c r="H46" s="43" t="s">
        <v>200</v>
      </c>
      <c r="I46" s="43" t="s">
        <v>97</v>
      </c>
      <c r="J46" s="43" t="s">
        <v>79</v>
      </c>
      <c r="K46" s="43" t="s">
        <v>89</v>
      </c>
      <c r="L46" s="44">
        <v>9</v>
      </c>
      <c r="M46" s="43" t="s">
        <v>293</v>
      </c>
      <c r="N46" s="47">
        <v>2761</v>
      </c>
      <c r="O46" s="43" t="s">
        <v>91</v>
      </c>
      <c r="P46" s="43" t="s">
        <v>83</v>
      </c>
      <c r="Q46" s="79">
        <v>8</v>
      </c>
      <c r="R46" s="59">
        <f t="shared" ca="1" si="0"/>
        <v>0.99</v>
      </c>
      <c r="S46" s="73">
        <f t="shared" ca="1" si="1"/>
        <v>0.99</v>
      </c>
      <c r="T46" s="73">
        <f t="shared" ca="1" si="2"/>
        <v>0.99</v>
      </c>
      <c r="U46" s="73">
        <f t="shared" ca="1" si="3"/>
        <v>0.99</v>
      </c>
      <c r="V46" s="32">
        <f>RANK(W46,W1:W1002,0)</f>
        <v>44</v>
      </c>
      <c r="W46" s="59">
        <v>1.42109375</v>
      </c>
    </row>
    <row r="47" spans="1:23" ht="15.75" hidden="1" customHeight="1">
      <c r="A47" s="43" t="s">
        <v>294</v>
      </c>
      <c r="B47" s="43" t="s">
        <v>295</v>
      </c>
      <c r="C47" s="43" t="s">
        <v>74</v>
      </c>
      <c r="D47" s="47">
        <v>76</v>
      </c>
      <c r="E47" s="43" t="s">
        <v>296</v>
      </c>
      <c r="F47" s="43"/>
      <c r="G47" s="46"/>
      <c r="H47" s="43" t="s">
        <v>200</v>
      </c>
      <c r="I47" s="43" t="s">
        <v>115</v>
      </c>
      <c r="J47" s="43" t="s">
        <v>79</v>
      </c>
      <c r="K47" s="43" t="s">
        <v>89</v>
      </c>
      <c r="L47" s="44">
        <v>6</v>
      </c>
      <c r="M47" s="43" t="s">
        <v>297</v>
      </c>
      <c r="N47" s="47">
        <v>3027</v>
      </c>
      <c r="O47" s="43" t="s">
        <v>99</v>
      </c>
      <c r="P47" s="43" t="s">
        <v>83</v>
      </c>
      <c r="Q47" s="47">
        <v>5</v>
      </c>
      <c r="R47" s="32">
        <f t="shared" ca="1" si="0"/>
        <v>0.51</v>
      </c>
      <c r="S47" s="32">
        <f t="shared" ca="1" si="1"/>
        <v>0.51</v>
      </c>
      <c r="T47" s="32">
        <f t="shared" ca="1" si="2"/>
        <v>0.51</v>
      </c>
      <c r="U47" s="32">
        <f t="shared" ca="1" si="3"/>
        <v>0.51</v>
      </c>
      <c r="V47" s="32">
        <f>RANK(W47,W1:W1002,0)</f>
        <v>44</v>
      </c>
      <c r="W47" s="32">
        <v>1.42109375</v>
      </c>
    </row>
    <row r="48" spans="1:23" ht="15.75" customHeight="1">
      <c r="A48" s="43" t="s">
        <v>298</v>
      </c>
      <c r="B48" s="43" t="s">
        <v>299</v>
      </c>
      <c r="C48" s="43" t="s">
        <v>94</v>
      </c>
      <c r="D48" s="47">
        <v>29</v>
      </c>
      <c r="E48" s="43" t="s">
        <v>300</v>
      </c>
      <c r="F48" s="76">
        <f t="shared" ref="F48:F52" ca="1" si="8">(NOW() - E48)/365</f>
        <v>63.893635358954846</v>
      </c>
      <c r="G48" s="43" t="s">
        <v>301</v>
      </c>
      <c r="H48" s="43" t="s">
        <v>126</v>
      </c>
      <c r="I48" s="43" t="s">
        <v>115</v>
      </c>
      <c r="J48" s="43" t="s">
        <v>79</v>
      </c>
      <c r="K48" s="43" t="s">
        <v>80</v>
      </c>
      <c r="L48" s="44">
        <v>5</v>
      </c>
      <c r="M48" s="43" t="s">
        <v>302</v>
      </c>
      <c r="N48" s="47">
        <v>2034</v>
      </c>
      <c r="O48" s="43" t="s">
        <v>91</v>
      </c>
      <c r="P48" s="43" t="s">
        <v>83</v>
      </c>
      <c r="Q48" s="79">
        <v>12</v>
      </c>
      <c r="R48" s="59">
        <f t="shared" ca="1" si="0"/>
        <v>1.02</v>
      </c>
      <c r="S48" s="73">
        <f t="shared" ca="1" si="1"/>
        <v>1.2749999999999999</v>
      </c>
      <c r="T48" s="73">
        <f t="shared" ca="1" si="2"/>
        <v>1.59375</v>
      </c>
      <c r="U48" s="73">
        <f t="shared" ca="1" si="3"/>
        <v>1.59375</v>
      </c>
      <c r="V48" s="32">
        <f>RANK(W48,W1:W1002,0)</f>
        <v>46</v>
      </c>
      <c r="W48" s="59">
        <v>1.4078124999999999</v>
      </c>
    </row>
    <row r="49" spans="1:23" ht="15.75" customHeight="1">
      <c r="A49" s="43" t="s">
        <v>303</v>
      </c>
      <c r="B49" s="43" t="s">
        <v>304</v>
      </c>
      <c r="C49" s="43" t="s">
        <v>94</v>
      </c>
      <c r="D49" s="47">
        <v>14</v>
      </c>
      <c r="E49" s="43" t="s">
        <v>305</v>
      </c>
      <c r="F49" s="76">
        <f t="shared" ca="1" si="8"/>
        <v>64.016923030187726</v>
      </c>
      <c r="G49" s="43" t="s">
        <v>245</v>
      </c>
      <c r="H49" s="43" t="s">
        <v>96</v>
      </c>
      <c r="I49" s="43" t="s">
        <v>97</v>
      </c>
      <c r="J49" s="43" t="s">
        <v>79</v>
      </c>
      <c r="K49" s="43" t="s">
        <v>80</v>
      </c>
      <c r="L49" s="44">
        <v>19</v>
      </c>
      <c r="M49" s="43" t="s">
        <v>306</v>
      </c>
      <c r="N49" s="47">
        <v>4852</v>
      </c>
      <c r="O49" s="43" t="s">
        <v>82</v>
      </c>
      <c r="P49" s="43" t="s">
        <v>83</v>
      </c>
      <c r="Q49" s="79">
        <v>1</v>
      </c>
      <c r="R49" s="59">
        <f t="shared" ca="1" si="0"/>
        <v>1.04</v>
      </c>
      <c r="S49" s="73">
        <f t="shared" ca="1" si="1"/>
        <v>1.3</v>
      </c>
      <c r="T49" s="73">
        <f t="shared" ca="1" si="2"/>
        <v>1.3</v>
      </c>
      <c r="U49" s="73">
        <f t="shared" ca="1" si="3"/>
        <v>1.3</v>
      </c>
      <c r="V49" s="32">
        <f>RANK(W49,W1:W1002,0)</f>
        <v>46</v>
      </c>
      <c r="W49" s="59">
        <v>1.4078124999999999</v>
      </c>
    </row>
    <row r="50" spans="1:23" ht="15.75" customHeight="1">
      <c r="A50" s="43" t="s">
        <v>307</v>
      </c>
      <c r="B50" s="43" t="s">
        <v>308</v>
      </c>
      <c r="C50" s="43" t="s">
        <v>94</v>
      </c>
      <c r="D50" s="47">
        <v>85</v>
      </c>
      <c r="E50" s="43" t="s">
        <v>309</v>
      </c>
      <c r="F50" s="76">
        <f t="shared" ca="1" si="8"/>
        <v>25.605964126078131</v>
      </c>
      <c r="G50" s="43" t="s">
        <v>310</v>
      </c>
      <c r="H50" s="43" t="s">
        <v>200</v>
      </c>
      <c r="I50" s="43" t="s">
        <v>115</v>
      </c>
      <c r="J50" s="43" t="s">
        <v>79</v>
      </c>
      <c r="K50" s="43" t="s">
        <v>80</v>
      </c>
      <c r="L50" s="44">
        <v>14</v>
      </c>
      <c r="M50" s="43" t="s">
        <v>311</v>
      </c>
      <c r="N50" s="47">
        <v>4305</v>
      </c>
      <c r="O50" s="43" t="s">
        <v>82</v>
      </c>
      <c r="P50" s="43" t="s">
        <v>83</v>
      </c>
      <c r="Q50" s="79">
        <v>4</v>
      </c>
      <c r="R50" s="59">
        <f t="shared" ca="1" si="0"/>
        <v>0.66</v>
      </c>
      <c r="S50" s="73">
        <f t="shared" ca="1" si="1"/>
        <v>0.82500000000000007</v>
      </c>
      <c r="T50" s="73">
        <f t="shared" ca="1" si="2"/>
        <v>1.03125</v>
      </c>
      <c r="U50" s="73">
        <f t="shared" ca="1" si="3"/>
        <v>1.03125</v>
      </c>
      <c r="V50" s="32">
        <f>RANK(W50,W1:W1002,0)</f>
        <v>46</v>
      </c>
      <c r="W50" s="59">
        <v>1.4078124999999999</v>
      </c>
    </row>
    <row r="51" spans="1:23" ht="15.75" customHeight="1">
      <c r="A51" s="43" t="s">
        <v>312</v>
      </c>
      <c r="B51" s="43" t="s">
        <v>313</v>
      </c>
      <c r="C51" s="43" t="s">
        <v>94</v>
      </c>
      <c r="D51" s="47">
        <v>59</v>
      </c>
      <c r="E51" s="43" t="s">
        <v>314</v>
      </c>
      <c r="F51" s="76">
        <f t="shared" ca="1" si="8"/>
        <v>43.175827139776764</v>
      </c>
      <c r="G51" s="43" t="s">
        <v>315</v>
      </c>
      <c r="H51" s="43" t="s">
        <v>96</v>
      </c>
      <c r="I51" s="43" t="s">
        <v>78</v>
      </c>
      <c r="J51" s="43" t="s">
        <v>79</v>
      </c>
      <c r="K51" s="43" t="s">
        <v>80</v>
      </c>
      <c r="L51" s="44">
        <v>17</v>
      </c>
      <c r="M51" s="43" t="s">
        <v>316</v>
      </c>
      <c r="N51" s="47">
        <v>3741</v>
      </c>
      <c r="O51" s="43" t="s">
        <v>99</v>
      </c>
      <c r="P51" s="43" t="s">
        <v>83</v>
      </c>
      <c r="Q51" s="79">
        <v>7</v>
      </c>
      <c r="R51" s="59">
        <f t="shared" ca="1" si="0"/>
        <v>0.59</v>
      </c>
      <c r="S51" s="73">
        <f t="shared" ca="1" si="1"/>
        <v>0.73749999999999993</v>
      </c>
      <c r="T51" s="73">
        <f t="shared" ca="1" si="2"/>
        <v>0.73749999999999993</v>
      </c>
      <c r="U51" s="73">
        <f t="shared" ca="1" si="3"/>
        <v>0.62687499999999996</v>
      </c>
      <c r="V51" s="32">
        <f>RANK(W51,W1:W1002,0)</f>
        <v>46</v>
      </c>
      <c r="W51" s="59">
        <v>1.4078124999999999</v>
      </c>
    </row>
    <row r="52" spans="1:23" ht="15.75" customHeight="1">
      <c r="A52" s="43" t="s">
        <v>317</v>
      </c>
      <c r="B52" s="43" t="s">
        <v>318</v>
      </c>
      <c r="C52" s="43" t="s">
        <v>74</v>
      </c>
      <c r="D52" s="47">
        <v>12</v>
      </c>
      <c r="E52" s="43" t="s">
        <v>319</v>
      </c>
      <c r="F52" s="76">
        <f t="shared" ca="1" si="8"/>
        <v>70.225142208269915</v>
      </c>
      <c r="G52" s="43" t="s">
        <v>320</v>
      </c>
      <c r="H52" s="43" t="s">
        <v>321</v>
      </c>
      <c r="I52" s="43" t="s">
        <v>78</v>
      </c>
      <c r="J52" s="43" t="s">
        <v>79</v>
      </c>
      <c r="K52" s="43" t="s">
        <v>89</v>
      </c>
      <c r="L52" s="44">
        <v>20</v>
      </c>
      <c r="M52" s="43" t="s">
        <v>322</v>
      </c>
      <c r="N52" s="47">
        <v>2067</v>
      </c>
      <c r="O52" s="43" t="s">
        <v>91</v>
      </c>
      <c r="P52" s="43" t="s">
        <v>83</v>
      </c>
      <c r="Q52" s="79">
        <v>12</v>
      </c>
      <c r="R52" s="59">
        <f t="shared" ca="1" si="0"/>
        <v>0.87</v>
      </c>
      <c r="S52" s="73">
        <f t="shared" ca="1" si="1"/>
        <v>0.87</v>
      </c>
      <c r="T52" s="73">
        <f t="shared" ca="1" si="2"/>
        <v>1.0874999999999999</v>
      </c>
      <c r="U52" s="73">
        <f t="shared" ca="1" si="3"/>
        <v>0.92437499999999995</v>
      </c>
      <c r="V52" s="32">
        <f>RANK(W52,W1:W1002,0)</f>
        <v>50</v>
      </c>
      <c r="W52" s="59">
        <v>1.40625</v>
      </c>
    </row>
    <row r="53" spans="1:23" ht="15.75" hidden="1" customHeight="1">
      <c r="A53" s="43" t="s">
        <v>323</v>
      </c>
      <c r="B53" s="43" t="s">
        <v>324</v>
      </c>
      <c r="C53" s="43" t="s">
        <v>74</v>
      </c>
      <c r="D53" s="47">
        <v>60</v>
      </c>
      <c r="E53" s="45">
        <v>28532</v>
      </c>
      <c r="F53" s="45"/>
      <c r="G53" s="46"/>
      <c r="H53" s="43" t="s">
        <v>77</v>
      </c>
      <c r="I53" s="43" t="s">
        <v>97</v>
      </c>
      <c r="J53" s="43" t="s">
        <v>79</v>
      </c>
      <c r="K53" s="43" t="s">
        <v>89</v>
      </c>
      <c r="L53" s="44">
        <v>10</v>
      </c>
      <c r="M53" s="43" t="s">
        <v>325</v>
      </c>
      <c r="N53" s="47">
        <v>3174</v>
      </c>
      <c r="O53" s="43" t="s">
        <v>99</v>
      </c>
      <c r="P53" s="43" t="s">
        <v>83</v>
      </c>
      <c r="Q53" s="47">
        <v>8</v>
      </c>
      <c r="R53" s="32">
        <f t="shared" ca="1" si="0"/>
        <v>1.0900000000000001</v>
      </c>
      <c r="S53" s="32">
        <f t="shared" ca="1" si="1"/>
        <v>1.0900000000000001</v>
      </c>
      <c r="T53" s="32">
        <f t="shared" ca="1" si="2"/>
        <v>1.0900000000000001</v>
      </c>
      <c r="U53" s="32">
        <f t="shared" ca="1" si="3"/>
        <v>1.0900000000000001</v>
      </c>
      <c r="V53" s="32">
        <f>RANK(W53,W1:W1002,0)</f>
        <v>50</v>
      </c>
      <c r="W53" s="32">
        <v>1.40625</v>
      </c>
    </row>
    <row r="54" spans="1:23" ht="15.75" customHeight="1">
      <c r="A54" s="43" t="s">
        <v>326</v>
      </c>
      <c r="B54" s="43" t="s">
        <v>327</v>
      </c>
      <c r="C54" s="43" t="s">
        <v>74</v>
      </c>
      <c r="D54" s="47">
        <v>62</v>
      </c>
      <c r="E54" s="43" t="s">
        <v>328</v>
      </c>
      <c r="F54" s="76">
        <f t="shared" ref="F54:F55" ca="1" si="9">(NOW() - E54)/365</f>
        <v>21.307333989091831</v>
      </c>
      <c r="G54" s="43" t="s">
        <v>245</v>
      </c>
      <c r="H54" s="43" t="s">
        <v>96</v>
      </c>
      <c r="I54" s="43" t="s">
        <v>97</v>
      </c>
      <c r="J54" s="43" t="s">
        <v>79</v>
      </c>
      <c r="K54" s="43" t="s">
        <v>80</v>
      </c>
      <c r="L54" s="44">
        <v>5</v>
      </c>
      <c r="M54" s="43" t="s">
        <v>329</v>
      </c>
      <c r="N54" s="47">
        <v>4017</v>
      </c>
      <c r="O54" s="43" t="s">
        <v>82</v>
      </c>
      <c r="P54" s="43" t="s">
        <v>83</v>
      </c>
      <c r="Q54" s="79">
        <v>8</v>
      </c>
      <c r="R54" s="59">
        <f t="shared" ca="1" si="0"/>
        <v>0.89</v>
      </c>
      <c r="S54" s="73">
        <f t="shared" ca="1" si="1"/>
        <v>1.1125</v>
      </c>
      <c r="T54" s="73">
        <f t="shared" ca="1" si="2"/>
        <v>1.1125</v>
      </c>
      <c r="U54" s="73">
        <f t="shared" ca="1" si="3"/>
        <v>1.1125</v>
      </c>
      <c r="V54" s="32">
        <f>RANK(W54,W1:W1002,0)</f>
        <v>52</v>
      </c>
      <c r="W54" s="59">
        <v>1.39453125</v>
      </c>
    </row>
    <row r="55" spans="1:23" ht="15.75" customHeight="1">
      <c r="A55" s="43" t="s">
        <v>330</v>
      </c>
      <c r="B55" s="43" t="s">
        <v>331</v>
      </c>
      <c r="C55" s="43" t="s">
        <v>74</v>
      </c>
      <c r="D55" s="47">
        <v>55</v>
      </c>
      <c r="E55" s="43" t="s">
        <v>332</v>
      </c>
      <c r="F55" s="76">
        <f t="shared" ca="1" si="9"/>
        <v>26.564868235667173</v>
      </c>
      <c r="G55" s="43" t="s">
        <v>333</v>
      </c>
      <c r="H55" s="43" t="s">
        <v>158</v>
      </c>
      <c r="I55" s="43" t="s">
        <v>115</v>
      </c>
      <c r="J55" s="43" t="s">
        <v>79</v>
      </c>
      <c r="K55" s="43" t="s">
        <v>80</v>
      </c>
      <c r="L55" s="44">
        <v>11</v>
      </c>
      <c r="M55" s="43" t="s">
        <v>334</v>
      </c>
      <c r="N55" s="47">
        <v>3805</v>
      </c>
      <c r="O55" s="43" t="s">
        <v>99</v>
      </c>
      <c r="P55" s="43" t="s">
        <v>83</v>
      </c>
      <c r="Q55" s="79">
        <v>7</v>
      </c>
      <c r="R55" s="59">
        <f t="shared" ca="1" si="0"/>
        <v>0.47</v>
      </c>
      <c r="S55" s="73">
        <f t="shared" ca="1" si="1"/>
        <v>0.58749999999999991</v>
      </c>
      <c r="T55" s="73">
        <f t="shared" ca="1" si="2"/>
        <v>0.58749999999999991</v>
      </c>
      <c r="U55" s="73">
        <f t="shared" ca="1" si="3"/>
        <v>0.58749999999999991</v>
      </c>
      <c r="V55" s="32">
        <f>RANK(W55,W1:W1002,0)</f>
        <v>52</v>
      </c>
      <c r="W55" s="59">
        <v>1.39453125</v>
      </c>
    </row>
    <row r="56" spans="1:23" ht="15.75" hidden="1" customHeight="1">
      <c r="A56" s="43" t="s">
        <v>335</v>
      </c>
      <c r="B56" s="43" t="s">
        <v>336</v>
      </c>
      <c r="C56" s="43" t="s">
        <v>94</v>
      </c>
      <c r="D56" s="47">
        <v>97</v>
      </c>
      <c r="E56" s="43" t="s">
        <v>337</v>
      </c>
      <c r="F56" s="43"/>
      <c r="G56" s="46"/>
      <c r="H56" s="43" t="s">
        <v>88</v>
      </c>
      <c r="I56" s="43" t="s">
        <v>78</v>
      </c>
      <c r="J56" s="43" t="s">
        <v>79</v>
      </c>
      <c r="K56" s="43" t="s">
        <v>89</v>
      </c>
      <c r="L56" s="44">
        <v>8</v>
      </c>
      <c r="M56" s="43" t="s">
        <v>338</v>
      </c>
      <c r="N56" s="47">
        <v>2232</v>
      </c>
      <c r="O56" s="43" t="s">
        <v>91</v>
      </c>
      <c r="P56" s="43" t="s">
        <v>83</v>
      </c>
      <c r="Q56" s="47">
        <v>10</v>
      </c>
      <c r="R56" s="32">
        <f t="shared" ca="1" si="0"/>
        <v>0.52</v>
      </c>
      <c r="S56" s="32">
        <f t="shared" ca="1" si="1"/>
        <v>0.52</v>
      </c>
      <c r="T56" s="32">
        <f t="shared" ca="1" si="2"/>
        <v>0.65</v>
      </c>
      <c r="U56" s="32">
        <f t="shared" ca="1" si="3"/>
        <v>0.55249999999999999</v>
      </c>
      <c r="V56" s="32">
        <f>RANK(W56,W1:W1002,0)</f>
        <v>54</v>
      </c>
      <c r="W56" s="32">
        <v>1.3812500000000001</v>
      </c>
    </row>
    <row r="57" spans="1:23" ht="15.75" customHeight="1">
      <c r="A57" s="43" t="s">
        <v>339</v>
      </c>
      <c r="B57" s="43" t="s">
        <v>340</v>
      </c>
      <c r="C57" s="43" t="s">
        <v>94</v>
      </c>
      <c r="D57" s="47">
        <v>87</v>
      </c>
      <c r="E57" s="43" t="s">
        <v>341</v>
      </c>
      <c r="F57" s="76">
        <f t="shared" ref="F57:F61" ca="1" si="10">(NOW() - E57)/365</f>
        <v>25.301854537037034</v>
      </c>
      <c r="G57" s="43" t="s">
        <v>342</v>
      </c>
      <c r="H57" s="43" t="s">
        <v>126</v>
      </c>
      <c r="I57" s="43" t="s">
        <v>78</v>
      </c>
      <c r="J57" s="43" t="s">
        <v>79</v>
      </c>
      <c r="K57" s="43" t="s">
        <v>89</v>
      </c>
      <c r="L57" s="44">
        <v>16</v>
      </c>
      <c r="M57" s="43" t="s">
        <v>343</v>
      </c>
      <c r="N57" s="47">
        <v>3166</v>
      </c>
      <c r="O57" s="43" t="s">
        <v>99</v>
      </c>
      <c r="P57" s="43" t="s">
        <v>83</v>
      </c>
      <c r="Q57" s="79">
        <v>10</v>
      </c>
      <c r="R57" s="59">
        <f t="shared" ca="1" si="0"/>
        <v>0.86</v>
      </c>
      <c r="S57" s="73">
        <f t="shared" ca="1" si="1"/>
        <v>0.86</v>
      </c>
      <c r="T57" s="73">
        <f t="shared" ca="1" si="2"/>
        <v>1.075</v>
      </c>
      <c r="U57" s="73">
        <f t="shared" ca="1" si="3"/>
        <v>0.91374999999999995</v>
      </c>
      <c r="V57" s="32">
        <f>RANK(W57,W1:W1002,0)</f>
        <v>54</v>
      </c>
      <c r="W57" s="59">
        <v>1.3812500000000001</v>
      </c>
    </row>
    <row r="58" spans="1:23" ht="15.75" customHeight="1">
      <c r="A58" s="43" t="s">
        <v>344</v>
      </c>
      <c r="B58" s="43" t="s">
        <v>345</v>
      </c>
      <c r="C58" s="43" t="s">
        <v>94</v>
      </c>
      <c r="D58" s="47">
        <v>52</v>
      </c>
      <c r="E58" s="43" t="s">
        <v>346</v>
      </c>
      <c r="F58" s="76">
        <f t="shared" ca="1" si="10"/>
        <v>39.44706001648909</v>
      </c>
      <c r="G58" s="43" t="s">
        <v>347</v>
      </c>
      <c r="H58" s="43" t="s">
        <v>77</v>
      </c>
      <c r="I58" s="43" t="s">
        <v>78</v>
      </c>
      <c r="J58" s="43" t="s">
        <v>79</v>
      </c>
      <c r="K58" s="43" t="s">
        <v>89</v>
      </c>
      <c r="L58" s="44">
        <v>9</v>
      </c>
      <c r="M58" s="43" t="s">
        <v>348</v>
      </c>
      <c r="N58" s="47">
        <v>2226</v>
      </c>
      <c r="O58" s="43" t="s">
        <v>91</v>
      </c>
      <c r="P58" s="43" t="s">
        <v>83</v>
      </c>
      <c r="Q58" s="79">
        <v>10</v>
      </c>
      <c r="R58" s="59">
        <f t="shared" ca="1" si="0"/>
        <v>0.98</v>
      </c>
      <c r="S58" s="73">
        <f t="shared" ca="1" si="1"/>
        <v>0.98</v>
      </c>
      <c r="T58" s="73">
        <f t="shared" ca="1" si="2"/>
        <v>1.2250000000000001</v>
      </c>
      <c r="U58" s="73">
        <f t="shared" ca="1" si="3"/>
        <v>1.04125</v>
      </c>
      <c r="V58" s="32">
        <f>RANK(W58,W1:W1002,0)</f>
        <v>54</v>
      </c>
      <c r="W58" s="59">
        <v>1.3812500000000001</v>
      </c>
    </row>
    <row r="59" spans="1:23" ht="15.75" customHeight="1">
      <c r="A59" s="43" t="s">
        <v>349</v>
      </c>
      <c r="B59" s="43" t="s">
        <v>350</v>
      </c>
      <c r="C59" s="43" t="s">
        <v>74</v>
      </c>
      <c r="D59" s="47">
        <v>75</v>
      </c>
      <c r="E59" s="43" t="s">
        <v>351</v>
      </c>
      <c r="F59" s="76">
        <f t="shared" ca="1" si="10"/>
        <v>40.581306591831556</v>
      </c>
      <c r="G59" s="43" t="s">
        <v>352</v>
      </c>
      <c r="H59" s="43" t="s">
        <v>321</v>
      </c>
      <c r="I59" s="43" t="s">
        <v>78</v>
      </c>
      <c r="J59" s="43" t="s">
        <v>79</v>
      </c>
      <c r="K59" s="43" t="s">
        <v>89</v>
      </c>
      <c r="L59" s="44">
        <v>12</v>
      </c>
      <c r="M59" s="43" t="s">
        <v>353</v>
      </c>
      <c r="N59" s="47">
        <v>2750</v>
      </c>
      <c r="O59" s="43" t="s">
        <v>91</v>
      </c>
      <c r="P59" s="43" t="s">
        <v>83</v>
      </c>
      <c r="Q59" s="79">
        <v>8</v>
      </c>
      <c r="R59" s="59">
        <f t="shared" ca="1" si="0"/>
        <v>0.76</v>
      </c>
      <c r="S59" s="73">
        <f t="shared" ca="1" si="1"/>
        <v>0.76</v>
      </c>
      <c r="T59" s="73">
        <f t="shared" ca="1" si="2"/>
        <v>0.76</v>
      </c>
      <c r="U59" s="73">
        <f t="shared" ca="1" si="3"/>
        <v>0.64600000000000002</v>
      </c>
      <c r="V59" s="32">
        <f>RANK(W59,W1:W1002,0)</f>
        <v>57</v>
      </c>
      <c r="W59" s="59">
        <v>1.375</v>
      </c>
    </row>
    <row r="60" spans="1:23" ht="15.75" customHeight="1">
      <c r="A60" s="43" t="s">
        <v>354</v>
      </c>
      <c r="B60" s="43" t="s">
        <v>355</v>
      </c>
      <c r="C60" s="43" t="s">
        <v>94</v>
      </c>
      <c r="D60" s="47">
        <v>51</v>
      </c>
      <c r="E60" s="43" t="s">
        <v>356</v>
      </c>
      <c r="F60" s="76">
        <f t="shared" ca="1" si="10"/>
        <v>47.712813441146622</v>
      </c>
      <c r="G60" s="43" t="s">
        <v>357</v>
      </c>
      <c r="H60" s="43" t="s">
        <v>200</v>
      </c>
      <c r="I60" s="43" t="s">
        <v>78</v>
      </c>
      <c r="J60" s="43" t="s">
        <v>79</v>
      </c>
      <c r="K60" s="43" t="s">
        <v>89</v>
      </c>
      <c r="L60" s="44">
        <v>14</v>
      </c>
      <c r="M60" s="43" t="s">
        <v>358</v>
      </c>
      <c r="N60" s="47">
        <v>3196</v>
      </c>
      <c r="O60" s="43" t="s">
        <v>99</v>
      </c>
      <c r="P60" s="43" t="s">
        <v>83</v>
      </c>
      <c r="Q60" s="79">
        <v>9</v>
      </c>
      <c r="R60" s="59">
        <f t="shared" ca="1" si="0"/>
        <v>1.02</v>
      </c>
      <c r="S60" s="73">
        <f t="shared" ca="1" si="1"/>
        <v>1.02</v>
      </c>
      <c r="T60" s="73">
        <f t="shared" ca="1" si="2"/>
        <v>1.2749999999999999</v>
      </c>
      <c r="U60" s="73">
        <f t="shared" ca="1" si="3"/>
        <v>1.08375</v>
      </c>
      <c r="V60" s="32">
        <f>RANK(W60,W1:W1002,0)</f>
        <v>57</v>
      </c>
      <c r="W60" s="59">
        <v>1.375</v>
      </c>
    </row>
    <row r="61" spans="1:23" ht="15.75" customHeight="1">
      <c r="A61" s="43" t="s">
        <v>359</v>
      </c>
      <c r="B61" s="46"/>
      <c r="C61" s="43" t="s">
        <v>74</v>
      </c>
      <c r="D61" s="47">
        <v>64</v>
      </c>
      <c r="E61" s="43" t="s">
        <v>360</v>
      </c>
      <c r="F61" s="76">
        <f t="shared" ca="1" si="10"/>
        <v>53.975827139776761</v>
      </c>
      <c r="G61" s="43" t="s">
        <v>361</v>
      </c>
      <c r="H61" s="43" t="s">
        <v>200</v>
      </c>
      <c r="I61" s="43" t="s">
        <v>78</v>
      </c>
      <c r="J61" s="43" t="s">
        <v>79</v>
      </c>
      <c r="K61" s="43" t="s">
        <v>80</v>
      </c>
      <c r="L61" s="44">
        <v>8</v>
      </c>
      <c r="M61" s="43" t="s">
        <v>362</v>
      </c>
      <c r="N61" s="47">
        <v>3156</v>
      </c>
      <c r="O61" s="43" t="s">
        <v>99</v>
      </c>
      <c r="P61" s="43" t="s">
        <v>83</v>
      </c>
      <c r="Q61" s="79">
        <v>5</v>
      </c>
      <c r="R61" s="59">
        <f t="shared" ca="1" si="0"/>
        <v>1.03</v>
      </c>
      <c r="S61" s="73">
        <f t="shared" ca="1" si="1"/>
        <v>1.2875000000000001</v>
      </c>
      <c r="T61" s="73">
        <f t="shared" ca="1" si="2"/>
        <v>1.2875000000000001</v>
      </c>
      <c r="U61" s="73">
        <f t="shared" ca="1" si="3"/>
        <v>1.0943750000000001</v>
      </c>
      <c r="V61" s="32">
        <f>RANK(W61,W1:W1002,0)</f>
        <v>57</v>
      </c>
      <c r="W61" s="59">
        <v>1.375</v>
      </c>
    </row>
    <row r="62" spans="1:23" ht="15.75" hidden="1" customHeight="1">
      <c r="A62" s="43" t="s">
        <v>363</v>
      </c>
      <c r="B62" s="43" t="s">
        <v>364</v>
      </c>
      <c r="C62" s="43" t="s">
        <v>365</v>
      </c>
      <c r="D62" s="47">
        <v>5</v>
      </c>
      <c r="E62" s="49"/>
      <c r="F62" s="49"/>
      <c r="G62" s="43" t="s">
        <v>172</v>
      </c>
      <c r="H62" s="43" t="s">
        <v>137</v>
      </c>
      <c r="I62" s="43" t="s">
        <v>78</v>
      </c>
      <c r="J62" s="43" t="s">
        <v>79</v>
      </c>
      <c r="K62" s="43" t="s">
        <v>89</v>
      </c>
      <c r="L62" s="44">
        <v>4</v>
      </c>
      <c r="M62" s="43" t="s">
        <v>366</v>
      </c>
      <c r="N62" s="47">
        <v>3810</v>
      </c>
      <c r="O62" s="43" t="s">
        <v>99</v>
      </c>
      <c r="P62" s="43" t="s">
        <v>83</v>
      </c>
      <c r="Q62" s="47">
        <v>5</v>
      </c>
      <c r="R62" s="32">
        <f t="shared" ca="1" si="0"/>
        <v>0.81</v>
      </c>
      <c r="S62" s="32">
        <f t="shared" ca="1" si="1"/>
        <v>0.81</v>
      </c>
      <c r="T62" s="32">
        <f t="shared" ca="1" si="2"/>
        <v>0.81</v>
      </c>
      <c r="U62" s="32">
        <f t="shared" ca="1" si="3"/>
        <v>0.6885</v>
      </c>
      <c r="V62" s="32">
        <f>RANK(W62,W1:W1002,0)</f>
        <v>57</v>
      </c>
      <c r="W62" s="32">
        <v>1.375</v>
      </c>
    </row>
    <row r="63" spans="1:23" ht="15.75" customHeight="1">
      <c r="A63" s="43" t="s">
        <v>367</v>
      </c>
      <c r="B63" s="43" t="s">
        <v>368</v>
      </c>
      <c r="C63" s="43" t="s">
        <v>74</v>
      </c>
      <c r="D63" s="47">
        <v>47</v>
      </c>
      <c r="E63" s="43" t="s">
        <v>369</v>
      </c>
      <c r="F63" s="76">
        <f t="shared" ref="F63:F76" ca="1" si="11">(NOW() - E63)/365</f>
        <v>37.425142208269911</v>
      </c>
      <c r="G63" s="43" t="s">
        <v>315</v>
      </c>
      <c r="H63" s="43" t="s">
        <v>96</v>
      </c>
      <c r="I63" s="43" t="s">
        <v>115</v>
      </c>
      <c r="J63" s="43" t="s">
        <v>79</v>
      </c>
      <c r="K63" s="43" t="s">
        <v>80</v>
      </c>
      <c r="L63" s="44">
        <v>17</v>
      </c>
      <c r="M63" s="43" t="s">
        <v>370</v>
      </c>
      <c r="N63" s="47">
        <v>2257</v>
      </c>
      <c r="O63" s="43" t="s">
        <v>91</v>
      </c>
      <c r="P63" s="43" t="s">
        <v>83</v>
      </c>
      <c r="Q63" s="79">
        <v>7</v>
      </c>
      <c r="R63" s="59">
        <f t="shared" ca="1" si="0"/>
        <v>0.46</v>
      </c>
      <c r="S63" s="73">
        <f t="shared" ca="1" si="1"/>
        <v>0.57500000000000007</v>
      </c>
      <c r="T63" s="73">
        <f t="shared" ca="1" si="2"/>
        <v>0.57500000000000007</v>
      </c>
      <c r="U63" s="73">
        <f t="shared" ca="1" si="3"/>
        <v>0.57500000000000007</v>
      </c>
      <c r="V63" s="32">
        <f>RANK(W63,W1:W1002,0)</f>
        <v>57</v>
      </c>
      <c r="W63" s="59">
        <v>1.375</v>
      </c>
    </row>
    <row r="64" spans="1:23" ht="15.75" customHeight="1">
      <c r="A64" s="43" t="s">
        <v>371</v>
      </c>
      <c r="B64" s="43" t="s">
        <v>372</v>
      </c>
      <c r="C64" s="43" t="s">
        <v>74</v>
      </c>
      <c r="D64" s="47">
        <v>31</v>
      </c>
      <c r="E64" s="43" t="s">
        <v>373</v>
      </c>
      <c r="F64" s="76">
        <f t="shared" ca="1" si="11"/>
        <v>48.553909331557584</v>
      </c>
      <c r="G64" s="43" t="s">
        <v>374</v>
      </c>
      <c r="H64" s="43" t="s">
        <v>321</v>
      </c>
      <c r="I64" s="43" t="s">
        <v>78</v>
      </c>
      <c r="J64" s="43" t="s">
        <v>79</v>
      </c>
      <c r="K64" s="43" t="s">
        <v>80</v>
      </c>
      <c r="L64" s="44">
        <v>9</v>
      </c>
      <c r="M64" s="43" t="s">
        <v>375</v>
      </c>
      <c r="N64" s="47">
        <v>2763</v>
      </c>
      <c r="O64" s="43" t="s">
        <v>91</v>
      </c>
      <c r="P64" s="43" t="s">
        <v>83</v>
      </c>
      <c r="Q64" s="79">
        <v>9</v>
      </c>
      <c r="R64" s="59">
        <f t="shared" ca="1" si="0"/>
        <v>0.75</v>
      </c>
      <c r="S64" s="73">
        <f t="shared" ca="1" si="1"/>
        <v>0.9375</v>
      </c>
      <c r="T64" s="73">
        <f t="shared" ca="1" si="2"/>
        <v>1.171875</v>
      </c>
      <c r="U64" s="73">
        <f t="shared" ca="1" si="3"/>
        <v>0.99609375</v>
      </c>
      <c r="V64" s="32">
        <f>RANK(W64,W1:W1002,0)</f>
        <v>62</v>
      </c>
      <c r="W64" s="59">
        <v>1.36796875</v>
      </c>
    </row>
    <row r="65" spans="1:23" ht="15.75" customHeight="1">
      <c r="A65" s="43" t="s">
        <v>376</v>
      </c>
      <c r="B65" s="43" t="s">
        <v>377</v>
      </c>
      <c r="C65" s="43" t="s">
        <v>74</v>
      </c>
      <c r="D65" s="47">
        <v>59</v>
      </c>
      <c r="E65" s="43" t="s">
        <v>378</v>
      </c>
      <c r="F65" s="76">
        <f t="shared" ca="1" si="11"/>
        <v>78.466238098680876</v>
      </c>
      <c r="G65" s="43" t="s">
        <v>379</v>
      </c>
      <c r="H65" s="43" t="s">
        <v>96</v>
      </c>
      <c r="I65" s="43" t="s">
        <v>115</v>
      </c>
      <c r="J65" s="43" t="s">
        <v>79</v>
      </c>
      <c r="K65" s="43" t="s">
        <v>89</v>
      </c>
      <c r="L65" s="44">
        <v>11</v>
      </c>
      <c r="M65" s="43" t="s">
        <v>380</v>
      </c>
      <c r="N65" s="47">
        <v>2072</v>
      </c>
      <c r="O65" s="43" t="s">
        <v>91</v>
      </c>
      <c r="P65" s="43" t="s">
        <v>83</v>
      </c>
      <c r="Q65" s="79">
        <v>10</v>
      </c>
      <c r="R65" s="59">
        <f t="shared" ca="1" si="0"/>
        <v>1.0900000000000001</v>
      </c>
      <c r="S65" s="73">
        <f t="shared" ca="1" si="1"/>
        <v>1.0900000000000001</v>
      </c>
      <c r="T65" s="73">
        <f t="shared" ca="1" si="2"/>
        <v>1.3625</v>
      </c>
      <c r="U65" s="73">
        <f t="shared" ca="1" si="3"/>
        <v>1.3625</v>
      </c>
      <c r="V65" s="32">
        <f>RANK(W65,W1:W1002,0)</f>
        <v>62</v>
      </c>
      <c r="W65" s="59">
        <v>1.36796875</v>
      </c>
    </row>
    <row r="66" spans="1:23" ht="15.75" customHeight="1">
      <c r="A66" s="43" t="s">
        <v>381</v>
      </c>
      <c r="B66" s="43" t="s">
        <v>382</v>
      </c>
      <c r="C66" s="43" t="s">
        <v>94</v>
      </c>
      <c r="D66" s="47">
        <v>70</v>
      </c>
      <c r="E66" s="43" t="s">
        <v>383</v>
      </c>
      <c r="F66" s="76">
        <f t="shared" ca="1" si="11"/>
        <v>53.340210701420595</v>
      </c>
      <c r="G66" s="43" t="s">
        <v>384</v>
      </c>
      <c r="H66" s="43" t="s">
        <v>77</v>
      </c>
      <c r="I66" s="43" t="s">
        <v>115</v>
      </c>
      <c r="J66" s="43" t="s">
        <v>79</v>
      </c>
      <c r="K66" s="43" t="s">
        <v>80</v>
      </c>
      <c r="L66" s="44">
        <v>17</v>
      </c>
      <c r="M66" s="43" t="s">
        <v>385</v>
      </c>
      <c r="N66" s="47">
        <v>4504</v>
      </c>
      <c r="O66" s="43" t="s">
        <v>82</v>
      </c>
      <c r="P66" s="43" t="s">
        <v>83</v>
      </c>
      <c r="Q66" s="79">
        <v>6</v>
      </c>
      <c r="R66" s="59">
        <f t="shared" ca="1" si="0"/>
        <v>0.84</v>
      </c>
      <c r="S66" s="73">
        <f t="shared" ca="1" si="1"/>
        <v>1.05</v>
      </c>
      <c r="T66" s="73">
        <f t="shared" ca="1" si="2"/>
        <v>1.05</v>
      </c>
      <c r="U66" s="73">
        <f t="shared" ca="1" si="3"/>
        <v>1.05</v>
      </c>
      <c r="V66" s="32">
        <f>RANK(W66,W1:W1002,0)</f>
        <v>62</v>
      </c>
      <c r="W66" s="59">
        <v>1.36796875</v>
      </c>
    </row>
    <row r="67" spans="1:23" ht="15.75" customHeight="1">
      <c r="A67" s="43" t="s">
        <v>386</v>
      </c>
      <c r="B67" s="43" t="s">
        <v>387</v>
      </c>
      <c r="C67" s="43" t="s">
        <v>94</v>
      </c>
      <c r="D67" s="47">
        <v>22</v>
      </c>
      <c r="E67" s="43" t="s">
        <v>388</v>
      </c>
      <c r="F67" s="76">
        <f t="shared" ca="1" si="11"/>
        <v>20.6388408384069</v>
      </c>
      <c r="G67" s="43" t="s">
        <v>389</v>
      </c>
      <c r="H67" s="43" t="s">
        <v>137</v>
      </c>
      <c r="I67" s="43" t="s">
        <v>115</v>
      </c>
      <c r="J67" s="43" t="s">
        <v>79</v>
      </c>
      <c r="K67" s="43" t="s">
        <v>80</v>
      </c>
      <c r="L67" s="44">
        <v>7</v>
      </c>
      <c r="M67" s="43" t="s">
        <v>390</v>
      </c>
      <c r="N67" s="47">
        <v>4214</v>
      </c>
      <c r="O67" s="43" t="s">
        <v>82</v>
      </c>
      <c r="P67" s="43" t="s">
        <v>83</v>
      </c>
      <c r="Q67" s="79">
        <v>7</v>
      </c>
      <c r="R67" s="59">
        <f t="shared" ca="1" si="0"/>
        <v>0.41</v>
      </c>
      <c r="S67" s="73">
        <f t="shared" ref="S67:S130" ca="1" si="12">R67*(IF(K67="Yes",1.25,1))</f>
        <v>0.51249999999999996</v>
      </c>
      <c r="T67" s="73">
        <f t="shared" ref="T67:T130" ca="1" si="13">S67*(IF(OR(VALUE(Q67)&gt;8,VALUE(D67)&gt;80),1.25,1))</f>
        <v>0.51249999999999996</v>
      </c>
      <c r="U67" s="73">
        <f t="shared" ref="U67:U130" ca="1" si="14">T67*(IF(I67="Mass Customer",0.85,1))</f>
        <v>0.51249999999999996</v>
      </c>
      <c r="V67" s="32">
        <f>RANK(W67,W1:W1002,0)</f>
        <v>65</v>
      </c>
      <c r="W67" s="59">
        <v>1.3625</v>
      </c>
    </row>
    <row r="68" spans="1:23" ht="15.75" customHeight="1">
      <c r="A68" s="43" t="s">
        <v>391</v>
      </c>
      <c r="B68" s="43" t="s">
        <v>392</v>
      </c>
      <c r="C68" s="43" t="s">
        <v>94</v>
      </c>
      <c r="D68" s="47">
        <v>58</v>
      </c>
      <c r="E68" s="43" t="s">
        <v>393</v>
      </c>
      <c r="F68" s="76">
        <f t="shared" ca="1" si="11"/>
        <v>37.452539468543883</v>
      </c>
      <c r="G68" s="43" t="s">
        <v>151</v>
      </c>
      <c r="H68" s="43" t="s">
        <v>126</v>
      </c>
      <c r="I68" s="43" t="s">
        <v>115</v>
      </c>
      <c r="J68" s="43" t="s">
        <v>79</v>
      </c>
      <c r="K68" s="43" t="s">
        <v>89</v>
      </c>
      <c r="L68" s="44">
        <v>12</v>
      </c>
      <c r="M68" s="43" t="s">
        <v>394</v>
      </c>
      <c r="N68" s="47">
        <v>2168</v>
      </c>
      <c r="O68" s="43" t="s">
        <v>91</v>
      </c>
      <c r="P68" s="43" t="s">
        <v>83</v>
      </c>
      <c r="Q68" s="79">
        <v>8</v>
      </c>
      <c r="R68" s="59">
        <f t="shared" ca="1" si="0"/>
        <v>0.94</v>
      </c>
      <c r="S68" s="73">
        <f t="shared" ca="1" si="12"/>
        <v>0.94</v>
      </c>
      <c r="T68" s="73">
        <f t="shared" ca="1" si="13"/>
        <v>0.94</v>
      </c>
      <c r="U68" s="73">
        <f t="shared" ca="1" si="14"/>
        <v>0.94</v>
      </c>
      <c r="V68" s="32">
        <f>RANK(W68,W1:W1002,0)</f>
        <v>65</v>
      </c>
      <c r="W68" s="59">
        <v>1.3625</v>
      </c>
    </row>
    <row r="69" spans="1:23" ht="15.75" customHeight="1">
      <c r="A69" s="43" t="s">
        <v>395</v>
      </c>
      <c r="B69" s="43" t="s">
        <v>396</v>
      </c>
      <c r="C69" s="43" t="s">
        <v>94</v>
      </c>
      <c r="D69" s="47">
        <v>69</v>
      </c>
      <c r="E69" s="43" t="s">
        <v>397</v>
      </c>
      <c r="F69" s="76">
        <f t="shared" ca="1" si="11"/>
        <v>23.978566865804158</v>
      </c>
      <c r="G69" s="43" t="s">
        <v>398</v>
      </c>
      <c r="H69" s="43" t="s">
        <v>88</v>
      </c>
      <c r="I69" s="43" t="s">
        <v>97</v>
      </c>
      <c r="J69" s="43" t="s">
        <v>79</v>
      </c>
      <c r="K69" s="43" t="s">
        <v>80</v>
      </c>
      <c r="L69" s="44">
        <v>5</v>
      </c>
      <c r="M69" s="43" t="s">
        <v>399</v>
      </c>
      <c r="N69" s="47">
        <v>4208</v>
      </c>
      <c r="O69" s="43" t="s">
        <v>82</v>
      </c>
      <c r="P69" s="43" t="s">
        <v>83</v>
      </c>
      <c r="Q69" s="79">
        <v>11</v>
      </c>
      <c r="R69" s="59">
        <f t="shared" ca="1" si="0"/>
        <v>0.82</v>
      </c>
      <c r="S69" s="73">
        <f t="shared" ca="1" si="12"/>
        <v>1.0249999999999999</v>
      </c>
      <c r="T69" s="73">
        <f t="shared" ca="1" si="13"/>
        <v>1.28125</v>
      </c>
      <c r="U69" s="73">
        <f t="shared" ca="1" si="14"/>
        <v>1.28125</v>
      </c>
      <c r="V69" s="32">
        <f>RANK(W69,W1:W1002,0)</f>
        <v>65</v>
      </c>
      <c r="W69" s="59">
        <v>1.3625</v>
      </c>
    </row>
    <row r="70" spans="1:23" ht="15.75" customHeight="1">
      <c r="A70" s="43" t="s">
        <v>400</v>
      </c>
      <c r="B70" s="43" t="s">
        <v>401</v>
      </c>
      <c r="C70" s="43" t="s">
        <v>94</v>
      </c>
      <c r="D70" s="47">
        <v>54</v>
      </c>
      <c r="E70" s="43" t="s">
        <v>402</v>
      </c>
      <c r="F70" s="76">
        <f t="shared" ca="1" si="11"/>
        <v>35.770347687721966</v>
      </c>
      <c r="G70" s="43" t="s">
        <v>403</v>
      </c>
      <c r="H70" s="43" t="s">
        <v>77</v>
      </c>
      <c r="I70" s="43" t="s">
        <v>97</v>
      </c>
      <c r="J70" s="43" t="s">
        <v>79</v>
      </c>
      <c r="K70" s="43" t="s">
        <v>80</v>
      </c>
      <c r="L70" s="44">
        <v>16</v>
      </c>
      <c r="M70" s="43" t="s">
        <v>404</v>
      </c>
      <c r="N70" s="47">
        <v>4078</v>
      </c>
      <c r="O70" s="43" t="s">
        <v>82</v>
      </c>
      <c r="P70" s="43" t="s">
        <v>83</v>
      </c>
      <c r="Q70" s="79">
        <v>7</v>
      </c>
      <c r="R70" s="59">
        <f t="shared" ca="1" si="0"/>
        <v>0.56000000000000005</v>
      </c>
      <c r="S70" s="73">
        <f t="shared" ca="1" si="12"/>
        <v>0.70000000000000007</v>
      </c>
      <c r="T70" s="73">
        <f t="shared" ca="1" si="13"/>
        <v>0.70000000000000007</v>
      </c>
      <c r="U70" s="73">
        <f t="shared" ca="1" si="14"/>
        <v>0.70000000000000007</v>
      </c>
      <c r="V70" s="32">
        <f>RANK(W70,W1:W1002,0)</f>
        <v>68</v>
      </c>
      <c r="W70" s="59">
        <v>1.3546875</v>
      </c>
    </row>
    <row r="71" spans="1:23" ht="15.75" customHeight="1">
      <c r="A71" s="43" t="s">
        <v>405</v>
      </c>
      <c r="B71" s="43" t="s">
        <v>406</v>
      </c>
      <c r="C71" s="43" t="s">
        <v>74</v>
      </c>
      <c r="D71" s="47">
        <v>62</v>
      </c>
      <c r="E71" s="43" t="s">
        <v>407</v>
      </c>
      <c r="F71" s="76">
        <f t="shared" ca="1" si="11"/>
        <v>21.093635358954845</v>
      </c>
      <c r="G71" s="43" t="s">
        <v>398</v>
      </c>
      <c r="H71" s="43" t="s">
        <v>96</v>
      </c>
      <c r="I71" s="43" t="s">
        <v>115</v>
      </c>
      <c r="J71" s="43" t="s">
        <v>79</v>
      </c>
      <c r="K71" s="43" t="s">
        <v>80</v>
      </c>
      <c r="L71" s="44">
        <v>3</v>
      </c>
      <c r="M71" s="43" t="s">
        <v>408</v>
      </c>
      <c r="N71" s="47">
        <v>4036</v>
      </c>
      <c r="O71" s="43" t="s">
        <v>82</v>
      </c>
      <c r="P71" s="43" t="s">
        <v>83</v>
      </c>
      <c r="Q71" s="79">
        <v>5</v>
      </c>
      <c r="R71" s="59">
        <f t="shared" ca="1" si="0"/>
        <v>0.83</v>
      </c>
      <c r="S71" s="73">
        <f t="shared" ca="1" si="12"/>
        <v>1.0374999999999999</v>
      </c>
      <c r="T71" s="73">
        <f t="shared" ca="1" si="13"/>
        <v>1.0374999999999999</v>
      </c>
      <c r="U71" s="73">
        <f t="shared" ca="1" si="14"/>
        <v>1.0374999999999999</v>
      </c>
      <c r="V71" s="32">
        <f>RANK(W71,W1:W1002,0)</f>
        <v>68</v>
      </c>
      <c r="W71" s="59">
        <v>1.3546875</v>
      </c>
    </row>
    <row r="72" spans="1:23" ht="15.75" customHeight="1">
      <c r="A72" s="43" t="s">
        <v>409</v>
      </c>
      <c r="B72" s="43" t="s">
        <v>410</v>
      </c>
      <c r="C72" s="43" t="s">
        <v>94</v>
      </c>
      <c r="D72" s="47">
        <v>82</v>
      </c>
      <c r="E72" s="43" t="s">
        <v>411</v>
      </c>
      <c r="F72" s="76">
        <f t="shared" ca="1" si="11"/>
        <v>31.819662756215116</v>
      </c>
      <c r="G72" s="43" t="s">
        <v>172</v>
      </c>
      <c r="H72" s="43" t="s">
        <v>200</v>
      </c>
      <c r="I72" s="43" t="s">
        <v>115</v>
      </c>
      <c r="J72" s="43" t="s">
        <v>79</v>
      </c>
      <c r="K72" s="43" t="s">
        <v>80</v>
      </c>
      <c r="L72" s="44">
        <v>6</v>
      </c>
      <c r="M72" s="43" t="s">
        <v>412</v>
      </c>
      <c r="N72" s="47">
        <v>4173</v>
      </c>
      <c r="O72" s="43" t="s">
        <v>82</v>
      </c>
      <c r="P72" s="43" t="s">
        <v>83</v>
      </c>
      <c r="Q72" s="79">
        <v>7</v>
      </c>
      <c r="R72" s="59">
        <f t="shared" ca="1" si="0"/>
        <v>1.02</v>
      </c>
      <c r="S72" s="73">
        <f t="shared" ca="1" si="12"/>
        <v>1.2749999999999999</v>
      </c>
      <c r="T72" s="73">
        <f t="shared" ca="1" si="13"/>
        <v>1.59375</v>
      </c>
      <c r="U72" s="73">
        <f t="shared" ca="1" si="14"/>
        <v>1.59375</v>
      </c>
      <c r="V72" s="32">
        <f>RANK(W72,W1:W1002,0)</f>
        <v>68</v>
      </c>
      <c r="W72" s="59">
        <v>1.3546875</v>
      </c>
    </row>
    <row r="73" spans="1:23" ht="15.75" customHeight="1">
      <c r="A73" s="43" t="s">
        <v>413</v>
      </c>
      <c r="B73" s="43" t="s">
        <v>414</v>
      </c>
      <c r="C73" s="43" t="s">
        <v>94</v>
      </c>
      <c r="D73" s="47">
        <v>11</v>
      </c>
      <c r="E73" s="43" t="s">
        <v>415</v>
      </c>
      <c r="F73" s="76">
        <f t="shared" ca="1" si="11"/>
        <v>23.940210701420597</v>
      </c>
      <c r="G73" s="43" t="s">
        <v>416</v>
      </c>
      <c r="H73" s="43" t="s">
        <v>158</v>
      </c>
      <c r="I73" s="43" t="s">
        <v>115</v>
      </c>
      <c r="J73" s="43" t="s">
        <v>79</v>
      </c>
      <c r="K73" s="43" t="s">
        <v>80</v>
      </c>
      <c r="L73" s="44">
        <v>13</v>
      </c>
      <c r="M73" s="43" t="s">
        <v>417</v>
      </c>
      <c r="N73" s="47">
        <v>2484</v>
      </c>
      <c r="O73" s="43" t="s">
        <v>91</v>
      </c>
      <c r="P73" s="43" t="s">
        <v>83</v>
      </c>
      <c r="Q73" s="79">
        <v>7</v>
      </c>
      <c r="R73" s="59">
        <f t="shared" ca="1" si="0"/>
        <v>0.8</v>
      </c>
      <c r="S73" s="73">
        <f t="shared" ca="1" si="12"/>
        <v>1</v>
      </c>
      <c r="T73" s="73">
        <f t="shared" ca="1" si="13"/>
        <v>1</v>
      </c>
      <c r="U73" s="73">
        <f t="shared" ca="1" si="14"/>
        <v>1</v>
      </c>
      <c r="V73" s="32">
        <f>RANK(W73,W1:W1002,0)</f>
        <v>68</v>
      </c>
      <c r="W73" s="59">
        <v>1.3546875</v>
      </c>
    </row>
    <row r="74" spans="1:23" ht="15.75" customHeight="1">
      <c r="A74" s="43" t="s">
        <v>418</v>
      </c>
      <c r="B74" s="43" t="s">
        <v>419</v>
      </c>
      <c r="C74" s="43" t="s">
        <v>94</v>
      </c>
      <c r="D74" s="47">
        <v>78</v>
      </c>
      <c r="E74" s="43" t="s">
        <v>420</v>
      </c>
      <c r="F74" s="76">
        <f t="shared" ca="1" si="11"/>
        <v>25.940210701420597</v>
      </c>
      <c r="G74" s="43" t="s">
        <v>421</v>
      </c>
      <c r="H74" s="43" t="s">
        <v>96</v>
      </c>
      <c r="I74" s="43" t="s">
        <v>78</v>
      </c>
      <c r="J74" s="43" t="s">
        <v>79</v>
      </c>
      <c r="K74" s="43" t="s">
        <v>89</v>
      </c>
      <c r="L74" s="44">
        <v>9</v>
      </c>
      <c r="M74" s="43" t="s">
        <v>422</v>
      </c>
      <c r="N74" s="47">
        <v>2121</v>
      </c>
      <c r="O74" s="43" t="s">
        <v>91</v>
      </c>
      <c r="P74" s="43" t="s">
        <v>83</v>
      </c>
      <c r="Q74" s="79">
        <v>10</v>
      </c>
      <c r="R74" s="59">
        <f t="shared" ca="1" si="0"/>
        <v>0.54</v>
      </c>
      <c r="S74" s="73">
        <f t="shared" ca="1" si="12"/>
        <v>0.54</v>
      </c>
      <c r="T74" s="73">
        <f t="shared" ca="1" si="13"/>
        <v>0.67500000000000004</v>
      </c>
      <c r="U74" s="73">
        <f t="shared" ca="1" si="14"/>
        <v>0.57374999999999998</v>
      </c>
      <c r="V74" s="32">
        <f>RANK(W74,W1:W1002,0)</f>
        <v>72</v>
      </c>
      <c r="W74" s="59">
        <v>1.35</v>
      </c>
    </row>
    <row r="75" spans="1:23" ht="15.75" customHeight="1">
      <c r="A75" s="43" t="s">
        <v>423</v>
      </c>
      <c r="B75" s="43" t="s">
        <v>424</v>
      </c>
      <c r="C75" s="43" t="s">
        <v>94</v>
      </c>
      <c r="D75" s="47">
        <v>73</v>
      </c>
      <c r="E75" s="43" t="s">
        <v>425</v>
      </c>
      <c r="F75" s="76">
        <f t="shared" ca="1" si="11"/>
        <v>20.805964126078131</v>
      </c>
      <c r="G75" s="43" t="s">
        <v>426</v>
      </c>
      <c r="H75" s="43" t="s">
        <v>96</v>
      </c>
      <c r="I75" s="43" t="s">
        <v>115</v>
      </c>
      <c r="J75" s="43" t="s">
        <v>79</v>
      </c>
      <c r="K75" s="43" t="s">
        <v>89</v>
      </c>
      <c r="L75" s="44">
        <v>15</v>
      </c>
      <c r="M75" s="43" t="s">
        <v>427</v>
      </c>
      <c r="N75" s="47">
        <v>4068</v>
      </c>
      <c r="O75" s="43" t="s">
        <v>82</v>
      </c>
      <c r="P75" s="43" t="s">
        <v>83</v>
      </c>
      <c r="Q75" s="79">
        <v>9</v>
      </c>
      <c r="R75" s="59">
        <f t="shared" ca="1" si="0"/>
        <v>1.03</v>
      </c>
      <c r="S75" s="73">
        <f t="shared" ca="1" si="12"/>
        <v>1.03</v>
      </c>
      <c r="T75" s="73">
        <f t="shared" ca="1" si="13"/>
        <v>1.2875000000000001</v>
      </c>
      <c r="U75" s="73">
        <f t="shared" ca="1" si="14"/>
        <v>1.2875000000000001</v>
      </c>
      <c r="V75" s="32">
        <f>RANK(W75,W1:W1002,0)</f>
        <v>72</v>
      </c>
      <c r="W75" s="59">
        <v>1.35</v>
      </c>
    </row>
    <row r="76" spans="1:23" ht="15.75" customHeight="1">
      <c r="A76" s="43" t="s">
        <v>428</v>
      </c>
      <c r="B76" s="43" t="s">
        <v>429</v>
      </c>
      <c r="C76" s="43" t="s">
        <v>74</v>
      </c>
      <c r="D76" s="47">
        <v>5</v>
      </c>
      <c r="E76" s="43" t="s">
        <v>430</v>
      </c>
      <c r="F76" s="76">
        <f t="shared" ca="1" si="11"/>
        <v>52.422402482242518</v>
      </c>
      <c r="G76" s="43" t="s">
        <v>431</v>
      </c>
      <c r="H76" s="43" t="s">
        <v>200</v>
      </c>
      <c r="I76" s="43" t="s">
        <v>115</v>
      </c>
      <c r="J76" s="43" t="s">
        <v>79</v>
      </c>
      <c r="K76" s="43" t="s">
        <v>89</v>
      </c>
      <c r="L76" s="44">
        <v>15</v>
      </c>
      <c r="M76" s="43" t="s">
        <v>432</v>
      </c>
      <c r="N76" s="47">
        <v>2147</v>
      </c>
      <c r="O76" s="43" t="s">
        <v>91</v>
      </c>
      <c r="P76" s="43" t="s">
        <v>83</v>
      </c>
      <c r="Q76" s="79">
        <v>9</v>
      </c>
      <c r="R76" s="59">
        <f t="shared" ca="1" si="0"/>
        <v>0.43</v>
      </c>
      <c r="S76" s="73">
        <f t="shared" ca="1" si="12"/>
        <v>0.43</v>
      </c>
      <c r="T76" s="73">
        <f t="shared" ca="1" si="13"/>
        <v>0.53749999999999998</v>
      </c>
      <c r="U76" s="73">
        <f t="shared" ca="1" si="14"/>
        <v>0.53749999999999998</v>
      </c>
      <c r="V76" s="32">
        <f>RANK(W76,W1:W1002,0)</f>
        <v>72</v>
      </c>
      <c r="W76" s="59">
        <v>1.35</v>
      </c>
    </row>
    <row r="77" spans="1:23" ht="15.75" hidden="1" customHeight="1">
      <c r="A77" s="43" t="s">
        <v>433</v>
      </c>
      <c r="B77" s="43" t="s">
        <v>434</v>
      </c>
      <c r="C77" s="43" t="s">
        <v>94</v>
      </c>
      <c r="D77" s="47">
        <v>76</v>
      </c>
      <c r="E77" s="43" t="s">
        <v>435</v>
      </c>
      <c r="F77" s="43"/>
      <c r="G77" s="46"/>
      <c r="H77" s="43" t="s">
        <v>96</v>
      </c>
      <c r="I77" s="43" t="s">
        <v>97</v>
      </c>
      <c r="J77" s="43" t="s">
        <v>79</v>
      </c>
      <c r="K77" s="43" t="s">
        <v>80</v>
      </c>
      <c r="L77" s="44">
        <v>19</v>
      </c>
      <c r="M77" s="43" t="s">
        <v>436</v>
      </c>
      <c r="N77" s="47">
        <v>2219</v>
      </c>
      <c r="O77" s="43" t="s">
        <v>91</v>
      </c>
      <c r="P77" s="43" t="s">
        <v>83</v>
      </c>
      <c r="Q77" s="47">
        <v>9</v>
      </c>
      <c r="R77" s="32">
        <f t="shared" ca="1" si="0"/>
        <v>0.81</v>
      </c>
      <c r="S77" s="32">
        <f t="shared" ca="1" si="12"/>
        <v>1.0125000000000002</v>
      </c>
      <c r="T77" s="32">
        <f t="shared" ca="1" si="13"/>
        <v>1.2656250000000002</v>
      </c>
      <c r="U77" s="32">
        <f t="shared" ca="1" si="14"/>
        <v>1.2656250000000002</v>
      </c>
      <c r="V77" s="32">
        <f>RANK(W77,W1:W1002,0)</f>
        <v>72</v>
      </c>
      <c r="W77" s="32">
        <v>1.35</v>
      </c>
    </row>
    <row r="78" spans="1:23" ht="15.75" customHeight="1">
      <c r="A78" s="43" t="s">
        <v>437</v>
      </c>
      <c r="B78" s="43" t="s">
        <v>438</v>
      </c>
      <c r="C78" s="43" t="s">
        <v>74</v>
      </c>
      <c r="D78" s="47">
        <v>98</v>
      </c>
      <c r="E78" s="43" t="s">
        <v>439</v>
      </c>
      <c r="F78" s="76">
        <f t="shared" ref="F78:F84" ca="1" si="15">(NOW() - E78)/365</f>
        <v>45.833361386352102</v>
      </c>
      <c r="G78" s="43" t="s">
        <v>440</v>
      </c>
      <c r="H78" s="43" t="s">
        <v>77</v>
      </c>
      <c r="I78" s="43" t="s">
        <v>115</v>
      </c>
      <c r="J78" s="43" t="s">
        <v>79</v>
      </c>
      <c r="K78" s="43" t="s">
        <v>80</v>
      </c>
      <c r="L78" s="44">
        <v>10</v>
      </c>
      <c r="M78" s="43" t="s">
        <v>441</v>
      </c>
      <c r="N78" s="47">
        <v>2034</v>
      </c>
      <c r="O78" s="43" t="s">
        <v>91</v>
      </c>
      <c r="P78" s="43" t="s">
        <v>83</v>
      </c>
      <c r="Q78" s="79">
        <v>12</v>
      </c>
      <c r="R78" s="59">
        <f t="shared" ca="1" si="0"/>
        <v>0.75</v>
      </c>
      <c r="S78" s="73">
        <f t="shared" ca="1" si="12"/>
        <v>0.9375</v>
      </c>
      <c r="T78" s="73">
        <f t="shared" ca="1" si="13"/>
        <v>1.171875</v>
      </c>
      <c r="U78" s="73">
        <f t="shared" ca="1" si="14"/>
        <v>1.171875</v>
      </c>
      <c r="V78" s="32">
        <f>RANK(W78,W1:W1002,0)</f>
        <v>72</v>
      </c>
      <c r="W78" s="59">
        <v>1.35</v>
      </c>
    </row>
    <row r="79" spans="1:23" ht="15.75" customHeight="1">
      <c r="A79" s="43" t="s">
        <v>442</v>
      </c>
      <c r="B79" s="43" t="s">
        <v>443</v>
      </c>
      <c r="C79" s="43" t="s">
        <v>74</v>
      </c>
      <c r="D79" s="47">
        <v>0</v>
      </c>
      <c r="E79" s="43" t="s">
        <v>444</v>
      </c>
      <c r="F79" s="76">
        <f t="shared" ca="1" si="15"/>
        <v>59.266238098680873</v>
      </c>
      <c r="G79" s="43" t="s">
        <v>445</v>
      </c>
      <c r="H79" s="43" t="s">
        <v>158</v>
      </c>
      <c r="I79" s="43" t="s">
        <v>78</v>
      </c>
      <c r="J79" s="43" t="s">
        <v>79</v>
      </c>
      <c r="K79" s="43" t="s">
        <v>89</v>
      </c>
      <c r="L79" s="44">
        <v>17</v>
      </c>
      <c r="M79" s="43" t="s">
        <v>446</v>
      </c>
      <c r="N79" s="47">
        <v>2759</v>
      </c>
      <c r="O79" s="43" t="s">
        <v>91</v>
      </c>
      <c r="P79" s="43" t="s">
        <v>83</v>
      </c>
      <c r="Q79" s="79">
        <v>9</v>
      </c>
      <c r="R79" s="59">
        <f t="shared" ca="1" si="0"/>
        <v>0.63</v>
      </c>
      <c r="S79" s="73">
        <f t="shared" ca="1" si="12"/>
        <v>0.63</v>
      </c>
      <c r="T79" s="73">
        <f t="shared" ca="1" si="13"/>
        <v>0.78749999999999998</v>
      </c>
      <c r="U79" s="73">
        <f t="shared" ca="1" si="14"/>
        <v>0.66937499999999994</v>
      </c>
      <c r="V79" s="32">
        <f>RANK(W79,W1:W1002,0)</f>
        <v>77</v>
      </c>
      <c r="W79" s="59">
        <v>1.3414062499999999</v>
      </c>
    </row>
    <row r="80" spans="1:23" ht="15.75" customHeight="1">
      <c r="A80" s="43" t="s">
        <v>447</v>
      </c>
      <c r="B80" s="43" t="s">
        <v>448</v>
      </c>
      <c r="C80" s="43" t="s">
        <v>94</v>
      </c>
      <c r="D80" s="47">
        <v>36</v>
      </c>
      <c r="E80" s="43" t="s">
        <v>449</v>
      </c>
      <c r="F80" s="76">
        <f t="shared" ca="1" si="15"/>
        <v>63.748429879502787</v>
      </c>
      <c r="G80" s="43" t="s">
        <v>131</v>
      </c>
      <c r="H80" s="43" t="s">
        <v>158</v>
      </c>
      <c r="I80" s="43" t="s">
        <v>97</v>
      </c>
      <c r="J80" s="43" t="s">
        <v>79</v>
      </c>
      <c r="K80" s="43" t="s">
        <v>80</v>
      </c>
      <c r="L80" s="44">
        <v>13</v>
      </c>
      <c r="M80" s="43" t="s">
        <v>450</v>
      </c>
      <c r="N80" s="47">
        <v>3030</v>
      </c>
      <c r="O80" s="43" t="s">
        <v>99</v>
      </c>
      <c r="P80" s="43" t="s">
        <v>83</v>
      </c>
      <c r="Q80" s="79">
        <v>7</v>
      </c>
      <c r="R80" s="59">
        <f t="shared" ca="1" si="0"/>
        <v>0.56000000000000005</v>
      </c>
      <c r="S80" s="73">
        <f t="shared" ca="1" si="12"/>
        <v>0.70000000000000007</v>
      </c>
      <c r="T80" s="73">
        <f t="shared" ca="1" si="13"/>
        <v>0.70000000000000007</v>
      </c>
      <c r="U80" s="73">
        <f t="shared" ca="1" si="14"/>
        <v>0.70000000000000007</v>
      </c>
      <c r="V80" s="32">
        <f>RANK(W80,W1:W1002,0)</f>
        <v>78</v>
      </c>
      <c r="W80" s="59">
        <v>1.3374999999999999</v>
      </c>
    </row>
    <row r="81" spans="1:23" ht="15.75" customHeight="1">
      <c r="A81" s="43" t="s">
        <v>451</v>
      </c>
      <c r="B81" s="43" t="s">
        <v>452</v>
      </c>
      <c r="C81" s="43" t="s">
        <v>94</v>
      </c>
      <c r="D81" s="47">
        <v>15</v>
      </c>
      <c r="E81" s="43" t="s">
        <v>453</v>
      </c>
      <c r="F81" s="76">
        <f t="shared" ca="1" si="15"/>
        <v>48.510073715119226</v>
      </c>
      <c r="G81" s="43" t="s">
        <v>454</v>
      </c>
      <c r="H81" s="43" t="s">
        <v>77</v>
      </c>
      <c r="I81" s="43" t="s">
        <v>78</v>
      </c>
      <c r="J81" s="43" t="s">
        <v>79</v>
      </c>
      <c r="K81" s="43" t="s">
        <v>80</v>
      </c>
      <c r="L81" s="44">
        <v>13</v>
      </c>
      <c r="M81" s="43" t="s">
        <v>455</v>
      </c>
      <c r="N81" s="47">
        <v>2212</v>
      </c>
      <c r="O81" s="43" t="s">
        <v>91</v>
      </c>
      <c r="P81" s="43" t="s">
        <v>83</v>
      </c>
      <c r="Q81" s="79">
        <v>10</v>
      </c>
      <c r="R81" s="59">
        <f t="shared" ca="1" si="0"/>
        <v>0.9</v>
      </c>
      <c r="S81" s="73">
        <f t="shared" ca="1" si="12"/>
        <v>1.125</v>
      </c>
      <c r="T81" s="73">
        <f t="shared" ca="1" si="13"/>
        <v>1.40625</v>
      </c>
      <c r="U81" s="73">
        <f t="shared" ca="1" si="14"/>
        <v>1.1953125</v>
      </c>
      <c r="V81" s="32">
        <f>RANK(W81,W1:W1002,0)</f>
        <v>78</v>
      </c>
      <c r="W81" s="59">
        <v>1.3374999999999999</v>
      </c>
    </row>
    <row r="82" spans="1:23" ht="15.75" customHeight="1">
      <c r="A82" s="43" t="s">
        <v>456</v>
      </c>
      <c r="B82" s="43" t="s">
        <v>457</v>
      </c>
      <c r="C82" s="43" t="s">
        <v>94</v>
      </c>
      <c r="D82" s="47">
        <v>15</v>
      </c>
      <c r="E82" s="43" t="s">
        <v>458</v>
      </c>
      <c r="F82" s="76">
        <f t="shared" ca="1" si="15"/>
        <v>46.6361011123795</v>
      </c>
      <c r="G82" s="43" t="s">
        <v>459</v>
      </c>
      <c r="H82" s="43" t="s">
        <v>114</v>
      </c>
      <c r="I82" s="43" t="s">
        <v>115</v>
      </c>
      <c r="J82" s="43" t="s">
        <v>79</v>
      </c>
      <c r="K82" s="43" t="s">
        <v>89</v>
      </c>
      <c r="L82" s="44">
        <v>6</v>
      </c>
      <c r="M82" s="43" t="s">
        <v>460</v>
      </c>
      <c r="N82" s="47">
        <v>2518</v>
      </c>
      <c r="O82" s="43" t="s">
        <v>91</v>
      </c>
      <c r="P82" s="43" t="s">
        <v>83</v>
      </c>
      <c r="Q82" s="79">
        <v>6</v>
      </c>
      <c r="R82" s="59">
        <f t="shared" ca="1" si="0"/>
        <v>1.01</v>
      </c>
      <c r="S82" s="73">
        <f t="shared" ca="1" si="12"/>
        <v>1.01</v>
      </c>
      <c r="T82" s="73">
        <f t="shared" ca="1" si="13"/>
        <v>1.01</v>
      </c>
      <c r="U82" s="73">
        <f t="shared" ca="1" si="14"/>
        <v>1.01</v>
      </c>
      <c r="V82" s="32">
        <f>RANK(W82,W1:W1002,0)</f>
        <v>78</v>
      </c>
      <c r="W82" s="59">
        <v>1.3374999999999999</v>
      </c>
    </row>
    <row r="83" spans="1:23" ht="15.75" customHeight="1">
      <c r="A83" s="43" t="s">
        <v>461</v>
      </c>
      <c r="B83" s="43" t="s">
        <v>462</v>
      </c>
      <c r="C83" s="43" t="s">
        <v>74</v>
      </c>
      <c r="D83" s="47">
        <v>53</v>
      </c>
      <c r="E83" s="43" t="s">
        <v>463</v>
      </c>
      <c r="F83" s="76">
        <f t="shared" ca="1" si="15"/>
        <v>25.260758646626076</v>
      </c>
      <c r="G83" s="43" t="s">
        <v>464</v>
      </c>
      <c r="H83" s="43" t="s">
        <v>77</v>
      </c>
      <c r="I83" s="43" t="s">
        <v>78</v>
      </c>
      <c r="J83" s="43" t="s">
        <v>79</v>
      </c>
      <c r="K83" s="43" t="s">
        <v>89</v>
      </c>
      <c r="L83" s="44">
        <v>15</v>
      </c>
      <c r="M83" s="43" t="s">
        <v>465</v>
      </c>
      <c r="N83" s="47">
        <v>2097</v>
      </c>
      <c r="O83" s="43" t="s">
        <v>91</v>
      </c>
      <c r="P83" s="43" t="s">
        <v>83</v>
      </c>
      <c r="Q83" s="79">
        <v>12</v>
      </c>
      <c r="R83" s="59">
        <f t="shared" ca="1" si="0"/>
        <v>0.46</v>
      </c>
      <c r="S83" s="73">
        <f t="shared" ca="1" si="12"/>
        <v>0.46</v>
      </c>
      <c r="T83" s="73">
        <f t="shared" ca="1" si="13"/>
        <v>0.57500000000000007</v>
      </c>
      <c r="U83" s="73">
        <f t="shared" ca="1" si="14"/>
        <v>0.48875000000000002</v>
      </c>
      <c r="V83" s="32">
        <f>RANK(W83,W1:W1002,0)</f>
        <v>78</v>
      </c>
      <c r="W83" s="59">
        <v>1.3374999999999999</v>
      </c>
    </row>
    <row r="84" spans="1:23" ht="15.75" customHeight="1">
      <c r="A84" s="43" t="s">
        <v>466</v>
      </c>
      <c r="B84" s="43" t="s">
        <v>467</v>
      </c>
      <c r="C84" s="43" t="s">
        <v>94</v>
      </c>
      <c r="D84" s="47">
        <v>34</v>
      </c>
      <c r="E84" s="43" t="s">
        <v>468</v>
      </c>
      <c r="F84" s="76">
        <f t="shared" ca="1" si="15"/>
        <v>54.863498372653474</v>
      </c>
      <c r="G84" s="43" t="s">
        <v>469</v>
      </c>
      <c r="H84" s="43" t="s">
        <v>96</v>
      </c>
      <c r="I84" s="43" t="s">
        <v>78</v>
      </c>
      <c r="J84" s="43" t="s">
        <v>79</v>
      </c>
      <c r="K84" s="43" t="s">
        <v>89</v>
      </c>
      <c r="L84" s="44">
        <v>9</v>
      </c>
      <c r="M84" s="43" t="s">
        <v>470</v>
      </c>
      <c r="N84" s="47">
        <v>2756</v>
      </c>
      <c r="O84" s="43" t="s">
        <v>91</v>
      </c>
      <c r="P84" s="43" t="s">
        <v>83</v>
      </c>
      <c r="Q84" s="79">
        <v>8</v>
      </c>
      <c r="R84" s="59">
        <f t="shared" ca="1" si="0"/>
        <v>0.44</v>
      </c>
      <c r="S84" s="73">
        <f t="shared" ca="1" si="12"/>
        <v>0.44</v>
      </c>
      <c r="T84" s="73">
        <f t="shared" ca="1" si="13"/>
        <v>0.44</v>
      </c>
      <c r="U84" s="73">
        <f t="shared" ca="1" si="14"/>
        <v>0.374</v>
      </c>
      <c r="V84" s="32">
        <f>RANK(W84,W1:W1002,0)</f>
        <v>78</v>
      </c>
      <c r="W84" s="59">
        <v>1.3374999999999999</v>
      </c>
    </row>
    <row r="85" spans="1:23" ht="15.75" hidden="1" customHeight="1">
      <c r="A85" s="43" t="s">
        <v>471</v>
      </c>
      <c r="B85" s="43" t="s">
        <v>472</v>
      </c>
      <c r="C85" s="43" t="s">
        <v>94</v>
      </c>
      <c r="D85" s="47">
        <v>14</v>
      </c>
      <c r="E85" s="43" t="s">
        <v>473</v>
      </c>
      <c r="F85" s="43"/>
      <c r="G85" s="46"/>
      <c r="H85" s="43" t="s">
        <v>96</v>
      </c>
      <c r="I85" s="43" t="s">
        <v>78</v>
      </c>
      <c r="J85" s="43" t="s">
        <v>79</v>
      </c>
      <c r="K85" s="43" t="s">
        <v>89</v>
      </c>
      <c r="L85" s="44">
        <v>5</v>
      </c>
      <c r="M85" s="43" t="s">
        <v>474</v>
      </c>
      <c r="N85" s="47">
        <v>2046</v>
      </c>
      <c r="O85" s="43" t="s">
        <v>91</v>
      </c>
      <c r="P85" s="43" t="s">
        <v>83</v>
      </c>
      <c r="Q85" s="47">
        <v>9</v>
      </c>
      <c r="R85" s="32">
        <f t="shared" ca="1" si="0"/>
        <v>0.88</v>
      </c>
      <c r="S85" s="32">
        <f t="shared" ca="1" si="12"/>
        <v>0.88</v>
      </c>
      <c r="T85" s="32">
        <f t="shared" ca="1" si="13"/>
        <v>1.1000000000000001</v>
      </c>
      <c r="U85" s="32">
        <f t="shared" ca="1" si="14"/>
        <v>0.93500000000000005</v>
      </c>
      <c r="V85" s="32">
        <f>RANK(W85,W1:W1002,0)</f>
        <v>78</v>
      </c>
      <c r="W85" s="32">
        <v>1.3374999999999999</v>
      </c>
    </row>
    <row r="86" spans="1:23" ht="15.75" customHeight="1">
      <c r="A86" s="43" t="s">
        <v>475</v>
      </c>
      <c r="B86" s="43" t="s">
        <v>476</v>
      </c>
      <c r="C86" s="43" t="s">
        <v>74</v>
      </c>
      <c r="D86" s="47">
        <v>58</v>
      </c>
      <c r="E86" s="45">
        <v>27649</v>
      </c>
      <c r="F86" s="76">
        <f t="shared" ref="F86:F94" ca="1" si="16">(NOW() - E86)/365</f>
        <v>44.847060016489088</v>
      </c>
      <c r="G86" s="43" t="s">
        <v>477</v>
      </c>
      <c r="H86" s="43" t="s">
        <v>77</v>
      </c>
      <c r="I86" s="43" t="s">
        <v>115</v>
      </c>
      <c r="J86" s="43" t="s">
        <v>79</v>
      </c>
      <c r="K86" s="43" t="s">
        <v>89</v>
      </c>
      <c r="L86" s="44">
        <v>8</v>
      </c>
      <c r="M86" s="43" t="s">
        <v>478</v>
      </c>
      <c r="N86" s="47">
        <v>3161</v>
      </c>
      <c r="O86" s="43" t="s">
        <v>99</v>
      </c>
      <c r="P86" s="43" t="s">
        <v>83</v>
      </c>
      <c r="Q86" s="79">
        <v>12</v>
      </c>
      <c r="R86" s="59">
        <f t="shared" ca="1" si="0"/>
        <v>0.68</v>
      </c>
      <c r="S86" s="73">
        <f t="shared" ca="1" si="12"/>
        <v>0.68</v>
      </c>
      <c r="T86" s="73">
        <f t="shared" ca="1" si="13"/>
        <v>0.85000000000000009</v>
      </c>
      <c r="U86" s="73">
        <f t="shared" ca="1" si="14"/>
        <v>0.85000000000000009</v>
      </c>
      <c r="V86" s="32">
        <f>RANK(W86,W1:W1002,0)</f>
        <v>84</v>
      </c>
      <c r="W86" s="59">
        <v>1.328125</v>
      </c>
    </row>
    <row r="87" spans="1:23" ht="15.75" customHeight="1">
      <c r="A87" s="43" t="s">
        <v>479</v>
      </c>
      <c r="B87" s="43" t="s">
        <v>480</v>
      </c>
      <c r="C87" s="43" t="s">
        <v>74</v>
      </c>
      <c r="D87" s="47">
        <v>48</v>
      </c>
      <c r="E87" s="43" t="s">
        <v>481</v>
      </c>
      <c r="F87" s="76">
        <f t="shared" ca="1" si="16"/>
        <v>59.331991523338402</v>
      </c>
      <c r="G87" s="43" t="s">
        <v>482</v>
      </c>
      <c r="H87" s="43" t="s">
        <v>77</v>
      </c>
      <c r="I87" s="43" t="s">
        <v>115</v>
      </c>
      <c r="J87" s="43" t="s">
        <v>79</v>
      </c>
      <c r="K87" s="43" t="s">
        <v>80</v>
      </c>
      <c r="L87" s="44">
        <v>16</v>
      </c>
      <c r="M87" s="43" t="s">
        <v>483</v>
      </c>
      <c r="N87" s="47">
        <v>2576</v>
      </c>
      <c r="O87" s="43" t="s">
        <v>91</v>
      </c>
      <c r="P87" s="43" t="s">
        <v>83</v>
      </c>
      <c r="Q87" s="79">
        <v>10</v>
      </c>
      <c r="R87" s="59">
        <f t="shared" ca="1" si="0"/>
        <v>0.42</v>
      </c>
      <c r="S87" s="73">
        <f t="shared" ca="1" si="12"/>
        <v>0.52500000000000002</v>
      </c>
      <c r="T87" s="73">
        <f t="shared" ca="1" si="13"/>
        <v>0.65625</v>
      </c>
      <c r="U87" s="73">
        <f t="shared" ca="1" si="14"/>
        <v>0.65625</v>
      </c>
      <c r="V87" s="32">
        <f>RANK(W87,W1:W1002,0)</f>
        <v>85</v>
      </c>
      <c r="W87" s="59">
        <v>1.325</v>
      </c>
    </row>
    <row r="88" spans="1:23" ht="15.75" customHeight="1">
      <c r="A88" s="43" t="s">
        <v>484</v>
      </c>
      <c r="B88" s="43" t="s">
        <v>485</v>
      </c>
      <c r="C88" s="43" t="s">
        <v>94</v>
      </c>
      <c r="D88" s="47">
        <v>9</v>
      </c>
      <c r="E88" s="43" t="s">
        <v>486</v>
      </c>
      <c r="F88" s="76">
        <f t="shared" ca="1" si="16"/>
        <v>71.236101112379501</v>
      </c>
      <c r="G88" s="43" t="s">
        <v>487</v>
      </c>
      <c r="H88" s="43" t="s">
        <v>200</v>
      </c>
      <c r="I88" s="43" t="s">
        <v>115</v>
      </c>
      <c r="J88" s="43" t="s">
        <v>79</v>
      </c>
      <c r="K88" s="43" t="s">
        <v>89</v>
      </c>
      <c r="L88" s="44">
        <v>13</v>
      </c>
      <c r="M88" s="43" t="s">
        <v>488</v>
      </c>
      <c r="N88" s="47">
        <v>2024</v>
      </c>
      <c r="O88" s="43" t="s">
        <v>91</v>
      </c>
      <c r="P88" s="43" t="s">
        <v>83</v>
      </c>
      <c r="Q88" s="79">
        <v>10</v>
      </c>
      <c r="R88" s="59">
        <f t="shared" ca="1" si="0"/>
        <v>0.88</v>
      </c>
      <c r="S88" s="73">
        <f t="shared" ca="1" si="12"/>
        <v>0.88</v>
      </c>
      <c r="T88" s="73">
        <f t="shared" ca="1" si="13"/>
        <v>1.1000000000000001</v>
      </c>
      <c r="U88" s="73">
        <f t="shared" ca="1" si="14"/>
        <v>1.1000000000000001</v>
      </c>
      <c r="V88" s="32">
        <f>RANK(W88,W1:W1002,0)</f>
        <v>85</v>
      </c>
      <c r="W88" s="59">
        <v>1.325</v>
      </c>
    </row>
    <row r="89" spans="1:23" ht="15.75" customHeight="1">
      <c r="A89" s="43" t="s">
        <v>489</v>
      </c>
      <c r="B89" s="43" t="s">
        <v>490</v>
      </c>
      <c r="C89" s="43" t="s">
        <v>94</v>
      </c>
      <c r="D89" s="47">
        <v>8</v>
      </c>
      <c r="E89" s="43" t="s">
        <v>491</v>
      </c>
      <c r="F89" s="76">
        <f t="shared" ca="1" si="16"/>
        <v>21.403224400050735</v>
      </c>
      <c r="G89" s="43" t="s">
        <v>113</v>
      </c>
      <c r="H89" s="43" t="s">
        <v>114</v>
      </c>
      <c r="I89" s="43" t="s">
        <v>97</v>
      </c>
      <c r="J89" s="43" t="s">
        <v>79</v>
      </c>
      <c r="K89" s="43" t="s">
        <v>89</v>
      </c>
      <c r="L89" s="44">
        <v>5</v>
      </c>
      <c r="M89" s="43" t="s">
        <v>492</v>
      </c>
      <c r="N89" s="47">
        <v>2026</v>
      </c>
      <c r="O89" s="43" t="s">
        <v>91</v>
      </c>
      <c r="P89" s="43" t="s">
        <v>83</v>
      </c>
      <c r="Q89" s="79">
        <v>9</v>
      </c>
      <c r="R89" s="59">
        <f t="shared" ca="1" si="0"/>
        <v>0.81</v>
      </c>
      <c r="S89" s="73">
        <f t="shared" ca="1" si="12"/>
        <v>0.81</v>
      </c>
      <c r="T89" s="73">
        <f t="shared" ca="1" si="13"/>
        <v>1.0125000000000002</v>
      </c>
      <c r="U89" s="73">
        <f t="shared" ca="1" si="14"/>
        <v>1.0125000000000002</v>
      </c>
      <c r="V89" s="32">
        <f>RANK(W89,W1:W1002,0)</f>
        <v>85</v>
      </c>
      <c r="W89" s="59">
        <v>1.325</v>
      </c>
    </row>
    <row r="90" spans="1:23" ht="15.75" customHeight="1">
      <c r="A90" s="43" t="s">
        <v>493</v>
      </c>
      <c r="B90" s="46"/>
      <c r="C90" s="43" t="s">
        <v>74</v>
      </c>
      <c r="D90" s="47">
        <v>5</v>
      </c>
      <c r="E90" s="43" t="s">
        <v>494</v>
      </c>
      <c r="F90" s="76">
        <f t="shared" ca="1" si="16"/>
        <v>77.731991523338408</v>
      </c>
      <c r="G90" s="43" t="s">
        <v>421</v>
      </c>
      <c r="H90" s="43" t="s">
        <v>200</v>
      </c>
      <c r="I90" s="43" t="s">
        <v>115</v>
      </c>
      <c r="J90" s="43" t="s">
        <v>79</v>
      </c>
      <c r="K90" s="43" t="s">
        <v>89</v>
      </c>
      <c r="L90" s="44">
        <v>13</v>
      </c>
      <c r="M90" s="43" t="s">
        <v>495</v>
      </c>
      <c r="N90" s="47">
        <v>2035</v>
      </c>
      <c r="O90" s="43" t="s">
        <v>91</v>
      </c>
      <c r="P90" s="43" t="s">
        <v>83</v>
      </c>
      <c r="Q90" s="79">
        <v>12</v>
      </c>
      <c r="R90" s="59">
        <f t="shared" ca="1" si="0"/>
        <v>0.93</v>
      </c>
      <c r="S90" s="73">
        <f t="shared" ca="1" si="12"/>
        <v>0.93</v>
      </c>
      <c r="T90" s="73">
        <f t="shared" ca="1" si="13"/>
        <v>1.1625000000000001</v>
      </c>
      <c r="U90" s="73">
        <f t="shared" ca="1" si="14"/>
        <v>1.1625000000000001</v>
      </c>
      <c r="V90" s="32">
        <f>RANK(W90,W1:W1002,0)</f>
        <v>88</v>
      </c>
      <c r="W90" s="59">
        <v>1.3148437500000001</v>
      </c>
    </row>
    <row r="91" spans="1:23" ht="15.75" customHeight="1">
      <c r="A91" s="43" t="s">
        <v>496</v>
      </c>
      <c r="B91" s="43" t="s">
        <v>497</v>
      </c>
      <c r="C91" s="43" t="s">
        <v>74</v>
      </c>
      <c r="D91" s="47">
        <v>49</v>
      </c>
      <c r="E91" s="43" t="s">
        <v>498</v>
      </c>
      <c r="F91" s="76">
        <f t="shared" ca="1" si="16"/>
        <v>70.44979974251649</v>
      </c>
      <c r="G91" s="43" t="s">
        <v>499</v>
      </c>
      <c r="H91" s="43" t="s">
        <v>77</v>
      </c>
      <c r="I91" s="43" t="s">
        <v>78</v>
      </c>
      <c r="J91" s="43" t="s">
        <v>79</v>
      </c>
      <c r="K91" s="43" t="s">
        <v>80</v>
      </c>
      <c r="L91" s="44">
        <v>14</v>
      </c>
      <c r="M91" s="43" t="s">
        <v>500</v>
      </c>
      <c r="N91" s="47">
        <v>2479</v>
      </c>
      <c r="O91" s="43" t="s">
        <v>91</v>
      </c>
      <c r="P91" s="43" t="s">
        <v>83</v>
      </c>
      <c r="Q91" s="79">
        <v>9</v>
      </c>
      <c r="R91" s="59">
        <f t="shared" ca="1" si="0"/>
        <v>0.72</v>
      </c>
      <c r="S91" s="73">
        <f t="shared" ca="1" si="12"/>
        <v>0.89999999999999991</v>
      </c>
      <c r="T91" s="73">
        <f t="shared" ca="1" si="13"/>
        <v>1.125</v>
      </c>
      <c r="U91" s="73">
        <f t="shared" ca="1" si="14"/>
        <v>0.95624999999999993</v>
      </c>
      <c r="V91" s="32">
        <f>RANK(W91,W1:W1002,0)</f>
        <v>89</v>
      </c>
      <c r="W91" s="59">
        <v>1.3125</v>
      </c>
    </row>
    <row r="92" spans="1:23" ht="15.75" customHeight="1">
      <c r="A92" s="43" t="s">
        <v>501</v>
      </c>
      <c r="B92" s="43" t="s">
        <v>502</v>
      </c>
      <c r="C92" s="43" t="s">
        <v>74</v>
      </c>
      <c r="D92" s="47">
        <v>24</v>
      </c>
      <c r="E92" s="43" t="s">
        <v>503</v>
      </c>
      <c r="F92" s="76">
        <f t="shared" ca="1" si="16"/>
        <v>48.918292893201418</v>
      </c>
      <c r="G92" s="43" t="s">
        <v>87</v>
      </c>
      <c r="H92" s="43" t="s">
        <v>158</v>
      </c>
      <c r="I92" s="43" t="s">
        <v>97</v>
      </c>
      <c r="J92" s="43" t="s">
        <v>79</v>
      </c>
      <c r="K92" s="43" t="s">
        <v>89</v>
      </c>
      <c r="L92" s="44">
        <v>16</v>
      </c>
      <c r="M92" s="43" t="s">
        <v>504</v>
      </c>
      <c r="N92" s="47">
        <v>4670</v>
      </c>
      <c r="O92" s="43" t="s">
        <v>82</v>
      </c>
      <c r="P92" s="43" t="s">
        <v>83</v>
      </c>
      <c r="Q92" s="79">
        <v>2</v>
      </c>
      <c r="R92" s="59">
        <f t="shared" ca="1" si="0"/>
        <v>0.7</v>
      </c>
      <c r="S92" s="73">
        <f t="shared" ca="1" si="12"/>
        <v>0.7</v>
      </c>
      <c r="T92" s="73">
        <f t="shared" ca="1" si="13"/>
        <v>0.7</v>
      </c>
      <c r="U92" s="73">
        <f t="shared" ca="1" si="14"/>
        <v>0.7</v>
      </c>
      <c r="V92" s="32">
        <f>RANK(W92,W1:W1002,0)</f>
        <v>89</v>
      </c>
      <c r="W92" s="59">
        <v>1.3125</v>
      </c>
    </row>
    <row r="93" spans="1:23" ht="15.75" customHeight="1">
      <c r="A93" s="43" t="s">
        <v>505</v>
      </c>
      <c r="B93" s="43" t="s">
        <v>506</v>
      </c>
      <c r="C93" s="43" t="s">
        <v>74</v>
      </c>
      <c r="D93" s="47">
        <v>93</v>
      </c>
      <c r="E93" s="43" t="s">
        <v>507</v>
      </c>
      <c r="F93" s="76">
        <f t="shared" ca="1" si="16"/>
        <v>28.233361386352104</v>
      </c>
      <c r="G93" s="43" t="s">
        <v>147</v>
      </c>
      <c r="H93" s="43" t="s">
        <v>200</v>
      </c>
      <c r="I93" s="43" t="s">
        <v>97</v>
      </c>
      <c r="J93" s="43" t="s">
        <v>79</v>
      </c>
      <c r="K93" s="43" t="s">
        <v>89</v>
      </c>
      <c r="L93" s="44">
        <v>15</v>
      </c>
      <c r="M93" s="43" t="s">
        <v>508</v>
      </c>
      <c r="N93" s="47">
        <v>2125</v>
      </c>
      <c r="O93" s="43" t="s">
        <v>91</v>
      </c>
      <c r="P93" s="43" t="s">
        <v>83</v>
      </c>
      <c r="Q93" s="79">
        <v>10</v>
      </c>
      <c r="R93" s="59">
        <f t="shared" ca="1" si="0"/>
        <v>0.99</v>
      </c>
      <c r="S93" s="73">
        <f t="shared" ca="1" si="12"/>
        <v>0.99</v>
      </c>
      <c r="T93" s="73">
        <f t="shared" ca="1" si="13"/>
        <v>1.2375</v>
      </c>
      <c r="U93" s="73">
        <f t="shared" ca="1" si="14"/>
        <v>1.2375</v>
      </c>
      <c r="V93" s="32">
        <f>RANK(W93,W1:W1002,0)</f>
        <v>89</v>
      </c>
      <c r="W93" s="59">
        <v>1.3125</v>
      </c>
    </row>
    <row r="94" spans="1:23" ht="15.75" customHeight="1">
      <c r="A94" s="43" t="s">
        <v>509</v>
      </c>
      <c r="B94" s="43" t="s">
        <v>510</v>
      </c>
      <c r="C94" s="43" t="s">
        <v>94</v>
      </c>
      <c r="D94" s="47">
        <v>34</v>
      </c>
      <c r="E94" s="45">
        <v>28540</v>
      </c>
      <c r="F94" s="76">
        <f t="shared" ca="1" si="16"/>
        <v>42.405964126078132</v>
      </c>
      <c r="G94" s="43" t="s">
        <v>511</v>
      </c>
      <c r="H94" s="43" t="s">
        <v>158</v>
      </c>
      <c r="I94" s="43" t="s">
        <v>78</v>
      </c>
      <c r="J94" s="43" t="s">
        <v>79</v>
      </c>
      <c r="K94" s="43" t="s">
        <v>89</v>
      </c>
      <c r="L94" s="44">
        <v>19</v>
      </c>
      <c r="M94" s="43" t="s">
        <v>512</v>
      </c>
      <c r="N94" s="47">
        <v>2263</v>
      </c>
      <c r="O94" s="43" t="s">
        <v>91</v>
      </c>
      <c r="P94" s="43" t="s">
        <v>83</v>
      </c>
      <c r="Q94" s="79">
        <v>7</v>
      </c>
      <c r="R94" s="59">
        <f t="shared" ca="1" si="0"/>
        <v>0.61</v>
      </c>
      <c r="S94" s="73">
        <f t="shared" ca="1" si="12"/>
        <v>0.61</v>
      </c>
      <c r="T94" s="73">
        <f t="shared" ca="1" si="13"/>
        <v>0.61</v>
      </c>
      <c r="U94" s="73">
        <f t="shared" ca="1" si="14"/>
        <v>0.51849999999999996</v>
      </c>
      <c r="V94" s="32">
        <f>RANK(W94,W1:W1002,0)</f>
        <v>89</v>
      </c>
      <c r="W94" s="59">
        <v>1.3125</v>
      </c>
    </row>
    <row r="95" spans="1:23" ht="15.75" hidden="1" customHeight="1">
      <c r="A95" s="43" t="s">
        <v>513</v>
      </c>
      <c r="B95" s="43" t="s">
        <v>514</v>
      </c>
      <c r="C95" s="43" t="s">
        <v>94</v>
      </c>
      <c r="D95" s="47">
        <v>84</v>
      </c>
      <c r="E95" s="43" t="s">
        <v>515</v>
      </c>
      <c r="F95" s="43"/>
      <c r="G95" s="46"/>
      <c r="H95" s="43" t="s">
        <v>126</v>
      </c>
      <c r="I95" s="43" t="s">
        <v>78</v>
      </c>
      <c r="J95" s="43" t="s">
        <v>79</v>
      </c>
      <c r="K95" s="43" t="s">
        <v>89</v>
      </c>
      <c r="L95" s="44">
        <v>11</v>
      </c>
      <c r="M95" s="43" t="s">
        <v>516</v>
      </c>
      <c r="N95" s="47">
        <v>2015</v>
      </c>
      <c r="O95" s="43" t="s">
        <v>91</v>
      </c>
      <c r="P95" s="43" t="s">
        <v>83</v>
      </c>
      <c r="Q95" s="47">
        <v>9</v>
      </c>
      <c r="R95" s="32">
        <f t="shared" ca="1" si="0"/>
        <v>0.6</v>
      </c>
      <c r="S95" s="32">
        <f t="shared" ca="1" si="12"/>
        <v>0.6</v>
      </c>
      <c r="T95" s="32">
        <f t="shared" ca="1" si="13"/>
        <v>0.75</v>
      </c>
      <c r="U95" s="32">
        <f t="shared" ca="1" si="14"/>
        <v>0.63749999999999996</v>
      </c>
      <c r="V95" s="32">
        <f>RANK(W95,W1:W1002,0)</f>
        <v>89</v>
      </c>
      <c r="W95" s="32">
        <v>1.3125</v>
      </c>
    </row>
    <row r="96" spans="1:23" ht="15.75" customHeight="1">
      <c r="A96" s="43" t="s">
        <v>517</v>
      </c>
      <c r="B96" s="43" t="s">
        <v>518</v>
      </c>
      <c r="C96" s="43" t="s">
        <v>74</v>
      </c>
      <c r="D96" s="47">
        <v>94</v>
      </c>
      <c r="E96" s="43" t="s">
        <v>519</v>
      </c>
      <c r="F96" s="76">
        <f ca="1">(NOW() - E96)/365</f>
        <v>67.836101112379495</v>
      </c>
      <c r="G96" s="43" t="s">
        <v>520</v>
      </c>
      <c r="H96" s="43" t="s">
        <v>200</v>
      </c>
      <c r="I96" s="43" t="s">
        <v>97</v>
      </c>
      <c r="J96" s="43" t="s">
        <v>79</v>
      </c>
      <c r="K96" s="43" t="s">
        <v>80</v>
      </c>
      <c r="L96" s="44">
        <v>14</v>
      </c>
      <c r="M96" s="43" t="s">
        <v>521</v>
      </c>
      <c r="N96" s="47">
        <v>4037</v>
      </c>
      <c r="O96" s="43" t="s">
        <v>82</v>
      </c>
      <c r="P96" s="43" t="s">
        <v>83</v>
      </c>
      <c r="Q96" s="79">
        <v>8</v>
      </c>
      <c r="R96" s="59">
        <f t="shared" ca="1" si="0"/>
        <v>0.7</v>
      </c>
      <c r="S96" s="73">
        <f t="shared" ca="1" si="12"/>
        <v>0.875</v>
      </c>
      <c r="T96" s="73">
        <f t="shared" ca="1" si="13"/>
        <v>1.09375</v>
      </c>
      <c r="U96" s="73">
        <f t="shared" ca="1" si="14"/>
        <v>1.09375</v>
      </c>
      <c r="V96" s="32">
        <f>RANK(W96,W1:W1002,0)</f>
        <v>89</v>
      </c>
      <c r="W96" s="59">
        <v>1.3125</v>
      </c>
    </row>
    <row r="97" spans="1:23" ht="15.75" hidden="1" customHeight="1">
      <c r="A97" s="43" t="s">
        <v>522</v>
      </c>
      <c r="B97" s="43" t="s">
        <v>523</v>
      </c>
      <c r="C97" s="43" t="s">
        <v>74</v>
      </c>
      <c r="D97" s="47">
        <v>25</v>
      </c>
      <c r="E97" s="45">
        <v>28838</v>
      </c>
      <c r="F97" s="45"/>
      <c r="G97" s="46"/>
      <c r="H97" s="43" t="s">
        <v>200</v>
      </c>
      <c r="I97" s="43" t="s">
        <v>78</v>
      </c>
      <c r="J97" s="43" t="s">
        <v>79</v>
      </c>
      <c r="K97" s="43" t="s">
        <v>89</v>
      </c>
      <c r="L97" s="44">
        <v>12</v>
      </c>
      <c r="M97" s="43" t="s">
        <v>524</v>
      </c>
      <c r="N97" s="47">
        <v>4510</v>
      </c>
      <c r="O97" s="43" t="s">
        <v>82</v>
      </c>
      <c r="P97" s="43" t="s">
        <v>83</v>
      </c>
      <c r="Q97" s="47">
        <v>5</v>
      </c>
      <c r="R97" s="32">
        <f t="shared" ca="1" si="0"/>
        <v>0.61</v>
      </c>
      <c r="S97" s="32">
        <f t="shared" ca="1" si="12"/>
        <v>0.61</v>
      </c>
      <c r="T97" s="32">
        <f t="shared" ca="1" si="13"/>
        <v>0.61</v>
      </c>
      <c r="U97" s="32">
        <f t="shared" ca="1" si="14"/>
        <v>0.51849999999999996</v>
      </c>
      <c r="V97" s="32">
        <f>RANK(W97,W1:W1002,0)</f>
        <v>89</v>
      </c>
      <c r="W97" s="32">
        <v>1.3125</v>
      </c>
    </row>
    <row r="98" spans="1:23" ht="15.75" hidden="1" customHeight="1">
      <c r="A98" s="43" t="s">
        <v>525</v>
      </c>
      <c r="B98" s="43" t="s">
        <v>526</v>
      </c>
      <c r="C98" s="43" t="s">
        <v>74</v>
      </c>
      <c r="D98" s="47">
        <v>91</v>
      </c>
      <c r="E98" s="43" t="s">
        <v>527</v>
      </c>
      <c r="F98" s="43"/>
      <c r="G98" s="46"/>
      <c r="H98" s="43" t="s">
        <v>77</v>
      </c>
      <c r="I98" s="43" t="s">
        <v>115</v>
      </c>
      <c r="J98" s="43" t="s">
        <v>79</v>
      </c>
      <c r="K98" s="43" t="s">
        <v>80</v>
      </c>
      <c r="L98" s="44">
        <v>8</v>
      </c>
      <c r="M98" s="43" t="s">
        <v>528</v>
      </c>
      <c r="N98" s="47">
        <v>2138</v>
      </c>
      <c r="O98" s="43" t="s">
        <v>91</v>
      </c>
      <c r="P98" s="43" t="s">
        <v>83</v>
      </c>
      <c r="Q98" s="47">
        <v>12</v>
      </c>
      <c r="R98" s="32">
        <f t="shared" ca="1" si="0"/>
        <v>0.75</v>
      </c>
      <c r="S98" s="32">
        <f t="shared" ca="1" si="12"/>
        <v>0.9375</v>
      </c>
      <c r="T98" s="32">
        <f t="shared" ca="1" si="13"/>
        <v>1.171875</v>
      </c>
      <c r="U98" s="32">
        <f t="shared" ca="1" si="14"/>
        <v>1.171875</v>
      </c>
      <c r="V98" s="32">
        <f>RANK(W98,W1:W1002,0)</f>
        <v>96</v>
      </c>
      <c r="W98" s="32">
        <v>1.3</v>
      </c>
    </row>
    <row r="99" spans="1:23" ht="15.75" customHeight="1">
      <c r="A99" s="43" t="s">
        <v>529</v>
      </c>
      <c r="B99" s="43" t="s">
        <v>530</v>
      </c>
      <c r="C99" s="43" t="s">
        <v>74</v>
      </c>
      <c r="D99" s="47">
        <v>18</v>
      </c>
      <c r="E99" s="43" t="s">
        <v>531</v>
      </c>
      <c r="F99" s="76">
        <f t="shared" ref="F99:F111" ca="1" si="17">(NOW() - E99)/365</f>
        <v>77.460758646626076</v>
      </c>
      <c r="G99" s="43" t="s">
        <v>532</v>
      </c>
      <c r="H99" s="43" t="s">
        <v>88</v>
      </c>
      <c r="I99" s="43" t="s">
        <v>78</v>
      </c>
      <c r="J99" s="43" t="s">
        <v>79</v>
      </c>
      <c r="K99" s="43" t="s">
        <v>80</v>
      </c>
      <c r="L99" s="44">
        <v>15</v>
      </c>
      <c r="M99" s="43" t="s">
        <v>533</v>
      </c>
      <c r="N99" s="47">
        <v>3350</v>
      </c>
      <c r="O99" s="43" t="s">
        <v>99</v>
      </c>
      <c r="P99" s="43" t="s">
        <v>83</v>
      </c>
      <c r="Q99" s="79">
        <v>4</v>
      </c>
      <c r="R99" s="59">
        <f t="shared" ca="1" si="0"/>
        <v>0.63</v>
      </c>
      <c r="S99" s="73">
        <f t="shared" ca="1" si="12"/>
        <v>0.78749999999999998</v>
      </c>
      <c r="T99" s="73">
        <f t="shared" ca="1" si="13"/>
        <v>0.78749999999999998</v>
      </c>
      <c r="U99" s="73">
        <f t="shared" ca="1" si="14"/>
        <v>0.66937499999999994</v>
      </c>
      <c r="V99" s="32">
        <f>RANK(W99,W1:W1002,0)</f>
        <v>96</v>
      </c>
      <c r="W99" s="59">
        <v>1.3</v>
      </c>
    </row>
    <row r="100" spans="1:23" ht="15.75" customHeight="1">
      <c r="A100" s="43" t="s">
        <v>534</v>
      </c>
      <c r="B100" s="43" t="s">
        <v>535</v>
      </c>
      <c r="C100" s="43" t="s">
        <v>74</v>
      </c>
      <c r="D100" s="47">
        <v>60</v>
      </c>
      <c r="E100" s="43" t="s">
        <v>536</v>
      </c>
      <c r="F100" s="76">
        <f t="shared" ca="1" si="17"/>
        <v>25.69911481100964</v>
      </c>
      <c r="G100" s="43" t="s">
        <v>537</v>
      </c>
      <c r="H100" s="43" t="s">
        <v>126</v>
      </c>
      <c r="I100" s="43" t="s">
        <v>78</v>
      </c>
      <c r="J100" s="43" t="s">
        <v>79</v>
      </c>
      <c r="K100" s="43" t="s">
        <v>89</v>
      </c>
      <c r="L100" s="44">
        <v>11</v>
      </c>
      <c r="M100" s="43" t="s">
        <v>538</v>
      </c>
      <c r="N100" s="47">
        <v>4017</v>
      </c>
      <c r="O100" s="43" t="s">
        <v>82</v>
      </c>
      <c r="P100" s="43" t="s">
        <v>83</v>
      </c>
      <c r="Q100" s="79">
        <v>6</v>
      </c>
      <c r="R100" s="59">
        <f t="shared" ca="1" si="0"/>
        <v>0.98</v>
      </c>
      <c r="S100" s="73">
        <f t="shared" ca="1" si="12"/>
        <v>0.98</v>
      </c>
      <c r="T100" s="73">
        <f t="shared" ca="1" si="13"/>
        <v>0.98</v>
      </c>
      <c r="U100" s="73">
        <f t="shared" ca="1" si="14"/>
        <v>0.83299999999999996</v>
      </c>
      <c r="V100" s="32">
        <f>RANK(W100,W1:W1002,0)</f>
        <v>96</v>
      </c>
      <c r="W100" s="59">
        <v>1.3</v>
      </c>
    </row>
    <row r="101" spans="1:23" ht="15.75" customHeight="1">
      <c r="A101" s="43" t="s">
        <v>539</v>
      </c>
      <c r="B101" s="43" t="s">
        <v>540</v>
      </c>
      <c r="C101" s="43" t="s">
        <v>74</v>
      </c>
      <c r="D101" s="47">
        <v>26</v>
      </c>
      <c r="E101" s="43" t="s">
        <v>541</v>
      </c>
      <c r="F101" s="76">
        <f t="shared" ca="1" si="17"/>
        <v>47.707333989091829</v>
      </c>
      <c r="G101" s="43" t="s">
        <v>87</v>
      </c>
      <c r="H101" s="43" t="s">
        <v>77</v>
      </c>
      <c r="I101" s="43" t="s">
        <v>115</v>
      </c>
      <c r="J101" s="43" t="s">
        <v>79</v>
      </c>
      <c r="K101" s="43" t="s">
        <v>89</v>
      </c>
      <c r="L101" s="44">
        <v>11</v>
      </c>
      <c r="M101" s="43" t="s">
        <v>542</v>
      </c>
      <c r="N101" s="47">
        <v>2232</v>
      </c>
      <c r="O101" s="43" t="s">
        <v>91</v>
      </c>
      <c r="P101" s="43" t="s">
        <v>83</v>
      </c>
      <c r="Q101" s="79">
        <v>10</v>
      </c>
      <c r="R101" s="59">
        <f t="shared" ca="1" si="0"/>
        <v>0.66</v>
      </c>
      <c r="S101" s="73">
        <f t="shared" ca="1" si="12"/>
        <v>0.66</v>
      </c>
      <c r="T101" s="73">
        <f t="shared" ca="1" si="13"/>
        <v>0.82500000000000007</v>
      </c>
      <c r="U101" s="73">
        <f t="shared" ca="1" si="14"/>
        <v>0.82500000000000007</v>
      </c>
      <c r="V101" s="32">
        <f>RANK(W101,W1:W1002,0)</f>
        <v>99</v>
      </c>
      <c r="W101" s="59">
        <v>1.296875</v>
      </c>
    </row>
    <row r="102" spans="1:23" ht="15.75" customHeight="1">
      <c r="A102" s="43" t="s">
        <v>543</v>
      </c>
      <c r="B102" s="43" t="s">
        <v>544</v>
      </c>
      <c r="C102" s="43" t="s">
        <v>94</v>
      </c>
      <c r="D102" s="47">
        <v>30</v>
      </c>
      <c r="E102" s="43" t="s">
        <v>545</v>
      </c>
      <c r="F102" s="76">
        <f t="shared" ca="1" si="17"/>
        <v>20.173087413749364</v>
      </c>
      <c r="G102" s="43" t="s">
        <v>546</v>
      </c>
      <c r="H102" s="43" t="s">
        <v>77</v>
      </c>
      <c r="I102" s="43" t="s">
        <v>115</v>
      </c>
      <c r="J102" s="43" t="s">
        <v>79</v>
      </c>
      <c r="K102" s="43" t="s">
        <v>80</v>
      </c>
      <c r="L102" s="44">
        <v>14</v>
      </c>
      <c r="M102" s="43" t="s">
        <v>547</v>
      </c>
      <c r="N102" s="47">
        <v>3173</v>
      </c>
      <c r="O102" s="43" t="s">
        <v>99</v>
      </c>
      <c r="P102" s="43" t="s">
        <v>83</v>
      </c>
      <c r="Q102" s="79">
        <v>8</v>
      </c>
      <c r="R102" s="59">
        <f t="shared" ca="1" si="0"/>
        <v>0.85</v>
      </c>
      <c r="S102" s="73">
        <f t="shared" ca="1" si="12"/>
        <v>1.0625</v>
      </c>
      <c r="T102" s="73">
        <f t="shared" ca="1" si="13"/>
        <v>1.0625</v>
      </c>
      <c r="U102" s="73">
        <f t="shared" ca="1" si="14"/>
        <v>1.0625</v>
      </c>
      <c r="V102" s="32">
        <f>RANK(W102,W1:W1002,0)</f>
        <v>99</v>
      </c>
      <c r="W102" s="59">
        <v>1.296875</v>
      </c>
    </row>
    <row r="103" spans="1:23" ht="15.75" customHeight="1">
      <c r="A103" s="43" t="s">
        <v>548</v>
      </c>
      <c r="B103" s="43" t="s">
        <v>549</v>
      </c>
      <c r="C103" s="43" t="s">
        <v>94</v>
      </c>
      <c r="D103" s="47">
        <v>84</v>
      </c>
      <c r="E103" s="43" t="s">
        <v>550</v>
      </c>
      <c r="F103" s="76">
        <f t="shared" ca="1" si="17"/>
        <v>29.474457276763061</v>
      </c>
      <c r="G103" s="43" t="s">
        <v>172</v>
      </c>
      <c r="H103" s="43" t="s">
        <v>126</v>
      </c>
      <c r="I103" s="43" t="s">
        <v>78</v>
      </c>
      <c r="J103" s="43" t="s">
        <v>79</v>
      </c>
      <c r="K103" s="43" t="s">
        <v>89</v>
      </c>
      <c r="L103" s="44">
        <v>3</v>
      </c>
      <c r="M103" s="43" t="s">
        <v>551</v>
      </c>
      <c r="N103" s="47">
        <v>4118</v>
      </c>
      <c r="O103" s="43" t="s">
        <v>82</v>
      </c>
      <c r="P103" s="43" t="s">
        <v>83</v>
      </c>
      <c r="Q103" s="79">
        <v>4</v>
      </c>
      <c r="R103" s="59">
        <f t="shared" ca="1" si="0"/>
        <v>0.48</v>
      </c>
      <c r="S103" s="73">
        <f t="shared" ca="1" si="12"/>
        <v>0.48</v>
      </c>
      <c r="T103" s="73">
        <f t="shared" ca="1" si="13"/>
        <v>0.6</v>
      </c>
      <c r="U103" s="73">
        <f t="shared" ca="1" si="14"/>
        <v>0.51</v>
      </c>
      <c r="V103" s="32">
        <f>RANK(W103,W1:W1002,0)</f>
        <v>99</v>
      </c>
      <c r="W103" s="59">
        <v>1.296875</v>
      </c>
    </row>
    <row r="104" spans="1:23" ht="15.75" customHeight="1">
      <c r="A104" s="43" t="s">
        <v>552</v>
      </c>
      <c r="B104" s="43" t="s">
        <v>553</v>
      </c>
      <c r="C104" s="43" t="s">
        <v>94</v>
      </c>
      <c r="D104" s="47">
        <v>56</v>
      </c>
      <c r="E104" s="43" t="s">
        <v>554</v>
      </c>
      <c r="F104" s="76">
        <f t="shared" ca="1" si="17"/>
        <v>26.416923030187721</v>
      </c>
      <c r="G104" s="43" t="s">
        <v>416</v>
      </c>
      <c r="H104" s="43" t="s">
        <v>158</v>
      </c>
      <c r="I104" s="43" t="s">
        <v>78</v>
      </c>
      <c r="J104" s="43" t="s">
        <v>79</v>
      </c>
      <c r="K104" s="43" t="s">
        <v>89</v>
      </c>
      <c r="L104" s="44">
        <v>12</v>
      </c>
      <c r="M104" s="43" t="s">
        <v>555</v>
      </c>
      <c r="N104" s="47">
        <v>4670</v>
      </c>
      <c r="O104" s="43" t="s">
        <v>82</v>
      </c>
      <c r="P104" s="43" t="s">
        <v>83</v>
      </c>
      <c r="Q104" s="79">
        <v>2</v>
      </c>
      <c r="R104" s="59">
        <f t="shared" ca="1" si="0"/>
        <v>0.7</v>
      </c>
      <c r="S104" s="73">
        <f t="shared" ca="1" si="12"/>
        <v>0.7</v>
      </c>
      <c r="T104" s="73">
        <f t="shared" ca="1" si="13"/>
        <v>0.7</v>
      </c>
      <c r="U104" s="73">
        <f t="shared" ca="1" si="14"/>
        <v>0.59499999999999997</v>
      </c>
      <c r="V104" s="32">
        <f>RANK(W104,W1:W1002,0)</f>
        <v>102</v>
      </c>
      <c r="W104" s="59">
        <v>1.28828125</v>
      </c>
    </row>
    <row r="105" spans="1:23" ht="15.75" customHeight="1">
      <c r="A105" s="43" t="s">
        <v>556</v>
      </c>
      <c r="B105" s="43" t="s">
        <v>557</v>
      </c>
      <c r="C105" s="43" t="s">
        <v>74</v>
      </c>
      <c r="D105" s="47">
        <v>19</v>
      </c>
      <c r="E105" s="43" t="s">
        <v>558</v>
      </c>
      <c r="F105" s="76">
        <f t="shared" ca="1" si="17"/>
        <v>80.521032619228819</v>
      </c>
      <c r="G105" s="43" t="s">
        <v>559</v>
      </c>
      <c r="H105" s="43" t="s">
        <v>77</v>
      </c>
      <c r="I105" s="43" t="s">
        <v>78</v>
      </c>
      <c r="J105" s="43" t="s">
        <v>79</v>
      </c>
      <c r="K105" s="43" t="s">
        <v>89</v>
      </c>
      <c r="L105" s="44">
        <v>9</v>
      </c>
      <c r="M105" s="43" t="s">
        <v>560</v>
      </c>
      <c r="N105" s="47">
        <v>2390</v>
      </c>
      <c r="O105" s="43" t="s">
        <v>91</v>
      </c>
      <c r="P105" s="43" t="s">
        <v>83</v>
      </c>
      <c r="Q105" s="79">
        <v>2</v>
      </c>
      <c r="R105" s="59">
        <f t="shared" ca="1" si="0"/>
        <v>0.94</v>
      </c>
      <c r="S105" s="73">
        <f t="shared" ca="1" si="12"/>
        <v>0.94</v>
      </c>
      <c r="T105" s="73">
        <f t="shared" ca="1" si="13"/>
        <v>0.94</v>
      </c>
      <c r="U105" s="73">
        <f t="shared" ca="1" si="14"/>
        <v>0.79899999999999993</v>
      </c>
      <c r="V105" s="32">
        <f>RANK(W105,W1:W1002,0)</f>
        <v>102</v>
      </c>
      <c r="W105" s="59">
        <v>1.28828125</v>
      </c>
    </row>
    <row r="106" spans="1:23" ht="15.75" customHeight="1">
      <c r="A106" s="43" t="s">
        <v>561</v>
      </c>
      <c r="B106" s="43" t="s">
        <v>562</v>
      </c>
      <c r="C106" s="43" t="s">
        <v>94</v>
      </c>
      <c r="D106" s="47">
        <v>64</v>
      </c>
      <c r="E106" s="43" t="s">
        <v>563</v>
      </c>
      <c r="F106" s="76">
        <f t="shared" ca="1" si="17"/>
        <v>39.737470975393201</v>
      </c>
      <c r="G106" s="43" t="s">
        <v>564</v>
      </c>
      <c r="H106" s="43" t="s">
        <v>96</v>
      </c>
      <c r="I106" s="43" t="s">
        <v>97</v>
      </c>
      <c r="J106" s="43" t="s">
        <v>79</v>
      </c>
      <c r="K106" s="43" t="s">
        <v>89</v>
      </c>
      <c r="L106" s="44">
        <v>8</v>
      </c>
      <c r="M106" s="43" t="s">
        <v>565</v>
      </c>
      <c r="N106" s="47">
        <v>3919</v>
      </c>
      <c r="O106" s="43" t="s">
        <v>99</v>
      </c>
      <c r="P106" s="43" t="s">
        <v>83</v>
      </c>
      <c r="Q106" s="79">
        <v>2</v>
      </c>
      <c r="R106" s="59">
        <f t="shared" ca="1" si="0"/>
        <v>0.97</v>
      </c>
      <c r="S106" s="73">
        <f t="shared" ca="1" si="12"/>
        <v>0.97</v>
      </c>
      <c r="T106" s="73">
        <f t="shared" ca="1" si="13"/>
        <v>0.97</v>
      </c>
      <c r="U106" s="73">
        <f t="shared" ca="1" si="14"/>
        <v>0.97</v>
      </c>
      <c r="V106" s="32">
        <f>RANK(W106,W1:W1002,0)</f>
        <v>104</v>
      </c>
      <c r="W106" s="59">
        <v>1.2875000000000001</v>
      </c>
    </row>
    <row r="107" spans="1:23" ht="15.75" customHeight="1">
      <c r="A107" s="43" t="s">
        <v>386</v>
      </c>
      <c r="B107" s="43" t="s">
        <v>566</v>
      </c>
      <c r="C107" s="43" t="s">
        <v>94</v>
      </c>
      <c r="D107" s="47">
        <v>59</v>
      </c>
      <c r="E107" s="43" t="s">
        <v>567</v>
      </c>
      <c r="F107" s="76">
        <f t="shared" ca="1" si="17"/>
        <v>58.751169605530187</v>
      </c>
      <c r="G107" s="43" t="s">
        <v>568</v>
      </c>
      <c r="H107" s="43" t="s">
        <v>96</v>
      </c>
      <c r="I107" s="43" t="s">
        <v>115</v>
      </c>
      <c r="J107" s="43" t="s">
        <v>79</v>
      </c>
      <c r="K107" s="43" t="s">
        <v>80</v>
      </c>
      <c r="L107" s="44">
        <v>15</v>
      </c>
      <c r="M107" s="43" t="s">
        <v>569</v>
      </c>
      <c r="N107" s="47">
        <v>3047</v>
      </c>
      <c r="O107" s="43" t="s">
        <v>99</v>
      </c>
      <c r="P107" s="43" t="s">
        <v>83</v>
      </c>
      <c r="Q107" s="79">
        <v>6</v>
      </c>
      <c r="R107" s="59">
        <f t="shared" ca="1" si="0"/>
        <v>0.5</v>
      </c>
      <c r="S107" s="73">
        <f t="shared" ca="1" si="12"/>
        <v>0.625</v>
      </c>
      <c r="T107" s="73">
        <f t="shared" ca="1" si="13"/>
        <v>0.625</v>
      </c>
      <c r="U107" s="73">
        <f t="shared" ca="1" si="14"/>
        <v>0.625</v>
      </c>
      <c r="V107" s="32">
        <f>RANK(W107,W1:W1002,0)</f>
        <v>104</v>
      </c>
      <c r="W107" s="59">
        <v>1.2875000000000001</v>
      </c>
    </row>
    <row r="108" spans="1:23" ht="15.75" customHeight="1">
      <c r="A108" s="43" t="s">
        <v>570</v>
      </c>
      <c r="B108" s="43" t="s">
        <v>571</v>
      </c>
      <c r="C108" s="43" t="s">
        <v>74</v>
      </c>
      <c r="D108" s="47">
        <v>50</v>
      </c>
      <c r="E108" s="43" t="s">
        <v>572</v>
      </c>
      <c r="F108" s="76">
        <f t="shared" ca="1" si="17"/>
        <v>73.75390933155758</v>
      </c>
      <c r="G108" s="43" t="s">
        <v>573</v>
      </c>
      <c r="H108" s="43" t="s">
        <v>137</v>
      </c>
      <c r="I108" s="43" t="s">
        <v>78</v>
      </c>
      <c r="J108" s="43" t="s">
        <v>79</v>
      </c>
      <c r="K108" s="43" t="s">
        <v>80</v>
      </c>
      <c r="L108" s="44">
        <v>16</v>
      </c>
      <c r="M108" s="43" t="s">
        <v>574</v>
      </c>
      <c r="N108" s="47">
        <v>4116</v>
      </c>
      <c r="O108" s="43" t="s">
        <v>82</v>
      </c>
      <c r="P108" s="43" t="s">
        <v>83</v>
      </c>
      <c r="Q108" s="79">
        <v>3</v>
      </c>
      <c r="R108" s="59">
        <f t="shared" ca="1" si="0"/>
        <v>0.92</v>
      </c>
      <c r="S108" s="73">
        <f t="shared" ca="1" si="12"/>
        <v>1.1500000000000001</v>
      </c>
      <c r="T108" s="73">
        <f t="shared" ca="1" si="13"/>
        <v>1.1500000000000001</v>
      </c>
      <c r="U108" s="73">
        <f t="shared" ca="1" si="14"/>
        <v>0.97750000000000004</v>
      </c>
      <c r="V108" s="32">
        <f>RANK(W108,W1:W1002,0)</f>
        <v>104</v>
      </c>
      <c r="W108" s="59">
        <v>1.2875000000000001</v>
      </c>
    </row>
    <row r="109" spans="1:23" ht="15.75" customHeight="1">
      <c r="A109" s="43" t="s">
        <v>575</v>
      </c>
      <c r="B109" s="43" t="s">
        <v>576</v>
      </c>
      <c r="C109" s="43" t="s">
        <v>94</v>
      </c>
      <c r="D109" s="47">
        <v>21</v>
      </c>
      <c r="E109" s="43" t="s">
        <v>577</v>
      </c>
      <c r="F109" s="76">
        <f t="shared" ca="1" si="17"/>
        <v>57.096375084982242</v>
      </c>
      <c r="G109" s="43" t="s">
        <v>263</v>
      </c>
      <c r="H109" s="43" t="s">
        <v>321</v>
      </c>
      <c r="I109" s="43" t="s">
        <v>78</v>
      </c>
      <c r="J109" s="43" t="s">
        <v>79</v>
      </c>
      <c r="K109" s="43" t="s">
        <v>89</v>
      </c>
      <c r="L109" s="44">
        <v>18</v>
      </c>
      <c r="M109" s="43" t="s">
        <v>578</v>
      </c>
      <c r="N109" s="47">
        <v>2230</v>
      </c>
      <c r="O109" s="43" t="s">
        <v>91</v>
      </c>
      <c r="P109" s="43" t="s">
        <v>83</v>
      </c>
      <c r="Q109" s="79">
        <v>9</v>
      </c>
      <c r="R109" s="59">
        <f t="shared" ca="1" si="0"/>
        <v>0.98</v>
      </c>
      <c r="S109" s="73">
        <f t="shared" ca="1" si="12"/>
        <v>0.98</v>
      </c>
      <c r="T109" s="73">
        <f t="shared" ca="1" si="13"/>
        <v>1.2250000000000001</v>
      </c>
      <c r="U109" s="73">
        <f t="shared" ca="1" si="14"/>
        <v>1.04125</v>
      </c>
      <c r="V109" s="32">
        <f>RANK(W109,W1:W1002,0)</f>
        <v>104</v>
      </c>
      <c r="W109" s="59">
        <v>1.2875000000000001</v>
      </c>
    </row>
    <row r="110" spans="1:23" ht="15.75" customHeight="1">
      <c r="A110" s="43" t="s">
        <v>579</v>
      </c>
      <c r="B110" s="43" t="s">
        <v>580</v>
      </c>
      <c r="C110" s="43" t="s">
        <v>74</v>
      </c>
      <c r="D110" s="47">
        <v>14</v>
      </c>
      <c r="E110" s="43" t="s">
        <v>581</v>
      </c>
      <c r="F110" s="76">
        <f t="shared" ca="1" si="17"/>
        <v>48.236101112379501</v>
      </c>
      <c r="G110" s="43" t="s">
        <v>582</v>
      </c>
      <c r="H110" s="43" t="s">
        <v>126</v>
      </c>
      <c r="I110" s="43" t="s">
        <v>115</v>
      </c>
      <c r="J110" s="43" t="s">
        <v>79</v>
      </c>
      <c r="K110" s="43" t="s">
        <v>89</v>
      </c>
      <c r="L110" s="44">
        <v>19</v>
      </c>
      <c r="M110" s="43" t="s">
        <v>583</v>
      </c>
      <c r="N110" s="47">
        <v>3153</v>
      </c>
      <c r="O110" s="43" t="s">
        <v>99</v>
      </c>
      <c r="P110" s="43" t="s">
        <v>83</v>
      </c>
      <c r="Q110" s="79">
        <v>8</v>
      </c>
      <c r="R110" s="59">
        <f t="shared" ca="1" si="0"/>
        <v>0.8</v>
      </c>
      <c r="S110" s="73">
        <f t="shared" ca="1" si="12"/>
        <v>0.8</v>
      </c>
      <c r="T110" s="73">
        <f t="shared" ca="1" si="13"/>
        <v>0.8</v>
      </c>
      <c r="U110" s="73">
        <f t="shared" ca="1" si="14"/>
        <v>0.8</v>
      </c>
      <c r="V110" s="32">
        <f>RANK(W110,W1:W1002,0)</f>
        <v>104</v>
      </c>
      <c r="W110" s="59">
        <v>1.2875000000000001</v>
      </c>
    </row>
    <row r="111" spans="1:23" ht="15.75" customHeight="1">
      <c r="A111" s="43" t="s">
        <v>584</v>
      </c>
      <c r="B111" s="43" t="s">
        <v>585</v>
      </c>
      <c r="C111" s="43" t="s">
        <v>94</v>
      </c>
      <c r="D111" s="47">
        <v>95</v>
      </c>
      <c r="E111" s="43" t="s">
        <v>586</v>
      </c>
      <c r="F111" s="76">
        <f t="shared" ca="1" si="17"/>
        <v>58.745690153475394</v>
      </c>
      <c r="G111" s="43" t="s">
        <v>125</v>
      </c>
      <c r="H111" s="43" t="s">
        <v>200</v>
      </c>
      <c r="I111" s="43" t="s">
        <v>78</v>
      </c>
      <c r="J111" s="43" t="s">
        <v>79</v>
      </c>
      <c r="K111" s="43" t="s">
        <v>89</v>
      </c>
      <c r="L111" s="44">
        <v>5</v>
      </c>
      <c r="M111" s="43" t="s">
        <v>587</v>
      </c>
      <c r="N111" s="47">
        <v>2340</v>
      </c>
      <c r="O111" s="43" t="s">
        <v>91</v>
      </c>
      <c r="P111" s="43" t="s">
        <v>83</v>
      </c>
      <c r="Q111" s="79">
        <v>1</v>
      </c>
      <c r="R111" s="59">
        <f t="shared" ca="1" si="0"/>
        <v>0.99</v>
      </c>
      <c r="S111" s="73">
        <f t="shared" ca="1" si="12"/>
        <v>0.99</v>
      </c>
      <c r="T111" s="73">
        <f t="shared" ca="1" si="13"/>
        <v>1.2375</v>
      </c>
      <c r="U111" s="73">
        <f t="shared" ca="1" si="14"/>
        <v>1.0518750000000001</v>
      </c>
      <c r="V111" s="32">
        <f>RANK(W111,W1:W1002,0)</f>
        <v>104</v>
      </c>
      <c r="W111" s="59">
        <v>1.2875000000000001</v>
      </c>
    </row>
    <row r="112" spans="1:23" ht="15.75" hidden="1" customHeight="1">
      <c r="A112" s="43" t="s">
        <v>588</v>
      </c>
      <c r="B112" s="43" t="s">
        <v>589</v>
      </c>
      <c r="C112" s="43" t="s">
        <v>94</v>
      </c>
      <c r="D112" s="47">
        <v>1</v>
      </c>
      <c r="E112" s="43" t="s">
        <v>590</v>
      </c>
      <c r="F112" s="43"/>
      <c r="G112" s="46"/>
      <c r="H112" s="43" t="s">
        <v>77</v>
      </c>
      <c r="I112" s="43" t="s">
        <v>78</v>
      </c>
      <c r="J112" s="43" t="s">
        <v>79</v>
      </c>
      <c r="K112" s="43" t="s">
        <v>80</v>
      </c>
      <c r="L112" s="44">
        <v>16</v>
      </c>
      <c r="M112" s="43" t="s">
        <v>591</v>
      </c>
      <c r="N112" s="47">
        <v>4000</v>
      </c>
      <c r="O112" s="43" t="s">
        <v>82</v>
      </c>
      <c r="P112" s="43" t="s">
        <v>83</v>
      </c>
      <c r="Q112" s="48">
        <v>8</v>
      </c>
      <c r="R112" s="32">
        <f t="shared" ca="1" si="0"/>
        <v>0.98</v>
      </c>
      <c r="S112" s="32">
        <f t="shared" ca="1" si="12"/>
        <v>1.2250000000000001</v>
      </c>
      <c r="T112" s="32">
        <f t="shared" ca="1" si="13"/>
        <v>1.2250000000000001</v>
      </c>
      <c r="U112" s="32">
        <f t="shared" ca="1" si="14"/>
        <v>1.04125</v>
      </c>
      <c r="V112" s="32">
        <f>RANK(W112,W1:W1002,0)</f>
        <v>104</v>
      </c>
      <c r="W112" s="32">
        <v>1.2875000000000001</v>
      </c>
    </row>
    <row r="113" spans="1:23" ht="15.75" customHeight="1">
      <c r="A113" s="43" t="s">
        <v>592</v>
      </c>
      <c r="B113" s="43" t="s">
        <v>593</v>
      </c>
      <c r="C113" s="43" t="s">
        <v>94</v>
      </c>
      <c r="D113" s="47">
        <v>95</v>
      </c>
      <c r="E113" s="43" t="s">
        <v>594</v>
      </c>
      <c r="F113" s="76">
        <f t="shared" ref="F113:F117" ca="1" si="18">(NOW() - E113)/365</f>
        <v>51.674457276763064</v>
      </c>
      <c r="G113" s="43" t="s">
        <v>595</v>
      </c>
      <c r="H113" s="43" t="s">
        <v>158</v>
      </c>
      <c r="I113" s="43" t="s">
        <v>78</v>
      </c>
      <c r="J113" s="43" t="s">
        <v>79</v>
      </c>
      <c r="K113" s="43" t="s">
        <v>80</v>
      </c>
      <c r="L113" s="44">
        <v>7</v>
      </c>
      <c r="M113" s="43" t="s">
        <v>596</v>
      </c>
      <c r="N113" s="47">
        <v>3802</v>
      </c>
      <c r="O113" s="43" t="s">
        <v>99</v>
      </c>
      <c r="P113" s="43" t="s">
        <v>83</v>
      </c>
      <c r="Q113" s="79">
        <v>7</v>
      </c>
      <c r="R113" s="59">
        <f t="shared" ca="1" si="0"/>
        <v>0.53</v>
      </c>
      <c r="S113" s="73">
        <f t="shared" ca="1" si="12"/>
        <v>0.66250000000000009</v>
      </c>
      <c r="T113" s="73">
        <f t="shared" ca="1" si="13"/>
        <v>0.82812500000000011</v>
      </c>
      <c r="U113" s="73">
        <f t="shared" ca="1" si="14"/>
        <v>0.70390625000000007</v>
      </c>
      <c r="V113" s="32">
        <f>RANK(W113,W1:W1002,0)</f>
        <v>111</v>
      </c>
      <c r="W113" s="59">
        <v>1.28125</v>
      </c>
    </row>
    <row r="114" spans="1:23" ht="15.75" customHeight="1">
      <c r="A114" s="43" t="s">
        <v>597</v>
      </c>
      <c r="B114" s="43" t="s">
        <v>598</v>
      </c>
      <c r="C114" s="43" t="s">
        <v>74</v>
      </c>
      <c r="D114" s="47">
        <v>37</v>
      </c>
      <c r="E114" s="43" t="s">
        <v>599</v>
      </c>
      <c r="F114" s="76">
        <f t="shared" ca="1" si="18"/>
        <v>80.630621660324707</v>
      </c>
      <c r="G114" s="43" t="s">
        <v>600</v>
      </c>
      <c r="H114" s="43" t="s">
        <v>96</v>
      </c>
      <c r="I114" s="43" t="s">
        <v>78</v>
      </c>
      <c r="J114" s="43" t="s">
        <v>79</v>
      </c>
      <c r="K114" s="43" t="s">
        <v>80</v>
      </c>
      <c r="L114" s="44">
        <v>11</v>
      </c>
      <c r="M114" s="43" t="s">
        <v>601</v>
      </c>
      <c r="N114" s="47">
        <v>4207</v>
      </c>
      <c r="O114" s="43" t="s">
        <v>82</v>
      </c>
      <c r="P114" s="43" t="s">
        <v>83</v>
      </c>
      <c r="Q114" s="79">
        <v>5</v>
      </c>
      <c r="R114" s="59">
        <f t="shared" ca="1" si="0"/>
        <v>0.68</v>
      </c>
      <c r="S114" s="73">
        <f t="shared" ca="1" si="12"/>
        <v>0.85000000000000009</v>
      </c>
      <c r="T114" s="73">
        <f t="shared" ca="1" si="13"/>
        <v>0.85000000000000009</v>
      </c>
      <c r="U114" s="73">
        <f t="shared" ca="1" si="14"/>
        <v>0.72250000000000003</v>
      </c>
      <c r="V114" s="32">
        <f>RANK(W114,W1:W1002,0)</f>
        <v>111</v>
      </c>
      <c r="W114" s="59">
        <v>1.28125</v>
      </c>
    </row>
    <row r="115" spans="1:23" ht="15.75" customHeight="1">
      <c r="A115" s="43" t="s">
        <v>602</v>
      </c>
      <c r="B115" s="43" t="s">
        <v>603</v>
      </c>
      <c r="C115" s="43" t="s">
        <v>74</v>
      </c>
      <c r="D115" s="47">
        <v>72</v>
      </c>
      <c r="E115" s="43" t="s">
        <v>604</v>
      </c>
      <c r="F115" s="76">
        <f t="shared" ca="1" si="18"/>
        <v>58.707333989091829</v>
      </c>
      <c r="G115" s="43" t="s">
        <v>87</v>
      </c>
      <c r="H115" s="43" t="s">
        <v>200</v>
      </c>
      <c r="I115" s="43" t="s">
        <v>115</v>
      </c>
      <c r="J115" s="43" t="s">
        <v>79</v>
      </c>
      <c r="K115" s="43" t="s">
        <v>89</v>
      </c>
      <c r="L115" s="44">
        <v>14</v>
      </c>
      <c r="M115" s="43" t="s">
        <v>605</v>
      </c>
      <c r="N115" s="47">
        <v>2223</v>
      </c>
      <c r="O115" s="43" t="s">
        <v>91</v>
      </c>
      <c r="P115" s="43" t="s">
        <v>83</v>
      </c>
      <c r="Q115" s="79">
        <v>11</v>
      </c>
      <c r="R115" s="59">
        <f t="shared" ca="1" si="0"/>
        <v>1.04</v>
      </c>
      <c r="S115" s="73">
        <f t="shared" ca="1" si="12"/>
        <v>1.04</v>
      </c>
      <c r="T115" s="73">
        <f t="shared" ca="1" si="13"/>
        <v>1.3</v>
      </c>
      <c r="U115" s="73">
        <f t="shared" ca="1" si="14"/>
        <v>1.3</v>
      </c>
      <c r="V115" s="32">
        <f>RANK(W115,W1:W1002,0)</f>
        <v>111</v>
      </c>
      <c r="W115" s="59">
        <v>1.28125</v>
      </c>
    </row>
    <row r="116" spans="1:23" ht="15.75" customHeight="1">
      <c r="A116" s="43" t="s">
        <v>606</v>
      </c>
      <c r="B116" s="43" t="s">
        <v>607</v>
      </c>
      <c r="C116" s="43" t="s">
        <v>94</v>
      </c>
      <c r="D116" s="47">
        <v>0</v>
      </c>
      <c r="E116" s="43" t="s">
        <v>608</v>
      </c>
      <c r="F116" s="76">
        <f t="shared" ca="1" si="18"/>
        <v>24.915553167174021</v>
      </c>
      <c r="G116" s="43" t="s">
        <v>568</v>
      </c>
      <c r="H116" s="43" t="s">
        <v>137</v>
      </c>
      <c r="I116" s="43" t="s">
        <v>78</v>
      </c>
      <c r="J116" s="43" t="s">
        <v>79</v>
      </c>
      <c r="K116" s="43" t="s">
        <v>89</v>
      </c>
      <c r="L116" s="44">
        <v>5</v>
      </c>
      <c r="M116" s="43" t="s">
        <v>609</v>
      </c>
      <c r="N116" s="47">
        <v>3280</v>
      </c>
      <c r="O116" s="43" t="s">
        <v>99</v>
      </c>
      <c r="P116" s="43" t="s">
        <v>83</v>
      </c>
      <c r="Q116" s="79">
        <v>2</v>
      </c>
      <c r="R116" s="59">
        <f t="shared" ca="1" si="0"/>
        <v>1.05</v>
      </c>
      <c r="S116" s="73">
        <f t="shared" ca="1" si="12"/>
        <v>1.05</v>
      </c>
      <c r="T116" s="73">
        <f t="shared" ca="1" si="13"/>
        <v>1.05</v>
      </c>
      <c r="U116" s="73">
        <f t="shared" ca="1" si="14"/>
        <v>0.89249999999999996</v>
      </c>
      <c r="V116" s="32">
        <f>RANK(W116,W1:W1002,0)</f>
        <v>114</v>
      </c>
      <c r="W116" s="59">
        <v>1.2749999999999999</v>
      </c>
    </row>
    <row r="117" spans="1:23" ht="15.75" customHeight="1">
      <c r="A117" s="43" t="s">
        <v>610</v>
      </c>
      <c r="B117" s="43" t="s">
        <v>611</v>
      </c>
      <c r="C117" s="43" t="s">
        <v>94</v>
      </c>
      <c r="D117" s="47">
        <v>53</v>
      </c>
      <c r="E117" s="45">
        <v>28437</v>
      </c>
      <c r="F117" s="76">
        <f t="shared" ca="1" si="18"/>
        <v>42.68815590690005</v>
      </c>
      <c r="G117" s="43" t="s">
        <v>612</v>
      </c>
      <c r="H117" s="43" t="s">
        <v>77</v>
      </c>
      <c r="I117" s="43" t="s">
        <v>97</v>
      </c>
      <c r="J117" s="43" t="s">
        <v>79</v>
      </c>
      <c r="K117" s="43" t="s">
        <v>89</v>
      </c>
      <c r="L117" s="44">
        <v>18</v>
      </c>
      <c r="M117" s="43" t="s">
        <v>613</v>
      </c>
      <c r="N117" s="47">
        <v>4129</v>
      </c>
      <c r="O117" s="43" t="s">
        <v>82</v>
      </c>
      <c r="P117" s="43" t="s">
        <v>83</v>
      </c>
      <c r="Q117" s="79">
        <v>6</v>
      </c>
      <c r="R117" s="59">
        <f t="shared" ca="1" si="0"/>
        <v>0.91</v>
      </c>
      <c r="S117" s="73">
        <f t="shared" ca="1" si="12"/>
        <v>0.91</v>
      </c>
      <c r="T117" s="73">
        <f t="shared" ca="1" si="13"/>
        <v>0.91</v>
      </c>
      <c r="U117" s="73">
        <f t="shared" ca="1" si="14"/>
        <v>0.91</v>
      </c>
      <c r="V117" s="32">
        <f>RANK(W117,W1:W1002,0)</f>
        <v>114</v>
      </c>
      <c r="W117" s="59">
        <v>1.2749999999999999</v>
      </c>
    </row>
    <row r="118" spans="1:23" ht="15.75" hidden="1" customHeight="1">
      <c r="A118" s="43" t="s">
        <v>614</v>
      </c>
      <c r="B118" s="43" t="s">
        <v>615</v>
      </c>
      <c r="C118" s="43" t="s">
        <v>74</v>
      </c>
      <c r="D118" s="47">
        <v>45</v>
      </c>
      <c r="E118" s="43" t="s">
        <v>616</v>
      </c>
      <c r="F118" s="43"/>
      <c r="G118" s="46"/>
      <c r="H118" s="43" t="s">
        <v>158</v>
      </c>
      <c r="I118" s="43" t="s">
        <v>78</v>
      </c>
      <c r="J118" s="43" t="s">
        <v>79</v>
      </c>
      <c r="K118" s="43" t="s">
        <v>89</v>
      </c>
      <c r="L118" s="44">
        <v>5</v>
      </c>
      <c r="M118" s="43" t="s">
        <v>617</v>
      </c>
      <c r="N118" s="47">
        <v>2546</v>
      </c>
      <c r="O118" s="43" t="s">
        <v>91</v>
      </c>
      <c r="P118" s="43" t="s">
        <v>83</v>
      </c>
      <c r="Q118" s="47">
        <v>5</v>
      </c>
      <c r="R118" s="32">
        <f t="shared" ca="1" si="0"/>
        <v>1.08</v>
      </c>
      <c r="S118" s="32">
        <f t="shared" ca="1" si="12"/>
        <v>1.08</v>
      </c>
      <c r="T118" s="32">
        <f t="shared" ca="1" si="13"/>
        <v>1.08</v>
      </c>
      <c r="U118" s="32">
        <f t="shared" ca="1" si="14"/>
        <v>0.91800000000000004</v>
      </c>
      <c r="V118" s="32">
        <f>RANK(W118,W1:W1002,0)</f>
        <v>114</v>
      </c>
      <c r="W118" s="32">
        <v>1.2749999999999999</v>
      </c>
    </row>
    <row r="119" spans="1:23" ht="15.75" customHeight="1">
      <c r="A119" s="43" t="s">
        <v>618</v>
      </c>
      <c r="B119" s="43" t="s">
        <v>619</v>
      </c>
      <c r="C119" s="43" t="s">
        <v>74</v>
      </c>
      <c r="D119" s="47">
        <v>64</v>
      </c>
      <c r="E119" s="43" t="s">
        <v>620</v>
      </c>
      <c r="F119" s="76">
        <f t="shared" ref="F119:F127" ca="1" si="19">(NOW() - E119)/365</f>
        <v>74.044320290461698</v>
      </c>
      <c r="G119" s="43" t="s">
        <v>621</v>
      </c>
      <c r="H119" s="43" t="s">
        <v>152</v>
      </c>
      <c r="I119" s="43" t="s">
        <v>97</v>
      </c>
      <c r="J119" s="43" t="s">
        <v>79</v>
      </c>
      <c r="K119" s="43" t="s">
        <v>80</v>
      </c>
      <c r="L119" s="44">
        <v>17</v>
      </c>
      <c r="M119" s="43" t="s">
        <v>622</v>
      </c>
      <c r="N119" s="47">
        <v>2089</v>
      </c>
      <c r="O119" s="43" t="s">
        <v>91</v>
      </c>
      <c r="P119" s="43" t="s">
        <v>83</v>
      </c>
      <c r="Q119" s="79">
        <v>9</v>
      </c>
      <c r="R119" s="59">
        <f t="shared" ca="1" si="0"/>
        <v>0.95</v>
      </c>
      <c r="S119" s="73">
        <f t="shared" ca="1" si="12"/>
        <v>1.1875</v>
      </c>
      <c r="T119" s="73">
        <f t="shared" ca="1" si="13"/>
        <v>1.484375</v>
      </c>
      <c r="U119" s="73">
        <f t="shared" ca="1" si="14"/>
        <v>1.484375</v>
      </c>
      <c r="V119" s="32">
        <f>RANK(W119,W1:W1002,0)</f>
        <v>114</v>
      </c>
      <c r="W119" s="59">
        <v>1.2749999999999999</v>
      </c>
    </row>
    <row r="120" spans="1:23" ht="15.75" customHeight="1">
      <c r="A120" s="43" t="s">
        <v>623</v>
      </c>
      <c r="B120" s="43" t="s">
        <v>624</v>
      </c>
      <c r="C120" s="43" t="s">
        <v>94</v>
      </c>
      <c r="D120" s="47">
        <v>21</v>
      </c>
      <c r="E120" s="43" t="s">
        <v>625</v>
      </c>
      <c r="F120" s="76">
        <f t="shared" ca="1" si="19"/>
        <v>42.512813441146626</v>
      </c>
      <c r="G120" s="43" t="s">
        <v>626</v>
      </c>
      <c r="H120" s="43" t="s">
        <v>96</v>
      </c>
      <c r="I120" s="43" t="s">
        <v>115</v>
      </c>
      <c r="J120" s="43" t="s">
        <v>79</v>
      </c>
      <c r="K120" s="43" t="s">
        <v>80</v>
      </c>
      <c r="L120" s="44">
        <v>6</v>
      </c>
      <c r="M120" s="43" t="s">
        <v>627</v>
      </c>
      <c r="N120" s="47">
        <v>3094</v>
      </c>
      <c r="O120" s="43" t="s">
        <v>99</v>
      </c>
      <c r="P120" s="43" t="s">
        <v>83</v>
      </c>
      <c r="Q120" s="79">
        <v>9</v>
      </c>
      <c r="R120" s="59">
        <f t="shared" ca="1" si="0"/>
        <v>0.84</v>
      </c>
      <c r="S120" s="73">
        <f t="shared" ca="1" si="12"/>
        <v>1.05</v>
      </c>
      <c r="T120" s="73">
        <f t="shared" ca="1" si="13"/>
        <v>1.3125</v>
      </c>
      <c r="U120" s="73">
        <f t="shared" ca="1" si="14"/>
        <v>1.3125</v>
      </c>
      <c r="V120" s="32">
        <f>RANK(W120,W1:W1002,0)</f>
        <v>114</v>
      </c>
      <c r="W120" s="59">
        <v>1.2749999999999999</v>
      </c>
    </row>
    <row r="121" spans="1:23" ht="15.75" customHeight="1">
      <c r="A121" s="43" t="s">
        <v>628</v>
      </c>
      <c r="B121" s="43" t="s">
        <v>629</v>
      </c>
      <c r="C121" s="43" t="s">
        <v>74</v>
      </c>
      <c r="D121" s="47">
        <v>37</v>
      </c>
      <c r="E121" s="43" t="s">
        <v>630</v>
      </c>
      <c r="F121" s="76">
        <f t="shared" ca="1" si="19"/>
        <v>32.767607961694573</v>
      </c>
      <c r="G121" s="43" t="s">
        <v>537</v>
      </c>
      <c r="H121" s="43" t="s">
        <v>126</v>
      </c>
      <c r="I121" s="43" t="s">
        <v>78</v>
      </c>
      <c r="J121" s="43" t="s">
        <v>79</v>
      </c>
      <c r="K121" s="43" t="s">
        <v>80</v>
      </c>
      <c r="L121" s="44">
        <v>4</v>
      </c>
      <c r="M121" s="43" t="s">
        <v>631</v>
      </c>
      <c r="N121" s="47">
        <v>4510</v>
      </c>
      <c r="O121" s="43" t="s">
        <v>82</v>
      </c>
      <c r="P121" s="43" t="s">
        <v>83</v>
      </c>
      <c r="Q121" s="79">
        <v>7</v>
      </c>
      <c r="R121" s="59">
        <f t="shared" ca="1" si="0"/>
        <v>0.66</v>
      </c>
      <c r="S121" s="73">
        <f t="shared" ca="1" si="12"/>
        <v>0.82500000000000007</v>
      </c>
      <c r="T121" s="73">
        <f t="shared" ca="1" si="13"/>
        <v>0.82500000000000007</v>
      </c>
      <c r="U121" s="73">
        <f t="shared" ca="1" si="14"/>
        <v>0.70125000000000004</v>
      </c>
      <c r="V121" s="32">
        <f>RANK(W121,W1:W1002,0)</f>
        <v>114</v>
      </c>
      <c r="W121" s="59">
        <v>1.2749999999999999</v>
      </c>
    </row>
    <row r="122" spans="1:23" ht="15.75" customHeight="1">
      <c r="A122" s="43" t="s">
        <v>632</v>
      </c>
      <c r="B122" s="43" t="s">
        <v>633</v>
      </c>
      <c r="C122" s="43" t="s">
        <v>94</v>
      </c>
      <c r="D122" s="47">
        <v>2</v>
      </c>
      <c r="E122" s="43" t="s">
        <v>634</v>
      </c>
      <c r="F122" s="76">
        <f t="shared" ca="1" si="19"/>
        <v>67.605964126078135</v>
      </c>
      <c r="G122" s="43" t="s">
        <v>635</v>
      </c>
      <c r="H122" s="43" t="s">
        <v>88</v>
      </c>
      <c r="I122" s="43" t="s">
        <v>78</v>
      </c>
      <c r="J122" s="43" t="s">
        <v>79</v>
      </c>
      <c r="K122" s="43" t="s">
        <v>80</v>
      </c>
      <c r="L122" s="44">
        <v>7</v>
      </c>
      <c r="M122" s="43" t="s">
        <v>636</v>
      </c>
      <c r="N122" s="47">
        <v>2287</v>
      </c>
      <c r="O122" s="43" t="s">
        <v>91</v>
      </c>
      <c r="P122" s="43" t="s">
        <v>83</v>
      </c>
      <c r="Q122" s="79">
        <v>4</v>
      </c>
      <c r="R122" s="59">
        <f t="shared" ca="1" si="0"/>
        <v>1.01</v>
      </c>
      <c r="S122" s="73">
        <f t="shared" ca="1" si="12"/>
        <v>1.2625</v>
      </c>
      <c r="T122" s="73">
        <f t="shared" ca="1" si="13"/>
        <v>1.2625</v>
      </c>
      <c r="U122" s="73">
        <f t="shared" ca="1" si="14"/>
        <v>1.0731249999999999</v>
      </c>
      <c r="V122" s="32">
        <f>RANK(W122,W1:W1002,0)</f>
        <v>120</v>
      </c>
      <c r="W122" s="59">
        <v>1.2625</v>
      </c>
    </row>
    <row r="123" spans="1:23" ht="15.75" customHeight="1">
      <c r="A123" s="43" t="s">
        <v>637</v>
      </c>
      <c r="B123" s="43" t="s">
        <v>638</v>
      </c>
      <c r="C123" s="43" t="s">
        <v>74</v>
      </c>
      <c r="D123" s="47">
        <v>71</v>
      </c>
      <c r="E123" s="43" t="s">
        <v>639</v>
      </c>
      <c r="F123" s="76">
        <f t="shared" ca="1" si="19"/>
        <v>38.712813441146622</v>
      </c>
      <c r="G123" s="43" t="s">
        <v>640</v>
      </c>
      <c r="H123" s="43" t="s">
        <v>126</v>
      </c>
      <c r="I123" s="43" t="s">
        <v>97</v>
      </c>
      <c r="J123" s="43" t="s">
        <v>79</v>
      </c>
      <c r="K123" s="43" t="s">
        <v>89</v>
      </c>
      <c r="L123" s="44">
        <v>4</v>
      </c>
      <c r="M123" s="43" t="s">
        <v>641</v>
      </c>
      <c r="N123" s="47">
        <v>2145</v>
      </c>
      <c r="O123" s="43" t="s">
        <v>91</v>
      </c>
      <c r="P123" s="43" t="s">
        <v>83</v>
      </c>
      <c r="Q123" s="79">
        <v>8</v>
      </c>
      <c r="R123" s="59">
        <f t="shared" ca="1" si="0"/>
        <v>0.61</v>
      </c>
      <c r="S123" s="73">
        <f t="shared" ca="1" si="12"/>
        <v>0.61</v>
      </c>
      <c r="T123" s="73">
        <f t="shared" ca="1" si="13"/>
        <v>0.61</v>
      </c>
      <c r="U123" s="73">
        <f t="shared" ca="1" si="14"/>
        <v>0.61</v>
      </c>
      <c r="V123" s="32">
        <f>RANK(W123,W1:W1002,0)</f>
        <v>120</v>
      </c>
      <c r="W123" s="59">
        <v>1.2625</v>
      </c>
    </row>
    <row r="124" spans="1:23" ht="15.75" customHeight="1">
      <c r="A124" s="43" t="s">
        <v>642</v>
      </c>
      <c r="B124" s="43" t="s">
        <v>643</v>
      </c>
      <c r="C124" s="43" t="s">
        <v>74</v>
      </c>
      <c r="D124" s="47">
        <v>57</v>
      </c>
      <c r="E124" s="43" t="s">
        <v>644</v>
      </c>
      <c r="F124" s="76">
        <f t="shared" ca="1" si="19"/>
        <v>23.123772345256214</v>
      </c>
      <c r="G124" s="43" t="s">
        <v>464</v>
      </c>
      <c r="H124" s="43" t="s">
        <v>200</v>
      </c>
      <c r="I124" s="43" t="s">
        <v>78</v>
      </c>
      <c r="J124" s="43" t="s">
        <v>79</v>
      </c>
      <c r="K124" s="43" t="s">
        <v>89</v>
      </c>
      <c r="L124" s="44">
        <v>9</v>
      </c>
      <c r="M124" s="43" t="s">
        <v>645</v>
      </c>
      <c r="N124" s="47">
        <v>2209</v>
      </c>
      <c r="O124" s="43" t="s">
        <v>91</v>
      </c>
      <c r="P124" s="43" t="s">
        <v>83</v>
      </c>
      <c r="Q124" s="79">
        <v>10</v>
      </c>
      <c r="R124" s="59">
        <f t="shared" ca="1" si="0"/>
        <v>0.87</v>
      </c>
      <c r="S124" s="73">
        <f t="shared" ca="1" si="12"/>
        <v>0.87</v>
      </c>
      <c r="T124" s="73">
        <f t="shared" ca="1" si="13"/>
        <v>1.0874999999999999</v>
      </c>
      <c r="U124" s="73">
        <f t="shared" ca="1" si="14"/>
        <v>0.92437499999999995</v>
      </c>
      <c r="V124" s="32">
        <f>RANK(W124,W1:W1002,0)</f>
        <v>120</v>
      </c>
      <c r="W124" s="59">
        <v>1.2625</v>
      </c>
    </row>
    <row r="125" spans="1:23" ht="15.75" customHeight="1">
      <c r="A125" s="43" t="s">
        <v>646</v>
      </c>
      <c r="B125" s="43" t="s">
        <v>647</v>
      </c>
      <c r="C125" s="43" t="s">
        <v>94</v>
      </c>
      <c r="D125" s="47">
        <v>86</v>
      </c>
      <c r="E125" s="43" t="s">
        <v>648</v>
      </c>
      <c r="F125" s="76">
        <f t="shared" ca="1" si="19"/>
        <v>50.99774494799594</v>
      </c>
      <c r="G125" s="43" t="s">
        <v>284</v>
      </c>
      <c r="H125" s="43" t="s">
        <v>200</v>
      </c>
      <c r="I125" s="43" t="s">
        <v>115</v>
      </c>
      <c r="J125" s="43" t="s">
        <v>79</v>
      </c>
      <c r="K125" s="43" t="s">
        <v>89</v>
      </c>
      <c r="L125" s="44">
        <v>6</v>
      </c>
      <c r="M125" s="43" t="s">
        <v>649</v>
      </c>
      <c r="N125" s="47">
        <v>2759</v>
      </c>
      <c r="O125" s="43" t="s">
        <v>91</v>
      </c>
      <c r="P125" s="43" t="s">
        <v>83</v>
      </c>
      <c r="Q125" s="79">
        <v>8</v>
      </c>
      <c r="R125" s="59">
        <f t="shared" ca="1" si="0"/>
        <v>1.01</v>
      </c>
      <c r="S125" s="73">
        <f t="shared" ca="1" si="12"/>
        <v>1.01</v>
      </c>
      <c r="T125" s="73">
        <f t="shared" ca="1" si="13"/>
        <v>1.2625</v>
      </c>
      <c r="U125" s="73">
        <f t="shared" ca="1" si="14"/>
        <v>1.2625</v>
      </c>
      <c r="V125" s="32">
        <f>RANK(W125,W1:W1002,0)</f>
        <v>120</v>
      </c>
      <c r="W125" s="59">
        <v>1.2625</v>
      </c>
    </row>
    <row r="126" spans="1:23" ht="15.75" customHeight="1">
      <c r="A126" s="43" t="s">
        <v>650</v>
      </c>
      <c r="B126" s="43" t="s">
        <v>651</v>
      </c>
      <c r="C126" s="43" t="s">
        <v>94</v>
      </c>
      <c r="D126" s="47">
        <v>3</v>
      </c>
      <c r="E126" s="43" t="s">
        <v>652</v>
      </c>
      <c r="F126" s="76">
        <f t="shared" ca="1" si="19"/>
        <v>45.348429879502788</v>
      </c>
      <c r="G126" s="43" t="s">
        <v>108</v>
      </c>
      <c r="H126" s="43" t="s">
        <v>96</v>
      </c>
      <c r="I126" s="43" t="s">
        <v>78</v>
      </c>
      <c r="J126" s="43" t="s">
        <v>79</v>
      </c>
      <c r="K126" s="43" t="s">
        <v>89</v>
      </c>
      <c r="L126" s="44">
        <v>4</v>
      </c>
      <c r="M126" s="43" t="s">
        <v>653</v>
      </c>
      <c r="N126" s="47">
        <v>4500</v>
      </c>
      <c r="O126" s="43" t="s">
        <v>82</v>
      </c>
      <c r="P126" s="43" t="s">
        <v>83</v>
      </c>
      <c r="Q126" s="79">
        <v>4</v>
      </c>
      <c r="R126" s="59">
        <f t="shared" ca="1" si="0"/>
        <v>0.5</v>
      </c>
      <c r="S126" s="73">
        <f t="shared" ca="1" si="12"/>
        <v>0.5</v>
      </c>
      <c r="T126" s="73">
        <f t="shared" ca="1" si="13"/>
        <v>0.5</v>
      </c>
      <c r="U126" s="73">
        <f t="shared" ca="1" si="14"/>
        <v>0.42499999999999999</v>
      </c>
      <c r="V126" s="32">
        <f>RANK(W126,W1:W1002,0)</f>
        <v>120</v>
      </c>
      <c r="W126" s="59">
        <v>1.2625</v>
      </c>
    </row>
    <row r="127" spans="1:23" ht="15.75" customHeight="1">
      <c r="A127" s="43" t="s">
        <v>654</v>
      </c>
      <c r="B127" s="43" t="s">
        <v>655</v>
      </c>
      <c r="C127" s="43" t="s">
        <v>74</v>
      </c>
      <c r="D127" s="47">
        <v>44</v>
      </c>
      <c r="E127" s="43" t="s">
        <v>656</v>
      </c>
      <c r="F127" s="76">
        <f t="shared" ca="1" si="19"/>
        <v>79.422402482242518</v>
      </c>
      <c r="G127" s="43" t="s">
        <v>361</v>
      </c>
      <c r="H127" s="43" t="s">
        <v>200</v>
      </c>
      <c r="I127" s="43" t="s">
        <v>115</v>
      </c>
      <c r="J127" s="43" t="s">
        <v>79</v>
      </c>
      <c r="K127" s="43" t="s">
        <v>80</v>
      </c>
      <c r="L127" s="44">
        <v>15</v>
      </c>
      <c r="M127" s="43" t="s">
        <v>657</v>
      </c>
      <c r="N127" s="47">
        <v>4306</v>
      </c>
      <c r="O127" s="43" t="s">
        <v>82</v>
      </c>
      <c r="P127" s="43" t="s">
        <v>83</v>
      </c>
      <c r="Q127" s="79">
        <v>5</v>
      </c>
      <c r="R127" s="59">
        <f t="shared" ca="1" si="0"/>
        <v>0.63</v>
      </c>
      <c r="S127" s="73">
        <f t="shared" ca="1" si="12"/>
        <v>0.78749999999999998</v>
      </c>
      <c r="T127" s="73">
        <f t="shared" ca="1" si="13"/>
        <v>0.78749999999999998</v>
      </c>
      <c r="U127" s="73">
        <f t="shared" ca="1" si="14"/>
        <v>0.78749999999999998</v>
      </c>
      <c r="V127" s="32">
        <f>RANK(W127,W1:W1002,0)</f>
        <v>125</v>
      </c>
      <c r="W127" s="59">
        <v>1.26171875</v>
      </c>
    </row>
    <row r="128" spans="1:23" ht="15.75" hidden="1" customHeight="1">
      <c r="A128" s="43" t="s">
        <v>658</v>
      </c>
      <c r="B128" s="43" t="s">
        <v>659</v>
      </c>
      <c r="C128" s="43" t="s">
        <v>74</v>
      </c>
      <c r="D128" s="47">
        <v>71</v>
      </c>
      <c r="E128" s="43" t="s">
        <v>660</v>
      </c>
      <c r="F128" s="43"/>
      <c r="G128" s="46"/>
      <c r="H128" s="43" t="s">
        <v>158</v>
      </c>
      <c r="I128" s="43" t="s">
        <v>78</v>
      </c>
      <c r="J128" s="43" t="s">
        <v>79</v>
      </c>
      <c r="K128" s="43" t="s">
        <v>80</v>
      </c>
      <c r="L128" s="44">
        <v>6</v>
      </c>
      <c r="M128" s="43" t="s">
        <v>661</v>
      </c>
      <c r="N128" s="47">
        <v>3500</v>
      </c>
      <c r="O128" s="43" t="s">
        <v>99</v>
      </c>
      <c r="P128" s="43" t="s">
        <v>83</v>
      </c>
      <c r="Q128" s="47">
        <v>3</v>
      </c>
      <c r="R128" s="32">
        <f t="shared" ca="1" si="0"/>
        <v>0.42</v>
      </c>
      <c r="S128" s="32">
        <f t="shared" ca="1" si="12"/>
        <v>0.52500000000000002</v>
      </c>
      <c r="T128" s="32">
        <f t="shared" ca="1" si="13"/>
        <v>0.52500000000000002</v>
      </c>
      <c r="U128" s="32">
        <f t="shared" ca="1" si="14"/>
        <v>0.44624999999999998</v>
      </c>
      <c r="V128" s="32">
        <f>RANK(W128,W1:W1002,0)</f>
        <v>125</v>
      </c>
      <c r="W128" s="32">
        <v>1.26171875</v>
      </c>
    </row>
    <row r="129" spans="1:23" ht="15.75" customHeight="1">
      <c r="A129" s="43" t="s">
        <v>662</v>
      </c>
      <c r="B129" s="43" t="s">
        <v>663</v>
      </c>
      <c r="C129" s="43" t="s">
        <v>94</v>
      </c>
      <c r="D129" s="47">
        <v>66</v>
      </c>
      <c r="E129" s="43" t="s">
        <v>664</v>
      </c>
      <c r="F129" s="76">
        <f t="shared" ref="F129:F134" ca="1" si="20">(NOW() - E129)/365</f>
        <v>67.400484674023332</v>
      </c>
      <c r="G129" s="43" t="s">
        <v>333</v>
      </c>
      <c r="H129" s="43" t="s">
        <v>158</v>
      </c>
      <c r="I129" s="43" t="s">
        <v>97</v>
      </c>
      <c r="J129" s="43" t="s">
        <v>79</v>
      </c>
      <c r="K129" s="43" t="s">
        <v>89</v>
      </c>
      <c r="L129" s="44">
        <v>21</v>
      </c>
      <c r="M129" s="43" t="s">
        <v>665</v>
      </c>
      <c r="N129" s="47">
        <v>3818</v>
      </c>
      <c r="O129" s="43" t="s">
        <v>99</v>
      </c>
      <c r="P129" s="43" t="s">
        <v>83</v>
      </c>
      <c r="Q129" s="79">
        <v>1</v>
      </c>
      <c r="R129" s="59">
        <f t="shared" ca="1" si="0"/>
        <v>0.52</v>
      </c>
      <c r="S129" s="73">
        <f t="shared" ca="1" si="12"/>
        <v>0.52</v>
      </c>
      <c r="T129" s="73">
        <f t="shared" ca="1" si="13"/>
        <v>0.52</v>
      </c>
      <c r="U129" s="73">
        <f t="shared" ca="1" si="14"/>
        <v>0.52</v>
      </c>
      <c r="V129" s="32">
        <f>RANK(W129,W1:W1002,0)</f>
        <v>127</v>
      </c>
      <c r="W129" s="59">
        <v>1.25</v>
      </c>
    </row>
    <row r="130" spans="1:23" ht="15.75" customHeight="1">
      <c r="A130" s="43" t="s">
        <v>666</v>
      </c>
      <c r="B130" s="43" t="s">
        <v>667</v>
      </c>
      <c r="C130" s="43" t="s">
        <v>74</v>
      </c>
      <c r="D130" s="47">
        <v>13</v>
      </c>
      <c r="E130" s="43" t="s">
        <v>668</v>
      </c>
      <c r="F130" s="76">
        <f t="shared" ca="1" si="20"/>
        <v>45.356649057584981</v>
      </c>
      <c r="G130" s="43" t="s">
        <v>669</v>
      </c>
      <c r="H130" s="43" t="s">
        <v>77</v>
      </c>
      <c r="I130" s="43" t="s">
        <v>78</v>
      </c>
      <c r="J130" s="43" t="s">
        <v>79</v>
      </c>
      <c r="K130" s="43" t="s">
        <v>80</v>
      </c>
      <c r="L130" s="44">
        <v>9</v>
      </c>
      <c r="M130" s="43" t="s">
        <v>670</v>
      </c>
      <c r="N130" s="47">
        <v>2835</v>
      </c>
      <c r="O130" s="43" t="s">
        <v>91</v>
      </c>
      <c r="P130" s="43" t="s">
        <v>83</v>
      </c>
      <c r="Q130" s="79">
        <v>1</v>
      </c>
      <c r="R130" s="59">
        <f t="shared" ca="1" si="0"/>
        <v>0.56000000000000005</v>
      </c>
      <c r="S130" s="73">
        <f t="shared" ca="1" si="12"/>
        <v>0.70000000000000007</v>
      </c>
      <c r="T130" s="73">
        <f t="shared" ca="1" si="13"/>
        <v>0.70000000000000007</v>
      </c>
      <c r="U130" s="73">
        <f t="shared" ca="1" si="14"/>
        <v>0.59500000000000008</v>
      </c>
      <c r="V130" s="32">
        <f>RANK(W130,W1:W1002,0)</f>
        <v>127</v>
      </c>
      <c r="W130" s="59">
        <v>1.25</v>
      </c>
    </row>
    <row r="131" spans="1:23" ht="15.75" customHeight="1">
      <c r="A131" s="43" t="s">
        <v>671</v>
      </c>
      <c r="B131" s="43" t="s">
        <v>672</v>
      </c>
      <c r="C131" s="43" t="s">
        <v>94</v>
      </c>
      <c r="D131" s="47">
        <v>42</v>
      </c>
      <c r="E131" s="43" t="s">
        <v>673</v>
      </c>
      <c r="F131" s="76">
        <f t="shared" ca="1" si="20"/>
        <v>80.479936728817862</v>
      </c>
      <c r="G131" s="43" t="s">
        <v>469</v>
      </c>
      <c r="H131" s="43" t="s">
        <v>126</v>
      </c>
      <c r="I131" s="43" t="s">
        <v>78</v>
      </c>
      <c r="J131" s="43" t="s">
        <v>79</v>
      </c>
      <c r="K131" s="43" t="s">
        <v>89</v>
      </c>
      <c r="L131" s="44">
        <v>12</v>
      </c>
      <c r="M131" s="43" t="s">
        <v>674</v>
      </c>
      <c r="N131" s="47">
        <v>4405</v>
      </c>
      <c r="O131" s="43" t="s">
        <v>82</v>
      </c>
      <c r="P131" s="43" t="s">
        <v>83</v>
      </c>
      <c r="Q131" s="79">
        <v>1</v>
      </c>
      <c r="R131" s="59">
        <f t="shared" ca="1" si="0"/>
        <v>1.02</v>
      </c>
      <c r="S131" s="73">
        <f t="shared" ref="S131:S194" ca="1" si="21">R131*(IF(K131="Yes",1.25,1))</f>
        <v>1.02</v>
      </c>
      <c r="T131" s="73">
        <f t="shared" ref="T131:T194" ca="1" si="22">S131*(IF(OR(VALUE(Q131)&gt;8,VALUE(D131)&gt;80),1.25,1))</f>
        <v>1.02</v>
      </c>
      <c r="U131" s="73">
        <f t="shared" ref="U131:U194" ca="1" si="23">T131*(IF(I131="Mass Customer",0.85,1))</f>
        <v>0.86699999999999999</v>
      </c>
      <c r="V131" s="32">
        <f>RANK(W131,W1:W1002,0)</f>
        <v>127</v>
      </c>
      <c r="W131" s="59">
        <v>1.25</v>
      </c>
    </row>
    <row r="132" spans="1:23" ht="15.75" customHeight="1">
      <c r="A132" s="43" t="s">
        <v>675</v>
      </c>
      <c r="B132" s="43" t="s">
        <v>676</v>
      </c>
      <c r="C132" s="43" t="s">
        <v>94</v>
      </c>
      <c r="D132" s="47">
        <v>51</v>
      </c>
      <c r="E132" s="43" t="s">
        <v>677</v>
      </c>
      <c r="F132" s="76">
        <f t="shared" ca="1" si="20"/>
        <v>30.00596412607813</v>
      </c>
      <c r="G132" s="43" t="s">
        <v>284</v>
      </c>
      <c r="H132" s="43" t="s">
        <v>126</v>
      </c>
      <c r="I132" s="43" t="s">
        <v>97</v>
      </c>
      <c r="J132" s="43" t="s">
        <v>79</v>
      </c>
      <c r="K132" s="43" t="s">
        <v>80</v>
      </c>
      <c r="L132" s="44">
        <v>5</v>
      </c>
      <c r="M132" s="43" t="s">
        <v>678</v>
      </c>
      <c r="N132" s="47">
        <v>2560</v>
      </c>
      <c r="O132" s="43" t="s">
        <v>91</v>
      </c>
      <c r="P132" s="43" t="s">
        <v>83</v>
      </c>
      <c r="Q132" s="79">
        <v>7</v>
      </c>
      <c r="R132" s="59">
        <f t="shared" ca="1" si="0"/>
        <v>0.94</v>
      </c>
      <c r="S132" s="73">
        <f t="shared" ca="1" si="21"/>
        <v>1.1749999999999998</v>
      </c>
      <c r="T132" s="73">
        <f t="shared" ca="1" si="22"/>
        <v>1.1749999999999998</v>
      </c>
      <c r="U132" s="73">
        <f t="shared" ca="1" si="23"/>
        <v>1.1749999999999998</v>
      </c>
      <c r="V132" s="32">
        <f>RANK(W132,W1:W1002,0)</f>
        <v>127</v>
      </c>
      <c r="W132" s="59">
        <v>1.25</v>
      </c>
    </row>
    <row r="133" spans="1:23" ht="15.75" customHeight="1">
      <c r="A133" s="43" t="s">
        <v>679</v>
      </c>
      <c r="B133" s="43" t="s">
        <v>680</v>
      </c>
      <c r="C133" s="43" t="s">
        <v>94</v>
      </c>
      <c r="D133" s="47">
        <v>78</v>
      </c>
      <c r="E133" s="43" t="s">
        <v>681</v>
      </c>
      <c r="F133" s="76">
        <f t="shared" ca="1" si="20"/>
        <v>57.981306591831554</v>
      </c>
      <c r="G133" s="43" t="s">
        <v>682</v>
      </c>
      <c r="H133" s="43" t="s">
        <v>77</v>
      </c>
      <c r="I133" s="43" t="s">
        <v>97</v>
      </c>
      <c r="J133" s="43" t="s">
        <v>79</v>
      </c>
      <c r="K133" s="43" t="s">
        <v>80</v>
      </c>
      <c r="L133" s="44">
        <v>5</v>
      </c>
      <c r="M133" s="43" t="s">
        <v>683</v>
      </c>
      <c r="N133" s="47">
        <v>2650</v>
      </c>
      <c r="O133" s="43" t="s">
        <v>91</v>
      </c>
      <c r="P133" s="43" t="s">
        <v>83</v>
      </c>
      <c r="Q133" s="79">
        <v>2</v>
      </c>
      <c r="R133" s="59">
        <f t="shared" ca="1" si="0"/>
        <v>0.89</v>
      </c>
      <c r="S133" s="73">
        <f t="shared" ca="1" si="21"/>
        <v>1.1125</v>
      </c>
      <c r="T133" s="73">
        <f t="shared" ca="1" si="22"/>
        <v>1.1125</v>
      </c>
      <c r="U133" s="73">
        <f t="shared" ca="1" si="23"/>
        <v>1.1125</v>
      </c>
      <c r="V133" s="32">
        <f>RANK(W133,W1:W1002,0)</f>
        <v>127</v>
      </c>
      <c r="W133" s="59">
        <v>1.25</v>
      </c>
    </row>
    <row r="134" spans="1:23" ht="15.75" customHeight="1">
      <c r="A134" s="43" t="s">
        <v>684</v>
      </c>
      <c r="B134" s="43" t="s">
        <v>685</v>
      </c>
      <c r="C134" s="43" t="s">
        <v>74</v>
      </c>
      <c r="D134" s="47">
        <v>38</v>
      </c>
      <c r="E134" s="43" t="s">
        <v>686</v>
      </c>
      <c r="F134" s="76">
        <f t="shared" ca="1" si="20"/>
        <v>55.047060016489091</v>
      </c>
      <c r="G134" s="43" t="s">
        <v>342</v>
      </c>
      <c r="H134" s="43" t="s">
        <v>200</v>
      </c>
      <c r="I134" s="43" t="s">
        <v>78</v>
      </c>
      <c r="J134" s="43" t="s">
        <v>79</v>
      </c>
      <c r="K134" s="43" t="s">
        <v>80</v>
      </c>
      <c r="L134" s="44">
        <v>13</v>
      </c>
      <c r="M134" s="43" t="s">
        <v>687</v>
      </c>
      <c r="N134" s="47">
        <v>3240</v>
      </c>
      <c r="O134" s="43" t="s">
        <v>99</v>
      </c>
      <c r="P134" s="43" t="s">
        <v>83</v>
      </c>
      <c r="Q134" s="79">
        <v>7</v>
      </c>
      <c r="R134" s="59">
        <f t="shared" ca="1" si="0"/>
        <v>0.56000000000000005</v>
      </c>
      <c r="S134" s="73">
        <f t="shared" ca="1" si="21"/>
        <v>0.70000000000000007</v>
      </c>
      <c r="T134" s="73">
        <f t="shared" ca="1" si="22"/>
        <v>0.70000000000000007</v>
      </c>
      <c r="U134" s="73">
        <f t="shared" ca="1" si="23"/>
        <v>0.59500000000000008</v>
      </c>
      <c r="V134" s="32">
        <f>RANK(W134,W1:W1002,0)</f>
        <v>132</v>
      </c>
      <c r="W134" s="59">
        <v>1.2484375000000001</v>
      </c>
    </row>
    <row r="135" spans="1:23" ht="15.75" hidden="1" customHeight="1">
      <c r="A135" s="43" t="s">
        <v>688</v>
      </c>
      <c r="B135" s="43" t="s">
        <v>689</v>
      </c>
      <c r="C135" s="43" t="s">
        <v>94</v>
      </c>
      <c r="D135" s="47">
        <v>11</v>
      </c>
      <c r="E135" s="43" t="s">
        <v>690</v>
      </c>
      <c r="F135" s="43"/>
      <c r="G135" s="46"/>
      <c r="H135" s="43" t="s">
        <v>200</v>
      </c>
      <c r="I135" s="43" t="s">
        <v>78</v>
      </c>
      <c r="J135" s="43" t="s">
        <v>79</v>
      </c>
      <c r="K135" s="43" t="s">
        <v>80</v>
      </c>
      <c r="L135" s="44">
        <v>15</v>
      </c>
      <c r="M135" s="43" t="s">
        <v>691</v>
      </c>
      <c r="N135" s="47">
        <v>4011</v>
      </c>
      <c r="O135" s="43" t="s">
        <v>82</v>
      </c>
      <c r="P135" s="43" t="s">
        <v>83</v>
      </c>
      <c r="Q135" s="47">
        <v>4</v>
      </c>
      <c r="R135" s="32">
        <f t="shared" ca="1" si="0"/>
        <v>1</v>
      </c>
      <c r="S135" s="32">
        <f t="shared" ca="1" si="21"/>
        <v>1.25</v>
      </c>
      <c r="T135" s="32">
        <f t="shared" ca="1" si="22"/>
        <v>1.25</v>
      </c>
      <c r="U135" s="32">
        <f t="shared" ca="1" si="23"/>
        <v>1.0625</v>
      </c>
      <c r="V135" s="32">
        <f>RANK(W135,W1:W1002,0)</f>
        <v>133</v>
      </c>
      <c r="W135" s="32">
        <v>1.2375</v>
      </c>
    </row>
    <row r="136" spans="1:23" ht="15.75" hidden="1" customHeight="1">
      <c r="A136" s="43" t="s">
        <v>692</v>
      </c>
      <c r="B136" s="43" t="s">
        <v>693</v>
      </c>
      <c r="C136" s="43" t="s">
        <v>74</v>
      </c>
      <c r="D136" s="47">
        <v>29</v>
      </c>
      <c r="E136" s="43" t="s">
        <v>694</v>
      </c>
      <c r="F136" s="43"/>
      <c r="G136" s="46"/>
      <c r="H136" s="43" t="s">
        <v>77</v>
      </c>
      <c r="I136" s="43" t="s">
        <v>78</v>
      </c>
      <c r="J136" s="43" t="s">
        <v>79</v>
      </c>
      <c r="K136" s="43" t="s">
        <v>89</v>
      </c>
      <c r="L136" s="44">
        <v>9</v>
      </c>
      <c r="M136" s="43" t="s">
        <v>695</v>
      </c>
      <c r="N136" s="47">
        <v>2173</v>
      </c>
      <c r="O136" s="43" t="s">
        <v>91</v>
      </c>
      <c r="P136" s="43" t="s">
        <v>83</v>
      </c>
      <c r="Q136" s="47">
        <v>9</v>
      </c>
      <c r="R136" s="32">
        <f t="shared" ca="1" si="0"/>
        <v>0.49</v>
      </c>
      <c r="S136" s="32">
        <f t="shared" ca="1" si="21"/>
        <v>0.49</v>
      </c>
      <c r="T136" s="32">
        <f t="shared" ca="1" si="22"/>
        <v>0.61250000000000004</v>
      </c>
      <c r="U136" s="32">
        <f t="shared" ca="1" si="23"/>
        <v>0.520625</v>
      </c>
      <c r="V136" s="32">
        <f>RANK(W136,W1:W1002,0)</f>
        <v>133</v>
      </c>
      <c r="W136" s="32">
        <v>1.2375</v>
      </c>
    </row>
    <row r="137" spans="1:23" ht="15.75" customHeight="1">
      <c r="A137" s="43" t="s">
        <v>696</v>
      </c>
      <c r="B137" s="43" t="s">
        <v>697</v>
      </c>
      <c r="C137" s="43" t="s">
        <v>94</v>
      </c>
      <c r="D137" s="47">
        <v>27</v>
      </c>
      <c r="E137" s="43" t="s">
        <v>698</v>
      </c>
      <c r="F137" s="76">
        <f t="shared" ref="F137:F151" ca="1" si="24">(NOW() - E137)/365</f>
        <v>42.44432029046169</v>
      </c>
      <c r="G137" s="43" t="s">
        <v>699</v>
      </c>
      <c r="H137" s="43" t="s">
        <v>77</v>
      </c>
      <c r="I137" s="43" t="s">
        <v>97</v>
      </c>
      <c r="J137" s="43" t="s">
        <v>79</v>
      </c>
      <c r="K137" s="43" t="s">
        <v>80</v>
      </c>
      <c r="L137" s="44">
        <v>14</v>
      </c>
      <c r="M137" s="43" t="s">
        <v>700</v>
      </c>
      <c r="N137" s="47">
        <v>2750</v>
      </c>
      <c r="O137" s="43" t="s">
        <v>91</v>
      </c>
      <c r="P137" s="43" t="s">
        <v>83</v>
      </c>
      <c r="Q137" s="79">
        <v>8</v>
      </c>
      <c r="R137" s="59">
        <f t="shared" ca="1" si="0"/>
        <v>0.64</v>
      </c>
      <c r="S137" s="73">
        <f t="shared" ca="1" si="21"/>
        <v>0.8</v>
      </c>
      <c r="T137" s="73">
        <f t="shared" ca="1" si="22"/>
        <v>0.8</v>
      </c>
      <c r="U137" s="73">
        <f t="shared" ca="1" si="23"/>
        <v>0.8</v>
      </c>
      <c r="V137" s="32">
        <f>RANK(W137,W1:W1002,0)</f>
        <v>133</v>
      </c>
      <c r="W137" s="59">
        <v>1.2375</v>
      </c>
    </row>
    <row r="138" spans="1:23" ht="15.75" customHeight="1">
      <c r="A138" s="43" t="s">
        <v>701</v>
      </c>
      <c r="B138" s="43" t="s">
        <v>702</v>
      </c>
      <c r="C138" s="43" t="s">
        <v>74</v>
      </c>
      <c r="D138" s="47">
        <v>89</v>
      </c>
      <c r="E138" s="43" t="s">
        <v>703</v>
      </c>
      <c r="F138" s="76">
        <f t="shared" ca="1" si="24"/>
        <v>49.693635358954843</v>
      </c>
      <c r="G138" s="43" t="s">
        <v>704</v>
      </c>
      <c r="H138" s="43" t="s">
        <v>200</v>
      </c>
      <c r="I138" s="43" t="s">
        <v>78</v>
      </c>
      <c r="J138" s="43" t="s">
        <v>79</v>
      </c>
      <c r="K138" s="43" t="s">
        <v>89</v>
      </c>
      <c r="L138" s="44">
        <v>19</v>
      </c>
      <c r="M138" s="43" t="s">
        <v>705</v>
      </c>
      <c r="N138" s="47">
        <v>2114</v>
      </c>
      <c r="O138" s="43" t="s">
        <v>91</v>
      </c>
      <c r="P138" s="43" t="s">
        <v>83</v>
      </c>
      <c r="Q138" s="79">
        <v>7</v>
      </c>
      <c r="R138" s="59">
        <f t="shared" ca="1" si="0"/>
        <v>0.87</v>
      </c>
      <c r="S138" s="73">
        <f t="shared" ca="1" si="21"/>
        <v>0.87</v>
      </c>
      <c r="T138" s="73">
        <f t="shared" ca="1" si="22"/>
        <v>1.0874999999999999</v>
      </c>
      <c r="U138" s="73">
        <f t="shared" ca="1" si="23"/>
        <v>0.92437499999999995</v>
      </c>
      <c r="V138" s="32">
        <f>RANK(W138,W1:W1002,0)</f>
        <v>133</v>
      </c>
      <c r="W138" s="59">
        <v>1.2375</v>
      </c>
    </row>
    <row r="139" spans="1:23" ht="15.75" customHeight="1">
      <c r="A139" s="43" t="s">
        <v>706</v>
      </c>
      <c r="B139" s="43" t="s">
        <v>707</v>
      </c>
      <c r="C139" s="43" t="s">
        <v>94</v>
      </c>
      <c r="D139" s="47">
        <v>90</v>
      </c>
      <c r="E139" s="43" t="s">
        <v>708</v>
      </c>
      <c r="F139" s="76">
        <f t="shared" ca="1" si="24"/>
        <v>30.12651207128361</v>
      </c>
      <c r="G139" s="43" t="s">
        <v>699</v>
      </c>
      <c r="H139" s="43" t="s">
        <v>77</v>
      </c>
      <c r="I139" s="43" t="s">
        <v>97</v>
      </c>
      <c r="J139" s="43" t="s">
        <v>79</v>
      </c>
      <c r="K139" s="43" t="s">
        <v>89</v>
      </c>
      <c r="L139" s="44">
        <v>4</v>
      </c>
      <c r="M139" s="43" t="s">
        <v>709</v>
      </c>
      <c r="N139" s="47">
        <v>4509</v>
      </c>
      <c r="O139" s="43" t="s">
        <v>82</v>
      </c>
      <c r="P139" s="43" t="s">
        <v>83</v>
      </c>
      <c r="Q139" s="79">
        <v>5</v>
      </c>
      <c r="R139" s="59">
        <f t="shared" ca="1" si="0"/>
        <v>0.86</v>
      </c>
      <c r="S139" s="73">
        <f t="shared" ca="1" si="21"/>
        <v>0.86</v>
      </c>
      <c r="T139" s="73">
        <f t="shared" ca="1" si="22"/>
        <v>1.075</v>
      </c>
      <c r="U139" s="73">
        <f t="shared" ca="1" si="23"/>
        <v>1.075</v>
      </c>
      <c r="V139" s="32">
        <f>RANK(W139,W1:W1002,0)</f>
        <v>133</v>
      </c>
      <c r="W139" s="59">
        <v>1.2375</v>
      </c>
    </row>
    <row r="140" spans="1:23" ht="15.75" customHeight="1">
      <c r="A140" s="43" t="s">
        <v>710</v>
      </c>
      <c r="B140" s="43" t="s">
        <v>711</v>
      </c>
      <c r="C140" s="43" t="s">
        <v>74</v>
      </c>
      <c r="D140" s="47">
        <v>28</v>
      </c>
      <c r="E140" s="43" t="s">
        <v>712</v>
      </c>
      <c r="F140" s="76">
        <f t="shared" ca="1" si="24"/>
        <v>52.811443578132923</v>
      </c>
      <c r="G140" s="43" t="s">
        <v>333</v>
      </c>
      <c r="H140" s="43" t="s">
        <v>158</v>
      </c>
      <c r="I140" s="43" t="s">
        <v>78</v>
      </c>
      <c r="J140" s="43" t="s">
        <v>79</v>
      </c>
      <c r="K140" s="43" t="s">
        <v>80</v>
      </c>
      <c r="L140" s="44">
        <v>16</v>
      </c>
      <c r="M140" s="43" t="s">
        <v>713</v>
      </c>
      <c r="N140" s="47">
        <v>2284</v>
      </c>
      <c r="O140" s="43" t="s">
        <v>91</v>
      </c>
      <c r="P140" s="43" t="s">
        <v>83</v>
      </c>
      <c r="Q140" s="79">
        <v>4</v>
      </c>
      <c r="R140" s="59">
        <f t="shared" ca="1" si="0"/>
        <v>0.92</v>
      </c>
      <c r="S140" s="73">
        <f t="shared" ca="1" si="21"/>
        <v>1.1500000000000001</v>
      </c>
      <c r="T140" s="73">
        <f t="shared" ca="1" si="22"/>
        <v>1.1500000000000001</v>
      </c>
      <c r="U140" s="73">
        <f t="shared" ca="1" si="23"/>
        <v>0.97750000000000004</v>
      </c>
      <c r="V140" s="32">
        <f>RANK(W140,W1:W1002,0)</f>
        <v>133</v>
      </c>
      <c r="W140" s="59">
        <v>1.2375</v>
      </c>
    </row>
    <row r="141" spans="1:23" ht="15.75" customHeight="1">
      <c r="A141" s="43" t="s">
        <v>714</v>
      </c>
      <c r="B141" s="43" t="s">
        <v>715</v>
      </c>
      <c r="C141" s="43" t="s">
        <v>94</v>
      </c>
      <c r="D141" s="47">
        <v>12</v>
      </c>
      <c r="E141" s="43" t="s">
        <v>716</v>
      </c>
      <c r="F141" s="76">
        <f t="shared" ca="1" si="24"/>
        <v>41.079936728817856</v>
      </c>
      <c r="G141" s="43" t="s">
        <v>717</v>
      </c>
      <c r="H141" s="43" t="s">
        <v>96</v>
      </c>
      <c r="I141" s="43" t="s">
        <v>78</v>
      </c>
      <c r="J141" s="43" t="s">
        <v>79</v>
      </c>
      <c r="K141" s="43" t="s">
        <v>80</v>
      </c>
      <c r="L141" s="44">
        <v>12</v>
      </c>
      <c r="M141" s="43" t="s">
        <v>718</v>
      </c>
      <c r="N141" s="47">
        <v>2380</v>
      </c>
      <c r="O141" s="43" t="s">
        <v>91</v>
      </c>
      <c r="P141" s="43" t="s">
        <v>83</v>
      </c>
      <c r="Q141" s="79">
        <v>3</v>
      </c>
      <c r="R141" s="59">
        <f t="shared" ca="1" si="0"/>
        <v>0.96</v>
      </c>
      <c r="S141" s="73">
        <f t="shared" ca="1" si="21"/>
        <v>1.2</v>
      </c>
      <c r="T141" s="73">
        <f t="shared" ca="1" si="22"/>
        <v>1.2</v>
      </c>
      <c r="U141" s="73">
        <f t="shared" ca="1" si="23"/>
        <v>1.02</v>
      </c>
      <c r="V141" s="32">
        <f>RANK(W141,W1:W1002,0)</f>
        <v>133</v>
      </c>
      <c r="W141" s="59">
        <v>1.2375</v>
      </c>
    </row>
    <row r="142" spans="1:23" ht="15.75" customHeight="1">
      <c r="A142" s="43" t="s">
        <v>719</v>
      </c>
      <c r="B142" s="43" t="s">
        <v>720</v>
      </c>
      <c r="C142" s="43" t="s">
        <v>94</v>
      </c>
      <c r="D142" s="47">
        <v>60</v>
      </c>
      <c r="E142" s="43" t="s">
        <v>721</v>
      </c>
      <c r="F142" s="76">
        <f t="shared" ca="1" si="24"/>
        <v>40.427881934297311</v>
      </c>
      <c r="G142" s="43" t="s">
        <v>722</v>
      </c>
      <c r="H142" s="43" t="s">
        <v>88</v>
      </c>
      <c r="I142" s="43" t="s">
        <v>78</v>
      </c>
      <c r="J142" s="43" t="s">
        <v>79</v>
      </c>
      <c r="K142" s="43" t="s">
        <v>80</v>
      </c>
      <c r="L142" s="44">
        <v>3</v>
      </c>
      <c r="M142" s="43" t="s">
        <v>723</v>
      </c>
      <c r="N142" s="47">
        <v>3081</v>
      </c>
      <c r="O142" s="43" t="s">
        <v>99</v>
      </c>
      <c r="P142" s="43" t="s">
        <v>83</v>
      </c>
      <c r="Q142" s="79">
        <v>8</v>
      </c>
      <c r="R142" s="59">
        <f t="shared" ca="1" si="0"/>
        <v>0.9</v>
      </c>
      <c r="S142" s="73">
        <f t="shared" ca="1" si="21"/>
        <v>1.125</v>
      </c>
      <c r="T142" s="73">
        <f t="shared" ca="1" si="22"/>
        <v>1.125</v>
      </c>
      <c r="U142" s="73">
        <f t="shared" ca="1" si="23"/>
        <v>0.95624999999999993</v>
      </c>
      <c r="V142" s="32">
        <f>RANK(W142,W1:W1002,0)</f>
        <v>133</v>
      </c>
      <c r="W142" s="59">
        <v>1.2375</v>
      </c>
    </row>
    <row r="143" spans="1:23" ht="15.75" customHeight="1">
      <c r="A143" s="43" t="s">
        <v>724</v>
      </c>
      <c r="B143" s="43" t="s">
        <v>725</v>
      </c>
      <c r="C143" s="43" t="s">
        <v>74</v>
      </c>
      <c r="D143" s="47">
        <v>92</v>
      </c>
      <c r="E143" s="43" t="s">
        <v>726</v>
      </c>
      <c r="F143" s="76">
        <f t="shared" ca="1" si="24"/>
        <v>54.011443578132926</v>
      </c>
      <c r="G143" s="43" t="s">
        <v>464</v>
      </c>
      <c r="H143" s="43" t="s">
        <v>77</v>
      </c>
      <c r="I143" s="43" t="s">
        <v>97</v>
      </c>
      <c r="J143" s="43" t="s">
        <v>79</v>
      </c>
      <c r="K143" s="43" t="s">
        <v>80</v>
      </c>
      <c r="L143" s="44">
        <v>16</v>
      </c>
      <c r="M143" s="43" t="s">
        <v>727</v>
      </c>
      <c r="N143" s="47">
        <v>3765</v>
      </c>
      <c r="O143" s="43" t="s">
        <v>99</v>
      </c>
      <c r="P143" s="43" t="s">
        <v>83</v>
      </c>
      <c r="Q143" s="79">
        <v>9</v>
      </c>
      <c r="R143" s="59">
        <f t="shared" ca="1" si="0"/>
        <v>0.73</v>
      </c>
      <c r="S143" s="73">
        <f t="shared" ca="1" si="21"/>
        <v>0.91249999999999998</v>
      </c>
      <c r="T143" s="73">
        <f t="shared" ca="1" si="22"/>
        <v>1.140625</v>
      </c>
      <c r="U143" s="73">
        <f t="shared" ca="1" si="23"/>
        <v>1.140625</v>
      </c>
      <c r="V143" s="32">
        <f>RANK(W143,W1:W1002,0)</f>
        <v>133</v>
      </c>
      <c r="W143" s="59">
        <v>1.2375</v>
      </c>
    </row>
    <row r="144" spans="1:23" ht="15.75" customHeight="1">
      <c r="A144" s="43" t="s">
        <v>728</v>
      </c>
      <c r="B144" s="43" t="s">
        <v>729</v>
      </c>
      <c r="C144" s="43" t="s">
        <v>74</v>
      </c>
      <c r="D144" s="47">
        <v>14</v>
      </c>
      <c r="E144" s="43" t="s">
        <v>730</v>
      </c>
      <c r="F144" s="76">
        <f t="shared" ca="1" si="24"/>
        <v>19.342950427447995</v>
      </c>
      <c r="G144" s="43" t="s">
        <v>731</v>
      </c>
      <c r="H144" s="43" t="s">
        <v>158</v>
      </c>
      <c r="I144" s="43" t="s">
        <v>97</v>
      </c>
      <c r="J144" s="43" t="s">
        <v>79</v>
      </c>
      <c r="K144" s="43" t="s">
        <v>80</v>
      </c>
      <c r="L144" s="44">
        <v>15</v>
      </c>
      <c r="M144" s="43" t="s">
        <v>732</v>
      </c>
      <c r="N144" s="47">
        <v>2176</v>
      </c>
      <c r="O144" s="43" t="s">
        <v>91</v>
      </c>
      <c r="P144" s="43" t="s">
        <v>83</v>
      </c>
      <c r="Q144" s="79">
        <v>9</v>
      </c>
      <c r="R144" s="59">
        <f t="shared" ca="1" si="0"/>
        <v>1.06</v>
      </c>
      <c r="S144" s="73">
        <f t="shared" ca="1" si="21"/>
        <v>1.3250000000000002</v>
      </c>
      <c r="T144" s="73">
        <f t="shared" ca="1" si="22"/>
        <v>1.6562500000000002</v>
      </c>
      <c r="U144" s="73">
        <f t="shared" ca="1" si="23"/>
        <v>1.6562500000000002</v>
      </c>
      <c r="V144" s="32">
        <f>RANK(W144,W1:W1002,0)</f>
        <v>142</v>
      </c>
      <c r="W144" s="59">
        <v>1.23515625</v>
      </c>
    </row>
    <row r="145" spans="1:23" ht="15.75" customHeight="1">
      <c r="A145" s="43" t="s">
        <v>733</v>
      </c>
      <c r="B145" s="43" t="s">
        <v>734</v>
      </c>
      <c r="C145" s="43" t="s">
        <v>74</v>
      </c>
      <c r="D145" s="47">
        <v>28</v>
      </c>
      <c r="E145" s="43" t="s">
        <v>735</v>
      </c>
      <c r="F145" s="76">
        <f t="shared" ca="1" si="24"/>
        <v>71.38404631785896</v>
      </c>
      <c r="G145" s="43" t="s">
        <v>157</v>
      </c>
      <c r="H145" s="43" t="s">
        <v>126</v>
      </c>
      <c r="I145" s="43" t="s">
        <v>78</v>
      </c>
      <c r="J145" s="43" t="s">
        <v>79</v>
      </c>
      <c r="K145" s="43" t="s">
        <v>80</v>
      </c>
      <c r="L145" s="44">
        <v>20</v>
      </c>
      <c r="M145" s="43" t="s">
        <v>736</v>
      </c>
      <c r="N145" s="47">
        <v>4217</v>
      </c>
      <c r="O145" s="43" t="s">
        <v>82</v>
      </c>
      <c r="P145" s="43" t="s">
        <v>83</v>
      </c>
      <c r="Q145" s="79">
        <v>8</v>
      </c>
      <c r="R145" s="59">
        <f t="shared" ca="1" si="0"/>
        <v>0.77</v>
      </c>
      <c r="S145" s="73">
        <f t="shared" ca="1" si="21"/>
        <v>0.96250000000000002</v>
      </c>
      <c r="T145" s="73">
        <f t="shared" ca="1" si="22"/>
        <v>0.96250000000000002</v>
      </c>
      <c r="U145" s="73">
        <f t="shared" ca="1" si="23"/>
        <v>0.81812499999999999</v>
      </c>
      <c r="V145" s="32">
        <f>RANK(W145,W1:W1002,0)</f>
        <v>142</v>
      </c>
      <c r="W145" s="59">
        <v>1.23515625</v>
      </c>
    </row>
    <row r="146" spans="1:23" ht="15.75" customHeight="1">
      <c r="A146" s="43" t="s">
        <v>737</v>
      </c>
      <c r="B146" s="43" t="s">
        <v>738</v>
      </c>
      <c r="C146" s="43" t="s">
        <v>74</v>
      </c>
      <c r="D146" s="47">
        <v>6</v>
      </c>
      <c r="E146" s="43" t="s">
        <v>739</v>
      </c>
      <c r="F146" s="76">
        <f t="shared" ca="1" si="24"/>
        <v>44.556649057584984</v>
      </c>
      <c r="G146" s="43" t="s">
        <v>95</v>
      </c>
      <c r="H146" s="43" t="s">
        <v>96</v>
      </c>
      <c r="I146" s="43" t="s">
        <v>115</v>
      </c>
      <c r="J146" s="43" t="s">
        <v>79</v>
      </c>
      <c r="K146" s="43" t="s">
        <v>80</v>
      </c>
      <c r="L146" s="44">
        <v>17</v>
      </c>
      <c r="M146" s="43" t="s">
        <v>740</v>
      </c>
      <c r="N146" s="47">
        <v>2138</v>
      </c>
      <c r="O146" s="43" t="s">
        <v>91</v>
      </c>
      <c r="P146" s="43" t="s">
        <v>83</v>
      </c>
      <c r="Q146" s="79">
        <v>9</v>
      </c>
      <c r="R146" s="59">
        <f t="shared" ca="1" si="0"/>
        <v>0.68</v>
      </c>
      <c r="S146" s="73">
        <f t="shared" ca="1" si="21"/>
        <v>0.85000000000000009</v>
      </c>
      <c r="T146" s="73">
        <f t="shared" ca="1" si="22"/>
        <v>1.0625</v>
      </c>
      <c r="U146" s="73">
        <f t="shared" ca="1" si="23"/>
        <v>1.0625</v>
      </c>
      <c r="V146" s="32">
        <f>RANK(W146,W1:W1002,0)</f>
        <v>144</v>
      </c>
      <c r="W146" s="59">
        <v>1.234375</v>
      </c>
    </row>
    <row r="147" spans="1:23" ht="15.75" customHeight="1">
      <c r="A147" s="43" t="s">
        <v>741</v>
      </c>
      <c r="B147" s="43" t="s">
        <v>742</v>
      </c>
      <c r="C147" s="43" t="s">
        <v>94</v>
      </c>
      <c r="D147" s="47">
        <v>4</v>
      </c>
      <c r="E147" s="43" t="s">
        <v>743</v>
      </c>
      <c r="F147" s="76">
        <f t="shared" ca="1" si="24"/>
        <v>38.937470975393197</v>
      </c>
      <c r="G147" s="43" t="s">
        <v>744</v>
      </c>
      <c r="H147" s="43" t="s">
        <v>77</v>
      </c>
      <c r="I147" s="43" t="s">
        <v>78</v>
      </c>
      <c r="J147" s="43" t="s">
        <v>79</v>
      </c>
      <c r="K147" s="43" t="s">
        <v>89</v>
      </c>
      <c r="L147" s="44">
        <v>6</v>
      </c>
      <c r="M147" s="43" t="s">
        <v>745</v>
      </c>
      <c r="N147" s="47">
        <v>4207</v>
      </c>
      <c r="O147" s="43" t="s">
        <v>82</v>
      </c>
      <c r="P147" s="43" t="s">
        <v>83</v>
      </c>
      <c r="Q147" s="79">
        <v>1</v>
      </c>
      <c r="R147" s="59">
        <f t="shared" ca="1" si="0"/>
        <v>0.78</v>
      </c>
      <c r="S147" s="73">
        <f t="shared" ca="1" si="21"/>
        <v>0.78</v>
      </c>
      <c r="T147" s="73">
        <f t="shared" ca="1" si="22"/>
        <v>0.78</v>
      </c>
      <c r="U147" s="73">
        <f t="shared" ca="1" si="23"/>
        <v>0.66300000000000003</v>
      </c>
      <c r="V147" s="32">
        <f>RANK(W147,W1:W1002,0)</f>
        <v>144</v>
      </c>
      <c r="W147" s="59">
        <v>1.234375</v>
      </c>
    </row>
    <row r="148" spans="1:23" ht="15.75" customHeight="1">
      <c r="A148" s="43" t="s">
        <v>746</v>
      </c>
      <c r="B148" s="43" t="s">
        <v>747</v>
      </c>
      <c r="C148" s="43" t="s">
        <v>94</v>
      </c>
      <c r="D148" s="47">
        <v>40</v>
      </c>
      <c r="E148" s="43" t="s">
        <v>748</v>
      </c>
      <c r="F148" s="76">
        <f t="shared" ca="1" si="24"/>
        <v>69.715553167174022</v>
      </c>
      <c r="G148" s="43" t="s">
        <v>749</v>
      </c>
      <c r="H148" s="43" t="s">
        <v>96</v>
      </c>
      <c r="I148" s="43" t="s">
        <v>78</v>
      </c>
      <c r="J148" s="43" t="s">
        <v>79</v>
      </c>
      <c r="K148" s="43" t="s">
        <v>89</v>
      </c>
      <c r="L148" s="44">
        <v>15</v>
      </c>
      <c r="M148" s="43" t="s">
        <v>750</v>
      </c>
      <c r="N148" s="47">
        <v>2164</v>
      </c>
      <c r="O148" s="43" t="s">
        <v>91</v>
      </c>
      <c r="P148" s="43" t="s">
        <v>83</v>
      </c>
      <c r="Q148" s="79">
        <v>9</v>
      </c>
      <c r="R148" s="59">
        <f t="shared" ca="1" si="0"/>
        <v>1.01</v>
      </c>
      <c r="S148" s="73">
        <f t="shared" ca="1" si="21"/>
        <v>1.01</v>
      </c>
      <c r="T148" s="73">
        <f t="shared" ca="1" si="22"/>
        <v>1.2625</v>
      </c>
      <c r="U148" s="73">
        <f t="shared" ca="1" si="23"/>
        <v>1.0731249999999999</v>
      </c>
      <c r="V148" s="32">
        <f>RANK(W148,W1:W1002,0)</f>
        <v>146</v>
      </c>
      <c r="W148" s="59">
        <v>1.2250000000000001</v>
      </c>
    </row>
    <row r="149" spans="1:23" ht="15.75" customHeight="1">
      <c r="A149" s="43" t="s">
        <v>751</v>
      </c>
      <c r="B149" s="43" t="s">
        <v>752</v>
      </c>
      <c r="C149" s="43" t="s">
        <v>94</v>
      </c>
      <c r="D149" s="47">
        <v>82</v>
      </c>
      <c r="E149" s="43" t="s">
        <v>753</v>
      </c>
      <c r="F149" s="76">
        <f t="shared" ca="1" si="24"/>
        <v>55.014183304160326</v>
      </c>
      <c r="G149" s="43" t="s">
        <v>754</v>
      </c>
      <c r="H149" s="43" t="s">
        <v>77</v>
      </c>
      <c r="I149" s="43" t="s">
        <v>78</v>
      </c>
      <c r="J149" s="43" t="s">
        <v>79</v>
      </c>
      <c r="K149" s="43" t="s">
        <v>89</v>
      </c>
      <c r="L149" s="44">
        <v>17</v>
      </c>
      <c r="M149" s="43" t="s">
        <v>755</v>
      </c>
      <c r="N149" s="47">
        <v>2218</v>
      </c>
      <c r="O149" s="43" t="s">
        <v>91</v>
      </c>
      <c r="P149" s="43" t="s">
        <v>83</v>
      </c>
      <c r="Q149" s="79">
        <v>8</v>
      </c>
      <c r="R149" s="59">
        <f t="shared" ca="1" si="0"/>
        <v>0.65</v>
      </c>
      <c r="S149" s="73">
        <f t="shared" ca="1" si="21"/>
        <v>0.65</v>
      </c>
      <c r="T149" s="73">
        <f t="shared" ca="1" si="22"/>
        <v>0.8125</v>
      </c>
      <c r="U149" s="73">
        <f t="shared" ca="1" si="23"/>
        <v>0.69062499999999993</v>
      </c>
      <c r="V149" s="32">
        <f>RANK(W149,W1:W1002,0)</f>
        <v>146</v>
      </c>
      <c r="W149" s="59">
        <v>1.2250000000000001</v>
      </c>
    </row>
    <row r="150" spans="1:23" ht="15.75" customHeight="1">
      <c r="A150" s="43" t="s">
        <v>756</v>
      </c>
      <c r="B150" s="43" t="s">
        <v>757</v>
      </c>
      <c r="C150" s="43" t="s">
        <v>74</v>
      </c>
      <c r="D150" s="47">
        <v>38</v>
      </c>
      <c r="E150" s="43" t="s">
        <v>758</v>
      </c>
      <c r="F150" s="76">
        <f t="shared" ca="1" si="24"/>
        <v>50.795005221968545</v>
      </c>
      <c r="G150" s="43" t="s">
        <v>157</v>
      </c>
      <c r="H150" s="43" t="s">
        <v>126</v>
      </c>
      <c r="I150" s="43" t="s">
        <v>78</v>
      </c>
      <c r="J150" s="43" t="s">
        <v>79</v>
      </c>
      <c r="K150" s="43" t="s">
        <v>89</v>
      </c>
      <c r="L150" s="44">
        <v>16</v>
      </c>
      <c r="M150" s="43" t="s">
        <v>759</v>
      </c>
      <c r="N150" s="47">
        <v>2153</v>
      </c>
      <c r="O150" s="43" t="s">
        <v>91</v>
      </c>
      <c r="P150" s="43" t="s">
        <v>83</v>
      </c>
      <c r="Q150" s="79">
        <v>10</v>
      </c>
      <c r="R150" s="59">
        <f t="shared" ca="1" si="0"/>
        <v>0.48</v>
      </c>
      <c r="S150" s="73">
        <f t="shared" ca="1" si="21"/>
        <v>0.48</v>
      </c>
      <c r="T150" s="73">
        <f t="shared" ca="1" si="22"/>
        <v>0.6</v>
      </c>
      <c r="U150" s="73">
        <f t="shared" ca="1" si="23"/>
        <v>0.51</v>
      </c>
      <c r="V150" s="32">
        <f>RANK(W150,W1:W1002,0)</f>
        <v>146</v>
      </c>
      <c r="W150" s="59">
        <v>1.2250000000000001</v>
      </c>
    </row>
    <row r="151" spans="1:23" ht="15.75" customHeight="1">
      <c r="A151" s="43" t="s">
        <v>760</v>
      </c>
      <c r="B151" s="43" t="s">
        <v>761</v>
      </c>
      <c r="C151" s="43" t="s">
        <v>94</v>
      </c>
      <c r="D151" s="47">
        <v>58</v>
      </c>
      <c r="E151" s="43" t="s">
        <v>762</v>
      </c>
      <c r="F151" s="76">
        <f t="shared" ca="1" si="24"/>
        <v>51.162128509639778</v>
      </c>
      <c r="G151" s="43" t="s">
        <v>520</v>
      </c>
      <c r="H151" s="43" t="s">
        <v>158</v>
      </c>
      <c r="I151" s="43" t="s">
        <v>115</v>
      </c>
      <c r="J151" s="43" t="s">
        <v>79</v>
      </c>
      <c r="K151" s="43" t="s">
        <v>89</v>
      </c>
      <c r="L151" s="44">
        <v>19</v>
      </c>
      <c r="M151" s="43" t="s">
        <v>763</v>
      </c>
      <c r="N151" s="47">
        <v>3977</v>
      </c>
      <c r="O151" s="43" t="s">
        <v>99</v>
      </c>
      <c r="P151" s="43" t="s">
        <v>83</v>
      </c>
      <c r="Q151" s="79">
        <v>6</v>
      </c>
      <c r="R151" s="59">
        <f t="shared" ca="1" si="0"/>
        <v>0.76</v>
      </c>
      <c r="S151" s="73">
        <f t="shared" ca="1" si="21"/>
        <v>0.76</v>
      </c>
      <c r="T151" s="73">
        <f t="shared" ca="1" si="22"/>
        <v>0.76</v>
      </c>
      <c r="U151" s="73">
        <f t="shared" ca="1" si="23"/>
        <v>0.76</v>
      </c>
      <c r="V151" s="32">
        <f>RANK(W151,W1:W1002,0)</f>
        <v>146</v>
      </c>
      <c r="W151" s="59">
        <v>1.2250000000000001</v>
      </c>
    </row>
    <row r="152" spans="1:23" ht="15.75" hidden="1" customHeight="1">
      <c r="A152" s="43" t="s">
        <v>764</v>
      </c>
      <c r="B152" s="43" t="s">
        <v>765</v>
      </c>
      <c r="C152" s="43" t="s">
        <v>94</v>
      </c>
      <c r="D152" s="47">
        <v>39</v>
      </c>
      <c r="E152" s="43" t="s">
        <v>766</v>
      </c>
      <c r="F152" s="43"/>
      <c r="G152" s="46"/>
      <c r="H152" s="43" t="s">
        <v>88</v>
      </c>
      <c r="I152" s="43" t="s">
        <v>78</v>
      </c>
      <c r="J152" s="43" t="s">
        <v>79</v>
      </c>
      <c r="K152" s="43" t="s">
        <v>89</v>
      </c>
      <c r="L152" s="44">
        <v>17</v>
      </c>
      <c r="M152" s="43" t="s">
        <v>767</v>
      </c>
      <c r="N152" s="47">
        <v>2540</v>
      </c>
      <c r="O152" s="43" t="s">
        <v>91</v>
      </c>
      <c r="P152" s="43" t="s">
        <v>83</v>
      </c>
      <c r="Q152" s="47">
        <v>8</v>
      </c>
      <c r="R152" s="32">
        <f t="shared" ca="1" si="0"/>
        <v>0.72</v>
      </c>
      <c r="S152" s="32">
        <f t="shared" ca="1" si="21"/>
        <v>0.72</v>
      </c>
      <c r="T152" s="32">
        <f t="shared" ca="1" si="22"/>
        <v>0.72</v>
      </c>
      <c r="U152" s="32">
        <f t="shared" ca="1" si="23"/>
        <v>0.61199999999999999</v>
      </c>
      <c r="V152" s="32">
        <f>RANK(W152,W1:W1002,0)</f>
        <v>146</v>
      </c>
      <c r="W152" s="32">
        <v>1.2250000000000001</v>
      </c>
    </row>
    <row r="153" spans="1:23" ht="15.75" customHeight="1">
      <c r="A153" s="43" t="s">
        <v>768</v>
      </c>
      <c r="B153" s="43" t="s">
        <v>769</v>
      </c>
      <c r="C153" s="43" t="s">
        <v>94</v>
      </c>
      <c r="D153" s="47">
        <v>60</v>
      </c>
      <c r="E153" s="43" t="s">
        <v>770</v>
      </c>
      <c r="F153" s="76">
        <f t="shared" ref="F153:F202" ca="1" si="25">(NOW() - E153)/365</f>
        <v>52.586786043886349</v>
      </c>
      <c r="G153" s="43" t="s">
        <v>771</v>
      </c>
      <c r="H153" s="43" t="s">
        <v>158</v>
      </c>
      <c r="I153" s="43" t="s">
        <v>97</v>
      </c>
      <c r="J153" s="43" t="s">
        <v>79</v>
      </c>
      <c r="K153" s="43" t="s">
        <v>80</v>
      </c>
      <c r="L153" s="44">
        <v>4</v>
      </c>
      <c r="M153" s="43" t="s">
        <v>772</v>
      </c>
      <c r="N153" s="47">
        <v>4570</v>
      </c>
      <c r="O153" s="43" t="s">
        <v>82</v>
      </c>
      <c r="P153" s="43" t="s">
        <v>83</v>
      </c>
      <c r="Q153" s="79">
        <v>3</v>
      </c>
      <c r="R153" s="59">
        <f t="shared" ca="1" si="0"/>
        <v>0.5</v>
      </c>
      <c r="S153" s="73">
        <f t="shared" ca="1" si="21"/>
        <v>0.625</v>
      </c>
      <c r="T153" s="73">
        <f t="shared" ca="1" si="22"/>
        <v>0.625</v>
      </c>
      <c r="U153" s="73">
        <f t="shared" ca="1" si="23"/>
        <v>0.625</v>
      </c>
      <c r="V153" s="32">
        <f>RANK(W153,W1:W1002,0)</f>
        <v>146</v>
      </c>
      <c r="W153" s="59">
        <v>1.2250000000000001</v>
      </c>
    </row>
    <row r="154" spans="1:23" ht="15.75" customHeight="1">
      <c r="A154" s="43" t="s">
        <v>773</v>
      </c>
      <c r="B154" s="43" t="s">
        <v>774</v>
      </c>
      <c r="C154" s="43" t="s">
        <v>94</v>
      </c>
      <c r="D154" s="47">
        <v>30</v>
      </c>
      <c r="E154" s="43" t="s">
        <v>775</v>
      </c>
      <c r="F154" s="76">
        <f t="shared" ca="1" si="25"/>
        <v>58.56760796169457</v>
      </c>
      <c r="G154" s="43" t="s">
        <v>776</v>
      </c>
      <c r="H154" s="43" t="s">
        <v>77</v>
      </c>
      <c r="I154" s="43" t="s">
        <v>97</v>
      </c>
      <c r="J154" s="43" t="s">
        <v>79</v>
      </c>
      <c r="K154" s="43" t="s">
        <v>80</v>
      </c>
      <c r="L154" s="44">
        <v>14</v>
      </c>
      <c r="M154" s="43" t="s">
        <v>777</v>
      </c>
      <c r="N154" s="47">
        <v>2324</v>
      </c>
      <c r="O154" s="43" t="s">
        <v>91</v>
      </c>
      <c r="P154" s="43" t="s">
        <v>83</v>
      </c>
      <c r="Q154" s="79">
        <v>8</v>
      </c>
      <c r="R154" s="59">
        <f t="shared" ca="1" si="0"/>
        <v>1.01</v>
      </c>
      <c r="S154" s="73">
        <f t="shared" ca="1" si="21"/>
        <v>1.2625</v>
      </c>
      <c r="T154" s="73">
        <f t="shared" ca="1" si="22"/>
        <v>1.2625</v>
      </c>
      <c r="U154" s="73">
        <f t="shared" ca="1" si="23"/>
        <v>1.2625</v>
      </c>
      <c r="V154" s="32">
        <f>RANK(W154,W1:W1002,0)</f>
        <v>152</v>
      </c>
      <c r="W154" s="59">
        <v>1.221875</v>
      </c>
    </row>
    <row r="155" spans="1:23" ht="15.75" customHeight="1">
      <c r="A155" s="43" t="s">
        <v>778</v>
      </c>
      <c r="B155" s="43" t="s">
        <v>779</v>
      </c>
      <c r="C155" s="43" t="s">
        <v>74</v>
      </c>
      <c r="D155" s="47">
        <v>61</v>
      </c>
      <c r="E155" s="43" t="s">
        <v>780</v>
      </c>
      <c r="F155" s="76">
        <f t="shared" ca="1" si="25"/>
        <v>51.436101112379504</v>
      </c>
      <c r="G155" s="43" t="s">
        <v>568</v>
      </c>
      <c r="H155" s="43" t="s">
        <v>96</v>
      </c>
      <c r="I155" s="43" t="s">
        <v>78</v>
      </c>
      <c r="J155" s="43" t="s">
        <v>79</v>
      </c>
      <c r="K155" s="43" t="s">
        <v>80</v>
      </c>
      <c r="L155" s="44">
        <v>18</v>
      </c>
      <c r="M155" s="43" t="s">
        <v>781</v>
      </c>
      <c r="N155" s="47">
        <v>2016</v>
      </c>
      <c r="O155" s="43" t="s">
        <v>91</v>
      </c>
      <c r="P155" s="43" t="s">
        <v>83</v>
      </c>
      <c r="Q155" s="79">
        <v>11</v>
      </c>
      <c r="R155" s="59">
        <f t="shared" ca="1" si="0"/>
        <v>0.5</v>
      </c>
      <c r="S155" s="73">
        <f t="shared" ca="1" si="21"/>
        <v>0.625</v>
      </c>
      <c r="T155" s="73">
        <f t="shared" ca="1" si="22"/>
        <v>0.78125</v>
      </c>
      <c r="U155" s="73">
        <f t="shared" ca="1" si="23"/>
        <v>0.6640625</v>
      </c>
      <c r="V155" s="32">
        <f>RANK(W155,W1:W1002,0)</f>
        <v>153</v>
      </c>
      <c r="W155" s="59">
        <v>1.21875</v>
      </c>
    </row>
    <row r="156" spans="1:23" ht="15.75" customHeight="1">
      <c r="A156" s="43" t="s">
        <v>782</v>
      </c>
      <c r="B156" s="43" t="s">
        <v>783</v>
      </c>
      <c r="C156" s="43" t="s">
        <v>74</v>
      </c>
      <c r="D156" s="47">
        <v>54</v>
      </c>
      <c r="E156" s="43" t="s">
        <v>784</v>
      </c>
      <c r="F156" s="76">
        <f t="shared" ca="1" si="25"/>
        <v>58.934731249365804</v>
      </c>
      <c r="G156" s="43" t="s">
        <v>785</v>
      </c>
      <c r="H156" s="43" t="s">
        <v>158</v>
      </c>
      <c r="I156" s="43" t="s">
        <v>78</v>
      </c>
      <c r="J156" s="43" t="s">
        <v>79</v>
      </c>
      <c r="K156" s="43" t="s">
        <v>89</v>
      </c>
      <c r="L156" s="44">
        <v>11</v>
      </c>
      <c r="M156" s="43" t="s">
        <v>786</v>
      </c>
      <c r="N156" s="47">
        <v>3201</v>
      </c>
      <c r="O156" s="43" t="s">
        <v>99</v>
      </c>
      <c r="P156" s="43" t="s">
        <v>83</v>
      </c>
      <c r="Q156" s="79">
        <v>5</v>
      </c>
      <c r="R156" s="59">
        <f t="shared" ca="1" si="0"/>
        <v>0.94</v>
      </c>
      <c r="S156" s="73">
        <f t="shared" ca="1" si="21"/>
        <v>0.94</v>
      </c>
      <c r="T156" s="73">
        <f t="shared" ca="1" si="22"/>
        <v>0.94</v>
      </c>
      <c r="U156" s="73">
        <f t="shared" ca="1" si="23"/>
        <v>0.79899999999999993</v>
      </c>
      <c r="V156" s="32">
        <f>RANK(W156,W1:W1002,0)</f>
        <v>154</v>
      </c>
      <c r="W156" s="59">
        <v>1.203125</v>
      </c>
    </row>
    <row r="157" spans="1:23" ht="15.75" customHeight="1">
      <c r="A157" s="43" t="s">
        <v>787</v>
      </c>
      <c r="B157" s="43" t="s">
        <v>788</v>
      </c>
      <c r="C157" s="43" t="s">
        <v>74</v>
      </c>
      <c r="D157" s="47">
        <v>6</v>
      </c>
      <c r="E157" s="43" t="s">
        <v>789</v>
      </c>
      <c r="F157" s="76">
        <f t="shared" ca="1" si="25"/>
        <v>63.87993672881786</v>
      </c>
      <c r="G157" s="43" t="s">
        <v>120</v>
      </c>
      <c r="H157" s="43" t="s">
        <v>96</v>
      </c>
      <c r="I157" s="43" t="s">
        <v>78</v>
      </c>
      <c r="J157" s="43" t="s">
        <v>79</v>
      </c>
      <c r="K157" s="43" t="s">
        <v>89</v>
      </c>
      <c r="L157" s="44">
        <v>9</v>
      </c>
      <c r="M157" s="43" t="s">
        <v>790</v>
      </c>
      <c r="N157" s="47">
        <v>4350</v>
      </c>
      <c r="O157" s="43" t="s">
        <v>82</v>
      </c>
      <c r="P157" s="43" t="s">
        <v>83</v>
      </c>
      <c r="Q157" s="79">
        <v>5</v>
      </c>
      <c r="R157" s="59">
        <f t="shared" ca="1" si="0"/>
        <v>0.86</v>
      </c>
      <c r="S157" s="73">
        <f t="shared" ca="1" si="21"/>
        <v>0.86</v>
      </c>
      <c r="T157" s="73">
        <f t="shared" ca="1" si="22"/>
        <v>0.86</v>
      </c>
      <c r="U157" s="73">
        <f t="shared" ca="1" si="23"/>
        <v>0.73099999999999998</v>
      </c>
      <c r="V157" s="32">
        <f>RANK(W157,W1:W1002,0)</f>
        <v>155</v>
      </c>
      <c r="W157" s="59">
        <v>1.2</v>
      </c>
    </row>
    <row r="158" spans="1:23" ht="15.75" customHeight="1">
      <c r="A158" s="43" t="s">
        <v>791</v>
      </c>
      <c r="B158" s="46"/>
      <c r="C158" s="43" t="s">
        <v>94</v>
      </c>
      <c r="D158" s="47">
        <v>74</v>
      </c>
      <c r="E158" s="43" t="s">
        <v>792</v>
      </c>
      <c r="F158" s="76">
        <f t="shared" ca="1" si="25"/>
        <v>57.241580564434294</v>
      </c>
      <c r="G158" s="43" t="s">
        <v>125</v>
      </c>
      <c r="H158" s="43" t="s">
        <v>88</v>
      </c>
      <c r="I158" s="43" t="s">
        <v>78</v>
      </c>
      <c r="J158" s="43" t="s">
        <v>79</v>
      </c>
      <c r="K158" s="43" t="s">
        <v>80</v>
      </c>
      <c r="L158" s="44">
        <v>19</v>
      </c>
      <c r="M158" s="43" t="s">
        <v>793</v>
      </c>
      <c r="N158" s="47">
        <v>2170</v>
      </c>
      <c r="O158" s="43" t="s">
        <v>91</v>
      </c>
      <c r="P158" s="43" t="s">
        <v>83</v>
      </c>
      <c r="Q158" s="79">
        <v>9</v>
      </c>
      <c r="R158" s="59">
        <f t="shared" ca="1" si="0"/>
        <v>0.77</v>
      </c>
      <c r="S158" s="73">
        <f t="shared" ca="1" si="21"/>
        <v>0.96250000000000002</v>
      </c>
      <c r="T158" s="73">
        <f t="shared" ca="1" si="22"/>
        <v>1.203125</v>
      </c>
      <c r="U158" s="73">
        <f t="shared" ca="1" si="23"/>
        <v>1.02265625</v>
      </c>
      <c r="V158" s="32">
        <f>RANK(W158,W1:W1002,0)</f>
        <v>155</v>
      </c>
      <c r="W158" s="59">
        <v>1.2</v>
      </c>
    </row>
    <row r="159" spans="1:23" ht="15.75" customHeight="1">
      <c r="A159" s="43" t="s">
        <v>794</v>
      </c>
      <c r="B159" s="43" t="s">
        <v>795</v>
      </c>
      <c r="C159" s="43" t="s">
        <v>94</v>
      </c>
      <c r="D159" s="47">
        <v>89</v>
      </c>
      <c r="E159" s="45">
        <v>28057</v>
      </c>
      <c r="F159" s="76">
        <f t="shared" ca="1" si="25"/>
        <v>43.729251797311008</v>
      </c>
      <c r="G159" s="43" t="s">
        <v>796</v>
      </c>
      <c r="H159" s="43" t="s">
        <v>96</v>
      </c>
      <c r="I159" s="43" t="s">
        <v>78</v>
      </c>
      <c r="J159" s="43" t="s">
        <v>79</v>
      </c>
      <c r="K159" s="43" t="s">
        <v>89</v>
      </c>
      <c r="L159" s="44">
        <v>21</v>
      </c>
      <c r="M159" s="43" t="s">
        <v>797</v>
      </c>
      <c r="N159" s="47">
        <v>4212</v>
      </c>
      <c r="O159" s="43" t="s">
        <v>82</v>
      </c>
      <c r="P159" s="43" t="s">
        <v>83</v>
      </c>
      <c r="Q159" s="79">
        <v>9</v>
      </c>
      <c r="R159" s="59">
        <f t="shared" ca="1" si="0"/>
        <v>0.94</v>
      </c>
      <c r="S159" s="73">
        <f t="shared" ca="1" si="21"/>
        <v>0.94</v>
      </c>
      <c r="T159" s="73">
        <f t="shared" ca="1" si="22"/>
        <v>1.1749999999999998</v>
      </c>
      <c r="U159" s="73">
        <f t="shared" ca="1" si="23"/>
        <v>0.9987499999999998</v>
      </c>
      <c r="V159" s="32">
        <f>RANK(W159,W1:W1002,0)</f>
        <v>157</v>
      </c>
      <c r="W159" s="59">
        <v>1.1953125</v>
      </c>
    </row>
    <row r="160" spans="1:23" ht="15.75" customHeight="1">
      <c r="A160" s="43" t="s">
        <v>798</v>
      </c>
      <c r="B160" s="43" t="s">
        <v>799</v>
      </c>
      <c r="C160" s="43" t="s">
        <v>94</v>
      </c>
      <c r="D160" s="47">
        <v>16</v>
      </c>
      <c r="E160" s="43" t="s">
        <v>800</v>
      </c>
      <c r="F160" s="76">
        <f t="shared" ca="1" si="25"/>
        <v>63.159388783612378</v>
      </c>
      <c r="G160" s="43" t="s">
        <v>801</v>
      </c>
      <c r="H160" s="43" t="s">
        <v>158</v>
      </c>
      <c r="I160" s="43" t="s">
        <v>78</v>
      </c>
      <c r="J160" s="43" t="s">
        <v>79</v>
      </c>
      <c r="K160" s="43" t="s">
        <v>89</v>
      </c>
      <c r="L160" s="44">
        <v>7</v>
      </c>
      <c r="M160" s="43" t="s">
        <v>802</v>
      </c>
      <c r="N160" s="47">
        <v>2763</v>
      </c>
      <c r="O160" s="43" t="s">
        <v>91</v>
      </c>
      <c r="P160" s="43" t="s">
        <v>83</v>
      </c>
      <c r="Q160" s="79">
        <v>9</v>
      </c>
      <c r="R160" s="59">
        <f t="shared" ca="1" si="0"/>
        <v>1.0900000000000001</v>
      </c>
      <c r="S160" s="73">
        <f t="shared" ca="1" si="21"/>
        <v>1.0900000000000001</v>
      </c>
      <c r="T160" s="73">
        <f t="shared" ca="1" si="22"/>
        <v>1.3625</v>
      </c>
      <c r="U160" s="73">
        <f t="shared" ca="1" si="23"/>
        <v>1.1581250000000001</v>
      </c>
      <c r="V160" s="32">
        <f>RANK(W160,W1:W1002,0)</f>
        <v>158</v>
      </c>
      <c r="W160" s="59">
        <v>1.1875</v>
      </c>
    </row>
    <row r="161" spans="1:23" ht="15.75" customHeight="1">
      <c r="A161" s="43" t="s">
        <v>803</v>
      </c>
      <c r="B161" s="43" t="s">
        <v>804</v>
      </c>
      <c r="C161" s="43" t="s">
        <v>94</v>
      </c>
      <c r="D161" s="47">
        <v>4</v>
      </c>
      <c r="E161" s="43" t="s">
        <v>805</v>
      </c>
      <c r="F161" s="76">
        <f t="shared" ca="1" si="25"/>
        <v>42.501854537037033</v>
      </c>
      <c r="G161" s="43" t="s">
        <v>258</v>
      </c>
      <c r="H161" s="43" t="s">
        <v>200</v>
      </c>
      <c r="I161" s="43" t="s">
        <v>78</v>
      </c>
      <c r="J161" s="43" t="s">
        <v>79</v>
      </c>
      <c r="K161" s="43" t="s">
        <v>80</v>
      </c>
      <c r="L161" s="44">
        <v>6</v>
      </c>
      <c r="M161" s="43" t="s">
        <v>806</v>
      </c>
      <c r="N161" s="47">
        <v>3934</v>
      </c>
      <c r="O161" s="43" t="s">
        <v>99</v>
      </c>
      <c r="P161" s="43" t="s">
        <v>83</v>
      </c>
      <c r="Q161" s="79">
        <v>9</v>
      </c>
      <c r="R161" s="59">
        <f t="shared" ca="1" si="0"/>
        <v>0.69</v>
      </c>
      <c r="S161" s="73">
        <f t="shared" ca="1" si="21"/>
        <v>0.86249999999999993</v>
      </c>
      <c r="T161" s="73">
        <f t="shared" ca="1" si="22"/>
        <v>1.078125</v>
      </c>
      <c r="U161" s="73">
        <f t="shared" ca="1" si="23"/>
        <v>0.91640624999999998</v>
      </c>
      <c r="V161" s="32">
        <f>RANK(W161,W1:W1002,0)</f>
        <v>158</v>
      </c>
      <c r="W161" s="59">
        <v>1.1875</v>
      </c>
    </row>
    <row r="162" spans="1:23" ht="15.75" customHeight="1">
      <c r="A162" s="43" t="s">
        <v>807</v>
      </c>
      <c r="B162" s="43" t="s">
        <v>808</v>
      </c>
      <c r="C162" s="43" t="s">
        <v>74</v>
      </c>
      <c r="D162" s="47">
        <v>27</v>
      </c>
      <c r="E162" s="43" t="s">
        <v>809</v>
      </c>
      <c r="F162" s="76">
        <f t="shared" ca="1" si="25"/>
        <v>69.118292893201414</v>
      </c>
      <c r="G162" s="43" t="s">
        <v>776</v>
      </c>
      <c r="H162" s="43" t="s">
        <v>200</v>
      </c>
      <c r="I162" s="43" t="s">
        <v>115</v>
      </c>
      <c r="J162" s="43" t="s">
        <v>79</v>
      </c>
      <c r="K162" s="43" t="s">
        <v>89</v>
      </c>
      <c r="L162" s="44">
        <v>10</v>
      </c>
      <c r="M162" s="43" t="s">
        <v>810</v>
      </c>
      <c r="N162" s="47">
        <v>2564</v>
      </c>
      <c r="O162" s="43" t="s">
        <v>91</v>
      </c>
      <c r="P162" s="43" t="s">
        <v>83</v>
      </c>
      <c r="Q162" s="79">
        <v>9</v>
      </c>
      <c r="R162" s="59">
        <f t="shared" ca="1" si="0"/>
        <v>1.01</v>
      </c>
      <c r="S162" s="73">
        <f t="shared" ca="1" si="21"/>
        <v>1.01</v>
      </c>
      <c r="T162" s="73">
        <f t="shared" ca="1" si="22"/>
        <v>1.2625</v>
      </c>
      <c r="U162" s="73">
        <f t="shared" ca="1" si="23"/>
        <v>1.2625</v>
      </c>
      <c r="V162" s="32">
        <f>RANK(W162,W1:W1002,0)</f>
        <v>158</v>
      </c>
      <c r="W162" s="59">
        <v>1.1875</v>
      </c>
    </row>
    <row r="163" spans="1:23" ht="15.75" customHeight="1">
      <c r="A163" s="43" t="s">
        <v>811</v>
      </c>
      <c r="B163" s="43" t="s">
        <v>812</v>
      </c>
      <c r="C163" s="43" t="s">
        <v>74</v>
      </c>
      <c r="D163" s="47">
        <v>37</v>
      </c>
      <c r="E163" s="43" t="s">
        <v>813</v>
      </c>
      <c r="F163" s="76">
        <f t="shared" ca="1" si="25"/>
        <v>33.937470975393197</v>
      </c>
      <c r="G163" s="43" t="s">
        <v>814</v>
      </c>
      <c r="H163" s="43" t="s">
        <v>88</v>
      </c>
      <c r="I163" s="43" t="s">
        <v>97</v>
      </c>
      <c r="J163" s="43" t="s">
        <v>79</v>
      </c>
      <c r="K163" s="43" t="s">
        <v>89</v>
      </c>
      <c r="L163" s="44">
        <v>4</v>
      </c>
      <c r="M163" s="43" t="s">
        <v>815</v>
      </c>
      <c r="N163" s="47">
        <v>2068</v>
      </c>
      <c r="O163" s="43" t="s">
        <v>91</v>
      </c>
      <c r="P163" s="43" t="s">
        <v>83</v>
      </c>
      <c r="Q163" s="79">
        <v>12</v>
      </c>
      <c r="R163" s="59">
        <f t="shared" ca="1" si="0"/>
        <v>0.77</v>
      </c>
      <c r="S163" s="73">
        <f t="shared" ca="1" si="21"/>
        <v>0.77</v>
      </c>
      <c r="T163" s="73">
        <f t="shared" ca="1" si="22"/>
        <v>0.96250000000000002</v>
      </c>
      <c r="U163" s="73">
        <f t="shared" ca="1" si="23"/>
        <v>0.96250000000000002</v>
      </c>
      <c r="V163" s="32">
        <f>RANK(W163,W1:W1002,0)</f>
        <v>158</v>
      </c>
      <c r="W163" s="59">
        <v>1.1875</v>
      </c>
    </row>
    <row r="164" spans="1:23" ht="15.75" customHeight="1">
      <c r="A164" s="43" t="s">
        <v>816</v>
      </c>
      <c r="B164" s="43" t="s">
        <v>817</v>
      </c>
      <c r="C164" s="43" t="s">
        <v>94</v>
      </c>
      <c r="D164" s="47">
        <v>23</v>
      </c>
      <c r="E164" s="43" t="s">
        <v>818</v>
      </c>
      <c r="F164" s="76">
        <f t="shared" ca="1" si="25"/>
        <v>24.940210701420597</v>
      </c>
      <c r="G164" s="43" t="s">
        <v>796</v>
      </c>
      <c r="H164" s="43" t="s">
        <v>158</v>
      </c>
      <c r="I164" s="43" t="s">
        <v>78</v>
      </c>
      <c r="J164" s="43" t="s">
        <v>79</v>
      </c>
      <c r="K164" s="43" t="s">
        <v>80</v>
      </c>
      <c r="L164" s="44">
        <v>10</v>
      </c>
      <c r="M164" s="43" t="s">
        <v>819</v>
      </c>
      <c r="N164" s="47">
        <v>3109</v>
      </c>
      <c r="O164" s="43" t="s">
        <v>99</v>
      </c>
      <c r="P164" s="43" t="s">
        <v>83</v>
      </c>
      <c r="Q164" s="79">
        <v>11</v>
      </c>
      <c r="R164" s="59">
        <f t="shared" ca="1" si="0"/>
        <v>0.79</v>
      </c>
      <c r="S164" s="73">
        <f t="shared" ca="1" si="21"/>
        <v>0.98750000000000004</v>
      </c>
      <c r="T164" s="73">
        <f t="shared" ca="1" si="22"/>
        <v>1.234375</v>
      </c>
      <c r="U164" s="73">
        <f t="shared" ca="1" si="23"/>
        <v>1.0492187499999999</v>
      </c>
      <c r="V164" s="32">
        <f>RANK(W164,W1:W1002,0)</f>
        <v>158</v>
      </c>
      <c r="W164" s="59">
        <v>1.1875</v>
      </c>
    </row>
    <row r="165" spans="1:23" ht="15.75" customHeight="1">
      <c r="A165" s="43" t="s">
        <v>820</v>
      </c>
      <c r="B165" s="43" t="s">
        <v>821</v>
      </c>
      <c r="C165" s="43" t="s">
        <v>94</v>
      </c>
      <c r="D165" s="47">
        <v>60</v>
      </c>
      <c r="E165" s="43" t="s">
        <v>822</v>
      </c>
      <c r="F165" s="76">
        <f t="shared" ca="1" si="25"/>
        <v>50.893635358954846</v>
      </c>
      <c r="G165" s="43" t="s">
        <v>426</v>
      </c>
      <c r="H165" s="43" t="s">
        <v>77</v>
      </c>
      <c r="I165" s="43" t="s">
        <v>97</v>
      </c>
      <c r="J165" s="43" t="s">
        <v>79</v>
      </c>
      <c r="K165" s="43" t="s">
        <v>80</v>
      </c>
      <c r="L165" s="44">
        <v>9</v>
      </c>
      <c r="M165" s="43" t="s">
        <v>823</v>
      </c>
      <c r="N165" s="47">
        <v>2326</v>
      </c>
      <c r="O165" s="43" t="s">
        <v>91</v>
      </c>
      <c r="P165" s="43" t="s">
        <v>83</v>
      </c>
      <c r="Q165" s="79">
        <v>2</v>
      </c>
      <c r="R165" s="59">
        <f t="shared" ca="1" si="0"/>
        <v>0.56999999999999995</v>
      </c>
      <c r="S165" s="73">
        <f t="shared" ca="1" si="21"/>
        <v>0.71249999999999991</v>
      </c>
      <c r="T165" s="73">
        <f t="shared" ca="1" si="22"/>
        <v>0.71249999999999991</v>
      </c>
      <c r="U165" s="73">
        <f t="shared" ca="1" si="23"/>
        <v>0.71249999999999991</v>
      </c>
      <c r="V165" s="32">
        <f>RANK(W165,W1:W1002,0)</f>
        <v>163</v>
      </c>
      <c r="W165" s="59">
        <v>1.1820312500000001</v>
      </c>
    </row>
    <row r="166" spans="1:23" ht="15.75" customHeight="1">
      <c r="A166" s="43" t="s">
        <v>824</v>
      </c>
      <c r="B166" s="43" t="s">
        <v>825</v>
      </c>
      <c r="C166" s="43" t="s">
        <v>74</v>
      </c>
      <c r="D166" s="47">
        <v>96</v>
      </c>
      <c r="E166" s="43" t="s">
        <v>826</v>
      </c>
      <c r="F166" s="76">
        <f t="shared" ca="1" si="25"/>
        <v>69.038840838406898</v>
      </c>
      <c r="G166" s="43" t="s">
        <v>103</v>
      </c>
      <c r="H166" s="43" t="s">
        <v>200</v>
      </c>
      <c r="I166" s="43" t="s">
        <v>115</v>
      </c>
      <c r="J166" s="43" t="s">
        <v>79</v>
      </c>
      <c r="K166" s="43" t="s">
        <v>80</v>
      </c>
      <c r="L166" s="44">
        <v>19</v>
      </c>
      <c r="M166" s="43" t="s">
        <v>827</v>
      </c>
      <c r="N166" s="47">
        <v>4011</v>
      </c>
      <c r="O166" s="43" t="s">
        <v>82</v>
      </c>
      <c r="P166" s="43" t="s">
        <v>83</v>
      </c>
      <c r="Q166" s="79">
        <v>3</v>
      </c>
      <c r="R166" s="59">
        <f t="shared" ca="1" si="0"/>
        <v>0.56000000000000005</v>
      </c>
      <c r="S166" s="73">
        <f t="shared" ca="1" si="21"/>
        <v>0.70000000000000007</v>
      </c>
      <c r="T166" s="73">
        <f t="shared" ca="1" si="22"/>
        <v>0.87500000000000011</v>
      </c>
      <c r="U166" s="73">
        <f t="shared" ca="1" si="23"/>
        <v>0.87500000000000011</v>
      </c>
      <c r="V166" s="32">
        <f>RANK(W166,W1:W1002,0)</f>
        <v>163</v>
      </c>
      <c r="W166" s="59">
        <v>1.1820312500000001</v>
      </c>
    </row>
    <row r="167" spans="1:23" ht="15.75" customHeight="1">
      <c r="A167" s="43" t="s">
        <v>828</v>
      </c>
      <c r="B167" s="43" t="s">
        <v>829</v>
      </c>
      <c r="C167" s="43" t="s">
        <v>94</v>
      </c>
      <c r="D167" s="47">
        <v>3</v>
      </c>
      <c r="E167" s="43" t="s">
        <v>830</v>
      </c>
      <c r="F167" s="76">
        <f t="shared" ca="1" si="25"/>
        <v>41.153909331557585</v>
      </c>
      <c r="G167" s="43" t="s">
        <v>511</v>
      </c>
      <c r="H167" s="43" t="s">
        <v>200</v>
      </c>
      <c r="I167" s="43" t="s">
        <v>78</v>
      </c>
      <c r="J167" s="43" t="s">
        <v>79</v>
      </c>
      <c r="K167" s="43" t="s">
        <v>80</v>
      </c>
      <c r="L167" s="44">
        <v>3</v>
      </c>
      <c r="M167" s="43" t="s">
        <v>831</v>
      </c>
      <c r="N167" s="47">
        <v>2073</v>
      </c>
      <c r="O167" s="43" t="s">
        <v>91</v>
      </c>
      <c r="P167" s="43" t="s">
        <v>83</v>
      </c>
      <c r="Q167" s="79">
        <v>11</v>
      </c>
      <c r="R167" s="59">
        <f t="shared" ca="1" si="0"/>
        <v>0.91</v>
      </c>
      <c r="S167" s="73">
        <f t="shared" ca="1" si="21"/>
        <v>1.1375</v>
      </c>
      <c r="T167" s="73">
        <f t="shared" ca="1" si="22"/>
        <v>1.421875</v>
      </c>
      <c r="U167" s="73">
        <f t="shared" ca="1" si="23"/>
        <v>1.2085937499999999</v>
      </c>
      <c r="V167" s="32">
        <f>RANK(W167,W1:W1002,0)</f>
        <v>163</v>
      </c>
      <c r="W167" s="59">
        <v>1.1820312500000001</v>
      </c>
    </row>
    <row r="168" spans="1:23" ht="15.75" customHeight="1">
      <c r="A168" s="43" t="s">
        <v>832</v>
      </c>
      <c r="B168" s="43" t="s">
        <v>833</v>
      </c>
      <c r="C168" s="43" t="s">
        <v>74</v>
      </c>
      <c r="D168" s="47">
        <v>55</v>
      </c>
      <c r="E168" s="43" t="s">
        <v>834</v>
      </c>
      <c r="F168" s="76">
        <f t="shared" ca="1" si="25"/>
        <v>44.348429879502788</v>
      </c>
      <c r="G168" s="43" t="s">
        <v>163</v>
      </c>
      <c r="H168" s="43" t="s">
        <v>158</v>
      </c>
      <c r="I168" s="43" t="s">
        <v>78</v>
      </c>
      <c r="J168" s="43" t="s">
        <v>79</v>
      </c>
      <c r="K168" s="43" t="s">
        <v>89</v>
      </c>
      <c r="L168" s="44">
        <v>4</v>
      </c>
      <c r="M168" s="43" t="s">
        <v>835</v>
      </c>
      <c r="N168" s="47">
        <v>2227</v>
      </c>
      <c r="O168" s="43" t="s">
        <v>91</v>
      </c>
      <c r="P168" s="43" t="s">
        <v>83</v>
      </c>
      <c r="Q168" s="79">
        <v>10</v>
      </c>
      <c r="R168" s="59">
        <f t="shared" ca="1" si="0"/>
        <v>0.81</v>
      </c>
      <c r="S168" s="73">
        <f t="shared" ca="1" si="21"/>
        <v>0.81</v>
      </c>
      <c r="T168" s="73">
        <f t="shared" ca="1" si="22"/>
        <v>1.0125000000000002</v>
      </c>
      <c r="U168" s="73">
        <f t="shared" ca="1" si="23"/>
        <v>0.86062500000000008</v>
      </c>
      <c r="V168" s="32">
        <f>RANK(W168,W1:W1002,0)</f>
        <v>166</v>
      </c>
      <c r="W168" s="59">
        <v>1.175</v>
      </c>
    </row>
    <row r="169" spans="1:23" ht="15.75" customHeight="1">
      <c r="A169" s="43" t="s">
        <v>836</v>
      </c>
      <c r="B169" s="43" t="s">
        <v>837</v>
      </c>
      <c r="C169" s="43" t="s">
        <v>94</v>
      </c>
      <c r="D169" s="47">
        <v>65</v>
      </c>
      <c r="E169" s="43" t="s">
        <v>838</v>
      </c>
      <c r="F169" s="76">
        <f t="shared" ca="1" si="25"/>
        <v>47.334731249365802</v>
      </c>
      <c r="G169" s="43" t="s">
        <v>426</v>
      </c>
      <c r="H169" s="43" t="s">
        <v>96</v>
      </c>
      <c r="I169" s="43" t="s">
        <v>115</v>
      </c>
      <c r="J169" s="43" t="s">
        <v>79</v>
      </c>
      <c r="K169" s="43" t="s">
        <v>89</v>
      </c>
      <c r="L169" s="44">
        <v>12</v>
      </c>
      <c r="M169" s="43" t="s">
        <v>839</v>
      </c>
      <c r="N169" s="47">
        <v>2471</v>
      </c>
      <c r="O169" s="43" t="s">
        <v>91</v>
      </c>
      <c r="P169" s="43" t="s">
        <v>83</v>
      </c>
      <c r="Q169" s="79">
        <v>3</v>
      </c>
      <c r="R169" s="59">
        <f t="shared" ca="1" si="0"/>
        <v>0.7</v>
      </c>
      <c r="S169" s="73">
        <f t="shared" ca="1" si="21"/>
        <v>0.7</v>
      </c>
      <c r="T169" s="73">
        <f t="shared" ca="1" si="22"/>
        <v>0.7</v>
      </c>
      <c r="U169" s="73">
        <f t="shared" ca="1" si="23"/>
        <v>0.7</v>
      </c>
      <c r="V169" s="32">
        <f>RANK(W169,W1:W1002,0)</f>
        <v>166</v>
      </c>
      <c r="W169" s="59">
        <v>1.175</v>
      </c>
    </row>
    <row r="170" spans="1:23" ht="15.75" customHeight="1">
      <c r="A170" s="43" t="s">
        <v>840</v>
      </c>
      <c r="B170" s="43" t="s">
        <v>841</v>
      </c>
      <c r="C170" s="43" t="s">
        <v>94</v>
      </c>
      <c r="D170" s="47">
        <v>55</v>
      </c>
      <c r="E170" s="43" t="s">
        <v>842</v>
      </c>
      <c r="F170" s="76">
        <f t="shared" ca="1" si="25"/>
        <v>31.521032619228816</v>
      </c>
      <c r="G170" s="43" t="s">
        <v>776</v>
      </c>
      <c r="H170" s="43" t="s">
        <v>77</v>
      </c>
      <c r="I170" s="43" t="s">
        <v>78</v>
      </c>
      <c r="J170" s="43" t="s">
        <v>79</v>
      </c>
      <c r="K170" s="43" t="s">
        <v>80</v>
      </c>
      <c r="L170" s="44">
        <v>8</v>
      </c>
      <c r="M170" s="43" t="s">
        <v>843</v>
      </c>
      <c r="N170" s="47">
        <v>4350</v>
      </c>
      <c r="O170" s="43" t="s">
        <v>82</v>
      </c>
      <c r="P170" s="43" t="s">
        <v>83</v>
      </c>
      <c r="Q170" s="79">
        <v>4</v>
      </c>
      <c r="R170" s="59">
        <f t="shared" ca="1" si="0"/>
        <v>1.05</v>
      </c>
      <c r="S170" s="73">
        <f t="shared" ca="1" si="21"/>
        <v>1.3125</v>
      </c>
      <c r="T170" s="73">
        <f t="shared" ca="1" si="22"/>
        <v>1.3125</v>
      </c>
      <c r="U170" s="73">
        <f t="shared" ca="1" si="23"/>
        <v>1.1156249999999999</v>
      </c>
      <c r="V170" s="32">
        <f>RANK(W170,W1:W1002,0)</f>
        <v>166</v>
      </c>
      <c r="W170" s="59">
        <v>1.175</v>
      </c>
    </row>
    <row r="171" spans="1:23" ht="15.75" customHeight="1">
      <c r="A171" s="43" t="s">
        <v>844</v>
      </c>
      <c r="B171" s="43" t="s">
        <v>845</v>
      </c>
      <c r="C171" s="43" t="s">
        <v>94</v>
      </c>
      <c r="D171" s="47">
        <v>99</v>
      </c>
      <c r="E171" s="43" t="s">
        <v>846</v>
      </c>
      <c r="F171" s="76">
        <f t="shared" ca="1" si="25"/>
        <v>68.06075864662607</v>
      </c>
      <c r="G171" s="43" t="s">
        <v>847</v>
      </c>
      <c r="H171" s="43" t="s">
        <v>126</v>
      </c>
      <c r="I171" s="43" t="s">
        <v>97</v>
      </c>
      <c r="J171" s="43" t="s">
        <v>79</v>
      </c>
      <c r="K171" s="43" t="s">
        <v>89</v>
      </c>
      <c r="L171" s="44">
        <v>15</v>
      </c>
      <c r="M171" s="43" t="s">
        <v>848</v>
      </c>
      <c r="N171" s="47">
        <v>3752</v>
      </c>
      <c r="O171" s="43" t="s">
        <v>99</v>
      </c>
      <c r="P171" s="43" t="s">
        <v>83</v>
      </c>
      <c r="Q171" s="79">
        <v>9</v>
      </c>
      <c r="R171" s="59">
        <f t="shared" ca="1" si="0"/>
        <v>0.93</v>
      </c>
      <c r="S171" s="73">
        <f t="shared" ca="1" si="21"/>
        <v>0.93</v>
      </c>
      <c r="T171" s="73">
        <f t="shared" ca="1" si="22"/>
        <v>1.1625000000000001</v>
      </c>
      <c r="U171" s="73">
        <f t="shared" ca="1" si="23"/>
        <v>1.1625000000000001</v>
      </c>
      <c r="V171" s="32">
        <f>RANK(W171,W1:W1002,0)</f>
        <v>166</v>
      </c>
      <c r="W171" s="59">
        <v>1.175</v>
      </c>
    </row>
    <row r="172" spans="1:23" ht="15.75" customHeight="1">
      <c r="A172" s="43" t="s">
        <v>849</v>
      </c>
      <c r="B172" s="43" t="s">
        <v>850</v>
      </c>
      <c r="C172" s="43" t="s">
        <v>74</v>
      </c>
      <c r="D172" s="47">
        <v>33</v>
      </c>
      <c r="E172" s="43" t="s">
        <v>851</v>
      </c>
      <c r="F172" s="76">
        <f t="shared" ca="1" si="25"/>
        <v>34.474457276763061</v>
      </c>
      <c r="G172" s="43" t="s">
        <v>600</v>
      </c>
      <c r="H172" s="43" t="s">
        <v>321</v>
      </c>
      <c r="I172" s="43" t="s">
        <v>97</v>
      </c>
      <c r="J172" s="43" t="s">
        <v>79</v>
      </c>
      <c r="K172" s="43" t="s">
        <v>89</v>
      </c>
      <c r="L172" s="44">
        <v>13</v>
      </c>
      <c r="M172" s="43" t="s">
        <v>852</v>
      </c>
      <c r="N172" s="47">
        <v>3805</v>
      </c>
      <c r="O172" s="43" t="s">
        <v>99</v>
      </c>
      <c r="P172" s="43" t="s">
        <v>83</v>
      </c>
      <c r="Q172" s="79">
        <v>7</v>
      </c>
      <c r="R172" s="59">
        <f t="shared" ca="1" si="0"/>
        <v>1</v>
      </c>
      <c r="S172" s="73">
        <f t="shared" ca="1" si="21"/>
        <v>1</v>
      </c>
      <c r="T172" s="73">
        <f t="shared" ca="1" si="22"/>
        <v>1</v>
      </c>
      <c r="U172" s="73">
        <f t="shared" ca="1" si="23"/>
        <v>1</v>
      </c>
      <c r="V172" s="32">
        <f>RANK(W172,W1:W1002,0)</f>
        <v>166</v>
      </c>
      <c r="W172" s="59">
        <v>1.175</v>
      </c>
    </row>
    <row r="173" spans="1:23" ht="15.75" customHeight="1">
      <c r="A173" s="43" t="s">
        <v>853</v>
      </c>
      <c r="B173" s="43" t="s">
        <v>854</v>
      </c>
      <c r="C173" s="43" t="s">
        <v>94</v>
      </c>
      <c r="D173" s="47">
        <v>42</v>
      </c>
      <c r="E173" s="43" t="s">
        <v>855</v>
      </c>
      <c r="F173" s="76">
        <f t="shared" ca="1" si="25"/>
        <v>65.131991523338399</v>
      </c>
      <c r="G173" s="43" t="s">
        <v>856</v>
      </c>
      <c r="H173" s="43" t="s">
        <v>200</v>
      </c>
      <c r="I173" s="43" t="s">
        <v>97</v>
      </c>
      <c r="J173" s="43" t="s">
        <v>79</v>
      </c>
      <c r="K173" s="43" t="s">
        <v>89</v>
      </c>
      <c r="L173" s="44">
        <v>14</v>
      </c>
      <c r="M173" s="43" t="s">
        <v>857</v>
      </c>
      <c r="N173" s="47">
        <v>2205</v>
      </c>
      <c r="O173" s="43" t="s">
        <v>91</v>
      </c>
      <c r="P173" s="43" t="s">
        <v>83</v>
      </c>
      <c r="Q173" s="79">
        <v>9</v>
      </c>
      <c r="R173" s="59">
        <f t="shared" ca="1" si="0"/>
        <v>0.64</v>
      </c>
      <c r="S173" s="73">
        <f t="shared" ca="1" si="21"/>
        <v>0.64</v>
      </c>
      <c r="T173" s="73">
        <f t="shared" ca="1" si="22"/>
        <v>0.8</v>
      </c>
      <c r="U173" s="73">
        <f t="shared" ca="1" si="23"/>
        <v>0.8</v>
      </c>
      <c r="V173" s="32">
        <f>RANK(W173,W1:W1002,0)</f>
        <v>166</v>
      </c>
      <c r="W173" s="59">
        <v>1.175</v>
      </c>
    </row>
    <row r="174" spans="1:23" ht="15.75" customHeight="1">
      <c r="A174" s="43" t="s">
        <v>858</v>
      </c>
      <c r="B174" s="43" t="s">
        <v>859</v>
      </c>
      <c r="C174" s="43" t="s">
        <v>74</v>
      </c>
      <c r="D174" s="47">
        <v>36</v>
      </c>
      <c r="E174" s="43" t="s">
        <v>860</v>
      </c>
      <c r="F174" s="76">
        <f t="shared" ca="1" si="25"/>
        <v>64.414183304160318</v>
      </c>
      <c r="G174" s="43" t="s">
        <v>861</v>
      </c>
      <c r="H174" s="43" t="s">
        <v>88</v>
      </c>
      <c r="I174" s="43" t="s">
        <v>78</v>
      </c>
      <c r="J174" s="43" t="s">
        <v>79</v>
      </c>
      <c r="K174" s="43" t="s">
        <v>80</v>
      </c>
      <c r="L174" s="44">
        <v>10</v>
      </c>
      <c r="M174" s="43" t="s">
        <v>862</v>
      </c>
      <c r="N174" s="47">
        <v>2126</v>
      </c>
      <c r="O174" s="43" t="s">
        <v>91</v>
      </c>
      <c r="P174" s="43" t="s">
        <v>83</v>
      </c>
      <c r="Q174" s="79">
        <v>11</v>
      </c>
      <c r="R174" s="59">
        <f t="shared" ca="1" si="0"/>
        <v>0.66</v>
      </c>
      <c r="S174" s="73">
        <f t="shared" ca="1" si="21"/>
        <v>0.82500000000000007</v>
      </c>
      <c r="T174" s="73">
        <f t="shared" ca="1" si="22"/>
        <v>1.03125</v>
      </c>
      <c r="U174" s="73">
        <f t="shared" ca="1" si="23"/>
        <v>0.87656250000000002</v>
      </c>
      <c r="V174" s="32">
        <f>RANK(W174,W1:W1002,0)</f>
        <v>166</v>
      </c>
      <c r="W174" s="59">
        <v>1.175</v>
      </c>
    </row>
    <row r="175" spans="1:23" ht="15.75" customHeight="1">
      <c r="A175" s="43" t="s">
        <v>782</v>
      </c>
      <c r="B175" s="43" t="s">
        <v>863</v>
      </c>
      <c r="C175" s="43" t="s">
        <v>74</v>
      </c>
      <c r="D175" s="47">
        <v>60</v>
      </c>
      <c r="E175" s="43" t="s">
        <v>864</v>
      </c>
      <c r="F175" s="76">
        <f t="shared" ca="1" si="25"/>
        <v>30.652539468543885</v>
      </c>
      <c r="G175" s="43" t="s">
        <v>310</v>
      </c>
      <c r="H175" s="43" t="s">
        <v>96</v>
      </c>
      <c r="I175" s="43" t="s">
        <v>78</v>
      </c>
      <c r="J175" s="43" t="s">
        <v>79</v>
      </c>
      <c r="K175" s="43" t="s">
        <v>80</v>
      </c>
      <c r="L175" s="44">
        <v>4</v>
      </c>
      <c r="M175" s="43" t="s">
        <v>865</v>
      </c>
      <c r="N175" s="47">
        <v>2209</v>
      </c>
      <c r="O175" s="43" t="s">
        <v>91</v>
      </c>
      <c r="P175" s="43" t="s">
        <v>83</v>
      </c>
      <c r="Q175" s="79">
        <v>6</v>
      </c>
      <c r="R175" s="59">
        <f t="shared" ca="1" si="0"/>
        <v>0.8</v>
      </c>
      <c r="S175" s="73">
        <f t="shared" ca="1" si="21"/>
        <v>1</v>
      </c>
      <c r="T175" s="73">
        <f t="shared" ca="1" si="22"/>
        <v>1</v>
      </c>
      <c r="U175" s="73">
        <f t="shared" ca="1" si="23"/>
        <v>0.85</v>
      </c>
      <c r="V175" s="32">
        <f>RANK(W175,W1:W1002,0)</f>
        <v>173</v>
      </c>
      <c r="W175" s="59">
        <v>1.171875</v>
      </c>
    </row>
    <row r="176" spans="1:23" ht="15.75" customHeight="1">
      <c r="A176" s="43" t="s">
        <v>866</v>
      </c>
      <c r="B176" s="43" t="s">
        <v>867</v>
      </c>
      <c r="C176" s="43" t="s">
        <v>74</v>
      </c>
      <c r="D176" s="47">
        <v>56</v>
      </c>
      <c r="E176" s="43" t="s">
        <v>868</v>
      </c>
      <c r="F176" s="76">
        <f t="shared" ca="1" si="25"/>
        <v>25.395005221968542</v>
      </c>
      <c r="G176" s="43" t="s">
        <v>253</v>
      </c>
      <c r="H176" s="43" t="s">
        <v>77</v>
      </c>
      <c r="I176" s="43" t="s">
        <v>97</v>
      </c>
      <c r="J176" s="43" t="s">
        <v>79</v>
      </c>
      <c r="K176" s="43" t="s">
        <v>80</v>
      </c>
      <c r="L176" s="44">
        <v>16</v>
      </c>
      <c r="M176" s="43" t="s">
        <v>869</v>
      </c>
      <c r="N176" s="47">
        <v>3850</v>
      </c>
      <c r="O176" s="43" t="s">
        <v>99</v>
      </c>
      <c r="P176" s="43" t="s">
        <v>83</v>
      </c>
      <c r="Q176" s="79">
        <v>1</v>
      </c>
      <c r="R176" s="59">
        <f t="shared" ca="1" si="0"/>
        <v>1.05</v>
      </c>
      <c r="S176" s="73">
        <f t="shared" ca="1" si="21"/>
        <v>1.3125</v>
      </c>
      <c r="T176" s="73">
        <f t="shared" ca="1" si="22"/>
        <v>1.3125</v>
      </c>
      <c r="U176" s="73">
        <f t="shared" ca="1" si="23"/>
        <v>1.3125</v>
      </c>
      <c r="V176" s="32">
        <f>RANK(W176,W1:W1002,0)</f>
        <v>174</v>
      </c>
      <c r="W176" s="59">
        <v>1.16875</v>
      </c>
    </row>
    <row r="177" spans="1:23" ht="15.75" customHeight="1">
      <c r="A177" s="43" t="s">
        <v>870</v>
      </c>
      <c r="B177" s="43" t="s">
        <v>871</v>
      </c>
      <c r="C177" s="43" t="s">
        <v>94</v>
      </c>
      <c r="D177" s="47">
        <v>72</v>
      </c>
      <c r="E177" s="43" t="s">
        <v>872</v>
      </c>
      <c r="F177" s="76">
        <f t="shared" ca="1" si="25"/>
        <v>64.877197002790453</v>
      </c>
      <c r="G177" s="43" t="s">
        <v>873</v>
      </c>
      <c r="H177" s="43" t="s">
        <v>88</v>
      </c>
      <c r="I177" s="43" t="s">
        <v>78</v>
      </c>
      <c r="J177" s="43" t="s">
        <v>79</v>
      </c>
      <c r="K177" s="43" t="s">
        <v>89</v>
      </c>
      <c r="L177" s="44">
        <v>5</v>
      </c>
      <c r="M177" s="43" t="s">
        <v>874</v>
      </c>
      <c r="N177" s="47">
        <v>3038</v>
      </c>
      <c r="O177" s="43" t="s">
        <v>99</v>
      </c>
      <c r="P177" s="43" t="s">
        <v>83</v>
      </c>
      <c r="Q177" s="79">
        <v>8</v>
      </c>
      <c r="R177" s="59">
        <f t="shared" ca="1" si="0"/>
        <v>0.48</v>
      </c>
      <c r="S177" s="73">
        <f t="shared" ca="1" si="21"/>
        <v>0.48</v>
      </c>
      <c r="T177" s="73">
        <f t="shared" ca="1" si="22"/>
        <v>0.48</v>
      </c>
      <c r="U177" s="73">
        <f t="shared" ca="1" si="23"/>
        <v>0.40799999999999997</v>
      </c>
      <c r="V177" s="32">
        <f>RANK(W177,W1:W1002,0)</f>
        <v>174</v>
      </c>
      <c r="W177" s="59">
        <v>1.16875</v>
      </c>
    </row>
    <row r="178" spans="1:23" ht="15.75" customHeight="1">
      <c r="A178" s="43" t="s">
        <v>875</v>
      </c>
      <c r="B178" s="43" t="s">
        <v>876</v>
      </c>
      <c r="C178" s="43" t="s">
        <v>94</v>
      </c>
      <c r="D178" s="47">
        <v>54</v>
      </c>
      <c r="E178" s="43" t="s">
        <v>877</v>
      </c>
      <c r="F178" s="76">
        <f t="shared" ca="1" si="25"/>
        <v>28.022402482242516</v>
      </c>
      <c r="G178" s="43" t="s">
        <v>131</v>
      </c>
      <c r="H178" s="43" t="s">
        <v>152</v>
      </c>
      <c r="I178" s="43" t="s">
        <v>115</v>
      </c>
      <c r="J178" s="43" t="s">
        <v>79</v>
      </c>
      <c r="K178" s="43" t="s">
        <v>89</v>
      </c>
      <c r="L178" s="44">
        <v>7</v>
      </c>
      <c r="M178" s="43" t="s">
        <v>878</v>
      </c>
      <c r="N178" s="47">
        <v>2146</v>
      </c>
      <c r="O178" s="43" t="s">
        <v>91</v>
      </c>
      <c r="P178" s="43" t="s">
        <v>83</v>
      </c>
      <c r="Q178" s="79">
        <v>9</v>
      </c>
      <c r="R178" s="59">
        <f t="shared" ca="1" si="0"/>
        <v>0.45</v>
      </c>
      <c r="S178" s="73">
        <f t="shared" ca="1" si="21"/>
        <v>0.45</v>
      </c>
      <c r="T178" s="73">
        <f t="shared" ca="1" si="22"/>
        <v>0.5625</v>
      </c>
      <c r="U178" s="73">
        <f t="shared" ca="1" si="23"/>
        <v>0.5625</v>
      </c>
      <c r="V178" s="32">
        <f>RANK(W178,W1:W1002,0)</f>
        <v>174</v>
      </c>
      <c r="W178" s="59">
        <v>1.16875</v>
      </c>
    </row>
    <row r="179" spans="1:23" ht="15.75" customHeight="1">
      <c r="A179" s="43" t="s">
        <v>879</v>
      </c>
      <c r="B179" s="43" t="s">
        <v>880</v>
      </c>
      <c r="C179" s="43" t="s">
        <v>94</v>
      </c>
      <c r="D179" s="47">
        <v>79</v>
      </c>
      <c r="E179" s="43" t="s">
        <v>881</v>
      </c>
      <c r="F179" s="76">
        <f t="shared" ca="1" si="25"/>
        <v>81.490895632927447</v>
      </c>
      <c r="G179" s="43" t="s">
        <v>882</v>
      </c>
      <c r="H179" s="43" t="s">
        <v>200</v>
      </c>
      <c r="I179" s="43" t="s">
        <v>115</v>
      </c>
      <c r="J179" s="43" t="s">
        <v>79</v>
      </c>
      <c r="K179" s="43" t="s">
        <v>80</v>
      </c>
      <c r="L179" s="44">
        <v>9</v>
      </c>
      <c r="M179" s="43" t="s">
        <v>883</v>
      </c>
      <c r="N179" s="47">
        <v>3122</v>
      </c>
      <c r="O179" s="43" t="s">
        <v>99</v>
      </c>
      <c r="P179" s="43" t="s">
        <v>83</v>
      </c>
      <c r="Q179" s="79">
        <v>7</v>
      </c>
      <c r="R179" s="59">
        <f t="shared" ca="1" si="0"/>
        <v>0.92</v>
      </c>
      <c r="S179" s="73">
        <f t="shared" ca="1" si="21"/>
        <v>1.1500000000000001</v>
      </c>
      <c r="T179" s="73">
        <f t="shared" ca="1" si="22"/>
        <v>1.1500000000000001</v>
      </c>
      <c r="U179" s="73">
        <f t="shared" ca="1" si="23"/>
        <v>1.1500000000000001</v>
      </c>
      <c r="V179" s="32">
        <f>RANK(W179,W1:W1002,0)</f>
        <v>177</v>
      </c>
      <c r="W179" s="59">
        <v>1.1625000000000001</v>
      </c>
    </row>
    <row r="180" spans="1:23" ht="15.75" customHeight="1">
      <c r="A180" s="43" t="s">
        <v>884</v>
      </c>
      <c r="B180" s="43" t="s">
        <v>885</v>
      </c>
      <c r="C180" s="43" t="s">
        <v>74</v>
      </c>
      <c r="D180" s="47">
        <v>51</v>
      </c>
      <c r="E180" s="43" t="s">
        <v>886</v>
      </c>
      <c r="F180" s="76">
        <f t="shared" ca="1" si="25"/>
        <v>68.310073715119231</v>
      </c>
      <c r="G180" s="43" t="s">
        <v>640</v>
      </c>
      <c r="H180" s="43" t="s">
        <v>77</v>
      </c>
      <c r="I180" s="43" t="s">
        <v>78</v>
      </c>
      <c r="J180" s="43" t="s">
        <v>79</v>
      </c>
      <c r="K180" s="43" t="s">
        <v>89</v>
      </c>
      <c r="L180" s="44">
        <v>16</v>
      </c>
      <c r="M180" s="43" t="s">
        <v>887</v>
      </c>
      <c r="N180" s="47">
        <v>2066</v>
      </c>
      <c r="O180" s="43" t="s">
        <v>91</v>
      </c>
      <c r="P180" s="43" t="s">
        <v>83</v>
      </c>
      <c r="Q180" s="79">
        <v>9</v>
      </c>
      <c r="R180" s="59">
        <f t="shared" ca="1" si="0"/>
        <v>0.82</v>
      </c>
      <c r="S180" s="73">
        <f t="shared" ca="1" si="21"/>
        <v>0.82</v>
      </c>
      <c r="T180" s="73">
        <f t="shared" ca="1" si="22"/>
        <v>1.0249999999999999</v>
      </c>
      <c r="U180" s="73">
        <f t="shared" ca="1" si="23"/>
        <v>0.87124999999999986</v>
      </c>
      <c r="V180" s="32">
        <f>RANK(W180,W1:W1002,0)</f>
        <v>177</v>
      </c>
      <c r="W180" s="59">
        <v>1.1625000000000001</v>
      </c>
    </row>
    <row r="181" spans="1:23" ht="15.75" customHeight="1">
      <c r="A181" s="43" t="s">
        <v>888</v>
      </c>
      <c r="B181" s="43" t="s">
        <v>889</v>
      </c>
      <c r="C181" s="43" t="s">
        <v>74</v>
      </c>
      <c r="D181" s="47">
        <v>92</v>
      </c>
      <c r="E181" s="43" t="s">
        <v>890</v>
      </c>
      <c r="F181" s="76">
        <f t="shared" ca="1" si="25"/>
        <v>69.575827139776763</v>
      </c>
      <c r="G181" s="43" t="s">
        <v>582</v>
      </c>
      <c r="H181" s="43" t="s">
        <v>126</v>
      </c>
      <c r="I181" s="43" t="s">
        <v>78</v>
      </c>
      <c r="J181" s="43" t="s">
        <v>79</v>
      </c>
      <c r="K181" s="43" t="s">
        <v>80</v>
      </c>
      <c r="L181" s="44">
        <v>13</v>
      </c>
      <c r="M181" s="43" t="s">
        <v>891</v>
      </c>
      <c r="N181" s="47">
        <v>2120</v>
      </c>
      <c r="O181" s="43" t="s">
        <v>91</v>
      </c>
      <c r="P181" s="43" t="s">
        <v>83</v>
      </c>
      <c r="Q181" s="79">
        <v>10</v>
      </c>
      <c r="R181" s="59">
        <f t="shared" ca="1" si="0"/>
        <v>1.05</v>
      </c>
      <c r="S181" s="73">
        <f t="shared" ca="1" si="21"/>
        <v>1.3125</v>
      </c>
      <c r="T181" s="73">
        <f t="shared" ca="1" si="22"/>
        <v>1.640625</v>
      </c>
      <c r="U181" s="73">
        <f t="shared" ca="1" si="23"/>
        <v>1.39453125</v>
      </c>
      <c r="V181" s="32">
        <f>RANK(W181,W1:W1002,0)</f>
        <v>177</v>
      </c>
      <c r="W181" s="59">
        <v>1.1625000000000001</v>
      </c>
    </row>
    <row r="182" spans="1:23" ht="15.75" customHeight="1">
      <c r="A182" s="43" t="s">
        <v>892</v>
      </c>
      <c r="B182" s="43" t="s">
        <v>893</v>
      </c>
      <c r="C182" s="43" t="s">
        <v>94</v>
      </c>
      <c r="D182" s="47">
        <v>71</v>
      </c>
      <c r="E182" s="43" t="s">
        <v>894</v>
      </c>
      <c r="F182" s="76">
        <f t="shared" ca="1" si="25"/>
        <v>45.312813441146623</v>
      </c>
      <c r="G182" s="43" t="s">
        <v>253</v>
      </c>
      <c r="H182" s="43" t="s">
        <v>96</v>
      </c>
      <c r="I182" s="43" t="s">
        <v>78</v>
      </c>
      <c r="J182" s="43" t="s">
        <v>79</v>
      </c>
      <c r="K182" s="43" t="s">
        <v>89</v>
      </c>
      <c r="L182" s="44">
        <v>5</v>
      </c>
      <c r="M182" s="43" t="s">
        <v>895</v>
      </c>
      <c r="N182" s="47">
        <v>4179</v>
      </c>
      <c r="O182" s="43" t="s">
        <v>82</v>
      </c>
      <c r="P182" s="43" t="s">
        <v>83</v>
      </c>
      <c r="Q182" s="79">
        <v>9</v>
      </c>
      <c r="R182" s="59">
        <f t="shared" ca="1" si="0"/>
        <v>0.93</v>
      </c>
      <c r="S182" s="73">
        <f t="shared" ca="1" si="21"/>
        <v>0.93</v>
      </c>
      <c r="T182" s="73">
        <f t="shared" ca="1" si="22"/>
        <v>1.1625000000000001</v>
      </c>
      <c r="U182" s="73">
        <f t="shared" ca="1" si="23"/>
        <v>0.98812500000000003</v>
      </c>
      <c r="V182" s="32">
        <f>RANK(W182,W1:W1002,0)</f>
        <v>177</v>
      </c>
      <c r="W182" s="59">
        <v>1.1625000000000001</v>
      </c>
    </row>
    <row r="183" spans="1:23" ht="15.75" customHeight="1">
      <c r="A183" s="43" t="s">
        <v>896</v>
      </c>
      <c r="B183" s="43" t="s">
        <v>897</v>
      </c>
      <c r="C183" s="43" t="s">
        <v>74</v>
      </c>
      <c r="D183" s="47">
        <v>39</v>
      </c>
      <c r="E183" s="43" t="s">
        <v>898</v>
      </c>
      <c r="F183" s="76">
        <f t="shared" ca="1" si="25"/>
        <v>55.529251797311005</v>
      </c>
      <c r="G183" s="43" t="s">
        <v>253</v>
      </c>
      <c r="H183" s="43" t="s">
        <v>158</v>
      </c>
      <c r="I183" s="43" t="s">
        <v>115</v>
      </c>
      <c r="J183" s="43" t="s">
        <v>79</v>
      </c>
      <c r="K183" s="43" t="s">
        <v>89</v>
      </c>
      <c r="L183" s="44">
        <v>9</v>
      </c>
      <c r="M183" s="43" t="s">
        <v>899</v>
      </c>
      <c r="N183" s="47">
        <v>2148</v>
      </c>
      <c r="O183" s="43" t="s">
        <v>91</v>
      </c>
      <c r="P183" s="43" t="s">
        <v>83</v>
      </c>
      <c r="Q183" s="79">
        <v>9</v>
      </c>
      <c r="R183" s="59">
        <f t="shared" ca="1" si="0"/>
        <v>0.66</v>
      </c>
      <c r="S183" s="73">
        <f t="shared" ca="1" si="21"/>
        <v>0.66</v>
      </c>
      <c r="T183" s="73">
        <f t="shared" ca="1" si="22"/>
        <v>0.82500000000000007</v>
      </c>
      <c r="U183" s="73">
        <f t="shared" ca="1" si="23"/>
        <v>0.82500000000000007</v>
      </c>
      <c r="V183" s="32">
        <f>RANK(W183,W1:W1002,0)</f>
        <v>181</v>
      </c>
      <c r="W183" s="59">
        <v>1.1581250000000001</v>
      </c>
    </row>
    <row r="184" spans="1:23" ht="15.75" customHeight="1">
      <c r="A184" s="43" t="s">
        <v>900</v>
      </c>
      <c r="B184" s="43" t="s">
        <v>901</v>
      </c>
      <c r="C184" s="43" t="s">
        <v>74</v>
      </c>
      <c r="D184" s="47">
        <v>78</v>
      </c>
      <c r="E184" s="43" t="s">
        <v>902</v>
      </c>
      <c r="F184" s="76">
        <f t="shared" ca="1" si="25"/>
        <v>45.605964126078135</v>
      </c>
      <c r="G184" s="43" t="s">
        <v>626</v>
      </c>
      <c r="H184" s="43" t="s">
        <v>77</v>
      </c>
      <c r="I184" s="43" t="s">
        <v>78</v>
      </c>
      <c r="J184" s="43" t="s">
        <v>79</v>
      </c>
      <c r="K184" s="43" t="s">
        <v>89</v>
      </c>
      <c r="L184" s="44">
        <v>18</v>
      </c>
      <c r="M184" s="43" t="s">
        <v>903</v>
      </c>
      <c r="N184" s="47">
        <v>4352</v>
      </c>
      <c r="O184" s="43" t="s">
        <v>82</v>
      </c>
      <c r="P184" s="43" t="s">
        <v>83</v>
      </c>
      <c r="Q184" s="79">
        <v>7</v>
      </c>
      <c r="R184" s="59">
        <f t="shared" ca="1" si="0"/>
        <v>0.77</v>
      </c>
      <c r="S184" s="73">
        <f t="shared" ca="1" si="21"/>
        <v>0.77</v>
      </c>
      <c r="T184" s="73">
        <f t="shared" ca="1" si="22"/>
        <v>0.77</v>
      </c>
      <c r="U184" s="73">
        <f t="shared" ca="1" si="23"/>
        <v>0.65449999999999997</v>
      </c>
      <c r="V184" s="32">
        <f>RANK(W184,W1:W1002,0)</f>
        <v>181</v>
      </c>
      <c r="W184" s="59">
        <v>1.1581250000000001</v>
      </c>
    </row>
    <row r="185" spans="1:23" ht="15.75" customHeight="1">
      <c r="A185" s="43" t="s">
        <v>904</v>
      </c>
      <c r="B185" s="43" t="s">
        <v>905</v>
      </c>
      <c r="C185" s="43" t="s">
        <v>74</v>
      </c>
      <c r="D185" s="47">
        <v>36</v>
      </c>
      <c r="E185" s="43" t="s">
        <v>906</v>
      </c>
      <c r="F185" s="76">
        <f t="shared" ca="1" si="25"/>
        <v>74.337470975393202</v>
      </c>
      <c r="G185" s="43" t="s">
        <v>717</v>
      </c>
      <c r="H185" s="43" t="s">
        <v>200</v>
      </c>
      <c r="I185" s="43" t="s">
        <v>115</v>
      </c>
      <c r="J185" s="43" t="s">
        <v>79</v>
      </c>
      <c r="K185" s="43" t="s">
        <v>80</v>
      </c>
      <c r="L185" s="44">
        <v>21</v>
      </c>
      <c r="M185" s="43" t="s">
        <v>907</v>
      </c>
      <c r="N185" s="47">
        <v>2177</v>
      </c>
      <c r="O185" s="43" t="s">
        <v>91</v>
      </c>
      <c r="P185" s="43" t="s">
        <v>83</v>
      </c>
      <c r="Q185" s="79">
        <v>8</v>
      </c>
      <c r="R185" s="59">
        <f t="shared" ca="1" si="0"/>
        <v>0.61</v>
      </c>
      <c r="S185" s="73">
        <f t="shared" ca="1" si="21"/>
        <v>0.76249999999999996</v>
      </c>
      <c r="T185" s="73">
        <f t="shared" ca="1" si="22"/>
        <v>0.76249999999999996</v>
      </c>
      <c r="U185" s="73">
        <f t="shared" ca="1" si="23"/>
        <v>0.76249999999999996</v>
      </c>
      <c r="V185" s="32">
        <f>RANK(W185,W1:W1002,0)</f>
        <v>181</v>
      </c>
      <c r="W185" s="59">
        <v>1.1581250000000001</v>
      </c>
    </row>
    <row r="186" spans="1:23" ht="15.75" customHeight="1">
      <c r="A186" s="43" t="s">
        <v>908</v>
      </c>
      <c r="B186" s="43" t="s">
        <v>909</v>
      </c>
      <c r="C186" s="43" t="s">
        <v>74</v>
      </c>
      <c r="D186" s="47">
        <v>34</v>
      </c>
      <c r="E186" s="43" t="s">
        <v>910</v>
      </c>
      <c r="F186" s="76">
        <f t="shared" ca="1" si="25"/>
        <v>46.315553167174023</v>
      </c>
      <c r="G186" s="43" t="s">
        <v>911</v>
      </c>
      <c r="H186" s="43" t="s">
        <v>77</v>
      </c>
      <c r="I186" s="43" t="s">
        <v>78</v>
      </c>
      <c r="J186" s="43" t="s">
        <v>79</v>
      </c>
      <c r="K186" s="43" t="s">
        <v>80</v>
      </c>
      <c r="L186" s="44">
        <v>13</v>
      </c>
      <c r="M186" s="43" t="s">
        <v>912</v>
      </c>
      <c r="N186" s="47">
        <v>2454</v>
      </c>
      <c r="O186" s="43" t="s">
        <v>91</v>
      </c>
      <c r="P186" s="43" t="s">
        <v>83</v>
      </c>
      <c r="Q186" s="79">
        <v>7</v>
      </c>
      <c r="R186" s="59">
        <f t="shared" ca="1" si="0"/>
        <v>0.41</v>
      </c>
      <c r="S186" s="73">
        <f t="shared" ca="1" si="21"/>
        <v>0.51249999999999996</v>
      </c>
      <c r="T186" s="73">
        <f t="shared" ca="1" si="22"/>
        <v>0.51249999999999996</v>
      </c>
      <c r="U186" s="73">
        <f t="shared" ca="1" si="23"/>
        <v>0.43562499999999993</v>
      </c>
      <c r="V186" s="32">
        <f>RANK(W186,W1:W1002,0)</f>
        <v>181</v>
      </c>
      <c r="W186" s="59">
        <v>1.1581250000000001</v>
      </c>
    </row>
    <row r="187" spans="1:23" ht="15.75" customHeight="1">
      <c r="A187" s="43" t="s">
        <v>913</v>
      </c>
      <c r="B187" s="43" t="s">
        <v>914</v>
      </c>
      <c r="C187" s="43" t="s">
        <v>94</v>
      </c>
      <c r="D187" s="47">
        <v>68</v>
      </c>
      <c r="E187" s="43" t="s">
        <v>915</v>
      </c>
      <c r="F187" s="76">
        <f t="shared" ca="1" si="25"/>
        <v>34.866238098680874</v>
      </c>
      <c r="G187" s="43" t="s">
        <v>916</v>
      </c>
      <c r="H187" s="43" t="s">
        <v>88</v>
      </c>
      <c r="I187" s="43" t="s">
        <v>78</v>
      </c>
      <c r="J187" s="43" t="s">
        <v>79</v>
      </c>
      <c r="K187" s="43" t="s">
        <v>89</v>
      </c>
      <c r="L187" s="44">
        <v>5</v>
      </c>
      <c r="M187" s="43" t="s">
        <v>917</v>
      </c>
      <c r="N187" s="47">
        <v>3806</v>
      </c>
      <c r="O187" s="43" t="s">
        <v>99</v>
      </c>
      <c r="P187" s="43" t="s">
        <v>83</v>
      </c>
      <c r="Q187" s="79">
        <v>9</v>
      </c>
      <c r="R187" s="59">
        <f t="shared" ca="1" si="0"/>
        <v>0.41</v>
      </c>
      <c r="S187" s="73">
        <f t="shared" ca="1" si="21"/>
        <v>0.41</v>
      </c>
      <c r="T187" s="73">
        <f t="shared" ca="1" si="22"/>
        <v>0.51249999999999996</v>
      </c>
      <c r="U187" s="73">
        <f t="shared" ca="1" si="23"/>
        <v>0.43562499999999993</v>
      </c>
      <c r="V187" s="32">
        <f>RANK(W187,W1:W1002,0)</f>
        <v>181</v>
      </c>
      <c r="W187" s="59">
        <v>1.1581250000000001</v>
      </c>
    </row>
    <row r="188" spans="1:23" ht="15.75" customHeight="1">
      <c r="A188" s="43" t="s">
        <v>918</v>
      </c>
      <c r="B188" s="43" t="s">
        <v>919</v>
      </c>
      <c r="C188" s="43" t="s">
        <v>74</v>
      </c>
      <c r="D188" s="47">
        <v>65</v>
      </c>
      <c r="E188" s="43" t="s">
        <v>920</v>
      </c>
      <c r="F188" s="76">
        <f t="shared" ca="1" si="25"/>
        <v>27.962128509639776</v>
      </c>
      <c r="G188" s="43" t="s">
        <v>333</v>
      </c>
      <c r="H188" s="43" t="s">
        <v>158</v>
      </c>
      <c r="I188" s="43" t="s">
        <v>115</v>
      </c>
      <c r="J188" s="43" t="s">
        <v>79</v>
      </c>
      <c r="K188" s="43" t="s">
        <v>80</v>
      </c>
      <c r="L188" s="44">
        <v>3</v>
      </c>
      <c r="M188" s="43" t="s">
        <v>921</v>
      </c>
      <c r="N188" s="47">
        <v>3032</v>
      </c>
      <c r="O188" s="43" t="s">
        <v>99</v>
      </c>
      <c r="P188" s="43" t="s">
        <v>83</v>
      </c>
      <c r="Q188" s="79">
        <v>10</v>
      </c>
      <c r="R188" s="59">
        <f t="shared" ca="1" si="0"/>
        <v>0.56000000000000005</v>
      </c>
      <c r="S188" s="73">
        <f t="shared" ca="1" si="21"/>
        <v>0.70000000000000007</v>
      </c>
      <c r="T188" s="73">
        <f t="shared" ca="1" si="22"/>
        <v>0.87500000000000011</v>
      </c>
      <c r="U188" s="73">
        <f t="shared" ca="1" si="23"/>
        <v>0.87500000000000011</v>
      </c>
      <c r="V188" s="32">
        <f>RANK(W188,W1:W1002,0)</f>
        <v>181</v>
      </c>
      <c r="W188" s="59">
        <v>1.1581250000000001</v>
      </c>
    </row>
    <row r="189" spans="1:23" ht="15.75" customHeight="1">
      <c r="A189" s="43" t="s">
        <v>922</v>
      </c>
      <c r="B189" s="43" t="s">
        <v>923</v>
      </c>
      <c r="C189" s="43" t="s">
        <v>94</v>
      </c>
      <c r="D189" s="47">
        <v>26</v>
      </c>
      <c r="E189" s="43" t="s">
        <v>924</v>
      </c>
      <c r="F189" s="76">
        <f t="shared" ca="1" si="25"/>
        <v>48.6388408384069</v>
      </c>
      <c r="G189" s="43" t="s">
        <v>744</v>
      </c>
      <c r="H189" s="43" t="s">
        <v>96</v>
      </c>
      <c r="I189" s="43" t="s">
        <v>115</v>
      </c>
      <c r="J189" s="43" t="s">
        <v>79</v>
      </c>
      <c r="K189" s="43" t="s">
        <v>89</v>
      </c>
      <c r="L189" s="44">
        <v>17</v>
      </c>
      <c r="M189" s="43" t="s">
        <v>925</v>
      </c>
      <c r="N189" s="47">
        <v>2228</v>
      </c>
      <c r="O189" s="43" t="s">
        <v>91</v>
      </c>
      <c r="P189" s="43" t="s">
        <v>83</v>
      </c>
      <c r="Q189" s="79">
        <v>10</v>
      </c>
      <c r="R189" s="59">
        <f t="shared" ca="1" si="0"/>
        <v>0.69</v>
      </c>
      <c r="S189" s="73">
        <f t="shared" ca="1" si="21"/>
        <v>0.69</v>
      </c>
      <c r="T189" s="73">
        <f t="shared" ca="1" si="22"/>
        <v>0.86249999999999993</v>
      </c>
      <c r="U189" s="73">
        <f t="shared" ca="1" si="23"/>
        <v>0.86249999999999993</v>
      </c>
      <c r="V189" s="32">
        <f>RANK(W189,W1:W1002,0)</f>
        <v>181</v>
      </c>
      <c r="W189" s="59">
        <v>1.1581250000000001</v>
      </c>
    </row>
    <row r="190" spans="1:23" ht="15.75" customHeight="1">
      <c r="A190" s="43" t="s">
        <v>926</v>
      </c>
      <c r="B190" s="43" t="s">
        <v>927</v>
      </c>
      <c r="C190" s="43" t="s">
        <v>94</v>
      </c>
      <c r="D190" s="47">
        <v>67</v>
      </c>
      <c r="E190" s="45">
        <v>26793</v>
      </c>
      <c r="F190" s="76">
        <f t="shared" ca="1" si="25"/>
        <v>47.192265495941143</v>
      </c>
      <c r="G190" s="43" t="s">
        <v>342</v>
      </c>
      <c r="H190" s="43" t="s">
        <v>200</v>
      </c>
      <c r="I190" s="43" t="s">
        <v>78</v>
      </c>
      <c r="J190" s="43" t="s">
        <v>79</v>
      </c>
      <c r="K190" s="43" t="s">
        <v>80</v>
      </c>
      <c r="L190" s="44">
        <v>17</v>
      </c>
      <c r="M190" s="43" t="s">
        <v>928</v>
      </c>
      <c r="N190" s="47">
        <v>2766</v>
      </c>
      <c r="O190" s="43" t="s">
        <v>91</v>
      </c>
      <c r="P190" s="43" t="s">
        <v>83</v>
      </c>
      <c r="Q190" s="79">
        <v>8</v>
      </c>
      <c r="R190" s="59">
        <f t="shared" ca="1" si="0"/>
        <v>0.49</v>
      </c>
      <c r="S190" s="73">
        <f t="shared" ca="1" si="21"/>
        <v>0.61250000000000004</v>
      </c>
      <c r="T190" s="73">
        <f t="shared" ca="1" si="22"/>
        <v>0.61250000000000004</v>
      </c>
      <c r="U190" s="73">
        <f t="shared" ca="1" si="23"/>
        <v>0.520625</v>
      </c>
      <c r="V190" s="32">
        <f>RANK(W190,W1:W1002,0)</f>
        <v>188</v>
      </c>
      <c r="W190" s="59">
        <v>1.15625</v>
      </c>
    </row>
    <row r="191" spans="1:23" ht="15.75" customHeight="1">
      <c r="A191" s="43" t="s">
        <v>929</v>
      </c>
      <c r="B191" s="43" t="s">
        <v>930</v>
      </c>
      <c r="C191" s="43" t="s">
        <v>94</v>
      </c>
      <c r="D191" s="47">
        <v>7</v>
      </c>
      <c r="E191" s="43" t="s">
        <v>931</v>
      </c>
      <c r="F191" s="76">
        <f t="shared" ca="1" si="25"/>
        <v>33.679936728817857</v>
      </c>
      <c r="G191" s="43" t="s">
        <v>932</v>
      </c>
      <c r="H191" s="43" t="s">
        <v>88</v>
      </c>
      <c r="I191" s="43" t="s">
        <v>115</v>
      </c>
      <c r="J191" s="43" t="s">
        <v>79</v>
      </c>
      <c r="K191" s="43" t="s">
        <v>89</v>
      </c>
      <c r="L191" s="44">
        <v>9</v>
      </c>
      <c r="M191" s="43" t="s">
        <v>933</v>
      </c>
      <c r="N191" s="47">
        <v>4060</v>
      </c>
      <c r="O191" s="43" t="s">
        <v>82</v>
      </c>
      <c r="P191" s="43" t="s">
        <v>83</v>
      </c>
      <c r="Q191" s="79">
        <v>10</v>
      </c>
      <c r="R191" s="59">
        <f t="shared" ca="1" si="0"/>
        <v>0.56999999999999995</v>
      </c>
      <c r="S191" s="73">
        <f t="shared" ca="1" si="21"/>
        <v>0.56999999999999995</v>
      </c>
      <c r="T191" s="73">
        <f t="shared" ca="1" si="22"/>
        <v>0.71249999999999991</v>
      </c>
      <c r="U191" s="73">
        <f t="shared" ca="1" si="23"/>
        <v>0.71249999999999991</v>
      </c>
      <c r="V191" s="32">
        <f>RANK(W191,W1:W1002,0)</f>
        <v>188</v>
      </c>
      <c r="W191" s="59">
        <v>1.15625</v>
      </c>
    </row>
    <row r="192" spans="1:23" ht="15.75" customHeight="1">
      <c r="A192" s="43" t="s">
        <v>934</v>
      </c>
      <c r="B192" s="43" t="s">
        <v>935</v>
      </c>
      <c r="C192" s="43" t="s">
        <v>74</v>
      </c>
      <c r="D192" s="47">
        <v>74</v>
      </c>
      <c r="E192" s="43" t="s">
        <v>936</v>
      </c>
      <c r="F192" s="76">
        <f t="shared" ca="1" si="25"/>
        <v>24.118292893201421</v>
      </c>
      <c r="G192" s="43" t="s">
        <v>357</v>
      </c>
      <c r="H192" s="43" t="s">
        <v>137</v>
      </c>
      <c r="I192" s="43" t="s">
        <v>97</v>
      </c>
      <c r="J192" s="43" t="s">
        <v>79</v>
      </c>
      <c r="K192" s="43" t="s">
        <v>89</v>
      </c>
      <c r="L192" s="44">
        <v>10</v>
      </c>
      <c r="M192" s="43" t="s">
        <v>937</v>
      </c>
      <c r="N192" s="47">
        <v>2766</v>
      </c>
      <c r="O192" s="43" t="s">
        <v>91</v>
      </c>
      <c r="P192" s="43" t="s">
        <v>83</v>
      </c>
      <c r="Q192" s="79">
        <v>9</v>
      </c>
      <c r="R192" s="59">
        <f t="shared" ca="1" si="0"/>
        <v>1.08</v>
      </c>
      <c r="S192" s="73">
        <f t="shared" ca="1" si="21"/>
        <v>1.08</v>
      </c>
      <c r="T192" s="73">
        <f t="shared" ca="1" si="22"/>
        <v>1.35</v>
      </c>
      <c r="U192" s="73">
        <f t="shared" ca="1" si="23"/>
        <v>1.35</v>
      </c>
      <c r="V192" s="32">
        <f>RANK(W192,W1:W1002,0)</f>
        <v>190</v>
      </c>
      <c r="W192" s="59">
        <v>1.15546875</v>
      </c>
    </row>
    <row r="193" spans="1:23" ht="15.75" customHeight="1">
      <c r="A193" s="43" t="s">
        <v>938</v>
      </c>
      <c r="B193" s="43" t="s">
        <v>939</v>
      </c>
      <c r="C193" s="43" t="s">
        <v>94</v>
      </c>
      <c r="D193" s="47">
        <v>32</v>
      </c>
      <c r="E193" s="43" t="s">
        <v>940</v>
      </c>
      <c r="F193" s="76">
        <f t="shared" ca="1" si="25"/>
        <v>28.296375084982241</v>
      </c>
      <c r="G193" s="43" t="s">
        <v>499</v>
      </c>
      <c r="H193" s="43" t="s">
        <v>88</v>
      </c>
      <c r="I193" s="43" t="s">
        <v>97</v>
      </c>
      <c r="J193" s="43" t="s">
        <v>79</v>
      </c>
      <c r="K193" s="43" t="s">
        <v>89</v>
      </c>
      <c r="L193" s="44">
        <v>8</v>
      </c>
      <c r="M193" s="43" t="s">
        <v>941</v>
      </c>
      <c r="N193" s="47">
        <v>2117</v>
      </c>
      <c r="O193" s="43" t="s">
        <v>91</v>
      </c>
      <c r="P193" s="43" t="s">
        <v>83</v>
      </c>
      <c r="Q193" s="79">
        <v>11</v>
      </c>
      <c r="R193" s="59">
        <f t="shared" ca="1" si="0"/>
        <v>0.95</v>
      </c>
      <c r="S193" s="73">
        <f t="shared" ca="1" si="21"/>
        <v>0.95</v>
      </c>
      <c r="T193" s="73">
        <f t="shared" ca="1" si="22"/>
        <v>1.1875</v>
      </c>
      <c r="U193" s="73">
        <f t="shared" ca="1" si="23"/>
        <v>1.1875</v>
      </c>
      <c r="V193" s="32">
        <f>RANK(W193,W1:W1002,0)</f>
        <v>191</v>
      </c>
      <c r="W193" s="59">
        <v>1.1499999999999999</v>
      </c>
    </row>
    <row r="194" spans="1:23" ht="15.75" customHeight="1">
      <c r="A194" s="43" t="s">
        <v>942</v>
      </c>
      <c r="B194" s="43" t="s">
        <v>943</v>
      </c>
      <c r="C194" s="43" t="s">
        <v>74</v>
      </c>
      <c r="D194" s="47">
        <v>55</v>
      </c>
      <c r="E194" s="43" t="s">
        <v>944</v>
      </c>
      <c r="F194" s="76">
        <f t="shared" ca="1" si="25"/>
        <v>81.778566865804152</v>
      </c>
      <c r="G194" s="43" t="s">
        <v>163</v>
      </c>
      <c r="H194" s="43" t="s">
        <v>158</v>
      </c>
      <c r="I194" s="43" t="s">
        <v>78</v>
      </c>
      <c r="J194" s="43" t="s">
        <v>79</v>
      </c>
      <c r="K194" s="43" t="s">
        <v>80</v>
      </c>
      <c r="L194" s="44">
        <v>7</v>
      </c>
      <c r="M194" s="43" t="s">
        <v>945</v>
      </c>
      <c r="N194" s="47">
        <v>2250</v>
      </c>
      <c r="O194" s="43" t="s">
        <v>91</v>
      </c>
      <c r="P194" s="43" t="s">
        <v>83</v>
      </c>
      <c r="Q194" s="79">
        <v>8</v>
      </c>
      <c r="R194" s="59">
        <f t="shared" ca="1" si="0"/>
        <v>0.74</v>
      </c>
      <c r="S194" s="73">
        <f t="shared" ca="1" si="21"/>
        <v>0.92500000000000004</v>
      </c>
      <c r="T194" s="73">
        <f t="shared" ca="1" si="22"/>
        <v>0.92500000000000004</v>
      </c>
      <c r="U194" s="73">
        <f t="shared" ca="1" si="23"/>
        <v>0.78625</v>
      </c>
      <c r="V194" s="32">
        <f>RANK(W194,W1:W1002,0)</f>
        <v>191</v>
      </c>
      <c r="W194" s="59">
        <v>1.1499999999999999</v>
      </c>
    </row>
    <row r="195" spans="1:23" ht="15.75" customHeight="1">
      <c r="A195" s="43" t="s">
        <v>946</v>
      </c>
      <c r="B195" s="43" t="s">
        <v>947</v>
      </c>
      <c r="C195" s="43" t="s">
        <v>94</v>
      </c>
      <c r="D195" s="47">
        <v>16</v>
      </c>
      <c r="E195" s="43" t="s">
        <v>948</v>
      </c>
      <c r="F195" s="76">
        <f t="shared" ca="1" si="25"/>
        <v>50.334731249365802</v>
      </c>
      <c r="G195" s="43" t="s">
        <v>151</v>
      </c>
      <c r="H195" s="43" t="s">
        <v>152</v>
      </c>
      <c r="I195" s="43" t="s">
        <v>115</v>
      </c>
      <c r="J195" s="43" t="s">
        <v>79</v>
      </c>
      <c r="K195" s="43" t="s">
        <v>89</v>
      </c>
      <c r="L195" s="44">
        <v>10</v>
      </c>
      <c r="M195" s="43" t="s">
        <v>949</v>
      </c>
      <c r="N195" s="47">
        <v>2170</v>
      </c>
      <c r="O195" s="43" t="s">
        <v>91</v>
      </c>
      <c r="P195" s="43" t="s">
        <v>83</v>
      </c>
      <c r="Q195" s="79">
        <v>8</v>
      </c>
      <c r="R195" s="59">
        <f t="shared" ca="1" si="0"/>
        <v>0.71</v>
      </c>
      <c r="S195" s="73">
        <f t="shared" ref="S195:S258" ca="1" si="26">R195*(IF(K195="Yes",1.25,1))</f>
        <v>0.71</v>
      </c>
      <c r="T195" s="73">
        <f t="shared" ref="T195:T258" ca="1" si="27">S195*(IF(OR(VALUE(Q195)&gt;8,VALUE(D195)&gt;80),1.25,1))</f>
        <v>0.71</v>
      </c>
      <c r="U195" s="73">
        <f t="shared" ref="U195:U258" ca="1" si="28">T195*(IF(I195="Mass Customer",0.85,1))</f>
        <v>0.71</v>
      </c>
      <c r="V195" s="32">
        <f>RANK(W195,W1:W1002,0)</f>
        <v>191</v>
      </c>
      <c r="W195" s="59">
        <v>1.1499999999999999</v>
      </c>
    </row>
    <row r="196" spans="1:23" ht="15.75" customHeight="1">
      <c r="A196" s="43" t="s">
        <v>950</v>
      </c>
      <c r="B196" s="43" t="s">
        <v>951</v>
      </c>
      <c r="C196" s="43" t="s">
        <v>94</v>
      </c>
      <c r="D196" s="47">
        <v>47</v>
      </c>
      <c r="E196" s="43" t="s">
        <v>952</v>
      </c>
      <c r="F196" s="76">
        <f t="shared" ca="1" si="25"/>
        <v>50.962128509639776</v>
      </c>
      <c r="G196" s="43" t="s">
        <v>421</v>
      </c>
      <c r="H196" s="43" t="s">
        <v>321</v>
      </c>
      <c r="I196" s="43" t="s">
        <v>78</v>
      </c>
      <c r="J196" s="43" t="s">
        <v>79</v>
      </c>
      <c r="K196" s="43" t="s">
        <v>89</v>
      </c>
      <c r="L196" s="44">
        <v>7</v>
      </c>
      <c r="M196" s="43" t="s">
        <v>953</v>
      </c>
      <c r="N196" s="47">
        <v>2226</v>
      </c>
      <c r="O196" s="43" t="s">
        <v>91</v>
      </c>
      <c r="P196" s="43" t="s">
        <v>83</v>
      </c>
      <c r="Q196" s="79">
        <v>10</v>
      </c>
      <c r="R196" s="59">
        <f t="shared" ca="1" si="0"/>
        <v>0.98</v>
      </c>
      <c r="S196" s="73">
        <f t="shared" ca="1" si="26"/>
        <v>0.98</v>
      </c>
      <c r="T196" s="73">
        <f t="shared" ca="1" si="27"/>
        <v>1.2250000000000001</v>
      </c>
      <c r="U196" s="73">
        <f t="shared" ca="1" si="28"/>
        <v>1.04125</v>
      </c>
      <c r="V196" s="32">
        <f>RANK(W196,W1:W1002,0)</f>
        <v>191</v>
      </c>
      <c r="W196" s="59">
        <v>1.1499999999999999</v>
      </c>
    </row>
    <row r="197" spans="1:23" ht="15.75" customHeight="1">
      <c r="A197" s="43" t="s">
        <v>954</v>
      </c>
      <c r="B197" s="43" t="s">
        <v>955</v>
      </c>
      <c r="C197" s="43" t="s">
        <v>94</v>
      </c>
      <c r="D197" s="47">
        <v>26</v>
      </c>
      <c r="E197" s="43" t="s">
        <v>956</v>
      </c>
      <c r="F197" s="76">
        <f t="shared" ca="1" si="25"/>
        <v>76.553909331557577</v>
      </c>
      <c r="G197" s="43" t="s">
        <v>416</v>
      </c>
      <c r="H197" s="43" t="s">
        <v>158</v>
      </c>
      <c r="I197" s="43" t="s">
        <v>78</v>
      </c>
      <c r="J197" s="43" t="s">
        <v>79</v>
      </c>
      <c r="K197" s="43" t="s">
        <v>80</v>
      </c>
      <c r="L197" s="44">
        <v>11</v>
      </c>
      <c r="M197" s="43" t="s">
        <v>957</v>
      </c>
      <c r="N197" s="47">
        <v>3195</v>
      </c>
      <c r="O197" s="43" t="s">
        <v>99</v>
      </c>
      <c r="P197" s="43" t="s">
        <v>83</v>
      </c>
      <c r="Q197" s="79">
        <v>12</v>
      </c>
      <c r="R197" s="59">
        <f t="shared" ca="1" si="0"/>
        <v>0.66</v>
      </c>
      <c r="S197" s="73">
        <f t="shared" ca="1" si="26"/>
        <v>0.82500000000000007</v>
      </c>
      <c r="T197" s="73">
        <f t="shared" ca="1" si="27"/>
        <v>1.03125</v>
      </c>
      <c r="U197" s="73">
        <f t="shared" ca="1" si="28"/>
        <v>0.87656250000000002</v>
      </c>
      <c r="V197" s="32">
        <f>RANK(W197,W1:W1002,0)</f>
        <v>195</v>
      </c>
      <c r="W197" s="59">
        <v>1.1475</v>
      </c>
    </row>
    <row r="198" spans="1:23" ht="15.75" customHeight="1">
      <c r="A198" s="43" t="s">
        <v>958</v>
      </c>
      <c r="B198" s="43" t="s">
        <v>959</v>
      </c>
      <c r="C198" s="43" t="s">
        <v>74</v>
      </c>
      <c r="D198" s="47">
        <v>6</v>
      </c>
      <c r="E198" s="43" t="s">
        <v>960</v>
      </c>
      <c r="F198" s="76">
        <f t="shared" ca="1" si="25"/>
        <v>48.356649057584981</v>
      </c>
      <c r="G198" s="43" t="s">
        <v>961</v>
      </c>
      <c r="H198" s="43" t="s">
        <v>88</v>
      </c>
      <c r="I198" s="43" t="s">
        <v>97</v>
      </c>
      <c r="J198" s="43" t="s">
        <v>79</v>
      </c>
      <c r="K198" s="43" t="s">
        <v>89</v>
      </c>
      <c r="L198" s="44">
        <v>16</v>
      </c>
      <c r="M198" s="43" t="s">
        <v>962</v>
      </c>
      <c r="N198" s="47">
        <v>3687</v>
      </c>
      <c r="O198" s="43" t="s">
        <v>99</v>
      </c>
      <c r="P198" s="43" t="s">
        <v>83</v>
      </c>
      <c r="Q198" s="79">
        <v>3</v>
      </c>
      <c r="R198" s="59">
        <f t="shared" ca="1" si="0"/>
        <v>0.94</v>
      </c>
      <c r="S198" s="73">
        <f t="shared" ca="1" si="26"/>
        <v>0.94</v>
      </c>
      <c r="T198" s="73">
        <f t="shared" ca="1" si="27"/>
        <v>0.94</v>
      </c>
      <c r="U198" s="73">
        <f t="shared" ca="1" si="28"/>
        <v>0.94</v>
      </c>
      <c r="V198" s="32">
        <f>RANK(W198,W1:W1002,0)</f>
        <v>195</v>
      </c>
      <c r="W198" s="59">
        <v>1.1475</v>
      </c>
    </row>
    <row r="199" spans="1:23" ht="15.75" customHeight="1">
      <c r="A199" s="43" t="s">
        <v>160</v>
      </c>
      <c r="B199" s="43" t="s">
        <v>963</v>
      </c>
      <c r="C199" s="43" t="s">
        <v>94</v>
      </c>
      <c r="D199" s="47">
        <v>60</v>
      </c>
      <c r="E199" s="43" t="s">
        <v>964</v>
      </c>
      <c r="F199" s="76">
        <f t="shared" ca="1" si="25"/>
        <v>39.411443578132925</v>
      </c>
      <c r="G199" s="43" t="s">
        <v>301</v>
      </c>
      <c r="H199" s="43" t="s">
        <v>200</v>
      </c>
      <c r="I199" s="43" t="s">
        <v>115</v>
      </c>
      <c r="J199" s="43" t="s">
        <v>79</v>
      </c>
      <c r="K199" s="43" t="s">
        <v>89</v>
      </c>
      <c r="L199" s="44">
        <v>7</v>
      </c>
      <c r="M199" s="43" t="s">
        <v>965</v>
      </c>
      <c r="N199" s="47">
        <v>4109</v>
      </c>
      <c r="O199" s="43" t="s">
        <v>82</v>
      </c>
      <c r="P199" s="43" t="s">
        <v>83</v>
      </c>
      <c r="Q199" s="79">
        <v>9</v>
      </c>
      <c r="R199" s="59">
        <f t="shared" ca="1" si="0"/>
        <v>1.04</v>
      </c>
      <c r="S199" s="73">
        <f t="shared" ca="1" si="26"/>
        <v>1.04</v>
      </c>
      <c r="T199" s="73">
        <f t="shared" ca="1" si="27"/>
        <v>1.3</v>
      </c>
      <c r="U199" s="73">
        <f t="shared" ca="1" si="28"/>
        <v>1.3</v>
      </c>
      <c r="V199" s="32">
        <f>RANK(W199,W1:W1002,0)</f>
        <v>195</v>
      </c>
      <c r="W199" s="59">
        <v>1.1475</v>
      </c>
    </row>
    <row r="200" spans="1:23" ht="15.75" customHeight="1">
      <c r="A200" s="43" t="s">
        <v>966</v>
      </c>
      <c r="B200" s="43" t="s">
        <v>967</v>
      </c>
      <c r="C200" s="43" t="s">
        <v>94</v>
      </c>
      <c r="D200" s="47">
        <v>66</v>
      </c>
      <c r="E200" s="43" t="s">
        <v>968</v>
      </c>
      <c r="F200" s="76">
        <f t="shared" ca="1" si="25"/>
        <v>30.510073715119226</v>
      </c>
      <c r="G200" s="43" t="s">
        <v>621</v>
      </c>
      <c r="H200" s="43" t="s">
        <v>200</v>
      </c>
      <c r="I200" s="43" t="s">
        <v>115</v>
      </c>
      <c r="J200" s="43" t="s">
        <v>79</v>
      </c>
      <c r="K200" s="43" t="s">
        <v>89</v>
      </c>
      <c r="L200" s="44">
        <v>2</v>
      </c>
      <c r="M200" s="43" t="s">
        <v>969</v>
      </c>
      <c r="N200" s="47">
        <v>2210</v>
      </c>
      <c r="O200" s="43" t="s">
        <v>91</v>
      </c>
      <c r="P200" s="43" t="s">
        <v>83</v>
      </c>
      <c r="Q200" s="79">
        <v>9</v>
      </c>
      <c r="R200" s="59">
        <f t="shared" ca="1" si="0"/>
        <v>0.64</v>
      </c>
      <c r="S200" s="73">
        <f t="shared" ca="1" si="26"/>
        <v>0.64</v>
      </c>
      <c r="T200" s="73">
        <f t="shared" ca="1" si="27"/>
        <v>0.8</v>
      </c>
      <c r="U200" s="73">
        <f t="shared" ca="1" si="28"/>
        <v>0.8</v>
      </c>
      <c r="V200" s="32">
        <f>RANK(W200,W1:W1002,0)</f>
        <v>195</v>
      </c>
      <c r="W200" s="59">
        <v>1.1475</v>
      </c>
    </row>
    <row r="201" spans="1:23" ht="15.75" customHeight="1">
      <c r="A201" s="43" t="s">
        <v>970</v>
      </c>
      <c r="B201" s="43" t="s">
        <v>971</v>
      </c>
      <c r="C201" s="43" t="s">
        <v>74</v>
      </c>
      <c r="D201" s="47">
        <v>44</v>
      </c>
      <c r="E201" s="43" t="s">
        <v>972</v>
      </c>
      <c r="F201" s="76">
        <f t="shared" ca="1" si="25"/>
        <v>26.649799742516489</v>
      </c>
      <c r="G201" s="43" t="s">
        <v>776</v>
      </c>
      <c r="H201" s="43" t="s">
        <v>200</v>
      </c>
      <c r="I201" s="43" t="s">
        <v>97</v>
      </c>
      <c r="J201" s="43" t="s">
        <v>79</v>
      </c>
      <c r="K201" s="43" t="s">
        <v>89</v>
      </c>
      <c r="L201" s="44">
        <v>3</v>
      </c>
      <c r="M201" s="43" t="s">
        <v>973</v>
      </c>
      <c r="N201" s="47">
        <v>2448</v>
      </c>
      <c r="O201" s="43" t="s">
        <v>91</v>
      </c>
      <c r="P201" s="43" t="s">
        <v>83</v>
      </c>
      <c r="Q201" s="79">
        <v>3</v>
      </c>
      <c r="R201" s="59">
        <f t="shared" ca="1" si="0"/>
        <v>0.83</v>
      </c>
      <c r="S201" s="73">
        <f t="shared" ca="1" si="26"/>
        <v>0.83</v>
      </c>
      <c r="T201" s="73">
        <f t="shared" ca="1" si="27"/>
        <v>0.83</v>
      </c>
      <c r="U201" s="73">
        <f t="shared" ca="1" si="28"/>
        <v>0.83</v>
      </c>
      <c r="V201" s="32">
        <f>RANK(W201,W1:W1002,0)</f>
        <v>195</v>
      </c>
      <c r="W201" s="59">
        <v>1.1475</v>
      </c>
    </row>
    <row r="202" spans="1:23" ht="15.75" customHeight="1">
      <c r="A202" s="43" t="s">
        <v>974</v>
      </c>
      <c r="B202" s="43" t="s">
        <v>975</v>
      </c>
      <c r="C202" s="43" t="s">
        <v>94</v>
      </c>
      <c r="D202" s="47">
        <v>55</v>
      </c>
      <c r="E202" s="43" t="s">
        <v>976</v>
      </c>
      <c r="F202" s="76">
        <f t="shared" ca="1" si="25"/>
        <v>54.545690153475391</v>
      </c>
      <c r="G202" s="43" t="s">
        <v>682</v>
      </c>
      <c r="H202" s="43" t="s">
        <v>77</v>
      </c>
      <c r="I202" s="43" t="s">
        <v>115</v>
      </c>
      <c r="J202" s="43" t="s">
        <v>79</v>
      </c>
      <c r="K202" s="43" t="s">
        <v>80</v>
      </c>
      <c r="L202" s="44">
        <v>12</v>
      </c>
      <c r="M202" s="43" t="s">
        <v>977</v>
      </c>
      <c r="N202" s="47">
        <v>4207</v>
      </c>
      <c r="O202" s="43" t="s">
        <v>82</v>
      </c>
      <c r="P202" s="43" t="s">
        <v>83</v>
      </c>
      <c r="Q202" s="79">
        <v>4</v>
      </c>
      <c r="R202" s="59">
        <f t="shared" ca="1" si="0"/>
        <v>0.8</v>
      </c>
      <c r="S202" s="73">
        <f t="shared" ca="1" si="26"/>
        <v>1</v>
      </c>
      <c r="T202" s="73">
        <f t="shared" ca="1" si="27"/>
        <v>1</v>
      </c>
      <c r="U202" s="73">
        <f t="shared" ca="1" si="28"/>
        <v>1</v>
      </c>
      <c r="V202" s="32">
        <f>RANK(W202,W1:W1002,0)</f>
        <v>195</v>
      </c>
      <c r="W202" s="59">
        <v>1.1475</v>
      </c>
    </row>
    <row r="203" spans="1:23" ht="15.75" hidden="1" customHeight="1">
      <c r="A203" s="43" t="s">
        <v>978</v>
      </c>
      <c r="B203" s="43" t="s">
        <v>979</v>
      </c>
      <c r="C203" s="43" t="s">
        <v>74</v>
      </c>
      <c r="D203" s="47">
        <v>70</v>
      </c>
      <c r="E203" s="43" t="s">
        <v>980</v>
      </c>
      <c r="F203" s="43"/>
      <c r="G203" s="46"/>
      <c r="H203" s="43" t="s">
        <v>200</v>
      </c>
      <c r="I203" s="43" t="s">
        <v>78</v>
      </c>
      <c r="J203" s="43" t="s">
        <v>79</v>
      </c>
      <c r="K203" s="43" t="s">
        <v>80</v>
      </c>
      <c r="L203" s="44">
        <v>13</v>
      </c>
      <c r="M203" s="43" t="s">
        <v>981</v>
      </c>
      <c r="N203" s="47">
        <v>3977</v>
      </c>
      <c r="O203" s="43" t="s">
        <v>99</v>
      </c>
      <c r="P203" s="43" t="s">
        <v>83</v>
      </c>
      <c r="Q203" s="47">
        <v>7</v>
      </c>
      <c r="R203" s="32">
        <f t="shared" ca="1" si="0"/>
        <v>0.95</v>
      </c>
      <c r="S203" s="32">
        <f t="shared" ca="1" si="26"/>
        <v>1.1875</v>
      </c>
      <c r="T203" s="32">
        <f t="shared" ca="1" si="27"/>
        <v>1.1875</v>
      </c>
      <c r="U203" s="32">
        <f t="shared" ca="1" si="28"/>
        <v>1.0093749999999999</v>
      </c>
      <c r="V203" s="32">
        <f>RANK(W203,W1:W1002,0)</f>
        <v>201</v>
      </c>
      <c r="W203" s="32">
        <v>1.1421874999999999</v>
      </c>
    </row>
    <row r="204" spans="1:23" ht="15.75" hidden="1" customHeight="1">
      <c r="A204" s="43" t="s">
        <v>982</v>
      </c>
      <c r="B204" s="43" t="s">
        <v>983</v>
      </c>
      <c r="C204" s="43" t="s">
        <v>94</v>
      </c>
      <c r="D204" s="47">
        <v>84</v>
      </c>
      <c r="E204" s="43" t="s">
        <v>984</v>
      </c>
      <c r="F204" s="43"/>
      <c r="G204" s="46"/>
      <c r="H204" s="43" t="s">
        <v>158</v>
      </c>
      <c r="I204" s="43" t="s">
        <v>78</v>
      </c>
      <c r="J204" s="43" t="s">
        <v>79</v>
      </c>
      <c r="K204" s="43" t="s">
        <v>89</v>
      </c>
      <c r="L204" s="44">
        <v>15</v>
      </c>
      <c r="M204" s="43" t="s">
        <v>985</v>
      </c>
      <c r="N204" s="47">
        <v>2250</v>
      </c>
      <c r="O204" s="43" t="s">
        <v>91</v>
      </c>
      <c r="P204" s="43" t="s">
        <v>83</v>
      </c>
      <c r="Q204" s="47">
        <v>8</v>
      </c>
      <c r="R204" s="32">
        <f t="shared" ca="1" si="0"/>
        <v>0.99</v>
      </c>
      <c r="S204" s="32">
        <f t="shared" ca="1" si="26"/>
        <v>0.99</v>
      </c>
      <c r="T204" s="32">
        <f t="shared" ca="1" si="27"/>
        <v>1.2375</v>
      </c>
      <c r="U204" s="32">
        <f t="shared" ca="1" si="28"/>
        <v>1.0518750000000001</v>
      </c>
      <c r="V204" s="32">
        <f>RANK(W204,W1:W1002,0)</f>
        <v>202</v>
      </c>
      <c r="W204" s="32">
        <v>1.140625</v>
      </c>
    </row>
    <row r="205" spans="1:23" ht="15.75" customHeight="1">
      <c r="A205" s="43" t="s">
        <v>986</v>
      </c>
      <c r="B205" s="46"/>
      <c r="C205" s="43" t="s">
        <v>74</v>
      </c>
      <c r="D205" s="47">
        <v>47</v>
      </c>
      <c r="E205" s="43" t="s">
        <v>987</v>
      </c>
      <c r="F205" s="76">
        <f t="shared" ref="F205:F209" ca="1" si="29">(NOW() - E205)/365</f>
        <v>75.44432029046169</v>
      </c>
      <c r="G205" s="43" t="s">
        <v>76</v>
      </c>
      <c r="H205" s="43" t="s">
        <v>77</v>
      </c>
      <c r="I205" s="43" t="s">
        <v>97</v>
      </c>
      <c r="J205" s="43" t="s">
        <v>79</v>
      </c>
      <c r="K205" s="43" t="s">
        <v>80</v>
      </c>
      <c r="L205" s="44">
        <v>21</v>
      </c>
      <c r="M205" s="43" t="s">
        <v>988</v>
      </c>
      <c r="N205" s="47">
        <v>2300</v>
      </c>
      <c r="O205" s="43" t="s">
        <v>91</v>
      </c>
      <c r="P205" s="43" t="s">
        <v>83</v>
      </c>
      <c r="Q205" s="79">
        <v>9</v>
      </c>
      <c r="R205" s="59">
        <f t="shared" ca="1" si="0"/>
        <v>0.43</v>
      </c>
      <c r="S205" s="73">
        <f t="shared" ca="1" si="26"/>
        <v>0.53749999999999998</v>
      </c>
      <c r="T205" s="73">
        <f t="shared" ca="1" si="27"/>
        <v>0.671875</v>
      </c>
      <c r="U205" s="73">
        <f t="shared" ca="1" si="28"/>
        <v>0.671875</v>
      </c>
      <c r="V205" s="32">
        <f>RANK(W205,W1:W1002,0)</f>
        <v>202</v>
      </c>
      <c r="W205" s="59">
        <v>1.140625</v>
      </c>
    </row>
    <row r="206" spans="1:23" ht="15.75" customHeight="1">
      <c r="A206" s="43" t="s">
        <v>989</v>
      </c>
      <c r="B206" s="43" t="s">
        <v>990</v>
      </c>
      <c r="C206" s="43" t="s">
        <v>94</v>
      </c>
      <c r="D206" s="47">
        <v>44</v>
      </c>
      <c r="E206" s="43" t="s">
        <v>991</v>
      </c>
      <c r="F206" s="76">
        <f t="shared" ca="1" si="29"/>
        <v>67.75664905758498</v>
      </c>
      <c r="G206" s="43" t="s">
        <v>459</v>
      </c>
      <c r="H206" s="43" t="s">
        <v>126</v>
      </c>
      <c r="I206" s="43" t="s">
        <v>78</v>
      </c>
      <c r="J206" s="43" t="s">
        <v>79</v>
      </c>
      <c r="K206" s="43" t="s">
        <v>80</v>
      </c>
      <c r="L206" s="44">
        <v>7</v>
      </c>
      <c r="M206" s="43" t="s">
        <v>992</v>
      </c>
      <c r="N206" s="47">
        <v>4605</v>
      </c>
      <c r="O206" s="43" t="s">
        <v>82</v>
      </c>
      <c r="P206" s="43" t="s">
        <v>83</v>
      </c>
      <c r="Q206" s="79">
        <v>1</v>
      </c>
      <c r="R206" s="59">
        <f t="shared" ca="1" si="0"/>
        <v>0.44</v>
      </c>
      <c r="S206" s="73">
        <f t="shared" ca="1" si="26"/>
        <v>0.55000000000000004</v>
      </c>
      <c r="T206" s="73">
        <f t="shared" ca="1" si="27"/>
        <v>0.55000000000000004</v>
      </c>
      <c r="U206" s="73">
        <f t="shared" ca="1" si="28"/>
        <v>0.46750000000000003</v>
      </c>
      <c r="V206" s="32">
        <f>RANK(W206,W1:W1002,0)</f>
        <v>202</v>
      </c>
      <c r="W206" s="59">
        <v>1.140625</v>
      </c>
    </row>
    <row r="207" spans="1:23" ht="15.75" customHeight="1">
      <c r="A207" s="43" t="s">
        <v>993</v>
      </c>
      <c r="B207" s="43" t="s">
        <v>994</v>
      </c>
      <c r="C207" s="43" t="s">
        <v>74</v>
      </c>
      <c r="D207" s="47">
        <v>2</v>
      </c>
      <c r="E207" s="43" t="s">
        <v>995</v>
      </c>
      <c r="F207" s="76">
        <f t="shared" ca="1" si="29"/>
        <v>21.625142208269914</v>
      </c>
      <c r="G207" s="43" t="s">
        <v>263</v>
      </c>
      <c r="H207" s="43" t="s">
        <v>200</v>
      </c>
      <c r="I207" s="43" t="s">
        <v>78</v>
      </c>
      <c r="J207" s="43" t="s">
        <v>79</v>
      </c>
      <c r="K207" s="43" t="s">
        <v>89</v>
      </c>
      <c r="L207" s="44">
        <v>2</v>
      </c>
      <c r="M207" s="43" t="s">
        <v>996</v>
      </c>
      <c r="N207" s="47">
        <v>2429</v>
      </c>
      <c r="O207" s="43" t="s">
        <v>91</v>
      </c>
      <c r="P207" s="43" t="s">
        <v>83</v>
      </c>
      <c r="Q207" s="79">
        <v>7</v>
      </c>
      <c r="R207" s="59">
        <f t="shared" ca="1" si="0"/>
        <v>0.84</v>
      </c>
      <c r="S207" s="73">
        <f t="shared" ca="1" si="26"/>
        <v>0.84</v>
      </c>
      <c r="T207" s="73">
        <f t="shared" ca="1" si="27"/>
        <v>0.84</v>
      </c>
      <c r="U207" s="73">
        <f t="shared" ca="1" si="28"/>
        <v>0.71399999999999997</v>
      </c>
      <c r="V207" s="32">
        <f>RANK(W207,W1:W1002,0)</f>
        <v>202</v>
      </c>
      <c r="W207" s="59">
        <v>1.140625</v>
      </c>
    </row>
    <row r="208" spans="1:23" ht="15.75" customHeight="1">
      <c r="A208" s="43" t="s">
        <v>997</v>
      </c>
      <c r="B208" s="43" t="s">
        <v>998</v>
      </c>
      <c r="C208" s="43" t="s">
        <v>94</v>
      </c>
      <c r="D208" s="47">
        <v>19</v>
      </c>
      <c r="E208" s="43" t="s">
        <v>999</v>
      </c>
      <c r="F208" s="76">
        <f t="shared" ca="1" si="29"/>
        <v>71.781306591831552</v>
      </c>
      <c r="G208" s="43" t="s">
        <v>1000</v>
      </c>
      <c r="H208" s="43" t="s">
        <v>200</v>
      </c>
      <c r="I208" s="43" t="s">
        <v>97</v>
      </c>
      <c r="J208" s="43" t="s">
        <v>79</v>
      </c>
      <c r="K208" s="43" t="s">
        <v>80</v>
      </c>
      <c r="L208" s="44">
        <v>12</v>
      </c>
      <c r="M208" s="43" t="s">
        <v>1001</v>
      </c>
      <c r="N208" s="47">
        <v>2170</v>
      </c>
      <c r="O208" s="43" t="s">
        <v>91</v>
      </c>
      <c r="P208" s="43" t="s">
        <v>83</v>
      </c>
      <c r="Q208" s="79">
        <v>8</v>
      </c>
      <c r="R208" s="59">
        <f t="shared" ca="1" si="0"/>
        <v>0.82</v>
      </c>
      <c r="S208" s="73">
        <f t="shared" ca="1" si="26"/>
        <v>1.0249999999999999</v>
      </c>
      <c r="T208" s="73">
        <f t="shared" ca="1" si="27"/>
        <v>1.0249999999999999</v>
      </c>
      <c r="U208" s="73">
        <f t="shared" ca="1" si="28"/>
        <v>1.0249999999999999</v>
      </c>
      <c r="V208" s="32">
        <f>RANK(W208,W1:W1002,0)</f>
        <v>206</v>
      </c>
      <c r="W208" s="59">
        <v>1.1375</v>
      </c>
    </row>
    <row r="209" spans="1:23" ht="15.75" customHeight="1">
      <c r="A209" s="43" t="s">
        <v>1002</v>
      </c>
      <c r="B209" s="43" t="s">
        <v>1003</v>
      </c>
      <c r="C209" s="43" t="s">
        <v>74</v>
      </c>
      <c r="D209" s="47">
        <v>31</v>
      </c>
      <c r="E209" s="43" t="s">
        <v>1004</v>
      </c>
      <c r="F209" s="76">
        <f t="shared" ca="1" si="29"/>
        <v>43.888155906900046</v>
      </c>
      <c r="G209" s="43" t="s">
        <v>1005</v>
      </c>
      <c r="H209" s="43" t="s">
        <v>152</v>
      </c>
      <c r="I209" s="43" t="s">
        <v>97</v>
      </c>
      <c r="J209" s="43" t="s">
        <v>79</v>
      </c>
      <c r="K209" s="43" t="s">
        <v>89</v>
      </c>
      <c r="L209" s="44">
        <v>9</v>
      </c>
      <c r="M209" s="43" t="s">
        <v>1006</v>
      </c>
      <c r="N209" s="47">
        <v>4018</v>
      </c>
      <c r="O209" s="43" t="s">
        <v>82</v>
      </c>
      <c r="P209" s="43" t="s">
        <v>83</v>
      </c>
      <c r="Q209" s="79">
        <v>7</v>
      </c>
      <c r="R209" s="59">
        <f t="shared" ca="1" si="0"/>
        <v>0.73</v>
      </c>
      <c r="S209" s="73">
        <f t="shared" ca="1" si="26"/>
        <v>0.73</v>
      </c>
      <c r="T209" s="73">
        <f t="shared" ca="1" si="27"/>
        <v>0.73</v>
      </c>
      <c r="U209" s="73">
        <f t="shared" ca="1" si="28"/>
        <v>0.73</v>
      </c>
      <c r="V209" s="32">
        <f>RANK(W209,W1:W1002,0)</f>
        <v>206</v>
      </c>
      <c r="W209" s="59">
        <v>1.1375</v>
      </c>
    </row>
    <row r="210" spans="1:23" ht="15.75" hidden="1" customHeight="1">
      <c r="A210" s="43" t="s">
        <v>1007</v>
      </c>
      <c r="B210" s="43" t="s">
        <v>1008</v>
      </c>
      <c r="C210" s="43" t="s">
        <v>94</v>
      </c>
      <c r="D210" s="47">
        <v>70</v>
      </c>
      <c r="E210" s="43" t="s">
        <v>1009</v>
      </c>
      <c r="F210" s="43"/>
      <c r="G210" s="46"/>
      <c r="H210" s="43" t="s">
        <v>200</v>
      </c>
      <c r="I210" s="43" t="s">
        <v>78</v>
      </c>
      <c r="J210" s="43" t="s">
        <v>79</v>
      </c>
      <c r="K210" s="43" t="s">
        <v>80</v>
      </c>
      <c r="L210" s="44">
        <v>11</v>
      </c>
      <c r="M210" s="43" t="s">
        <v>1010</v>
      </c>
      <c r="N210" s="47">
        <v>2756</v>
      </c>
      <c r="O210" s="43" t="s">
        <v>91</v>
      </c>
      <c r="P210" s="43" t="s">
        <v>83</v>
      </c>
      <c r="Q210" s="47">
        <v>7</v>
      </c>
      <c r="R210" s="32">
        <f t="shared" ca="1" si="0"/>
        <v>1.05</v>
      </c>
      <c r="S210" s="32">
        <f t="shared" ca="1" si="26"/>
        <v>1.3125</v>
      </c>
      <c r="T210" s="32">
        <f t="shared" ca="1" si="27"/>
        <v>1.3125</v>
      </c>
      <c r="U210" s="32">
        <f t="shared" ca="1" si="28"/>
        <v>1.1156249999999999</v>
      </c>
      <c r="V210" s="32">
        <f>RANK(W210,W1:W1002,0)</f>
        <v>206</v>
      </c>
      <c r="W210" s="32">
        <v>1.1375</v>
      </c>
    </row>
    <row r="211" spans="1:23" ht="15.75" customHeight="1">
      <c r="A211" s="43" t="s">
        <v>1011</v>
      </c>
      <c r="B211" s="43" t="s">
        <v>1012</v>
      </c>
      <c r="C211" s="43" t="s">
        <v>94</v>
      </c>
      <c r="D211" s="47">
        <v>12</v>
      </c>
      <c r="E211" s="43" t="s">
        <v>1013</v>
      </c>
      <c r="F211" s="76">
        <f t="shared" ref="F211:F213" ca="1" si="30">(NOW() - E211)/365</f>
        <v>62.548429879502791</v>
      </c>
      <c r="G211" s="43" t="s">
        <v>333</v>
      </c>
      <c r="H211" s="43" t="s">
        <v>158</v>
      </c>
      <c r="I211" s="43" t="s">
        <v>115</v>
      </c>
      <c r="J211" s="43" t="s">
        <v>79</v>
      </c>
      <c r="K211" s="43" t="s">
        <v>89</v>
      </c>
      <c r="L211" s="44">
        <v>19</v>
      </c>
      <c r="M211" s="43" t="s">
        <v>1014</v>
      </c>
      <c r="N211" s="47">
        <v>2144</v>
      </c>
      <c r="O211" s="43" t="s">
        <v>91</v>
      </c>
      <c r="P211" s="43" t="s">
        <v>83</v>
      </c>
      <c r="Q211" s="79">
        <v>9</v>
      </c>
      <c r="R211" s="59">
        <f t="shared" ca="1" si="0"/>
        <v>0.97</v>
      </c>
      <c r="S211" s="73">
        <f t="shared" ca="1" si="26"/>
        <v>0.97</v>
      </c>
      <c r="T211" s="73">
        <f t="shared" ca="1" si="27"/>
        <v>1.2124999999999999</v>
      </c>
      <c r="U211" s="73">
        <f t="shared" ca="1" si="28"/>
        <v>1.2124999999999999</v>
      </c>
      <c r="V211" s="32">
        <f>RANK(W211,W1:W1002,0)</f>
        <v>206</v>
      </c>
      <c r="W211" s="59">
        <v>1.1375</v>
      </c>
    </row>
    <row r="212" spans="1:23" ht="15.75" customHeight="1">
      <c r="A212" s="43" t="s">
        <v>1015</v>
      </c>
      <c r="B212" s="43" t="s">
        <v>1016</v>
      </c>
      <c r="C212" s="43" t="s">
        <v>74</v>
      </c>
      <c r="D212" s="47">
        <v>92</v>
      </c>
      <c r="E212" s="43" t="s">
        <v>1017</v>
      </c>
      <c r="F212" s="76">
        <f t="shared" ca="1" si="30"/>
        <v>53.153909331557585</v>
      </c>
      <c r="G212" s="43" t="s">
        <v>108</v>
      </c>
      <c r="H212" s="43" t="s">
        <v>96</v>
      </c>
      <c r="I212" s="43" t="s">
        <v>97</v>
      </c>
      <c r="J212" s="43" t="s">
        <v>79</v>
      </c>
      <c r="K212" s="43" t="s">
        <v>89</v>
      </c>
      <c r="L212" s="44">
        <v>4</v>
      </c>
      <c r="M212" s="43" t="s">
        <v>1018</v>
      </c>
      <c r="N212" s="47">
        <v>4710</v>
      </c>
      <c r="O212" s="43" t="s">
        <v>82</v>
      </c>
      <c r="P212" s="43" t="s">
        <v>83</v>
      </c>
      <c r="Q212" s="79">
        <v>4</v>
      </c>
      <c r="R212" s="59">
        <f t="shared" ca="1" si="0"/>
        <v>0.6</v>
      </c>
      <c r="S212" s="73">
        <f t="shared" ca="1" si="26"/>
        <v>0.6</v>
      </c>
      <c r="T212" s="73">
        <f t="shared" ca="1" si="27"/>
        <v>0.75</v>
      </c>
      <c r="U212" s="73">
        <f t="shared" ca="1" si="28"/>
        <v>0.75</v>
      </c>
      <c r="V212" s="32">
        <f>RANK(W212,W1:W1002,0)</f>
        <v>206</v>
      </c>
      <c r="W212" s="59">
        <v>1.1375</v>
      </c>
    </row>
    <row r="213" spans="1:23" ht="15.75" customHeight="1">
      <c r="A213" s="43" t="s">
        <v>1019</v>
      </c>
      <c r="B213" s="43" t="s">
        <v>1020</v>
      </c>
      <c r="C213" s="43" t="s">
        <v>74</v>
      </c>
      <c r="D213" s="47">
        <v>32</v>
      </c>
      <c r="E213" s="43" t="s">
        <v>1021</v>
      </c>
      <c r="F213" s="76">
        <f t="shared" ca="1" si="30"/>
        <v>52.603224400050735</v>
      </c>
      <c r="G213" s="43" t="s">
        <v>95</v>
      </c>
      <c r="H213" s="43" t="s">
        <v>96</v>
      </c>
      <c r="I213" s="43" t="s">
        <v>78</v>
      </c>
      <c r="J213" s="43" t="s">
        <v>79</v>
      </c>
      <c r="K213" s="43" t="s">
        <v>89</v>
      </c>
      <c r="L213" s="44">
        <v>16</v>
      </c>
      <c r="M213" s="43" t="s">
        <v>1022</v>
      </c>
      <c r="N213" s="47">
        <v>2032</v>
      </c>
      <c r="O213" s="43" t="s">
        <v>91</v>
      </c>
      <c r="P213" s="43" t="s">
        <v>83</v>
      </c>
      <c r="Q213" s="79">
        <v>10</v>
      </c>
      <c r="R213" s="59">
        <f t="shared" ca="1" si="0"/>
        <v>1.1000000000000001</v>
      </c>
      <c r="S213" s="73">
        <f t="shared" ca="1" si="26"/>
        <v>1.1000000000000001</v>
      </c>
      <c r="T213" s="73">
        <f t="shared" ca="1" si="27"/>
        <v>1.375</v>
      </c>
      <c r="U213" s="73">
        <f t="shared" ca="1" si="28"/>
        <v>1.16875</v>
      </c>
      <c r="V213" s="32">
        <f>RANK(W213,W1:W1002,0)</f>
        <v>206</v>
      </c>
      <c r="W213" s="59">
        <v>1.1375</v>
      </c>
    </row>
    <row r="214" spans="1:23" ht="15.75" hidden="1" customHeight="1">
      <c r="A214" s="43" t="s">
        <v>1023</v>
      </c>
      <c r="B214" s="43" t="s">
        <v>1024</v>
      </c>
      <c r="C214" s="43" t="s">
        <v>74</v>
      </c>
      <c r="D214" s="47">
        <v>82</v>
      </c>
      <c r="E214" s="43" t="s">
        <v>1025</v>
      </c>
      <c r="F214" s="43"/>
      <c r="G214" s="46"/>
      <c r="H214" s="43" t="s">
        <v>158</v>
      </c>
      <c r="I214" s="43" t="s">
        <v>115</v>
      </c>
      <c r="J214" s="43" t="s">
        <v>79</v>
      </c>
      <c r="K214" s="43" t="s">
        <v>80</v>
      </c>
      <c r="L214" s="44">
        <v>5</v>
      </c>
      <c r="M214" s="43" t="s">
        <v>1026</v>
      </c>
      <c r="N214" s="47">
        <v>2168</v>
      </c>
      <c r="O214" s="43" t="s">
        <v>91</v>
      </c>
      <c r="P214" s="43" t="s">
        <v>83</v>
      </c>
      <c r="Q214" s="47">
        <v>8</v>
      </c>
      <c r="R214" s="32">
        <f t="shared" ca="1" si="0"/>
        <v>0.81</v>
      </c>
      <c r="S214" s="32">
        <f t="shared" ca="1" si="26"/>
        <v>1.0125000000000002</v>
      </c>
      <c r="T214" s="32">
        <f t="shared" ca="1" si="27"/>
        <v>1.2656250000000002</v>
      </c>
      <c r="U214" s="32">
        <f t="shared" ca="1" si="28"/>
        <v>1.2656250000000002</v>
      </c>
      <c r="V214" s="32">
        <f>RANK(W214,W1:W1002,0)</f>
        <v>212</v>
      </c>
      <c r="W214" s="32">
        <v>1.1368750000000001</v>
      </c>
    </row>
    <row r="215" spans="1:23" ht="15.75" customHeight="1">
      <c r="A215" s="43" t="s">
        <v>1027</v>
      </c>
      <c r="B215" s="43" t="s">
        <v>1028</v>
      </c>
      <c r="C215" s="43" t="s">
        <v>74</v>
      </c>
      <c r="D215" s="47">
        <v>12</v>
      </c>
      <c r="E215" s="43" t="s">
        <v>1029</v>
      </c>
      <c r="F215" s="76">
        <f t="shared" ref="F215:F221" ca="1" si="31">(NOW() - E215)/365</f>
        <v>23.331991523338406</v>
      </c>
      <c r="G215" s="43" t="s">
        <v>1030</v>
      </c>
      <c r="H215" s="43" t="s">
        <v>126</v>
      </c>
      <c r="I215" s="43" t="s">
        <v>78</v>
      </c>
      <c r="J215" s="43" t="s">
        <v>79</v>
      </c>
      <c r="K215" s="43" t="s">
        <v>89</v>
      </c>
      <c r="L215" s="44">
        <v>6</v>
      </c>
      <c r="M215" s="43" t="s">
        <v>1031</v>
      </c>
      <c r="N215" s="47">
        <v>3021</v>
      </c>
      <c r="O215" s="43" t="s">
        <v>99</v>
      </c>
      <c r="P215" s="43" t="s">
        <v>83</v>
      </c>
      <c r="Q215" s="79">
        <v>6</v>
      </c>
      <c r="R215" s="59">
        <f t="shared" ca="1" si="0"/>
        <v>0.91</v>
      </c>
      <c r="S215" s="73">
        <f t="shared" ca="1" si="26"/>
        <v>0.91</v>
      </c>
      <c r="T215" s="73">
        <f t="shared" ca="1" si="27"/>
        <v>0.91</v>
      </c>
      <c r="U215" s="73">
        <f t="shared" ca="1" si="28"/>
        <v>0.77349999999999997</v>
      </c>
      <c r="V215" s="32">
        <f>RANK(W215,W1:W1002,0)</f>
        <v>212</v>
      </c>
      <c r="W215" s="59">
        <v>1.1368750000000001</v>
      </c>
    </row>
    <row r="216" spans="1:23" ht="15.75" customHeight="1">
      <c r="A216" s="43" t="s">
        <v>1032</v>
      </c>
      <c r="B216" s="43" t="s">
        <v>1033</v>
      </c>
      <c r="C216" s="43" t="s">
        <v>74</v>
      </c>
      <c r="D216" s="47">
        <v>28</v>
      </c>
      <c r="E216" s="43" t="s">
        <v>1034</v>
      </c>
      <c r="F216" s="76">
        <f t="shared" ca="1" si="31"/>
        <v>63.764868235667173</v>
      </c>
      <c r="G216" s="43" t="s">
        <v>209</v>
      </c>
      <c r="H216" s="43" t="s">
        <v>114</v>
      </c>
      <c r="I216" s="43" t="s">
        <v>115</v>
      </c>
      <c r="J216" s="43" t="s">
        <v>79</v>
      </c>
      <c r="K216" s="43" t="s">
        <v>89</v>
      </c>
      <c r="L216" s="44">
        <v>10</v>
      </c>
      <c r="M216" s="43" t="s">
        <v>1035</v>
      </c>
      <c r="N216" s="47">
        <v>2165</v>
      </c>
      <c r="O216" s="43" t="s">
        <v>91</v>
      </c>
      <c r="P216" s="43" t="s">
        <v>83</v>
      </c>
      <c r="Q216" s="79">
        <v>8</v>
      </c>
      <c r="R216" s="59">
        <f t="shared" ca="1" si="0"/>
        <v>0.73</v>
      </c>
      <c r="S216" s="73">
        <f t="shared" ca="1" si="26"/>
        <v>0.73</v>
      </c>
      <c r="T216" s="73">
        <f t="shared" ca="1" si="27"/>
        <v>0.73</v>
      </c>
      <c r="U216" s="73">
        <f t="shared" ca="1" si="28"/>
        <v>0.73</v>
      </c>
      <c r="V216" s="32">
        <f>RANK(W216,W1:W1002,0)</f>
        <v>212</v>
      </c>
      <c r="W216" s="59">
        <v>1.1368750000000001</v>
      </c>
    </row>
    <row r="217" spans="1:23" ht="15.75" customHeight="1">
      <c r="A217" s="43" t="s">
        <v>1036</v>
      </c>
      <c r="B217" s="43" t="s">
        <v>1037</v>
      </c>
      <c r="C217" s="43" t="s">
        <v>94</v>
      </c>
      <c r="D217" s="47">
        <v>9</v>
      </c>
      <c r="E217" s="43" t="s">
        <v>1038</v>
      </c>
      <c r="F217" s="76">
        <f t="shared" ca="1" si="31"/>
        <v>73.403224400050732</v>
      </c>
      <c r="G217" s="43" t="s">
        <v>621</v>
      </c>
      <c r="H217" s="43" t="s">
        <v>88</v>
      </c>
      <c r="I217" s="43" t="s">
        <v>78</v>
      </c>
      <c r="J217" s="43" t="s">
        <v>79</v>
      </c>
      <c r="K217" s="43" t="s">
        <v>80</v>
      </c>
      <c r="L217" s="44">
        <v>22</v>
      </c>
      <c r="M217" s="43" t="s">
        <v>1039</v>
      </c>
      <c r="N217" s="47">
        <v>4211</v>
      </c>
      <c r="O217" s="43" t="s">
        <v>82</v>
      </c>
      <c r="P217" s="43" t="s">
        <v>83</v>
      </c>
      <c r="Q217" s="79">
        <v>7</v>
      </c>
      <c r="R217" s="59">
        <f t="shared" ca="1" si="0"/>
        <v>0.87</v>
      </c>
      <c r="S217" s="73">
        <f t="shared" ca="1" si="26"/>
        <v>1.0874999999999999</v>
      </c>
      <c r="T217" s="73">
        <f t="shared" ca="1" si="27"/>
        <v>1.0874999999999999</v>
      </c>
      <c r="U217" s="73">
        <f t="shared" ca="1" si="28"/>
        <v>0.92437499999999995</v>
      </c>
      <c r="V217" s="32">
        <f>RANK(W217,W1:W1002,0)</f>
        <v>215</v>
      </c>
      <c r="W217" s="59">
        <v>1.12890625</v>
      </c>
    </row>
    <row r="218" spans="1:23" ht="15.75" customHeight="1">
      <c r="A218" s="43" t="s">
        <v>1040</v>
      </c>
      <c r="B218" s="43" t="s">
        <v>1041</v>
      </c>
      <c r="C218" s="43" t="s">
        <v>74</v>
      </c>
      <c r="D218" s="47">
        <v>11</v>
      </c>
      <c r="E218" s="43" t="s">
        <v>1042</v>
      </c>
      <c r="F218" s="76">
        <f t="shared" ca="1" si="31"/>
        <v>20.260758646626076</v>
      </c>
      <c r="G218" s="43" t="s">
        <v>1043</v>
      </c>
      <c r="H218" s="43" t="s">
        <v>77</v>
      </c>
      <c r="I218" s="43" t="s">
        <v>78</v>
      </c>
      <c r="J218" s="43" t="s">
        <v>79</v>
      </c>
      <c r="K218" s="43" t="s">
        <v>89</v>
      </c>
      <c r="L218" s="44">
        <v>4</v>
      </c>
      <c r="M218" s="43" t="s">
        <v>1044</v>
      </c>
      <c r="N218" s="47">
        <v>2125</v>
      </c>
      <c r="O218" s="43" t="s">
        <v>91</v>
      </c>
      <c r="P218" s="43" t="s">
        <v>83</v>
      </c>
      <c r="Q218" s="79">
        <v>11</v>
      </c>
      <c r="R218" s="59">
        <f t="shared" ca="1" si="0"/>
        <v>0.63</v>
      </c>
      <c r="S218" s="73">
        <f t="shared" ca="1" si="26"/>
        <v>0.63</v>
      </c>
      <c r="T218" s="73">
        <f t="shared" ca="1" si="27"/>
        <v>0.78749999999999998</v>
      </c>
      <c r="U218" s="73">
        <f t="shared" ca="1" si="28"/>
        <v>0.66937499999999994</v>
      </c>
      <c r="V218" s="32">
        <f>RANK(W218,W1:W1002,0)</f>
        <v>215</v>
      </c>
      <c r="W218" s="59">
        <v>1.12890625</v>
      </c>
    </row>
    <row r="219" spans="1:23" ht="15.75" customHeight="1">
      <c r="A219" s="43" t="s">
        <v>1045</v>
      </c>
      <c r="B219" s="43" t="s">
        <v>1046</v>
      </c>
      <c r="C219" s="43" t="s">
        <v>94</v>
      </c>
      <c r="D219" s="47">
        <v>50</v>
      </c>
      <c r="E219" s="43" t="s">
        <v>1047</v>
      </c>
      <c r="F219" s="76">
        <f t="shared" ca="1" si="31"/>
        <v>22.852539468543885</v>
      </c>
      <c r="G219" s="43" t="s">
        <v>301</v>
      </c>
      <c r="H219" s="43" t="s">
        <v>200</v>
      </c>
      <c r="I219" s="43" t="s">
        <v>78</v>
      </c>
      <c r="J219" s="43" t="s">
        <v>79</v>
      </c>
      <c r="K219" s="43" t="s">
        <v>89</v>
      </c>
      <c r="L219" s="44">
        <v>5</v>
      </c>
      <c r="M219" s="43" t="s">
        <v>1048</v>
      </c>
      <c r="N219" s="47">
        <v>2444</v>
      </c>
      <c r="O219" s="43" t="s">
        <v>91</v>
      </c>
      <c r="P219" s="43" t="s">
        <v>83</v>
      </c>
      <c r="Q219" s="79">
        <v>7</v>
      </c>
      <c r="R219" s="59">
        <f t="shared" ca="1" si="0"/>
        <v>0.88</v>
      </c>
      <c r="S219" s="73">
        <f t="shared" ca="1" si="26"/>
        <v>0.88</v>
      </c>
      <c r="T219" s="73">
        <f t="shared" ca="1" si="27"/>
        <v>0.88</v>
      </c>
      <c r="U219" s="73">
        <f t="shared" ca="1" si="28"/>
        <v>0.748</v>
      </c>
      <c r="V219" s="32">
        <f>RANK(W219,W1:W1002,0)</f>
        <v>215</v>
      </c>
      <c r="W219" s="59">
        <v>1.12890625</v>
      </c>
    </row>
    <row r="220" spans="1:23" ht="15.75" customHeight="1">
      <c r="A220" s="43" t="s">
        <v>1049</v>
      </c>
      <c r="B220" s="43" t="s">
        <v>1050</v>
      </c>
      <c r="C220" s="43" t="s">
        <v>94</v>
      </c>
      <c r="D220" s="47">
        <v>8</v>
      </c>
      <c r="E220" s="43" t="s">
        <v>1051</v>
      </c>
      <c r="F220" s="76">
        <f t="shared" ca="1" si="31"/>
        <v>57.551169605530184</v>
      </c>
      <c r="G220" s="43" t="s">
        <v>1052</v>
      </c>
      <c r="H220" s="43" t="s">
        <v>158</v>
      </c>
      <c r="I220" s="43" t="s">
        <v>97</v>
      </c>
      <c r="J220" s="43" t="s">
        <v>79</v>
      </c>
      <c r="K220" s="43" t="s">
        <v>80</v>
      </c>
      <c r="L220" s="44">
        <v>18</v>
      </c>
      <c r="M220" s="43" t="s">
        <v>1053</v>
      </c>
      <c r="N220" s="47">
        <v>4285</v>
      </c>
      <c r="O220" s="43" t="s">
        <v>82</v>
      </c>
      <c r="P220" s="43" t="s">
        <v>83</v>
      </c>
      <c r="Q220" s="79">
        <v>2</v>
      </c>
      <c r="R220" s="59">
        <f t="shared" ca="1" si="0"/>
        <v>0.41</v>
      </c>
      <c r="S220" s="73">
        <f t="shared" ca="1" si="26"/>
        <v>0.51249999999999996</v>
      </c>
      <c r="T220" s="73">
        <f t="shared" ca="1" si="27"/>
        <v>0.51249999999999996</v>
      </c>
      <c r="U220" s="73">
        <f t="shared" ca="1" si="28"/>
        <v>0.51249999999999996</v>
      </c>
      <c r="V220" s="32">
        <f>RANK(W220,W1:W1002,0)</f>
        <v>218</v>
      </c>
      <c r="W220" s="59">
        <v>1.12625</v>
      </c>
    </row>
    <row r="221" spans="1:23" ht="15.75" customHeight="1">
      <c r="A221" s="43" t="s">
        <v>900</v>
      </c>
      <c r="B221" s="43" t="s">
        <v>1054</v>
      </c>
      <c r="C221" s="43" t="s">
        <v>74</v>
      </c>
      <c r="D221" s="47">
        <v>78</v>
      </c>
      <c r="E221" s="43" t="s">
        <v>1055</v>
      </c>
      <c r="F221" s="76">
        <f t="shared" ca="1" si="31"/>
        <v>40.414183304160325</v>
      </c>
      <c r="G221" s="43" t="s">
        <v>1056</v>
      </c>
      <c r="H221" s="43" t="s">
        <v>96</v>
      </c>
      <c r="I221" s="43" t="s">
        <v>78</v>
      </c>
      <c r="J221" s="43" t="s">
        <v>79</v>
      </c>
      <c r="K221" s="43" t="s">
        <v>80</v>
      </c>
      <c r="L221" s="44">
        <v>18</v>
      </c>
      <c r="M221" s="43" t="s">
        <v>1057</v>
      </c>
      <c r="N221" s="47">
        <v>2026</v>
      </c>
      <c r="O221" s="43" t="s">
        <v>91</v>
      </c>
      <c r="P221" s="43" t="s">
        <v>83</v>
      </c>
      <c r="Q221" s="79">
        <v>11</v>
      </c>
      <c r="R221" s="59">
        <f t="shared" ca="1" si="0"/>
        <v>0.48</v>
      </c>
      <c r="S221" s="73">
        <f t="shared" ca="1" si="26"/>
        <v>0.6</v>
      </c>
      <c r="T221" s="73">
        <f t="shared" ca="1" si="27"/>
        <v>0.75</v>
      </c>
      <c r="U221" s="73">
        <f t="shared" ca="1" si="28"/>
        <v>0.63749999999999996</v>
      </c>
      <c r="V221" s="32">
        <f>RANK(W221,W1:W1002,0)</f>
        <v>219</v>
      </c>
      <c r="W221" s="59">
        <v>1.125</v>
      </c>
    </row>
    <row r="222" spans="1:23" ht="15.75" hidden="1" customHeight="1">
      <c r="A222" s="43" t="s">
        <v>1058</v>
      </c>
      <c r="B222" s="43" t="s">
        <v>1059</v>
      </c>
      <c r="C222" s="43" t="s">
        <v>74</v>
      </c>
      <c r="D222" s="47">
        <v>7</v>
      </c>
      <c r="E222" s="43" t="s">
        <v>1060</v>
      </c>
      <c r="F222" s="43"/>
      <c r="G222" s="46"/>
      <c r="H222" s="43" t="s">
        <v>137</v>
      </c>
      <c r="I222" s="43" t="s">
        <v>97</v>
      </c>
      <c r="J222" s="43" t="s">
        <v>79</v>
      </c>
      <c r="K222" s="43" t="s">
        <v>89</v>
      </c>
      <c r="L222" s="44">
        <v>3</v>
      </c>
      <c r="M222" s="43" t="s">
        <v>1061</v>
      </c>
      <c r="N222" s="47">
        <v>2227</v>
      </c>
      <c r="O222" s="43" t="s">
        <v>91</v>
      </c>
      <c r="P222" s="43" t="s">
        <v>83</v>
      </c>
      <c r="Q222" s="47">
        <v>8</v>
      </c>
      <c r="R222" s="32">
        <f t="shared" ca="1" si="0"/>
        <v>1.07</v>
      </c>
      <c r="S222" s="32">
        <f t="shared" ca="1" si="26"/>
        <v>1.07</v>
      </c>
      <c r="T222" s="32">
        <f t="shared" ca="1" si="27"/>
        <v>1.07</v>
      </c>
      <c r="U222" s="32">
        <f t="shared" ca="1" si="28"/>
        <v>1.07</v>
      </c>
      <c r="V222" s="32">
        <f>RANK(W222,W1:W1002,0)</f>
        <v>219</v>
      </c>
      <c r="W222" s="32">
        <v>1.125</v>
      </c>
    </row>
    <row r="223" spans="1:23" ht="15.75" customHeight="1">
      <c r="A223" s="43" t="s">
        <v>1062</v>
      </c>
      <c r="B223" s="43" t="s">
        <v>1063</v>
      </c>
      <c r="C223" s="43" t="s">
        <v>74</v>
      </c>
      <c r="D223" s="47">
        <v>68</v>
      </c>
      <c r="E223" s="43" t="s">
        <v>1064</v>
      </c>
      <c r="F223" s="76">
        <f t="shared" ref="F223:F224" ca="1" si="32">(NOW() - E223)/365</f>
        <v>39.071717550735663</v>
      </c>
      <c r="G223" s="43" t="s">
        <v>342</v>
      </c>
      <c r="H223" s="43" t="s">
        <v>126</v>
      </c>
      <c r="I223" s="43" t="s">
        <v>78</v>
      </c>
      <c r="J223" s="43" t="s">
        <v>79</v>
      </c>
      <c r="K223" s="43" t="s">
        <v>80</v>
      </c>
      <c r="L223" s="44">
        <v>15</v>
      </c>
      <c r="M223" s="43" t="s">
        <v>1065</v>
      </c>
      <c r="N223" s="47">
        <v>3934</v>
      </c>
      <c r="O223" s="43" t="s">
        <v>99</v>
      </c>
      <c r="P223" s="43" t="s">
        <v>83</v>
      </c>
      <c r="Q223" s="79">
        <v>8</v>
      </c>
      <c r="R223" s="59">
        <f t="shared" ca="1" si="0"/>
        <v>0.88</v>
      </c>
      <c r="S223" s="73">
        <f t="shared" ca="1" si="26"/>
        <v>1.1000000000000001</v>
      </c>
      <c r="T223" s="73">
        <f t="shared" ca="1" si="27"/>
        <v>1.1000000000000001</v>
      </c>
      <c r="U223" s="73">
        <f t="shared" ca="1" si="28"/>
        <v>0.93500000000000005</v>
      </c>
      <c r="V223" s="32">
        <f>RANK(W223,W1:W1002,0)</f>
        <v>219</v>
      </c>
      <c r="W223" s="59">
        <v>1.125</v>
      </c>
    </row>
    <row r="224" spans="1:23" ht="15.75" customHeight="1">
      <c r="A224" s="43" t="s">
        <v>1066</v>
      </c>
      <c r="B224" s="43" t="s">
        <v>1067</v>
      </c>
      <c r="C224" s="43" t="s">
        <v>74</v>
      </c>
      <c r="D224" s="47">
        <v>66</v>
      </c>
      <c r="E224" s="45">
        <v>28891</v>
      </c>
      <c r="F224" s="76">
        <f t="shared" ca="1" si="32"/>
        <v>41.44432029046169</v>
      </c>
      <c r="G224" s="43" t="s">
        <v>1068</v>
      </c>
      <c r="H224" s="43" t="s">
        <v>158</v>
      </c>
      <c r="I224" s="43" t="s">
        <v>78</v>
      </c>
      <c r="J224" s="43" t="s">
        <v>79</v>
      </c>
      <c r="K224" s="43" t="s">
        <v>80</v>
      </c>
      <c r="L224" s="44">
        <v>7</v>
      </c>
      <c r="M224" s="43" t="s">
        <v>1069</v>
      </c>
      <c r="N224" s="47">
        <v>2160</v>
      </c>
      <c r="O224" s="43" t="s">
        <v>91</v>
      </c>
      <c r="P224" s="43" t="s">
        <v>83</v>
      </c>
      <c r="Q224" s="79">
        <v>9</v>
      </c>
      <c r="R224" s="59">
        <f t="shared" ca="1" si="0"/>
        <v>0.77</v>
      </c>
      <c r="S224" s="73">
        <f t="shared" ca="1" si="26"/>
        <v>0.96250000000000002</v>
      </c>
      <c r="T224" s="73">
        <f t="shared" ca="1" si="27"/>
        <v>1.203125</v>
      </c>
      <c r="U224" s="73">
        <f t="shared" ca="1" si="28"/>
        <v>1.02265625</v>
      </c>
      <c r="V224" s="32">
        <f>RANK(W224,W1:W1002,0)</f>
        <v>219</v>
      </c>
      <c r="W224" s="59">
        <v>1.125</v>
      </c>
    </row>
    <row r="225" spans="1:23" ht="15.75" hidden="1" customHeight="1">
      <c r="A225" s="43" t="s">
        <v>1070</v>
      </c>
      <c r="B225" s="43" t="s">
        <v>1071</v>
      </c>
      <c r="C225" s="43" t="s">
        <v>94</v>
      </c>
      <c r="D225" s="47">
        <v>62</v>
      </c>
      <c r="E225" s="43" t="s">
        <v>1072</v>
      </c>
      <c r="F225" s="43"/>
      <c r="G225" s="46"/>
      <c r="H225" s="43" t="s">
        <v>200</v>
      </c>
      <c r="I225" s="43" t="s">
        <v>78</v>
      </c>
      <c r="J225" s="43" t="s">
        <v>79</v>
      </c>
      <c r="K225" s="43" t="s">
        <v>89</v>
      </c>
      <c r="L225" s="44">
        <v>18</v>
      </c>
      <c r="M225" s="43" t="s">
        <v>1073</v>
      </c>
      <c r="N225" s="47">
        <v>2203</v>
      </c>
      <c r="O225" s="43" t="s">
        <v>91</v>
      </c>
      <c r="P225" s="43" t="s">
        <v>83</v>
      </c>
      <c r="Q225" s="47">
        <v>11</v>
      </c>
      <c r="R225" s="32">
        <f t="shared" ca="1" si="0"/>
        <v>1.01</v>
      </c>
      <c r="S225" s="32">
        <f t="shared" ca="1" si="26"/>
        <v>1.01</v>
      </c>
      <c r="T225" s="32">
        <f t="shared" ca="1" si="27"/>
        <v>1.2625</v>
      </c>
      <c r="U225" s="32">
        <f t="shared" ca="1" si="28"/>
        <v>1.0731249999999999</v>
      </c>
      <c r="V225" s="32">
        <f>RANK(W225,W1:W1002,0)</f>
        <v>223</v>
      </c>
      <c r="W225" s="32">
        <v>1.1156250000000001</v>
      </c>
    </row>
    <row r="226" spans="1:23" ht="15.75" customHeight="1">
      <c r="A226" s="43" t="s">
        <v>1074</v>
      </c>
      <c r="B226" s="43" t="s">
        <v>1075</v>
      </c>
      <c r="C226" s="43" t="s">
        <v>74</v>
      </c>
      <c r="D226" s="47">
        <v>66</v>
      </c>
      <c r="E226" s="43" t="s">
        <v>1076</v>
      </c>
      <c r="F226" s="76">
        <f ca="1">(NOW() - E226)/365</f>
        <v>20.460758646626076</v>
      </c>
      <c r="G226" s="43" t="s">
        <v>1030</v>
      </c>
      <c r="H226" s="43" t="s">
        <v>158</v>
      </c>
      <c r="I226" s="43" t="s">
        <v>115</v>
      </c>
      <c r="J226" s="43" t="s">
        <v>79</v>
      </c>
      <c r="K226" s="43" t="s">
        <v>89</v>
      </c>
      <c r="L226" s="44">
        <v>9</v>
      </c>
      <c r="M226" s="43" t="s">
        <v>1077</v>
      </c>
      <c r="N226" s="47">
        <v>2446</v>
      </c>
      <c r="O226" s="43" t="s">
        <v>91</v>
      </c>
      <c r="P226" s="43" t="s">
        <v>83</v>
      </c>
      <c r="Q226" s="79">
        <v>8</v>
      </c>
      <c r="R226" s="59">
        <f t="shared" ca="1" si="0"/>
        <v>1.01</v>
      </c>
      <c r="S226" s="73">
        <f t="shared" ca="1" si="26"/>
        <v>1.01</v>
      </c>
      <c r="T226" s="73">
        <f t="shared" ca="1" si="27"/>
        <v>1.01</v>
      </c>
      <c r="U226" s="73">
        <f t="shared" ca="1" si="28"/>
        <v>1.01</v>
      </c>
      <c r="V226" s="32">
        <f>RANK(W226,W1:W1002,0)</f>
        <v>223</v>
      </c>
      <c r="W226" s="59">
        <v>1.1156250000000001</v>
      </c>
    </row>
    <row r="227" spans="1:23" ht="15.75" hidden="1" customHeight="1">
      <c r="A227" s="43" t="s">
        <v>1078</v>
      </c>
      <c r="B227" s="43" t="s">
        <v>1079</v>
      </c>
      <c r="C227" s="43" t="s">
        <v>74</v>
      </c>
      <c r="D227" s="47">
        <v>91</v>
      </c>
      <c r="E227" s="45">
        <v>28465</v>
      </c>
      <c r="F227" s="45"/>
      <c r="G227" s="46"/>
      <c r="H227" s="43" t="s">
        <v>137</v>
      </c>
      <c r="I227" s="43" t="s">
        <v>78</v>
      </c>
      <c r="J227" s="43" t="s">
        <v>79</v>
      </c>
      <c r="K227" s="43" t="s">
        <v>89</v>
      </c>
      <c r="L227" s="44">
        <v>17</v>
      </c>
      <c r="M227" s="43" t="s">
        <v>1080</v>
      </c>
      <c r="N227" s="47">
        <v>4650</v>
      </c>
      <c r="O227" s="43" t="s">
        <v>82</v>
      </c>
      <c r="P227" s="43" t="s">
        <v>83</v>
      </c>
      <c r="Q227" s="47">
        <v>1</v>
      </c>
      <c r="R227" s="32">
        <f t="shared" ca="1" si="0"/>
        <v>0.96</v>
      </c>
      <c r="S227" s="32">
        <f t="shared" ca="1" si="26"/>
        <v>0.96</v>
      </c>
      <c r="T227" s="32">
        <f t="shared" ca="1" si="27"/>
        <v>1.2</v>
      </c>
      <c r="U227" s="32">
        <f t="shared" ca="1" si="28"/>
        <v>1.02</v>
      </c>
      <c r="V227" s="32">
        <f>RANK(W227,W1:W1002,0)</f>
        <v>223</v>
      </c>
      <c r="W227" s="32">
        <v>1.1156250000000001</v>
      </c>
    </row>
    <row r="228" spans="1:23" ht="15.75" customHeight="1">
      <c r="A228" s="43" t="s">
        <v>1081</v>
      </c>
      <c r="B228" s="43" t="s">
        <v>1082</v>
      </c>
      <c r="C228" s="43" t="s">
        <v>74</v>
      </c>
      <c r="D228" s="47">
        <v>0</v>
      </c>
      <c r="E228" s="43" t="s">
        <v>1083</v>
      </c>
      <c r="F228" s="76">
        <f ca="1">(NOW() - E228)/365</f>
        <v>20.044320290461695</v>
      </c>
      <c r="G228" s="43" t="s">
        <v>1068</v>
      </c>
      <c r="H228" s="43" t="s">
        <v>77</v>
      </c>
      <c r="I228" s="43" t="s">
        <v>78</v>
      </c>
      <c r="J228" s="43" t="s">
        <v>79</v>
      </c>
      <c r="K228" s="43" t="s">
        <v>80</v>
      </c>
      <c r="L228" s="44">
        <v>15</v>
      </c>
      <c r="M228" s="43" t="s">
        <v>1084</v>
      </c>
      <c r="N228" s="47">
        <v>4115</v>
      </c>
      <c r="O228" s="43" t="s">
        <v>82</v>
      </c>
      <c r="P228" s="43" t="s">
        <v>83</v>
      </c>
      <c r="Q228" s="79">
        <v>8</v>
      </c>
      <c r="R228" s="59">
        <f t="shared" ca="1" si="0"/>
        <v>0.89</v>
      </c>
      <c r="S228" s="73">
        <f t="shared" ca="1" si="26"/>
        <v>1.1125</v>
      </c>
      <c r="T228" s="73">
        <f t="shared" ca="1" si="27"/>
        <v>1.1125</v>
      </c>
      <c r="U228" s="73">
        <f t="shared" ca="1" si="28"/>
        <v>0.94562500000000005</v>
      </c>
      <c r="V228" s="32">
        <f>RANK(W228,W1:W1002,0)</f>
        <v>226</v>
      </c>
      <c r="W228" s="59">
        <v>1.1125</v>
      </c>
    </row>
    <row r="229" spans="1:23" ht="15.75" hidden="1" customHeight="1">
      <c r="A229" s="43" t="s">
        <v>1085</v>
      </c>
      <c r="B229" s="43" t="s">
        <v>1086</v>
      </c>
      <c r="C229" s="43" t="s">
        <v>365</v>
      </c>
      <c r="D229" s="47">
        <v>35</v>
      </c>
      <c r="E229" s="49"/>
      <c r="F229" s="49"/>
      <c r="G229" s="43" t="s">
        <v>1043</v>
      </c>
      <c r="H229" s="43" t="s">
        <v>137</v>
      </c>
      <c r="I229" s="43" t="s">
        <v>97</v>
      </c>
      <c r="J229" s="43" t="s">
        <v>79</v>
      </c>
      <c r="K229" s="43" t="s">
        <v>80</v>
      </c>
      <c r="L229" s="44">
        <v>11</v>
      </c>
      <c r="M229" s="43" t="s">
        <v>1087</v>
      </c>
      <c r="N229" s="47">
        <v>2519</v>
      </c>
      <c r="O229" s="43" t="s">
        <v>91</v>
      </c>
      <c r="P229" s="43" t="s">
        <v>83</v>
      </c>
      <c r="Q229" s="47">
        <v>9</v>
      </c>
      <c r="R229" s="32">
        <f t="shared" ca="1" si="0"/>
        <v>0.97</v>
      </c>
      <c r="S229" s="32">
        <f t="shared" ca="1" si="26"/>
        <v>1.2124999999999999</v>
      </c>
      <c r="T229" s="32">
        <f t="shared" ca="1" si="27"/>
        <v>1.515625</v>
      </c>
      <c r="U229" s="32">
        <f t="shared" ca="1" si="28"/>
        <v>1.515625</v>
      </c>
      <c r="V229" s="32">
        <f>RANK(W229,W1:W1002,0)</f>
        <v>226</v>
      </c>
      <c r="W229" s="32">
        <v>1.1125</v>
      </c>
    </row>
    <row r="230" spans="1:23" ht="15.75" customHeight="1">
      <c r="A230" s="43" t="s">
        <v>1088</v>
      </c>
      <c r="B230" s="43" t="s">
        <v>1089</v>
      </c>
      <c r="C230" s="43" t="s">
        <v>74</v>
      </c>
      <c r="D230" s="47">
        <v>54</v>
      </c>
      <c r="E230" s="43" t="s">
        <v>1090</v>
      </c>
      <c r="F230" s="76">
        <f t="shared" ref="F230:F237" ca="1" si="33">(NOW() - E230)/365</f>
        <v>56.077197002790463</v>
      </c>
      <c r="G230" s="43" t="s">
        <v>315</v>
      </c>
      <c r="H230" s="43" t="s">
        <v>96</v>
      </c>
      <c r="I230" s="43" t="s">
        <v>115</v>
      </c>
      <c r="J230" s="43" t="s">
        <v>79</v>
      </c>
      <c r="K230" s="43" t="s">
        <v>89</v>
      </c>
      <c r="L230" s="44">
        <v>8</v>
      </c>
      <c r="M230" s="43" t="s">
        <v>1091</v>
      </c>
      <c r="N230" s="47">
        <v>2099</v>
      </c>
      <c r="O230" s="43" t="s">
        <v>91</v>
      </c>
      <c r="P230" s="43" t="s">
        <v>83</v>
      </c>
      <c r="Q230" s="79">
        <v>9</v>
      </c>
      <c r="R230" s="59">
        <f t="shared" ca="1" si="0"/>
        <v>0.53</v>
      </c>
      <c r="S230" s="73">
        <f t="shared" ca="1" si="26"/>
        <v>0.53</v>
      </c>
      <c r="T230" s="73">
        <f t="shared" ca="1" si="27"/>
        <v>0.66250000000000009</v>
      </c>
      <c r="U230" s="73">
        <f t="shared" ca="1" si="28"/>
        <v>0.66250000000000009</v>
      </c>
      <c r="V230" s="32">
        <f>RANK(W230,W1:W1002,0)</f>
        <v>226</v>
      </c>
      <c r="W230" s="59">
        <v>1.1125</v>
      </c>
    </row>
    <row r="231" spans="1:23" ht="15.75" customHeight="1">
      <c r="A231" s="43" t="s">
        <v>1092</v>
      </c>
      <c r="B231" s="43" t="s">
        <v>1093</v>
      </c>
      <c r="C231" s="43" t="s">
        <v>94</v>
      </c>
      <c r="D231" s="47">
        <v>46</v>
      </c>
      <c r="E231" s="43" t="s">
        <v>1094</v>
      </c>
      <c r="F231" s="76">
        <f t="shared" ca="1" si="33"/>
        <v>65.69089563292745</v>
      </c>
      <c r="G231" s="43" t="s">
        <v>172</v>
      </c>
      <c r="H231" s="43" t="s">
        <v>96</v>
      </c>
      <c r="I231" s="43" t="s">
        <v>78</v>
      </c>
      <c r="J231" s="43" t="s">
        <v>79</v>
      </c>
      <c r="K231" s="43" t="s">
        <v>89</v>
      </c>
      <c r="L231" s="44">
        <v>7</v>
      </c>
      <c r="M231" s="43" t="s">
        <v>1095</v>
      </c>
      <c r="N231" s="47">
        <v>2430</v>
      </c>
      <c r="O231" s="43" t="s">
        <v>91</v>
      </c>
      <c r="P231" s="43" t="s">
        <v>83</v>
      </c>
      <c r="Q231" s="79">
        <v>8</v>
      </c>
      <c r="R231" s="59">
        <f t="shared" ca="1" si="0"/>
        <v>0.67</v>
      </c>
      <c r="S231" s="73">
        <f t="shared" ca="1" si="26"/>
        <v>0.67</v>
      </c>
      <c r="T231" s="73">
        <f t="shared" ca="1" si="27"/>
        <v>0.67</v>
      </c>
      <c r="U231" s="73">
        <f t="shared" ca="1" si="28"/>
        <v>0.56950000000000001</v>
      </c>
      <c r="V231" s="32">
        <f>RANK(W231,W1:W1002,0)</f>
        <v>226</v>
      </c>
      <c r="W231" s="59">
        <v>1.1125</v>
      </c>
    </row>
    <row r="232" spans="1:23" ht="15.75" customHeight="1">
      <c r="A232" s="43" t="s">
        <v>1096</v>
      </c>
      <c r="B232" s="43" t="s">
        <v>1097</v>
      </c>
      <c r="C232" s="43" t="s">
        <v>94</v>
      </c>
      <c r="D232" s="47">
        <v>48</v>
      </c>
      <c r="E232" s="43" t="s">
        <v>1098</v>
      </c>
      <c r="F232" s="76">
        <f t="shared" ca="1" si="33"/>
        <v>56.603224400050735</v>
      </c>
      <c r="G232" s="43" t="s">
        <v>157</v>
      </c>
      <c r="H232" s="43" t="s">
        <v>158</v>
      </c>
      <c r="I232" s="43" t="s">
        <v>97</v>
      </c>
      <c r="J232" s="43" t="s">
        <v>79</v>
      </c>
      <c r="K232" s="43" t="s">
        <v>80</v>
      </c>
      <c r="L232" s="44">
        <v>14</v>
      </c>
      <c r="M232" s="43" t="s">
        <v>1099</v>
      </c>
      <c r="N232" s="47">
        <v>4207</v>
      </c>
      <c r="O232" s="43" t="s">
        <v>82</v>
      </c>
      <c r="P232" s="43" t="s">
        <v>83</v>
      </c>
      <c r="Q232" s="79">
        <v>4</v>
      </c>
      <c r="R232" s="59">
        <f t="shared" ca="1" si="0"/>
        <v>1.0900000000000001</v>
      </c>
      <c r="S232" s="73">
        <f t="shared" ca="1" si="26"/>
        <v>1.3625</v>
      </c>
      <c r="T232" s="73">
        <f t="shared" ca="1" si="27"/>
        <v>1.3625</v>
      </c>
      <c r="U232" s="73">
        <f t="shared" ca="1" si="28"/>
        <v>1.3625</v>
      </c>
      <c r="V232" s="32">
        <f>RANK(W232,W1:W1002,0)</f>
        <v>230</v>
      </c>
      <c r="W232" s="59">
        <v>1.109375</v>
      </c>
    </row>
    <row r="233" spans="1:23" ht="15.75" customHeight="1">
      <c r="A233" s="43" t="s">
        <v>1100</v>
      </c>
      <c r="B233" s="43" t="s">
        <v>1101</v>
      </c>
      <c r="C233" s="43" t="s">
        <v>74</v>
      </c>
      <c r="D233" s="47">
        <v>52</v>
      </c>
      <c r="E233" s="43" t="s">
        <v>1102</v>
      </c>
      <c r="F233" s="76">
        <f t="shared" ca="1" si="33"/>
        <v>42.129251797311007</v>
      </c>
      <c r="G233" s="43" t="s">
        <v>1103</v>
      </c>
      <c r="H233" s="43" t="s">
        <v>158</v>
      </c>
      <c r="I233" s="43" t="s">
        <v>78</v>
      </c>
      <c r="J233" s="43" t="s">
        <v>79</v>
      </c>
      <c r="K233" s="43" t="s">
        <v>80</v>
      </c>
      <c r="L233" s="44">
        <v>14</v>
      </c>
      <c r="M233" s="43" t="s">
        <v>1104</v>
      </c>
      <c r="N233" s="47">
        <v>2117</v>
      </c>
      <c r="O233" s="43" t="s">
        <v>91</v>
      </c>
      <c r="P233" s="43" t="s">
        <v>83</v>
      </c>
      <c r="Q233" s="79">
        <v>10</v>
      </c>
      <c r="R233" s="59">
        <f t="shared" ca="1" si="0"/>
        <v>0.75</v>
      </c>
      <c r="S233" s="73">
        <f t="shared" ca="1" si="26"/>
        <v>0.9375</v>
      </c>
      <c r="T233" s="73">
        <f t="shared" ca="1" si="27"/>
        <v>1.171875</v>
      </c>
      <c r="U233" s="73">
        <f t="shared" ca="1" si="28"/>
        <v>0.99609375</v>
      </c>
      <c r="V233" s="32">
        <f>RANK(W233,W1:W1002,0)</f>
        <v>231</v>
      </c>
      <c r="W233" s="59">
        <v>1.105</v>
      </c>
    </row>
    <row r="234" spans="1:23" ht="15.75" customHeight="1">
      <c r="A234" s="43" t="s">
        <v>1105</v>
      </c>
      <c r="B234" s="43" t="s">
        <v>1106</v>
      </c>
      <c r="C234" s="43" t="s">
        <v>74</v>
      </c>
      <c r="D234" s="47">
        <v>50</v>
      </c>
      <c r="E234" s="43" t="s">
        <v>1107</v>
      </c>
      <c r="F234" s="76">
        <f t="shared" ca="1" si="33"/>
        <v>76.836101112379495</v>
      </c>
      <c r="G234" s="43" t="s">
        <v>1056</v>
      </c>
      <c r="H234" s="43" t="s">
        <v>77</v>
      </c>
      <c r="I234" s="43" t="s">
        <v>78</v>
      </c>
      <c r="J234" s="43" t="s">
        <v>79</v>
      </c>
      <c r="K234" s="43" t="s">
        <v>80</v>
      </c>
      <c r="L234" s="44">
        <v>18</v>
      </c>
      <c r="M234" s="43" t="s">
        <v>1108</v>
      </c>
      <c r="N234" s="47">
        <v>2007</v>
      </c>
      <c r="O234" s="43" t="s">
        <v>91</v>
      </c>
      <c r="P234" s="43" t="s">
        <v>83</v>
      </c>
      <c r="Q234" s="79">
        <v>9</v>
      </c>
      <c r="R234" s="59">
        <f t="shared" ca="1" si="0"/>
        <v>1.04</v>
      </c>
      <c r="S234" s="73">
        <f t="shared" ca="1" si="26"/>
        <v>1.3</v>
      </c>
      <c r="T234" s="73">
        <f t="shared" ca="1" si="27"/>
        <v>1.625</v>
      </c>
      <c r="U234" s="73">
        <f t="shared" ca="1" si="28"/>
        <v>1.3812499999999999</v>
      </c>
      <c r="V234" s="32">
        <f>RANK(W234,W1:W1002,0)</f>
        <v>231</v>
      </c>
      <c r="W234" s="59">
        <v>1.105</v>
      </c>
    </row>
    <row r="235" spans="1:23" ht="15.75" customHeight="1">
      <c r="A235" s="43" t="s">
        <v>1109</v>
      </c>
      <c r="B235" s="43" t="s">
        <v>1110</v>
      </c>
      <c r="C235" s="43" t="s">
        <v>74</v>
      </c>
      <c r="D235" s="47">
        <v>94</v>
      </c>
      <c r="E235" s="43" t="s">
        <v>1111</v>
      </c>
      <c r="F235" s="76">
        <f t="shared" ca="1" si="33"/>
        <v>54.929251797311011</v>
      </c>
      <c r="G235" s="43" t="s">
        <v>431</v>
      </c>
      <c r="H235" s="43" t="s">
        <v>200</v>
      </c>
      <c r="I235" s="43" t="s">
        <v>78</v>
      </c>
      <c r="J235" s="43" t="s">
        <v>79</v>
      </c>
      <c r="K235" s="43" t="s">
        <v>89</v>
      </c>
      <c r="L235" s="44">
        <v>14</v>
      </c>
      <c r="M235" s="43" t="s">
        <v>1112</v>
      </c>
      <c r="N235" s="47">
        <v>2148</v>
      </c>
      <c r="O235" s="43" t="s">
        <v>91</v>
      </c>
      <c r="P235" s="43" t="s">
        <v>83</v>
      </c>
      <c r="Q235" s="79">
        <v>9</v>
      </c>
      <c r="R235" s="59">
        <f t="shared" ca="1" si="0"/>
        <v>1</v>
      </c>
      <c r="S235" s="73">
        <f t="shared" ca="1" si="26"/>
        <v>1</v>
      </c>
      <c r="T235" s="73">
        <f t="shared" ca="1" si="27"/>
        <v>1.25</v>
      </c>
      <c r="U235" s="73">
        <f t="shared" ca="1" si="28"/>
        <v>1.0625</v>
      </c>
      <c r="V235" s="32">
        <f>RANK(W235,W1:W1002,0)</f>
        <v>233</v>
      </c>
      <c r="W235" s="59">
        <v>1.1000000000000001</v>
      </c>
    </row>
    <row r="236" spans="1:23" ht="15.75" customHeight="1">
      <c r="A236" s="43" t="s">
        <v>1113</v>
      </c>
      <c r="B236" s="43" t="s">
        <v>1114</v>
      </c>
      <c r="C236" s="43" t="s">
        <v>94</v>
      </c>
      <c r="D236" s="47">
        <v>53</v>
      </c>
      <c r="E236" s="43" t="s">
        <v>1115</v>
      </c>
      <c r="F236" s="76">
        <f t="shared" ca="1" si="33"/>
        <v>77.033361386352098</v>
      </c>
      <c r="G236" s="43" t="s">
        <v>520</v>
      </c>
      <c r="H236" s="43" t="s">
        <v>88</v>
      </c>
      <c r="I236" s="43" t="s">
        <v>78</v>
      </c>
      <c r="J236" s="43" t="s">
        <v>79</v>
      </c>
      <c r="K236" s="43" t="s">
        <v>89</v>
      </c>
      <c r="L236" s="44">
        <v>16</v>
      </c>
      <c r="M236" s="43" t="s">
        <v>1116</v>
      </c>
      <c r="N236" s="47">
        <v>2011</v>
      </c>
      <c r="O236" s="43" t="s">
        <v>91</v>
      </c>
      <c r="P236" s="43" t="s">
        <v>83</v>
      </c>
      <c r="Q236" s="79">
        <v>7</v>
      </c>
      <c r="R236" s="59">
        <f t="shared" ca="1" si="0"/>
        <v>0.55000000000000004</v>
      </c>
      <c r="S236" s="73">
        <f t="shared" ca="1" si="26"/>
        <v>0.55000000000000004</v>
      </c>
      <c r="T236" s="73">
        <f t="shared" ca="1" si="27"/>
        <v>0.55000000000000004</v>
      </c>
      <c r="U236" s="73">
        <f t="shared" ca="1" si="28"/>
        <v>0.46750000000000003</v>
      </c>
      <c r="V236" s="32">
        <f>RANK(W236,W1:W1002,0)</f>
        <v>233</v>
      </c>
      <c r="W236" s="59">
        <v>1.1000000000000001</v>
      </c>
    </row>
    <row r="237" spans="1:23" ht="15.75" customHeight="1">
      <c r="A237" s="43" t="s">
        <v>1117</v>
      </c>
      <c r="B237" s="43" t="s">
        <v>1118</v>
      </c>
      <c r="C237" s="43" t="s">
        <v>94</v>
      </c>
      <c r="D237" s="47">
        <v>25</v>
      </c>
      <c r="E237" s="43" t="s">
        <v>1119</v>
      </c>
      <c r="F237" s="76">
        <f t="shared" ca="1" si="33"/>
        <v>22.970347687721969</v>
      </c>
      <c r="G237" s="43" t="s">
        <v>1120</v>
      </c>
      <c r="H237" s="43" t="s">
        <v>200</v>
      </c>
      <c r="I237" s="43" t="s">
        <v>78</v>
      </c>
      <c r="J237" s="43" t="s">
        <v>79</v>
      </c>
      <c r="K237" s="43" t="s">
        <v>80</v>
      </c>
      <c r="L237" s="44">
        <v>13</v>
      </c>
      <c r="M237" s="43" t="s">
        <v>1121</v>
      </c>
      <c r="N237" s="47">
        <v>3429</v>
      </c>
      <c r="O237" s="43" t="s">
        <v>99</v>
      </c>
      <c r="P237" s="43" t="s">
        <v>83</v>
      </c>
      <c r="Q237" s="79">
        <v>8</v>
      </c>
      <c r="R237" s="59">
        <f t="shared" ca="1" si="0"/>
        <v>0.83</v>
      </c>
      <c r="S237" s="73">
        <f t="shared" ca="1" si="26"/>
        <v>1.0374999999999999</v>
      </c>
      <c r="T237" s="73">
        <f t="shared" ca="1" si="27"/>
        <v>1.0374999999999999</v>
      </c>
      <c r="U237" s="73">
        <f t="shared" ca="1" si="28"/>
        <v>0.88187499999999985</v>
      </c>
      <c r="V237" s="32">
        <f>RANK(W237,W1:W1002,0)</f>
        <v>233</v>
      </c>
      <c r="W237" s="59">
        <v>1.1000000000000001</v>
      </c>
    </row>
    <row r="238" spans="1:23" ht="15.75" hidden="1" customHeight="1">
      <c r="A238" s="43" t="s">
        <v>1122</v>
      </c>
      <c r="B238" s="43" t="s">
        <v>1123</v>
      </c>
      <c r="C238" s="43" t="s">
        <v>74</v>
      </c>
      <c r="D238" s="47">
        <v>41</v>
      </c>
      <c r="E238" s="43" t="s">
        <v>1124</v>
      </c>
      <c r="F238" s="43"/>
      <c r="G238" s="46"/>
      <c r="H238" s="43" t="s">
        <v>158</v>
      </c>
      <c r="I238" s="43" t="s">
        <v>97</v>
      </c>
      <c r="J238" s="43" t="s">
        <v>79</v>
      </c>
      <c r="K238" s="43" t="s">
        <v>89</v>
      </c>
      <c r="L238" s="44">
        <v>8</v>
      </c>
      <c r="M238" s="43" t="s">
        <v>1125</v>
      </c>
      <c r="N238" s="47">
        <v>2200</v>
      </c>
      <c r="O238" s="43" t="s">
        <v>91</v>
      </c>
      <c r="P238" s="43" t="s">
        <v>83</v>
      </c>
      <c r="Q238" s="47">
        <v>8</v>
      </c>
      <c r="R238" s="32">
        <f t="shared" ca="1" si="0"/>
        <v>1.0900000000000001</v>
      </c>
      <c r="S238" s="32">
        <f t="shared" ca="1" si="26"/>
        <v>1.0900000000000001</v>
      </c>
      <c r="T238" s="32">
        <f t="shared" ca="1" si="27"/>
        <v>1.0900000000000001</v>
      </c>
      <c r="U238" s="32">
        <f t="shared" ca="1" si="28"/>
        <v>1.0900000000000001</v>
      </c>
      <c r="V238" s="32">
        <f>RANK(W238,W1:W1002,0)</f>
        <v>233</v>
      </c>
      <c r="W238" s="32">
        <v>1.1000000000000001</v>
      </c>
    </row>
    <row r="239" spans="1:23" ht="15.75" customHeight="1">
      <c r="A239" s="43" t="s">
        <v>1126</v>
      </c>
      <c r="B239" s="43" t="s">
        <v>1127</v>
      </c>
      <c r="C239" s="43" t="s">
        <v>94</v>
      </c>
      <c r="D239" s="47">
        <v>97</v>
      </c>
      <c r="E239" s="43" t="s">
        <v>1128</v>
      </c>
      <c r="F239" s="76">
        <f t="shared" ref="F239:F267" ca="1" si="34">(NOW() - E239)/365</f>
        <v>76.805964126078138</v>
      </c>
      <c r="G239" s="43" t="s">
        <v>431</v>
      </c>
      <c r="H239" s="43" t="s">
        <v>152</v>
      </c>
      <c r="I239" s="43" t="s">
        <v>115</v>
      </c>
      <c r="J239" s="43" t="s">
        <v>79</v>
      </c>
      <c r="K239" s="43" t="s">
        <v>80</v>
      </c>
      <c r="L239" s="44">
        <v>13</v>
      </c>
      <c r="M239" s="43" t="s">
        <v>1129</v>
      </c>
      <c r="N239" s="47">
        <v>2281</v>
      </c>
      <c r="O239" s="43" t="s">
        <v>91</v>
      </c>
      <c r="P239" s="43" t="s">
        <v>83</v>
      </c>
      <c r="Q239" s="79">
        <v>8</v>
      </c>
      <c r="R239" s="59">
        <f t="shared" ca="1" si="0"/>
        <v>0.94</v>
      </c>
      <c r="S239" s="73">
        <f t="shared" ca="1" si="26"/>
        <v>1.1749999999999998</v>
      </c>
      <c r="T239" s="73">
        <f t="shared" ca="1" si="27"/>
        <v>1.4687499999999998</v>
      </c>
      <c r="U239" s="73">
        <f t="shared" ca="1" si="28"/>
        <v>1.4687499999999998</v>
      </c>
      <c r="V239" s="32">
        <f>RANK(W239,W1:W1002,0)</f>
        <v>237</v>
      </c>
      <c r="W239" s="59">
        <v>1.0943750000000001</v>
      </c>
    </row>
    <row r="240" spans="1:23" ht="15.75" customHeight="1">
      <c r="A240" s="43" t="s">
        <v>1130</v>
      </c>
      <c r="B240" s="43" t="s">
        <v>1131</v>
      </c>
      <c r="C240" s="43" t="s">
        <v>94</v>
      </c>
      <c r="D240" s="47">
        <v>30</v>
      </c>
      <c r="E240" s="43" t="s">
        <v>1132</v>
      </c>
      <c r="F240" s="76">
        <f t="shared" ca="1" si="34"/>
        <v>81.312813441146631</v>
      </c>
      <c r="G240" s="43" t="s">
        <v>511</v>
      </c>
      <c r="H240" s="43" t="s">
        <v>200</v>
      </c>
      <c r="I240" s="43" t="s">
        <v>78</v>
      </c>
      <c r="J240" s="43" t="s">
        <v>79</v>
      </c>
      <c r="K240" s="43" t="s">
        <v>80</v>
      </c>
      <c r="L240" s="44">
        <v>8</v>
      </c>
      <c r="M240" s="43" t="s">
        <v>1133</v>
      </c>
      <c r="N240" s="47">
        <v>2224</v>
      </c>
      <c r="O240" s="43" t="s">
        <v>91</v>
      </c>
      <c r="P240" s="43" t="s">
        <v>83</v>
      </c>
      <c r="Q240" s="79">
        <v>10</v>
      </c>
      <c r="R240" s="59">
        <f t="shared" ca="1" si="0"/>
        <v>0.85</v>
      </c>
      <c r="S240" s="73">
        <f t="shared" ca="1" si="26"/>
        <v>1.0625</v>
      </c>
      <c r="T240" s="73">
        <f t="shared" ca="1" si="27"/>
        <v>1.328125</v>
      </c>
      <c r="U240" s="73">
        <f t="shared" ca="1" si="28"/>
        <v>1.12890625</v>
      </c>
      <c r="V240" s="32">
        <f>RANK(W240,W1:W1002,0)</f>
        <v>237</v>
      </c>
      <c r="W240" s="59">
        <v>1.0943750000000001</v>
      </c>
    </row>
    <row r="241" spans="1:23" ht="15.75" customHeight="1">
      <c r="A241" s="43" t="s">
        <v>1134</v>
      </c>
      <c r="B241" s="43" t="s">
        <v>1135</v>
      </c>
      <c r="C241" s="43" t="s">
        <v>94</v>
      </c>
      <c r="D241" s="47">
        <v>84</v>
      </c>
      <c r="E241" s="43" t="s">
        <v>1136</v>
      </c>
      <c r="F241" s="76">
        <f t="shared" ca="1" si="34"/>
        <v>78.814183304160323</v>
      </c>
      <c r="G241" s="43" t="s">
        <v>284</v>
      </c>
      <c r="H241" s="43" t="s">
        <v>114</v>
      </c>
      <c r="I241" s="43" t="s">
        <v>78</v>
      </c>
      <c r="J241" s="43" t="s">
        <v>79</v>
      </c>
      <c r="K241" s="43" t="s">
        <v>80</v>
      </c>
      <c r="L241" s="44">
        <v>15</v>
      </c>
      <c r="M241" s="43" t="s">
        <v>1137</v>
      </c>
      <c r="N241" s="47">
        <v>4307</v>
      </c>
      <c r="O241" s="43" t="s">
        <v>82</v>
      </c>
      <c r="P241" s="43" t="s">
        <v>83</v>
      </c>
      <c r="Q241" s="79">
        <v>1</v>
      </c>
      <c r="R241" s="59">
        <f t="shared" ca="1" si="0"/>
        <v>0.97</v>
      </c>
      <c r="S241" s="73">
        <f t="shared" ca="1" si="26"/>
        <v>1.2124999999999999</v>
      </c>
      <c r="T241" s="73">
        <f t="shared" ca="1" si="27"/>
        <v>1.515625</v>
      </c>
      <c r="U241" s="73">
        <f t="shared" ca="1" si="28"/>
        <v>1.28828125</v>
      </c>
      <c r="V241" s="32">
        <f>RANK(W241,W1:W1002,0)</f>
        <v>237</v>
      </c>
      <c r="W241" s="59">
        <v>1.0943750000000001</v>
      </c>
    </row>
    <row r="242" spans="1:23" ht="15.75" customHeight="1">
      <c r="A242" s="43" t="s">
        <v>1138</v>
      </c>
      <c r="B242" s="43" t="s">
        <v>1139</v>
      </c>
      <c r="C242" s="43" t="s">
        <v>74</v>
      </c>
      <c r="D242" s="47">
        <v>4</v>
      </c>
      <c r="E242" s="43" t="s">
        <v>1140</v>
      </c>
      <c r="F242" s="76">
        <f t="shared" ca="1" si="34"/>
        <v>59.151169605530185</v>
      </c>
      <c r="G242" s="43" t="s">
        <v>1141</v>
      </c>
      <c r="H242" s="43" t="s">
        <v>200</v>
      </c>
      <c r="I242" s="43" t="s">
        <v>78</v>
      </c>
      <c r="J242" s="43" t="s">
        <v>79</v>
      </c>
      <c r="K242" s="43" t="s">
        <v>80</v>
      </c>
      <c r="L242" s="44">
        <v>5</v>
      </c>
      <c r="M242" s="43" t="s">
        <v>1142</v>
      </c>
      <c r="N242" s="47">
        <v>4105</v>
      </c>
      <c r="O242" s="43" t="s">
        <v>82</v>
      </c>
      <c r="P242" s="43" t="s">
        <v>83</v>
      </c>
      <c r="Q242" s="79">
        <v>8</v>
      </c>
      <c r="R242" s="59">
        <f t="shared" ca="1" si="0"/>
        <v>0.93</v>
      </c>
      <c r="S242" s="73">
        <f t="shared" ca="1" si="26"/>
        <v>1.1625000000000001</v>
      </c>
      <c r="T242" s="73">
        <f t="shared" ca="1" si="27"/>
        <v>1.1625000000000001</v>
      </c>
      <c r="U242" s="73">
        <f t="shared" ca="1" si="28"/>
        <v>0.98812500000000003</v>
      </c>
      <c r="V242" s="32">
        <f>RANK(W242,W1:W1002,0)</f>
        <v>240</v>
      </c>
      <c r="W242" s="59">
        <v>1.0900000000000001</v>
      </c>
    </row>
    <row r="243" spans="1:23" ht="15.75" customHeight="1">
      <c r="A243" s="43" t="s">
        <v>1143</v>
      </c>
      <c r="B243" s="43" t="s">
        <v>1144</v>
      </c>
      <c r="C243" s="43" t="s">
        <v>94</v>
      </c>
      <c r="D243" s="47">
        <v>18</v>
      </c>
      <c r="E243" s="43" t="s">
        <v>1145</v>
      </c>
      <c r="F243" s="76">
        <f t="shared" ca="1" si="34"/>
        <v>46.479936728817854</v>
      </c>
      <c r="G243" s="43" t="s">
        <v>310</v>
      </c>
      <c r="H243" s="43" t="s">
        <v>77</v>
      </c>
      <c r="I243" s="43" t="s">
        <v>115</v>
      </c>
      <c r="J243" s="43" t="s">
        <v>79</v>
      </c>
      <c r="K243" s="43" t="s">
        <v>80</v>
      </c>
      <c r="L243" s="44">
        <v>9</v>
      </c>
      <c r="M243" s="43" t="s">
        <v>1146</v>
      </c>
      <c r="N243" s="47">
        <v>3170</v>
      </c>
      <c r="O243" s="43" t="s">
        <v>99</v>
      </c>
      <c r="P243" s="43" t="s">
        <v>83</v>
      </c>
      <c r="Q243" s="79">
        <v>9</v>
      </c>
      <c r="R243" s="59">
        <f t="shared" ca="1" si="0"/>
        <v>0.83</v>
      </c>
      <c r="S243" s="73">
        <f t="shared" ca="1" si="26"/>
        <v>1.0374999999999999</v>
      </c>
      <c r="T243" s="73">
        <f t="shared" ca="1" si="27"/>
        <v>1.2968749999999998</v>
      </c>
      <c r="U243" s="73">
        <f t="shared" ca="1" si="28"/>
        <v>1.2968749999999998</v>
      </c>
      <c r="V243" s="32">
        <f>RANK(W243,W1:W1002,0)</f>
        <v>241</v>
      </c>
      <c r="W243" s="59">
        <v>1.0874999999999999</v>
      </c>
    </row>
    <row r="244" spans="1:23" ht="15.75" customHeight="1">
      <c r="A244" s="43" t="s">
        <v>1147</v>
      </c>
      <c r="B244" s="43" t="s">
        <v>1148</v>
      </c>
      <c r="C244" s="43" t="s">
        <v>94</v>
      </c>
      <c r="D244" s="47">
        <v>94</v>
      </c>
      <c r="E244" s="43" t="s">
        <v>1149</v>
      </c>
      <c r="F244" s="76">
        <f t="shared" ca="1" si="34"/>
        <v>61.205964126078129</v>
      </c>
      <c r="G244" s="43" t="s">
        <v>537</v>
      </c>
      <c r="H244" s="43" t="s">
        <v>77</v>
      </c>
      <c r="I244" s="43" t="s">
        <v>78</v>
      </c>
      <c r="J244" s="43" t="s">
        <v>79</v>
      </c>
      <c r="K244" s="43" t="s">
        <v>89</v>
      </c>
      <c r="L244" s="44">
        <v>5</v>
      </c>
      <c r="M244" s="43" t="s">
        <v>1150</v>
      </c>
      <c r="N244" s="47">
        <v>4065</v>
      </c>
      <c r="O244" s="43" t="s">
        <v>82</v>
      </c>
      <c r="P244" s="43" t="s">
        <v>83</v>
      </c>
      <c r="Q244" s="79">
        <v>9</v>
      </c>
      <c r="R244" s="59">
        <f t="shared" ca="1" si="0"/>
        <v>0.65</v>
      </c>
      <c r="S244" s="73">
        <f t="shared" ca="1" si="26"/>
        <v>0.65</v>
      </c>
      <c r="T244" s="73">
        <f t="shared" ca="1" si="27"/>
        <v>0.8125</v>
      </c>
      <c r="U244" s="73">
        <f t="shared" ca="1" si="28"/>
        <v>0.69062499999999993</v>
      </c>
      <c r="V244" s="32">
        <f>RANK(W244,W1:W1002,0)</f>
        <v>241</v>
      </c>
      <c r="W244" s="59">
        <v>1.0874999999999999</v>
      </c>
    </row>
    <row r="245" spans="1:23" ht="15.75" customHeight="1">
      <c r="A245" s="43" t="s">
        <v>1151</v>
      </c>
      <c r="B245" s="43" t="s">
        <v>1152</v>
      </c>
      <c r="C245" s="43" t="s">
        <v>74</v>
      </c>
      <c r="D245" s="47">
        <v>57</v>
      </c>
      <c r="E245" s="43" t="s">
        <v>1153</v>
      </c>
      <c r="F245" s="76">
        <f t="shared" ca="1" si="34"/>
        <v>50.825142208269909</v>
      </c>
      <c r="G245" s="43" t="s">
        <v>172</v>
      </c>
      <c r="H245" s="43" t="s">
        <v>77</v>
      </c>
      <c r="I245" s="43" t="s">
        <v>97</v>
      </c>
      <c r="J245" s="43" t="s">
        <v>79</v>
      </c>
      <c r="K245" s="43" t="s">
        <v>80</v>
      </c>
      <c r="L245" s="44">
        <v>16</v>
      </c>
      <c r="M245" s="43" t="s">
        <v>1154</v>
      </c>
      <c r="N245" s="47">
        <v>3004</v>
      </c>
      <c r="O245" s="43" t="s">
        <v>99</v>
      </c>
      <c r="P245" s="43" t="s">
        <v>83</v>
      </c>
      <c r="Q245" s="79">
        <v>4</v>
      </c>
      <c r="R245" s="59">
        <f t="shared" ca="1" si="0"/>
        <v>0.67</v>
      </c>
      <c r="S245" s="73">
        <f t="shared" ca="1" si="26"/>
        <v>0.83750000000000002</v>
      </c>
      <c r="T245" s="73">
        <f t="shared" ca="1" si="27"/>
        <v>0.83750000000000002</v>
      </c>
      <c r="U245" s="73">
        <f t="shared" ca="1" si="28"/>
        <v>0.83750000000000002</v>
      </c>
      <c r="V245" s="32">
        <f>RANK(W245,W1:W1002,0)</f>
        <v>241</v>
      </c>
      <c r="W245" s="59">
        <v>1.0874999999999999</v>
      </c>
    </row>
    <row r="246" spans="1:23" ht="15.75" customHeight="1">
      <c r="A246" s="43" t="s">
        <v>1155</v>
      </c>
      <c r="B246" s="43" t="s">
        <v>1156</v>
      </c>
      <c r="C246" s="43" t="s">
        <v>74</v>
      </c>
      <c r="D246" s="47">
        <v>29</v>
      </c>
      <c r="E246" s="43" t="s">
        <v>1157</v>
      </c>
      <c r="F246" s="76">
        <f t="shared" ca="1" si="34"/>
        <v>62.682676454845257</v>
      </c>
      <c r="G246" s="43" t="s">
        <v>626</v>
      </c>
      <c r="H246" s="43" t="s">
        <v>158</v>
      </c>
      <c r="I246" s="43" t="s">
        <v>78</v>
      </c>
      <c r="J246" s="43" t="s">
        <v>79</v>
      </c>
      <c r="K246" s="43" t="s">
        <v>89</v>
      </c>
      <c r="L246" s="44">
        <v>12</v>
      </c>
      <c r="M246" s="43" t="s">
        <v>1158</v>
      </c>
      <c r="N246" s="47">
        <v>4556</v>
      </c>
      <c r="O246" s="43" t="s">
        <v>82</v>
      </c>
      <c r="P246" s="43" t="s">
        <v>83</v>
      </c>
      <c r="Q246" s="79">
        <v>8</v>
      </c>
      <c r="R246" s="59">
        <f t="shared" ca="1" si="0"/>
        <v>0.66</v>
      </c>
      <c r="S246" s="73">
        <f t="shared" ca="1" si="26"/>
        <v>0.66</v>
      </c>
      <c r="T246" s="73">
        <f t="shared" ca="1" si="27"/>
        <v>0.66</v>
      </c>
      <c r="U246" s="73">
        <f t="shared" ca="1" si="28"/>
        <v>0.56100000000000005</v>
      </c>
      <c r="V246" s="32">
        <f>RANK(W246,W1:W1002,0)</f>
        <v>244</v>
      </c>
      <c r="W246" s="59">
        <v>1.08375</v>
      </c>
    </row>
    <row r="247" spans="1:23" ht="15.75" customHeight="1">
      <c r="A247" s="43" t="s">
        <v>1159</v>
      </c>
      <c r="B247" s="43" t="s">
        <v>1160</v>
      </c>
      <c r="C247" s="43" t="s">
        <v>94</v>
      </c>
      <c r="D247" s="47">
        <v>2</v>
      </c>
      <c r="E247" s="43" t="s">
        <v>1161</v>
      </c>
      <c r="F247" s="76">
        <f t="shared" ca="1" si="34"/>
        <v>69.882676454845253</v>
      </c>
      <c r="G247" s="43" t="s">
        <v>1162</v>
      </c>
      <c r="H247" s="43" t="s">
        <v>200</v>
      </c>
      <c r="I247" s="43" t="s">
        <v>78</v>
      </c>
      <c r="J247" s="43" t="s">
        <v>79</v>
      </c>
      <c r="K247" s="43" t="s">
        <v>80</v>
      </c>
      <c r="L247" s="44">
        <v>19</v>
      </c>
      <c r="M247" s="43" t="s">
        <v>1163</v>
      </c>
      <c r="N247" s="47">
        <v>4006</v>
      </c>
      <c r="O247" s="43" t="s">
        <v>82</v>
      </c>
      <c r="P247" s="43" t="s">
        <v>83</v>
      </c>
      <c r="Q247" s="79">
        <v>5</v>
      </c>
      <c r="R247" s="59">
        <f t="shared" ca="1" si="0"/>
        <v>1.07</v>
      </c>
      <c r="S247" s="73">
        <f t="shared" ca="1" si="26"/>
        <v>1.3375000000000001</v>
      </c>
      <c r="T247" s="73">
        <f t="shared" ca="1" si="27"/>
        <v>1.3375000000000001</v>
      </c>
      <c r="U247" s="73">
        <f t="shared" ca="1" si="28"/>
        <v>1.1368750000000001</v>
      </c>
      <c r="V247" s="32">
        <f>RANK(W247,W1:W1002,0)</f>
        <v>244</v>
      </c>
      <c r="W247" s="59">
        <v>1.08375</v>
      </c>
    </row>
    <row r="248" spans="1:23" ht="15.75" customHeight="1">
      <c r="A248" s="43" t="s">
        <v>1164</v>
      </c>
      <c r="B248" s="43" t="s">
        <v>1165</v>
      </c>
      <c r="C248" s="43" t="s">
        <v>94</v>
      </c>
      <c r="D248" s="47">
        <v>8</v>
      </c>
      <c r="E248" s="43" t="s">
        <v>1166</v>
      </c>
      <c r="F248" s="76">
        <f t="shared" ca="1" si="34"/>
        <v>52.855279194571281</v>
      </c>
      <c r="G248" s="43" t="s">
        <v>352</v>
      </c>
      <c r="H248" s="43" t="s">
        <v>77</v>
      </c>
      <c r="I248" s="43" t="s">
        <v>97</v>
      </c>
      <c r="J248" s="43" t="s">
        <v>79</v>
      </c>
      <c r="K248" s="43" t="s">
        <v>80</v>
      </c>
      <c r="L248" s="44">
        <v>4</v>
      </c>
      <c r="M248" s="43" t="s">
        <v>1167</v>
      </c>
      <c r="N248" s="47">
        <v>3134</v>
      </c>
      <c r="O248" s="43" t="s">
        <v>99</v>
      </c>
      <c r="P248" s="43" t="s">
        <v>83</v>
      </c>
      <c r="Q248" s="79">
        <v>10</v>
      </c>
      <c r="R248" s="59">
        <f t="shared" ca="1" si="0"/>
        <v>0.5</v>
      </c>
      <c r="S248" s="73">
        <f t="shared" ca="1" si="26"/>
        <v>0.625</v>
      </c>
      <c r="T248" s="73">
        <f t="shared" ca="1" si="27"/>
        <v>0.78125</v>
      </c>
      <c r="U248" s="73">
        <f t="shared" ca="1" si="28"/>
        <v>0.78125</v>
      </c>
      <c r="V248" s="32">
        <f>RANK(W248,W1:W1002,0)</f>
        <v>244</v>
      </c>
      <c r="W248" s="59">
        <v>1.08375</v>
      </c>
    </row>
    <row r="249" spans="1:23" ht="15.75" customHeight="1">
      <c r="A249" s="43" t="s">
        <v>1168</v>
      </c>
      <c r="B249" s="43" t="s">
        <v>1169</v>
      </c>
      <c r="C249" s="43" t="s">
        <v>94</v>
      </c>
      <c r="D249" s="47">
        <v>74</v>
      </c>
      <c r="E249" s="43" t="s">
        <v>1170</v>
      </c>
      <c r="F249" s="76">
        <f t="shared" ca="1" si="34"/>
        <v>57.219662756215115</v>
      </c>
      <c r="G249" s="43" t="s">
        <v>301</v>
      </c>
      <c r="H249" s="43" t="s">
        <v>96</v>
      </c>
      <c r="I249" s="43" t="s">
        <v>115</v>
      </c>
      <c r="J249" s="43" t="s">
        <v>79</v>
      </c>
      <c r="K249" s="43" t="s">
        <v>89</v>
      </c>
      <c r="L249" s="44">
        <v>14</v>
      </c>
      <c r="M249" s="43" t="s">
        <v>1171</v>
      </c>
      <c r="N249" s="47">
        <v>4680</v>
      </c>
      <c r="O249" s="43" t="s">
        <v>82</v>
      </c>
      <c r="P249" s="43" t="s">
        <v>83</v>
      </c>
      <c r="Q249" s="79">
        <v>3</v>
      </c>
      <c r="R249" s="59">
        <f t="shared" ca="1" si="0"/>
        <v>0.83</v>
      </c>
      <c r="S249" s="73">
        <f t="shared" ca="1" si="26"/>
        <v>0.83</v>
      </c>
      <c r="T249" s="73">
        <f t="shared" ca="1" si="27"/>
        <v>0.83</v>
      </c>
      <c r="U249" s="73">
        <f t="shared" ca="1" si="28"/>
        <v>0.83</v>
      </c>
      <c r="V249" s="32">
        <f>RANK(W249,W1:W1002,0)</f>
        <v>244</v>
      </c>
      <c r="W249" s="59">
        <v>1.08375</v>
      </c>
    </row>
    <row r="250" spans="1:23" ht="15.75" customHeight="1">
      <c r="A250" s="43" t="s">
        <v>1172</v>
      </c>
      <c r="B250" s="43" t="s">
        <v>1173</v>
      </c>
      <c r="C250" s="43" t="s">
        <v>74</v>
      </c>
      <c r="D250" s="47">
        <v>49</v>
      </c>
      <c r="E250" s="43" t="s">
        <v>1174</v>
      </c>
      <c r="F250" s="76">
        <f t="shared" ca="1" si="34"/>
        <v>49.230621660324708</v>
      </c>
      <c r="G250" s="43" t="s">
        <v>95</v>
      </c>
      <c r="H250" s="43" t="s">
        <v>96</v>
      </c>
      <c r="I250" s="43" t="s">
        <v>97</v>
      </c>
      <c r="J250" s="43" t="s">
        <v>79</v>
      </c>
      <c r="K250" s="43" t="s">
        <v>80</v>
      </c>
      <c r="L250" s="44">
        <v>10</v>
      </c>
      <c r="M250" s="43" t="s">
        <v>1175</v>
      </c>
      <c r="N250" s="47">
        <v>4036</v>
      </c>
      <c r="O250" s="43" t="s">
        <v>82</v>
      </c>
      <c r="P250" s="43" t="s">
        <v>83</v>
      </c>
      <c r="Q250" s="79">
        <v>7</v>
      </c>
      <c r="R250" s="59">
        <f t="shared" ca="1" si="0"/>
        <v>0.81</v>
      </c>
      <c r="S250" s="73">
        <f t="shared" ca="1" si="26"/>
        <v>1.0125000000000002</v>
      </c>
      <c r="T250" s="73">
        <f t="shared" ca="1" si="27"/>
        <v>1.0125000000000002</v>
      </c>
      <c r="U250" s="73">
        <f t="shared" ca="1" si="28"/>
        <v>1.0125000000000002</v>
      </c>
      <c r="V250" s="32">
        <f>RANK(W250,W1:W1002,0)</f>
        <v>248</v>
      </c>
      <c r="W250" s="59">
        <v>1.078125</v>
      </c>
    </row>
    <row r="251" spans="1:23" ht="15.75" customHeight="1">
      <c r="A251" s="43" t="s">
        <v>1176</v>
      </c>
      <c r="B251" s="43" t="s">
        <v>1177</v>
      </c>
      <c r="C251" s="43" t="s">
        <v>74</v>
      </c>
      <c r="D251" s="47">
        <v>59</v>
      </c>
      <c r="E251" s="43" t="s">
        <v>1178</v>
      </c>
      <c r="F251" s="76">
        <f t="shared" ca="1" si="34"/>
        <v>41.597744947995942</v>
      </c>
      <c r="G251" s="43" t="s">
        <v>320</v>
      </c>
      <c r="H251" s="43" t="s">
        <v>88</v>
      </c>
      <c r="I251" s="43" t="s">
        <v>115</v>
      </c>
      <c r="J251" s="43" t="s">
        <v>79</v>
      </c>
      <c r="K251" s="43" t="s">
        <v>80</v>
      </c>
      <c r="L251" s="44">
        <v>11</v>
      </c>
      <c r="M251" s="43" t="s">
        <v>1179</v>
      </c>
      <c r="N251" s="47">
        <v>2380</v>
      </c>
      <c r="O251" s="43" t="s">
        <v>91</v>
      </c>
      <c r="P251" s="43" t="s">
        <v>83</v>
      </c>
      <c r="Q251" s="79">
        <v>4</v>
      </c>
      <c r="R251" s="59">
        <f t="shared" ca="1" si="0"/>
        <v>1.01</v>
      </c>
      <c r="S251" s="73">
        <f t="shared" ca="1" si="26"/>
        <v>1.2625</v>
      </c>
      <c r="T251" s="73">
        <f t="shared" ca="1" si="27"/>
        <v>1.2625</v>
      </c>
      <c r="U251" s="73">
        <f t="shared" ca="1" si="28"/>
        <v>1.2625</v>
      </c>
      <c r="V251" s="32">
        <f>RANK(W251,W1:W1002,0)</f>
        <v>249</v>
      </c>
      <c r="W251" s="59">
        <v>1.0757812499999999</v>
      </c>
    </row>
    <row r="252" spans="1:23" ht="15.75" customHeight="1">
      <c r="A252" s="43" t="s">
        <v>1180</v>
      </c>
      <c r="B252" s="43" t="s">
        <v>1181</v>
      </c>
      <c r="C252" s="43" t="s">
        <v>74</v>
      </c>
      <c r="D252" s="47">
        <v>57</v>
      </c>
      <c r="E252" s="43" t="s">
        <v>1182</v>
      </c>
      <c r="F252" s="76">
        <f t="shared" ca="1" si="34"/>
        <v>46.178566865804157</v>
      </c>
      <c r="G252" s="43" t="s">
        <v>961</v>
      </c>
      <c r="H252" s="43" t="s">
        <v>114</v>
      </c>
      <c r="I252" s="43" t="s">
        <v>115</v>
      </c>
      <c r="J252" s="43" t="s">
        <v>79</v>
      </c>
      <c r="K252" s="43" t="s">
        <v>89</v>
      </c>
      <c r="L252" s="44">
        <v>18</v>
      </c>
      <c r="M252" s="43" t="s">
        <v>1183</v>
      </c>
      <c r="N252" s="47">
        <v>4506</v>
      </c>
      <c r="O252" s="43" t="s">
        <v>82</v>
      </c>
      <c r="P252" s="43" t="s">
        <v>83</v>
      </c>
      <c r="Q252" s="79">
        <v>3</v>
      </c>
      <c r="R252" s="59">
        <f t="shared" ca="1" si="0"/>
        <v>0.52</v>
      </c>
      <c r="S252" s="73">
        <f t="shared" ca="1" si="26"/>
        <v>0.52</v>
      </c>
      <c r="T252" s="73">
        <f t="shared" ca="1" si="27"/>
        <v>0.52</v>
      </c>
      <c r="U252" s="73">
        <f t="shared" ca="1" si="28"/>
        <v>0.52</v>
      </c>
      <c r="V252" s="32">
        <f>RANK(W252,W1:W1002,0)</f>
        <v>250</v>
      </c>
      <c r="W252" s="59">
        <v>1.075</v>
      </c>
    </row>
    <row r="253" spans="1:23" ht="15.75" customHeight="1">
      <c r="A253" s="43" t="s">
        <v>1184</v>
      </c>
      <c r="B253" s="43" t="s">
        <v>1185</v>
      </c>
      <c r="C253" s="43" t="s">
        <v>94</v>
      </c>
      <c r="D253" s="47">
        <v>90</v>
      </c>
      <c r="E253" s="43" t="s">
        <v>1186</v>
      </c>
      <c r="F253" s="76">
        <f t="shared" ca="1" si="34"/>
        <v>45.351169605530188</v>
      </c>
      <c r="G253" s="43" t="s">
        <v>315</v>
      </c>
      <c r="H253" s="43" t="s">
        <v>96</v>
      </c>
      <c r="I253" s="43" t="s">
        <v>78</v>
      </c>
      <c r="J253" s="43" t="s">
        <v>79</v>
      </c>
      <c r="K253" s="43" t="s">
        <v>89</v>
      </c>
      <c r="L253" s="44">
        <v>11</v>
      </c>
      <c r="M253" s="43" t="s">
        <v>1187</v>
      </c>
      <c r="N253" s="47">
        <v>2209</v>
      </c>
      <c r="O253" s="43" t="s">
        <v>91</v>
      </c>
      <c r="P253" s="43" t="s">
        <v>83</v>
      </c>
      <c r="Q253" s="79">
        <v>10</v>
      </c>
      <c r="R253" s="59">
        <f t="shared" ca="1" si="0"/>
        <v>1.02</v>
      </c>
      <c r="S253" s="73">
        <f t="shared" ca="1" si="26"/>
        <v>1.02</v>
      </c>
      <c r="T253" s="73">
        <f t="shared" ca="1" si="27"/>
        <v>1.2749999999999999</v>
      </c>
      <c r="U253" s="73">
        <f t="shared" ca="1" si="28"/>
        <v>1.08375</v>
      </c>
      <c r="V253" s="32">
        <f>RANK(W253,W1:W1002,0)</f>
        <v>250</v>
      </c>
      <c r="W253" s="59">
        <v>1.075</v>
      </c>
    </row>
    <row r="254" spans="1:23" ht="15.75" customHeight="1">
      <c r="A254" s="43" t="s">
        <v>1188</v>
      </c>
      <c r="B254" s="43" t="s">
        <v>1189</v>
      </c>
      <c r="C254" s="43" t="s">
        <v>74</v>
      </c>
      <c r="D254" s="47">
        <v>85</v>
      </c>
      <c r="E254" s="43" t="s">
        <v>1190</v>
      </c>
      <c r="F254" s="76">
        <f t="shared" ca="1" si="34"/>
        <v>53.458018920598683</v>
      </c>
      <c r="G254" s="43" t="s">
        <v>1191</v>
      </c>
      <c r="H254" s="43" t="s">
        <v>158</v>
      </c>
      <c r="I254" s="43" t="s">
        <v>97</v>
      </c>
      <c r="J254" s="43" t="s">
        <v>79</v>
      </c>
      <c r="K254" s="43" t="s">
        <v>80</v>
      </c>
      <c r="L254" s="44">
        <v>6</v>
      </c>
      <c r="M254" s="43" t="s">
        <v>1192</v>
      </c>
      <c r="N254" s="47">
        <v>4119</v>
      </c>
      <c r="O254" s="43" t="s">
        <v>82</v>
      </c>
      <c r="P254" s="43" t="s">
        <v>83</v>
      </c>
      <c r="Q254" s="79">
        <v>2</v>
      </c>
      <c r="R254" s="59">
        <f t="shared" ca="1" si="0"/>
        <v>0.84</v>
      </c>
      <c r="S254" s="73">
        <f t="shared" ca="1" si="26"/>
        <v>1.05</v>
      </c>
      <c r="T254" s="73">
        <f t="shared" ca="1" si="27"/>
        <v>1.3125</v>
      </c>
      <c r="U254" s="73">
        <f t="shared" ca="1" si="28"/>
        <v>1.3125</v>
      </c>
      <c r="V254" s="32">
        <f>RANK(W254,W1:W1002,0)</f>
        <v>252</v>
      </c>
      <c r="W254" s="59">
        <v>1.0731250000000001</v>
      </c>
    </row>
    <row r="255" spans="1:23" ht="15.75" customHeight="1">
      <c r="A255" s="43" t="s">
        <v>1193</v>
      </c>
      <c r="B255" s="43" t="s">
        <v>1194</v>
      </c>
      <c r="C255" s="43" t="s">
        <v>94</v>
      </c>
      <c r="D255" s="47">
        <v>13</v>
      </c>
      <c r="E255" s="43" t="s">
        <v>1195</v>
      </c>
      <c r="F255" s="76">
        <f t="shared" ca="1" si="34"/>
        <v>59.510073715119226</v>
      </c>
      <c r="G255" s="43" t="s">
        <v>582</v>
      </c>
      <c r="H255" s="43" t="s">
        <v>126</v>
      </c>
      <c r="I255" s="43" t="s">
        <v>78</v>
      </c>
      <c r="J255" s="43" t="s">
        <v>79</v>
      </c>
      <c r="K255" s="43" t="s">
        <v>89</v>
      </c>
      <c r="L255" s="44">
        <v>9</v>
      </c>
      <c r="M255" s="43" t="s">
        <v>1196</v>
      </c>
      <c r="N255" s="47">
        <v>2145</v>
      </c>
      <c r="O255" s="43" t="s">
        <v>91</v>
      </c>
      <c r="P255" s="43" t="s">
        <v>83</v>
      </c>
      <c r="Q255" s="79">
        <v>9</v>
      </c>
      <c r="R255" s="59">
        <f t="shared" ca="1" si="0"/>
        <v>0.47</v>
      </c>
      <c r="S255" s="73">
        <f t="shared" ca="1" si="26"/>
        <v>0.47</v>
      </c>
      <c r="T255" s="73">
        <f t="shared" ca="1" si="27"/>
        <v>0.58749999999999991</v>
      </c>
      <c r="U255" s="73">
        <f t="shared" ca="1" si="28"/>
        <v>0.4993749999999999</v>
      </c>
      <c r="V255" s="32">
        <f>RANK(W255,W1:W1002,0)</f>
        <v>252</v>
      </c>
      <c r="W255" s="59">
        <v>1.0731250000000001</v>
      </c>
    </row>
    <row r="256" spans="1:23" ht="15.75" customHeight="1">
      <c r="A256" s="43" t="s">
        <v>1197</v>
      </c>
      <c r="B256" s="43" t="s">
        <v>1198</v>
      </c>
      <c r="C256" s="43" t="s">
        <v>94</v>
      </c>
      <c r="D256" s="47">
        <v>91</v>
      </c>
      <c r="E256" s="43" t="s">
        <v>1199</v>
      </c>
      <c r="F256" s="76">
        <f t="shared" ca="1" si="34"/>
        <v>39.830621660324709</v>
      </c>
      <c r="G256" s="43" t="s">
        <v>320</v>
      </c>
      <c r="H256" s="43" t="s">
        <v>137</v>
      </c>
      <c r="I256" s="43" t="s">
        <v>78</v>
      </c>
      <c r="J256" s="43" t="s">
        <v>79</v>
      </c>
      <c r="K256" s="43" t="s">
        <v>89</v>
      </c>
      <c r="L256" s="44">
        <v>9</v>
      </c>
      <c r="M256" s="43" t="s">
        <v>1200</v>
      </c>
      <c r="N256" s="47">
        <v>2166</v>
      </c>
      <c r="O256" s="43" t="s">
        <v>91</v>
      </c>
      <c r="P256" s="43" t="s">
        <v>83</v>
      </c>
      <c r="Q256" s="79">
        <v>9</v>
      </c>
      <c r="R256" s="59">
        <f t="shared" ca="1" si="0"/>
        <v>0.97</v>
      </c>
      <c r="S256" s="73">
        <f t="shared" ca="1" si="26"/>
        <v>0.97</v>
      </c>
      <c r="T256" s="73">
        <f t="shared" ca="1" si="27"/>
        <v>1.2124999999999999</v>
      </c>
      <c r="U256" s="73">
        <f t="shared" ca="1" si="28"/>
        <v>1.0306249999999999</v>
      </c>
      <c r="V256" s="32">
        <f>RANK(W256,W1:W1002,0)</f>
        <v>252</v>
      </c>
      <c r="W256" s="59">
        <v>1.0731250000000001</v>
      </c>
    </row>
    <row r="257" spans="1:23" ht="15.75" customHeight="1">
      <c r="A257" s="43" t="s">
        <v>1201</v>
      </c>
      <c r="B257" s="43" t="s">
        <v>1202</v>
      </c>
      <c r="C257" s="43" t="s">
        <v>94</v>
      </c>
      <c r="D257" s="47">
        <v>75</v>
      </c>
      <c r="E257" s="43" t="s">
        <v>1203</v>
      </c>
      <c r="F257" s="76">
        <f t="shared" ca="1" si="34"/>
        <v>22.795005221968541</v>
      </c>
      <c r="G257" s="43" t="s">
        <v>546</v>
      </c>
      <c r="H257" s="43" t="s">
        <v>96</v>
      </c>
      <c r="I257" s="43" t="s">
        <v>115</v>
      </c>
      <c r="J257" s="43" t="s">
        <v>79</v>
      </c>
      <c r="K257" s="43" t="s">
        <v>89</v>
      </c>
      <c r="L257" s="44">
        <v>12</v>
      </c>
      <c r="M257" s="43" t="s">
        <v>1204</v>
      </c>
      <c r="N257" s="47">
        <v>2026</v>
      </c>
      <c r="O257" s="43" t="s">
        <v>91</v>
      </c>
      <c r="P257" s="43" t="s">
        <v>83</v>
      </c>
      <c r="Q257" s="79">
        <v>12</v>
      </c>
      <c r="R257" s="59">
        <f t="shared" ca="1" si="0"/>
        <v>0.63</v>
      </c>
      <c r="S257" s="73">
        <f t="shared" ca="1" si="26"/>
        <v>0.63</v>
      </c>
      <c r="T257" s="73">
        <f t="shared" ca="1" si="27"/>
        <v>0.78749999999999998</v>
      </c>
      <c r="U257" s="73">
        <f t="shared" ca="1" si="28"/>
        <v>0.78749999999999998</v>
      </c>
      <c r="V257" s="32">
        <f>RANK(W257,W1:W1002,0)</f>
        <v>252</v>
      </c>
      <c r="W257" s="59">
        <v>1.0731250000000001</v>
      </c>
    </row>
    <row r="258" spans="1:23" ht="15.75" customHeight="1">
      <c r="A258" s="43" t="s">
        <v>1205</v>
      </c>
      <c r="B258" s="43" t="s">
        <v>1206</v>
      </c>
      <c r="C258" s="43" t="s">
        <v>94</v>
      </c>
      <c r="D258" s="47">
        <v>17</v>
      </c>
      <c r="E258" s="43" t="s">
        <v>1207</v>
      </c>
      <c r="F258" s="76">
        <f t="shared" ca="1" si="34"/>
        <v>81.027881934297312</v>
      </c>
      <c r="G258" s="43" t="s">
        <v>1208</v>
      </c>
      <c r="H258" s="43" t="s">
        <v>77</v>
      </c>
      <c r="I258" s="43" t="s">
        <v>78</v>
      </c>
      <c r="J258" s="43" t="s">
        <v>79</v>
      </c>
      <c r="K258" s="43" t="s">
        <v>89</v>
      </c>
      <c r="L258" s="44">
        <v>16</v>
      </c>
      <c r="M258" s="43" t="s">
        <v>1209</v>
      </c>
      <c r="N258" s="47">
        <v>3031</v>
      </c>
      <c r="O258" s="43" t="s">
        <v>99</v>
      </c>
      <c r="P258" s="43" t="s">
        <v>83</v>
      </c>
      <c r="Q258" s="79">
        <v>10</v>
      </c>
      <c r="R258" s="59">
        <f t="shared" ref="R258:R512" ca="1" si="35">RANDBETWEEN(40,110)/100</f>
        <v>0.98</v>
      </c>
      <c r="S258" s="73">
        <f t="shared" ca="1" si="26"/>
        <v>0.98</v>
      </c>
      <c r="T258" s="73">
        <f t="shared" ca="1" si="27"/>
        <v>1.2250000000000001</v>
      </c>
      <c r="U258" s="73">
        <f t="shared" ca="1" si="28"/>
        <v>1.04125</v>
      </c>
      <c r="V258" s="32">
        <f>RANK(W258,W1:W1002,0)</f>
        <v>252</v>
      </c>
      <c r="W258" s="59">
        <v>1.0731250000000001</v>
      </c>
    </row>
    <row r="259" spans="1:23" ht="15.75" customHeight="1">
      <c r="A259" s="43" t="s">
        <v>1210</v>
      </c>
      <c r="B259" s="43" t="s">
        <v>1211</v>
      </c>
      <c r="C259" s="43" t="s">
        <v>94</v>
      </c>
      <c r="D259" s="47">
        <v>49</v>
      </c>
      <c r="E259" s="43" t="s">
        <v>1212</v>
      </c>
      <c r="F259" s="76">
        <f t="shared" ca="1" si="34"/>
        <v>61.279936728817859</v>
      </c>
      <c r="G259" s="43" t="s">
        <v>785</v>
      </c>
      <c r="H259" s="43" t="s">
        <v>126</v>
      </c>
      <c r="I259" s="43" t="s">
        <v>78</v>
      </c>
      <c r="J259" s="43" t="s">
        <v>79</v>
      </c>
      <c r="K259" s="43" t="s">
        <v>89</v>
      </c>
      <c r="L259" s="44">
        <v>15</v>
      </c>
      <c r="M259" s="43" t="s">
        <v>1213</v>
      </c>
      <c r="N259" s="47">
        <v>3206</v>
      </c>
      <c r="O259" s="43" t="s">
        <v>99</v>
      </c>
      <c r="P259" s="43" t="s">
        <v>83</v>
      </c>
      <c r="Q259" s="79">
        <v>12</v>
      </c>
      <c r="R259" s="59">
        <f t="shared" ca="1" si="35"/>
        <v>0.56000000000000005</v>
      </c>
      <c r="S259" s="73">
        <f t="shared" ref="S259:S322" ca="1" si="36">R259*(IF(K259="Yes",1.25,1))</f>
        <v>0.56000000000000005</v>
      </c>
      <c r="T259" s="73">
        <f t="shared" ref="T259:T322" ca="1" si="37">S259*(IF(OR(VALUE(Q259)&gt;8,VALUE(D259)&gt;80),1.25,1))</f>
        <v>0.70000000000000007</v>
      </c>
      <c r="U259" s="73">
        <f t="shared" ref="U259:U322" ca="1" si="38">T259*(IF(I259="Mass Customer",0.85,1))</f>
        <v>0.59500000000000008</v>
      </c>
      <c r="V259" s="32">
        <f>RANK(W259,W1:W1002,0)</f>
        <v>252</v>
      </c>
      <c r="W259" s="59">
        <v>1.0731250000000001</v>
      </c>
    </row>
    <row r="260" spans="1:23" ht="15.75" customHeight="1">
      <c r="A260" s="43" t="s">
        <v>1214</v>
      </c>
      <c r="B260" s="43" t="s">
        <v>1215</v>
      </c>
      <c r="C260" s="43" t="s">
        <v>74</v>
      </c>
      <c r="D260" s="47">
        <v>37</v>
      </c>
      <c r="E260" s="43" t="s">
        <v>1216</v>
      </c>
      <c r="F260" s="76">
        <f t="shared" ca="1" si="34"/>
        <v>58.384046317858953</v>
      </c>
      <c r="G260" s="43" t="s">
        <v>204</v>
      </c>
      <c r="H260" s="43" t="s">
        <v>200</v>
      </c>
      <c r="I260" s="43" t="s">
        <v>78</v>
      </c>
      <c r="J260" s="43" t="s">
        <v>79</v>
      </c>
      <c r="K260" s="43" t="s">
        <v>89</v>
      </c>
      <c r="L260" s="44">
        <v>5</v>
      </c>
      <c r="M260" s="43" t="s">
        <v>1217</v>
      </c>
      <c r="N260" s="47">
        <v>4818</v>
      </c>
      <c r="O260" s="43" t="s">
        <v>82</v>
      </c>
      <c r="P260" s="43" t="s">
        <v>83</v>
      </c>
      <c r="Q260" s="79">
        <v>3</v>
      </c>
      <c r="R260" s="59">
        <f t="shared" ca="1" si="35"/>
        <v>0.8</v>
      </c>
      <c r="S260" s="73">
        <f t="shared" ca="1" si="36"/>
        <v>0.8</v>
      </c>
      <c r="T260" s="73">
        <f t="shared" ca="1" si="37"/>
        <v>0.8</v>
      </c>
      <c r="U260" s="73">
        <f t="shared" ca="1" si="38"/>
        <v>0.68</v>
      </c>
      <c r="V260" s="32">
        <f>RANK(W260,W1:W1002,0)</f>
        <v>252</v>
      </c>
      <c r="W260" s="59">
        <v>1.0731250000000001</v>
      </c>
    </row>
    <row r="261" spans="1:23" ht="15.75" customHeight="1">
      <c r="A261" s="43" t="s">
        <v>875</v>
      </c>
      <c r="B261" s="43" t="s">
        <v>1218</v>
      </c>
      <c r="C261" s="43" t="s">
        <v>94</v>
      </c>
      <c r="D261" s="47">
        <v>45</v>
      </c>
      <c r="E261" s="43" t="s">
        <v>1219</v>
      </c>
      <c r="F261" s="76">
        <f t="shared" ca="1" si="34"/>
        <v>19.792265495941145</v>
      </c>
      <c r="G261" s="43" t="s">
        <v>320</v>
      </c>
      <c r="H261" s="43" t="s">
        <v>200</v>
      </c>
      <c r="I261" s="43" t="s">
        <v>78</v>
      </c>
      <c r="J261" s="43" t="s">
        <v>79</v>
      </c>
      <c r="K261" s="43" t="s">
        <v>80</v>
      </c>
      <c r="L261" s="44">
        <v>9</v>
      </c>
      <c r="M261" s="43" t="s">
        <v>1220</v>
      </c>
      <c r="N261" s="47">
        <v>4113</v>
      </c>
      <c r="O261" s="43" t="s">
        <v>82</v>
      </c>
      <c r="P261" s="43" t="s">
        <v>83</v>
      </c>
      <c r="Q261" s="79">
        <v>6</v>
      </c>
      <c r="R261" s="59">
        <f t="shared" ca="1" si="35"/>
        <v>0.94</v>
      </c>
      <c r="S261" s="73">
        <f t="shared" ca="1" si="36"/>
        <v>1.1749999999999998</v>
      </c>
      <c r="T261" s="73">
        <f t="shared" ca="1" si="37"/>
        <v>1.1749999999999998</v>
      </c>
      <c r="U261" s="73">
        <f t="shared" ca="1" si="38"/>
        <v>0.9987499999999998</v>
      </c>
      <c r="V261" s="32">
        <f>RANK(W261,W1:W1002,0)</f>
        <v>259</v>
      </c>
      <c r="W261" s="59">
        <v>1.0625</v>
      </c>
    </row>
    <row r="262" spans="1:23" ht="15.75" customHeight="1">
      <c r="A262" s="43" t="s">
        <v>1221</v>
      </c>
      <c r="B262" s="43" t="s">
        <v>1222</v>
      </c>
      <c r="C262" s="43" t="s">
        <v>94</v>
      </c>
      <c r="D262" s="47">
        <v>41</v>
      </c>
      <c r="E262" s="43" t="s">
        <v>1223</v>
      </c>
      <c r="F262" s="76">
        <f t="shared" ca="1" si="34"/>
        <v>48.641580564434292</v>
      </c>
      <c r="G262" s="43" t="s">
        <v>682</v>
      </c>
      <c r="H262" s="43" t="s">
        <v>77</v>
      </c>
      <c r="I262" s="43" t="s">
        <v>115</v>
      </c>
      <c r="J262" s="43" t="s">
        <v>79</v>
      </c>
      <c r="K262" s="43" t="s">
        <v>89</v>
      </c>
      <c r="L262" s="44">
        <v>19</v>
      </c>
      <c r="M262" s="43" t="s">
        <v>1224</v>
      </c>
      <c r="N262" s="47">
        <v>2155</v>
      </c>
      <c r="O262" s="43" t="s">
        <v>91</v>
      </c>
      <c r="P262" s="43" t="s">
        <v>83</v>
      </c>
      <c r="Q262" s="79">
        <v>10</v>
      </c>
      <c r="R262" s="59">
        <f t="shared" ca="1" si="35"/>
        <v>0.92</v>
      </c>
      <c r="S262" s="73">
        <f t="shared" ca="1" si="36"/>
        <v>0.92</v>
      </c>
      <c r="T262" s="73">
        <f t="shared" ca="1" si="37"/>
        <v>1.1500000000000001</v>
      </c>
      <c r="U262" s="73">
        <f t="shared" ca="1" si="38"/>
        <v>1.1500000000000001</v>
      </c>
      <c r="V262" s="32">
        <f>RANK(W262,W1:W1002,0)</f>
        <v>259</v>
      </c>
      <c r="W262" s="59">
        <v>1.0625</v>
      </c>
    </row>
    <row r="263" spans="1:23" ht="15.75" customHeight="1">
      <c r="A263" s="43" t="s">
        <v>1225</v>
      </c>
      <c r="B263" s="43" t="s">
        <v>1226</v>
      </c>
      <c r="C263" s="43" t="s">
        <v>94</v>
      </c>
      <c r="D263" s="47">
        <v>9</v>
      </c>
      <c r="E263" s="43" t="s">
        <v>1227</v>
      </c>
      <c r="F263" s="76">
        <f t="shared" ca="1" si="34"/>
        <v>51.036101112379498</v>
      </c>
      <c r="G263" s="43" t="s">
        <v>263</v>
      </c>
      <c r="H263" s="43" t="s">
        <v>126</v>
      </c>
      <c r="I263" s="43" t="s">
        <v>78</v>
      </c>
      <c r="J263" s="43" t="s">
        <v>79</v>
      </c>
      <c r="K263" s="43" t="s">
        <v>80</v>
      </c>
      <c r="L263" s="44">
        <v>14</v>
      </c>
      <c r="M263" s="43" t="s">
        <v>1228</v>
      </c>
      <c r="N263" s="47">
        <v>3103</v>
      </c>
      <c r="O263" s="43" t="s">
        <v>99</v>
      </c>
      <c r="P263" s="43" t="s">
        <v>83</v>
      </c>
      <c r="Q263" s="79">
        <v>9</v>
      </c>
      <c r="R263" s="59">
        <f t="shared" ca="1" si="35"/>
        <v>1.03</v>
      </c>
      <c r="S263" s="73">
        <f t="shared" ca="1" si="36"/>
        <v>1.2875000000000001</v>
      </c>
      <c r="T263" s="73">
        <f t="shared" ca="1" si="37"/>
        <v>1.609375</v>
      </c>
      <c r="U263" s="73">
        <f t="shared" ca="1" si="38"/>
        <v>1.36796875</v>
      </c>
      <c r="V263" s="32">
        <f>RANK(W263,W1:W1002,0)</f>
        <v>259</v>
      </c>
      <c r="W263" s="59">
        <v>1.0625</v>
      </c>
    </row>
    <row r="264" spans="1:23" ht="15.75" customHeight="1">
      <c r="A264" s="43" t="s">
        <v>1229</v>
      </c>
      <c r="B264" s="43" t="s">
        <v>1230</v>
      </c>
      <c r="C264" s="43" t="s">
        <v>94</v>
      </c>
      <c r="D264" s="47">
        <v>21</v>
      </c>
      <c r="E264" s="43" t="s">
        <v>1231</v>
      </c>
      <c r="F264" s="76">
        <f t="shared" ca="1" si="34"/>
        <v>29.101854537037035</v>
      </c>
      <c r="G264" s="43" t="s">
        <v>961</v>
      </c>
      <c r="H264" s="43" t="s">
        <v>321</v>
      </c>
      <c r="I264" s="43" t="s">
        <v>115</v>
      </c>
      <c r="J264" s="43" t="s">
        <v>79</v>
      </c>
      <c r="K264" s="43" t="s">
        <v>89</v>
      </c>
      <c r="L264" s="44">
        <v>6</v>
      </c>
      <c r="M264" s="43" t="s">
        <v>1232</v>
      </c>
      <c r="N264" s="47">
        <v>4210</v>
      </c>
      <c r="O264" s="43" t="s">
        <v>82</v>
      </c>
      <c r="P264" s="43" t="s">
        <v>83</v>
      </c>
      <c r="Q264" s="79">
        <v>6</v>
      </c>
      <c r="R264" s="59">
        <f t="shared" ca="1" si="35"/>
        <v>1.07</v>
      </c>
      <c r="S264" s="73">
        <f t="shared" ca="1" si="36"/>
        <v>1.07</v>
      </c>
      <c r="T264" s="73">
        <f t="shared" ca="1" si="37"/>
        <v>1.07</v>
      </c>
      <c r="U264" s="73">
        <f t="shared" ca="1" si="38"/>
        <v>1.07</v>
      </c>
      <c r="V264" s="32">
        <f>RANK(W264,W1:W1002,0)</f>
        <v>259</v>
      </c>
      <c r="W264" s="59">
        <v>1.0625</v>
      </c>
    </row>
    <row r="265" spans="1:23" ht="15.75" customHeight="1">
      <c r="A265" s="43" t="s">
        <v>1233</v>
      </c>
      <c r="B265" s="43" t="s">
        <v>1234</v>
      </c>
      <c r="C265" s="43" t="s">
        <v>74</v>
      </c>
      <c r="D265" s="47">
        <v>88</v>
      </c>
      <c r="E265" s="43" t="s">
        <v>1235</v>
      </c>
      <c r="F265" s="76">
        <f t="shared" ca="1" si="34"/>
        <v>27.649799742516489</v>
      </c>
      <c r="G265" s="43" t="s">
        <v>1236</v>
      </c>
      <c r="H265" s="43" t="s">
        <v>137</v>
      </c>
      <c r="I265" s="43" t="s">
        <v>78</v>
      </c>
      <c r="J265" s="43" t="s">
        <v>79</v>
      </c>
      <c r="K265" s="43" t="s">
        <v>80</v>
      </c>
      <c r="L265" s="44">
        <v>10</v>
      </c>
      <c r="M265" s="43" t="s">
        <v>1237</v>
      </c>
      <c r="N265" s="47">
        <v>4165</v>
      </c>
      <c r="O265" s="43" t="s">
        <v>82</v>
      </c>
      <c r="P265" s="43" t="s">
        <v>83</v>
      </c>
      <c r="Q265" s="79">
        <v>9</v>
      </c>
      <c r="R265" s="59">
        <f t="shared" ca="1" si="35"/>
        <v>0.89</v>
      </c>
      <c r="S265" s="73">
        <f t="shared" ca="1" si="36"/>
        <v>1.1125</v>
      </c>
      <c r="T265" s="73">
        <f t="shared" ca="1" si="37"/>
        <v>1.390625</v>
      </c>
      <c r="U265" s="73">
        <f t="shared" ca="1" si="38"/>
        <v>1.1820312499999999</v>
      </c>
      <c r="V265" s="32">
        <f>RANK(W265,W1:W1002,0)</f>
        <v>259</v>
      </c>
      <c r="W265" s="59">
        <v>1.0625</v>
      </c>
    </row>
    <row r="266" spans="1:23" ht="15.75" customHeight="1">
      <c r="A266" s="43" t="s">
        <v>1238</v>
      </c>
      <c r="B266" s="43" t="s">
        <v>1239</v>
      </c>
      <c r="C266" s="43" t="s">
        <v>94</v>
      </c>
      <c r="D266" s="47">
        <v>36</v>
      </c>
      <c r="E266" s="43" t="s">
        <v>1240</v>
      </c>
      <c r="F266" s="76">
        <f t="shared" ca="1" si="34"/>
        <v>72.529251797311005</v>
      </c>
      <c r="G266" s="43" t="s">
        <v>315</v>
      </c>
      <c r="H266" s="43" t="s">
        <v>96</v>
      </c>
      <c r="I266" s="43" t="s">
        <v>78</v>
      </c>
      <c r="J266" s="43" t="s">
        <v>79</v>
      </c>
      <c r="K266" s="43" t="s">
        <v>80</v>
      </c>
      <c r="L266" s="44">
        <v>7</v>
      </c>
      <c r="M266" s="43" t="s">
        <v>1241</v>
      </c>
      <c r="N266" s="47">
        <v>4510</v>
      </c>
      <c r="O266" s="43" t="s">
        <v>82</v>
      </c>
      <c r="P266" s="43" t="s">
        <v>83</v>
      </c>
      <c r="Q266" s="79">
        <v>5</v>
      </c>
      <c r="R266" s="59">
        <f t="shared" ca="1" si="35"/>
        <v>0.64</v>
      </c>
      <c r="S266" s="73">
        <f t="shared" ca="1" si="36"/>
        <v>0.8</v>
      </c>
      <c r="T266" s="73">
        <f t="shared" ca="1" si="37"/>
        <v>0.8</v>
      </c>
      <c r="U266" s="73">
        <f t="shared" ca="1" si="38"/>
        <v>0.68</v>
      </c>
      <c r="V266" s="32">
        <f>RANK(W266,W1:W1002,0)</f>
        <v>259</v>
      </c>
      <c r="W266" s="59">
        <v>1.0625</v>
      </c>
    </row>
    <row r="267" spans="1:23" ht="15.75" customHeight="1">
      <c r="A267" s="43" t="s">
        <v>1242</v>
      </c>
      <c r="B267" s="43" t="s">
        <v>1243</v>
      </c>
      <c r="C267" s="43" t="s">
        <v>74</v>
      </c>
      <c r="D267" s="47">
        <v>57</v>
      </c>
      <c r="E267" s="43" t="s">
        <v>1244</v>
      </c>
      <c r="F267" s="76">
        <f t="shared" ca="1" si="34"/>
        <v>24.395005221968542</v>
      </c>
      <c r="G267" s="43" t="s">
        <v>209</v>
      </c>
      <c r="H267" s="43" t="s">
        <v>77</v>
      </c>
      <c r="I267" s="43" t="s">
        <v>97</v>
      </c>
      <c r="J267" s="43" t="s">
        <v>79</v>
      </c>
      <c r="K267" s="43" t="s">
        <v>80</v>
      </c>
      <c r="L267" s="44">
        <v>2</v>
      </c>
      <c r="M267" s="43" t="s">
        <v>1245</v>
      </c>
      <c r="N267" s="48">
        <v>4000</v>
      </c>
      <c r="O267" s="43" t="s">
        <v>82</v>
      </c>
      <c r="P267" s="43" t="s">
        <v>83</v>
      </c>
      <c r="Q267" s="79">
        <v>6</v>
      </c>
      <c r="R267" s="59">
        <f t="shared" ca="1" si="35"/>
        <v>0.66</v>
      </c>
      <c r="S267" s="73">
        <f t="shared" ca="1" si="36"/>
        <v>0.82500000000000007</v>
      </c>
      <c r="T267" s="73">
        <f t="shared" ca="1" si="37"/>
        <v>0.82500000000000007</v>
      </c>
      <c r="U267" s="73">
        <f t="shared" ca="1" si="38"/>
        <v>0.82500000000000007</v>
      </c>
      <c r="V267" s="32">
        <f>RANK(W267,W1:W1002,0)</f>
        <v>259</v>
      </c>
      <c r="W267" s="59">
        <v>1.0625</v>
      </c>
    </row>
    <row r="268" spans="1:23" ht="15.75" hidden="1" customHeight="1">
      <c r="A268" s="43" t="s">
        <v>1246</v>
      </c>
      <c r="B268" s="43" t="s">
        <v>1247</v>
      </c>
      <c r="C268" s="43" t="s">
        <v>94</v>
      </c>
      <c r="D268" s="47">
        <v>56</v>
      </c>
      <c r="E268" s="43" t="s">
        <v>1248</v>
      </c>
      <c r="F268" s="43"/>
      <c r="G268" s="46"/>
      <c r="H268" s="43" t="s">
        <v>200</v>
      </c>
      <c r="I268" s="43" t="s">
        <v>78</v>
      </c>
      <c r="J268" s="43" t="s">
        <v>79</v>
      </c>
      <c r="K268" s="43" t="s">
        <v>89</v>
      </c>
      <c r="L268" s="44">
        <v>10</v>
      </c>
      <c r="M268" s="43" t="s">
        <v>1249</v>
      </c>
      <c r="N268" s="47">
        <v>2089</v>
      </c>
      <c r="O268" s="43" t="s">
        <v>91</v>
      </c>
      <c r="P268" s="43" t="s">
        <v>83</v>
      </c>
      <c r="Q268" s="47">
        <v>12</v>
      </c>
      <c r="R268" s="32">
        <f t="shared" ca="1" si="35"/>
        <v>0.89</v>
      </c>
      <c r="S268" s="32">
        <f t="shared" ca="1" si="36"/>
        <v>0.89</v>
      </c>
      <c r="T268" s="32">
        <f t="shared" ca="1" si="37"/>
        <v>1.1125</v>
      </c>
      <c r="U268" s="32">
        <f t="shared" ca="1" si="38"/>
        <v>0.94562500000000005</v>
      </c>
      <c r="V268" s="32">
        <f>RANK(W268,W1:W1002,0)</f>
        <v>259</v>
      </c>
      <c r="W268" s="32">
        <v>1.0625</v>
      </c>
    </row>
    <row r="269" spans="1:23" ht="15.75" customHeight="1">
      <c r="A269" s="43" t="s">
        <v>1250</v>
      </c>
      <c r="B269" s="43" t="s">
        <v>1251</v>
      </c>
      <c r="C269" s="43" t="s">
        <v>94</v>
      </c>
      <c r="D269" s="47">
        <v>81</v>
      </c>
      <c r="E269" s="43" t="s">
        <v>1252</v>
      </c>
      <c r="F269" s="76">
        <f t="shared" ref="F269:F273" ca="1" si="39">(NOW() - E269)/365</f>
        <v>50.668977824708271</v>
      </c>
      <c r="G269" s="43" t="s">
        <v>464</v>
      </c>
      <c r="H269" s="43" t="s">
        <v>88</v>
      </c>
      <c r="I269" s="43" t="s">
        <v>78</v>
      </c>
      <c r="J269" s="43" t="s">
        <v>79</v>
      </c>
      <c r="K269" s="43" t="s">
        <v>80</v>
      </c>
      <c r="L269" s="44">
        <v>18</v>
      </c>
      <c r="M269" s="43" t="s">
        <v>1253</v>
      </c>
      <c r="N269" s="47">
        <v>2566</v>
      </c>
      <c r="O269" s="43" t="s">
        <v>91</v>
      </c>
      <c r="P269" s="43" t="s">
        <v>83</v>
      </c>
      <c r="Q269" s="79">
        <v>8</v>
      </c>
      <c r="R269" s="59">
        <f t="shared" ca="1" si="35"/>
        <v>0.5</v>
      </c>
      <c r="S269" s="73">
        <f t="shared" ca="1" si="36"/>
        <v>0.625</v>
      </c>
      <c r="T269" s="73">
        <f t="shared" ca="1" si="37"/>
        <v>0.78125</v>
      </c>
      <c r="U269" s="73">
        <f t="shared" ca="1" si="38"/>
        <v>0.6640625</v>
      </c>
      <c r="V269" s="32">
        <f>RANK(W269,W1:W1002,0)</f>
        <v>259</v>
      </c>
      <c r="W269" s="59">
        <v>1.0625</v>
      </c>
    </row>
    <row r="270" spans="1:23" ht="15.75" customHeight="1">
      <c r="A270" s="43" t="s">
        <v>1254</v>
      </c>
      <c r="B270" s="43" t="s">
        <v>1255</v>
      </c>
      <c r="C270" s="43" t="s">
        <v>94</v>
      </c>
      <c r="D270" s="47">
        <v>82</v>
      </c>
      <c r="E270" s="43" t="s">
        <v>1256</v>
      </c>
      <c r="F270" s="76">
        <f t="shared" ca="1" si="39"/>
        <v>46.811443578132923</v>
      </c>
      <c r="G270" s="43" t="s">
        <v>176</v>
      </c>
      <c r="H270" s="43" t="s">
        <v>96</v>
      </c>
      <c r="I270" s="43" t="s">
        <v>78</v>
      </c>
      <c r="J270" s="43" t="s">
        <v>79</v>
      </c>
      <c r="K270" s="43" t="s">
        <v>89</v>
      </c>
      <c r="L270" s="44">
        <v>7</v>
      </c>
      <c r="M270" s="43" t="s">
        <v>1257</v>
      </c>
      <c r="N270" s="47">
        <v>3805</v>
      </c>
      <c r="O270" s="43" t="s">
        <v>99</v>
      </c>
      <c r="P270" s="43" t="s">
        <v>83</v>
      </c>
      <c r="Q270" s="79">
        <v>7</v>
      </c>
      <c r="R270" s="59">
        <f t="shared" ca="1" si="35"/>
        <v>0.55000000000000004</v>
      </c>
      <c r="S270" s="73">
        <f t="shared" ca="1" si="36"/>
        <v>0.55000000000000004</v>
      </c>
      <c r="T270" s="73">
        <f t="shared" ca="1" si="37"/>
        <v>0.6875</v>
      </c>
      <c r="U270" s="73">
        <f t="shared" ca="1" si="38"/>
        <v>0.58437499999999998</v>
      </c>
      <c r="V270" s="32">
        <f>RANK(W270,W1:W1002,0)</f>
        <v>259</v>
      </c>
      <c r="W270" s="59">
        <v>1.0625</v>
      </c>
    </row>
    <row r="271" spans="1:23" ht="15.75" customHeight="1">
      <c r="A271" s="43" t="s">
        <v>1258</v>
      </c>
      <c r="B271" s="43" t="s">
        <v>1259</v>
      </c>
      <c r="C271" s="43" t="s">
        <v>74</v>
      </c>
      <c r="D271" s="47">
        <v>70</v>
      </c>
      <c r="E271" s="43" t="s">
        <v>1260</v>
      </c>
      <c r="F271" s="76">
        <f t="shared" ca="1" si="39"/>
        <v>68.603224400050735</v>
      </c>
      <c r="G271" s="43" t="s">
        <v>1261</v>
      </c>
      <c r="H271" s="43" t="s">
        <v>77</v>
      </c>
      <c r="I271" s="43" t="s">
        <v>97</v>
      </c>
      <c r="J271" s="43" t="s">
        <v>79</v>
      </c>
      <c r="K271" s="43" t="s">
        <v>80</v>
      </c>
      <c r="L271" s="44">
        <v>14</v>
      </c>
      <c r="M271" s="43" t="s">
        <v>1262</v>
      </c>
      <c r="N271" s="47">
        <v>3977</v>
      </c>
      <c r="O271" s="43" t="s">
        <v>99</v>
      </c>
      <c r="P271" s="43" t="s">
        <v>83</v>
      </c>
      <c r="Q271" s="79">
        <v>7</v>
      </c>
      <c r="R271" s="59">
        <f t="shared" ca="1" si="35"/>
        <v>0.68</v>
      </c>
      <c r="S271" s="73">
        <f t="shared" ca="1" si="36"/>
        <v>0.85000000000000009</v>
      </c>
      <c r="T271" s="73">
        <f t="shared" ca="1" si="37"/>
        <v>0.85000000000000009</v>
      </c>
      <c r="U271" s="73">
        <f t="shared" ca="1" si="38"/>
        <v>0.85000000000000009</v>
      </c>
      <c r="V271" s="32">
        <f>RANK(W271,W1:W1002,0)</f>
        <v>259</v>
      </c>
      <c r="W271" s="59">
        <v>1.0625</v>
      </c>
    </row>
    <row r="272" spans="1:23" ht="15.75" customHeight="1">
      <c r="A272" s="43" t="s">
        <v>1263</v>
      </c>
      <c r="B272" s="43" t="s">
        <v>1264</v>
      </c>
      <c r="C272" s="43" t="s">
        <v>94</v>
      </c>
      <c r="D272" s="47">
        <v>89</v>
      </c>
      <c r="E272" s="43" t="s">
        <v>1265</v>
      </c>
      <c r="F272" s="76">
        <f t="shared" ca="1" si="39"/>
        <v>48.501854537037033</v>
      </c>
      <c r="G272" s="43" t="s">
        <v>1266</v>
      </c>
      <c r="H272" s="43" t="s">
        <v>158</v>
      </c>
      <c r="I272" s="43" t="s">
        <v>115</v>
      </c>
      <c r="J272" s="43" t="s">
        <v>79</v>
      </c>
      <c r="K272" s="43" t="s">
        <v>89</v>
      </c>
      <c r="L272" s="44">
        <v>8</v>
      </c>
      <c r="M272" s="43" t="s">
        <v>1267</v>
      </c>
      <c r="N272" s="47">
        <v>2763</v>
      </c>
      <c r="O272" s="43" t="s">
        <v>91</v>
      </c>
      <c r="P272" s="43" t="s">
        <v>83</v>
      </c>
      <c r="Q272" s="79">
        <v>8</v>
      </c>
      <c r="R272" s="59">
        <f t="shared" ca="1" si="35"/>
        <v>0.61</v>
      </c>
      <c r="S272" s="73">
        <f t="shared" ca="1" si="36"/>
        <v>0.61</v>
      </c>
      <c r="T272" s="73">
        <f t="shared" ca="1" si="37"/>
        <v>0.76249999999999996</v>
      </c>
      <c r="U272" s="73">
        <f t="shared" ca="1" si="38"/>
        <v>0.76249999999999996</v>
      </c>
      <c r="V272" s="32">
        <f>RANK(W272,W1:W1002,0)</f>
        <v>259</v>
      </c>
      <c r="W272" s="59">
        <v>1.0625</v>
      </c>
    </row>
    <row r="273" spans="1:23" ht="15.75" customHeight="1">
      <c r="A273" s="43" t="s">
        <v>1268</v>
      </c>
      <c r="B273" s="43" t="s">
        <v>1269</v>
      </c>
      <c r="C273" s="43" t="s">
        <v>74</v>
      </c>
      <c r="D273" s="47">
        <v>84</v>
      </c>
      <c r="E273" s="43" t="s">
        <v>1270</v>
      </c>
      <c r="F273" s="76">
        <f t="shared" ca="1" si="39"/>
        <v>24.030621660324705</v>
      </c>
      <c r="G273" s="43" t="s">
        <v>1271</v>
      </c>
      <c r="H273" s="43" t="s">
        <v>77</v>
      </c>
      <c r="I273" s="43" t="s">
        <v>115</v>
      </c>
      <c r="J273" s="43" t="s">
        <v>79</v>
      </c>
      <c r="K273" s="43" t="s">
        <v>80</v>
      </c>
      <c r="L273" s="44">
        <v>1</v>
      </c>
      <c r="M273" s="43" t="s">
        <v>1272</v>
      </c>
      <c r="N273" s="47">
        <v>3199</v>
      </c>
      <c r="O273" s="43" t="s">
        <v>99</v>
      </c>
      <c r="P273" s="43" t="s">
        <v>83</v>
      </c>
      <c r="Q273" s="79">
        <v>7</v>
      </c>
      <c r="R273" s="59">
        <f t="shared" ca="1" si="35"/>
        <v>0.56999999999999995</v>
      </c>
      <c r="S273" s="73">
        <f t="shared" ca="1" si="36"/>
        <v>0.71249999999999991</v>
      </c>
      <c r="T273" s="73">
        <f t="shared" ca="1" si="37"/>
        <v>0.89062499999999989</v>
      </c>
      <c r="U273" s="73">
        <f t="shared" ca="1" si="38"/>
        <v>0.89062499999999989</v>
      </c>
      <c r="V273" s="32">
        <f>RANK(W273,W1:W1002,0)</f>
        <v>271</v>
      </c>
      <c r="W273" s="59">
        <v>1.06</v>
      </c>
    </row>
    <row r="274" spans="1:23" ht="15.75" hidden="1" customHeight="1">
      <c r="A274" s="43" t="s">
        <v>1273</v>
      </c>
      <c r="B274" s="43" t="s">
        <v>1274</v>
      </c>
      <c r="C274" s="43" t="s">
        <v>74</v>
      </c>
      <c r="D274" s="47">
        <v>70</v>
      </c>
      <c r="E274" s="43" t="s">
        <v>1275</v>
      </c>
      <c r="F274" s="43"/>
      <c r="G274" s="46"/>
      <c r="H274" s="43" t="s">
        <v>321</v>
      </c>
      <c r="I274" s="43" t="s">
        <v>78</v>
      </c>
      <c r="J274" s="43" t="s">
        <v>79</v>
      </c>
      <c r="K274" s="43" t="s">
        <v>80</v>
      </c>
      <c r="L274" s="44">
        <v>5</v>
      </c>
      <c r="M274" s="43" t="s">
        <v>1276</v>
      </c>
      <c r="N274" s="47">
        <v>2480</v>
      </c>
      <c r="O274" s="43" t="s">
        <v>91</v>
      </c>
      <c r="P274" s="43" t="s">
        <v>83</v>
      </c>
      <c r="Q274" s="47">
        <v>3</v>
      </c>
      <c r="R274" s="32">
        <f t="shared" ca="1" si="35"/>
        <v>0.47</v>
      </c>
      <c r="S274" s="32">
        <f t="shared" ca="1" si="36"/>
        <v>0.58749999999999991</v>
      </c>
      <c r="T274" s="32">
        <f t="shared" ca="1" si="37"/>
        <v>0.58749999999999991</v>
      </c>
      <c r="U274" s="32">
        <f t="shared" ca="1" si="38"/>
        <v>0.4993749999999999</v>
      </c>
      <c r="V274" s="32">
        <f>RANK(W274,W1:W1002,0)</f>
        <v>271</v>
      </c>
      <c r="W274" s="32">
        <v>1.06</v>
      </c>
    </row>
    <row r="275" spans="1:23" ht="15.75" customHeight="1">
      <c r="A275" s="43" t="s">
        <v>1277</v>
      </c>
      <c r="B275" s="43" t="s">
        <v>1278</v>
      </c>
      <c r="C275" s="43" t="s">
        <v>94</v>
      </c>
      <c r="D275" s="47">
        <v>99</v>
      </c>
      <c r="E275" s="43" t="s">
        <v>1279</v>
      </c>
      <c r="F275" s="76">
        <f t="shared" ref="F275:F298" ca="1" si="40">(NOW() - E275)/365</f>
        <v>43.896375084982239</v>
      </c>
      <c r="G275" s="43" t="s">
        <v>573</v>
      </c>
      <c r="H275" s="43" t="s">
        <v>77</v>
      </c>
      <c r="I275" s="43" t="s">
        <v>78</v>
      </c>
      <c r="J275" s="43" t="s">
        <v>79</v>
      </c>
      <c r="K275" s="43" t="s">
        <v>89</v>
      </c>
      <c r="L275" s="44">
        <v>3</v>
      </c>
      <c r="M275" s="43" t="s">
        <v>1280</v>
      </c>
      <c r="N275" s="47">
        <v>2529</v>
      </c>
      <c r="O275" s="43" t="s">
        <v>91</v>
      </c>
      <c r="P275" s="43" t="s">
        <v>83</v>
      </c>
      <c r="Q275" s="79">
        <v>10</v>
      </c>
      <c r="R275" s="59">
        <f t="shared" ca="1" si="35"/>
        <v>0.94</v>
      </c>
      <c r="S275" s="73">
        <f t="shared" ca="1" si="36"/>
        <v>0.94</v>
      </c>
      <c r="T275" s="73">
        <f t="shared" ca="1" si="37"/>
        <v>1.1749999999999998</v>
      </c>
      <c r="U275" s="73">
        <f t="shared" ca="1" si="38"/>
        <v>0.9987499999999998</v>
      </c>
      <c r="V275" s="32">
        <f>RANK(W275,W1:W1002,0)</f>
        <v>271</v>
      </c>
      <c r="W275" s="59">
        <v>1.06</v>
      </c>
    </row>
    <row r="276" spans="1:23" ht="15.75" customHeight="1">
      <c r="A276" s="43" t="s">
        <v>1281</v>
      </c>
      <c r="B276" s="43" t="s">
        <v>1282</v>
      </c>
      <c r="C276" s="43" t="s">
        <v>74</v>
      </c>
      <c r="D276" s="47">
        <v>48</v>
      </c>
      <c r="E276" s="43" t="s">
        <v>1283</v>
      </c>
      <c r="F276" s="76">
        <f t="shared" ca="1" si="40"/>
        <v>64.06623809868087</v>
      </c>
      <c r="G276" s="43" t="s">
        <v>398</v>
      </c>
      <c r="H276" s="43" t="s">
        <v>77</v>
      </c>
      <c r="I276" s="43" t="s">
        <v>78</v>
      </c>
      <c r="J276" s="43" t="s">
        <v>79</v>
      </c>
      <c r="K276" s="43" t="s">
        <v>89</v>
      </c>
      <c r="L276" s="44">
        <v>6</v>
      </c>
      <c r="M276" s="43" t="s">
        <v>1284</v>
      </c>
      <c r="N276" s="47">
        <v>2177</v>
      </c>
      <c r="O276" s="43" t="s">
        <v>91</v>
      </c>
      <c r="P276" s="43" t="s">
        <v>83</v>
      </c>
      <c r="Q276" s="79">
        <v>9</v>
      </c>
      <c r="R276" s="59">
        <f t="shared" ca="1" si="35"/>
        <v>0.78</v>
      </c>
      <c r="S276" s="73">
        <f t="shared" ca="1" si="36"/>
        <v>0.78</v>
      </c>
      <c r="T276" s="73">
        <f t="shared" ca="1" si="37"/>
        <v>0.97500000000000009</v>
      </c>
      <c r="U276" s="73">
        <f t="shared" ca="1" si="38"/>
        <v>0.8287500000000001</v>
      </c>
      <c r="V276" s="32">
        <f>RANK(W276,W1:W1002,0)</f>
        <v>274</v>
      </c>
      <c r="W276" s="59">
        <v>1.0518749999999999</v>
      </c>
    </row>
    <row r="277" spans="1:23" ht="15.75" customHeight="1">
      <c r="A277" s="43" t="s">
        <v>1285</v>
      </c>
      <c r="B277" s="43" t="s">
        <v>1286</v>
      </c>
      <c r="C277" s="43" t="s">
        <v>74</v>
      </c>
      <c r="D277" s="47">
        <v>35</v>
      </c>
      <c r="E277" s="45">
        <v>27922</v>
      </c>
      <c r="F277" s="76">
        <f t="shared" ca="1" si="40"/>
        <v>44.099114811009635</v>
      </c>
      <c r="G277" s="43" t="s">
        <v>87</v>
      </c>
      <c r="H277" s="43" t="s">
        <v>77</v>
      </c>
      <c r="I277" s="43" t="s">
        <v>97</v>
      </c>
      <c r="J277" s="43" t="s">
        <v>79</v>
      </c>
      <c r="K277" s="43" t="s">
        <v>89</v>
      </c>
      <c r="L277" s="44">
        <v>13</v>
      </c>
      <c r="M277" s="43" t="s">
        <v>1287</v>
      </c>
      <c r="N277" s="47">
        <v>2168</v>
      </c>
      <c r="O277" s="43" t="s">
        <v>91</v>
      </c>
      <c r="P277" s="43" t="s">
        <v>83</v>
      </c>
      <c r="Q277" s="79">
        <v>9</v>
      </c>
      <c r="R277" s="59">
        <f t="shared" ca="1" si="35"/>
        <v>0.7</v>
      </c>
      <c r="S277" s="73">
        <f t="shared" ca="1" si="36"/>
        <v>0.7</v>
      </c>
      <c r="T277" s="73">
        <f t="shared" ca="1" si="37"/>
        <v>0.875</v>
      </c>
      <c r="U277" s="73">
        <f t="shared" ca="1" si="38"/>
        <v>0.875</v>
      </c>
      <c r="V277" s="32">
        <f>RANK(W277,W1:W1002,0)</f>
        <v>274</v>
      </c>
      <c r="W277" s="59">
        <v>1.0518749999999999</v>
      </c>
    </row>
    <row r="278" spans="1:23" ht="15.75" customHeight="1">
      <c r="A278" s="43" t="s">
        <v>1288</v>
      </c>
      <c r="B278" s="43" t="s">
        <v>1289</v>
      </c>
      <c r="C278" s="43" t="s">
        <v>94</v>
      </c>
      <c r="D278" s="47">
        <v>90</v>
      </c>
      <c r="E278" s="43" t="s">
        <v>1290</v>
      </c>
      <c r="F278" s="76">
        <f t="shared" ca="1" si="40"/>
        <v>54.370347687721967</v>
      </c>
      <c r="G278" s="43" t="s">
        <v>147</v>
      </c>
      <c r="H278" s="43" t="s">
        <v>200</v>
      </c>
      <c r="I278" s="43" t="s">
        <v>97</v>
      </c>
      <c r="J278" s="43" t="s">
        <v>79</v>
      </c>
      <c r="K278" s="43" t="s">
        <v>80</v>
      </c>
      <c r="L278" s="44">
        <v>7</v>
      </c>
      <c r="M278" s="43" t="s">
        <v>1291</v>
      </c>
      <c r="N278" s="47">
        <v>3976</v>
      </c>
      <c r="O278" s="43" t="s">
        <v>99</v>
      </c>
      <c r="P278" s="43" t="s">
        <v>83</v>
      </c>
      <c r="Q278" s="79">
        <v>3</v>
      </c>
      <c r="R278" s="59">
        <f t="shared" ca="1" si="35"/>
        <v>0.85</v>
      </c>
      <c r="S278" s="73">
        <f t="shared" ca="1" si="36"/>
        <v>1.0625</v>
      </c>
      <c r="T278" s="73">
        <f t="shared" ca="1" si="37"/>
        <v>1.328125</v>
      </c>
      <c r="U278" s="73">
        <f t="shared" ca="1" si="38"/>
        <v>1.328125</v>
      </c>
      <c r="V278" s="32">
        <f>RANK(W278,W1:W1002,0)</f>
        <v>274</v>
      </c>
      <c r="W278" s="59">
        <v>1.0518749999999999</v>
      </c>
    </row>
    <row r="279" spans="1:23" ht="15.75" customHeight="1">
      <c r="A279" s="43" t="s">
        <v>1292</v>
      </c>
      <c r="B279" s="43" t="s">
        <v>1293</v>
      </c>
      <c r="C279" s="43" t="s">
        <v>94</v>
      </c>
      <c r="D279" s="47">
        <v>70</v>
      </c>
      <c r="E279" s="43" t="s">
        <v>1294</v>
      </c>
      <c r="F279" s="76">
        <f t="shared" ca="1" si="40"/>
        <v>67.364868235667174</v>
      </c>
      <c r="G279" s="43" t="s">
        <v>1295</v>
      </c>
      <c r="H279" s="43" t="s">
        <v>152</v>
      </c>
      <c r="I279" s="43" t="s">
        <v>115</v>
      </c>
      <c r="J279" s="43" t="s">
        <v>79</v>
      </c>
      <c r="K279" s="43" t="s">
        <v>89</v>
      </c>
      <c r="L279" s="44">
        <v>6</v>
      </c>
      <c r="M279" s="43" t="s">
        <v>1296</v>
      </c>
      <c r="N279" s="47">
        <v>2092</v>
      </c>
      <c r="O279" s="43" t="s">
        <v>91</v>
      </c>
      <c r="P279" s="43" t="s">
        <v>83</v>
      </c>
      <c r="Q279" s="79">
        <v>12</v>
      </c>
      <c r="R279" s="59">
        <f t="shared" ca="1" si="35"/>
        <v>0.64</v>
      </c>
      <c r="S279" s="73">
        <f t="shared" ca="1" si="36"/>
        <v>0.64</v>
      </c>
      <c r="T279" s="73">
        <f t="shared" ca="1" si="37"/>
        <v>0.8</v>
      </c>
      <c r="U279" s="73">
        <f t="shared" ca="1" si="38"/>
        <v>0.8</v>
      </c>
      <c r="V279" s="32">
        <f>RANK(W279,W1:W1002,0)</f>
        <v>274</v>
      </c>
      <c r="W279" s="59">
        <v>1.0518749999999999</v>
      </c>
    </row>
    <row r="280" spans="1:23" ht="15.75" customHeight="1">
      <c r="A280" s="43" t="s">
        <v>1297</v>
      </c>
      <c r="B280" s="43" t="s">
        <v>1298</v>
      </c>
      <c r="C280" s="43" t="s">
        <v>74</v>
      </c>
      <c r="D280" s="47">
        <v>50</v>
      </c>
      <c r="E280" s="43" t="s">
        <v>1299</v>
      </c>
      <c r="F280" s="76">
        <f t="shared" ca="1" si="40"/>
        <v>57.789525769913745</v>
      </c>
      <c r="G280" s="43" t="s">
        <v>882</v>
      </c>
      <c r="H280" s="43" t="s">
        <v>158</v>
      </c>
      <c r="I280" s="43" t="s">
        <v>97</v>
      </c>
      <c r="J280" s="43" t="s">
        <v>79</v>
      </c>
      <c r="K280" s="43" t="s">
        <v>80</v>
      </c>
      <c r="L280" s="44">
        <v>5</v>
      </c>
      <c r="M280" s="43" t="s">
        <v>1300</v>
      </c>
      <c r="N280" s="47">
        <v>3804</v>
      </c>
      <c r="O280" s="43" t="s">
        <v>99</v>
      </c>
      <c r="P280" s="43" t="s">
        <v>83</v>
      </c>
      <c r="Q280" s="79">
        <v>9</v>
      </c>
      <c r="R280" s="59">
        <f t="shared" ca="1" si="35"/>
        <v>1.02</v>
      </c>
      <c r="S280" s="73">
        <f t="shared" ca="1" si="36"/>
        <v>1.2749999999999999</v>
      </c>
      <c r="T280" s="73">
        <f t="shared" ca="1" si="37"/>
        <v>1.59375</v>
      </c>
      <c r="U280" s="73">
        <f t="shared" ca="1" si="38"/>
        <v>1.59375</v>
      </c>
      <c r="V280" s="32">
        <f>RANK(W280,W1:W1002,0)</f>
        <v>278</v>
      </c>
      <c r="W280" s="59">
        <v>1.05</v>
      </c>
    </row>
    <row r="281" spans="1:23" ht="15.75" customHeight="1">
      <c r="A281" s="43" t="s">
        <v>1301</v>
      </c>
      <c r="B281" s="43" t="s">
        <v>1302</v>
      </c>
      <c r="C281" s="43" t="s">
        <v>94</v>
      </c>
      <c r="D281" s="47">
        <v>64</v>
      </c>
      <c r="E281" s="45">
        <v>27826</v>
      </c>
      <c r="F281" s="76">
        <f t="shared" ca="1" si="40"/>
        <v>44.362128509639774</v>
      </c>
      <c r="G281" s="43" t="s">
        <v>1303</v>
      </c>
      <c r="H281" s="43" t="s">
        <v>96</v>
      </c>
      <c r="I281" s="43" t="s">
        <v>78</v>
      </c>
      <c r="J281" s="43" t="s">
        <v>79</v>
      </c>
      <c r="K281" s="43" t="s">
        <v>80</v>
      </c>
      <c r="L281" s="44">
        <v>16</v>
      </c>
      <c r="M281" s="43" t="s">
        <v>1304</v>
      </c>
      <c r="N281" s="47">
        <v>3046</v>
      </c>
      <c r="O281" s="43" t="s">
        <v>99</v>
      </c>
      <c r="P281" s="43" t="s">
        <v>83</v>
      </c>
      <c r="Q281" s="79">
        <v>9</v>
      </c>
      <c r="R281" s="59">
        <f t="shared" ca="1" si="35"/>
        <v>0.68</v>
      </c>
      <c r="S281" s="73">
        <f t="shared" ca="1" si="36"/>
        <v>0.85000000000000009</v>
      </c>
      <c r="T281" s="73">
        <f t="shared" ca="1" si="37"/>
        <v>1.0625</v>
      </c>
      <c r="U281" s="73">
        <f t="shared" ca="1" si="38"/>
        <v>0.90312499999999996</v>
      </c>
      <c r="V281" s="32">
        <f>RANK(W281,W1:W1002,0)</f>
        <v>278</v>
      </c>
      <c r="W281" s="59">
        <v>1.05</v>
      </c>
    </row>
    <row r="282" spans="1:23" ht="15.75" customHeight="1">
      <c r="A282" s="43" t="s">
        <v>1305</v>
      </c>
      <c r="B282" s="43" t="s">
        <v>1306</v>
      </c>
      <c r="C282" s="43" t="s">
        <v>94</v>
      </c>
      <c r="D282" s="47">
        <v>81</v>
      </c>
      <c r="E282" s="43" t="s">
        <v>686</v>
      </c>
      <c r="F282" s="76">
        <f t="shared" ca="1" si="40"/>
        <v>55.047060016489091</v>
      </c>
      <c r="G282" s="43" t="s">
        <v>76</v>
      </c>
      <c r="H282" s="43" t="s">
        <v>96</v>
      </c>
      <c r="I282" s="43" t="s">
        <v>97</v>
      </c>
      <c r="J282" s="43" t="s">
        <v>79</v>
      </c>
      <c r="K282" s="43" t="s">
        <v>89</v>
      </c>
      <c r="L282" s="44">
        <v>17</v>
      </c>
      <c r="M282" s="43" t="s">
        <v>1307</v>
      </c>
      <c r="N282" s="47">
        <v>3791</v>
      </c>
      <c r="O282" s="43" t="s">
        <v>99</v>
      </c>
      <c r="P282" s="43" t="s">
        <v>83</v>
      </c>
      <c r="Q282" s="79">
        <v>9</v>
      </c>
      <c r="R282" s="59">
        <f t="shared" ca="1" si="35"/>
        <v>0.62</v>
      </c>
      <c r="S282" s="73">
        <f t="shared" ca="1" si="36"/>
        <v>0.62</v>
      </c>
      <c r="T282" s="73">
        <f t="shared" ca="1" si="37"/>
        <v>0.77500000000000002</v>
      </c>
      <c r="U282" s="73">
        <f t="shared" ca="1" si="38"/>
        <v>0.77500000000000002</v>
      </c>
      <c r="V282" s="32">
        <f>RANK(W282,W1:W1002,0)</f>
        <v>278</v>
      </c>
      <c r="W282" s="59">
        <v>1.05</v>
      </c>
    </row>
    <row r="283" spans="1:23" ht="15.75" customHeight="1">
      <c r="A283" s="43" t="s">
        <v>1308</v>
      </c>
      <c r="B283" s="43" t="s">
        <v>1309</v>
      </c>
      <c r="C283" s="43" t="s">
        <v>74</v>
      </c>
      <c r="D283" s="47">
        <v>7</v>
      </c>
      <c r="E283" s="43" t="s">
        <v>1310</v>
      </c>
      <c r="F283" s="76">
        <f t="shared" ca="1" si="40"/>
        <v>51.762128509322686</v>
      </c>
      <c r="G283" s="43" t="s">
        <v>699</v>
      </c>
      <c r="H283" s="43" t="s">
        <v>200</v>
      </c>
      <c r="I283" s="43" t="s">
        <v>78</v>
      </c>
      <c r="J283" s="43" t="s">
        <v>79</v>
      </c>
      <c r="K283" s="43" t="s">
        <v>89</v>
      </c>
      <c r="L283" s="44">
        <v>6</v>
      </c>
      <c r="M283" s="43" t="s">
        <v>1311</v>
      </c>
      <c r="N283" s="47">
        <v>2111</v>
      </c>
      <c r="O283" s="43" t="s">
        <v>91</v>
      </c>
      <c r="P283" s="43" t="s">
        <v>83</v>
      </c>
      <c r="Q283" s="79">
        <v>12</v>
      </c>
      <c r="R283" s="59">
        <f t="shared" ca="1" si="35"/>
        <v>0.73</v>
      </c>
      <c r="S283" s="73">
        <f t="shared" ca="1" si="36"/>
        <v>0.73</v>
      </c>
      <c r="T283" s="73">
        <f t="shared" ca="1" si="37"/>
        <v>0.91249999999999998</v>
      </c>
      <c r="U283" s="73">
        <f t="shared" ca="1" si="38"/>
        <v>0.77562500000000001</v>
      </c>
      <c r="V283" s="32">
        <f>RANK(W283,W1:W1002,0)</f>
        <v>278</v>
      </c>
      <c r="W283" s="59">
        <v>1.05</v>
      </c>
    </row>
    <row r="284" spans="1:23" ht="15.75" customHeight="1">
      <c r="A284" s="43" t="s">
        <v>1312</v>
      </c>
      <c r="B284" s="43" t="s">
        <v>1313</v>
      </c>
      <c r="C284" s="43" t="s">
        <v>94</v>
      </c>
      <c r="D284" s="47">
        <v>26</v>
      </c>
      <c r="E284" s="43" t="s">
        <v>1314</v>
      </c>
      <c r="F284" s="76">
        <f t="shared" ca="1" si="40"/>
        <v>48.833361386035008</v>
      </c>
      <c r="G284" s="43" t="s">
        <v>284</v>
      </c>
      <c r="H284" s="43" t="s">
        <v>152</v>
      </c>
      <c r="I284" s="43" t="s">
        <v>78</v>
      </c>
      <c r="J284" s="43" t="s">
        <v>79</v>
      </c>
      <c r="K284" s="43" t="s">
        <v>80</v>
      </c>
      <c r="L284" s="44">
        <v>10</v>
      </c>
      <c r="M284" s="43" t="s">
        <v>1315</v>
      </c>
      <c r="N284" s="47">
        <v>3021</v>
      </c>
      <c r="O284" s="43" t="s">
        <v>99</v>
      </c>
      <c r="P284" s="43" t="s">
        <v>83</v>
      </c>
      <c r="Q284" s="79">
        <v>8</v>
      </c>
      <c r="R284" s="59">
        <f t="shared" ca="1" si="35"/>
        <v>1.06</v>
      </c>
      <c r="S284" s="73">
        <f t="shared" ca="1" si="36"/>
        <v>1.3250000000000002</v>
      </c>
      <c r="T284" s="73">
        <f t="shared" ca="1" si="37"/>
        <v>1.3250000000000002</v>
      </c>
      <c r="U284" s="73">
        <f t="shared" ca="1" si="38"/>
        <v>1.1262500000000002</v>
      </c>
      <c r="V284" s="32">
        <f>RANK(W284,W1:W1002,0)</f>
        <v>282</v>
      </c>
      <c r="W284" s="59">
        <v>1.0492187500000001</v>
      </c>
    </row>
    <row r="285" spans="1:23" ht="15.75" customHeight="1">
      <c r="A285" s="43" t="s">
        <v>1316</v>
      </c>
      <c r="B285" s="43" t="s">
        <v>1317</v>
      </c>
      <c r="C285" s="43" t="s">
        <v>94</v>
      </c>
      <c r="D285" s="47">
        <v>37</v>
      </c>
      <c r="E285" s="45">
        <v>28582</v>
      </c>
      <c r="F285" s="76">
        <f t="shared" ca="1" si="40"/>
        <v>42.290895632610351</v>
      </c>
      <c r="G285" s="43" t="s">
        <v>172</v>
      </c>
      <c r="H285" s="43" t="s">
        <v>77</v>
      </c>
      <c r="I285" s="43" t="s">
        <v>78</v>
      </c>
      <c r="J285" s="43" t="s">
        <v>79</v>
      </c>
      <c r="K285" s="43" t="s">
        <v>89</v>
      </c>
      <c r="L285" s="44">
        <v>19</v>
      </c>
      <c r="M285" s="43" t="s">
        <v>1318</v>
      </c>
      <c r="N285" s="47">
        <v>3350</v>
      </c>
      <c r="O285" s="43" t="s">
        <v>99</v>
      </c>
      <c r="P285" s="43" t="s">
        <v>83</v>
      </c>
      <c r="Q285" s="79">
        <v>2</v>
      </c>
      <c r="R285" s="59">
        <f t="shared" ca="1" si="35"/>
        <v>0.59</v>
      </c>
      <c r="S285" s="73">
        <f t="shared" ca="1" si="36"/>
        <v>0.59</v>
      </c>
      <c r="T285" s="73">
        <f t="shared" ca="1" si="37"/>
        <v>0.59</v>
      </c>
      <c r="U285" s="73">
        <f t="shared" ca="1" si="38"/>
        <v>0.50149999999999995</v>
      </c>
      <c r="V285" s="32">
        <f>RANK(W285,W1:W1002,0)</f>
        <v>282</v>
      </c>
      <c r="W285" s="59">
        <v>1.0492187500000001</v>
      </c>
    </row>
    <row r="286" spans="1:23" ht="15.75" customHeight="1">
      <c r="A286" s="43" t="s">
        <v>1319</v>
      </c>
      <c r="B286" s="43" t="s">
        <v>1320</v>
      </c>
      <c r="C286" s="43" t="s">
        <v>74</v>
      </c>
      <c r="D286" s="47">
        <v>81</v>
      </c>
      <c r="E286" s="43" t="s">
        <v>1321</v>
      </c>
      <c r="F286" s="76">
        <f t="shared" ca="1" si="40"/>
        <v>61.542950427130904</v>
      </c>
      <c r="G286" s="43" t="s">
        <v>204</v>
      </c>
      <c r="H286" s="43" t="s">
        <v>200</v>
      </c>
      <c r="I286" s="43" t="s">
        <v>78</v>
      </c>
      <c r="J286" s="43" t="s">
        <v>79</v>
      </c>
      <c r="K286" s="43" t="s">
        <v>89</v>
      </c>
      <c r="L286" s="44">
        <v>17</v>
      </c>
      <c r="M286" s="43" t="s">
        <v>1322</v>
      </c>
      <c r="N286" s="47">
        <v>4005</v>
      </c>
      <c r="O286" s="43" t="s">
        <v>82</v>
      </c>
      <c r="P286" s="43" t="s">
        <v>83</v>
      </c>
      <c r="Q286" s="79">
        <v>7</v>
      </c>
      <c r="R286" s="59">
        <f t="shared" ca="1" si="35"/>
        <v>1.07</v>
      </c>
      <c r="S286" s="73">
        <f t="shared" ca="1" si="36"/>
        <v>1.07</v>
      </c>
      <c r="T286" s="73">
        <f t="shared" ca="1" si="37"/>
        <v>1.3375000000000001</v>
      </c>
      <c r="U286" s="73">
        <f t="shared" ca="1" si="38"/>
        <v>1.1368750000000001</v>
      </c>
      <c r="V286" s="32">
        <f>RANK(W286,W1:W1002,0)</f>
        <v>284</v>
      </c>
      <c r="W286" s="59">
        <v>1.046875</v>
      </c>
    </row>
    <row r="287" spans="1:23" ht="15.75" customHeight="1">
      <c r="A287" s="43" t="s">
        <v>1323</v>
      </c>
      <c r="B287" s="43" t="s">
        <v>1324</v>
      </c>
      <c r="C287" s="43" t="s">
        <v>94</v>
      </c>
      <c r="D287" s="47">
        <v>88</v>
      </c>
      <c r="E287" s="43" t="s">
        <v>1325</v>
      </c>
      <c r="F287" s="76">
        <f t="shared" ca="1" si="40"/>
        <v>53.526512070966518</v>
      </c>
      <c r="G287" s="43" t="s">
        <v>731</v>
      </c>
      <c r="H287" s="43" t="s">
        <v>158</v>
      </c>
      <c r="I287" s="43" t="s">
        <v>78</v>
      </c>
      <c r="J287" s="43" t="s">
        <v>79</v>
      </c>
      <c r="K287" s="43" t="s">
        <v>89</v>
      </c>
      <c r="L287" s="44">
        <v>11</v>
      </c>
      <c r="M287" s="43" t="s">
        <v>1326</v>
      </c>
      <c r="N287" s="47">
        <v>4370</v>
      </c>
      <c r="O287" s="43" t="s">
        <v>82</v>
      </c>
      <c r="P287" s="43" t="s">
        <v>83</v>
      </c>
      <c r="Q287" s="79">
        <v>7</v>
      </c>
      <c r="R287" s="59">
        <f t="shared" ca="1" si="35"/>
        <v>0.99</v>
      </c>
      <c r="S287" s="73">
        <f t="shared" ca="1" si="36"/>
        <v>0.99</v>
      </c>
      <c r="T287" s="73">
        <f t="shared" ca="1" si="37"/>
        <v>1.2375</v>
      </c>
      <c r="U287" s="73">
        <f t="shared" ca="1" si="38"/>
        <v>1.0518750000000001</v>
      </c>
      <c r="V287" s="32">
        <f>RANK(W287,W1:W1002,0)</f>
        <v>285</v>
      </c>
      <c r="W287" s="59">
        <v>1.04125</v>
      </c>
    </row>
    <row r="288" spans="1:23" ht="15.75" customHeight="1">
      <c r="A288" s="43" t="s">
        <v>1327</v>
      </c>
      <c r="B288" s="43" t="s">
        <v>1328</v>
      </c>
      <c r="C288" s="43" t="s">
        <v>74</v>
      </c>
      <c r="D288" s="47">
        <v>3</v>
      </c>
      <c r="E288" s="43" t="s">
        <v>1329</v>
      </c>
      <c r="F288" s="76">
        <f t="shared" ca="1" si="40"/>
        <v>63.331991523021316</v>
      </c>
      <c r="G288" s="43" t="s">
        <v>342</v>
      </c>
      <c r="H288" s="43" t="s">
        <v>96</v>
      </c>
      <c r="I288" s="43" t="s">
        <v>115</v>
      </c>
      <c r="J288" s="43" t="s">
        <v>79</v>
      </c>
      <c r="K288" s="43" t="s">
        <v>80</v>
      </c>
      <c r="L288" s="44">
        <v>19</v>
      </c>
      <c r="M288" s="43" t="s">
        <v>1330</v>
      </c>
      <c r="N288" s="47">
        <v>2680</v>
      </c>
      <c r="O288" s="43" t="s">
        <v>91</v>
      </c>
      <c r="P288" s="43" t="s">
        <v>83</v>
      </c>
      <c r="Q288" s="79">
        <v>3</v>
      </c>
      <c r="R288" s="59">
        <f t="shared" ca="1" si="35"/>
        <v>1.06</v>
      </c>
      <c r="S288" s="73">
        <f t="shared" ca="1" si="36"/>
        <v>1.3250000000000002</v>
      </c>
      <c r="T288" s="73">
        <f t="shared" ca="1" si="37"/>
        <v>1.3250000000000002</v>
      </c>
      <c r="U288" s="73">
        <f t="shared" ca="1" si="38"/>
        <v>1.3250000000000002</v>
      </c>
      <c r="V288" s="32">
        <f>RANK(W288,W1:W1002,0)</f>
        <v>285</v>
      </c>
      <c r="W288" s="59">
        <v>1.04125</v>
      </c>
    </row>
    <row r="289" spans="1:23" ht="15.75" customHeight="1">
      <c r="A289" s="43" t="s">
        <v>1331</v>
      </c>
      <c r="B289" s="43" t="s">
        <v>1332</v>
      </c>
      <c r="C289" s="43" t="s">
        <v>74</v>
      </c>
      <c r="D289" s="47">
        <v>70</v>
      </c>
      <c r="E289" s="43" t="s">
        <v>1333</v>
      </c>
      <c r="F289" s="76">
        <f t="shared" ca="1" si="40"/>
        <v>73.258018920281586</v>
      </c>
      <c r="G289" s="43" t="s">
        <v>1000</v>
      </c>
      <c r="H289" s="43" t="s">
        <v>321</v>
      </c>
      <c r="I289" s="43" t="s">
        <v>97</v>
      </c>
      <c r="J289" s="43" t="s">
        <v>79</v>
      </c>
      <c r="K289" s="43" t="s">
        <v>89</v>
      </c>
      <c r="L289" s="44">
        <v>13</v>
      </c>
      <c r="M289" s="43" t="s">
        <v>1334</v>
      </c>
      <c r="N289" s="47">
        <v>4659</v>
      </c>
      <c r="O289" s="43" t="s">
        <v>82</v>
      </c>
      <c r="P289" s="43" t="s">
        <v>83</v>
      </c>
      <c r="Q289" s="79">
        <v>8</v>
      </c>
      <c r="R289" s="59">
        <f t="shared" ca="1" si="35"/>
        <v>0.89</v>
      </c>
      <c r="S289" s="73">
        <f t="shared" ca="1" si="36"/>
        <v>0.89</v>
      </c>
      <c r="T289" s="73">
        <f t="shared" ca="1" si="37"/>
        <v>0.89</v>
      </c>
      <c r="U289" s="73">
        <f t="shared" ca="1" si="38"/>
        <v>0.89</v>
      </c>
      <c r="V289" s="32">
        <f>RANK(W289,W1:W1002,0)</f>
        <v>287</v>
      </c>
      <c r="W289" s="59">
        <v>1.04</v>
      </c>
    </row>
    <row r="290" spans="1:23" ht="15.75" customHeight="1">
      <c r="A290" s="43" t="s">
        <v>1335</v>
      </c>
      <c r="B290" s="43" t="s">
        <v>1336</v>
      </c>
      <c r="C290" s="43" t="s">
        <v>94</v>
      </c>
      <c r="D290" s="47">
        <v>2</v>
      </c>
      <c r="E290" s="43" t="s">
        <v>1337</v>
      </c>
      <c r="F290" s="76">
        <f t="shared" ca="1" si="40"/>
        <v>61.564868235350083</v>
      </c>
      <c r="G290" s="43" t="s">
        <v>1068</v>
      </c>
      <c r="H290" s="43" t="s">
        <v>200</v>
      </c>
      <c r="I290" s="43" t="s">
        <v>97</v>
      </c>
      <c r="J290" s="43" t="s">
        <v>79</v>
      </c>
      <c r="K290" s="43" t="s">
        <v>89</v>
      </c>
      <c r="L290" s="44">
        <v>6</v>
      </c>
      <c r="M290" s="43" t="s">
        <v>1338</v>
      </c>
      <c r="N290" s="47">
        <v>4218</v>
      </c>
      <c r="O290" s="43" t="s">
        <v>82</v>
      </c>
      <c r="P290" s="43" t="s">
        <v>83</v>
      </c>
      <c r="Q290" s="79">
        <v>10</v>
      </c>
      <c r="R290" s="59">
        <f t="shared" ca="1" si="35"/>
        <v>0.94</v>
      </c>
      <c r="S290" s="73">
        <f t="shared" ca="1" si="36"/>
        <v>0.94</v>
      </c>
      <c r="T290" s="73">
        <f t="shared" ca="1" si="37"/>
        <v>1.1749999999999998</v>
      </c>
      <c r="U290" s="73">
        <f t="shared" ca="1" si="38"/>
        <v>1.1749999999999998</v>
      </c>
      <c r="V290" s="32">
        <f>RANK(W290,W1:W1002,0)</f>
        <v>287</v>
      </c>
      <c r="W290" s="59">
        <v>1.04</v>
      </c>
    </row>
    <row r="291" spans="1:23" ht="15.75" customHeight="1">
      <c r="A291" s="43" t="s">
        <v>1339</v>
      </c>
      <c r="B291" s="43" t="s">
        <v>1340</v>
      </c>
      <c r="C291" s="43" t="s">
        <v>94</v>
      </c>
      <c r="D291" s="47">
        <v>96</v>
      </c>
      <c r="E291" s="43" t="s">
        <v>1341</v>
      </c>
      <c r="F291" s="76">
        <f t="shared" ca="1" si="40"/>
        <v>44.2415805641172</v>
      </c>
      <c r="G291" s="43" t="s">
        <v>916</v>
      </c>
      <c r="H291" s="43" t="s">
        <v>126</v>
      </c>
      <c r="I291" s="43" t="s">
        <v>97</v>
      </c>
      <c r="J291" s="43" t="s">
        <v>79</v>
      </c>
      <c r="K291" s="43" t="s">
        <v>80</v>
      </c>
      <c r="L291" s="44">
        <v>9</v>
      </c>
      <c r="M291" s="43" t="s">
        <v>1342</v>
      </c>
      <c r="N291" s="47">
        <v>2770</v>
      </c>
      <c r="O291" s="43" t="s">
        <v>91</v>
      </c>
      <c r="P291" s="43" t="s">
        <v>83</v>
      </c>
      <c r="Q291" s="79">
        <v>7</v>
      </c>
      <c r="R291" s="59">
        <f t="shared" ca="1" si="35"/>
        <v>0.51</v>
      </c>
      <c r="S291" s="73">
        <f t="shared" ca="1" si="36"/>
        <v>0.63749999999999996</v>
      </c>
      <c r="T291" s="73">
        <f t="shared" ca="1" si="37"/>
        <v>0.796875</v>
      </c>
      <c r="U291" s="73">
        <f t="shared" ca="1" si="38"/>
        <v>0.796875</v>
      </c>
      <c r="V291" s="32">
        <f>RANK(W291,W1:W1002,0)</f>
        <v>289</v>
      </c>
      <c r="W291" s="59">
        <v>1.0375000000000001</v>
      </c>
    </row>
    <row r="292" spans="1:23" ht="15.75" customHeight="1">
      <c r="A292" s="43" t="s">
        <v>1343</v>
      </c>
      <c r="B292" s="43" t="s">
        <v>1344</v>
      </c>
      <c r="C292" s="43" t="s">
        <v>74</v>
      </c>
      <c r="D292" s="47">
        <v>50</v>
      </c>
      <c r="E292" s="43" t="s">
        <v>1345</v>
      </c>
      <c r="F292" s="76">
        <f t="shared" ca="1" si="40"/>
        <v>29.666238098363777</v>
      </c>
      <c r="G292" s="43" t="s">
        <v>785</v>
      </c>
      <c r="H292" s="43" t="s">
        <v>77</v>
      </c>
      <c r="I292" s="43" t="s">
        <v>115</v>
      </c>
      <c r="J292" s="43" t="s">
        <v>79</v>
      </c>
      <c r="K292" s="43" t="s">
        <v>80</v>
      </c>
      <c r="L292" s="44">
        <v>10</v>
      </c>
      <c r="M292" s="43" t="s">
        <v>1346</v>
      </c>
      <c r="N292" s="47">
        <v>3012</v>
      </c>
      <c r="O292" s="43" t="s">
        <v>99</v>
      </c>
      <c r="P292" s="43" t="s">
        <v>83</v>
      </c>
      <c r="Q292" s="79">
        <v>1</v>
      </c>
      <c r="R292" s="59">
        <f t="shared" ca="1" si="35"/>
        <v>0.97</v>
      </c>
      <c r="S292" s="73">
        <f t="shared" ca="1" si="36"/>
        <v>1.2124999999999999</v>
      </c>
      <c r="T292" s="73">
        <f t="shared" ca="1" si="37"/>
        <v>1.2124999999999999</v>
      </c>
      <c r="U292" s="73">
        <f t="shared" ca="1" si="38"/>
        <v>1.2124999999999999</v>
      </c>
      <c r="V292" s="32">
        <f>RANK(W292,W1:W1002,0)</f>
        <v>289</v>
      </c>
      <c r="W292" s="59">
        <v>1.0375000000000001</v>
      </c>
    </row>
    <row r="293" spans="1:23" ht="15.75" customHeight="1">
      <c r="A293" s="43" t="s">
        <v>1347</v>
      </c>
      <c r="B293" s="43" t="s">
        <v>1348</v>
      </c>
      <c r="C293" s="43" t="s">
        <v>94</v>
      </c>
      <c r="D293" s="47">
        <v>95</v>
      </c>
      <c r="E293" s="43" t="s">
        <v>1349</v>
      </c>
      <c r="F293" s="76">
        <f t="shared" ca="1" si="40"/>
        <v>39.118292892884327</v>
      </c>
      <c r="G293" s="43" t="s">
        <v>1350</v>
      </c>
      <c r="H293" s="43" t="s">
        <v>200</v>
      </c>
      <c r="I293" s="43" t="s">
        <v>115</v>
      </c>
      <c r="J293" s="43" t="s">
        <v>79</v>
      </c>
      <c r="K293" s="43" t="s">
        <v>89</v>
      </c>
      <c r="L293" s="44">
        <v>12</v>
      </c>
      <c r="M293" s="43" t="s">
        <v>1351</v>
      </c>
      <c r="N293" s="47">
        <v>2019</v>
      </c>
      <c r="O293" s="43" t="s">
        <v>91</v>
      </c>
      <c r="P293" s="43" t="s">
        <v>83</v>
      </c>
      <c r="Q293" s="79">
        <v>11</v>
      </c>
      <c r="R293" s="59">
        <f t="shared" ca="1" si="35"/>
        <v>0.75</v>
      </c>
      <c r="S293" s="73">
        <f t="shared" ca="1" si="36"/>
        <v>0.75</v>
      </c>
      <c r="T293" s="73">
        <f t="shared" ca="1" si="37"/>
        <v>0.9375</v>
      </c>
      <c r="U293" s="73">
        <f t="shared" ca="1" si="38"/>
        <v>0.9375</v>
      </c>
      <c r="V293" s="32">
        <f>RANK(W293,W1:W1002,0)</f>
        <v>291</v>
      </c>
      <c r="W293" s="59">
        <v>1.0359375</v>
      </c>
    </row>
    <row r="294" spans="1:23" ht="15.75" customHeight="1">
      <c r="A294" s="43" t="s">
        <v>1352</v>
      </c>
      <c r="B294" s="43" t="s">
        <v>1353</v>
      </c>
      <c r="C294" s="43" t="s">
        <v>74</v>
      </c>
      <c r="D294" s="47">
        <v>15</v>
      </c>
      <c r="E294" s="43" t="s">
        <v>1354</v>
      </c>
      <c r="F294" s="76">
        <f t="shared" ca="1" si="40"/>
        <v>47.967607961377475</v>
      </c>
      <c r="G294" s="43" t="s">
        <v>1208</v>
      </c>
      <c r="H294" s="43" t="s">
        <v>77</v>
      </c>
      <c r="I294" s="43" t="s">
        <v>97</v>
      </c>
      <c r="J294" s="43" t="s">
        <v>79</v>
      </c>
      <c r="K294" s="43" t="s">
        <v>89</v>
      </c>
      <c r="L294" s="44">
        <v>9</v>
      </c>
      <c r="M294" s="43" t="s">
        <v>1355</v>
      </c>
      <c r="N294" s="47">
        <v>3199</v>
      </c>
      <c r="O294" s="43" t="s">
        <v>99</v>
      </c>
      <c r="P294" s="43" t="s">
        <v>83</v>
      </c>
      <c r="Q294" s="79">
        <v>8</v>
      </c>
      <c r="R294" s="59">
        <f t="shared" ca="1" si="35"/>
        <v>0.51</v>
      </c>
      <c r="S294" s="73">
        <f t="shared" ca="1" si="36"/>
        <v>0.51</v>
      </c>
      <c r="T294" s="73">
        <f t="shared" ca="1" si="37"/>
        <v>0.51</v>
      </c>
      <c r="U294" s="73">
        <f t="shared" ca="1" si="38"/>
        <v>0.51</v>
      </c>
      <c r="V294" s="32">
        <f>RANK(W294,W1:W1002,0)</f>
        <v>291</v>
      </c>
      <c r="W294" s="59">
        <v>1.0359375</v>
      </c>
    </row>
    <row r="295" spans="1:23" ht="15.75" customHeight="1">
      <c r="A295" s="43" t="s">
        <v>1356</v>
      </c>
      <c r="B295" s="43" t="s">
        <v>1357</v>
      </c>
      <c r="C295" s="43" t="s">
        <v>74</v>
      </c>
      <c r="D295" s="47">
        <v>89</v>
      </c>
      <c r="E295" s="43" t="s">
        <v>1358</v>
      </c>
      <c r="F295" s="76">
        <f t="shared" ca="1" si="40"/>
        <v>61.62240248192542</v>
      </c>
      <c r="G295" s="43" t="s">
        <v>1030</v>
      </c>
      <c r="H295" s="43" t="s">
        <v>200</v>
      </c>
      <c r="I295" s="43" t="s">
        <v>97</v>
      </c>
      <c r="J295" s="43" t="s">
        <v>79</v>
      </c>
      <c r="K295" s="43" t="s">
        <v>89</v>
      </c>
      <c r="L295" s="44">
        <v>20</v>
      </c>
      <c r="M295" s="43" t="s">
        <v>1359</v>
      </c>
      <c r="N295" s="47">
        <v>3165</v>
      </c>
      <c r="O295" s="43" t="s">
        <v>99</v>
      </c>
      <c r="P295" s="43" t="s">
        <v>83</v>
      </c>
      <c r="Q295" s="79">
        <v>6</v>
      </c>
      <c r="R295" s="59">
        <f t="shared" ca="1" si="35"/>
        <v>0.79</v>
      </c>
      <c r="S295" s="73">
        <f t="shared" ca="1" si="36"/>
        <v>0.79</v>
      </c>
      <c r="T295" s="73">
        <f t="shared" ca="1" si="37"/>
        <v>0.98750000000000004</v>
      </c>
      <c r="U295" s="73">
        <f t="shared" ca="1" si="38"/>
        <v>0.98750000000000004</v>
      </c>
      <c r="V295" s="32">
        <f>RANK(W295,W1:W1002,0)</f>
        <v>291</v>
      </c>
      <c r="W295" s="59">
        <v>1.0359375</v>
      </c>
    </row>
    <row r="296" spans="1:23" ht="15.75" customHeight="1">
      <c r="A296" s="43" t="s">
        <v>1360</v>
      </c>
      <c r="B296" s="43" t="s">
        <v>1361</v>
      </c>
      <c r="C296" s="43" t="s">
        <v>94</v>
      </c>
      <c r="D296" s="47">
        <v>88</v>
      </c>
      <c r="E296" s="43" t="s">
        <v>1362</v>
      </c>
      <c r="F296" s="76">
        <f t="shared" ca="1" si="40"/>
        <v>57.195005221651449</v>
      </c>
      <c r="G296" s="43" t="s">
        <v>172</v>
      </c>
      <c r="H296" s="43" t="s">
        <v>158</v>
      </c>
      <c r="I296" s="43" t="s">
        <v>78</v>
      </c>
      <c r="J296" s="43" t="s">
        <v>79</v>
      </c>
      <c r="K296" s="43" t="s">
        <v>80</v>
      </c>
      <c r="L296" s="44">
        <v>6</v>
      </c>
      <c r="M296" s="43" t="s">
        <v>1363</v>
      </c>
      <c r="N296" s="47">
        <v>3082</v>
      </c>
      <c r="O296" s="43" t="s">
        <v>99</v>
      </c>
      <c r="P296" s="43" t="s">
        <v>83</v>
      </c>
      <c r="Q296" s="79">
        <v>7</v>
      </c>
      <c r="R296" s="59">
        <f t="shared" ca="1" si="35"/>
        <v>0.67</v>
      </c>
      <c r="S296" s="73">
        <f t="shared" ca="1" si="36"/>
        <v>0.83750000000000002</v>
      </c>
      <c r="T296" s="73">
        <f t="shared" ca="1" si="37"/>
        <v>1.046875</v>
      </c>
      <c r="U296" s="73">
        <f t="shared" ca="1" si="38"/>
        <v>0.88984374999999993</v>
      </c>
      <c r="V296" s="32">
        <f>RANK(W296,W1:W1002,0)</f>
        <v>291</v>
      </c>
      <c r="W296" s="59">
        <v>1.0359375</v>
      </c>
    </row>
    <row r="297" spans="1:23" ht="15.75" customHeight="1">
      <c r="A297" s="43" t="s">
        <v>1364</v>
      </c>
      <c r="B297" s="43" t="s">
        <v>1365</v>
      </c>
      <c r="C297" s="43" t="s">
        <v>74</v>
      </c>
      <c r="D297" s="47">
        <v>36</v>
      </c>
      <c r="E297" s="43" t="s">
        <v>1366</v>
      </c>
      <c r="F297" s="76">
        <f t="shared" ca="1" si="40"/>
        <v>40.455279194254189</v>
      </c>
      <c r="G297" s="43" t="s">
        <v>1367</v>
      </c>
      <c r="H297" s="43" t="s">
        <v>96</v>
      </c>
      <c r="I297" s="43" t="s">
        <v>78</v>
      </c>
      <c r="J297" s="43" t="s">
        <v>79</v>
      </c>
      <c r="K297" s="43" t="s">
        <v>89</v>
      </c>
      <c r="L297" s="44">
        <v>4</v>
      </c>
      <c r="M297" s="43" t="s">
        <v>1368</v>
      </c>
      <c r="N297" s="47">
        <v>4208</v>
      </c>
      <c r="O297" s="43" t="s">
        <v>82</v>
      </c>
      <c r="P297" s="43" t="s">
        <v>83</v>
      </c>
      <c r="Q297" s="79">
        <v>8</v>
      </c>
      <c r="R297" s="59">
        <f t="shared" ca="1" si="35"/>
        <v>0.9</v>
      </c>
      <c r="S297" s="73">
        <f t="shared" ca="1" si="36"/>
        <v>0.9</v>
      </c>
      <c r="T297" s="73">
        <f t="shared" ca="1" si="37"/>
        <v>0.9</v>
      </c>
      <c r="U297" s="73">
        <f t="shared" ca="1" si="38"/>
        <v>0.76500000000000001</v>
      </c>
      <c r="V297" s="32">
        <f>RANK(W297,W1:W1002,0)</f>
        <v>295</v>
      </c>
      <c r="W297" s="59">
        <v>1.03125</v>
      </c>
    </row>
    <row r="298" spans="1:23" ht="15.75" customHeight="1">
      <c r="A298" s="43" t="s">
        <v>1369</v>
      </c>
      <c r="B298" s="43" t="s">
        <v>1370</v>
      </c>
      <c r="C298" s="43" t="s">
        <v>94</v>
      </c>
      <c r="D298" s="47">
        <v>68</v>
      </c>
      <c r="E298" s="43" t="s">
        <v>1371</v>
      </c>
      <c r="F298" s="76">
        <f t="shared" ca="1" si="40"/>
        <v>32.455279194254189</v>
      </c>
      <c r="G298" s="43" t="s">
        <v>379</v>
      </c>
      <c r="H298" s="43" t="s">
        <v>96</v>
      </c>
      <c r="I298" s="43" t="s">
        <v>78</v>
      </c>
      <c r="J298" s="43" t="s">
        <v>79</v>
      </c>
      <c r="K298" s="43" t="s">
        <v>80</v>
      </c>
      <c r="L298" s="44">
        <v>5</v>
      </c>
      <c r="M298" s="43" t="s">
        <v>1372</v>
      </c>
      <c r="N298" s="47">
        <v>2795</v>
      </c>
      <c r="O298" s="43" t="s">
        <v>91</v>
      </c>
      <c r="P298" s="43" t="s">
        <v>83</v>
      </c>
      <c r="Q298" s="79">
        <v>7</v>
      </c>
      <c r="R298" s="59">
        <f t="shared" ca="1" si="35"/>
        <v>0.6</v>
      </c>
      <c r="S298" s="73">
        <f t="shared" ca="1" si="36"/>
        <v>0.75</v>
      </c>
      <c r="T298" s="73">
        <f t="shared" ca="1" si="37"/>
        <v>0.75</v>
      </c>
      <c r="U298" s="73">
        <f t="shared" ca="1" si="38"/>
        <v>0.63749999999999996</v>
      </c>
      <c r="V298" s="32">
        <f>RANK(W298,W1:W1002,0)</f>
        <v>295</v>
      </c>
      <c r="W298" s="59">
        <v>1.03125</v>
      </c>
    </row>
    <row r="299" spans="1:23" ht="15.75" hidden="1" customHeight="1">
      <c r="A299" s="43" t="s">
        <v>1373</v>
      </c>
      <c r="B299" s="43" t="s">
        <v>1374</v>
      </c>
      <c r="C299" s="43" t="s">
        <v>74</v>
      </c>
      <c r="D299" s="47">
        <v>73</v>
      </c>
      <c r="E299" s="43" t="s">
        <v>1375</v>
      </c>
      <c r="F299" s="43"/>
      <c r="G299" s="46"/>
      <c r="H299" s="43" t="s">
        <v>88</v>
      </c>
      <c r="I299" s="43" t="s">
        <v>115</v>
      </c>
      <c r="J299" s="43" t="s">
        <v>79</v>
      </c>
      <c r="K299" s="43" t="s">
        <v>89</v>
      </c>
      <c r="L299" s="44">
        <v>19</v>
      </c>
      <c r="M299" s="43" t="s">
        <v>1376</v>
      </c>
      <c r="N299" s="47">
        <v>2760</v>
      </c>
      <c r="O299" s="43" t="s">
        <v>91</v>
      </c>
      <c r="P299" s="43" t="s">
        <v>83</v>
      </c>
      <c r="Q299" s="47">
        <v>8</v>
      </c>
      <c r="R299" s="32">
        <f t="shared" ca="1" si="35"/>
        <v>0.76</v>
      </c>
      <c r="S299" s="32">
        <f t="shared" ca="1" si="36"/>
        <v>0.76</v>
      </c>
      <c r="T299" s="32">
        <f t="shared" ca="1" si="37"/>
        <v>0.76</v>
      </c>
      <c r="U299" s="32">
        <f t="shared" ca="1" si="38"/>
        <v>0.76</v>
      </c>
      <c r="V299" s="32">
        <f>RANK(W299,W1:W1002,0)</f>
        <v>297</v>
      </c>
      <c r="W299" s="32">
        <v>1.0306249999999999</v>
      </c>
    </row>
    <row r="300" spans="1:23" ht="15.75" customHeight="1">
      <c r="A300" s="43" t="s">
        <v>1377</v>
      </c>
      <c r="B300" s="43" t="s">
        <v>1378</v>
      </c>
      <c r="C300" s="43" t="s">
        <v>74</v>
      </c>
      <c r="D300" s="47">
        <v>97</v>
      </c>
      <c r="E300" s="43" t="s">
        <v>1379</v>
      </c>
      <c r="F300" s="76">
        <f ca="1">(NOW() - E300)/365</f>
        <v>55.392265495624052</v>
      </c>
      <c r="G300" s="43" t="s">
        <v>209</v>
      </c>
      <c r="H300" s="43" t="s">
        <v>96</v>
      </c>
      <c r="I300" s="43" t="s">
        <v>78</v>
      </c>
      <c r="J300" s="43" t="s">
        <v>79</v>
      </c>
      <c r="K300" s="43" t="s">
        <v>80</v>
      </c>
      <c r="L300" s="44">
        <v>4</v>
      </c>
      <c r="M300" s="43" t="s">
        <v>1380</v>
      </c>
      <c r="N300" s="47">
        <v>2148</v>
      </c>
      <c r="O300" s="43" t="s">
        <v>91</v>
      </c>
      <c r="P300" s="43" t="s">
        <v>83</v>
      </c>
      <c r="Q300" s="79">
        <v>8</v>
      </c>
      <c r="R300" s="59">
        <f t="shared" ca="1" si="35"/>
        <v>0.62</v>
      </c>
      <c r="S300" s="73">
        <f t="shared" ca="1" si="36"/>
        <v>0.77500000000000002</v>
      </c>
      <c r="T300" s="73">
        <f t="shared" ca="1" si="37"/>
        <v>0.96875</v>
      </c>
      <c r="U300" s="73">
        <f t="shared" ca="1" si="38"/>
        <v>0.82343749999999993</v>
      </c>
      <c r="V300" s="32">
        <f>RANK(W300,W1:W1002,0)</f>
        <v>297</v>
      </c>
      <c r="W300" s="59">
        <v>1.0306249999999999</v>
      </c>
    </row>
    <row r="301" spans="1:23" ht="15.75" hidden="1" customHeight="1">
      <c r="A301" s="43" t="s">
        <v>1381</v>
      </c>
      <c r="B301" s="43" t="s">
        <v>1382</v>
      </c>
      <c r="C301" s="43" t="s">
        <v>94</v>
      </c>
      <c r="D301" s="47">
        <v>91</v>
      </c>
      <c r="E301" s="43" t="s">
        <v>1383</v>
      </c>
      <c r="F301" s="43"/>
      <c r="G301" s="46"/>
      <c r="H301" s="43" t="s">
        <v>321</v>
      </c>
      <c r="I301" s="43" t="s">
        <v>78</v>
      </c>
      <c r="J301" s="43" t="s">
        <v>79</v>
      </c>
      <c r="K301" s="43" t="s">
        <v>89</v>
      </c>
      <c r="L301" s="44">
        <v>10</v>
      </c>
      <c r="M301" s="43" t="s">
        <v>1384</v>
      </c>
      <c r="N301" s="47">
        <v>2560</v>
      </c>
      <c r="O301" s="43" t="s">
        <v>91</v>
      </c>
      <c r="P301" s="43" t="s">
        <v>83</v>
      </c>
      <c r="Q301" s="47">
        <v>8</v>
      </c>
      <c r="R301" s="32">
        <f t="shared" ca="1" si="35"/>
        <v>1.08</v>
      </c>
      <c r="S301" s="32">
        <f t="shared" ca="1" si="36"/>
        <v>1.08</v>
      </c>
      <c r="T301" s="32">
        <f t="shared" ca="1" si="37"/>
        <v>1.35</v>
      </c>
      <c r="U301" s="32">
        <f t="shared" ca="1" si="38"/>
        <v>1.1475</v>
      </c>
      <c r="V301" s="32">
        <f>RANK(W301,W1:W1002,0)</f>
        <v>297</v>
      </c>
      <c r="W301" s="32">
        <v>1.0306249999999999</v>
      </c>
    </row>
    <row r="302" spans="1:23" ht="15.75" customHeight="1">
      <c r="A302" s="43" t="s">
        <v>1385</v>
      </c>
      <c r="B302" s="43" t="s">
        <v>1386</v>
      </c>
      <c r="C302" s="43" t="s">
        <v>94</v>
      </c>
      <c r="D302" s="47">
        <v>59</v>
      </c>
      <c r="E302" s="43" t="s">
        <v>1387</v>
      </c>
      <c r="F302" s="76">
        <f t="shared" ref="F302:F309" ca="1" si="41">(NOW() - E302)/365</f>
        <v>72.795005221651451</v>
      </c>
      <c r="G302" s="43" t="s">
        <v>499</v>
      </c>
      <c r="H302" s="43" t="s">
        <v>126</v>
      </c>
      <c r="I302" s="43" t="s">
        <v>78</v>
      </c>
      <c r="J302" s="43" t="s">
        <v>79</v>
      </c>
      <c r="K302" s="43" t="s">
        <v>89</v>
      </c>
      <c r="L302" s="44">
        <v>17</v>
      </c>
      <c r="M302" s="43" t="s">
        <v>1388</v>
      </c>
      <c r="N302" s="47">
        <v>2007</v>
      </c>
      <c r="O302" s="43" t="s">
        <v>91</v>
      </c>
      <c r="P302" s="43" t="s">
        <v>83</v>
      </c>
      <c r="Q302" s="79">
        <v>11</v>
      </c>
      <c r="R302" s="59">
        <f t="shared" ca="1" si="35"/>
        <v>1.08</v>
      </c>
      <c r="S302" s="73">
        <f t="shared" ca="1" si="36"/>
        <v>1.08</v>
      </c>
      <c r="T302" s="73">
        <f t="shared" ca="1" si="37"/>
        <v>1.35</v>
      </c>
      <c r="U302" s="73">
        <f t="shared" ca="1" si="38"/>
        <v>1.1475</v>
      </c>
      <c r="V302" s="32">
        <f>RANK(W302,W1:W1002,0)</f>
        <v>297</v>
      </c>
      <c r="W302" s="59">
        <v>1.0306249999999999</v>
      </c>
    </row>
    <row r="303" spans="1:23" ht="15.75" customHeight="1">
      <c r="A303" s="43" t="s">
        <v>1389</v>
      </c>
      <c r="B303" s="43" t="s">
        <v>1390</v>
      </c>
      <c r="C303" s="43" t="s">
        <v>74</v>
      </c>
      <c r="D303" s="47">
        <v>39</v>
      </c>
      <c r="E303" s="43" t="s">
        <v>1391</v>
      </c>
      <c r="F303" s="76">
        <f t="shared" ca="1" si="41"/>
        <v>32.510073714802132</v>
      </c>
      <c r="G303" s="43" t="s">
        <v>1392</v>
      </c>
      <c r="H303" s="43" t="s">
        <v>126</v>
      </c>
      <c r="I303" s="43" t="s">
        <v>78</v>
      </c>
      <c r="J303" s="43" t="s">
        <v>79</v>
      </c>
      <c r="K303" s="43" t="s">
        <v>80</v>
      </c>
      <c r="L303" s="44">
        <v>10</v>
      </c>
      <c r="M303" s="43" t="s">
        <v>1393</v>
      </c>
      <c r="N303" s="47">
        <v>4019</v>
      </c>
      <c r="O303" s="43" t="s">
        <v>82</v>
      </c>
      <c r="P303" s="43" t="s">
        <v>83</v>
      </c>
      <c r="Q303" s="79">
        <v>5</v>
      </c>
      <c r="R303" s="59">
        <f t="shared" ca="1" si="35"/>
        <v>0.71</v>
      </c>
      <c r="S303" s="73">
        <f t="shared" ca="1" si="36"/>
        <v>0.88749999999999996</v>
      </c>
      <c r="T303" s="73">
        <f t="shared" ca="1" si="37"/>
        <v>0.88749999999999996</v>
      </c>
      <c r="U303" s="73">
        <f t="shared" ca="1" si="38"/>
        <v>0.75437499999999991</v>
      </c>
      <c r="V303" s="32">
        <f>RANK(W303,W1:W1002,0)</f>
        <v>297</v>
      </c>
      <c r="W303" s="59">
        <v>1.0306249999999999</v>
      </c>
    </row>
    <row r="304" spans="1:23" ht="15.75" customHeight="1">
      <c r="A304" s="43" t="s">
        <v>768</v>
      </c>
      <c r="B304" s="43" t="s">
        <v>1394</v>
      </c>
      <c r="C304" s="43" t="s">
        <v>94</v>
      </c>
      <c r="D304" s="47">
        <v>97</v>
      </c>
      <c r="E304" s="43" t="s">
        <v>1395</v>
      </c>
      <c r="F304" s="76">
        <f t="shared" ca="1" si="41"/>
        <v>26.926512070966517</v>
      </c>
      <c r="G304" s="43" t="s">
        <v>315</v>
      </c>
      <c r="H304" s="43" t="s">
        <v>96</v>
      </c>
      <c r="I304" s="43" t="s">
        <v>78</v>
      </c>
      <c r="J304" s="43" t="s">
        <v>79</v>
      </c>
      <c r="K304" s="43" t="s">
        <v>89</v>
      </c>
      <c r="L304" s="44">
        <v>7</v>
      </c>
      <c r="M304" s="43" t="s">
        <v>1396</v>
      </c>
      <c r="N304" s="47">
        <v>3167</v>
      </c>
      <c r="O304" s="43" t="s">
        <v>99</v>
      </c>
      <c r="P304" s="43" t="s">
        <v>83</v>
      </c>
      <c r="Q304" s="79">
        <v>9</v>
      </c>
      <c r="R304" s="59">
        <f t="shared" ca="1" si="35"/>
        <v>0.57999999999999996</v>
      </c>
      <c r="S304" s="73">
        <f t="shared" ca="1" si="36"/>
        <v>0.57999999999999996</v>
      </c>
      <c r="T304" s="73">
        <f t="shared" ca="1" si="37"/>
        <v>0.72499999999999998</v>
      </c>
      <c r="U304" s="73">
        <f t="shared" ca="1" si="38"/>
        <v>0.61624999999999996</v>
      </c>
      <c r="V304" s="32">
        <f>RANK(W304,W1:W1002,0)</f>
        <v>302</v>
      </c>
      <c r="W304" s="59">
        <v>1.03</v>
      </c>
    </row>
    <row r="305" spans="1:23" ht="15.75" customHeight="1">
      <c r="A305" s="43" t="s">
        <v>1397</v>
      </c>
      <c r="B305" s="43" t="s">
        <v>1398</v>
      </c>
      <c r="C305" s="43" t="s">
        <v>74</v>
      </c>
      <c r="D305" s="47">
        <v>79</v>
      </c>
      <c r="E305" s="43" t="s">
        <v>1399</v>
      </c>
      <c r="F305" s="76">
        <f t="shared" ca="1" si="41"/>
        <v>38.945690153158303</v>
      </c>
      <c r="G305" s="43" t="s">
        <v>1400</v>
      </c>
      <c r="H305" s="43" t="s">
        <v>158</v>
      </c>
      <c r="I305" s="43" t="s">
        <v>97</v>
      </c>
      <c r="J305" s="43" t="s">
        <v>79</v>
      </c>
      <c r="K305" s="43" t="s">
        <v>80</v>
      </c>
      <c r="L305" s="44">
        <v>11</v>
      </c>
      <c r="M305" s="43" t="s">
        <v>1401</v>
      </c>
      <c r="N305" s="47">
        <v>2026</v>
      </c>
      <c r="O305" s="43" t="s">
        <v>91</v>
      </c>
      <c r="P305" s="43" t="s">
        <v>83</v>
      </c>
      <c r="Q305" s="79">
        <v>12</v>
      </c>
      <c r="R305" s="59">
        <f t="shared" ca="1" si="35"/>
        <v>0.48</v>
      </c>
      <c r="S305" s="73">
        <f t="shared" ca="1" si="36"/>
        <v>0.6</v>
      </c>
      <c r="T305" s="73">
        <f t="shared" ca="1" si="37"/>
        <v>0.75</v>
      </c>
      <c r="U305" s="73">
        <f t="shared" ca="1" si="38"/>
        <v>0.75</v>
      </c>
      <c r="V305" s="32">
        <f>RANK(W305,W1:W1002,0)</f>
        <v>302</v>
      </c>
      <c r="W305" s="59">
        <v>1.03</v>
      </c>
    </row>
    <row r="306" spans="1:23" ht="15.75" customHeight="1">
      <c r="A306" s="43" t="s">
        <v>1402</v>
      </c>
      <c r="B306" s="43" t="s">
        <v>1403</v>
      </c>
      <c r="C306" s="43" t="s">
        <v>94</v>
      </c>
      <c r="D306" s="47">
        <v>56</v>
      </c>
      <c r="E306" s="43" t="s">
        <v>1404</v>
      </c>
      <c r="F306" s="76">
        <f t="shared" ca="1" si="41"/>
        <v>71.17856686548707</v>
      </c>
      <c r="G306" s="43" t="s">
        <v>209</v>
      </c>
      <c r="H306" s="43" t="s">
        <v>200</v>
      </c>
      <c r="I306" s="43" t="s">
        <v>97</v>
      </c>
      <c r="J306" s="43" t="s">
        <v>79</v>
      </c>
      <c r="K306" s="43" t="s">
        <v>89</v>
      </c>
      <c r="L306" s="44">
        <v>11</v>
      </c>
      <c r="M306" s="43" t="s">
        <v>1405</v>
      </c>
      <c r="N306" s="47">
        <v>2076</v>
      </c>
      <c r="O306" s="43" t="s">
        <v>91</v>
      </c>
      <c r="P306" s="43" t="s">
        <v>83</v>
      </c>
      <c r="Q306" s="79">
        <v>11</v>
      </c>
      <c r="R306" s="59">
        <f t="shared" ca="1" si="35"/>
        <v>0.8</v>
      </c>
      <c r="S306" s="73">
        <f t="shared" ca="1" si="36"/>
        <v>0.8</v>
      </c>
      <c r="T306" s="73">
        <f t="shared" ca="1" si="37"/>
        <v>1</v>
      </c>
      <c r="U306" s="73">
        <f t="shared" ca="1" si="38"/>
        <v>1</v>
      </c>
      <c r="V306" s="32">
        <f>RANK(W306,W1:W1002,0)</f>
        <v>304</v>
      </c>
      <c r="W306" s="59">
        <v>1.0249999999999999</v>
      </c>
    </row>
    <row r="307" spans="1:23" ht="15.75" customHeight="1">
      <c r="A307" s="43" t="s">
        <v>1406</v>
      </c>
      <c r="B307" s="43" t="s">
        <v>1407</v>
      </c>
      <c r="C307" s="43" t="s">
        <v>94</v>
      </c>
      <c r="D307" s="47">
        <v>42</v>
      </c>
      <c r="E307" s="43" t="s">
        <v>1408</v>
      </c>
      <c r="F307" s="76">
        <f t="shared" ca="1" si="41"/>
        <v>65.016923029870625</v>
      </c>
      <c r="G307" s="43" t="s">
        <v>199</v>
      </c>
      <c r="H307" s="43" t="s">
        <v>96</v>
      </c>
      <c r="I307" s="43" t="s">
        <v>115</v>
      </c>
      <c r="J307" s="43" t="s">
        <v>79</v>
      </c>
      <c r="K307" s="43" t="s">
        <v>80</v>
      </c>
      <c r="L307" s="44">
        <v>13</v>
      </c>
      <c r="M307" s="43" t="s">
        <v>1409</v>
      </c>
      <c r="N307" s="47">
        <v>4214</v>
      </c>
      <c r="O307" s="43" t="s">
        <v>82</v>
      </c>
      <c r="P307" s="43" t="s">
        <v>83</v>
      </c>
      <c r="Q307" s="79">
        <v>8</v>
      </c>
      <c r="R307" s="59">
        <f t="shared" ca="1" si="35"/>
        <v>0.78</v>
      </c>
      <c r="S307" s="73">
        <f t="shared" ca="1" si="36"/>
        <v>0.97500000000000009</v>
      </c>
      <c r="T307" s="73">
        <f t="shared" ca="1" si="37"/>
        <v>0.97500000000000009</v>
      </c>
      <c r="U307" s="73">
        <f t="shared" ca="1" si="38"/>
        <v>0.97500000000000009</v>
      </c>
      <c r="V307" s="32">
        <f>RANK(W307,W1:W1002,0)</f>
        <v>304</v>
      </c>
      <c r="W307" s="59">
        <v>1.0249999999999999</v>
      </c>
    </row>
    <row r="308" spans="1:23" ht="15.75" customHeight="1">
      <c r="A308" s="43" t="s">
        <v>1410</v>
      </c>
      <c r="B308" s="43" t="s">
        <v>1411</v>
      </c>
      <c r="C308" s="43" t="s">
        <v>94</v>
      </c>
      <c r="D308" s="47">
        <v>81</v>
      </c>
      <c r="E308" s="43" t="s">
        <v>1412</v>
      </c>
      <c r="F308" s="76">
        <f t="shared" ca="1" si="41"/>
        <v>45.940210701103503</v>
      </c>
      <c r="G308" s="43" t="s">
        <v>263</v>
      </c>
      <c r="H308" s="43" t="s">
        <v>96</v>
      </c>
      <c r="I308" s="43" t="s">
        <v>78</v>
      </c>
      <c r="J308" s="43" t="s">
        <v>79</v>
      </c>
      <c r="K308" s="43" t="s">
        <v>89</v>
      </c>
      <c r="L308" s="44">
        <v>6</v>
      </c>
      <c r="M308" s="43" t="s">
        <v>1413</v>
      </c>
      <c r="N308" s="47">
        <v>4272</v>
      </c>
      <c r="O308" s="43" t="s">
        <v>82</v>
      </c>
      <c r="P308" s="43" t="s">
        <v>83</v>
      </c>
      <c r="Q308" s="79">
        <v>7</v>
      </c>
      <c r="R308" s="59">
        <f t="shared" ca="1" si="35"/>
        <v>0.5</v>
      </c>
      <c r="S308" s="73">
        <f t="shared" ca="1" si="36"/>
        <v>0.5</v>
      </c>
      <c r="T308" s="73">
        <f t="shared" ca="1" si="37"/>
        <v>0.625</v>
      </c>
      <c r="U308" s="73">
        <f t="shared" ca="1" si="38"/>
        <v>0.53125</v>
      </c>
      <c r="V308" s="32">
        <f>RANK(W308,W1:W1002,0)</f>
        <v>304</v>
      </c>
      <c r="W308" s="59">
        <v>1.0249999999999999</v>
      </c>
    </row>
    <row r="309" spans="1:23" ht="15.75" customHeight="1">
      <c r="A309" s="43" t="s">
        <v>1414</v>
      </c>
      <c r="B309" s="43" t="s">
        <v>1415</v>
      </c>
      <c r="C309" s="43" t="s">
        <v>74</v>
      </c>
      <c r="D309" s="47">
        <v>1</v>
      </c>
      <c r="E309" s="43" t="s">
        <v>1416</v>
      </c>
      <c r="F309" s="76">
        <f t="shared" ca="1" si="41"/>
        <v>65.701854536719949</v>
      </c>
      <c r="G309" s="43" t="s">
        <v>559</v>
      </c>
      <c r="H309" s="43" t="s">
        <v>200</v>
      </c>
      <c r="I309" s="43" t="s">
        <v>97</v>
      </c>
      <c r="J309" s="43" t="s">
        <v>79</v>
      </c>
      <c r="K309" s="43" t="s">
        <v>80</v>
      </c>
      <c r="L309" s="44">
        <v>11</v>
      </c>
      <c r="M309" s="43" t="s">
        <v>1417</v>
      </c>
      <c r="N309" s="47">
        <v>2570</v>
      </c>
      <c r="O309" s="43" t="s">
        <v>91</v>
      </c>
      <c r="P309" s="43" t="s">
        <v>83</v>
      </c>
      <c r="Q309" s="79">
        <v>9</v>
      </c>
      <c r="R309" s="59">
        <f t="shared" ca="1" si="35"/>
        <v>0.73</v>
      </c>
      <c r="S309" s="73">
        <f t="shared" ca="1" si="36"/>
        <v>0.91249999999999998</v>
      </c>
      <c r="T309" s="73">
        <f t="shared" ca="1" si="37"/>
        <v>1.140625</v>
      </c>
      <c r="U309" s="73">
        <f t="shared" ca="1" si="38"/>
        <v>1.140625</v>
      </c>
      <c r="V309" s="32">
        <f>RANK(W309,W1:W1002,0)</f>
        <v>304</v>
      </c>
      <c r="W309" s="59">
        <v>1.0249999999999999</v>
      </c>
    </row>
    <row r="310" spans="1:23" ht="15.75" hidden="1" customHeight="1">
      <c r="A310" s="43" t="s">
        <v>1418</v>
      </c>
      <c r="B310" s="43" t="s">
        <v>1419</v>
      </c>
      <c r="C310" s="43" t="s">
        <v>94</v>
      </c>
      <c r="D310" s="47">
        <v>63</v>
      </c>
      <c r="E310" s="43" t="s">
        <v>1420</v>
      </c>
      <c r="F310" s="43"/>
      <c r="G310" s="46"/>
      <c r="H310" s="43" t="s">
        <v>96</v>
      </c>
      <c r="I310" s="43" t="s">
        <v>115</v>
      </c>
      <c r="J310" s="43" t="s">
        <v>79</v>
      </c>
      <c r="K310" s="43" t="s">
        <v>80</v>
      </c>
      <c r="L310" s="44">
        <v>18</v>
      </c>
      <c r="M310" s="43" t="s">
        <v>1421</v>
      </c>
      <c r="N310" s="47">
        <v>2344</v>
      </c>
      <c r="O310" s="43" t="s">
        <v>91</v>
      </c>
      <c r="P310" s="43" t="s">
        <v>83</v>
      </c>
      <c r="Q310" s="47">
        <v>3</v>
      </c>
      <c r="R310" s="32">
        <f t="shared" ca="1" si="35"/>
        <v>1.06</v>
      </c>
      <c r="S310" s="32">
        <f t="shared" ca="1" si="36"/>
        <v>1.3250000000000002</v>
      </c>
      <c r="T310" s="32">
        <f t="shared" ca="1" si="37"/>
        <v>1.3250000000000002</v>
      </c>
      <c r="U310" s="32">
        <f t="shared" ca="1" si="38"/>
        <v>1.3250000000000002</v>
      </c>
      <c r="V310" s="32">
        <f>RANK(W310,W1:W1002,0)</f>
        <v>304</v>
      </c>
      <c r="W310" s="32">
        <v>1.0249999999999999</v>
      </c>
    </row>
    <row r="311" spans="1:23" ht="15.75" customHeight="1">
      <c r="A311" s="43" t="s">
        <v>1422</v>
      </c>
      <c r="B311" s="43" t="s">
        <v>1423</v>
      </c>
      <c r="C311" s="43" t="s">
        <v>94</v>
      </c>
      <c r="D311" s="47">
        <v>45</v>
      </c>
      <c r="E311" s="43" t="s">
        <v>1424</v>
      </c>
      <c r="F311" s="76">
        <f ca="1">(NOW() - E311)/365</f>
        <v>39.414183303843231</v>
      </c>
      <c r="G311" s="43" t="s">
        <v>1052</v>
      </c>
      <c r="H311" s="43" t="s">
        <v>158</v>
      </c>
      <c r="I311" s="43" t="s">
        <v>78</v>
      </c>
      <c r="J311" s="43" t="s">
        <v>79</v>
      </c>
      <c r="K311" s="43" t="s">
        <v>89</v>
      </c>
      <c r="L311" s="44">
        <v>11</v>
      </c>
      <c r="M311" s="43" t="s">
        <v>1425</v>
      </c>
      <c r="N311" s="47">
        <v>2287</v>
      </c>
      <c r="O311" s="43" t="s">
        <v>91</v>
      </c>
      <c r="P311" s="43" t="s">
        <v>83</v>
      </c>
      <c r="Q311" s="79">
        <v>6</v>
      </c>
      <c r="R311" s="59">
        <f t="shared" ca="1" si="35"/>
        <v>0.6</v>
      </c>
      <c r="S311" s="73">
        <f t="shared" ca="1" si="36"/>
        <v>0.6</v>
      </c>
      <c r="T311" s="73">
        <f t="shared" ca="1" si="37"/>
        <v>0.6</v>
      </c>
      <c r="U311" s="73">
        <f t="shared" ca="1" si="38"/>
        <v>0.51</v>
      </c>
      <c r="V311" s="32">
        <f>RANK(W311,W1:W1002,0)</f>
        <v>304</v>
      </c>
      <c r="W311" s="59">
        <v>1.0249999999999999</v>
      </c>
    </row>
    <row r="312" spans="1:23" ht="15.75" hidden="1" customHeight="1">
      <c r="A312" s="43" t="s">
        <v>1426</v>
      </c>
      <c r="B312" s="43" t="s">
        <v>1427</v>
      </c>
      <c r="C312" s="43" t="s">
        <v>74</v>
      </c>
      <c r="D312" s="47">
        <v>21</v>
      </c>
      <c r="E312" s="43" t="s">
        <v>1428</v>
      </c>
      <c r="F312" s="43"/>
      <c r="G312" s="46"/>
      <c r="H312" s="43" t="s">
        <v>77</v>
      </c>
      <c r="I312" s="43" t="s">
        <v>78</v>
      </c>
      <c r="J312" s="43" t="s">
        <v>79</v>
      </c>
      <c r="K312" s="43" t="s">
        <v>80</v>
      </c>
      <c r="L312" s="44">
        <v>14</v>
      </c>
      <c r="M312" s="43" t="s">
        <v>1429</v>
      </c>
      <c r="N312" s="47">
        <v>2546</v>
      </c>
      <c r="O312" s="43" t="s">
        <v>91</v>
      </c>
      <c r="P312" s="43" t="s">
        <v>83</v>
      </c>
      <c r="Q312" s="47">
        <v>6</v>
      </c>
      <c r="R312" s="32">
        <f t="shared" ca="1" si="35"/>
        <v>1.03</v>
      </c>
      <c r="S312" s="32">
        <f t="shared" ca="1" si="36"/>
        <v>1.2875000000000001</v>
      </c>
      <c r="T312" s="32">
        <f t="shared" ca="1" si="37"/>
        <v>1.2875000000000001</v>
      </c>
      <c r="U312" s="32">
        <f t="shared" ca="1" si="38"/>
        <v>1.0943750000000001</v>
      </c>
      <c r="V312" s="32">
        <f>RANK(W312,W1:W1002,0)</f>
        <v>310</v>
      </c>
      <c r="W312" s="32">
        <v>1.02265625</v>
      </c>
    </row>
    <row r="313" spans="1:23" ht="15.75" hidden="1" customHeight="1">
      <c r="A313" s="43" t="s">
        <v>1430</v>
      </c>
      <c r="B313" s="43" t="s">
        <v>1431</v>
      </c>
      <c r="C313" s="43" t="s">
        <v>94</v>
      </c>
      <c r="D313" s="47">
        <v>39</v>
      </c>
      <c r="E313" s="43" t="s">
        <v>1432</v>
      </c>
      <c r="F313" s="43"/>
      <c r="G313" s="46"/>
      <c r="H313" s="43" t="s">
        <v>88</v>
      </c>
      <c r="I313" s="43" t="s">
        <v>115</v>
      </c>
      <c r="J313" s="43" t="s">
        <v>79</v>
      </c>
      <c r="K313" s="43" t="s">
        <v>80</v>
      </c>
      <c r="L313" s="44">
        <v>10</v>
      </c>
      <c r="M313" s="43" t="s">
        <v>1433</v>
      </c>
      <c r="N313" s="47">
        <v>3206</v>
      </c>
      <c r="O313" s="43" t="s">
        <v>99</v>
      </c>
      <c r="P313" s="43" t="s">
        <v>83</v>
      </c>
      <c r="Q313" s="47">
        <v>11</v>
      </c>
      <c r="R313" s="32">
        <f t="shared" ca="1" si="35"/>
        <v>0.65</v>
      </c>
      <c r="S313" s="32">
        <f t="shared" ca="1" si="36"/>
        <v>0.8125</v>
      </c>
      <c r="T313" s="32">
        <f t="shared" ca="1" si="37"/>
        <v>1.015625</v>
      </c>
      <c r="U313" s="32">
        <f t="shared" ca="1" si="38"/>
        <v>1.015625</v>
      </c>
      <c r="V313" s="32">
        <f>RANK(W313,W1:W1002,0)</f>
        <v>310</v>
      </c>
      <c r="W313" s="32">
        <v>1.02265625</v>
      </c>
    </row>
    <row r="314" spans="1:23" ht="15.75" customHeight="1">
      <c r="A314" s="43" t="s">
        <v>220</v>
      </c>
      <c r="B314" s="43" t="s">
        <v>1434</v>
      </c>
      <c r="C314" s="43" t="s">
        <v>94</v>
      </c>
      <c r="D314" s="47">
        <v>28</v>
      </c>
      <c r="E314" s="43" t="s">
        <v>1435</v>
      </c>
      <c r="F314" s="76">
        <f t="shared" ref="F314:F319" ca="1" si="42">(NOW() - E314)/365</f>
        <v>54.600484673706248</v>
      </c>
      <c r="G314" s="43" t="s">
        <v>284</v>
      </c>
      <c r="H314" s="43" t="s">
        <v>158</v>
      </c>
      <c r="I314" s="43" t="s">
        <v>78</v>
      </c>
      <c r="J314" s="43" t="s">
        <v>79</v>
      </c>
      <c r="K314" s="43" t="s">
        <v>89</v>
      </c>
      <c r="L314" s="44">
        <v>5</v>
      </c>
      <c r="M314" s="43" t="s">
        <v>1436</v>
      </c>
      <c r="N314" s="47">
        <v>3977</v>
      </c>
      <c r="O314" s="43" t="s">
        <v>99</v>
      </c>
      <c r="P314" s="43" t="s">
        <v>83</v>
      </c>
      <c r="Q314" s="79">
        <v>5</v>
      </c>
      <c r="R314" s="59">
        <f t="shared" ca="1" si="35"/>
        <v>0.51</v>
      </c>
      <c r="S314" s="73">
        <f t="shared" ca="1" si="36"/>
        <v>0.51</v>
      </c>
      <c r="T314" s="73">
        <f t="shared" ca="1" si="37"/>
        <v>0.51</v>
      </c>
      <c r="U314" s="73">
        <f t="shared" ca="1" si="38"/>
        <v>0.4335</v>
      </c>
      <c r="V314" s="32">
        <f>RANK(W314,W1:W1002,0)</f>
        <v>312</v>
      </c>
      <c r="W314" s="59">
        <v>1.02</v>
      </c>
    </row>
    <row r="315" spans="1:23" ht="15.75" customHeight="1">
      <c r="A315" s="43" t="s">
        <v>1437</v>
      </c>
      <c r="B315" s="43" t="s">
        <v>1438</v>
      </c>
      <c r="C315" s="43" t="s">
        <v>74</v>
      </c>
      <c r="D315" s="47">
        <v>61</v>
      </c>
      <c r="E315" s="43" t="s">
        <v>1439</v>
      </c>
      <c r="F315" s="76">
        <f t="shared" ca="1" si="42"/>
        <v>30.578566865487065</v>
      </c>
      <c r="G315" s="43" t="s">
        <v>520</v>
      </c>
      <c r="H315" s="43" t="s">
        <v>77</v>
      </c>
      <c r="I315" s="43" t="s">
        <v>115</v>
      </c>
      <c r="J315" s="43" t="s">
        <v>79</v>
      </c>
      <c r="K315" s="43" t="s">
        <v>89</v>
      </c>
      <c r="L315" s="44">
        <v>7</v>
      </c>
      <c r="M315" s="43" t="s">
        <v>1440</v>
      </c>
      <c r="N315" s="47">
        <v>2305</v>
      </c>
      <c r="O315" s="43" t="s">
        <v>91</v>
      </c>
      <c r="P315" s="43" t="s">
        <v>83</v>
      </c>
      <c r="Q315" s="79">
        <v>8</v>
      </c>
      <c r="R315" s="59">
        <f t="shared" ca="1" si="35"/>
        <v>0.55000000000000004</v>
      </c>
      <c r="S315" s="73">
        <f t="shared" ca="1" si="36"/>
        <v>0.55000000000000004</v>
      </c>
      <c r="T315" s="73">
        <f t="shared" ca="1" si="37"/>
        <v>0.55000000000000004</v>
      </c>
      <c r="U315" s="73">
        <f t="shared" ca="1" si="38"/>
        <v>0.55000000000000004</v>
      </c>
      <c r="V315" s="32">
        <f>RANK(W315,W1:W1002,0)</f>
        <v>312</v>
      </c>
      <c r="W315" s="59">
        <v>1.02</v>
      </c>
    </row>
    <row r="316" spans="1:23" ht="15.75" customHeight="1">
      <c r="A316" s="43" t="s">
        <v>1441</v>
      </c>
      <c r="B316" s="43" t="s">
        <v>1442</v>
      </c>
      <c r="C316" s="43" t="s">
        <v>74</v>
      </c>
      <c r="D316" s="47">
        <v>95</v>
      </c>
      <c r="E316" s="43" t="s">
        <v>1443</v>
      </c>
      <c r="F316" s="76">
        <f t="shared" ca="1" si="42"/>
        <v>51.649799742199399</v>
      </c>
      <c r="G316" s="43" t="s">
        <v>1000</v>
      </c>
      <c r="H316" s="43" t="s">
        <v>77</v>
      </c>
      <c r="I316" s="43" t="s">
        <v>78</v>
      </c>
      <c r="J316" s="43" t="s">
        <v>79</v>
      </c>
      <c r="K316" s="43" t="s">
        <v>89</v>
      </c>
      <c r="L316" s="44">
        <v>7</v>
      </c>
      <c r="M316" s="43" t="s">
        <v>1444</v>
      </c>
      <c r="N316" s="47">
        <v>2227</v>
      </c>
      <c r="O316" s="43" t="s">
        <v>91</v>
      </c>
      <c r="P316" s="43" t="s">
        <v>83</v>
      </c>
      <c r="Q316" s="79">
        <v>11</v>
      </c>
      <c r="R316" s="59">
        <f t="shared" ca="1" si="35"/>
        <v>1.06</v>
      </c>
      <c r="S316" s="73">
        <f t="shared" ca="1" si="36"/>
        <v>1.06</v>
      </c>
      <c r="T316" s="73">
        <f t="shared" ca="1" si="37"/>
        <v>1.3250000000000002</v>
      </c>
      <c r="U316" s="73">
        <f t="shared" ca="1" si="38"/>
        <v>1.1262500000000002</v>
      </c>
      <c r="V316" s="32">
        <f>RANK(W316,W1:W1002,0)</f>
        <v>312</v>
      </c>
      <c r="W316" s="59">
        <v>1.02</v>
      </c>
    </row>
    <row r="317" spans="1:23" ht="15.75" customHeight="1">
      <c r="A317" s="43" t="s">
        <v>1445</v>
      </c>
      <c r="B317" s="43" t="s">
        <v>1446</v>
      </c>
      <c r="C317" s="43" t="s">
        <v>94</v>
      </c>
      <c r="D317" s="47">
        <v>73</v>
      </c>
      <c r="E317" s="43" t="s">
        <v>1447</v>
      </c>
      <c r="F317" s="76">
        <f t="shared" ca="1" si="42"/>
        <v>28.449799742199396</v>
      </c>
      <c r="G317" s="43" t="s">
        <v>1448</v>
      </c>
      <c r="H317" s="43" t="s">
        <v>200</v>
      </c>
      <c r="I317" s="43" t="s">
        <v>115</v>
      </c>
      <c r="J317" s="43" t="s">
        <v>79</v>
      </c>
      <c r="K317" s="43" t="s">
        <v>80</v>
      </c>
      <c r="L317" s="44">
        <v>3</v>
      </c>
      <c r="M317" s="43" t="s">
        <v>1449</v>
      </c>
      <c r="N317" s="47">
        <v>4170</v>
      </c>
      <c r="O317" s="43" t="s">
        <v>82</v>
      </c>
      <c r="P317" s="43" t="s">
        <v>83</v>
      </c>
      <c r="Q317" s="79">
        <v>8</v>
      </c>
      <c r="R317" s="59">
        <f t="shared" ca="1" si="35"/>
        <v>0.8</v>
      </c>
      <c r="S317" s="73">
        <f t="shared" ca="1" si="36"/>
        <v>1</v>
      </c>
      <c r="T317" s="73">
        <f t="shared" ca="1" si="37"/>
        <v>1</v>
      </c>
      <c r="U317" s="73">
        <f t="shared" ca="1" si="38"/>
        <v>1</v>
      </c>
      <c r="V317" s="32">
        <f>RANK(W317,W1:W1002,0)</f>
        <v>312</v>
      </c>
      <c r="W317" s="59">
        <v>1.02</v>
      </c>
    </row>
    <row r="318" spans="1:23" ht="15.75" customHeight="1">
      <c r="A318" s="43" t="s">
        <v>1450</v>
      </c>
      <c r="B318" s="43" t="s">
        <v>1451</v>
      </c>
      <c r="C318" s="43" t="s">
        <v>94</v>
      </c>
      <c r="D318" s="47">
        <v>96</v>
      </c>
      <c r="E318" s="43" t="s">
        <v>1452</v>
      </c>
      <c r="F318" s="76">
        <f t="shared" ca="1" si="42"/>
        <v>42.178566865487063</v>
      </c>
      <c r="G318" s="43" t="s">
        <v>1453</v>
      </c>
      <c r="H318" s="43" t="s">
        <v>77</v>
      </c>
      <c r="I318" s="43" t="s">
        <v>115</v>
      </c>
      <c r="J318" s="43" t="s">
        <v>79</v>
      </c>
      <c r="K318" s="43" t="s">
        <v>89</v>
      </c>
      <c r="L318" s="44">
        <v>18</v>
      </c>
      <c r="M318" s="43" t="s">
        <v>1454</v>
      </c>
      <c r="N318" s="47">
        <v>3073</v>
      </c>
      <c r="O318" s="43" t="s">
        <v>99</v>
      </c>
      <c r="P318" s="43" t="s">
        <v>83</v>
      </c>
      <c r="Q318" s="79">
        <v>9</v>
      </c>
      <c r="R318" s="59">
        <f t="shared" ca="1" si="35"/>
        <v>0.91</v>
      </c>
      <c r="S318" s="73">
        <f t="shared" ca="1" si="36"/>
        <v>0.91</v>
      </c>
      <c r="T318" s="73">
        <f t="shared" ca="1" si="37"/>
        <v>1.1375</v>
      </c>
      <c r="U318" s="73">
        <f t="shared" ca="1" si="38"/>
        <v>1.1375</v>
      </c>
      <c r="V318" s="32">
        <f>RANK(W318,W1:W1002,0)</f>
        <v>312</v>
      </c>
      <c r="W318" s="59">
        <v>1.02</v>
      </c>
    </row>
    <row r="319" spans="1:23" ht="15.75" customHeight="1">
      <c r="A319" s="43" t="s">
        <v>1455</v>
      </c>
      <c r="B319" s="43" t="s">
        <v>1456</v>
      </c>
      <c r="C319" s="43" t="s">
        <v>94</v>
      </c>
      <c r="D319" s="47">
        <v>3</v>
      </c>
      <c r="E319" s="43" t="s">
        <v>1457</v>
      </c>
      <c r="F319" s="76">
        <f t="shared" ca="1" si="42"/>
        <v>62.762128509322686</v>
      </c>
      <c r="G319" s="43" t="s">
        <v>731</v>
      </c>
      <c r="H319" s="43" t="s">
        <v>158</v>
      </c>
      <c r="I319" s="43" t="s">
        <v>78</v>
      </c>
      <c r="J319" s="43" t="s">
        <v>79</v>
      </c>
      <c r="K319" s="43" t="s">
        <v>80</v>
      </c>
      <c r="L319" s="44">
        <v>15</v>
      </c>
      <c r="M319" s="43" t="s">
        <v>1458</v>
      </c>
      <c r="N319" s="47">
        <v>3029</v>
      </c>
      <c r="O319" s="43" t="s">
        <v>99</v>
      </c>
      <c r="P319" s="43" t="s">
        <v>83</v>
      </c>
      <c r="Q319" s="79">
        <v>6</v>
      </c>
      <c r="R319" s="59">
        <f t="shared" ca="1" si="35"/>
        <v>0.94</v>
      </c>
      <c r="S319" s="73">
        <f t="shared" ca="1" si="36"/>
        <v>1.1749999999999998</v>
      </c>
      <c r="T319" s="73">
        <f t="shared" ca="1" si="37"/>
        <v>1.1749999999999998</v>
      </c>
      <c r="U319" s="73">
        <f t="shared" ca="1" si="38"/>
        <v>0.9987499999999998</v>
      </c>
      <c r="V319" s="32">
        <f>RANK(W319,W1:W1002,0)</f>
        <v>312</v>
      </c>
      <c r="W319" s="59">
        <v>1.02</v>
      </c>
    </row>
    <row r="320" spans="1:23" ht="15.75" hidden="1" customHeight="1">
      <c r="A320" s="43" t="s">
        <v>1459</v>
      </c>
      <c r="B320" s="43" t="s">
        <v>1460</v>
      </c>
      <c r="C320" s="43" t="s">
        <v>94</v>
      </c>
      <c r="D320" s="47">
        <v>20</v>
      </c>
      <c r="E320" s="43" t="s">
        <v>1461</v>
      </c>
      <c r="F320" s="43"/>
      <c r="G320" s="46"/>
      <c r="H320" s="43" t="s">
        <v>88</v>
      </c>
      <c r="I320" s="43" t="s">
        <v>78</v>
      </c>
      <c r="J320" s="43" t="s">
        <v>79</v>
      </c>
      <c r="K320" s="43" t="s">
        <v>80</v>
      </c>
      <c r="L320" s="44">
        <v>15</v>
      </c>
      <c r="M320" s="43" t="s">
        <v>1462</v>
      </c>
      <c r="N320" s="47">
        <v>4212</v>
      </c>
      <c r="O320" s="43" t="s">
        <v>82</v>
      </c>
      <c r="P320" s="43" t="s">
        <v>83</v>
      </c>
      <c r="Q320" s="47">
        <v>7</v>
      </c>
      <c r="R320" s="32">
        <f t="shared" ca="1" si="35"/>
        <v>0.68</v>
      </c>
      <c r="S320" s="32">
        <f t="shared" ca="1" si="36"/>
        <v>0.85000000000000009</v>
      </c>
      <c r="T320" s="32">
        <f t="shared" ca="1" si="37"/>
        <v>0.85000000000000009</v>
      </c>
      <c r="U320" s="32">
        <f t="shared" ca="1" si="38"/>
        <v>0.72250000000000003</v>
      </c>
      <c r="V320" s="32">
        <f>RANK(W320,W1:W1002,0)</f>
        <v>312</v>
      </c>
      <c r="W320" s="32">
        <v>1.02</v>
      </c>
    </row>
    <row r="321" spans="1:23" ht="15.75" customHeight="1">
      <c r="A321" s="43" t="s">
        <v>1463</v>
      </c>
      <c r="B321" s="43" t="s">
        <v>1464</v>
      </c>
      <c r="C321" s="43" t="s">
        <v>94</v>
      </c>
      <c r="D321" s="47">
        <v>74</v>
      </c>
      <c r="E321" s="43" t="s">
        <v>1465</v>
      </c>
      <c r="F321" s="76">
        <f t="shared" ref="F321:F326" ca="1" si="43">(NOW() - E321)/365</f>
        <v>64.986786043569253</v>
      </c>
      <c r="G321" s="43" t="s">
        <v>125</v>
      </c>
      <c r="H321" s="43" t="s">
        <v>158</v>
      </c>
      <c r="I321" s="43" t="s">
        <v>97</v>
      </c>
      <c r="J321" s="43" t="s">
        <v>79</v>
      </c>
      <c r="K321" s="43" t="s">
        <v>80</v>
      </c>
      <c r="L321" s="44">
        <v>14</v>
      </c>
      <c r="M321" s="43" t="s">
        <v>1466</v>
      </c>
      <c r="N321" s="47">
        <v>2127</v>
      </c>
      <c r="O321" s="43" t="s">
        <v>91</v>
      </c>
      <c r="P321" s="43" t="s">
        <v>83</v>
      </c>
      <c r="Q321" s="79">
        <v>8</v>
      </c>
      <c r="R321" s="59">
        <f t="shared" ca="1" si="35"/>
        <v>0.97</v>
      </c>
      <c r="S321" s="73">
        <f t="shared" ca="1" si="36"/>
        <v>1.2124999999999999</v>
      </c>
      <c r="T321" s="73">
        <f t="shared" ca="1" si="37"/>
        <v>1.2124999999999999</v>
      </c>
      <c r="U321" s="73">
        <f t="shared" ca="1" si="38"/>
        <v>1.2124999999999999</v>
      </c>
      <c r="V321" s="32">
        <f>RANK(W321,W1:W1002,0)</f>
        <v>312</v>
      </c>
      <c r="W321" s="59">
        <v>1.02</v>
      </c>
    </row>
    <row r="322" spans="1:23" ht="15.75" customHeight="1">
      <c r="A322" s="43" t="s">
        <v>1467</v>
      </c>
      <c r="B322" s="43" t="s">
        <v>1468</v>
      </c>
      <c r="C322" s="43" t="s">
        <v>74</v>
      </c>
      <c r="D322" s="47">
        <v>87</v>
      </c>
      <c r="E322" s="43" t="s">
        <v>1469</v>
      </c>
      <c r="F322" s="76">
        <f t="shared" ca="1" si="43"/>
        <v>38.844320290144601</v>
      </c>
      <c r="G322" s="43" t="s">
        <v>459</v>
      </c>
      <c r="H322" s="43" t="s">
        <v>96</v>
      </c>
      <c r="I322" s="43" t="s">
        <v>97</v>
      </c>
      <c r="J322" s="43" t="s">
        <v>79</v>
      </c>
      <c r="K322" s="43" t="s">
        <v>80</v>
      </c>
      <c r="L322" s="44">
        <v>4</v>
      </c>
      <c r="M322" s="43" t="s">
        <v>1470</v>
      </c>
      <c r="N322" s="47">
        <v>2566</v>
      </c>
      <c r="O322" s="43" t="s">
        <v>91</v>
      </c>
      <c r="P322" s="43" t="s">
        <v>83</v>
      </c>
      <c r="Q322" s="79">
        <v>9</v>
      </c>
      <c r="R322" s="59">
        <f t="shared" ca="1" si="35"/>
        <v>0.88</v>
      </c>
      <c r="S322" s="73">
        <f t="shared" ca="1" si="36"/>
        <v>1.1000000000000001</v>
      </c>
      <c r="T322" s="73">
        <f t="shared" ca="1" si="37"/>
        <v>1.375</v>
      </c>
      <c r="U322" s="73">
        <f t="shared" ca="1" si="38"/>
        <v>1.375</v>
      </c>
      <c r="V322" s="32">
        <f>RANK(W322,W1:W1002,0)</f>
        <v>320</v>
      </c>
      <c r="W322" s="59">
        <v>1.015625</v>
      </c>
    </row>
    <row r="323" spans="1:23" ht="15.75" customHeight="1">
      <c r="A323" s="43" t="s">
        <v>1471</v>
      </c>
      <c r="B323" s="43" t="s">
        <v>1472</v>
      </c>
      <c r="C323" s="43" t="s">
        <v>74</v>
      </c>
      <c r="D323" s="47">
        <v>78</v>
      </c>
      <c r="E323" s="45">
        <v>28070</v>
      </c>
      <c r="F323" s="76">
        <f t="shared" ca="1" si="43"/>
        <v>43.693635358637749</v>
      </c>
      <c r="G323" s="43" t="s">
        <v>621</v>
      </c>
      <c r="H323" s="43" t="s">
        <v>200</v>
      </c>
      <c r="I323" s="43" t="s">
        <v>115</v>
      </c>
      <c r="J323" s="43" t="s">
        <v>79</v>
      </c>
      <c r="K323" s="43" t="s">
        <v>80</v>
      </c>
      <c r="L323" s="44">
        <v>7</v>
      </c>
      <c r="M323" s="43" t="s">
        <v>1473</v>
      </c>
      <c r="N323" s="47">
        <v>3021</v>
      </c>
      <c r="O323" s="43" t="s">
        <v>99</v>
      </c>
      <c r="P323" s="43" t="s">
        <v>83</v>
      </c>
      <c r="Q323" s="79">
        <v>7</v>
      </c>
      <c r="R323" s="59">
        <f t="shared" ca="1" si="35"/>
        <v>0.76</v>
      </c>
      <c r="S323" s="73">
        <f t="shared" ref="S323:S386" ca="1" si="44">R323*(IF(K323="Yes",1.25,1))</f>
        <v>0.95</v>
      </c>
      <c r="T323" s="73">
        <f t="shared" ref="T323:T386" ca="1" si="45">S323*(IF(OR(VALUE(Q323)&gt;8,VALUE(D323)&gt;80),1.25,1))</f>
        <v>0.95</v>
      </c>
      <c r="U323" s="73">
        <f t="shared" ref="U323:U386" ca="1" si="46">T323*(IF(I323="Mass Customer",0.85,1))</f>
        <v>0.95</v>
      </c>
      <c r="V323" s="32">
        <f>RANK(W323,W1:W1002,0)</f>
        <v>320</v>
      </c>
      <c r="W323" s="59">
        <v>1.015625</v>
      </c>
    </row>
    <row r="324" spans="1:23" ht="15.75" customHeight="1">
      <c r="A324" s="43" t="s">
        <v>1474</v>
      </c>
      <c r="B324" s="43" t="s">
        <v>1475</v>
      </c>
      <c r="C324" s="43" t="s">
        <v>74</v>
      </c>
      <c r="D324" s="47">
        <v>23</v>
      </c>
      <c r="E324" s="43" t="s">
        <v>1476</v>
      </c>
      <c r="F324" s="76">
        <f t="shared" ca="1" si="43"/>
        <v>43.274457276445972</v>
      </c>
      <c r="G324" s="43" t="s">
        <v>487</v>
      </c>
      <c r="H324" s="43" t="s">
        <v>96</v>
      </c>
      <c r="I324" s="43" t="s">
        <v>115</v>
      </c>
      <c r="J324" s="43" t="s">
        <v>79</v>
      </c>
      <c r="K324" s="43" t="s">
        <v>89</v>
      </c>
      <c r="L324" s="44">
        <v>12</v>
      </c>
      <c r="M324" s="43" t="s">
        <v>1477</v>
      </c>
      <c r="N324" s="47">
        <v>2165</v>
      </c>
      <c r="O324" s="43" t="s">
        <v>91</v>
      </c>
      <c r="P324" s="43" t="s">
        <v>83</v>
      </c>
      <c r="Q324" s="79">
        <v>6</v>
      </c>
      <c r="R324" s="59">
        <f t="shared" ca="1" si="35"/>
        <v>0.41</v>
      </c>
      <c r="S324" s="73">
        <f t="shared" ca="1" si="44"/>
        <v>0.41</v>
      </c>
      <c r="T324" s="73">
        <f t="shared" ca="1" si="45"/>
        <v>0.41</v>
      </c>
      <c r="U324" s="73">
        <f t="shared" ca="1" si="46"/>
        <v>0.41</v>
      </c>
      <c r="V324" s="32">
        <f>RANK(W324,W1:W1002,0)</f>
        <v>322</v>
      </c>
      <c r="W324" s="59">
        <v>1.0125</v>
      </c>
    </row>
    <row r="325" spans="1:23" ht="15.75" customHeight="1">
      <c r="A325" s="43" t="s">
        <v>1478</v>
      </c>
      <c r="B325" s="43" t="s">
        <v>1479</v>
      </c>
      <c r="C325" s="43" t="s">
        <v>94</v>
      </c>
      <c r="D325" s="47">
        <v>0</v>
      </c>
      <c r="E325" s="43" t="s">
        <v>1480</v>
      </c>
      <c r="F325" s="76">
        <f t="shared" ca="1" si="43"/>
        <v>38.62788193398022</v>
      </c>
      <c r="G325" s="43" t="s">
        <v>1481</v>
      </c>
      <c r="H325" s="43" t="s">
        <v>88</v>
      </c>
      <c r="I325" s="43" t="s">
        <v>78</v>
      </c>
      <c r="J325" s="43" t="s">
        <v>79</v>
      </c>
      <c r="K325" s="43" t="s">
        <v>89</v>
      </c>
      <c r="L325" s="44">
        <v>17</v>
      </c>
      <c r="M325" s="43" t="s">
        <v>1482</v>
      </c>
      <c r="N325" s="47">
        <v>2582</v>
      </c>
      <c r="O325" s="43" t="s">
        <v>91</v>
      </c>
      <c r="P325" s="43" t="s">
        <v>83</v>
      </c>
      <c r="Q325" s="79">
        <v>9</v>
      </c>
      <c r="R325" s="59">
        <f t="shared" ca="1" si="35"/>
        <v>0.82</v>
      </c>
      <c r="S325" s="73">
        <f t="shared" ca="1" si="44"/>
        <v>0.82</v>
      </c>
      <c r="T325" s="73">
        <f t="shared" ca="1" si="45"/>
        <v>1.0249999999999999</v>
      </c>
      <c r="U325" s="73">
        <f t="shared" ca="1" si="46"/>
        <v>0.87124999999999986</v>
      </c>
      <c r="V325" s="32">
        <f>RANK(W325,W1:W1002,0)</f>
        <v>322</v>
      </c>
      <c r="W325" s="59">
        <v>1.0125</v>
      </c>
    </row>
    <row r="326" spans="1:23" ht="15.75" customHeight="1">
      <c r="A326" s="43" t="s">
        <v>1483</v>
      </c>
      <c r="B326" s="43" t="s">
        <v>1484</v>
      </c>
      <c r="C326" s="43" t="s">
        <v>74</v>
      </c>
      <c r="D326" s="47">
        <v>35</v>
      </c>
      <c r="E326" s="43" t="s">
        <v>1485</v>
      </c>
      <c r="F326" s="76">
        <f t="shared" ca="1" si="43"/>
        <v>27.877197002473366</v>
      </c>
      <c r="G326" s="43" t="s">
        <v>403</v>
      </c>
      <c r="H326" s="43" t="s">
        <v>77</v>
      </c>
      <c r="I326" s="43" t="s">
        <v>115</v>
      </c>
      <c r="J326" s="43" t="s">
        <v>79</v>
      </c>
      <c r="K326" s="43" t="s">
        <v>89</v>
      </c>
      <c r="L326" s="44">
        <v>9</v>
      </c>
      <c r="M326" s="43" t="s">
        <v>1486</v>
      </c>
      <c r="N326" s="47">
        <v>3020</v>
      </c>
      <c r="O326" s="43" t="s">
        <v>99</v>
      </c>
      <c r="P326" s="43" t="s">
        <v>83</v>
      </c>
      <c r="Q326" s="79">
        <v>9</v>
      </c>
      <c r="R326" s="59">
        <f t="shared" ca="1" si="35"/>
        <v>0.47</v>
      </c>
      <c r="S326" s="73">
        <f t="shared" ca="1" si="44"/>
        <v>0.47</v>
      </c>
      <c r="T326" s="73">
        <f t="shared" ca="1" si="45"/>
        <v>0.58749999999999991</v>
      </c>
      <c r="U326" s="73">
        <f t="shared" ca="1" si="46"/>
        <v>0.58749999999999991</v>
      </c>
      <c r="V326" s="32">
        <f>RANK(W326,W1:W1002,0)</f>
        <v>324</v>
      </c>
      <c r="W326" s="59">
        <v>1.01</v>
      </c>
    </row>
    <row r="327" spans="1:23" ht="15.75" hidden="1" customHeight="1">
      <c r="A327" s="43" t="s">
        <v>400</v>
      </c>
      <c r="B327" s="43" t="s">
        <v>1487</v>
      </c>
      <c r="C327" s="43" t="s">
        <v>365</v>
      </c>
      <c r="D327" s="47">
        <v>69</v>
      </c>
      <c r="E327" s="49"/>
      <c r="F327" s="49"/>
      <c r="G327" s="43" t="s">
        <v>1043</v>
      </c>
      <c r="H327" s="43" t="s">
        <v>137</v>
      </c>
      <c r="I327" s="43" t="s">
        <v>78</v>
      </c>
      <c r="J327" s="43" t="s">
        <v>79</v>
      </c>
      <c r="K327" s="43" t="s">
        <v>80</v>
      </c>
      <c r="L327" s="44">
        <v>3</v>
      </c>
      <c r="M327" s="43" t="s">
        <v>1488</v>
      </c>
      <c r="N327" s="47">
        <v>3850</v>
      </c>
      <c r="O327" s="43" t="s">
        <v>99</v>
      </c>
      <c r="P327" s="43" t="s">
        <v>83</v>
      </c>
      <c r="Q327" s="47">
        <v>3</v>
      </c>
      <c r="R327" s="32">
        <f t="shared" ca="1" si="35"/>
        <v>0.53</v>
      </c>
      <c r="S327" s="32">
        <f t="shared" ca="1" si="44"/>
        <v>0.66250000000000009</v>
      </c>
      <c r="T327" s="32">
        <f t="shared" ca="1" si="45"/>
        <v>0.66250000000000009</v>
      </c>
      <c r="U327" s="32">
        <f t="shared" ca="1" si="46"/>
        <v>0.5631250000000001</v>
      </c>
      <c r="V327" s="32">
        <f>RANK(W327,W1:W1002,0)</f>
        <v>324</v>
      </c>
      <c r="W327" s="32">
        <v>1.01</v>
      </c>
    </row>
    <row r="328" spans="1:23" ht="15.75" customHeight="1">
      <c r="A328" s="43" t="s">
        <v>1489</v>
      </c>
      <c r="B328" s="43" t="s">
        <v>1490</v>
      </c>
      <c r="C328" s="43" t="s">
        <v>94</v>
      </c>
      <c r="D328" s="47">
        <v>14</v>
      </c>
      <c r="E328" s="43" t="s">
        <v>1491</v>
      </c>
      <c r="F328" s="76">
        <f t="shared" ref="F328:F340" ca="1" si="47">(NOW() - E328)/365</f>
        <v>65.537470975076104</v>
      </c>
      <c r="G328" s="43" t="s">
        <v>1492</v>
      </c>
      <c r="H328" s="43" t="s">
        <v>158</v>
      </c>
      <c r="I328" s="43" t="s">
        <v>115</v>
      </c>
      <c r="J328" s="43" t="s">
        <v>79</v>
      </c>
      <c r="K328" s="43" t="s">
        <v>89</v>
      </c>
      <c r="L328" s="44">
        <v>7</v>
      </c>
      <c r="M328" s="43" t="s">
        <v>1493</v>
      </c>
      <c r="N328" s="47">
        <v>3000</v>
      </c>
      <c r="O328" s="43" t="s">
        <v>99</v>
      </c>
      <c r="P328" s="43" t="s">
        <v>83</v>
      </c>
      <c r="Q328" s="79">
        <v>1</v>
      </c>
      <c r="R328" s="59">
        <f t="shared" ca="1" si="35"/>
        <v>1.1000000000000001</v>
      </c>
      <c r="S328" s="73">
        <f t="shared" ca="1" si="44"/>
        <v>1.1000000000000001</v>
      </c>
      <c r="T328" s="73">
        <f t="shared" ca="1" si="45"/>
        <v>1.1000000000000001</v>
      </c>
      <c r="U328" s="73">
        <f t="shared" ca="1" si="46"/>
        <v>1.1000000000000001</v>
      </c>
      <c r="V328" s="32">
        <f>RANK(W328,W1:W1002,0)</f>
        <v>326</v>
      </c>
      <c r="W328" s="59">
        <v>1.0093749999999999</v>
      </c>
    </row>
    <row r="329" spans="1:23" ht="15.75" customHeight="1">
      <c r="A329" s="43" t="s">
        <v>1494</v>
      </c>
      <c r="B329" s="46"/>
      <c r="C329" s="43" t="s">
        <v>94</v>
      </c>
      <c r="D329" s="47">
        <v>17</v>
      </c>
      <c r="E329" s="43" t="s">
        <v>1495</v>
      </c>
      <c r="F329" s="76">
        <f t="shared" ca="1" si="47"/>
        <v>68.17856686548707</v>
      </c>
      <c r="G329" s="43" t="s">
        <v>1000</v>
      </c>
      <c r="H329" s="43" t="s">
        <v>96</v>
      </c>
      <c r="I329" s="43" t="s">
        <v>78</v>
      </c>
      <c r="J329" s="43" t="s">
        <v>79</v>
      </c>
      <c r="K329" s="43" t="s">
        <v>80</v>
      </c>
      <c r="L329" s="44">
        <v>18</v>
      </c>
      <c r="M329" s="43" t="s">
        <v>1496</v>
      </c>
      <c r="N329" s="47">
        <v>4503</v>
      </c>
      <c r="O329" s="43" t="s">
        <v>82</v>
      </c>
      <c r="P329" s="43" t="s">
        <v>83</v>
      </c>
      <c r="Q329" s="79">
        <v>4</v>
      </c>
      <c r="R329" s="59">
        <f t="shared" ca="1" si="35"/>
        <v>0.57999999999999996</v>
      </c>
      <c r="S329" s="73">
        <f t="shared" ca="1" si="44"/>
        <v>0.72499999999999998</v>
      </c>
      <c r="T329" s="73">
        <f t="shared" ca="1" si="45"/>
        <v>0.72499999999999998</v>
      </c>
      <c r="U329" s="73">
        <f t="shared" ca="1" si="46"/>
        <v>0.61624999999999996</v>
      </c>
      <c r="V329" s="32">
        <f>RANK(W329,W1:W1002,0)</f>
        <v>326</v>
      </c>
      <c r="W329" s="59">
        <v>1.0093749999999999</v>
      </c>
    </row>
    <row r="330" spans="1:23" ht="15.75" customHeight="1">
      <c r="A330" s="43" t="s">
        <v>1497</v>
      </c>
      <c r="B330" s="43" t="s">
        <v>1498</v>
      </c>
      <c r="C330" s="43" t="s">
        <v>74</v>
      </c>
      <c r="D330" s="47">
        <v>84</v>
      </c>
      <c r="E330" s="43" t="s">
        <v>1499</v>
      </c>
      <c r="F330" s="76">
        <f t="shared" ca="1" si="47"/>
        <v>38.427881933980217</v>
      </c>
      <c r="G330" s="43" t="s">
        <v>568</v>
      </c>
      <c r="H330" s="43" t="s">
        <v>200</v>
      </c>
      <c r="I330" s="43" t="s">
        <v>78</v>
      </c>
      <c r="J330" s="43" t="s">
        <v>79</v>
      </c>
      <c r="K330" s="43" t="s">
        <v>89</v>
      </c>
      <c r="L330" s="44">
        <v>12</v>
      </c>
      <c r="M330" s="43" t="s">
        <v>1500</v>
      </c>
      <c r="N330" s="47">
        <v>4161</v>
      </c>
      <c r="O330" s="43" t="s">
        <v>82</v>
      </c>
      <c r="P330" s="43" t="s">
        <v>83</v>
      </c>
      <c r="Q330" s="79">
        <v>5</v>
      </c>
      <c r="R330" s="59">
        <f t="shared" ca="1" si="35"/>
        <v>0.61</v>
      </c>
      <c r="S330" s="73">
        <f t="shared" ca="1" si="44"/>
        <v>0.61</v>
      </c>
      <c r="T330" s="73">
        <f t="shared" ca="1" si="45"/>
        <v>0.76249999999999996</v>
      </c>
      <c r="U330" s="73">
        <f t="shared" ca="1" si="46"/>
        <v>0.64812499999999995</v>
      </c>
      <c r="V330" s="32">
        <f>RANK(W330,W1:W1002,0)</f>
        <v>326</v>
      </c>
      <c r="W330" s="59">
        <v>1.0093749999999999</v>
      </c>
    </row>
    <row r="331" spans="1:23" ht="15.75" customHeight="1">
      <c r="A331" s="43" t="s">
        <v>1501</v>
      </c>
      <c r="B331" s="43" t="s">
        <v>1502</v>
      </c>
      <c r="C331" s="43" t="s">
        <v>74</v>
      </c>
      <c r="D331" s="47">
        <v>32</v>
      </c>
      <c r="E331" s="45">
        <v>28693</v>
      </c>
      <c r="F331" s="76">
        <f t="shared" ca="1" si="47"/>
        <v>41.986786043569261</v>
      </c>
      <c r="G331" s="43" t="s">
        <v>1068</v>
      </c>
      <c r="H331" s="43" t="s">
        <v>77</v>
      </c>
      <c r="I331" s="43" t="s">
        <v>115</v>
      </c>
      <c r="J331" s="43" t="s">
        <v>79</v>
      </c>
      <c r="K331" s="43" t="s">
        <v>89</v>
      </c>
      <c r="L331" s="44">
        <v>21</v>
      </c>
      <c r="M331" s="43" t="s">
        <v>1503</v>
      </c>
      <c r="N331" s="47">
        <v>4207</v>
      </c>
      <c r="O331" s="43" t="s">
        <v>82</v>
      </c>
      <c r="P331" s="43" t="s">
        <v>83</v>
      </c>
      <c r="Q331" s="79">
        <v>6</v>
      </c>
      <c r="R331" s="59">
        <f t="shared" ca="1" si="35"/>
        <v>0.7</v>
      </c>
      <c r="S331" s="73">
        <f t="shared" ca="1" si="44"/>
        <v>0.7</v>
      </c>
      <c r="T331" s="73">
        <f t="shared" ca="1" si="45"/>
        <v>0.7</v>
      </c>
      <c r="U331" s="73">
        <f t="shared" ca="1" si="46"/>
        <v>0.7</v>
      </c>
      <c r="V331" s="32">
        <f>RANK(W331,W1:W1002,0)</f>
        <v>329</v>
      </c>
      <c r="W331" s="59">
        <v>1</v>
      </c>
    </row>
    <row r="332" spans="1:23" ht="15.75" customHeight="1">
      <c r="A332" s="43" t="s">
        <v>1504</v>
      </c>
      <c r="B332" s="43" t="s">
        <v>1505</v>
      </c>
      <c r="C332" s="43" t="s">
        <v>94</v>
      </c>
      <c r="D332" s="47">
        <v>32</v>
      </c>
      <c r="E332" s="43" t="s">
        <v>1506</v>
      </c>
      <c r="F332" s="76">
        <f t="shared" ca="1" si="47"/>
        <v>47.641580564117206</v>
      </c>
      <c r="G332" s="43" t="s">
        <v>847</v>
      </c>
      <c r="H332" s="43" t="s">
        <v>88</v>
      </c>
      <c r="I332" s="43" t="s">
        <v>78</v>
      </c>
      <c r="J332" s="43" t="s">
        <v>79</v>
      </c>
      <c r="K332" s="43" t="s">
        <v>89</v>
      </c>
      <c r="L332" s="44">
        <v>11</v>
      </c>
      <c r="M332" s="43" t="s">
        <v>1507</v>
      </c>
      <c r="N332" s="47">
        <v>2800</v>
      </c>
      <c r="O332" s="43" t="s">
        <v>91</v>
      </c>
      <c r="P332" s="43" t="s">
        <v>83</v>
      </c>
      <c r="Q332" s="79">
        <v>4</v>
      </c>
      <c r="R332" s="59">
        <f t="shared" ca="1" si="35"/>
        <v>1.03</v>
      </c>
      <c r="S332" s="73">
        <f t="shared" ca="1" si="44"/>
        <v>1.03</v>
      </c>
      <c r="T332" s="73">
        <f t="shared" ca="1" si="45"/>
        <v>1.03</v>
      </c>
      <c r="U332" s="73">
        <f t="shared" ca="1" si="46"/>
        <v>0.87549999999999994</v>
      </c>
      <c r="V332" s="32">
        <f>RANK(W332,W1:W1002,0)</f>
        <v>329</v>
      </c>
      <c r="W332" s="59">
        <v>1</v>
      </c>
    </row>
    <row r="333" spans="1:23" ht="15.75" customHeight="1">
      <c r="A333" s="43" t="s">
        <v>1508</v>
      </c>
      <c r="B333" s="46"/>
      <c r="C333" s="43" t="s">
        <v>74</v>
      </c>
      <c r="D333" s="47">
        <v>17</v>
      </c>
      <c r="E333" s="43" t="s">
        <v>1509</v>
      </c>
      <c r="F333" s="76">
        <f t="shared" ca="1" si="47"/>
        <v>21.052539468226794</v>
      </c>
      <c r="G333" s="43" t="s">
        <v>389</v>
      </c>
      <c r="H333" s="43" t="s">
        <v>200</v>
      </c>
      <c r="I333" s="43" t="s">
        <v>97</v>
      </c>
      <c r="J333" s="43" t="s">
        <v>79</v>
      </c>
      <c r="K333" s="43" t="s">
        <v>89</v>
      </c>
      <c r="L333" s="44">
        <v>9</v>
      </c>
      <c r="M333" s="43" t="s">
        <v>1510</v>
      </c>
      <c r="N333" s="47">
        <v>4218</v>
      </c>
      <c r="O333" s="43" t="s">
        <v>82</v>
      </c>
      <c r="P333" s="43" t="s">
        <v>83</v>
      </c>
      <c r="Q333" s="79">
        <v>3</v>
      </c>
      <c r="R333" s="59">
        <f t="shared" ca="1" si="35"/>
        <v>0.96</v>
      </c>
      <c r="S333" s="73">
        <f t="shared" ca="1" si="44"/>
        <v>0.96</v>
      </c>
      <c r="T333" s="73">
        <f t="shared" ca="1" si="45"/>
        <v>0.96</v>
      </c>
      <c r="U333" s="73">
        <f t="shared" ca="1" si="46"/>
        <v>0.96</v>
      </c>
      <c r="V333" s="32">
        <f>RANK(W333,W1:W1002,0)</f>
        <v>329</v>
      </c>
      <c r="W333" s="59">
        <v>1</v>
      </c>
    </row>
    <row r="334" spans="1:23" ht="15.75" customHeight="1">
      <c r="A334" s="43" t="s">
        <v>1511</v>
      </c>
      <c r="B334" s="43" t="s">
        <v>1512</v>
      </c>
      <c r="C334" s="43" t="s">
        <v>74</v>
      </c>
      <c r="D334" s="47">
        <v>46</v>
      </c>
      <c r="E334" s="43" t="s">
        <v>1513</v>
      </c>
      <c r="F334" s="76">
        <f t="shared" ca="1" si="47"/>
        <v>60.573087413432269</v>
      </c>
      <c r="G334" s="43" t="s">
        <v>559</v>
      </c>
      <c r="H334" s="43" t="s">
        <v>200</v>
      </c>
      <c r="I334" s="43" t="s">
        <v>115</v>
      </c>
      <c r="J334" s="43" t="s">
        <v>79</v>
      </c>
      <c r="K334" s="43" t="s">
        <v>80</v>
      </c>
      <c r="L334" s="44">
        <v>15</v>
      </c>
      <c r="M334" s="43" t="s">
        <v>1514</v>
      </c>
      <c r="N334" s="47">
        <v>2147</v>
      </c>
      <c r="O334" s="43" t="s">
        <v>91</v>
      </c>
      <c r="P334" s="43" t="s">
        <v>83</v>
      </c>
      <c r="Q334" s="79">
        <v>9</v>
      </c>
      <c r="R334" s="59">
        <f t="shared" ca="1" si="35"/>
        <v>0.55000000000000004</v>
      </c>
      <c r="S334" s="73">
        <f t="shared" ca="1" si="44"/>
        <v>0.6875</v>
      </c>
      <c r="T334" s="73">
        <f t="shared" ca="1" si="45"/>
        <v>0.859375</v>
      </c>
      <c r="U334" s="73">
        <f t="shared" ca="1" si="46"/>
        <v>0.859375</v>
      </c>
      <c r="V334" s="32">
        <f>RANK(W334,W1:W1002,0)</f>
        <v>329</v>
      </c>
      <c r="W334" s="59">
        <v>1</v>
      </c>
    </row>
    <row r="335" spans="1:23" ht="15.75" customHeight="1">
      <c r="A335" s="43" t="s">
        <v>1515</v>
      </c>
      <c r="B335" s="43" t="s">
        <v>1516</v>
      </c>
      <c r="C335" s="43" t="s">
        <v>74</v>
      </c>
      <c r="D335" s="47">
        <v>64</v>
      </c>
      <c r="E335" s="43" t="s">
        <v>1517</v>
      </c>
      <c r="F335" s="76">
        <f t="shared" ca="1" si="47"/>
        <v>22.789525769596654</v>
      </c>
      <c r="G335" s="43" t="s">
        <v>228</v>
      </c>
      <c r="H335" s="43" t="s">
        <v>114</v>
      </c>
      <c r="I335" s="43" t="s">
        <v>78</v>
      </c>
      <c r="J335" s="43" t="s">
        <v>79</v>
      </c>
      <c r="K335" s="43" t="s">
        <v>80</v>
      </c>
      <c r="L335" s="44">
        <v>7</v>
      </c>
      <c r="M335" s="43" t="s">
        <v>1518</v>
      </c>
      <c r="N335" s="47">
        <v>3013</v>
      </c>
      <c r="O335" s="43" t="s">
        <v>99</v>
      </c>
      <c r="P335" s="43" t="s">
        <v>83</v>
      </c>
      <c r="Q335" s="79">
        <v>8</v>
      </c>
      <c r="R335" s="59">
        <f t="shared" ca="1" si="35"/>
        <v>0.86</v>
      </c>
      <c r="S335" s="73">
        <f t="shared" ca="1" si="44"/>
        <v>1.075</v>
      </c>
      <c r="T335" s="73">
        <f t="shared" ca="1" si="45"/>
        <v>1.075</v>
      </c>
      <c r="U335" s="73">
        <f t="shared" ca="1" si="46"/>
        <v>0.91374999999999995</v>
      </c>
      <c r="V335" s="32">
        <f>RANK(W335,W1:W1002,0)</f>
        <v>329</v>
      </c>
      <c r="W335" s="59">
        <v>1</v>
      </c>
    </row>
    <row r="336" spans="1:23" ht="15.75" customHeight="1">
      <c r="A336" s="43" t="s">
        <v>1519</v>
      </c>
      <c r="B336" s="43" t="s">
        <v>1520</v>
      </c>
      <c r="C336" s="43" t="s">
        <v>74</v>
      </c>
      <c r="D336" s="47">
        <v>33</v>
      </c>
      <c r="E336" s="43" t="s">
        <v>1521</v>
      </c>
      <c r="F336" s="76">
        <f t="shared" ca="1" si="47"/>
        <v>42.140210701103506</v>
      </c>
      <c r="G336" s="43" t="s">
        <v>1522</v>
      </c>
      <c r="H336" s="43" t="s">
        <v>126</v>
      </c>
      <c r="I336" s="43" t="s">
        <v>97</v>
      </c>
      <c r="J336" s="43" t="s">
        <v>79</v>
      </c>
      <c r="K336" s="43" t="s">
        <v>80</v>
      </c>
      <c r="L336" s="44">
        <v>9</v>
      </c>
      <c r="M336" s="43" t="s">
        <v>1523</v>
      </c>
      <c r="N336" s="47">
        <v>3630</v>
      </c>
      <c r="O336" s="43" t="s">
        <v>99</v>
      </c>
      <c r="P336" s="43" t="s">
        <v>83</v>
      </c>
      <c r="Q336" s="79">
        <v>2</v>
      </c>
      <c r="R336" s="59">
        <f t="shared" ca="1" si="35"/>
        <v>0.43</v>
      </c>
      <c r="S336" s="73">
        <f t="shared" ca="1" si="44"/>
        <v>0.53749999999999998</v>
      </c>
      <c r="T336" s="73">
        <f t="shared" ca="1" si="45"/>
        <v>0.53749999999999998</v>
      </c>
      <c r="U336" s="73">
        <f t="shared" ca="1" si="46"/>
        <v>0.53749999999999998</v>
      </c>
      <c r="V336" s="32">
        <f>RANK(W336,W1:W1002,0)</f>
        <v>334</v>
      </c>
      <c r="W336" s="59">
        <v>0.9987499999999998</v>
      </c>
    </row>
    <row r="337" spans="1:23" ht="15.75" customHeight="1">
      <c r="A337" s="43" t="s">
        <v>1524</v>
      </c>
      <c r="B337" s="43" t="s">
        <v>1525</v>
      </c>
      <c r="C337" s="43" t="s">
        <v>94</v>
      </c>
      <c r="D337" s="47">
        <v>62</v>
      </c>
      <c r="E337" s="43" t="s">
        <v>1526</v>
      </c>
      <c r="F337" s="76">
        <f t="shared" ca="1" si="47"/>
        <v>74.962128509322682</v>
      </c>
      <c r="G337" s="43" t="s">
        <v>1367</v>
      </c>
      <c r="H337" s="43" t="s">
        <v>96</v>
      </c>
      <c r="I337" s="43" t="s">
        <v>78</v>
      </c>
      <c r="J337" s="43" t="s">
        <v>79</v>
      </c>
      <c r="K337" s="43" t="s">
        <v>80</v>
      </c>
      <c r="L337" s="44">
        <v>15</v>
      </c>
      <c r="M337" s="43" t="s">
        <v>1527</v>
      </c>
      <c r="N337" s="47">
        <v>2011</v>
      </c>
      <c r="O337" s="43" t="s">
        <v>91</v>
      </c>
      <c r="P337" s="43" t="s">
        <v>83</v>
      </c>
      <c r="Q337" s="79">
        <v>10</v>
      </c>
      <c r="R337" s="59">
        <f t="shared" ca="1" si="35"/>
        <v>0.89</v>
      </c>
      <c r="S337" s="73">
        <f t="shared" ca="1" si="44"/>
        <v>1.1125</v>
      </c>
      <c r="T337" s="73">
        <f t="shared" ca="1" si="45"/>
        <v>1.390625</v>
      </c>
      <c r="U337" s="73">
        <f t="shared" ca="1" si="46"/>
        <v>1.1820312499999999</v>
      </c>
      <c r="V337" s="32">
        <f>RANK(W337,W1:W1002,0)</f>
        <v>334</v>
      </c>
      <c r="W337" s="59">
        <v>0.9987499999999998</v>
      </c>
    </row>
    <row r="338" spans="1:23" ht="15.75" customHeight="1">
      <c r="A338" s="43" t="s">
        <v>1528</v>
      </c>
      <c r="B338" s="43" t="s">
        <v>1529</v>
      </c>
      <c r="C338" s="43" t="s">
        <v>74</v>
      </c>
      <c r="D338" s="47">
        <v>81</v>
      </c>
      <c r="E338" s="43" t="s">
        <v>1530</v>
      </c>
      <c r="F338" s="76">
        <f t="shared" ca="1" si="47"/>
        <v>76.912813440829538</v>
      </c>
      <c r="G338" s="43" t="s">
        <v>669</v>
      </c>
      <c r="H338" s="43" t="s">
        <v>77</v>
      </c>
      <c r="I338" s="43" t="s">
        <v>78</v>
      </c>
      <c r="J338" s="43" t="s">
        <v>79</v>
      </c>
      <c r="K338" s="43" t="s">
        <v>89</v>
      </c>
      <c r="L338" s="44">
        <v>7</v>
      </c>
      <c r="M338" s="43" t="s">
        <v>1531</v>
      </c>
      <c r="N338" s="47">
        <v>2145</v>
      </c>
      <c r="O338" s="43" t="s">
        <v>91</v>
      </c>
      <c r="P338" s="43" t="s">
        <v>83</v>
      </c>
      <c r="Q338" s="79">
        <v>9</v>
      </c>
      <c r="R338" s="59">
        <f t="shared" ca="1" si="35"/>
        <v>1.03</v>
      </c>
      <c r="S338" s="73">
        <f t="shared" ca="1" si="44"/>
        <v>1.03</v>
      </c>
      <c r="T338" s="73">
        <f t="shared" ca="1" si="45"/>
        <v>1.2875000000000001</v>
      </c>
      <c r="U338" s="73">
        <f t="shared" ca="1" si="46"/>
        <v>1.0943750000000001</v>
      </c>
      <c r="V338" s="32">
        <f>RANK(W338,W1:W1002,0)</f>
        <v>334</v>
      </c>
      <c r="W338" s="59">
        <v>0.9987499999999998</v>
      </c>
    </row>
    <row r="339" spans="1:23" ht="15.75" customHeight="1">
      <c r="A339" s="43" t="s">
        <v>1532</v>
      </c>
      <c r="B339" s="43" t="s">
        <v>1533</v>
      </c>
      <c r="C339" s="43" t="s">
        <v>94</v>
      </c>
      <c r="D339" s="47">
        <v>8</v>
      </c>
      <c r="E339" s="43" t="s">
        <v>1534</v>
      </c>
      <c r="F339" s="76">
        <f t="shared" ca="1" si="47"/>
        <v>20.715553166856928</v>
      </c>
      <c r="G339" s="43" t="s">
        <v>776</v>
      </c>
      <c r="H339" s="43" t="s">
        <v>96</v>
      </c>
      <c r="I339" s="43" t="s">
        <v>78</v>
      </c>
      <c r="J339" s="43" t="s">
        <v>79</v>
      </c>
      <c r="K339" s="43" t="s">
        <v>80</v>
      </c>
      <c r="L339" s="44">
        <v>16</v>
      </c>
      <c r="M339" s="43" t="s">
        <v>1535</v>
      </c>
      <c r="N339" s="47">
        <v>3029</v>
      </c>
      <c r="O339" s="43" t="s">
        <v>99</v>
      </c>
      <c r="P339" s="43" t="s">
        <v>83</v>
      </c>
      <c r="Q339" s="79">
        <v>7</v>
      </c>
      <c r="R339" s="59">
        <f t="shared" ca="1" si="35"/>
        <v>0.45</v>
      </c>
      <c r="S339" s="73">
        <f t="shared" ca="1" si="44"/>
        <v>0.5625</v>
      </c>
      <c r="T339" s="73">
        <f t="shared" ca="1" si="45"/>
        <v>0.5625</v>
      </c>
      <c r="U339" s="73">
        <f t="shared" ca="1" si="46"/>
        <v>0.47812499999999997</v>
      </c>
      <c r="V339" s="32">
        <f>RANK(W339,W1:W1002,0)</f>
        <v>334</v>
      </c>
      <c r="W339" s="59">
        <v>0.9987499999999998</v>
      </c>
    </row>
    <row r="340" spans="1:23" ht="15.75" customHeight="1">
      <c r="A340" s="43" t="s">
        <v>1536</v>
      </c>
      <c r="B340" s="43" t="s">
        <v>1537</v>
      </c>
      <c r="C340" s="43" t="s">
        <v>74</v>
      </c>
      <c r="D340" s="47">
        <v>53</v>
      </c>
      <c r="E340" s="43" t="s">
        <v>1538</v>
      </c>
      <c r="F340" s="76">
        <f t="shared" ca="1" si="47"/>
        <v>44.479936728500768</v>
      </c>
      <c r="G340" s="43" t="s">
        <v>1030</v>
      </c>
      <c r="H340" s="43" t="s">
        <v>200</v>
      </c>
      <c r="I340" s="43" t="s">
        <v>97</v>
      </c>
      <c r="J340" s="43" t="s">
        <v>79</v>
      </c>
      <c r="K340" s="43" t="s">
        <v>89</v>
      </c>
      <c r="L340" s="44">
        <v>14</v>
      </c>
      <c r="M340" s="43" t="s">
        <v>1539</v>
      </c>
      <c r="N340" s="47">
        <v>3207</v>
      </c>
      <c r="O340" s="43" t="s">
        <v>99</v>
      </c>
      <c r="P340" s="43" t="s">
        <v>83</v>
      </c>
      <c r="Q340" s="79">
        <v>8</v>
      </c>
      <c r="R340" s="59">
        <f t="shared" ca="1" si="35"/>
        <v>1.05</v>
      </c>
      <c r="S340" s="73">
        <f t="shared" ca="1" si="44"/>
        <v>1.05</v>
      </c>
      <c r="T340" s="73">
        <f t="shared" ca="1" si="45"/>
        <v>1.05</v>
      </c>
      <c r="U340" s="73">
        <f t="shared" ca="1" si="46"/>
        <v>1.05</v>
      </c>
      <c r="V340" s="32">
        <f>RANK(W340,W1:W1002,0)</f>
        <v>338</v>
      </c>
      <c r="W340" s="59">
        <v>0.99609375</v>
      </c>
    </row>
    <row r="341" spans="1:23" ht="15.75" hidden="1" customHeight="1">
      <c r="A341" s="43" t="s">
        <v>1540</v>
      </c>
      <c r="B341" s="43" t="s">
        <v>1541</v>
      </c>
      <c r="C341" s="43" t="s">
        <v>74</v>
      </c>
      <c r="D341" s="47">
        <v>18</v>
      </c>
      <c r="E341" s="43" t="s">
        <v>1542</v>
      </c>
      <c r="F341" s="43"/>
      <c r="G341" s="46"/>
      <c r="H341" s="43" t="s">
        <v>77</v>
      </c>
      <c r="I341" s="43" t="s">
        <v>78</v>
      </c>
      <c r="J341" s="43" t="s">
        <v>79</v>
      </c>
      <c r="K341" s="43" t="s">
        <v>80</v>
      </c>
      <c r="L341" s="44">
        <v>18</v>
      </c>
      <c r="M341" s="43" t="s">
        <v>1543</v>
      </c>
      <c r="N341" s="47">
        <v>2640</v>
      </c>
      <c r="O341" s="43" t="s">
        <v>91</v>
      </c>
      <c r="P341" s="43" t="s">
        <v>83</v>
      </c>
      <c r="Q341" s="47">
        <v>4</v>
      </c>
      <c r="R341" s="32">
        <f t="shared" ca="1" si="35"/>
        <v>0.92</v>
      </c>
      <c r="S341" s="32">
        <f t="shared" ca="1" si="44"/>
        <v>1.1500000000000001</v>
      </c>
      <c r="T341" s="32">
        <f t="shared" ca="1" si="45"/>
        <v>1.1500000000000001</v>
      </c>
      <c r="U341" s="32">
        <f t="shared" ca="1" si="46"/>
        <v>0.97750000000000004</v>
      </c>
      <c r="V341" s="32">
        <f>RANK(W341,W1:W1002,0)</f>
        <v>338</v>
      </c>
      <c r="W341" s="32">
        <v>0.99609375</v>
      </c>
    </row>
    <row r="342" spans="1:23" ht="15.75" customHeight="1">
      <c r="A342" s="43" t="s">
        <v>1544</v>
      </c>
      <c r="B342" s="43" t="s">
        <v>1545</v>
      </c>
      <c r="C342" s="43" t="s">
        <v>94</v>
      </c>
      <c r="D342" s="47">
        <v>80</v>
      </c>
      <c r="E342" s="43" t="s">
        <v>1546</v>
      </c>
      <c r="F342" s="76">
        <f t="shared" ref="F342:F347" ca="1" si="48">(NOW() - E342)/365</f>
        <v>45.307333988774737</v>
      </c>
      <c r="G342" s="43" t="s">
        <v>469</v>
      </c>
      <c r="H342" s="43" t="s">
        <v>200</v>
      </c>
      <c r="I342" s="43" t="s">
        <v>115</v>
      </c>
      <c r="J342" s="43" t="s">
        <v>79</v>
      </c>
      <c r="K342" s="43" t="s">
        <v>80</v>
      </c>
      <c r="L342" s="44">
        <v>7</v>
      </c>
      <c r="M342" s="43" t="s">
        <v>1547</v>
      </c>
      <c r="N342" s="47">
        <v>3059</v>
      </c>
      <c r="O342" s="43" t="s">
        <v>99</v>
      </c>
      <c r="P342" s="43" t="s">
        <v>83</v>
      </c>
      <c r="Q342" s="79">
        <v>9</v>
      </c>
      <c r="R342" s="59">
        <f t="shared" ca="1" si="35"/>
        <v>0.84</v>
      </c>
      <c r="S342" s="73">
        <f t="shared" ca="1" si="44"/>
        <v>1.05</v>
      </c>
      <c r="T342" s="73">
        <f t="shared" ca="1" si="45"/>
        <v>1.3125</v>
      </c>
      <c r="U342" s="73">
        <f t="shared" ca="1" si="46"/>
        <v>1.3125</v>
      </c>
      <c r="V342" s="32">
        <f>RANK(W342,W1:W1002,0)</f>
        <v>338</v>
      </c>
      <c r="W342" s="59">
        <v>0.99609375</v>
      </c>
    </row>
    <row r="343" spans="1:23" ht="15.75" customHeight="1">
      <c r="A343" s="43" t="s">
        <v>1548</v>
      </c>
      <c r="B343" s="43" t="s">
        <v>1549</v>
      </c>
      <c r="C343" s="43" t="s">
        <v>94</v>
      </c>
      <c r="D343" s="47">
        <v>93</v>
      </c>
      <c r="E343" s="43" t="s">
        <v>1550</v>
      </c>
      <c r="F343" s="76">
        <f t="shared" ca="1" si="48"/>
        <v>50.775827139459672</v>
      </c>
      <c r="G343" s="43" t="s">
        <v>151</v>
      </c>
      <c r="H343" s="43" t="s">
        <v>158</v>
      </c>
      <c r="I343" s="43" t="s">
        <v>97</v>
      </c>
      <c r="J343" s="43" t="s">
        <v>79</v>
      </c>
      <c r="K343" s="43" t="s">
        <v>80</v>
      </c>
      <c r="L343" s="44">
        <v>17</v>
      </c>
      <c r="M343" s="43" t="s">
        <v>1551</v>
      </c>
      <c r="N343" s="47">
        <v>4560</v>
      </c>
      <c r="O343" s="43" t="s">
        <v>82</v>
      </c>
      <c r="P343" s="43" t="s">
        <v>83</v>
      </c>
      <c r="Q343" s="79">
        <v>3</v>
      </c>
      <c r="R343" s="59">
        <f t="shared" ca="1" si="35"/>
        <v>0.61</v>
      </c>
      <c r="S343" s="73">
        <f t="shared" ca="1" si="44"/>
        <v>0.76249999999999996</v>
      </c>
      <c r="T343" s="73">
        <f t="shared" ca="1" si="45"/>
        <v>0.953125</v>
      </c>
      <c r="U343" s="73">
        <f t="shared" ca="1" si="46"/>
        <v>0.953125</v>
      </c>
      <c r="V343" s="32">
        <f>RANK(W343,W1:W1002,0)</f>
        <v>341</v>
      </c>
      <c r="W343" s="59">
        <v>0.99</v>
      </c>
    </row>
    <row r="344" spans="1:23" ht="15.75" customHeight="1">
      <c r="A344" s="43" t="s">
        <v>1552</v>
      </c>
      <c r="B344" s="43" t="s">
        <v>1553</v>
      </c>
      <c r="C344" s="43" t="s">
        <v>94</v>
      </c>
      <c r="D344" s="47">
        <v>38</v>
      </c>
      <c r="E344" s="43" t="s">
        <v>1554</v>
      </c>
      <c r="F344" s="76">
        <f t="shared" ca="1" si="48"/>
        <v>51.603224399733641</v>
      </c>
      <c r="G344" s="43" t="s">
        <v>640</v>
      </c>
      <c r="H344" s="43" t="s">
        <v>137</v>
      </c>
      <c r="I344" s="43" t="s">
        <v>78</v>
      </c>
      <c r="J344" s="43" t="s">
        <v>79</v>
      </c>
      <c r="K344" s="43" t="s">
        <v>80</v>
      </c>
      <c r="L344" s="44">
        <v>11</v>
      </c>
      <c r="M344" s="43" t="s">
        <v>1555</v>
      </c>
      <c r="N344" s="47">
        <v>3163</v>
      </c>
      <c r="O344" s="43" t="s">
        <v>99</v>
      </c>
      <c r="P344" s="43" t="s">
        <v>83</v>
      </c>
      <c r="Q344" s="79">
        <v>10</v>
      </c>
      <c r="R344" s="59">
        <f t="shared" ca="1" si="35"/>
        <v>0.91</v>
      </c>
      <c r="S344" s="73">
        <f t="shared" ca="1" si="44"/>
        <v>1.1375</v>
      </c>
      <c r="T344" s="73">
        <f t="shared" ca="1" si="45"/>
        <v>1.421875</v>
      </c>
      <c r="U344" s="73">
        <f t="shared" ca="1" si="46"/>
        <v>1.2085937499999999</v>
      </c>
      <c r="V344" s="32">
        <f>RANK(W344,W1:W1002,0)</f>
        <v>341</v>
      </c>
      <c r="W344" s="59">
        <v>0.99</v>
      </c>
    </row>
    <row r="345" spans="1:23" ht="15.75" customHeight="1">
      <c r="A345" s="43" t="s">
        <v>1015</v>
      </c>
      <c r="B345" s="43" t="s">
        <v>1556</v>
      </c>
      <c r="C345" s="43" t="s">
        <v>74</v>
      </c>
      <c r="D345" s="47">
        <v>84</v>
      </c>
      <c r="E345" s="43" t="s">
        <v>1557</v>
      </c>
      <c r="F345" s="76">
        <f t="shared" ca="1" si="48"/>
        <v>68.655279194254192</v>
      </c>
      <c r="G345" s="43" t="s">
        <v>1558</v>
      </c>
      <c r="H345" s="43" t="s">
        <v>137</v>
      </c>
      <c r="I345" s="43" t="s">
        <v>97</v>
      </c>
      <c r="J345" s="43" t="s">
        <v>79</v>
      </c>
      <c r="K345" s="43" t="s">
        <v>89</v>
      </c>
      <c r="L345" s="44">
        <v>10</v>
      </c>
      <c r="M345" s="43" t="s">
        <v>1559</v>
      </c>
      <c r="N345" s="47">
        <v>4078</v>
      </c>
      <c r="O345" s="43" t="s">
        <v>82</v>
      </c>
      <c r="P345" s="43" t="s">
        <v>83</v>
      </c>
      <c r="Q345" s="79">
        <v>6</v>
      </c>
      <c r="R345" s="59">
        <f t="shared" ca="1" si="35"/>
        <v>0.55000000000000004</v>
      </c>
      <c r="S345" s="73">
        <f t="shared" ca="1" si="44"/>
        <v>0.55000000000000004</v>
      </c>
      <c r="T345" s="73">
        <f t="shared" ca="1" si="45"/>
        <v>0.6875</v>
      </c>
      <c r="U345" s="73">
        <f t="shared" ca="1" si="46"/>
        <v>0.6875</v>
      </c>
      <c r="V345" s="32">
        <f>RANK(W345,W1:W1002,0)</f>
        <v>341</v>
      </c>
      <c r="W345" s="59">
        <v>0.99</v>
      </c>
    </row>
    <row r="346" spans="1:23" ht="15.75" customHeight="1">
      <c r="A346" s="43" t="s">
        <v>1560</v>
      </c>
      <c r="B346" s="43" t="s">
        <v>1561</v>
      </c>
      <c r="C346" s="43" t="s">
        <v>94</v>
      </c>
      <c r="D346" s="47">
        <v>22</v>
      </c>
      <c r="E346" s="43" t="s">
        <v>1562</v>
      </c>
      <c r="F346" s="76">
        <f t="shared" ca="1" si="48"/>
        <v>80.595005221651448</v>
      </c>
      <c r="G346" s="43" t="s">
        <v>157</v>
      </c>
      <c r="H346" s="43" t="s">
        <v>77</v>
      </c>
      <c r="I346" s="43" t="s">
        <v>78</v>
      </c>
      <c r="J346" s="43" t="s">
        <v>79</v>
      </c>
      <c r="K346" s="43" t="s">
        <v>80</v>
      </c>
      <c r="L346" s="44">
        <v>16</v>
      </c>
      <c r="M346" s="43" t="s">
        <v>1563</v>
      </c>
      <c r="N346" s="47">
        <v>4075</v>
      </c>
      <c r="O346" s="43" t="s">
        <v>82</v>
      </c>
      <c r="P346" s="43" t="s">
        <v>83</v>
      </c>
      <c r="Q346" s="79">
        <v>10</v>
      </c>
      <c r="R346" s="59">
        <f t="shared" ca="1" si="35"/>
        <v>0.85</v>
      </c>
      <c r="S346" s="73">
        <f t="shared" ca="1" si="44"/>
        <v>1.0625</v>
      </c>
      <c r="T346" s="73">
        <f t="shared" ca="1" si="45"/>
        <v>1.328125</v>
      </c>
      <c r="U346" s="73">
        <f t="shared" ca="1" si="46"/>
        <v>1.12890625</v>
      </c>
      <c r="V346" s="32">
        <f>RANK(W346,W1:W1002,0)</f>
        <v>341</v>
      </c>
      <c r="W346" s="59">
        <v>0.99</v>
      </c>
    </row>
    <row r="347" spans="1:23" ht="15.75" customHeight="1">
      <c r="A347" s="43" t="s">
        <v>1564</v>
      </c>
      <c r="B347" s="43" t="s">
        <v>1565</v>
      </c>
      <c r="C347" s="43" t="s">
        <v>74</v>
      </c>
      <c r="D347" s="47">
        <v>17</v>
      </c>
      <c r="E347" s="43" t="s">
        <v>1566</v>
      </c>
      <c r="F347" s="76">
        <f t="shared" ca="1" si="48"/>
        <v>55.808703851788437</v>
      </c>
      <c r="G347" s="43" t="s">
        <v>301</v>
      </c>
      <c r="H347" s="43" t="s">
        <v>77</v>
      </c>
      <c r="I347" s="43" t="s">
        <v>97</v>
      </c>
      <c r="J347" s="43" t="s">
        <v>79</v>
      </c>
      <c r="K347" s="43" t="s">
        <v>80</v>
      </c>
      <c r="L347" s="44">
        <v>13</v>
      </c>
      <c r="M347" s="43" t="s">
        <v>1567</v>
      </c>
      <c r="N347" s="47">
        <v>4055</v>
      </c>
      <c r="O347" s="43" t="s">
        <v>82</v>
      </c>
      <c r="P347" s="43" t="s">
        <v>83</v>
      </c>
      <c r="Q347" s="79">
        <v>7</v>
      </c>
      <c r="R347" s="59">
        <f t="shared" ca="1" si="35"/>
        <v>1.05</v>
      </c>
      <c r="S347" s="73">
        <f t="shared" ca="1" si="44"/>
        <v>1.3125</v>
      </c>
      <c r="T347" s="73">
        <f t="shared" ca="1" si="45"/>
        <v>1.3125</v>
      </c>
      <c r="U347" s="73">
        <f t="shared" ca="1" si="46"/>
        <v>1.3125</v>
      </c>
      <c r="V347" s="32">
        <f>RANK(W347,W1:W1002,0)</f>
        <v>345</v>
      </c>
      <c r="W347" s="59">
        <v>0.98812500000000003</v>
      </c>
    </row>
    <row r="348" spans="1:23" ht="15.75" hidden="1" customHeight="1">
      <c r="A348" s="43" t="s">
        <v>1568</v>
      </c>
      <c r="B348" s="43" t="s">
        <v>774</v>
      </c>
      <c r="C348" s="43" t="s">
        <v>94</v>
      </c>
      <c r="D348" s="47">
        <v>71</v>
      </c>
      <c r="E348" s="43" t="s">
        <v>1569</v>
      </c>
      <c r="F348" s="43"/>
      <c r="G348" s="46"/>
      <c r="H348" s="43" t="s">
        <v>137</v>
      </c>
      <c r="I348" s="43" t="s">
        <v>78</v>
      </c>
      <c r="J348" s="43" t="s">
        <v>79</v>
      </c>
      <c r="K348" s="43" t="s">
        <v>80</v>
      </c>
      <c r="L348" s="44">
        <v>7</v>
      </c>
      <c r="M348" s="43" t="s">
        <v>1570</v>
      </c>
      <c r="N348" s="47">
        <v>2750</v>
      </c>
      <c r="O348" s="43" t="s">
        <v>91</v>
      </c>
      <c r="P348" s="43" t="s">
        <v>83</v>
      </c>
      <c r="Q348" s="47">
        <v>8</v>
      </c>
      <c r="R348" s="32">
        <f t="shared" ca="1" si="35"/>
        <v>0.5</v>
      </c>
      <c r="S348" s="32">
        <f t="shared" ca="1" si="44"/>
        <v>0.625</v>
      </c>
      <c r="T348" s="32">
        <f t="shared" ca="1" si="45"/>
        <v>0.625</v>
      </c>
      <c r="U348" s="32">
        <f t="shared" ca="1" si="46"/>
        <v>0.53125</v>
      </c>
      <c r="V348" s="32">
        <f>RANK(W348,W1:W1002,0)</f>
        <v>345</v>
      </c>
      <c r="W348" s="32">
        <v>0.98812500000000003</v>
      </c>
    </row>
    <row r="349" spans="1:23" ht="15.75" customHeight="1">
      <c r="A349" s="43" t="s">
        <v>1571</v>
      </c>
      <c r="B349" s="43" t="s">
        <v>1572</v>
      </c>
      <c r="C349" s="43" t="s">
        <v>94</v>
      </c>
      <c r="D349" s="47">
        <v>43</v>
      </c>
      <c r="E349" s="43" t="s">
        <v>1573</v>
      </c>
      <c r="F349" s="76">
        <f t="shared" ref="F349:F353" ca="1" si="49">(NOW() - E349)/365</f>
        <v>79.014183303843225</v>
      </c>
      <c r="G349" s="43" t="s">
        <v>172</v>
      </c>
      <c r="H349" s="43" t="s">
        <v>88</v>
      </c>
      <c r="I349" s="43" t="s">
        <v>78</v>
      </c>
      <c r="J349" s="43" t="s">
        <v>79</v>
      </c>
      <c r="K349" s="43" t="s">
        <v>80</v>
      </c>
      <c r="L349" s="44">
        <v>7</v>
      </c>
      <c r="M349" s="43" t="s">
        <v>1574</v>
      </c>
      <c r="N349" s="47">
        <v>2256</v>
      </c>
      <c r="O349" s="43" t="s">
        <v>91</v>
      </c>
      <c r="P349" s="43" t="s">
        <v>83</v>
      </c>
      <c r="Q349" s="79">
        <v>9</v>
      </c>
      <c r="R349" s="59">
        <f t="shared" ca="1" si="35"/>
        <v>0.8</v>
      </c>
      <c r="S349" s="73">
        <f t="shared" ca="1" si="44"/>
        <v>1</v>
      </c>
      <c r="T349" s="73">
        <f t="shared" ca="1" si="45"/>
        <v>1.25</v>
      </c>
      <c r="U349" s="73">
        <f t="shared" ca="1" si="46"/>
        <v>1.0625</v>
      </c>
      <c r="V349" s="32">
        <f>RANK(W349,W1:W1002,0)</f>
        <v>345</v>
      </c>
      <c r="W349" s="59">
        <v>0.98812500000000003</v>
      </c>
    </row>
    <row r="350" spans="1:23" ht="15.75" customHeight="1">
      <c r="A350" s="43" t="s">
        <v>1575</v>
      </c>
      <c r="B350" s="43" t="s">
        <v>1576</v>
      </c>
      <c r="C350" s="43" t="s">
        <v>74</v>
      </c>
      <c r="D350" s="47">
        <v>22</v>
      </c>
      <c r="E350" s="43" t="s">
        <v>1577</v>
      </c>
      <c r="F350" s="76">
        <f t="shared" ca="1" si="49"/>
        <v>59.438840838089803</v>
      </c>
      <c r="G350" s="43" t="s">
        <v>640</v>
      </c>
      <c r="H350" s="43" t="s">
        <v>96</v>
      </c>
      <c r="I350" s="43" t="s">
        <v>115</v>
      </c>
      <c r="J350" s="43" t="s">
        <v>79</v>
      </c>
      <c r="K350" s="43" t="s">
        <v>80</v>
      </c>
      <c r="L350" s="44">
        <v>17</v>
      </c>
      <c r="M350" s="43" t="s">
        <v>1578</v>
      </c>
      <c r="N350" s="47">
        <v>4158</v>
      </c>
      <c r="O350" s="43" t="s">
        <v>82</v>
      </c>
      <c r="P350" s="43" t="s">
        <v>83</v>
      </c>
      <c r="Q350" s="79">
        <v>6</v>
      </c>
      <c r="R350" s="59">
        <f t="shared" ca="1" si="35"/>
        <v>0.83</v>
      </c>
      <c r="S350" s="73">
        <f t="shared" ca="1" si="44"/>
        <v>1.0374999999999999</v>
      </c>
      <c r="T350" s="73">
        <f t="shared" ca="1" si="45"/>
        <v>1.0374999999999999</v>
      </c>
      <c r="U350" s="73">
        <f t="shared" ca="1" si="46"/>
        <v>1.0374999999999999</v>
      </c>
      <c r="V350" s="32">
        <f>RANK(W350,W1:W1002,0)</f>
        <v>345</v>
      </c>
      <c r="W350" s="59">
        <v>0.98812500000000003</v>
      </c>
    </row>
    <row r="351" spans="1:23" ht="15.75" customHeight="1">
      <c r="A351" s="43" t="s">
        <v>1579</v>
      </c>
      <c r="B351" s="43" t="s">
        <v>1580</v>
      </c>
      <c r="C351" s="43" t="s">
        <v>94</v>
      </c>
      <c r="D351" s="47">
        <v>11</v>
      </c>
      <c r="E351" s="43" t="s">
        <v>1581</v>
      </c>
      <c r="F351" s="76">
        <f t="shared" ca="1" si="49"/>
        <v>66.956649057267882</v>
      </c>
      <c r="G351" s="43" t="s">
        <v>333</v>
      </c>
      <c r="H351" s="43" t="s">
        <v>158</v>
      </c>
      <c r="I351" s="43" t="s">
        <v>78</v>
      </c>
      <c r="J351" s="43" t="s">
        <v>79</v>
      </c>
      <c r="K351" s="43" t="s">
        <v>89</v>
      </c>
      <c r="L351" s="44">
        <v>5</v>
      </c>
      <c r="M351" s="43" t="s">
        <v>1582</v>
      </c>
      <c r="N351" s="47">
        <v>2835</v>
      </c>
      <c r="O351" s="43" t="s">
        <v>91</v>
      </c>
      <c r="P351" s="43" t="s">
        <v>83</v>
      </c>
      <c r="Q351" s="79">
        <v>1</v>
      </c>
      <c r="R351" s="59">
        <f t="shared" ca="1" si="35"/>
        <v>0.82</v>
      </c>
      <c r="S351" s="73">
        <f t="shared" ca="1" si="44"/>
        <v>0.82</v>
      </c>
      <c r="T351" s="73">
        <f t="shared" ca="1" si="45"/>
        <v>0.82</v>
      </c>
      <c r="U351" s="73">
        <f t="shared" ca="1" si="46"/>
        <v>0.69699999999999995</v>
      </c>
      <c r="V351" s="32">
        <f>RANK(W351,W1:W1002,0)</f>
        <v>349</v>
      </c>
      <c r="W351" s="59">
        <v>0.98750000000000004</v>
      </c>
    </row>
    <row r="352" spans="1:23" ht="15.75" customHeight="1">
      <c r="A352" s="43" t="s">
        <v>1583</v>
      </c>
      <c r="B352" s="43" t="s">
        <v>1584</v>
      </c>
      <c r="C352" s="43" t="s">
        <v>74</v>
      </c>
      <c r="D352" s="47">
        <v>67</v>
      </c>
      <c r="E352" s="43" t="s">
        <v>1585</v>
      </c>
      <c r="F352" s="76">
        <f t="shared" ca="1" si="49"/>
        <v>39.140210701103506</v>
      </c>
      <c r="G352" s="43" t="s">
        <v>1586</v>
      </c>
      <c r="H352" s="43" t="s">
        <v>77</v>
      </c>
      <c r="I352" s="43" t="s">
        <v>115</v>
      </c>
      <c r="J352" s="43" t="s">
        <v>79</v>
      </c>
      <c r="K352" s="43" t="s">
        <v>89</v>
      </c>
      <c r="L352" s="44">
        <v>12</v>
      </c>
      <c r="M352" s="43" t="s">
        <v>1587</v>
      </c>
      <c r="N352" s="47">
        <v>3235</v>
      </c>
      <c r="O352" s="43" t="s">
        <v>99</v>
      </c>
      <c r="P352" s="43" t="s">
        <v>83</v>
      </c>
      <c r="Q352" s="79">
        <v>10</v>
      </c>
      <c r="R352" s="59">
        <f t="shared" ca="1" si="35"/>
        <v>0.99</v>
      </c>
      <c r="S352" s="73">
        <f t="shared" ca="1" si="44"/>
        <v>0.99</v>
      </c>
      <c r="T352" s="73">
        <f t="shared" ca="1" si="45"/>
        <v>1.2375</v>
      </c>
      <c r="U352" s="73">
        <f t="shared" ca="1" si="46"/>
        <v>1.2375</v>
      </c>
      <c r="V352" s="32">
        <f>RANK(W352,W1:W1002,0)</f>
        <v>349</v>
      </c>
      <c r="W352" s="59">
        <v>0.98750000000000004</v>
      </c>
    </row>
    <row r="353" spans="1:23" ht="15.75" customHeight="1">
      <c r="A353" s="43" t="s">
        <v>1588</v>
      </c>
      <c r="B353" s="43" t="s">
        <v>1589</v>
      </c>
      <c r="C353" s="43" t="s">
        <v>74</v>
      </c>
      <c r="D353" s="47">
        <v>18</v>
      </c>
      <c r="E353" s="43" t="s">
        <v>1590</v>
      </c>
      <c r="F353" s="76">
        <f t="shared" ca="1" si="49"/>
        <v>63.636101112062406</v>
      </c>
      <c r="G353" s="43" t="s">
        <v>253</v>
      </c>
      <c r="H353" s="43" t="s">
        <v>200</v>
      </c>
      <c r="I353" s="43" t="s">
        <v>78</v>
      </c>
      <c r="J353" s="43" t="s">
        <v>79</v>
      </c>
      <c r="K353" s="43" t="s">
        <v>89</v>
      </c>
      <c r="L353" s="44">
        <v>17</v>
      </c>
      <c r="M353" s="43" t="s">
        <v>1591</v>
      </c>
      <c r="N353" s="47">
        <v>4556</v>
      </c>
      <c r="O353" s="43" t="s">
        <v>82</v>
      </c>
      <c r="P353" s="43" t="s">
        <v>83</v>
      </c>
      <c r="Q353" s="79">
        <v>8</v>
      </c>
      <c r="R353" s="59">
        <f t="shared" ca="1" si="35"/>
        <v>1.0900000000000001</v>
      </c>
      <c r="S353" s="73">
        <f t="shared" ca="1" si="44"/>
        <v>1.0900000000000001</v>
      </c>
      <c r="T353" s="73">
        <f t="shared" ca="1" si="45"/>
        <v>1.0900000000000001</v>
      </c>
      <c r="U353" s="73">
        <f t="shared" ca="1" si="46"/>
        <v>0.92649999999999999</v>
      </c>
      <c r="V353" s="32">
        <f>RANK(W353,W1:W1002,0)</f>
        <v>349</v>
      </c>
      <c r="W353" s="59">
        <v>0.98750000000000004</v>
      </c>
    </row>
    <row r="354" spans="1:23" ht="15.75" hidden="1" customHeight="1">
      <c r="A354" s="43" t="s">
        <v>1592</v>
      </c>
      <c r="B354" s="43" t="s">
        <v>1593</v>
      </c>
      <c r="C354" s="43" t="s">
        <v>94</v>
      </c>
      <c r="D354" s="47">
        <v>59</v>
      </c>
      <c r="E354" s="43" t="s">
        <v>1594</v>
      </c>
      <c r="F354" s="43"/>
      <c r="G354" s="46"/>
      <c r="H354" s="43" t="s">
        <v>96</v>
      </c>
      <c r="I354" s="43" t="s">
        <v>78</v>
      </c>
      <c r="J354" s="43" t="s">
        <v>79</v>
      </c>
      <c r="K354" s="43" t="s">
        <v>89</v>
      </c>
      <c r="L354" s="44">
        <v>13</v>
      </c>
      <c r="M354" s="43" t="s">
        <v>1595</v>
      </c>
      <c r="N354" s="47">
        <v>2011</v>
      </c>
      <c r="O354" s="43" t="s">
        <v>91</v>
      </c>
      <c r="P354" s="43" t="s">
        <v>83</v>
      </c>
      <c r="Q354" s="47">
        <v>6</v>
      </c>
      <c r="R354" s="32">
        <f t="shared" ca="1" si="35"/>
        <v>1.06</v>
      </c>
      <c r="S354" s="32">
        <f t="shared" ca="1" si="44"/>
        <v>1.06</v>
      </c>
      <c r="T354" s="32">
        <f t="shared" ca="1" si="45"/>
        <v>1.06</v>
      </c>
      <c r="U354" s="32">
        <f t="shared" ca="1" si="46"/>
        <v>0.90100000000000002</v>
      </c>
      <c r="V354" s="32">
        <f>RANK(W354,W1:W1002,0)</f>
        <v>349</v>
      </c>
      <c r="W354" s="32">
        <v>0.98750000000000004</v>
      </c>
    </row>
    <row r="355" spans="1:23" ht="15.75" customHeight="1">
      <c r="A355" s="43" t="s">
        <v>1596</v>
      </c>
      <c r="B355" s="43" t="s">
        <v>1597</v>
      </c>
      <c r="C355" s="43" t="s">
        <v>94</v>
      </c>
      <c r="D355" s="47">
        <v>74</v>
      </c>
      <c r="E355" s="43" t="s">
        <v>1598</v>
      </c>
      <c r="F355" s="76">
        <f t="shared" ref="F355:F360" ca="1" si="50">(NOW() - E355)/365</f>
        <v>75.759388783295279</v>
      </c>
      <c r="G355" s="43" t="s">
        <v>147</v>
      </c>
      <c r="H355" s="43" t="s">
        <v>321</v>
      </c>
      <c r="I355" s="43" t="s">
        <v>78</v>
      </c>
      <c r="J355" s="43" t="s">
        <v>79</v>
      </c>
      <c r="K355" s="43" t="s">
        <v>80</v>
      </c>
      <c r="L355" s="44">
        <v>17</v>
      </c>
      <c r="M355" s="43" t="s">
        <v>1599</v>
      </c>
      <c r="N355" s="47">
        <v>3101</v>
      </c>
      <c r="O355" s="43" t="s">
        <v>99</v>
      </c>
      <c r="P355" s="43" t="s">
        <v>83</v>
      </c>
      <c r="Q355" s="79">
        <v>10</v>
      </c>
      <c r="R355" s="59">
        <f t="shared" ca="1" si="35"/>
        <v>0.93</v>
      </c>
      <c r="S355" s="73">
        <f t="shared" ca="1" si="44"/>
        <v>1.1625000000000001</v>
      </c>
      <c r="T355" s="73">
        <f t="shared" ca="1" si="45"/>
        <v>1.453125</v>
      </c>
      <c r="U355" s="73">
        <f t="shared" ca="1" si="46"/>
        <v>1.23515625</v>
      </c>
      <c r="V355" s="32">
        <f>RANK(W355,W1:W1002,0)</f>
        <v>349</v>
      </c>
      <c r="W355" s="59">
        <v>0.98750000000000004</v>
      </c>
    </row>
    <row r="356" spans="1:23" ht="15.75" customHeight="1">
      <c r="A356" s="43" t="s">
        <v>1600</v>
      </c>
      <c r="B356" s="43" t="s">
        <v>1601</v>
      </c>
      <c r="C356" s="43" t="s">
        <v>74</v>
      </c>
      <c r="D356" s="47">
        <v>19</v>
      </c>
      <c r="E356" s="43" t="s">
        <v>1602</v>
      </c>
      <c r="F356" s="76">
        <f t="shared" ca="1" si="50"/>
        <v>66.759388783295279</v>
      </c>
      <c r="G356" s="43" t="s">
        <v>731</v>
      </c>
      <c r="H356" s="43" t="s">
        <v>158</v>
      </c>
      <c r="I356" s="43" t="s">
        <v>97</v>
      </c>
      <c r="J356" s="43" t="s">
        <v>79</v>
      </c>
      <c r="K356" s="43" t="s">
        <v>80</v>
      </c>
      <c r="L356" s="44">
        <v>12</v>
      </c>
      <c r="M356" s="43" t="s">
        <v>1603</v>
      </c>
      <c r="N356" s="47">
        <v>2747</v>
      </c>
      <c r="O356" s="43" t="s">
        <v>91</v>
      </c>
      <c r="P356" s="43" t="s">
        <v>83</v>
      </c>
      <c r="Q356" s="79">
        <v>8</v>
      </c>
      <c r="R356" s="59">
        <f t="shared" ca="1" si="35"/>
        <v>1.0900000000000001</v>
      </c>
      <c r="S356" s="73">
        <f t="shared" ca="1" si="44"/>
        <v>1.3625</v>
      </c>
      <c r="T356" s="73">
        <f t="shared" ca="1" si="45"/>
        <v>1.3625</v>
      </c>
      <c r="U356" s="73">
        <f t="shared" ca="1" si="46"/>
        <v>1.3625</v>
      </c>
      <c r="V356" s="32">
        <f>RANK(W356,W1:W1002,0)</f>
        <v>349</v>
      </c>
      <c r="W356" s="59">
        <v>0.98750000000000004</v>
      </c>
    </row>
    <row r="357" spans="1:23" ht="15.75" customHeight="1">
      <c r="A357" s="43" t="s">
        <v>1604</v>
      </c>
      <c r="B357" s="43" t="s">
        <v>1605</v>
      </c>
      <c r="C357" s="43" t="s">
        <v>94</v>
      </c>
      <c r="D357" s="47">
        <v>59</v>
      </c>
      <c r="E357" s="43" t="s">
        <v>1606</v>
      </c>
      <c r="F357" s="76">
        <f t="shared" ca="1" si="50"/>
        <v>18.367607961377477</v>
      </c>
      <c r="G357" s="43" t="s">
        <v>1068</v>
      </c>
      <c r="H357" s="43" t="s">
        <v>200</v>
      </c>
      <c r="I357" s="43" t="s">
        <v>97</v>
      </c>
      <c r="J357" s="43" t="s">
        <v>79</v>
      </c>
      <c r="K357" s="43" t="s">
        <v>80</v>
      </c>
      <c r="L357" s="44">
        <v>14</v>
      </c>
      <c r="M357" s="43" t="s">
        <v>1607</v>
      </c>
      <c r="N357" s="47">
        <v>3810</v>
      </c>
      <c r="O357" s="43" t="s">
        <v>99</v>
      </c>
      <c r="P357" s="43" t="s">
        <v>83</v>
      </c>
      <c r="Q357" s="79">
        <v>5</v>
      </c>
      <c r="R357" s="59">
        <f t="shared" ca="1" si="35"/>
        <v>0.76</v>
      </c>
      <c r="S357" s="73">
        <f t="shared" ca="1" si="44"/>
        <v>0.95</v>
      </c>
      <c r="T357" s="73">
        <f t="shared" ca="1" si="45"/>
        <v>0.95</v>
      </c>
      <c r="U357" s="73">
        <f t="shared" ca="1" si="46"/>
        <v>0.95</v>
      </c>
      <c r="V357" s="32">
        <f>RANK(W357,W1:W1002,0)</f>
        <v>355</v>
      </c>
      <c r="W357" s="59">
        <v>0.984375</v>
      </c>
    </row>
    <row r="358" spans="1:23" ht="15.75" customHeight="1">
      <c r="A358" s="43" t="s">
        <v>1608</v>
      </c>
      <c r="B358" s="43" t="s">
        <v>1609</v>
      </c>
      <c r="C358" s="43" t="s">
        <v>94</v>
      </c>
      <c r="D358" s="47">
        <v>45</v>
      </c>
      <c r="E358" s="43" t="s">
        <v>1610</v>
      </c>
      <c r="F358" s="76">
        <f t="shared" ca="1" si="50"/>
        <v>39.962128509322682</v>
      </c>
      <c r="G358" s="43" t="s">
        <v>1611</v>
      </c>
      <c r="H358" s="43" t="s">
        <v>158</v>
      </c>
      <c r="I358" s="43" t="s">
        <v>97</v>
      </c>
      <c r="J358" s="43" t="s">
        <v>79</v>
      </c>
      <c r="K358" s="43" t="s">
        <v>89</v>
      </c>
      <c r="L358" s="44">
        <v>10</v>
      </c>
      <c r="M358" s="43" t="s">
        <v>1612</v>
      </c>
      <c r="N358" s="47">
        <v>2290</v>
      </c>
      <c r="O358" s="43" t="s">
        <v>91</v>
      </c>
      <c r="P358" s="43" t="s">
        <v>83</v>
      </c>
      <c r="Q358" s="79">
        <v>8</v>
      </c>
      <c r="R358" s="59">
        <f t="shared" ca="1" si="35"/>
        <v>0.7</v>
      </c>
      <c r="S358" s="73">
        <f t="shared" ca="1" si="44"/>
        <v>0.7</v>
      </c>
      <c r="T358" s="73">
        <f t="shared" ca="1" si="45"/>
        <v>0.7</v>
      </c>
      <c r="U358" s="73">
        <f t="shared" ca="1" si="46"/>
        <v>0.7</v>
      </c>
      <c r="V358" s="32">
        <f>RANK(W358,W1:W1002,0)</f>
        <v>356</v>
      </c>
      <c r="W358" s="59">
        <v>0.98281249999999998</v>
      </c>
    </row>
    <row r="359" spans="1:23" ht="15.75" customHeight="1">
      <c r="A359" s="43" t="s">
        <v>1613</v>
      </c>
      <c r="B359" s="43" t="s">
        <v>1614</v>
      </c>
      <c r="C359" s="43" t="s">
        <v>94</v>
      </c>
      <c r="D359" s="47">
        <v>30</v>
      </c>
      <c r="E359" s="43" t="s">
        <v>1615</v>
      </c>
      <c r="F359" s="76">
        <f t="shared" ca="1" si="50"/>
        <v>75.704594262747335</v>
      </c>
      <c r="G359" s="43" t="s">
        <v>151</v>
      </c>
      <c r="H359" s="43" t="s">
        <v>158</v>
      </c>
      <c r="I359" s="43" t="s">
        <v>78</v>
      </c>
      <c r="J359" s="43" t="s">
        <v>79</v>
      </c>
      <c r="K359" s="43" t="s">
        <v>80</v>
      </c>
      <c r="L359" s="44">
        <v>11</v>
      </c>
      <c r="M359" s="43" t="s">
        <v>1616</v>
      </c>
      <c r="N359" s="47">
        <v>3075</v>
      </c>
      <c r="O359" s="43" t="s">
        <v>99</v>
      </c>
      <c r="P359" s="43" t="s">
        <v>83</v>
      </c>
      <c r="Q359" s="79">
        <v>7</v>
      </c>
      <c r="R359" s="59">
        <f t="shared" ca="1" si="35"/>
        <v>0.94</v>
      </c>
      <c r="S359" s="73">
        <f t="shared" ca="1" si="44"/>
        <v>1.1749999999999998</v>
      </c>
      <c r="T359" s="73">
        <f t="shared" ca="1" si="45"/>
        <v>1.1749999999999998</v>
      </c>
      <c r="U359" s="73">
        <f t="shared" ca="1" si="46"/>
        <v>0.9987499999999998</v>
      </c>
      <c r="V359" s="32">
        <f>RANK(W359,W1:W1002,0)</f>
        <v>356</v>
      </c>
      <c r="W359" s="59">
        <v>0.98281249999999998</v>
      </c>
    </row>
    <row r="360" spans="1:23" ht="15.75" customHeight="1">
      <c r="A360" s="43" t="s">
        <v>196</v>
      </c>
      <c r="B360" s="46"/>
      <c r="C360" s="43" t="s">
        <v>74</v>
      </c>
      <c r="D360" s="47">
        <v>59</v>
      </c>
      <c r="E360" s="43" t="s">
        <v>1617</v>
      </c>
      <c r="F360" s="76">
        <f t="shared" ca="1" si="50"/>
        <v>49.518292892884325</v>
      </c>
      <c r="G360" s="43" t="s">
        <v>384</v>
      </c>
      <c r="H360" s="43" t="s">
        <v>77</v>
      </c>
      <c r="I360" s="43" t="s">
        <v>97</v>
      </c>
      <c r="J360" s="43" t="s">
        <v>79</v>
      </c>
      <c r="K360" s="43" t="s">
        <v>89</v>
      </c>
      <c r="L360" s="44">
        <v>12</v>
      </c>
      <c r="M360" s="43" t="s">
        <v>1618</v>
      </c>
      <c r="N360" s="47">
        <v>2075</v>
      </c>
      <c r="O360" s="43" t="s">
        <v>91</v>
      </c>
      <c r="P360" s="43" t="s">
        <v>83</v>
      </c>
      <c r="Q360" s="79">
        <v>11</v>
      </c>
      <c r="R360" s="59">
        <f t="shared" ca="1" si="35"/>
        <v>0.86</v>
      </c>
      <c r="S360" s="73">
        <f t="shared" ca="1" si="44"/>
        <v>0.86</v>
      </c>
      <c r="T360" s="73">
        <f t="shared" ca="1" si="45"/>
        <v>1.075</v>
      </c>
      <c r="U360" s="73">
        <f t="shared" ca="1" si="46"/>
        <v>1.075</v>
      </c>
      <c r="V360" s="32">
        <f>RANK(W360,W1:W1002,0)</f>
        <v>358</v>
      </c>
      <c r="W360" s="59">
        <v>0.98</v>
      </c>
    </row>
    <row r="361" spans="1:23" ht="15.75" hidden="1" customHeight="1">
      <c r="A361" s="43" t="s">
        <v>1619</v>
      </c>
      <c r="B361" s="43" t="s">
        <v>1620</v>
      </c>
      <c r="C361" s="43" t="s">
        <v>365</v>
      </c>
      <c r="D361" s="47">
        <v>65</v>
      </c>
      <c r="E361" s="49"/>
      <c r="F361" s="49"/>
      <c r="G361" s="43" t="s">
        <v>113</v>
      </c>
      <c r="H361" s="43" t="s">
        <v>114</v>
      </c>
      <c r="I361" s="43" t="s">
        <v>97</v>
      </c>
      <c r="J361" s="43" t="s">
        <v>79</v>
      </c>
      <c r="K361" s="43" t="s">
        <v>89</v>
      </c>
      <c r="L361" s="44">
        <v>5</v>
      </c>
      <c r="M361" s="43" t="s">
        <v>1621</v>
      </c>
      <c r="N361" s="47">
        <v>4551</v>
      </c>
      <c r="O361" s="43" t="s">
        <v>82</v>
      </c>
      <c r="P361" s="43" t="s">
        <v>83</v>
      </c>
      <c r="Q361" s="47">
        <v>8</v>
      </c>
      <c r="R361" s="32">
        <f t="shared" ca="1" si="35"/>
        <v>0.95</v>
      </c>
      <c r="S361" s="32">
        <f t="shared" ca="1" si="44"/>
        <v>0.95</v>
      </c>
      <c r="T361" s="32">
        <f t="shared" ca="1" si="45"/>
        <v>0.95</v>
      </c>
      <c r="U361" s="32">
        <f t="shared" ca="1" si="46"/>
        <v>0.95</v>
      </c>
      <c r="V361" s="32">
        <f>RANK(W361,W1:W1002,0)</f>
        <v>358</v>
      </c>
      <c r="W361" s="32">
        <v>0.98</v>
      </c>
    </row>
    <row r="362" spans="1:23" ht="15.75" customHeight="1">
      <c r="A362" s="43" t="s">
        <v>1622</v>
      </c>
      <c r="B362" s="43" t="s">
        <v>1623</v>
      </c>
      <c r="C362" s="43" t="s">
        <v>74</v>
      </c>
      <c r="D362" s="47">
        <v>99</v>
      </c>
      <c r="E362" s="43" t="s">
        <v>1624</v>
      </c>
      <c r="F362" s="76">
        <f ca="1">(NOW() - E362)/365</f>
        <v>29.962128509322682</v>
      </c>
      <c r="G362" s="43" t="s">
        <v>1625</v>
      </c>
      <c r="H362" s="43" t="s">
        <v>126</v>
      </c>
      <c r="I362" s="43" t="s">
        <v>115</v>
      </c>
      <c r="J362" s="43" t="s">
        <v>79</v>
      </c>
      <c r="K362" s="43" t="s">
        <v>89</v>
      </c>
      <c r="L362" s="44">
        <v>10</v>
      </c>
      <c r="M362" s="43" t="s">
        <v>1626</v>
      </c>
      <c r="N362" s="47">
        <v>3122</v>
      </c>
      <c r="O362" s="43" t="s">
        <v>99</v>
      </c>
      <c r="P362" s="43" t="s">
        <v>83</v>
      </c>
      <c r="Q362" s="79">
        <v>7</v>
      </c>
      <c r="R362" s="59">
        <f t="shared" ca="1" si="35"/>
        <v>0.65</v>
      </c>
      <c r="S362" s="73">
        <f t="shared" ca="1" si="44"/>
        <v>0.65</v>
      </c>
      <c r="T362" s="73">
        <f t="shared" ca="1" si="45"/>
        <v>0.8125</v>
      </c>
      <c r="U362" s="73">
        <f t="shared" ca="1" si="46"/>
        <v>0.8125</v>
      </c>
      <c r="V362" s="32">
        <f>RANK(W362,W1:W1002,0)</f>
        <v>358</v>
      </c>
      <c r="W362" s="59">
        <v>0.98</v>
      </c>
    </row>
    <row r="363" spans="1:23" ht="15.75" hidden="1" customHeight="1">
      <c r="A363" s="43" t="s">
        <v>1627</v>
      </c>
      <c r="B363" s="43" t="s">
        <v>1628</v>
      </c>
      <c r="C363" s="43" t="s">
        <v>365</v>
      </c>
      <c r="D363" s="47">
        <v>71</v>
      </c>
      <c r="E363" s="49"/>
      <c r="F363" s="49"/>
      <c r="G363" s="43" t="s">
        <v>1629</v>
      </c>
      <c r="H363" s="43" t="s">
        <v>137</v>
      </c>
      <c r="I363" s="43" t="s">
        <v>78</v>
      </c>
      <c r="J363" s="43" t="s">
        <v>79</v>
      </c>
      <c r="K363" s="43" t="s">
        <v>80</v>
      </c>
      <c r="L363" s="44">
        <v>11</v>
      </c>
      <c r="M363" s="43" t="s">
        <v>1630</v>
      </c>
      <c r="N363" s="47">
        <v>3030</v>
      </c>
      <c r="O363" s="43" t="s">
        <v>99</v>
      </c>
      <c r="P363" s="43" t="s">
        <v>83</v>
      </c>
      <c r="Q363" s="47">
        <v>7</v>
      </c>
      <c r="R363" s="32">
        <f t="shared" ca="1" si="35"/>
        <v>0.89</v>
      </c>
      <c r="S363" s="32">
        <f t="shared" ca="1" si="44"/>
        <v>1.1125</v>
      </c>
      <c r="T363" s="32">
        <f t="shared" ca="1" si="45"/>
        <v>1.1125</v>
      </c>
      <c r="U363" s="32">
        <f t="shared" ca="1" si="46"/>
        <v>0.94562500000000005</v>
      </c>
      <c r="V363" s="32">
        <f>RANK(W363,W1:W1002,0)</f>
        <v>361</v>
      </c>
      <c r="W363" s="32">
        <v>0.97750000000000004</v>
      </c>
    </row>
    <row r="364" spans="1:23" ht="15.75" customHeight="1">
      <c r="A364" s="43" t="s">
        <v>1631</v>
      </c>
      <c r="B364" s="43" t="s">
        <v>1632</v>
      </c>
      <c r="C364" s="43" t="s">
        <v>74</v>
      </c>
      <c r="D364" s="47">
        <v>7</v>
      </c>
      <c r="E364" s="43" t="s">
        <v>1633</v>
      </c>
      <c r="F364" s="76">
        <f t="shared" ref="F364:F367" ca="1" si="51">(NOW() - E364)/365</f>
        <v>40.710073714802135</v>
      </c>
      <c r="G364" s="43" t="s">
        <v>744</v>
      </c>
      <c r="H364" s="43" t="s">
        <v>152</v>
      </c>
      <c r="I364" s="43" t="s">
        <v>78</v>
      </c>
      <c r="J364" s="43" t="s">
        <v>79</v>
      </c>
      <c r="K364" s="43" t="s">
        <v>89</v>
      </c>
      <c r="L364" s="44">
        <v>12</v>
      </c>
      <c r="M364" s="43" t="s">
        <v>1634</v>
      </c>
      <c r="N364" s="47">
        <v>2232</v>
      </c>
      <c r="O364" s="43" t="s">
        <v>91</v>
      </c>
      <c r="P364" s="43" t="s">
        <v>83</v>
      </c>
      <c r="Q364" s="79">
        <v>10</v>
      </c>
      <c r="R364" s="59">
        <f t="shared" ca="1" si="35"/>
        <v>0.81</v>
      </c>
      <c r="S364" s="73">
        <f t="shared" ca="1" si="44"/>
        <v>0.81</v>
      </c>
      <c r="T364" s="73">
        <f t="shared" ca="1" si="45"/>
        <v>1.0125000000000002</v>
      </c>
      <c r="U364" s="73">
        <f t="shared" ca="1" si="46"/>
        <v>0.86062500000000008</v>
      </c>
      <c r="V364" s="32">
        <f>RANK(W364,W1:W1002,0)</f>
        <v>361</v>
      </c>
      <c r="W364" s="59">
        <v>0.97750000000000004</v>
      </c>
    </row>
    <row r="365" spans="1:23" ht="15.75" customHeight="1">
      <c r="A365" s="43" t="s">
        <v>1635</v>
      </c>
      <c r="B365" s="43" t="s">
        <v>1636</v>
      </c>
      <c r="C365" s="43" t="s">
        <v>94</v>
      </c>
      <c r="D365" s="47">
        <v>67</v>
      </c>
      <c r="E365" s="43" t="s">
        <v>1637</v>
      </c>
      <c r="F365" s="76">
        <f t="shared" ca="1" si="51"/>
        <v>22.542950427130901</v>
      </c>
      <c r="G365" s="43" t="s">
        <v>537</v>
      </c>
      <c r="H365" s="43" t="s">
        <v>96</v>
      </c>
      <c r="I365" s="43" t="s">
        <v>78</v>
      </c>
      <c r="J365" s="43" t="s">
        <v>79</v>
      </c>
      <c r="K365" s="43" t="s">
        <v>80</v>
      </c>
      <c r="L365" s="44">
        <v>10</v>
      </c>
      <c r="M365" s="43" t="s">
        <v>1638</v>
      </c>
      <c r="N365" s="47">
        <v>2641</v>
      </c>
      <c r="O365" s="43" t="s">
        <v>91</v>
      </c>
      <c r="P365" s="43" t="s">
        <v>83</v>
      </c>
      <c r="Q365" s="79">
        <v>2</v>
      </c>
      <c r="R365" s="59">
        <f t="shared" ca="1" si="35"/>
        <v>0.43</v>
      </c>
      <c r="S365" s="73">
        <f t="shared" ca="1" si="44"/>
        <v>0.53749999999999998</v>
      </c>
      <c r="T365" s="73">
        <f t="shared" ca="1" si="45"/>
        <v>0.53749999999999998</v>
      </c>
      <c r="U365" s="73">
        <f t="shared" ca="1" si="46"/>
        <v>0.45687499999999998</v>
      </c>
      <c r="V365" s="32">
        <f>RANK(W365,W1:W1002,0)</f>
        <v>361</v>
      </c>
      <c r="W365" s="59">
        <v>0.97750000000000004</v>
      </c>
    </row>
    <row r="366" spans="1:23" ht="15.75" customHeight="1">
      <c r="A366" s="43" t="s">
        <v>1639</v>
      </c>
      <c r="B366" s="43" t="s">
        <v>1640</v>
      </c>
      <c r="C366" s="43" t="s">
        <v>74</v>
      </c>
      <c r="D366" s="47">
        <v>13</v>
      </c>
      <c r="E366" s="43" t="s">
        <v>1641</v>
      </c>
      <c r="F366" s="76">
        <f t="shared" ca="1" si="51"/>
        <v>62.882676454528159</v>
      </c>
      <c r="G366" s="43" t="s">
        <v>1068</v>
      </c>
      <c r="H366" s="43" t="s">
        <v>96</v>
      </c>
      <c r="I366" s="43" t="s">
        <v>78</v>
      </c>
      <c r="J366" s="43" t="s">
        <v>79</v>
      </c>
      <c r="K366" s="43" t="s">
        <v>89</v>
      </c>
      <c r="L366" s="44">
        <v>13</v>
      </c>
      <c r="M366" s="43" t="s">
        <v>1642</v>
      </c>
      <c r="N366" s="47">
        <v>3145</v>
      </c>
      <c r="O366" s="43" t="s">
        <v>99</v>
      </c>
      <c r="P366" s="43" t="s">
        <v>83</v>
      </c>
      <c r="Q366" s="79">
        <v>11</v>
      </c>
      <c r="R366" s="59">
        <f t="shared" ca="1" si="35"/>
        <v>0.52</v>
      </c>
      <c r="S366" s="73">
        <f t="shared" ca="1" si="44"/>
        <v>0.52</v>
      </c>
      <c r="T366" s="73">
        <f t="shared" ca="1" si="45"/>
        <v>0.65</v>
      </c>
      <c r="U366" s="73">
        <f t="shared" ca="1" si="46"/>
        <v>0.55249999999999999</v>
      </c>
      <c r="V366" s="32">
        <f>RANK(W366,W1:W1002,0)</f>
        <v>361</v>
      </c>
      <c r="W366" s="59">
        <v>0.97750000000000004</v>
      </c>
    </row>
    <row r="367" spans="1:23" ht="15.75" customHeight="1">
      <c r="A367" s="43" t="s">
        <v>1643</v>
      </c>
      <c r="B367" s="43" t="s">
        <v>1644</v>
      </c>
      <c r="C367" s="43" t="s">
        <v>94</v>
      </c>
      <c r="D367" s="47">
        <v>62</v>
      </c>
      <c r="E367" s="43" t="s">
        <v>1645</v>
      </c>
      <c r="F367" s="76">
        <f t="shared" ca="1" si="51"/>
        <v>20.67445727644597</v>
      </c>
      <c r="G367" s="43" t="s">
        <v>1646</v>
      </c>
      <c r="H367" s="43" t="s">
        <v>96</v>
      </c>
      <c r="I367" s="43" t="s">
        <v>78</v>
      </c>
      <c r="J367" s="43" t="s">
        <v>79</v>
      </c>
      <c r="K367" s="43" t="s">
        <v>80</v>
      </c>
      <c r="L367" s="44">
        <v>15</v>
      </c>
      <c r="M367" s="43" t="s">
        <v>1647</v>
      </c>
      <c r="N367" s="47">
        <v>2323</v>
      </c>
      <c r="O367" s="43" t="s">
        <v>91</v>
      </c>
      <c r="P367" s="43" t="s">
        <v>83</v>
      </c>
      <c r="Q367" s="79">
        <v>4</v>
      </c>
      <c r="R367" s="59">
        <f t="shared" ca="1" si="35"/>
        <v>0.67</v>
      </c>
      <c r="S367" s="73">
        <f t="shared" ca="1" si="44"/>
        <v>0.83750000000000002</v>
      </c>
      <c r="T367" s="73">
        <f t="shared" ca="1" si="45"/>
        <v>0.83750000000000002</v>
      </c>
      <c r="U367" s="73">
        <f t="shared" ca="1" si="46"/>
        <v>0.71187500000000004</v>
      </c>
      <c r="V367" s="32">
        <f>RANK(W367,W1:W1002,0)</f>
        <v>361</v>
      </c>
      <c r="W367" s="59">
        <v>0.97750000000000004</v>
      </c>
    </row>
    <row r="368" spans="1:23" ht="15.75" hidden="1" customHeight="1">
      <c r="A368" s="43" t="s">
        <v>1648</v>
      </c>
      <c r="B368" s="43" t="s">
        <v>1649</v>
      </c>
      <c r="C368" s="43" t="s">
        <v>74</v>
      </c>
      <c r="D368" s="47">
        <v>60</v>
      </c>
      <c r="E368" s="43" t="s">
        <v>1650</v>
      </c>
      <c r="F368" s="43"/>
      <c r="G368" s="46"/>
      <c r="H368" s="43" t="s">
        <v>158</v>
      </c>
      <c r="I368" s="43" t="s">
        <v>97</v>
      </c>
      <c r="J368" s="43" t="s">
        <v>79</v>
      </c>
      <c r="K368" s="43" t="s">
        <v>89</v>
      </c>
      <c r="L368" s="44">
        <v>18</v>
      </c>
      <c r="M368" s="43" t="s">
        <v>1651</v>
      </c>
      <c r="N368" s="47">
        <v>4152</v>
      </c>
      <c r="O368" s="43" t="s">
        <v>82</v>
      </c>
      <c r="P368" s="43" t="s">
        <v>83</v>
      </c>
      <c r="Q368" s="47">
        <v>10</v>
      </c>
      <c r="R368" s="32">
        <f t="shared" ca="1" si="35"/>
        <v>0.76</v>
      </c>
      <c r="S368" s="32">
        <f t="shared" ca="1" si="44"/>
        <v>0.76</v>
      </c>
      <c r="T368" s="32">
        <f t="shared" ca="1" si="45"/>
        <v>0.95</v>
      </c>
      <c r="U368" s="32">
        <f t="shared" ca="1" si="46"/>
        <v>0.95</v>
      </c>
      <c r="V368" s="32">
        <f>RANK(W368,W1:W1002,0)</f>
        <v>366</v>
      </c>
      <c r="W368" s="32">
        <v>0.97500000000000009</v>
      </c>
    </row>
    <row r="369" spans="1:23" ht="15.75" customHeight="1">
      <c r="A369" s="43" t="s">
        <v>1652</v>
      </c>
      <c r="B369" s="43" t="s">
        <v>1653</v>
      </c>
      <c r="C369" s="43" t="s">
        <v>94</v>
      </c>
      <c r="D369" s="47">
        <v>84</v>
      </c>
      <c r="E369" s="43" t="s">
        <v>1654</v>
      </c>
      <c r="F369" s="76">
        <f t="shared" ref="F369:F376" ca="1" si="52">(NOW() - E369)/365</f>
        <v>48.567607961377476</v>
      </c>
      <c r="G369" s="43" t="s">
        <v>301</v>
      </c>
      <c r="H369" s="43" t="s">
        <v>96</v>
      </c>
      <c r="I369" s="43" t="s">
        <v>78</v>
      </c>
      <c r="J369" s="43" t="s">
        <v>79</v>
      </c>
      <c r="K369" s="43" t="s">
        <v>89</v>
      </c>
      <c r="L369" s="44">
        <v>11</v>
      </c>
      <c r="M369" s="43" t="s">
        <v>1655</v>
      </c>
      <c r="N369" s="47">
        <v>2777</v>
      </c>
      <c r="O369" s="43" t="s">
        <v>91</v>
      </c>
      <c r="P369" s="43" t="s">
        <v>83</v>
      </c>
      <c r="Q369" s="79">
        <v>8</v>
      </c>
      <c r="R369" s="59">
        <f t="shared" ca="1" si="35"/>
        <v>0.72</v>
      </c>
      <c r="S369" s="73">
        <f t="shared" ca="1" si="44"/>
        <v>0.72</v>
      </c>
      <c r="T369" s="73">
        <f t="shared" ca="1" si="45"/>
        <v>0.89999999999999991</v>
      </c>
      <c r="U369" s="73">
        <f t="shared" ca="1" si="46"/>
        <v>0.7649999999999999</v>
      </c>
      <c r="V369" s="32">
        <f>RANK(W369,W1:W1002,0)</f>
        <v>366</v>
      </c>
      <c r="W369" s="59">
        <v>0.97500000000000009</v>
      </c>
    </row>
    <row r="370" spans="1:23" ht="15.75" customHeight="1">
      <c r="A370" s="43" t="s">
        <v>1656</v>
      </c>
      <c r="B370" s="43" t="s">
        <v>1657</v>
      </c>
      <c r="C370" s="43" t="s">
        <v>74</v>
      </c>
      <c r="D370" s="47">
        <v>18</v>
      </c>
      <c r="E370" s="43" t="s">
        <v>1658</v>
      </c>
      <c r="F370" s="76">
        <f t="shared" ca="1" si="52"/>
        <v>61.107333988774741</v>
      </c>
      <c r="G370" s="43" t="s">
        <v>245</v>
      </c>
      <c r="H370" s="43" t="s">
        <v>96</v>
      </c>
      <c r="I370" s="43" t="s">
        <v>115</v>
      </c>
      <c r="J370" s="43" t="s">
        <v>79</v>
      </c>
      <c r="K370" s="43" t="s">
        <v>80</v>
      </c>
      <c r="L370" s="44">
        <v>9</v>
      </c>
      <c r="M370" s="43" t="s">
        <v>1659</v>
      </c>
      <c r="N370" s="47">
        <v>3175</v>
      </c>
      <c r="O370" s="43" t="s">
        <v>99</v>
      </c>
      <c r="P370" s="43" t="s">
        <v>83</v>
      </c>
      <c r="Q370" s="79">
        <v>7</v>
      </c>
      <c r="R370" s="59">
        <f t="shared" ca="1" si="35"/>
        <v>0.69</v>
      </c>
      <c r="S370" s="73">
        <f t="shared" ca="1" si="44"/>
        <v>0.86249999999999993</v>
      </c>
      <c r="T370" s="73">
        <f t="shared" ca="1" si="45"/>
        <v>0.86249999999999993</v>
      </c>
      <c r="U370" s="73">
        <f t="shared" ca="1" si="46"/>
        <v>0.86249999999999993</v>
      </c>
      <c r="V370" s="32">
        <f>RANK(W370,W1:W1002,0)</f>
        <v>366</v>
      </c>
      <c r="W370" s="59">
        <v>0.97500000000000009</v>
      </c>
    </row>
    <row r="371" spans="1:23" ht="15.75" customHeight="1">
      <c r="A371" s="43" t="s">
        <v>1660</v>
      </c>
      <c r="B371" s="43" t="s">
        <v>1661</v>
      </c>
      <c r="C371" s="43" t="s">
        <v>94</v>
      </c>
      <c r="D371" s="47">
        <v>6</v>
      </c>
      <c r="E371" s="43" t="s">
        <v>1662</v>
      </c>
      <c r="F371" s="76">
        <f t="shared" ca="1" si="52"/>
        <v>62.805964125761037</v>
      </c>
      <c r="G371" s="43" t="s">
        <v>263</v>
      </c>
      <c r="H371" s="43" t="s">
        <v>200</v>
      </c>
      <c r="I371" s="43" t="s">
        <v>78</v>
      </c>
      <c r="J371" s="43" t="s">
        <v>79</v>
      </c>
      <c r="K371" s="43" t="s">
        <v>80</v>
      </c>
      <c r="L371" s="44">
        <v>20</v>
      </c>
      <c r="M371" s="43" t="s">
        <v>1663</v>
      </c>
      <c r="N371" s="47">
        <v>2026</v>
      </c>
      <c r="O371" s="43" t="s">
        <v>91</v>
      </c>
      <c r="P371" s="43" t="s">
        <v>83</v>
      </c>
      <c r="Q371" s="79">
        <v>9</v>
      </c>
      <c r="R371" s="59">
        <f t="shared" ca="1" si="35"/>
        <v>0.97</v>
      </c>
      <c r="S371" s="73">
        <f t="shared" ca="1" si="44"/>
        <v>1.2124999999999999</v>
      </c>
      <c r="T371" s="73">
        <f t="shared" ca="1" si="45"/>
        <v>1.515625</v>
      </c>
      <c r="U371" s="73">
        <f t="shared" ca="1" si="46"/>
        <v>1.28828125</v>
      </c>
      <c r="V371" s="32">
        <f>RANK(W371,W1:W1002,0)</f>
        <v>366</v>
      </c>
      <c r="W371" s="59">
        <v>0.97500000000000009</v>
      </c>
    </row>
    <row r="372" spans="1:23" ht="15.75" customHeight="1">
      <c r="A372" s="43" t="s">
        <v>1664</v>
      </c>
      <c r="B372" s="43" t="s">
        <v>1665</v>
      </c>
      <c r="C372" s="43" t="s">
        <v>74</v>
      </c>
      <c r="D372" s="47">
        <v>50</v>
      </c>
      <c r="E372" s="43" t="s">
        <v>1666</v>
      </c>
      <c r="F372" s="76">
        <f t="shared" ca="1" si="52"/>
        <v>25.726512070966518</v>
      </c>
      <c r="G372" s="43" t="s">
        <v>861</v>
      </c>
      <c r="H372" s="43" t="s">
        <v>137</v>
      </c>
      <c r="I372" s="43" t="s">
        <v>115</v>
      </c>
      <c r="J372" s="43" t="s">
        <v>79</v>
      </c>
      <c r="K372" s="43" t="s">
        <v>89</v>
      </c>
      <c r="L372" s="44">
        <v>4</v>
      </c>
      <c r="M372" s="43" t="s">
        <v>1667</v>
      </c>
      <c r="N372" s="47">
        <v>3197</v>
      </c>
      <c r="O372" s="43" t="s">
        <v>99</v>
      </c>
      <c r="P372" s="43" t="s">
        <v>83</v>
      </c>
      <c r="Q372" s="79">
        <v>4</v>
      </c>
      <c r="R372" s="59">
        <f t="shared" ca="1" si="35"/>
        <v>0.69</v>
      </c>
      <c r="S372" s="73">
        <f t="shared" ca="1" si="44"/>
        <v>0.69</v>
      </c>
      <c r="T372" s="73">
        <f t="shared" ca="1" si="45"/>
        <v>0.69</v>
      </c>
      <c r="U372" s="73">
        <f t="shared" ca="1" si="46"/>
        <v>0.69</v>
      </c>
      <c r="V372" s="32">
        <f>RANK(W372,W1:W1002,0)</f>
        <v>370</v>
      </c>
      <c r="W372" s="59">
        <v>0.97</v>
      </c>
    </row>
    <row r="373" spans="1:23" ht="15.75" customHeight="1">
      <c r="A373" s="43" t="s">
        <v>1668</v>
      </c>
      <c r="B373" s="43" t="s">
        <v>1669</v>
      </c>
      <c r="C373" s="43" t="s">
        <v>94</v>
      </c>
      <c r="D373" s="47">
        <v>57</v>
      </c>
      <c r="E373" s="45">
        <v>28704</v>
      </c>
      <c r="F373" s="76">
        <f t="shared" ca="1" si="52"/>
        <v>41.956649057267889</v>
      </c>
      <c r="G373" s="43" t="s">
        <v>861</v>
      </c>
      <c r="H373" s="43" t="s">
        <v>200</v>
      </c>
      <c r="I373" s="43" t="s">
        <v>78</v>
      </c>
      <c r="J373" s="43" t="s">
        <v>79</v>
      </c>
      <c r="K373" s="43" t="s">
        <v>89</v>
      </c>
      <c r="L373" s="44">
        <v>11</v>
      </c>
      <c r="M373" s="43" t="s">
        <v>1670</v>
      </c>
      <c r="N373" s="47">
        <v>4218</v>
      </c>
      <c r="O373" s="43" t="s">
        <v>82</v>
      </c>
      <c r="P373" s="43" t="s">
        <v>83</v>
      </c>
      <c r="Q373" s="79">
        <v>11</v>
      </c>
      <c r="R373" s="59">
        <f t="shared" ca="1" si="35"/>
        <v>0.56000000000000005</v>
      </c>
      <c r="S373" s="73">
        <f t="shared" ca="1" si="44"/>
        <v>0.56000000000000005</v>
      </c>
      <c r="T373" s="73">
        <f t="shared" ca="1" si="45"/>
        <v>0.70000000000000007</v>
      </c>
      <c r="U373" s="73">
        <f t="shared" ca="1" si="46"/>
        <v>0.59500000000000008</v>
      </c>
      <c r="V373" s="32">
        <f>RANK(W373,W1:W1002,0)</f>
        <v>371</v>
      </c>
      <c r="W373" s="59">
        <v>0.96875</v>
      </c>
    </row>
    <row r="374" spans="1:23" ht="15.75" customHeight="1">
      <c r="A374" s="43" t="s">
        <v>1671</v>
      </c>
      <c r="B374" s="43" t="s">
        <v>1672</v>
      </c>
      <c r="C374" s="43" t="s">
        <v>74</v>
      </c>
      <c r="D374" s="47">
        <v>30</v>
      </c>
      <c r="E374" s="43" t="s">
        <v>1673</v>
      </c>
      <c r="F374" s="76">
        <f t="shared" ca="1" si="52"/>
        <v>56.918292892884324</v>
      </c>
      <c r="G374" s="43" t="s">
        <v>595</v>
      </c>
      <c r="H374" s="43" t="s">
        <v>158</v>
      </c>
      <c r="I374" s="43" t="s">
        <v>78</v>
      </c>
      <c r="J374" s="43" t="s">
        <v>79</v>
      </c>
      <c r="K374" s="43" t="s">
        <v>80</v>
      </c>
      <c r="L374" s="44">
        <v>6</v>
      </c>
      <c r="M374" s="43" t="s">
        <v>1674</v>
      </c>
      <c r="N374" s="47">
        <v>2220</v>
      </c>
      <c r="O374" s="43" t="s">
        <v>91</v>
      </c>
      <c r="P374" s="43" t="s">
        <v>83</v>
      </c>
      <c r="Q374" s="79">
        <v>9</v>
      </c>
      <c r="R374" s="59">
        <f t="shared" ca="1" si="35"/>
        <v>0.51</v>
      </c>
      <c r="S374" s="73">
        <f t="shared" ca="1" si="44"/>
        <v>0.63749999999999996</v>
      </c>
      <c r="T374" s="73">
        <f t="shared" ca="1" si="45"/>
        <v>0.796875</v>
      </c>
      <c r="U374" s="73">
        <f t="shared" ca="1" si="46"/>
        <v>0.67734375000000002</v>
      </c>
      <c r="V374" s="32">
        <f>RANK(W374,W1:W1002,0)</f>
        <v>372</v>
      </c>
      <c r="W374" s="59">
        <v>0.96687499999999993</v>
      </c>
    </row>
    <row r="375" spans="1:23" ht="15.75" customHeight="1">
      <c r="A375" s="43" t="s">
        <v>1675</v>
      </c>
      <c r="B375" s="43" t="s">
        <v>1676</v>
      </c>
      <c r="C375" s="43" t="s">
        <v>74</v>
      </c>
      <c r="D375" s="47">
        <v>4</v>
      </c>
      <c r="E375" s="43" t="s">
        <v>1677</v>
      </c>
      <c r="F375" s="76">
        <f t="shared" ca="1" si="52"/>
        <v>46.036101112062411</v>
      </c>
      <c r="G375" s="43" t="s">
        <v>228</v>
      </c>
      <c r="H375" s="43" t="s">
        <v>114</v>
      </c>
      <c r="I375" s="43" t="s">
        <v>78</v>
      </c>
      <c r="J375" s="43" t="s">
        <v>79</v>
      </c>
      <c r="K375" s="43" t="s">
        <v>89</v>
      </c>
      <c r="L375" s="44">
        <v>9</v>
      </c>
      <c r="M375" s="43" t="s">
        <v>1678</v>
      </c>
      <c r="N375" s="47">
        <v>2209</v>
      </c>
      <c r="O375" s="43" t="s">
        <v>91</v>
      </c>
      <c r="P375" s="43" t="s">
        <v>83</v>
      </c>
      <c r="Q375" s="79">
        <v>10</v>
      </c>
      <c r="R375" s="59">
        <f t="shared" ca="1" si="35"/>
        <v>0.52</v>
      </c>
      <c r="S375" s="73">
        <f t="shared" ca="1" si="44"/>
        <v>0.52</v>
      </c>
      <c r="T375" s="73">
        <f t="shared" ca="1" si="45"/>
        <v>0.65</v>
      </c>
      <c r="U375" s="73">
        <f t="shared" ca="1" si="46"/>
        <v>0.55249999999999999</v>
      </c>
      <c r="V375" s="32">
        <f>RANK(W375,W1:W1002,0)</f>
        <v>372</v>
      </c>
      <c r="W375" s="59">
        <v>0.96687499999999993</v>
      </c>
    </row>
    <row r="376" spans="1:23" ht="15.75" customHeight="1">
      <c r="A376" s="43" t="s">
        <v>1679</v>
      </c>
      <c r="B376" s="43" t="s">
        <v>1680</v>
      </c>
      <c r="C376" s="43" t="s">
        <v>74</v>
      </c>
      <c r="D376" s="47">
        <v>54</v>
      </c>
      <c r="E376" s="43" t="s">
        <v>1681</v>
      </c>
      <c r="F376" s="76">
        <f t="shared" ca="1" si="52"/>
        <v>44.953909331240489</v>
      </c>
      <c r="G376" s="43" t="s">
        <v>1682</v>
      </c>
      <c r="H376" s="43" t="s">
        <v>96</v>
      </c>
      <c r="I376" s="43" t="s">
        <v>97</v>
      </c>
      <c r="J376" s="43" t="s">
        <v>79</v>
      </c>
      <c r="K376" s="43" t="s">
        <v>89</v>
      </c>
      <c r="L376" s="44">
        <v>11</v>
      </c>
      <c r="M376" s="43" t="s">
        <v>1683</v>
      </c>
      <c r="N376" s="47">
        <v>3204</v>
      </c>
      <c r="O376" s="43" t="s">
        <v>99</v>
      </c>
      <c r="P376" s="43" t="s">
        <v>83</v>
      </c>
      <c r="Q376" s="79">
        <v>11</v>
      </c>
      <c r="R376" s="59">
        <f t="shared" ca="1" si="35"/>
        <v>0.98</v>
      </c>
      <c r="S376" s="73">
        <f t="shared" ca="1" si="44"/>
        <v>0.98</v>
      </c>
      <c r="T376" s="73">
        <f t="shared" ca="1" si="45"/>
        <v>1.2250000000000001</v>
      </c>
      <c r="U376" s="73">
        <f t="shared" ca="1" si="46"/>
        <v>1.2250000000000001</v>
      </c>
      <c r="V376" s="32">
        <f>RANK(W376,W1:W1002,0)</f>
        <v>372</v>
      </c>
      <c r="W376" s="59">
        <v>0.96687499999999993</v>
      </c>
    </row>
    <row r="377" spans="1:23" ht="15.75" hidden="1" customHeight="1">
      <c r="A377" s="43" t="s">
        <v>1684</v>
      </c>
      <c r="B377" s="43" t="s">
        <v>1685</v>
      </c>
      <c r="C377" s="43" t="s">
        <v>365</v>
      </c>
      <c r="D377" s="47">
        <v>66</v>
      </c>
      <c r="E377" s="49"/>
      <c r="F377" s="49"/>
      <c r="G377" s="43" t="s">
        <v>546</v>
      </c>
      <c r="H377" s="43" t="s">
        <v>137</v>
      </c>
      <c r="I377" s="43" t="s">
        <v>78</v>
      </c>
      <c r="J377" s="43" t="s">
        <v>79</v>
      </c>
      <c r="K377" s="43" t="s">
        <v>89</v>
      </c>
      <c r="L377" s="44">
        <v>15</v>
      </c>
      <c r="M377" s="43" t="s">
        <v>1686</v>
      </c>
      <c r="N377" s="47">
        <v>4207</v>
      </c>
      <c r="O377" s="43" t="s">
        <v>82</v>
      </c>
      <c r="P377" s="43" t="s">
        <v>83</v>
      </c>
      <c r="Q377" s="47">
        <v>6</v>
      </c>
      <c r="R377" s="32">
        <f t="shared" ca="1" si="35"/>
        <v>0.94</v>
      </c>
      <c r="S377" s="32">
        <f t="shared" ca="1" si="44"/>
        <v>0.94</v>
      </c>
      <c r="T377" s="32">
        <f t="shared" ca="1" si="45"/>
        <v>0.94</v>
      </c>
      <c r="U377" s="32">
        <f t="shared" ca="1" si="46"/>
        <v>0.79899999999999993</v>
      </c>
      <c r="V377" s="32">
        <f>RANK(W377,W1:W1002,0)</f>
        <v>375</v>
      </c>
      <c r="W377" s="32">
        <v>0.96</v>
      </c>
    </row>
    <row r="378" spans="1:23" ht="15.75" customHeight="1">
      <c r="A378" s="43" t="s">
        <v>1687</v>
      </c>
      <c r="B378" s="43" t="s">
        <v>1688</v>
      </c>
      <c r="C378" s="43" t="s">
        <v>74</v>
      </c>
      <c r="D378" s="47">
        <v>7</v>
      </c>
      <c r="E378" s="43" t="s">
        <v>1689</v>
      </c>
      <c r="F378" s="76">
        <f ca="1">(NOW() - E378)/365</f>
        <v>59.855279194254187</v>
      </c>
      <c r="G378" s="43" t="s">
        <v>511</v>
      </c>
      <c r="H378" s="43" t="s">
        <v>200</v>
      </c>
      <c r="I378" s="43" t="s">
        <v>115</v>
      </c>
      <c r="J378" s="43" t="s">
        <v>79</v>
      </c>
      <c r="K378" s="43" t="s">
        <v>80</v>
      </c>
      <c r="L378" s="44">
        <v>20</v>
      </c>
      <c r="M378" s="43" t="s">
        <v>1690</v>
      </c>
      <c r="N378" s="47">
        <v>4128</v>
      </c>
      <c r="O378" s="43" t="s">
        <v>82</v>
      </c>
      <c r="P378" s="43" t="s">
        <v>83</v>
      </c>
      <c r="Q378" s="79">
        <v>8</v>
      </c>
      <c r="R378" s="59">
        <f t="shared" ca="1" si="35"/>
        <v>1.05</v>
      </c>
      <c r="S378" s="73">
        <f t="shared" ca="1" si="44"/>
        <v>1.3125</v>
      </c>
      <c r="T378" s="73">
        <f t="shared" ca="1" si="45"/>
        <v>1.3125</v>
      </c>
      <c r="U378" s="73">
        <f t="shared" ca="1" si="46"/>
        <v>1.3125</v>
      </c>
      <c r="V378" s="32">
        <f>RANK(W378,W1:W1002,0)</f>
        <v>375</v>
      </c>
      <c r="W378" s="59">
        <v>0.96</v>
      </c>
    </row>
    <row r="379" spans="1:23" ht="15.75" hidden="1" customHeight="1">
      <c r="A379" s="43" t="s">
        <v>1691</v>
      </c>
      <c r="B379" s="43" t="s">
        <v>1692</v>
      </c>
      <c r="C379" s="43" t="s">
        <v>74</v>
      </c>
      <c r="D379" s="47">
        <v>60</v>
      </c>
      <c r="E379" s="45">
        <v>27342</v>
      </c>
      <c r="F379" s="45"/>
      <c r="G379" s="46"/>
      <c r="H379" s="43" t="s">
        <v>137</v>
      </c>
      <c r="I379" s="43" t="s">
        <v>115</v>
      </c>
      <c r="J379" s="43" t="s">
        <v>79</v>
      </c>
      <c r="K379" s="43" t="s">
        <v>89</v>
      </c>
      <c r="L379" s="44">
        <v>10</v>
      </c>
      <c r="M379" s="43" t="s">
        <v>1693</v>
      </c>
      <c r="N379" s="47">
        <v>4600</v>
      </c>
      <c r="O379" s="43" t="s">
        <v>82</v>
      </c>
      <c r="P379" s="43" t="s">
        <v>83</v>
      </c>
      <c r="Q379" s="47">
        <v>2</v>
      </c>
      <c r="R379" s="32">
        <f t="shared" ca="1" si="35"/>
        <v>0.94</v>
      </c>
      <c r="S379" s="32">
        <f t="shared" ca="1" si="44"/>
        <v>0.94</v>
      </c>
      <c r="T379" s="32">
        <f t="shared" ca="1" si="45"/>
        <v>0.94</v>
      </c>
      <c r="U379" s="32">
        <f t="shared" ca="1" si="46"/>
        <v>0.94</v>
      </c>
      <c r="V379" s="32">
        <f>RANK(W379,W1:W1002,0)</f>
        <v>375</v>
      </c>
      <c r="W379" s="32">
        <v>0.96</v>
      </c>
    </row>
    <row r="380" spans="1:23" ht="15.75" customHeight="1">
      <c r="A380" s="43" t="s">
        <v>1694</v>
      </c>
      <c r="B380" s="43" t="s">
        <v>1695</v>
      </c>
      <c r="C380" s="43" t="s">
        <v>94</v>
      </c>
      <c r="D380" s="47">
        <v>81</v>
      </c>
      <c r="E380" s="43" t="s">
        <v>1696</v>
      </c>
      <c r="F380" s="76">
        <f t="shared" ref="F380:F388" ca="1" si="53">(NOW() - E380)/365</f>
        <v>33.614183303843234</v>
      </c>
      <c r="G380" s="43" t="s">
        <v>1697</v>
      </c>
      <c r="H380" s="43" t="s">
        <v>96</v>
      </c>
      <c r="I380" s="43" t="s">
        <v>115</v>
      </c>
      <c r="J380" s="43" t="s">
        <v>79</v>
      </c>
      <c r="K380" s="43" t="s">
        <v>89</v>
      </c>
      <c r="L380" s="44">
        <v>2</v>
      </c>
      <c r="M380" s="43" t="s">
        <v>1698</v>
      </c>
      <c r="N380" s="47">
        <v>3579</v>
      </c>
      <c r="O380" s="43" t="s">
        <v>99</v>
      </c>
      <c r="P380" s="43" t="s">
        <v>83</v>
      </c>
      <c r="Q380" s="79">
        <v>1</v>
      </c>
      <c r="R380" s="59">
        <f t="shared" ca="1" si="35"/>
        <v>0.57999999999999996</v>
      </c>
      <c r="S380" s="73">
        <f t="shared" ca="1" si="44"/>
        <v>0.57999999999999996</v>
      </c>
      <c r="T380" s="73">
        <f t="shared" ca="1" si="45"/>
        <v>0.72499999999999998</v>
      </c>
      <c r="U380" s="73">
        <f t="shared" ca="1" si="46"/>
        <v>0.72499999999999998</v>
      </c>
      <c r="V380" s="32">
        <f>RANK(W380,W1:W1002,0)</f>
        <v>378</v>
      </c>
      <c r="W380" s="59">
        <v>0.95624999999999993</v>
      </c>
    </row>
    <row r="381" spans="1:23" ht="15.75" customHeight="1">
      <c r="A381" s="43" t="s">
        <v>1699</v>
      </c>
      <c r="B381" s="43" t="s">
        <v>1700</v>
      </c>
      <c r="C381" s="43" t="s">
        <v>94</v>
      </c>
      <c r="D381" s="47">
        <v>34</v>
      </c>
      <c r="E381" s="43" t="s">
        <v>1701</v>
      </c>
      <c r="F381" s="76">
        <f t="shared" ca="1" si="53"/>
        <v>46.066238098363776</v>
      </c>
      <c r="G381" s="43" t="s">
        <v>1208</v>
      </c>
      <c r="H381" s="43" t="s">
        <v>77</v>
      </c>
      <c r="I381" s="43" t="s">
        <v>97</v>
      </c>
      <c r="J381" s="43" t="s">
        <v>79</v>
      </c>
      <c r="K381" s="43" t="s">
        <v>89</v>
      </c>
      <c r="L381" s="44">
        <v>14</v>
      </c>
      <c r="M381" s="43" t="s">
        <v>1702</v>
      </c>
      <c r="N381" s="47">
        <v>3199</v>
      </c>
      <c r="O381" s="43" t="s">
        <v>99</v>
      </c>
      <c r="P381" s="43" t="s">
        <v>83</v>
      </c>
      <c r="Q381" s="79">
        <v>6</v>
      </c>
      <c r="R381" s="59">
        <f t="shared" ca="1" si="35"/>
        <v>0.64</v>
      </c>
      <c r="S381" s="73">
        <f t="shared" ca="1" si="44"/>
        <v>0.64</v>
      </c>
      <c r="T381" s="73">
        <f t="shared" ca="1" si="45"/>
        <v>0.64</v>
      </c>
      <c r="U381" s="73">
        <f t="shared" ca="1" si="46"/>
        <v>0.64</v>
      </c>
      <c r="V381" s="32">
        <f>RANK(W381,W1:W1002,0)</f>
        <v>378</v>
      </c>
      <c r="W381" s="59">
        <v>0.95624999999999993</v>
      </c>
    </row>
    <row r="382" spans="1:23" ht="15.75" customHeight="1">
      <c r="A382" s="43" t="s">
        <v>1011</v>
      </c>
      <c r="B382" s="43" t="s">
        <v>1703</v>
      </c>
      <c r="C382" s="43" t="s">
        <v>94</v>
      </c>
      <c r="D382" s="47">
        <v>40</v>
      </c>
      <c r="E382" s="43" t="s">
        <v>1704</v>
      </c>
      <c r="F382" s="76">
        <f t="shared" ca="1" si="53"/>
        <v>78.504594262747347</v>
      </c>
      <c r="G382" s="43" t="s">
        <v>1558</v>
      </c>
      <c r="H382" s="43" t="s">
        <v>96</v>
      </c>
      <c r="I382" s="43" t="s">
        <v>78</v>
      </c>
      <c r="J382" s="43" t="s">
        <v>79</v>
      </c>
      <c r="K382" s="43" t="s">
        <v>80</v>
      </c>
      <c r="L382" s="44">
        <v>16</v>
      </c>
      <c r="M382" s="43" t="s">
        <v>1705</v>
      </c>
      <c r="N382" s="47">
        <v>4068</v>
      </c>
      <c r="O382" s="43" t="s">
        <v>82</v>
      </c>
      <c r="P382" s="43" t="s">
        <v>83</v>
      </c>
      <c r="Q382" s="79">
        <v>5</v>
      </c>
      <c r="R382" s="59">
        <f t="shared" ca="1" si="35"/>
        <v>0.53</v>
      </c>
      <c r="S382" s="73">
        <f t="shared" ca="1" si="44"/>
        <v>0.66250000000000009</v>
      </c>
      <c r="T382" s="73">
        <f t="shared" ca="1" si="45"/>
        <v>0.66250000000000009</v>
      </c>
      <c r="U382" s="73">
        <f t="shared" ca="1" si="46"/>
        <v>0.5631250000000001</v>
      </c>
      <c r="V382" s="32">
        <f>RANK(W382,W1:W1002,0)</f>
        <v>378</v>
      </c>
      <c r="W382" s="59">
        <v>0.95624999999999993</v>
      </c>
    </row>
    <row r="383" spans="1:23" ht="15.75" customHeight="1">
      <c r="A383" s="43" t="s">
        <v>1706</v>
      </c>
      <c r="B383" s="43" t="s">
        <v>1707</v>
      </c>
      <c r="C383" s="43" t="s">
        <v>94</v>
      </c>
      <c r="D383" s="47">
        <v>7</v>
      </c>
      <c r="E383" s="43" t="s">
        <v>1708</v>
      </c>
      <c r="F383" s="76">
        <f t="shared" ca="1" si="53"/>
        <v>57.515553166856932</v>
      </c>
      <c r="G383" s="43" t="s">
        <v>626</v>
      </c>
      <c r="H383" s="43" t="s">
        <v>77</v>
      </c>
      <c r="I383" s="43" t="s">
        <v>78</v>
      </c>
      <c r="J383" s="43" t="s">
        <v>79</v>
      </c>
      <c r="K383" s="43" t="s">
        <v>89</v>
      </c>
      <c r="L383" s="44">
        <v>12</v>
      </c>
      <c r="M383" s="43" t="s">
        <v>1709</v>
      </c>
      <c r="N383" s="47">
        <v>2456</v>
      </c>
      <c r="O383" s="43" t="s">
        <v>91</v>
      </c>
      <c r="P383" s="43" t="s">
        <v>83</v>
      </c>
      <c r="Q383" s="79">
        <v>6</v>
      </c>
      <c r="R383" s="59">
        <f t="shared" ca="1" si="35"/>
        <v>0.53</v>
      </c>
      <c r="S383" s="73">
        <f t="shared" ca="1" si="44"/>
        <v>0.53</v>
      </c>
      <c r="T383" s="73">
        <f t="shared" ca="1" si="45"/>
        <v>0.53</v>
      </c>
      <c r="U383" s="73">
        <f t="shared" ca="1" si="46"/>
        <v>0.45050000000000001</v>
      </c>
      <c r="V383" s="32">
        <f>RANK(W383,W1:W1002,0)</f>
        <v>378</v>
      </c>
      <c r="W383" s="59">
        <v>0.95624999999999993</v>
      </c>
    </row>
    <row r="384" spans="1:23" ht="15.75" customHeight="1">
      <c r="A384" s="43" t="s">
        <v>1710</v>
      </c>
      <c r="B384" s="43" t="s">
        <v>1711</v>
      </c>
      <c r="C384" s="43" t="s">
        <v>94</v>
      </c>
      <c r="D384" s="47">
        <v>4</v>
      </c>
      <c r="E384" s="43" t="s">
        <v>1712</v>
      </c>
      <c r="F384" s="76">
        <f t="shared" ca="1" si="53"/>
        <v>24.466238098363778</v>
      </c>
      <c r="G384" s="43" t="s">
        <v>357</v>
      </c>
      <c r="H384" s="43" t="s">
        <v>96</v>
      </c>
      <c r="I384" s="43" t="s">
        <v>97</v>
      </c>
      <c r="J384" s="43" t="s">
        <v>79</v>
      </c>
      <c r="K384" s="43" t="s">
        <v>80</v>
      </c>
      <c r="L384" s="44">
        <v>2</v>
      </c>
      <c r="M384" s="43" t="s">
        <v>1713</v>
      </c>
      <c r="N384" s="47">
        <v>2230</v>
      </c>
      <c r="O384" s="43" t="s">
        <v>91</v>
      </c>
      <c r="P384" s="43" t="s">
        <v>83</v>
      </c>
      <c r="Q384" s="79">
        <v>12</v>
      </c>
      <c r="R384" s="59">
        <f t="shared" ca="1" si="35"/>
        <v>0.98</v>
      </c>
      <c r="S384" s="73">
        <f t="shared" ca="1" si="44"/>
        <v>1.2250000000000001</v>
      </c>
      <c r="T384" s="73">
        <f t="shared" ca="1" si="45"/>
        <v>1.53125</v>
      </c>
      <c r="U384" s="73">
        <f t="shared" ca="1" si="46"/>
        <v>1.53125</v>
      </c>
      <c r="V384" s="32">
        <f>RANK(W384,W1:W1002,0)</f>
        <v>382</v>
      </c>
      <c r="W384" s="59">
        <v>0.95</v>
      </c>
    </row>
    <row r="385" spans="1:23" ht="15.75" customHeight="1">
      <c r="A385" s="43" t="s">
        <v>1664</v>
      </c>
      <c r="B385" s="43" t="s">
        <v>1714</v>
      </c>
      <c r="C385" s="43" t="s">
        <v>74</v>
      </c>
      <c r="D385" s="47">
        <v>85</v>
      </c>
      <c r="E385" s="43" t="s">
        <v>1715</v>
      </c>
      <c r="F385" s="76">
        <f t="shared" ca="1" si="53"/>
        <v>56.468977824391175</v>
      </c>
      <c r="G385" s="43" t="s">
        <v>1558</v>
      </c>
      <c r="H385" s="43" t="s">
        <v>158</v>
      </c>
      <c r="I385" s="43" t="s">
        <v>78</v>
      </c>
      <c r="J385" s="43" t="s">
        <v>79</v>
      </c>
      <c r="K385" s="43" t="s">
        <v>80</v>
      </c>
      <c r="L385" s="44">
        <v>8</v>
      </c>
      <c r="M385" s="43" t="s">
        <v>1716</v>
      </c>
      <c r="N385" s="47">
        <v>2211</v>
      </c>
      <c r="O385" s="43" t="s">
        <v>91</v>
      </c>
      <c r="P385" s="43" t="s">
        <v>83</v>
      </c>
      <c r="Q385" s="79">
        <v>10</v>
      </c>
      <c r="R385" s="59">
        <f t="shared" ca="1" si="35"/>
        <v>1</v>
      </c>
      <c r="S385" s="73">
        <f t="shared" ca="1" si="44"/>
        <v>1.25</v>
      </c>
      <c r="T385" s="73">
        <f t="shared" ca="1" si="45"/>
        <v>1.5625</v>
      </c>
      <c r="U385" s="73">
        <f t="shared" ca="1" si="46"/>
        <v>1.328125</v>
      </c>
      <c r="V385" s="32">
        <f>RANK(W385,W1:W1002,0)</f>
        <v>382</v>
      </c>
      <c r="W385" s="59">
        <v>0.95</v>
      </c>
    </row>
    <row r="386" spans="1:23" ht="15.75" customHeight="1">
      <c r="A386" s="43" t="s">
        <v>1717</v>
      </c>
      <c r="B386" s="43" t="s">
        <v>1718</v>
      </c>
      <c r="C386" s="43" t="s">
        <v>94</v>
      </c>
      <c r="D386" s="47">
        <v>65</v>
      </c>
      <c r="E386" s="43" t="s">
        <v>1719</v>
      </c>
      <c r="F386" s="76">
        <f t="shared" ca="1" si="53"/>
        <v>75.803224399733637</v>
      </c>
      <c r="G386" s="43" t="s">
        <v>320</v>
      </c>
      <c r="H386" s="43" t="s">
        <v>114</v>
      </c>
      <c r="I386" s="43" t="s">
        <v>97</v>
      </c>
      <c r="J386" s="43" t="s">
        <v>79</v>
      </c>
      <c r="K386" s="43" t="s">
        <v>89</v>
      </c>
      <c r="L386" s="44">
        <v>17</v>
      </c>
      <c r="M386" s="43" t="s">
        <v>1720</v>
      </c>
      <c r="N386" s="47">
        <v>2261</v>
      </c>
      <c r="O386" s="43" t="s">
        <v>91</v>
      </c>
      <c r="P386" s="43" t="s">
        <v>83</v>
      </c>
      <c r="Q386" s="79">
        <v>7</v>
      </c>
      <c r="R386" s="59">
        <f t="shared" ca="1" si="35"/>
        <v>1.1000000000000001</v>
      </c>
      <c r="S386" s="73">
        <f t="shared" ca="1" si="44"/>
        <v>1.1000000000000001</v>
      </c>
      <c r="T386" s="73">
        <f t="shared" ca="1" si="45"/>
        <v>1.1000000000000001</v>
      </c>
      <c r="U386" s="73">
        <f t="shared" ca="1" si="46"/>
        <v>1.1000000000000001</v>
      </c>
      <c r="V386" s="32">
        <f>RANK(W386,W1:W1002,0)</f>
        <v>382</v>
      </c>
      <c r="W386" s="59">
        <v>0.95</v>
      </c>
    </row>
    <row r="387" spans="1:23" ht="15.75" customHeight="1">
      <c r="A387" s="43" t="s">
        <v>1721</v>
      </c>
      <c r="B387" s="43" t="s">
        <v>1722</v>
      </c>
      <c r="C387" s="43" t="s">
        <v>74</v>
      </c>
      <c r="D387" s="47">
        <v>82</v>
      </c>
      <c r="E387" s="43" t="s">
        <v>1723</v>
      </c>
      <c r="F387" s="76">
        <f t="shared" ca="1" si="53"/>
        <v>25.153909331240492</v>
      </c>
      <c r="G387" s="43" t="s">
        <v>600</v>
      </c>
      <c r="H387" s="43" t="s">
        <v>96</v>
      </c>
      <c r="I387" s="43" t="s">
        <v>97</v>
      </c>
      <c r="J387" s="43" t="s">
        <v>79</v>
      </c>
      <c r="K387" s="43" t="s">
        <v>80</v>
      </c>
      <c r="L387" s="44">
        <v>9</v>
      </c>
      <c r="M387" s="43" t="s">
        <v>1724</v>
      </c>
      <c r="N387" s="47">
        <v>3754</v>
      </c>
      <c r="O387" s="43" t="s">
        <v>99</v>
      </c>
      <c r="P387" s="43" t="s">
        <v>83</v>
      </c>
      <c r="Q387" s="79">
        <v>6</v>
      </c>
      <c r="R387" s="59">
        <f t="shared" ca="1" si="35"/>
        <v>0.47</v>
      </c>
      <c r="S387" s="73">
        <f t="shared" ref="S387:S450" ca="1" si="54">R387*(IF(K387="Yes",1.25,1))</f>
        <v>0.58749999999999991</v>
      </c>
      <c r="T387" s="73">
        <f t="shared" ref="T387:T450" ca="1" si="55">S387*(IF(OR(VALUE(Q387)&gt;8,VALUE(D387)&gt;80),1.25,1))</f>
        <v>0.73437499999999989</v>
      </c>
      <c r="U387" s="73">
        <f t="shared" ref="U387:U450" ca="1" si="56">T387*(IF(I387="Mass Customer",0.85,1))</f>
        <v>0.73437499999999989</v>
      </c>
      <c r="V387" s="32">
        <f>RANK(W387,W1:W1002,0)</f>
        <v>382</v>
      </c>
      <c r="W387" s="59">
        <v>0.95</v>
      </c>
    </row>
    <row r="388" spans="1:23" ht="15.75" customHeight="1">
      <c r="A388" s="43" t="s">
        <v>1725</v>
      </c>
      <c r="B388" s="43" t="s">
        <v>1726</v>
      </c>
      <c r="C388" s="43" t="s">
        <v>74</v>
      </c>
      <c r="D388" s="47">
        <v>46</v>
      </c>
      <c r="E388" s="43" t="s">
        <v>1727</v>
      </c>
      <c r="F388" s="76">
        <f t="shared" ca="1" si="53"/>
        <v>66.107333988774741</v>
      </c>
      <c r="G388" s="43" t="s">
        <v>1728</v>
      </c>
      <c r="H388" s="43" t="s">
        <v>77</v>
      </c>
      <c r="I388" s="43" t="s">
        <v>115</v>
      </c>
      <c r="J388" s="43" t="s">
        <v>79</v>
      </c>
      <c r="K388" s="43" t="s">
        <v>80</v>
      </c>
      <c r="L388" s="44">
        <v>9</v>
      </c>
      <c r="M388" s="43" t="s">
        <v>1729</v>
      </c>
      <c r="N388" s="47">
        <v>4124</v>
      </c>
      <c r="O388" s="43" t="s">
        <v>82</v>
      </c>
      <c r="P388" s="43" t="s">
        <v>83</v>
      </c>
      <c r="Q388" s="79">
        <v>7</v>
      </c>
      <c r="R388" s="59">
        <f t="shared" ca="1" si="35"/>
        <v>0.82</v>
      </c>
      <c r="S388" s="73">
        <f t="shared" ca="1" si="54"/>
        <v>1.0249999999999999</v>
      </c>
      <c r="T388" s="73">
        <f t="shared" ca="1" si="55"/>
        <v>1.0249999999999999</v>
      </c>
      <c r="U388" s="73">
        <f t="shared" ca="1" si="56"/>
        <v>1.0249999999999999</v>
      </c>
      <c r="V388" s="32">
        <f>RANK(W388,W1:W1002,0)</f>
        <v>386</v>
      </c>
      <c r="W388" s="59">
        <v>0.94562500000000005</v>
      </c>
    </row>
    <row r="389" spans="1:23" ht="15.75" hidden="1" customHeight="1">
      <c r="A389" s="43" t="s">
        <v>1730</v>
      </c>
      <c r="B389" s="43" t="s">
        <v>1731</v>
      </c>
      <c r="C389" s="43" t="s">
        <v>94</v>
      </c>
      <c r="D389" s="47">
        <v>11</v>
      </c>
      <c r="E389" s="43" t="s">
        <v>1732</v>
      </c>
      <c r="F389" s="43"/>
      <c r="G389" s="46"/>
      <c r="H389" s="43" t="s">
        <v>158</v>
      </c>
      <c r="I389" s="43" t="s">
        <v>78</v>
      </c>
      <c r="J389" s="43" t="s">
        <v>79</v>
      </c>
      <c r="K389" s="43" t="s">
        <v>89</v>
      </c>
      <c r="L389" s="44">
        <v>13</v>
      </c>
      <c r="M389" s="43" t="s">
        <v>1733</v>
      </c>
      <c r="N389" s="47">
        <v>2767</v>
      </c>
      <c r="O389" s="43" t="s">
        <v>91</v>
      </c>
      <c r="P389" s="43" t="s">
        <v>83</v>
      </c>
      <c r="Q389" s="47">
        <v>8</v>
      </c>
      <c r="R389" s="32">
        <f t="shared" ca="1" si="35"/>
        <v>0.96</v>
      </c>
      <c r="S389" s="32">
        <f t="shared" ca="1" si="54"/>
        <v>0.96</v>
      </c>
      <c r="T389" s="32">
        <f t="shared" ca="1" si="55"/>
        <v>0.96</v>
      </c>
      <c r="U389" s="32">
        <f t="shared" ca="1" si="56"/>
        <v>0.81599999999999995</v>
      </c>
      <c r="V389" s="32">
        <f>RANK(W389,W1:W1002,0)</f>
        <v>386</v>
      </c>
      <c r="W389" s="32">
        <v>0.94562500000000005</v>
      </c>
    </row>
    <row r="390" spans="1:23" ht="15.75" customHeight="1">
      <c r="A390" s="43" t="s">
        <v>1734</v>
      </c>
      <c r="B390" s="43" t="s">
        <v>1735</v>
      </c>
      <c r="C390" s="43" t="s">
        <v>94</v>
      </c>
      <c r="D390" s="47">
        <v>15</v>
      </c>
      <c r="E390" s="43" t="s">
        <v>1736</v>
      </c>
      <c r="F390" s="76">
        <f t="shared" ref="F390:F396" ca="1" si="57">(NOW() - E390)/365</f>
        <v>46.896375084665152</v>
      </c>
      <c r="G390" s="43" t="s">
        <v>209</v>
      </c>
      <c r="H390" s="43" t="s">
        <v>200</v>
      </c>
      <c r="I390" s="43" t="s">
        <v>97</v>
      </c>
      <c r="J390" s="43" t="s">
        <v>79</v>
      </c>
      <c r="K390" s="43" t="s">
        <v>80</v>
      </c>
      <c r="L390" s="44">
        <v>8</v>
      </c>
      <c r="M390" s="43" t="s">
        <v>1737</v>
      </c>
      <c r="N390" s="47">
        <v>3153</v>
      </c>
      <c r="O390" s="43" t="s">
        <v>99</v>
      </c>
      <c r="P390" s="43" t="s">
        <v>83</v>
      </c>
      <c r="Q390" s="79">
        <v>5</v>
      </c>
      <c r="R390" s="59">
        <f t="shared" ca="1" si="35"/>
        <v>1.03</v>
      </c>
      <c r="S390" s="73">
        <f t="shared" ca="1" si="54"/>
        <v>1.2875000000000001</v>
      </c>
      <c r="T390" s="73">
        <f t="shared" ca="1" si="55"/>
        <v>1.2875000000000001</v>
      </c>
      <c r="U390" s="73">
        <f t="shared" ca="1" si="56"/>
        <v>1.2875000000000001</v>
      </c>
      <c r="V390" s="32">
        <f>RANK(W390,W1:W1002,0)</f>
        <v>386</v>
      </c>
      <c r="W390" s="59">
        <v>0.94562500000000005</v>
      </c>
    </row>
    <row r="391" spans="1:23" ht="15.75" customHeight="1">
      <c r="A391" s="43" t="s">
        <v>1738</v>
      </c>
      <c r="B391" s="43" t="s">
        <v>1739</v>
      </c>
      <c r="C391" s="43" t="s">
        <v>74</v>
      </c>
      <c r="D391" s="47">
        <v>51</v>
      </c>
      <c r="E391" s="43" t="s">
        <v>1740</v>
      </c>
      <c r="F391" s="76">
        <f t="shared" ca="1" si="57"/>
        <v>27.36486823535008</v>
      </c>
      <c r="G391" s="43" t="s">
        <v>87</v>
      </c>
      <c r="H391" s="43" t="s">
        <v>152</v>
      </c>
      <c r="I391" s="43" t="s">
        <v>97</v>
      </c>
      <c r="J391" s="43" t="s">
        <v>79</v>
      </c>
      <c r="K391" s="43" t="s">
        <v>89</v>
      </c>
      <c r="L391" s="44">
        <v>5</v>
      </c>
      <c r="M391" s="43" t="s">
        <v>1741</v>
      </c>
      <c r="N391" s="47">
        <v>4740</v>
      </c>
      <c r="O391" s="43" t="s">
        <v>82</v>
      </c>
      <c r="P391" s="43" t="s">
        <v>83</v>
      </c>
      <c r="Q391" s="79">
        <v>3</v>
      </c>
      <c r="R391" s="59">
        <f t="shared" ca="1" si="35"/>
        <v>0.88</v>
      </c>
      <c r="S391" s="73">
        <f t="shared" ca="1" si="54"/>
        <v>0.88</v>
      </c>
      <c r="T391" s="73">
        <f t="shared" ca="1" si="55"/>
        <v>0.88</v>
      </c>
      <c r="U391" s="73">
        <f t="shared" ca="1" si="56"/>
        <v>0.88</v>
      </c>
      <c r="V391" s="32">
        <f>RANK(W391,W1:W1002,0)</f>
        <v>386</v>
      </c>
      <c r="W391" s="59">
        <v>0.94562500000000005</v>
      </c>
    </row>
    <row r="392" spans="1:23" ht="15.75" customHeight="1">
      <c r="A392" s="43" t="s">
        <v>1742</v>
      </c>
      <c r="B392" s="43" t="s">
        <v>1743</v>
      </c>
      <c r="C392" s="43" t="s">
        <v>94</v>
      </c>
      <c r="D392" s="47">
        <v>75</v>
      </c>
      <c r="E392" s="43" t="s">
        <v>1744</v>
      </c>
      <c r="F392" s="76">
        <f t="shared" ca="1" si="57"/>
        <v>72.066238098363783</v>
      </c>
      <c r="G392" s="43" t="s">
        <v>204</v>
      </c>
      <c r="H392" s="43" t="s">
        <v>200</v>
      </c>
      <c r="I392" s="43" t="s">
        <v>78</v>
      </c>
      <c r="J392" s="43" t="s">
        <v>79</v>
      </c>
      <c r="K392" s="43" t="s">
        <v>89</v>
      </c>
      <c r="L392" s="44">
        <v>22</v>
      </c>
      <c r="M392" s="43" t="s">
        <v>1745</v>
      </c>
      <c r="N392" s="47">
        <v>2168</v>
      </c>
      <c r="O392" s="43" t="s">
        <v>91</v>
      </c>
      <c r="P392" s="43" t="s">
        <v>83</v>
      </c>
      <c r="Q392" s="79">
        <v>7</v>
      </c>
      <c r="R392" s="59">
        <f t="shared" ca="1" si="35"/>
        <v>0.78</v>
      </c>
      <c r="S392" s="73">
        <f t="shared" ca="1" si="54"/>
        <v>0.78</v>
      </c>
      <c r="T392" s="73">
        <f t="shared" ca="1" si="55"/>
        <v>0.78</v>
      </c>
      <c r="U392" s="73">
        <f t="shared" ca="1" si="56"/>
        <v>0.66300000000000003</v>
      </c>
      <c r="V392" s="32">
        <f>RANK(W392,W1:W1002,0)</f>
        <v>386</v>
      </c>
      <c r="W392" s="59">
        <v>0.94562500000000005</v>
      </c>
    </row>
    <row r="393" spans="1:23" ht="15.75" customHeight="1">
      <c r="A393" s="43" t="s">
        <v>1746</v>
      </c>
      <c r="B393" s="43" t="s">
        <v>1747</v>
      </c>
      <c r="C393" s="43" t="s">
        <v>94</v>
      </c>
      <c r="D393" s="47">
        <v>25</v>
      </c>
      <c r="E393" s="45">
        <v>28912</v>
      </c>
      <c r="F393" s="76">
        <f t="shared" ca="1" si="57"/>
        <v>41.386786043569259</v>
      </c>
      <c r="G393" s="43" t="s">
        <v>1030</v>
      </c>
      <c r="H393" s="43" t="s">
        <v>200</v>
      </c>
      <c r="I393" s="43" t="s">
        <v>115</v>
      </c>
      <c r="J393" s="43" t="s">
        <v>79</v>
      </c>
      <c r="K393" s="43" t="s">
        <v>89</v>
      </c>
      <c r="L393" s="44">
        <v>21</v>
      </c>
      <c r="M393" s="43" t="s">
        <v>1748</v>
      </c>
      <c r="N393" s="47">
        <v>3977</v>
      </c>
      <c r="O393" s="43" t="s">
        <v>99</v>
      </c>
      <c r="P393" s="43" t="s">
        <v>83</v>
      </c>
      <c r="Q393" s="79">
        <v>6</v>
      </c>
      <c r="R393" s="59">
        <f t="shared" ca="1" si="35"/>
        <v>0.65</v>
      </c>
      <c r="S393" s="73">
        <f t="shared" ca="1" si="54"/>
        <v>0.65</v>
      </c>
      <c r="T393" s="73">
        <f t="shared" ca="1" si="55"/>
        <v>0.65</v>
      </c>
      <c r="U393" s="73">
        <f t="shared" ca="1" si="56"/>
        <v>0.65</v>
      </c>
      <c r="V393" s="32">
        <f>RANK(W393,W1:W1002,0)</f>
        <v>386</v>
      </c>
      <c r="W393" s="59">
        <v>0.94562500000000005</v>
      </c>
    </row>
    <row r="394" spans="1:23" ht="15.75" customHeight="1">
      <c r="A394" s="43" t="s">
        <v>1749</v>
      </c>
      <c r="B394" s="43" t="s">
        <v>1750</v>
      </c>
      <c r="C394" s="43" t="s">
        <v>94</v>
      </c>
      <c r="D394" s="47">
        <v>92</v>
      </c>
      <c r="E394" s="43" t="s">
        <v>1751</v>
      </c>
      <c r="F394" s="76">
        <f t="shared" ca="1" si="57"/>
        <v>80.912813440829538</v>
      </c>
      <c r="G394" s="43" t="s">
        <v>744</v>
      </c>
      <c r="H394" s="43" t="s">
        <v>77</v>
      </c>
      <c r="I394" s="43" t="s">
        <v>97</v>
      </c>
      <c r="J394" s="43" t="s">
        <v>79</v>
      </c>
      <c r="K394" s="43" t="s">
        <v>89</v>
      </c>
      <c r="L394" s="44">
        <v>10</v>
      </c>
      <c r="M394" s="43" t="s">
        <v>1752</v>
      </c>
      <c r="N394" s="47">
        <v>2207</v>
      </c>
      <c r="O394" s="43" t="s">
        <v>91</v>
      </c>
      <c r="P394" s="43" t="s">
        <v>83</v>
      </c>
      <c r="Q394" s="79">
        <v>10</v>
      </c>
      <c r="R394" s="59">
        <f t="shared" ca="1" si="35"/>
        <v>1.03</v>
      </c>
      <c r="S394" s="73">
        <f t="shared" ca="1" si="54"/>
        <v>1.03</v>
      </c>
      <c r="T394" s="73">
        <f t="shared" ca="1" si="55"/>
        <v>1.2875000000000001</v>
      </c>
      <c r="U394" s="73">
        <f t="shared" ca="1" si="56"/>
        <v>1.2875000000000001</v>
      </c>
      <c r="V394" s="32">
        <f>RANK(W394,W1:W1002,0)</f>
        <v>386</v>
      </c>
      <c r="W394" s="59">
        <v>0.94562500000000005</v>
      </c>
    </row>
    <row r="395" spans="1:23" ht="15.75" customHeight="1">
      <c r="A395" s="43" t="s">
        <v>1753</v>
      </c>
      <c r="B395" s="43" t="s">
        <v>1754</v>
      </c>
      <c r="C395" s="43" t="s">
        <v>74</v>
      </c>
      <c r="D395" s="47">
        <v>36</v>
      </c>
      <c r="E395" s="43" t="s">
        <v>1755</v>
      </c>
      <c r="F395" s="76">
        <f t="shared" ca="1" si="57"/>
        <v>37.597744947678848</v>
      </c>
      <c r="G395" s="43" t="s">
        <v>1558</v>
      </c>
      <c r="H395" s="43" t="s">
        <v>126</v>
      </c>
      <c r="I395" s="43" t="s">
        <v>78</v>
      </c>
      <c r="J395" s="43" t="s">
        <v>79</v>
      </c>
      <c r="K395" s="43" t="s">
        <v>80</v>
      </c>
      <c r="L395" s="44">
        <v>6</v>
      </c>
      <c r="M395" s="43" t="s">
        <v>1756</v>
      </c>
      <c r="N395" s="47">
        <v>2022</v>
      </c>
      <c r="O395" s="43" t="s">
        <v>91</v>
      </c>
      <c r="P395" s="43" t="s">
        <v>83</v>
      </c>
      <c r="Q395" s="79">
        <v>11</v>
      </c>
      <c r="R395" s="59">
        <f t="shared" ca="1" si="35"/>
        <v>0.84</v>
      </c>
      <c r="S395" s="73">
        <f t="shared" ca="1" si="54"/>
        <v>1.05</v>
      </c>
      <c r="T395" s="73">
        <f t="shared" ca="1" si="55"/>
        <v>1.3125</v>
      </c>
      <c r="U395" s="73">
        <f t="shared" ca="1" si="56"/>
        <v>1.1156249999999999</v>
      </c>
      <c r="V395" s="32">
        <f>RANK(W395,W1:W1002,0)</f>
        <v>386</v>
      </c>
      <c r="W395" s="59">
        <v>0.94562500000000005</v>
      </c>
    </row>
    <row r="396" spans="1:23" ht="15.75" customHeight="1">
      <c r="A396" s="43" t="s">
        <v>1757</v>
      </c>
      <c r="B396" s="43" t="s">
        <v>1758</v>
      </c>
      <c r="C396" s="43" t="s">
        <v>74</v>
      </c>
      <c r="D396" s="47">
        <v>10</v>
      </c>
      <c r="E396" s="43" t="s">
        <v>1759</v>
      </c>
      <c r="F396" s="76">
        <f t="shared" ca="1" si="57"/>
        <v>70.2443202901446</v>
      </c>
      <c r="G396" s="43" t="s">
        <v>199</v>
      </c>
      <c r="H396" s="43" t="s">
        <v>96</v>
      </c>
      <c r="I396" s="43" t="s">
        <v>78</v>
      </c>
      <c r="J396" s="43" t="s">
        <v>79</v>
      </c>
      <c r="K396" s="43" t="s">
        <v>89</v>
      </c>
      <c r="L396" s="44">
        <v>19</v>
      </c>
      <c r="M396" s="43" t="s">
        <v>1760</v>
      </c>
      <c r="N396" s="47">
        <v>3192</v>
      </c>
      <c r="O396" s="43" t="s">
        <v>99</v>
      </c>
      <c r="P396" s="43" t="s">
        <v>83</v>
      </c>
      <c r="Q396" s="79">
        <v>9</v>
      </c>
      <c r="R396" s="59">
        <f t="shared" ca="1" si="35"/>
        <v>0.88</v>
      </c>
      <c r="S396" s="73">
        <f t="shared" ca="1" si="54"/>
        <v>0.88</v>
      </c>
      <c r="T396" s="73">
        <f t="shared" ca="1" si="55"/>
        <v>1.1000000000000001</v>
      </c>
      <c r="U396" s="73">
        <f t="shared" ca="1" si="56"/>
        <v>0.93500000000000005</v>
      </c>
      <c r="V396" s="32">
        <f>RANK(W396,W1:W1002,0)</f>
        <v>386</v>
      </c>
      <c r="W396" s="59">
        <v>0.94562500000000005</v>
      </c>
    </row>
    <row r="397" spans="1:23" ht="15.75" hidden="1" customHeight="1">
      <c r="A397" s="43" t="s">
        <v>1761</v>
      </c>
      <c r="B397" s="43" t="s">
        <v>1762</v>
      </c>
      <c r="C397" s="43" t="s">
        <v>74</v>
      </c>
      <c r="D397" s="47">
        <v>74</v>
      </c>
      <c r="E397" s="43" t="s">
        <v>1763</v>
      </c>
      <c r="F397" s="43"/>
      <c r="G397" s="46"/>
      <c r="H397" s="43" t="s">
        <v>77</v>
      </c>
      <c r="I397" s="43" t="s">
        <v>78</v>
      </c>
      <c r="J397" s="43" t="s">
        <v>79</v>
      </c>
      <c r="K397" s="43" t="s">
        <v>80</v>
      </c>
      <c r="L397" s="44">
        <v>5</v>
      </c>
      <c r="M397" s="43" t="s">
        <v>1764</v>
      </c>
      <c r="N397" s="47">
        <v>3056</v>
      </c>
      <c r="O397" s="43" t="s">
        <v>99</v>
      </c>
      <c r="P397" s="43" t="s">
        <v>83</v>
      </c>
      <c r="Q397" s="47">
        <v>9</v>
      </c>
      <c r="R397" s="32">
        <f t="shared" ca="1" si="35"/>
        <v>1.05</v>
      </c>
      <c r="S397" s="32">
        <f t="shared" ca="1" si="54"/>
        <v>1.3125</v>
      </c>
      <c r="T397" s="32">
        <f t="shared" ca="1" si="55"/>
        <v>1.640625</v>
      </c>
      <c r="U397" s="32">
        <f t="shared" ca="1" si="56"/>
        <v>1.39453125</v>
      </c>
      <c r="V397" s="32">
        <f>RANK(W397,W1:W1002,0)</f>
        <v>395</v>
      </c>
      <c r="W397" s="32">
        <v>0.94</v>
      </c>
    </row>
    <row r="398" spans="1:23" ht="15.75" customHeight="1">
      <c r="A398" s="43" t="s">
        <v>1765</v>
      </c>
      <c r="B398" s="43" t="s">
        <v>1766</v>
      </c>
      <c r="C398" s="43" t="s">
        <v>94</v>
      </c>
      <c r="D398" s="47">
        <v>73</v>
      </c>
      <c r="E398" s="43" t="s">
        <v>1767</v>
      </c>
      <c r="F398" s="76">
        <f t="shared" ref="F398:F399" ca="1" si="58">(NOW() - E398)/365</f>
        <v>58.578566865487069</v>
      </c>
      <c r="G398" s="43" t="s">
        <v>113</v>
      </c>
      <c r="H398" s="43" t="s">
        <v>114</v>
      </c>
      <c r="I398" s="43" t="s">
        <v>78</v>
      </c>
      <c r="J398" s="43" t="s">
        <v>79</v>
      </c>
      <c r="K398" s="43" t="s">
        <v>80</v>
      </c>
      <c r="L398" s="44">
        <v>9</v>
      </c>
      <c r="M398" s="43" t="s">
        <v>1768</v>
      </c>
      <c r="N398" s="47">
        <v>2097</v>
      </c>
      <c r="O398" s="43" t="s">
        <v>91</v>
      </c>
      <c r="P398" s="43" t="s">
        <v>83</v>
      </c>
      <c r="Q398" s="79">
        <v>12</v>
      </c>
      <c r="R398" s="59">
        <f t="shared" ca="1" si="35"/>
        <v>0.79</v>
      </c>
      <c r="S398" s="73">
        <f t="shared" ca="1" si="54"/>
        <v>0.98750000000000004</v>
      </c>
      <c r="T398" s="73">
        <f t="shared" ca="1" si="55"/>
        <v>1.234375</v>
      </c>
      <c r="U398" s="73">
        <f t="shared" ca="1" si="56"/>
        <v>1.0492187499999999</v>
      </c>
      <c r="V398" s="32">
        <f>RANK(W398,W1:W1002,0)</f>
        <v>396</v>
      </c>
      <c r="W398" s="59">
        <v>0.9375</v>
      </c>
    </row>
    <row r="399" spans="1:23" ht="15.75" customHeight="1">
      <c r="A399" s="43" t="s">
        <v>1769</v>
      </c>
      <c r="B399" s="43" t="s">
        <v>1770</v>
      </c>
      <c r="C399" s="43" t="s">
        <v>94</v>
      </c>
      <c r="D399" s="47">
        <v>66</v>
      </c>
      <c r="E399" s="43" t="s">
        <v>1771</v>
      </c>
      <c r="F399" s="76">
        <f t="shared" ca="1" si="58"/>
        <v>18.479936728500764</v>
      </c>
      <c r="G399" s="43" t="s">
        <v>568</v>
      </c>
      <c r="H399" s="43" t="s">
        <v>158</v>
      </c>
      <c r="I399" s="43" t="s">
        <v>78</v>
      </c>
      <c r="J399" s="43" t="s">
        <v>79</v>
      </c>
      <c r="K399" s="43" t="s">
        <v>80</v>
      </c>
      <c r="L399" s="44">
        <v>4</v>
      </c>
      <c r="M399" s="43" t="s">
        <v>1772</v>
      </c>
      <c r="N399" s="47">
        <v>4211</v>
      </c>
      <c r="O399" s="43" t="s">
        <v>82</v>
      </c>
      <c r="P399" s="43" t="s">
        <v>83</v>
      </c>
      <c r="Q399" s="79">
        <v>3</v>
      </c>
      <c r="R399" s="59">
        <f t="shared" ca="1" si="35"/>
        <v>0.6</v>
      </c>
      <c r="S399" s="73">
        <f t="shared" ca="1" si="54"/>
        <v>0.75</v>
      </c>
      <c r="T399" s="73">
        <f t="shared" ca="1" si="55"/>
        <v>0.75</v>
      </c>
      <c r="U399" s="73">
        <f t="shared" ca="1" si="56"/>
        <v>0.63749999999999996</v>
      </c>
      <c r="V399" s="32">
        <f>RANK(W399,W1:W1002,0)</f>
        <v>396</v>
      </c>
      <c r="W399" s="59">
        <v>0.9375</v>
      </c>
    </row>
    <row r="400" spans="1:23" ht="15.75" hidden="1" customHeight="1">
      <c r="A400" s="43" t="s">
        <v>1773</v>
      </c>
      <c r="B400" s="43" t="s">
        <v>1774</v>
      </c>
      <c r="C400" s="43" t="s">
        <v>94</v>
      </c>
      <c r="D400" s="47">
        <v>84</v>
      </c>
      <c r="E400" s="43" t="s">
        <v>1775</v>
      </c>
      <c r="F400" s="43"/>
      <c r="G400" s="46"/>
      <c r="H400" s="43" t="s">
        <v>114</v>
      </c>
      <c r="I400" s="43" t="s">
        <v>115</v>
      </c>
      <c r="J400" s="43" t="s">
        <v>79</v>
      </c>
      <c r="K400" s="43" t="s">
        <v>80</v>
      </c>
      <c r="L400" s="44">
        <v>15</v>
      </c>
      <c r="M400" s="43" t="s">
        <v>1776</v>
      </c>
      <c r="N400" s="47">
        <v>4342</v>
      </c>
      <c r="O400" s="43" t="s">
        <v>82</v>
      </c>
      <c r="P400" s="43" t="s">
        <v>83</v>
      </c>
      <c r="Q400" s="47">
        <v>5</v>
      </c>
      <c r="R400" s="32">
        <f t="shared" ca="1" si="35"/>
        <v>1.05</v>
      </c>
      <c r="S400" s="32">
        <f t="shared" ca="1" si="54"/>
        <v>1.3125</v>
      </c>
      <c r="T400" s="32">
        <f t="shared" ca="1" si="55"/>
        <v>1.640625</v>
      </c>
      <c r="U400" s="32">
        <f t="shared" ca="1" si="56"/>
        <v>1.640625</v>
      </c>
      <c r="V400" s="32">
        <f>RANK(W400,W1:W1002,0)</f>
        <v>396</v>
      </c>
      <c r="W400" s="32">
        <v>0.9375</v>
      </c>
    </row>
    <row r="401" spans="1:23" ht="15.75" customHeight="1">
      <c r="A401" s="43" t="s">
        <v>1777</v>
      </c>
      <c r="B401" s="43" t="s">
        <v>1778</v>
      </c>
      <c r="C401" s="43" t="s">
        <v>74</v>
      </c>
      <c r="D401" s="47">
        <v>54</v>
      </c>
      <c r="E401" s="43" t="s">
        <v>1779</v>
      </c>
      <c r="F401" s="76">
        <f t="shared" ref="F401:F407" ca="1" si="59">(NOW() - E401)/365</f>
        <v>77.962128509322682</v>
      </c>
      <c r="G401" s="43" t="s">
        <v>147</v>
      </c>
      <c r="H401" s="43" t="s">
        <v>158</v>
      </c>
      <c r="I401" s="43" t="s">
        <v>78</v>
      </c>
      <c r="J401" s="43" t="s">
        <v>79</v>
      </c>
      <c r="K401" s="43" t="s">
        <v>80</v>
      </c>
      <c r="L401" s="44">
        <v>21</v>
      </c>
      <c r="M401" s="43" t="s">
        <v>1780</v>
      </c>
      <c r="N401" s="47">
        <v>2019</v>
      </c>
      <c r="O401" s="43" t="s">
        <v>91</v>
      </c>
      <c r="P401" s="43" t="s">
        <v>83</v>
      </c>
      <c r="Q401" s="79">
        <v>8</v>
      </c>
      <c r="R401" s="59">
        <f t="shared" ca="1" si="35"/>
        <v>0.91</v>
      </c>
      <c r="S401" s="73">
        <f t="shared" ca="1" si="54"/>
        <v>1.1375</v>
      </c>
      <c r="T401" s="73">
        <f t="shared" ca="1" si="55"/>
        <v>1.1375</v>
      </c>
      <c r="U401" s="73">
        <f t="shared" ca="1" si="56"/>
        <v>0.96687499999999993</v>
      </c>
      <c r="V401" s="32">
        <f>RANK(W401,W1:W1002,0)</f>
        <v>396</v>
      </c>
      <c r="W401" s="59">
        <v>0.9375</v>
      </c>
    </row>
    <row r="402" spans="1:23" ht="15.75" customHeight="1">
      <c r="A402" s="43" t="s">
        <v>1781</v>
      </c>
      <c r="B402" s="43" t="s">
        <v>1782</v>
      </c>
      <c r="C402" s="43" t="s">
        <v>74</v>
      </c>
      <c r="D402" s="47">
        <v>72</v>
      </c>
      <c r="E402" s="43" t="s">
        <v>1783</v>
      </c>
      <c r="F402" s="76">
        <f t="shared" ca="1" si="59"/>
        <v>41.31555316685693</v>
      </c>
      <c r="G402" s="43" t="s">
        <v>1367</v>
      </c>
      <c r="H402" s="43" t="s">
        <v>96</v>
      </c>
      <c r="I402" s="43" t="s">
        <v>97</v>
      </c>
      <c r="J402" s="43" t="s">
        <v>79</v>
      </c>
      <c r="K402" s="43" t="s">
        <v>89</v>
      </c>
      <c r="L402" s="44">
        <v>18</v>
      </c>
      <c r="M402" s="43" t="s">
        <v>1784</v>
      </c>
      <c r="N402" s="47">
        <v>2232</v>
      </c>
      <c r="O402" s="43" t="s">
        <v>91</v>
      </c>
      <c r="P402" s="43" t="s">
        <v>83</v>
      </c>
      <c r="Q402" s="79">
        <v>10</v>
      </c>
      <c r="R402" s="59">
        <f t="shared" ca="1" si="35"/>
        <v>1.06</v>
      </c>
      <c r="S402" s="73">
        <f t="shared" ca="1" si="54"/>
        <v>1.06</v>
      </c>
      <c r="T402" s="73">
        <f t="shared" ca="1" si="55"/>
        <v>1.3250000000000002</v>
      </c>
      <c r="U402" s="73">
        <f t="shared" ca="1" si="56"/>
        <v>1.3250000000000002</v>
      </c>
      <c r="V402" s="32">
        <f>RANK(W402,W1:W1002,0)</f>
        <v>396</v>
      </c>
      <c r="W402" s="59">
        <v>0.9375</v>
      </c>
    </row>
    <row r="403" spans="1:23" ht="15.75" customHeight="1">
      <c r="A403" s="43" t="s">
        <v>1785</v>
      </c>
      <c r="B403" s="43" t="s">
        <v>1786</v>
      </c>
      <c r="C403" s="43" t="s">
        <v>74</v>
      </c>
      <c r="D403" s="47">
        <v>53</v>
      </c>
      <c r="E403" s="43" t="s">
        <v>1787</v>
      </c>
      <c r="F403" s="76">
        <f t="shared" ca="1" si="59"/>
        <v>43.699114810692549</v>
      </c>
      <c r="G403" s="43" t="s">
        <v>640</v>
      </c>
      <c r="H403" s="43" t="s">
        <v>137</v>
      </c>
      <c r="I403" s="43" t="s">
        <v>78</v>
      </c>
      <c r="J403" s="43" t="s">
        <v>79</v>
      </c>
      <c r="K403" s="43" t="s">
        <v>89</v>
      </c>
      <c r="L403" s="44">
        <v>12</v>
      </c>
      <c r="M403" s="43" t="s">
        <v>1788</v>
      </c>
      <c r="N403" s="47">
        <v>2487</v>
      </c>
      <c r="O403" s="43" t="s">
        <v>91</v>
      </c>
      <c r="P403" s="43" t="s">
        <v>83</v>
      </c>
      <c r="Q403" s="79">
        <v>5</v>
      </c>
      <c r="R403" s="59">
        <f t="shared" ca="1" si="35"/>
        <v>0.4</v>
      </c>
      <c r="S403" s="73">
        <f t="shared" ca="1" si="54"/>
        <v>0.4</v>
      </c>
      <c r="T403" s="73">
        <f t="shared" ca="1" si="55"/>
        <v>0.4</v>
      </c>
      <c r="U403" s="73">
        <f t="shared" ca="1" si="56"/>
        <v>0.34</v>
      </c>
      <c r="V403" s="32">
        <f>RANK(W403,W1:W1002,0)</f>
        <v>401</v>
      </c>
      <c r="W403" s="59">
        <v>0.93500000000000005</v>
      </c>
    </row>
    <row r="404" spans="1:23" ht="15.75" customHeight="1">
      <c r="A404" s="43" t="s">
        <v>1789</v>
      </c>
      <c r="B404" s="43" t="s">
        <v>1790</v>
      </c>
      <c r="C404" s="43" t="s">
        <v>94</v>
      </c>
      <c r="D404" s="47">
        <v>91</v>
      </c>
      <c r="E404" s="43" t="s">
        <v>1791</v>
      </c>
      <c r="F404" s="76">
        <f t="shared" ca="1" si="59"/>
        <v>53.496375084665146</v>
      </c>
      <c r="G404" s="43" t="s">
        <v>379</v>
      </c>
      <c r="H404" s="43" t="s">
        <v>96</v>
      </c>
      <c r="I404" s="43" t="s">
        <v>78</v>
      </c>
      <c r="J404" s="43" t="s">
        <v>79</v>
      </c>
      <c r="K404" s="43" t="s">
        <v>80</v>
      </c>
      <c r="L404" s="44">
        <v>13</v>
      </c>
      <c r="M404" s="43" t="s">
        <v>1792</v>
      </c>
      <c r="N404" s="47">
        <v>3130</v>
      </c>
      <c r="O404" s="43" t="s">
        <v>99</v>
      </c>
      <c r="P404" s="43" t="s">
        <v>83</v>
      </c>
      <c r="Q404" s="79">
        <v>10</v>
      </c>
      <c r="R404" s="59">
        <f t="shared" ca="1" si="35"/>
        <v>0.76</v>
      </c>
      <c r="S404" s="73">
        <f t="shared" ca="1" si="54"/>
        <v>0.95</v>
      </c>
      <c r="T404" s="73">
        <f t="shared" ca="1" si="55"/>
        <v>1.1875</v>
      </c>
      <c r="U404" s="73">
        <f t="shared" ca="1" si="56"/>
        <v>1.0093749999999999</v>
      </c>
      <c r="V404" s="32">
        <f>RANK(W404,W1:W1002,0)</f>
        <v>401</v>
      </c>
      <c r="W404" s="59">
        <v>0.93500000000000005</v>
      </c>
    </row>
    <row r="405" spans="1:23" ht="15.75" customHeight="1">
      <c r="A405" s="43" t="s">
        <v>1793</v>
      </c>
      <c r="B405" s="43" t="s">
        <v>1794</v>
      </c>
      <c r="C405" s="43" t="s">
        <v>74</v>
      </c>
      <c r="D405" s="47">
        <v>56</v>
      </c>
      <c r="E405" s="43" t="s">
        <v>1795</v>
      </c>
      <c r="F405" s="76">
        <f t="shared" ca="1" si="59"/>
        <v>65.438840838089803</v>
      </c>
      <c r="G405" s="43" t="s">
        <v>459</v>
      </c>
      <c r="H405" s="43" t="s">
        <v>200</v>
      </c>
      <c r="I405" s="43" t="s">
        <v>78</v>
      </c>
      <c r="J405" s="43" t="s">
        <v>79</v>
      </c>
      <c r="K405" s="43" t="s">
        <v>80</v>
      </c>
      <c r="L405" s="44">
        <v>13</v>
      </c>
      <c r="M405" s="43" t="s">
        <v>1796</v>
      </c>
      <c r="N405" s="47">
        <v>3201</v>
      </c>
      <c r="O405" s="43" t="s">
        <v>99</v>
      </c>
      <c r="P405" s="43" t="s">
        <v>83</v>
      </c>
      <c r="Q405" s="79">
        <v>7</v>
      </c>
      <c r="R405" s="59">
        <f t="shared" ca="1" si="35"/>
        <v>0.59</v>
      </c>
      <c r="S405" s="73">
        <f t="shared" ca="1" si="54"/>
        <v>0.73749999999999993</v>
      </c>
      <c r="T405" s="73">
        <f t="shared" ca="1" si="55"/>
        <v>0.73749999999999993</v>
      </c>
      <c r="U405" s="73">
        <f t="shared" ca="1" si="56"/>
        <v>0.62687499999999996</v>
      </c>
      <c r="V405" s="32">
        <f>RANK(W405,W1:W1002,0)</f>
        <v>401</v>
      </c>
      <c r="W405" s="59">
        <v>0.93500000000000005</v>
      </c>
    </row>
    <row r="406" spans="1:23" ht="15.75" customHeight="1">
      <c r="A406" s="43" t="s">
        <v>1797</v>
      </c>
      <c r="B406" s="43" t="s">
        <v>1798</v>
      </c>
      <c r="C406" s="43" t="s">
        <v>74</v>
      </c>
      <c r="D406" s="47">
        <v>80</v>
      </c>
      <c r="E406" s="45">
        <v>28511</v>
      </c>
      <c r="F406" s="76">
        <f t="shared" ca="1" si="59"/>
        <v>42.485416180555561</v>
      </c>
      <c r="G406" s="43" t="s">
        <v>315</v>
      </c>
      <c r="H406" s="43" t="s">
        <v>96</v>
      </c>
      <c r="I406" s="43" t="s">
        <v>97</v>
      </c>
      <c r="J406" s="43" t="s">
        <v>79</v>
      </c>
      <c r="K406" s="43" t="s">
        <v>80</v>
      </c>
      <c r="L406" s="44">
        <v>17</v>
      </c>
      <c r="M406" s="43" t="s">
        <v>1799</v>
      </c>
      <c r="N406" s="47">
        <v>2223</v>
      </c>
      <c r="O406" s="43" t="s">
        <v>91</v>
      </c>
      <c r="P406" s="43" t="s">
        <v>83</v>
      </c>
      <c r="Q406" s="79">
        <v>11</v>
      </c>
      <c r="R406" s="59">
        <f t="shared" ca="1" si="35"/>
        <v>1.0900000000000001</v>
      </c>
      <c r="S406" s="73">
        <f t="shared" ca="1" si="54"/>
        <v>1.3625</v>
      </c>
      <c r="T406" s="73">
        <f t="shared" ca="1" si="55"/>
        <v>1.703125</v>
      </c>
      <c r="U406" s="73">
        <f t="shared" ca="1" si="56"/>
        <v>1.703125</v>
      </c>
      <c r="V406" s="32">
        <f>RANK(W406,W1:W1002,0)</f>
        <v>401</v>
      </c>
      <c r="W406" s="59">
        <v>0.93500000000000005</v>
      </c>
    </row>
    <row r="407" spans="1:23" ht="15.75" customHeight="1">
      <c r="A407" s="43" t="s">
        <v>1800</v>
      </c>
      <c r="B407" s="43" t="s">
        <v>1801</v>
      </c>
      <c r="C407" s="43" t="s">
        <v>94</v>
      </c>
      <c r="D407" s="47">
        <v>67</v>
      </c>
      <c r="E407" s="43" t="s">
        <v>1802</v>
      </c>
      <c r="F407" s="76">
        <f t="shared" ca="1" si="59"/>
        <v>42.849799742199394</v>
      </c>
      <c r="G407" s="43" t="s">
        <v>1728</v>
      </c>
      <c r="H407" s="43" t="s">
        <v>77</v>
      </c>
      <c r="I407" s="43" t="s">
        <v>115</v>
      </c>
      <c r="J407" s="43" t="s">
        <v>79</v>
      </c>
      <c r="K407" s="43" t="s">
        <v>80</v>
      </c>
      <c r="L407" s="44">
        <v>16</v>
      </c>
      <c r="M407" s="43" t="s">
        <v>1803</v>
      </c>
      <c r="N407" s="47">
        <v>3777</v>
      </c>
      <c r="O407" s="43" t="s">
        <v>99</v>
      </c>
      <c r="P407" s="43" t="s">
        <v>83</v>
      </c>
      <c r="Q407" s="79">
        <v>7</v>
      </c>
      <c r="R407" s="59">
        <f t="shared" ca="1" si="35"/>
        <v>0.75</v>
      </c>
      <c r="S407" s="73">
        <f t="shared" ca="1" si="54"/>
        <v>0.9375</v>
      </c>
      <c r="T407" s="73">
        <f t="shared" ca="1" si="55"/>
        <v>0.9375</v>
      </c>
      <c r="U407" s="73">
        <f t="shared" ca="1" si="56"/>
        <v>0.9375</v>
      </c>
      <c r="V407" s="32">
        <f>RANK(W407,W1:W1002,0)</f>
        <v>405</v>
      </c>
      <c r="W407" s="59">
        <v>0.93</v>
      </c>
    </row>
    <row r="408" spans="1:23" ht="15.75" hidden="1" customHeight="1">
      <c r="A408" s="43" t="s">
        <v>1804</v>
      </c>
      <c r="B408" s="43" t="s">
        <v>1805</v>
      </c>
      <c r="C408" s="43" t="s">
        <v>94</v>
      </c>
      <c r="D408" s="47">
        <v>5</v>
      </c>
      <c r="E408" s="43" t="s">
        <v>1806</v>
      </c>
      <c r="F408" s="43"/>
      <c r="G408" s="46"/>
      <c r="H408" s="43" t="s">
        <v>96</v>
      </c>
      <c r="I408" s="43" t="s">
        <v>78</v>
      </c>
      <c r="J408" s="43" t="s">
        <v>79</v>
      </c>
      <c r="K408" s="43" t="s">
        <v>80</v>
      </c>
      <c r="L408" s="44">
        <v>13</v>
      </c>
      <c r="M408" s="43" t="s">
        <v>1807</v>
      </c>
      <c r="N408" s="47">
        <v>2114</v>
      </c>
      <c r="O408" s="43" t="s">
        <v>91</v>
      </c>
      <c r="P408" s="43" t="s">
        <v>83</v>
      </c>
      <c r="Q408" s="47">
        <v>11</v>
      </c>
      <c r="R408" s="32">
        <f t="shared" ca="1" si="35"/>
        <v>0.42</v>
      </c>
      <c r="S408" s="32">
        <f t="shared" ca="1" si="54"/>
        <v>0.52500000000000002</v>
      </c>
      <c r="T408" s="32">
        <f t="shared" ca="1" si="55"/>
        <v>0.65625</v>
      </c>
      <c r="U408" s="32">
        <f t="shared" ca="1" si="56"/>
        <v>0.55781249999999993</v>
      </c>
      <c r="V408" s="32">
        <f>RANK(W408,W1:W1002,0)</f>
        <v>405</v>
      </c>
      <c r="W408" s="32">
        <v>0.93</v>
      </c>
    </row>
    <row r="409" spans="1:23" ht="15.75" customHeight="1">
      <c r="A409" s="43" t="s">
        <v>1808</v>
      </c>
      <c r="B409" s="43" t="s">
        <v>1809</v>
      </c>
      <c r="C409" s="43" t="s">
        <v>74</v>
      </c>
      <c r="D409" s="47">
        <v>21</v>
      </c>
      <c r="E409" s="43" t="s">
        <v>1810</v>
      </c>
      <c r="F409" s="76">
        <f t="shared" ref="F409:F412" ca="1" si="60">(NOW() - E409)/365</f>
        <v>81.658018920281592</v>
      </c>
      <c r="G409" s="43" t="s">
        <v>699</v>
      </c>
      <c r="H409" s="43" t="s">
        <v>158</v>
      </c>
      <c r="I409" s="43" t="s">
        <v>78</v>
      </c>
      <c r="J409" s="43" t="s">
        <v>79</v>
      </c>
      <c r="K409" s="43" t="s">
        <v>89</v>
      </c>
      <c r="L409" s="44">
        <v>19</v>
      </c>
      <c r="M409" s="43" t="s">
        <v>1811</v>
      </c>
      <c r="N409" s="47">
        <v>2089</v>
      </c>
      <c r="O409" s="43" t="s">
        <v>91</v>
      </c>
      <c r="P409" s="43" t="s">
        <v>83</v>
      </c>
      <c r="Q409" s="79">
        <v>11</v>
      </c>
      <c r="R409" s="59">
        <f t="shared" ca="1" si="35"/>
        <v>0.9</v>
      </c>
      <c r="S409" s="73">
        <f t="shared" ca="1" si="54"/>
        <v>0.9</v>
      </c>
      <c r="T409" s="73">
        <f t="shared" ca="1" si="55"/>
        <v>1.125</v>
      </c>
      <c r="U409" s="73">
        <f t="shared" ca="1" si="56"/>
        <v>0.95624999999999993</v>
      </c>
      <c r="V409" s="32">
        <f>RANK(W409,W1:W1002,0)</f>
        <v>405</v>
      </c>
      <c r="W409" s="59">
        <v>0.93</v>
      </c>
    </row>
    <row r="410" spans="1:23" ht="15.75" customHeight="1">
      <c r="A410" s="43" t="s">
        <v>290</v>
      </c>
      <c r="B410" s="43" t="s">
        <v>1812</v>
      </c>
      <c r="C410" s="43" t="s">
        <v>94</v>
      </c>
      <c r="D410" s="47">
        <v>24</v>
      </c>
      <c r="E410" s="43" t="s">
        <v>1813</v>
      </c>
      <c r="F410" s="76">
        <f t="shared" ca="1" si="60"/>
        <v>24.367607961377477</v>
      </c>
      <c r="G410" s="43" t="s">
        <v>1492</v>
      </c>
      <c r="H410" s="43" t="s">
        <v>158</v>
      </c>
      <c r="I410" s="43" t="s">
        <v>115</v>
      </c>
      <c r="J410" s="43" t="s">
        <v>79</v>
      </c>
      <c r="K410" s="43" t="s">
        <v>89</v>
      </c>
      <c r="L410" s="44">
        <v>12</v>
      </c>
      <c r="M410" s="43" t="s">
        <v>1814</v>
      </c>
      <c r="N410" s="47">
        <v>3023</v>
      </c>
      <c r="O410" s="43" t="s">
        <v>99</v>
      </c>
      <c r="P410" s="43" t="s">
        <v>83</v>
      </c>
      <c r="Q410" s="79">
        <v>7</v>
      </c>
      <c r="R410" s="59">
        <f t="shared" ca="1" si="35"/>
        <v>0.93</v>
      </c>
      <c r="S410" s="73">
        <f t="shared" ca="1" si="54"/>
        <v>0.93</v>
      </c>
      <c r="T410" s="73">
        <f t="shared" ca="1" si="55"/>
        <v>0.93</v>
      </c>
      <c r="U410" s="73">
        <f t="shared" ca="1" si="56"/>
        <v>0.93</v>
      </c>
      <c r="V410" s="32">
        <f>RANK(W410,W1:W1002,0)</f>
        <v>408</v>
      </c>
      <c r="W410" s="59">
        <v>0.9296875</v>
      </c>
    </row>
    <row r="411" spans="1:23" ht="15.75" customHeight="1">
      <c r="A411" s="43" t="s">
        <v>1815</v>
      </c>
      <c r="B411" s="43" t="s">
        <v>1816</v>
      </c>
      <c r="C411" s="43" t="s">
        <v>94</v>
      </c>
      <c r="D411" s="47">
        <v>75</v>
      </c>
      <c r="E411" s="43" t="s">
        <v>1817</v>
      </c>
      <c r="F411" s="76">
        <f t="shared" ca="1" si="60"/>
        <v>37.356649057267887</v>
      </c>
      <c r="G411" s="43" t="s">
        <v>333</v>
      </c>
      <c r="H411" s="43" t="s">
        <v>158</v>
      </c>
      <c r="I411" s="43" t="s">
        <v>115</v>
      </c>
      <c r="J411" s="43" t="s">
        <v>79</v>
      </c>
      <c r="K411" s="43" t="s">
        <v>89</v>
      </c>
      <c r="L411" s="44">
        <v>10</v>
      </c>
      <c r="M411" s="43" t="s">
        <v>1818</v>
      </c>
      <c r="N411" s="47">
        <v>3194</v>
      </c>
      <c r="O411" s="43" t="s">
        <v>99</v>
      </c>
      <c r="P411" s="43" t="s">
        <v>83</v>
      </c>
      <c r="Q411" s="79">
        <v>10</v>
      </c>
      <c r="R411" s="59">
        <f t="shared" ca="1" si="35"/>
        <v>0.98</v>
      </c>
      <c r="S411" s="73">
        <f t="shared" ca="1" si="54"/>
        <v>0.98</v>
      </c>
      <c r="T411" s="73">
        <f t="shared" ca="1" si="55"/>
        <v>1.2250000000000001</v>
      </c>
      <c r="U411" s="73">
        <f t="shared" ca="1" si="56"/>
        <v>1.2250000000000001</v>
      </c>
      <c r="V411" s="32">
        <f>RANK(W411,W1:W1002,0)</f>
        <v>409</v>
      </c>
      <c r="W411" s="59">
        <v>0.92500000000000004</v>
      </c>
    </row>
    <row r="412" spans="1:23" ht="15.75" customHeight="1">
      <c r="A412" s="43" t="s">
        <v>1819</v>
      </c>
      <c r="B412" s="43" t="s">
        <v>1820</v>
      </c>
      <c r="C412" s="43" t="s">
        <v>94</v>
      </c>
      <c r="D412" s="47">
        <v>15</v>
      </c>
      <c r="E412" s="43" t="s">
        <v>1821</v>
      </c>
      <c r="F412" s="76">
        <f t="shared" ca="1" si="60"/>
        <v>62.62788193398022</v>
      </c>
      <c r="G412" s="43" t="s">
        <v>131</v>
      </c>
      <c r="H412" s="43" t="s">
        <v>200</v>
      </c>
      <c r="I412" s="43" t="s">
        <v>97</v>
      </c>
      <c r="J412" s="43" t="s">
        <v>79</v>
      </c>
      <c r="K412" s="43" t="s">
        <v>89</v>
      </c>
      <c r="L412" s="44">
        <v>18</v>
      </c>
      <c r="M412" s="43" t="s">
        <v>1822</v>
      </c>
      <c r="N412" s="47">
        <v>2117</v>
      </c>
      <c r="O412" s="43" t="s">
        <v>91</v>
      </c>
      <c r="P412" s="43" t="s">
        <v>83</v>
      </c>
      <c r="Q412" s="79">
        <v>7</v>
      </c>
      <c r="R412" s="59">
        <f t="shared" ca="1" si="35"/>
        <v>1.02</v>
      </c>
      <c r="S412" s="73">
        <f t="shared" ca="1" si="54"/>
        <v>1.02</v>
      </c>
      <c r="T412" s="73">
        <f t="shared" ca="1" si="55"/>
        <v>1.02</v>
      </c>
      <c r="U412" s="73">
        <f t="shared" ca="1" si="56"/>
        <v>1.02</v>
      </c>
      <c r="V412" s="32">
        <f>RANK(W412,W1:W1002,0)</f>
        <v>409</v>
      </c>
      <c r="W412" s="59">
        <v>0.92500000000000004</v>
      </c>
    </row>
    <row r="413" spans="1:23" ht="15.75" hidden="1" customHeight="1">
      <c r="A413" s="43" t="s">
        <v>169</v>
      </c>
      <c r="B413" s="43" t="s">
        <v>1823</v>
      </c>
      <c r="C413" s="43" t="s">
        <v>94</v>
      </c>
      <c r="D413" s="47">
        <v>81</v>
      </c>
      <c r="E413" s="43" t="s">
        <v>1824</v>
      </c>
      <c r="F413" s="43"/>
      <c r="G413" s="46"/>
      <c r="H413" s="43" t="s">
        <v>200</v>
      </c>
      <c r="I413" s="43" t="s">
        <v>78</v>
      </c>
      <c r="J413" s="43" t="s">
        <v>79</v>
      </c>
      <c r="K413" s="43" t="s">
        <v>80</v>
      </c>
      <c r="L413" s="44">
        <v>21</v>
      </c>
      <c r="M413" s="43" t="s">
        <v>1825</v>
      </c>
      <c r="N413" s="47">
        <v>2259</v>
      </c>
      <c r="O413" s="43" t="s">
        <v>91</v>
      </c>
      <c r="P413" s="43" t="s">
        <v>83</v>
      </c>
      <c r="Q413" s="47">
        <v>8</v>
      </c>
      <c r="R413" s="32">
        <f t="shared" ca="1" si="35"/>
        <v>1.06</v>
      </c>
      <c r="S413" s="32">
        <f t="shared" ca="1" si="54"/>
        <v>1.3250000000000002</v>
      </c>
      <c r="T413" s="32">
        <f t="shared" ca="1" si="55"/>
        <v>1.6562500000000002</v>
      </c>
      <c r="U413" s="32">
        <f t="shared" ca="1" si="56"/>
        <v>1.4078125000000001</v>
      </c>
      <c r="V413" s="32">
        <f>RANK(W413,W1:W1002,0)</f>
        <v>409</v>
      </c>
      <c r="W413" s="32">
        <v>0.92500000000000004</v>
      </c>
    </row>
    <row r="414" spans="1:23" ht="15.75" customHeight="1">
      <c r="A414" s="43" t="s">
        <v>1826</v>
      </c>
      <c r="B414" s="43" t="s">
        <v>1827</v>
      </c>
      <c r="C414" s="43" t="s">
        <v>74</v>
      </c>
      <c r="D414" s="47">
        <v>84</v>
      </c>
      <c r="E414" s="43" t="s">
        <v>1828</v>
      </c>
      <c r="F414" s="76">
        <f t="shared" ref="F414:F416" ca="1" si="61">(NOW() - E414)/365</f>
        <v>24.592265495624051</v>
      </c>
      <c r="G414" s="43" t="s">
        <v>1208</v>
      </c>
      <c r="H414" s="43" t="s">
        <v>77</v>
      </c>
      <c r="I414" s="43" t="s">
        <v>78</v>
      </c>
      <c r="J414" s="43" t="s">
        <v>79</v>
      </c>
      <c r="K414" s="43" t="s">
        <v>89</v>
      </c>
      <c r="L414" s="44">
        <v>14</v>
      </c>
      <c r="M414" s="43" t="s">
        <v>1829</v>
      </c>
      <c r="N414" s="47">
        <v>3106</v>
      </c>
      <c r="O414" s="43" t="s">
        <v>99</v>
      </c>
      <c r="P414" s="43" t="s">
        <v>83</v>
      </c>
      <c r="Q414" s="79">
        <v>11</v>
      </c>
      <c r="R414" s="59">
        <f t="shared" ca="1" si="35"/>
        <v>0.94</v>
      </c>
      <c r="S414" s="73">
        <f t="shared" ca="1" si="54"/>
        <v>0.94</v>
      </c>
      <c r="T414" s="73">
        <f t="shared" ca="1" si="55"/>
        <v>1.1749999999999998</v>
      </c>
      <c r="U414" s="73">
        <f t="shared" ca="1" si="56"/>
        <v>0.9987499999999998</v>
      </c>
      <c r="V414" s="32">
        <f>RANK(W414,W1:W1002,0)</f>
        <v>409</v>
      </c>
      <c r="W414" s="59">
        <v>0.92500000000000004</v>
      </c>
    </row>
    <row r="415" spans="1:23" ht="15.75" customHeight="1">
      <c r="A415" s="43" t="s">
        <v>1830</v>
      </c>
      <c r="B415" s="43" t="s">
        <v>1831</v>
      </c>
      <c r="C415" s="43" t="s">
        <v>74</v>
      </c>
      <c r="D415" s="47">
        <v>65</v>
      </c>
      <c r="E415" s="43" t="s">
        <v>1832</v>
      </c>
      <c r="F415" s="76">
        <f t="shared" ca="1" si="61"/>
        <v>66.014183303843225</v>
      </c>
      <c r="G415" s="43" t="s">
        <v>669</v>
      </c>
      <c r="H415" s="43" t="s">
        <v>77</v>
      </c>
      <c r="I415" s="43" t="s">
        <v>78</v>
      </c>
      <c r="J415" s="43" t="s">
        <v>79</v>
      </c>
      <c r="K415" s="43" t="s">
        <v>89</v>
      </c>
      <c r="L415" s="44">
        <v>17</v>
      </c>
      <c r="M415" s="43" t="s">
        <v>1833</v>
      </c>
      <c r="N415" s="47">
        <v>2163</v>
      </c>
      <c r="O415" s="43" t="s">
        <v>91</v>
      </c>
      <c r="P415" s="43" t="s">
        <v>83</v>
      </c>
      <c r="Q415" s="79">
        <v>8</v>
      </c>
      <c r="R415" s="59">
        <f t="shared" ca="1" si="35"/>
        <v>0.95</v>
      </c>
      <c r="S415" s="73">
        <f t="shared" ca="1" si="54"/>
        <v>0.95</v>
      </c>
      <c r="T415" s="73">
        <f t="shared" ca="1" si="55"/>
        <v>0.95</v>
      </c>
      <c r="U415" s="73">
        <f t="shared" ca="1" si="56"/>
        <v>0.8075</v>
      </c>
      <c r="V415" s="32">
        <f>RANK(W415,W1:W1002,0)</f>
        <v>409</v>
      </c>
      <c r="W415" s="59">
        <v>0.92500000000000004</v>
      </c>
    </row>
    <row r="416" spans="1:23" ht="15.75" customHeight="1">
      <c r="A416" s="43" t="s">
        <v>1834</v>
      </c>
      <c r="B416" s="43" t="s">
        <v>1835</v>
      </c>
      <c r="C416" s="43" t="s">
        <v>94</v>
      </c>
      <c r="D416" s="47">
        <v>48</v>
      </c>
      <c r="E416" s="43" t="s">
        <v>1836</v>
      </c>
      <c r="F416" s="76">
        <f t="shared" ca="1" si="61"/>
        <v>61.899114810692545</v>
      </c>
      <c r="G416" s="43" t="s">
        <v>1103</v>
      </c>
      <c r="H416" s="43" t="s">
        <v>158</v>
      </c>
      <c r="I416" s="43" t="s">
        <v>115</v>
      </c>
      <c r="J416" s="43" t="s">
        <v>79</v>
      </c>
      <c r="K416" s="43" t="s">
        <v>89</v>
      </c>
      <c r="L416" s="44">
        <v>11</v>
      </c>
      <c r="M416" s="43" t="s">
        <v>1837</v>
      </c>
      <c r="N416" s="47">
        <v>2035</v>
      </c>
      <c r="O416" s="43" t="s">
        <v>91</v>
      </c>
      <c r="P416" s="43" t="s">
        <v>83</v>
      </c>
      <c r="Q416" s="79">
        <v>12</v>
      </c>
      <c r="R416" s="59">
        <f t="shared" ca="1" si="35"/>
        <v>0.54</v>
      </c>
      <c r="S416" s="73">
        <f t="shared" ca="1" si="54"/>
        <v>0.54</v>
      </c>
      <c r="T416" s="73">
        <f t="shared" ca="1" si="55"/>
        <v>0.67500000000000004</v>
      </c>
      <c r="U416" s="73">
        <f t="shared" ca="1" si="56"/>
        <v>0.67500000000000004</v>
      </c>
      <c r="V416" s="32">
        <f>RANK(W416,W1:W1002,0)</f>
        <v>414</v>
      </c>
      <c r="W416" s="59">
        <v>0.92437499999999995</v>
      </c>
    </row>
    <row r="417" spans="1:23" ht="15.75" hidden="1" customHeight="1">
      <c r="A417" s="43" t="s">
        <v>1088</v>
      </c>
      <c r="B417" s="43" t="s">
        <v>1838</v>
      </c>
      <c r="C417" s="43" t="s">
        <v>74</v>
      </c>
      <c r="D417" s="47">
        <v>37</v>
      </c>
      <c r="E417" s="43" t="s">
        <v>1839</v>
      </c>
      <c r="F417" s="43"/>
      <c r="G417" s="46"/>
      <c r="H417" s="43" t="s">
        <v>77</v>
      </c>
      <c r="I417" s="43" t="s">
        <v>78</v>
      </c>
      <c r="J417" s="43" t="s">
        <v>79</v>
      </c>
      <c r="K417" s="43" t="s">
        <v>89</v>
      </c>
      <c r="L417" s="44">
        <v>9</v>
      </c>
      <c r="M417" s="43" t="s">
        <v>1840</v>
      </c>
      <c r="N417" s="47">
        <v>2765</v>
      </c>
      <c r="O417" s="43" t="s">
        <v>91</v>
      </c>
      <c r="P417" s="43" t="s">
        <v>83</v>
      </c>
      <c r="Q417" s="47">
        <v>9</v>
      </c>
      <c r="R417" s="32">
        <f t="shared" ca="1" si="35"/>
        <v>0.61</v>
      </c>
      <c r="S417" s="32">
        <f t="shared" ca="1" si="54"/>
        <v>0.61</v>
      </c>
      <c r="T417" s="32">
        <f t="shared" ca="1" si="55"/>
        <v>0.76249999999999996</v>
      </c>
      <c r="U417" s="32">
        <f t="shared" ca="1" si="56"/>
        <v>0.64812499999999995</v>
      </c>
      <c r="V417" s="32">
        <f>RANK(W417,W1:W1002,0)</f>
        <v>415</v>
      </c>
      <c r="W417" s="32">
        <v>0.92187499999999989</v>
      </c>
    </row>
    <row r="418" spans="1:23" ht="15.75" customHeight="1">
      <c r="A418" s="43" t="s">
        <v>1414</v>
      </c>
      <c r="B418" s="43" t="s">
        <v>1841</v>
      </c>
      <c r="C418" s="43" t="s">
        <v>74</v>
      </c>
      <c r="D418" s="47">
        <v>57</v>
      </c>
      <c r="E418" s="43" t="s">
        <v>1842</v>
      </c>
      <c r="F418" s="76">
        <f t="shared" ref="F418:F422" ca="1" si="62">(NOW() - E418)/365</f>
        <v>56.764868235350079</v>
      </c>
      <c r="G418" s="43" t="s">
        <v>1558</v>
      </c>
      <c r="H418" s="43" t="s">
        <v>321</v>
      </c>
      <c r="I418" s="43" t="s">
        <v>78</v>
      </c>
      <c r="J418" s="43" t="s">
        <v>79</v>
      </c>
      <c r="K418" s="43" t="s">
        <v>80</v>
      </c>
      <c r="L418" s="44">
        <v>15</v>
      </c>
      <c r="M418" s="43" t="s">
        <v>1843</v>
      </c>
      <c r="N418" s="47">
        <v>4350</v>
      </c>
      <c r="O418" s="43" t="s">
        <v>82</v>
      </c>
      <c r="P418" s="43" t="s">
        <v>83</v>
      </c>
      <c r="Q418" s="79">
        <v>2</v>
      </c>
      <c r="R418" s="59">
        <f t="shared" ca="1" si="35"/>
        <v>0.86</v>
      </c>
      <c r="S418" s="73">
        <f t="shared" ca="1" si="54"/>
        <v>1.075</v>
      </c>
      <c r="T418" s="73">
        <f t="shared" ca="1" si="55"/>
        <v>1.075</v>
      </c>
      <c r="U418" s="73">
        <f t="shared" ca="1" si="56"/>
        <v>0.91374999999999995</v>
      </c>
      <c r="V418" s="32">
        <f>RANK(W418,W1:W1002,0)</f>
        <v>415</v>
      </c>
      <c r="W418" s="59">
        <v>0.92187499999999989</v>
      </c>
    </row>
    <row r="419" spans="1:23" ht="15.75" customHeight="1">
      <c r="A419" s="43" t="s">
        <v>1844</v>
      </c>
      <c r="B419" s="43" t="s">
        <v>1845</v>
      </c>
      <c r="C419" s="43" t="s">
        <v>74</v>
      </c>
      <c r="D419" s="47">
        <v>57</v>
      </c>
      <c r="E419" s="43" t="s">
        <v>1846</v>
      </c>
      <c r="F419" s="76">
        <f t="shared" ca="1" si="62"/>
        <v>67.184046317541856</v>
      </c>
      <c r="G419" s="43" t="s">
        <v>113</v>
      </c>
      <c r="H419" s="43" t="s">
        <v>114</v>
      </c>
      <c r="I419" s="43" t="s">
        <v>97</v>
      </c>
      <c r="J419" s="43" t="s">
        <v>79</v>
      </c>
      <c r="K419" s="43" t="s">
        <v>89</v>
      </c>
      <c r="L419" s="44">
        <v>17</v>
      </c>
      <c r="M419" s="43" t="s">
        <v>1847</v>
      </c>
      <c r="N419" s="47">
        <v>3350</v>
      </c>
      <c r="O419" s="43" t="s">
        <v>99</v>
      </c>
      <c r="P419" s="43" t="s">
        <v>83</v>
      </c>
      <c r="Q419" s="79">
        <v>3</v>
      </c>
      <c r="R419" s="59">
        <f t="shared" ca="1" si="35"/>
        <v>0.55000000000000004</v>
      </c>
      <c r="S419" s="73">
        <f t="shared" ca="1" si="54"/>
        <v>0.55000000000000004</v>
      </c>
      <c r="T419" s="73">
        <f t="shared" ca="1" si="55"/>
        <v>0.55000000000000004</v>
      </c>
      <c r="U419" s="73">
        <f t="shared" ca="1" si="56"/>
        <v>0.55000000000000004</v>
      </c>
      <c r="V419" s="32">
        <f>RANK(W419,W1:W1002,0)</f>
        <v>415</v>
      </c>
      <c r="W419" s="59">
        <v>0.92187499999999989</v>
      </c>
    </row>
    <row r="420" spans="1:23" ht="15.75" customHeight="1">
      <c r="A420" s="43" t="s">
        <v>1848</v>
      </c>
      <c r="B420" s="43" t="s">
        <v>1849</v>
      </c>
      <c r="C420" s="43" t="s">
        <v>94</v>
      </c>
      <c r="D420" s="47">
        <v>46</v>
      </c>
      <c r="E420" s="43" t="s">
        <v>1850</v>
      </c>
      <c r="F420" s="76">
        <f t="shared" ca="1" si="62"/>
        <v>31.49637508466515</v>
      </c>
      <c r="G420" s="43" t="s">
        <v>320</v>
      </c>
      <c r="H420" s="43" t="s">
        <v>96</v>
      </c>
      <c r="I420" s="43" t="s">
        <v>78</v>
      </c>
      <c r="J420" s="43" t="s">
        <v>79</v>
      </c>
      <c r="K420" s="43" t="s">
        <v>89</v>
      </c>
      <c r="L420" s="44">
        <v>7</v>
      </c>
      <c r="M420" s="43" t="s">
        <v>1851</v>
      </c>
      <c r="N420" s="47">
        <v>2460</v>
      </c>
      <c r="O420" s="43" t="s">
        <v>91</v>
      </c>
      <c r="P420" s="43" t="s">
        <v>83</v>
      </c>
      <c r="Q420" s="79">
        <v>3</v>
      </c>
      <c r="R420" s="59">
        <f t="shared" ca="1" si="35"/>
        <v>0.44</v>
      </c>
      <c r="S420" s="73">
        <f t="shared" ca="1" si="54"/>
        <v>0.44</v>
      </c>
      <c r="T420" s="73">
        <f t="shared" ca="1" si="55"/>
        <v>0.44</v>
      </c>
      <c r="U420" s="73">
        <f t="shared" ca="1" si="56"/>
        <v>0.374</v>
      </c>
      <c r="V420" s="32">
        <f>RANK(W420,W1:W1002,0)</f>
        <v>418</v>
      </c>
      <c r="W420" s="59">
        <v>0.91800000000000004</v>
      </c>
    </row>
    <row r="421" spans="1:23" ht="15.75" customHeight="1">
      <c r="A421" s="43" t="s">
        <v>1852</v>
      </c>
      <c r="B421" s="43" t="s">
        <v>1853</v>
      </c>
      <c r="C421" s="43" t="s">
        <v>74</v>
      </c>
      <c r="D421" s="47">
        <v>76</v>
      </c>
      <c r="E421" s="43" t="s">
        <v>1854</v>
      </c>
      <c r="F421" s="76">
        <f t="shared" ca="1" si="62"/>
        <v>22.49637508466515</v>
      </c>
      <c r="G421" s="43" t="s">
        <v>1261</v>
      </c>
      <c r="H421" s="43" t="s">
        <v>96</v>
      </c>
      <c r="I421" s="43" t="s">
        <v>97</v>
      </c>
      <c r="J421" s="43" t="s">
        <v>79</v>
      </c>
      <c r="K421" s="43" t="s">
        <v>80</v>
      </c>
      <c r="L421" s="44">
        <v>1</v>
      </c>
      <c r="M421" s="43" t="s">
        <v>1855</v>
      </c>
      <c r="N421" s="47">
        <v>2009</v>
      </c>
      <c r="O421" s="43" t="s">
        <v>91</v>
      </c>
      <c r="P421" s="43" t="s">
        <v>83</v>
      </c>
      <c r="Q421" s="79">
        <v>10</v>
      </c>
      <c r="R421" s="59">
        <f t="shared" ca="1" si="35"/>
        <v>0.94</v>
      </c>
      <c r="S421" s="73">
        <f t="shared" ca="1" si="54"/>
        <v>1.1749999999999998</v>
      </c>
      <c r="T421" s="73">
        <f t="shared" ca="1" si="55"/>
        <v>1.4687499999999998</v>
      </c>
      <c r="U421" s="73">
        <f t="shared" ca="1" si="56"/>
        <v>1.4687499999999998</v>
      </c>
      <c r="V421" s="32">
        <f>RANK(W421,W1:W1002,0)</f>
        <v>419</v>
      </c>
      <c r="W421" s="59">
        <v>0.91640624999999998</v>
      </c>
    </row>
    <row r="422" spans="1:23" ht="15.75" customHeight="1">
      <c r="A422" s="43" t="s">
        <v>1856</v>
      </c>
      <c r="B422" s="46"/>
      <c r="C422" s="43" t="s">
        <v>94</v>
      </c>
      <c r="D422" s="47">
        <v>33</v>
      </c>
      <c r="E422" s="43" t="s">
        <v>1857</v>
      </c>
      <c r="F422" s="76">
        <f t="shared" ca="1" si="62"/>
        <v>28.570347687404876</v>
      </c>
      <c r="G422" s="43" t="s">
        <v>621</v>
      </c>
      <c r="H422" s="43" t="s">
        <v>96</v>
      </c>
      <c r="I422" s="43" t="s">
        <v>78</v>
      </c>
      <c r="J422" s="43" t="s">
        <v>79</v>
      </c>
      <c r="K422" s="43" t="s">
        <v>89</v>
      </c>
      <c r="L422" s="44">
        <v>3</v>
      </c>
      <c r="M422" s="43" t="s">
        <v>1858</v>
      </c>
      <c r="N422" s="47">
        <v>2880</v>
      </c>
      <c r="O422" s="43" t="s">
        <v>91</v>
      </c>
      <c r="P422" s="43" t="s">
        <v>83</v>
      </c>
      <c r="Q422" s="79">
        <v>1</v>
      </c>
      <c r="R422" s="59">
        <f t="shared" ca="1" si="35"/>
        <v>0.74</v>
      </c>
      <c r="S422" s="73">
        <f t="shared" ca="1" si="54"/>
        <v>0.74</v>
      </c>
      <c r="T422" s="73">
        <f t="shared" ca="1" si="55"/>
        <v>0.74</v>
      </c>
      <c r="U422" s="73">
        <f t="shared" ca="1" si="56"/>
        <v>0.629</v>
      </c>
      <c r="V422" s="32">
        <f>RANK(W422,W1:W1002,0)</f>
        <v>420</v>
      </c>
      <c r="W422" s="59">
        <v>0.91374999999999995</v>
      </c>
    </row>
    <row r="423" spans="1:23" ht="15.75" hidden="1" customHeight="1">
      <c r="A423" s="43" t="s">
        <v>1859</v>
      </c>
      <c r="B423" s="43" t="s">
        <v>1860</v>
      </c>
      <c r="C423" s="43" t="s">
        <v>94</v>
      </c>
      <c r="D423" s="47">
        <v>90</v>
      </c>
      <c r="E423" s="43" t="s">
        <v>1861</v>
      </c>
      <c r="F423" s="43"/>
      <c r="G423" s="46"/>
      <c r="H423" s="43" t="s">
        <v>88</v>
      </c>
      <c r="I423" s="43" t="s">
        <v>78</v>
      </c>
      <c r="J423" s="43" t="s">
        <v>79</v>
      </c>
      <c r="K423" s="43" t="s">
        <v>89</v>
      </c>
      <c r="L423" s="44">
        <v>12</v>
      </c>
      <c r="M423" s="43" t="s">
        <v>1862</v>
      </c>
      <c r="N423" s="47">
        <v>2073</v>
      </c>
      <c r="O423" s="43" t="s">
        <v>91</v>
      </c>
      <c r="P423" s="43" t="s">
        <v>83</v>
      </c>
      <c r="Q423" s="47">
        <v>11</v>
      </c>
      <c r="R423" s="32">
        <f t="shared" ca="1" si="35"/>
        <v>0.9</v>
      </c>
      <c r="S423" s="32">
        <f t="shared" ca="1" si="54"/>
        <v>0.9</v>
      </c>
      <c r="T423" s="32">
        <f t="shared" ca="1" si="55"/>
        <v>1.125</v>
      </c>
      <c r="U423" s="32">
        <f t="shared" ca="1" si="56"/>
        <v>0.95624999999999993</v>
      </c>
      <c r="V423" s="32">
        <f>RANK(W423,W1:W1002,0)</f>
        <v>420</v>
      </c>
      <c r="W423" s="32">
        <v>0.91374999999999995</v>
      </c>
    </row>
    <row r="424" spans="1:23" ht="15.75" customHeight="1">
      <c r="A424" s="43" t="s">
        <v>1863</v>
      </c>
      <c r="B424" s="43" t="s">
        <v>1864</v>
      </c>
      <c r="C424" s="43" t="s">
        <v>74</v>
      </c>
      <c r="D424" s="47">
        <v>97</v>
      </c>
      <c r="E424" s="43" t="s">
        <v>1865</v>
      </c>
      <c r="F424" s="76">
        <f t="shared" ref="F424:F436" ca="1" si="63">(NOW() - E424)/365</f>
        <v>50.490895632610354</v>
      </c>
      <c r="G424" s="43" t="s">
        <v>1448</v>
      </c>
      <c r="H424" s="43" t="s">
        <v>321</v>
      </c>
      <c r="I424" s="43" t="s">
        <v>78</v>
      </c>
      <c r="J424" s="43" t="s">
        <v>79</v>
      </c>
      <c r="K424" s="43" t="s">
        <v>80</v>
      </c>
      <c r="L424" s="44">
        <v>10</v>
      </c>
      <c r="M424" s="43" t="s">
        <v>1866</v>
      </c>
      <c r="N424" s="47">
        <v>2250</v>
      </c>
      <c r="O424" s="43" t="s">
        <v>91</v>
      </c>
      <c r="P424" s="43" t="s">
        <v>83</v>
      </c>
      <c r="Q424" s="79">
        <v>8</v>
      </c>
      <c r="R424" s="59">
        <f t="shared" ca="1" si="35"/>
        <v>0.51</v>
      </c>
      <c r="S424" s="73">
        <f t="shared" ca="1" si="54"/>
        <v>0.63749999999999996</v>
      </c>
      <c r="T424" s="73">
        <f t="shared" ca="1" si="55"/>
        <v>0.796875</v>
      </c>
      <c r="U424" s="73">
        <f t="shared" ca="1" si="56"/>
        <v>0.67734375000000002</v>
      </c>
      <c r="V424" s="32">
        <f>RANK(W424,W1:W1002,0)</f>
        <v>420</v>
      </c>
      <c r="W424" s="59">
        <v>0.91374999999999995</v>
      </c>
    </row>
    <row r="425" spans="1:23" ht="15.75" customHeight="1">
      <c r="A425" s="43" t="s">
        <v>1867</v>
      </c>
      <c r="B425" s="43" t="s">
        <v>1868</v>
      </c>
      <c r="C425" s="43" t="s">
        <v>74</v>
      </c>
      <c r="D425" s="47">
        <v>3</v>
      </c>
      <c r="E425" s="43" t="s">
        <v>1869</v>
      </c>
      <c r="F425" s="76">
        <f t="shared" ca="1" si="63"/>
        <v>28.616923029870627</v>
      </c>
      <c r="G425" s="43" t="s">
        <v>1870</v>
      </c>
      <c r="H425" s="43" t="s">
        <v>88</v>
      </c>
      <c r="I425" s="43" t="s">
        <v>78</v>
      </c>
      <c r="J425" s="43" t="s">
        <v>79</v>
      </c>
      <c r="K425" s="43" t="s">
        <v>89</v>
      </c>
      <c r="L425" s="44">
        <v>12</v>
      </c>
      <c r="M425" s="43" t="s">
        <v>1871</v>
      </c>
      <c r="N425" s="47">
        <v>2233</v>
      </c>
      <c r="O425" s="43" t="s">
        <v>91</v>
      </c>
      <c r="P425" s="43" t="s">
        <v>83</v>
      </c>
      <c r="Q425" s="79">
        <v>9</v>
      </c>
      <c r="R425" s="59">
        <f t="shared" ca="1" si="35"/>
        <v>1.04</v>
      </c>
      <c r="S425" s="73">
        <f t="shared" ca="1" si="54"/>
        <v>1.04</v>
      </c>
      <c r="T425" s="73">
        <f t="shared" ca="1" si="55"/>
        <v>1.3</v>
      </c>
      <c r="U425" s="73">
        <f t="shared" ca="1" si="56"/>
        <v>1.105</v>
      </c>
      <c r="V425" s="32">
        <f>RANK(W425,W1:W1002,0)</f>
        <v>420</v>
      </c>
      <c r="W425" s="59">
        <v>0.91374999999999995</v>
      </c>
    </row>
    <row r="426" spans="1:23" ht="15.75" customHeight="1">
      <c r="A426" s="43" t="s">
        <v>1872</v>
      </c>
      <c r="B426" s="43" t="s">
        <v>1873</v>
      </c>
      <c r="C426" s="43" t="s">
        <v>74</v>
      </c>
      <c r="D426" s="47">
        <v>87</v>
      </c>
      <c r="E426" s="43" t="s">
        <v>1874</v>
      </c>
      <c r="F426" s="76">
        <f t="shared" ca="1" si="63"/>
        <v>26.734731249048711</v>
      </c>
      <c r="G426" s="43" t="s">
        <v>582</v>
      </c>
      <c r="H426" s="43" t="s">
        <v>126</v>
      </c>
      <c r="I426" s="43" t="s">
        <v>97</v>
      </c>
      <c r="J426" s="43" t="s">
        <v>79</v>
      </c>
      <c r="K426" s="43" t="s">
        <v>89</v>
      </c>
      <c r="L426" s="44">
        <v>15</v>
      </c>
      <c r="M426" s="43" t="s">
        <v>1875</v>
      </c>
      <c r="N426" s="47">
        <v>3818</v>
      </c>
      <c r="O426" s="43" t="s">
        <v>99</v>
      </c>
      <c r="P426" s="43" t="s">
        <v>83</v>
      </c>
      <c r="Q426" s="79">
        <v>5</v>
      </c>
      <c r="R426" s="59">
        <f t="shared" ca="1" si="35"/>
        <v>0.73</v>
      </c>
      <c r="S426" s="73">
        <f t="shared" ca="1" si="54"/>
        <v>0.73</v>
      </c>
      <c r="T426" s="73">
        <f t="shared" ca="1" si="55"/>
        <v>0.91249999999999998</v>
      </c>
      <c r="U426" s="73">
        <f t="shared" ca="1" si="56"/>
        <v>0.91249999999999998</v>
      </c>
      <c r="V426" s="32">
        <f>RANK(W426,W1:W1002,0)</f>
        <v>420</v>
      </c>
      <c r="W426" s="59">
        <v>0.91374999999999995</v>
      </c>
    </row>
    <row r="427" spans="1:23" ht="15.75" customHeight="1">
      <c r="A427" s="43" t="s">
        <v>1876</v>
      </c>
      <c r="B427" s="43" t="s">
        <v>1877</v>
      </c>
      <c r="C427" s="43" t="s">
        <v>74</v>
      </c>
      <c r="D427" s="47">
        <v>70</v>
      </c>
      <c r="E427" s="43" t="s">
        <v>1878</v>
      </c>
      <c r="F427" s="76">
        <f t="shared" ca="1" si="63"/>
        <v>74.710073714802135</v>
      </c>
      <c r="G427" s="43" t="s">
        <v>1879</v>
      </c>
      <c r="H427" s="43" t="s">
        <v>77</v>
      </c>
      <c r="I427" s="43" t="s">
        <v>78</v>
      </c>
      <c r="J427" s="43" t="s">
        <v>79</v>
      </c>
      <c r="K427" s="43" t="s">
        <v>80</v>
      </c>
      <c r="L427" s="44">
        <v>19</v>
      </c>
      <c r="M427" s="43" t="s">
        <v>1880</v>
      </c>
      <c r="N427" s="47">
        <v>2127</v>
      </c>
      <c r="O427" s="43" t="s">
        <v>91</v>
      </c>
      <c r="P427" s="43" t="s">
        <v>83</v>
      </c>
      <c r="Q427" s="79">
        <v>9</v>
      </c>
      <c r="R427" s="59">
        <f t="shared" ca="1" si="35"/>
        <v>0.65</v>
      </c>
      <c r="S427" s="73">
        <f t="shared" ca="1" si="54"/>
        <v>0.8125</v>
      </c>
      <c r="T427" s="73">
        <f t="shared" ca="1" si="55"/>
        <v>1.015625</v>
      </c>
      <c r="U427" s="73">
        <f t="shared" ca="1" si="56"/>
        <v>0.86328125</v>
      </c>
      <c r="V427" s="32">
        <f>RANK(W427,W1:W1002,0)</f>
        <v>420</v>
      </c>
      <c r="W427" s="59">
        <v>0.91374999999999995</v>
      </c>
    </row>
    <row r="428" spans="1:23" ht="15.75" customHeight="1">
      <c r="A428" s="43" t="s">
        <v>1881</v>
      </c>
      <c r="B428" s="43" t="s">
        <v>1882</v>
      </c>
      <c r="C428" s="43" t="s">
        <v>94</v>
      </c>
      <c r="D428" s="47">
        <v>13</v>
      </c>
      <c r="E428" s="43" t="s">
        <v>1883</v>
      </c>
      <c r="F428" s="76">
        <f t="shared" ca="1" si="63"/>
        <v>73.016923029870625</v>
      </c>
      <c r="G428" s="43" t="s">
        <v>379</v>
      </c>
      <c r="H428" s="43" t="s">
        <v>96</v>
      </c>
      <c r="I428" s="43" t="s">
        <v>78</v>
      </c>
      <c r="J428" s="43" t="s">
        <v>79</v>
      </c>
      <c r="K428" s="43" t="s">
        <v>80</v>
      </c>
      <c r="L428" s="44">
        <v>20</v>
      </c>
      <c r="M428" s="43" t="s">
        <v>1884</v>
      </c>
      <c r="N428" s="47">
        <v>4152</v>
      </c>
      <c r="O428" s="43" t="s">
        <v>82</v>
      </c>
      <c r="P428" s="43" t="s">
        <v>83</v>
      </c>
      <c r="Q428" s="79">
        <v>9</v>
      </c>
      <c r="R428" s="59">
        <f t="shared" ca="1" si="35"/>
        <v>1.01</v>
      </c>
      <c r="S428" s="73">
        <f t="shared" ca="1" si="54"/>
        <v>1.2625</v>
      </c>
      <c r="T428" s="73">
        <f t="shared" ca="1" si="55"/>
        <v>1.578125</v>
      </c>
      <c r="U428" s="73">
        <f t="shared" ca="1" si="56"/>
        <v>1.3414062499999999</v>
      </c>
      <c r="V428" s="32">
        <f>RANK(W428,W1:W1002,0)</f>
        <v>420</v>
      </c>
      <c r="W428" s="59">
        <v>0.91374999999999995</v>
      </c>
    </row>
    <row r="429" spans="1:23" ht="15.75" customHeight="1">
      <c r="A429" s="43" t="s">
        <v>1885</v>
      </c>
      <c r="B429" s="43" t="s">
        <v>1886</v>
      </c>
      <c r="C429" s="43" t="s">
        <v>94</v>
      </c>
      <c r="D429" s="47">
        <v>96</v>
      </c>
      <c r="E429" s="43" t="s">
        <v>1887</v>
      </c>
      <c r="F429" s="76">
        <f t="shared" ca="1" si="63"/>
        <v>45.523772344939118</v>
      </c>
      <c r="G429" s="43" t="s">
        <v>1888</v>
      </c>
      <c r="H429" s="43" t="s">
        <v>200</v>
      </c>
      <c r="I429" s="43" t="s">
        <v>78</v>
      </c>
      <c r="J429" s="43" t="s">
        <v>79</v>
      </c>
      <c r="K429" s="43" t="s">
        <v>80</v>
      </c>
      <c r="L429" s="44">
        <v>18</v>
      </c>
      <c r="M429" s="43" t="s">
        <v>1889</v>
      </c>
      <c r="N429" s="47">
        <v>2528</v>
      </c>
      <c r="O429" s="43" t="s">
        <v>91</v>
      </c>
      <c r="P429" s="43" t="s">
        <v>83</v>
      </c>
      <c r="Q429" s="79">
        <v>7</v>
      </c>
      <c r="R429" s="59">
        <f t="shared" ca="1" si="35"/>
        <v>0.59</v>
      </c>
      <c r="S429" s="73">
        <f t="shared" ca="1" si="54"/>
        <v>0.73749999999999993</v>
      </c>
      <c r="T429" s="73">
        <f t="shared" ca="1" si="55"/>
        <v>0.92187499999999989</v>
      </c>
      <c r="U429" s="73">
        <f t="shared" ca="1" si="56"/>
        <v>0.78359374999999987</v>
      </c>
      <c r="V429" s="32">
        <f>RANK(W429,W1:W1002,0)</f>
        <v>427</v>
      </c>
      <c r="W429" s="59">
        <v>0.91249999999999998</v>
      </c>
    </row>
    <row r="430" spans="1:23" ht="15.75" customHeight="1">
      <c r="A430" s="43" t="s">
        <v>1890</v>
      </c>
      <c r="B430" s="43" t="s">
        <v>1891</v>
      </c>
      <c r="C430" s="43" t="s">
        <v>94</v>
      </c>
      <c r="D430" s="47">
        <v>52</v>
      </c>
      <c r="E430" s="43" t="s">
        <v>1892</v>
      </c>
      <c r="F430" s="76">
        <f t="shared" ca="1" si="63"/>
        <v>51.438840838089803</v>
      </c>
      <c r="G430" s="43" t="s">
        <v>1271</v>
      </c>
      <c r="H430" s="43" t="s">
        <v>77</v>
      </c>
      <c r="I430" s="43" t="s">
        <v>115</v>
      </c>
      <c r="J430" s="43" t="s">
        <v>79</v>
      </c>
      <c r="K430" s="43" t="s">
        <v>89</v>
      </c>
      <c r="L430" s="44">
        <v>13</v>
      </c>
      <c r="M430" s="43" t="s">
        <v>1893</v>
      </c>
      <c r="N430" s="47">
        <v>2154</v>
      </c>
      <c r="O430" s="43" t="s">
        <v>91</v>
      </c>
      <c r="P430" s="43" t="s">
        <v>83</v>
      </c>
      <c r="Q430" s="79">
        <v>9</v>
      </c>
      <c r="R430" s="59">
        <f t="shared" ca="1" si="35"/>
        <v>1.02</v>
      </c>
      <c r="S430" s="73">
        <f t="shared" ca="1" si="54"/>
        <v>1.02</v>
      </c>
      <c r="T430" s="73">
        <f t="shared" ca="1" si="55"/>
        <v>1.2749999999999999</v>
      </c>
      <c r="U430" s="73">
        <f t="shared" ca="1" si="56"/>
        <v>1.2749999999999999</v>
      </c>
      <c r="V430" s="32">
        <f>RANK(W430,W1:W1002,0)</f>
        <v>427</v>
      </c>
      <c r="W430" s="59">
        <v>0.91249999999999998</v>
      </c>
    </row>
    <row r="431" spans="1:23" ht="15.75" customHeight="1">
      <c r="A431" s="43" t="s">
        <v>1894</v>
      </c>
      <c r="B431" s="43" t="s">
        <v>1895</v>
      </c>
      <c r="C431" s="43" t="s">
        <v>94</v>
      </c>
      <c r="D431" s="47">
        <v>6</v>
      </c>
      <c r="E431" s="45">
        <v>28394</v>
      </c>
      <c r="F431" s="76">
        <f t="shared" ca="1" si="63"/>
        <v>42.805964125761037</v>
      </c>
      <c r="G431" s="43" t="s">
        <v>1266</v>
      </c>
      <c r="H431" s="43" t="s">
        <v>88</v>
      </c>
      <c r="I431" s="43" t="s">
        <v>97</v>
      </c>
      <c r="J431" s="43" t="s">
        <v>79</v>
      </c>
      <c r="K431" s="43" t="s">
        <v>80</v>
      </c>
      <c r="L431" s="44">
        <v>20</v>
      </c>
      <c r="M431" s="43" t="s">
        <v>1896</v>
      </c>
      <c r="N431" s="47">
        <v>2066</v>
      </c>
      <c r="O431" s="43" t="s">
        <v>91</v>
      </c>
      <c r="P431" s="43" t="s">
        <v>83</v>
      </c>
      <c r="Q431" s="79">
        <v>9</v>
      </c>
      <c r="R431" s="59">
        <f t="shared" ca="1" si="35"/>
        <v>0.94</v>
      </c>
      <c r="S431" s="73">
        <f t="shared" ca="1" si="54"/>
        <v>1.1749999999999998</v>
      </c>
      <c r="T431" s="73">
        <f t="shared" ca="1" si="55"/>
        <v>1.4687499999999998</v>
      </c>
      <c r="U431" s="73">
        <f t="shared" ca="1" si="56"/>
        <v>1.4687499999999998</v>
      </c>
      <c r="V431" s="32">
        <f>RANK(W431,W1:W1002,0)</f>
        <v>429</v>
      </c>
      <c r="W431" s="59">
        <v>0.91</v>
      </c>
    </row>
    <row r="432" spans="1:23" ht="15.75" customHeight="1">
      <c r="A432" s="43" t="s">
        <v>1897</v>
      </c>
      <c r="B432" s="43" t="s">
        <v>1898</v>
      </c>
      <c r="C432" s="43" t="s">
        <v>94</v>
      </c>
      <c r="D432" s="47">
        <v>51</v>
      </c>
      <c r="E432" s="43" t="s">
        <v>1899</v>
      </c>
      <c r="F432" s="76">
        <f t="shared" ca="1" si="63"/>
        <v>79.707333988774735</v>
      </c>
      <c r="G432" s="43" t="s">
        <v>147</v>
      </c>
      <c r="H432" s="43" t="s">
        <v>200</v>
      </c>
      <c r="I432" s="43" t="s">
        <v>97</v>
      </c>
      <c r="J432" s="43" t="s">
        <v>79</v>
      </c>
      <c r="K432" s="43" t="s">
        <v>89</v>
      </c>
      <c r="L432" s="44">
        <v>8</v>
      </c>
      <c r="M432" s="43" t="s">
        <v>1900</v>
      </c>
      <c r="N432" s="47">
        <v>2720</v>
      </c>
      <c r="O432" s="43" t="s">
        <v>91</v>
      </c>
      <c r="P432" s="43" t="s">
        <v>83</v>
      </c>
      <c r="Q432" s="79">
        <v>4</v>
      </c>
      <c r="R432" s="59">
        <f t="shared" ca="1" si="35"/>
        <v>0.67</v>
      </c>
      <c r="S432" s="73">
        <f t="shared" ca="1" si="54"/>
        <v>0.67</v>
      </c>
      <c r="T432" s="73">
        <f t="shared" ca="1" si="55"/>
        <v>0.67</v>
      </c>
      <c r="U432" s="73">
        <f t="shared" ca="1" si="56"/>
        <v>0.67</v>
      </c>
      <c r="V432" s="32">
        <f>RANK(W432,W1:W1002,0)</f>
        <v>430</v>
      </c>
      <c r="W432" s="59">
        <v>0.90949999999999998</v>
      </c>
    </row>
    <row r="433" spans="1:23" ht="15.75" customHeight="1">
      <c r="A433" s="43" t="s">
        <v>1901</v>
      </c>
      <c r="B433" s="43" t="s">
        <v>1902</v>
      </c>
      <c r="C433" s="43" t="s">
        <v>74</v>
      </c>
      <c r="D433" s="47">
        <v>23</v>
      </c>
      <c r="E433" s="43" t="s">
        <v>1903</v>
      </c>
      <c r="F433" s="76">
        <f t="shared" ca="1" si="63"/>
        <v>45.597744947678848</v>
      </c>
      <c r="G433" s="43" t="s">
        <v>873</v>
      </c>
      <c r="H433" s="43" t="s">
        <v>321</v>
      </c>
      <c r="I433" s="43" t="s">
        <v>78</v>
      </c>
      <c r="J433" s="43" t="s">
        <v>79</v>
      </c>
      <c r="K433" s="43" t="s">
        <v>80</v>
      </c>
      <c r="L433" s="44">
        <v>4</v>
      </c>
      <c r="M433" s="43" t="s">
        <v>1904</v>
      </c>
      <c r="N433" s="47">
        <v>2140</v>
      </c>
      <c r="O433" s="43" t="s">
        <v>91</v>
      </c>
      <c r="P433" s="43" t="s">
        <v>83</v>
      </c>
      <c r="Q433" s="79">
        <v>8</v>
      </c>
      <c r="R433" s="59">
        <f t="shared" ca="1" si="35"/>
        <v>0.68</v>
      </c>
      <c r="S433" s="73">
        <f t="shared" ca="1" si="54"/>
        <v>0.85000000000000009</v>
      </c>
      <c r="T433" s="73">
        <f t="shared" ca="1" si="55"/>
        <v>0.85000000000000009</v>
      </c>
      <c r="U433" s="73">
        <f t="shared" ca="1" si="56"/>
        <v>0.72250000000000003</v>
      </c>
      <c r="V433" s="32">
        <f>RANK(W433,W1:W1002,0)</f>
        <v>430</v>
      </c>
      <c r="W433" s="59">
        <v>0.90949999999999998</v>
      </c>
    </row>
    <row r="434" spans="1:23" ht="15.75" customHeight="1">
      <c r="A434" s="43" t="s">
        <v>1905</v>
      </c>
      <c r="B434" s="43" t="s">
        <v>1906</v>
      </c>
      <c r="C434" s="43" t="s">
        <v>94</v>
      </c>
      <c r="D434" s="47">
        <v>58</v>
      </c>
      <c r="E434" s="43" t="s">
        <v>1907</v>
      </c>
      <c r="F434" s="76">
        <f t="shared" ca="1" si="63"/>
        <v>44.570347687404876</v>
      </c>
      <c r="G434" s="43" t="s">
        <v>209</v>
      </c>
      <c r="H434" s="43" t="s">
        <v>137</v>
      </c>
      <c r="I434" s="43" t="s">
        <v>78</v>
      </c>
      <c r="J434" s="43" t="s">
        <v>79</v>
      </c>
      <c r="K434" s="43" t="s">
        <v>80</v>
      </c>
      <c r="L434" s="44">
        <v>17</v>
      </c>
      <c r="M434" s="43" t="s">
        <v>1908</v>
      </c>
      <c r="N434" s="47">
        <v>2219</v>
      </c>
      <c r="O434" s="43" t="s">
        <v>91</v>
      </c>
      <c r="P434" s="43" t="s">
        <v>83</v>
      </c>
      <c r="Q434" s="79">
        <v>9</v>
      </c>
      <c r="R434" s="59">
        <f t="shared" ca="1" si="35"/>
        <v>0.73</v>
      </c>
      <c r="S434" s="73">
        <f t="shared" ca="1" si="54"/>
        <v>0.91249999999999998</v>
      </c>
      <c r="T434" s="73">
        <f t="shared" ca="1" si="55"/>
        <v>1.140625</v>
      </c>
      <c r="U434" s="73">
        <f t="shared" ca="1" si="56"/>
        <v>0.96953124999999996</v>
      </c>
      <c r="V434" s="32">
        <f>RANK(W434,W1:W1002,0)</f>
        <v>430</v>
      </c>
      <c r="W434" s="59">
        <v>0.90949999999999998</v>
      </c>
    </row>
    <row r="435" spans="1:23" ht="15.75" customHeight="1">
      <c r="A435" s="43" t="s">
        <v>1909</v>
      </c>
      <c r="B435" s="43" t="s">
        <v>1910</v>
      </c>
      <c r="C435" s="43" t="s">
        <v>74</v>
      </c>
      <c r="D435" s="47">
        <v>72</v>
      </c>
      <c r="E435" s="43" t="s">
        <v>1911</v>
      </c>
      <c r="F435" s="76">
        <f t="shared" ca="1" si="63"/>
        <v>62.690895632610356</v>
      </c>
      <c r="G435" s="43" t="s">
        <v>537</v>
      </c>
      <c r="H435" s="43" t="s">
        <v>158</v>
      </c>
      <c r="I435" s="43" t="s">
        <v>78</v>
      </c>
      <c r="J435" s="43" t="s">
        <v>79</v>
      </c>
      <c r="K435" s="43" t="s">
        <v>89</v>
      </c>
      <c r="L435" s="44">
        <v>16</v>
      </c>
      <c r="M435" s="43" t="s">
        <v>1912</v>
      </c>
      <c r="N435" s="47">
        <v>4650</v>
      </c>
      <c r="O435" s="43" t="s">
        <v>82</v>
      </c>
      <c r="P435" s="43" t="s">
        <v>83</v>
      </c>
      <c r="Q435" s="79">
        <v>4</v>
      </c>
      <c r="R435" s="59">
        <f t="shared" ca="1" si="35"/>
        <v>1.07</v>
      </c>
      <c r="S435" s="73">
        <f t="shared" ca="1" si="54"/>
        <v>1.07</v>
      </c>
      <c r="T435" s="73">
        <f t="shared" ca="1" si="55"/>
        <v>1.07</v>
      </c>
      <c r="U435" s="73">
        <f t="shared" ca="1" si="56"/>
        <v>0.90949999999999998</v>
      </c>
      <c r="V435" s="32">
        <f>RANK(W435,W1:W1002,0)</f>
        <v>433</v>
      </c>
      <c r="W435" s="59">
        <v>0.90625</v>
      </c>
    </row>
    <row r="436" spans="1:23" ht="15.75" customHeight="1">
      <c r="A436" s="43" t="s">
        <v>1913</v>
      </c>
      <c r="B436" s="43" t="s">
        <v>1914</v>
      </c>
      <c r="C436" s="43" t="s">
        <v>74</v>
      </c>
      <c r="D436" s="47">
        <v>61</v>
      </c>
      <c r="E436" s="43" t="s">
        <v>1915</v>
      </c>
      <c r="F436" s="76">
        <f t="shared" ca="1" si="63"/>
        <v>41.723772344939121</v>
      </c>
      <c r="G436" s="43" t="s">
        <v>511</v>
      </c>
      <c r="H436" s="43" t="s">
        <v>88</v>
      </c>
      <c r="I436" s="43" t="s">
        <v>97</v>
      </c>
      <c r="J436" s="43" t="s">
        <v>79</v>
      </c>
      <c r="K436" s="43" t="s">
        <v>89</v>
      </c>
      <c r="L436" s="44">
        <v>12</v>
      </c>
      <c r="M436" s="43" t="s">
        <v>1916</v>
      </c>
      <c r="N436" s="47">
        <v>3156</v>
      </c>
      <c r="O436" s="43" t="s">
        <v>99</v>
      </c>
      <c r="P436" s="43" t="s">
        <v>83</v>
      </c>
      <c r="Q436" s="79">
        <v>8</v>
      </c>
      <c r="R436" s="59">
        <f t="shared" ca="1" si="35"/>
        <v>0.99</v>
      </c>
      <c r="S436" s="73">
        <f t="shared" ca="1" si="54"/>
        <v>0.99</v>
      </c>
      <c r="T436" s="73">
        <f t="shared" ca="1" si="55"/>
        <v>0.99</v>
      </c>
      <c r="U436" s="73">
        <f t="shared" ca="1" si="56"/>
        <v>0.99</v>
      </c>
      <c r="V436" s="32">
        <f>RANK(W436,W1:W1002,0)</f>
        <v>433</v>
      </c>
      <c r="W436" s="59">
        <v>0.90625</v>
      </c>
    </row>
    <row r="437" spans="1:23" ht="15.75" hidden="1" customHeight="1">
      <c r="A437" s="43" t="s">
        <v>1917</v>
      </c>
      <c r="B437" s="43" t="s">
        <v>1918</v>
      </c>
      <c r="C437" s="43" t="s">
        <v>365</v>
      </c>
      <c r="D437" s="47">
        <v>52</v>
      </c>
      <c r="E437" s="49"/>
      <c r="F437" s="49"/>
      <c r="G437" s="43" t="s">
        <v>185</v>
      </c>
      <c r="H437" s="43" t="s">
        <v>137</v>
      </c>
      <c r="I437" s="43" t="s">
        <v>78</v>
      </c>
      <c r="J437" s="43" t="s">
        <v>79</v>
      </c>
      <c r="K437" s="43" t="s">
        <v>89</v>
      </c>
      <c r="L437" s="44">
        <v>7</v>
      </c>
      <c r="M437" s="43" t="s">
        <v>1919</v>
      </c>
      <c r="N437" s="47">
        <v>3753</v>
      </c>
      <c r="O437" s="43" t="s">
        <v>99</v>
      </c>
      <c r="P437" s="43" t="s">
        <v>83</v>
      </c>
      <c r="Q437" s="47">
        <v>5</v>
      </c>
      <c r="R437" s="32">
        <f t="shared" ca="1" si="35"/>
        <v>0.48</v>
      </c>
      <c r="S437" s="32">
        <f t="shared" ca="1" si="54"/>
        <v>0.48</v>
      </c>
      <c r="T437" s="32">
        <f t="shared" ca="1" si="55"/>
        <v>0.48</v>
      </c>
      <c r="U437" s="32">
        <f t="shared" ca="1" si="56"/>
        <v>0.40799999999999997</v>
      </c>
      <c r="V437" s="32">
        <f>RANK(W437,W1:W1002,0)</f>
        <v>433</v>
      </c>
      <c r="W437" s="32">
        <v>0.90625</v>
      </c>
    </row>
    <row r="438" spans="1:23" ht="15.75" customHeight="1">
      <c r="A438" s="43" t="s">
        <v>1920</v>
      </c>
      <c r="B438" s="43" t="s">
        <v>1921</v>
      </c>
      <c r="C438" s="43" t="s">
        <v>74</v>
      </c>
      <c r="D438" s="47">
        <v>15</v>
      </c>
      <c r="E438" s="45">
        <v>26982</v>
      </c>
      <c r="F438" s="76">
        <f t="shared" ref="F438:F441" ca="1" si="64">(NOW() - E438)/365</f>
        <v>46.67445727644597</v>
      </c>
      <c r="G438" s="43" t="s">
        <v>717</v>
      </c>
      <c r="H438" s="43" t="s">
        <v>114</v>
      </c>
      <c r="I438" s="43" t="s">
        <v>115</v>
      </c>
      <c r="J438" s="43" t="s">
        <v>79</v>
      </c>
      <c r="K438" s="43" t="s">
        <v>80</v>
      </c>
      <c r="L438" s="44">
        <v>22</v>
      </c>
      <c r="M438" s="43" t="s">
        <v>1922</v>
      </c>
      <c r="N438" s="47">
        <v>3029</v>
      </c>
      <c r="O438" s="43" t="s">
        <v>99</v>
      </c>
      <c r="P438" s="43" t="s">
        <v>83</v>
      </c>
      <c r="Q438" s="79">
        <v>7</v>
      </c>
      <c r="R438" s="59">
        <f t="shared" ca="1" si="35"/>
        <v>0.66</v>
      </c>
      <c r="S438" s="73">
        <f t="shared" ca="1" si="54"/>
        <v>0.82500000000000007</v>
      </c>
      <c r="T438" s="73">
        <f t="shared" ca="1" si="55"/>
        <v>0.82500000000000007</v>
      </c>
      <c r="U438" s="73">
        <f t="shared" ca="1" si="56"/>
        <v>0.82500000000000007</v>
      </c>
      <c r="V438" s="32">
        <f>RANK(W438,W1:W1002,0)</f>
        <v>436</v>
      </c>
      <c r="W438" s="59">
        <v>0.90312499999999996</v>
      </c>
    </row>
    <row r="439" spans="1:23" ht="15.75" customHeight="1">
      <c r="A439" s="43" t="s">
        <v>1923</v>
      </c>
      <c r="B439" s="43" t="s">
        <v>1924</v>
      </c>
      <c r="C439" s="43" t="s">
        <v>74</v>
      </c>
      <c r="D439" s="47">
        <v>37</v>
      </c>
      <c r="E439" s="43" t="s">
        <v>1925</v>
      </c>
      <c r="F439" s="76">
        <f t="shared" ca="1" si="64"/>
        <v>22.87445727644597</v>
      </c>
      <c r="G439" s="43" t="s">
        <v>1208</v>
      </c>
      <c r="H439" s="43" t="s">
        <v>77</v>
      </c>
      <c r="I439" s="43" t="s">
        <v>115</v>
      </c>
      <c r="J439" s="43" t="s">
        <v>79</v>
      </c>
      <c r="K439" s="43" t="s">
        <v>80</v>
      </c>
      <c r="L439" s="44">
        <v>10</v>
      </c>
      <c r="M439" s="43" t="s">
        <v>1926</v>
      </c>
      <c r="N439" s="47">
        <v>2762</v>
      </c>
      <c r="O439" s="43" t="s">
        <v>91</v>
      </c>
      <c r="P439" s="43" t="s">
        <v>83</v>
      </c>
      <c r="Q439" s="79">
        <v>8</v>
      </c>
      <c r="R439" s="59">
        <f t="shared" ca="1" si="35"/>
        <v>0.51</v>
      </c>
      <c r="S439" s="73">
        <f t="shared" ca="1" si="54"/>
        <v>0.63749999999999996</v>
      </c>
      <c r="T439" s="73">
        <f t="shared" ca="1" si="55"/>
        <v>0.63749999999999996</v>
      </c>
      <c r="U439" s="73">
        <f t="shared" ca="1" si="56"/>
        <v>0.63749999999999996</v>
      </c>
      <c r="V439" s="32">
        <f>RANK(W439,W1:W1002,0)</f>
        <v>436</v>
      </c>
      <c r="W439" s="59">
        <v>0.90312499999999996</v>
      </c>
    </row>
    <row r="440" spans="1:23" ht="15.75" customHeight="1">
      <c r="A440" s="43" t="s">
        <v>1927</v>
      </c>
      <c r="B440" s="43" t="s">
        <v>1928</v>
      </c>
      <c r="C440" s="43" t="s">
        <v>74</v>
      </c>
      <c r="D440" s="47">
        <v>28</v>
      </c>
      <c r="E440" s="43" t="s">
        <v>1929</v>
      </c>
      <c r="F440" s="76">
        <f t="shared" ca="1" si="64"/>
        <v>45.945690153158303</v>
      </c>
      <c r="G440" s="43" t="s">
        <v>814</v>
      </c>
      <c r="H440" s="43" t="s">
        <v>88</v>
      </c>
      <c r="I440" s="43" t="s">
        <v>97</v>
      </c>
      <c r="J440" s="43" t="s">
        <v>79</v>
      </c>
      <c r="K440" s="43" t="s">
        <v>80</v>
      </c>
      <c r="L440" s="44">
        <v>7</v>
      </c>
      <c r="M440" s="43" t="s">
        <v>1930</v>
      </c>
      <c r="N440" s="47">
        <v>3356</v>
      </c>
      <c r="O440" s="43" t="s">
        <v>99</v>
      </c>
      <c r="P440" s="43" t="s">
        <v>83</v>
      </c>
      <c r="Q440" s="79">
        <v>2</v>
      </c>
      <c r="R440" s="59">
        <f t="shared" ca="1" si="35"/>
        <v>0.42</v>
      </c>
      <c r="S440" s="73">
        <f t="shared" ca="1" si="54"/>
        <v>0.52500000000000002</v>
      </c>
      <c r="T440" s="73">
        <f t="shared" ca="1" si="55"/>
        <v>0.52500000000000002</v>
      </c>
      <c r="U440" s="73">
        <f t="shared" ca="1" si="56"/>
        <v>0.52500000000000002</v>
      </c>
      <c r="V440" s="32">
        <f>RANK(W440,W1:W1002,0)</f>
        <v>436</v>
      </c>
      <c r="W440" s="59">
        <v>0.90312499999999996</v>
      </c>
    </row>
    <row r="441" spans="1:23" ht="15.75" customHeight="1">
      <c r="A441" s="43" t="s">
        <v>1931</v>
      </c>
      <c r="B441" s="43" t="s">
        <v>1932</v>
      </c>
      <c r="C441" s="43" t="s">
        <v>74</v>
      </c>
      <c r="D441" s="47">
        <v>47</v>
      </c>
      <c r="E441" s="43" t="s">
        <v>1933</v>
      </c>
      <c r="F441" s="76">
        <f t="shared" ca="1" si="64"/>
        <v>67.797744947678851</v>
      </c>
      <c r="G441" s="43" t="s">
        <v>176</v>
      </c>
      <c r="H441" s="43" t="s">
        <v>96</v>
      </c>
      <c r="I441" s="43" t="s">
        <v>78</v>
      </c>
      <c r="J441" s="43" t="s">
        <v>79</v>
      </c>
      <c r="K441" s="43" t="s">
        <v>89</v>
      </c>
      <c r="L441" s="44">
        <v>7</v>
      </c>
      <c r="M441" s="43" t="s">
        <v>1934</v>
      </c>
      <c r="N441" s="47">
        <v>2125</v>
      </c>
      <c r="O441" s="43" t="s">
        <v>91</v>
      </c>
      <c r="P441" s="43" t="s">
        <v>83</v>
      </c>
      <c r="Q441" s="79">
        <v>10</v>
      </c>
      <c r="R441" s="59">
        <f t="shared" ca="1" si="35"/>
        <v>0.81</v>
      </c>
      <c r="S441" s="73">
        <f t="shared" ca="1" si="54"/>
        <v>0.81</v>
      </c>
      <c r="T441" s="73">
        <f t="shared" ca="1" si="55"/>
        <v>1.0125000000000002</v>
      </c>
      <c r="U441" s="73">
        <f t="shared" ca="1" si="56"/>
        <v>0.86062500000000008</v>
      </c>
      <c r="V441" s="32">
        <f>RANK(W441,W1:W1002,0)</f>
        <v>436</v>
      </c>
      <c r="W441" s="59">
        <v>0.90312499999999996</v>
      </c>
    </row>
    <row r="442" spans="1:23" ht="15.75" hidden="1" customHeight="1">
      <c r="A442" s="43" t="s">
        <v>1935</v>
      </c>
      <c r="B442" s="43" t="s">
        <v>1936</v>
      </c>
      <c r="C442" s="43" t="s">
        <v>365</v>
      </c>
      <c r="D442" s="47">
        <v>93</v>
      </c>
      <c r="E442" s="49"/>
      <c r="F442" s="49"/>
      <c r="G442" s="43" t="s">
        <v>1937</v>
      </c>
      <c r="H442" s="43" t="s">
        <v>137</v>
      </c>
      <c r="I442" s="43" t="s">
        <v>78</v>
      </c>
      <c r="J442" s="43" t="s">
        <v>79</v>
      </c>
      <c r="K442" s="43" t="s">
        <v>80</v>
      </c>
      <c r="L442" s="44">
        <v>14</v>
      </c>
      <c r="M442" s="43" t="s">
        <v>1938</v>
      </c>
      <c r="N442" s="47">
        <v>3065</v>
      </c>
      <c r="O442" s="43" t="s">
        <v>99</v>
      </c>
      <c r="P442" s="43" t="s">
        <v>83</v>
      </c>
      <c r="Q442" s="47">
        <v>6</v>
      </c>
      <c r="R442" s="32">
        <f t="shared" ca="1" si="35"/>
        <v>0.71</v>
      </c>
      <c r="S442" s="32">
        <f t="shared" ca="1" si="54"/>
        <v>0.88749999999999996</v>
      </c>
      <c r="T442" s="32">
        <f t="shared" ca="1" si="55"/>
        <v>1.109375</v>
      </c>
      <c r="U442" s="32">
        <f t="shared" ca="1" si="56"/>
        <v>0.94296875000000002</v>
      </c>
      <c r="V442" s="32">
        <f>RANK(W442,W1:W1002,0)</f>
        <v>436</v>
      </c>
      <c r="W442" s="32">
        <v>0.90312499999999996</v>
      </c>
    </row>
    <row r="443" spans="1:23" ht="15.75" customHeight="1">
      <c r="A443" s="43" t="s">
        <v>1939</v>
      </c>
      <c r="B443" s="43" t="s">
        <v>1940</v>
      </c>
      <c r="C443" s="43" t="s">
        <v>94</v>
      </c>
      <c r="D443" s="47">
        <v>59</v>
      </c>
      <c r="E443" s="43" t="s">
        <v>1941</v>
      </c>
      <c r="F443" s="76">
        <f t="shared" ref="F443:F459" ca="1" si="65">(NOW() - E443)/365</f>
        <v>79.31007371480213</v>
      </c>
      <c r="G443" s="43" t="s">
        <v>228</v>
      </c>
      <c r="H443" s="43" t="s">
        <v>114</v>
      </c>
      <c r="I443" s="43" t="s">
        <v>115</v>
      </c>
      <c r="J443" s="43" t="s">
        <v>79</v>
      </c>
      <c r="K443" s="43" t="s">
        <v>80</v>
      </c>
      <c r="L443" s="44">
        <v>14</v>
      </c>
      <c r="M443" s="43" t="s">
        <v>1942</v>
      </c>
      <c r="N443" s="47">
        <v>2705</v>
      </c>
      <c r="O443" s="43" t="s">
        <v>91</v>
      </c>
      <c r="P443" s="43" t="s">
        <v>83</v>
      </c>
      <c r="Q443" s="79">
        <v>1</v>
      </c>
      <c r="R443" s="59">
        <f t="shared" ca="1" si="35"/>
        <v>0.79</v>
      </c>
      <c r="S443" s="73">
        <f t="shared" ca="1" si="54"/>
        <v>0.98750000000000004</v>
      </c>
      <c r="T443" s="73">
        <f t="shared" ca="1" si="55"/>
        <v>0.98750000000000004</v>
      </c>
      <c r="U443" s="73">
        <f t="shared" ca="1" si="56"/>
        <v>0.98750000000000004</v>
      </c>
      <c r="V443" s="32">
        <f>RANK(W443,W1:W1002,0)</f>
        <v>441</v>
      </c>
      <c r="W443" s="59">
        <v>0.90100000000000002</v>
      </c>
    </row>
    <row r="444" spans="1:23" ht="15.75" customHeight="1">
      <c r="A444" s="43" t="s">
        <v>1943</v>
      </c>
      <c r="B444" s="43" t="s">
        <v>1944</v>
      </c>
      <c r="C444" s="43" t="s">
        <v>74</v>
      </c>
      <c r="D444" s="47">
        <v>16</v>
      </c>
      <c r="E444" s="43" t="s">
        <v>1945</v>
      </c>
      <c r="F444" s="76">
        <f t="shared" ca="1" si="65"/>
        <v>23.321032618911723</v>
      </c>
      <c r="G444" s="43" t="s">
        <v>640</v>
      </c>
      <c r="H444" s="43" t="s">
        <v>96</v>
      </c>
      <c r="I444" s="43" t="s">
        <v>97</v>
      </c>
      <c r="J444" s="43" t="s">
        <v>79</v>
      </c>
      <c r="K444" s="43" t="s">
        <v>89</v>
      </c>
      <c r="L444" s="44">
        <v>15</v>
      </c>
      <c r="M444" s="43" t="s">
        <v>1946</v>
      </c>
      <c r="N444" s="47">
        <v>3030</v>
      </c>
      <c r="O444" s="43" t="s">
        <v>99</v>
      </c>
      <c r="P444" s="43" t="s">
        <v>83</v>
      </c>
      <c r="Q444" s="79">
        <v>8</v>
      </c>
      <c r="R444" s="59">
        <f t="shared" ca="1" si="35"/>
        <v>0.51</v>
      </c>
      <c r="S444" s="73">
        <f t="shared" ca="1" si="54"/>
        <v>0.51</v>
      </c>
      <c r="T444" s="73">
        <f t="shared" ca="1" si="55"/>
        <v>0.51</v>
      </c>
      <c r="U444" s="73">
        <f t="shared" ca="1" si="56"/>
        <v>0.51</v>
      </c>
      <c r="V444" s="32">
        <f>RANK(W444,W1:W1002,0)</f>
        <v>441</v>
      </c>
      <c r="W444" s="59">
        <v>0.90100000000000002</v>
      </c>
    </row>
    <row r="445" spans="1:23" ht="15.75" customHeight="1">
      <c r="A445" s="43" t="s">
        <v>1947</v>
      </c>
      <c r="B445" s="46"/>
      <c r="C445" s="43" t="s">
        <v>94</v>
      </c>
      <c r="D445" s="47">
        <v>30</v>
      </c>
      <c r="E445" s="43" t="s">
        <v>1948</v>
      </c>
      <c r="F445" s="76">
        <f t="shared" ca="1" si="65"/>
        <v>33.373087413432273</v>
      </c>
      <c r="G445" s="43" t="s">
        <v>76</v>
      </c>
      <c r="H445" s="43" t="s">
        <v>321</v>
      </c>
      <c r="I445" s="43" t="s">
        <v>78</v>
      </c>
      <c r="J445" s="43" t="s">
        <v>79</v>
      </c>
      <c r="K445" s="43" t="s">
        <v>80</v>
      </c>
      <c r="L445" s="44">
        <v>14</v>
      </c>
      <c r="M445" s="43" t="s">
        <v>1949</v>
      </c>
      <c r="N445" s="47">
        <v>2650</v>
      </c>
      <c r="O445" s="43" t="s">
        <v>91</v>
      </c>
      <c r="P445" s="43" t="s">
        <v>83</v>
      </c>
      <c r="Q445" s="79">
        <v>2</v>
      </c>
      <c r="R445" s="59">
        <f t="shared" ca="1" si="35"/>
        <v>0.7</v>
      </c>
      <c r="S445" s="73">
        <f t="shared" ca="1" si="54"/>
        <v>0.875</v>
      </c>
      <c r="T445" s="73">
        <f t="shared" ca="1" si="55"/>
        <v>0.875</v>
      </c>
      <c r="U445" s="73">
        <f t="shared" ca="1" si="56"/>
        <v>0.74375000000000002</v>
      </c>
      <c r="V445" s="32">
        <f>RANK(W445,W1:W1002,0)</f>
        <v>441</v>
      </c>
      <c r="W445" s="59">
        <v>0.90100000000000002</v>
      </c>
    </row>
    <row r="446" spans="1:23" ht="15.75" customHeight="1">
      <c r="A446" s="43" t="s">
        <v>1950</v>
      </c>
      <c r="B446" s="43" t="s">
        <v>1951</v>
      </c>
      <c r="C446" s="43" t="s">
        <v>94</v>
      </c>
      <c r="D446" s="47">
        <v>59</v>
      </c>
      <c r="E446" s="43" t="s">
        <v>1952</v>
      </c>
      <c r="F446" s="76">
        <f t="shared" ca="1" si="65"/>
        <v>56.493635358637754</v>
      </c>
      <c r="G446" s="43" t="s">
        <v>847</v>
      </c>
      <c r="H446" s="43" t="s">
        <v>137</v>
      </c>
      <c r="I446" s="43" t="s">
        <v>78</v>
      </c>
      <c r="J446" s="43" t="s">
        <v>79</v>
      </c>
      <c r="K446" s="43" t="s">
        <v>89</v>
      </c>
      <c r="L446" s="44">
        <v>6</v>
      </c>
      <c r="M446" s="43" t="s">
        <v>1953</v>
      </c>
      <c r="N446" s="47">
        <v>2440</v>
      </c>
      <c r="O446" s="43" t="s">
        <v>91</v>
      </c>
      <c r="P446" s="43" t="s">
        <v>83</v>
      </c>
      <c r="Q446" s="79">
        <v>2</v>
      </c>
      <c r="R446" s="59">
        <f t="shared" ca="1" si="35"/>
        <v>0.53</v>
      </c>
      <c r="S446" s="73">
        <f t="shared" ca="1" si="54"/>
        <v>0.53</v>
      </c>
      <c r="T446" s="73">
        <f t="shared" ca="1" si="55"/>
        <v>0.53</v>
      </c>
      <c r="U446" s="73">
        <f t="shared" ca="1" si="56"/>
        <v>0.45050000000000001</v>
      </c>
      <c r="V446" s="32">
        <f>RANK(W446,W1:W1002,0)</f>
        <v>444</v>
      </c>
      <c r="W446" s="59">
        <v>0.9</v>
      </c>
    </row>
    <row r="447" spans="1:23" ht="15.75" customHeight="1">
      <c r="A447" s="43" t="s">
        <v>1954</v>
      </c>
      <c r="B447" s="43" t="s">
        <v>1955</v>
      </c>
      <c r="C447" s="43" t="s">
        <v>94</v>
      </c>
      <c r="D447" s="47">
        <v>76</v>
      </c>
      <c r="E447" s="43" t="s">
        <v>1956</v>
      </c>
      <c r="F447" s="76">
        <f t="shared" ca="1" si="65"/>
        <v>48.170347687404877</v>
      </c>
      <c r="G447" s="43" t="s">
        <v>882</v>
      </c>
      <c r="H447" s="43" t="s">
        <v>96</v>
      </c>
      <c r="I447" s="43" t="s">
        <v>78</v>
      </c>
      <c r="J447" s="43" t="s">
        <v>79</v>
      </c>
      <c r="K447" s="43" t="s">
        <v>80</v>
      </c>
      <c r="L447" s="44">
        <v>10</v>
      </c>
      <c r="M447" s="43" t="s">
        <v>1957</v>
      </c>
      <c r="N447" s="47">
        <v>4130</v>
      </c>
      <c r="O447" s="43" t="s">
        <v>82</v>
      </c>
      <c r="P447" s="43" t="s">
        <v>83</v>
      </c>
      <c r="Q447" s="79">
        <v>7</v>
      </c>
      <c r="R447" s="59">
        <f t="shared" ca="1" si="35"/>
        <v>0.47</v>
      </c>
      <c r="S447" s="73">
        <f t="shared" ca="1" si="54"/>
        <v>0.58749999999999991</v>
      </c>
      <c r="T447" s="73">
        <f t="shared" ca="1" si="55"/>
        <v>0.58749999999999991</v>
      </c>
      <c r="U447" s="73">
        <f t="shared" ca="1" si="56"/>
        <v>0.4993749999999999</v>
      </c>
      <c r="V447" s="32">
        <f>RANK(W447,W1:W1002,0)</f>
        <v>444</v>
      </c>
      <c r="W447" s="59">
        <v>0.9</v>
      </c>
    </row>
    <row r="448" spans="1:23" ht="15.75" customHeight="1">
      <c r="A448" s="43" t="s">
        <v>1958</v>
      </c>
      <c r="B448" s="43" t="s">
        <v>1959</v>
      </c>
      <c r="C448" s="43" t="s">
        <v>74</v>
      </c>
      <c r="D448" s="47">
        <v>67</v>
      </c>
      <c r="E448" s="43" t="s">
        <v>1960</v>
      </c>
      <c r="F448" s="76">
        <f t="shared" ca="1" si="65"/>
        <v>26.62514220795282</v>
      </c>
      <c r="G448" s="43" t="s">
        <v>568</v>
      </c>
      <c r="H448" s="43" t="s">
        <v>96</v>
      </c>
      <c r="I448" s="43" t="s">
        <v>97</v>
      </c>
      <c r="J448" s="43" t="s">
        <v>79</v>
      </c>
      <c r="K448" s="43" t="s">
        <v>89</v>
      </c>
      <c r="L448" s="44">
        <v>8</v>
      </c>
      <c r="M448" s="43" t="s">
        <v>1961</v>
      </c>
      <c r="N448" s="47">
        <v>4217</v>
      </c>
      <c r="O448" s="43" t="s">
        <v>82</v>
      </c>
      <c r="P448" s="43" t="s">
        <v>83</v>
      </c>
      <c r="Q448" s="79">
        <v>5</v>
      </c>
      <c r="R448" s="59">
        <f t="shared" ca="1" si="35"/>
        <v>1.06</v>
      </c>
      <c r="S448" s="73">
        <f t="shared" ca="1" si="54"/>
        <v>1.06</v>
      </c>
      <c r="T448" s="73">
        <f t="shared" ca="1" si="55"/>
        <v>1.06</v>
      </c>
      <c r="U448" s="73">
        <f t="shared" ca="1" si="56"/>
        <v>1.06</v>
      </c>
      <c r="V448" s="32">
        <f>RANK(W448,W1:W1002,0)</f>
        <v>444</v>
      </c>
      <c r="W448" s="59">
        <v>0.9</v>
      </c>
    </row>
    <row r="449" spans="1:23" ht="15.75" customHeight="1">
      <c r="A449" s="43" t="s">
        <v>1962</v>
      </c>
      <c r="B449" s="43" t="s">
        <v>1963</v>
      </c>
      <c r="C449" s="43" t="s">
        <v>74</v>
      </c>
      <c r="D449" s="47">
        <v>54</v>
      </c>
      <c r="E449" s="43" t="s">
        <v>1964</v>
      </c>
      <c r="F449" s="76">
        <f t="shared" ca="1" si="65"/>
        <v>62.258018920281586</v>
      </c>
      <c r="G449" s="43" t="s">
        <v>190</v>
      </c>
      <c r="H449" s="43" t="s">
        <v>88</v>
      </c>
      <c r="I449" s="43" t="s">
        <v>115</v>
      </c>
      <c r="J449" s="43" t="s">
        <v>79</v>
      </c>
      <c r="K449" s="43" t="s">
        <v>80</v>
      </c>
      <c r="L449" s="44">
        <v>5</v>
      </c>
      <c r="M449" s="43" t="s">
        <v>1965</v>
      </c>
      <c r="N449" s="47">
        <v>3142</v>
      </c>
      <c r="O449" s="43" t="s">
        <v>99</v>
      </c>
      <c r="P449" s="43" t="s">
        <v>83</v>
      </c>
      <c r="Q449" s="79">
        <v>11</v>
      </c>
      <c r="R449" s="59">
        <f t="shared" ca="1" si="35"/>
        <v>0.94</v>
      </c>
      <c r="S449" s="73">
        <f t="shared" ca="1" si="54"/>
        <v>1.1749999999999998</v>
      </c>
      <c r="T449" s="73">
        <f t="shared" ca="1" si="55"/>
        <v>1.4687499999999998</v>
      </c>
      <c r="U449" s="73">
        <f t="shared" ca="1" si="56"/>
        <v>1.4687499999999998</v>
      </c>
      <c r="V449" s="32">
        <f>RANK(W449,W1:W1002,0)</f>
        <v>444</v>
      </c>
      <c r="W449" s="59">
        <v>0.9</v>
      </c>
    </row>
    <row r="450" spans="1:23" ht="15.75" customHeight="1">
      <c r="A450" s="43" t="s">
        <v>1966</v>
      </c>
      <c r="B450" s="43" t="s">
        <v>1967</v>
      </c>
      <c r="C450" s="43" t="s">
        <v>94</v>
      </c>
      <c r="D450" s="47">
        <v>83</v>
      </c>
      <c r="E450" s="43" t="s">
        <v>1968</v>
      </c>
      <c r="F450" s="76">
        <f t="shared" ca="1" si="65"/>
        <v>54.222402481925421</v>
      </c>
      <c r="G450" s="43" t="s">
        <v>199</v>
      </c>
      <c r="H450" s="43" t="s">
        <v>77</v>
      </c>
      <c r="I450" s="43" t="s">
        <v>115</v>
      </c>
      <c r="J450" s="43" t="s">
        <v>79</v>
      </c>
      <c r="K450" s="43" t="s">
        <v>80</v>
      </c>
      <c r="L450" s="44">
        <v>8</v>
      </c>
      <c r="M450" s="43" t="s">
        <v>1969</v>
      </c>
      <c r="N450" s="47">
        <v>4301</v>
      </c>
      <c r="O450" s="43" t="s">
        <v>82</v>
      </c>
      <c r="P450" s="43" t="s">
        <v>83</v>
      </c>
      <c r="Q450" s="79">
        <v>4</v>
      </c>
      <c r="R450" s="59">
        <f t="shared" ca="1" si="35"/>
        <v>0.54</v>
      </c>
      <c r="S450" s="73">
        <f t="shared" ca="1" si="54"/>
        <v>0.67500000000000004</v>
      </c>
      <c r="T450" s="73">
        <f t="shared" ca="1" si="55"/>
        <v>0.84375</v>
      </c>
      <c r="U450" s="73">
        <f t="shared" ca="1" si="56"/>
        <v>0.84375</v>
      </c>
      <c r="V450" s="32">
        <f>RANK(W450,W1:W1002,0)</f>
        <v>444</v>
      </c>
      <c r="W450" s="59">
        <v>0.9</v>
      </c>
    </row>
    <row r="451" spans="1:23" ht="15.75" customHeight="1">
      <c r="A451" s="43" t="s">
        <v>1970</v>
      </c>
      <c r="B451" s="43" t="s">
        <v>1971</v>
      </c>
      <c r="C451" s="43" t="s">
        <v>74</v>
      </c>
      <c r="D451" s="47">
        <v>61</v>
      </c>
      <c r="E451" s="43" t="s">
        <v>1972</v>
      </c>
      <c r="F451" s="76">
        <f t="shared" ca="1" si="65"/>
        <v>43.449799742199396</v>
      </c>
      <c r="G451" s="43" t="s">
        <v>1043</v>
      </c>
      <c r="H451" s="43" t="s">
        <v>126</v>
      </c>
      <c r="I451" s="43" t="s">
        <v>97</v>
      </c>
      <c r="J451" s="43" t="s">
        <v>79</v>
      </c>
      <c r="K451" s="43" t="s">
        <v>89</v>
      </c>
      <c r="L451" s="44">
        <v>11</v>
      </c>
      <c r="M451" s="43" t="s">
        <v>1973</v>
      </c>
      <c r="N451" s="47">
        <v>2155</v>
      </c>
      <c r="O451" s="43" t="s">
        <v>91</v>
      </c>
      <c r="P451" s="43" t="s">
        <v>83</v>
      </c>
      <c r="Q451" s="79">
        <v>10</v>
      </c>
      <c r="R451" s="59">
        <f t="shared" ca="1" si="35"/>
        <v>0.97</v>
      </c>
      <c r="S451" s="73">
        <f t="shared" ref="S451:S514" ca="1" si="66">R451*(IF(K451="Yes",1.25,1))</f>
        <v>0.97</v>
      </c>
      <c r="T451" s="73">
        <f t="shared" ref="T451:T514" ca="1" si="67">S451*(IF(OR(VALUE(Q451)&gt;8,VALUE(D451)&gt;80),1.25,1))</f>
        <v>1.2124999999999999</v>
      </c>
      <c r="U451" s="73">
        <f t="shared" ref="U451:U514" ca="1" si="68">T451*(IF(I451="Mass Customer",0.85,1))</f>
        <v>1.2124999999999999</v>
      </c>
      <c r="V451" s="32">
        <f>RANK(W451,W1:W1002,0)</f>
        <v>444</v>
      </c>
      <c r="W451" s="59">
        <v>0.9</v>
      </c>
    </row>
    <row r="452" spans="1:23" ht="15.75" customHeight="1">
      <c r="A452" s="43" t="s">
        <v>1699</v>
      </c>
      <c r="B452" s="43" t="s">
        <v>1974</v>
      </c>
      <c r="C452" s="43" t="s">
        <v>94</v>
      </c>
      <c r="D452" s="47">
        <v>47</v>
      </c>
      <c r="E452" s="43" t="s">
        <v>1975</v>
      </c>
      <c r="F452" s="76">
        <f t="shared" ca="1" si="65"/>
        <v>21.636101112062409</v>
      </c>
      <c r="G452" s="43" t="s">
        <v>151</v>
      </c>
      <c r="H452" s="43" t="s">
        <v>200</v>
      </c>
      <c r="I452" s="43" t="s">
        <v>115</v>
      </c>
      <c r="J452" s="43" t="s">
        <v>79</v>
      </c>
      <c r="K452" s="43" t="s">
        <v>80</v>
      </c>
      <c r="L452" s="44">
        <v>3</v>
      </c>
      <c r="M452" s="43" t="s">
        <v>1976</v>
      </c>
      <c r="N452" s="47">
        <v>2090</v>
      </c>
      <c r="O452" s="43" t="s">
        <v>91</v>
      </c>
      <c r="P452" s="43" t="s">
        <v>83</v>
      </c>
      <c r="Q452" s="79">
        <v>10</v>
      </c>
      <c r="R452" s="59">
        <f t="shared" ca="1" si="35"/>
        <v>0.83</v>
      </c>
      <c r="S452" s="73">
        <f t="shared" ca="1" si="66"/>
        <v>1.0374999999999999</v>
      </c>
      <c r="T452" s="73">
        <f t="shared" ca="1" si="67"/>
        <v>1.2968749999999998</v>
      </c>
      <c r="U452" s="73">
        <f t="shared" ca="1" si="68"/>
        <v>1.2968749999999998</v>
      </c>
      <c r="V452" s="32">
        <f>RANK(W452,W1:W1002,0)</f>
        <v>450</v>
      </c>
      <c r="W452" s="59">
        <v>0.89999999999999991</v>
      </c>
    </row>
    <row r="453" spans="1:23" ht="15.75" customHeight="1">
      <c r="A453" s="43" t="s">
        <v>1977</v>
      </c>
      <c r="B453" s="43" t="s">
        <v>1978</v>
      </c>
      <c r="C453" s="43" t="s">
        <v>94</v>
      </c>
      <c r="D453" s="47">
        <v>84</v>
      </c>
      <c r="E453" s="43" t="s">
        <v>1979</v>
      </c>
      <c r="F453" s="76">
        <f t="shared" ca="1" si="65"/>
        <v>23.630621660007613</v>
      </c>
      <c r="G453" s="43" t="s">
        <v>801</v>
      </c>
      <c r="H453" s="43" t="s">
        <v>96</v>
      </c>
      <c r="I453" s="43" t="s">
        <v>78</v>
      </c>
      <c r="J453" s="43" t="s">
        <v>79</v>
      </c>
      <c r="K453" s="43" t="s">
        <v>89</v>
      </c>
      <c r="L453" s="44">
        <v>9</v>
      </c>
      <c r="M453" s="43" t="s">
        <v>1980</v>
      </c>
      <c r="N453" s="47">
        <v>3814</v>
      </c>
      <c r="O453" s="43" t="s">
        <v>99</v>
      </c>
      <c r="P453" s="43" t="s">
        <v>83</v>
      </c>
      <c r="Q453" s="79">
        <v>4</v>
      </c>
      <c r="R453" s="59">
        <f t="shared" ca="1" si="35"/>
        <v>0.95</v>
      </c>
      <c r="S453" s="73">
        <f t="shared" ca="1" si="66"/>
        <v>0.95</v>
      </c>
      <c r="T453" s="73">
        <f t="shared" ca="1" si="67"/>
        <v>1.1875</v>
      </c>
      <c r="U453" s="73">
        <f t="shared" ca="1" si="68"/>
        <v>1.0093749999999999</v>
      </c>
      <c r="V453" s="32">
        <f>RANK(W453,W1:W1002,0)</f>
        <v>450</v>
      </c>
      <c r="W453" s="59">
        <v>0.89999999999999991</v>
      </c>
    </row>
    <row r="454" spans="1:23" ht="15.75" customHeight="1">
      <c r="A454" s="43" t="s">
        <v>1981</v>
      </c>
      <c r="B454" s="43" t="s">
        <v>1982</v>
      </c>
      <c r="C454" s="43" t="s">
        <v>94</v>
      </c>
      <c r="D454" s="47">
        <v>0</v>
      </c>
      <c r="E454" s="43" t="s">
        <v>1983</v>
      </c>
      <c r="F454" s="76">
        <f t="shared" ca="1" si="65"/>
        <v>28.61418330384323</v>
      </c>
      <c r="G454" s="43" t="s">
        <v>1728</v>
      </c>
      <c r="H454" s="43" t="s">
        <v>126</v>
      </c>
      <c r="I454" s="43" t="s">
        <v>115</v>
      </c>
      <c r="J454" s="43" t="s">
        <v>79</v>
      </c>
      <c r="K454" s="43" t="s">
        <v>80</v>
      </c>
      <c r="L454" s="44">
        <v>14</v>
      </c>
      <c r="M454" s="43" t="s">
        <v>1984</v>
      </c>
      <c r="N454" s="47">
        <v>3064</v>
      </c>
      <c r="O454" s="43" t="s">
        <v>99</v>
      </c>
      <c r="P454" s="43" t="s">
        <v>83</v>
      </c>
      <c r="Q454" s="79">
        <v>5</v>
      </c>
      <c r="R454" s="59">
        <f t="shared" ca="1" si="35"/>
        <v>0.87</v>
      </c>
      <c r="S454" s="73">
        <f t="shared" ca="1" si="66"/>
        <v>1.0874999999999999</v>
      </c>
      <c r="T454" s="73">
        <f t="shared" ca="1" si="67"/>
        <v>1.0874999999999999</v>
      </c>
      <c r="U454" s="73">
        <f t="shared" ca="1" si="68"/>
        <v>1.0874999999999999</v>
      </c>
      <c r="V454" s="32">
        <f>RANK(W454,W1:W1002,0)</f>
        <v>450</v>
      </c>
      <c r="W454" s="59">
        <v>0.89999999999999991</v>
      </c>
    </row>
    <row r="455" spans="1:23" ht="15.75" customHeight="1">
      <c r="A455" s="43" t="s">
        <v>1985</v>
      </c>
      <c r="B455" s="43" t="s">
        <v>1986</v>
      </c>
      <c r="C455" s="43" t="s">
        <v>94</v>
      </c>
      <c r="D455" s="47">
        <v>12</v>
      </c>
      <c r="E455" s="43" t="s">
        <v>1987</v>
      </c>
      <c r="F455" s="76">
        <f t="shared" ca="1" si="65"/>
        <v>77.304594262747344</v>
      </c>
      <c r="G455" s="43" t="s">
        <v>1271</v>
      </c>
      <c r="H455" s="43" t="s">
        <v>77</v>
      </c>
      <c r="I455" s="43" t="s">
        <v>115</v>
      </c>
      <c r="J455" s="43" t="s">
        <v>79</v>
      </c>
      <c r="K455" s="43" t="s">
        <v>89</v>
      </c>
      <c r="L455" s="44">
        <v>21</v>
      </c>
      <c r="M455" s="43" t="s">
        <v>1988</v>
      </c>
      <c r="N455" s="47">
        <v>2114</v>
      </c>
      <c r="O455" s="43" t="s">
        <v>91</v>
      </c>
      <c r="P455" s="43" t="s">
        <v>83</v>
      </c>
      <c r="Q455" s="79">
        <v>9</v>
      </c>
      <c r="R455" s="59">
        <f t="shared" ca="1" si="35"/>
        <v>1.01</v>
      </c>
      <c r="S455" s="73">
        <f t="shared" ca="1" si="66"/>
        <v>1.01</v>
      </c>
      <c r="T455" s="73">
        <f t="shared" ca="1" si="67"/>
        <v>1.2625</v>
      </c>
      <c r="U455" s="73">
        <f t="shared" ca="1" si="68"/>
        <v>1.2625</v>
      </c>
      <c r="V455" s="32">
        <f>RANK(W455,W1:W1002,0)</f>
        <v>450</v>
      </c>
      <c r="W455" s="59">
        <v>0.89999999999999991</v>
      </c>
    </row>
    <row r="456" spans="1:23" ht="15.75" customHeight="1">
      <c r="A456" s="43" t="s">
        <v>1989</v>
      </c>
      <c r="B456" s="43" t="s">
        <v>1990</v>
      </c>
      <c r="C456" s="43" t="s">
        <v>74</v>
      </c>
      <c r="D456" s="47">
        <v>42</v>
      </c>
      <c r="E456" s="43" t="s">
        <v>1991</v>
      </c>
      <c r="F456" s="76">
        <f t="shared" ca="1" si="65"/>
        <v>38.452539468226796</v>
      </c>
      <c r="G456" s="43" t="s">
        <v>1992</v>
      </c>
      <c r="H456" s="43" t="s">
        <v>96</v>
      </c>
      <c r="I456" s="43" t="s">
        <v>115</v>
      </c>
      <c r="J456" s="43" t="s">
        <v>79</v>
      </c>
      <c r="K456" s="43" t="s">
        <v>89</v>
      </c>
      <c r="L456" s="44">
        <v>14</v>
      </c>
      <c r="M456" s="43" t="s">
        <v>1993</v>
      </c>
      <c r="N456" s="47">
        <v>2137</v>
      </c>
      <c r="O456" s="43" t="s">
        <v>91</v>
      </c>
      <c r="P456" s="43" t="s">
        <v>83</v>
      </c>
      <c r="Q456" s="79">
        <v>11</v>
      </c>
      <c r="R456" s="59">
        <f t="shared" ca="1" si="35"/>
        <v>0.53</v>
      </c>
      <c r="S456" s="73">
        <f t="shared" ca="1" si="66"/>
        <v>0.53</v>
      </c>
      <c r="T456" s="73">
        <f t="shared" ca="1" si="67"/>
        <v>0.66250000000000009</v>
      </c>
      <c r="U456" s="73">
        <f t="shared" ca="1" si="68"/>
        <v>0.66250000000000009</v>
      </c>
      <c r="V456" s="32">
        <f>RANK(W456,W1:W1002,0)</f>
        <v>450</v>
      </c>
      <c r="W456" s="59">
        <v>0.89999999999999991</v>
      </c>
    </row>
    <row r="457" spans="1:23" ht="15.75" customHeight="1">
      <c r="A457" s="43" t="s">
        <v>1994</v>
      </c>
      <c r="B457" s="43" t="s">
        <v>1995</v>
      </c>
      <c r="C457" s="43" t="s">
        <v>74</v>
      </c>
      <c r="D457" s="47">
        <v>70</v>
      </c>
      <c r="E457" s="43" t="s">
        <v>1996</v>
      </c>
      <c r="F457" s="76">
        <f t="shared" ca="1" si="65"/>
        <v>35.458018920281589</v>
      </c>
      <c r="G457" s="43" t="s">
        <v>1997</v>
      </c>
      <c r="H457" s="43" t="s">
        <v>96</v>
      </c>
      <c r="I457" s="43" t="s">
        <v>78</v>
      </c>
      <c r="J457" s="43" t="s">
        <v>79</v>
      </c>
      <c r="K457" s="43" t="s">
        <v>89</v>
      </c>
      <c r="L457" s="44">
        <v>17</v>
      </c>
      <c r="M457" s="43" t="s">
        <v>1998</v>
      </c>
      <c r="N457" s="47">
        <v>2137</v>
      </c>
      <c r="O457" s="43" t="s">
        <v>91</v>
      </c>
      <c r="P457" s="43" t="s">
        <v>83</v>
      </c>
      <c r="Q457" s="79">
        <v>11</v>
      </c>
      <c r="R457" s="59">
        <f t="shared" ca="1" si="35"/>
        <v>0.52</v>
      </c>
      <c r="S457" s="73">
        <f t="shared" ca="1" si="66"/>
        <v>0.52</v>
      </c>
      <c r="T457" s="73">
        <f t="shared" ca="1" si="67"/>
        <v>0.65</v>
      </c>
      <c r="U457" s="73">
        <f t="shared" ca="1" si="68"/>
        <v>0.55249999999999999</v>
      </c>
      <c r="V457" s="32">
        <f>RANK(W457,W1:W1002,0)</f>
        <v>455</v>
      </c>
      <c r="W457" s="59">
        <v>0.89249999999999996</v>
      </c>
    </row>
    <row r="458" spans="1:23" ht="15.75" customHeight="1">
      <c r="A458" s="43" t="s">
        <v>1999</v>
      </c>
      <c r="B458" s="46"/>
      <c r="C458" s="43" t="s">
        <v>94</v>
      </c>
      <c r="D458" s="47">
        <v>21</v>
      </c>
      <c r="E458" s="43" t="s">
        <v>2000</v>
      </c>
      <c r="F458" s="76">
        <f t="shared" ca="1" si="65"/>
        <v>58.973087413432275</v>
      </c>
      <c r="G458" s="43" t="s">
        <v>568</v>
      </c>
      <c r="H458" s="43" t="s">
        <v>200</v>
      </c>
      <c r="I458" s="43" t="s">
        <v>115</v>
      </c>
      <c r="J458" s="43" t="s">
        <v>79</v>
      </c>
      <c r="K458" s="43" t="s">
        <v>89</v>
      </c>
      <c r="L458" s="44">
        <v>10</v>
      </c>
      <c r="M458" s="43" t="s">
        <v>2001</v>
      </c>
      <c r="N458" s="47">
        <v>3810</v>
      </c>
      <c r="O458" s="43" t="s">
        <v>99</v>
      </c>
      <c r="P458" s="43" t="s">
        <v>83</v>
      </c>
      <c r="Q458" s="79">
        <v>6</v>
      </c>
      <c r="R458" s="59">
        <f t="shared" ca="1" si="35"/>
        <v>1.04</v>
      </c>
      <c r="S458" s="73">
        <f t="shared" ca="1" si="66"/>
        <v>1.04</v>
      </c>
      <c r="T458" s="73">
        <f t="shared" ca="1" si="67"/>
        <v>1.04</v>
      </c>
      <c r="U458" s="73">
        <f t="shared" ca="1" si="68"/>
        <v>1.04</v>
      </c>
      <c r="V458" s="32">
        <f>RANK(W458,W1:W1002,0)</f>
        <v>455</v>
      </c>
      <c r="W458" s="59">
        <v>0.89249999999999996</v>
      </c>
    </row>
    <row r="459" spans="1:23" ht="15.75" customHeight="1">
      <c r="A459" s="43" t="s">
        <v>2002</v>
      </c>
      <c r="B459" s="43" t="s">
        <v>2003</v>
      </c>
      <c r="C459" s="43" t="s">
        <v>94</v>
      </c>
      <c r="D459" s="47">
        <v>17</v>
      </c>
      <c r="E459" s="43" t="s">
        <v>2004</v>
      </c>
      <c r="F459" s="76">
        <f t="shared" ca="1" si="65"/>
        <v>43.858018920281587</v>
      </c>
      <c r="G459" s="43" t="s">
        <v>621</v>
      </c>
      <c r="H459" s="43" t="s">
        <v>77</v>
      </c>
      <c r="I459" s="43" t="s">
        <v>115</v>
      </c>
      <c r="J459" s="43" t="s">
        <v>79</v>
      </c>
      <c r="K459" s="43" t="s">
        <v>89</v>
      </c>
      <c r="L459" s="44">
        <v>17</v>
      </c>
      <c r="M459" s="43" t="s">
        <v>2005</v>
      </c>
      <c r="N459" s="47">
        <v>4680</v>
      </c>
      <c r="O459" s="43" t="s">
        <v>82</v>
      </c>
      <c r="P459" s="43" t="s">
        <v>83</v>
      </c>
      <c r="Q459" s="79">
        <v>3</v>
      </c>
      <c r="R459" s="59">
        <f t="shared" ca="1" si="35"/>
        <v>0.44</v>
      </c>
      <c r="S459" s="73">
        <f t="shared" ca="1" si="66"/>
        <v>0.44</v>
      </c>
      <c r="T459" s="73">
        <f t="shared" ca="1" si="67"/>
        <v>0.44</v>
      </c>
      <c r="U459" s="73">
        <f t="shared" ca="1" si="68"/>
        <v>0.44</v>
      </c>
      <c r="V459" s="32">
        <f>RANK(W459,W1:W1002,0)</f>
        <v>455</v>
      </c>
      <c r="W459" s="59">
        <v>0.89249999999999996</v>
      </c>
    </row>
    <row r="460" spans="1:23" ht="15.75" hidden="1" customHeight="1">
      <c r="A460" s="43" t="s">
        <v>967</v>
      </c>
      <c r="B460" s="43" t="s">
        <v>2006</v>
      </c>
      <c r="C460" s="43" t="s">
        <v>94</v>
      </c>
      <c r="D460" s="47">
        <v>19</v>
      </c>
      <c r="E460" s="43" t="s">
        <v>2007</v>
      </c>
      <c r="F460" s="43"/>
      <c r="G460" s="46"/>
      <c r="H460" s="43" t="s">
        <v>200</v>
      </c>
      <c r="I460" s="43" t="s">
        <v>97</v>
      </c>
      <c r="J460" s="43" t="s">
        <v>79</v>
      </c>
      <c r="K460" s="43" t="s">
        <v>80</v>
      </c>
      <c r="L460" s="44">
        <v>13</v>
      </c>
      <c r="M460" s="43" t="s">
        <v>2008</v>
      </c>
      <c r="N460" s="47">
        <v>4103</v>
      </c>
      <c r="O460" s="43" t="s">
        <v>82</v>
      </c>
      <c r="P460" s="43" t="s">
        <v>83</v>
      </c>
      <c r="Q460" s="47">
        <v>8</v>
      </c>
      <c r="R460" s="32">
        <f t="shared" ca="1" si="35"/>
        <v>0.45</v>
      </c>
      <c r="S460" s="32">
        <f t="shared" ca="1" si="66"/>
        <v>0.5625</v>
      </c>
      <c r="T460" s="32">
        <f t="shared" ca="1" si="67"/>
        <v>0.5625</v>
      </c>
      <c r="U460" s="32">
        <f t="shared" ca="1" si="68"/>
        <v>0.5625</v>
      </c>
      <c r="V460" s="32">
        <f>RANK(W460,W1:W1002,0)</f>
        <v>455</v>
      </c>
      <c r="W460" s="32">
        <v>0.89249999999999996</v>
      </c>
    </row>
    <row r="461" spans="1:23" ht="15.75" customHeight="1">
      <c r="A461" s="43" t="s">
        <v>2009</v>
      </c>
      <c r="B461" s="43" t="s">
        <v>2010</v>
      </c>
      <c r="C461" s="43" t="s">
        <v>94</v>
      </c>
      <c r="D461" s="47">
        <v>60</v>
      </c>
      <c r="E461" s="43" t="s">
        <v>2011</v>
      </c>
      <c r="F461" s="76">
        <f ca="1">(NOW() - E461)/365</f>
        <v>73.373087413432273</v>
      </c>
      <c r="G461" s="43" t="s">
        <v>1879</v>
      </c>
      <c r="H461" s="43" t="s">
        <v>96</v>
      </c>
      <c r="I461" s="43" t="s">
        <v>78</v>
      </c>
      <c r="J461" s="43" t="s">
        <v>79</v>
      </c>
      <c r="K461" s="43" t="s">
        <v>89</v>
      </c>
      <c r="L461" s="44">
        <v>16</v>
      </c>
      <c r="M461" s="43" t="s">
        <v>2012</v>
      </c>
      <c r="N461" s="47">
        <v>3141</v>
      </c>
      <c r="O461" s="43" t="s">
        <v>99</v>
      </c>
      <c r="P461" s="43" t="s">
        <v>83</v>
      </c>
      <c r="Q461" s="79">
        <v>10</v>
      </c>
      <c r="R461" s="59">
        <f t="shared" ca="1" si="35"/>
        <v>0.82</v>
      </c>
      <c r="S461" s="73">
        <f t="shared" ca="1" si="66"/>
        <v>0.82</v>
      </c>
      <c r="T461" s="73">
        <f t="shared" ca="1" si="67"/>
        <v>1.0249999999999999</v>
      </c>
      <c r="U461" s="73">
        <f t="shared" ca="1" si="68"/>
        <v>0.87124999999999986</v>
      </c>
      <c r="V461" s="32">
        <f>RANK(W461,W1:W1002,0)</f>
        <v>455</v>
      </c>
      <c r="W461" s="59">
        <v>0.89249999999999996</v>
      </c>
    </row>
    <row r="462" spans="1:23" ht="15.75" hidden="1" customHeight="1">
      <c r="A462" s="43" t="s">
        <v>2013</v>
      </c>
      <c r="B462" s="43" t="s">
        <v>2014</v>
      </c>
      <c r="C462" s="43" t="s">
        <v>74</v>
      </c>
      <c r="D462" s="47">
        <v>7</v>
      </c>
      <c r="E462" s="43" t="s">
        <v>112</v>
      </c>
      <c r="F462" s="43"/>
      <c r="G462" s="46"/>
      <c r="H462" s="43" t="s">
        <v>126</v>
      </c>
      <c r="I462" s="43" t="s">
        <v>97</v>
      </c>
      <c r="J462" s="43" t="s">
        <v>79</v>
      </c>
      <c r="K462" s="43" t="s">
        <v>80</v>
      </c>
      <c r="L462" s="44">
        <v>21</v>
      </c>
      <c r="M462" s="43" t="s">
        <v>2015</v>
      </c>
      <c r="N462" s="47">
        <v>2033</v>
      </c>
      <c r="O462" s="43" t="s">
        <v>91</v>
      </c>
      <c r="P462" s="43" t="s">
        <v>83</v>
      </c>
      <c r="Q462" s="47">
        <v>12</v>
      </c>
      <c r="R462" s="32">
        <f t="shared" ca="1" si="35"/>
        <v>0.84</v>
      </c>
      <c r="S462" s="32">
        <f t="shared" ca="1" si="66"/>
        <v>1.05</v>
      </c>
      <c r="T462" s="32">
        <f t="shared" ca="1" si="67"/>
        <v>1.3125</v>
      </c>
      <c r="U462" s="32">
        <f t="shared" ca="1" si="68"/>
        <v>1.3125</v>
      </c>
      <c r="V462" s="32">
        <f>RANK(W462,W1:W1002,0)</f>
        <v>455</v>
      </c>
      <c r="W462" s="32">
        <v>0.89249999999999996</v>
      </c>
    </row>
    <row r="463" spans="1:23" ht="15.75" hidden="1" customHeight="1">
      <c r="A463" s="43" t="s">
        <v>2016</v>
      </c>
      <c r="B463" s="43" t="s">
        <v>2017</v>
      </c>
      <c r="C463" s="43" t="s">
        <v>94</v>
      </c>
      <c r="D463" s="47">
        <v>67</v>
      </c>
      <c r="E463" s="43" t="s">
        <v>2018</v>
      </c>
      <c r="F463" s="43"/>
      <c r="G463" s="46"/>
      <c r="H463" s="43" t="s">
        <v>88</v>
      </c>
      <c r="I463" s="43" t="s">
        <v>78</v>
      </c>
      <c r="J463" s="43" t="s">
        <v>79</v>
      </c>
      <c r="K463" s="43" t="s">
        <v>80</v>
      </c>
      <c r="L463" s="44">
        <v>14</v>
      </c>
      <c r="M463" s="43" t="s">
        <v>2019</v>
      </c>
      <c r="N463" s="47">
        <v>4301</v>
      </c>
      <c r="O463" s="43" t="s">
        <v>82</v>
      </c>
      <c r="P463" s="43" t="s">
        <v>83</v>
      </c>
      <c r="Q463" s="47">
        <v>3</v>
      </c>
      <c r="R463" s="32">
        <f t="shared" ca="1" si="35"/>
        <v>0.61</v>
      </c>
      <c r="S463" s="32">
        <f t="shared" ca="1" si="66"/>
        <v>0.76249999999999996</v>
      </c>
      <c r="T463" s="32">
        <f t="shared" ca="1" si="67"/>
        <v>0.76249999999999996</v>
      </c>
      <c r="U463" s="32">
        <f t="shared" ca="1" si="68"/>
        <v>0.64812499999999995</v>
      </c>
      <c r="V463" s="32">
        <f>RANK(W463,W1:W1002,0)</f>
        <v>455</v>
      </c>
      <c r="W463" s="32">
        <v>0.89249999999999996</v>
      </c>
    </row>
    <row r="464" spans="1:23" ht="15.75" customHeight="1">
      <c r="A464" s="43" t="s">
        <v>2020</v>
      </c>
      <c r="B464" s="43" t="s">
        <v>2021</v>
      </c>
      <c r="C464" s="43" t="s">
        <v>94</v>
      </c>
      <c r="D464" s="47">
        <v>59</v>
      </c>
      <c r="E464" s="43" t="s">
        <v>2022</v>
      </c>
      <c r="F464" s="76">
        <f t="shared" ref="F464:F489" ca="1" si="69">(NOW() - E464)/365</f>
        <v>80.186786043569256</v>
      </c>
      <c r="G464" s="43" t="s">
        <v>1295</v>
      </c>
      <c r="H464" s="43" t="s">
        <v>200</v>
      </c>
      <c r="I464" s="43" t="s">
        <v>78</v>
      </c>
      <c r="J464" s="43" t="s">
        <v>79</v>
      </c>
      <c r="K464" s="43" t="s">
        <v>80</v>
      </c>
      <c r="L464" s="44">
        <v>19</v>
      </c>
      <c r="M464" s="43" t="s">
        <v>2023</v>
      </c>
      <c r="N464" s="47">
        <v>2171</v>
      </c>
      <c r="O464" s="43" t="s">
        <v>91</v>
      </c>
      <c r="P464" s="43" t="s">
        <v>83</v>
      </c>
      <c r="Q464" s="79">
        <v>9</v>
      </c>
      <c r="R464" s="59">
        <f t="shared" ca="1" si="35"/>
        <v>1.0900000000000001</v>
      </c>
      <c r="S464" s="73">
        <f t="shared" ca="1" si="66"/>
        <v>1.3625</v>
      </c>
      <c r="T464" s="73">
        <f t="shared" ca="1" si="67"/>
        <v>1.703125</v>
      </c>
      <c r="U464" s="73">
        <f t="shared" ca="1" si="68"/>
        <v>1.4476562499999999</v>
      </c>
      <c r="V464" s="32">
        <f>RANK(W464,W1:W1002,0)</f>
        <v>455</v>
      </c>
      <c r="W464" s="59">
        <v>0.89249999999999996</v>
      </c>
    </row>
    <row r="465" spans="1:23" ht="15.75" customHeight="1">
      <c r="A465" s="43" t="s">
        <v>2024</v>
      </c>
      <c r="B465" s="43" t="s">
        <v>2025</v>
      </c>
      <c r="C465" s="43" t="s">
        <v>94</v>
      </c>
      <c r="D465" s="47">
        <v>24</v>
      </c>
      <c r="E465" s="43" t="s">
        <v>2026</v>
      </c>
      <c r="F465" s="76">
        <f t="shared" ca="1" si="69"/>
        <v>72.660758646308977</v>
      </c>
      <c r="G465" s="43" t="s">
        <v>1030</v>
      </c>
      <c r="H465" s="43" t="s">
        <v>126</v>
      </c>
      <c r="I465" s="43" t="s">
        <v>78</v>
      </c>
      <c r="J465" s="43" t="s">
        <v>79</v>
      </c>
      <c r="K465" s="43" t="s">
        <v>89</v>
      </c>
      <c r="L465" s="44">
        <v>8</v>
      </c>
      <c r="M465" s="43" t="s">
        <v>2027</v>
      </c>
      <c r="N465" s="47">
        <v>3758</v>
      </c>
      <c r="O465" s="43" t="s">
        <v>99</v>
      </c>
      <c r="P465" s="43" t="s">
        <v>83</v>
      </c>
      <c r="Q465" s="79">
        <v>4</v>
      </c>
      <c r="R465" s="59">
        <f t="shared" ca="1" si="35"/>
        <v>0.97</v>
      </c>
      <c r="S465" s="73">
        <f t="shared" ca="1" si="66"/>
        <v>0.97</v>
      </c>
      <c r="T465" s="73">
        <f t="shared" ca="1" si="67"/>
        <v>0.97</v>
      </c>
      <c r="U465" s="73">
        <f t="shared" ca="1" si="68"/>
        <v>0.82450000000000001</v>
      </c>
      <c r="V465" s="32">
        <f>RANK(W465,W1:W1002,0)</f>
        <v>455</v>
      </c>
      <c r="W465" s="59">
        <v>0.89249999999999996</v>
      </c>
    </row>
    <row r="466" spans="1:23" ht="15.75" customHeight="1">
      <c r="A466" s="43" t="s">
        <v>2028</v>
      </c>
      <c r="B466" s="43" t="s">
        <v>2029</v>
      </c>
      <c r="C466" s="43" t="s">
        <v>74</v>
      </c>
      <c r="D466" s="47">
        <v>56</v>
      </c>
      <c r="E466" s="43" t="s">
        <v>2030</v>
      </c>
      <c r="F466" s="76">
        <f t="shared" ca="1" si="69"/>
        <v>55.458018920281589</v>
      </c>
      <c r="G466" s="43" t="s">
        <v>1191</v>
      </c>
      <c r="H466" s="43" t="s">
        <v>88</v>
      </c>
      <c r="I466" s="43" t="s">
        <v>78</v>
      </c>
      <c r="J466" s="43" t="s">
        <v>79</v>
      </c>
      <c r="K466" s="43" t="s">
        <v>80</v>
      </c>
      <c r="L466" s="44">
        <v>5</v>
      </c>
      <c r="M466" s="43" t="s">
        <v>2031</v>
      </c>
      <c r="N466" s="47">
        <v>2484</v>
      </c>
      <c r="O466" s="43" t="s">
        <v>91</v>
      </c>
      <c r="P466" s="43" t="s">
        <v>83</v>
      </c>
      <c r="Q466" s="79">
        <v>7</v>
      </c>
      <c r="R466" s="59">
        <f t="shared" ca="1" si="35"/>
        <v>0.62</v>
      </c>
      <c r="S466" s="73">
        <f t="shared" ca="1" si="66"/>
        <v>0.77500000000000002</v>
      </c>
      <c r="T466" s="73">
        <f t="shared" ca="1" si="67"/>
        <v>0.77500000000000002</v>
      </c>
      <c r="U466" s="73">
        <f t="shared" ca="1" si="68"/>
        <v>0.65874999999999995</v>
      </c>
      <c r="V466" s="32">
        <f>RANK(W466,W1:W1002,0)</f>
        <v>464</v>
      </c>
      <c r="W466" s="59">
        <v>0.89062499999999989</v>
      </c>
    </row>
    <row r="467" spans="1:23" ht="15.75" customHeight="1">
      <c r="A467" s="43" t="s">
        <v>2032</v>
      </c>
      <c r="B467" s="43" t="s">
        <v>2033</v>
      </c>
      <c r="C467" s="43" t="s">
        <v>94</v>
      </c>
      <c r="D467" s="47">
        <v>25</v>
      </c>
      <c r="E467" s="43" t="s">
        <v>2034</v>
      </c>
      <c r="F467" s="76">
        <f t="shared" ca="1" si="69"/>
        <v>43.326512070966515</v>
      </c>
      <c r="G467" s="43" t="s">
        <v>199</v>
      </c>
      <c r="H467" s="43" t="s">
        <v>126</v>
      </c>
      <c r="I467" s="43" t="s">
        <v>78</v>
      </c>
      <c r="J467" s="43" t="s">
        <v>79</v>
      </c>
      <c r="K467" s="43" t="s">
        <v>89</v>
      </c>
      <c r="L467" s="44">
        <v>16</v>
      </c>
      <c r="M467" s="43" t="s">
        <v>2035</v>
      </c>
      <c r="N467" s="47">
        <v>2154</v>
      </c>
      <c r="O467" s="43" t="s">
        <v>91</v>
      </c>
      <c r="P467" s="43" t="s">
        <v>83</v>
      </c>
      <c r="Q467" s="79">
        <v>11</v>
      </c>
      <c r="R467" s="59">
        <f t="shared" ca="1" si="35"/>
        <v>0.55000000000000004</v>
      </c>
      <c r="S467" s="73">
        <f t="shared" ca="1" si="66"/>
        <v>0.55000000000000004</v>
      </c>
      <c r="T467" s="73">
        <f t="shared" ca="1" si="67"/>
        <v>0.6875</v>
      </c>
      <c r="U467" s="73">
        <f t="shared" ca="1" si="68"/>
        <v>0.58437499999999998</v>
      </c>
      <c r="V467" s="32">
        <f>RANK(W467,W1:W1002,0)</f>
        <v>464</v>
      </c>
      <c r="W467" s="59">
        <v>0.89062499999999989</v>
      </c>
    </row>
    <row r="468" spans="1:23" ht="15.75" customHeight="1">
      <c r="A468" s="43" t="s">
        <v>2036</v>
      </c>
      <c r="B468" s="43" t="s">
        <v>2037</v>
      </c>
      <c r="C468" s="43" t="s">
        <v>94</v>
      </c>
      <c r="D468" s="47">
        <v>22</v>
      </c>
      <c r="E468" s="43" t="s">
        <v>2038</v>
      </c>
      <c r="F468" s="76">
        <f t="shared" ca="1" si="69"/>
        <v>26.942950427130903</v>
      </c>
      <c r="G468" s="43" t="s">
        <v>333</v>
      </c>
      <c r="H468" s="43" t="s">
        <v>158</v>
      </c>
      <c r="I468" s="43" t="s">
        <v>115</v>
      </c>
      <c r="J468" s="43" t="s">
        <v>79</v>
      </c>
      <c r="K468" s="43" t="s">
        <v>80</v>
      </c>
      <c r="L468" s="44">
        <v>2</v>
      </c>
      <c r="M468" s="43" t="s">
        <v>2039</v>
      </c>
      <c r="N468" s="47">
        <v>3109</v>
      </c>
      <c r="O468" s="43" t="s">
        <v>99</v>
      </c>
      <c r="P468" s="43" t="s">
        <v>83</v>
      </c>
      <c r="Q468" s="79">
        <v>10</v>
      </c>
      <c r="R468" s="59">
        <f t="shared" ca="1" si="35"/>
        <v>1</v>
      </c>
      <c r="S468" s="73">
        <f t="shared" ca="1" si="66"/>
        <v>1.25</v>
      </c>
      <c r="T468" s="73">
        <f t="shared" ca="1" si="67"/>
        <v>1.5625</v>
      </c>
      <c r="U468" s="73">
        <f t="shared" ca="1" si="68"/>
        <v>1.5625</v>
      </c>
      <c r="V468" s="32">
        <f>RANK(W468,W1:W1002,0)</f>
        <v>466</v>
      </c>
      <c r="W468" s="59">
        <v>0.89</v>
      </c>
    </row>
    <row r="469" spans="1:23" ht="15.75" customHeight="1">
      <c r="A469" s="43" t="s">
        <v>2040</v>
      </c>
      <c r="B469" s="43" t="s">
        <v>2041</v>
      </c>
      <c r="C469" s="43" t="s">
        <v>74</v>
      </c>
      <c r="D469" s="47">
        <v>42</v>
      </c>
      <c r="E469" s="43" t="s">
        <v>2042</v>
      </c>
      <c r="F469" s="76">
        <f t="shared" ca="1" si="69"/>
        <v>48.164868235350077</v>
      </c>
      <c r="G469" s="43" t="s">
        <v>301</v>
      </c>
      <c r="H469" s="43" t="s">
        <v>96</v>
      </c>
      <c r="I469" s="43" t="s">
        <v>78</v>
      </c>
      <c r="J469" s="43" t="s">
        <v>79</v>
      </c>
      <c r="K469" s="43" t="s">
        <v>89</v>
      </c>
      <c r="L469" s="44">
        <v>19</v>
      </c>
      <c r="M469" s="43" t="s">
        <v>2043</v>
      </c>
      <c r="N469" s="47">
        <v>4115</v>
      </c>
      <c r="O469" s="43" t="s">
        <v>82</v>
      </c>
      <c r="P469" s="43" t="s">
        <v>83</v>
      </c>
      <c r="Q469" s="79">
        <v>8</v>
      </c>
      <c r="R469" s="59">
        <f t="shared" ca="1" si="35"/>
        <v>0.41</v>
      </c>
      <c r="S469" s="73">
        <f t="shared" ca="1" si="66"/>
        <v>0.41</v>
      </c>
      <c r="T469" s="73">
        <f t="shared" ca="1" si="67"/>
        <v>0.41</v>
      </c>
      <c r="U469" s="73">
        <f t="shared" ca="1" si="68"/>
        <v>0.34849999999999998</v>
      </c>
      <c r="V469" s="32">
        <f>RANK(W469,W1:W1002,0)</f>
        <v>466</v>
      </c>
      <c r="W469" s="59">
        <v>0.89</v>
      </c>
    </row>
    <row r="470" spans="1:23" ht="15.75" customHeight="1">
      <c r="A470" s="43" t="s">
        <v>2044</v>
      </c>
      <c r="B470" s="43" t="s">
        <v>2045</v>
      </c>
      <c r="C470" s="43" t="s">
        <v>94</v>
      </c>
      <c r="D470" s="47">
        <v>38</v>
      </c>
      <c r="E470" s="43" t="s">
        <v>2046</v>
      </c>
      <c r="F470" s="76">
        <f t="shared" ca="1" si="69"/>
        <v>49.586786043569255</v>
      </c>
      <c r="G470" s="43" t="s">
        <v>801</v>
      </c>
      <c r="H470" s="43" t="s">
        <v>200</v>
      </c>
      <c r="I470" s="43" t="s">
        <v>78</v>
      </c>
      <c r="J470" s="43" t="s">
        <v>79</v>
      </c>
      <c r="K470" s="43" t="s">
        <v>80</v>
      </c>
      <c r="L470" s="44">
        <v>18</v>
      </c>
      <c r="M470" s="43" t="s">
        <v>2047</v>
      </c>
      <c r="N470" s="47">
        <v>2571</v>
      </c>
      <c r="O470" s="43" t="s">
        <v>91</v>
      </c>
      <c r="P470" s="43" t="s">
        <v>83</v>
      </c>
      <c r="Q470" s="79">
        <v>7</v>
      </c>
      <c r="R470" s="59">
        <f t="shared" ca="1" si="35"/>
        <v>0.87</v>
      </c>
      <c r="S470" s="73">
        <f t="shared" ca="1" si="66"/>
        <v>1.0874999999999999</v>
      </c>
      <c r="T470" s="73">
        <f t="shared" ca="1" si="67"/>
        <v>1.0874999999999999</v>
      </c>
      <c r="U470" s="73">
        <f t="shared" ca="1" si="68"/>
        <v>0.92437499999999995</v>
      </c>
      <c r="V470" s="32">
        <f>RANK(W470,W1:W1002,0)</f>
        <v>468</v>
      </c>
      <c r="W470" s="59">
        <v>0.88984374999999993</v>
      </c>
    </row>
    <row r="471" spans="1:23" ht="15.75" customHeight="1">
      <c r="A471" s="43" t="s">
        <v>2048</v>
      </c>
      <c r="B471" s="43" t="s">
        <v>2049</v>
      </c>
      <c r="C471" s="43" t="s">
        <v>94</v>
      </c>
      <c r="D471" s="47">
        <v>75</v>
      </c>
      <c r="E471" s="43" t="s">
        <v>2050</v>
      </c>
      <c r="F471" s="76">
        <f t="shared" ca="1" si="69"/>
        <v>19.586786043569258</v>
      </c>
      <c r="G471" s="43" t="s">
        <v>253</v>
      </c>
      <c r="H471" s="43" t="s">
        <v>321</v>
      </c>
      <c r="I471" s="43" t="s">
        <v>78</v>
      </c>
      <c r="J471" s="43" t="s">
        <v>79</v>
      </c>
      <c r="K471" s="43" t="s">
        <v>89</v>
      </c>
      <c r="L471" s="44">
        <v>10</v>
      </c>
      <c r="M471" s="43" t="s">
        <v>2051</v>
      </c>
      <c r="N471" s="47">
        <v>2263</v>
      </c>
      <c r="O471" s="43" t="s">
        <v>91</v>
      </c>
      <c r="P471" s="43" t="s">
        <v>83</v>
      </c>
      <c r="Q471" s="79">
        <v>9</v>
      </c>
      <c r="R471" s="59">
        <f t="shared" ca="1" si="35"/>
        <v>0.53</v>
      </c>
      <c r="S471" s="73">
        <f t="shared" ca="1" si="66"/>
        <v>0.53</v>
      </c>
      <c r="T471" s="73">
        <f t="shared" ca="1" si="67"/>
        <v>0.66250000000000009</v>
      </c>
      <c r="U471" s="73">
        <f t="shared" ca="1" si="68"/>
        <v>0.5631250000000001</v>
      </c>
      <c r="V471" s="32">
        <f>RANK(W471,W1:W1002,0)</f>
        <v>468</v>
      </c>
      <c r="W471" s="59">
        <v>0.88984374999999993</v>
      </c>
    </row>
    <row r="472" spans="1:23" ht="15.75" customHeight="1">
      <c r="A472" s="43" t="s">
        <v>2052</v>
      </c>
      <c r="B472" s="43" t="s">
        <v>2053</v>
      </c>
      <c r="C472" s="43" t="s">
        <v>94</v>
      </c>
      <c r="D472" s="47">
        <v>50</v>
      </c>
      <c r="E472" s="43" t="s">
        <v>2054</v>
      </c>
      <c r="F472" s="76">
        <f t="shared" ca="1" si="69"/>
        <v>18.93473124904871</v>
      </c>
      <c r="G472" s="43" t="s">
        <v>699</v>
      </c>
      <c r="H472" s="43" t="s">
        <v>137</v>
      </c>
      <c r="I472" s="43" t="s">
        <v>78</v>
      </c>
      <c r="J472" s="43" t="s">
        <v>79</v>
      </c>
      <c r="K472" s="43" t="s">
        <v>89</v>
      </c>
      <c r="L472" s="44">
        <v>14</v>
      </c>
      <c r="M472" s="43" t="s">
        <v>2055</v>
      </c>
      <c r="N472" s="47">
        <v>3109</v>
      </c>
      <c r="O472" s="43" t="s">
        <v>99</v>
      </c>
      <c r="P472" s="43" t="s">
        <v>83</v>
      </c>
      <c r="Q472" s="79">
        <v>10</v>
      </c>
      <c r="R472" s="59">
        <f t="shared" ca="1" si="35"/>
        <v>1.0900000000000001</v>
      </c>
      <c r="S472" s="73">
        <f t="shared" ca="1" si="66"/>
        <v>1.0900000000000001</v>
      </c>
      <c r="T472" s="73">
        <f t="shared" ca="1" si="67"/>
        <v>1.3625</v>
      </c>
      <c r="U472" s="73">
        <f t="shared" ca="1" si="68"/>
        <v>1.1581250000000001</v>
      </c>
      <c r="V472" s="32">
        <f>RANK(W472,W1:W1002,0)</f>
        <v>468</v>
      </c>
      <c r="W472" s="59">
        <v>0.88984374999999993</v>
      </c>
    </row>
    <row r="473" spans="1:23" ht="15.75" customHeight="1">
      <c r="A473" s="43" t="s">
        <v>2056</v>
      </c>
      <c r="B473" s="43" t="s">
        <v>2057</v>
      </c>
      <c r="C473" s="43" t="s">
        <v>94</v>
      </c>
      <c r="D473" s="47">
        <v>50</v>
      </c>
      <c r="E473" s="43" t="s">
        <v>2058</v>
      </c>
      <c r="F473" s="76">
        <f t="shared" ca="1" si="69"/>
        <v>29.734731249048711</v>
      </c>
      <c r="G473" s="43" t="s">
        <v>537</v>
      </c>
      <c r="H473" s="43" t="s">
        <v>126</v>
      </c>
      <c r="I473" s="43" t="s">
        <v>78</v>
      </c>
      <c r="J473" s="43" t="s">
        <v>79</v>
      </c>
      <c r="K473" s="43" t="s">
        <v>80</v>
      </c>
      <c r="L473" s="44">
        <v>4</v>
      </c>
      <c r="M473" s="43" t="s">
        <v>2059</v>
      </c>
      <c r="N473" s="47">
        <v>4172</v>
      </c>
      <c r="O473" s="43" t="s">
        <v>82</v>
      </c>
      <c r="P473" s="43" t="s">
        <v>83</v>
      </c>
      <c r="Q473" s="79">
        <v>7</v>
      </c>
      <c r="R473" s="59">
        <f t="shared" ca="1" si="35"/>
        <v>0.61</v>
      </c>
      <c r="S473" s="73">
        <f t="shared" ca="1" si="66"/>
        <v>0.76249999999999996</v>
      </c>
      <c r="T473" s="73">
        <f t="shared" ca="1" si="67"/>
        <v>0.76249999999999996</v>
      </c>
      <c r="U473" s="73">
        <f t="shared" ca="1" si="68"/>
        <v>0.64812499999999995</v>
      </c>
      <c r="V473" s="32">
        <f>RANK(W473,W1:W1002,0)</f>
        <v>471</v>
      </c>
      <c r="W473" s="59">
        <v>0.88749999999999996</v>
      </c>
    </row>
    <row r="474" spans="1:23" ht="15.75" customHeight="1">
      <c r="A474" s="43" t="s">
        <v>2060</v>
      </c>
      <c r="B474" s="43" t="s">
        <v>2061</v>
      </c>
      <c r="C474" s="43" t="s">
        <v>74</v>
      </c>
      <c r="D474" s="47">
        <v>95</v>
      </c>
      <c r="E474" s="43" t="s">
        <v>2062</v>
      </c>
      <c r="F474" s="76">
        <f t="shared" ca="1" si="69"/>
        <v>53.351169605213094</v>
      </c>
      <c r="G474" s="43" t="s">
        <v>157</v>
      </c>
      <c r="H474" s="43" t="s">
        <v>152</v>
      </c>
      <c r="I474" s="43" t="s">
        <v>78</v>
      </c>
      <c r="J474" s="43" t="s">
        <v>79</v>
      </c>
      <c r="K474" s="43" t="s">
        <v>80</v>
      </c>
      <c r="L474" s="44">
        <v>18</v>
      </c>
      <c r="M474" s="43" t="s">
        <v>2063</v>
      </c>
      <c r="N474" s="47">
        <v>3168</v>
      </c>
      <c r="O474" s="43" t="s">
        <v>99</v>
      </c>
      <c r="P474" s="43" t="s">
        <v>83</v>
      </c>
      <c r="Q474" s="79">
        <v>9</v>
      </c>
      <c r="R474" s="59">
        <f t="shared" ca="1" si="35"/>
        <v>1.1000000000000001</v>
      </c>
      <c r="S474" s="73">
        <f t="shared" ca="1" si="66"/>
        <v>1.375</v>
      </c>
      <c r="T474" s="73">
        <f t="shared" ca="1" si="67"/>
        <v>1.71875</v>
      </c>
      <c r="U474" s="73">
        <f t="shared" ca="1" si="68"/>
        <v>1.4609375</v>
      </c>
      <c r="V474" s="32">
        <f>RANK(W474,W1:W1002,0)</f>
        <v>471</v>
      </c>
      <c r="W474" s="59">
        <v>0.88749999999999996</v>
      </c>
    </row>
    <row r="475" spans="1:23" ht="15.75" customHeight="1">
      <c r="A475" s="43" t="s">
        <v>2064</v>
      </c>
      <c r="B475" s="43" t="s">
        <v>2065</v>
      </c>
      <c r="C475" s="43" t="s">
        <v>74</v>
      </c>
      <c r="D475" s="47">
        <v>9</v>
      </c>
      <c r="E475" s="43" t="s">
        <v>2066</v>
      </c>
      <c r="F475" s="76">
        <f t="shared" ca="1" si="69"/>
        <v>20.616923029870627</v>
      </c>
      <c r="G475" s="43" t="s">
        <v>2067</v>
      </c>
      <c r="H475" s="43" t="s">
        <v>77</v>
      </c>
      <c r="I475" s="43" t="s">
        <v>97</v>
      </c>
      <c r="J475" s="43" t="s">
        <v>79</v>
      </c>
      <c r="K475" s="43" t="s">
        <v>89</v>
      </c>
      <c r="L475" s="44">
        <v>7</v>
      </c>
      <c r="M475" s="43" t="s">
        <v>2068</v>
      </c>
      <c r="N475" s="47">
        <v>2155</v>
      </c>
      <c r="O475" s="43" t="s">
        <v>91</v>
      </c>
      <c r="P475" s="43" t="s">
        <v>83</v>
      </c>
      <c r="Q475" s="79">
        <v>10</v>
      </c>
      <c r="R475" s="59">
        <f t="shared" ca="1" si="35"/>
        <v>0.59</v>
      </c>
      <c r="S475" s="73">
        <f t="shared" ca="1" si="66"/>
        <v>0.59</v>
      </c>
      <c r="T475" s="73">
        <f t="shared" ca="1" si="67"/>
        <v>0.73749999999999993</v>
      </c>
      <c r="U475" s="73">
        <f t="shared" ca="1" si="68"/>
        <v>0.73749999999999993</v>
      </c>
      <c r="V475" s="32">
        <f>RANK(W475,W1:W1002,0)</f>
        <v>473</v>
      </c>
      <c r="W475" s="59">
        <v>0.88400000000000001</v>
      </c>
    </row>
    <row r="476" spans="1:23" ht="15.75" customHeight="1">
      <c r="A476" s="43" t="s">
        <v>2069</v>
      </c>
      <c r="B476" s="43" t="s">
        <v>2070</v>
      </c>
      <c r="C476" s="43" t="s">
        <v>74</v>
      </c>
      <c r="D476" s="47">
        <v>99</v>
      </c>
      <c r="E476" s="43" t="s">
        <v>2071</v>
      </c>
      <c r="F476" s="76">
        <f t="shared" ca="1" si="69"/>
        <v>64.252539468226786</v>
      </c>
      <c r="G476" s="43" t="s">
        <v>814</v>
      </c>
      <c r="H476" s="43" t="s">
        <v>137</v>
      </c>
      <c r="I476" s="43" t="s">
        <v>97</v>
      </c>
      <c r="J476" s="43" t="s">
        <v>79</v>
      </c>
      <c r="K476" s="43" t="s">
        <v>80</v>
      </c>
      <c r="L476" s="44">
        <v>20</v>
      </c>
      <c r="M476" s="43" t="s">
        <v>2072</v>
      </c>
      <c r="N476" s="47">
        <v>2322</v>
      </c>
      <c r="O476" s="43" t="s">
        <v>91</v>
      </c>
      <c r="P476" s="43" t="s">
        <v>83</v>
      </c>
      <c r="Q476" s="79">
        <v>5</v>
      </c>
      <c r="R476" s="59">
        <f t="shared" ca="1" si="35"/>
        <v>1.04</v>
      </c>
      <c r="S476" s="73">
        <f t="shared" ca="1" si="66"/>
        <v>1.3</v>
      </c>
      <c r="T476" s="73">
        <f t="shared" ca="1" si="67"/>
        <v>1.625</v>
      </c>
      <c r="U476" s="73">
        <f t="shared" ca="1" si="68"/>
        <v>1.625</v>
      </c>
      <c r="V476" s="32">
        <f>RANK(W476,W1:W1002,0)</f>
        <v>473</v>
      </c>
      <c r="W476" s="59">
        <v>0.88400000000000001</v>
      </c>
    </row>
    <row r="477" spans="1:23" ht="15.75" customHeight="1">
      <c r="A477" s="43" t="s">
        <v>1815</v>
      </c>
      <c r="B477" s="46"/>
      <c r="C477" s="43" t="s">
        <v>74</v>
      </c>
      <c r="D477" s="47">
        <v>31</v>
      </c>
      <c r="E477" s="43" t="s">
        <v>2073</v>
      </c>
      <c r="F477" s="76">
        <f t="shared" ca="1" si="69"/>
        <v>40.970347687404875</v>
      </c>
      <c r="G477" s="43" t="s">
        <v>113</v>
      </c>
      <c r="H477" s="43" t="s">
        <v>114</v>
      </c>
      <c r="I477" s="43" t="s">
        <v>78</v>
      </c>
      <c r="J477" s="43" t="s">
        <v>79</v>
      </c>
      <c r="K477" s="43" t="s">
        <v>80</v>
      </c>
      <c r="L477" s="44">
        <v>15</v>
      </c>
      <c r="M477" s="43" t="s">
        <v>2074</v>
      </c>
      <c r="N477" s="47">
        <v>2210</v>
      </c>
      <c r="O477" s="43" t="s">
        <v>91</v>
      </c>
      <c r="P477" s="43" t="s">
        <v>83</v>
      </c>
      <c r="Q477" s="79">
        <v>10</v>
      </c>
      <c r="R477" s="59">
        <f t="shared" ca="1" si="35"/>
        <v>1.04</v>
      </c>
      <c r="S477" s="73">
        <f t="shared" ca="1" si="66"/>
        <v>1.3</v>
      </c>
      <c r="T477" s="73">
        <f t="shared" ca="1" si="67"/>
        <v>1.625</v>
      </c>
      <c r="U477" s="73">
        <f t="shared" ca="1" si="68"/>
        <v>1.3812499999999999</v>
      </c>
      <c r="V477" s="32">
        <f>RANK(W477,W1:W1002,0)</f>
        <v>475</v>
      </c>
      <c r="W477" s="59">
        <v>0.88187499999999985</v>
      </c>
    </row>
    <row r="478" spans="1:23" ht="15.75" customHeight="1">
      <c r="A478" s="43" t="s">
        <v>2075</v>
      </c>
      <c r="B478" s="43" t="s">
        <v>2076</v>
      </c>
      <c r="C478" s="43" t="s">
        <v>74</v>
      </c>
      <c r="D478" s="47">
        <v>7</v>
      </c>
      <c r="E478" s="43" t="s">
        <v>2077</v>
      </c>
      <c r="F478" s="76">
        <f t="shared" ca="1" si="69"/>
        <v>18.531991523021311</v>
      </c>
      <c r="G478" s="43" t="s">
        <v>595</v>
      </c>
      <c r="H478" s="43" t="s">
        <v>158</v>
      </c>
      <c r="I478" s="43" t="s">
        <v>97</v>
      </c>
      <c r="J478" s="43" t="s">
        <v>79</v>
      </c>
      <c r="K478" s="43" t="s">
        <v>80</v>
      </c>
      <c r="L478" s="44">
        <v>9</v>
      </c>
      <c r="M478" s="43" t="s">
        <v>2078</v>
      </c>
      <c r="N478" s="47">
        <v>2480</v>
      </c>
      <c r="O478" s="43" t="s">
        <v>91</v>
      </c>
      <c r="P478" s="43" t="s">
        <v>83</v>
      </c>
      <c r="Q478" s="79">
        <v>3</v>
      </c>
      <c r="R478" s="59">
        <f t="shared" ca="1" si="35"/>
        <v>0.76</v>
      </c>
      <c r="S478" s="73">
        <f t="shared" ca="1" si="66"/>
        <v>0.95</v>
      </c>
      <c r="T478" s="73">
        <f t="shared" ca="1" si="67"/>
        <v>0.95</v>
      </c>
      <c r="U478" s="73">
        <f t="shared" ca="1" si="68"/>
        <v>0.95</v>
      </c>
      <c r="V478" s="32">
        <f>RANK(W478,W1:W1002,0)</f>
        <v>475</v>
      </c>
      <c r="W478" s="59">
        <v>0.88187499999999985</v>
      </c>
    </row>
    <row r="479" spans="1:23" ht="15.75" customHeight="1">
      <c r="A479" s="43" t="s">
        <v>2079</v>
      </c>
      <c r="B479" s="43" t="s">
        <v>2080</v>
      </c>
      <c r="C479" s="43" t="s">
        <v>94</v>
      </c>
      <c r="D479" s="47">
        <v>25</v>
      </c>
      <c r="E479" s="43" t="s">
        <v>2081</v>
      </c>
      <c r="F479" s="76">
        <f t="shared" ca="1" si="69"/>
        <v>47.970347687404875</v>
      </c>
      <c r="G479" s="43" t="s">
        <v>2082</v>
      </c>
      <c r="H479" s="43" t="s">
        <v>114</v>
      </c>
      <c r="I479" s="43" t="s">
        <v>78</v>
      </c>
      <c r="J479" s="43" t="s">
        <v>79</v>
      </c>
      <c r="K479" s="43" t="s">
        <v>89</v>
      </c>
      <c r="L479" s="44">
        <v>16</v>
      </c>
      <c r="M479" s="43" t="s">
        <v>2083</v>
      </c>
      <c r="N479" s="47">
        <v>3149</v>
      </c>
      <c r="O479" s="43" t="s">
        <v>99</v>
      </c>
      <c r="P479" s="43" t="s">
        <v>83</v>
      </c>
      <c r="Q479" s="79">
        <v>10</v>
      </c>
      <c r="R479" s="59">
        <f t="shared" ca="1" si="35"/>
        <v>0.68</v>
      </c>
      <c r="S479" s="73">
        <f t="shared" ca="1" si="66"/>
        <v>0.68</v>
      </c>
      <c r="T479" s="73">
        <f t="shared" ca="1" si="67"/>
        <v>0.85000000000000009</v>
      </c>
      <c r="U479" s="73">
        <f t="shared" ca="1" si="68"/>
        <v>0.72250000000000003</v>
      </c>
      <c r="V479" s="32">
        <f>RANK(W479,W1:W1002,0)</f>
        <v>475</v>
      </c>
      <c r="W479" s="59">
        <v>0.88187499999999985</v>
      </c>
    </row>
    <row r="480" spans="1:23" ht="15.75" customHeight="1">
      <c r="A480" s="43" t="s">
        <v>2084</v>
      </c>
      <c r="B480" s="46"/>
      <c r="C480" s="43" t="s">
        <v>94</v>
      </c>
      <c r="D480" s="47">
        <v>43</v>
      </c>
      <c r="E480" s="43" t="s">
        <v>2085</v>
      </c>
      <c r="F480" s="76">
        <f t="shared" ca="1" si="69"/>
        <v>24.775827139459668</v>
      </c>
      <c r="G480" s="43" t="s">
        <v>176</v>
      </c>
      <c r="H480" s="43" t="s">
        <v>96</v>
      </c>
      <c r="I480" s="43" t="s">
        <v>115</v>
      </c>
      <c r="J480" s="43" t="s">
        <v>79</v>
      </c>
      <c r="K480" s="43" t="s">
        <v>89</v>
      </c>
      <c r="L480" s="44">
        <v>11</v>
      </c>
      <c r="M480" s="43" t="s">
        <v>2086</v>
      </c>
      <c r="N480" s="47">
        <v>2565</v>
      </c>
      <c r="O480" s="43" t="s">
        <v>91</v>
      </c>
      <c r="P480" s="43" t="s">
        <v>83</v>
      </c>
      <c r="Q480" s="79">
        <v>8</v>
      </c>
      <c r="R480" s="59">
        <f t="shared" ca="1" si="35"/>
        <v>0.55000000000000004</v>
      </c>
      <c r="S480" s="73">
        <f t="shared" ca="1" si="66"/>
        <v>0.55000000000000004</v>
      </c>
      <c r="T480" s="73">
        <f t="shared" ca="1" si="67"/>
        <v>0.55000000000000004</v>
      </c>
      <c r="U480" s="73">
        <f t="shared" ca="1" si="68"/>
        <v>0.55000000000000004</v>
      </c>
      <c r="V480" s="32">
        <f>RANK(W480,W1:W1002,0)</f>
        <v>478</v>
      </c>
      <c r="W480" s="59">
        <v>0.88</v>
      </c>
    </row>
    <row r="481" spans="1:23" ht="15.75" customHeight="1">
      <c r="A481" s="43" t="s">
        <v>1781</v>
      </c>
      <c r="B481" s="43" t="s">
        <v>2087</v>
      </c>
      <c r="C481" s="43" t="s">
        <v>74</v>
      </c>
      <c r="D481" s="47">
        <v>89</v>
      </c>
      <c r="E481" s="43" t="s">
        <v>2088</v>
      </c>
      <c r="F481" s="76">
        <f t="shared" ca="1" si="69"/>
        <v>63.43336138603501</v>
      </c>
      <c r="G481" s="43" t="s">
        <v>310</v>
      </c>
      <c r="H481" s="43" t="s">
        <v>200</v>
      </c>
      <c r="I481" s="43" t="s">
        <v>78</v>
      </c>
      <c r="J481" s="43" t="s">
        <v>79</v>
      </c>
      <c r="K481" s="43" t="s">
        <v>89</v>
      </c>
      <c r="L481" s="44">
        <v>12</v>
      </c>
      <c r="M481" s="43" t="s">
        <v>2089</v>
      </c>
      <c r="N481" s="47">
        <v>2145</v>
      </c>
      <c r="O481" s="43" t="s">
        <v>91</v>
      </c>
      <c r="P481" s="43" t="s">
        <v>83</v>
      </c>
      <c r="Q481" s="79">
        <v>9</v>
      </c>
      <c r="R481" s="59">
        <f t="shared" ca="1" si="35"/>
        <v>0.9</v>
      </c>
      <c r="S481" s="73">
        <f t="shared" ca="1" si="66"/>
        <v>0.9</v>
      </c>
      <c r="T481" s="73">
        <f t="shared" ca="1" si="67"/>
        <v>1.125</v>
      </c>
      <c r="U481" s="73">
        <f t="shared" ca="1" si="68"/>
        <v>0.95624999999999993</v>
      </c>
      <c r="V481" s="32">
        <f>RANK(W481,W1:W1002,0)</f>
        <v>478</v>
      </c>
      <c r="W481" s="59">
        <v>0.88</v>
      </c>
    </row>
    <row r="482" spans="1:23" ht="15.75" customHeight="1">
      <c r="A482" s="43" t="s">
        <v>2090</v>
      </c>
      <c r="B482" s="43" t="s">
        <v>2091</v>
      </c>
      <c r="C482" s="43" t="s">
        <v>94</v>
      </c>
      <c r="D482" s="47">
        <v>73</v>
      </c>
      <c r="E482" s="43" t="s">
        <v>2092</v>
      </c>
      <c r="F482" s="76">
        <f t="shared" ca="1" si="69"/>
        <v>69.233361386035014</v>
      </c>
      <c r="G482" s="43" t="s">
        <v>416</v>
      </c>
      <c r="H482" s="43" t="s">
        <v>158</v>
      </c>
      <c r="I482" s="43" t="s">
        <v>115</v>
      </c>
      <c r="J482" s="43" t="s">
        <v>79</v>
      </c>
      <c r="K482" s="43" t="s">
        <v>89</v>
      </c>
      <c r="L482" s="44">
        <v>15</v>
      </c>
      <c r="M482" s="43" t="s">
        <v>2093</v>
      </c>
      <c r="N482" s="47">
        <v>2145</v>
      </c>
      <c r="O482" s="43" t="s">
        <v>91</v>
      </c>
      <c r="P482" s="43" t="s">
        <v>83</v>
      </c>
      <c r="Q482" s="79">
        <v>7</v>
      </c>
      <c r="R482" s="59">
        <f t="shared" ca="1" si="35"/>
        <v>0.53</v>
      </c>
      <c r="S482" s="73">
        <f t="shared" ca="1" si="66"/>
        <v>0.53</v>
      </c>
      <c r="T482" s="73">
        <f t="shared" ca="1" si="67"/>
        <v>0.53</v>
      </c>
      <c r="U482" s="73">
        <f t="shared" ca="1" si="68"/>
        <v>0.53</v>
      </c>
      <c r="V482" s="32">
        <f>RANK(W482,W1:W1002,0)</f>
        <v>478</v>
      </c>
      <c r="W482" s="59">
        <v>0.88</v>
      </c>
    </row>
    <row r="483" spans="1:23" ht="15.75" customHeight="1">
      <c r="A483" s="43" t="s">
        <v>2094</v>
      </c>
      <c r="B483" s="43" t="s">
        <v>2095</v>
      </c>
      <c r="C483" s="43" t="s">
        <v>74</v>
      </c>
      <c r="D483" s="47">
        <v>25</v>
      </c>
      <c r="E483" s="43" t="s">
        <v>2073</v>
      </c>
      <c r="F483" s="76">
        <f t="shared" ca="1" si="69"/>
        <v>40.970347687404875</v>
      </c>
      <c r="G483" s="43" t="s">
        <v>1625</v>
      </c>
      <c r="H483" s="43" t="s">
        <v>158</v>
      </c>
      <c r="I483" s="43" t="s">
        <v>78</v>
      </c>
      <c r="J483" s="43" t="s">
        <v>79</v>
      </c>
      <c r="K483" s="43" t="s">
        <v>80</v>
      </c>
      <c r="L483" s="44">
        <v>10</v>
      </c>
      <c r="M483" s="43" t="s">
        <v>2096</v>
      </c>
      <c r="N483" s="47">
        <v>3040</v>
      </c>
      <c r="O483" s="43" t="s">
        <v>99</v>
      </c>
      <c r="P483" s="43" t="s">
        <v>83</v>
      </c>
      <c r="Q483" s="79">
        <v>7</v>
      </c>
      <c r="R483" s="59">
        <f t="shared" ca="1" si="35"/>
        <v>0.9</v>
      </c>
      <c r="S483" s="73">
        <f t="shared" ca="1" si="66"/>
        <v>1.125</v>
      </c>
      <c r="T483" s="73">
        <f t="shared" ca="1" si="67"/>
        <v>1.125</v>
      </c>
      <c r="U483" s="73">
        <f t="shared" ca="1" si="68"/>
        <v>0.95624999999999993</v>
      </c>
      <c r="V483" s="32">
        <f>RANK(W483,W1:W1002,0)</f>
        <v>478</v>
      </c>
      <c r="W483" s="59">
        <v>0.88</v>
      </c>
    </row>
    <row r="484" spans="1:23" ht="15.75" customHeight="1">
      <c r="A484" s="43" t="s">
        <v>2097</v>
      </c>
      <c r="B484" s="43" t="s">
        <v>2098</v>
      </c>
      <c r="C484" s="43" t="s">
        <v>74</v>
      </c>
      <c r="D484" s="47">
        <v>97</v>
      </c>
      <c r="E484" s="43" t="s">
        <v>2099</v>
      </c>
      <c r="F484" s="76">
        <f t="shared" ca="1" si="69"/>
        <v>61.392265495624052</v>
      </c>
      <c r="G484" s="43" t="s">
        <v>120</v>
      </c>
      <c r="H484" s="43" t="s">
        <v>96</v>
      </c>
      <c r="I484" s="43" t="s">
        <v>78</v>
      </c>
      <c r="J484" s="43" t="s">
        <v>79</v>
      </c>
      <c r="K484" s="43" t="s">
        <v>80</v>
      </c>
      <c r="L484" s="44">
        <v>8</v>
      </c>
      <c r="M484" s="43" t="s">
        <v>2100</v>
      </c>
      <c r="N484" s="47">
        <v>3216</v>
      </c>
      <c r="O484" s="43" t="s">
        <v>99</v>
      </c>
      <c r="P484" s="43" t="s">
        <v>83</v>
      </c>
      <c r="Q484" s="79">
        <v>2</v>
      </c>
      <c r="R484" s="59">
        <f t="shared" ca="1" si="35"/>
        <v>1.06</v>
      </c>
      <c r="S484" s="73">
        <f t="shared" ca="1" si="66"/>
        <v>1.3250000000000002</v>
      </c>
      <c r="T484" s="73">
        <f t="shared" ca="1" si="67"/>
        <v>1.6562500000000002</v>
      </c>
      <c r="U484" s="73">
        <f t="shared" ca="1" si="68"/>
        <v>1.4078125000000001</v>
      </c>
      <c r="V484" s="32">
        <f>RANK(W484,W1:W1002,0)</f>
        <v>478</v>
      </c>
      <c r="W484" s="59">
        <v>0.88</v>
      </c>
    </row>
    <row r="485" spans="1:23" ht="15.75" customHeight="1">
      <c r="A485" s="43" t="s">
        <v>2101</v>
      </c>
      <c r="B485" s="43" t="s">
        <v>2102</v>
      </c>
      <c r="C485" s="43" t="s">
        <v>94</v>
      </c>
      <c r="D485" s="47">
        <v>13</v>
      </c>
      <c r="E485" s="43" t="s">
        <v>2103</v>
      </c>
      <c r="F485" s="76">
        <f t="shared" ca="1" si="69"/>
        <v>81.392265495624059</v>
      </c>
      <c r="G485" s="43" t="s">
        <v>916</v>
      </c>
      <c r="H485" s="43" t="s">
        <v>126</v>
      </c>
      <c r="I485" s="43" t="s">
        <v>97</v>
      </c>
      <c r="J485" s="43" t="s">
        <v>79</v>
      </c>
      <c r="K485" s="43" t="s">
        <v>89</v>
      </c>
      <c r="L485" s="44">
        <v>13</v>
      </c>
      <c r="M485" s="43" t="s">
        <v>2104</v>
      </c>
      <c r="N485" s="47">
        <v>2171</v>
      </c>
      <c r="O485" s="43" t="s">
        <v>91</v>
      </c>
      <c r="P485" s="43" t="s">
        <v>83</v>
      </c>
      <c r="Q485" s="79">
        <v>7</v>
      </c>
      <c r="R485" s="59">
        <f t="shared" ca="1" si="35"/>
        <v>0.7</v>
      </c>
      <c r="S485" s="73">
        <f t="shared" ca="1" si="66"/>
        <v>0.7</v>
      </c>
      <c r="T485" s="73">
        <f t="shared" ca="1" si="67"/>
        <v>0.7</v>
      </c>
      <c r="U485" s="73">
        <f t="shared" ca="1" si="68"/>
        <v>0.7</v>
      </c>
      <c r="V485" s="32">
        <f>RANK(W485,W1:W1002,0)</f>
        <v>483</v>
      </c>
      <c r="W485" s="59">
        <v>0.87656250000000002</v>
      </c>
    </row>
    <row r="486" spans="1:23" ht="15.75" customHeight="1">
      <c r="A486" s="43" t="s">
        <v>2105</v>
      </c>
      <c r="B486" s="43" t="s">
        <v>2106</v>
      </c>
      <c r="C486" s="43" t="s">
        <v>74</v>
      </c>
      <c r="D486" s="47">
        <v>82</v>
      </c>
      <c r="E486" s="43" t="s">
        <v>2107</v>
      </c>
      <c r="F486" s="76">
        <f t="shared" ca="1" si="69"/>
        <v>58.899114810692545</v>
      </c>
      <c r="G486" s="43" t="s">
        <v>2108</v>
      </c>
      <c r="H486" s="43" t="s">
        <v>200</v>
      </c>
      <c r="I486" s="43" t="s">
        <v>78</v>
      </c>
      <c r="J486" s="43" t="s">
        <v>79</v>
      </c>
      <c r="K486" s="43" t="s">
        <v>80</v>
      </c>
      <c r="L486" s="44">
        <v>14</v>
      </c>
      <c r="M486" s="43" t="s">
        <v>2109</v>
      </c>
      <c r="N486" s="47">
        <v>2770</v>
      </c>
      <c r="O486" s="43" t="s">
        <v>91</v>
      </c>
      <c r="P486" s="43" t="s">
        <v>83</v>
      </c>
      <c r="Q486" s="79">
        <v>7</v>
      </c>
      <c r="R486" s="59">
        <f t="shared" ca="1" si="35"/>
        <v>0.67</v>
      </c>
      <c r="S486" s="73">
        <f t="shared" ca="1" si="66"/>
        <v>0.83750000000000002</v>
      </c>
      <c r="T486" s="73">
        <f t="shared" ca="1" si="67"/>
        <v>1.046875</v>
      </c>
      <c r="U486" s="73">
        <f t="shared" ca="1" si="68"/>
        <v>0.88984374999999993</v>
      </c>
      <c r="V486" s="32">
        <f>RANK(W486,W1:W1002,0)</f>
        <v>483</v>
      </c>
      <c r="W486" s="59">
        <v>0.87656250000000002</v>
      </c>
    </row>
    <row r="487" spans="1:23" ht="15.75" customHeight="1">
      <c r="A487" s="43" t="s">
        <v>2110</v>
      </c>
      <c r="B487" s="46"/>
      <c r="C487" s="43" t="s">
        <v>74</v>
      </c>
      <c r="D487" s="47">
        <v>29</v>
      </c>
      <c r="E487" s="43" t="s">
        <v>2111</v>
      </c>
      <c r="F487" s="76">
        <f t="shared" ca="1" si="69"/>
        <v>50.510073714802132</v>
      </c>
      <c r="G487" s="43" t="s">
        <v>253</v>
      </c>
      <c r="H487" s="43" t="s">
        <v>77</v>
      </c>
      <c r="I487" s="43" t="s">
        <v>115</v>
      </c>
      <c r="J487" s="43" t="s">
        <v>79</v>
      </c>
      <c r="K487" s="43" t="s">
        <v>89</v>
      </c>
      <c r="L487" s="44">
        <v>11</v>
      </c>
      <c r="M487" s="43" t="s">
        <v>2112</v>
      </c>
      <c r="N487" s="47">
        <v>3215</v>
      </c>
      <c r="O487" s="43" t="s">
        <v>99</v>
      </c>
      <c r="P487" s="43" t="s">
        <v>83</v>
      </c>
      <c r="Q487" s="79">
        <v>4</v>
      </c>
      <c r="R487" s="59">
        <f t="shared" ca="1" si="35"/>
        <v>0.43</v>
      </c>
      <c r="S487" s="73">
        <f t="shared" ca="1" si="66"/>
        <v>0.43</v>
      </c>
      <c r="T487" s="73">
        <f t="shared" ca="1" si="67"/>
        <v>0.43</v>
      </c>
      <c r="U487" s="73">
        <f t="shared" ca="1" si="68"/>
        <v>0.43</v>
      </c>
      <c r="V487" s="32">
        <f>RANK(W487,W1:W1002,0)</f>
        <v>485</v>
      </c>
      <c r="W487" s="59">
        <v>0.87549999999999994</v>
      </c>
    </row>
    <row r="488" spans="1:23" ht="15.75" customHeight="1">
      <c r="A488" s="43" t="s">
        <v>2113</v>
      </c>
      <c r="B488" s="43" t="s">
        <v>2114</v>
      </c>
      <c r="C488" s="43" t="s">
        <v>74</v>
      </c>
      <c r="D488" s="47">
        <v>46</v>
      </c>
      <c r="E488" s="43" t="s">
        <v>2115</v>
      </c>
      <c r="F488" s="76">
        <f t="shared" ca="1" si="69"/>
        <v>75.748429879185693</v>
      </c>
      <c r="G488" s="43" t="s">
        <v>568</v>
      </c>
      <c r="H488" s="43" t="s">
        <v>96</v>
      </c>
      <c r="I488" s="43" t="s">
        <v>115</v>
      </c>
      <c r="J488" s="43" t="s">
        <v>79</v>
      </c>
      <c r="K488" s="43" t="s">
        <v>80</v>
      </c>
      <c r="L488" s="44">
        <v>13</v>
      </c>
      <c r="M488" s="43" t="s">
        <v>2116</v>
      </c>
      <c r="N488" s="47">
        <v>4305</v>
      </c>
      <c r="O488" s="43" t="s">
        <v>82</v>
      </c>
      <c r="P488" s="43" t="s">
        <v>83</v>
      </c>
      <c r="Q488" s="79">
        <v>4</v>
      </c>
      <c r="R488" s="59">
        <f t="shared" ca="1" si="35"/>
        <v>0.66</v>
      </c>
      <c r="S488" s="73">
        <f t="shared" ca="1" si="66"/>
        <v>0.82500000000000007</v>
      </c>
      <c r="T488" s="73">
        <f t="shared" ca="1" si="67"/>
        <v>0.82500000000000007</v>
      </c>
      <c r="U488" s="73">
        <f t="shared" ca="1" si="68"/>
        <v>0.82500000000000007</v>
      </c>
      <c r="V488" s="32">
        <f>RANK(W488,W1:W1002,0)</f>
        <v>486</v>
      </c>
      <c r="W488" s="59">
        <v>0.875</v>
      </c>
    </row>
    <row r="489" spans="1:23" ht="15.75" customHeight="1">
      <c r="A489" s="43" t="s">
        <v>2117</v>
      </c>
      <c r="B489" s="43" t="s">
        <v>2118</v>
      </c>
      <c r="C489" s="43" t="s">
        <v>94</v>
      </c>
      <c r="D489" s="47">
        <v>69</v>
      </c>
      <c r="E489" s="43" t="s">
        <v>2119</v>
      </c>
      <c r="F489" s="76">
        <f t="shared" ca="1" si="69"/>
        <v>54.063498372336383</v>
      </c>
      <c r="G489" s="43" t="s">
        <v>1000</v>
      </c>
      <c r="H489" s="43" t="s">
        <v>96</v>
      </c>
      <c r="I489" s="43" t="s">
        <v>115</v>
      </c>
      <c r="J489" s="43" t="s">
        <v>79</v>
      </c>
      <c r="K489" s="43" t="s">
        <v>89</v>
      </c>
      <c r="L489" s="44">
        <v>8</v>
      </c>
      <c r="M489" s="43" t="s">
        <v>2120</v>
      </c>
      <c r="N489" s="47">
        <v>3930</v>
      </c>
      <c r="O489" s="43" t="s">
        <v>99</v>
      </c>
      <c r="P489" s="43" t="s">
        <v>83</v>
      </c>
      <c r="Q489" s="79">
        <v>6</v>
      </c>
      <c r="R489" s="59">
        <f t="shared" ca="1" si="35"/>
        <v>0.43</v>
      </c>
      <c r="S489" s="73">
        <f t="shared" ca="1" si="66"/>
        <v>0.43</v>
      </c>
      <c r="T489" s="73">
        <f t="shared" ca="1" si="67"/>
        <v>0.43</v>
      </c>
      <c r="U489" s="73">
        <f t="shared" ca="1" si="68"/>
        <v>0.43</v>
      </c>
      <c r="V489" s="32">
        <f>RANK(W489,W1:W1002,0)</f>
        <v>486</v>
      </c>
      <c r="W489" s="59">
        <v>0.875</v>
      </c>
    </row>
    <row r="490" spans="1:23" ht="15.75" hidden="1" customHeight="1">
      <c r="A490" s="43" t="s">
        <v>2121</v>
      </c>
      <c r="B490" s="46"/>
      <c r="C490" s="43" t="s">
        <v>74</v>
      </c>
      <c r="D490" s="47">
        <v>83</v>
      </c>
      <c r="E490" s="43" t="s">
        <v>2122</v>
      </c>
      <c r="F490" s="43"/>
      <c r="G490" s="46"/>
      <c r="H490" s="43" t="s">
        <v>96</v>
      </c>
      <c r="I490" s="43" t="s">
        <v>115</v>
      </c>
      <c r="J490" s="43" t="s">
        <v>79</v>
      </c>
      <c r="K490" s="43" t="s">
        <v>80</v>
      </c>
      <c r="L490" s="44">
        <v>19</v>
      </c>
      <c r="M490" s="43" t="s">
        <v>2123</v>
      </c>
      <c r="N490" s="47">
        <v>4305</v>
      </c>
      <c r="O490" s="43" t="s">
        <v>82</v>
      </c>
      <c r="P490" s="43" t="s">
        <v>83</v>
      </c>
      <c r="Q490" s="47">
        <v>3</v>
      </c>
      <c r="R490" s="32">
        <f t="shared" ca="1" si="35"/>
        <v>0.61</v>
      </c>
      <c r="S490" s="32">
        <f t="shared" ca="1" si="66"/>
        <v>0.76249999999999996</v>
      </c>
      <c r="T490" s="32">
        <f t="shared" ca="1" si="67"/>
        <v>0.953125</v>
      </c>
      <c r="U490" s="32">
        <f t="shared" ca="1" si="68"/>
        <v>0.953125</v>
      </c>
      <c r="V490" s="32">
        <f>RANK(W490,W1:W1002,0)</f>
        <v>486</v>
      </c>
      <c r="W490" s="32">
        <v>0.875</v>
      </c>
    </row>
    <row r="491" spans="1:23" ht="15.75" customHeight="1">
      <c r="A491" s="43" t="s">
        <v>2124</v>
      </c>
      <c r="B491" s="43" t="s">
        <v>2125</v>
      </c>
      <c r="C491" s="43" t="s">
        <v>74</v>
      </c>
      <c r="D491" s="47">
        <v>4</v>
      </c>
      <c r="E491" s="43" t="s">
        <v>2126</v>
      </c>
      <c r="F491" s="76">
        <f t="shared" ref="F491:F515" ca="1" si="70">(NOW() - E491)/365</f>
        <v>26.334731249048712</v>
      </c>
      <c r="G491" s="43" t="s">
        <v>151</v>
      </c>
      <c r="H491" s="43" t="s">
        <v>200</v>
      </c>
      <c r="I491" s="43" t="s">
        <v>115</v>
      </c>
      <c r="J491" s="43" t="s">
        <v>79</v>
      </c>
      <c r="K491" s="43" t="s">
        <v>80</v>
      </c>
      <c r="L491" s="44">
        <v>6</v>
      </c>
      <c r="M491" s="43" t="s">
        <v>2127</v>
      </c>
      <c r="N491" s="47">
        <v>3630</v>
      </c>
      <c r="O491" s="43" t="s">
        <v>99</v>
      </c>
      <c r="P491" s="43" t="s">
        <v>83</v>
      </c>
      <c r="Q491" s="79">
        <v>1</v>
      </c>
      <c r="R491" s="59">
        <f t="shared" ca="1" si="35"/>
        <v>0.96</v>
      </c>
      <c r="S491" s="73">
        <f t="shared" ca="1" si="66"/>
        <v>1.2</v>
      </c>
      <c r="T491" s="73">
        <f t="shared" ca="1" si="67"/>
        <v>1.2</v>
      </c>
      <c r="U491" s="73">
        <f t="shared" ca="1" si="68"/>
        <v>1.2</v>
      </c>
      <c r="V491" s="32">
        <f>RANK(W491,W1:W1002,0)</f>
        <v>486</v>
      </c>
      <c r="W491" s="59">
        <v>0.875</v>
      </c>
    </row>
    <row r="492" spans="1:23" ht="15.75" customHeight="1">
      <c r="A492" s="43" t="s">
        <v>2128</v>
      </c>
      <c r="B492" s="43" t="s">
        <v>2129</v>
      </c>
      <c r="C492" s="43" t="s">
        <v>94</v>
      </c>
      <c r="D492" s="47">
        <v>68</v>
      </c>
      <c r="E492" s="43" t="s">
        <v>2130</v>
      </c>
      <c r="F492" s="76">
        <f t="shared" ca="1" si="70"/>
        <v>45.090895632610355</v>
      </c>
      <c r="G492" s="43" t="s">
        <v>600</v>
      </c>
      <c r="H492" s="43" t="s">
        <v>200</v>
      </c>
      <c r="I492" s="43" t="s">
        <v>97</v>
      </c>
      <c r="J492" s="43" t="s">
        <v>79</v>
      </c>
      <c r="K492" s="43" t="s">
        <v>80</v>
      </c>
      <c r="L492" s="44">
        <v>10</v>
      </c>
      <c r="M492" s="43" t="s">
        <v>2131</v>
      </c>
      <c r="N492" s="47">
        <v>2318</v>
      </c>
      <c r="O492" s="43" t="s">
        <v>91</v>
      </c>
      <c r="P492" s="43" t="s">
        <v>83</v>
      </c>
      <c r="Q492" s="79">
        <v>3</v>
      </c>
      <c r="R492" s="59">
        <f t="shared" ca="1" si="35"/>
        <v>0.68</v>
      </c>
      <c r="S492" s="73">
        <f t="shared" ca="1" si="66"/>
        <v>0.85000000000000009</v>
      </c>
      <c r="T492" s="73">
        <f t="shared" ca="1" si="67"/>
        <v>0.85000000000000009</v>
      </c>
      <c r="U492" s="73">
        <f t="shared" ca="1" si="68"/>
        <v>0.85000000000000009</v>
      </c>
      <c r="V492" s="32">
        <f>RANK(W492,W1:W1002,0)</f>
        <v>486</v>
      </c>
      <c r="W492" s="59">
        <v>0.875</v>
      </c>
    </row>
    <row r="493" spans="1:23" ht="15.75" customHeight="1">
      <c r="A493" s="43" t="s">
        <v>2132</v>
      </c>
      <c r="B493" s="43" t="s">
        <v>2133</v>
      </c>
      <c r="C493" s="43" t="s">
        <v>94</v>
      </c>
      <c r="D493" s="47">
        <v>72</v>
      </c>
      <c r="E493" s="43" t="s">
        <v>2134</v>
      </c>
      <c r="F493" s="76">
        <f t="shared" ca="1" si="70"/>
        <v>44.764868235350079</v>
      </c>
      <c r="G493" s="43" t="s">
        <v>2135</v>
      </c>
      <c r="H493" s="43" t="s">
        <v>77</v>
      </c>
      <c r="I493" s="43" t="s">
        <v>78</v>
      </c>
      <c r="J493" s="43" t="s">
        <v>79</v>
      </c>
      <c r="K493" s="43" t="s">
        <v>80</v>
      </c>
      <c r="L493" s="44">
        <v>10</v>
      </c>
      <c r="M493" s="43" t="s">
        <v>2136</v>
      </c>
      <c r="N493" s="47">
        <v>2573</v>
      </c>
      <c r="O493" s="43" t="s">
        <v>91</v>
      </c>
      <c r="P493" s="43" t="s">
        <v>83</v>
      </c>
      <c r="Q493" s="79">
        <v>9</v>
      </c>
      <c r="R493" s="59">
        <f t="shared" ca="1" si="35"/>
        <v>0.54</v>
      </c>
      <c r="S493" s="73">
        <f t="shared" ca="1" si="66"/>
        <v>0.67500000000000004</v>
      </c>
      <c r="T493" s="73">
        <f t="shared" ca="1" si="67"/>
        <v>0.84375</v>
      </c>
      <c r="U493" s="73">
        <f t="shared" ca="1" si="68"/>
        <v>0.71718749999999998</v>
      </c>
      <c r="V493" s="32">
        <f>RANK(W493,W1:W1002,0)</f>
        <v>486</v>
      </c>
      <c r="W493" s="59">
        <v>0.875</v>
      </c>
    </row>
    <row r="494" spans="1:23" ht="15.75" customHeight="1">
      <c r="A494" s="43" t="s">
        <v>2137</v>
      </c>
      <c r="B494" s="43" t="s">
        <v>2138</v>
      </c>
      <c r="C494" s="43" t="s">
        <v>94</v>
      </c>
      <c r="D494" s="47">
        <v>56</v>
      </c>
      <c r="E494" s="43" t="s">
        <v>2139</v>
      </c>
      <c r="F494" s="76">
        <f t="shared" ca="1" si="70"/>
        <v>55.145690153158299</v>
      </c>
      <c r="G494" s="43" t="s">
        <v>361</v>
      </c>
      <c r="H494" s="43" t="s">
        <v>126</v>
      </c>
      <c r="I494" s="43" t="s">
        <v>78</v>
      </c>
      <c r="J494" s="43" t="s">
        <v>79</v>
      </c>
      <c r="K494" s="43" t="s">
        <v>89</v>
      </c>
      <c r="L494" s="44">
        <v>11</v>
      </c>
      <c r="M494" s="43" t="s">
        <v>2140</v>
      </c>
      <c r="N494" s="47">
        <v>3155</v>
      </c>
      <c r="O494" s="43" t="s">
        <v>99</v>
      </c>
      <c r="P494" s="43" t="s">
        <v>83</v>
      </c>
      <c r="Q494" s="79">
        <v>8</v>
      </c>
      <c r="R494" s="59">
        <f t="shared" ca="1" si="35"/>
        <v>1.02</v>
      </c>
      <c r="S494" s="73">
        <f t="shared" ca="1" si="66"/>
        <v>1.02</v>
      </c>
      <c r="T494" s="73">
        <f t="shared" ca="1" si="67"/>
        <v>1.02</v>
      </c>
      <c r="U494" s="73">
        <f t="shared" ca="1" si="68"/>
        <v>0.86699999999999999</v>
      </c>
      <c r="V494" s="32">
        <f>RANK(W494,W1:W1002,0)</f>
        <v>492</v>
      </c>
      <c r="W494" s="59">
        <v>0.87124999999999986</v>
      </c>
    </row>
    <row r="495" spans="1:23" ht="15.75" customHeight="1">
      <c r="A495" s="43" t="s">
        <v>2141</v>
      </c>
      <c r="B495" s="43" t="s">
        <v>2142</v>
      </c>
      <c r="C495" s="43" t="s">
        <v>94</v>
      </c>
      <c r="D495" s="47">
        <v>55</v>
      </c>
      <c r="E495" s="43" t="s">
        <v>2143</v>
      </c>
      <c r="F495" s="76">
        <f t="shared" ca="1" si="70"/>
        <v>24.416923029870627</v>
      </c>
      <c r="G495" s="43" t="s">
        <v>2144</v>
      </c>
      <c r="H495" s="43" t="s">
        <v>77</v>
      </c>
      <c r="I495" s="43" t="s">
        <v>78</v>
      </c>
      <c r="J495" s="43" t="s">
        <v>79</v>
      </c>
      <c r="K495" s="43" t="s">
        <v>89</v>
      </c>
      <c r="L495" s="44">
        <v>2</v>
      </c>
      <c r="M495" s="43" t="s">
        <v>2145</v>
      </c>
      <c r="N495" s="47">
        <v>2148</v>
      </c>
      <c r="O495" s="43" t="s">
        <v>91</v>
      </c>
      <c r="P495" s="43" t="s">
        <v>83</v>
      </c>
      <c r="Q495" s="79">
        <v>8</v>
      </c>
      <c r="R495" s="59">
        <f t="shared" ca="1" si="35"/>
        <v>0.5</v>
      </c>
      <c r="S495" s="73">
        <f t="shared" ca="1" si="66"/>
        <v>0.5</v>
      </c>
      <c r="T495" s="73">
        <f t="shared" ca="1" si="67"/>
        <v>0.5</v>
      </c>
      <c r="U495" s="73">
        <f t="shared" ca="1" si="68"/>
        <v>0.42499999999999999</v>
      </c>
      <c r="V495" s="32">
        <f>RANK(W495,W1:W1002,0)</f>
        <v>492</v>
      </c>
      <c r="W495" s="59">
        <v>0.87124999999999986</v>
      </c>
    </row>
    <row r="496" spans="1:23" ht="15.75" customHeight="1">
      <c r="A496" s="43" t="s">
        <v>2146</v>
      </c>
      <c r="B496" s="43" t="s">
        <v>2147</v>
      </c>
      <c r="C496" s="43" t="s">
        <v>94</v>
      </c>
      <c r="D496" s="47">
        <v>15</v>
      </c>
      <c r="E496" s="43" t="s">
        <v>2148</v>
      </c>
      <c r="F496" s="76">
        <f t="shared" ca="1" si="70"/>
        <v>76.112813440829527</v>
      </c>
      <c r="G496" s="43" t="s">
        <v>1629</v>
      </c>
      <c r="H496" s="43" t="s">
        <v>200</v>
      </c>
      <c r="I496" s="43" t="s">
        <v>78</v>
      </c>
      <c r="J496" s="43" t="s">
        <v>79</v>
      </c>
      <c r="K496" s="43" t="s">
        <v>80</v>
      </c>
      <c r="L496" s="44">
        <v>21</v>
      </c>
      <c r="M496" s="43" t="s">
        <v>2149</v>
      </c>
      <c r="N496" s="47">
        <v>3134</v>
      </c>
      <c r="O496" s="43" t="s">
        <v>99</v>
      </c>
      <c r="P496" s="43" t="s">
        <v>83</v>
      </c>
      <c r="Q496" s="79">
        <v>9</v>
      </c>
      <c r="R496" s="59">
        <f t="shared" ca="1" si="35"/>
        <v>0.84</v>
      </c>
      <c r="S496" s="73">
        <f t="shared" ca="1" si="66"/>
        <v>1.05</v>
      </c>
      <c r="T496" s="73">
        <f t="shared" ca="1" si="67"/>
        <v>1.3125</v>
      </c>
      <c r="U496" s="73">
        <f t="shared" ca="1" si="68"/>
        <v>1.1156249999999999</v>
      </c>
      <c r="V496" s="32">
        <f>RANK(W496,W1:W1002,0)</f>
        <v>494</v>
      </c>
      <c r="W496" s="59">
        <v>0.86699999999999999</v>
      </c>
    </row>
    <row r="497" spans="1:23" ht="15.75" customHeight="1">
      <c r="A497" s="43" t="s">
        <v>2150</v>
      </c>
      <c r="B497" s="46"/>
      <c r="C497" s="43" t="s">
        <v>74</v>
      </c>
      <c r="D497" s="47">
        <v>39</v>
      </c>
      <c r="E497" s="43" t="s">
        <v>2151</v>
      </c>
      <c r="F497" s="76">
        <f t="shared" ca="1" si="70"/>
        <v>42.688155906582956</v>
      </c>
      <c r="G497" s="43" t="s">
        <v>537</v>
      </c>
      <c r="H497" s="43" t="s">
        <v>137</v>
      </c>
      <c r="I497" s="43" t="s">
        <v>97</v>
      </c>
      <c r="J497" s="43" t="s">
        <v>79</v>
      </c>
      <c r="K497" s="43" t="s">
        <v>89</v>
      </c>
      <c r="L497" s="44">
        <v>14</v>
      </c>
      <c r="M497" s="43" t="s">
        <v>2152</v>
      </c>
      <c r="N497" s="47">
        <v>4350</v>
      </c>
      <c r="O497" s="43" t="s">
        <v>82</v>
      </c>
      <c r="P497" s="43" t="s">
        <v>83</v>
      </c>
      <c r="Q497" s="79">
        <v>7</v>
      </c>
      <c r="R497" s="59">
        <f t="shared" ca="1" si="35"/>
        <v>0.96</v>
      </c>
      <c r="S497" s="73">
        <f t="shared" ca="1" si="66"/>
        <v>0.96</v>
      </c>
      <c r="T497" s="73">
        <f t="shared" ca="1" si="67"/>
        <v>0.96</v>
      </c>
      <c r="U497" s="73">
        <f t="shared" ca="1" si="68"/>
        <v>0.96</v>
      </c>
      <c r="V497" s="32">
        <f>RANK(W497,W1:W1002,0)</f>
        <v>495</v>
      </c>
      <c r="W497" s="59">
        <v>0.86328125</v>
      </c>
    </row>
    <row r="498" spans="1:23" ht="15.75" customHeight="1">
      <c r="A498" s="43" t="s">
        <v>2153</v>
      </c>
      <c r="B498" s="43" t="s">
        <v>2154</v>
      </c>
      <c r="C498" s="43" t="s">
        <v>74</v>
      </c>
      <c r="D498" s="47">
        <v>86</v>
      </c>
      <c r="E498" s="43" t="s">
        <v>2155</v>
      </c>
      <c r="F498" s="76">
        <f t="shared" ca="1" si="70"/>
        <v>22.693635358637753</v>
      </c>
      <c r="G498" s="43" t="s">
        <v>612</v>
      </c>
      <c r="H498" s="43" t="s">
        <v>96</v>
      </c>
      <c r="I498" s="43" t="s">
        <v>97</v>
      </c>
      <c r="J498" s="43" t="s">
        <v>79</v>
      </c>
      <c r="K498" s="43" t="s">
        <v>80</v>
      </c>
      <c r="L498" s="44">
        <v>10</v>
      </c>
      <c r="M498" s="43" t="s">
        <v>2156</v>
      </c>
      <c r="N498" s="47">
        <v>2205</v>
      </c>
      <c r="O498" s="43" t="s">
        <v>91</v>
      </c>
      <c r="P498" s="43" t="s">
        <v>83</v>
      </c>
      <c r="Q498" s="79">
        <v>10</v>
      </c>
      <c r="R498" s="59">
        <f t="shared" ca="1" si="35"/>
        <v>0.4</v>
      </c>
      <c r="S498" s="73">
        <f t="shared" ca="1" si="66"/>
        <v>0.5</v>
      </c>
      <c r="T498" s="73">
        <f t="shared" ca="1" si="67"/>
        <v>0.625</v>
      </c>
      <c r="U498" s="73">
        <f t="shared" ca="1" si="68"/>
        <v>0.625</v>
      </c>
      <c r="V498" s="32">
        <f>RANK(W498,W1:W1002,0)</f>
        <v>495</v>
      </c>
      <c r="W498" s="59">
        <v>0.86328125</v>
      </c>
    </row>
    <row r="499" spans="1:23" ht="15.75" customHeight="1">
      <c r="A499" s="43" t="s">
        <v>2157</v>
      </c>
      <c r="B499" s="43" t="s">
        <v>2158</v>
      </c>
      <c r="C499" s="43" t="s">
        <v>94</v>
      </c>
      <c r="D499" s="47">
        <v>59</v>
      </c>
      <c r="E499" s="43" t="s">
        <v>2159</v>
      </c>
      <c r="F499" s="76">
        <f t="shared" ca="1" si="70"/>
        <v>68.216923029870628</v>
      </c>
      <c r="G499" s="43" t="s">
        <v>459</v>
      </c>
      <c r="H499" s="43" t="s">
        <v>88</v>
      </c>
      <c r="I499" s="43" t="s">
        <v>115</v>
      </c>
      <c r="J499" s="43" t="s">
        <v>79</v>
      </c>
      <c r="K499" s="43" t="s">
        <v>89</v>
      </c>
      <c r="L499" s="44">
        <v>13</v>
      </c>
      <c r="M499" s="43" t="s">
        <v>2160</v>
      </c>
      <c r="N499" s="47">
        <v>2076</v>
      </c>
      <c r="O499" s="43" t="s">
        <v>91</v>
      </c>
      <c r="P499" s="43" t="s">
        <v>83</v>
      </c>
      <c r="Q499" s="79">
        <v>11</v>
      </c>
      <c r="R499" s="59">
        <f t="shared" ca="1" si="35"/>
        <v>0.56999999999999995</v>
      </c>
      <c r="S499" s="73">
        <f t="shared" ca="1" si="66"/>
        <v>0.56999999999999995</v>
      </c>
      <c r="T499" s="73">
        <f t="shared" ca="1" si="67"/>
        <v>0.71249999999999991</v>
      </c>
      <c r="U499" s="73">
        <f t="shared" ca="1" si="68"/>
        <v>0.71249999999999991</v>
      </c>
      <c r="V499" s="32">
        <f>RANK(W499,W1:W1002,0)</f>
        <v>495</v>
      </c>
      <c r="W499" s="59">
        <v>0.86328125</v>
      </c>
    </row>
    <row r="500" spans="1:23" ht="15.75" customHeight="1">
      <c r="A500" s="43" t="s">
        <v>2161</v>
      </c>
      <c r="B500" s="43" t="s">
        <v>118</v>
      </c>
      <c r="C500" s="43" t="s">
        <v>94</v>
      </c>
      <c r="D500" s="47">
        <v>69</v>
      </c>
      <c r="E500" s="43" t="s">
        <v>2162</v>
      </c>
      <c r="F500" s="76">
        <f t="shared" ca="1" si="70"/>
        <v>60.200484673706242</v>
      </c>
      <c r="G500" s="43" t="s">
        <v>1448</v>
      </c>
      <c r="H500" s="43" t="s">
        <v>200</v>
      </c>
      <c r="I500" s="43" t="s">
        <v>97</v>
      </c>
      <c r="J500" s="43" t="s">
        <v>79</v>
      </c>
      <c r="K500" s="43" t="s">
        <v>89</v>
      </c>
      <c r="L500" s="44">
        <v>15</v>
      </c>
      <c r="M500" s="43" t="s">
        <v>2163</v>
      </c>
      <c r="N500" s="47">
        <v>2480</v>
      </c>
      <c r="O500" s="43" t="s">
        <v>91</v>
      </c>
      <c r="P500" s="43" t="s">
        <v>83</v>
      </c>
      <c r="Q500" s="79">
        <v>4</v>
      </c>
      <c r="R500" s="59">
        <f t="shared" ca="1" si="35"/>
        <v>0.65</v>
      </c>
      <c r="S500" s="73">
        <f t="shared" ca="1" si="66"/>
        <v>0.65</v>
      </c>
      <c r="T500" s="73">
        <f t="shared" ca="1" si="67"/>
        <v>0.65</v>
      </c>
      <c r="U500" s="73">
        <f t="shared" ca="1" si="68"/>
        <v>0.65</v>
      </c>
      <c r="V500" s="32">
        <f>RANK(W500,W1:W1002,0)</f>
        <v>498</v>
      </c>
      <c r="W500" s="59">
        <v>0.86062500000000008</v>
      </c>
    </row>
    <row r="501" spans="1:23" ht="15.75" customHeight="1">
      <c r="A501" s="43" t="s">
        <v>2164</v>
      </c>
      <c r="B501" s="43" t="s">
        <v>2165</v>
      </c>
      <c r="C501" s="43" t="s">
        <v>94</v>
      </c>
      <c r="D501" s="47">
        <v>56</v>
      </c>
      <c r="E501" s="43" t="s">
        <v>2166</v>
      </c>
      <c r="F501" s="76">
        <f t="shared" ca="1" si="70"/>
        <v>31.326512070966519</v>
      </c>
      <c r="G501" s="43" t="s">
        <v>253</v>
      </c>
      <c r="H501" s="43" t="s">
        <v>200</v>
      </c>
      <c r="I501" s="43" t="s">
        <v>78</v>
      </c>
      <c r="J501" s="43" t="s">
        <v>79</v>
      </c>
      <c r="K501" s="43" t="s">
        <v>89</v>
      </c>
      <c r="L501" s="44">
        <v>6</v>
      </c>
      <c r="M501" s="43" t="s">
        <v>2167</v>
      </c>
      <c r="N501" s="47">
        <v>2160</v>
      </c>
      <c r="O501" s="43" t="s">
        <v>91</v>
      </c>
      <c r="P501" s="43" t="s">
        <v>83</v>
      </c>
      <c r="Q501" s="79">
        <v>9</v>
      </c>
      <c r="R501" s="59">
        <f t="shared" ca="1" si="35"/>
        <v>0.94</v>
      </c>
      <c r="S501" s="73">
        <f t="shared" ca="1" si="66"/>
        <v>0.94</v>
      </c>
      <c r="T501" s="73">
        <f t="shared" ca="1" si="67"/>
        <v>1.1749999999999998</v>
      </c>
      <c r="U501" s="73">
        <f t="shared" ca="1" si="68"/>
        <v>0.9987499999999998</v>
      </c>
      <c r="V501" s="32">
        <f>RANK(W501,W1:W1002,0)</f>
        <v>498</v>
      </c>
      <c r="W501" s="59">
        <v>0.86062500000000008</v>
      </c>
    </row>
    <row r="502" spans="1:23" ht="15.75" customHeight="1">
      <c r="A502" s="43" t="s">
        <v>2168</v>
      </c>
      <c r="B502" s="43" t="s">
        <v>2169</v>
      </c>
      <c r="C502" s="43" t="s">
        <v>94</v>
      </c>
      <c r="D502" s="47">
        <v>5</v>
      </c>
      <c r="E502" s="43" t="s">
        <v>2170</v>
      </c>
      <c r="F502" s="76">
        <f t="shared" ca="1" si="70"/>
        <v>65.753909331240493</v>
      </c>
      <c r="G502" s="43" t="s">
        <v>120</v>
      </c>
      <c r="H502" s="43" t="s">
        <v>96</v>
      </c>
      <c r="I502" s="43" t="s">
        <v>78</v>
      </c>
      <c r="J502" s="43" t="s">
        <v>79</v>
      </c>
      <c r="K502" s="43" t="s">
        <v>80</v>
      </c>
      <c r="L502" s="44">
        <v>11</v>
      </c>
      <c r="M502" s="43" t="s">
        <v>2171</v>
      </c>
      <c r="N502" s="47">
        <v>4171</v>
      </c>
      <c r="O502" s="43" t="s">
        <v>82</v>
      </c>
      <c r="P502" s="43" t="s">
        <v>83</v>
      </c>
      <c r="Q502" s="79">
        <v>5</v>
      </c>
      <c r="R502" s="59">
        <f t="shared" ca="1" si="35"/>
        <v>0.78</v>
      </c>
      <c r="S502" s="73">
        <f t="shared" ca="1" si="66"/>
        <v>0.97500000000000009</v>
      </c>
      <c r="T502" s="73">
        <f t="shared" ca="1" si="67"/>
        <v>0.97500000000000009</v>
      </c>
      <c r="U502" s="73">
        <f t="shared" ca="1" si="68"/>
        <v>0.8287500000000001</v>
      </c>
      <c r="V502" s="32">
        <f>RANK(W502,W1:W1002,0)</f>
        <v>500</v>
      </c>
      <c r="W502" s="59">
        <v>0.86</v>
      </c>
    </row>
    <row r="503" spans="1:23" ht="15.75" customHeight="1">
      <c r="A503" s="43" t="s">
        <v>2172</v>
      </c>
      <c r="B503" s="43" t="s">
        <v>2173</v>
      </c>
      <c r="C503" s="43" t="s">
        <v>74</v>
      </c>
      <c r="D503" s="47">
        <v>82</v>
      </c>
      <c r="E503" s="43" t="s">
        <v>2174</v>
      </c>
      <c r="F503" s="76">
        <f t="shared" ca="1" si="70"/>
        <v>53.460758646308982</v>
      </c>
      <c r="G503" s="43" t="s">
        <v>546</v>
      </c>
      <c r="H503" s="43" t="s">
        <v>321</v>
      </c>
      <c r="I503" s="43" t="s">
        <v>78</v>
      </c>
      <c r="J503" s="43" t="s">
        <v>79</v>
      </c>
      <c r="K503" s="43" t="s">
        <v>89</v>
      </c>
      <c r="L503" s="44">
        <v>16</v>
      </c>
      <c r="M503" s="43" t="s">
        <v>2175</v>
      </c>
      <c r="N503" s="47">
        <v>3149</v>
      </c>
      <c r="O503" s="43" t="s">
        <v>99</v>
      </c>
      <c r="P503" s="43" t="s">
        <v>83</v>
      </c>
      <c r="Q503" s="79">
        <v>10</v>
      </c>
      <c r="R503" s="59">
        <f t="shared" ca="1" si="35"/>
        <v>0.93</v>
      </c>
      <c r="S503" s="73">
        <f t="shared" ca="1" si="66"/>
        <v>0.93</v>
      </c>
      <c r="T503" s="73">
        <f t="shared" ca="1" si="67"/>
        <v>1.1625000000000001</v>
      </c>
      <c r="U503" s="73">
        <f t="shared" ca="1" si="68"/>
        <v>0.98812500000000003</v>
      </c>
      <c r="V503" s="32">
        <f>RANK(W503,W1:W1002,0)</f>
        <v>500</v>
      </c>
      <c r="W503" s="59">
        <v>0.86</v>
      </c>
    </row>
    <row r="504" spans="1:23" ht="15.75" customHeight="1">
      <c r="A504" s="43" t="s">
        <v>2176</v>
      </c>
      <c r="B504" s="43" t="s">
        <v>2177</v>
      </c>
      <c r="C504" s="43" t="s">
        <v>74</v>
      </c>
      <c r="D504" s="47">
        <v>27</v>
      </c>
      <c r="E504" s="43" t="s">
        <v>2178</v>
      </c>
      <c r="F504" s="76">
        <f t="shared" ca="1" si="70"/>
        <v>43.822402481925423</v>
      </c>
      <c r="G504" s="43" t="s">
        <v>640</v>
      </c>
      <c r="H504" s="43" t="s">
        <v>200</v>
      </c>
      <c r="I504" s="43" t="s">
        <v>78</v>
      </c>
      <c r="J504" s="43" t="s">
        <v>79</v>
      </c>
      <c r="K504" s="43" t="s">
        <v>80</v>
      </c>
      <c r="L504" s="44">
        <v>8</v>
      </c>
      <c r="M504" s="43" t="s">
        <v>2179</v>
      </c>
      <c r="N504" s="47">
        <v>2009</v>
      </c>
      <c r="O504" s="43" t="s">
        <v>91</v>
      </c>
      <c r="P504" s="43" t="s">
        <v>83</v>
      </c>
      <c r="Q504" s="79">
        <v>9</v>
      </c>
      <c r="R504" s="59">
        <f t="shared" ca="1" si="35"/>
        <v>0.85</v>
      </c>
      <c r="S504" s="73">
        <f t="shared" ca="1" si="66"/>
        <v>1.0625</v>
      </c>
      <c r="T504" s="73">
        <f t="shared" ca="1" si="67"/>
        <v>1.328125</v>
      </c>
      <c r="U504" s="73">
        <f t="shared" ca="1" si="68"/>
        <v>1.12890625</v>
      </c>
      <c r="V504" s="32">
        <f>RANK(W504,W1:W1002,0)</f>
        <v>502</v>
      </c>
      <c r="W504" s="59">
        <v>0.85849999999999993</v>
      </c>
    </row>
    <row r="505" spans="1:23" ht="15.75" customHeight="1">
      <c r="A505" s="43" t="s">
        <v>2180</v>
      </c>
      <c r="B505" s="46"/>
      <c r="C505" s="43" t="s">
        <v>94</v>
      </c>
      <c r="D505" s="47">
        <v>10</v>
      </c>
      <c r="E505" s="45">
        <v>27260</v>
      </c>
      <c r="F505" s="76">
        <f t="shared" ca="1" si="70"/>
        <v>45.912813440829531</v>
      </c>
      <c r="G505" s="43" t="s">
        <v>113</v>
      </c>
      <c r="H505" s="43" t="s">
        <v>114</v>
      </c>
      <c r="I505" s="43" t="s">
        <v>97</v>
      </c>
      <c r="J505" s="43" t="s">
        <v>79</v>
      </c>
      <c r="K505" s="43" t="s">
        <v>80</v>
      </c>
      <c r="L505" s="44">
        <v>17</v>
      </c>
      <c r="M505" s="43" t="s">
        <v>2181</v>
      </c>
      <c r="N505" s="47">
        <v>2527</v>
      </c>
      <c r="O505" s="43" t="s">
        <v>91</v>
      </c>
      <c r="P505" s="43" t="s">
        <v>83</v>
      </c>
      <c r="Q505" s="79">
        <v>7</v>
      </c>
      <c r="R505" s="59">
        <f t="shared" ca="1" si="35"/>
        <v>0.61</v>
      </c>
      <c r="S505" s="73">
        <f t="shared" ca="1" si="66"/>
        <v>0.76249999999999996</v>
      </c>
      <c r="T505" s="73">
        <f t="shared" ca="1" si="67"/>
        <v>0.76249999999999996</v>
      </c>
      <c r="U505" s="73">
        <f t="shared" ca="1" si="68"/>
        <v>0.76249999999999996</v>
      </c>
      <c r="V505" s="32">
        <f>RANK(W505,W1:W1002,0)</f>
        <v>502</v>
      </c>
      <c r="W505" s="59">
        <v>0.85849999999999993</v>
      </c>
    </row>
    <row r="506" spans="1:23" ht="15.75" customHeight="1">
      <c r="A506" s="43" t="s">
        <v>2182</v>
      </c>
      <c r="B506" s="43" t="s">
        <v>2183</v>
      </c>
      <c r="C506" s="43" t="s">
        <v>74</v>
      </c>
      <c r="D506" s="47">
        <v>68</v>
      </c>
      <c r="E506" s="43" t="s">
        <v>2184</v>
      </c>
      <c r="F506" s="76">
        <f t="shared" ca="1" si="70"/>
        <v>59.586786043569255</v>
      </c>
      <c r="G506" s="43" t="s">
        <v>342</v>
      </c>
      <c r="H506" s="43" t="s">
        <v>126</v>
      </c>
      <c r="I506" s="43" t="s">
        <v>115</v>
      </c>
      <c r="J506" s="43" t="s">
        <v>79</v>
      </c>
      <c r="K506" s="43" t="s">
        <v>80</v>
      </c>
      <c r="L506" s="44">
        <v>20</v>
      </c>
      <c r="M506" s="43" t="s">
        <v>2185</v>
      </c>
      <c r="N506" s="47">
        <v>4680</v>
      </c>
      <c r="O506" s="43" t="s">
        <v>82</v>
      </c>
      <c r="P506" s="43" t="s">
        <v>83</v>
      </c>
      <c r="Q506" s="79">
        <v>4</v>
      </c>
      <c r="R506" s="59">
        <f t="shared" ca="1" si="35"/>
        <v>0.55000000000000004</v>
      </c>
      <c r="S506" s="73">
        <f t="shared" ca="1" si="66"/>
        <v>0.6875</v>
      </c>
      <c r="T506" s="73">
        <f t="shared" ca="1" si="67"/>
        <v>0.6875</v>
      </c>
      <c r="U506" s="73">
        <f t="shared" ca="1" si="68"/>
        <v>0.6875</v>
      </c>
      <c r="V506" s="32">
        <f>RANK(W506,W1:W1002,0)</f>
        <v>504</v>
      </c>
      <c r="W506" s="59">
        <v>0.85000000000000009</v>
      </c>
    </row>
    <row r="507" spans="1:23" ht="15.75" customHeight="1">
      <c r="A507" s="43" t="s">
        <v>2186</v>
      </c>
      <c r="B507" s="43" t="s">
        <v>2187</v>
      </c>
      <c r="C507" s="43" t="s">
        <v>94</v>
      </c>
      <c r="D507" s="47">
        <v>30</v>
      </c>
      <c r="E507" s="45">
        <v>27648</v>
      </c>
      <c r="F507" s="76">
        <f t="shared" ca="1" si="70"/>
        <v>44.849799742199394</v>
      </c>
      <c r="G507" s="43" t="s">
        <v>699</v>
      </c>
      <c r="H507" s="43" t="s">
        <v>200</v>
      </c>
      <c r="I507" s="43" t="s">
        <v>78</v>
      </c>
      <c r="J507" s="43" t="s">
        <v>79</v>
      </c>
      <c r="K507" s="43" t="s">
        <v>80</v>
      </c>
      <c r="L507" s="44">
        <v>19</v>
      </c>
      <c r="M507" s="43" t="s">
        <v>2188</v>
      </c>
      <c r="N507" s="47">
        <v>2281</v>
      </c>
      <c r="O507" s="43" t="s">
        <v>91</v>
      </c>
      <c r="P507" s="43" t="s">
        <v>83</v>
      </c>
      <c r="Q507" s="79">
        <v>9</v>
      </c>
      <c r="R507" s="59">
        <f t="shared" ca="1" si="35"/>
        <v>0.88</v>
      </c>
      <c r="S507" s="73">
        <f t="shared" ca="1" si="66"/>
        <v>1.1000000000000001</v>
      </c>
      <c r="T507" s="73">
        <f t="shared" ca="1" si="67"/>
        <v>1.375</v>
      </c>
      <c r="U507" s="73">
        <f t="shared" ca="1" si="68"/>
        <v>1.16875</v>
      </c>
      <c r="V507" s="32">
        <f>RANK(W507,W1:W1002,0)</f>
        <v>504</v>
      </c>
      <c r="W507" s="59">
        <v>0.85000000000000009</v>
      </c>
    </row>
    <row r="508" spans="1:23" ht="15.75" customHeight="1">
      <c r="A508" s="43" t="s">
        <v>2189</v>
      </c>
      <c r="B508" s="43" t="s">
        <v>2190</v>
      </c>
      <c r="C508" s="43" t="s">
        <v>74</v>
      </c>
      <c r="D508" s="47">
        <v>13</v>
      </c>
      <c r="E508" s="43" t="s">
        <v>2191</v>
      </c>
      <c r="F508" s="76">
        <f t="shared" ca="1" si="70"/>
        <v>75.041580564117197</v>
      </c>
      <c r="G508" s="43" t="s">
        <v>342</v>
      </c>
      <c r="H508" s="43" t="s">
        <v>200</v>
      </c>
      <c r="I508" s="43" t="s">
        <v>115</v>
      </c>
      <c r="J508" s="43" t="s">
        <v>79</v>
      </c>
      <c r="K508" s="43" t="s">
        <v>89</v>
      </c>
      <c r="L508" s="44">
        <v>11</v>
      </c>
      <c r="M508" s="43" t="s">
        <v>2192</v>
      </c>
      <c r="N508" s="47">
        <v>2640</v>
      </c>
      <c r="O508" s="43" t="s">
        <v>91</v>
      </c>
      <c r="P508" s="43" t="s">
        <v>83</v>
      </c>
      <c r="Q508" s="79">
        <v>7</v>
      </c>
      <c r="R508" s="59">
        <f t="shared" ca="1" si="35"/>
        <v>0.57999999999999996</v>
      </c>
      <c r="S508" s="73">
        <f t="shared" ca="1" si="66"/>
        <v>0.57999999999999996</v>
      </c>
      <c r="T508" s="73">
        <f t="shared" ca="1" si="67"/>
        <v>0.57999999999999996</v>
      </c>
      <c r="U508" s="73">
        <f t="shared" ca="1" si="68"/>
        <v>0.57999999999999996</v>
      </c>
      <c r="V508" s="32">
        <f>RANK(W508,W1:W1002,0)</f>
        <v>504</v>
      </c>
      <c r="W508" s="59">
        <v>0.85000000000000009</v>
      </c>
    </row>
    <row r="509" spans="1:23" ht="15.75" customHeight="1">
      <c r="A509" s="43" t="s">
        <v>2193</v>
      </c>
      <c r="B509" s="43" t="s">
        <v>2194</v>
      </c>
      <c r="C509" s="43" t="s">
        <v>74</v>
      </c>
      <c r="D509" s="47">
        <v>44</v>
      </c>
      <c r="E509" s="43" t="s">
        <v>2195</v>
      </c>
      <c r="F509" s="76">
        <f t="shared" ca="1" si="70"/>
        <v>39.871717550418573</v>
      </c>
      <c r="G509" s="43" t="s">
        <v>347</v>
      </c>
      <c r="H509" s="43" t="s">
        <v>200</v>
      </c>
      <c r="I509" s="43" t="s">
        <v>97</v>
      </c>
      <c r="J509" s="43" t="s">
        <v>79</v>
      </c>
      <c r="K509" s="43" t="s">
        <v>89</v>
      </c>
      <c r="L509" s="44">
        <v>4</v>
      </c>
      <c r="M509" s="43" t="s">
        <v>2196</v>
      </c>
      <c r="N509" s="47">
        <v>3803</v>
      </c>
      <c r="O509" s="43" t="s">
        <v>99</v>
      </c>
      <c r="P509" s="43" t="s">
        <v>83</v>
      </c>
      <c r="Q509" s="79">
        <v>7</v>
      </c>
      <c r="R509" s="59">
        <f t="shared" ca="1" si="35"/>
        <v>0.74</v>
      </c>
      <c r="S509" s="73">
        <f t="shared" ca="1" si="66"/>
        <v>0.74</v>
      </c>
      <c r="T509" s="73">
        <f t="shared" ca="1" si="67"/>
        <v>0.74</v>
      </c>
      <c r="U509" s="73">
        <f t="shared" ca="1" si="68"/>
        <v>0.74</v>
      </c>
      <c r="V509" s="32">
        <f>RANK(W509,W1:W1002,0)</f>
        <v>507</v>
      </c>
      <c r="W509" s="59">
        <v>0.85</v>
      </c>
    </row>
    <row r="510" spans="1:23" ht="15.75" customHeight="1">
      <c r="A510" s="43" t="s">
        <v>2197</v>
      </c>
      <c r="B510" s="43" t="s">
        <v>2198</v>
      </c>
      <c r="C510" s="43" t="s">
        <v>94</v>
      </c>
      <c r="D510" s="47">
        <v>94</v>
      </c>
      <c r="E510" s="45">
        <v>27270</v>
      </c>
      <c r="F510" s="76">
        <f t="shared" ca="1" si="70"/>
        <v>45.885416180555559</v>
      </c>
      <c r="G510" s="43" t="s">
        <v>520</v>
      </c>
      <c r="H510" s="43" t="s">
        <v>200</v>
      </c>
      <c r="I510" s="43" t="s">
        <v>78</v>
      </c>
      <c r="J510" s="43" t="s">
        <v>79</v>
      </c>
      <c r="K510" s="43" t="s">
        <v>80</v>
      </c>
      <c r="L510" s="44">
        <v>19</v>
      </c>
      <c r="M510" s="43" t="s">
        <v>2199</v>
      </c>
      <c r="N510" s="47">
        <v>4014</v>
      </c>
      <c r="O510" s="43" t="s">
        <v>82</v>
      </c>
      <c r="P510" s="43" t="s">
        <v>83</v>
      </c>
      <c r="Q510" s="79">
        <v>8</v>
      </c>
      <c r="R510" s="59">
        <f t="shared" ca="1" si="35"/>
        <v>0.76</v>
      </c>
      <c r="S510" s="73">
        <f t="shared" ca="1" si="66"/>
        <v>0.95</v>
      </c>
      <c r="T510" s="73">
        <f t="shared" ca="1" si="67"/>
        <v>1.1875</v>
      </c>
      <c r="U510" s="73">
        <f t="shared" ca="1" si="68"/>
        <v>1.0093749999999999</v>
      </c>
      <c r="V510" s="32">
        <f>RANK(W510,W1:W1002,0)</f>
        <v>507</v>
      </c>
      <c r="W510" s="59">
        <v>0.85</v>
      </c>
    </row>
    <row r="511" spans="1:23" ht="15.75" customHeight="1">
      <c r="A511" s="43" t="s">
        <v>2200</v>
      </c>
      <c r="B511" s="43" t="s">
        <v>2201</v>
      </c>
      <c r="C511" s="43" t="s">
        <v>94</v>
      </c>
      <c r="D511" s="47">
        <v>6</v>
      </c>
      <c r="E511" s="45">
        <v>28088</v>
      </c>
      <c r="F511" s="76">
        <f t="shared" ca="1" si="70"/>
        <v>43.644320290144599</v>
      </c>
      <c r="G511" s="43" t="s">
        <v>357</v>
      </c>
      <c r="H511" s="43" t="s">
        <v>77</v>
      </c>
      <c r="I511" s="43" t="s">
        <v>78</v>
      </c>
      <c r="J511" s="43" t="s">
        <v>79</v>
      </c>
      <c r="K511" s="43" t="s">
        <v>80</v>
      </c>
      <c r="L511" s="44">
        <v>13</v>
      </c>
      <c r="M511" s="43" t="s">
        <v>2202</v>
      </c>
      <c r="N511" s="47">
        <v>2066</v>
      </c>
      <c r="O511" s="43" t="s">
        <v>91</v>
      </c>
      <c r="P511" s="43" t="s">
        <v>83</v>
      </c>
      <c r="Q511" s="79">
        <v>9</v>
      </c>
      <c r="R511" s="59">
        <f t="shared" ca="1" si="35"/>
        <v>0.53</v>
      </c>
      <c r="S511" s="73">
        <f t="shared" ca="1" si="66"/>
        <v>0.66250000000000009</v>
      </c>
      <c r="T511" s="73">
        <f t="shared" ca="1" si="67"/>
        <v>0.82812500000000011</v>
      </c>
      <c r="U511" s="73">
        <f t="shared" ca="1" si="68"/>
        <v>0.70390625000000007</v>
      </c>
      <c r="V511" s="32">
        <f>RANK(W511,W1:W1002,0)</f>
        <v>507</v>
      </c>
      <c r="W511" s="59">
        <v>0.85</v>
      </c>
    </row>
    <row r="512" spans="1:23" ht="15.75" customHeight="1">
      <c r="A512" s="43" t="s">
        <v>2203</v>
      </c>
      <c r="B512" s="43" t="s">
        <v>2204</v>
      </c>
      <c r="C512" s="43" t="s">
        <v>74</v>
      </c>
      <c r="D512" s="47">
        <v>41</v>
      </c>
      <c r="E512" s="43" t="s">
        <v>2205</v>
      </c>
      <c r="F512" s="76">
        <f t="shared" ca="1" si="70"/>
        <v>40.340210701103501</v>
      </c>
      <c r="G512" s="43" t="s">
        <v>861</v>
      </c>
      <c r="H512" s="43" t="s">
        <v>200</v>
      </c>
      <c r="I512" s="43" t="s">
        <v>97</v>
      </c>
      <c r="J512" s="43" t="s">
        <v>79</v>
      </c>
      <c r="K512" s="43" t="s">
        <v>89</v>
      </c>
      <c r="L512" s="44">
        <v>9</v>
      </c>
      <c r="M512" s="43" t="s">
        <v>2206</v>
      </c>
      <c r="N512" s="47">
        <v>2035</v>
      </c>
      <c r="O512" s="43" t="s">
        <v>91</v>
      </c>
      <c r="P512" s="43" t="s">
        <v>83</v>
      </c>
      <c r="Q512" s="79">
        <v>11</v>
      </c>
      <c r="R512" s="59">
        <f t="shared" ca="1" si="35"/>
        <v>0.5</v>
      </c>
      <c r="S512" s="73">
        <f t="shared" ca="1" si="66"/>
        <v>0.5</v>
      </c>
      <c r="T512" s="73">
        <f t="shared" ca="1" si="67"/>
        <v>0.625</v>
      </c>
      <c r="U512" s="73">
        <f t="shared" ca="1" si="68"/>
        <v>0.625</v>
      </c>
      <c r="V512" s="32">
        <f>RANK(W512,W1:W1002,0)</f>
        <v>507</v>
      </c>
      <c r="W512" s="59">
        <v>0.85</v>
      </c>
    </row>
    <row r="513" spans="1:23" ht="15.75" customHeight="1">
      <c r="A513" s="43" t="s">
        <v>2207</v>
      </c>
      <c r="B513" s="43" t="s">
        <v>2208</v>
      </c>
      <c r="C513" s="43" t="s">
        <v>74</v>
      </c>
      <c r="D513" s="47">
        <v>4</v>
      </c>
      <c r="E513" s="43" t="s">
        <v>2209</v>
      </c>
      <c r="F513" s="76">
        <f t="shared" ca="1" si="70"/>
        <v>46.762128509322686</v>
      </c>
      <c r="G513" s="43" t="s">
        <v>108</v>
      </c>
      <c r="H513" s="43" t="s">
        <v>96</v>
      </c>
      <c r="I513" s="43" t="s">
        <v>78</v>
      </c>
      <c r="J513" s="43" t="s">
        <v>79</v>
      </c>
      <c r="K513" s="43" t="s">
        <v>89</v>
      </c>
      <c r="L513" s="44">
        <v>11</v>
      </c>
      <c r="M513" s="43" t="s">
        <v>2210</v>
      </c>
      <c r="N513" s="47">
        <v>2176</v>
      </c>
      <c r="O513" s="43" t="s">
        <v>91</v>
      </c>
      <c r="P513" s="43" t="s">
        <v>83</v>
      </c>
      <c r="Q513" s="79">
        <v>8</v>
      </c>
      <c r="R513" s="59">
        <f t="shared" ref="R513:R767" ca="1" si="71">RANDBETWEEN(40,110)/100</f>
        <v>0.42</v>
      </c>
      <c r="S513" s="73">
        <f t="shared" ca="1" si="66"/>
        <v>0.42</v>
      </c>
      <c r="T513" s="73">
        <f t="shared" ca="1" si="67"/>
        <v>0.42</v>
      </c>
      <c r="U513" s="73">
        <f t="shared" ca="1" si="68"/>
        <v>0.35699999999999998</v>
      </c>
      <c r="V513" s="32">
        <f>RANK(W513,W1:W1002,0)</f>
        <v>507</v>
      </c>
      <c r="W513" s="59">
        <v>0.85</v>
      </c>
    </row>
    <row r="514" spans="1:23" ht="15.75" customHeight="1">
      <c r="A514" s="43" t="s">
        <v>2211</v>
      </c>
      <c r="B514" s="43" t="s">
        <v>2212</v>
      </c>
      <c r="C514" s="43" t="s">
        <v>74</v>
      </c>
      <c r="D514" s="47">
        <v>57</v>
      </c>
      <c r="E514" s="43" t="s">
        <v>2213</v>
      </c>
      <c r="F514" s="76">
        <f t="shared" ca="1" si="70"/>
        <v>21.162128509322685</v>
      </c>
      <c r="G514" s="43" t="s">
        <v>559</v>
      </c>
      <c r="H514" s="43" t="s">
        <v>126</v>
      </c>
      <c r="I514" s="43" t="s">
        <v>115</v>
      </c>
      <c r="J514" s="43" t="s">
        <v>79</v>
      </c>
      <c r="K514" s="43" t="s">
        <v>89</v>
      </c>
      <c r="L514" s="44">
        <v>12</v>
      </c>
      <c r="M514" s="43" t="s">
        <v>2214</v>
      </c>
      <c r="N514" s="47">
        <v>3152</v>
      </c>
      <c r="O514" s="43" t="s">
        <v>99</v>
      </c>
      <c r="P514" s="43" t="s">
        <v>83</v>
      </c>
      <c r="Q514" s="79">
        <v>9</v>
      </c>
      <c r="R514" s="59">
        <f t="shared" ca="1" si="71"/>
        <v>0.71</v>
      </c>
      <c r="S514" s="73">
        <f t="shared" ca="1" si="66"/>
        <v>0.71</v>
      </c>
      <c r="T514" s="73">
        <f t="shared" ca="1" si="67"/>
        <v>0.88749999999999996</v>
      </c>
      <c r="U514" s="73">
        <f t="shared" ca="1" si="68"/>
        <v>0.88749999999999996</v>
      </c>
      <c r="V514" s="32">
        <f>RANK(W514,W1:W1002,0)</f>
        <v>507</v>
      </c>
      <c r="W514" s="59">
        <v>0.85</v>
      </c>
    </row>
    <row r="515" spans="1:23" ht="15.75" customHeight="1">
      <c r="A515" s="43" t="s">
        <v>2215</v>
      </c>
      <c r="B515" s="43" t="s">
        <v>2216</v>
      </c>
      <c r="C515" s="43" t="s">
        <v>94</v>
      </c>
      <c r="D515" s="47">
        <v>81</v>
      </c>
      <c r="E515" s="45">
        <v>27829</v>
      </c>
      <c r="F515" s="76">
        <f t="shared" ca="1" si="70"/>
        <v>44.353909331240494</v>
      </c>
      <c r="G515" s="43" t="s">
        <v>1558</v>
      </c>
      <c r="H515" s="43" t="s">
        <v>77</v>
      </c>
      <c r="I515" s="43" t="s">
        <v>115</v>
      </c>
      <c r="J515" s="43" t="s">
        <v>79</v>
      </c>
      <c r="K515" s="43" t="s">
        <v>89</v>
      </c>
      <c r="L515" s="44">
        <v>9</v>
      </c>
      <c r="M515" s="43" t="s">
        <v>2217</v>
      </c>
      <c r="N515" s="47">
        <v>3070</v>
      </c>
      <c r="O515" s="43" t="s">
        <v>99</v>
      </c>
      <c r="P515" s="43" t="s">
        <v>83</v>
      </c>
      <c r="Q515" s="79">
        <v>8</v>
      </c>
      <c r="R515" s="59">
        <f t="shared" ca="1" si="71"/>
        <v>0.44</v>
      </c>
      <c r="S515" s="73">
        <f t="shared" ref="S515:S578" ca="1" si="72">R515*(IF(K515="Yes",1.25,1))</f>
        <v>0.44</v>
      </c>
      <c r="T515" s="73">
        <f t="shared" ref="T515:T578" ca="1" si="73">S515*(IF(OR(VALUE(Q515)&gt;8,VALUE(D515)&gt;80),1.25,1))</f>
        <v>0.55000000000000004</v>
      </c>
      <c r="U515" s="73">
        <f t="shared" ref="U515:U578" ca="1" si="74">T515*(IF(I515="Mass Customer",0.85,1))</f>
        <v>0.55000000000000004</v>
      </c>
      <c r="V515" s="32">
        <f>RANK(W515,W1:W1002,0)</f>
        <v>513</v>
      </c>
      <c r="W515" s="59">
        <v>0.84150000000000003</v>
      </c>
    </row>
    <row r="516" spans="1:23" ht="15.75" hidden="1" customHeight="1">
      <c r="A516" s="43" t="s">
        <v>2218</v>
      </c>
      <c r="B516" s="43" t="s">
        <v>2219</v>
      </c>
      <c r="C516" s="43" t="s">
        <v>94</v>
      </c>
      <c r="D516" s="47">
        <v>94</v>
      </c>
      <c r="E516" s="43" t="s">
        <v>2220</v>
      </c>
      <c r="F516" s="43"/>
      <c r="G516" s="46"/>
      <c r="H516" s="43" t="s">
        <v>158</v>
      </c>
      <c r="I516" s="43" t="s">
        <v>78</v>
      </c>
      <c r="J516" s="43" t="s">
        <v>79</v>
      </c>
      <c r="K516" s="43" t="s">
        <v>80</v>
      </c>
      <c r="L516" s="44">
        <v>10</v>
      </c>
      <c r="M516" s="43" t="s">
        <v>2221</v>
      </c>
      <c r="N516" s="47">
        <v>4021</v>
      </c>
      <c r="O516" s="43" t="s">
        <v>82</v>
      </c>
      <c r="P516" s="43" t="s">
        <v>83</v>
      </c>
      <c r="Q516" s="47">
        <v>2</v>
      </c>
      <c r="R516" s="32">
        <f t="shared" ca="1" si="71"/>
        <v>0.9</v>
      </c>
      <c r="S516" s="32">
        <f t="shared" ca="1" si="72"/>
        <v>1.125</v>
      </c>
      <c r="T516" s="32">
        <f t="shared" ca="1" si="73"/>
        <v>1.40625</v>
      </c>
      <c r="U516" s="32">
        <f t="shared" ca="1" si="74"/>
        <v>1.1953125</v>
      </c>
      <c r="V516" s="32">
        <f>RANK(W516,W1:W1002,0)</f>
        <v>513</v>
      </c>
      <c r="W516" s="32">
        <v>0.84150000000000003</v>
      </c>
    </row>
    <row r="517" spans="1:23" ht="15.75" customHeight="1">
      <c r="A517" s="43" t="s">
        <v>2222</v>
      </c>
      <c r="B517" s="43" t="s">
        <v>2223</v>
      </c>
      <c r="C517" s="43" t="s">
        <v>94</v>
      </c>
      <c r="D517" s="47">
        <v>72</v>
      </c>
      <c r="E517" s="43" t="s">
        <v>2224</v>
      </c>
      <c r="F517" s="76">
        <f ca="1">(NOW() - E517)/365</f>
        <v>31.786786043569258</v>
      </c>
      <c r="G517" s="43" t="s">
        <v>95</v>
      </c>
      <c r="H517" s="43" t="s">
        <v>96</v>
      </c>
      <c r="I517" s="43" t="s">
        <v>78</v>
      </c>
      <c r="J517" s="43" t="s">
        <v>79</v>
      </c>
      <c r="K517" s="43" t="s">
        <v>80</v>
      </c>
      <c r="L517" s="44">
        <v>10</v>
      </c>
      <c r="M517" s="43" t="s">
        <v>2225</v>
      </c>
      <c r="N517" s="47">
        <v>4183</v>
      </c>
      <c r="O517" s="43" t="s">
        <v>82</v>
      </c>
      <c r="P517" s="43" t="s">
        <v>83</v>
      </c>
      <c r="Q517" s="79">
        <v>9</v>
      </c>
      <c r="R517" s="59">
        <f t="shared" ca="1" si="71"/>
        <v>0.48</v>
      </c>
      <c r="S517" s="73">
        <f t="shared" ca="1" si="72"/>
        <v>0.6</v>
      </c>
      <c r="T517" s="73">
        <f t="shared" ca="1" si="73"/>
        <v>0.75</v>
      </c>
      <c r="U517" s="73">
        <f t="shared" ca="1" si="74"/>
        <v>0.63749999999999996</v>
      </c>
      <c r="V517" s="32">
        <f>RANK(W517,W1:W1002,0)</f>
        <v>515</v>
      </c>
      <c r="W517" s="59">
        <v>0.83937499999999998</v>
      </c>
    </row>
    <row r="518" spans="1:23" ht="15.75" hidden="1" customHeight="1">
      <c r="A518" s="43" t="s">
        <v>2226</v>
      </c>
      <c r="B518" s="43" t="s">
        <v>2227</v>
      </c>
      <c r="C518" s="43" t="s">
        <v>94</v>
      </c>
      <c r="D518" s="47">
        <v>91</v>
      </c>
      <c r="E518" s="43" t="s">
        <v>2228</v>
      </c>
      <c r="F518" s="43"/>
      <c r="G518" s="46"/>
      <c r="H518" s="43" t="s">
        <v>77</v>
      </c>
      <c r="I518" s="43" t="s">
        <v>78</v>
      </c>
      <c r="J518" s="43" t="s">
        <v>79</v>
      </c>
      <c r="K518" s="43" t="s">
        <v>89</v>
      </c>
      <c r="L518" s="44">
        <v>9</v>
      </c>
      <c r="M518" s="43" t="s">
        <v>2229</v>
      </c>
      <c r="N518" s="47">
        <v>3858</v>
      </c>
      <c r="O518" s="43" t="s">
        <v>99</v>
      </c>
      <c r="P518" s="43" t="s">
        <v>83</v>
      </c>
      <c r="Q518" s="47">
        <v>2</v>
      </c>
      <c r="R518" s="32">
        <f t="shared" ca="1" si="71"/>
        <v>0.65</v>
      </c>
      <c r="S518" s="32">
        <f t="shared" ca="1" si="72"/>
        <v>0.65</v>
      </c>
      <c r="T518" s="32">
        <f t="shared" ca="1" si="73"/>
        <v>0.8125</v>
      </c>
      <c r="U518" s="32">
        <f t="shared" ca="1" si="74"/>
        <v>0.69062499999999993</v>
      </c>
      <c r="V518" s="32">
        <f>RANK(W518,W1:W1002,0)</f>
        <v>515</v>
      </c>
      <c r="W518" s="32">
        <v>0.83937499999999998</v>
      </c>
    </row>
    <row r="519" spans="1:23" ht="15.75" customHeight="1">
      <c r="A519" s="43" t="s">
        <v>2230</v>
      </c>
      <c r="B519" s="43" t="s">
        <v>2231</v>
      </c>
      <c r="C519" s="43" t="s">
        <v>74</v>
      </c>
      <c r="D519" s="47">
        <v>75</v>
      </c>
      <c r="E519" s="43" t="s">
        <v>2232</v>
      </c>
      <c r="F519" s="76">
        <f ca="1">(NOW() - E519)/365</f>
        <v>19.05527919425419</v>
      </c>
      <c r="G519" s="43" t="s">
        <v>499</v>
      </c>
      <c r="H519" s="43" t="s">
        <v>200</v>
      </c>
      <c r="I519" s="43" t="s">
        <v>78</v>
      </c>
      <c r="J519" s="43" t="s">
        <v>79</v>
      </c>
      <c r="K519" s="43" t="s">
        <v>80</v>
      </c>
      <c r="L519" s="44">
        <v>5</v>
      </c>
      <c r="M519" s="43" t="s">
        <v>2233</v>
      </c>
      <c r="N519" s="47">
        <v>2010</v>
      </c>
      <c r="O519" s="43" t="s">
        <v>91</v>
      </c>
      <c r="P519" s="43" t="s">
        <v>83</v>
      </c>
      <c r="Q519" s="79">
        <v>9</v>
      </c>
      <c r="R519" s="59">
        <f t="shared" ca="1" si="71"/>
        <v>1.0900000000000001</v>
      </c>
      <c r="S519" s="73">
        <f t="shared" ca="1" si="72"/>
        <v>1.3625</v>
      </c>
      <c r="T519" s="73">
        <f t="shared" ca="1" si="73"/>
        <v>1.703125</v>
      </c>
      <c r="U519" s="73">
        <f t="shared" ca="1" si="74"/>
        <v>1.4476562499999999</v>
      </c>
      <c r="V519" s="32">
        <f>RANK(W519,W1:W1002,0)</f>
        <v>515</v>
      </c>
      <c r="W519" s="59">
        <v>0.83937499999999998</v>
      </c>
    </row>
    <row r="520" spans="1:23" ht="15.75" hidden="1" customHeight="1">
      <c r="A520" s="43" t="s">
        <v>2234</v>
      </c>
      <c r="B520" s="43" t="s">
        <v>2235</v>
      </c>
      <c r="C520" s="43" t="s">
        <v>94</v>
      </c>
      <c r="D520" s="47">
        <v>87</v>
      </c>
      <c r="E520" s="43" t="s">
        <v>2236</v>
      </c>
      <c r="F520" s="43"/>
      <c r="G520" s="46"/>
      <c r="H520" s="43" t="s">
        <v>77</v>
      </c>
      <c r="I520" s="43" t="s">
        <v>115</v>
      </c>
      <c r="J520" s="43" t="s">
        <v>79</v>
      </c>
      <c r="K520" s="43" t="s">
        <v>80</v>
      </c>
      <c r="L520" s="44">
        <v>11</v>
      </c>
      <c r="M520" s="43" t="s">
        <v>2237</v>
      </c>
      <c r="N520" s="47">
        <v>4053</v>
      </c>
      <c r="O520" s="43" t="s">
        <v>82</v>
      </c>
      <c r="P520" s="43" t="s">
        <v>83</v>
      </c>
      <c r="Q520" s="47">
        <v>8</v>
      </c>
      <c r="R520" s="32">
        <f t="shared" ca="1" si="71"/>
        <v>0.44</v>
      </c>
      <c r="S520" s="32">
        <f t="shared" ca="1" si="72"/>
        <v>0.55000000000000004</v>
      </c>
      <c r="T520" s="32">
        <f t="shared" ca="1" si="73"/>
        <v>0.6875</v>
      </c>
      <c r="U520" s="32">
        <f t="shared" ca="1" si="74"/>
        <v>0.6875</v>
      </c>
      <c r="V520" s="32">
        <f>RANK(W520,W1:W1002,0)</f>
        <v>515</v>
      </c>
      <c r="W520" s="32">
        <v>0.83937499999999998</v>
      </c>
    </row>
    <row r="521" spans="1:23" ht="15.75" hidden="1" customHeight="1">
      <c r="A521" s="43" t="s">
        <v>2238</v>
      </c>
      <c r="B521" s="43" t="s">
        <v>2239</v>
      </c>
      <c r="C521" s="43" t="s">
        <v>94</v>
      </c>
      <c r="D521" s="47">
        <v>79</v>
      </c>
      <c r="E521" s="43" t="s">
        <v>2240</v>
      </c>
      <c r="F521" s="43"/>
      <c r="G521" s="46"/>
      <c r="H521" s="43" t="s">
        <v>77</v>
      </c>
      <c r="I521" s="43" t="s">
        <v>97</v>
      </c>
      <c r="J521" s="43" t="s">
        <v>79</v>
      </c>
      <c r="K521" s="43" t="s">
        <v>89</v>
      </c>
      <c r="L521" s="44">
        <v>12</v>
      </c>
      <c r="M521" s="43" t="s">
        <v>2241</v>
      </c>
      <c r="N521" s="47">
        <v>2320</v>
      </c>
      <c r="O521" s="43" t="s">
        <v>91</v>
      </c>
      <c r="P521" s="43" t="s">
        <v>83</v>
      </c>
      <c r="Q521" s="47">
        <v>4</v>
      </c>
      <c r="R521" s="32">
        <f t="shared" ca="1" si="71"/>
        <v>0.7</v>
      </c>
      <c r="S521" s="32">
        <f t="shared" ca="1" si="72"/>
        <v>0.7</v>
      </c>
      <c r="T521" s="32">
        <f t="shared" ca="1" si="73"/>
        <v>0.7</v>
      </c>
      <c r="U521" s="32">
        <f t="shared" ca="1" si="74"/>
        <v>0.7</v>
      </c>
      <c r="V521" s="32">
        <f>RANK(W521,W1:W1002,0)</f>
        <v>515</v>
      </c>
      <c r="W521" s="32">
        <v>0.83937499999999998</v>
      </c>
    </row>
    <row r="522" spans="1:23" ht="15.75" customHeight="1">
      <c r="A522" s="43" t="s">
        <v>2242</v>
      </c>
      <c r="B522" s="43" t="s">
        <v>2243</v>
      </c>
      <c r="C522" s="43" t="s">
        <v>94</v>
      </c>
      <c r="D522" s="47">
        <v>87</v>
      </c>
      <c r="E522" s="43" t="s">
        <v>2244</v>
      </c>
      <c r="F522" s="76">
        <f t="shared" ref="F522:F523" ca="1" si="75">(NOW() - E522)/365</f>
        <v>65.795005221651451</v>
      </c>
      <c r="G522" s="43" t="s">
        <v>776</v>
      </c>
      <c r="H522" s="43" t="s">
        <v>126</v>
      </c>
      <c r="I522" s="43" t="s">
        <v>78</v>
      </c>
      <c r="J522" s="43" t="s">
        <v>79</v>
      </c>
      <c r="K522" s="43" t="s">
        <v>80</v>
      </c>
      <c r="L522" s="44">
        <v>9</v>
      </c>
      <c r="M522" s="43" t="s">
        <v>2245</v>
      </c>
      <c r="N522" s="47">
        <v>4125</v>
      </c>
      <c r="O522" s="43" t="s">
        <v>82</v>
      </c>
      <c r="P522" s="43" t="s">
        <v>83</v>
      </c>
      <c r="Q522" s="79">
        <v>6</v>
      </c>
      <c r="R522" s="59">
        <f t="shared" ca="1" si="71"/>
        <v>1.0900000000000001</v>
      </c>
      <c r="S522" s="73">
        <f t="shared" ca="1" si="72"/>
        <v>1.3625</v>
      </c>
      <c r="T522" s="73">
        <f t="shared" ca="1" si="73"/>
        <v>1.703125</v>
      </c>
      <c r="U522" s="73">
        <f t="shared" ca="1" si="74"/>
        <v>1.4476562499999999</v>
      </c>
      <c r="V522" s="32">
        <f>RANK(W522,W1:W1002,0)</f>
        <v>520</v>
      </c>
      <c r="W522" s="59">
        <v>0.83750000000000002</v>
      </c>
    </row>
    <row r="523" spans="1:23" ht="15.75" customHeight="1">
      <c r="A523" s="43" t="s">
        <v>2246</v>
      </c>
      <c r="B523" s="43" t="s">
        <v>2247</v>
      </c>
      <c r="C523" s="43" t="s">
        <v>94</v>
      </c>
      <c r="D523" s="47">
        <v>33</v>
      </c>
      <c r="E523" s="43" t="s">
        <v>2248</v>
      </c>
      <c r="F523" s="76">
        <f t="shared" ca="1" si="75"/>
        <v>68.775827139459665</v>
      </c>
      <c r="G523" s="43" t="s">
        <v>258</v>
      </c>
      <c r="H523" s="43" t="s">
        <v>77</v>
      </c>
      <c r="I523" s="43" t="s">
        <v>115</v>
      </c>
      <c r="J523" s="43" t="s">
        <v>79</v>
      </c>
      <c r="K523" s="43" t="s">
        <v>89</v>
      </c>
      <c r="L523" s="44">
        <v>12</v>
      </c>
      <c r="M523" s="43" t="s">
        <v>2249</v>
      </c>
      <c r="N523" s="47">
        <v>2007</v>
      </c>
      <c r="O523" s="43" t="s">
        <v>91</v>
      </c>
      <c r="P523" s="43" t="s">
        <v>83</v>
      </c>
      <c r="Q523" s="79">
        <v>9</v>
      </c>
      <c r="R523" s="59">
        <f t="shared" ca="1" si="71"/>
        <v>0.59</v>
      </c>
      <c r="S523" s="73">
        <f t="shared" ca="1" si="72"/>
        <v>0.59</v>
      </c>
      <c r="T523" s="73">
        <f t="shared" ca="1" si="73"/>
        <v>0.73749999999999993</v>
      </c>
      <c r="U523" s="73">
        <f t="shared" ca="1" si="74"/>
        <v>0.73749999999999993</v>
      </c>
      <c r="V523" s="32">
        <f>RANK(W523,W1:W1002,0)</f>
        <v>520</v>
      </c>
      <c r="W523" s="59">
        <v>0.83750000000000002</v>
      </c>
    </row>
    <row r="524" spans="1:23" ht="15.75" hidden="1" customHeight="1">
      <c r="A524" s="43" t="s">
        <v>2250</v>
      </c>
      <c r="B524" s="43" t="s">
        <v>2251</v>
      </c>
      <c r="C524" s="43" t="s">
        <v>74</v>
      </c>
      <c r="D524" s="47">
        <v>42</v>
      </c>
      <c r="E524" s="43" t="s">
        <v>2252</v>
      </c>
      <c r="F524" s="43"/>
      <c r="G524" s="46"/>
      <c r="H524" s="43" t="s">
        <v>200</v>
      </c>
      <c r="I524" s="43" t="s">
        <v>78</v>
      </c>
      <c r="J524" s="43" t="s">
        <v>79</v>
      </c>
      <c r="K524" s="43" t="s">
        <v>80</v>
      </c>
      <c r="L524" s="44">
        <v>12</v>
      </c>
      <c r="M524" s="43" t="s">
        <v>2253</v>
      </c>
      <c r="N524" s="47">
        <v>3796</v>
      </c>
      <c r="O524" s="43" t="s">
        <v>99</v>
      </c>
      <c r="P524" s="43" t="s">
        <v>83</v>
      </c>
      <c r="Q524" s="47">
        <v>8</v>
      </c>
      <c r="R524" s="32">
        <f t="shared" ca="1" si="71"/>
        <v>0.79</v>
      </c>
      <c r="S524" s="32">
        <f t="shared" ca="1" si="72"/>
        <v>0.98750000000000004</v>
      </c>
      <c r="T524" s="32">
        <f t="shared" ca="1" si="73"/>
        <v>0.98750000000000004</v>
      </c>
      <c r="U524" s="32">
        <f t="shared" ca="1" si="74"/>
        <v>0.83937499999999998</v>
      </c>
      <c r="V524" s="32">
        <f>RANK(W524,W1:W1002,0)</f>
        <v>520</v>
      </c>
      <c r="W524" s="32">
        <v>0.83750000000000002</v>
      </c>
    </row>
    <row r="525" spans="1:23" ht="15.75" customHeight="1">
      <c r="A525" s="43" t="s">
        <v>2254</v>
      </c>
      <c r="B525" s="43" t="s">
        <v>2255</v>
      </c>
      <c r="C525" s="43" t="s">
        <v>74</v>
      </c>
      <c r="D525" s="47">
        <v>60</v>
      </c>
      <c r="E525" s="43" t="s">
        <v>2256</v>
      </c>
      <c r="F525" s="76">
        <f t="shared" ref="F525:F528" ca="1" si="76">(NOW() - E525)/365</f>
        <v>29.471717550418575</v>
      </c>
      <c r="G525" s="43" t="s">
        <v>1030</v>
      </c>
      <c r="H525" s="43" t="s">
        <v>114</v>
      </c>
      <c r="I525" s="43" t="s">
        <v>115</v>
      </c>
      <c r="J525" s="43" t="s">
        <v>79</v>
      </c>
      <c r="K525" s="43" t="s">
        <v>89</v>
      </c>
      <c r="L525" s="44">
        <v>2</v>
      </c>
      <c r="M525" s="43" t="s">
        <v>2257</v>
      </c>
      <c r="N525" s="47">
        <v>2000</v>
      </c>
      <c r="O525" s="43" t="s">
        <v>91</v>
      </c>
      <c r="P525" s="43" t="s">
        <v>83</v>
      </c>
      <c r="Q525" s="79">
        <v>12</v>
      </c>
      <c r="R525" s="59">
        <f t="shared" ca="1" si="71"/>
        <v>0.5</v>
      </c>
      <c r="S525" s="73">
        <f t="shared" ca="1" si="72"/>
        <v>0.5</v>
      </c>
      <c r="T525" s="73">
        <f t="shared" ca="1" si="73"/>
        <v>0.625</v>
      </c>
      <c r="U525" s="73">
        <f t="shared" ca="1" si="74"/>
        <v>0.625</v>
      </c>
      <c r="V525" s="32">
        <f>RANK(W525,W1:W1002,0)</f>
        <v>520</v>
      </c>
      <c r="W525" s="59">
        <v>0.83750000000000002</v>
      </c>
    </row>
    <row r="526" spans="1:23" ht="15.75" customHeight="1">
      <c r="A526" s="43" t="s">
        <v>2258</v>
      </c>
      <c r="B526" s="43" t="s">
        <v>2259</v>
      </c>
      <c r="C526" s="43" t="s">
        <v>74</v>
      </c>
      <c r="D526" s="47">
        <v>44</v>
      </c>
      <c r="E526" s="43" t="s">
        <v>2260</v>
      </c>
      <c r="F526" s="76">
        <f t="shared" ca="1" si="76"/>
        <v>69.814183303843237</v>
      </c>
      <c r="G526" s="43" t="s">
        <v>1000</v>
      </c>
      <c r="H526" s="43" t="s">
        <v>321</v>
      </c>
      <c r="I526" s="43" t="s">
        <v>97</v>
      </c>
      <c r="J526" s="43" t="s">
        <v>79</v>
      </c>
      <c r="K526" s="43" t="s">
        <v>80</v>
      </c>
      <c r="L526" s="44">
        <v>11</v>
      </c>
      <c r="M526" s="43" t="s">
        <v>2261</v>
      </c>
      <c r="N526" s="47">
        <v>2444</v>
      </c>
      <c r="O526" s="43" t="s">
        <v>91</v>
      </c>
      <c r="P526" s="43" t="s">
        <v>83</v>
      </c>
      <c r="Q526" s="79">
        <v>6</v>
      </c>
      <c r="R526" s="59">
        <f t="shared" ca="1" si="71"/>
        <v>0.97</v>
      </c>
      <c r="S526" s="73">
        <f t="shared" ca="1" si="72"/>
        <v>1.2124999999999999</v>
      </c>
      <c r="T526" s="73">
        <f t="shared" ca="1" si="73"/>
        <v>1.2124999999999999</v>
      </c>
      <c r="U526" s="73">
        <f t="shared" ca="1" si="74"/>
        <v>1.2124999999999999</v>
      </c>
      <c r="V526" s="32">
        <f>RANK(W526,W1:W1002,0)</f>
        <v>524</v>
      </c>
      <c r="W526" s="59">
        <v>0.83671874999999996</v>
      </c>
    </row>
    <row r="527" spans="1:23" ht="15.75" customHeight="1">
      <c r="A527" s="43" t="s">
        <v>2262</v>
      </c>
      <c r="B527" s="43" t="s">
        <v>2263</v>
      </c>
      <c r="C527" s="43" t="s">
        <v>74</v>
      </c>
      <c r="D527" s="47">
        <v>79</v>
      </c>
      <c r="E527" s="43" t="s">
        <v>2264</v>
      </c>
      <c r="F527" s="76">
        <f t="shared" ca="1" si="76"/>
        <v>40.131991523021313</v>
      </c>
      <c r="G527" s="43" t="s">
        <v>87</v>
      </c>
      <c r="H527" s="43" t="s">
        <v>77</v>
      </c>
      <c r="I527" s="43" t="s">
        <v>115</v>
      </c>
      <c r="J527" s="43" t="s">
        <v>79</v>
      </c>
      <c r="K527" s="43" t="s">
        <v>80</v>
      </c>
      <c r="L527" s="44">
        <v>8</v>
      </c>
      <c r="M527" s="43" t="s">
        <v>2265</v>
      </c>
      <c r="N527" s="47">
        <v>3155</v>
      </c>
      <c r="O527" s="43" t="s">
        <v>99</v>
      </c>
      <c r="P527" s="43" t="s">
        <v>83</v>
      </c>
      <c r="Q527" s="79">
        <v>7</v>
      </c>
      <c r="R527" s="59">
        <f t="shared" ca="1" si="71"/>
        <v>1.0900000000000001</v>
      </c>
      <c r="S527" s="73">
        <f t="shared" ca="1" si="72"/>
        <v>1.3625</v>
      </c>
      <c r="T527" s="73">
        <f t="shared" ca="1" si="73"/>
        <v>1.3625</v>
      </c>
      <c r="U527" s="73">
        <f t="shared" ca="1" si="74"/>
        <v>1.3625</v>
      </c>
      <c r="V527" s="32">
        <f>RANK(W527,W1:W1002,0)</f>
        <v>524</v>
      </c>
      <c r="W527" s="59">
        <v>0.83671874999999996</v>
      </c>
    </row>
    <row r="528" spans="1:23" ht="15.75" customHeight="1">
      <c r="A528" s="43" t="s">
        <v>2266</v>
      </c>
      <c r="B528" s="43" t="s">
        <v>2267</v>
      </c>
      <c r="C528" s="43" t="s">
        <v>74</v>
      </c>
      <c r="D528" s="47">
        <v>11</v>
      </c>
      <c r="E528" s="43" t="s">
        <v>2268</v>
      </c>
      <c r="F528" s="76">
        <f t="shared" ca="1" si="76"/>
        <v>66.370347687404873</v>
      </c>
      <c r="G528" s="43" t="s">
        <v>776</v>
      </c>
      <c r="H528" s="43" t="s">
        <v>152</v>
      </c>
      <c r="I528" s="43" t="s">
        <v>115</v>
      </c>
      <c r="J528" s="43" t="s">
        <v>79</v>
      </c>
      <c r="K528" s="43" t="s">
        <v>80</v>
      </c>
      <c r="L528" s="44">
        <v>13</v>
      </c>
      <c r="M528" s="43" t="s">
        <v>2269</v>
      </c>
      <c r="N528" s="47">
        <v>3078</v>
      </c>
      <c r="O528" s="43" t="s">
        <v>99</v>
      </c>
      <c r="P528" s="43" t="s">
        <v>83</v>
      </c>
      <c r="Q528" s="79">
        <v>10</v>
      </c>
      <c r="R528" s="59">
        <f t="shared" ca="1" si="71"/>
        <v>0.61</v>
      </c>
      <c r="S528" s="73">
        <f t="shared" ca="1" si="72"/>
        <v>0.76249999999999996</v>
      </c>
      <c r="T528" s="73">
        <f t="shared" ca="1" si="73"/>
        <v>0.953125</v>
      </c>
      <c r="U528" s="73">
        <f t="shared" ca="1" si="74"/>
        <v>0.953125</v>
      </c>
      <c r="V528" s="32">
        <f>RANK(W528,W1:W1002,0)</f>
        <v>526</v>
      </c>
      <c r="W528" s="59">
        <v>0.83299999999999996</v>
      </c>
    </row>
    <row r="529" spans="1:23" ht="15.75" hidden="1" customHeight="1">
      <c r="A529" s="43" t="s">
        <v>2270</v>
      </c>
      <c r="B529" s="43" t="s">
        <v>2271</v>
      </c>
      <c r="C529" s="43" t="s">
        <v>94</v>
      </c>
      <c r="D529" s="47">
        <v>26</v>
      </c>
      <c r="E529" s="43" t="s">
        <v>2272</v>
      </c>
      <c r="F529" s="43"/>
      <c r="G529" s="46"/>
      <c r="H529" s="43" t="s">
        <v>96</v>
      </c>
      <c r="I529" s="43" t="s">
        <v>78</v>
      </c>
      <c r="J529" s="43" t="s">
        <v>79</v>
      </c>
      <c r="K529" s="43" t="s">
        <v>80</v>
      </c>
      <c r="L529" s="44">
        <v>14</v>
      </c>
      <c r="M529" s="43" t="s">
        <v>2273</v>
      </c>
      <c r="N529" s="47">
        <v>3103</v>
      </c>
      <c r="O529" s="43" t="s">
        <v>99</v>
      </c>
      <c r="P529" s="43" t="s">
        <v>83</v>
      </c>
      <c r="Q529" s="47">
        <v>12</v>
      </c>
      <c r="R529" s="32">
        <f t="shared" ca="1" si="71"/>
        <v>0.49</v>
      </c>
      <c r="S529" s="32">
        <f t="shared" ca="1" si="72"/>
        <v>0.61250000000000004</v>
      </c>
      <c r="T529" s="32">
        <f t="shared" ca="1" si="73"/>
        <v>0.765625</v>
      </c>
      <c r="U529" s="32">
        <f t="shared" ca="1" si="74"/>
        <v>0.65078124999999998</v>
      </c>
      <c r="V529" s="32">
        <f>RANK(W529,W1:W1002,0)</f>
        <v>526</v>
      </c>
      <c r="W529" s="32">
        <v>0.83299999999999996</v>
      </c>
    </row>
    <row r="530" spans="1:23" ht="15.75" customHeight="1">
      <c r="A530" s="43" t="s">
        <v>2274</v>
      </c>
      <c r="B530" s="43" t="s">
        <v>2275</v>
      </c>
      <c r="C530" s="43" t="s">
        <v>74</v>
      </c>
      <c r="D530" s="47">
        <v>97</v>
      </c>
      <c r="E530" s="43" t="s">
        <v>2276</v>
      </c>
      <c r="F530" s="76">
        <f t="shared" ref="F530:F563" ca="1" si="77">(NOW() - E530)/365</f>
        <v>67.164868235350085</v>
      </c>
      <c r="G530" s="43" t="s">
        <v>873</v>
      </c>
      <c r="H530" s="43" t="s">
        <v>96</v>
      </c>
      <c r="I530" s="43" t="s">
        <v>97</v>
      </c>
      <c r="J530" s="43" t="s">
        <v>79</v>
      </c>
      <c r="K530" s="43" t="s">
        <v>89</v>
      </c>
      <c r="L530" s="44">
        <v>13</v>
      </c>
      <c r="M530" s="43" t="s">
        <v>2277</v>
      </c>
      <c r="N530" s="47">
        <v>3190</v>
      </c>
      <c r="O530" s="43" t="s">
        <v>99</v>
      </c>
      <c r="P530" s="43" t="s">
        <v>83</v>
      </c>
      <c r="Q530" s="79">
        <v>8</v>
      </c>
      <c r="R530" s="59">
        <f t="shared" ca="1" si="71"/>
        <v>0.77</v>
      </c>
      <c r="S530" s="73">
        <f t="shared" ca="1" si="72"/>
        <v>0.77</v>
      </c>
      <c r="T530" s="73">
        <f t="shared" ca="1" si="73"/>
        <v>0.96250000000000002</v>
      </c>
      <c r="U530" s="73">
        <f t="shared" ca="1" si="74"/>
        <v>0.96250000000000002</v>
      </c>
      <c r="V530" s="32">
        <f>RANK(W530,W1:W1002,0)</f>
        <v>526</v>
      </c>
      <c r="W530" s="59">
        <v>0.83299999999999996</v>
      </c>
    </row>
    <row r="531" spans="1:23" ht="15.75" customHeight="1">
      <c r="A531" s="43" t="s">
        <v>2278</v>
      </c>
      <c r="B531" s="43" t="s">
        <v>2279</v>
      </c>
      <c r="C531" s="43" t="s">
        <v>94</v>
      </c>
      <c r="D531" s="47">
        <v>59</v>
      </c>
      <c r="E531" s="43" t="s">
        <v>2280</v>
      </c>
      <c r="F531" s="76">
        <f t="shared" ca="1" si="77"/>
        <v>48.05801892028159</v>
      </c>
      <c r="G531" s="43" t="s">
        <v>464</v>
      </c>
      <c r="H531" s="43" t="s">
        <v>200</v>
      </c>
      <c r="I531" s="43" t="s">
        <v>115</v>
      </c>
      <c r="J531" s="43" t="s">
        <v>79</v>
      </c>
      <c r="K531" s="43" t="s">
        <v>89</v>
      </c>
      <c r="L531" s="44">
        <v>9</v>
      </c>
      <c r="M531" s="43" t="s">
        <v>2281</v>
      </c>
      <c r="N531" s="47">
        <v>2161</v>
      </c>
      <c r="O531" s="43" t="s">
        <v>91</v>
      </c>
      <c r="P531" s="43" t="s">
        <v>83</v>
      </c>
      <c r="Q531" s="79">
        <v>9</v>
      </c>
      <c r="R531" s="59">
        <f t="shared" ca="1" si="71"/>
        <v>0.74</v>
      </c>
      <c r="S531" s="73">
        <f t="shared" ca="1" si="72"/>
        <v>0.74</v>
      </c>
      <c r="T531" s="73">
        <f t="shared" ca="1" si="73"/>
        <v>0.92500000000000004</v>
      </c>
      <c r="U531" s="73">
        <f t="shared" ca="1" si="74"/>
        <v>0.92500000000000004</v>
      </c>
      <c r="V531" s="32">
        <f>RANK(W531,W1:W1002,0)</f>
        <v>529</v>
      </c>
      <c r="W531" s="59">
        <v>0.83</v>
      </c>
    </row>
    <row r="532" spans="1:23" ht="15.75" customHeight="1">
      <c r="A532" s="43" t="s">
        <v>2282</v>
      </c>
      <c r="B532" s="43" t="s">
        <v>2283</v>
      </c>
      <c r="C532" s="43" t="s">
        <v>94</v>
      </c>
      <c r="D532" s="47">
        <v>56</v>
      </c>
      <c r="E532" s="45">
        <v>26848</v>
      </c>
      <c r="F532" s="76">
        <f t="shared" ca="1" si="77"/>
        <v>47.041580564117204</v>
      </c>
      <c r="G532" s="43" t="s">
        <v>2284</v>
      </c>
      <c r="H532" s="43" t="s">
        <v>137</v>
      </c>
      <c r="I532" s="43" t="s">
        <v>115</v>
      </c>
      <c r="J532" s="43" t="s">
        <v>79</v>
      </c>
      <c r="K532" s="43" t="s">
        <v>89</v>
      </c>
      <c r="L532" s="44">
        <v>19</v>
      </c>
      <c r="M532" s="43" t="s">
        <v>2285</v>
      </c>
      <c r="N532" s="47">
        <v>2120</v>
      </c>
      <c r="O532" s="43" t="s">
        <v>91</v>
      </c>
      <c r="P532" s="43" t="s">
        <v>83</v>
      </c>
      <c r="Q532" s="79">
        <v>11</v>
      </c>
      <c r="R532" s="59">
        <f t="shared" ca="1" si="71"/>
        <v>0.48</v>
      </c>
      <c r="S532" s="73">
        <f t="shared" ca="1" si="72"/>
        <v>0.48</v>
      </c>
      <c r="T532" s="73">
        <f t="shared" ca="1" si="73"/>
        <v>0.6</v>
      </c>
      <c r="U532" s="73">
        <f t="shared" ca="1" si="74"/>
        <v>0.6</v>
      </c>
      <c r="V532" s="32">
        <f>RANK(W532,W1:W1002,0)</f>
        <v>530</v>
      </c>
      <c r="W532" s="59">
        <v>0.8287500000000001</v>
      </c>
    </row>
    <row r="533" spans="1:23" ht="15.75" customHeight="1">
      <c r="A533" s="43" t="s">
        <v>2286</v>
      </c>
      <c r="B533" s="43" t="s">
        <v>2287</v>
      </c>
      <c r="C533" s="43" t="s">
        <v>94</v>
      </c>
      <c r="D533" s="47">
        <v>18</v>
      </c>
      <c r="E533" s="43" t="s">
        <v>2288</v>
      </c>
      <c r="F533" s="76">
        <f t="shared" ca="1" si="77"/>
        <v>21.562128509322683</v>
      </c>
      <c r="G533" s="43" t="s">
        <v>320</v>
      </c>
      <c r="H533" s="43" t="s">
        <v>200</v>
      </c>
      <c r="I533" s="43" t="s">
        <v>78</v>
      </c>
      <c r="J533" s="43" t="s">
        <v>79</v>
      </c>
      <c r="K533" s="43" t="s">
        <v>89</v>
      </c>
      <c r="L533" s="44">
        <v>12</v>
      </c>
      <c r="M533" s="43" t="s">
        <v>2289</v>
      </c>
      <c r="N533" s="47">
        <v>2323</v>
      </c>
      <c r="O533" s="43" t="s">
        <v>91</v>
      </c>
      <c r="P533" s="43" t="s">
        <v>83</v>
      </c>
      <c r="Q533" s="79">
        <v>4</v>
      </c>
      <c r="R533" s="59">
        <f t="shared" ca="1" si="71"/>
        <v>0.82</v>
      </c>
      <c r="S533" s="73">
        <f t="shared" ca="1" si="72"/>
        <v>0.82</v>
      </c>
      <c r="T533" s="73">
        <f t="shared" ca="1" si="73"/>
        <v>0.82</v>
      </c>
      <c r="U533" s="73">
        <f t="shared" ca="1" si="74"/>
        <v>0.69699999999999995</v>
      </c>
      <c r="V533" s="32">
        <f>RANK(W533,W1:W1002,0)</f>
        <v>530</v>
      </c>
      <c r="W533" s="59">
        <v>0.8287500000000001</v>
      </c>
    </row>
    <row r="534" spans="1:23" ht="15.75" customHeight="1">
      <c r="A534" s="43" t="s">
        <v>2290</v>
      </c>
      <c r="B534" s="46"/>
      <c r="C534" s="43" t="s">
        <v>94</v>
      </c>
      <c r="D534" s="47">
        <v>71</v>
      </c>
      <c r="E534" s="43" t="s">
        <v>2291</v>
      </c>
      <c r="F534" s="76">
        <f t="shared" ca="1" si="77"/>
        <v>38.836101112062408</v>
      </c>
      <c r="G534" s="43" t="s">
        <v>1030</v>
      </c>
      <c r="H534" s="43" t="s">
        <v>96</v>
      </c>
      <c r="I534" s="43" t="s">
        <v>78</v>
      </c>
      <c r="J534" s="43" t="s">
        <v>79</v>
      </c>
      <c r="K534" s="43" t="s">
        <v>80</v>
      </c>
      <c r="L534" s="44">
        <v>9</v>
      </c>
      <c r="M534" s="43" t="s">
        <v>2292</v>
      </c>
      <c r="N534" s="47">
        <v>2144</v>
      </c>
      <c r="O534" s="43" t="s">
        <v>91</v>
      </c>
      <c r="P534" s="43" t="s">
        <v>83</v>
      </c>
      <c r="Q534" s="79">
        <v>6</v>
      </c>
      <c r="R534" s="59">
        <f t="shared" ca="1" si="71"/>
        <v>0.86</v>
      </c>
      <c r="S534" s="73">
        <f t="shared" ca="1" si="72"/>
        <v>1.075</v>
      </c>
      <c r="T534" s="73">
        <f t="shared" ca="1" si="73"/>
        <v>1.075</v>
      </c>
      <c r="U534" s="73">
        <f t="shared" ca="1" si="74"/>
        <v>0.91374999999999995</v>
      </c>
      <c r="V534" s="32">
        <f>RANK(W534,W1:W1002,0)</f>
        <v>530</v>
      </c>
      <c r="W534" s="59">
        <v>0.8287500000000001</v>
      </c>
    </row>
    <row r="535" spans="1:23" ht="15.75" customHeight="1">
      <c r="A535" s="43" t="s">
        <v>2293</v>
      </c>
      <c r="B535" s="43" t="s">
        <v>2294</v>
      </c>
      <c r="C535" s="43" t="s">
        <v>74</v>
      </c>
      <c r="D535" s="47">
        <v>61</v>
      </c>
      <c r="E535" s="43" t="s">
        <v>2295</v>
      </c>
      <c r="F535" s="76">
        <f t="shared" ca="1" si="77"/>
        <v>34.510073714802132</v>
      </c>
      <c r="G535" s="43" t="s">
        <v>499</v>
      </c>
      <c r="H535" s="43" t="s">
        <v>126</v>
      </c>
      <c r="I535" s="43" t="s">
        <v>78</v>
      </c>
      <c r="J535" s="43" t="s">
        <v>79</v>
      </c>
      <c r="K535" s="43" t="s">
        <v>89</v>
      </c>
      <c r="L535" s="44">
        <v>8</v>
      </c>
      <c r="M535" s="43" t="s">
        <v>2296</v>
      </c>
      <c r="N535" s="47">
        <v>3051</v>
      </c>
      <c r="O535" s="43" t="s">
        <v>99</v>
      </c>
      <c r="P535" s="43" t="s">
        <v>83</v>
      </c>
      <c r="Q535" s="79">
        <v>8</v>
      </c>
      <c r="R535" s="59">
        <f t="shared" ca="1" si="71"/>
        <v>0.44</v>
      </c>
      <c r="S535" s="73">
        <f t="shared" ca="1" si="72"/>
        <v>0.44</v>
      </c>
      <c r="T535" s="73">
        <f t="shared" ca="1" si="73"/>
        <v>0.44</v>
      </c>
      <c r="U535" s="73">
        <f t="shared" ca="1" si="74"/>
        <v>0.374</v>
      </c>
      <c r="V535" s="32">
        <f>RANK(W535,W1:W1002,0)</f>
        <v>530</v>
      </c>
      <c r="W535" s="59">
        <v>0.8287500000000001</v>
      </c>
    </row>
    <row r="536" spans="1:23" ht="15.75" customHeight="1">
      <c r="A536" s="43" t="s">
        <v>2297</v>
      </c>
      <c r="B536" s="43" t="s">
        <v>2298</v>
      </c>
      <c r="C536" s="43" t="s">
        <v>74</v>
      </c>
      <c r="D536" s="47">
        <v>55</v>
      </c>
      <c r="E536" s="43" t="s">
        <v>2299</v>
      </c>
      <c r="F536" s="76">
        <f t="shared" ca="1" si="77"/>
        <v>65.290895632610358</v>
      </c>
      <c r="G536" s="43" t="s">
        <v>172</v>
      </c>
      <c r="H536" s="43" t="s">
        <v>96</v>
      </c>
      <c r="I536" s="43" t="s">
        <v>78</v>
      </c>
      <c r="J536" s="43" t="s">
        <v>79</v>
      </c>
      <c r="K536" s="43" t="s">
        <v>89</v>
      </c>
      <c r="L536" s="44">
        <v>9</v>
      </c>
      <c r="M536" s="43" t="s">
        <v>2300</v>
      </c>
      <c r="N536" s="47">
        <v>2358</v>
      </c>
      <c r="O536" s="43" t="s">
        <v>91</v>
      </c>
      <c r="P536" s="43" t="s">
        <v>83</v>
      </c>
      <c r="Q536" s="79">
        <v>3</v>
      </c>
      <c r="R536" s="59">
        <f t="shared" ca="1" si="71"/>
        <v>1.05</v>
      </c>
      <c r="S536" s="73">
        <f t="shared" ca="1" si="72"/>
        <v>1.05</v>
      </c>
      <c r="T536" s="73">
        <f t="shared" ca="1" si="73"/>
        <v>1.05</v>
      </c>
      <c r="U536" s="73">
        <f t="shared" ca="1" si="74"/>
        <v>0.89249999999999996</v>
      </c>
      <c r="V536" s="32">
        <f>RANK(W536,W1:W1002,0)</f>
        <v>530</v>
      </c>
      <c r="W536" s="59">
        <v>0.8287500000000001</v>
      </c>
    </row>
    <row r="537" spans="1:23" ht="15.75" customHeight="1">
      <c r="A537" s="43" t="s">
        <v>2301</v>
      </c>
      <c r="B537" s="43" t="s">
        <v>2302</v>
      </c>
      <c r="C537" s="43" t="s">
        <v>74</v>
      </c>
      <c r="D537" s="47">
        <v>62</v>
      </c>
      <c r="E537" s="43" t="s">
        <v>2303</v>
      </c>
      <c r="F537" s="76">
        <f t="shared" ca="1" si="77"/>
        <v>67.633361386035006</v>
      </c>
      <c r="G537" s="43" t="s">
        <v>911</v>
      </c>
      <c r="H537" s="43" t="s">
        <v>96</v>
      </c>
      <c r="I537" s="43" t="s">
        <v>115</v>
      </c>
      <c r="J537" s="43" t="s">
        <v>79</v>
      </c>
      <c r="K537" s="43" t="s">
        <v>80</v>
      </c>
      <c r="L537" s="44">
        <v>22</v>
      </c>
      <c r="M537" s="43" t="s">
        <v>2304</v>
      </c>
      <c r="N537" s="47">
        <v>3122</v>
      </c>
      <c r="O537" s="43" t="s">
        <v>99</v>
      </c>
      <c r="P537" s="43" t="s">
        <v>83</v>
      </c>
      <c r="Q537" s="79">
        <v>8</v>
      </c>
      <c r="R537" s="59">
        <f t="shared" ca="1" si="71"/>
        <v>0.81</v>
      </c>
      <c r="S537" s="73">
        <f t="shared" ca="1" si="72"/>
        <v>1.0125000000000002</v>
      </c>
      <c r="T537" s="73">
        <f t="shared" ca="1" si="73"/>
        <v>1.0125000000000002</v>
      </c>
      <c r="U537" s="73">
        <f t="shared" ca="1" si="74"/>
        <v>1.0125000000000002</v>
      </c>
      <c r="V537" s="32">
        <f>RANK(W537,W1:W1002,0)</f>
        <v>530</v>
      </c>
      <c r="W537" s="59">
        <v>0.8287500000000001</v>
      </c>
    </row>
    <row r="538" spans="1:23" ht="15.75" customHeight="1">
      <c r="A538" s="43" t="s">
        <v>2305</v>
      </c>
      <c r="B538" s="43" t="s">
        <v>2306</v>
      </c>
      <c r="C538" s="43" t="s">
        <v>94</v>
      </c>
      <c r="D538" s="47">
        <v>10</v>
      </c>
      <c r="E538" s="43" t="s">
        <v>2307</v>
      </c>
      <c r="F538" s="76">
        <f t="shared" ca="1" si="77"/>
        <v>64.148429879185699</v>
      </c>
      <c r="G538" s="43" t="s">
        <v>469</v>
      </c>
      <c r="H538" s="43" t="s">
        <v>96</v>
      </c>
      <c r="I538" s="43" t="s">
        <v>78</v>
      </c>
      <c r="J538" s="43" t="s">
        <v>79</v>
      </c>
      <c r="K538" s="43" t="s">
        <v>80</v>
      </c>
      <c r="L538" s="44">
        <v>17</v>
      </c>
      <c r="M538" s="43" t="s">
        <v>2308</v>
      </c>
      <c r="N538" s="47">
        <v>4074</v>
      </c>
      <c r="O538" s="43" t="s">
        <v>82</v>
      </c>
      <c r="P538" s="43" t="s">
        <v>83</v>
      </c>
      <c r="Q538" s="79">
        <v>7</v>
      </c>
      <c r="R538" s="59">
        <f t="shared" ca="1" si="71"/>
        <v>0.86</v>
      </c>
      <c r="S538" s="73">
        <f t="shared" ca="1" si="72"/>
        <v>1.075</v>
      </c>
      <c r="T538" s="73">
        <f t="shared" ca="1" si="73"/>
        <v>1.075</v>
      </c>
      <c r="U538" s="73">
        <f t="shared" ca="1" si="74"/>
        <v>0.91374999999999995</v>
      </c>
      <c r="V538" s="32">
        <f>RANK(W538,W1:W1002,0)</f>
        <v>536</v>
      </c>
      <c r="W538" s="59">
        <v>0.82500000000000007</v>
      </c>
    </row>
    <row r="539" spans="1:23" ht="15.75" customHeight="1">
      <c r="A539" s="43" t="s">
        <v>2309</v>
      </c>
      <c r="B539" s="43" t="s">
        <v>2310</v>
      </c>
      <c r="C539" s="43" t="s">
        <v>74</v>
      </c>
      <c r="D539" s="47">
        <v>16</v>
      </c>
      <c r="E539" s="45">
        <v>28834</v>
      </c>
      <c r="F539" s="76">
        <f t="shared" ca="1" si="77"/>
        <v>41.600484673706248</v>
      </c>
      <c r="G539" s="43" t="s">
        <v>640</v>
      </c>
      <c r="H539" s="43" t="s">
        <v>321</v>
      </c>
      <c r="I539" s="43" t="s">
        <v>78</v>
      </c>
      <c r="J539" s="43" t="s">
        <v>79</v>
      </c>
      <c r="K539" s="43" t="s">
        <v>80</v>
      </c>
      <c r="L539" s="44">
        <v>15</v>
      </c>
      <c r="M539" s="43" t="s">
        <v>2311</v>
      </c>
      <c r="N539" s="47">
        <v>2262</v>
      </c>
      <c r="O539" s="43" t="s">
        <v>91</v>
      </c>
      <c r="P539" s="43" t="s">
        <v>83</v>
      </c>
      <c r="Q539" s="79">
        <v>6</v>
      </c>
      <c r="R539" s="59">
        <f t="shared" ca="1" si="71"/>
        <v>1</v>
      </c>
      <c r="S539" s="73">
        <f t="shared" ca="1" si="72"/>
        <v>1.25</v>
      </c>
      <c r="T539" s="73">
        <f t="shared" ca="1" si="73"/>
        <v>1.25</v>
      </c>
      <c r="U539" s="73">
        <f t="shared" ca="1" si="74"/>
        <v>1.0625</v>
      </c>
      <c r="V539" s="32">
        <f>RANK(W539,W1:W1002,0)</f>
        <v>536</v>
      </c>
      <c r="W539" s="59">
        <v>0.82500000000000007</v>
      </c>
    </row>
    <row r="540" spans="1:23" ht="15.75" customHeight="1">
      <c r="A540" s="43" t="s">
        <v>2312</v>
      </c>
      <c r="B540" s="43" t="s">
        <v>2313</v>
      </c>
      <c r="C540" s="43" t="s">
        <v>74</v>
      </c>
      <c r="D540" s="47">
        <v>62</v>
      </c>
      <c r="E540" s="43" t="s">
        <v>2314</v>
      </c>
      <c r="F540" s="76">
        <f t="shared" ca="1" si="77"/>
        <v>25.655279194254188</v>
      </c>
      <c r="G540" s="43" t="s">
        <v>347</v>
      </c>
      <c r="H540" s="43" t="s">
        <v>158</v>
      </c>
      <c r="I540" s="43" t="s">
        <v>97</v>
      </c>
      <c r="J540" s="43" t="s">
        <v>79</v>
      </c>
      <c r="K540" s="43" t="s">
        <v>89</v>
      </c>
      <c r="L540" s="44">
        <v>15</v>
      </c>
      <c r="M540" s="43" t="s">
        <v>2315</v>
      </c>
      <c r="N540" s="47">
        <v>3028</v>
      </c>
      <c r="O540" s="43" t="s">
        <v>99</v>
      </c>
      <c r="P540" s="43" t="s">
        <v>83</v>
      </c>
      <c r="Q540" s="79">
        <v>8</v>
      </c>
      <c r="R540" s="59">
        <f t="shared" ca="1" si="71"/>
        <v>0.83</v>
      </c>
      <c r="S540" s="73">
        <f t="shared" ca="1" si="72"/>
        <v>0.83</v>
      </c>
      <c r="T540" s="73">
        <f t="shared" ca="1" si="73"/>
        <v>0.83</v>
      </c>
      <c r="U540" s="73">
        <f t="shared" ca="1" si="74"/>
        <v>0.83</v>
      </c>
      <c r="V540" s="32">
        <f>RANK(W540,W1:W1002,0)</f>
        <v>536</v>
      </c>
      <c r="W540" s="59">
        <v>0.82500000000000007</v>
      </c>
    </row>
    <row r="541" spans="1:23" ht="15.75" customHeight="1">
      <c r="A541" s="43" t="s">
        <v>2316</v>
      </c>
      <c r="B541" s="43" t="s">
        <v>2317</v>
      </c>
      <c r="C541" s="43" t="s">
        <v>94</v>
      </c>
      <c r="D541" s="47">
        <v>41</v>
      </c>
      <c r="E541" s="43" t="s">
        <v>2318</v>
      </c>
      <c r="F541" s="76">
        <f t="shared" ca="1" si="77"/>
        <v>41.589525769596655</v>
      </c>
      <c r="G541" s="43" t="s">
        <v>482</v>
      </c>
      <c r="H541" s="43" t="s">
        <v>77</v>
      </c>
      <c r="I541" s="43" t="s">
        <v>115</v>
      </c>
      <c r="J541" s="43" t="s">
        <v>79</v>
      </c>
      <c r="K541" s="43" t="s">
        <v>89</v>
      </c>
      <c r="L541" s="44">
        <v>15</v>
      </c>
      <c r="M541" s="43" t="s">
        <v>2319</v>
      </c>
      <c r="N541" s="47">
        <v>3185</v>
      </c>
      <c r="O541" s="43" t="s">
        <v>99</v>
      </c>
      <c r="P541" s="43" t="s">
        <v>83</v>
      </c>
      <c r="Q541" s="79">
        <v>7</v>
      </c>
      <c r="R541" s="59">
        <f t="shared" ca="1" si="71"/>
        <v>0.53</v>
      </c>
      <c r="S541" s="73">
        <f t="shared" ca="1" si="72"/>
        <v>0.53</v>
      </c>
      <c r="T541" s="73">
        <f t="shared" ca="1" si="73"/>
        <v>0.53</v>
      </c>
      <c r="U541" s="73">
        <f t="shared" ca="1" si="74"/>
        <v>0.53</v>
      </c>
      <c r="V541" s="32">
        <f>RANK(W541,W1:W1002,0)</f>
        <v>536</v>
      </c>
      <c r="W541" s="59">
        <v>0.82500000000000007</v>
      </c>
    </row>
    <row r="542" spans="1:23" ht="15.75" customHeight="1">
      <c r="A542" s="43" t="s">
        <v>2320</v>
      </c>
      <c r="B542" s="43" t="s">
        <v>2321</v>
      </c>
      <c r="C542" s="43" t="s">
        <v>94</v>
      </c>
      <c r="D542" s="47">
        <v>37</v>
      </c>
      <c r="E542" s="43" t="s">
        <v>2322</v>
      </c>
      <c r="F542" s="76">
        <f t="shared" ca="1" si="77"/>
        <v>22.616923029870627</v>
      </c>
      <c r="G542" s="43" t="s">
        <v>2323</v>
      </c>
      <c r="H542" s="43" t="s">
        <v>77</v>
      </c>
      <c r="I542" s="43" t="s">
        <v>78</v>
      </c>
      <c r="J542" s="43" t="s">
        <v>79</v>
      </c>
      <c r="K542" s="43" t="s">
        <v>89</v>
      </c>
      <c r="L542" s="44">
        <v>7</v>
      </c>
      <c r="M542" s="43" t="s">
        <v>2324</v>
      </c>
      <c r="N542" s="47">
        <v>2217</v>
      </c>
      <c r="O542" s="43" t="s">
        <v>91</v>
      </c>
      <c r="P542" s="43" t="s">
        <v>83</v>
      </c>
      <c r="Q542" s="79">
        <v>12</v>
      </c>
      <c r="R542" s="59">
        <f t="shared" ca="1" si="71"/>
        <v>0.67</v>
      </c>
      <c r="S542" s="73">
        <f t="shared" ca="1" si="72"/>
        <v>0.67</v>
      </c>
      <c r="T542" s="73">
        <f t="shared" ca="1" si="73"/>
        <v>0.83750000000000002</v>
      </c>
      <c r="U542" s="73">
        <f t="shared" ca="1" si="74"/>
        <v>0.71187500000000004</v>
      </c>
      <c r="V542" s="32">
        <f>RANK(W542,W1:W1002,0)</f>
        <v>536</v>
      </c>
      <c r="W542" s="59">
        <v>0.82500000000000007</v>
      </c>
    </row>
    <row r="543" spans="1:23" ht="15.75" customHeight="1">
      <c r="A543" s="43" t="s">
        <v>2325</v>
      </c>
      <c r="B543" s="43" t="s">
        <v>2326</v>
      </c>
      <c r="C543" s="43" t="s">
        <v>74</v>
      </c>
      <c r="D543" s="47">
        <v>80</v>
      </c>
      <c r="E543" s="43" t="s">
        <v>2327</v>
      </c>
      <c r="F543" s="76">
        <f t="shared" ca="1" si="77"/>
        <v>55.2443202901446</v>
      </c>
      <c r="G543" s="43" t="s">
        <v>669</v>
      </c>
      <c r="H543" s="43" t="s">
        <v>77</v>
      </c>
      <c r="I543" s="43" t="s">
        <v>115</v>
      </c>
      <c r="J543" s="43" t="s">
        <v>79</v>
      </c>
      <c r="K543" s="43" t="s">
        <v>89</v>
      </c>
      <c r="L543" s="44">
        <v>5</v>
      </c>
      <c r="M543" s="43" t="s">
        <v>2328</v>
      </c>
      <c r="N543" s="47">
        <v>2046</v>
      </c>
      <c r="O543" s="43" t="s">
        <v>91</v>
      </c>
      <c r="P543" s="43" t="s">
        <v>83</v>
      </c>
      <c r="Q543" s="79">
        <v>10</v>
      </c>
      <c r="R543" s="59">
        <f t="shared" ca="1" si="71"/>
        <v>0.54</v>
      </c>
      <c r="S543" s="73">
        <f t="shared" ca="1" si="72"/>
        <v>0.54</v>
      </c>
      <c r="T543" s="73">
        <f t="shared" ca="1" si="73"/>
        <v>0.67500000000000004</v>
      </c>
      <c r="U543" s="73">
        <f t="shared" ca="1" si="74"/>
        <v>0.67500000000000004</v>
      </c>
      <c r="V543" s="32">
        <f>RANK(W543,W1:W1002,0)</f>
        <v>536</v>
      </c>
      <c r="W543" s="59">
        <v>0.82500000000000007</v>
      </c>
    </row>
    <row r="544" spans="1:23" ht="15.75" customHeight="1">
      <c r="A544" s="43" t="s">
        <v>2329</v>
      </c>
      <c r="B544" s="43" t="s">
        <v>2330</v>
      </c>
      <c r="C544" s="43" t="s">
        <v>94</v>
      </c>
      <c r="D544" s="47">
        <v>78</v>
      </c>
      <c r="E544" s="43" t="s">
        <v>2331</v>
      </c>
      <c r="F544" s="76">
        <f t="shared" ca="1" si="77"/>
        <v>43.808703851788437</v>
      </c>
      <c r="G544" s="43" t="s">
        <v>357</v>
      </c>
      <c r="H544" s="43" t="s">
        <v>77</v>
      </c>
      <c r="I544" s="43" t="s">
        <v>97</v>
      </c>
      <c r="J544" s="43" t="s">
        <v>79</v>
      </c>
      <c r="K544" s="43" t="s">
        <v>89</v>
      </c>
      <c r="L544" s="44">
        <v>13</v>
      </c>
      <c r="M544" s="43" t="s">
        <v>2332</v>
      </c>
      <c r="N544" s="47">
        <v>4352</v>
      </c>
      <c r="O544" s="43" t="s">
        <v>82</v>
      </c>
      <c r="P544" s="43" t="s">
        <v>83</v>
      </c>
      <c r="Q544" s="79">
        <v>5</v>
      </c>
      <c r="R544" s="59">
        <f t="shared" ca="1" si="71"/>
        <v>1.1000000000000001</v>
      </c>
      <c r="S544" s="73">
        <f t="shared" ca="1" si="72"/>
        <v>1.1000000000000001</v>
      </c>
      <c r="T544" s="73">
        <f t="shared" ca="1" si="73"/>
        <v>1.1000000000000001</v>
      </c>
      <c r="U544" s="73">
        <f t="shared" ca="1" si="74"/>
        <v>1.1000000000000001</v>
      </c>
      <c r="V544" s="32">
        <f>RANK(W544,W1:W1002,0)</f>
        <v>536</v>
      </c>
      <c r="W544" s="59">
        <v>0.82500000000000007</v>
      </c>
    </row>
    <row r="545" spans="1:23" ht="15.75" customHeight="1">
      <c r="A545" s="43" t="s">
        <v>836</v>
      </c>
      <c r="B545" s="43" t="s">
        <v>2333</v>
      </c>
      <c r="C545" s="43" t="s">
        <v>94</v>
      </c>
      <c r="D545" s="47">
        <v>10</v>
      </c>
      <c r="E545" s="45">
        <v>27492</v>
      </c>
      <c r="F545" s="76">
        <f t="shared" ca="1" si="77"/>
        <v>45.277197002473365</v>
      </c>
      <c r="G545" s="43" t="s">
        <v>2334</v>
      </c>
      <c r="H545" s="43" t="s">
        <v>96</v>
      </c>
      <c r="I545" s="43" t="s">
        <v>97</v>
      </c>
      <c r="J545" s="43" t="s">
        <v>79</v>
      </c>
      <c r="K545" s="43" t="s">
        <v>89</v>
      </c>
      <c r="L545" s="44">
        <v>16</v>
      </c>
      <c r="M545" s="43" t="s">
        <v>2335</v>
      </c>
      <c r="N545" s="47">
        <v>2168</v>
      </c>
      <c r="O545" s="43" t="s">
        <v>91</v>
      </c>
      <c r="P545" s="43" t="s">
        <v>83</v>
      </c>
      <c r="Q545" s="79">
        <v>9</v>
      </c>
      <c r="R545" s="59">
        <f t="shared" ca="1" si="71"/>
        <v>0.81</v>
      </c>
      <c r="S545" s="73">
        <f t="shared" ca="1" si="72"/>
        <v>0.81</v>
      </c>
      <c r="T545" s="73">
        <f t="shared" ca="1" si="73"/>
        <v>1.0125000000000002</v>
      </c>
      <c r="U545" s="73">
        <f t="shared" ca="1" si="74"/>
        <v>1.0125000000000002</v>
      </c>
      <c r="V545" s="32">
        <f>RANK(W545,W1:W1002,0)</f>
        <v>536</v>
      </c>
      <c r="W545" s="59">
        <v>0.82500000000000007</v>
      </c>
    </row>
    <row r="546" spans="1:23" ht="15.75" customHeight="1">
      <c r="A546" s="43" t="s">
        <v>2336</v>
      </c>
      <c r="B546" s="43" t="s">
        <v>2337</v>
      </c>
      <c r="C546" s="43" t="s">
        <v>74</v>
      </c>
      <c r="D546" s="47">
        <v>68</v>
      </c>
      <c r="E546" s="43" t="s">
        <v>2338</v>
      </c>
      <c r="F546" s="76">
        <f t="shared" ca="1" si="77"/>
        <v>69.647060016171991</v>
      </c>
      <c r="G546" s="43" t="s">
        <v>568</v>
      </c>
      <c r="H546" s="43" t="s">
        <v>77</v>
      </c>
      <c r="I546" s="43" t="s">
        <v>78</v>
      </c>
      <c r="J546" s="43" t="s">
        <v>79</v>
      </c>
      <c r="K546" s="43" t="s">
        <v>89</v>
      </c>
      <c r="L546" s="44">
        <v>8</v>
      </c>
      <c r="M546" s="43" t="s">
        <v>2339</v>
      </c>
      <c r="N546" s="47">
        <v>2444</v>
      </c>
      <c r="O546" s="43" t="s">
        <v>91</v>
      </c>
      <c r="P546" s="43" t="s">
        <v>83</v>
      </c>
      <c r="Q546" s="79">
        <v>7</v>
      </c>
      <c r="R546" s="59">
        <f t="shared" ca="1" si="71"/>
        <v>0.76</v>
      </c>
      <c r="S546" s="73">
        <f t="shared" ca="1" si="72"/>
        <v>0.76</v>
      </c>
      <c r="T546" s="73">
        <f t="shared" ca="1" si="73"/>
        <v>0.76</v>
      </c>
      <c r="U546" s="73">
        <f t="shared" ca="1" si="74"/>
        <v>0.64600000000000002</v>
      </c>
      <c r="V546" s="32">
        <f>RANK(W546,W1:W1002,0)</f>
        <v>544</v>
      </c>
      <c r="W546" s="59">
        <v>0.82450000000000001</v>
      </c>
    </row>
    <row r="547" spans="1:23" ht="15.75" customHeight="1">
      <c r="A547" s="43" t="s">
        <v>2340</v>
      </c>
      <c r="B547" s="43" t="s">
        <v>2341</v>
      </c>
      <c r="C547" s="43" t="s">
        <v>74</v>
      </c>
      <c r="D547" s="47">
        <v>60</v>
      </c>
      <c r="E547" s="43" t="s">
        <v>2342</v>
      </c>
      <c r="F547" s="76">
        <f t="shared" ca="1" si="77"/>
        <v>22.392265495624052</v>
      </c>
      <c r="G547" s="43" t="s">
        <v>1271</v>
      </c>
      <c r="H547" s="43" t="s">
        <v>77</v>
      </c>
      <c r="I547" s="43" t="s">
        <v>115</v>
      </c>
      <c r="J547" s="43" t="s">
        <v>79</v>
      </c>
      <c r="K547" s="43" t="s">
        <v>80</v>
      </c>
      <c r="L547" s="44">
        <v>2</v>
      </c>
      <c r="M547" s="43" t="s">
        <v>2343</v>
      </c>
      <c r="N547" s="47">
        <v>3200</v>
      </c>
      <c r="O547" s="43" t="s">
        <v>99</v>
      </c>
      <c r="P547" s="43" t="s">
        <v>83</v>
      </c>
      <c r="Q547" s="79">
        <v>6</v>
      </c>
      <c r="R547" s="59">
        <f t="shared" ca="1" si="71"/>
        <v>0.4</v>
      </c>
      <c r="S547" s="73">
        <f t="shared" ca="1" si="72"/>
        <v>0.5</v>
      </c>
      <c r="T547" s="73">
        <f t="shared" ca="1" si="73"/>
        <v>0.5</v>
      </c>
      <c r="U547" s="73">
        <f t="shared" ca="1" si="74"/>
        <v>0.5</v>
      </c>
      <c r="V547" s="32">
        <f>RANK(W547,W1:W1002,0)</f>
        <v>544</v>
      </c>
      <c r="W547" s="59">
        <v>0.82450000000000001</v>
      </c>
    </row>
    <row r="548" spans="1:23" ht="15.75" customHeight="1">
      <c r="A548" s="43" t="s">
        <v>2344</v>
      </c>
      <c r="B548" s="43" t="s">
        <v>2345</v>
      </c>
      <c r="C548" s="43" t="s">
        <v>94</v>
      </c>
      <c r="D548" s="47">
        <v>0</v>
      </c>
      <c r="E548" s="43" t="s">
        <v>2346</v>
      </c>
      <c r="F548" s="76">
        <f t="shared" ca="1" si="77"/>
        <v>43.047060016171997</v>
      </c>
      <c r="G548" s="43" t="s">
        <v>595</v>
      </c>
      <c r="H548" s="43" t="s">
        <v>158</v>
      </c>
      <c r="I548" s="43" t="s">
        <v>78</v>
      </c>
      <c r="J548" s="43" t="s">
        <v>79</v>
      </c>
      <c r="K548" s="43" t="s">
        <v>89</v>
      </c>
      <c r="L548" s="44">
        <v>13</v>
      </c>
      <c r="M548" s="43" t="s">
        <v>2347</v>
      </c>
      <c r="N548" s="47">
        <v>2111</v>
      </c>
      <c r="O548" s="43" t="s">
        <v>91</v>
      </c>
      <c r="P548" s="43" t="s">
        <v>83</v>
      </c>
      <c r="Q548" s="79">
        <v>12</v>
      </c>
      <c r="R548" s="59">
        <f t="shared" ca="1" si="71"/>
        <v>1.06</v>
      </c>
      <c r="S548" s="73">
        <f t="shared" ca="1" si="72"/>
        <v>1.06</v>
      </c>
      <c r="T548" s="73">
        <f t="shared" ca="1" si="73"/>
        <v>1.3250000000000002</v>
      </c>
      <c r="U548" s="73">
        <f t="shared" ca="1" si="74"/>
        <v>1.1262500000000002</v>
      </c>
      <c r="V548" s="32">
        <f>RANK(W548,W1:W1002,0)</f>
        <v>546</v>
      </c>
      <c r="W548" s="59">
        <v>0.82343749999999993</v>
      </c>
    </row>
    <row r="549" spans="1:23" ht="15.75" customHeight="1">
      <c r="A549" s="43" t="s">
        <v>2348</v>
      </c>
      <c r="B549" s="43" t="s">
        <v>2349</v>
      </c>
      <c r="C549" s="43" t="s">
        <v>94</v>
      </c>
      <c r="D549" s="47">
        <v>99</v>
      </c>
      <c r="E549" s="43" t="s">
        <v>2350</v>
      </c>
      <c r="F549" s="76">
        <f t="shared" ca="1" si="77"/>
        <v>48.225142207952821</v>
      </c>
      <c r="G549" s="43" t="s">
        <v>573</v>
      </c>
      <c r="H549" s="43" t="s">
        <v>96</v>
      </c>
      <c r="I549" s="43" t="s">
        <v>78</v>
      </c>
      <c r="J549" s="43" t="s">
        <v>79</v>
      </c>
      <c r="K549" s="43" t="s">
        <v>89</v>
      </c>
      <c r="L549" s="44">
        <v>5</v>
      </c>
      <c r="M549" s="43" t="s">
        <v>2351</v>
      </c>
      <c r="N549" s="47">
        <v>2289</v>
      </c>
      <c r="O549" s="43" t="s">
        <v>91</v>
      </c>
      <c r="P549" s="43" t="s">
        <v>83</v>
      </c>
      <c r="Q549" s="79">
        <v>7</v>
      </c>
      <c r="R549" s="59">
        <f t="shared" ca="1" si="71"/>
        <v>0.5</v>
      </c>
      <c r="S549" s="73">
        <f t="shared" ca="1" si="72"/>
        <v>0.5</v>
      </c>
      <c r="T549" s="73">
        <f t="shared" ca="1" si="73"/>
        <v>0.625</v>
      </c>
      <c r="U549" s="73">
        <f t="shared" ca="1" si="74"/>
        <v>0.53125</v>
      </c>
      <c r="V549" s="32">
        <f>RANK(W549,W1:W1002,0)</f>
        <v>546</v>
      </c>
      <c r="W549" s="59">
        <v>0.82343749999999993</v>
      </c>
    </row>
    <row r="550" spans="1:23" ht="15.75" customHeight="1">
      <c r="A550" s="43" t="s">
        <v>2352</v>
      </c>
      <c r="B550" s="43" t="s">
        <v>2353</v>
      </c>
      <c r="C550" s="43" t="s">
        <v>94</v>
      </c>
      <c r="D550" s="47">
        <v>37</v>
      </c>
      <c r="E550" s="43" t="s">
        <v>2354</v>
      </c>
      <c r="F550" s="76">
        <f t="shared" ca="1" si="77"/>
        <v>47.529251796993918</v>
      </c>
      <c r="G550" s="43" t="s">
        <v>744</v>
      </c>
      <c r="H550" s="43" t="s">
        <v>114</v>
      </c>
      <c r="I550" s="43" t="s">
        <v>115</v>
      </c>
      <c r="J550" s="43" t="s">
        <v>79</v>
      </c>
      <c r="K550" s="43" t="s">
        <v>80</v>
      </c>
      <c r="L550" s="44">
        <v>9</v>
      </c>
      <c r="M550" s="43" t="s">
        <v>2355</v>
      </c>
      <c r="N550" s="47">
        <v>2151</v>
      </c>
      <c r="O550" s="43" t="s">
        <v>91</v>
      </c>
      <c r="P550" s="43" t="s">
        <v>83</v>
      </c>
      <c r="Q550" s="79">
        <v>10</v>
      </c>
      <c r="R550" s="59">
        <f t="shared" ca="1" si="71"/>
        <v>0.56999999999999995</v>
      </c>
      <c r="S550" s="73">
        <f t="shared" ca="1" si="72"/>
        <v>0.71249999999999991</v>
      </c>
      <c r="T550" s="73">
        <f t="shared" ca="1" si="73"/>
        <v>0.89062499999999989</v>
      </c>
      <c r="U550" s="73">
        <f t="shared" ca="1" si="74"/>
        <v>0.89062499999999989</v>
      </c>
      <c r="V550" s="32">
        <f>RANK(W550,W1:W1002,0)</f>
        <v>546</v>
      </c>
      <c r="W550" s="59">
        <v>0.82343749999999993</v>
      </c>
    </row>
    <row r="551" spans="1:23" ht="15.75" customHeight="1">
      <c r="A551" s="43" t="s">
        <v>2356</v>
      </c>
      <c r="B551" s="43" t="s">
        <v>2357</v>
      </c>
      <c r="C551" s="43" t="s">
        <v>74</v>
      </c>
      <c r="D551" s="47">
        <v>69</v>
      </c>
      <c r="E551" s="43" t="s">
        <v>2358</v>
      </c>
      <c r="F551" s="76">
        <f t="shared" ca="1" si="77"/>
        <v>36.025142207952818</v>
      </c>
      <c r="G551" s="43" t="s">
        <v>1492</v>
      </c>
      <c r="H551" s="43" t="s">
        <v>126</v>
      </c>
      <c r="I551" s="43" t="s">
        <v>97</v>
      </c>
      <c r="J551" s="43" t="s">
        <v>79</v>
      </c>
      <c r="K551" s="43" t="s">
        <v>89</v>
      </c>
      <c r="L551" s="44">
        <v>13</v>
      </c>
      <c r="M551" s="43" t="s">
        <v>2359</v>
      </c>
      <c r="N551" s="47">
        <v>2750</v>
      </c>
      <c r="O551" s="43" t="s">
        <v>91</v>
      </c>
      <c r="P551" s="43" t="s">
        <v>83</v>
      </c>
      <c r="Q551" s="79">
        <v>9</v>
      </c>
      <c r="R551" s="59">
        <f t="shared" ca="1" si="71"/>
        <v>0.48</v>
      </c>
      <c r="S551" s="73">
        <f t="shared" ca="1" si="72"/>
        <v>0.48</v>
      </c>
      <c r="T551" s="73">
        <f t="shared" ca="1" si="73"/>
        <v>0.6</v>
      </c>
      <c r="U551" s="73">
        <f t="shared" ca="1" si="74"/>
        <v>0.6</v>
      </c>
      <c r="V551" s="32">
        <f>RANK(W551,W1:W1002,0)</f>
        <v>549</v>
      </c>
      <c r="W551" s="59">
        <v>0.82</v>
      </c>
    </row>
    <row r="552" spans="1:23" ht="15.75" customHeight="1">
      <c r="A552" s="43" t="s">
        <v>2360</v>
      </c>
      <c r="B552" s="43" t="s">
        <v>2361</v>
      </c>
      <c r="C552" s="43" t="s">
        <v>94</v>
      </c>
      <c r="D552" s="47">
        <v>42</v>
      </c>
      <c r="E552" s="43" t="s">
        <v>2362</v>
      </c>
      <c r="F552" s="76">
        <f t="shared" ca="1" si="77"/>
        <v>29.230621660007614</v>
      </c>
      <c r="G552" s="43" t="s">
        <v>559</v>
      </c>
      <c r="H552" s="43" t="s">
        <v>96</v>
      </c>
      <c r="I552" s="43" t="s">
        <v>115</v>
      </c>
      <c r="J552" s="43" t="s">
        <v>79</v>
      </c>
      <c r="K552" s="43" t="s">
        <v>80</v>
      </c>
      <c r="L552" s="44">
        <v>12</v>
      </c>
      <c r="M552" s="43" t="s">
        <v>2363</v>
      </c>
      <c r="N552" s="47">
        <v>2075</v>
      </c>
      <c r="O552" s="43" t="s">
        <v>91</v>
      </c>
      <c r="P552" s="43" t="s">
        <v>83</v>
      </c>
      <c r="Q552" s="79">
        <v>12</v>
      </c>
      <c r="R552" s="59">
        <f t="shared" ca="1" si="71"/>
        <v>1.04</v>
      </c>
      <c r="S552" s="73">
        <f t="shared" ca="1" si="72"/>
        <v>1.3</v>
      </c>
      <c r="T552" s="73">
        <f t="shared" ca="1" si="73"/>
        <v>1.625</v>
      </c>
      <c r="U552" s="73">
        <f t="shared" ca="1" si="74"/>
        <v>1.625</v>
      </c>
      <c r="V552" s="32">
        <f>RANK(W552,W1:W1002,0)</f>
        <v>549</v>
      </c>
      <c r="W552" s="59">
        <v>0.82</v>
      </c>
    </row>
    <row r="553" spans="1:23" ht="15.75" customHeight="1">
      <c r="A553" s="43" t="s">
        <v>1049</v>
      </c>
      <c r="B553" s="43" t="s">
        <v>2364</v>
      </c>
      <c r="C553" s="43" t="s">
        <v>94</v>
      </c>
      <c r="D553" s="47">
        <v>34</v>
      </c>
      <c r="E553" s="45">
        <v>28858</v>
      </c>
      <c r="F553" s="76">
        <f t="shared" ca="1" si="77"/>
        <v>41.534731249048711</v>
      </c>
      <c r="G553" s="43" t="s">
        <v>1141</v>
      </c>
      <c r="H553" s="43" t="s">
        <v>77</v>
      </c>
      <c r="I553" s="43" t="s">
        <v>115</v>
      </c>
      <c r="J553" s="43" t="s">
        <v>79</v>
      </c>
      <c r="K553" s="43" t="s">
        <v>80</v>
      </c>
      <c r="L553" s="44">
        <v>11</v>
      </c>
      <c r="M553" s="43" t="s">
        <v>2365</v>
      </c>
      <c r="N553" s="47">
        <v>3081</v>
      </c>
      <c r="O553" s="43" t="s">
        <v>99</v>
      </c>
      <c r="P553" s="43" t="s">
        <v>83</v>
      </c>
      <c r="Q553" s="79">
        <v>9</v>
      </c>
      <c r="R553" s="59">
        <f t="shared" ca="1" si="71"/>
        <v>0.99</v>
      </c>
      <c r="S553" s="73">
        <f t="shared" ca="1" si="72"/>
        <v>1.2375</v>
      </c>
      <c r="T553" s="73">
        <f t="shared" ca="1" si="73"/>
        <v>1.546875</v>
      </c>
      <c r="U553" s="73">
        <f t="shared" ca="1" si="74"/>
        <v>1.546875</v>
      </c>
      <c r="V553" s="32">
        <f>RANK(W553,W1:W1002,0)</f>
        <v>551</v>
      </c>
      <c r="W553" s="59">
        <v>0.81812499999999999</v>
      </c>
    </row>
    <row r="554" spans="1:23" ht="15.75" customHeight="1">
      <c r="A554" s="43" t="s">
        <v>2366</v>
      </c>
      <c r="B554" s="43" t="s">
        <v>2367</v>
      </c>
      <c r="C554" s="43" t="s">
        <v>94</v>
      </c>
      <c r="D554" s="47">
        <v>83</v>
      </c>
      <c r="E554" s="43" t="s">
        <v>2368</v>
      </c>
      <c r="F554" s="76">
        <f t="shared" ca="1" si="77"/>
        <v>44.501854536719947</v>
      </c>
      <c r="G554" s="43" t="s">
        <v>108</v>
      </c>
      <c r="H554" s="43" t="s">
        <v>96</v>
      </c>
      <c r="I554" s="43" t="s">
        <v>115</v>
      </c>
      <c r="J554" s="43" t="s">
        <v>79</v>
      </c>
      <c r="K554" s="43" t="s">
        <v>80</v>
      </c>
      <c r="L554" s="44">
        <v>5</v>
      </c>
      <c r="M554" s="43" t="s">
        <v>2369</v>
      </c>
      <c r="N554" s="47">
        <v>4280</v>
      </c>
      <c r="O554" s="43" t="s">
        <v>82</v>
      </c>
      <c r="P554" s="43" t="s">
        <v>83</v>
      </c>
      <c r="Q554" s="79">
        <v>6</v>
      </c>
      <c r="R554" s="59">
        <f t="shared" ca="1" si="71"/>
        <v>0.92</v>
      </c>
      <c r="S554" s="73">
        <f t="shared" ca="1" si="72"/>
        <v>1.1500000000000001</v>
      </c>
      <c r="T554" s="73">
        <f t="shared" ca="1" si="73"/>
        <v>1.4375000000000002</v>
      </c>
      <c r="U554" s="73">
        <f t="shared" ca="1" si="74"/>
        <v>1.4375000000000002</v>
      </c>
      <c r="V554" s="32">
        <f>RANK(W554,W1:W1002,0)</f>
        <v>552</v>
      </c>
      <c r="W554" s="59">
        <v>0.81599999999999995</v>
      </c>
    </row>
    <row r="555" spans="1:23" ht="15.75" customHeight="1">
      <c r="A555" s="43" t="s">
        <v>2370</v>
      </c>
      <c r="B555" s="43" t="s">
        <v>2371</v>
      </c>
      <c r="C555" s="43" t="s">
        <v>74</v>
      </c>
      <c r="D555" s="47">
        <v>12</v>
      </c>
      <c r="E555" s="43" t="s">
        <v>2372</v>
      </c>
      <c r="F555" s="76">
        <f t="shared" ca="1" si="77"/>
        <v>21.225142207952821</v>
      </c>
      <c r="G555" s="43" t="s">
        <v>185</v>
      </c>
      <c r="H555" s="43" t="s">
        <v>77</v>
      </c>
      <c r="I555" s="43" t="s">
        <v>78</v>
      </c>
      <c r="J555" s="43" t="s">
        <v>79</v>
      </c>
      <c r="K555" s="43" t="s">
        <v>80</v>
      </c>
      <c r="L555" s="44">
        <v>13</v>
      </c>
      <c r="M555" s="43" t="s">
        <v>2373</v>
      </c>
      <c r="N555" s="47">
        <v>4301</v>
      </c>
      <c r="O555" s="43" t="s">
        <v>82</v>
      </c>
      <c r="P555" s="43" t="s">
        <v>83</v>
      </c>
      <c r="Q555" s="79">
        <v>3</v>
      </c>
      <c r="R555" s="59">
        <f t="shared" ca="1" si="71"/>
        <v>0.88</v>
      </c>
      <c r="S555" s="73">
        <f t="shared" ca="1" si="72"/>
        <v>1.1000000000000001</v>
      </c>
      <c r="T555" s="73">
        <f t="shared" ca="1" si="73"/>
        <v>1.1000000000000001</v>
      </c>
      <c r="U555" s="73">
        <f t="shared" ca="1" si="74"/>
        <v>0.93500000000000005</v>
      </c>
      <c r="V555" s="32">
        <f>RANK(W555,W1:W1002,0)</f>
        <v>552</v>
      </c>
      <c r="W555" s="59">
        <v>0.81599999999999995</v>
      </c>
    </row>
    <row r="556" spans="1:23" ht="15.75" customHeight="1">
      <c r="A556" s="43" t="s">
        <v>2374</v>
      </c>
      <c r="B556" s="43" t="s">
        <v>2375</v>
      </c>
      <c r="C556" s="43" t="s">
        <v>94</v>
      </c>
      <c r="D556" s="47">
        <v>55</v>
      </c>
      <c r="E556" s="43" t="s">
        <v>2376</v>
      </c>
      <c r="F556" s="76">
        <f t="shared" ca="1" si="77"/>
        <v>62.189525769596656</v>
      </c>
      <c r="G556" s="43" t="s">
        <v>374</v>
      </c>
      <c r="H556" s="43" t="s">
        <v>96</v>
      </c>
      <c r="I556" s="43" t="s">
        <v>97</v>
      </c>
      <c r="J556" s="43" t="s">
        <v>79</v>
      </c>
      <c r="K556" s="43" t="s">
        <v>89</v>
      </c>
      <c r="L556" s="44">
        <v>17</v>
      </c>
      <c r="M556" s="43" t="s">
        <v>2377</v>
      </c>
      <c r="N556" s="47">
        <v>2322</v>
      </c>
      <c r="O556" s="43" t="s">
        <v>91</v>
      </c>
      <c r="P556" s="43" t="s">
        <v>83</v>
      </c>
      <c r="Q556" s="79">
        <v>6</v>
      </c>
      <c r="R556" s="59">
        <f t="shared" ca="1" si="71"/>
        <v>1.03</v>
      </c>
      <c r="S556" s="73">
        <f t="shared" ca="1" si="72"/>
        <v>1.03</v>
      </c>
      <c r="T556" s="73">
        <f t="shared" ca="1" si="73"/>
        <v>1.03</v>
      </c>
      <c r="U556" s="73">
        <f t="shared" ca="1" si="74"/>
        <v>1.03</v>
      </c>
      <c r="V556" s="32">
        <f>RANK(W556,W1:W1002,0)</f>
        <v>552</v>
      </c>
      <c r="W556" s="59">
        <v>0.81599999999999995</v>
      </c>
    </row>
    <row r="557" spans="1:23" ht="15.75" customHeight="1">
      <c r="A557" s="43" t="s">
        <v>2378</v>
      </c>
      <c r="B557" s="43" t="s">
        <v>2379</v>
      </c>
      <c r="C557" s="43" t="s">
        <v>94</v>
      </c>
      <c r="D557" s="47">
        <v>79</v>
      </c>
      <c r="E557" s="43" t="s">
        <v>2380</v>
      </c>
      <c r="F557" s="76">
        <f t="shared" ca="1" si="77"/>
        <v>24.781306591514465</v>
      </c>
      <c r="G557" s="43" t="s">
        <v>459</v>
      </c>
      <c r="H557" s="43" t="s">
        <v>96</v>
      </c>
      <c r="I557" s="43" t="s">
        <v>115</v>
      </c>
      <c r="J557" s="43" t="s">
        <v>79</v>
      </c>
      <c r="K557" s="43" t="s">
        <v>80</v>
      </c>
      <c r="L557" s="44">
        <v>13</v>
      </c>
      <c r="M557" s="43" t="s">
        <v>2381</v>
      </c>
      <c r="N557" s="47">
        <v>2261</v>
      </c>
      <c r="O557" s="43" t="s">
        <v>91</v>
      </c>
      <c r="P557" s="43" t="s">
        <v>83</v>
      </c>
      <c r="Q557" s="79">
        <v>8</v>
      </c>
      <c r="R557" s="59">
        <f t="shared" ca="1" si="71"/>
        <v>0.42</v>
      </c>
      <c r="S557" s="73">
        <f t="shared" ca="1" si="72"/>
        <v>0.52500000000000002</v>
      </c>
      <c r="T557" s="73">
        <f t="shared" ca="1" si="73"/>
        <v>0.52500000000000002</v>
      </c>
      <c r="U557" s="73">
        <f t="shared" ca="1" si="74"/>
        <v>0.52500000000000002</v>
      </c>
      <c r="V557" s="32">
        <f>RANK(W557,W1:W1002,0)</f>
        <v>555</v>
      </c>
      <c r="W557" s="59">
        <v>0.8125</v>
      </c>
    </row>
    <row r="558" spans="1:23" ht="15.75" customHeight="1">
      <c r="A558" s="43" t="s">
        <v>2382</v>
      </c>
      <c r="B558" s="43" t="s">
        <v>2383</v>
      </c>
      <c r="C558" s="43" t="s">
        <v>74</v>
      </c>
      <c r="D558" s="47">
        <v>23</v>
      </c>
      <c r="E558" s="43" t="s">
        <v>2384</v>
      </c>
      <c r="F558" s="76">
        <f t="shared" ca="1" si="77"/>
        <v>26.693635358637753</v>
      </c>
      <c r="G558" s="43" t="s">
        <v>861</v>
      </c>
      <c r="H558" s="43" t="s">
        <v>77</v>
      </c>
      <c r="I558" s="43" t="s">
        <v>115</v>
      </c>
      <c r="J558" s="43" t="s">
        <v>79</v>
      </c>
      <c r="K558" s="43" t="s">
        <v>89</v>
      </c>
      <c r="L558" s="44">
        <v>12</v>
      </c>
      <c r="M558" s="43" t="s">
        <v>2385</v>
      </c>
      <c r="N558" s="47">
        <v>2528</v>
      </c>
      <c r="O558" s="43" t="s">
        <v>91</v>
      </c>
      <c r="P558" s="43" t="s">
        <v>83</v>
      </c>
      <c r="Q558" s="79">
        <v>7</v>
      </c>
      <c r="R558" s="59">
        <f t="shared" ca="1" si="71"/>
        <v>1.02</v>
      </c>
      <c r="S558" s="73">
        <f t="shared" ca="1" si="72"/>
        <v>1.02</v>
      </c>
      <c r="T558" s="73">
        <f t="shared" ca="1" si="73"/>
        <v>1.02</v>
      </c>
      <c r="U558" s="73">
        <f t="shared" ca="1" si="74"/>
        <v>1.02</v>
      </c>
      <c r="V558" s="32">
        <f>RANK(W558,W1:W1002,0)</f>
        <v>555</v>
      </c>
      <c r="W558" s="59">
        <v>0.8125</v>
      </c>
    </row>
    <row r="559" spans="1:23" ht="15.75" customHeight="1">
      <c r="A559" s="43" t="s">
        <v>2254</v>
      </c>
      <c r="B559" s="43" t="s">
        <v>1511</v>
      </c>
      <c r="C559" s="43" t="s">
        <v>74</v>
      </c>
      <c r="D559" s="47">
        <v>79</v>
      </c>
      <c r="E559" s="43" t="s">
        <v>2386</v>
      </c>
      <c r="F559" s="76">
        <f t="shared" ca="1" si="77"/>
        <v>48.31829289288433</v>
      </c>
      <c r="G559" s="43" t="s">
        <v>95</v>
      </c>
      <c r="H559" s="43" t="s">
        <v>96</v>
      </c>
      <c r="I559" s="43" t="s">
        <v>115</v>
      </c>
      <c r="J559" s="43" t="s">
        <v>79</v>
      </c>
      <c r="K559" s="43" t="s">
        <v>89</v>
      </c>
      <c r="L559" s="44">
        <v>13</v>
      </c>
      <c r="M559" s="43" t="s">
        <v>2387</v>
      </c>
      <c r="N559" s="47">
        <v>3335</v>
      </c>
      <c r="O559" s="43" t="s">
        <v>99</v>
      </c>
      <c r="P559" s="43" t="s">
        <v>83</v>
      </c>
      <c r="Q559" s="79">
        <v>3</v>
      </c>
      <c r="R559" s="59">
        <f t="shared" ca="1" si="71"/>
        <v>0.92</v>
      </c>
      <c r="S559" s="73">
        <f t="shared" ca="1" si="72"/>
        <v>0.92</v>
      </c>
      <c r="T559" s="73">
        <f t="shared" ca="1" si="73"/>
        <v>0.92</v>
      </c>
      <c r="U559" s="73">
        <f t="shared" ca="1" si="74"/>
        <v>0.92</v>
      </c>
      <c r="V559" s="32">
        <f>RANK(W559,W1:W1002,0)</f>
        <v>555</v>
      </c>
      <c r="W559" s="59">
        <v>0.8125</v>
      </c>
    </row>
    <row r="560" spans="1:23" ht="15.75" customHeight="1">
      <c r="A560" s="43" t="s">
        <v>2388</v>
      </c>
      <c r="B560" s="43" t="s">
        <v>2389</v>
      </c>
      <c r="C560" s="43" t="s">
        <v>74</v>
      </c>
      <c r="D560" s="47">
        <v>46</v>
      </c>
      <c r="E560" s="43" t="s">
        <v>2390</v>
      </c>
      <c r="F560" s="76">
        <f t="shared" ca="1" si="77"/>
        <v>26.43610111206241</v>
      </c>
      <c r="G560" s="43" t="s">
        <v>131</v>
      </c>
      <c r="H560" s="43" t="s">
        <v>77</v>
      </c>
      <c r="I560" s="43" t="s">
        <v>115</v>
      </c>
      <c r="J560" s="43" t="s">
        <v>79</v>
      </c>
      <c r="K560" s="43" t="s">
        <v>89</v>
      </c>
      <c r="L560" s="44">
        <v>13</v>
      </c>
      <c r="M560" s="43" t="s">
        <v>2391</v>
      </c>
      <c r="N560" s="47">
        <v>2526</v>
      </c>
      <c r="O560" s="43" t="s">
        <v>91</v>
      </c>
      <c r="P560" s="43" t="s">
        <v>83</v>
      </c>
      <c r="Q560" s="79">
        <v>9</v>
      </c>
      <c r="R560" s="59">
        <f t="shared" ca="1" si="71"/>
        <v>0.41</v>
      </c>
      <c r="S560" s="73">
        <f t="shared" ca="1" si="72"/>
        <v>0.41</v>
      </c>
      <c r="T560" s="73">
        <f t="shared" ca="1" si="73"/>
        <v>0.51249999999999996</v>
      </c>
      <c r="U560" s="73">
        <f t="shared" ca="1" si="74"/>
        <v>0.51249999999999996</v>
      </c>
      <c r="V560" s="32">
        <f>RANK(W560,W1:W1002,0)</f>
        <v>555</v>
      </c>
      <c r="W560" s="59">
        <v>0.8125</v>
      </c>
    </row>
    <row r="561" spans="1:23" ht="15.75" customHeight="1">
      <c r="A561" s="43" t="s">
        <v>2392</v>
      </c>
      <c r="B561" s="43" t="s">
        <v>2393</v>
      </c>
      <c r="C561" s="43" t="s">
        <v>74</v>
      </c>
      <c r="D561" s="47">
        <v>70</v>
      </c>
      <c r="E561" s="43" t="s">
        <v>2394</v>
      </c>
      <c r="F561" s="76">
        <f t="shared" ca="1" si="77"/>
        <v>73.260758646308986</v>
      </c>
      <c r="G561" s="43" t="s">
        <v>682</v>
      </c>
      <c r="H561" s="43" t="s">
        <v>77</v>
      </c>
      <c r="I561" s="43" t="s">
        <v>115</v>
      </c>
      <c r="J561" s="43" t="s">
        <v>79</v>
      </c>
      <c r="K561" s="43" t="s">
        <v>89</v>
      </c>
      <c r="L561" s="44">
        <v>8</v>
      </c>
      <c r="M561" s="43" t="s">
        <v>2395</v>
      </c>
      <c r="N561" s="47">
        <v>2158</v>
      </c>
      <c r="O561" s="43" t="s">
        <v>91</v>
      </c>
      <c r="P561" s="43" t="s">
        <v>83</v>
      </c>
      <c r="Q561" s="79">
        <v>12</v>
      </c>
      <c r="R561" s="59">
        <f t="shared" ca="1" si="71"/>
        <v>0.61</v>
      </c>
      <c r="S561" s="73">
        <f t="shared" ca="1" si="72"/>
        <v>0.61</v>
      </c>
      <c r="T561" s="73">
        <f t="shared" ca="1" si="73"/>
        <v>0.76249999999999996</v>
      </c>
      <c r="U561" s="73">
        <f t="shared" ca="1" si="74"/>
        <v>0.76249999999999996</v>
      </c>
      <c r="V561" s="32">
        <f>RANK(W561,W1:W1002,0)</f>
        <v>555</v>
      </c>
      <c r="W561" s="59">
        <v>0.8125</v>
      </c>
    </row>
    <row r="562" spans="1:23" ht="15.75" customHeight="1">
      <c r="A562" s="43" t="s">
        <v>2396</v>
      </c>
      <c r="B562" s="43" t="s">
        <v>2397</v>
      </c>
      <c r="C562" s="43" t="s">
        <v>74</v>
      </c>
      <c r="D562" s="47">
        <v>60</v>
      </c>
      <c r="E562" s="43" t="s">
        <v>2398</v>
      </c>
      <c r="F562" s="76">
        <f t="shared" ca="1" si="77"/>
        <v>70.31555316685693</v>
      </c>
      <c r="G562" s="43" t="s">
        <v>785</v>
      </c>
      <c r="H562" s="43" t="s">
        <v>77</v>
      </c>
      <c r="I562" s="43" t="s">
        <v>115</v>
      </c>
      <c r="J562" s="43" t="s">
        <v>79</v>
      </c>
      <c r="K562" s="43" t="s">
        <v>89</v>
      </c>
      <c r="L562" s="44">
        <v>13</v>
      </c>
      <c r="M562" s="43" t="s">
        <v>2399</v>
      </c>
      <c r="N562" s="47">
        <v>2263</v>
      </c>
      <c r="O562" s="43" t="s">
        <v>91</v>
      </c>
      <c r="P562" s="43" t="s">
        <v>83</v>
      </c>
      <c r="Q562" s="79">
        <v>6</v>
      </c>
      <c r="R562" s="59">
        <f t="shared" ca="1" si="71"/>
        <v>0.99</v>
      </c>
      <c r="S562" s="73">
        <f t="shared" ca="1" si="72"/>
        <v>0.99</v>
      </c>
      <c r="T562" s="73">
        <f t="shared" ca="1" si="73"/>
        <v>0.99</v>
      </c>
      <c r="U562" s="73">
        <f t="shared" ca="1" si="74"/>
        <v>0.99</v>
      </c>
      <c r="V562" s="32">
        <f>RANK(W562,W1:W1002,0)</f>
        <v>555</v>
      </c>
      <c r="W562" s="59">
        <v>0.8125</v>
      </c>
    </row>
    <row r="563" spans="1:23" ht="15.75" customHeight="1">
      <c r="A563" s="43" t="s">
        <v>2325</v>
      </c>
      <c r="B563" s="43" t="s">
        <v>2400</v>
      </c>
      <c r="C563" s="43" t="s">
        <v>74</v>
      </c>
      <c r="D563" s="47">
        <v>15</v>
      </c>
      <c r="E563" s="43" t="s">
        <v>2401</v>
      </c>
      <c r="F563" s="76">
        <f t="shared" ca="1" si="77"/>
        <v>69.482676454528161</v>
      </c>
      <c r="G563" s="43" t="s">
        <v>1005</v>
      </c>
      <c r="H563" s="43" t="s">
        <v>200</v>
      </c>
      <c r="I563" s="43" t="s">
        <v>78</v>
      </c>
      <c r="J563" s="43" t="s">
        <v>79</v>
      </c>
      <c r="K563" s="43" t="s">
        <v>89</v>
      </c>
      <c r="L563" s="44">
        <v>13</v>
      </c>
      <c r="M563" s="43" t="s">
        <v>2402</v>
      </c>
      <c r="N563" s="47">
        <v>4701</v>
      </c>
      <c r="O563" s="43" t="s">
        <v>82</v>
      </c>
      <c r="P563" s="43" t="s">
        <v>83</v>
      </c>
      <c r="Q563" s="79">
        <v>3</v>
      </c>
      <c r="R563" s="59">
        <f t="shared" ca="1" si="71"/>
        <v>0.59</v>
      </c>
      <c r="S563" s="73">
        <f t="shared" ca="1" si="72"/>
        <v>0.59</v>
      </c>
      <c r="T563" s="73">
        <f t="shared" ca="1" si="73"/>
        <v>0.59</v>
      </c>
      <c r="U563" s="73">
        <f t="shared" ca="1" si="74"/>
        <v>0.50149999999999995</v>
      </c>
      <c r="V563" s="32">
        <f>RANK(W563,W1:W1002,0)</f>
        <v>561</v>
      </c>
      <c r="W563" s="59">
        <v>0.81015625000000002</v>
      </c>
    </row>
    <row r="564" spans="1:23" ht="15.75" hidden="1" customHeight="1">
      <c r="A564" s="43" t="s">
        <v>2403</v>
      </c>
      <c r="B564" s="43" t="s">
        <v>2404</v>
      </c>
      <c r="C564" s="43" t="s">
        <v>94</v>
      </c>
      <c r="D564" s="47">
        <v>80</v>
      </c>
      <c r="E564" s="43" t="s">
        <v>2405</v>
      </c>
      <c r="F564" s="43"/>
      <c r="G564" s="46"/>
      <c r="H564" s="43" t="s">
        <v>88</v>
      </c>
      <c r="I564" s="43" t="s">
        <v>78</v>
      </c>
      <c r="J564" s="43" t="s">
        <v>79</v>
      </c>
      <c r="K564" s="43" t="s">
        <v>89</v>
      </c>
      <c r="L564" s="44">
        <v>5</v>
      </c>
      <c r="M564" s="43" t="s">
        <v>2406</v>
      </c>
      <c r="N564" s="47">
        <v>4131</v>
      </c>
      <c r="O564" s="43" t="s">
        <v>82</v>
      </c>
      <c r="P564" s="43" t="s">
        <v>83</v>
      </c>
      <c r="Q564" s="47">
        <v>8</v>
      </c>
      <c r="R564" s="32">
        <f t="shared" ca="1" si="71"/>
        <v>1.03</v>
      </c>
      <c r="S564" s="32">
        <f t="shared" ca="1" si="72"/>
        <v>1.03</v>
      </c>
      <c r="T564" s="32">
        <f t="shared" ca="1" si="73"/>
        <v>1.03</v>
      </c>
      <c r="U564" s="32">
        <f t="shared" ca="1" si="74"/>
        <v>0.87549999999999994</v>
      </c>
      <c r="V564" s="32">
        <f>RANK(W564,W1:W1002,0)</f>
        <v>562</v>
      </c>
      <c r="W564" s="32">
        <v>0.81</v>
      </c>
    </row>
    <row r="565" spans="1:23" ht="15.75" customHeight="1">
      <c r="A565" s="43" t="s">
        <v>2407</v>
      </c>
      <c r="B565" s="43" t="s">
        <v>2408</v>
      </c>
      <c r="C565" s="43" t="s">
        <v>74</v>
      </c>
      <c r="D565" s="47">
        <v>4</v>
      </c>
      <c r="E565" s="43" t="s">
        <v>2409</v>
      </c>
      <c r="F565" s="76">
        <f t="shared" ref="F565:F576" ca="1" si="78">(NOW() - E565)/365</f>
        <v>26.074457276445969</v>
      </c>
      <c r="G565" s="43" t="s">
        <v>398</v>
      </c>
      <c r="H565" s="43" t="s">
        <v>96</v>
      </c>
      <c r="I565" s="43" t="s">
        <v>78</v>
      </c>
      <c r="J565" s="43" t="s">
        <v>79</v>
      </c>
      <c r="K565" s="43" t="s">
        <v>80</v>
      </c>
      <c r="L565" s="44">
        <v>13</v>
      </c>
      <c r="M565" s="43" t="s">
        <v>2410</v>
      </c>
      <c r="N565" s="47">
        <v>4520</v>
      </c>
      <c r="O565" s="43" t="s">
        <v>82</v>
      </c>
      <c r="P565" s="43" t="s">
        <v>83</v>
      </c>
      <c r="Q565" s="79">
        <v>10</v>
      </c>
      <c r="R565" s="59">
        <f t="shared" ca="1" si="71"/>
        <v>0.82</v>
      </c>
      <c r="S565" s="73">
        <f t="shared" ca="1" si="72"/>
        <v>1.0249999999999999</v>
      </c>
      <c r="T565" s="73">
        <f t="shared" ca="1" si="73"/>
        <v>1.28125</v>
      </c>
      <c r="U565" s="73">
        <f t="shared" ca="1" si="74"/>
        <v>1.0890625</v>
      </c>
      <c r="V565" s="32">
        <f>RANK(W565,W1:W1002,0)</f>
        <v>563</v>
      </c>
      <c r="W565" s="59">
        <v>0.8075</v>
      </c>
    </row>
    <row r="566" spans="1:23" ht="15.75" customHeight="1">
      <c r="A566" s="43" t="s">
        <v>2411</v>
      </c>
      <c r="B566" s="43" t="s">
        <v>2412</v>
      </c>
      <c r="C566" s="43" t="s">
        <v>74</v>
      </c>
      <c r="D566" s="47">
        <v>67</v>
      </c>
      <c r="E566" s="43" t="s">
        <v>2413</v>
      </c>
      <c r="F566" s="76">
        <f t="shared" ca="1" si="78"/>
        <v>53.285416180555558</v>
      </c>
      <c r="G566" s="43" t="s">
        <v>640</v>
      </c>
      <c r="H566" s="43" t="s">
        <v>158</v>
      </c>
      <c r="I566" s="43" t="s">
        <v>97</v>
      </c>
      <c r="J566" s="43" t="s">
        <v>79</v>
      </c>
      <c r="K566" s="43" t="s">
        <v>89</v>
      </c>
      <c r="L566" s="44">
        <v>13</v>
      </c>
      <c r="M566" s="43" t="s">
        <v>2414</v>
      </c>
      <c r="N566" s="47">
        <v>2090</v>
      </c>
      <c r="O566" s="43" t="s">
        <v>91</v>
      </c>
      <c r="P566" s="43" t="s">
        <v>83</v>
      </c>
      <c r="Q566" s="79">
        <v>10</v>
      </c>
      <c r="R566" s="59">
        <f t="shared" ca="1" si="71"/>
        <v>0.64</v>
      </c>
      <c r="S566" s="73">
        <f t="shared" ca="1" si="72"/>
        <v>0.64</v>
      </c>
      <c r="T566" s="73">
        <f t="shared" ca="1" si="73"/>
        <v>0.8</v>
      </c>
      <c r="U566" s="73">
        <f t="shared" ca="1" si="74"/>
        <v>0.8</v>
      </c>
      <c r="V566" s="32">
        <f>RANK(W566,W1:W1002,0)</f>
        <v>563</v>
      </c>
      <c r="W566" s="59">
        <v>0.8075</v>
      </c>
    </row>
    <row r="567" spans="1:23" ht="15.75" customHeight="1">
      <c r="A567" s="43" t="s">
        <v>2415</v>
      </c>
      <c r="B567" s="43" t="s">
        <v>2416</v>
      </c>
      <c r="C567" s="43" t="s">
        <v>94</v>
      </c>
      <c r="D567" s="47">
        <v>87</v>
      </c>
      <c r="E567" s="43" t="s">
        <v>2417</v>
      </c>
      <c r="F567" s="76">
        <f t="shared" ca="1" si="78"/>
        <v>65.047060016171997</v>
      </c>
      <c r="G567" s="43" t="s">
        <v>916</v>
      </c>
      <c r="H567" s="43" t="s">
        <v>126</v>
      </c>
      <c r="I567" s="43" t="s">
        <v>97</v>
      </c>
      <c r="J567" s="43" t="s">
        <v>79</v>
      </c>
      <c r="K567" s="43" t="s">
        <v>80</v>
      </c>
      <c r="L567" s="44">
        <v>20</v>
      </c>
      <c r="M567" s="43" t="s">
        <v>2418</v>
      </c>
      <c r="N567" s="47">
        <v>2567</v>
      </c>
      <c r="O567" s="43" t="s">
        <v>91</v>
      </c>
      <c r="P567" s="43" t="s">
        <v>83</v>
      </c>
      <c r="Q567" s="79">
        <v>9</v>
      </c>
      <c r="R567" s="59">
        <f t="shared" ca="1" si="71"/>
        <v>0.4</v>
      </c>
      <c r="S567" s="73">
        <f t="shared" ca="1" si="72"/>
        <v>0.5</v>
      </c>
      <c r="T567" s="73">
        <f t="shared" ca="1" si="73"/>
        <v>0.625</v>
      </c>
      <c r="U567" s="73">
        <f t="shared" ca="1" si="74"/>
        <v>0.625</v>
      </c>
      <c r="V567" s="32">
        <f>RANK(W567,W1:W1002,0)</f>
        <v>563</v>
      </c>
      <c r="W567" s="59">
        <v>0.8075</v>
      </c>
    </row>
    <row r="568" spans="1:23" ht="15.75" customHeight="1">
      <c r="A568" s="43" t="s">
        <v>1868</v>
      </c>
      <c r="B568" s="43" t="s">
        <v>2419</v>
      </c>
      <c r="C568" s="43" t="s">
        <v>74</v>
      </c>
      <c r="D568" s="47">
        <v>73</v>
      </c>
      <c r="E568" s="43" t="s">
        <v>2420</v>
      </c>
      <c r="F568" s="76">
        <f t="shared" ca="1" si="78"/>
        <v>64.658018920281592</v>
      </c>
      <c r="G568" s="43" t="s">
        <v>176</v>
      </c>
      <c r="H568" s="43" t="s">
        <v>96</v>
      </c>
      <c r="I568" s="43" t="s">
        <v>115</v>
      </c>
      <c r="J568" s="43" t="s">
        <v>79</v>
      </c>
      <c r="K568" s="43" t="s">
        <v>80</v>
      </c>
      <c r="L568" s="44">
        <v>15</v>
      </c>
      <c r="M568" s="43" t="s">
        <v>2421</v>
      </c>
      <c r="N568" s="47">
        <v>2142</v>
      </c>
      <c r="O568" s="43" t="s">
        <v>91</v>
      </c>
      <c r="P568" s="43" t="s">
        <v>83</v>
      </c>
      <c r="Q568" s="79">
        <v>6</v>
      </c>
      <c r="R568" s="59">
        <f t="shared" ca="1" si="71"/>
        <v>0.52</v>
      </c>
      <c r="S568" s="73">
        <f t="shared" ca="1" si="72"/>
        <v>0.65</v>
      </c>
      <c r="T568" s="73">
        <f t="shared" ca="1" si="73"/>
        <v>0.65</v>
      </c>
      <c r="U568" s="73">
        <f t="shared" ca="1" si="74"/>
        <v>0.65</v>
      </c>
      <c r="V568" s="32">
        <f>RANK(W568,W1:W1002,0)</f>
        <v>563</v>
      </c>
      <c r="W568" s="59">
        <v>0.8075</v>
      </c>
    </row>
    <row r="569" spans="1:23" ht="15.75" customHeight="1">
      <c r="A569" s="43" t="s">
        <v>2422</v>
      </c>
      <c r="B569" s="43" t="s">
        <v>2423</v>
      </c>
      <c r="C569" s="43" t="s">
        <v>94</v>
      </c>
      <c r="D569" s="47">
        <v>17</v>
      </c>
      <c r="E569" s="43" t="s">
        <v>2424</v>
      </c>
      <c r="F569" s="76">
        <f t="shared" ca="1" si="78"/>
        <v>56.351169605213094</v>
      </c>
      <c r="G569" s="43" t="s">
        <v>398</v>
      </c>
      <c r="H569" s="43" t="s">
        <v>152</v>
      </c>
      <c r="I569" s="43" t="s">
        <v>115</v>
      </c>
      <c r="J569" s="43" t="s">
        <v>79</v>
      </c>
      <c r="K569" s="43" t="s">
        <v>80</v>
      </c>
      <c r="L569" s="44">
        <v>12</v>
      </c>
      <c r="M569" s="43" t="s">
        <v>2425</v>
      </c>
      <c r="N569" s="47">
        <v>2030</v>
      </c>
      <c r="O569" s="43" t="s">
        <v>91</v>
      </c>
      <c r="P569" s="43" t="s">
        <v>83</v>
      </c>
      <c r="Q569" s="79">
        <v>10</v>
      </c>
      <c r="R569" s="59">
        <f t="shared" ca="1" si="71"/>
        <v>1.1000000000000001</v>
      </c>
      <c r="S569" s="73">
        <f t="shared" ca="1" si="72"/>
        <v>1.375</v>
      </c>
      <c r="T569" s="73">
        <f t="shared" ca="1" si="73"/>
        <v>1.71875</v>
      </c>
      <c r="U569" s="73">
        <f t="shared" ca="1" si="74"/>
        <v>1.71875</v>
      </c>
      <c r="V569" s="32">
        <f>RANK(W569,W1:W1002,0)</f>
        <v>563</v>
      </c>
      <c r="W569" s="59">
        <v>0.8075</v>
      </c>
    </row>
    <row r="570" spans="1:23" ht="15.75" customHeight="1">
      <c r="A570" s="43" t="s">
        <v>2426</v>
      </c>
      <c r="B570" s="43" t="s">
        <v>2427</v>
      </c>
      <c r="C570" s="43" t="s">
        <v>74</v>
      </c>
      <c r="D570" s="47">
        <v>40</v>
      </c>
      <c r="E570" s="43" t="s">
        <v>2428</v>
      </c>
      <c r="F570" s="76">
        <f t="shared" ca="1" si="78"/>
        <v>33.803224399733644</v>
      </c>
      <c r="G570" s="43" t="s">
        <v>185</v>
      </c>
      <c r="H570" s="43" t="s">
        <v>200</v>
      </c>
      <c r="I570" s="43" t="s">
        <v>78</v>
      </c>
      <c r="J570" s="43" t="s">
        <v>79</v>
      </c>
      <c r="K570" s="43" t="s">
        <v>80</v>
      </c>
      <c r="L570" s="44">
        <v>14</v>
      </c>
      <c r="M570" s="43" t="s">
        <v>2429</v>
      </c>
      <c r="N570" s="47">
        <v>3177</v>
      </c>
      <c r="O570" s="43" t="s">
        <v>99</v>
      </c>
      <c r="P570" s="43" t="s">
        <v>83</v>
      </c>
      <c r="Q570" s="79">
        <v>7</v>
      </c>
      <c r="R570" s="59">
        <f t="shared" ca="1" si="71"/>
        <v>0.68</v>
      </c>
      <c r="S570" s="73">
        <f t="shared" ca="1" si="72"/>
        <v>0.85000000000000009</v>
      </c>
      <c r="T570" s="73">
        <f t="shared" ca="1" si="73"/>
        <v>0.85000000000000009</v>
      </c>
      <c r="U570" s="73">
        <f t="shared" ca="1" si="74"/>
        <v>0.72250000000000003</v>
      </c>
      <c r="V570" s="32">
        <f>RANK(W570,W1:W1002,0)</f>
        <v>568</v>
      </c>
      <c r="W570" s="59">
        <v>0.8</v>
      </c>
    </row>
    <row r="571" spans="1:23" ht="15.75" customHeight="1">
      <c r="A571" s="43" t="s">
        <v>2430</v>
      </c>
      <c r="B571" s="43" t="s">
        <v>2431</v>
      </c>
      <c r="C571" s="43" t="s">
        <v>74</v>
      </c>
      <c r="D571" s="47">
        <v>81</v>
      </c>
      <c r="E571" s="43" t="s">
        <v>2432</v>
      </c>
      <c r="F571" s="76">
        <f t="shared" ca="1" si="78"/>
        <v>28.636101112062409</v>
      </c>
      <c r="G571" s="43" t="s">
        <v>113</v>
      </c>
      <c r="H571" s="43" t="s">
        <v>114</v>
      </c>
      <c r="I571" s="43" t="s">
        <v>78</v>
      </c>
      <c r="J571" s="43" t="s">
        <v>79</v>
      </c>
      <c r="K571" s="43" t="s">
        <v>89</v>
      </c>
      <c r="L571" s="44">
        <v>14</v>
      </c>
      <c r="M571" s="43" t="s">
        <v>2433</v>
      </c>
      <c r="N571" s="47">
        <v>4717</v>
      </c>
      <c r="O571" s="43" t="s">
        <v>82</v>
      </c>
      <c r="P571" s="43" t="s">
        <v>83</v>
      </c>
      <c r="Q571" s="79">
        <v>1</v>
      </c>
      <c r="R571" s="59">
        <f t="shared" ca="1" si="71"/>
        <v>1.02</v>
      </c>
      <c r="S571" s="73">
        <f t="shared" ca="1" si="72"/>
        <v>1.02</v>
      </c>
      <c r="T571" s="73">
        <f t="shared" ca="1" si="73"/>
        <v>1.2749999999999999</v>
      </c>
      <c r="U571" s="73">
        <f t="shared" ca="1" si="74"/>
        <v>1.08375</v>
      </c>
      <c r="V571" s="32">
        <f>RANK(W571,W1:W1002,0)</f>
        <v>568</v>
      </c>
      <c r="W571" s="59">
        <v>0.8</v>
      </c>
    </row>
    <row r="572" spans="1:23" ht="15.75" customHeight="1">
      <c r="A572" s="43" t="s">
        <v>2434</v>
      </c>
      <c r="B572" s="43" t="s">
        <v>2435</v>
      </c>
      <c r="C572" s="43" t="s">
        <v>94</v>
      </c>
      <c r="D572" s="47">
        <v>66</v>
      </c>
      <c r="E572" s="43" t="s">
        <v>2436</v>
      </c>
      <c r="F572" s="76">
        <f t="shared" ca="1" si="78"/>
        <v>18.786786043569258</v>
      </c>
      <c r="G572" s="43" t="s">
        <v>384</v>
      </c>
      <c r="H572" s="43" t="s">
        <v>77</v>
      </c>
      <c r="I572" s="43" t="s">
        <v>78</v>
      </c>
      <c r="J572" s="43" t="s">
        <v>79</v>
      </c>
      <c r="K572" s="43" t="s">
        <v>80</v>
      </c>
      <c r="L572" s="44">
        <v>2</v>
      </c>
      <c r="M572" s="43" t="s">
        <v>2437</v>
      </c>
      <c r="N572" s="47">
        <v>4213</v>
      </c>
      <c r="O572" s="43" t="s">
        <v>82</v>
      </c>
      <c r="P572" s="43" t="s">
        <v>83</v>
      </c>
      <c r="Q572" s="79">
        <v>7</v>
      </c>
      <c r="R572" s="59">
        <f t="shared" ca="1" si="71"/>
        <v>0.51</v>
      </c>
      <c r="S572" s="73">
        <f t="shared" ca="1" si="72"/>
        <v>0.63749999999999996</v>
      </c>
      <c r="T572" s="73">
        <f t="shared" ca="1" si="73"/>
        <v>0.63749999999999996</v>
      </c>
      <c r="U572" s="73">
        <f t="shared" ca="1" si="74"/>
        <v>0.541875</v>
      </c>
      <c r="V572" s="32">
        <f>RANK(W572,W1:W1002,0)</f>
        <v>568</v>
      </c>
      <c r="W572" s="59">
        <v>0.8</v>
      </c>
    </row>
    <row r="573" spans="1:23" ht="15.75" customHeight="1">
      <c r="A573" s="43" t="s">
        <v>2438</v>
      </c>
      <c r="B573" s="43" t="s">
        <v>2439</v>
      </c>
      <c r="C573" s="43" t="s">
        <v>94</v>
      </c>
      <c r="D573" s="47">
        <v>53</v>
      </c>
      <c r="E573" s="43" t="s">
        <v>2440</v>
      </c>
      <c r="F573" s="76">
        <f t="shared" ca="1" si="78"/>
        <v>51.973087413432275</v>
      </c>
      <c r="G573" s="43" t="s">
        <v>2441</v>
      </c>
      <c r="H573" s="43" t="s">
        <v>96</v>
      </c>
      <c r="I573" s="43" t="s">
        <v>78</v>
      </c>
      <c r="J573" s="43" t="s">
        <v>79</v>
      </c>
      <c r="K573" s="43" t="s">
        <v>80</v>
      </c>
      <c r="L573" s="44">
        <v>18</v>
      </c>
      <c r="M573" s="43" t="s">
        <v>2442</v>
      </c>
      <c r="N573" s="47">
        <v>2570</v>
      </c>
      <c r="O573" s="43" t="s">
        <v>91</v>
      </c>
      <c r="P573" s="43" t="s">
        <v>83</v>
      </c>
      <c r="Q573" s="79">
        <v>8</v>
      </c>
      <c r="R573" s="59">
        <f t="shared" ca="1" si="71"/>
        <v>0.7</v>
      </c>
      <c r="S573" s="73">
        <f t="shared" ca="1" si="72"/>
        <v>0.875</v>
      </c>
      <c r="T573" s="73">
        <f t="shared" ca="1" si="73"/>
        <v>0.875</v>
      </c>
      <c r="U573" s="73">
        <f t="shared" ca="1" si="74"/>
        <v>0.74375000000000002</v>
      </c>
      <c r="V573" s="32">
        <f>RANK(W573,W1:W1002,0)</f>
        <v>568</v>
      </c>
      <c r="W573" s="59">
        <v>0.8</v>
      </c>
    </row>
    <row r="574" spans="1:23" ht="15.75" customHeight="1">
      <c r="A574" s="43" t="s">
        <v>2443</v>
      </c>
      <c r="B574" s="43" t="s">
        <v>2444</v>
      </c>
      <c r="C574" s="43" t="s">
        <v>74</v>
      </c>
      <c r="D574" s="47">
        <v>81</v>
      </c>
      <c r="E574" s="43" t="s">
        <v>2445</v>
      </c>
      <c r="F574" s="76">
        <f t="shared" ca="1" si="78"/>
        <v>69.62240248192542</v>
      </c>
      <c r="G574" s="43" t="s">
        <v>113</v>
      </c>
      <c r="H574" s="43" t="s">
        <v>114</v>
      </c>
      <c r="I574" s="43" t="s">
        <v>78</v>
      </c>
      <c r="J574" s="43" t="s">
        <v>79</v>
      </c>
      <c r="K574" s="43" t="s">
        <v>80</v>
      </c>
      <c r="L574" s="44">
        <v>21</v>
      </c>
      <c r="M574" s="43" t="s">
        <v>2446</v>
      </c>
      <c r="N574" s="47">
        <v>2258</v>
      </c>
      <c r="O574" s="43" t="s">
        <v>91</v>
      </c>
      <c r="P574" s="43" t="s">
        <v>83</v>
      </c>
      <c r="Q574" s="79">
        <v>9</v>
      </c>
      <c r="R574" s="59">
        <f t="shared" ca="1" si="71"/>
        <v>0.44</v>
      </c>
      <c r="S574" s="73">
        <f t="shared" ca="1" si="72"/>
        <v>0.55000000000000004</v>
      </c>
      <c r="T574" s="73">
        <f t="shared" ca="1" si="73"/>
        <v>0.6875</v>
      </c>
      <c r="U574" s="73">
        <f t="shared" ca="1" si="74"/>
        <v>0.58437499999999998</v>
      </c>
      <c r="V574" s="32">
        <f>RANK(W574,W1:W1002,0)</f>
        <v>568</v>
      </c>
      <c r="W574" s="59">
        <v>0.8</v>
      </c>
    </row>
    <row r="575" spans="1:23" ht="15.75" customHeight="1">
      <c r="A575" s="43" t="s">
        <v>2447</v>
      </c>
      <c r="B575" s="43" t="s">
        <v>2448</v>
      </c>
      <c r="C575" s="43" t="s">
        <v>74</v>
      </c>
      <c r="D575" s="47">
        <v>1</v>
      </c>
      <c r="E575" s="43" t="s">
        <v>2449</v>
      </c>
      <c r="F575" s="76">
        <f t="shared" ca="1" si="78"/>
        <v>77.923772344939124</v>
      </c>
      <c r="G575" s="43" t="s">
        <v>2334</v>
      </c>
      <c r="H575" s="43" t="s">
        <v>96</v>
      </c>
      <c r="I575" s="43" t="s">
        <v>78</v>
      </c>
      <c r="J575" s="43" t="s">
        <v>79</v>
      </c>
      <c r="K575" s="43" t="s">
        <v>89</v>
      </c>
      <c r="L575" s="44">
        <v>16</v>
      </c>
      <c r="M575" s="43" t="s">
        <v>2450</v>
      </c>
      <c r="N575" s="47">
        <v>2766</v>
      </c>
      <c r="O575" s="43" t="s">
        <v>91</v>
      </c>
      <c r="P575" s="43" t="s">
        <v>83</v>
      </c>
      <c r="Q575" s="79">
        <v>8</v>
      </c>
      <c r="R575" s="59">
        <f t="shared" ca="1" si="71"/>
        <v>0.84</v>
      </c>
      <c r="S575" s="73">
        <f t="shared" ca="1" si="72"/>
        <v>0.84</v>
      </c>
      <c r="T575" s="73">
        <f t="shared" ca="1" si="73"/>
        <v>0.84</v>
      </c>
      <c r="U575" s="73">
        <f t="shared" ca="1" si="74"/>
        <v>0.71399999999999997</v>
      </c>
      <c r="V575" s="32">
        <f>RANK(W575,W1:W1002,0)</f>
        <v>568</v>
      </c>
      <c r="W575" s="59">
        <v>0.8</v>
      </c>
    </row>
    <row r="576" spans="1:23" ht="15.75" customHeight="1">
      <c r="A576" s="43" t="s">
        <v>2451</v>
      </c>
      <c r="B576" s="43" t="s">
        <v>2452</v>
      </c>
      <c r="C576" s="43" t="s">
        <v>94</v>
      </c>
      <c r="D576" s="47">
        <v>49</v>
      </c>
      <c r="E576" s="43" t="s">
        <v>2453</v>
      </c>
      <c r="F576" s="76">
        <f t="shared" ca="1" si="78"/>
        <v>55.397744947678845</v>
      </c>
      <c r="G576" s="43" t="s">
        <v>142</v>
      </c>
      <c r="H576" s="43" t="s">
        <v>88</v>
      </c>
      <c r="I576" s="43" t="s">
        <v>115</v>
      </c>
      <c r="J576" s="43" t="s">
        <v>79</v>
      </c>
      <c r="K576" s="43" t="s">
        <v>80</v>
      </c>
      <c r="L576" s="44">
        <v>18</v>
      </c>
      <c r="M576" s="43" t="s">
        <v>2454</v>
      </c>
      <c r="N576" s="47">
        <v>3029</v>
      </c>
      <c r="O576" s="43" t="s">
        <v>99</v>
      </c>
      <c r="P576" s="43" t="s">
        <v>83</v>
      </c>
      <c r="Q576" s="79">
        <v>7</v>
      </c>
      <c r="R576" s="59">
        <f t="shared" ca="1" si="71"/>
        <v>0.45</v>
      </c>
      <c r="S576" s="73">
        <f t="shared" ca="1" si="72"/>
        <v>0.5625</v>
      </c>
      <c r="T576" s="73">
        <f t="shared" ca="1" si="73"/>
        <v>0.5625</v>
      </c>
      <c r="U576" s="73">
        <f t="shared" ca="1" si="74"/>
        <v>0.5625</v>
      </c>
      <c r="V576" s="32">
        <f>RANK(W576,W1:W1002,0)</f>
        <v>574</v>
      </c>
      <c r="W576" s="59">
        <v>0.79899999999999993</v>
      </c>
    </row>
    <row r="577" spans="1:23" ht="15.75" hidden="1" customHeight="1">
      <c r="A577" s="43" t="s">
        <v>2455</v>
      </c>
      <c r="B577" s="43" t="s">
        <v>2456</v>
      </c>
      <c r="C577" s="43" t="s">
        <v>365</v>
      </c>
      <c r="D577" s="47">
        <v>69</v>
      </c>
      <c r="E577" s="49"/>
      <c r="F577" s="49"/>
      <c r="G577" s="43" t="s">
        <v>151</v>
      </c>
      <c r="H577" s="43" t="s">
        <v>137</v>
      </c>
      <c r="I577" s="43" t="s">
        <v>78</v>
      </c>
      <c r="J577" s="43" t="s">
        <v>79</v>
      </c>
      <c r="K577" s="43" t="s">
        <v>89</v>
      </c>
      <c r="L577" s="44">
        <v>12</v>
      </c>
      <c r="M577" s="43" t="s">
        <v>2457</v>
      </c>
      <c r="N577" s="47">
        <v>2170</v>
      </c>
      <c r="O577" s="43" t="s">
        <v>91</v>
      </c>
      <c r="P577" s="43" t="s">
        <v>83</v>
      </c>
      <c r="Q577" s="47">
        <v>7</v>
      </c>
      <c r="R577" s="32">
        <f t="shared" ca="1" si="71"/>
        <v>0.97</v>
      </c>
      <c r="S577" s="32">
        <f t="shared" ca="1" si="72"/>
        <v>0.97</v>
      </c>
      <c r="T577" s="32">
        <f t="shared" ca="1" si="73"/>
        <v>0.97</v>
      </c>
      <c r="U577" s="32">
        <f t="shared" ca="1" si="74"/>
        <v>0.82450000000000001</v>
      </c>
      <c r="V577" s="32">
        <f>RANK(W577,W1:W1002,0)</f>
        <v>575</v>
      </c>
      <c r="W577" s="32">
        <v>0.796875</v>
      </c>
    </row>
    <row r="578" spans="1:23" ht="15.75" hidden="1" customHeight="1">
      <c r="A578" s="43" t="s">
        <v>2458</v>
      </c>
      <c r="B578" s="43" t="s">
        <v>2459</v>
      </c>
      <c r="C578" s="43" t="s">
        <v>94</v>
      </c>
      <c r="D578" s="47">
        <v>66</v>
      </c>
      <c r="E578" s="43" t="s">
        <v>2460</v>
      </c>
      <c r="F578" s="43"/>
      <c r="G578" s="46"/>
      <c r="H578" s="43" t="s">
        <v>200</v>
      </c>
      <c r="I578" s="43" t="s">
        <v>78</v>
      </c>
      <c r="J578" s="43" t="s">
        <v>79</v>
      </c>
      <c r="K578" s="43" t="s">
        <v>89</v>
      </c>
      <c r="L578" s="44">
        <v>4</v>
      </c>
      <c r="M578" s="43" t="s">
        <v>2461</v>
      </c>
      <c r="N578" s="47">
        <v>2560</v>
      </c>
      <c r="O578" s="43" t="s">
        <v>91</v>
      </c>
      <c r="P578" s="43" t="s">
        <v>83</v>
      </c>
      <c r="Q578" s="47">
        <v>7</v>
      </c>
      <c r="R578" s="32">
        <f t="shared" ca="1" si="71"/>
        <v>0.74</v>
      </c>
      <c r="S578" s="32">
        <f t="shared" ca="1" si="72"/>
        <v>0.74</v>
      </c>
      <c r="T578" s="32">
        <f t="shared" ca="1" si="73"/>
        <v>0.74</v>
      </c>
      <c r="U578" s="32">
        <f t="shared" ca="1" si="74"/>
        <v>0.629</v>
      </c>
      <c r="V578" s="32">
        <f>RANK(W578,W1:W1002,0)</f>
        <v>575</v>
      </c>
      <c r="W578" s="32">
        <v>0.796875</v>
      </c>
    </row>
    <row r="579" spans="1:23" ht="15.75" customHeight="1">
      <c r="A579" s="43" t="s">
        <v>2462</v>
      </c>
      <c r="B579" s="43" t="s">
        <v>2463</v>
      </c>
      <c r="C579" s="43" t="s">
        <v>74</v>
      </c>
      <c r="D579" s="47">
        <v>90</v>
      </c>
      <c r="E579" s="43" t="s">
        <v>2464</v>
      </c>
      <c r="F579" s="76">
        <f t="shared" ref="F579:F600" ca="1" si="79">(NOW() - E579)/365</f>
        <v>76.745690153158293</v>
      </c>
      <c r="G579" s="43" t="s">
        <v>749</v>
      </c>
      <c r="H579" s="43" t="s">
        <v>96</v>
      </c>
      <c r="I579" s="43" t="s">
        <v>97</v>
      </c>
      <c r="J579" s="43" t="s">
        <v>79</v>
      </c>
      <c r="K579" s="43" t="s">
        <v>89</v>
      </c>
      <c r="L579" s="44">
        <v>7</v>
      </c>
      <c r="M579" s="43" t="s">
        <v>2465</v>
      </c>
      <c r="N579" s="47">
        <v>3350</v>
      </c>
      <c r="O579" s="43" t="s">
        <v>99</v>
      </c>
      <c r="P579" s="43" t="s">
        <v>83</v>
      </c>
      <c r="Q579" s="79">
        <v>2</v>
      </c>
      <c r="R579" s="59">
        <f t="shared" ca="1" si="71"/>
        <v>0.85</v>
      </c>
      <c r="S579" s="73">
        <f t="shared" ref="S579:S642" ca="1" si="80">R579*(IF(K579="Yes",1.25,1))</f>
        <v>0.85</v>
      </c>
      <c r="T579" s="73">
        <f t="shared" ref="T579:T642" ca="1" si="81">S579*(IF(OR(VALUE(Q579)&gt;8,VALUE(D579)&gt;80),1.25,1))</f>
        <v>1.0625</v>
      </c>
      <c r="U579" s="73">
        <f t="shared" ref="U579:U642" ca="1" si="82">T579*(IF(I579="Mass Customer",0.85,1))</f>
        <v>1.0625</v>
      </c>
      <c r="V579" s="32">
        <f>RANK(W579,W1:W1002,0)</f>
        <v>575</v>
      </c>
      <c r="W579" s="59">
        <v>0.796875</v>
      </c>
    </row>
    <row r="580" spans="1:23" ht="15.75" customHeight="1">
      <c r="A580" s="43" t="s">
        <v>2466</v>
      </c>
      <c r="B580" s="43" t="s">
        <v>2467</v>
      </c>
      <c r="C580" s="43" t="s">
        <v>74</v>
      </c>
      <c r="D580" s="47">
        <v>33</v>
      </c>
      <c r="E580" s="43" t="s">
        <v>2468</v>
      </c>
      <c r="F580" s="76">
        <f t="shared" ca="1" si="79"/>
        <v>43.929251796993917</v>
      </c>
      <c r="G580" s="43" t="s">
        <v>1000</v>
      </c>
      <c r="H580" s="43" t="s">
        <v>96</v>
      </c>
      <c r="I580" s="43" t="s">
        <v>115</v>
      </c>
      <c r="J580" s="43" t="s">
        <v>79</v>
      </c>
      <c r="K580" s="43" t="s">
        <v>80</v>
      </c>
      <c r="L580" s="44">
        <v>9</v>
      </c>
      <c r="M580" s="43" t="s">
        <v>2469</v>
      </c>
      <c r="N580" s="47">
        <v>2160</v>
      </c>
      <c r="O580" s="43" t="s">
        <v>91</v>
      </c>
      <c r="P580" s="43" t="s">
        <v>83</v>
      </c>
      <c r="Q580" s="79">
        <v>9</v>
      </c>
      <c r="R580" s="59">
        <f t="shared" ca="1" si="71"/>
        <v>0.62</v>
      </c>
      <c r="S580" s="73">
        <f t="shared" ca="1" si="80"/>
        <v>0.77500000000000002</v>
      </c>
      <c r="T580" s="73">
        <f t="shared" ca="1" si="81"/>
        <v>0.96875</v>
      </c>
      <c r="U580" s="73">
        <f t="shared" ca="1" si="82"/>
        <v>0.96875</v>
      </c>
      <c r="V580" s="32">
        <f>RANK(W580,W1:W1002,0)</f>
        <v>575</v>
      </c>
      <c r="W580" s="59">
        <v>0.796875</v>
      </c>
    </row>
    <row r="581" spans="1:23" ht="15.75" customHeight="1">
      <c r="A581" s="43" t="s">
        <v>2470</v>
      </c>
      <c r="B581" s="43" t="s">
        <v>2471</v>
      </c>
      <c r="C581" s="43" t="s">
        <v>94</v>
      </c>
      <c r="D581" s="47">
        <v>64</v>
      </c>
      <c r="E581" s="43" t="s">
        <v>2472</v>
      </c>
      <c r="F581" s="76">
        <f t="shared" ca="1" si="79"/>
        <v>25.742950427130904</v>
      </c>
      <c r="G581" s="43" t="s">
        <v>582</v>
      </c>
      <c r="H581" s="43" t="s">
        <v>126</v>
      </c>
      <c r="I581" s="43" t="s">
        <v>78</v>
      </c>
      <c r="J581" s="43" t="s">
        <v>79</v>
      </c>
      <c r="K581" s="43" t="s">
        <v>89</v>
      </c>
      <c r="L581" s="44">
        <v>11</v>
      </c>
      <c r="M581" s="43" t="s">
        <v>2473</v>
      </c>
      <c r="N581" s="47">
        <v>2145</v>
      </c>
      <c r="O581" s="43" t="s">
        <v>91</v>
      </c>
      <c r="P581" s="43" t="s">
        <v>83</v>
      </c>
      <c r="Q581" s="79">
        <v>9</v>
      </c>
      <c r="R581" s="59">
        <f t="shared" ca="1" si="71"/>
        <v>0.41</v>
      </c>
      <c r="S581" s="73">
        <f t="shared" ca="1" si="80"/>
        <v>0.41</v>
      </c>
      <c r="T581" s="73">
        <f t="shared" ca="1" si="81"/>
        <v>0.51249999999999996</v>
      </c>
      <c r="U581" s="73">
        <f t="shared" ca="1" si="82"/>
        <v>0.43562499999999993</v>
      </c>
      <c r="V581" s="32">
        <f>RANK(W581,W1:W1002,0)</f>
        <v>575</v>
      </c>
      <c r="W581" s="59">
        <v>0.796875</v>
      </c>
    </row>
    <row r="582" spans="1:23" ht="15.75" customHeight="1">
      <c r="A582" s="43" t="s">
        <v>2474</v>
      </c>
      <c r="B582" s="43" t="s">
        <v>2475</v>
      </c>
      <c r="C582" s="43" t="s">
        <v>74</v>
      </c>
      <c r="D582" s="47">
        <v>75</v>
      </c>
      <c r="E582" s="43" t="s">
        <v>1060</v>
      </c>
      <c r="F582" s="76">
        <f t="shared" ca="1" si="79"/>
        <v>26.2443202901446</v>
      </c>
      <c r="G582" s="43" t="s">
        <v>1558</v>
      </c>
      <c r="H582" s="43" t="s">
        <v>200</v>
      </c>
      <c r="I582" s="43" t="s">
        <v>78</v>
      </c>
      <c r="J582" s="43" t="s">
        <v>79</v>
      </c>
      <c r="K582" s="43" t="s">
        <v>80</v>
      </c>
      <c r="L582" s="44">
        <v>13</v>
      </c>
      <c r="M582" s="43" t="s">
        <v>2476</v>
      </c>
      <c r="N582" s="47">
        <v>3133</v>
      </c>
      <c r="O582" s="43" t="s">
        <v>99</v>
      </c>
      <c r="P582" s="43" t="s">
        <v>83</v>
      </c>
      <c r="Q582" s="79">
        <v>8</v>
      </c>
      <c r="R582" s="59">
        <f t="shared" ca="1" si="71"/>
        <v>0.56000000000000005</v>
      </c>
      <c r="S582" s="73">
        <f t="shared" ca="1" si="80"/>
        <v>0.70000000000000007</v>
      </c>
      <c r="T582" s="73">
        <f t="shared" ca="1" si="81"/>
        <v>0.70000000000000007</v>
      </c>
      <c r="U582" s="73">
        <f t="shared" ca="1" si="82"/>
        <v>0.59500000000000008</v>
      </c>
      <c r="V582" s="32">
        <f>RANK(W582,W1:W1002,0)</f>
        <v>575</v>
      </c>
      <c r="W582" s="59">
        <v>0.796875</v>
      </c>
    </row>
    <row r="583" spans="1:23" ht="15.75" customHeight="1">
      <c r="A583" s="43" t="s">
        <v>2477</v>
      </c>
      <c r="B583" s="43" t="s">
        <v>2478</v>
      </c>
      <c r="C583" s="43" t="s">
        <v>94</v>
      </c>
      <c r="D583" s="47">
        <v>47</v>
      </c>
      <c r="E583" s="43" t="s">
        <v>2479</v>
      </c>
      <c r="F583" s="76">
        <f t="shared" ca="1" si="79"/>
        <v>47.534731249048711</v>
      </c>
      <c r="G583" s="43" t="s">
        <v>87</v>
      </c>
      <c r="H583" s="43" t="s">
        <v>152</v>
      </c>
      <c r="I583" s="43" t="s">
        <v>78</v>
      </c>
      <c r="J583" s="43" t="s">
        <v>79</v>
      </c>
      <c r="K583" s="43" t="s">
        <v>89</v>
      </c>
      <c r="L583" s="44">
        <v>11</v>
      </c>
      <c r="M583" s="43" t="s">
        <v>2480</v>
      </c>
      <c r="N583" s="47">
        <v>2028</v>
      </c>
      <c r="O583" s="43" t="s">
        <v>91</v>
      </c>
      <c r="P583" s="43" t="s">
        <v>83</v>
      </c>
      <c r="Q583" s="79">
        <v>10</v>
      </c>
      <c r="R583" s="59">
        <f t="shared" ca="1" si="71"/>
        <v>0.88</v>
      </c>
      <c r="S583" s="73">
        <f t="shared" ca="1" si="80"/>
        <v>0.88</v>
      </c>
      <c r="T583" s="73">
        <f t="shared" ca="1" si="81"/>
        <v>1.1000000000000001</v>
      </c>
      <c r="U583" s="73">
        <f t="shared" ca="1" si="82"/>
        <v>0.93500000000000005</v>
      </c>
      <c r="V583" s="32">
        <f>RANK(W583,W1:W1002,0)</f>
        <v>575</v>
      </c>
      <c r="W583" s="59">
        <v>0.796875</v>
      </c>
    </row>
    <row r="584" spans="1:23" ht="15.75" customHeight="1">
      <c r="A584" s="43" t="s">
        <v>2481</v>
      </c>
      <c r="B584" s="43" t="s">
        <v>2482</v>
      </c>
      <c r="C584" s="43" t="s">
        <v>94</v>
      </c>
      <c r="D584" s="47">
        <v>3</v>
      </c>
      <c r="E584" s="43" t="s">
        <v>2483</v>
      </c>
      <c r="F584" s="76">
        <f t="shared" ca="1" si="79"/>
        <v>30.022402481925422</v>
      </c>
      <c r="G584" s="43" t="s">
        <v>785</v>
      </c>
      <c r="H584" s="43" t="s">
        <v>77</v>
      </c>
      <c r="I584" s="43" t="s">
        <v>115</v>
      </c>
      <c r="J584" s="43" t="s">
        <v>79</v>
      </c>
      <c r="K584" s="43" t="s">
        <v>80</v>
      </c>
      <c r="L584" s="44">
        <v>13</v>
      </c>
      <c r="M584" s="43" t="s">
        <v>2484</v>
      </c>
      <c r="N584" s="47">
        <v>4551</v>
      </c>
      <c r="O584" s="43" t="s">
        <v>82</v>
      </c>
      <c r="P584" s="43" t="s">
        <v>83</v>
      </c>
      <c r="Q584" s="79">
        <v>8</v>
      </c>
      <c r="R584" s="59">
        <f t="shared" ca="1" si="71"/>
        <v>0.81</v>
      </c>
      <c r="S584" s="73">
        <f t="shared" ca="1" si="80"/>
        <v>1.0125000000000002</v>
      </c>
      <c r="T584" s="73">
        <f t="shared" ca="1" si="81"/>
        <v>1.0125000000000002</v>
      </c>
      <c r="U584" s="73">
        <f t="shared" ca="1" si="82"/>
        <v>1.0125000000000002</v>
      </c>
      <c r="V584" s="32">
        <f>RANK(W584,W1:W1002,0)</f>
        <v>582</v>
      </c>
      <c r="W584" s="59">
        <v>0.79</v>
      </c>
    </row>
    <row r="585" spans="1:23" ht="15.75" customHeight="1">
      <c r="A585" s="43" t="s">
        <v>2485</v>
      </c>
      <c r="B585" s="43" t="s">
        <v>2486</v>
      </c>
      <c r="C585" s="43" t="s">
        <v>94</v>
      </c>
      <c r="D585" s="47">
        <v>2</v>
      </c>
      <c r="E585" s="43" t="s">
        <v>2487</v>
      </c>
      <c r="F585" s="76">
        <f t="shared" ca="1" si="79"/>
        <v>24.986786043569257</v>
      </c>
      <c r="G585" s="43" t="s">
        <v>352</v>
      </c>
      <c r="H585" s="43" t="s">
        <v>200</v>
      </c>
      <c r="I585" s="43" t="s">
        <v>97</v>
      </c>
      <c r="J585" s="43" t="s">
        <v>79</v>
      </c>
      <c r="K585" s="43" t="s">
        <v>80</v>
      </c>
      <c r="L585" s="44">
        <v>4</v>
      </c>
      <c r="M585" s="43" t="s">
        <v>2488</v>
      </c>
      <c r="N585" s="47">
        <v>2111</v>
      </c>
      <c r="O585" s="43" t="s">
        <v>91</v>
      </c>
      <c r="P585" s="43" t="s">
        <v>83</v>
      </c>
      <c r="Q585" s="79">
        <v>11</v>
      </c>
      <c r="R585" s="59">
        <f t="shared" ca="1" si="71"/>
        <v>1.0900000000000001</v>
      </c>
      <c r="S585" s="73">
        <f t="shared" ca="1" si="80"/>
        <v>1.3625</v>
      </c>
      <c r="T585" s="73">
        <f t="shared" ca="1" si="81"/>
        <v>1.703125</v>
      </c>
      <c r="U585" s="73">
        <f t="shared" ca="1" si="82"/>
        <v>1.703125</v>
      </c>
      <c r="V585" s="32">
        <f>RANK(W585,W1:W1002,0)</f>
        <v>583</v>
      </c>
      <c r="W585" s="59">
        <v>0.78749999999999998</v>
      </c>
    </row>
    <row r="586" spans="1:23" ht="15.75" customHeight="1">
      <c r="A586" s="43" t="s">
        <v>2489</v>
      </c>
      <c r="B586" s="43" t="s">
        <v>2490</v>
      </c>
      <c r="C586" s="43" t="s">
        <v>74</v>
      </c>
      <c r="D586" s="47">
        <v>9</v>
      </c>
      <c r="E586" s="43" t="s">
        <v>2491</v>
      </c>
      <c r="F586" s="76">
        <f t="shared" ca="1" si="79"/>
        <v>24.570347687404876</v>
      </c>
      <c r="G586" s="43" t="s">
        <v>1611</v>
      </c>
      <c r="H586" s="43" t="s">
        <v>158</v>
      </c>
      <c r="I586" s="43" t="s">
        <v>78</v>
      </c>
      <c r="J586" s="43" t="s">
        <v>79</v>
      </c>
      <c r="K586" s="43" t="s">
        <v>80</v>
      </c>
      <c r="L586" s="44">
        <v>11</v>
      </c>
      <c r="M586" s="43" t="s">
        <v>2492</v>
      </c>
      <c r="N586" s="47">
        <v>2574</v>
      </c>
      <c r="O586" s="43" t="s">
        <v>91</v>
      </c>
      <c r="P586" s="43" t="s">
        <v>83</v>
      </c>
      <c r="Q586" s="79">
        <v>7</v>
      </c>
      <c r="R586" s="59">
        <f t="shared" ca="1" si="71"/>
        <v>0.52</v>
      </c>
      <c r="S586" s="73">
        <f t="shared" ca="1" si="80"/>
        <v>0.65</v>
      </c>
      <c r="T586" s="73">
        <f t="shared" ca="1" si="81"/>
        <v>0.65</v>
      </c>
      <c r="U586" s="73">
        <f t="shared" ca="1" si="82"/>
        <v>0.55249999999999999</v>
      </c>
      <c r="V586" s="32">
        <f>RANK(W586,W1:W1002,0)</f>
        <v>583</v>
      </c>
      <c r="W586" s="59">
        <v>0.78749999999999998</v>
      </c>
    </row>
    <row r="587" spans="1:23" ht="15.75" customHeight="1">
      <c r="A587" s="43" t="s">
        <v>2493</v>
      </c>
      <c r="B587" s="43" t="s">
        <v>1576</v>
      </c>
      <c r="C587" s="43" t="s">
        <v>94</v>
      </c>
      <c r="D587" s="47">
        <v>26</v>
      </c>
      <c r="E587" s="43" t="s">
        <v>2494</v>
      </c>
      <c r="F587" s="76">
        <f t="shared" ca="1" si="79"/>
        <v>68.737470975076107</v>
      </c>
      <c r="G587" s="43" t="s">
        <v>147</v>
      </c>
      <c r="H587" s="43" t="s">
        <v>158</v>
      </c>
      <c r="I587" s="43" t="s">
        <v>78</v>
      </c>
      <c r="J587" s="43" t="s">
        <v>79</v>
      </c>
      <c r="K587" s="43" t="s">
        <v>89</v>
      </c>
      <c r="L587" s="44">
        <v>10</v>
      </c>
      <c r="M587" s="43" t="s">
        <v>2495</v>
      </c>
      <c r="N587" s="47">
        <v>3585</v>
      </c>
      <c r="O587" s="43" t="s">
        <v>99</v>
      </c>
      <c r="P587" s="43" t="s">
        <v>83</v>
      </c>
      <c r="Q587" s="79">
        <v>1</v>
      </c>
      <c r="R587" s="59">
        <f t="shared" ca="1" si="71"/>
        <v>0.5</v>
      </c>
      <c r="S587" s="73">
        <f t="shared" ca="1" si="80"/>
        <v>0.5</v>
      </c>
      <c r="T587" s="73">
        <f t="shared" ca="1" si="81"/>
        <v>0.5</v>
      </c>
      <c r="U587" s="73">
        <f t="shared" ca="1" si="82"/>
        <v>0.42499999999999999</v>
      </c>
      <c r="V587" s="32">
        <f>RANK(W587,W1:W1002,0)</f>
        <v>583</v>
      </c>
      <c r="W587" s="59">
        <v>0.78749999999999998</v>
      </c>
    </row>
    <row r="588" spans="1:23" ht="15.75" customHeight="1">
      <c r="A588" s="43" t="s">
        <v>2496</v>
      </c>
      <c r="B588" s="43" t="s">
        <v>2497</v>
      </c>
      <c r="C588" s="43" t="s">
        <v>94</v>
      </c>
      <c r="D588" s="47">
        <v>27</v>
      </c>
      <c r="E588" s="43" t="s">
        <v>2498</v>
      </c>
      <c r="F588" s="76">
        <f t="shared" ca="1" si="79"/>
        <v>81.907333988774738</v>
      </c>
      <c r="G588" s="43" t="s">
        <v>2499</v>
      </c>
      <c r="H588" s="43" t="s">
        <v>77</v>
      </c>
      <c r="I588" s="43" t="s">
        <v>97</v>
      </c>
      <c r="J588" s="43" t="s">
        <v>79</v>
      </c>
      <c r="K588" s="43" t="s">
        <v>89</v>
      </c>
      <c r="L588" s="44">
        <v>15</v>
      </c>
      <c r="M588" s="43" t="s">
        <v>2500</v>
      </c>
      <c r="N588" s="47">
        <v>3677</v>
      </c>
      <c r="O588" s="43" t="s">
        <v>99</v>
      </c>
      <c r="P588" s="43" t="s">
        <v>83</v>
      </c>
      <c r="Q588" s="79">
        <v>3</v>
      </c>
      <c r="R588" s="59">
        <f t="shared" ca="1" si="71"/>
        <v>0.46</v>
      </c>
      <c r="S588" s="73">
        <f t="shared" ca="1" si="80"/>
        <v>0.46</v>
      </c>
      <c r="T588" s="73">
        <f t="shared" ca="1" si="81"/>
        <v>0.46</v>
      </c>
      <c r="U588" s="73">
        <f t="shared" ca="1" si="82"/>
        <v>0.46</v>
      </c>
      <c r="V588" s="32">
        <f>RANK(W588,W1:W1002,0)</f>
        <v>583</v>
      </c>
      <c r="W588" s="59">
        <v>0.78749999999999998</v>
      </c>
    </row>
    <row r="589" spans="1:23" ht="15.75" customHeight="1">
      <c r="A589" s="43" t="s">
        <v>2501</v>
      </c>
      <c r="B589" s="46"/>
      <c r="C589" s="43" t="s">
        <v>74</v>
      </c>
      <c r="D589" s="47">
        <v>32</v>
      </c>
      <c r="E589" s="43" t="s">
        <v>2502</v>
      </c>
      <c r="F589" s="76">
        <f t="shared" ca="1" si="79"/>
        <v>24.247060016171996</v>
      </c>
      <c r="G589" s="43" t="s">
        <v>2503</v>
      </c>
      <c r="H589" s="43" t="s">
        <v>158</v>
      </c>
      <c r="I589" s="43" t="s">
        <v>97</v>
      </c>
      <c r="J589" s="43" t="s">
        <v>79</v>
      </c>
      <c r="K589" s="43" t="s">
        <v>89</v>
      </c>
      <c r="L589" s="44">
        <v>14</v>
      </c>
      <c r="M589" s="43" t="s">
        <v>2504</v>
      </c>
      <c r="N589" s="47">
        <v>4132</v>
      </c>
      <c r="O589" s="43" t="s">
        <v>82</v>
      </c>
      <c r="P589" s="43" t="s">
        <v>83</v>
      </c>
      <c r="Q589" s="79">
        <v>6</v>
      </c>
      <c r="R589" s="59">
        <f t="shared" ca="1" si="71"/>
        <v>0.56000000000000005</v>
      </c>
      <c r="S589" s="73">
        <f t="shared" ca="1" si="80"/>
        <v>0.56000000000000005</v>
      </c>
      <c r="T589" s="73">
        <f t="shared" ca="1" si="81"/>
        <v>0.56000000000000005</v>
      </c>
      <c r="U589" s="73">
        <f t="shared" ca="1" si="82"/>
        <v>0.56000000000000005</v>
      </c>
      <c r="V589" s="32">
        <f>RANK(W589,W1:W1002,0)</f>
        <v>587</v>
      </c>
      <c r="W589" s="59">
        <v>0.78625</v>
      </c>
    </row>
    <row r="590" spans="1:23" ht="15.75" customHeight="1">
      <c r="A590" s="43" t="s">
        <v>2505</v>
      </c>
      <c r="B590" s="43" t="s">
        <v>2506</v>
      </c>
      <c r="C590" s="43" t="s">
        <v>74</v>
      </c>
      <c r="D590" s="47">
        <v>95</v>
      </c>
      <c r="E590" s="43" t="s">
        <v>2507</v>
      </c>
      <c r="F590" s="76">
        <f t="shared" ca="1" si="79"/>
        <v>26.238840838089807</v>
      </c>
      <c r="G590" s="43" t="s">
        <v>315</v>
      </c>
      <c r="H590" s="43" t="s">
        <v>96</v>
      </c>
      <c r="I590" s="43" t="s">
        <v>97</v>
      </c>
      <c r="J590" s="43" t="s">
        <v>79</v>
      </c>
      <c r="K590" s="43" t="s">
        <v>80</v>
      </c>
      <c r="L590" s="44">
        <v>1</v>
      </c>
      <c r="M590" s="43" t="s">
        <v>2508</v>
      </c>
      <c r="N590" s="47">
        <v>4006</v>
      </c>
      <c r="O590" s="43" t="s">
        <v>82</v>
      </c>
      <c r="P590" s="43" t="s">
        <v>83</v>
      </c>
      <c r="Q590" s="79">
        <v>8</v>
      </c>
      <c r="R590" s="59">
        <f t="shared" ca="1" si="71"/>
        <v>0.44</v>
      </c>
      <c r="S590" s="73">
        <f t="shared" ca="1" si="80"/>
        <v>0.55000000000000004</v>
      </c>
      <c r="T590" s="73">
        <f t="shared" ca="1" si="81"/>
        <v>0.6875</v>
      </c>
      <c r="U590" s="73">
        <f t="shared" ca="1" si="82"/>
        <v>0.6875</v>
      </c>
      <c r="V590" s="32">
        <f>RANK(W590,W1:W1002,0)</f>
        <v>587</v>
      </c>
      <c r="W590" s="59">
        <v>0.78625</v>
      </c>
    </row>
    <row r="591" spans="1:23" ht="15.75" customHeight="1">
      <c r="A591" s="43" t="s">
        <v>2509</v>
      </c>
      <c r="B591" s="43" t="s">
        <v>2510</v>
      </c>
      <c r="C591" s="43" t="s">
        <v>74</v>
      </c>
      <c r="D591" s="47">
        <v>83</v>
      </c>
      <c r="E591" s="43" t="s">
        <v>2511</v>
      </c>
      <c r="F591" s="76">
        <f t="shared" ca="1" si="79"/>
        <v>45.562128509322683</v>
      </c>
      <c r="G591" s="43" t="s">
        <v>2512</v>
      </c>
      <c r="H591" s="43" t="s">
        <v>158</v>
      </c>
      <c r="I591" s="43" t="s">
        <v>115</v>
      </c>
      <c r="J591" s="43" t="s">
        <v>79</v>
      </c>
      <c r="K591" s="43" t="s">
        <v>89</v>
      </c>
      <c r="L591" s="44">
        <v>18</v>
      </c>
      <c r="M591" s="43" t="s">
        <v>2513</v>
      </c>
      <c r="N591" s="47">
        <v>2539</v>
      </c>
      <c r="O591" s="43" t="s">
        <v>91</v>
      </c>
      <c r="P591" s="43" t="s">
        <v>83</v>
      </c>
      <c r="Q591" s="79">
        <v>8</v>
      </c>
      <c r="R591" s="59">
        <f t="shared" ca="1" si="71"/>
        <v>0.63</v>
      </c>
      <c r="S591" s="73">
        <f t="shared" ca="1" si="80"/>
        <v>0.63</v>
      </c>
      <c r="T591" s="73">
        <f t="shared" ca="1" si="81"/>
        <v>0.78749999999999998</v>
      </c>
      <c r="U591" s="73">
        <f t="shared" ca="1" si="82"/>
        <v>0.78749999999999998</v>
      </c>
      <c r="V591" s="32">
        <f>RANK(W591,W1:W1002,0)</f>
        <v>587</v>
      </c>
      <c r="W591" s="59">
        <v>0.78625</v>
      </c>
    </row>
    <row r="592" spans="1:23" ht="15.75" customHeight="1">
      <c r="A592" s="43" t="s">
        <v>2514</v>
      </c>
      <c r="B592" s="43" t="s">
        <v>2515</v>
      </c>
      <c r="C592" s="43" t="s">
        <v>94</v>
      </c>
      <c r="D592" s="47">
        <v>39</v>
      </c>
      <c r="E592" s="43" t="s">
        <v>2516</v>
      </c>
      <c r="F592" s="76">
        <f t="shared" ca="1" si="79"/>
        <v>33.236101112062407</v>
      </c>
      <c r="G592" s="43" t="s">
        <v>209</v>
      </c>
      <c r="H592" s="43" t="s">
        <v>77</v>
      </c>
      <c r="I592" s="43" t="s">
        <v>115</v>
      </c>
      <c r="J592" s="43" t="s">
        <v>79</v>
      </c>
      <c r="K592" s="43" t="s">
        <v>80</v>
      </c>
      <c r="L592" s="44">
        <v>17</v>
      </c>
      <c r="M592" s="43" t="s">
        <v>2517</v>
      </c>
      <c r="N592" s="47">
        <v>3037</v>
      </c>
      <c r="O592" s="43" t="s">
        <v>99</v>
      </c>
      <c r="P592" s="43" t="s">
        <v>83</v>
      </c>
      <c r="Q592" s="79">
        <v>7</v>
      </c>
      <c r="R592" s="59">
        <f t="shared" ca="1" si="71"/>
        <v>0.7</v>
      </c>
      <c r="S592" s="73">
        <f t="shared" ca="1" si="80"/>
        <v>0.875</v>
      </c>
      <c r="T592" s="73">
        <f t="shared" ca="1" si="81"/>
        <v>0.875</v>
      </c>
      <c r="U592" s="73">
        <f t="shared" ca="1" si="82"/>
        <v>0.875</v>
      </c>
      <c r="V592" s="32">
        <f>RANK(W592,W1:W1002,0)</f>
        <v>590</v>
      </c>
      <c r="W592" s="59">
        <v>0.78359374999999987</v>
      </c>
    </row>
    <row r="593" spans="1:23" ht="15.75" customHeight="1">
      <c r="A593" s="43" t="s">
        <v>2518</v>
      </c>
      <c r="B593" s="43" t="s">
        <v>2519</v>
      </c>
      <c r="C593" s="43" t="s">
        <v>74</v>
      </c>
      <c r="D593" s="47">
        <v>1</v>
      </c>
      <c r="E593" s="43" t="s">
        <v>2520</v>
      </c>
      <c r="F593" s="76">
        <f t="shared" ca="1" si="79"/>
        <v>40.734731249048707</v>
      </c>
      <c r="G593" s="43" t="s">
        <v>1261</v>
      </c>
      <c r="H593" s="43" t="s">
        <v>77</v>
      </c>
      <c r="I593" s="43" t="s">
        <v>78</v>
      </c>
      <c r="J593" s="43" t="s">
        <v>79</v>
      </c>
      <c r="K593" s="43" t="s">
        <v>89</v>
      </c>
      <c r="L593" s="44">
        <v>10</v>
      </c>
      <c r="M593" s="43" t="s">
        <v>2521</v>
      </c>
      <c r="N593" s="47">
        <v>3977</v>
      </c>
      <c r="O593" s="43" t="s">
        <v>99</v>
      </c>
      <c r="P593" s="43" t="s">
        <v>83</v>
      </c>
      <c r="Q593" s="79">
        <v>6</v>
      </c>
      <c r="R593" s="59">
        <f t="shared" ca="1" si="71"/>
        <v>0.56999999999999995</v>
      </c>
      <c r="S593" s="73">
        <f t="shared" ca="1" si="80"/>
        <v>0.56999999999999995</v>
      </c>
      <c r="T593" s="73">
        <f t="shared" ca="1" si="81"/>
        <v>0.56999999999999995</v>
      </c>
      <c r="U593" s="73">
        <f t="shared" ca="1" si="82"/>
        <v>0.48449999999999993</v>
      </c>
      <c r="V593" s="32">
        <f>RANK(W593,W1:W1002,0)</f>
        <v>591</v>
      </c>
      <c r="W593" s="59">
        <v>0.78200000000000003</v>
      </c>
    </row>
    <row r="594" spans="1:23" ht="15.75" customHeight="1">
      <c r="A594" s="43" t="s">
        <v>2522</v>
      </c>
      <c r="B594" s="43" t="s">
        <v>2523</v>
      </c>
      <c r="C594" s="43" t="s">
        <v>94</v>
      </c>
      <c r="D594" s="47">
        <v>44</v>
      </c>
      <c r="E594" s="43" t="s">
        <v>2524</v>
      </c>
      <c r="F594" s="76">
        <f t="shared" ca="1" si="79"/>
        <v>24.17308741343227</v>
      </c>
      <c r="G594" s="43" t="s">
        <v>1937</v>
      </c>
      <c r="H594" s="43" t="s">
        <v>126</v>
      </c>
      <c r="I594" s="43" t="s">
        <v>97</v>
      </c>
      <c r="J594" s="43" t="s">
        <v>79</v>
      </c>
      <c r="K594" s="43" t="s">
        <v>80</v>
      </c>
      <c r="L594" s="44">
        <v>13</v>
      </c>
      <c r="M594" s="43" t="s">
        <v>2525</v>
      </c>
      <c r="N594" s="47">
        <v>3020</v>
      </c>
      <c r="O594" s="43" t="s">
        <v>99</v>
      </c>
      <c r="P594" s="43" t="s">
        <v>83</v>
      </c>
      <c r="Q594" s="79">
        <v>8</v>
      </c>
      <c r="R594" s="59">
        <f t="shared" ca="1" si="71"/>
        <v>0.87</v>
      </c>
      <c r="S594" s="73">
        <f t="shared" ca="1" si="80"/>
        <v>1.0874999999999999</v>
      </c>
      <c r="T594" s="73">
        <f t="shared" ca="1" si="81"/>
        <v>1.0874999999999999</v>
      </c>
      <c r="U594" s="73">
        <f t="shared" ca="1" si="82"/>
        <v>1.0874999999999999</v>
      </c>
      <c r="V594" s="32">
        <f>RANK(W594,W1:W1002,0)</f>
        <v>591</v>
      </c>
      <c r="W594" s="59">
        <v>0.78200000000000003</v>
      </c>
    </row>
    <row r="595" spans="1:23" ht="15.75" customHeight="1">
      <c r="A595" s="43" t="s">
        <v>2526</v>
      </c>
      <c r="B595" s="43" t="s">
        <v>2527</v>
      </c>
      <c r="C595" s="43" t="s">
        <v>74</v>
      </c>
      <c r="D595" s="47">
        <v>83</v>
      </c>
      <c r="E595" s="43" t="s">
        <v>2528</v>
      </c>
      <c r="F595" s="76">
        <f t="shared" ca="1" si="79"/>
        <v>55.441580564117203</v>
      </c>
      <c r="G595" s="43" t="s">
        <v>431</v>
      </c>
      <c r="H595" s="43" t="s">
        <v>96</v>
      </c>
      <c r="I595" s="43" t="s">
        <v>78</v>
      </c>
      <c r="J595" s="43" t="s">
        <v>79</v>
      </c>
      <c r="K595" s="43" t="s">
        <v>89</v>
      </c>
      <c r="L595" s="44">
        <v>7</v>
      </c>
      <c r="M595" s="43" t="s">
        <v>2529</v>
      </c>
      <c r="N595" s="47">
        <v>3029</v>
      </c>
      <c r="O595" s="43" t="s">
        <v>99</v>
      </c>
      <c r="P595" s="43" t="s">
        <v>83</v>
      </c>
      <c r="Q595" s="79">
        <v>5</v>
      </c>
      <c r="R595" s="59">
        <f t="shared" ca="1" si="71"/>
        <v>1.05</v>
      </c>
      <c r="S595" s="73">
        <f t="shared" ca="1" si="80"/>
        <v>1.05</v>
      </c>
      <c r="T595" s="73">
        <f t="shared" ca="1" si="81"/>
        <v>1.3125</v>
      </c>
      <c r="U595" s="73">
        <f t="shared" ca="1" si="82"/>
        <v>1.1156249999999999</v>
      </c>
      <c r="V595" s="32">
        <f>RANK(W595,W1:W1002,0)</f>
        <v>591</v>
      </c>
      <c r="W595" s="59">
        <v>0.78200000000000003</v>
      </c>
    </row>
    <row r="596" spans="1:23" ht="15.75" customHeight="1">
      <c r="A596" s="43" t="s">
        <v>2530</v>
      </c>
      <c r="B596" s="43" t="s">
        <v>2531</v>
      </c>
      <c r="C596" s="43" t="s">
        <v>74</v>
      </c>
      <c r="D596" s="47">
        <v>13</v>
      </c>
      <c r="E596" s="43" t="s">
        <v>2532</v>
      </c>
      <c r="F596" s="76">
        <f t="shared" ca="1" si="79"/>
        <v>64.751169605213093</v>
      </c>
      <c r="G596" s="43" t="s">
        <v>2533</v>
      </c>
      <c r="H596" s="43" t="s">
        <v>88</v>
      </c>
      <c r="I596" s="43" t="s">
        <v>78</v>
      </c>
      <c r="J596" s="43" t="s">
        <v>79</v>
      </c>
      <c r="K596" s="43" t="s">
        <v>89</v>
      </c>
      <c r="L596" s="44">
        <v>20</v>
      </c>
      <c r="M596" s="43" t="s">
        <v>2534</v>
      </c>
      <c r="N596" s="47">
        <v>2753</v>
      </c>
      <c r="O596" s="43" t="s">
        <v>91</v>
      </c>
      <c r="P596" s="43" t="s">
        <v>83</v>
      </c>
      <c r="Q596" s="79">
        <v>8</v>
      </c>
      <c r="R596" s="59">
        <f t="shared" ca="1" si="71"/>
        <v>0.52</v>
      </c>
      <c r="S596" s="73">
        <f t="shared" ca="1" si="80"/>
        <v>0.52</v>
      </c>
      <c r="T596" s="73">
        <f t="shared" ca="1" si="81"/>
        <v>0.52</v>
      </c>
      <c r="U596" s="73">
        <f t="shared" ca="1" si="82"/>
        <v>0.442</v>
      </c>
      <c r="V596" s="32">
        <f>RANK(W596,W1:W1002,0)</f>
        <v>594</v>
      </c>
      <c r="W596" s="59">
        <v>0.78125</v>
      </c>
    </row>
    <row r="597" spans="1:23" ht="15.75" customHeight="1">
      <c r="A597" s="43" t="s">
        <v>2535</v>
      </c>
      <c r="B597" s="43" t="s">
        <v>2536</v>
      </c>
      <c r="C597" s="43" t="s">
        <v>94</v>
      </c>
      <c r="D597" s="47">
        <v>21</v>
      </c>
      <c r="E597" s="45">
        <v>26738</v>
      </c>
      <c r="F597" s="76">
        <f t="shared" ca="1" si="79"/>
        <v>47.342950427130901</v>
      </c>
      <c r="G597" s="43" t="s">
        <v>749</v>
      </c>
      <c r="H597" s="43" t="s">
        <v>96</v>
      </c>
      <c r="I597" s="43" t="s">
        <v>97</v>
      </c>
      <c r="J597" s="43" t="s">
        <v>79</v>
      </c>
      <c r="K597" s="43" t="s">
        <v>80</v>
      </c>
      <c r="L597" s="44">
        <v>8</v>
      </c>
      <c r="M597" s="43" t="s">
        <v>2537</v>
      </c>
      <c r="N597" s="47">
        <v>3174</v>
      </c>
      <c r="O597" s="43" t="s">
        <v>99</v>
      </c>
      <c r="P597" s="43" t="s">
        <v>83</v>
      </c>
      <c r="Q597" s="79">
        <v>3</v>
      </c>
      <c r="R597" s="59">
        <f t="shared" ca="1" si="71"/>
        <v>0.75</v>
      </c>
      <c r="S597" s="73">
        <f t="shared" ca="1" si="80"/>
        <v>0.9375</v>
      </c>
      <c r="T597" s="73">
        <f t="shared" ca="1" si="81"/>
        <v>0.9375</v>
      </c>
      <c r="U597" s="73">
        <f t="shared" ca="1" si="82"/>
        <v>0.9375</v>
      </c>
      <c r="V597" s="32">
        <f>RANK(W597,W1:W1002,0)</f>
        <v>595</v>
      </c>
      <c r="W597" s="59">
        <v>0.77562500000000001</v>
      </c>
    </row>
    <row r="598" spans="1:23" ht="15.75" customHeight="1">
      <c r="A598" s="43" t="s">
        <v>2538</v>
      </c>
      <c r="B598" s="43" t="s">
        <v>2539</v>
      </c>
      <c r="C598" s="43" t="s">
        <v>94</v>
      </c>
      <c r="D598" s="47">
        <v>6</v>
      </c>
      <c r="E598" s="43" t="s">
        <v>2540</v>
      </c>
      <c r="F598" s="76">
        <f t="shared" ca="1" si="79"/>
        <v>62.008703851788439</v>
      </c>
      <c r="G598" s="43" t="s">
        <v>537</v>
      </c>
      <c r="H598" s="43" t="s">
        <v>200</v>
      </c>
      <c r="I598" s="43" t="s">
        <v>78</v>
      </c>
      <c r="J598" s="43" t="s">
        <v>79</v>
      </c>
      <c r="K598" s="43" t="s">
        <v>80</v>
      </c>
      <c r="L598" s="44">
        <v>10</v>
      </c>
      <c r="M598" s="43" t="s">
        <v>2541</v>
      </c>
      <c r="N598" s="47">
        <v>3032</v>
      </c>
      <c r="O598" s="43" t="s">
        <v>99</v>
      </c>
      <c r="P598" s="43" t="s">
        <v>83</v>
      </c>
      <c r="Q598" s="79">
        <v>8</v>
      </c>
      <c r="R598" s="59">
        <f t="shared" ca="1" si="71"/>
        <v>0.44</v>
      </c>
      <c r="S598" s="73">
        <f t="shared" ca="1" si="80"/>
        <v>0.55000000000000004</v>
      </c>
      <c r="T598" s="73">
        <f t="shared" ca="1" si="81"/>
        <v>0.55000000000000004</v>
      </c>
      <c r="U598" s="73">
        <f t="shared" ca="1" si="82"/>
        <v>0.46750000000000003</v>
      </c>
      <c r="V598" s="32">
        <f>RANK(W598,W1:W1002,0)</f>
        <v>595</v>
      </c>
      <c r="W598" s="59">
        <v>0.77562500000000001</v>
      </c>
    </row>
    <row r="599" spans="1:23" ht="15.75" customHeight="1">
      <c r="A599" s="43" t="s">
        <v>2542</v>
      </c>
      <c r="B599" s="43" t="s">
        <v>2543</v>
      </c>
      <c r="C599" s="43" t="s">
        <v>74</v>
      </c>
      <c r="D599" s="47">
        <v>57</v>
      </c>
      <c r="E599" s="45">
        <v>28855</v>
      </c>
      <c r="F599" s="76">
        <f t="shared" ca="1" si="79"/>
        <v>41.542950427130904</v>
      </c>
      <c r="G599" s="43" t="s">
        <v>1000</v>
      </c>
      <c r="H599" s="43" t="s">
        <v>200</v>
      </c>
      <c r="I599" s="43" t="s">
        <v>78</v>
      </c>
      <c r="J599" s="43" t="s">
        <v>79</v>
      </c>
      <c r="K599" s="43" t="s">
        <v>80</v>
      </c>
      <c r="L599" s="44">
        <v>9</v>
      </c>
      <c r="M599" s="43" t="s">
        <v>2544</v>
      </c>
      <c r="N599" s="47">
        <v>2323</v>
      </c>
      <c r="O599" s="43" t="s">
        <v>91</v>
      </c>
      <c r="P599" s="43" t="s">
        <v>83</v>
      </c>
      <c r="Q599" s="79">
        <v>5</v>
      </c>
      <c r="R599" s="59">
        <f t="shared" ca="1" si="71"/>
        <v>0.69</v>
      </c>
      <c r="S599" s="73">
        <f t="shared" ca="1" si="80"/>
        <v>0.86249999999999993</v>
      </c>
      <c r="T599" s="73">
        <f t="shared" ca="1" si="81"/>
        <v>0.86249999999999993</v>
      </c>
      <c r="U599" s="73">
        <f t="shared" ca="1" si="82"/>
        <v>0.73312499999999992</v>
      </c>
      <c r="V599" s="32">
        <f>RANK(W599,W1:W1002,0)</f>
        <v>595</v>
      </c>
      <c r="W599" s="59">
        <v>0.77562500000000001</v>
      </c>
    </row>
    <row r="600" spans="1:23" ht="15.75" customHeight="1">
      <c r="A600" s="43" t="s">
        <v>2545</v>
      </c>
      <c r="B600" s="43" t="s">
        <v>2546</v>
      </c>
      <c r="C600" s="43" t="s">
        <v>74</v>
      </c>
      <c r="D600" s="47">
        <v>29</v>
      </c>
      <c r="E600" s="43" t="s">
        <v>2547</v>
      </c>
      <c r="F600" s="76">
        <f t="shared" ca="1" si="79"/>
        <v>25.679936728500763</v>
      </c>
      <c r="G600" s="43" t="s">
        <v>113</v>
      </c>
      <c r="H600" s="43" t="s">
        <v>114</v>
      </c>
      <c r="I600" s="43" t="s">
        <v>115</v>
      </c>
      <c r="J600" s="43" t="s">
        <v>79</v>
      </c>
      <c r="K600" s="43" t="s">
        <v>89</v>
      </c>
      <c r="L600" s="44">
        <v>1</v>
      </c>
      <c r="M600" s="43" t="s">
        <v>2548</v>
      </c>
      <c r="N600" s="47">
        <v>2126</v>
      </c>
      <c r="O600" s="43" t="s">
        <v>91</v>
      </c>
      <c r="P600" s="43" t="s">
        <v>83</v>
      </c>
      <c r="Q600" s="79">
        <v>11</v>
      </c>
      <c r="R600" s="59">
        <f t="shared" ca="1" si="71"/>
        <v>0.62</v>
      </c>
      <c r="S600" s="73">
        <f t="shared" ca="1" si="80"/>
        <v>0.62</v>
      </c>
      <c r="T600" s="73">
        <f t="shared" ca="1" si="81"/>
        <v>0.77500000000000002</v>
      </c>
      <c r="U600" s="73">
        <f t="shared" ca="1" si="82"/>
        <v>0.77500000000000002</v>
      </c>
      <c r="V600" s="32">
        <f>RANK(W600,W1:W1002,0)</f>
        <v>595</v>
      </c>
      <c r="W600" s="59">
        <v>0.77562500000000001</v>
      </c>
    </row>
    <row r="601" spans="1:23" ht="15.75" hidden="1" customHeight="1">
      <c r="A601" s="43" t="s">
        <v>2549</v>
      </c>
      <c r="B601" s="43" t="s">
        <v>2550</v>
      </c>
      <c r="C601" s="43" t="s">
        <v>365</v>
      </c>
      <c r="D601" s="47">
        <v>15</v>
      </c>
      <c r="E601" s="49"/>
      <c r="F601" s="49"/>
      <c r="G601" s="43" t="s">
        <v>2551</v>
      </c>
      <c r="H601" s="43" t="s">
        <v>137</v>
      </c>
      <c r="I601" s="43" t="s">
        <v>97</v>
      </c>
      <c r="J601" s="43" t="s">
        <v>79</v>
      </c>
      <c r="K601" s="43" t="s">
        <v>89</v>
      </c>
      <c r="L601" s="44">
        <v>5</v>
      </c>
      <c r="M601" s="43" t="s">
        <v>2552</v>
      </c>
      <c r="N601" s="47">
        <v>2121</v>
      </c>
      <c r="O601" s="43" t="s">
        <v>91</v>
      </c>
      <c r="P601" s="43" t="s">
        <v>83</v>
      </c>
      <c r="Q601" s="47">
        <v>11</v>
      </c>
      <c r="R601" s="32">
        <f t="shared" ca="1" si="71"/>
        <v>0.4</v>
      </c>
      <c r="S601" s="32">
        <f t="shared" ca="1" si="80"/>
        <v>0.4</v>
      </c>
      <c r="T601" s="32">
        <f t="shared" ca="1" si="81"/>
        <v>0.5</v>
      </c>
      <c r="U601" s="32">
        <f t="shared" ca="1" si="82"/>
        <v>0.5</v>
      </c>
      <c r="V601" s="32">
        <f>RANK(W601,W1:W1002,0)</f>
        <v>599</v>
      </c>
      <c r="W601" s="32">
        <v>0.77500000000000002</v>
      </c>
    </row>
    <row r="602" spans="1:23" ht="15.75" customHeight="1">
      <c r="A602" s="43" t="s">
        <v>471</v>
      </c>
      <c r="B602" s="43" t="s">
        <v>2553</v>
      </c>
      <c r="C602" s="43" t="s">
        <v>94</v>
      </c>
      <c r="D602" s="47">
        <v>59</v>
      </c>
      <c r="E602" s="43" t="s">
        <v>2554</v>
      </c>
      <c r="F602" s="76">
        <f t="shared" ref="F602:F613" ca="1" si="83">(NOW() - E602)/365</f>
        <v>81.17034768740487</v>
      </c>
      <c r="G602" s="43" t="s">
        <v>1043</v>
      </c>
      <c r="H602" s="43" t="s">
        <v>200</v>
      </c>
      <c r="I602" s="43" t="s">
        <v>78</v>
      </c>
      <c r="J602" s="43" t="s">
        <v>79</v>
      </c>
      <c r="K602" s="43" t="s">
        <v>89</v>
      </c>
      <c r="L602" s="44">
        <v>14</v>
      </c>
      <c r="M602" s="43" t="s">
        <v>2555</v>
      </c>
      <c r="N602" s="47">
        <v>2096</v>
      </c>
      <c r="O602" s="43" t="s">
        <v>91</v>
      </c>
      <c r="P602" s="43" t="s">
        <v>83</v>
      </c>
      <c r="Q602" s="79">
        <v>12</v>
      </c>
      <c r="R602" s="59">
        <f t="shared" ca="1" si="71"/>
        <v>0.83</v>
      </c>
      <c r="S602" s="73">
        <f t="shared" ca="1" si="80"/>
        <v>0.83</v>
      </c>
      <c r="T602" s="73">
        <f t="shared" ca="1" si="81"/>
        <v>1.0374999999999999</v>
      </c>
      <c r="U602" s="73">
        <f t="shared" ca="1" si="82"/>
        <v>0.88187499999999985</v>
      </c>
      <c r="V602" s="32">
        <f>RANK(W602,W1:W1002,0)</f>
        <v>599</v>
      </c>
      <c r="W602" s="59">
        <v>0.77500000000000002</v>
      </c>
    </row>
    <row r="603" spans="1:23" ht="15.75" customHeight="1">
      <c r="A603" s="43" t="s">
        <v>2556</v>
      </c>
      <c r="B603" s="43" t="s">
        <v>2557</v>
      </c>
      <c r="C603" s="43" t="s">
        <v>74</v>
      </c>
      <c r="D603" s="47">
        <v>63</v>
      </c>
      <c r="E603" s="43" t="s">
        <v>2558</v>
      </c>
      <c r="F603" s="76">
        <f t="shared" ca="1" si="83"/>
        <v>24.474457276445971</v>
      </c>
      <c r="G603" s="43" t="s">
        <v>120</v>
      </c>
      <c r="H603" s="43" t="s">
        <v>96</v>
      </c>
      <c r="I603" s="43" t="s">
        <v>97</v>
      </c>
      <c r="J603" s="43" t="s">
        <v>79</v>
      </c>
      <c r="K603" s="43" t="s">
        <v>80</v>
      </c>
      <c r="L603" s="44">
        <v>15</v>
      </c>
      <c r="M603" s="43" t="s">
        <v>2559</v>
      </c>
      <c r="N603" s="47">
        <v>2097</v>
      </c>
      <c r="O603" s="43" t="s">
        <v>91</v>
      </c>
      <c r="P603" s="43" t="s">
        <v>83</v>
      </c>
      <c r="Q603" s="79">
        <v>9</v>
      </c>
      <c r="R603" s="59">
        <f t="shared" ca="1" si="71"/>
        <v>0.73</v>
      </c>
      <c r="S603" s="73">
        <f t="shared" ca="1" si="80"/>
        <v>0.91249999999999998</v>
      </c>
      <c r="T603" s="73">
        <f t="shared" ca="1" si="81"/>
        <v>1.140625</v>
      </c>
      <c r="U603" s="73">
        <f t="shared" ca="1" si="82"/>
        <v>1.140625</v>
      </c>
      <c r="V603" s="32">
        <f>RANK(W603,W1:W1002,0)</f>
        <v>599</v>
      </c>
      <c r="W603" s="59">
        <v>0.77500000000000002</v>
      </c>
    </row>
    <row r="604" spans="1:23" ht="15.75" customHeight="1">
      <c r="A604" s="43" t="s">
        <v>2560</v>
      </c>
      <c r="B604" s="43" t="s">
        <v>2561</v>
      </c>
      <c r="C604" s="43" t="s">
        <v>74</v>
      </c>
      <c r="D604" s="47">
        <v>68</v>
      </c>
      <c r="E604" s="43" t="s">
        <v>2562</v>
      </c>
      <c r="F604" s="76">
        <f t="shared" ca="1" si="83"/>
        <v>23.036101112062408</v>
      </c>
      <c r="G604" s="43" t="s">
        <v>1558</v>
      </c>
      <c r="H604" s="43" t="s">
        <v>158</v>
      </c>
      <c r="I604" s="43" t="s">
        <v>97</v>
      </c>
      <c r="J604" s="43" t="s">
        <v>79</v>
      </c>
      <c r="K604" s="43" t="s">
        <v>80</v>
      </c>
      <c r="L604" s="44">
        <v>11</v>
      </c>
      <c r="M604" s="43" t="s">
        <v>2563</v>
      </c>
      <c r="N604" s="47">
        <v>2103</v>
      </c>
      <c r="O604" s="43" t="s">
        <v>91</v>
      </c>
      <c r="P604" s="43" t="s">
        <v>83</v>
      </c>
      <c r="Q604" s="79">
        <v>11</v>
      </c>
      <c r="R604" s="59">
        <f t="shared" ca="1" si="71"/>
        <v>0.64</v>
      </c>
      <c r="S604" s="73">
        <f t="shared" ca="1" si="80"/>
        <v>0.8</v>
      </c>
      <c r="T604" s="73">
        <f t="shared" ca="1" si="81"/>
        <v>1</v>
      </c>
      <c r="U604" s="73">
        <f t="shared" ca="1" si="82"/>
        <v>1</v>
      </c>
      <c r="V604" s="32">
        <f>RANK(W604,W1:W1002,0)</f>
        <v>602</v>
      </c>
      <c r="W604" s="59">
        <v>0.77349999999999997</v>
      </c>
    </row>
    <row r="605" spans="1:23" ht="15.75" customHeight="1">
      <c r="A605" s="43" t="s">
        <v>2564</v>
      </c>
      <c r="B605" s="43" t="s">
        <v>2565</v>
      </c>
      <c r="C605" s="43" t="s">
        <v>94</v>
      </c>
      <c r="D605" s="47">
        <v>45</v>
      </c>
      <c r="E605" s="43" t="s">
        <v>2566</v>
      </c>
      <c r="F605" s="76">
        <f t="shared" ca="1" si="83"/>
        <v>47.466238098363782</v>
      </c>
      <c r="G605" s="43" t="s">
        <v>511</v>
      </c>
      <c r="H605" s="43" t="s">
        <v>77</v>
      </c>
      <c r="I605" s="43" t="s">
        <v>78</v>
      </c>
      <c r="J605" s="43" t="s">
        <v>79</v>
      </c>
      <c r="K605" s="43" t="s">
        <v>80</v>
      </c>
      <c r="L605" s="44">
        <v>10</v>
      </c>
      <c r="M605" s="43" t="s">
        <v>2567</v>
      </c>
      <c r="N605" s="47">
        <v>4113</v>
      </c>
      <c r="O605" s="43" t="s">
        <v>82</v>
      </c>
      <c r="P605" s="43" t="s">
        <v>83</v>
      </c>
      <c r="Q605" s="79">
        <v>7</v>
      </c>
      <c r="R605" s="59">
        <f t="shared" ca="1" si="71"/>
        <v>1</v>
      </c>
      <c r="S605" s="73">
        <f t="shared" ca="1" si="80"/>
        <v>1.25</v>
      </c>
      <c r="T605" s="73">
        <f t="shared" ca="1" si="81"/>
        <v>1.25</v>
      </c>
      <c r="U605" s="73">
        <f t="shared" ca="1" si="82"/>
        <v>1.0625</v>
      </c>
      <c r="V605" s="32">
        <f>RANK(W605,W1:W1002,0)</f>
        <v>603</v>
      </c>
      <c r="W605" s="59">
        <v>0.77031249999999996</v>
      </c>
    </row>
    <row r="606" spans="1:23" ht="15.75" customHeight="1">
      <c r="A606" s="43" t="s">
        <v>2568</v>
      </c>
      <c r="B606" s="43" t="s">
        <v>2569</v>
      </c>
      <c r="C606" s="43" t="s">
        <v>74</v>
      </c>
      <c r="D606" s="47">
        <v>93</v>
      </c>
      <c r="E606" s="43" t="s">
        <v>2570</v>
      </c>
      <c r="F606" s="76">
        <f t="shared" ca="1" si="83"/>
        <v>59.162128509322685</v>
      </c>
      <c r="G606" s="43" t="s">
        <v>499</v>
      </c>
      <c r="H606" s="43" t="s">
        <v>200</v>
      </c>
      <c r="I606" s="43" t="s">
        <v>97</v>
      </c>
      <c r="J606" s="43" t="s">
        <v>79</v>
      </c>
      <c r="K606" s="43" t="s">
        <v>80</v>
      </c>
      <c r="L606" s="44">
        <v>10</v>
      </c>
      <c r="M606" s="43" t="s">
        <v>2571</v>
      </c>
      <c r="N606" s="47">
        <v>3163</v>
      </c>
      <c r="O606" s="43" t="s">
        <v>99</v>
      </c>
      <c r="P606" s="43" t="s">
        <v>83</v>
      </c>
      <c r="Q606" s="79">
        <v>7</v>
      </c>
      <c r="R606" s="59">
        <f t="shared" ca="1" si="71"/>
        <v>0.61</v>
      </c>
      <c r="S606" s="73">
        <f t="shared" ca="1" si="80"/>
        <v>0.76249999999999996</v>
      </c>
      <c r="T606" s="73">
        <f t="shared" ca="1" si="81"/>
        <v>0.953125</v>
      </c>
      <c r="U606" s="73">
        <f t="shared" ca="1" si="82"/>
        <v>0.953125</v>
      </c>
      <c r="V606" s="32">
        <f>RANK(W606,W1:W1002,0)</f>
        <v>604</v>
      </c>
      <c r="W606" s="59">
        <v>0.76500000000000001</v>
      </c>
    </row>
    <row r="607" spans="1:23" ht="15.75" customHeight="1">
      <c r="A607" s="43" t="s">
        <v>400</v>
      </c>
      <c r="B607" s="43" t="s">
        <v>2572</v>
      </c>
      <c r="C607" s="43" t="s">
        <v>94</v>
      </c>
      <c r="D607" s="47">
        <v>27</v>
      </c>
      <c r="E607" s="43" t="s">
        <v>2573</v>
      </c>
      <c r="F607" s="76">
        <f t="shared" ca="1" si="83"/>
        <v>53.833361386035008</v>
      </c>
      <c r="G607" s="43" t="s">
        <v>1448</v>
      </c>
      <c r="H607" s="43" t="s">
        <v>137</v>
      </c>
      <c r="I607" s="43" t="s">
        <v>97</v>
      </c>
      <c r="J607" s="43" t="s">
        <v>79</v>
      </c>
      <c r="K607" s="43" t="s">
        <v>80</v>
      </c>
      <c r="L607" s="44">
        <v>12</v>
      </c>
      <c r="M607" s="43" t="s">
        <v>2574</v>
      </c>
      <c r="N607" s="47">
        <v>3129</v>
      </c>
      <c r="O607" s="43" t="s">
        <v>99</v>
      </c>
      <c r="P607" s="43" t="s">
        <v>83</v>
      </c>
      <c r="Q607" s="79">
        <v>10</v>
      </c>
      <c r="R607" s="59">
        <f t="shared" ca="1" si="71"/>
        <v>0.94</v>
      </c>
      <c r="S607" s="73">
        <f t="shared" ca="1" si="80"/>
        <v>1.1749999999999998</v>
      </c>
      <c r="T607" s="73">
        <f t="shared" ca="1" si="81"/>
        <v>1.4687499999999998</v>
      </c>
      <c r="U607" s="73">
        <f t="shared" ca="1" si="82"/>
        <v>1.4687499999999998</v>
      </c>
      <c r="V607" s="32">
        <f>RANK(W607,W1:W1002,0)</f>
        <v>604</v>
      </c>
      <c r="W607" s="59">
        <v>0.76500000000000001</v>
      </c>
    </row>
    <row r="608" spans="1:23" ht="15.75" customHeight="1">
      <c r="A608" s="43" t="s">
        <v>2575</v>
      </c>
      <c r="B608" s="43" t="s">
        <v>2576</v>
      </c>
      <c r="C608" s="43" t="s">
        <v>94</v>
      </c>
      <c r="D608" s="47">
        <v>33</v>
      </c>
      <c r="E608" s="43" t="s">
        <v>2420</v>
      </c>
      <c r="F608" s="76">
        <f t="shared" ca="1" si="83"/>
        <v>64.658018920281592</v>
      </c>
      <c r="G608" s="43" t="s">
        <v>2577</v>
      </c>
      <c r="H608" s="43" t="s">
        <v>200</v>
      </c>
      <c r="I608" s="43" t="s">
        <v>97</v>
      </c>
      <c r="J608" s="43" t="s">
        <v>79</v>
      </c>
      <c r="K608" s="43" t="s">
        <v>89</v>
      </c>
      <c r="L608" s="44">
        <v>20</v>
      </c>
      <c r="M608" s="43" t="s">
        <v>2578</v>
      </c>
      <c r="N608" s="47">
        <v>2763</v>
      </c>
      <c r="O608" s="43" t="s">
        <v>91</v>
      </c>
      <c r="P608" s="43" t="s">
        <v>83</v>
      </c>
      <c r="Q608" s="79">
        <v>9</v>
      </c>
      <c r="R608" s="59">
        <f t="shared" ca="1" si="71"/>
        <v>0.52</v>
      </c>
      <c r="S608" s="73">
        <f t="shared" ca="1" si="80"/>
        <v>0.52</v>
      </c>
      <c r="T608" s="73">
        <f t="shared" ca="1" si="81"/>
        <v>0.65</v>
      </c>
      <c r="U608" s="73">
        <f t="shared" ca="1" si="82"/>
        <v>0.65</v>
      </c>
      <c r="V608" s="32">
        <f>RANK(W608,W1:W1002,0)</f>
        <v>606</v>
      </c>
      <c r="W608" s="59">
        <v>0.7649999999999999</v>
      </c>
    </row>
    <row r="609" spans="1:23" ht="15.75" customHeight="1">
      <c r="A609" s="43" t="s">
        <v>2579</v>
      </c>
      <c r="B609" s="43" t="s">
        <v>2580</v>
      </c>
      <c r="C609" s="43" t="s">
        <v>74</v>
      </c>
      <c r="D609" s="47">
        <v>96</v>
      </c>
      <c r="E609" s="43" t="s">
        <v>2581</v>
      </c>
      <c r="F609" s="76">
        <f t="shared" ca="1" si="83"/>
        <v>65.027881933980211</v>
      </c>
      <c r="G609" s="43" t="s">
        <v>2582</v>
      </c>
      <c r="H609" s="43" t="s">
        <v>77</v>
      </c>
      <c r="I609" s="43" t="s">
        <v>78</v>
      </c>
      <c r="J609" s="43" t="s">
        <v>79</v>
      </c>
      <c r="K609" s="43" t="s">
        <v>80</v>
      </c>
      <c r="L609" s="44">
        <v>20</v>
      </c>
      <c r="M609" s="43" t="s">
        <v>2583</v>
      </c>
      <c r="N609" s="47">
        <v>2750</v>
      </c>
      <c r="O609" s="43" t="s">
        <v>91</v>
      </c>
      <c r="P609" s="43" t="s">
        <v>83</v>
      </c>
      <c r="Q609" s="79">
        <v>8</v>
      </c>
      <c r="R609" s="59">
        <f t="shared" ca="1" si="71"/>
        <v>1.07</v>
      </c>
      <c r="S609" s="73">
        <f t="shared" ca="1" si="80"/>
        <v>1.3375000000000001</v>
      </c>
      <c r="T609" s="73">
        <f t="shared" ca="1" si="81"/>
        <v>1.6718750000000002</v>
      </c>
      <c r="U609" s="73">
        <f t="shared" ca="1" si="82"/>
        <v>1.42109375</v>
      </c>
      <c r="V609" s="32">
        <f>RANK(W609,W1:W1002,0)</f>
        <v>606</v>
      </c>
      <c r="W609" s="59">
        <v>0.7649999999999999</v>
      </c>
    </row>
    <row r="610" spans="1:23" ht="15.75" customHeight="1">
      <c r="A610" s="43" t="s">
        <v>2584</v>
      </c>
      <c r="B610" s="43" t="s">
        <v>2585</v>
      </c>
      <c r="C610" s="43" t="s">
        <v>94</v>
      </c>
      <c r="D610" s="47">
        <v>80</v>
      </c>
      <c r="E610" s="43" t="s">
        <v>2586</v>
      </c>
      <c r="F610" s="76">
        <f t="shared" ca="1" si="83"/>
        <v>40.795005221651451</v>
      </c>
      <c r="G610" s="43" t="s">
        <v>911</v>
      </c>
      <c r="H610" s="43" t="s">
        <v>77</v>
      </c>
      <c r="I610" s="43" t="s">
        <v>78</v>
      </c>
      <c r="J610" s="43" t="s">
        <v>79</v>
      </c>
      <c r="K610" s="43" t="s">
        <v>80</v>
      </c>
      <c r="L610" s="44">
        <v>12</v>
      </c>
      <c r="M610" s="43" t="s">
        <v>2587</v>
      </c>
      <c r="N610" s="47">
        <v>2800</v>
      </c>
      <c r="O610" s="43" t="s">
        <v>91</v>
      </c>
      <c r="P610" s="43" t="s">
        <v>83</v>
      </c>
      <c r="Q610" s="79">
        <v>6</v>
      </c>
      <c r="R610" s="59">
        <f t="shared" ca="1" si="71"/>
        <v>0.72</v>
      </c>
      <c r="S610" s="73">
        <f t="shared" ca="1" si="80"/>
        <v>0.89999999999999991</v>
      </c>
      <c r="T610" s="73">
        <f t="shared" ca="1" si="81"/>
        <v>0.89999999999999991</v>
      </c>
      <c r="U610" s="73">
        <f t="shared" ca="1" si="82"/>
        <v>0.7649999999999999</v>
      </c>
      <c r="V610" s="32">
        <f>RANK(W610,W1:W1002,0)</f>
        <v>606</v>
      </c>
      <c r="W610" s="59">
        <v>0.7649999999999999</v>
      </c>
    </row>
    <row r="611" spans="1:23" ht="15.75" customHeight="1">
      <c r="A611" s="43" t="s">
        <v>2588</v>
      </c>
      <c r="B611" s="43" t="s">
        <v>2589</v>
      </c>
      <c r="C611" s="43" t="s">
        <v>74</v>
      </c>
      <c r="D611" s="47">
        <v>70</v>
      </c>
      <c r="E611" s="43" t="s">
        <v>2590</v>
      </c>
      <c r="F611" s="76">
        <f t="shared" ca="1" si="83"/>
        <v>50.167607961377477</v>
      </c>
      <c r="G611" s="43" t="s">
        <v>357</v>
      </c>
      <c r="H611" s="43" t="s">
        <v>158</v>
      </c>
      <c r="I611" s="43" t="s">
        <v>78</v>
      </c>
      <c r="J611" s="43" t="s">
        <v>79</v>
      </c>
      <c r="K611" s="43" t="s">
        <v>80</v>
      </c>
      <c r="L611" s="44">
        <v>5</v>
      </c>
      <c r="M611" s="43" t="s">
        <v>2591</v>
      </c>
      <c r="N611" s="47">
        <v>2477</v>
      </c>
      <c r="O611" s="43" t="s">
        <v>91</v>
      </c>
      <c r="P611" s="43" t="s">
        <v>83</v>
      </c>
      <c r="Q611" s="79">
        <v>8</v>
      </c>
      <c r="R611" s="59">
        <f t="shared" ca="1" si="71"/>
        <v>0.67</v>
      </c>
      <c r="S611" s="73">
        <f t="shared" ca="1" si="80"/>
        <v>0.83750000000000002</v>
      </c>
      <c r="T611" s="73">
        <f t="shared" ca="1" si="81"/>
        <v>0.83750000000000002</v>
      </c>
      <c r="U611" s="73">
        <f t="shared" ca="1" si="82"/>
        <v>0.71187500000000004</v>
      </c>
      <c r="V611" s="32">
        <f>RANK(W611,W1:W1002,0)</f>
        <v>609</v>
      </c>
      <c r="W611" s="59">
        <v>0.76249999999999996</v>
      </c>
    </row>
    <row r="612" spans="1:23" ht="15.75" customHeight="1">
      <c r="A612" s="43" t="s">
        <v>900</v>
      </c>
      <c r="B612" s="43" t="s">
        <v>2592</v>
      </c>
      <c r="C612" s="43" t="s">
        <v>94</v>
      </c>
      <c r="D612" s="47">
        <v>94</v>
      </c>
      <c r="E612" s="43" t="s">
        <v>2593</v>
      </c>
      <c r="F612" s="76">
        <f t="shared" ca="1" si="83"/>
        <v>21.882676454528163</v>
      </c>
      <c r="G612" s="43" t="s">
        <v>1141</v>
      </c>
      <c r="H612" s="43" t="s">
        <v>77</v>
      </c>
      <c r="I612" s="43" t="s">
        <v>78</v>
      </c>
      <c r="J612" s="43" t="s">
        <v>79</v>
      </c>
      <c r="K612" s="43" t="s">
        <v>80</v>
      </c>
      <c r="L612" s="44">
        <v>9</v>
      </c>
      <c r="M612" s="43" t="s">
        <v>2594</v>
      </c>
      <c r="N612" s="47">
        <v>2168</v>
      </c>
      <c r="O612" s="43" t="s">
        <v>91</v>
      </c>
      <c r="P612" s="43" t="s">
        <v>83</v>
      </c>
      <c r="Q612" s="79">
        <v>8</v>
      </c>
      <c r="R612" s="59">
        <f t="shared" ca="1" si="71"/>
        <v>0.56999999999999995</v>
      </c>
      <c r="S612" s="73">
        <f t="shared" ca="1" si="80"/>
        <v>0.71249999999999991</v>
      </c>
      <c r="T612" s="73">
        <f t="shared" ca="1" si="81"/>
        <v>0.89062499999999989</v>
      </c>
      <c r="U612" s="73">
        <f t="shared" ca="1" si="82"/>
        <v>0.75703124999999993</v>
      </c>
      <c r="V612" s="32">
        <f>RANK(W612,W1:W1002,0)</f>
        <v>609</v>
      </c>
      <c r="W612" s="59">
        <v>0.76249999999999996</v>
      </c>
    </row>
    <row r="613" spans="1:23" ht="15.75" customHeight="1">
      <c r="A613" s="43" t="s">
        <v>2595</v>
      </c>
      <c r="B613" s="43" t="s">
        <v>2596</v>
      </c>
      <c r="C613" s="43" t="s">
        <v>74</v>
      </c>
      <c r="D613" s="47">
        <v>65</v>
      </c>
      <c r="E613" s="45">
        <v>28101</v>
      </c>
      <c r="F613" s="76">
        <f t="shared" ca="1" si="83"/>
        <v>43.608703851788434</v>
      </c>
      <c r="G613" s="43" t="s">
        <v>157</v>
      </c>
      <c r="H613" s="43" t="s">
        <v>88</v>
      </c>
      <c r="I613" s="43" t="s">
        <v>115</v>
      </c>
      <c r="J613" s="43" t="s">
        <v>79</v>
      </c>
      <c r="K613" s="43" t="s">
        <v>89</v>
      </c>
      <c r="L613" s="44">
        <v>16</v>
      </c>
      <c r="M613" s="43" t="s">
        <v>2597</v>
      </c>
      <c r="N613" s="47">
        <v>4157</v>
      </c>
      <c r="O613" s="43" t="s">
        <v>82</v>
      </c>
      <c r="P613" s="43" t="s">
        <v>83</v>
      </c>
      <c r="Q613" s="79">
        <v>7</v>
      </c>
      <c r="R613" s="59">
        <f t="shared" ca="1" si="71"/>
        <v>0.52</v>
      </c>
      <c r="S613" s="73">
        <f t="shared" ca="1" si="80"/>
        <v>0.52</v>
      </c>
      <c r="T613" s="73">
        <f t="shared" ca="1" si="81"/>
        <v>0.52</v>
      </c>
      <c r="U613" s="73">
        <f t="shared" ca="1" si="82"/>
        <v>0.52</v>
      </c>
      <c r="V613" s="32">
        <f>RANK(W613,W1:W1002,0)</f>
        <v>609</v>
      </c>
      <c r="W613" s="59">
        <v>0.76249999999999996</v>
      </c>
    </row>
    <row r="614" spans="1:23" ht="15.75" hidden="1" customHeight="1">
      <c r="A614" s="43" t="s">
        <v>2598</v>
      </c>
      <c r="B614" s="43" t="s">
        <v>2599</v>
      </c>
      <c r="C614" s="43" t="s">
        <v>94</v>
      </c>
      <c r="D614" s="47">
        <v>88</v>
      </c>
      <c r="E614" s="43" t="s">
        <v>2600</v>
      </c>
      <c r="F614" s="43"/>
      <c r="G614" s="46"/>
      <c r="H614" s="43" t="s">
        <v>88</v>
      </c>
      <c r="I614" s="43" t="s">
        <v>78</v>
      </c>
      <c r="J614" s="43" t="s">
        <v>79</v>
      </c>
      <c r="K614" s="43" t="s">
        <v>80</v>
      </c>
      <c r="L614" s="44">
        <v>7</v>
      </c>
      <c r="M614" s="43" t="s">
        <v>2601</v>
      </c>
      <c r="N614" s="47">
        <v>4114</v>
      </c>
      <c r="O614" s="43" t="s">
        <v>82</v>
      </c>
      <c r="P614" s="43" t="s">
        <v>83</v>
      </c>
      <c r="Q614" s="47">
        <v>3</v>
      </c>
      <c r="R614" s="32">
        <f t="shared" ca="1" si="71"/>
        <v>0.46</v>
      </c>
      <c r="S614" s="32">
        <f t="shared" ca="1" si="80"/>
        <v>0.57500000000000007</v>
      </c>
      <c r="T614" s="32">
        <f t="shared" ca="1" si="81"/>
        <v>0.71875000000000011</v>
      </c>
      <c r="U614" s="32">
        <f t="shared" ca="1" si="82"/>
        <v>0.61093750000000013</v>
      </c>
      <c r="V614" s="32">
        <f>RANK(W614,W1:W1002,0)</f>
        <v>612</v>
      </c>
      <c r="W614" s="32">
        <v>0.75703124999999993</v>
      </c>
    </row>
    <row r="615" spans="1:23" ht="15.75" customHeight="1">
      <c r="A615" s="43" t="s">
        <v>2602</v>
      </c>
      <c r="B615" s="43" t="s">
        <v>2603</v>
      </c>
      <c r="C615" s="43" t="s">
        <v>74</v>
      </c>
      <c r="D615" s="47">
        <v>29</v>
      </c>
      <c r="E615" s="43" t="s">
        <v>2604</v>
      </c>
      <c r="F615" s="76">
        <f t="shared" ref="F615:F620" ca="1" si="84">(NOW() - E615)/365</f>
        <v>70.211443577815828</v>
      </c>
      <c r="G615" s="43" t="s">
        <v>776</v>
      </c>
      <c r="H615" s="43" t="s">
        <v>158</v>
      </c>
      <c r="I615" s="43" t="s">
        <v>97</v>
      </c>
      <c r="J615" s="43" t="s">
        <v>79</v>
      </c>
      <c r="K615" s="43" t="s">
        <v>80</v>
      </c>
      <c r="L615" s="44">
        <v>17</v>
      </c>
      <c r="M615" s="43" t="s">
        <v>2605</v>
      </c>
      <c r="N615" s="47">
        <v>2148</v>
      </c>
      <c r="O615" s="43" t="s">
        <v>91</v>
      </c>
      <c r="P615" s="43" t="s">
        <v>83</v>
      </c>
      <c r="Q615" s="79">
        <v>8</v>
      </c>
      <c r="R615" s="59">
        <f t="shared" ca="1" si="71"/>
        <v>1.01</v>
      </c>
      <c r="S615" s="73">
        <f t="shared" ca="1" si="80"/>
        <v>1.2625</v>
      </c>
      <c r="T615" s="73">
        <f t="shared" ca="1" si="81"/>
        <v>1.2625</v>
      </c>
      <c r="U615" s="73">
        <f t="shared" ca="1" si="82"/>
        <v>1.2625</v>
      </c>
      <c r="V615" s="32">
        <f>RANK(W615,W1:W1002,0)</f>
        <v>612</v>
      </c>
      <c r="W615" s="59">
        <v>0.75703124999999993</v>
      </c>
    </row>
    <row r="616" spans="1:23" ht="15.75" customHeight="1">
      <c r="A616" s="43" t="s">
        <v>2606</v>
      </c>
      <c r="B616" s="43" t="s">
        <v>2607</v>
      </c>
      <c r="C616" s="43" t="s">
        <v>74</v>
      </c>
      <c r="D616" s="47">
        <v>37</v>
      </c>
      <c r="E616" s="43" t="s">
        <v>2608</v>
      </c>
      <c r="F616" s="76">
        <f t="shared" ca="1" si="84"/>
        <v>69.348429879185701</v>
      </c>
      <c r="G616" s="43" t="s">
        <v>1120</v>
      </c>
      <c r="H616" s="43" t="s">
        <v>126</v>
      </c>
      <c r="I616" s="43" t="s">
        <v>78</v>
      </c>
      <c r="J616" s="43" t="s">
        <v>79</v>
      </c>
      <c r="K616" s="43" t="s">
        <v>80</v>
      </c>
      <c r="L616" s="44">
        <v>14</v>
      </c>
      <c r="M616" s="43" t="s">
        <v>2609</v>
      </c>
      <c r="N616" s="47">
        <v>3782</v>
      </c>
      <c r="O616" s="43" t="s">
        <v>99</v>
      </c>
      <c r="P616" s="43" t="s">
        <v>83</v>
      </c>
      <c r="Q616" s="79">
        <v>8</v>
      </c>
      <c r="R616" s="59">
        <f t="shared" ca="1" si="71"/>
        <v>0.78</v>
      </c>
      <c r="S616" s="73">
        <f t="shared" ca="1" si="80"/>
        <v>0.97500000000000009</v>
      </c>
      <c r="T616" s="73">
        <f t="shared" ca="1" si="81"/>
        <v>0.97500000000000009</v>
      </c>
      <c r="U616" s="73">
        <f t="shared" ca="1" si="82"/>
        <v>0.8287500000000001</v>
      </c>
      <c r="V616" s="32">
        <f>RANK(W616,W1:W1002,0)</f>
        <v>612</v>
      </c>
      <c r="W616" s="59">
        <v>0.75703124999999993</v>
      </c>
    </row>
    <row r="617" spans="1:23" ht="15.75" customHeight="1">
      <c r="A617" s="43" t="s">
        <v>2610</v>
      </c>
      <c r="B617" s="43" t="s">
        <v>2611</v>
      </c>
      <c r="C617" s="43" t="s">
        <v>94</v>
      </c>
      <c r="D617" s="47">
        <v>63</v>
      </c>
      <c r="E617" s="43" t="s">
        <v>2612</v>
      </c>
      <c r="F617" s="76">
        <f t="shared" ca="1" si="84"/>
        <v>63.115553166856927</v>
      </c>
      <c r="G617" s="43" t="s">
        <v>1236</v>
      </c>
      <c r="H617" s="43" t="s">
        <v>137</v>
      </c>
      <c r="I617" s="43" t="s">
        <v>78</v>
      </c>
      <c r="J617" s="43" t="s">
        <v>79</v>
      </c>
      <c r="K617" s="43" t="s">
        <v>89</v>
      </c>
      <c r="L617" s="44">
        <v>8</v>
      </c>
      <c r="M617" s="43" t="s">
        <v>2613</v>
      </c>
      <c r="N617" s="47">
        <v>2177</v>
      </c>
      <c r="O617" s="43" t="s">
        <v>91</v>
      </c>
      <c r="P617" s="43" t="s">
        <v>83</v>
      </c>
      <c r="Q617" s="79">
        <v>9</v>
      </c>
      <c r="R617" s="59">
        <f t="shared" ca="1" si="71"/>
        <v>0.98</v>
      </c>
      <c r="S617" s="73">
        <f t="shared" ca="1" si="80"/>
        <v>0.98</v>
      </c>
      <c r="T617" s="73">
        <f t="shared" ca="1" si="81"/>
        <v>1.2250000000000001</v>
      </c>
      <c r="U617" s="73">
        <f t="shared" ca="1" si="82"/>
        <v>1.04125</v>
      </c>
      <c r="V617" s="32">
        <f>RANK(W617,W1:W1002,0)</f>
        <v>615</v>
      </c>
      <c r="W617" s="59">
        <v>0.75649999999999995</v>
      </c>
    </row>
    <row r="618" spans="1:23" ht="15.75" customHeight="1">
      <c r="A618" s="43" t="s">
        <v>260</v>
      </c>
      <c r="B618" s="43" t="s">
        <v>2614</v>
      </c>
      <c r="C618" s="43" t="s">
        <v>74</v>
      </c>
      <c r="D618" s="47">
        <v>62</v>
      </c>
      <c r="E618" s="43" t="s">
        <v>2615</v>
      </c>
      <c r="F618" s="76">
        <f t="shared" ca="1" si="84"/>
        <v>56.973087413432275</v>
      </c>
      <c r="G618" s="43" t="s">
        <v>2616</v>
      </c>
      <c r="H618" s="43" t="s">
        <v>158</v>
      </c>
      <c r="I618" s="43" t="s">
        <v>78</v>
      </c>
      <c r="J618" s="43" t="s">
        <v>79</v>
      </c>
      <c r="K618" s="43" t="s">
        <v>80</v>
      </c>
      <c r="L618" s="44">
        <v>6</v>
      </c>
      <c r="M618" s="43" t="s">
        <v>2617</v>
      </c>
      <c r="N618" s="47">
        <v>2070</v>
      </c>
      <c r="O618" s="43" t="s">
        <v>91</v>
      </c>
      <c r="P618" s="43" t="s">
        <v>83</v>
      </c>
      <c r="Q618" s="79">
        <v>12</v>
      </c>
      <c r="R618" s="59">
        <f t="shared" ca="1" si="71"/>
        <v>0.93</v>
      </c>
      <c r="S618" s="73">
        <f t="shared" ca="1" si="80"/>
        <v>1.1625000000000001</v>
      </c>
      <c r="T618" s="73">
        <f t="shared" ca="1" si="81"/>
        <v>1.453125</v>
      </c>
      <c r="U618" s="73">
        <f t="shared" ca="1" si="82"/>
        <v>1.23515625</v>
      </c>
      <c r="V618" s="32">
        <f>RANK(W618,W1:W1002,0)</f>
        <v>615</v>
      </c>
      <c r="W618" s="59">
        <v>0.75649999999999995</v>
      </c>
    </row>
    <row r="619" spans="1:23" ht="15.75" customHeight="1">
      <c r="A619" s="43" t="s">
        <v>2618</v>
      </c>
      <c r="B619" s="46"/>
      <c r="C619" s="43" t="s">
        <v>94</v>
      </c>
      <c r="D619" s="47">
        <v>47</v>
      </c>
      <c r="E619" s="43" t="s">
        <v>2619</v>
      </c>
      <c r="F619" s="76">
        <f t="shared" ca="1" si="84"/>
        <v>64.047060016171997</v>
      </c>
      <c r="G619" s="43" t="s">
        <v>1629</v>
      </c>
      <c r="H619" s="43" t="s">
        <v>88</v>
      </c>
      <c r="I619" s="43" t="s">
        <v>97</v>
      </c>
      <c r="J619" s="43" t="s">
        <v>79</v>
      </c>
      <c r="K619" s="43" t="s">
        <v>80</v>
      </c>
      <c r="L619" s="44">
        <v>17</v>
      </c>
      <c r="M619" s="43" t="s">
        <v>2620</v>
      </c>
      <c r="N619" s="47">
        <v>2049</v>
      </c>
      <c r="O619" s="43" t="s">
        <v>91</v>
      </c>
      <c r="P619" s="43" t="s">
        <v>83</v>
      </c>
      <c r="Q619" s="79">
        <v>11</v>
      </c>
      <c r="R619" s="59">
        <f t="shared" ca="1" si="71"/>
        <v>0.84</v>
      </c>
      <c r="S619" s="73">
        <f t="shared" ca="1" si="80"/>
        <v>1.05</v>
      </c>
      <c r="T619" s="73">
        <f t="shared" ca="1" si="81"/>
        <v>1.3125</v>
      </c>
      <c r="U619" s="73">
        <f t="shared" ca="1" si="82"/>
        <v>1.3125</v>
      </c>
      <c r="V619" s="32">
        <f>RANK(W619,W1:W1002,0)</f>
        <v>617</v>
      </c>
      <c r="W619" s="59">
        <v>0.75437499999999991</v>
      </c>
    </row>
    <row r="620" spans="1:23" ht="15.75" customHeight="1">
      <c r="A620" s="43" t="s">
        <v>2360</v>
      </c>
      <c r="B620" s="43" t="s">
        <v>2621</v>
      </c>
      <c r="C620" s="43" t="s">
        <v>94</v>
      </c>
      <c r="D620" s="47">
        <v>49</v>
      </c>
      <c r="E620" s="45">
        <v>26940</v>
      </c>
      <c r="F620" s="76">
        <f t="shared" ca="1" si="84"/>
        <v>46.789525769596658</v>
      </c>
      <c r="G620" s="43" t="s">
        <v>669</v>
      </c>
      <c r="H620" s="43" t="s">
        <v>77</v>
      </c>
      <c r="I620" s="43" t="s">
        <v>78</v>
      </c>
      <c r="J620" s="43" t="s">
        <v>79</v>
      </c>
      <c r="K620" s="43" t="s">
        <v>89</v>
      </c>
      <c r="L620" s="44">
        <v>8</v>
      </c>
      <c r="M620" s="43" t="s">
        <v>2622</v>
      </c>
      <c r="N620" s="47">
        <v>4020</v>
      </c>
      <c r="O620" s="43" t="s">
        <v>82</v>
      </c>
      <c r="P620" s="43" t="s">
        <v>83</v>
      </c>
      <c r="Q620" s="79">
        <v>7</v>
      </c>
      <c r="R620" s="59">
        <f t="shared" ca="1" si="71"/>
        <v>0.95</v>
      </c>
      <c r="S620" s="73">
        <f t="shared" ca="1" si="80"/>
        <v>0.95</v>
      </c>
      <c r="T620" s="73">
        <f t="shared" ca="1" si="81"/>
        <v>0.95</v>
      </c>
      <c r="U620" s="73">
        <f t="shared" ca="1" si="82"/>
        <v>0.8075</v>
      </c>
      <c r="V620" s="32">
        <f>RANK(W620,W1:W1002,0)</f>
        <v>617</v>
      </c>
      <c r="W620" s="59">
        <v>0.75437499999999991</v>
      </c>
    </row>
    <row r="621" spans="1:23" ht="15.75" hidden="1" customHeight="1">
      <c r="A621" s="43" t="s">
        <v>2623</v>
      </c>
      <c r="B621" s="43" t="s">
        <v>2624</v>
      </c>
      <c r="C621" s="43" t="s">
        <v>94</v>
      </c>
      <c r="D621" s="47">
        <v>61</v>
      </c>
      <c r="E621" s="43" t="s">
        <v>2625</v>
      </c>
      <c r="F621" s="43"/>
      <c r="G621" s="46"/>
      <c r="H621" s="43" t="s">
        <v>126</v>
      </c>
      <c r="I621" s="43" t="s">
        <v>115</v>
      </c>
      <c r="J621" s="43" t="s">
        <v>79</v>
      </c>
      <c r="K621" s="43" t="s">
        <v>89</v>
      </c>
      <c r="L621" s="44">
        <v>16</v>
      </c>
      <c r="M621" s="43" t="s">
        <v>2626</v>
      </c>
      <c r="N621" s="47">
        <v>2161</v>
      </c>
      <c r="O621" s="43" t="s">
        <v>91</v>
      </c>
      <c r="P621" s="43" t="s">
        <v>83</v>
      </c>
      <c r="Q621" s="47">
        <v>9</v>
      </c>
      <c r="R621" s="32">
        <f t="shared" ca="1" si="71"/>
        <v>0.86</v>
      </c>
      <c r="S621" s="32">
        <f t="shared" ca="1" si="80"/>
        <v>0.86</v>
      </c>
      <c r="T621" s="32">
        <f t="shared" ca="1" si="81"/>
        <v>1.075</v>
      </c>
      <c r="U621" s="32">
        <f t="shared" ca="1" si="82"/>
        <v>1.075</v>
      </c>
      <c r="V621" s="32">
        <f>RANK(W621,W1:W1002,0)</f>
        <v>617</v>
      </c>
      <c r="W621" s="32">
        <v>0.75437499999999991</v>
      </c>
    </row>
    <row r="622" spans="1:23" ht="15.75" hidden="1" customHeight="1">
      <c r="A622" s="43" t="s">
        <v>2627</v>
      </c>
      <c r="B622" s="43" t="s">
        <v>2628</v>
      </c>
      <c r="C622" s="43" t="s">
        <v>94</v>
      </c>
      <c r="D622" s="47">
        <v>22</v>
      </c>
      <c r="E622" s="43" t="s">
        <v>2629</v>
      </c>
      <c r="F622" s="43"/>
      <c r="G622" s="46"/>
      <c r="H622" s="43" t="s">
        <v>96</v>
      </c>
      <c r="I622" s="43" t="s">
        <v>78</v>
      </c>
      <c r="J622" s="43" t="s">
        <v>79</v>
      </c>
      <c r="K622" s="43" t="s">
        <v>80</v>
      </c>
      <c r="L622" s="44">
        <v>7</v>
      </c>
      <c r="M622" s="43" t="s">
        <v>2630</v>
      </c>
      <c r="N622" s="47">
        <v>4132</v>
      </c>
      <c r="O622" s="43" t="s">
        <v>82</v>
      </c>
      <c r="P622" s="43" t="s">
        <v>83</v>
      </c>
      <c r="Q622" s="47">
        <v>4</v>
      </c>
      <c r="R622" s="32">
        <f t="shared" ca="1" si="71"/>
        <v>0.81</v>
      </c>
      <c r="S622" s="32">
        <f t="shared" ca="1" si="80"/>
        <v>1.0125000000000002</v>
      </c>
      <c r="T622" s="32">
        <f t="shared" ca="1" si="81"/>
        <v>1.0125000000000002</v>
      </c>
      <c r="U622" s="32">
        <f t="shared" ca="1" si="82"/>
        <v>0.86062500000000008</v>
      </c>
      <c r="V622" s="32">
        <f>RANK(W622,W1:W1002,0)</f>
        <v>620</v>
      </c>
      <c r="W622" s="32">
        <v>0.75</v>
      </c>
    </row>
    <row r="623" spans="1:23" ht="15.75" customHeight="1">
      <c r="A623" s="43" t="s">
        <v>2631</v>
      </c>
      <c r="B623" s="43" t="s">
        <v>2632</v>
      </c>
      <c r="C623" s="43" t="s">
        <v>74</v>
      </c>
      <c r="D623" s="47">
        <v>88</v>
      </c>
      <c r="E623" s="43" t="s">
        <v>2633</v>
      </c>
      <c r="F623" s="76">
        <f ca="1">(NOW() - E623)/365</f>
        <v>64.814183303843237</v>
      </c>
      <c r="G623" s="43" t="s">
        <v>320</v>
      </c>
      <c r="H623" s="43" t="s">
        <v>96</v>
      </c>
      <c r="I623" s="43" t="s">
        <v>78</v>
      </c>
      <c r="J623" s="43" t="s">
        <v>79</v>
      </c>
      <c r="K623" s="43" t="s">
        <v>80</v>
      </c>
      <c r="L623" s="44">
        <v>6</v>
      </c>
      <c r="M623" s="43" t="s">
        <v>2634</v>
      </c>
      <c r="N623" s="47">
        <v>2460</v>
      </c>
      <c r="O623" s="43" t="s">
        <v>91</v>
      </c>
      <c r="P623" s="43" t="s">
        <v>83</v>
      </c>
      <c r="Q623" s="79">
        <v>2</v>
      </c>
      <c r="R623" s="59">
        <f t="shared" ca="1" si="71"/>
        <v>0.89</v>
      </c>
      <c r="S623" s="73">
        <f t="shared" ca="1" si="80"/>
        <v>1.1125</v>
      </c>
      <c r="T623" s="73">
        <f t="shared" ca="1" si="81"/>
        <v>1.390625</v>
      </c>
      <c r="U623" s="73">
        <f t="shared" ca="1" si="82"/>
        <v>1.1820312499999999</v>
      </c>
      <c r="V623" s="32">
        <f>RANK(W623,W1:W1002,0)</f>
        <v>620</v>
      </c>
      <c r="W623" s="59">
        <v>0.75</v>
      </c>
    </row>
    <row r="624" spans="1:23" ht="15.75" hidden="1" customHeight="1">
      <c r="A624" s="43" t="s">
        <v>2635</v>
      </c>
      <c r="B624" s="43" t="s">
        <v>2636</v>
      </c>
      <c r="C624" s="43" t="s">
        <v>94</v>
      </c>
      <c r="D624" s="47">
        <v>62</v>
      </c>
      <c r="E624" s="43" t="s">
        <v>2637</v>
      </c>
      <c r="F624" s="43"/>
      <c r="G624" s="46"/>
      <c r="H624" s="43" t="s">
        <v>200</v>
      </c>
      <c r="I624" s="43" t="s">
        <v>78</v>
      </c>
      <c r="J624" s="43" t="s">
        <v>79</v>
      </c>
      <c r="K624" s="43" t="s">
        <v>80</v>
      </c>
      <c r="L624" s="44">
        <v>22</v>
      </c>
      <c r="M624" s="43" t="s">
        <v>2638</v>
      </c>
      <c r="N624" s="47">
        <v>2161</v>
      </c>
      <c r="O624" s="43" t="s">
        <v>91</v>
      </c>
      <c r="P624" s="43" t="s">
        <v>83</v>
      </c>
      <c r="Q624" s="47">
        <v>9</v>
      </c>
      <c r="R624" s="32">
        <f t="shared" ca="1" si="71"/>
        <v>0.82</v>
      </c>
      <c r="S624" s="32">
        <f t="shared" ca="1" si="80"/>
        <v>1.0249999999999999</v>
      </c>
      <c r="T624" s="32">
        <f t="shared" ca="1" si="81"/>
        <v>1.28125</v>
      </c>
      <c r="U624" s="32">
        <f t="shared" ca="1" si="82"/>
        <v>1.0890625</v>
      </c>
      <c r="V624" s="32">
        <f>RANK(W624,W1:W1002,0)</f>
        <v>620</v>
      </c>
      <c r="W624" s="32">
        <v>0.75</v>
      </c>
    </row>
    <row r="625" spans="1:23" ht="15.75" customHeight="1">
      <c r="A625" s="43" t="s">
        <v>2639</v>
      </c>
      <c r="B625" s="43" t="s">
        <v>2640</v>
      </c>
      <c r="C625" s="43" t="s">
        <v>74</v>
      </c>
      <c r="D625" s="47">
        <v>31</v>
      </c>
      <c r="E625" s="43" t="s">
        <v>2641</v>
      </c>
      <c r="F625" s="76">
        <f t="shared" ref="F625:F628" ca="1" si="85">(NOW() - E625)/365</f>
        <v>22.488155906582957</v>
      </c>
      <c r="G625" s="43" t="s">
        <v>2642</v>
      </c>
      <c r="H625" s="43" t="s">
        <v>77</v>
      </c>
      <c r="I625" s="43" t="s">
        <v>78</v>
      </c>
      <c r="J625" s="43" t="s">
        <v>79</v>
      </c>
      <c r="K625" s="43" t="s">
        <v>80</v>
      </c>
      <c r="L625" s="44">
        <v>8</v>
      </c>
      <c r="M625" s="43" t="s">
        <v>2643</v>
      </c>
      <c r="N625" s="47">
        <v>4032</v>
      </c>
      <c r="O625" s="43" t="s">
        <v>82</v>
      </c>
      <c r="P625" s="43" t="s">
        <v>83</v>
      </c>
      <c r="Q625" s="79">
        <v>7</v>
      </c>
      <c r="R625" s="59">
        <f t="shared" ca="1" si="71"/>
        <v>0.67</v>
      </c>
      <c r="S625" s="73">
        <f t="shared" ca="1" si="80"/>
        <v>0.83750000000000002</v>
      </c>
      <c r="T625" s="73">
        <f t="shared" ca="1" si="81"/>
        <v>0.83750000000000002</v>
      </c>
      <c r="U625" s="73">
        <f t="shared" ca="1" si="82"/>
        <v>0.71187500000000004</v>
      </c>
      <c r="V625" s="32">
        <f>RANK(W625,W1:W1002,0)</f>
        <v>620</v>
      </c>
      <c r="W625" s="59">
        <v>0.75</v>
      </c>
    </row>
    <row r="626" spans="1:23" ht="15.75" customHeight="1">
      <c r="A626" s="43" t="s">
        <v>2644</v>
      </c>
      <c r="B626" s="43" t="s">
        <v>2645</v>
      </c>
      <c r="C626" s="43" t="s">
        <v>74</v>
      </c>
      <c r="D626" s="47">
        <v>11</v>
      </c>
      <c r="E626" s="43" t="s">
        <v>2646</v>
      </c>
      <c r="F626" s="76">
        <f t="shared" ca="1" si="85"/>
        <v>53.499114810692546</v>
      </c>
      <c r="G626" s="43" t="s">
        <v>2647</v>
      </c>
      <c r="H626" s="43" t="s">
        <v>158</v>
      </c>
      <c r="I626" s="43" t="s">
        <v>78</v>
      </c>
      <c r="J626" s="43" t="s">
        <v>79</v>
      </c>
      <c r="K626" s="43" t="s">
        <v>89</v>
      </c>
      <c r="L626" s="44">
        <v>19</v>
      </c>
      <c r="M626" s="43" t="s">
        <v>2648</v>
      </c>
      <c r="N626" s="47">
        <v>4500</v>
      </c>
      <c r="O626" s="43" t="s">
        <v>82</v>
      </c>
      <c r="P626" s="43" t="s">
        <v>83</v>
      </c>
      <c r="Q626" s="79">
        <v>9</v>
      </c>
      <c r="R626" s="59">
        <f t="shared" ca="1" si="71"/>
        <v>0.93</v>
      </c>
      <c r="S626" s="73">
        <f t="shared" ca="1" si="80"/>
        <v>0.93</v>
      </c>
      <c r="T626" s="73">
        <f t="shared" ca="1" si="81"/>
        <v>1.1625000000000001</v>
      </c>
      <c r="U626" s="73">
        <f t="shared" ca="1" si="82"/>
        <v>0.98812500000000003</v>
      </c>
      <c r="V626" s="32">
        <f>RANK(W626,W1:W1002,0)</f>
        <v>620</v>
      </c>
      <c r="W626" s="59">
        <v>0.75</v>
      </c>
    </row>
    <row r="627" spans="1:23" ht="15.75" customHeight="1">
      <c r="A627" s="43" t="s">
        <v>2649</v>
      </c>
      <c r="B627" s="43" t="s">
        <v>2650</v>
      </c>
      <c r="C627" s="43" t="s">
        <v>94</v>
      </c>
      <c r="D627" s="47">
        <v>97</v>
      </c>
      <c r="E627" s="43" t="s">
        <v>2651</v>
      </c>
      <c r="F627" s="76">
        <f t="shared" ca="1" si="85"/>
        <v>60.274457276445972</v>
      </c>
      <c r="G627" s="43" t="s">
        <v>1271</v>
      </c>
      <c r="H627" s="43" t="s">
        <v>77</v>
      </c>
      <c r="I627" s="43" t="s">
        <v>97</v>
      </c>
      <c r="J627" s="43" t="s">
        <v>79</v>
      </c>
      <c r="K627" s="43" t="s">
        <v>80</v>
      </c>
      <c r="L627" s="44">
        <v>5</v>
      </c>
      <c r="M627" s="43" t="s">
        <v>2652</v>
      </c>
      <c r="N627" s="47">
        <v>4128</v>
      </c>
      <c r="O627" s="43" t="s">
        <v>82</v>
      </c>
      <c r="P627" s="43" t="s">
        <v>83</v>
      </c>
      <c r="Q627" s="79">
        <v>9</v>
      </c>
      <c r="R627" s="59">
        <f t="shared" ca="1" si="71"/>
        <v>0.64</v>
      </c>
      <c r="S627" s="73">
        <f t="shared" ca="1" si="80"/>
        <v>0.8</v>
      </c>
      <c r="T627" s="73">
        <f t="shared" ca="1" si="81"/>
        <v>1</v>
      </c>
      <c r="U627" s="73">
        <f t="shared" ca="1" si="82"/>
        <v>1</v>
      </c>
      <c r="V627" s="32">
        <f>RANK(W627,W1:W1002,0)</f>
        <v>625</v>
      </c>
      <c r="W627" s="59">
        <v>0.748</v>
      </c>
    </row>
    <row r="628" spans="1:23" ht="15.75" customHeight="1">
      <c r="A628" s="43" t="s">
        <v>144</v>
      </c>
      <c r="B628" s="43" t="s">
        <v>2653</v>
      </c>
      <c r="C628" s="43" t="s">
        <v>74</v>
      </c>
      <c r="D628" s="47">
        <v>51</v>
      </c>
      <c r="E628" s="43" t="s">
        <v>2654</v>
      </c>
      <c r="F628" s="76">
        <f t="shared" ca="1" si="85"/>
        <v>26.811443577815833</v>
      </c>
      <c r="G628" s="43" t="s">
        <v>612</v>
      </c>
      <c r="H628" s="43" t="s">
        <v>77</v>
      </c>
      <c r="I628" s="43" t="s">
        <v>97</v>
      </c>
      <c r="J628" s="43" t="s">
        <v>79</v>
      </c>
      <c r="K628" s="43" t="s">
        <v>80</v>
      </c>
      <c r="L628" s="44">
        <v>6</v>
      </c>
      <c r="M628" s="43" t="s">
        <v>2655</v>
      </c>
      <c r="N628" s="47">
        <v>2147</v>
      </c>
      <c r="O628" s="43" t="s">
        <v>91</v>
      </c>
      <c r="P628" s="43" t="s">
        <v>83</v>
      </c>
      <c r="Q628" s="79">
        <v>9</v>
      </c>
      <c r="R628" s="59">
        <f t="shared" ca="1" si="71"/>
        <v>0.69</v>
      </c>
      <c r="S628" s="73">
        <f t="shared" ca="1" si="80"/>
        <v>0.86249999999999993</v>
      </c>
      <c r="T628" s="73">
        <f t="shared" ca="1" si="81"/>
        <v>1.078125</v>
      </c>
      <c r="U628" s="73">
        <f t="shared" ca="1" si="82"/>
        <v>1.078125</v>
      </c>
      <c r="V628" s="32">
        <f>RANK(W628,W1:W1002,0)</f>
        <v>626</v>
      </c>
      <c r="W628" s="59">
        <v>0.74375000000000002</v>
      </c>
    </row>
    <row r="629" spans="1:23" ht="15.75" hidden="1" customHeight="1">
      <c r="A629" s="43" t="s">
        <v>2656</v>
      </c>
      <c r="B629" s="43" t="s">
        <v>2657</v>
      </c>
      <c r="C629" s="43" t="s">
        <v>94</v>
      </c>
      <c r="D629" s="47">
        <v>17</v>
      </c>
      <c r="E629" s="43" t="s">
        <v>2658</v>
      </c>
      <c r="F629" s="43"/>
      <c r="G629" s="46"/>
      <c r="H629" s="43" t="s">
        <v>200</v>
      </c>
      <c r="I629" s="43" t="s">
        <v>97</v>
      </c>
      <c r="J629" s="43" t="s">
        <v>79</v>
      </c>
      <c r="K629" s="43" t="s">
        <v>80</v>
      </c>
      <c r="L629" s="44">
        <v>7</v>
      </c>
      <c r="M629" s="43" t="s">
        <v>2659</v>
      </c>
      <c r="N629" s="47">
        <v>3199</v>
      </c>
      <c r="O629" s="43" t="s">
        <v>99</v>
      </c>
      <c r="P629" s="43" t="s">
        <v>83</v>
      </c>
      <c r="Q629" s="47">
        <v>7</v>
      </c>
      <c r="R629" s="32">
        <f t="shared" ca="1" si="71"/>
        <v>0.9</v>
      </c>
      <c r="S629" s="32">
        <f t="shared" ca="1" si="80"/>
        <v>1.125</v>
      </c>
      <c r="T629" s="32">
        <f t="shared" ca="1" si="81"/>
        <v>1.125</v>
      </c>
      <c r="U629" s="32">
        <f t="shared" ca="1" si="82"/>
        <v>1.125</v>
      </c>
      <c r="V629" s="32">
        <f>RANK(W629,W1:W1002,0)</f>
        <v>626</v>
      </c>
      <c r="W629" s="32">
        <v>0.74375000000000002</v>
      </c>
    </row>
    <row r="630" spans="1:23" ht="15.75" customHeight="1">
      <c r="A630" s="43" t="s">
        <v>2660</v>
      </c>
      <c r="B630" s="43" t="s">
        <v>2661</v>
      </c>
      <c r="C630" s="43" t="s">
        <v>74</v>
      </c>
      <c r="D630" s="47">
        <v>30</v>
      </c>
      <c r="E630" s="43" t="s">
        <v>2662</v>
      </c>
      <c r="F630" s="76">
        <f ca="1">(NOW() - E630)/365</f>
        <v>59.252539468226793</v>
      </c>
      <c r="G630" s="43" t="s">
        <v>626</v>
      </c>
      <c r="H630" s="43" t="s">
        <v>77</v>
      </c>
      <c r="I630" s="43" t="s">
        <v>78</v>
      </c>
      <c r="J630" s="43" t="s">
        <v>79</v>
      </c>
      <c r="K630" s="43" t="s">
        <v>89</v>
      </c>
      <c r="L630" s="44">
        <v>9</v>
      </c>
      <c r="M630" s="43" t="s">
        <v>2663</v>
      </c>
      <c r="N630" s="47">
        <v>4221</v>
      </c>
      <c r="O630" s="43" t="s">
        <v>82</v>
      </c>
      <c r="P630" s="43" t="s">
        <v>83</v>
      </c>
      <c r="Q630" s="79">
        <v>7</v>
      </c>
      <c r="R630" s="59">
        <f t="shared" ca="1" si="71"/>
        <v>0.69</v>
      </c>
      <c r="S630" s="73">
        <f t="shared" ca="1" si="80"/>
        <v>0.69</v>
      </c>
      <c r="T630" s="73">
        <f t="shared" ca="1" si="81"/>
        <v>0.69</v>
      </c>
      <c r="U630" s="73">
        <f t="shared" ca="1" si="82"/>
        <v>0.58649999999999991</v>
      </c>
      <c r="V630" s="32">
        <f>RANK(W630,W1:W1002,0)</f>
        <v>626</v>
      </c>
      <c r="W630" s="59">
        <v>0.74375000000000002</v>
      </c>
    </row>
    <row r="631" spans="1:23" ht="15.75" hidden="1" customHeight="1">
      <c r="A631" s="43" t="s">
        <v>2664</v>
      </c>
      <c r="B631" s="43" t="s">
        <v>2665</v>
      </c>
      <c r="C631" s="43" t="s">
        <v>74</v>
      </c>
      <c r="D631" s="47">
        <v>42</v>
      </c>
      <c r="E631" s="43" t="s">
        <v>2666</v>
      </c>
      <c r="F631" s="43"/>
      <c r="G631" s="46"/>
      <c r="H631" s="43" t="s">
        <v>88</v>
      </c>
      <c r="I631" s="43" t="s">
        <v>97</v>
      </c>
      <c r="J631" s="43" t="s">
        <v>79</v>
      </c>
      <c r="K631" s="43" t="s">
        <v>80</v>
      </c>
      <c r="L631" s="44">
        <v>13</v>
      </c>
      <c r="M631" s="43" t="s">
        <v>2667</v>
      </c>
      <c r="N631" s="47">
        <v>2400</v>
      </c>
      <c r="O631" s="43" t="s">
        <v>91</v>
      </c>
      <c r="P631" s="43" t="s">
        <v>83</v>
      </c>
      <c r="Q631" s="47">
        <v>2</v>
      </c>
      <c r="R631" s="32">
        <f t="shared" ca="1" si="71"/>
        <v>0.56999999999999995</v>
      </c>
      <c r="S631" s="32">
        <f t="shared" ca="1" si="80"/>
        <v>0.71249999999999991</v>
      </c>
      <c r="T631" s="32">
        <f t="shared" ca="1" si="81"/>
        <v>0.71249999999999991</v>
      </c>
      <c r="U631" s="32">
        <f t="shared" ca="1" si="82"/>
        <v>0.71249999999999991</v>
      </c>
      <c r="V631" s="32">
        <f>RANK(W631,W1:W1002,0)</f>
        <v>626</v>
      </c>
      <c r="W631" s="32">
        <v>0.74375000000000002</v>
      </c>
    </row>
    <row r="632" spans="1:23" ht="15.75" customHeight="1">
      <c r="A632" s="43" t="s">
        <v>2668</v>
      </c>
      <c r="B632" s="43" t="s">
        <v>2669</v>
      </c>
      <c r="C632" s="43" t="s">
        <v>74</v>
      </c>
      <c r="D632" s="47">
        <v>7</v>
      </c>
      <c r="E632" s="43" t="s">
        <v>2670</v>
      </c>
      <c r="F632" s="76">
        <f ca="1">(NOW() - E632)/365</f>
        <v>74.584046317541862</v>
      </c>
      <c r="G632" s="43" t="s">
        <v>1937</v>
      </c>
      <c r="H632" s="43" t="s">
        <v>200</v>
      </c>
      <c r="I632" s="43" t="s">
        <v>78</v>
      </c>
      <c r="J632" s="43" t="s">
        <v>79</v>
      </c>
      <c r="K632" s="43" t="s">
        <v>89</v>
      </c>
      <c r="L632" s="44">
        <v>11</v>
      </c>
      <c r="M632" s="43" t="s">
        <v>2671</v>
      </c>
      <c r="N632" s="47">
        <v>2062</v>
      </c>
      <c r="O632" s="43" t="s">
        <v>91</v>
      </c>
      <c r="P632" s="43" t="s">
        <v>83</v>
      </c>
      <c r="Q632" s="79">
        <v>9</v>
      </c>
      <c r="R632" s="59">
        <f t="shared" ca="1" si="71"/>
        <v>0.89</v>
      </c>
      <c r="S632" s="73">
        <f t="shared" ca="1" si="80"/>
        <v>0.89</v>
      </c>
      <c r="T632" s="73">
        <f t="shared" ca="1" si="81"/>
        <v>1.1125</v>
      </c>
      <c r="U632" s="73">
        <f t="shared" ca="1" si="82"/>
        <v>0.94562500000000005</v>
      </c>
      <c r="V632" s="32">
        <f>RANK(W632,W1:W1002,0)</f>
        <v>626</v>
      </c>
      <c r="W632" s="59">
        <v>0.74375000000000002</v>
      </c>
    </row>
    <row r="633" spans="1:23" ht="15.75" hidden="1" customHeight="1">
      <c r="A633" s="43" t="s">
        <v>2672</v>
      </c>
      <c r="B633" s="43" t="s">
        <v>2673</v>
      </c>
      <c r="C633" s="43" t="s">
        <v>74</v>
      </c>
      <c r="D633" s="47">
        <v>43</v>
      </c>
      <c r="E633" s="43" t="s">
        <v>2674</v>
      </c>
      <c r="F633" s="43"/>
      <c r="G633" s="46"/>
      <c r="H633" s="43" t="s">
        <v>200</v>
      </c>
      <c r="I633" s="43" t="s">
        <v>115</v>
      </c>
      <c r="J633" s="43" t="s">
        <v>79</v>
      </c>
      <c r="K633" s="43" t="s">
        <v>80</v>
      </c>
      <c r="L633" s="44">
        <v>16</v>
      </c>
      <c r="M633" s="43" t="s">
        <v>2675</v>
      </c>
      <c r="N633" s="47">
        <v>2782</v>
      </c>
      <c r="O633" s="43" t="s">
        <v>91</v>
      </c>
      <c r="P633" s="43" t="s">
        <v>83</v>
      </c>
      <c r="Q633" s="47">
        <v>7</v>
      </c>
      <c r="R633" s="32">
        <f t="shared" ca="1" si="71"/>
        <v>0.95</v>
      </c>
      <c r="S633" s="32">
        <f t="shared" ca="1" si="80"/>
        <v>1.1875</v>
      </c>
      <c r="T633" s="32">
        <f t="shared" ca="1" si="81"/>
        <v>1.1875</v>
      </c>
      <c r="U633" s="32">
        <f t="shared" ca="1" si="82"/>
        <v>1.1875</v>
      </c>
      <c r="V633" s="32">
        <f>RANK(W633,W1:W1002,0)</f>
        <v>626</v>
      </c>
      <c r="W633" s="32">
        <v>0.74375000000000002</v>
      </c>
    </row>
    <row r="634" spans="1:23" ht="15.75" customHeight="1">
      <c r="A634" s="43" t="s">
        <v>2676</v>
      </c>
      <c r="B634" s="43" t="s">
        <v>2677</v>
      </c>
      <c r="C634" s="43" t="s">
        <v>94</v>
      </c>
      <c r="D634" s="47">
        <v>86</v>
      </c>
      <c r="E634" s="43" t="s">
        <v>2678</v>
      </c>
      <c r="F634" s="76">
        <f t="shared" ref="F634:F640" ca="1" si="86">(NOW() - E634)/365</f>
        <v>57.830621660007616</v>
      </c>
      <c r="G634" s="43" t="s">
        <v>1043</v>
      </c>
      <c r="H634" s="43" t="s">
        <v>158</v>
      </c>
      <c r="I634" s="43" t="s">
        <v>78</v>
      </c>
      <c r="J634" s="43" t="s">
        <v>79</v>
      </c>
      <c r="K634" s="43" t="s">
        <v>80</v>
      </c>
      <c r="L634" s="44">
        <v>17</v>
      </c>
      <c r="M634" s="43" t="s">
        <v>2679</v>
      </c>
      <c r="N634" s="47">
        <v>4503</v>
      </c>
      <c r="O634" s="43" t="s">
        <v>82</v>
      </c>
      <c r="P634" s="43" t="s">
        <v>83</v>
      </c>
      <c r="Q634" s="79">
        <v>5</v>
      </c>
      <c r="R634" s="59">
        <f t="shared" ca="1" si="71"/>
        <v>1</v>
      </c>
      <c r="S634" s="73">
        <f t="shared" ca="1" si="80"/>
        <v>1.25</v>
      </c>
      <c r="T634" s="73">
        <f t="shared" ca="1" si="81"/>
        <v>1.5625</v>
      </c>
      <c r="U634" s="73">
        <f t="shared" ca="1" si="82"/>
        <v>1.328125</v>
      </c>
      <c r="V634" s="32">
        <f>RANK(W634,W1:W1002,0)</f>
        <v>632</v>
      </c>
      <c r="W634" s="59">
        <v>0.74</v>
      </c>
    </row>
    <row r="635" spans="1:23" ht="15.75" customHeight="1">
      <c r="A635" s="43" t="s">
        <v>2680</v>
      </c>
      <c r="B635" s="43" t="s">
        <v>2681</v>
      </c>
      <c r="C635" s="43" t="s">
        <v>94</v>
      </c>
      <c r="D635" s="47">
        <v>3</v>
      </c>
      <c r="E635" s="43" t="s">
        <v>2682</v>
      </c>
      <c r="F635" s="76">
        <f t="shared" ca="1" si="86"/>
        <v>44.712813440829535</v>
      </c>
      <c r="G635" s="43" t="s">
        <v>342</v>
      </c>
      <c r="H635" s="43" t="s">
        <v>96</v>
      </c>
      <c r="I635" s="43" t="s">
        <v>78</v>
      </c>
      <c r="J635" s="43" t="s">
        <v>79</v>
      </c>
      <c r="K635" s="43" t="s">
        <v>80</v>
      </c>
      <c r="L635" s="44">
        <v>13</v>
      </c>
      <c r="M635" s="43" t="s">
        <v>2683</v>
      </c>
      <c r="N635" s="47">
        <v>3175</v>
      </c>
      <c r="O635" s="43" t="s">
        <v>99</v>
      </c>
      <c r="P635" s="43" t="s">
        <v>83</v>
      </c>
      <c r="Q635" s="79">
        <v>8</v>
      </c>
      <c r="R635" s="59">
        <f t="shared" ca="1" si="71"/>
        <v>0.61</v>
      </c>
      <c r="S635" s="73">
        <f t="shared" ca="1" si="80"/>
        <v>0.76249999999999996</v>
      </c>
      <c r="T635" s="73">
        <f t="shared" ca="1" si="81"/>
        <v>0.76249999999999996</v>
      </c>
      <c r="U635" s="73">
        <f t="shared" ca="1" si="82"/>
        <v>0.64812499999999995</v>
      </c>
      <c r="V635" s="32">
        <f>RANK(W635,W1:W1002,0)</f>
        <v>632</v>
      </c>
      <c r="W635" s="59">
        <v>0.74</v>
      </c>
    </row>
    <row r="636" spans="1:23" ht="15.75" customHeight="1">
      <c r="A636" s="43" t="s">
        <v>2684</v>
      </c>
      <c r="B636" s="43" t="s">
        <v>2685</v>
      </c>
      <c r="C636" s="43" t="s">
        <v>74</v>
      </c>
      <c r="D636" s="47">
        <v>88</v>
      </c>
      <c r="E636" s="43" t="s">
        <v>2686</v>
      </c>
      <c r="F636" s="76">
        <f t="shared" ca="1" si="86"/>
        <v>23.151169605213095</v>
      </c>
      <c r="G636" s="43" t="s">
        <v>347</v>
      </c>
      <c r="H636" s="43" t="s">
        <v>126</v>
      </c>
      <c r="I636" s="43" t="s">
        <v>78</v>
      </c>
      <c r="J636" s="43" t="s">
        <v>79</v>
      </c>
      <c r="K636" s="43" t="s">
        <v>89</v>
      </c>
      <c r="L636" s="44">
        <v>12</v>
      </c>
      <c r="M636" s="43" t="s">
        <v>2687</v>
      </c>
      <c r="N636" s="47">
        <v>4207</v>
      </c>
      <c r="O636" s="43" t="s">
        <v>82</v>
      </c>
      <c r="P636" s="43" t="s">
        <v>83</v>
      </c>
      <c r="Q636" s="79">
        <v>6</v>
      </c>
      <c r="R636" s="59">
        <f t="shared" ca="1" si="71"/>
        <v>0.8</v>
      </c>
      <c r="S636" s="73">
        <f t="shared" ca="1" si="80"/>
        <v>0.8</v>
      </c>
      <c r="T636" s="73">
        <f t="shared" ca="1" si="81"/>
        <v>1</v>
      </c>
      <c r="U636" s="73">
        <f t="shared" ca="1" si="82"/>
        <v>0.85</v>
      </c>
      <c r="V636" s="32">
        <f>RANK(W636,W1:W1002,0)</f>
        <v>634</v>
      </c>
      <c r="W636" s="59">
        <v>0.73949999999999994</v>
      </c>
    </row>
    <row r="637" spans="1:23" ht="15.75" customHeight="1">
      <c r="A637" s="43" t="s">
        <v>2688</v>
      </c>
      <c r="B637" s="43" t="s">
        <v>2689</v>
      </c>
      <c r="C637" s="43" t="s">
        <v>74</v>
      </c>
      <c r="D637" s="47">
        <v>96</v>
      </c>
      <c r="E637" s="43" t="s">
        <v>2690</v>
      </c>
      <c r="F637" s="76">
        <f t="shared" ca="1" si="86"/>
        <v>66.542950427130904</v>
      </c>
      <c r="G637" s="43" t="s">
        <v>464</v>
      </c>
      <c r="H637" s="43" t="s">
        <v>96</v>
      </c>
      <c r="I637" s="43" t="s">
        <v>78</v>
      </c>
      <c r="J637" s="43" t="s">
        <v>79</v>
      </c>
      <c r="K637" s="43" t="s">
        <v>80</v>
      </c>
      <c r="L637" s="44">
        <v>16</v>
      </c>
      <c r="M637" s="43" t="s">
        <v>2691</v>
      </c>
      <c r="N637" s="47">
        <v>4503</v>
      </c>
      <c r="O637" s="43" t="s">
        <v>82</v>
      </c>
      <c r="P637" s="43" t="s">
        <v>83</v>
      </c>
      <c r="Q637" s="79">
        <v>5</v>
      </c>
      <c r="R637" s="59">
        <f t="shared" ca="1" si="71"/>
        <v>0.92</v>
      </c>
      <c r="S637" s="73">
        <f t="shared" ca="1" si="80"/>
        <v>1.1500000000000001</v>
      </c>
      <c r="T637" s="73">
        <f t="shared" ca="1" si="81"/>
        <v>1.4375000000000002</v>
      </c>
      <c r="U637" s="73">
        <f t="shared" ca="1" si="82"/>
        <v>1.2218750000000003</v>
      </c>
      <c r="V637" s="32">
        <f>RANK(W637,W1:W1002,0)</f>
        <v>634</v>
      </c>
      <c r="W637" s="59">
        <v>0.73949999999999994</v>
      </c>
    </row>
    <row r="638" spans="1:23" ht="15.75" customHeight="1">
      <c r="A638" s="43" t="s">
        <v>2692</v>
      </c>
      <c r="B638" s="43" t="s">
        <v>2693</v>
      </c>
      <c r="C638" s="43" t="s">
        <v>74</v>
      </c>
      <c r="D638" s="47">
        <v>23</v>
      </c>
      <c r="E638" s="43" t="s">
        <v>2694</v>
      </c>
      <c r="F638" s="76">
        <f t="shared" ca="1" si="86"/>
        <v>70.351169605213087</v>
      </c>
      <c r="G638" s="43" t="s">
        <v>731</v>
      </c>
      <c r="H638" s="43" t="s">
        <v>158</v>
      </c>
      <c r="I638" s="43" t="s">
        <v>115</v>
      </c>
      <c r="J638" s="43" t="s">
        <v>79</v>
      </c>
      <c r="K638" s="43" t="s">
        <v>89</v>
      </c>
      <c r="L638" s="44">
        <v>18</v>
      </c>
      <c r="M638" s="43" t="s">
        <v>2695</v>
      </c>
      <c r="N638" s="47">
        <v>3690</v>
      </c>
      <c r="O638" s="43" t="s">
        <v>99</v>
      </c>
      <c r="P638" s="43" t="s">
        <v>83</v>
      </c>
      <c r="Q638" s="79">
        <v>1</v>
      </c>
      <c r="R638" s="59">
        <f t="shared" ca="1" si="71"/>
        <v>1.05</v>
      </c>
      <c r="S638" s="73">
        <f t="shared" ca="1" si="80"/>
        <v>1.05</v>
      </c>
      <c r="T638" s="73">
        <f t="shared" ca="1" si="81"/>
        <v>1.05</v>
      </c>
      <c r="U638" s="73">
        <f t="shared" ca="1" si="82"/>
        <v>1.05</v>
      </c>
      <c r="V638" s="32">
        <f>RANK(W638,W1:W1002,0)</f>
        <v>634</v>
      </c>
      <c r="W638" s="59">
        <v>0.73949999999999994</v>
      </c>
    </row>
    <row r="639" spans="1:23" ht="15.75" customHeight="1">
      <c r="A639" s="43" t="s">
        <v>2696</v>
      </c>
      <c r="B639" s="43" t="s">
        <v>2697</v>
      </c>
      <c r="C639" s="43" t="s">
        <v>74</v>
      </c>
      <c r="D639" s="47">
        <v>97</v>
      </c>
      <c r="E639" s="43" t="s">
        <v>2698</v>
      </c>
      <c r="F639" s="76">
        <f t="shared" ca="1" si="86"/>
        <v>42.285416180555558</v>
      </c>
      <c r="G639" s="43" t="s">
        <v>426</v>
      </c>
      <c r="H639" s="43" t="s">
        <v>126</v>
      </c>
      <c r="I639" s="43" t="s">
        <v>115</v>
      </c>
      <c r="J639" s="43" t="s">
        <v>79</v>
      </c>
      <c r="K639" s="43" t="s">
        <v>89</v>
      </c>
      <c r="L639" s="44">
        <v>8</v>
      </c>
      <c r="M639" s="43" t="s">
        <v>2699</v>
      </c>
      <c r="N639" s="47">
        <v>2197</v>
      </c>
      <c r="O639" s="43" t="s">
        <v>91</v>
      </c>
      <c r="P639" s="43" t="s">
        <v>83</v>
      </c>
      <c r="Q639" s="79">
        <v>10</v>
      </c>
      <c r="R639" s="59">
        <f t="shared" ca="1" si="71"/>
        <v>0.63</v>
      </c>
      <c r="S639" s="73">
        <f t="shared" ca="1" si="80"/>
        <v>0.63</v>
      </c>
      <c r="T639" s="73">
        <f t="shared" ca="1" si="81"/>
        <v>0.78749999999999998</v>
      </c>
      <c r="U639" s="73">
        <f t="shared" ca="1" si="82"/>
        <v>0.78749999999999998</v>
      </c>
      <c r="V639" s="32">
        <f>RANK(W639,W1:W1002,0)</f>
        <v>637</v>
      </c>
      <c r="W639" s="59">
        <v>0.73749999999999993</v>
      </c>
    </row>
    <row r="640" spans="1:23" ht="15.75" customHeight="1">
      <c r="A640" s="43" t="s">
        <v>2700</v>
      </c>
      <c r="B640" s="43" t="s">
        <v>2701</v>
      </c>
      <c r="C640" s="43" t="s">
        <v>94</v>
      </c>
      <c r="D640" s="47">
        <v>31</v>
      </c>
      <c r="E640" s="43" t="s">
        <v>2702</v>
      </c>
      <c r="F640" s="76">
        <f t="shared" ca="1" si="86"/>
        <v>65.759388783295279</v>
      </c>
      <c r="G640" s="43" t="s">
        <v>744</v>
      </c>
      <c r="H640" s="43" t="s">
        <v>96</v>
      </c>
      <c r="I640" s="43" t="s">
        <v>97</v>
      </c>
      <c r="J640" s="43" t="s">
        <v>79</v>
      </c>
      <c r="K640" s="43" t="s">
        <v>80</v>
      </c>
      <c r="L640" s="44">
        <v>11</v>
      </c>
      <c r="M640" s="43" t="s">
        <v>2703</v>
      </c>
      <c r="N640" s="47">
        <v>3152</v>
      </c>
      <c r="O640" s="43" t="s">
        <v>99</v>
      </c>
      <c r="P640" s="43" t="s">
        <v>83</v>
      </c>
      <c r="Q640" s="79">
        <v>6</v>
      </c>
      <c r="R640" s="59">
        <f t="shared" ca="1" si="71"/>
        <v>0.56000000000000005</v>
      </c>
      <c r="S640" s="73">
        <f t="shared" ca="1" si="80"/>
        <v>0.70000000000000007</v>
      </c>
      <c r="T640" s="73">
        <f t="shared" ca="1" si="81"/>
        <v>0.70000000000000007</v>
      </c>
      <c r="U640" s="73">
        <f t="shared" ca="1" si="82"/>
        <v>0.70000000000000007</v>
      </c>
      <c r="V640" s="32">
        <f>RANK(W640,W1:W1002,0)</f>
        <v>637</v>
      </c>
      <c r="W640" s="59">
        <v>0.73749999999999993</v>
      </c>
    </row>
    <row r="641" spans="1:23" ht="15.75" hidden="1" customHeight="1">
      <c r="A641" s="43" t="s">
        <v>2704</v>
      </c>
      <c r="B641" s="43" t="s">
        <v>2705</v>
      </c>
      <c r="C641" s="43" t="s">
        <v>94</v>
      </c>
      <c r="D641" s="47">
        <v>70</v>
      </c>
      <c r="E641" s="43" t="s">
        <v>2706</v>
      </c>
      <c r="F641" s="43"/>
      <c r="G641" s="46"/>
      <c r="H641" s="43" t="s">
        <v>126</v>
      </c>
      <c r="I641" s="43" t="s">
        <v>97</v>
      </c>
      <c r="J641" s="43" t="s">
        <v>79</v>
      </c>
      <c r="K641" s="43" t="s">
        <v>80</v>
      </c>
      <c r="L641" s="44">
        <v>13</v>
      </c>
      <c r="M641" s="43" t="s">
        <v>2707</v>
      </c>
      <c r="N641" s="47">
        <v>2196</v>
      </c>
      <c r="O641" s="43" t="s">
        <v>91</v>
      </c>
      <c r="P641" s="43" t="s">
        <v>83</v>
      </c>
      <c r="Q641" s="47">
        <v>10</v>
      </c>
      <c r="R641" s="32">
        <f t="shared" ca="1" si="71"/>
        <v>0.79</v>
      </c>
      <c r="S641" s="32">
        <f t="shared" ca="1" si="80"/>
        <v>0.98750000000000004</v>
      </c>
      <c r="T641" s="32">
        <f t="shared" ca="1" si="81"/>
        <v>1.234375</v>
      </c>
      <c r="U641" s="32">
        <f t="shared" ca="1" si="82"/>
        <v>1.234375</v>
      </c>
      <c r="V641" s="32">
        <f>RANK(W641,W1:W1002,0)</f>
        <v>637</v>
      </c>
      <c r="W641" s="32">
        <v>0.73749999999999993</v>
      </c>
    </row>
    <row r="642" spans="1:23" ht="15.75" customHeight="1">
      <c r="A642" s="43" t="s">
        <v>2708</v>
      </c>
      <c r="B642" s="43" t="s">
        <v>2709</v>
      </c>
      <c r="C642" s="43" t="s">
        <v>94</v>
      </c>
      <c r="D642" s="47">
        <v>18</v>
      </c>
      <c r="E642" s="43" t="s">
        <v>2710</v>
      </c>
      <c r="F642" s="76">
        <f t="shared" ref="F642:F653" ca="1" si="87">(NOW() - E642)/365</f>
        <v>53.959388783295289</v>
      </c>
      <c r="G642" s="43" t="s">
        <v>2711</v>
      </c>
      <c r="H642" s="43" t="s">
        <v>126</v>
      </c>
      <c r="I642" s="43" t="s">
        <v>97</v>
      </c>
      <c r="J642" s="43" t="s">
        <v>79</v>
      </c>
      <c r="K642" s="43" t="s">
        <v>89</v>
      </c>
      <c r="L642" s="44">
        <v>14</v>
      </c>
      <c r="M642" s="43" t="s">
        <v>2712</v>
      </c>
      <c r="N642" s="47">
        <v>3143</v>
      </c>
      <c r="O642" s="43" t="s">
        <v>99</v>
      </c>
      <c r="P642" s="43" t="s">
        <v>83</v>
      </c>
      <c r="Q642" s="79">
        <v>8</v>
      </c>
      <c r="R642" s="59">
        <f t="shared" ca="1" si="71"/>
        <v>1.07</v>
      </c>
      <c r="S642" s="73">
        <f t="shared" ca="1" si="80"/>
        <v>1.07</v>
      </c>
      <c r="T642" s="73">
        <f t="shared" ca="1" si="81"/>
        <v>1.07</v>
      </c>
      <c r="U642" s="73">
        <f t="shared" ca="1" si="82"/>
        <v>1.07</v>
      </c>
      <c r="V642" s="32">
        <f>RANK(W642,W1:W1002,0)</f>
        <v>637</v>
      </c>
      <c r="W642" s="59">
        <v>0.73749999999999993</v>
      </c>
    </row>
    <row r="643" spans="1:23" ht="15.75" customHeight="1">
      <c r="A643" s="43" t="s">
        <v>2713</v>
      </c>
      <c r="B643" s="43" t="s">
        <v>2714</v>
      </c>
      <c r="C643" s="43" t="s">
        <v>94</v>
      </c>
      <c r="D643" s="47">
        <v>96</v>
      </c>
      <c r="E643" s="43" t="s">
        <v>2715</v>
      </c>
      <c r="F643" s="76">
        <f t="shared" ca="1" si="87"/>
        <v>52.419662755898024</v>
      </c>
      <c r="G643" s="43" t="s">
        <v>482</v>
      </c>
      <c r="H643" s="43" t="s">
        <v>200</v>
      </c>
      <c r="I643" s="43" t="s">
        <v>115</v>
      </c>
      <c r="J643" s="43" t="s">
        <v>79</v>
      </c>
      <c r="K643" s="43" t="s">
        <v>89</v>
      </c>
      <c r="L643" s="44">
        <v>8</v>
      </c>
      <c r="M643" s="43" t="s">
        <v>2716</v>
      </c>
      <c r="N643" s="48">
        <v>4000</v>
      </c>
      <c r="O643" s="43" t="s">
        <v>82</v>
      </c>
      <c r="P643" s="43" t="s">
        <v>83</v>
      </c>
      <c r="Q643" s="79">
        <v>7</v>
      </c>
      <c r="R643" s="59">
        <f t="shared" ca="1" si="71"/>
        <v>0.86</v>
      </c>
      <c r="S643" s="73">
        <f t="shared" ref="S643:S706" ca="1" si="88">R643*(IF(K643="Yes",1.25,1))</f>
        <v>0.86</v>
      </c>
      <c r="T643" s="73">
        <f t="shared" ref="T643:T706" ca="1" si="89">S643*(IF(OR(VALUE(Q643)&gt;8,VALUE(D643)&gt;80),1.25,1))</f>
        <v>1.075</v>
      </c>
      <c r="U643" s="73">
        <f t="shared" ref="U643:U706" ca="1" si="90">T643*(IF(I643="Mass Customer",0.85,1))</f>
        <v>1.075</v>
      </c>
      <c r="V643" s="32">
        <f>RANK(W643,W1:W1002,0)</f>
        <v>641</v>
      </c>
      <c r="W643" s="59">
        <v>0.73437499999999989</v>
      </c>
    </row>
    <row r="644" spans="1:23" ht="15.75" customHeight="1">
      <c r="A644" s="43" t="s">
        <v>2717</v>
      </c>
      <c r="B644" s="43" t="s">
        <v>2718</v>
      </c>
      <c r="C644" s="43" t="s">
        <v>74</v>
      </c>
      <c r="D644" s="47">
        <v>42</v>
      </c>
      <c r="E644" s="43" t="s">
        <v>2719</v>
      </c>
      <c r="F644" s="76">
        <f t="shared" ca="1" si="87"/>
        <v>37.584046317541862</v>
      </c>
      <c r="G644" s="43" t="s">
        <v>1728</v>
      </c>
      <c r="H644" s="43" t="s">
        <v>88</v>
      </c>
      <c r="I644" s="43" t="s">
        <v>78</v>
      </c>
      <c r="J644" s="43" t="s">
        <v>79</v>
      </c>
      <c r="K644" s="43" t="s">
        <v>89</v>
      </c>
      <c r="L644" s="44">
        <v>13</v>
      </c>
      <c r="M644" s="43" t="s">
        <v>2720</v>
      </c>
      <c r="N644" s="47">
        <v>2525</v>
      </c>
      <c r="O644" s="43" t="s">
        <v>91</v>
      </c>
      <c r="P644" s="43" t="s">
        <v>83</v>
      </c>
      <c r="Q644" s="79">
        <v>8</v>
      </c>
      <c r="R644" s="59">
        <f t="shared" ca="1" si="71"/>
        <v>0.54</v>
      </c>
      <c r="S644" s="73">
        <f t="shared" ca="1" si="88"/>
        <v>0.54</v>
      </c>
      <c r="T644" s="73">
        <f t="shared" ca="1" si="89"/>
        <v>0.54</v>
      </c>
      <c r="U644" s="73">
        <f t="shared" ca="1" si="90"/>
        <v>0.45900000000000002</v>
      </c>
      <c r="V644" s="32">
        <f>RANK(W644,W1:W1002,0)</f>
        <v>642</v>
      </c>
      <c r="W644" s="59">
        <v>0.73312499999999992</v>
      </c>
    </row>
    <row r="645" spans="1:23" ht="15.75" customHeight="1">
      <c r="A645" s="43" t="s">
        <v>2721</v>
      </c>
      <c r="B645" s="43" t="s">
        <v>2722</v>
      </c>
      <c r="C645" s="43" t="s">
        <v>94</v>
      </c>
      <c r="D645" s="47">
        <v>48</v>
      </c>
      <c r="E645" s="43" t="s">
        <v>2723</v>
      </c>
      <c r="F645" s="76">
        <f t="shared" ca="1" si="87"/>
        <v>24.12377234493912</v>
      </c>
      <c r="G645" s="43" t="s">
        <v>398</v>
      </c>
      <c r="H645" s="43" t="s">
        <v>77</v>
      </c>
      <c r="I645" s="43" t="s">
        <v>97</v>
      </c>
      <c r="J645" s="43" t="s">
        <v>79</v>
      </c>
      <c r="K645" s="43" t="s">
        <v>89</v>
      </c>
      <c r="L645" s="44">
        <v>14</v>
      </c>
      <c r="M645" s="43" t="s">
        <v>2724</v>
      </c>
      <c r="N645" s="47">
        <v>4132</v>
      </c>
      <c r="O645" s="43" t="s">
        <v>82</v>
      </c>
      <c r="P645" s="43" t="s">
        <v>83</v>
      </c>
      <c r="Q645" s="79">
        <v>3</v>
      </c>
      <c r="R645" s="59">
        <f t="shared" ca="1" si="71"/>
        <v>0.61</v>
      </c>
      <c r="S645" s="73">
        <f t="shared" ca="1" si="88"/>
        <v>0.61</v>
      </c>
      <c r="T645" s="73">
        <f t="shared" ca="1" si="89"/>
        <v>0.61</v>
      </c>
      <c r="U645" s="73">
        <f t="shared" ca="1" si="90"/>
        <v>0.61</v>
      </c>
      <c r="V645" s="32">
        <f>RANK(W645,W1:W1002,0)</f>
        <v>643</v>
      </c>
      <c r="W645" s="59">
        <v>0.73099999999999998</v>
      </c>
    </row>
    <row r="646" spans="1:23" ht="15.75" customHeight="1">
      <c r="A646" s="43" t="s">
        <v>2725</v>
      </c>
      <c r="B646" s="43" t="s">
        <v>2726</v>
      </c>
      <c r="C646" s="43" t="s">
        <v>74</v>
      </c>
      <c r="D646" s="47">
        <v>82</v>
      </c>
      <c r="E646" s="43" t="s">
        <v>2727</v>
      </c>
      <c r="F646" s="76">
        <f t="shared" ca="1" si="87"/>
        <v>58.025142207952818</v>
      </c>
      <c r="G646" s="43" t="s">
        <v>342</v>
      </c>
      <c r="H646" s="43" t="s">
        <v>77</v>
      </c>
      <c r="I646" s="43" t="s">
        <v>78</v>
      </c>
      <c r="J646" s="43" t="s">
        <v>79</v>
      </c>
      <c r="K646" s="43" t="s">
        <v>89</v>
      </c>
      <c r="L646" s="44">
        <v>12</v>
      </c>
      <c r="M646" s="43" t="s">
        <v>2728</v>
      </c>
      <c r="N646" s="47">
        <v>2046</v>
      </c>
      <c r="O646" s="43" t="s">
        <v>91</v>
      </c>
      <c r="P646" s="43" t="s">
        <v>83</v>
      </c>
      <c r="Q646" s="79">
        <v>11</v>
      </c>
      <c r="R646" s="59">
        <f t="shared" ca="1" si="71"/>
        <v>0.56999999999999995</v>
      </c>
      <c r="S646" s="73">
        <f t="shared" ca="1" si="88"/>
        <v>0.56999999999999995</v>
      </c>
      <c r="T646" s="73">
        <f t="shared" ca="1" si="89"/>
        <v>0.71249999999999991</v>
      </c>
      <c r="U646" s="73">
        <f t="shared" ca="1" si="90"/>
        <v>0.60562499999999986</v>
      </c>
      <c r="V646" s="32">
        <f>RANK(W646,W1:W1002,0)</f>
        <v>644</v>
      </c>
      <c r="W646" s="59">
        <v>0.73046875</v>
      </c>
    </row>
    <row r="647" spans="1:23" ht="15.75" customHeight="1">
      <c r="A647" s="43" t="s">
        <v>2729</v>
      </c>
      <c r="B647" s="43" t="s">
        <v>2730</v>
      </c>
      <c r="C647" s="43" t="s">
        <v>94</v>
      </c>
      <c r="D647" s="47">
        <v>51</v>
      </c>
      <c r="E647" s="45">
        <v>28041</v>
      </c>
      <c r="F647" s="76">
        <f t="shared" ca="1" si="87"/>
        <v>43.773087413432272</v>
      </c>
      <c r="G647" s="43" t="s">
        <v>157</v>
      </c>
      <c r="H647" s="43" t="s">
        <v>200</v>
      </c>
      <c r="I647" s="43" t="s">
        <v>97</v>
      </c>
      <c r="J647" s="43" t="s">
        <v>79</v>
      </c>
      <c r="K647" s="43" t="s">
        <v>89</v>
      </c>
      <c r="L647" s="44">
        <v>18</v>
      </c>
      <c r="M647" s="43" t="s">
        <v>2731</v>
      </c>
      <c r="N647" s="47">
        <v>3175</v>
      </c>
      <c r="O647" s="43" t="s">
        <v>99</v>
      </c>
      <c r="P647" s="43" t="s">
        <v>83</v>
      </c>
      <c r="Q647" s="79">
        <v>8</v>
      </c>
      <c r="R647" s="59">
        <f t="shared" ca="1" si="71"/>
        <v>0.5</v>
      </c>
      <c r="S647" s="73">
        <f t="shared" ca="1" si="88"/>
        <v>0.5</v>
      </c>
      <c r="T647" s="73">
        <f t="shared" ca="1" si="89"/>
        <v>0.5</v>
      </c>
      <c r="U647" s="73">
        <f t="shared" ca="1" si="90"/>
        <v>0.5</v>
      </c>
      <c r="V647" s="32">
        <f>RANK(W647,W1:W1002,0)</f>
        <v>644</v>
      </c>
      <c r="W647" s="59">
        <v>0.73046875</v>
      </c>
    </row>
    <row r="648" spans="1:23" ht="15.75" customHeight="1">
      <c r="A648" s="43" t="s">
        <v>2732</v>
      </c>
      <c r="B648" s="43" t="s">
        <v>2733</v>
      </c>
      <c r="C648" s="43" t="s">
        <v>94</v>
      </c>
      <c r="D648" s="47">
        <v>38</v>
      </c>
      <c r="E648" s="43" t="s">
        <v>2734</v>
      </c>
      <c r="F648" s="76">
        <f t="shared" ca="1" si="87"/>
        <v>80.17582713945967</v>
      </c>
      <c r="G648" s="43" t="s">
        <v>1236</v>
      </c>
      <c r="H648" s="43" t="s">
        <v>321</v>
      </c>
      <c r="I648" s="43" t="s">
        <v>115</v>
      </c>
      <c r="J648" s="43" t="s">
        <v>79</v>
      </c>
      <c r="K648" s="43" t="s">
        <v>80</v>
      </c>
      <c r="L648" s="44">
        <v>14</v>
      </c>
      <c r="M648" s="43" t="s">
        <v>2735</v>
      </c>
      <c r="N648" s="47">
        <v>2558</v>
      </c>
      <c r="O648" s="43" t="s">
        <v>91</v>
      </c>
      <c r="P648" s="43" t="s">
        <v>83</v>
      </c>
      <c r="Q648" s="79">
        <v>8</v>
      </c>
      <c r="R648" s="59">
        <f t="shared" ca="1" si="71"/>
        <v>0.47</v>
      </c>
      <c r="S648" s="73">
        <f t="shared" ca="1" si="88"/>
        <v>0.58749999999999991</v>
      </c>
      <c r="T648" s="73">
        <f t="shared" ca="1" si="89"/>
        <v>0.58749999999999991</v>
      </c>
      <c r="U648" s="73">
        <f t="shared" ca="1" si="90"/>
        <v>0.58749999999999991</v>
      </c>
      <c r="V648" s="32">
        <f>RANK(W648,W1:W1002,0)</f>
        <v>646</v>
      </c>
      <c r="W648" s="59">
        <v>0.73</v>
      </c>
    </row>
    <row r="649" spans="1:23" ht="15.75" customHeight="1">
      <c r="A649" s="43" t="s">
        <v>2736</v>
      </c>
      <c r="B649" s="43" t="s">
        <v>2737</v>
      </c>
      <c r="C649" s="43" t="s">
        <v>74</v>
      </c>
      <c r="D649" s="47">
        <v>93</v>
      </c>
      <c r="E649" s="43" t="s">
        <v>2738</v>
      </c>
      <c r="F649" s="76">
        <f t="shared" ca="1" si="87"/>
        <v>24.984046317541861</v>
      </c>
      <c r="G649" s="43" t="s">
        <v>482</v>
      </c>
      <c r="H649" s="43" t="s">
        <v>126</v>
      </c>
      <c r="I649" s="43" t="s">
        <v>97</v>
      </c>
      <c r="J649" s="43" t="s">
        <v>79</v>
      </c>
      <c r="K649" s="43" t="s">
        <v>80</v>
      </c>
      <c r="L649" s="44">
        <v>5</v>
      </c>
      <c r="M649" s="43" t="s">
        <v>2739</v>
      </c>
      <c r="N649" s="47">
        <v>2148</v>
      </c>
      <c r="O649" s="43" t="s">
        <v>91</v>
      </c>
      <c r="P649" s="43" t="s">
        <v>83</v>
      </c>
      <c r="Q649" s="79">
        <v>9</v>
      </c>
      <c r="R649" s="59">
        <f t="shared" ca="1" si="71"/>
        <v>0.9</v>
      </c>
      <c r="S649" s="73">
        <f t="shared" ca="1" si="88"/>
        <v>1.125</v>
      </c>
      <c r="T649" s="73">
        <f t="shared" ca="1" si="89"/>
        <v>1.40625</v>
      </c>
      <c r="U649" s="73">
        <f t="shared" ca="1" si="90"/>
        <v>1.40625</v>
      </c>
      <c r="V649" s="32">
        <f>RANK(W649,W1:W1002,0)</f>
        <v>646</v>
      </c>
      <c r="W649" s="59">
        <v>0.73</v>
      </c>
    </row>
    <row r="650" spans="1:23" ht="15.75" customHeight="1">
      <c r="A650" s="43" t="s">
        <v>2740</v>
      </c>
      <c r="B650" s="43" t="s">
        <v>2741</v>
      </c>
      <c r="C650" s="43" t="s">
        <v>74</v>
      </c>
      <c r="D650" s="47">
        <v>24</v>
      </c>
      <c r="E650" s="43" t="s">
        <v>2742</v>
      </c>
      <c r="F650" s="76">
        <f t="shared" ca="1" si="87"/>
        <v>39.027881933980218</v>
      </c>
      <c r="G650" s="43" t="s">
        <v>108</v>
      </c>
      <c r="H650" s="43" t="s">
        <v>96</v>
      </c>
      <c r="I650" s="43" t="s">
        <v>78</v>
      </c>
      <c r="J650" s="43" t="s">
        <v>79</v>
      </c>
      <c r="K650" s="43" t="s">
        <v>89</v>
      </c>
      <c r="L650" s="44">
        <v>17</v>
      </c>
      <c r="M650" s="43" t="s">
        <v>2743</v>
      </c>
      <c r="N650" s="47">
        <v>2127</v>
      </c>
      <c r="O650" s="43" t="s">
        <v>91</v>
      </c>
      <c r="P650" s="43" t="s">
        <v>83</v>
      </c>
      <c r="Q650" s="79">
        <v>9</v>
      </c>
      <c r="R650" s="59">
        <f t="shared" ca="1" si="71"/>
        <v>0.48</v>
      </c>
      <c r="S650" s="73">
        <f t="shared" ca="1" si="88"/>
        <v>0.48</v>
      </c>
      <c r="T650" s="73">
        <f t="shared" ca="1" si="89"/>
        <v>0.6</v>
      </c>
      <c r="U650" s="73">
        <f t="shared" ca="1" si="90"/>
        <v>0.51</v>
      </c>
      <c r="V650" s="32">
        <f>RANK(W650,W1:W1002,0)</f>
        <v>648</v>
      </c>
      <c r="W650" s="59">
        <v>0.72499999999999998</v>
      </c>
    </row>
    <row r="651" spans="1:23" ht="15.75" customHeight="1">
      <c r="A651" s="43" t="s">
        <v>2744</v>
      </c>
      <c r="B651" s="43" t="s">
        <v>2745</v>
      </c>
      <c r="C651" s="43" t="s">
        <v>94</v>
      </c>
      <c r="D651" s="47">
        <v>18</v>
      </c>
      <c r="E651" s="43" t="s">
        <v>2746</v>
      </c>
      <c r="F651" s="76">
        <f t="shared" ca="1" si="87"/>
        <v>77.762128509322679</v>
      </c>
      <c r="G651" s="43" t="s">
        <v>333</v>
      </c>
      <c r="H651" s="43" t="s">
        <v>158</v>
      </c>
      <c r="I651" s="43" t="s">
        <v>78</v>
      </c>
      <c r="J651" s="43" t="s">
        <v>79</v>
      </c>
      <c r="K651" s="43" t="s">
        <v>80</v>
      </c>
      <c r="L651" s="44">
        <v>15</v>
      </c>
      <c r="M651" s="43" t="s">
        <v>2747</v>
      </c>
      <c r="N651" s="47">
        <v>4030</v>
      </c>
      <c r="O651" s="43" t="s">
        <v>82</v>
      </c>
      <c r="P651" s="43" t="s">
        <v>83</v>
      </c>
      <c r="Q651" s="79">
        <v>9</v>
      </c>
      <c r="R651" s="59">
        <f t="shared" ca="1" si="71"/>
        <v>0.5</v>
      </c>
      <c r="S651" s="73">
        <f t="shared" ca="1" si="88"/>
        <v>0.625</v>
      </c>
      <c r="T651" s="73">
        <f t="shared" ca="1" si="89"/>
        <v>0.78125</v>
      </c>
      <c r="U651" s="73">
        <f t="shared" ca="1" si="90"/>
        <v>0.6640625</v>
      </c>
      <c r="V651" s="32">
        <f>RANK(W651,W1:W1002,0)</f>
        <v>648</v>
      </c>
      <c r="W651" s="59">
        <v>0.72499999999999998</v>
      </c>
    </row>
    <row r="652" spans="1:23" ht="15.75" customHeight="1">
      <c r="A652" s="43" t="s">
        <v>2748</v>
      </c>
      <c r="B652" s="43" t="s">
        <v>2749</v>
      </c>
      <c r="C652" s="43" t="s">
        <v>74</v>
      </c>
      <c r="D652" s="47">
        <v>58</v>
      </c>
      <c r="E652" s="43" t="s">
        <v>2750</v>
      </c>
      <c r="F652" s="76">
        <f t="shared" ca="1" si="87"/>
        <v>62.074457276445969</v>
      </c>
      <c r="G652" s="43" t="s">
        <v>1068</v>
      </c>
      <c r="H652" s="43" t="s">
        <v>77</v>
      </c>
      <c r="I652" s="43" t="s">
        <v>115</v>
      </c>
      <c r="J652" s="43" t="s">
        <v>79</v>
      </c>
      <c r="K652" s="43" t="s">
        <v>80</v>
      </c>
      <c r="L652" s="44">
        <v>16</v>
      </c>
      <c r="M652" s="43" t="s">
        <v>2751</v>
      </c>
      <c r="N652" s="47">
        <v>2477</v>
      </c>
      <c r="O652" s="43" t="s">
        <v>91</v>
      </c>
      <c r="P652" s="43" t="s">
        <v>83</v>
      </c>
      <c r="Q652" s="79">
        <v>5</v>
      </c>
      <c r="R652" s="59">
        <f t="shared" ca="1" si="71"/>
        <v>1.01</v>
      </c>
      <c r="S652" s="73">
        <f t="shared" ca="1" si="88"/>
        <v>1.2625</v>
      </c>
      <c r="T652" s="73">
        <f t="shared" ca="1" si="89"/>
        <v>1.2625</v>
      </c>
      <c r="U652" s="73">
        <f t="shared" ca="1" si="90"/>
        <v>1.2625</v>
      </c>
      <c r="V652" s="32">
        <f>RANK(W652,W1:W1002,0)</f>
        <v>648</v>
      </c>
      <c r="W652" s="59">
        <v>0.72499999999999998</v>
      </c>
    </row>
    <row r="653" spans="1:23" ht="15.75" customHeight="1">
      <c r="A653" s="43" t="s">
        <v>2752</v>
      </c>
      <c r="B653" s="43" t="s">
        <v>2753</v>
      </c>
      <c r="C653" s="43" t="s">
        <v>74</v>
      </c>
      <c r="D653" s="47">
        <v>42</v>
      </c>
      <c r="E653" s="43" t="s">
        <v>2754</v>
      </c>
      <c r="F653" s="76">
        <f t="shared" ca="1" si="87"/>
        <v>32.518292892884325</v>
      </c>
      <c r="G653" s="43" t="s">
        <v>1030</v>
      </c>
      <c r="H653" s="43" t="s">
        <v>200</v>
      </c>
      <c r="I653" s="43" t="s">
        <v>78</v>
      </c>
      <c r="J653" s="43" t="s">
        <v>79</v>
      </c>
      <c r="K653" s="43" t="s">
        <v>89</v>
      </c>
      <c r="L653" s="44">
        <v>5</v>
      </c>
      <c r="M653" s="43" t="s">
        <v>2755</v>
      </c>
      <c r="N653" s="47">
        <v>2750</v>
      </c>
      <c r="O653" s="43" t="s">
        <v>91</v>
      </c>
      <c r="P653" s="43" t="s">
        <v>83</v>
      </c>
      <c r="Q653" s="79">
        <v>8</v>
      </c>
      <c r="R653" s="59">
        <f t="shared" ca="1" si="71"/>
        <v>1.03</v>
      </c>
      <c r="S653" s="73">
        <f t="shared" ca="1" si="88"/>
        <v>1.03</v>
      </c>
      <c r="T653" s="73">
        <f t="shared" ca="1" si="89"/>
        <v>1.03</v>
      </c>
      <c r="U653" s="73">
        <f t="shared" ca="1" si="90"/>
        <v>0.87549999999999994</v>
      </c>
      <c r="V653" s="32">
        <f>RANK(W653,W1:W1002,0)</f>
        <v>651</v>
      </c>
      <c r="W653" s="59">
        <v>0.72250000000000003</v>
      </c>
    </row>
    <row r="654" spans="1:23" ht="15.75" hidden="1" customHeight="1">
      <c r="A654" s="43" t="s">
        <v>2756</v>
      </c>
      <c r="B654" s="43" t="s">
        <v>2757</v>
      </c>
      <c r="C654" s="43" t="s">
        <v>74</v>
      </c>
      <c r="D654" s="47">
        <v>29</v>
      </c>
      <c r="E654" s="43" t="s">
        <v>2758</v>
      </c>
      <c r="F654" s="43"/>
      <c r="G654" s="46"/>
      <c r="H654" s="43" t="s">
        <v>200</v>
      </c>
      <c r="I654" s="43" t="s">
        <v>78</v>
      </c>
      <c r="J654" s="43" t="s">
        <v>79</v>
      </c>
      <c r="K654" s="43" t="s">
        <v>80</v>
      </c>
      <c r="L654" s="44">
        <v>8</v>
      </c>
      <c r="M654" s="43" t="s">
        <v>2759</v>
      </c>
      <c r="N654" s="47">
        <v>2281</v>
      </c>
      <c r="O654" s="43" t="s">
        <v>91</v>
      </c>
      <c r="P654" s="43" t="s">
        <v>83</v>
      </c>
      <c r="Q654" s="47">
        <v>7</v>
      </c>
      <c r="R654" s="32">
        <f t="shared" ca="1" si="71"/>
        <v>0.9</v>
      </c>
      <c r="S654" s="32">
        <f t="shared" ca="1" si="88"/>
        <v>1.125</v>
      </c>
      <c r="T654" s="32">
        <f t="shared" ca="1" si="89"/>
        <v>1.125</v>
      </c>
      <c r="U654" s="32">
        <f t="shared" ca="1" si="90"/>
        <v>0.95624999999999993</v>
      </c>
      <c r="V654" s="32">
        <f>RANK(W654,W1:W1002,0)</f>
        <v>651</v>
      </c>
      <c r="W654" s="32">
        <v>0.72250000000000003</v>
      </c>
    </row>
    <row r="655" spans="1:23" ht="15.75" customHeight="1">
      <c r="A655" s="43" t="s">
        <v>1134</v>
      </c>
      <c r="B655" s="43" t="s">
        <v>2760</v>
      </c>
      <c r="C655" s="43" t="s">
        <v>94</v>
      </c>
      <c r="D655" s="47">
        <v>98</v>
      </c>
      <c r="E655" s="43" t="s">
        <v>2761</v>
      </c>
      <c r="F655" s="76">
        <f t="shared" ref="F655:F659" ca="1" si="91">(NOW() - E655)/365</f>
        <v>23.274457276445972</v>
      </c>
      <c r="G655" s="43" t="s">
        <v>431</v>
      </c>
      <c r="H655" s="43" t="s">
        <v>126</v>
      </c>
      <c r="I655" s="43" t="s">
        <v>78</v>
      </c>
      <c r="J655" s="43" t="s">
        <v>79</v>
      </c>
      <c r="K655" s="43" t="s">
        <v>80</v>
      </c>
      <c r="L655" s="44">
        <v>1</v>
      </c>
      <c r="M655" s="43" t="s">
        <v>2762</v>
      </c>
      <c r="N655" s="47">
        <v>3178</v>
      </c>
      <c r="O655" s="43" t="s">
        <v>99</v>
      </c>
      <c r="P655" s="43" t="s">
        <v>83</v>
      </c>
      <c r="Q655" s="79">
        <v>9</v>
      </c>
      <c r="R655" s="59">
        <f t="shared" ca="1" si="71"/>
        <v>0.97</v>
      </c>
      <c r="S655" s="73">
        <f t="shared" ca="1" si="88"/>
        <v>1.2124999999999999</v>
      </c>
      <c r="T655" s="73">
        <f t="shared" ca="1" si="89"/>
        <v>1.515625</v>
      </c>
      <c r="U655" s="73">
        <f t="shared" ca="1" si="90"/>
        <v>1.28828125</v>
      </c>
      <c r="V655" s="32">
        <f>RANK(W655,W1:W1002,0)</f>
        <v>653</v>
      </c>
      <c r="W655" s="59">
        <v>0.71875000000000011</v>
      </c>
    </row>
    <row r="656" spans="1:23" ht="15.75" customHeight="1">
      <c r="A656" s="43" t="s">
        <v>2763</v>
      </c>
      <c r="B656" s="43" t="s">
        <v>2764</v>
      </c>
      <c r="C656" s="43" t="s">
        <v>94</v>
      </c>
      <c r="D656" s="47">
        <v>86</v>
      </c>
      <c r="E656" s="43" t="s">
        <v>2765</v>
      </c>
      <c r="F656" s="76">
        <f t="shared" ca="1" si="91"/>
        <v>62.2415805641172</v>
      </c>
      <c r="G656" s="43" t="s">
        <v>682</v>
      </c>
      <c r="H656" s="43" t="s">
        <v>77</v>
      </c>
      <c r="I656" s="43" t="s">
        <v>78</v>
      </c>
      <c r="J656" s="43" t="s">
        <v>79</v>
      </c>
      <c r="K656" s="43" t="s">
        <v>80</v>
      </c>
      <c r="L656" s="44">
        <v>17</v>
      </c>
      <c r="M656" s="43" t="s">
        <v>2766</v>
      </c>
      <c r="N656" s="47">
        <v>3976</v>
      </c>
      <c r="O656" s="43" t="s">
        <v>99</v>
      </c>
      <c r="P656" s="43" t="s">
        <v>83</v>
      </c>
      <c r="Q656" s="79">
        <v>5</v>
      </c>
      <c r="R656" s="59">
        <f t="shared" ca="1" si="71"/>
        <v>0.8</v>
      </c>
      <c r="S656" s="73">
        <f t="shared" ca="1" si="88"/>
        <v>1</v>
      </c>
      <c r="T656" s="73">
        <f t="shared" ca="1" si="89"/>
        <v>1.25</v>
      </c>
      <c r="U656" s="73">
        <f t="shared" ca="1" si="90"/>
        <v>1.0625</v>
      </c>
      <c r="V656" s="32">
        <f>RANK(W656,W1:W1002,0)</f>
        <v>653</v>
      </c>
      <c r="W656" s="59">
        <v>0.71875000000000011</v>
      </c>
    </row>
    <row r="657" spans="1:23" ht="15.75" customHeight="1">
      <c r="A657" s="43" t="s">
        <v>2767</v>
      </c>
      <c r="B657" s="43" t="s">
        <v>2768</v>
      </c>
      <c r="C657" s="43" t="s">
        <v>94</v>
      </c>
      <c r="D657" s="47">
        <v>11</v>
      </c>
      <c r="E657" s="43" t="s">
        <v>240</v>
      </c>
      <c r="F657" s="76">
        <f t="shared" ca="1" si="91"/>
        <v>68.652539468226792</v>
      </c>
      <c r="G657" s="43" t="s">
        <v>1141</v>
      </c>
      <c r="H657" s="43" t="s">
        <v>77</v>
      </c>
      <c r="I657" s="43" t="s">
        <v>115</v>
      </c>
      <c r="J657" s="43" t="s">
        <v>79</v>
      </c>
      <c r="K657" s="43" t="s">
        <v>80</v>
      </c>
      <c r="L657" s="44">
        <v>15</v>
      </c>
      <c r="M657" s="43" t="s">
        <v>2769</v>
      </c>
      <c r="N657" s="47">
        <v>3083</v>
      </c>
      <c r="O657" s="43" t="s">
        <v>99</v>
      </c>
      <c r="P657" s="43" t="s">
        <v>83</v>
      </c>
      <c r="Q657" s="79">
        <v>12</v>
      </c>
      <c r="R657" s="59">
        <f t="shared" ca="1" si="71"/>
        <v>0.53</v>
      </c>
      <c r="S657" s="73">
        <f t="shared" ca="1" si="88"/>
        <v>0.66250000000000009</v>
      </c>
      <c r="T657" s="73">
        <f t="shared" ca="1" si="89"/>
        <v>0.82812500000000011</v>
      </c>
      <c r="U657" s="73">
        <f t="shared" ca="1" si="90"/>
        <v>0.82812500000000011</v>
      </c>
      <c r="V657" s="32">
        <f>RANK(W657,W1:W1002,0)</f>
        <v>655</v>
      </c>
      <c r="W657" s="59">
        <v>0.71718749999999998</v>
      </c>
    </row>
    <row r="658" spans="1:23" ht="15.75" customHeight="1">
      <c r="A658" s="43" t="s">
        <v>2770</v>
      </c>
      <c r="B658" s="43" t="s">
        <v>2771</v>
      </c>
      <c r="C658" s="43" t="s">
        <v>94</v>
      </c>
      <c r="D658" s="47">
        <v>2</v>
      </c>
      <c r="E658" s="43" t="s">
        <v>2772</v>
      </c>
      <c r="F658" s="76">
        <f t="shared" ca="1" si="91"/>
        <v>76.2415805641172</v>
      </c>
      <c r="G658" s="43" t="s">
        <v>1141</v>
      </c>
      <c r="H658" s="43" t="s">
        <v>96</v>
      </c>
      <c r="I658" s="43" t="s">
        <v>78</v>
      </c>
      <c r="J658" s="43" t="s">
        <v>79</v>
      </c>
      <c r="K658" s="43" t="s">
        <v>80</v>
      </c>
      <c r="L658" s="44">
        <v>19</v>
      </c>
      <c r="M658" s="43" t="s">
        <v>2773</v>
      </c>
      <c r="N658" s="47">
        <v>2047</v>
      </c>
      <c r="O658" s="43" t="s">
        <v>91</v>
      </c>
      <c r="P658" s="43" t="s">
        <v>83</v>
      </c>
      <c r="Q658" s="79">
        <v>12</v>
      </c>
      <c r="R658" s="59">
        <f t="shared" ca="1" si="71"/>
        <v>0.97</v>
      </c>
      <c r="S658" s="73">
        <f t="shared" ca="1" si="88"/>
        <v>1.2124999999999999</v>
      </c>
      <c r="T658" s="73">
        <f t="shared" ca="1" si="89"/>
        <v>1.515625</v>
      </c>
      <c r="U658" s="73">
        <f t="shared" ca="1" si="90"/>
        <v>1.28828125</v>
      </c>
      <c r="V658" s="32">
        <f>RANK(W658,W1:W1002,0)</f>
        <v>655</v>
      </c>
      <c r="W658" s="59">
        <v>0.71718749999999998</v>
      </c>
    </row>
    <row r="659" spans="1:23" ht="15.75" customHeight="1">
      <c r="A659" s="43" t="s">
        <v>2774</v>
      </c>
      <c r="B659" s="43" t="s">
        <v>2775</v>
      </c>
      <c r="C659" s="43" t="s">
        <v>94</v>
      </c>
      <c r="D659" s="47">
        <v>6</v>
      </c>
      <c r="E659" s="43" t="s">
        <v>2776</v>
      </c>
      <c r="F659" s="76">
        <f t="shared" ca="1" si="91"/>
        <v>35.307333988774737</v>
      </c>
      <c r="G659" s="43" t="s">
        <v>459</v>
      </c>
      <c r="H659" s="43" t="s">
        <v>77</v>
      </c>
      <c r="I659" s="43" t="s">
        <v>115</v>
      </c>
      <c r="J659" s="43" t="s">
        <v>79</v>
      </c>
      <c r="K659" s="43" t="s">
        <v>80</v>
      </c>
      <c r="L659" s="44">
        <v>14</v>
      </c>
      <c r="M659" s="43" t="s">
        <v>2777</v>
      </c>
      <c r="N659" s="47">
        <v>3163</v>
      </c>
      <c r="O659" s="43" t="s">
        <v>99</v>
      </c>
      <c r="P659" s="43" t="s">
        <v>83</v>
      </c>
      <c r="Q659" s="79">
        <v>6</v>
      </c>
      <c r="R659" s="59">
        <f t="shared" ca="1" si="71"/>
        <v>0.83</v>
      </c>
      <c r="S659" s="73">
        <f t="shared" ca="1" si="88"/>
        <v>1.0374999999999999</v>
      </c>
      <c r="T659" s="73">
        <f t="shared" ca="1" si="89"/>
        <v>1.0374999999999999</v>
      </c>
      <c r="U659" s="73">
        <f t="shared" ca="1" si="90"/>
        <v>1.0374999999999999</v>
      </c>
      <c r="V659" s="32">
        <f>RANK(W659,W1:W1002,0)</f>
        <v>657</v>
      </c>
      <c r="W659" s="59">
        <v>0.71399999999999997</v>
      </c>
    </row>
    <row r="660" spans="1:23" ht="15.75" hidden="1" customHeight="1">
      <c r="A660" s="43" t="s">
        <v>2778</v>
      </c>
      <c r="B660" s="43" t="s">
        <v>2779</v>
      </c>
      <c r="C660" s="43" t="s">
        <v>94</v>
      </c>
      <c r="D660" s="47">
        <v>34</v>
      </c>
      <c r="E660" s="43" t="s">
        <v>2780</v>
      </c>
      <c r="F660" s="43"/>
      <c r="G660" s="46"/>
      <c r="H660" s="43" t="s">
        <v>77</v>
      </c>
      <c r="I660" s="43" t="s">
        <v>97</v>
      </c>
      <c r="J660" s="43" t="s">
        <v>79</v>
      </c>
      <c r="K660" s="43" t="s">
        <v>80</v>
      </c>
      <c r="L660" s="44">
        <v>9</v>
      </c>
      <c r="M660" s="43" t="s">
        <v>2781</v>
      </c>
      <c r="N660" s="47">
        <v>2011</v>
      </c>
      <c r="O660" s="43" t="s">
        <v>91</v>
      </c>
      <c r="P660" s="43" t="s">
        <v>83</v>
      </c>
      <c r="Q660" s="47">
        <v>7</v>
      </c>
      <c r="R660" s="32">
        <f t="shared" ca="1" si="71"/>
        <v>0.9</v>
      </c>
      <c r="S660" s="32">
        <f t="shared" ca="1" si="88"/>
        <v>1.125</v>
      </c>
      <c r="T660" s="32">
        <f t="shared" ca="1" si="89"/>
        <v>1.125</v>
      </c>
      <c r="U660" s="32">
        <f t="shared" ca="1" si="90"/>
        <v>1.125</v>
      </c>
      <c r="V660" s="32">
        <f>RANK(W660,W1:W1002,0)</f>
        <v>658</v>
      </c>
      <c r="W660" s="32">
        <v>0.71249999999999991</v>
      </c>
    </row>
    <row r="661" spans="1:23" ht="15.75" customHeight="1">
      <c r="A661" s="43" t="s">
        <v>2595</v>
      </c>
      <c r="B661" s="43" t="s">
        <v>2782</v>
      </c>
      <c r="C661" s="43" t="s">
        <v>94</v>
      </c>
      <c r="D661" s="47">
        <v>25</v>
      </c>
      <c r="E661" s="45">
        <v>28379</v>
      </c>
      <c r="F661" s="76">
        <f t="shared" ref="F661:F664" ca="1" si="92">(NOW() - E661)/365</f>
        <v>42.847060016172001</v>
      </c>
      <c r="G661" s="43" t="s">
        <v>1367</v>
      </c>
      <c r="H661" s="43" t="s">
        <v>96</v>
      </c>
      <c r="I661" s="43" t="s">
        <v>97</v>
      </c>
      <c r="J661" s="43" t="s">
        <v>79</v>
      </c>
      <c r="K661" s="43" t="s">
        <v>80</v>
      </c>
      <c r="L661" s="44">
        <v>18</v>
      </c>
      <c r="M661" s="43" t="s">
        <v>2783</v>
      </c>
      <c r="N661" s="47">
        <v>3060</v>
      </c>
      <c r="O661" s="43" t="s">
        <v>99</v>
      </c>
      <c r="P661" s="43" t="s">
        <v>83</v>
      </c>
      <c r="Q661" s="79">
        <v>5</v>
      </c>
      <c r="R661" s="59">
        <f t="shared" ca="1" si="71"/>
        <v>0.66</v>
      </c>
      <c r="S661" s="73">
        <f t="shared" ca="1" si="88"/>
        <v>0.82500000000000007</v>
      </c>
      <c r="T661" s="73">
        <f t="shared" ca="1" si="89"/>
        <v>0.82500000000000007</v>
      </c>
      <c r="U661" s="73">
        <f t="shared" ca="1" si="90"/>
        <v>0.82500000000000007</v>
      </c>
      <c r="V661" s="32">
        <f>RANK(W661,W1:W1002,0)</f>
        <v>658</v>
      </c>
      <c r="W661" s="59">
        <v>0.71249999999999991</v>
      </c>
    </row>
    <row r="662" spans="1:23" ht="15.75" customHeight="1">
      <c r="A662" s="43" t="s">
        <v>522</v>
      </c>
      <c r="B662" s="43" t="s">
        <v>2784</v>
      </c>
      <c r="C662" s="43" t="s">
        <v>74</v>
      </c>
      <c r="D662" s="47">
        <v>12</v>
      </c>
      <c r="E662" s="43" t="s">
        <v>2785</v>
      </c>
      <c r="F662" s="76">
        <f t="shared" ca="1" si="92"/>
        <v>52.019662755898025</v>
      </c>
      <c r="G662" s="43" t="s">
        <v>717</v>
      </c>
      <c r="H662" s="43" t="s">
        <v>96</v>
      </c>
      <c r="I662" s="43" t="s">
        <v>78</v>
      </c>
      <c r="J662" s="43" t="s">
        <v>79</v>
      </c>
      <c r="K662" s="43" t="s">
        <v>89</v>
      </c>
      <c r="L662" s="44">
        <v>16</v>
      </c>
      <c r="M662" s="43" t="s">
        <v>2786</v>
      </c>
      <c r="N662" s="47">
        <v>3816</v>
      </c>
      <c r="O662" s="43" t="s">
        <v>99</v>
      </c>
      <c r="P662" s="43" t="s">
        <v>83</v>
      </c>
      <c r="Q662" s="79">
        <v>3</v>
      </c>
      <c r="R662" s="59">
        <f t="shared" ca="1" si="71"/>
        <v>0.91</v>
      </c>
      <c r="S662" s="73">
        <f t="shared" ca="1" si="88"/>
        <v>0.91</v>
      </c>
      <c r="T662" s="73">
        <f t="shared" ca="1" si="89"/>
        <v>0.91</v>
      </c>
      <c r="U662" s="73">
        <f t="shared" ca="1" si="90"/>
        <v>0.77349999999999997</v>
      </c>
      <c r="V662" s="32">
        <f>RANK(W662,W1:W1002,0)</f>
        <v>658</v>
      </c>
      <c r="W662" s="59">
        <v>0.71249999999999991</v>
      </c>
    </row>
    <row r="663" spans="1:23" ht="15.75" customHeight="1">
      <c r="A663" s="43" t="s">
        <v>2787</v>
      </c>
      <c r="B663" s="43" t="s">
        <v>2788</v>
      </c>
      <c r="C663" s="43" t="s">
        <v>74</v>
      </c>
      <c r="D663" s="47">
        <v>73</v>
      </c>
      <c r="E663" s="43" t="s">
        <v>2789</v>
      </c>
      <c r="F663" s="76">
        <f t="shared" ca="1" si="92"/>
        <v>28.562128509322683</v>
      </c>
      <c r="G663" s="43" t="s">
        <v>537</v>
      </c>
      <c r="H663" s="43" t="s">
        <v>96</v>
      </c>
      <c r="I663" s="43" t="s">
        <v>115</v>
      </c>
      <c r="J663" s="43" t="s">
        <v>79</v>
      </c>
      <c r="K663" s="43" t="s">
        <v>89</v>
      </c>
      <c r="L663" s="44">
        <v>6</v>
      </c>
      <c r="M663" s="43" t="s">
        <v>2790</v>
      </c>
      <c r="N663" s="47">
        <v>3150</v>
      </c>
      <c r="O663" s="43" t="s">
        <v>99</v>
      </c>
      <c r="P663" s="43" t="s">
        <v>83</v>
      </c>
      <c r="Q663" s="79">
        <v>11</v>
      </c>
      <c r="R663" s="59">
        <f t="shared" ca="1" si="71"/>
        <v>1.06</v>
      </c>
      <c r="S663" s="73">
        <f t="shared" ca="1" si="88"/>
        <v>1.06</v>
      </c>
      <c r="T663" s="73">
        <f t="shared" ca="1" si="89"/>
        <v>1.3250000000000002</v>
      </c>
      <c r="U663" s="73">
        <f t="shared" ca="1" si="90"/>
        <v>1.3250000000000002</v>
      </c>
      <c r="V663" s="32">
        <f>RANK(W663,W1:W1002,0)</f>
        <v>658</v>
      </c>
      <c r="W663" s="59">
        <v>0.71249999999999991</v>
      </c>
    </row>
    <row r="664" spans="1:23" ht="15.75" customHeight="1">
      <c r="A664" s="43" t="s">
        <v>2791</v>
      </c>
      <c r="B664" s="43" t="s">
        <v>2792</v>
      </c>
      <c r="C664" s="43" t="s">
        <v>74</v>
      </c>
      <c r="D664" s="47">
        <v>94</v>
      </c>
      <c r="E664" s="43" t="s">
        <v>2793</v>
      </c>
      <c r="F664" s="76">
        <f t="shared" ca="1" si="92"/>
        <v>60.984046317541861</v>
      </c>
      <c r="G664" s="43" t="s">
        <v>1937</v>
      </c>
      <c r="H664" s="43" t="s">
        <v>77</v>
      </c>
      <c r="I664" s="43" t="s">
        <v>97</v>
      </c>
      <c r="J664" s="43" t="s">
        <v>79</v>
      </c>
      <c r="K664" s="43" t="s">
        <v>80</v>
      </c>
      <c r="L664" s="44">
        <v>20</v>
      </c>
      <c r="M664" s="43" t="s">
        <v>2794</v>
      </c>
      <c r="N664" s="47">
        <v>2766</v>
      </c>
      <c r="O664" s="43" t="s">
        <v>91</v>
      </c>
      <c r="P664" s="43" t="s">
        <v>83</v>
      </c>
      <c r="Q664" s="79">
        <v>8</v>
      </c>
      <c r="R664" s="59">
        <f t="shared" ca="1" si="71"/>
        <v>1.06</v>
      </c>
      <c r="S664" s="73">
        <f t="shared" ca="1" si="88"/>
        <v>1.3250000000000002</v>
      </c>
      <c r="T664" s="73">
        <f t="shared" ca="1" si="89"/>
        <v>1.6562500000000002</v>
      </c>
      <c r="U664" s="73">
        <f t="shared" ca="1" si="90"/>
        <v>1.6562500000000002</v>
      </c>
      <c r="V664" s="32">
        <f>RANK(W664,W1:W1002,0)</f>
        <v>662</v>
      </c>
      <c r="W664" s="59">
        <v>0.71187500000000004</v>
      </c>
    </row>
    <row r="665" spans="1:23" ht="15.75" hidden="1" customHeight="1">
      <c r="A665" s="43" t="s">
        <v>1032</v>
      </c>
      <c r="B665" s="43" t="s">
        <v>2795</v>
      </c>
      <c r="C665" s="43" t="s">
        <v>94</v>
      </c>
      <c r="D665" s="47">
        <v>50</v>
      </c>
      <c r="E665" s="43" t="s">
        <v>2796</v>
      </c>
      <c r="F665" s="43"/>
      <c r="G665" s="46"/>
      <c r="H665" s="43" t="s">
        <v>96</v>
      </c>
      <c r="I665" s="43" t="s">
        <v>115</v>
      </c>
      <c r="J665" s="43" t="s">
        <v>79</v>
      </c>
      <c r="K665" s="43" t="s">
        <v>80</v>
      </c>
      <c r="L665" s="44">
        <v>16</v>
      </c>
      <c r="M665" s="43" t="s">
        <v>2797</v>
      </c>
      <c r="N665" s="47">
        <v>3198</v>
      </c>
      <c r="O665" s="43" t="s">
        <v>99</v>
      </c>
      <c r="P665" s="43" t="s">
        <v>83</v>
      </c>
      <c r="Q665" s="47">
        <v>8</v>
      </c>
      <c r="R665" s="32">
        <f t="shared" ca="1" si="71"/>
        <v>0.42</v>
      </c>
      <c r="S665" s="32">
        <f t="shared" ca="1" si="88"/>
        <v>0.52500000000000002</v>
      </c>
      <c r="T665" s="32">
        <f t="shared" ca="1" si="89"/>
        <v>0.52500000000000002</v>
      </c>
      <c r="U665" s="32">
        <f t="shared" ca="1" si="90"/>
        <v>0.52500000000000002</v>
      </c>
      <c r="V665" s="32">
        <f>RANK(W665,W1:W1002,0)</f>
        <v>662</v>
      </c>
      <c r="W665" s="32">
        <v>0.71187500000000004</v>
      </c>
    </row>
    <row r="666" spans="1:23" ht="15.75" customHeight="1">
      <c r="A666" s="43" t="s">
        <v>2798</v>
      </c>
      <c r="B666" s="43" t="s">
        <v>2799</v>
      </c>
      <c r="C666" s="43" t="s">
        <v>94</v>
      </c>
      <c r="D666" s="47">
        <v>59</v>
      </c>
      <c r="E666" s="43" t="s">
        <v>2800</v>
      </c>
      <c r="F666" s="76">
        <f ca="1">(NOW() - E666)/365</f>
        <v>79.748429879185693</v>
      </c>
      <c r="G666" s="43" t="s">
        <v>2801</v>
      </c>
      <c r="H666" s="43" t="s">
        <v>158</v>
      </c>
      <c r="I666" s="43" t="s">
        <v>115</v>
      </c>
      <c r="J666" s="43" t="s">
        <v>79</v>
      </c>
      <c r="K666" s="43" t="s">
        <v>89</v>
      </c>
      <c r="L666" s="44">
        <v>17</v>
      </c>
      <c r="M666" s="43" t="s">
        <v>2802</v>
      </c>
      <c r="N666" s="47">
        <v>2130</v>
      </c>
      <c r="O666" s="43" t="s">
        <v>91</v>
      </c>
      <c r="P666" s="43" t="s">
        <v>83</v>
      </c>
      <c r="Q666" s="79">
        <v>11</v>
      </c>
      <c r="R666" s="59">
        <f t="shared" ca="1" si="71"/>
        <v>0.82</v>
      </c>
      <c r="S666" s="73">
        <f t="shared" ca="1" si="88"/>
        <v>0.82</v>
      </c>
      <c r="T666" s="73">
        <f t="shared" ca="1" si="89"/>
        <v>1.0249999999999999</v>
      </c>
      <c r="U666" s="73">
        <f t="shared" ca="1" si="90"/>
        <v>1.0249999999999999</v>
      </c>
      <c r="V666" s="32">
        <f>RANK(W666,W1:W1002,0)</f>
        <v>662</v>
      </c>
      <c r="W666" s="59">
        <v>0.71187500000000004</v>
      </c>
    </row>
    <row r="667" spans="1:23" ht="15.75" hidden="1" customHeight="1">
      <c r="A667" s="43" t="s">
        <v>2803</v>
      </c>
      <c r="B667" s="43" t="s">
        <v>2804</v>
      </c>
      <c r="C667" s="43" t="s">
        <v>365</v>
      </c>
      <c r="D667" s="47">
        <v>43</v>
      </c>
      <c r="E667" s="49"/>
      <c r="F667" s="49"/>
      <c r="G667" s="43" t="s">
        <v>1448</v>
      </c>
      <c r="H667" s="43" t="s">
        <v>137</v>
      </c>
      <c r="I667" s="43" t="s">
        <v>115</v>
      </c>
      <c r="J667" s="43" t="s">
        <v>79</v>
      </c>
      <c r="K667" s="43" t="s">
        <v>80</v>
      </c>
      <c r="L667" s="44">
        <v>0</v>
      </c>
      <c r="M667" s="43" t="s">
        <v>2805</v>
      </c>
      <c r="N667" s="47">
        <v>3222</v>
      </c>
      <c r="O667" s="43" t="s">
        <v>99</v>
      </c>
      <c r="P667" s="43" t="s">
        <v>83</v>
      </c>
      <c r="Q667" s="47">
        <v>4</v>
      </c>
      <c r="R667" s="32">
        <f t="shared" ca="1" si="71"/>
        <v>0.51</v>
      </c>
      <c r="S667" s="32">
        <f t="shared" ca="1" si="88"/>
        <v>0.63749999999999996</v>
      </c>
      <c r="T667" s="32">
        <f t="shared" ca="1" si="89"/>
        <v>0.63749999999999996</v>
      </c>
      <c r="U667" s="32">
        <f t="shared" ca="1" si="90"/>
        <v>0.63749999999999996</v>
      </c>
      <c r="V667" s="32">
        <f>RANK(W667,W1:W1002,0)</f>
        <v>662</v>
      </c>
      <c r="W667" s="32">
        <v>0.71187500000000004</v>
      </c>
    </row>
    <row r="668" spans="1:23" ht="15.75" hidden="1" customHeight="1">
      <c r="A668" s="43" t="s">
        <v>1808</v>
      </c>
      <c r="B668" s="43" t="s">
        <v>2806</v>
      </c>
      <c r="C668" s="43" t="s">
        <v>74</v>
      </c>
      <c r="D668" s="47">
        <v>13</v>
      </c>
      <c r="E668" s="43" t="s">
        <v>2807</v>
      </c>
      <c r="F668" s="43"/>
      <c r="G668" s="46"/>
      <c r="H668" s="43" t="s">
        <v>88</v>
      </c>
      <c r="I668" s="43" t="s">
        <v>78</v>
      </c>
      <c r="J668" s="43" t="s">
        <v>79</v>
      </c>
      <c r="K668" s="43" t="s">
        <v>89</v>
      </c>
      <c r="L668" s="44">
        <v>10</v>
      </c>
      <c r="M668" s="43" t="s">
        <v>2808</v>
      </c>
      <c r="N668" s="47">
        <v>2259</v>
      </c>
      <c r="O668" s="43" t="s">
        <v>91</v>
      </c>
      <c r="P668" s="43" t="s">
        <v>83</v>
      </c>
      <c r="Q668" s="47">
        <v>7</v>
      </c>
      <c r="R668" s="32">
        <f t="shared" ca="1" si="71"/>
        <v>0.85</v>
      </c>
      <c r="S668" s="32">
        <f t="shared" ca="1" si="88"/>
        <v>0.85</v>
      </c>
      <c r="T668" s="32">
        <f t="shared" ca="1" si="89"/>
        <v>0.85</v>
      </c>
      <c r="U668" s="32">
        <f t="shared" ca="1" si="90"/>
        <v>0.72249999999999992</v>
      </c>
      <c r="V668" s="32">
        <f>RANK(W668,W1:W1002,0)</f>
        <v>666</v>
      </c>
      <c r="W668" s="32">
        <v>0.71</v>
      </c>
    </row>
    <row r="669" spans="1:23" ht="15.75" customHeight="1">
      <c r="A669" s="43" t="s">
        <v>2809</v>
      </c>
      <c r="B669" s="43" t="s">
        <v>2810</v>
      </c>
      <c r="C669" s="43" t="s">
        <v>94</v>
      </c>
      <c r="D669" s="47">
        <v>41</v>
      </c>
      <c r="E669" s="43" t="s">
        <v>2811</v>
      </c>
      <c r="F669" s="76">
        <f t="shared" ref="F669:F670" ca="1" si="93">(NOW() - E669)/365</f>
        <v>60.43336138603501</v>
      </c>
      <c r="G669" s="43" t="s">
        <v>357</v>
      </c>
      <c r="H669" s="43" t="s">
        <v>152</v>
      </c>
      <c r="I669" s="43" t="s">
        <v>78</v>
      </c>
      <c r="J669" s="43" t="s">
        <v>79</v>
      </c>
      <c r="K669" s="43" t="s">
        <v>89</v>
      </c>
      <c r="L669" s="44">
        <v>12</v>
      </c>
      <c r="M669" s="43" t="s">
        <v>2812</v>
      </c>
      <c r="N669" s="47">
        <v>3029</v>
      </c>
      <c r="O669" s="43" t="s">
        <v>99</v>
      </c>
      <c r="P669" s="43" t="s">
        <v>83</v>
      </c>
      <c r="Q669" s="79">
        <v>7</v>
      </c>
      <c r="R669" s="59">
        <f t="shared" ca="1" si="71"/>
        <v>0.83</v>
      </c>
      <c r="S669" s="73">
        <f t="shared" ca="1" si="88"/>
        <v>0.83</v>
      </c>
      <c r="T669" s="73">
        <f t="shared" ca="1" si="89"/>
        <v>0.83</v>
      </c>
      <c r="U669" s="73">
        <f t="shared" ca="1" si="90"/>
        <v>0.7054999999999999</v>
      </c>
      <c r="V669" s="32">
        <f>RANK(W669,W1:W1002,0)</f>
        <v>666</v>
      </c>
      <c r="W669" s="59">
        <v>0.71</v>
      </c>
    </row>
    <row r="670" spans="1:23" ht="15.75" customHeight="1">
      <c r="A670" s="43" t="s">
        <v>2813</v>
      </c>
      <c r="B670" s="43" t="s">
        <v>2814</v>
      </c>
      <c r="C670" s="43" t="s">
        <v>94</v>
      </c>
      <c r="D670" s="47">
        <v>42</v>
      </c>
      <c r="E670" s="43" t="s">
        <v>2815</v>
      </c>
      <c r="F670" s="76">
        <f t="shared" ca="1" si="93"/>
        <v>79.411443577815831</v>
      </c>
      <c r="G670" s="43" t="s">
        <v>511</v>
      </c>
      <c r="H670" s="43" t="s">
        <v>96</v>
      </c>
      <c r="I670" s="43" t="s">
        <v>115</v>
      </c>
      <c r="J670" s="43" t="s">
        <v>79</v>
      </c>
      <c r="K670" s="43" t="s">
        <v>89</v>
      </c>
      <c r="L670" s="44">
        <v>19</v>
      </c>
      <c r="M670" s="43" t="s">
        <v>2816</v>
      </c>
      <c r="N670" s="47">
        <v>3444</v>
      </c>
      <c r="O670" s="43" t="s">
        <v>99</v>
      </c>
      <c r="P670" s="43" t="s">
        <v>83</v>
      </c>
      <c r="Q670" s="79">
        <v>7</v>
      </c>
      <c r="R670" s="59">
        <f t="shared" ca="1" si="71"/>
        <v>0.99</v>
      </c>
      <c r="S670" s="73">
        <f t="shared" ca="1" si="88"/>
        <v>0.99</v>
      </c>
      <c r="T670" s="73">
        <f t="shared" ca="1" si="89"/>
        <v>0.99</v>
      </c>
      <c r="U670" s="73">
        <f t="shared" ca="1" si="90"/>
        <v>0.99</v>
      </c>
      <c r="V670" s="32">
        <f>RANK(W670,W1:W1002,0)</f>
        <v>668</v>
      </c>
      <c r="W670" s="59">
        <v>0.7054999999999999</v>
      </c>
    </row>
    <row r="671" spans="1:23" ht="15.75" hidden="1" customHeight="1">
      <c r="A671" s="43" t="s">
        <v>2817</v>
      </c>
      <c r="B671" s="43" t="s">
        <v>2818</v>
      </c>
      <c r="C671" s="43" t="s">
        <v>74</v>
      </c>
      <c r="D671" s="47">
        <v>52</v>
      </c>
      <c r="E671" s="43" t="s">
        <v>2819</v>
      </c>
      <c r="F671" s="43"/>
      <c r="G671" s="46"/>
      <c r="H671" s="43" t="s">
        <v>200</v>
      </c>
      <c r="I671" s="43" t="s">
        <v>115</v>
      </c>
      <c r="J671" s="43" t="s">
        <v>79</v>
      </c>
      <c r="K671" s="43" t="s">
        <v>80</v>
      </c>
      <c r="L671" s="44">
        <v>9</v>
      </c>
      <c r="M671" s="43" t="s">
        <v>2820</v>
      </c>
      <c r="N671" s="47">
        <v>2145</v>
      </c>
      <c r="O671" s="43" t="s">
        <v>91</v>
      </c>
      <c r="P671" s="43" t="s">
        <v>83</v>
      </c>
      <c r="Q671" s="47">
        <v>8</v>
      </c>
      <c r="R671" s="32">
        <f t="shared" ca="1" si="71"/>
        <v>0.57999999999999996</v>
      </c>
      <c r="S671" s="32">
        <f t="shared" ca="1" si="88"/>
        <v>0.72499999999999998</v>
      </c>
      <c r="T671" s="32">
        <f t="shared" ca="1" si="89"/>
        <v>0.72499999999999998</v>
      </c>
      <c r="U671" s="32">
        <f t="shared" ca="1" si="90"/>
        <v>0.72499999999999998</v>
      </c>
      <c r="V671" s="32">
        <f>RANK(W671,W1:W1002,0)</f>
        <v>668</v>
      </c>
      <c r="W671" s="32">
        <v>0.7054999999999999</v>
      </c>
    </row>
    <row r="672" spans="1:23" ht="15.75" customHeight="1">
      <c r="A672" s="43" t="s">
        <v>2821</v>
      </c>
      <c r="B672" s="43" t="s">
        <v>2822</v>
      </c>
      <c r="C672" s="43" t="s">
        <v>94</v>
      </c>
      <c r="D672" s="47">
        <v>50</v>
      </c>
      <c r="E672" s="45">
        <v>27314</v>
      </c>
      <c r="F672" s="76">
        <f t="shared" ref="F672:F691" ca="1" si="94">(NOW() - E672)/365</f>
        <v>45.764868235350079</v>
      </c>
      <c r="G672" s="43" t="s">
        <v>546</v>
      </c>
      <c r="H672" s="43" t="s">
        <v>96</v>
      </c>
      <c r="I672" s="43" t="s">
        <v>78</v>
      </c>
      <c r="J672" s="43" t="s">
        <v>79</v>
      </c>
      <c r="K672" s="43" t="s">
        <v>80</v>
      </c>
      <c r="L672" s="44">
        <v>22</v>
      </c>
      <c r="M672" s="43" t="s">
        <v>2823</v>
      </c>
      <c r="N672" s="47">
        <v>4304</v>
      </c>
      <c r="O672" s="43" t="s">
        <v>82</v>
      </c>
      <c r="P672" s="43" t="s">
        <v>83</v>
      </c>
      <c r="Q672" s="79">
        <v>2</v>
      </c>
      <c r="R672" s="59">
        <f t="shared" ca="1" si="71"/>
        <v>0.57999999999999996</v>
      </c>
      <c r="S672" s="73">
        <f t="shared" ca="1" si="88"/>
        <v>0.72499999999999998</v>
      </c>
      <c r="T672" s="73">
        <f t="shared" ca="1" si="89"/>
        <v>0.72499999999999998</v>
      </c>
      <c r="U672" s="73">
        <f t="shared" ca="1" si="90"/>
        <v>0.61624999999999996</v>
      </c>
      <c r="V672" s="32">
        <f>RANK(W672,W1:W1002,0)</f>
        <v>668</v>
      </c>
      <c r="W672" s="59">
        <v>0.7054999999999999</v>
      </c>
    </row>
    <row r="673" spans="1:23" ht="15.75" customHeight="1">
      <c r="A673" s="43" t="s">
        <v>2824</v>
      </c>
      <c r="B673" s="43" t="s">
        <v>2825</v>
      </c>
      <c r="C673" s="43" t="s">
        <v>74</v>
      </c>
      <c r="D673" s="47">
        <v>3</v>
      </c>
      <c r="E673" s="43" t="s">
        <v>2826</v>
      </c>
      <c r="F673" s="76">
        <f t="shared" ca="1" si="94"/>
        <v>60.973087413432275</v>
      </c>
      <c r="G673" s="43" t="s">
        <v>228</v>
      </c>
      <c r="H673" s="43" t="s">
        <v>114</v>
      </c>
      <c r="I673" s="43" t="s">
        <v>115</v>
      </c>
      <c r="J673" s="43" t="s">
        <v>79</v>
      </c>
      <c r="K673" s="43" t="s">
        <v>89</v>
      </c>
      <c r="L673" s="44">
        <v>9</v>
      </c>
      <c r="M673" s="43" t="s">
        <v>2827</v>
      </c>
      <c r="N673" s="47">
        <v>3130</v>
      </c>
      <c r="O673" s="43" t="s">
        <v>99</v>
      </c>
      <c r="P673" s="43" t="s">
        <v>83</v>
      </c>
      <c r="Q673" s="79">
        <v>10</v>
      </c>
      <c r="R673" s="59">
        <f t="shared" ca="1" si="71"/>
        <v>0.77</v>
      </c>
      <c r="S673" s="73">
        <f t="shared" ca="1" si="88"/>
        <v>0.77</v>
      </c>
      <c r="T673" s="73">
        <f t="shared" ca="1" si="89"/>
        <v>0.96250000000000002</v>
      </c>
      <c r="U673" s="73">
        <f t="shared" ca="1" si="90"/>
        <v>0.96250000000000002</v>
      </c>
      <c r="V673" s="32">
        <f>RANK(W673,W1:W1002,0)</f>
        <v>668</v>
      </c>
      <c r="W673" s="59">
        <v>0.7054999999999999</v>
      </c>
    </row>
    <row r="674" spans="1:23" ht="15.75" customHeight="1">
      <c r="A674" s="43" t="s">
        <v>2828</v>
      </c>
      <c r="B674" s="43" t="s">
        <v>2829</v>
      </c>
      <c r="C674" s="43" t="s">
        <v>94</v>
      </c>
      <c r="D674" s="47">
        <v>45</v>
      </c>
      <c r="E674" s="43" t="s">
        <v>2830</v>
      </c>
      <c r="F674" s="76">
        <f t="shared" ca="1" si="94"/>
        <v>63.630621660007613</v>
      </c>
      <c r="G674" s="43" t="s">
        <v>626</v>
      </c>
      <c r="H674" s="43" t="s">
        <v>126</v>
      </c>
      <c r="I674" s="43" t="s">
        <v>97</v>
      </c>
      <c r="J674" s="43" t="s">
        <v>79</v>
      </c>
      <c r="K674" s="43" t="s">
        <v>89</v>
      </c>
      <c r="L674" s="44">
        <v>12</v>
      </c>
      <c r="M674" s="43" t="s">
        <v>2831</v>
      </c>
      <c r="N674" s="47">
        <v>4516</v>
      </c>
      <c r="O674" s="43" t="s">
        <v>82</v>
      </c>
      <c r="P674" s="43" t="s">
        <v>83</v>
      </c>
      <c r="Q674" s="79">
        <v>6</v>
      </c>
      <c r="R674" s="59">
        <f t="shared" ca="1" si="71"/>
        <v>0.68</v>
      </c>
      <c r="S674" s="73">
        <f t="shared" ca="1" si="88"/>
        <v>0.68</v>
      </c>
      <c r="T674" s="73">
        <f t="shared" ca="1" si="89"/>
        <v>0.68</v>
      </c>
      <c r="U674" s="73">
        <f t="shared" ca="1" si="90"/>
        <v>0.68</v>
      </c>
      <c r="V674" s="32">
        <f>RANK(W674,W1:W1002,0)</f>
        <v>672</v>
      </c>
      <c r="W674" s="59">
        <v>0.70390625000000007</v>
      </c>
    </row>
    <row r="675" spans="1:23" ht="15.75" customHeight="1">
      <c r="A675" s="43" t="s">
        <v>2832</v>
      </c>
      <c r="B675" s="43" t="s">
        <v>2833</v>
      </c>
      <c r="C675" s="43" t="s">
        <v>94</v>
      </c>
      <c r="D675" s="47">
        <v>5</v>
      </c>
      <c r="E675" s="43" t="s">
        <v>2834</v>
      </c>
      <c r="F675" s="76">
        <f t="shared" ca="1" si="94"/>
        <v>76.353909331240487</v>
      </c>
      <c r="G675" s="43" t="s">
        <v>2647</v>
      </c>
      <c r="H675" s="43" t="s">
        <v>158</v>
      </c>
      <c r="I675" s="43" t="s">
        <v>115</v>
      </c>
      <c r="J675" s="43" t="s">
        <v>79</v>
      </c>
      <c r="K675" s="43" t="s">
        <v>89</v>
      </c>
      <c r="L675" s="44">
        <v>11</v>
      </c>
      <c r="M675" s="43" t="s">
        <v>2835</v>
      </c>
      <c r="N675" s="47">
        <v>2137</v>
      </c>
      <c r="O675" s="43" t="s">
        <v>91</v>
      </c>
      <c r="P675" s="43" t="s">
        <v>83</v>
      </c>
      <c r="Q675" s="79">
        <v>11</v>
      </c>
      <c r="R675" s="59">
        <f t="shared" ca="1" si="71"/>
        <v>0.42</v>
      </c>
      <c r="S675" s="73">
        <f t="shared" ca="1" si="88"/>
        <v>0.42</v>
      </c>
      <c r="T675" s="73">
        <f t="shared" ca="1" si="89"/>
        <v>0.52500000000000002</v>
      </c>
      <c r="U675" s="73">
        <f t="shared" ca="1" si="90"/>
        <v>0.52500000000000002</v>
      </c>
      <c r="V675" s="32">
        <f>RANK(W675,W1:W1002,0)</f>
        <v>672</v>
      </c>
      <c r="W675" s="59">
        <v>0.70390625000000007</v>
      </c>
    </row>
    <row r="676" spans="1:23" ht="15.75" customHeight="1">
      <c r="A676" s="43" t="s">
        <v>2836</v>
      </c>
      <c r="B676" s="43" t="s">
        <v>2837</v>
      </c>
      <c r="C676" s="43" t="s">
        <v>74</v>
      </c>
      <c r="D676" s="47">
        <v>20</v>
      </c>
      <c r="E676" s="43" t="s">
        <v>2838</v>
      </c>
      <c r="F676" s="76">
        <f t="shared" ca="1" si="94"/>
        <v>64.342950427130901</v>
      </c>
      <c r="G676" s="43" t="s">
        <v>172</v>
      </c>
      <c r="H676" s="43" t="s">
        <v>200</v>
      </c>
      <c r="I676" s="43" t="s">
        <v>78</v>
      </c>
      <c r="J676" s="43" t="s">
        <v>79</v>
      </c>
      <c r="K676" s="43" t="s">
        <v>80</v>
      </c>
      <c r="L676" s="44">
        <v>20</v>
      </c>
      <c r="M676" s="43" t="s">
        <v>2839</v>
      </c>
      <c r="N676" s="47">
        <v>2500</v>
      </c>
      <c r="O676" s="43" t="s">
        <v>91</v>
      </c>
      <c r="P676" s="43" t="s">
        <v>83</v>
      </c>
      <c r="Q676" s="79">
        <v>8</v>
      </c>
      <c r="R676" s="59">
        <f t="shared" ca="1" si="71"/>
        <v>0.68</v>
      </c>
      <c r="S676" s="73">
        <f t="shared" ca="1" si="88"/>
        <v>0.85000000000000009</v>
      </c>
      <c r="T676" s="73">
        <f t="shared" ca="1" si="89"/>
        <v>0.85000000000000009</v>
      </c>
      <c r="U676" s="73">
        <f t="shared" ca="1" si="90"/>
        <v>0.72250000000000003</v>
      </c>
      <c r="V676" s="32">
        <f>RANK(W676,W1:W1002,0)</f>
        <v>674</v>
      </c>
      <c r="W676" s="59">
        <v>0.703125</v>
      </c>
    </row>
    <row r="677" spans="1:23" ht="15.75" customHeight="1">
      <c r="A677" s="43" t="s">
        <v>2840</v>
      </c>
      <c r="B677" s="43" t="s">
        <v>2841</v>
      </c>
      <c r="C677" s="43" t="s">
        <v>94</v>
      </c>
      <c r="D677" s="47">
        <v>23</v>
      </c>
      <c r="E677" s="43" t="s">
        <v>2842</v>
      </c>
      <c r="F677" s="76">
        <f t="shared" ca="1" si="94"/>
        <v>80.375827139459673</v>
      </c>
      <c r="G677" s="43" t="s">
        <v>1448</v>
      </c>
      <c r="H677" s="43" t="s">
        <v>77</v>
      </c>
      <c r="I677" s="43" t="s">
        <v>78</v>
      </c>
      <c r="J677" s="43" t="s">
        <v>79</v>
      </c>
      <c r="K677" s="43" t="s">
        <v>89</v>
      </c>
      <c r="L677" s="44">
        <v>18</v>
      </c>
      <c r="M677" s="43" t="s">
        <v>2843</v>
      </c>
      <c r="N677" s="47">
        <v>3020</v>
      </c>
      <c r="O677" s="43" t="s">
        <v>99</v>
      </c>
      <c r="P677" s="43" t="s">
        <v>83</v>
      </c>
      <c r="Q677" s="79">
        <v>9</v>
      </c>
      <c r="R677" s="59">
        <f t="shared" ca="1" si="71"/>
        <v>0.93</v>
      </c>
      <c r="S677" s="73">
        <f t="shared" ca="1" si="88"/>
        <v>0.93</v>
      </c>
      <c r="T677" s="73">
        <f t="shared" ca="1" si="89"/>
        <v>1.1625000000000001</v>
      </c>
      <c r="U677" s="73">
        <f t="shared" ca="1" si="90"/>
        <v>0.98812500000000003</v>
      </c>
      <c r="V677" s="32">
        <f>RANK(W677,W1:W1002,0)</f>
        <v>674</v>
      </c>
      <c r="W677" s="59">
        <v>0.703125</v>
      </c>
    </row>
    <row r="678" spans="1:23" ht="15.75" customHeight="1">
      <c r="A678" s="43" t="s">
        <v>2844</v>
      </c>
      <c r="B678" s="43" t="s">
        <v>2845</v>
      </c>
      <c r="C678" s="43" t="s">
        <v>94</v>
      </c>
      <c r="D678" s="47">
        <v>73</v>
      </c>
      <c r="E678" s="43" t="s">
        <v>2846</v>
      </c>
      <c r="F678" s="76">
        <f t="shared" ca="1" si="94"/>
        <v>57.959388783295289</v>
      </c>
      <c r="G678" s="43" t="s">
        <v>731</v>
      </c>
      <c r="H678" s="43" t="s">
        <v>158</v>
      </c>
      <c r="I678" s="43" t="s">
        <v>115</v>
      </c>
      <c r="J678" s="43" t="s">
        <v>79</v>
      </c>
      <c r="K678" s="43" t="s">
        <v>89</v>
      </c>
      <c r="L678" s="44">
        <v>12</v>
      </c>
      <c r="M678" s="43" t="s">
        <v>2847</v>
      </c>
      <c r="N678" s="47">
        <v>2122</v>
      </c>
      <c r="O678" s="43" t="s">
        <v>91</v>
      </c>
      <c r="P678" s="43" t="s">
        <v>83</v>
      </c>
      <c r="Q678" s="79">
        <v>9</v>
      </c>
      <c r="R678" s="59">
        <f t="shared" ca="1" si="71"/>
        <v>0.56999999999999995</v>
      </c>
      <c r="S678" s="73">
        <f t="shared" ca="1" si="88"/>
        <v>0.56999999999999995</v>
      </c>
      <c r="T678" s="73">
        <f t="shared" ca="1" si="89"/>
        <v>0.71249999999999991</v>
      </c>
      <c r="U678" s="73">
        <f t="shared" ca="1" si="90"/>
        <v>0.71249999999999991</v>
      </c>
      <c r="V678" s="32">
        <f>RANK(W678,W1:W1002,0)</f>
        <v>676</v>
      </c>
      <c r="W678" s="59">
        <v>0.70125000000000004</v>
      </c>
    </row>
    <row r="679" spans="1:23" ht="15.75" customHeight="1">
      <c r="A679" s="43" t="s">
        <v>2848</v>
      </c>
      <c r="B679" s="43" t="s">
        <v>2849</v>
      </c>
      <c r="C679" s="43" t="s">
        <v>94</v>
      </c>
      <c r="D679" s="47">
        <v>8</v>
      </c>
      <c r="E679" s="43" t="s">
        <v>2850</v>
      </c>
      <c r="F679" s="76">
        <f t="shared" ca="1" si="94"/>
        <v>68.293635358637758</v>
      </c>
      <c r="G679" s="43" t="s">
        <v>568</v>
      </c>
      <c r="H679" s="43" t="s">
        <v>158</v>
      </c>
      <c r="I679" s="43" t="s">
        <v>78</v>
      </c>
      <c r="J679" s="43" t="s">
        <v>79</v>
      </c>
      <c r="K679" s="43" t="s">
        <v>89</v>
      </c>
      <c r="L679" s="44">
        <v>21</v>
      </c>
      <c r="M679" s="43" t="s">
        <v>2851</v>
      </c>
      <c r="N679" s="47">
        <v>2756</v>
      </c>
      <c r="O679" s="43" t="s">
        <v>91</v>
      </c>
      <c r="P679" s="43" t="s">
        <v>83</v>
      </c>
      <c r="Q679" s="79">
        <v>10</v>
      </c>
      <c r="R679" s="59">
        <f t="shared" ca="1" si="71"/>
        <v>0.52</v>
      </c>
      <c r="S679" s="73">
        <f t="shared" ca="1" si="88"/>
        <v>0.52</v>
      </c>
      <c r="T679" s="73">
        <f t="shared" ca="1" si="89"/>
        <v>0.65</v>
      </c>
      <c r="U679" s="73">
        <f t="shared" ca="1" si="90"/>
        <v>0.55249999999999999</v>
      </c>
      <c r="V679" s="32">
        <f>RANK(W679,W1:W1002,0)</f>
        <v>676</v>
      </c>
      <c r="W679" s="59">
        <v>0.70125000000000004</v>
      </c>
    </row>
    <row r="680" spans="1:23" ht="15.75" customHeight="1">
      <c r="A680" s="43" t="s">
        <v>2852</v>
      </c>
      <c r="B680" s="43" t="s">
        <v>2853</v>
      </c>
      <c r="C680" s="43" t="s">
        <v>74</v>
      </c>
      <c r="D680" s="47">
        <v>99</v>
      </c>
      <c r="E680" s="43" t="s">
        <v>2854</v>
      </c>
      <c r="F680" s="76">
        <f t="shared" ca="1" si="94"/>
        <v>53.940210701103503</v>
      </c>
      <c r="G680" s="43" t="s">
        <v>310</v>
      </c>
      <c r="H680" s="43" t="s">
        <v>96</v>
      </c>
      <c r="I680" s="43" t="s">
        <v>78</v>
      </c>
      <c r="J680" s="43" t="s">
        <v>79</v>
      </c>
      <c r="K680" s="43" t="s">
        <v>89</v>
      </c>
      <c r="L680" s="44">
        <v>15</v>
      </c>
      <c r="M680" s="43" t="s">
        <v>2855</v>
      </c>
      <c r="N680" s="47">
        <v>2763</v>
      </c>
      <c r="O680" s="43" t="s">
        <v>91</v>
      </c>
      <c r="P680" s="43" t="s">
        <v>83</v>
      </c>
      <c r="Q680" s="79">
        <v>8</v>
      </c>
      <c r="R680" s="59">
        <f t="shared" ca="1" si="71"/>
        <v>0.47</v>
      </c>
      <c r="S680" s="73">
        <f t="shared" ca="1" si="88"/>
        <v>0.47</v>
      </c>
      <c r="T680" s="73">
        <f t="shared" ca="1" si="89"/>
        <v>0.58749999999999991</v>
      </c>
      <c r="U680" s="73">
        <f t="shared" ca="1" si="90"/>
        <v>0.4993749999999999</v>
      </c>
      <c r="V680" s="32">
        <f>RANK(W680,W1:W1002,0)</f>
        <v>676</v>
      </c>
      <c r="W680" s="59">
        <v>0.70125000000000004</v>
      </c>
    </row>
    <row r="681" spans="1:23" ht="15.75" customHeight="1">
      <c r="A681" s="43" t="s">
        <v>2856</v>
      </c>
      <c r="B681" s="43" t="s">
        <v>2857</v>
      </c>
      <c r="C681" s="43" t="s">
        <v>94</v>
      </c>
      <c r="D681" s="47">
        <v>36</v>
      </c>
      <c r="E681" s="43" t="s">
        <v>2858</v>
      </c>
      <c r="F681" s="76">
        <f t="shared" ca="1" si="94"/>
        <v>23.847060016171998</v>
      </c>
      <c r="G681" s="43" t="s">
        <v>546</v>
      </c>
      <c r="H681" s="43" t="s">
        <v>158</v>
      </c>
      <c r="I681" s="43" t="s">
        <v>78</v>
      </c>
      <c r="J681" s="43" t="s">
        <v>79</v>
      </c>
      <c r="K681" s="43" t="s">
        <v>89</v>
      </c>
      <c r="L681" s="44">
        <v>4</v>
      </c>
      <c r="M681" s="43" t="s">
        <v>2859</v>
      </c>
      <c r="N681" s="47">
        <v>2141</v>
      </c>
      <c r="O681" s="43" t="s">
        <v>91</v>
      </c>
      <c r="P681" s="43" t="s">
        <v>83</v>
      </c>
      <c r="Q681" s="79">
        <v>9</v>
      </c>
      <c r="R681" s="59">
        <f t="shared" ca="1" si="71"/>
        <v>0.48</v>
      </c>
      <c r="S681" s="73">
        <f t="shared" ca="1" si="88"/>
        <v>0.48</v>
      </c>
      <c r="T681" s="73">
        <f t="shared" ca="1" si="89"/>
        <v>0.6</v>
      </c>
      <c r="U681" s="73">
        <f t="shared" ca="1" si="90"/>
        <v>0.51</v>
      </c>
      <c r="V681" s="32">
        <f>RANK(W681,W1:W1002,0)</f>
        <v>676</v>
      </c>
      <c r="W681" s="59">
        <v>0.70125000000000004</v>
      </c>
    </row>
    <row r="682" spans="1:23" ht="15.75" customHeight="1">
      <c r="A682" s="43" t="s">
        <v>2860</v>
      </c>
      <c r="B682" s="43" t="s">
        <v>2861</v>
      </c>
      <c r="C682" s="43" t="s">
        <v>74</v>
      </c>
      <c r="D682" s="47">
        <v>93</v>
      </c>
      <c r="E682" s="43" t="s">
        <v>2862</v>
      </c>
      <c r="F682" s="76">
        <f t="shared" ca="1" si="94"/>
        <v>49.858018920281587</v>
      </c>
      <c r="G682" s="43" t="s">
        <v>582</v>
      </c>
      <c r="H682" s="43" t="s">
        <v>126</v>
      </c>
      <c r="I682" s="43" t="s">
        <v>78</v>
      </c>
      <c r="J682" s="43" t="s">
        <v>79</v>
      </c>
      <c r="K682" s="43" t="s">
        <v>80</v>
      </c>
      <c r="L682" s="44">
        <v>7</v>
      </c>
      <c r="M682" s="43" t="s">
        <v>2863</v>
      </c>
      <c r="N682" s="47">
        <v>2093</v>
      </c>
      <c r="O682" s="43" t="s">
        <v>91</v>
      </c>
      <c r="P682" s="43" t="s">
        <v>83</v>
      </c>
      <c r="Q682" s="79">
        <v>12</v>
      </c>
      <c r="R682" s="59">
        <f t="shared" ca="1" si="71"/>
        <v>0.96</v>
      </c>
      <c r="S682" s="73">
        <f t="shared" ca="1" si="88"/>
        <v>1.2</v>
      </c>
      <c r="T682" s="73">
        <f t="shared" ca="1" si="89"/>
        <v>1.5</v>
      </c>
      <c r="U682" s="73">
        <f t="shared" ca="1" si="90"/>
        <v>1.2749999999999999</v>
      </c>
      <c r="V682" s="32">
        <f>RANK(W682,W1:W1002,0)</f>
        <v>676</v>
      </c>
      <c r="W682" s="59">
        <v>0.70125000000000004</v>
      </c>
    </row>
    <row r="683" spans="1:23" ht="15.75" customHeight="1">
      <c r="A683" s="43" t="s">
        <v>2864</v>
      </c>
      <c r="B683" s="43" t="s">
        <v>2865</v>
      </c>
      <c r="C683" s="43" t="s">
        <v>94</v>
      </c>
      <c r="D683" s="47">
        <v>70</v>
      </c>
      <c r="E683" s="43" t="s">
        <v>2866</v>
      </c>
      <c r="F683" s="76">
        <f t="shared" ca="1" si="94"/>
        <v>24.06623809836378</v>
      </c>
      <c r="G683" s="43" t="s">
        <v>310</v>
      </c>
      <c r="H683" s="43" t="s">
        <v>88</v>
      </c>
      <c r="I683" s="43" t="s">
        <v>97</v>
      </c>
      <c r="J683" s="43" t="s">
        <v>79</v>
      </c>
      <c r="K683" s="43" t="s">
        <v>80</v>
      </c>
      <c r="L683" s="44">
        <v>9</v>
      </c>
      <c r="M683" s="43" t="s">
        <v>2867</v>
      </c>
      <c r="N683" s="47">
        <v>2251</v>
      </c>
      <c r="O683" s="43" t="s">
        <v>91</v>
      </c>
      <c r="P683" s="43" t="s">
        <v>83</v>
      </c>
      <c r="Q683" s="79">
        <v>7</v>
      </c>
      <c r="R683" s="59">
        <f t="shared" ca="1" si="71"/>
        <v>0.8</v>
      </c>
      <c r="S683" s="73">
        <f t="shared" ca="1" si="88"/>
        <v>1</v>
      </c>
      <c r="T683" s="73">
        <f t="shared" ca="1" si="89"/>
        <v>1</v>
      </c>
      <c r="U683" s="73">
        <f t="shared" ca="1" si="90"/>
        <v>1</v>
      </c>
      <c r="V683" s="32">
        <f>RANK(W683,W1:W1002,0)</f>
        <v>676</v>
      </c>
      <c r="W683" s="59">
        <v>0.70125000000000004</v>
      </c>
    </row>
    <row r="684" spans="1:23" ht="15.75" customHeight="1">
      <c r="A684" s="43" t="s">
        <v>2868</v>
      </c>
      <c r="B684" s="43" t="s">
        <v>2869</v>
      </c>
      <c r="C684" s="43" t="s">
        <v>74</v>
      </c>
      <c r="D684" s="47">
        <v>17</v>
      </c>
      <c r="E684" s="43" t="s">
        <v>2870</v>
      </c>
      <c r="F684" s="76">
        <f t="shared" ca="1" si="94"/>
        <v>72.573087413432276</v>
      </c>
      <c r="G684" s="43" t="s">
        <v>568</v>
      </c>
      <c r="H684" s="43" t="s">
        <v>126</v>
      </c>
      <c r="I684" s="43" t="s">
        <v>97</v>
      </c>
      <c r="J684" s="43" t="s">
        <v>79</v>
      </c>
      <c r="K684" s="43" t="s">
        <v>89</v>
      </c>
      <c r="L684" s="44">
        <v>12</v>
      </c>
      <c r="M684" s="43" t="s">
        <v>2871</v>
      </c>
      <c r="N684" s="47">
        <v>4032</v>
      </c>
      <c r="O684" s="43" t="s">
        <v>82</v>
      </c>
      <c r="P684" s="43" t="s">
        <v>83</v>
      </c>
      <c r="Q684" s="79">
        <v>9</v>
      </c>
      <c r="R684" s="59">
        <f t="shared" ca="1" si="71"/>
        <v>0.98</v>
      </c>
      <c r="S684" s="73">
        <f t="shared" ca="1" si="88"/>
        <v>0.98</v>
      </c>
      <c r="T684" s="73">
        <f t="shared" ca="1" si="89"/>
        <v>1.2250000000000001</v>
      </c>
      <c r="U684" s="73">
        <f t="shared" ca="1" si="90"/>
        <v>1.2250000000000001</v>
      </c>
      <c r="V684" s="32">
        <f>RANK(W684,W1:W1002,0)</f>
        <v>682</v>
      </c>
      <c r="W684" s="59">
        <v>0.70000000000000007</v>
      </c>
    </row>
    <row r="685" spans="1:23" ht="15.75" customHeight="1">
      <c r="A685" s="43" t="s">
        <v>2872</v>
      </c>
      <c r="B685" s="43" t="s">
        <v>2873</v>
      </c>
      <c r="C685" s="43" t="s">
        <v>94</v>
      </c>
      <c r="D685" s="47">
        <v>25</v>
      </c>
      <c r="E685" s="43" t="s">
        <v>2874</v>
      </c>
      <c r="F685" s="76">
        <f t="shared" ca="1" si="94"/>
        <v>39.197744947678849</v>
      </c>
      <c r="G685" s="43" t="s">
        <v>389</v>
      </c>
      <c r="H685" s="43" t="s">
        <v>77</v>
      </c>
      <c r="I685" s="43" t="s">
        <v>78</v>
      </c>
      <c r="J685" s="43" t="s">
        <v>79</v>
      </c>
      <c r="K685" s="43" t="s">
        <v>80</v>
      </c>
      <c r="L685" s="44">
        <v>12</v>
      </c>
      <c r="M685" s="43" t="s">
        <v>2875</v>
      </c>
      <c r="N685" s="47">
        <v>4178</v>
      </c>
      <c r="O685" s="43" t="s">
        <v>82</v>
      </c>
      <c r="P685" s="43" t="s">
        <v>83</v>
      </c>
      <c r="Q685" s="79">
        <v>7</v>
      </c>
      <c r="R685" s="59">
        <f t="shared" ca="1" si="71"/>
        <v>0.5</v>
      </c>
      <c r="S685" s="73">
        <f t="shared" ca="1" si="88"/>
        <v>0.625</v>
      </c>
      <c r="T685" s="73">
        <f t="shared" ca="1" si="89"/>
        <v>0.625</v>
      </c>
      <c r="U685" s="73">
        <f t="shared" ca="1" si="90"/>
        <v>0.53125</v>
      </c>
      <c r="V685" s="32">
        <f>RANK(W685,W1:W1002,0)</f>
        <v>682</v>
      </c>
      <c r="W685" s="59">
        <v>0.70000000000000007</v>
      </c>
    </row>
    <row r="686" spans="1:23" ht="15.75" customHeight="1">
      <c r="A686" s="43" t="s">
        <v>2876</v>
      </c>
      <c r="B686" s="43" t="s">
        <v>2877</v>
      </c>
      <c r="C686" s="43" t="s">
        <v>94</v>
      </c>
      <c r="D686" s="47">
        <v>98</v>
      </c>
      <c r="E686" s="43" t="s">
        <v>2878</v>
      </c>
      <c r="F686" s="76">
        <f t="shared" ca="1" si="94"/>
        <v>42.307333988774737</v>
      </c>
      <c r="G686" s="43" t="s">
        <v>333</v>
      </c>
      <c r="H686" s="43" t="s">
        <v>158</v>
      </c>
      <c r="I686" s="43" t="s">
        <v>78</v>
      </c>
      <c r="J686" s="43" t="s">
        <v>79</v>
      </c>
      <c r="K686" s="43" t="s">
        <v>80</v>
      </c>
      <c r="L686" s="44">
        <v>10</v>
      </c>
      <c r="M686" s="43" t="s">
        <v>2879</v>
      </c>
      <c r="N686" s="47">
        <v>2880</v>
      </c>
      <c r="O686" s="43" t="s">
        <v>91</v>
      </c>
      <c r="P686" s="43" t="s">
        <v>83</v>
      </c>
      <c r="Q686" s="79">
        <v>1</v>
      </c>
      <c r="R686" s="59">
        <f t="shared" ca="1" si="71"/>
        <v>1.08</v>
      </c>
      <c r="S686" s="73">
        <f t="shared" ca="1" si="88"/>
        <v>1.35</v>
      </c>
      <c r="T686" s="73">
        <f t="shared" ca="1" si="89"/>
        <v>1.6875</v>
      </c>
      <c r="U686" s="73">
        <f t="shared" ca="1" si="90"/>
        <v>1.434375</v>
      </c>
      <c r="V686" s="32">
        <f>RANK(W686,W1:W1002,0)</f>
        <v>684</v>
      </c>
      <c r="W686" s="59">
        <v>0.7</v>
      </c>
    </row>
    <row r="687" spans="1:23" ht="15.75" customHeight="1">
      <c r="A687" s="43" t="s">
        <v>2880</v>
      </c>
      <c r="B687" s="43" t="s">
        <v>2881</v>
      </c>
      <c r="C687" s="43" t="s">
        <v>74</v>
      </c>
      <c r="D687" s="47">
        <v>58</v>
      </c>
      <c r="E687" s="43" t="s">
        <v>2882</v>
      </c>
      <c r="F687" s="76">
        <f t="shared" ca="1" si="94"/>
        <v>42.995005221651454</v>
      </c>
      <c r="G687" s="43" t="s">
        <v>2284</v>
      </c>
      <c r="H687" s="43" t="s">
        <v>126</v>
      </c>
      <c r="I687" s="43" t="s">
        <v>115</v>
      </c>
      <c r="J687" s="43" t="s">
        <v>79</v>
      </c>
      <c r="K687" s="43" t="s">
        <v>89</v>
      </c>
      <c r="L687" s="44">
        <v>7</v>
      </c>
      <c r="M687" s="43" t="s">
        <v>2883</v>
      </c>
      <c r="N687" s="47">
        <v>3860</v>
      </c>
      <c r="O687" s="43" t="s">
        <v>99</v>
      </c>
      <c r="P687" s="43" t="s">
        <v>83</v>
      </c>
      <c r="Q687" s="79">
        <v>2</v>
      </c>
      <c r="R687" s="59">
        <f t="shared" ca="1" si="71"/>
        <v>0.62</v>
      </c>
      <c r="S687" s="73">
        <f t="shared" ca="1" si="88"/>
        <v>0.62</v>
      </c>
      <c r="T687" s="73">
        <f t="shared" ca="1" si="89"/>
        <v>0.62</v>
      </c>
      <c r="U687" s="73">
        <f t="shared" ca="1" si="90"/>
        <v>0.62</v>
      </c>
      <c r="V687" s="32">
        <f>RANK(W687,W1:W1002,0)</f>
        <v>684</v>
      </c>
      <c r="W687" s="59">
        <v>0.7</v>
      </c>
    </row>
    <row r="688" spans="1:23" ht="15.75" customHeight="1">
      <c r="A688" s="43" t="s">
        <v>2884</v>
      </c>
      <c r="B688" s="43" t="s">
        <v>2885</v>
      </c>
      <c r="C688" s="43" t="s">
        <v>94</v>
      </c>
      <c r="D688" s="47">
        <v>95</v>
      </c>
      <c r="E688" s="43" t="s">
        <v>2886</v>
      </c>
      <c r="F688" s="76">
        <f t="shared" ca="1" si="94"/>
        <v>40.268977824391179</v>
      </c>
      <c r="G688" s="43" t="s">
        <v>520</v>
      </c>
      <c r="H688" s="43" t="s">
        <v>114</v>
      </c>
      <c r="I688" s="43" t="s">
        <v>78</v>
      </c>
      <c r="J688" s="43" t="s">
        <v>79</v>
      </c>
      <c r="K688" s="43" t="s">
        <v>80</v>
      </c>
      <c r="L688" s="44">
        <v>3</v>
      </c>
      <c r="M688" s="43" t="s">
        <v>2887</v>
      </c>
      <c r="N688" s="47">
        <v>2142</v>
      </c>
      <c r="O688" s="43" t="s">
        <v>91</v>
      </c>
      <c r="P688" s="43" t="s">
        <v>83</v>
      </c>
      <c r="Q688" s="79">
        <v>6</v>
      </c>
      <c r="R688" s="59">
        <f t="shared" ca="1" si="71"/>
        <v>0.71</v>
      </c>
      <c r="S688" s="73">
        <f t="shared" ca="1" si="88"/>
        <v>0.88749999999999996</v>
      </c>
      <c r="T688" s="73">
        <f t="shared" ca="1" si="89"/>
        <v>1.109375</v>
      </c>
      <c r="U688" s="73">
        <f t="shared" ca="1" si="90"/>
        <v>0.94296875000000002</v>
      </c>
      <c r="V688" s="32">
        <f>RANK(W688,W1:W1002,0)</f>
        <v>684</v>
      </c>
      <c r="W688" s="59">
        <v>0.7</v>
      </c>
    </row>
    <row r="689" spans="1:23" ht="15.75" customHeight="1">
      <c r="A689" s="43" t="s">
        <v>2888</v>
      </c>
      <c r="B689" s="43" t="s">
        <v>2889</v>
      </c>
      <c r="C689" s="43" t="s">
        <v>74</v>
      </c>
      <c r="D689" s="47">
        <v>67</v>
      </c>
      <c r="E689" s="43" t="s">
        <v>2890</v>
      </c>
      <c r="F689" s="76">
        <f t="shared" ca="1" si="94"/>
        <v>25.55390933124049</v>
      </c>
      <c r="G689" s="43" t="s">
        <v>176</v>
      </c>
      <c r="H689" s="43" t="s">
        <v>96</v>
      </c>
      <c r="I689" s="43" t="s">
        <v>78</v>
      </c>
      <c r="J689" s="43" t="s">
        <v>79</v>
      </c>
      <c r="K689" s="43" t="s">
        <v>80</v>
      </c>
      <c r="L689" s="44">
        <v>2</v>
      </c>
      <c r="M689" s="43" t="s">
        <v>2891</v>
      </c>
      <c r="N689" s="47">
        <v>4075</v>
      </c>
      <c r="O689" s="43" t="s">
        <v>82</v>
      </c>
      <c r="P689" s="43" t="s">
        <v>83</v>
      </c>
      <c r="Q689" s="79">
        <v>8</v>
      </c>
      <c r="R689" s="59">
        <f t="shared" ca="1" si="71"/>
        <v>0.97</v>
      </c>
      <c r="S689" s="73">
        <f t="shared" ca="1" si="88"/>
        <v>1.2124999999999999</v>
      </c>
      <c r="T689" s="73">
        <f t="shared" ca="1" si="89"/>
        <v>1.2124999999999999</v>
      </c>
      <c r="U689" s="73">
        <f t="shared" ca="1" si="90"/>
        <v>1.0306249999999999</v>
      </c>
      <c r="V689" s="32">
        <f>RANK(W689,W1:W1002,0)</f>
        <v>684</v>
      </c>
      <c r="W689" s="59">
        <v>0.7</v>
      </c>
    </row>
    <row r="690" spans="1:23" ht="15.75" customHeight="1">
      <c r="A690" s="43" t="s">
        <v>2892</v>
      </c>
      <c r="B690" s="43" t="s">
        <v>2893</v>
      </c>
      <c r="C690" s="43" t="s">
        <v>74</v>
      </c>
      <c r="D690" s="47">
        <v>22</v>
      </c>
      <c r="E690" s="43" t="s">
        <v>2894</v>
      </c>
      <c r="F690" s="76">
        <f t="shared" ca="1" si="94"/>
        <v>79.419662755898031</v>
      </c>
      <c r="G690" s="43" t="s">
        <v>2895</v>
      </c>
      <c r="H690" s="43" t="s">
        <v>77</v>
      </c>
      <c r="I690" s="43" t="s">
        <v>78</v>
      </c>
      <c r="J690" s="43" t="s">
        <v>79</v>
      </c>
      <c r="K690" s="43" t="s">
        <v>89</v>
      </c>
      <c r="L690" s="44">
        <v>11</v>
      </c>
      <c r="M690" s="43" t="s">
        <v>2896</v>
      </c>
      <c r="N690" s="47">
        <v>2171</v>
      </c>
      <c r="O690" s="43" t="s">
        <v>91</v>
      </c>
      <c r="P690" s="43" t="s">
        <v>83</v>
      </c>
      <c r="Q690" s="79">
        <v>9</v>
      </c>
      <c r="R690" s="59">
        <f t="shared" ca="1" si="71"/>
        <v>0.96</v>
      </c>
      <c r="S690" s="73">
        <f t="shared" ca="1" si="88"/>
        <v>0.96</v>
      </c>
      <c r="T690" s="73">
        <f t="shared" ca="1" si="89"/>
        <v>1.2</v>
      </c>
      <c r="U690" s="73">
        <f t="shared" ca="1" si="90"/>
        <v>1.02</v>
      </c>
      <c r="V690" s="32">
        <f>RANK(W690,W1:W1002,0)</f>
        <v>688</v>
      </c>
      <c r="W690" s="59">
        <v>0.69699999999999995</v>
      </c>
    </row>
    <row r="691" spans="1:23" ht="15.75" customHeight="1">
      <c r="A691" s="43" t="s">
        <v>2897</v>
      </c>
      <c r="B691" s="43" t="s">
        <v>2898</v>
      </c>
      <c r="C691" s="43" t="s">
        <v>94</v>
      </c>
      <c r="D691" s="47">
        <v>92</v>
      </c>
      <c r="E691" s="43" t="s">
        <v>2899</v>
      </c>
      <c r="F691" s="76">
        <f t="shared" ca="1" si="94"/>
        <v>27.756649057267889</v>
      </c>
      <c r="G691" s="43" t="s">
        <v>1052</v>
      </c>
      <c r="H691" s="43" t="s">
        <v>158</v>
      </c>
      <c r="I691" s="43" t="s">
        <v>115</v>
      </c>
      <c r="J691" s="43" t="s">
        <v>79</v>
      </c>
      <c r="K691" s="43" t="s">
        <v>89</v>
      </c>
      <c r="L691" s="44">
        <v>16</v>
      </c>
      <c r="M691" s="43" t="s">
        <v>2900</v>
      </c>
      <c r="N691" s="47">
        <v>4508</v>
      </c>
      <c r="O691" s="43" t="s">
        <v>82</v>
      </c>
      <c r="P691" s="43" t="s">
        <v>83</v>
      </c>
      <c r="Q691" s="79">
        <v>4</v>
      </c>
      <c r="R691" s="59">
        <f t="shared" ca="1" si="71"/>
        <v>1.04</v>
      </c>
      <c r="S691" s="73">
        <f t="shared" ca="1" si="88"/>
        <v>1.04</v>
      </c>
      <c r="T691" s="73">
        <f t="shared" ca="1" si="89"/>
        <v>1.3</v>
      </c>
      <c r="U691" s="73">
        <f t="shared" ca="1" si="90"/>
        <v>1.3</v>
      </c>
      <c r="V691" s="32">
        <f>RANK(W691,W1:W1002,0)</f>
        <v>688</v>
      </c>
      <c r="W691" s="59">
        <v>0.69699999999999995</v>
      </c>
    </row>
    <row r="692" spans="1:23" ht="15.75" hidden="1" customHeight="1">
      <c r="A692" s="43" t="s">
        <v>2901</v>
      </c>
      <c r="B692" s="43" t="s">
        <v>2902</v>
      </c>
      <c r="C692" s="43" t="s">
        <v>74</v>
      </c>
      <c r="D692" s="47">
        <v>69</v>
      </c>
      <c r="E692" s="43" t="s">
        <v>2903</v>
      </c>
      <c r="F692" s="43"/>
      <c r="G692" s="46"/>
      <c r="H692" s="43" t="s">
        <v>158</v>
      </c>
      <c r="I692" s="43" t="s">
        <v>115</v>
      </c>
      <c r="J692" s="43" t="s">
        <v>79</v>
      </c>
      <c r="K692" s="43" t="s">
        <v>80</v>
      </c>
      <c r="L692" s="44">
        <v>7</v>
      </c>
      <c r="M692" s="43" t="s">
        <v>2904</v>
      </c>
      <c r="N692" s="47">
        <v>2121</v>
      </c>
      <c r="O692" s="43" t="s">
        <v>91</v>
      </c>
      <c r="P692" s="43" t="s">
        <v>83</v>
      </c>
      <c r="Q692" s="47">
        <v>9</v>
      </c>
      <c r="R692" s="32">
        <f t="shared" ca="1" si="71"/>
        <v>0.73</v>
      </c>
      <c r="S692" s="32">
        <f t="shared" ca="1" si="88"/>
        <v>0.91249999999999998</v>
      </c>
      <c r="T692" s="32">
        <f t="shared" ca="1" si="89"/>
        <v>1.140625</v>
      </c>
      <c r="U692" s="32">
        <f t="shared" ca="1" si="90"/>
        <v>1.140625</v>
      </c>
      <c r="V692" s="32">
        <f>RANK(W692,W1:W1002,0)</f>
        <v>688</v>
      </c>
      <c r="W692" s="32">
        <v>0.69699999999999995</v>
      </c>
    </row>
    <row r="693" spans="1:23" ht="15.75" customHeight="1">
      <c r="A693" s="43" t="s">
        <v>2905</v>
      </c>
      <c r="B693" s="43" t="s">
        <v>2906</v>
      </c>
      <c r="C693" s="43" t="s">
        <v>94</v>
      </c>
      <c r="D693" s="47">
        <v>53</v>
      </c>
      <c r="E693" s="43" t="s">
        <v>2907</v>
      </c>
      <c r="F693" s="76">
        <f ca="1">(NOW() - E693)/365</f>
        <v>28.052539468226794</v>
      </c>
      <c r="G693" s="43" t="s">
        <v>2082</v>
      </c>
      <c r="H693" s="43" t="s">
        <v>96</v>
      </c>
      <c r="I693" s="43" t="s">
        <v>97</v>
      </c>
      <c r="J693" s="43" t="s">
        <v>79</v>
      </c>
      <c r="K693" s="43" t="s">
        <v>80</v>
      </c>
      <c r="L693" s="44">
        <v>5</v>
      </c>
      <c r="M693" s="43" t="s">
        <v>2908</v>
      </c>
      <c r="N693" s="47">
        <v>3216</v>
      </c>
      <c r="O693" s="43" t="s">
        <v>99</v>
      </c>
      <c r="P693" s="43" t="s">
        <v>83</v>
      </c>
      <c r="Q693" s="79">
        <v>8</v>
      </c>
      <c r="R693" s="59">
        <f t="shared" ca="1" si="71"/>
        <v>0.42</v>
      </c>
      <c r="S693" s="73">
        <f t="shared" ca="1" si="88"/>
        <v>0.52500000000000002</v>
      </c>
      <c r="T693" s="73">
        <f t="shared" ca="1" si="89"/>
        <v>0.52500000000000002</v>
      </c>
      <c r="U693" s="73">
        <f t="shared" ca="1" si="90"/>
        <v>0.52500000000000002</v>
      </c>
      <c r="V693" s="32">
        <f>RANK(W693,W1:W1002,0)</f>
        <v>691</v>
      </c>
      <c r="W693" s="59">
        <v>0.69062499999999993</v>
      </c>
    </row>
    <row r="694" spans="1:23" ht="15.75" hidden="1" customHeight="1">
      <c r="A694" s="43" t="s">
        <v>2909</v>
      </c>
      <c r="B694" s="43" t="s">
        <v>2910</v>
      </c>
      <c r="C694" s="43" t="s">
        <v>74</v>
      </c>
      <c r="D694" s="47">
        <v>42</v>
      </c>
      <c r="E694" s="43" t="s">
        <v>2911</v>
      </c>
      <c r="F694" s="43"/>
      <c r="G694" s="46"/>
      <c r="H694" s="43" t="s">
        <v>200</v>
      </c>
      <c r="I694" s="43" t="s">
        <v>78</v>
      </c>
      <c r="J694" s="43" t="s">
        <v>79</v>
      </c>
      <c r="K694" s="43" t="s">
        <v>80</v>
      </c>
      <c r="L694" s="44">
        <v>13</v>
      </c>
      <c r="M694" s="43" t="s">
        <v>2912</v>
      </c>
      <c r="N694" s="47">
        <v>2298</v>
      </c>
      <c r="O694" s="43" t="s">
        <v>91</v>
      </c>
      <c r="P694" s="43" t="s">
        <v>83</v>
      </c>
      <c r="Q694" s="47">
        <v>8</v>
      </c>
      <c r="R694" s="32">
        <f t="shared" ca="1" si="71"/>
        <v>0.51</v>
      </c>
      <c r="S694" s="32">
        <f t="shared" ca="1" si="88"/>
        <v>0.63749999999999996</v>
      </c>
      <c r="T694" s="32">
        <f t="shared" ca="1" si="89"/>
        <v>0.63749999999999996</v>
      </c>
      <c r="U694" s="32">
        <f t="shared" ca="1" si="90"/>
        <v>0.541875</v>
      </c>
      <c r="V694" s="32">
        <f>RANK(W694,W1:W1002,0)</f>
        <v>691</v>
      </c>
      <c r="W694" s="32">
        <v>0.69062499999999993</v>
      </c>
    </row>
    <row r="695" spans="1:23" ht="15.75" customHeight="1">
      <c r="A695" s="43" t="s">
        <v>2913</v>
      </c>
      <c r="B695" s="43" t="s">
        <v>2914</v>
      </c>
      <c r="C695" s="43" t="s">
        <v>74</v>
      </c>
      <c r="D695" s="47">
        <v>70</v>
      </c>
      <c r="E695" s="43" t="s">
        <v>2915</v>
      </c>
      <c r="F695" s="76">
        <f t="shared" ref="F695:F699" ca="1" si="95">(NOW() - E695)/365</f>
        <v>46.882676454528159</v>
      </c>
      <c r="G695" s="43" t="s">
        <v>861</v>
      </c>
      <c r="H695" s="43" t="s">
        <v>96</v>
      </c>
      <c r="I695" s="43" t="s">
        <v>97</v>
      </c>
      <c r="J695" s="43" t="s">
        <v>79</v>
      </c>
      <c r="K695" s="43" t="s">
        <v>89</v>
      </c>
      <c r="L695" s="44">
        <v>18</v>
      </c>
      <c r="M695" s="43" t="s">
        <v>2916</v>
      </c>
      <c r="N695" s="47">
        <v>2077</v>
      </c>
      <c r="O695" s="43" t="s">
        <v>91</v>
      </c>
      <c r="P695" s="43" t="s">
        <v>83</v>
      </c>
      <c r="Q695" s="79">
        <v>9</v>
      </c>
      <c r="R695" s="59">
        <f t="shared" ca="1" si="71"/>
        <v>0.66</v>
      </c>
      <c r="S695" s="73">
        <f t="shared" ca="1" si="88"/>
        <v>0.66</v>
      </c>
      <c r="T695" s="73">
        <f t="shared" ca="1" si="89"/>
        <v>0.82500000000000007</v>
      </c>
      <c r="U695" s="73">
        <f t="shared" ca="1" si="90"/>
        <v>0.82500000000000007</v>
      </c>
      <c r="V695" s="32">
        <f>RANK(W695,W1:W1002,0)</f>
        <v>691</v>
      </c>
      <c r="W695" s="59">
        <v>0.69062499999999993</v>
      </c>
    </row>
    <row r="696" spans="1:23" ht="15.75" customHeight="1">
      <c r="A696" s="43" t="s">
        <v>2917</v>
      </c>
      <c r="B696" s="43" t="s">
        <v>2918</v>
      </c>
      <c r="C696" s="43" t="s">
        <v>74</v>
      </c>
      <c r="D696" s="47">
        <v>96</v>
      </c>
      <c r="E696" s="43" t="s">
        <v>2919</v>
      </c>
      <c r="F696" s="76">
        <f t="shared" ca="1" si="95"/>
        <v>66.104594262747341</v>
      </c>
      <c r="G696" s="43" t="s">
        <v>1997</v>
      </c>
      <c r="H696" s="43" t="s">
        <v>96</v>
      </c>
      <c r="I696" s="43" t="s">
        <v>78</v>
      </c>
      <c r="J696" s="43" t="s">
        <v>79</v>
      </c>
      <c r="K696" s="43" t="s">
        <v>89</v>
      </c>
      <c r="L696" s="44">
        <v>9</v>
      </c>
      <c r="M696" s="43" t="s">
        <v>2920</v>
      </c>
      <c r="N696" s="47">
        <v>4078</v>
      </c>
      <c r="O696" s="43" t="s">
        <v>82</v>
      </c>
      <c r="P696" s="43" t="s">
        <v>83</v>
      </c>
      <c r="Q696" s="79">
        <v>5</v>
      </c>
      <c r="R696" s="59">
        <f t="shared" ca="1" si="71"/>
        <v>0.62</v>
      </c>
      <c r="S696" s="73">
        <f t="shared" ca="1" si="88"/>
        <v>0.62</v>
      </c>
      <c r="T696" s="73">
        <f t="shared" ca="1" si="89"/>
        <v>0.77500000000000002</v>
      </c>
      <c r="U696" s="73">
        <f t="shared" ca="1" si="90"/>
        <v>0.65874999999999995</v>
      </c>
      <c r="V696" s="32">
        <f>RANK(W696,W1:W1002,0)</f>
        <v>691</v>
      </c>
      <c r="W696" s="59">
        <v>0.69062499999999993</v>
      </c>
    </row>
    <row r="697" spans="1:23" ht="15.75" customHeight="1">
      <c r="A697" s="43" t="s">
        <v>2921</v>
      </c>
      <c r="B697" s="43" t="s">
        <v>2922</v>
      </c>
      <c r="C697" s="43" t="s">
        <v>74</v>
      </c>
      <c r="D697" s="47">
        <v>68</v>
      </c>
      <c r="E697" s="45">
        <v>28405</v>
      </c>
      <c r="F697" s="76">
        <f t="shared" ca="1" si="95"/>
        <v>42.775827139459672</v>
      </c>
      <c r="G697" s="43" t="s">
        <v>310</v>
      </c>
      <c r="H697" s="43" t="s">
        <v>88</v>
      </c>
      <c r="I697" s="43" t="s">
        <v>115</v>
      </c>
      <c r="J697" s="43" t="s">
        <v>79</v>
      </c>
      <c r="K697" s="43" t="s">
        <v>80</v>
      </c>
      <c r="L697" s="44">
        <v>17</v>
      </c>
      <c r="M697" s="43" t="s">
        <v>2923</v>
      </c>
      <c r="N697" s="47">
        <v>2323</v>
      </c>
      <c r="O697" s="43" t="s">
        <v>91</v>
      </c>
      <c r="P697" s="43" t="s">
        <v>83</v>
      </c>
      <c r="Q697" s="79">
        <v>4</v>
      </c>
      <c r="R697" s="59">
        <f t="shared" ca="1" si="71"/>
        <v>0.97</v>
      </c>
      <c r="S697" s="73">
        <f t="shared" ca="1" si="88"/>
        <v>1.2124999999999999</v>
      </c>
      <c r="T697" s="73">
        <f t="shared" ca="1" si="89"/>
        <v>1.2124999999999999</v>
      </c>
      <c r="U697" s="73">
        <f t="shared" ca="1" si="90"/>
        <v>1.2124999999999999</v>
      </c>
      <c r="V697" s="32">
        <f>RANK(W697,W1:W1002,0)</f>
        <v>691</v>
      </c>
      <c r="W697" s="59">
        <v>0.69062499999999993</v>
      </c>
    </row>
    <row r="698" spans="1:23" ht="15.75" customHeight="1">
      <c r="A698" s="43" t="s">
        <v>2924</v>
      </c>
      <c r="B698" s="43" t="s">
        <v>2925</v>
      </c>
      <c r="C698" s="43" t="s">
        <v>74</v>
      </c>
      <c r="D698" s="47">
        <v>91</v>
      </c>
      <c r="E698" s="43" t="s">
        <v>2926</v>
      </c>
      <c r="F698" s="76">
        <f t="shared" ca="1" si="95"/>
        <v>29.118292892884327</v>
      </c>
      <c r="G698" s="43" t="s">
        <v>357</v>
      </c>
      <c r="H698" s="43" t="s">
        <v>126</v>
      </c>
      <c r="I698" s="43" t="s">
        <v>78</v>
      </c>
      <c r="J698" s="43" t="s">
        <v>79</v>
      </c>
      <c r="K698" s="43" t="s">
        <v>80</v>
      </c>
      <c r="L698" s="44">
        <v>13</v>
      </c>
      <c r="M698" s="43" t="s">
        <v>2927</v>
      </c>
      <c r="N698" s="47">
        <v>2166</v>
      </c>
      <c r="O698" s="43" t="s">
        <v>91</v>
      </c>
      <c r="P698" s="43" t="s">
        <v>83</v>
      </c>
      <c r="Q698" s="79">
        <v>9</v>
      </c>
      <c r="R698" s="59">
        <f t="shared" ca="1" si="71"/>
        <v>0.85</v>
      </c>
      <c r="S698" s="73">
        <f t="shared" ca="1" si="88"/>
        <v>1.0625</v>
      </c>
      <c r="T698" s="73">
        <f t="shared" ca="1" si="89"/>
        <v>1.328125</v>
      </c>
      <c r="U698" s="73">
        <f t="shared" ca="1" si="90"/>
        <v>1.12890625</v>
      </c>
      <c r="V698" s="32">
        <f>RANK(W698,W1:W1002,0)</f>
        <v>691</v>
      </c>
      <c r="W698" s="59">
        <v>0.69062499999999993</v>
      </c>
    </row>
    <row r="699" spans="1:23" ht="15.75" customHeight="1">
      <c r="A699" s="43" t="s">
        <v>2928</v>
      </c>
      <c r="B699" s="43" t="s">
        <v>2929</v>
      </c>
      <c r="C699" s="43" t="s">
        <v>94</v>
      </c>
      <c r="D699" s="47">
        <v>75</v>
      </c>
      <c r="E699" s="43" t="s">
        <v>2930</v>
      </c>
      <c r="F699" s="76">
        <f t="shared" ca="1" si="95"/>
        <v>69.712813440829535</v>
      </c>
      <c r="G699" s="43" t="s">
        <v>263</v>
      </c>
      <c r="H699" s="43" t="s">
        <v>200</v>
      </c>
      <c r="I699" s="43" t="s">
        <v>115</v>
      </c>
      <c r="J699" s="43" t="s">
        <v>79</v>
      </c>
      <c r="K699" s="43" t="s">
        <v>89</v>
      </c>
      <c r="L699" s="44">
        <v>18</v>
      </c>
      <c r="M699" s="43" t="s">
        <v>2931</v>
      </c>
      <c r="N699" s="47">
        <v>4211</v>
      </c>
      <c r="O699" s="43" t="s">
        <v>82</v>
      </c>
      <c r="P699" s="43" t="s">
        <v>83</v>
      </c>
      <c r="Q699" s="79">
        <v>3</v>
      </c>
      <c r="R699" s="59">
        <f t="shared" ca="1" si="71"/>
        <v>0.88</v>
      </c>
      <c r="S699" s="73">
        <f t="shared" ca="1" si="88"/>
        <v>0.88</v>
      </c>
      <c r="T699" s="73">
        <f t="shared" ca="1" si="89"/>
        <v>0.88</v>
      </c>
      <c r="U699" s="73">
        <f t="shared" ca="1" si="90"/>
        <v>0.88</v>
      </c>
      <c r="V699" s="32">
        <f>RANK(W699,W1:W1002,0)</f>
        <v>691</v>
      </c>
      <c r="W699" s="59">
        <v>0.69062499999999993</v>
      </c>
    </row>
    <row r="700" spans="1:23" ht="15.75" hidden="1" customHeight="1">
      <c r="A700" s="43" t="s">
        <v>2932</v>
      </c>
      <c r="B700" s="43" t="s">
        <v>2933</v>
      </c>
      <c r="C700" s="43" t="s">
        <v>74</v>
      </c>
      <c r="D700" s="47">
        <v>31</v>
      </c>
      <c r="E700" s="43" t="s">
        <v>2934</v>
      </c>
      <c r="F700" s="43"/>
      <c r="G700" s="46"/>
      <c r="H700" s="43" t="s">
        <v>77</v>
      </c>
      <c r="I700" s="43" t="s">
        <v>78</v>
      </c>
      <c r="J700" s="43" t="s">
        <v>79</v>
      </c>
      <c r="K700" s="43" t="s">
        <v>89</v>
      </c>
      <c r="L700" s="44">
        <v>7</v>
      </c>
      <c r="M700" s="43" t="s">
        <v>2935</v>
      </c>
      <c r="N700" s="47">
        <v>2290</v>
      </c>
      <c r="O700" s="43" t="s">
        <v>91</v>
      </c>
      <c r="P700" s="43" t="s">
        <v>83</v>
      </c>
      <c r="Q700" s="47">
        <v>8</v>
      </c>
      <c r="R700" s="32">
        <f t="shared" ca="1" si="71"/>
        <v>0.99</v>
      </c>
      <c r="S700" s="32">
        <f t="shared" ca="1" si="88"/>
        <v>0.99</v>
      </c>
      <c r="T700" s="32">
        <f t="shared" ca="1" si="89"/>
        <v>0.99</v>
      </c>
      <c r="U700" s="32">
        <f t="shared" ca="1" si="90"/>
        <v>0.84150000000000003</v>
      </c>
      <c r="V700" s="32">
        <f>RANK(W700,W1:W1002,0)</f>
        <v>698</v>
      </c>
      <c r="W700" s="32">
        <v>0.69</v>
      </c>
    </row>
    <row r="701" spans="1:23" ht="15.75" customHeight="1">
      <c r="A701" s="43" t="s">
        <v>2936</v>
      </c>
      <c r="B701" s="43" t="s">
        <v>2937</v>
      </c>
      <c r="C701" s="43" t="s">
        <v>94</v>
      </c>
      <c r="D701" s="47">
        <v>12</v>
      </c>
      <c r="E701" s="43" t="s">
        <v>2938</v>
      </c>
      <c r="F701" s="76">
        <f t="shared" ref="F701:F705" ca="1" si="96">(NOW() - E701)/365</f>
        <v>58.712813440829535</v>
      </c>
      <c r="G701" s="43" t="s">
        <v>559</v>
      </c>
      <c r="H701" s="43" t="s">
        <v>200</v>
      </c>
      <c r="I701" s="43" t="s">
        <v>115</v>
      </c>
      <c r="J701" s="43" t="s">
        <v>79</v>
      </c>
      <c r="K701" s="43" t="s">
        <v>89</v>
      </c>
      <c r="L701" s="44">
        <v>12</v>
      </c>
      <c r="M701" s="43" t="s">
        <v>2939</v>
      </c>
      <c r="N701" s="47">
        <v>2069</v>
      </c>
      <c r="O701" s="43" t="s">
        <v>91</v>
      </c>
      <c r="P701" s="43" t="s">
        <v>83</v>
      </c>
      <c r="Q701" s="79">
        <v>12</v>
      </c>
      <c r="R701" s="59">
        <f t="shared" ca="1" si="71"/>
        <v>0.7</v>
      </c>
      <c r="S701" s="73">
        <f t="shared" ca="1" si="88"/>
        <v>0.7</v>
      </c>
      <c r="T701" s="73">
        <f t="shared" ca="1" si="89"/>
        <v>0.875</v>
      </c>
      <c r="U701" s="73">
        <f t="shared" ca="1" si="90"/>
        <v>0.875</v>
      </c>
      <c r="V701" s="32">
        <f>RANK(W701,W1:W1002,0)</f>
        <v>698</v>
      </c>
      <c r="W701" s="59">
        <v>0.69</v>
      </c>
    </row>
    <row r="702" spans="1:23" ht="15.75" customHeight="1">
      <c r="A702" s="43" t="s">
        <v>2940</v>
      </c>
      <c r="B702" s="43" t="s">
        <v>2941</v>
      </c>
      <c r="C702" s="43" t="s">
        <v>94</v>
      </c>
      <c r="D702" s="47">
        <v>8</v>
      </c>
      <c r="E702" s="43" t="s">
        <v>2942</v>
      </c>
      <c r="F702" s="76">
        <f t="shared" ca="1" si="96"/>
        <v>46.041580564117204</v>
      </c>
      <c r="G702" s="43" t="s">
        <v>157</v>
      </c>
      <c r="H702" s="43" t="s">
        <v>77</v>
      </c>
      <c r="I702" s="43" t="s">
        <v>115</v>
      </c>
      <c r="J702" s="43" t="s">
        <v>79</v>
      </c>
      <c r="K702" s="43" t="s">
        <v>89</v>
      </c>
      <c r="L702" s="44">
        <v>7</v>
      </c>
      <c r="M702" s="43" t="s">
        <v>2943</v>
      </c>
      <c r="N702" s="47">
        <v>4209</v>
      </c>
      <c r="O702" s="43" t="s">
        <v>82</v>
      </c>
      <c r="P702" s="43" t="s">
        <v>83</v>
      </c>
      <c r="Q702" s="79">
        <v>3</v>
      </c>
      <c r="R702" s="59">
        <f t="shared" ca="1" si="71"/>
        <v>0.57999999999999996</v>
      </c>
      <c r="S702" s="73">
        <f t="shared" ca="1" si="88"/>
        <v>0.57999999999999996</v>
      </c>
      <c r="T702" s="73">
        <f t="shared" ca="1" si="89"/>
        <v>0.57999999999999996</v>
      </c>
      <c r="U702" s="73">
        <f t="shared" ca="1" si="90"/>
        <v>0.57999999999999996</v>
      </c>
      <c r="V702" s="32">
        <f>RANK(W702,W1:W1002,0)</f>
        <v>700</v>
      </c>
      <c r="W702" s="59">
        <v>0.6875</v>
      </c>
    </row>
    <row r="703" spans="1:23" ht="15.75" customHeight="1">
      <c r="A703" s="43" t="s">
        <v>2944</v>
      </c>
      <c r="B703" s="43" t="s">
        <v>2829</v>
      </c>
      <c r="C703" s="43" t="s">
        <v>94</v>
      </c>
      <c r="D703" s="47">
        <v>44</v>
      </c>
      <c r="E703" s="43" t="s">
        <v>2945</v>
      </c>
      <c r="F703" s="76">
        <f t="shared" ca="1" si="96"/>
        <v>39.460758646308982</v>
      </c>
      <c r="G703" s="43" t="s">
        <v>1052</v>
      </c>
      <c r="H703" s="43" t="s">
        <v>158</v>
      </c>
      <c r="I703" s="43" t="s">
        <v>115</v>
      </c>
      <c r="J703" s="43" t="s">
        <v>79</v>
      </c>
      <c r="K703" s="43" t="s">
        <v>80</v>
      </c>
      <c r="L703" s="44">
        <v>7</v>
      </c>
      <c r="M703" s="43" t="s">
        <v>2946</v>
      </c>
      <c r="N703" s="47">
        <v>2560</v>
      </c>
      <c r="O703" s="43" t="s">
        <v>91</v>
      </c>
      <c r="P703" s="43" t="s">
        <v>83</v>
      </c>
      <c r="Q703" s="79">
        <v>8</v>
      </c>
      <c r="R703" s="59">
        <f t="shared" ca="1" si="71"/>
        <v>0.86</v>
      </c>
      <c r="S703" s="73">
        <f t="shared" ca="1" si="88"/>
        <v>1.075</v>
      </c>
      <c r="T703" s="73">
        <f t="shared" ca="1" si="89"/>
        <v>1.075</v>
      </c>
      <c r="U703" s="73">
        <f t="shared" ca="1" si="90"/>
        <v>1.075</v>
      </c>
      <c r="V703" s="32">
        <f>RANK(W703,W1:W1002,0)</f>
        <v>700</v>
      </c>
      <c r="W703" s="59">
        <v>0.6875</v>
      </c>
    </row>
    <row r="704" spans="1:23" ht="15.75" customHeight="1">
      <c r="A704" s="43" t="s">
        <v>160</v>
      </c>
      <c r="B704" s="43" t="s">
        <v>2947</v>
      </c>
      <c r="C704" s="43" t="s">
        <v>94</v>
      </c>
      <c r="D704" s="47">
        <v>39</v>
      </c>
      <c r="E704" s="45">
        <v>27388</v>
      </c>
      <c r="F704" s="76">
        <f t="shared" ca="1" si="96"/>
        <v>45.562128509322683</v>
      </c>
      <c r="G704" s="43" t="s">
        <v>1030</v>
      </c>
      <c r="H704" s="43" t="s">
        <v>152</v>
      </c>
      <c r="I704" s="43" t="s">
        <v>115</v>
      </c>
      <c r="J704" s="43" t="s">
        <v>79</v>
      </c>
      <c r="K704" s="43" t="s">
        <v>89</v>
      </c>
      <c r="L704" s="44">
        <v>13</v>
      </c>
      <c r="M704" s="43" t="s">
        <v>2948</v>
      </c>
      <c r="N704" s="47">
        <v>2110</v>
      </c>
      <c r="O704" s="43" t="s">
        <v>91</v>
      </c>
      <c r="P704" s="43" t="s">
        <v>83</v>
      </c>
      <c r="Q704" s="79">
        <v>11</v>
      </c>
      <c r="R704" s="59">
        <f t="shared" ca="1" si="71"/>
        <v>0.81</v>
      </c>
      <c r="S704" s="73">
        <f t="shared" ca="1" si="88"/>
        <v>0.81</v>
      </c>
      <c r="T704" s="73">
        <f t="shared" ca="1" si="89"/>
        <v>1.0125000000000002</v>
      </c>
      <c r="U704" s="73">
        <f t="shared" ca="1" si="90"/>
        <v>1.0125000000000002</v>
      </c>
      <c r="V704" s="32">
        <f>RANK(W704,W1:W1002,0)</f>
        <v>700</v>
      </c>
      <c r="W704" s="59">
        <v>0.6875</v>
      </c>
    </row>
    <row r="705" spans="1:23" ht="15.75" customHeight="1">
      <c r="A705" s="43" t="s">
        <v>2949</v>
      </c>
      <c r="B705" s="43" t="s">
        <v>2950</v>
      </c>
      <c r="C705" s="43" t="s">
        <v>74</v>
      </c>
      <c r="D705" s="47">
        <v>97</v>
      </c>
      <c r="E705" s="43" t="s">
        <v>2951</v>
      </c>
      <c r="F705" s="76">
        <f t="shared" ca="1" si="96"/>
        <v>54.874457276445973</v>
      </c>
      <c r="G705" s="43" t="s">
        <v>1271</v>
      </c>
      <c r="H705" s="43" t="s">
        <v>77</v>
      </c>
      <c r="I705" s="43" t="s">
        <v>78</v>
      </c>
      <c r="J705" s="43" t="s">
        <v>79</v>
      </c>
      <c r="K705" s="43" t="s">
        <v>89</v>
      </c>
      <c r="L705" s="44">
        <v>6</v>
      </c>
      <c r="M705" s="43" t="s">
        <v>2952</v>
      </c>
      <c r="N705" s="47">
        <v>2759</v>
      </c>
      <c r="O705" s="43" t="s">
        <v>91</v>
      </c>
      <c r="P705" s="43" t="s">
        <v>83</v>
      </c>
      <c r="Q705" s="79">
        <v>8</v>
      </c>
      <c r="R705" s="59">
        <f t="shared" ca="1" si="71"/>
        <v>1.08</v>
      </c>
      <c r="S705" s="73">
        <f t="shared" ca="1" si="88"/>
        <v>1.08</v>
      </c>
      <c r="T705" s="73">
        <f t="shared" ca="1" si="89"/>
        <v>1.35</v>
      </c>
      <c r="U705" s="73">
        <f t="shared" ca="1" si="90"/>
        <v>1.1475</v>
      </c>
      <c r="V705" s="32">
        <f>RANK(W705,W1:W1002,0)</f>
        <v>700</v>
      </c>
      <c r="W705" s="59">
        <v>0.6875</v>
      </c>
    </row>
    <row r="706" spans="1:23" ht="15.75" hidden="1" customHeight="1">
      <c r="A706" s="43" t="s">
        <v>1881</v>
      </c>
      <c r="B706" s="43" t="s">
        <v>2953</v>
      </c>
      <c r="C706" s="43" t="s">
        <v>94</v>
      </c>
      <c r="D706" s="47">
        <v>44</v>
      </c>
      <c r="E706" s="43" t="s">
        <v>2954</v>
      </c>
      <c r="F706" s="43"/>
      <c r="G706" s="46"/>
      <c r="H706" s="43" t="s">
        <v>96</v>
      </c>
      <c r="I706" s="43" t="s">
        <v>78</v>
      </c>
      <c r="J706" s="43" t="s">
        <v>79</v>
      </c>
      <c r="K706" s="43" t="s">
        <v>89</v>
      </c>
      <c r="L706" s="44">
        <v>13</v>
      </c>
      <c r="M706" s="43" t="s">
        <v>2955</v>
      </c>
      <c r="N706" s="47">
        <v>4102</v>
      </c>
      <c r="O706" s="43" t="s">
        <v>82</v>
      </c>
      <c r="P706" s="43" t="s">
        <v>83</v>
      </c>
      <c r="Q706" s="47">
        <v>9</v>
      </c>
      <c r="R706" s="32">
        <f t="shared" ca="1" si="71"/>
        <v>0.92</v>
      </c>
      <c r="S706" s="32">
        <f t="shared" ca="1" si="88"/>
        <v>0.92</v>
      </c>
      <c r="T706" s="32">
        <f t="shared" ca="1" si="89"/>
        <v>1.1500000000000001</v>
      </c>
      <c r="U706" s="32">
        <f t="shared" ca="1" si="90"/>
        <v>0.97750000000000004</v>
      </c>
      <c r="V706" s="32">
        <f>RANK(W706,W1:W1002,0)</f>
        <v>700</v>
      </c>
      <c r="W706" s="32">
        <v>0.6875</v>
      </c>
    </row>
    <row r="707" spans="1:23" ht="15.75" customHeight="1">
      <c r="A707" s="43" t="s">
        <v>2956</v>
      </c>
      <c r="B707" s="43" t="s">
        <v>2957</v>
      </c>
      <c r="C707" s="43" t="s">
        <v>94</v>
      </c>
      <c r="D707" s="47">
        <v>37</v>
      </c>
      <c r="E707" s="43" t="s">
        <v>2958</v>
      </c>
      <c r="F707" s="76">
        <f t="shared" ref="F707:F742" ca="1" si="97">(NOW() - E707)/365</f>
        <v>66.959388783295282</v>
      </c>
      <c r="G707" s="43" t="s">
        <v>416</v>
      </c>
      <c r="H707" s="43" t="s">
        <v>158</v>
      </c>
      <c r="I707" s="43" t="s">
        <v>97</v>
      </c>
      <c r="J707" s="43" t="s">
        <v>79</v>
      </c>
      <c r="K707" s="43" t="s">
        <v>80</v>
      </c>
      <c r="L707" s="44">
        <v>19</v>
      </c>
      <c r="M707" s="43" t="s">
        <v>2959</v>
      </c>
      <c r="N707" s="47">
        <v>3759</v>
      </c>
      <c r="O707" s="43" t="s">
        <v>99</v>
      </c>
      <c r="P707" s="43" t="s">
        <v>83</v>
      </c>
      <c r="Q707" s="79">
        <v>7</v>
      </c>
      <c r="R707" s="59">
        <f t="shared" ca="1" si="71"/>
        <v>0.85</v>
      </c>
      <c r="S707" s="73">
        <f t="shared" ref="S707:S770" ca="1" si="98">R707*(IF(K707="Yes",1.25,1))</f>
        <v>1.0625</v>
      </c>
      <c r="T707" s="73">
        <f t="shared" ref="T707:T770" ca="1" si="99">S707*(IF(OR(VALUE(Q707)&gt;8,VALUE(D707)&gt;80),1.25,1))</f>
        <v>1.0625</v>
      </c>
      <c r="U707" s="73">
        <f t="shared" ref="U707:U770" ca="1" si="100">T707*(IF(I707="Mass Customer",0.85,1))</f>
        <v>1.0625</v>
      </c>
      <c r="V707" s="32">
        <f>RANK(W707,W1:W1002,0)</f>
        <v>700</v>
      </c>
      <c r="W707" s="59">
        <v>0.6875</v>
      </c>
    </row>
    <row r="708" spans="1:23" ht="15.75" customHeight="1">
      <c r="A708" s="43" t="s">
        <v>1571</v>
      </c>
      <c r="B708" s="43" t="s">
        <v>2960</v>
      </c>
      <c r="C708" s="43" t="s">
        <v>94</v>
      </c>
      <c r="D708" s="47">
        <v>99</v>
      </c>
      <c r="E708" s="43" t="s">
        <v>2961</v>
      </c>
      <c r="F708" s="76">
        <f t="shared" ca="1" si="97"/>
        <v>69.005964125761039</v>
      </c>
      <c r="G708" s="43" t="s">
        <v>315</v>
      </c>
      <c r="H708" s="43" t="s">
        <v>96</v>
      </c>
      <c r="I708" s="43" t="s">
        <v>115</v>
      </c>
      <c r="J708" s="43" t="s">
        <v>79</v>
      </c>
      <c r="K708" s="43" t="s">
        <v>89</v>
      </c>
      <c r="L708" s="44">
        <v>16</v>
      </c>
      <c r="M708" s="43" t="s">
        <v>2962</v>
      </c>
      <c r="N708" s="47">
        <v>2230</v>
      </c>
      <c r="O708" s="43" t="s">
        <v>91</v>
      </c>
      <c r="P708" s="43" t="s">
        <v>83</v>
      </c>
      <c r="Q708" s="79">
        <v>11</v>
      </c>
      <c r="R708" s="59">
        <f t="shared" ca="1" si="71"/>
        <v>0.73</v>
      </c>
      <c r="S708" s="73">
        <f t="shared" ca="1" si="98"/>
        <v>0.73</v>
      </c>
      <c r="T708" s="73">
        <f t="shared" ca="1" si="99"/>
        <v>0.91249999999999998</v>
      </c>
      <c r="U708" s="73">
        <f t="shared" ca="1" si="100"/>
        <v>0.91249999999999998</v>
      </c>
      <c r="V708" s="32">
        <f>RANK(W708,W1:W1002,0)</f>
        <v>700</v>
      </c>
      <c r="W708" s="59">
        <v>0.6875</v>
      </c>
    </row>
    <row r="709" spans="1:23" ht="15.75" customHeight="1">
      <c r="A709" s="43" t="s">
        <v>2963</v>
      </c>
      <c r="B709" s="43" t="s">
        <v>2964</v>
      </c>
      <c r="C709" s="43" t="s">
        <v>74</v>
      </c>
      <c r="D709" s="47">
        <v>27</v>
      </c>
      <c r="E709" s="43" t="s">
        <v>2965</v>
      </c>
      <c r="F709" s="76">
        <f t="shared" ca="1" si="97"/>
        <v>44.663498372336385</v>
      </c>
      <c r="G709" s="43" t="s">
        <v>176</v>
      </c>
      <c r="H709" s="43" t="s">
        <v>96</v>
      </c>
      <c r="I709" s="43" t="s">
        <v>78</v>
      </c>
      <c r="J709" s="43" t="s">
        <v>79</v>
      </c>
      <c r="K709" s="43" t="s">
        <v>89</v>
      </c>
      <c r="L709" s="44">
        <v>11</v>
      </c>
      <c r="M709" s="43" t="s">
        <v>2966</v>
      </c>
      <c r="N709" s="47">
        <v>3158</v>
      </c>
      <c r="O709" s="43" t="s">
        <v>99</v>
      </c>
      <c r="P709" s="43" t="s">
        <v>83</v>
      </c>
      <c r="Q709" s="79">
        <v>8</v>
      </c>
      <c r="R709" s="59">
        <f t="shared" ca="1" si="71"/>
        <v>0.42</v>
      </c>
      <c r="S709" s="73">
        <f t="shared" ca="1" si="98"/>
        <v>0.42</v>
      </c>
      <c r="T709" s="73">
        <f t="shared" ca="1" si="99"/>
        <v>0.42</v>
      </c>
      <c r="U709" s="73">
        <f t="shared" ca="1" si="100"/>
        <v>0.35699999999999998</v>
      </c>
      <c r="V709" s="32">
        <f>RANK(W709,W1:W1002,0)</f>
        <v>700</v>
      </c>
      <c r="W709" s="59">
        <v>0.6875</v>
      </c>
    </row>
    <row r="710" spans="1:23" ht="15.75" customHeight="1">
      <c r="A710" s="43" t="s">
        <v>2407</v>
      </c>
      <c r="B710" s="43" t="s">
        <v>2967</v>
      </c>
      <c r="C710" s="43" t="s">
        <v>74</v>
      </c>
      <c r="D710" s="47">
        <v>18</v>
      </c>
      <c r="E710" s="43" t="s">
        <v>2968</v>
      </c>
      <c r="F710" s="76">
        <f t="shared" ca="1" si="97"/>
        <v>73.923772344939124</v>
      </c>
      <c r="G710" s="43" t="s">
        <v>163</v>
      </c>
      <c r="H710" s="43" t="s">
        <v>158</v>
      </c>
      <c r="I710" s="43" t="s">
        <v>78</v>
      </c>
      <c r="J710" s="43" t="s">
        <v>79</v>
      </c>
      <c r="K710" s="43" t="s">
        <v>80</v>
      </c>
      <c r="L710" s="44">
        <v>8</v>
      </c>
      <c r="M710" s="43" t="s">
        <v>2969</v>
      </c>
      <c r="N710" s="47">
        <v>2541</v>
      </c>
      <c r="O710" s="43" t="s">
        <v>91</v>
      </c>
      <c r="P710" s="43" t="s">
        <v>83</v>
      </c>
      <c r="Q710" s="79">
        <v>5</v>
      </c>
      <c r="R710" s="59">
        <f t="shared" ca="1" si="71"/>
        <v>0.96</v>
      </c>
      <c r="S710" s="73">
        <f t="shared" ca="1" si="98"/>
        <v>1.2</v>
      </c>
      <c r="T710" s="73">
        <f t="shared" ca="1" si="99"/>
        <v>1.2</v>
      </c>
      <c r="U710" s="73">
        <f t="shared" ca="1" si="100"/>
        <v>1.02</v>
      </c>
      <c r="V710" s="32">
        <f>RANK(W710,W1:W1002,0)</f>
        <v>708</v>
      </c>
      <c r="W710" s="59">
        <v>0.68</v>
      </c>
    </row>
    <row r="711" spans="1:23" ht="15.75" customHeight="1">
      <c r="A711" s="43" t="s">
        <v>2970</v>
      </c>
      <c r="B711" s="43" t="s">
        <v>2971</v>
      </c>
      <c r="C711" s="43" t="s">
        <v>94</v>
      </c>
      <c r="D711" s="47">
        <v>64</v>
      </c>
      <c r="E711" s="43" t="s">
        <v>2972</v>
      </c>
      <c r="F711" s="76">
        <f t="shared" ca="1" si="97"/>
        <v>20.647060016171999</v>
      </c>
      <c r="G711" s="43" t="s">
        <v>421</v>
      </c>
      <c r="H711" s="43" t="s">
        <v>96</v>
      </c>
      <c r="I711" s="43" t="s">
        <v>78</v>
      </c>
      <c r="J711" s="43" t="s">
        <v>79</v>
      </c>
      <c r="K711" s="43" t="s">
        <v>89</v>
      </c>
      <c r="L711" s="44">
        <v>2</v>
      </c>
      <c r="M711" s="43" t="s">
        <v>2973</v>
      </c>
      <c r="N711" s="47">
        <v>2141</v>
      </c>
      <c r="O711" s="43" t="s">
        <v>91</v>
      </c>
      <c r="P711" s="43" t="s">
        <v>83</v>
      </c>
      <c r="Q711" s="79">
        <v>7</v>
      </c>
      <c r="R711" s="59">
        <f t="shared" ca="1" si="71"/>
        <v>0.65</v>
      </c>
      <c r="S711" s="73">
        <f t="shared" ca="1" si="98"/>
        <v>0.65</v>
      </c>
      <c r="T711" s="73">
        <f t="shared" ca="1" si="99"/>
        <v>0.65</v>
      </c>
      <c r="U711" s="73">
        <f t="shared" ca="1" si="100"/>
        <v>0.55249999999999999</v>
      </c>
      <c r="V711" s="32">
        <f>RANK(W711,W1:W1002,0)</f>
        <v>708</v>
      </c>
      <c r="W711" s="59">
        <v>0.68</v>
      </c>
    </row>
    <row r="712" spans="1:23" ht="15.75" customHeight="1">
      <c r="A712" s="43" t="s">
        <v>2974</v>
      </c>
      <c r="B712" s="43" t="s">
        <v>2975</v>
      </c>
      <c r="C712" s="43" t="s">
        <v>74</v>
      </c>
      <c r="D712" s="47">
        <v>57</v>
      </c>
      <c r="E712" s="43" t="s">
        <v>2976</v>
      </c>
      <c r="F712" s="76">
        <f t="shared" ca="1" si="97"/>
        <v>47.868977824391173</v>
      </c>
      <c r="G712" s="43" t="s">
        <v>416</v>
      </c>
      <c r="H712" s="43" t="s">
        <v>158</v>
      </c>
      <c r="I712" s="43" t="s">
        <v>97</v>
      </c>
      <c r="J712" s="43" t="s">
        <v>79</v>
      </c>
      <c r="K712" s="43" t="s">
        <v>80</v>
      </c>
      <c r="L712" s="44">
        <v>14</v>
      </c>
      <c r="M712" s="43" t="s">
        <v>2977</v>
      </c>
      <c r="N712" s="47">
        <v>2747</v>
      </c>
      <c r="O712" s="43" t="s">
        <v>91</v>
      </c>
      <c r="P712" s="43" t="s">
        <v>83</v>
      </c>
      <c r="Q712" s="79">
        <v>8</v>
      </c>
      <c r="R712" s="59">
        <f t="shared" ca="1" si="71"/>
        <v>0.69</v>
      </c>
      <c r="S712" s="73">
        <f t="shared" ca="1" si="98"/>
        <v>0.86249999999999993</v>
      </c>
      <c r="T712" s="73">
        <f t="shared" ca="1" si="99"/>
        <v>0.86249999999999993</v>
      </c>
      <c r="U712" s="73">
        <f t="shared" ca="1" si="100"/>
        <v>0.86249999999999993</v>
      </c>
      <c r="V712" s="32">
        <f>RANK(W712,W1:W1002,0)</f>
        <v>708</v>
      </c>
      <c r="W712" s="59">
        <v>0.68</v>
      </c>
    </row>
    <row r="713" spans="1:23" ht="15.75" customHeight="1">
      <c r="A713" s="43" t="s">
        <v>2978</v>
      </c>
      <c r="B713" s="43" t="s">
        <v>2979</v>
      </c>
      <c r="C713" s="43" t="s">
        <v>94</v>
      </c>
      <c r="D713" s="47">
        <v>85</v>
      </c>
      <c r="E713" s="43" t="s">
        <v>2980</v>
      </c>
      <c r="F713" s="76">
        <f t="shared" ca="1" si="97"/>
        <v>36.597744947678848</v>
      </c>
      <c r="G713" s="43" t="s">
        <v>310</v>
      </c>
      <c r="H713" s="43" t="s">
        <v>96</v>
      </c>
      <c r="I713" s="43" t="s">
        <v>78</v>
      </c>
      <c r="J713" s="43" t="s">
        <v>79</v>
      </c>
      <c r="K713" s="43" t="s">
        <v>80</v>
      </c>
      <c r="L713" s="44">
        <v>9</v>
      </c>
      <c r="M713" s="43" t="s">
        <v>2981</v>
      </c>
      <c r="N713" s="47">
        <v>3028</v>
      </c>
      <c r="O713" s="43" t="s">
        <v>99</v>
      </c>
      <c r="P713" s="43" t="s">
        <v>83</v>
      </c>
      <c r="Q713" s="79">
        <v>8</v>
      </c>
      <c r="R713" s="59">
        <f t="shared" ca="1" si="71"/>
        <v>0.8</v>
      </c>
      <c r="S713" s="73">
        <f t="shared" ca="1" si="98"/>
        <v>1</v>
      </c>
      <c r="T713" s="73">
        <f t="shared" ca="1" si="99"/>
        <v>1.25</v>
      </c>
      <c r="U713" s="73">
        <f t="shared" ca="1" si="100"/>
        <v>1.0625</v>
      </c>
      <c r="V713" s="32">
        <f>RANK(W713,W1:W1002,0)</f>
        <v>708</v>
      </c>
      <c r="W713" s="59">
        <v>0.68</v>
      </c>
    </row>
    <row r="714" spans="1:23" ht="15.75" customHeight="1">
      <c r="A714" s="43" t="s">
        <v>2982</v>
      </c>
      <c r="B714" s="43" t="s">
        <v>2983</v>
      </c>
      <c r="C714" s="43" t="s">
        <v>74</v>
      </c>
      <c r="D714" s="47">
        <v>14</v>
      </c>
      <c r="E714" s="43" t="s">
        <v>2984</v>
      </c>
      <c r="F714" s="76">
        <f t="shared" ca="1" si="97"/>
        <v>37.162128509322685</v>
      </c>
      <c r="G714" s="43" t="s">
        <v>245</v>
      </c>
      <c r="H714" s="43" t="s">
        <v>96</v>
      </c>
      <c r="I714" s="43" t="s">
        <v>78</v>
      </c>
      <c r="J714" s="43" t="s">
        <v>79</v>
      </c>
      <c r="K714" s="43" t="s">
        <v>80</v>
      </c>
      <c r="L714" s="44">
        <v>6</v>
      </c>
      <c r="M714" s="43" t="s">
        <v>2985</v>
      </c>
      <c r="N714" s="47">
        <v>4055</v>
      </c>
      <c r="O714" s="43" t="s">
        <v>82</v>
      </c>
      <c r="P714" s="43" t="s">
        <v>83</v>
      </c>
      <c r="Q714" s="79">
        <v>9</v>
      </c>
      <c r="R714" s="59">
        <f t="shared" ca="1" si="71"/>
        <v>0.6</v>
      </c>
      <c r="S714" s="73">
        <f t="shared" ca="1" si="98"/>
        <v>0.75</v>
      </c>
      <c r="T714" s="73">
        <f t="shared" ca="1" si="99"/>
        <v>0.9375</v>
      </c>
      <c r="U714" s="73">
        <f t="shared" ca="1" si="100"/>
        <v>0.796875</v>
      </c>
      <c r="V714" s="32">
        <f>RANK(W714,W1:W1002,0)</f>
        <v>708</v>
      </c>
      <c r="W714" s="59">
        <v>0.68</v>
      </c>
    </row>
    <row r="715" spans="1:23" ht="15.75" customHeight="1">
      <c r="A715" s="43" t="s">
        <v>2986</v>
      </c>
      <c r="B715" s="43" t="s">
        <v>2987</v>
      </c>
      <c r="C715" s="43" t="s">
        <v>74</v>
      </c>
      <c r="D715" s="47">
        <v>28</v>
      </c>
      <c r="E715" s="43" t="s">
        <v>2988</v>
      </c>
      <c r="F715" s="76">
        <f t="shared" ca="1" si="97"/>
        <v>48.770347687404872</v>
      </c>
      <c r="G715" s="43" t="s">
        <v>546</v>
      </c>
      <c r="H715" s="43" t="s">
        <v>200</v>
      </c>
      <c r="I715" s="43" t="s">
        <v>97</v>
      </c>
      <c r="J715" s="43" t="s">
        <v>79</v>
      </c>
      <c r="K715" s="43" t="s">
        <v>80</v>
      </c>
      <c r="L715" s="44">
        <v>18</v>
      </c>
      <c r="M715" s="43" t="s">
        <v>2989</v>
      </c>
      <c r="N715" s="47">
        <v>4650</v>
      </c>
      <c r="O715" s="43" t="s">
        <v>82</v>
      </c>
      <c r="P715" s="43" t="s">
        <v>83</v>
      </c>
      <c r="Q715" s="79">
        <v>2</v>
      </c>
      <c r="R715" s="59">
        <f t="shared" ca="1" si="71"/>
        <v>0.97</v>
      </c>
      <c r="S715" s="73">
        <f t="shared" ca="1" si="98"/>
        <v>1.2124999999999999</v>
      </c>
      <c r="T715" s="73">
        <f t="shared" ca="1" si="99"/>
        <v>1.2124999999999999</v>
      </c>
      <c r="U715" s="73">
        <f t="shared" ca="1" si="100"/>
        <v>1.2124999999999999</v>
      </c>
      <c r="V715" s="32">
        <f>RANK(W715,W1:W1002,0)</f>
        <v>708</v>
      </c>
      <c r="W715" s="59">
        <v>0.68</v>
      </c>
    </row>
    <row r="716" spans="1:23" ht="15.75" customHeight="1">
      <c r="A716" s="43" t="s">
        <v>2990</v>
      </c>
      <c r="B716" s="43" t="s">
        <v>2991</v>
      </c>
      <c r="C716" s="43" t="s">
        <v>94</v>
      </c>
      <c r="D716" s="47">
        <v>47</v>
      </c>
      <c r="E716" s="43" t="s">
        <v>2992</v>
      </c>
      <c r="F716" s="76">
        <f t="shared" ca="1" si="97"/>
        <v>45.025142207952818</v>
      </c>
      <c r="G716" s="43" t="s">
        <v>223</v>
      </c>
      <c r="H716" s="43" t="s">
        <v>126</v>
      </c>
      <c r="I716" s="43" t="s">
        <v>78</v>
      </c>
      <c r="J716" s="43" t="s">
        <v>79</v>
      </c>
      <c r="K716" s="43" t="s">
        <v>89</v>
      </c>
      <c r="L716" s="44">
        <v>17</v>
      </c>
      <c r="M716" s="43" t="s">
        <v>2993</v>
      </c>
      <c r="N716" s="47">
        <v>4304</v>
      </c>
      <c r="O716" s="43" t="s">
        <v>82</v>
      </c>
      <c r="P716" s="43" t="s">
        <v>83</v>
      </c>
      <c r="Q716" s="79">
        <v>3</v>
      </c>
      <c r="R716" s="59">
        <f t="shared" ca="1" si="71"/>
        <v>1</v>
      </c>
      <c r="S716" s="73">
        <f t="shared" ca="1" si="98"/>
        <v>1</v>
      </c>
      <c r="T716" s="73">
        <f t="shared" ca="1" si="99"/>
        <v>1</v>
      </c>
      <c r="U716" s="73">
        <f t="shared" ca="1" si="100"/>
        <v>0.85</v>
      </c>
      <c r="V716" s="32">
        <f>RANK(W716,W1:W1002,0)</f>
        <v>708</v>
      </c>
      <c r="W716" s="59">
        <v>0.68</v>
      </c>
    </row>
    <row r="717" spans="1:23" ht="15.75" customHeight="1">
      <c r="A717" s="43" t="s">
        <v>2994</v>
      </c>
      <c r="B717" s="43" t="s">
        <v>2995</v>
      </c>
      <c r="C717" s="43" t="s">
        <v>94</v>
      </c>
      <c r="D717" s="47">
        <v>74</v>
      </c>
      <c r="E717" s="43" t="s">
        <v>2996</v>
      </c>
      <c r="F717" s="76">
        <f t="shared" ca="1" si="97"/>
        <v>69.781306591514465</v>
      </c>
      <c r="G717" s="43" t="s">
        <v>223</v>
      </c>
      <c r="H717" s="43" t="s">
        <v>96</v>
      </c>
      <c r="I717" s="43" t="s">
        <v>115</v>
      </c>
      <c r="J717" s="43" t="s">
        <v>79</v>
      </c>
      <c r="K717" s="43" t="s">
        <v>89</v>
      </c>
      <c r="L717" s="44">
        <v>12</v>
      </c>
      <c r="M717" s="43" t="s">
        <v>2997</v>
      </c>
      <c r="N717" s="47">
        <v>2016</v>
      </c>
      <c r="O717" s="43" t="s">
        <v>91</v>
      </c>
      <c r="P717" s="43" t="s">
        <v>83</v>
      </c>
      <c r="Q717" s="79">
        <v>11</v>
      </c>
      <c r="R717" s="59">
        <f t="shared" ca="1" si="71"/>
        <v>1</v>
      </c>
      <c r="S717" s="73">
        <f t="shared" ca="1" si="98"/>
        <v>1</v>
      </c>
      <c r="T717" s="73">
        <f t="shared" ca="1" si="99"/>
        <v>1.25</v>
      </c>
      <c r="U717" s="73">
        <f t="shared" ca="1" si="100"/>
        <v>1.25</v>
      </c>
      <c r="V717" s="32">
        <f>RANK(W717,W1:W1002,0)</f>
        <v>715</v>
      </c>
      <c r="W717" s="59">
        <v>0.67734375000000002</v>
      </c>
    </row>
    <row r="718" spans="1:23" ht="15.75" customHeight="1">
      <c r="A718" s="43" t="s">
        <v>2998</v>
      </c>
      <c r="B718" s="43" t="s">
        <v>2999</v>
      </c>
      <c r="C718" s="43" t="s">
        <v>94</v>
      </c>
      <c r="D718" s="47">
        <v>82</v>
      </c>
      <c r="E718" s="43" t="s">
        <v>3000</v>
      </c>
      <c r="F718" s="76">
        <f t="shared" ca="1" si="97"/>
        <v>56.762128509322686</v>
      </c>
      <c r="G718" s="43" t="s">
        <v>2551</v>
      </c>
      <c r="H718" s="43" t="s">
        <v>152</v>
      </c>
      <c r="I718" s="43" t="s">
        <v>78</v>
      </c>
      <c r="J718" s="43" t="s">
        <v>79</v>
      </c>
      <c r="K718" s="43" t="s">
        <v>80</v>
      </c>
      <c r="L718" s="44">
        <v>10</v>
      </c>
      <c r="M718" s="43" t="s">
        <v>3001</v>
      </c>
      <c r="N718" s="47">
        <v>2470</v>
      </c>
      <c r="O718" s="43" t="s">
        <v>91</v>
      </c>
      <c r="P718" s="43" t="s">
        <v>83</v>
      </c>
      <c r="Q718" s="79">
        <v>2</v>
      </c>
      <c r="R718" s="59">
        <f t="shared" ca="1" si="71"/>
        <v>0.63</v>
      </c>
      <c r="S718" s="73">
        <f t="shared" ca="1" si="98"/>
        <v>0.78749999999999998</v>
      </c>
      <c r="T718" s="73">
        <f t="shared" ca="1" si="99"/>
        <v>0.984375</v>
      </c>
      <c r="U718" s="73">
        <f t="shared" ca="1" si="100"/>
        <v>0.83671874999999996</v>
      </c>
      <c r="V718" s="32">
        <f>RANK(W718,W1:W1002,0)</f>
        <v>715</v>
      </c>
      <c r="W718" s="59">
        <v>0.67734375000000002</v>
      </c>
    </row>
    <row r="719" spans="1:23" ht="15.75" customHeight="1">
      <c r="A719" s="43" t="s">
        <v>3002</v>
      </c>
      <c r="B719" s="43" t="s">
        <v>3003</v>
      </c>
      <c r="C719" s="43" t="s">
        <v>74</v>
      </c>
      <c r="D719" s="47">
        <v>8</v>
      </c>
      <c r="E719" s="43" t="s">
        <v>3004</v>
      </c>
      <c r="F719" s="76">
        <f t="shared" ca="1" si="97"/>
        <v>54.860758646308987</v>
      </c>
      <c r="G719" s="43" t="s">
        <v>1000</v>
      </c>
      <c r="H719" s="43" t="s">
        <v>200</v>
      </c>
      <c r="I719" s="43" t="s">
        <v>97</v>
      </c>
      <c r="J719" s="43" t="s">
        <v>79</v>
      </c>
      <c r="K719" s="43" t="s">
        <v>80</v>
      </c>
      <c r="L719" s="44">
        <v>4</v>
      </c>
      <c r="M719" s="43" t="s">
        <v>3005</v>
      </c>
      <c r="N719" s="47">
        <v>3782</v>
      </c>
      <c r="O719" s="43" t="s">
        <v>99</v>
      </c>
      <c r="P719" s="43" t="s">
        <v>83</v>
      </c>
      <c r="Q719" s="79">
        <v>7</v>
      </c>
      <c r="R719" s="59">
        <f t="shared" ca="1" si="71"/>
        <v>1.01</v>
      </c>
      <c r="S719" s="73">
        <f t="shared" ca="1" si="98"/>
        <v>1.2625</v>
      </c>
      <c r="T719" s="73">
        <f t="shared" ca="1" si="99"/>
        <v>1.2625</v>
      </c>
      <c r="U719" s="73">
        <f t="shared" ca="1" si="100"/>
        <v>1.2625</v>
      </c>
      <c r="V719" s="32">
        <f>RANK(W719,W1:W1002,0)</f>
        <v>715</v>
      </c>
      <c r="W719" s="59">
        <v>0.67734375000000002</v>
      </c>
    </row>
    <row r="720" spans="1:23" ht="15.75" customHeight="1">
      <c r="A720" s="43" t="s">
        <v>3006</v>
      </c>
      <c r="B720" s="43" t="s">
        <v>3007</v>
      </c>
      <c r="C720" s="43" t="s">
        <v>94</v>
      </c>
      <c r="D720" s="47">
        <v>26</v>
      </c>
      <c r="E720" s="43" t="s">
        <v>3008</v>
      </c>
      <c r="F720" s="76">
        <f t="shared" ca="1" si="97"/>
        <v>53.753909331240493</v>
      </c>
      <c r="G720" s="43" t="s">
        <v>253</v>
      </c>
      <c r="H720" s="43" t="s">
        <v>158</v>
      </c>
      <c r="I720" s="43" t="s">
        <v>78</v>
      </c>
      <c r="J720" s="43" t="s">
        <v>79</v>
      </c>
      <c r="K720" s="43" t="s">
        <v>80</v>
      </c>
      <c r="L720" s="44">
        <v>9</v>
      </c>
      <c r="M720" s="43" t="s">
        <v>3009</v>
      </c>
      <c r="N720" s="47">
        <v>4879</v>
      </c>
      <c r="O720" s="43" t="s">
        <v>82</v>
      </c>
      <c r="P720" s="43" t="s">
        <v>83</v>
      </c>
      <c r="Q720" s="79">
        <v>10</v>
      </c>
      <c r="R720" s="59">
        <f t="shared" ca="1" si="71"/>
        <v>0.74</v>
      </c>
      <c r="S720" s="73">
        <f t="shared" ca="1" si="98"/>
        <v>0.92500000000000004</v>
      </c>
      <c r="T720" s="73">
        <f t="shared" ca="1" si="99"/>
        <v>1.15625</v>
      </c>
      <c r="U720" s="73">
        <f t="shared" ca="1" si="100"/>
        <v>0.98281249999999998</v>
      </c>
      <c r="V720" s="32">
        <f>RANK(W720,W1:W1002,0)</f>
        <v>715</v>
      </c>
      <c r="W720" s="59">
        <v>0.67734375000000002</v>
      </c>
    </row>
    <row r="721" spans="1:23" ht="15.75" customHeight="1">
      <c r="A721" s="43" t="s">
        <v>3010</v>
      </c>
      <c r="B721" s="43" t="s">
        <v>3011</v>
      </c>
      <c r="C721" s="43" t="s">
        <v>94</v>
      </c>
      <c r="D721" s="47">
        <v>15</v>
      </c>
      <c r="E721" s="43" t="s">
        <v>3012</v>
      </c>
      <c r="F721" s="76">
        <f t="shared" ca="1" si="97"/>
        <v>20.61418330384323</v>
      </c>
      <c r="G721" s="43" t="s">
        <v>147</v>
      </c>
      <c r="H721" s="43" t="s">
        <v>158</v>
      </c>
      <c r="I721" s="43" t="s">
        <v>97</v>
      </c>
      <c r="J721" s="43" t="s">
        <v>79</v>
      </c>
      <c r="K721" s="43" t="s">
        <v>80</v>
      </c>
      <c r="L721" s="44">
        <v>9</v>
      </c>
      <c r="M721" s="43" t="s">
        <v>3013</v>
      </c>
      <c r="N721" s="47">
        <v>3184</v>
      </c>
      <c r="O721" s="43" t="s">
        <v>99</v>
      </c>
      <c r="P721" s="43" t="s">
        <v>83</v>
      </c>
      <c r="Q721" s="79">
        <v>9</v>
      </c>
      <c r="R721" s="59">
        <f t="shared" ca="1" si="71"/>
        <v>0.41</v>
      </c>
      <c r="S721" s="73">
        <f t="shared" ca="1" si="98"/>
        <v>0.51249999999999996</v>
      </c>
      <c r="T721" s="73">
        <f t="shared" ca="1" si="99"/>
        <v>0.640625</v>
      </c>
      <c r="U721" s="73">
        <f t="shared" ca="1" si="100"/>
        <v>0.640625</v>
      </c>
      <c r="V721" s="32">
        <f>RANK(W721,W1:W1002,0)</f>
        <v>719</v>
      </c>
      <c r="W721" s="59">
        <v>0.67500000000000004</v>
      </c>
    </row>
    <row r="722" spans="1:23" ht="15.75" customHeight="1">
      <c r="A722" s="43" t="s">
        <v>2207</v>
      </c>
      <c r="B722" s="43" t="s">
        <v>3014</v>
      </c>
      <c r="C722" s="43" t="s">
        <v>74</v>
      </c>
      <c r="D722" s="47">
        <v>71</v>
      </c>
      <c r="E722" s="43" t="s">
        <v>3015</v>
      </c>
      <c r="F722" s="76">
        <f t="shared" ca="1" si="97"/>
        <v>54.468977824391175</v>
      </c>
      <c r="G722" s="43" t="s">
        <v>176</v>
      </c>
      <c r="H722" s="43" t="s">
        <v>96</v>
      </c>
      <c r="I722" s="43" t="s">
        <v>78</v>
      </c>
      <c r="J722" s="43" t="s">
        <v>79</v>
      </c>
      <c r="K722" s="43" t="s">
        <v>80</v>
      </c>
      <c r="L722" s="44">
        <v>7</v>
      </c>
      <c r="M722" s="43" t="s">
        <v>3016</v>
      </c>
      <c r="N722" s="47">
        <v>2114</v>
      </c>
      <c r="O722" s="43" t="s">
        <v>91</v>
      </c>
      <c r="P722" s="43" t="s">
        <v>83</v>
      </c>
      <c r="Q722" s="79">
        <v>9</v>
      </c>
      <c r="R722" s="59">
        <f t="shared" ca="1" si="71"/>
        <v>0.57999999999999996</v>
      </c>
      <c r="S722" s="73">
        <f t="shared" ca="1" si="98"/>
        <v>0.72499999999999998</v>
      </c>
      <c r="T722" s="73">
        <f t="shared" ca="1" si="99"/>
        <v>0.90625</v>
      </c>
      <c r="U722" s="73">
        <f t="shared" ca="1" si="100"/>
        <v>0.77031249999999996</v>
      </c>
      <c r="V722" s="32">
        <f>RANK(W722,W1:W1002,0)</f>
        <v>719</v>
      </c>
      <c r="W722" s="59">
        <v>0.67500000000000004</v>
      </c>
    </row>
    <row r="723" spans="1:23" ht="15.75" customHeight="1">
      <c r="A723" s="43" t="s">
        <v>3017</v>
      </c>
      <c r="B723" s="43" t="s">
        <v>3018</v>
      </c>
      <c r="C723" s="43" t="s">
        <v>74</v>
      </c>
      <c r="D723" s="47">
        <v>12</v>
      </c>
      <c r="E723" s="43" t="s">
        <v>805</v>
      </c>
      <c r="F723" s="76">
        <f t="shared" ca="1" si="97"/>
        <v>42.501854536719947</v>
      </c>
      <c r="G723" s="43" t="s">
        <v>431</v>
      </c>
      <c r="H723" s="43" t="s">
        <v>77</v>
      </c>
      <c r="I723" s="43" t="s">
        <v>78</v>
      </c>
      <c r="J723" s="43" t="s">
        <v>79</v>
      </c>
      <c r="K723" s="43" t="s">
        <v>89</v>
      </c>
      <c r="L723" s="44">
        <v>5</v>
      </c>
      <c r="M723" s="43" t="s">
        <v>3019</v>
      </c>
      <c r="N723" s="47">
        <v>2560</v>
      </c>
      <c r="O723" s="43" t="s">
        <v>91</v>
      </c>
      <c r="P723" s="43" t="s">
        <v>83</v>
      </c>
      <c r="Q723" s="79">
        <v>4</v>
      </c>
      <c r="R723" s="59">
        <f t="shared" ca="1" si="71"/>
        <v>0.81</v>
      </c>
      <c r="S723" s="73">
        <f t="shared" ca="1" si="98"/>
        <v>0.81</v>
      </c>
      <c r="T723" s="73">
        <f t="shared" ca="1" si="99"/>
        <v>0.81</v>
      </c>
      <c r="U723" s="73">
        <f t="shared" ca="1" si="100"/>
        <v>0.6885</v>
      </c>
      <c r="V723" s="32">
        <f>RANK(W723,W1:W1002,0)</f>
        <v>719</v>
      </c>
      <c r="W723" s="59">
        <v>0.67500000000000004</v>
      </c>
    </row>
    <row r="724" spans="1:23" ht="15.75" customHeight="1">
      <c r="A724" s="43" t="s">
        <v>3020</v>
      </c>
      <c r="B724" s="43" t="s">
        <v>3021</v>
      </c>
      <c r="C724" s="43" t="s">
        <v>74</v>
      </c>
      <c r="D724" s="47">
        <v>71</v>
      </c>
      <c r="E724" s="43" t="s">
        <v>3022</v>
      </c>
      <c r="F724" s="76">
        <f t="shared" ca="1" si="97"/>
        <v>47.734731249048707</v>
      </c>
      <c r="G724" s="43" t="s">
        <v>157</v>
      </c>
      <c r="H724" s="43" t="s">
        <v>200</v>
      </c>
      <c r="I724" s="43" t="s">
        <v>78</v>
      </c>
      <c r="J724" s="43" t="s">
        <v>79</v>
      </c>
      <c r="K724" s="43" t="s">
        <v>80</v>
      </c>
      <c r="L724" s="44">
        <v>5</v>
      </c>
      <c r="M724" s="43" t="s">
        <v>3023</v>
      </c>
      <c r="N724" s="47">
        <v>2750</v>
      </c>
      <c r="O724" s="43" t="s">
        <v>91</v>
      </c>
      <c r="P724" s="43" t="s">
        <v>83</v>
      </c>
      <c r="Q724" s="79">
        <v>8</v>
      </c>
      <c r="R724" s="59">
        <f t="shared" ca="1" si="71"/>
        <v>0.98</v>
      </c>
      <c r="S724" s="73">
        <f t="shared" ca="1" si="98"/>
        <v>1.2250000000000001</v>
      </c>
      <c r="T724" s="73">
        <f t="shared" ca="1" si="99"/>
        <v>1.2250000000000001</v>
      </c>
      <c r="U724" s="73">
        <f t="shared" ca="1" si="100"/>
        <v>1.04125</v>
      </c>
      <c r="V724" s="32">
        <f>RANK(W724,W1:W1002,0)</f>
        <v>722</v>
      </c>
      <c r="W724" s="59">
        <v>0.67149999999999999</v>
      </c>
    </row>
    <row r="725" spans="1:23" ht="15.75" customHeight="1">
      <c r="A725" s="43" t="s">
        <v>3024</v>
      </c>
      <c r="B725" s="43" t="s">
        <v>3025</v>
      </c>
      <c r="C725" s="43" t="s">
        <v>74</v>
      </c>
      <c r="D725" s="47">
        <v>36</v>
      </c>
      <c r="E725" s="43" t="s">
        <v>3026</v>
      </c>
      <c r="F725" s="76">
        <f t="shared" ca="1" si="97"/>
        <v>54.912813440829531</v>
      </c>
      <c r="G725" s="43" t="s">
        <v>1682</v>
      </c>
      <c r="H725" s="43" t="s">
        <v>77</v>
      </c>
      <c r="I725" s="43" t="s">
        <v>78</v>
      </c>
      <c r="J725" s="43" t="s">
        <v>79</v>
      </c>
      <c r="K725" s="43" t="s">
        <v>89</v>
      </c>
      <c r="L725" s="44">
        <v>17</v>
      </c>
      <c r="M725" s="43" t="s">
        <v>3027</v>
      </c>
      <c r="N725" s="47">
        <v>3030</v>
      </c>
      <c r="O725" s="43" t="s">
        <v>99</v>
      </c>
      <c r="P725" s="43" t="s">
        <v>83</v>
      </c>
      <c r="Q725" s="79">
        <v>6</v>
      </c>
      <c r="R725" s="59">
        <f t="shared" ca="1" si="71"/>
        <v>0.51</v>
      </c>
      <c r="S725" s="73">
        <f t="shared" ca="1" si="98"/>
        <v>0.51</v>
      </c>
      <c r="T725" s="73">
        <f t="shared" ca="1" si="99"/>
        <v>0.51</v>
      </c>
      <c r="U725" s="73">
        <f t="shared" ca="1" si="100"/>
        <v>0.4335</v>
      </c>
      <c r="V725" s="32">
        <f>RANK(W725,W1:W1002,0)</f>
        <v>722</v>
      </c>
      <c r="W725" s="59">
        <v>0.67149999999999999</v>
      </c>
    </row>
    <row r="726" spans="1:23" ht="15.75" customHeight="1">
      <c r="A726" s="43" t="s">
        <v>2352</v>
      </c>
      <c r="B726" s="43" t="s">
        <v>3028</v>
      </c>
      <c r="C726" s="43" t="s">
        <v>94</v>
      </c>
      <c r="D726" s="47">
        <v>40</v>
      </c>
      <c r="E726" s="45">
        <v>28128</v>
      </c>
      <c r="F726" s="76">
        <f t="shared" ca="1" si="97"/>
        <v>43.534731249048711</v>
      </c>
      <c r="G726" s="43" t="s">
        <v>347</v>
      </c>
      <c r="H726" s="43" t="s">
        <v>137</v>
      </c>
      <c r="I726" s="43" t="s">
        <v>97</v>
      </c>
      <c r="J726" s="43" t="s">
        <v>79</v>
      </c>
      <c r="K726" s="43" t="s">
        <v>80</v>
      </c>
      <c r="L726" s="44">
        <v>21</v>
      </c>
      <c r="M726" s="43" t="s">
        <v>3029</v>
      </c>
      <c r="N726" s="47">
        <v>3067</v>
      </c>
      <c r="O726" s="43" t="s">
        <v>99</v>
      </c>
      <c r="P726" s="43" t="s">
        <v>83</v>
      </c>
      <c r="Q726" s="79">
        <v>11</v>
      </c>
      <c r="R726" s="59">
        <f t="shared" ca="1" si="71"/>
        <v>1.08</v>
      </c>
      <c r="S726" s="73">
        <f t="shared" ca="1" si="98"/>
        <v>1.35</v>
      </c>
      <c r="T726" s="73">
        <f t="shared" ca="1" si="99"/>
        <v>1.6875</v>
      </c>
      <c r="U726" s="73">
        <f t="shared" ca="1" si="100"/>
        <v>1.6875</v>
      </c>
      <c r="V726" s="32">
        <f>RANK(W726,W1:W1002,0)</f>
        <v>724</v>
      </c>
      <c r="W726" s="59">
        <v>0.67</v>
      </c>
    </row>
    <row r="727" spans="1:23" ht="15.75" customHeight="1">
      <c r="A727" s="43" t="s">
        <v>3030</v>
      </c>
      <c r="B727" s="43" t="s">
        <v>3031</v>
      </c>
      <c r="C727" s="43" t="s">
        <v>94</v>
      </c>
      <c r="D727" s="47">
        <v>54</v>
      </c>
      <c r="E727" s="43" t="s">
        <v>3032</v>
      </c>
      <c r="F727" s="76">
        <f t="shared" ca="1" si="97"/>
        <v>51.370347687404873</v>
      </c>
      <c r="G727" s="43" t="s">
        <v>263</v>
      </c>
      <c r="H727" s="43" t="s">
        <v>200</v>
      </c>
      <c r="I727" s="43" t="s">
        <v>78</v>
      </c>
      <c r="J727" s="43" t="s">
        <v>79</v>
      </c>
      <c r="K727" s="43" t="s">
        <v>80</v>
      </c>
      <c r="L727" s="44">
        <v>10</v>
      </c>
      <c r="M727" s="43" t="s">
        <v>3033</v>
      </c>
      <c r="N727" s="47">
        <v>2199</v>
      </c>
      <c r="O727" s="43" t="s">
        <v>91</v>
      </c>
      <c r="P727" s="43" t="s">
        <v>83</v>
      </c>
      <c r="Q727" s="79">
        <v>9</v>
      </c>
      <c r="R727" s="59">
        <f t="shared" ca="1" si="71"/>
        <v>0.74</v>
      </c>
      <c r="S727" s="73">
        <f t="shared" ca="1" si="98"/>
        <v>0.92500000000000004</v>
      </c>
      <c r="T727" s="73">
        <f t="shared" ca="1" si="99"/>
        <v>1.15625</v>
      </c>
      <c r="U727" s="73">
        <f t="shared" ca="1" si="100"/>
        <v>0.98281249999999998</v>
      </c>
      <c r="V727" s="32">
        <f>RANK(W727,W1:W1002,0)</f>
        <v>725</v>
      </c>
      <c r="W727" s="59">
        <v>0.66937499999999994</v>
      </c>
    </row>
    <row r="728" spans="1:23" ht="15.75" customHeight="1">
      <c r="A728" s="43" t="s">
        <v>3034</v>
      </c>
      <c r="B728" s="43" t="s">
        <v>3035</v>
      </c>
      <c r="C728" s="43" t="s">
        <v>74</v>
      </c>
      <c r="D728" s="47">
        <v>83</v>
      </c>
      <c r="E728" s="43" t="s">
        <v>3036</v>
      </c>
      <c r="F728" s="76">
        <f t="shared" ca="1" si="97"/>
        <v>50.356649057267887</v>
      </c>
      <c r="G728" s="43" t="s">
        <v>301</v>
      </c>
      <c r="H728" s="43" t="s">
        <v>200</v>
      </c>
      <c r="I728" s="43" t="s">
        <v>78</v>
      </c>
      <c r="J728" s="43" t="s">
        <v>79</v>
      </c>
      <c r="K728" s="43" t="s">
        <v>89</v>
      </c>
      <c r="L728" s="44">
        <v>16</v>
      </c>
      <c r="M728" s="43" t="s">
        <v>3037</v>
      </c>
      <c r="N728" s="47">
        <v>3437</v>
      </c>
      <c r="O728" s="43" t="s">
        <v>99</v>
      </c>
      <c r="P728" s="43" t="s">
        <v>83</v>
      </c>
      <c r="Q728" s="79">
        <v>9</v>
      </c>
      <c r="R728" s="59">
        <f t="shared" ca="1" si="71"/>
        <v>0.91</v>
      </c>
      <c r="S728" s="73">
        <f t="shared" ca="1" si="98"/>
        <v>0.91</v>
      </c>
      <c r="T728" s="73">
        <f t="shared" ca="1" si="99"/>
        <v>1.1375</v>
      </c>
      <c r="U728" s="73">
        <f t="shared" ca="1" si="100"/>
        <v>0.96687499999999993</v>
      </c>
      <c r="V728" s="32">
        <f>RANK(W728,W1:W1002,0)</f>
        <v>725</v>
      </c>
      <c r="W728" s="59">
        <v>0.66937499999999994</v>
      </c>
    </row>
    <row r="729" spans="1:23" ht="15.75" customHeight="1">
      <c r="A729" s="43" t="s">
        <v>3038</v>
      </c>
      <c r="B729" s="43" t="s">
        <v>3039</v>
      </c>
      <c r="C729" s="43" t="s">
        <v>74</v>
      </c>
      <c r="D729" s="47">
        <v>37</v>
      </c>
      <c r="E729" s="43" t="s">
        <v>3040</v>
      </c>
      <c r="F729" s="76">
        <f t="shared" ca="1" si="97"/>
        <v>22.718292892884328</v>
      </c>
      <c r="G729" s="43" t="s">
        <v>1888</v>
      </c>
      <c r="H729" s="43" t="s">
        <v>200</v>
      </c>
      <c r="I729" s="43" t="s">
        <v>115</v>
      </c>
      <c r="J729" s="43" t="s">
        <v>79</v>
      </c>
      <c r="K729" s="43" t="s">
        <v>80</v>
      </c>
      <c r="L729" s="44">
        <v>9</v>
      </c>
      <c r="M729" s="43" t="s">
        <v>3041</v>
      </c>
      <c r="N729" s="47">
        <v>2209</v>
      </c>
      <c r="O729" s="43" t="s">
        <v>91</v>
      </c>
      <c r="P729" s="43" t="s">
        <v>83</v>
      </c>
      <c r="Q729" s="79">
        <v>10</v>
      </c>
      <c r="R729" s="59">
        <f t="shared" ca="1" si="71"/>
        <v>0.87</v>
      </c>
      <c r="S729" s="73">
        <f t="shared" ca="1" si="98"/>
        <v>1.0874999999999999</v>
      </c>
      <c r="T729" s="73">
        <f t="shared" ca="1" si="99"/>
        <v>1.359375</v>
      </c>
      <c r="U729" s="73">
        <f t="shared" ca="1" si="100"/>
        <v>1.359375</v>
      </c>
      <c r="V729" s="32">
        <f>RANK(W729,W1:W1002,0)</f>
        <v>725</v>
      </c>
      <c r="W729" s="59">
        <v>0.66937499999999994</v>
      </c>
    </row>
    <row r="730" spans="1:23" ht="15.75" customHeight="1">
      <c r="A730" s="43" t="s">
        <v>3042</v>
      </c>
      <c r="B730" s="43" t="s">
        <v>3043</v>
      </c>
      <c r="C730" s="43" t="s">
        <v>74</v>
      </c>
      <c r="D730" s="47">
        <v>75</v>
      </c>
      <c r="E730" s="43" t="s">
        <v>2384</v>
      </c>
      <c r="F730" s="76">
        <f t="shared" ca="1" si="97"/>
        <v>26.693635358637753</v>
      </c>
      <c r="G730" s="43" t="s">
        <v>961</v>
      </c>
      <c r="H730" s="43" t="s">
        <v>88</v>
      </c>
      <c r="I730" s="43" t="s">
        <v>78</v>
      </c>
      <c r="J730" s="43" t="s">
        <v>79</v>
      </c>
      <c r="K730" s="43" t="s">
        <v>80</v>
      </c>
      <c r="L730" s="44">
        <v>10</v>
      </c>
      <c r="M730" s="43" t="s">
        <v>3044</v>
      </c>
      <c r="N730" s="47">
        <v>2480</v>
      </c>
      <c r="O730" s="43" t="s">
        <v>91</v>
      </c>
      <c r="P730" s="43" t="s">
        <v>83</v>
      </c>
      <c r="Q730" s="79">
        <v>7</v>
      </c>
      <c r="R730" s="59">
        <f t="shared" ca="1" si="71"/>
        <v>0.91</v>
      </c>
      <c r="S730" s="73">
        <f t="shared" ca="1" si="98"/>
        <v>1.1375</v>
      </c>
      <c r="T730" s="73">
        <f t="shared" ca="1" si="99"/>
        <v>1.1375</v>
      </c>
      <c r="U730" s="73">
        <f t="shared" ca="1" si="100"/>
        <v>0.96687499999999993</v>
      </c>
      <c r="V730" s="32">
        <f>RANK(W730,W1:W1002,0)</f>
        <v>725</v>
      </c>
      <c r="W730" s="59">
        <v>0.66937499999999994</v>
      </c>
    </row>
    <row r="731" spans="1:23" ht="15.75" customHeight="1">
      <c r="A731" s="43" t="s">
        <v>1273</v>
      </c>
      <c r="B731" s="43" t="s">
        <v>3045</v>
      </c>
      <c r="C731" s="43" t="s">
        <v>74</v>
      </c>
      <c r="D731" s="47">
        <v>28</v>
      </c>
      <c r="E731" s="43" t="s">
        <v>3046</v>
      </c>
      <c r="F731" s="76">
        <f t="shared" ca="1" si="97"/>
        <v>63.849799742199394</v>
      </c>
      <c r="G731" s="43" t="s">
        <v>185</v>
      </c>
      <c r="H731" s="43" t="s">
        <v>158</v>
      </c>
      <c r="I731" s="43" t="s">
        <v>97</v>
      </c>
      <c r="J731" s="43" t="s">
        <v>79</v>
      </c>
      <c r="K731" s="43" t="s">
        <v>80</v>
      </c>
      <c r="L731" s="44">
        <v>12</v>
      </c>
      <c r="M731" s="43" t="s">
        <v>3047</v>
      </c>
      <c r="N731" s="47">
        <v>2121</v>
      </c>
      <c r="O731" s="43" t="s">
        <v>91</v>
      </c>
      <c r="P731" s="43" t="s">
        <v>83</v>
      </c>
      <c r="Q731" s="79">
        <v>11</v>
      </c>
      <c r="R731" s="59">
        <f t="shared" ca="1" si="71"/>
        <v>0.55000000000000004</v>
      </c>
      <c r="S731" s="73">
        <f t="shared" ca="1" si="98"/>
        <v>0.6875</v>
      </c>
      <c r="T731" s="73">
        <f t="shared" ca="1" si="99"/>
        <v>0.859375</v>
      </c>
      <c r="U731" s="73">
        <f t="shared" ca="1" si="100"/>
        <v>0.859375</v>
      </c>
      <c r="V731" s="32">
        <f>RANK(W731,W1:W1002,0)</f>
        <v>725</v>
      </c>
      <c r="W731" s="59">
        <v>0.66937499999999994</v>
      </c>
    </row>
    <row r="732" spans="1:23" ht="15.75" customHeight="1">
      <c r="A732" s="43" t="s">
        <v>3048</v>
      </c>
      <c r="B732" s="43" t="s">
        <v>2349</v>
      </c>
      <c r="C732" s="43" t="s">
        <v>94</v>
      </c>
      <c r="D732" s="47">
        <v>60</v>
      </c>
      <c r="E732" s="43" t="s">
        <v>3049</v>
      </c>
      <c r="F732" s="76">
        <f t="shared" ca="1" si="97"/>
        <v>58.611443577815834</v>
      </c>
      <c r="G732" s="43" t="s">
        <v>445</v>
      </c>
      <c r="H732" s="43" t="s">
        <v>158</v>
      </c>
      <c r="I732" s="43" t="s">
        <v>97</v>
      </c>
      <c r="J732" s="43" t="s">
        <v>79</v>
      </c>
      <c r="K732" s="43" t="s">
        <v>80</v>
      </c>
      <c r="L732" s="44">
        <v>16</v>
      </c>
      <c r="M732" s="43" t="s">
        <v>3050</v>
      </c>
      <c r="N732" s="47">
        <v>2128</v>
      </c>
      <c r="O732" s="43" t="s">
        <v>91</v>
      </c>
      <c r="P732" s="43" t="s">
        <v>83</v>
      </c>
      <c r="Q732" s="79">
        <v>9</v>
      </c>
      <c r="R732" s="59">
        <f t="shared" ca="1" si="71"/>
        <v>0.53</v>
      </c>
      <c r="S732" s="73">
        <f t="shared" ca="1" si="98"/>
        <v>0.66250000000000009</v>
      </c>
      <c r="T732" s="73">
        <f t="shared" ca="1" si="99"/>
        <v>0.82812500000000011</v>
      </c>
      <c r="U732" s="73">
        <f t="shared" ca="1" si="100"/>
        <v>0.82812500000000011</v>
      </c>
      <c r="V732" s="32">
        <f>RANK(W732,W1:W1002,0)</f>
        <v>725</v>
      </c>
      <c r="W732" s="59">
        <v>0.66937499999999994</v>
      </c>
    </row>
    <row r="733" spans="1:23" ht="15.75" customHeight="1">
      <c r="A733" s="43" t="s">
        <v>3051</v>
      </c>
      <c r="B733" s="43" t="s">
        <v>3052</v>
      </c>
      <c r="C733" s="43" t="s">
        <v>74</v>
      </c>
      <c r="D733" s="47">
        <v>87</v>
      </c>
      <c r="E733" s="43" t="s">
        <v>3053</v>
      </c>
      <c r="F733" s="76">
        <f t="shared" ca="1" si="97"/>
        <v>23.290895632610354</v>
      </c>
      <c r="G733" s="43" t="s">
        <v>776</v>
      </c>
      <c r="H733" s="43" t="s">
        <v>137</v>
      </c>
      <c r="I733" s="43" t="s">
        <v>78</v>
      </c>
      <c r="J733" s="43" t="s">
        <v>79</v>
      </c>
      <c r="K733" s="43" t="s">
        <v>80</v>
      </c>
      <c r="L733" s="44">
        <v>11</v>
      </c>
      <c r="M733" s="43" t="s">
        <v>3054</v>
      </c>
      <c r="N733" s="47">
        <v>2042</v>
      </c>
      <c r="O733" s="43" t="s">
        <v>91</v>
      </c>
      <c r="P733" s="43" t="s">
        <v>83</v>
      </c>
      <c r="Q733" s="79">
        <v>10</v>
      </c>
      <c r="R733" s="59">
        <f t="shared" ca="1" si="71"/>
        <v>0.57999999999999996</v>
      </c>
      <c r="S733" s="73">
        <f t="shared" ca="1" si="98"/>
        <v>0.72499999999999998</v>
      </c>
      <c r="T733" s="73">
        <f t="shared" ca="1" si="99"/>
        <v>0.90625</v>
      </c>
      <c r="U733" s="73">
        <f t="shared" ca="1" si="100"/>
        <v>0.77031249999999996</v>
      </c>
      <c r="V733" s="32">
        <f>RANK(W733,W1:W1002,0)</f>
        <v>731</v>
      </c>
      <c r="W733" s="59">
        <v>0.6640625</v>
      </c>
    </row>
    <row r="734" spans="1:23" ht="15.75" customHeight="1">
      <c r="A734" s="43" t="s">
        <v>3055</v>
      </c>
      <c r="B734" s="43" t="s">
        <v>3056</v>
      </c>
      <c r="C734" s="43" t="s">
        <v>94</v>
      </c>
      <c r="D734" s="47">
        <v>40</v>
      </c>
      <c r="E734" s="43" t="s">
        <v>3057</v>
      </c>
      <c r="F734" s="76">
        <f t="shared" ca="1" si="97"/>
        <v>28.266238098363779</v>
      </c>
      <c r="G734" s="43" t="s">
        <v>142</v>
      </c>
      <c r="H734" s="43" t="s">
        <v>77</v>
      </c>
      <c r="I734" s="43" t="s">
        <v>78</v>
      </c>
      <c r="J734" s="43" t="s">
        <v>79</v>
      </c>
      <c r="K734" s="43" t="s">
        <v>80</v>
      </c>
      <c r="L734" s="44">
        <v>5</v>
      </c>
      <c r="M734" s="43" t="s">
        <v>3058</v>
      </c>
      <c r="N734" s="47">
        <v>4165</v>
      </c>
      <c r="O734" s="43" t="s">
        <v>82</v>
      </c>
      <c r="P734" s="43" t="s">
        <v>83</v>
      </c>
      <c r="Q734" s="79">
        <v>5</v>
      </c>
      <c r="R734" s="59">
        <f t="shared" ca="1" si="71"/>
        <v>0.87</v>
      </c>
      <c r="S734" s="73">
        <f t="shared" ca="1" si="98"/>
        <v>1.0874999999999999</v>
      </c>
      <c r="T734" s="73">
        <f t="shared" ca="1" si="99"/>
        <v>1.0874999999999999</v>
      </c>
      <c r="U734" s="73">
        <f t="shared" ca="1" si="100"/>
        <v>0.92437499999999995</v>
      </c>
      <c r="V734" s="32">
        <f>RANK(W734,W1:W1002,0)</f>
        <v>731</v>
      </c>
      <c r="W734" s="59">
        <v>0.6640625</v>
      </c>
    </row>
    <row r="735" spans="1:23" ht="15.75" customHeight="1">
      <c r="A735" s="43" t="s">
        <v>3059</v>
      </c>
      <c r="B735" s="43" t="s">
        <v>3060</v>
      </c>
      <c r="C735" s="43" t="s">
        <v>94</v>
      </c>
      <c r="D735" s="47">
        <v>94</v>
      </c>
      <c r="E735" s="43" t="s">
        <v>3061</v>
      </c>
      <c r="F735" s="76">
        <f t="shared" ca="1" si="97"/>
        <v>75.121032618911727</v>
      </c>
      <c r="G735" s="43" t="s">
        <v>253</v>
      </c>
      <c r="H735" s="43" t="s">
        <v>200</v>
      </c>
      <c r="I735" s="43" t="s">
        <v>78</v>
      </c>
      <c r="J735" s="43" t="s">
        <v>79</v>
      </c>
      <c r="K735" s="43" t="s">
        <v>80</v>
      </c>
      <c r="L735" s="44">
        <v>9</v>
      </c>
      <c r="M735" s="43" t="s">
        <v>3062</v>
      </c>
      <c r="N735" s="47">
        <v>4217</v>
      </c>
      <c r="O735" s="43" t="s">
        <v>82</v>
      </c>
      <c r="P735" s="43" t="s">
        <v>83</v>
      </c>
      <c r="Q735" s="79">
        <v>9</v>
      </c>
      <c r="R735" s="59">
        <f t="shared" ca="1" si="71"/>
        <v>1</v>
      </c>
      <c r="S735" s="73">
        <f t="shared" ca="1" si="98"/>
        <v>1.25</v>
      </c>
      <c r="T735" s="73">
        <f t="shared" ca="1" si="99"/>
        <v>1.5625</v>
      </c>
      <c r="U735" s="73">
        <f t="shared" ca="1" si="100"/>
        <v>1.328125</v>
      </c>
      <c r="V735" s="32">
        <f>RANK(W735,W1:W1002,0)</f>
        <v>733</v>
      </c>
      <c r="W735" s="59">
        <v>0.66250000000000009</v>
      </c>
    </row>
    <row r="736" spans="1:23" ht="15.75" customHeight="1">
      <c r="A736" s="43" t="s">
        <v>3063</v>
      </c>
      <c r="B736" s="43" t="s">
        <v>3064</v>
      </c>
      <c r="C736" s="43" t="s">
        <v>74</v>
      </c>
      <c r="D736" s="47">
        <v>35</v>
      </c>
      <c r="E736" s="43" t="s">
        <v>3065</v>
      </c>
      <c r="F736" s="76">
        <f t="shared" ca="1" si="97"/>
        <v>29.356649057267887</v>
      </c>
      <c r="G736" s="43" t="s">
        <v>626</v>
      </c>
      <c r="H736" s="43" t="s">
        <v>96</v>
      </c>
      <c r="I736" s="43" t="s">
        <v>78</v>
      </c>
      <c r="J736" s="43" t="s">
        <v>79</v>
      </c>
      <c r="K736" s="43" t="s">
        <v>89</v>
      </c>
      <c r="L736" s="44">
        <v>15</v>
      </c>
      <c r="M736" s="43" t="s">
        <v>3066</v>
      </c>
      <c r="N736" s="47">
        <v>4408</v>
      </c>
      <c r="O736" s="43" t="s">
        <v>82</v>
      </c>
      <c r="P736" s="43" t="s">
        <v>83</v>
      </c>
      <c r="Q736" s="79">
        <v>2</v>
      </c>
      <c r="R736" s="59">
        <f t="shared" ca="1" si="71"/>
        <v>1.1000000000000001</v>
      </c>
      <c r="S736" s="73">
        <f t="shared" ca="1" si="98"/>
        <v>1.1000000000000001</v>
      </c>
      <c r="T736" s="73">
        <f t="shared" ca="1" si="99"/>
        <v>1.1000000000000001</v>
      </c>
      <c r="U736" s="73">
        <f t="shared" ca="1" si="100"/>
        <v>0.93500000000000005</v>
      </c>
      <c r="V736" s="32">
        <f>RANK(W736,W1:W1002,0)</f>
        <v>733</v>
      </c>
      <c r="W736" s="59">
        <v>0.66250000000000009</v>
      </c>
    </row>
    <row r="737" spans="1:23" ht="15.75" customHeight="1">
      <c r="A737" s="43" t="s">
        <v>710</v>
      </c>
      <c r="B737" s="43" t="s">
        <v>3067</v>
      </c>
      <c r="C737" s="43" t="s">
        <v>74</v>
      </c>
      <c r="D737" s="47">
        <v>17</v>
      </c>
      <c r="E737" s="43" t="s">
        <v>3068</v>
      </c>
      <c r="F737" s="76">
        <f t="shared" ca="1" si="97"/>
        <v>39.255279194254193</v>
      </c>
      <c r="G737" s="43" t="s">
        <v>1271</v>
      </c>
      <c r="H737" s="43" t="s">
        <v>77</v>
      </c>
      <c r="I737" s="43" t="s">
        <v>78</v>
      </c>
      <c r="J737" s="43" t="s">
        <v>79</v>
      </c>
      <c r="K737" s="43" t="s">
        <v>80</v>
      </c>
      <c r="L737" s="44">
        <v>5</v>
      </c>
      <c r="M737" s="43" t="s">
        <v>3069</v>
      </c>
      <c r="N737" s="47">
        <v>2147</v>
      </c>
      <c r="O737" s="43" t="s">
        <v>91</v>
      </c>
      <c r="P737" s="43" t="s">
        <v>83</v>
      </c>
      <c r="Q737" s="79">
        <v>9</v>
      </c>
      <c r="R737" s="59">
        <f t="shared" ca="1" si="71"/>
        <v>0.83</v>
      </c>
      <c r="S737" s="73">
        <f t="shared" ca="1" si="98"/>
        <v>1.0374999999999999</v>
      </c>
      <c r="T737" s="73">
        <f t="shared" ca="1" si="99"/>
        <v>1.2968749999999998</v>
      </c>
      <c r="U737" s="73">
        <f t="shared" ca="1" si="100"/>
        <v>1.1023437499999997</v>
      </c>
      <c r="V737" s="32">
        <f>RANK(W737,W1:W1002,0)</f>
        <v>733</v>
      </c>
      <c r="W737" s="59">
        <v>0.66250000000000009</v>
      </c>
    </row>
    <row r="738" spans="1:23" ht="15.75" customHeight="1">
      <c r="A738" s="43" t="s">
        <v>3070</v>
      </c>
      <c r="B738" s="43" t="s">
        <v>3071</v>
      </c>
      <c r="C738" s="43" t="s">
        <v>74</v>
      </c>
      <c r="D738" s="47">
        <v>11</v>
      </c>
      <c r="E738" s="43" t="s">
        <v>3072</v>
      </c>
      <c r="F738" s="76">
        <f t="shared" ca="1" si="97"/>
        <v>30.277197002473368</v>
      </c>
      <c r="G738" s="43" t="s">
        <v>87</v>
      </c>
      <c r="H738" s="43" t="s">
        <v>200</v>
      </c>
      <c r="I738" s="43" t="s">
        <v>78</v>
      </c>
      <c r="J738" s="43" t="s">
        <v>79</v>
      </c>
      <c r="K738" s="43" t="s">
        <v>80</v>
      </c>
      <c r="L738" s="44">
        <v>9</v>
      </c>
      <c r="M738" s="43" t="s">
        <v>3073</v>
      </c>
      <c r="N738" s="48">
        <v>4000</v>
      </c>
      <c r="O738" s="43" t="s">
        <v>82</v>
      </c>
      <c r="P738" s="43" t="s">
        <v>83</v>
      </c>
      <c r="Q738" s="79">
        <v>7</v>
      </c>
      <c r="R738" s="59">
        <f t="shared" ca="1" si="71"/>
        <v>0.4</v>
      </c>
      <c r="S738" s="73">
        <f t="shared" ca="1" si="98"/>
        <v>0.5</v>
      </c>
      <c r="T738" s="73">
        <f t="shared" ca="1" si="99"/>
        <v>0.5</v>
      </c>
      <c r="U738" s="73">
        <f t="shared" ca="1" si="100"/>
        <v>0.42499999999999999</v>
      </c>
      <c r="V738" s="32">
        <f>RANK(W738,W1:W1002,0)</f>
        <v>733</v>
      </c>
      <c r="W738" s="59">
        <v>0.66250000000000009</v>
      </c>
    </row>
    <row r="739" spans="1:23" ht="15.75" customHeight="1">
      <c r="A739" s="43" t="s">
        <v>3074</v>
      </c>
      <c r="B739" s="43" t="s">
        <v>3075</v>
      </c>
      <c r="C739" s="43" t="s">
        <v>94</v>
      </c>
      <c r="D739" s="47">
        <v>68</v>
      </c>
      <c r="E739" s="43" t="s">
        <v>3076</v>
      </c>
      <c r="F739" s="76">
        <f t="shared" ca="1" si="97"/>
        <v>53.838840838089808</v>
      </c>
      <c r="G739" s="43" t="s">
        <v>445</v>
      </c>
      <c r="H739" s="43" t="s">
        <v>158</v>
      </c>
      <c r="I739" s="43" t="s">
        <v>78</v>
      </c>
      <c r="J739" s="43" t="s">
        <v>79</v>
      </c>
      <c r="K739" s="43" t="s">
        <v>80</v>
      </c>
      <c r="L739" s="44">
        <v>6</v>
      </c>
      <c r="M739" s="43" t="s">
        <v>3077</v>
      </c>
      <c r="N739" s="47">
        <v>4212</v>
      </c>
      <c r="O739" s="43" t="s">
        <v>82</v>
      </c>
      <c r="P739" s="43" t="s">
        <v>83</v>
      </c>
      <c r="Q739" s="79">
        <v>7</v>
      </c>
      <c r="R739" s="59">
        <f t="shared" ca="1" si="71"/>
        <v>0.87</v>
      </c>
      <c r="S739" s="73">
        <f t="shared" ca="1" si="98"/>
        <v>1.0874999999999999</v>
      </c>
      <c r="T739" s="73">
        <f t="shared" ca="1" si="99"/>
        <v>1.0874999999999999</v>
      </c>
      <c r="U739" s="73">
        <f t="shared" ca="1" si="100"/>
        <v>0.92437499999999995</v>
      </c>
      <c r="V739" s="32">
        <f>RANK(W739,W1:W1002,0)</f>
        <v>733</v>
      </c>
      <c r="W739" s="59">
        <v>0.66250000000000009</v>
      </c>
    </row>
    <row r="740" spans="1:23" ht="15.75" customHeight="1">
      <c r="A740" s="43" t="s">
        <v>3078</v>
      </c>
      <c r="B740" s="43" t="s">
        <v>3079</v>
      </c>
      <c r="C740" s="43" t="s">
        <v>74</v>
      </c>
      <c r="D740" s="47">
        <v>52</v>
      </c>
      <c r="E740" s="43" t="s">
        <v>3080</v>
      </c>
      <c r="F740" s="76">
        <f t="shared" ca="1" si="97"/>
        <v>56.885416180555559</v>
      </c>
      <c r="G740" s="43" t="s">
        <v>847</v>
      </c>
      <c r="H740" s="43" t="s">
        <v>200</v>
      </c>
      <c r="I740" s="43" t="s">
        <v>115</v>
      </c>
      <c r="J740" s="43" t="s">
        <v>79</v>
      </c>
      <c r="K740" s="43" t="s">
        <v>80</v>
      </c>
      <c r="L740" s="44">
        <v>17</v>
      </c>
      <c r="M740" s="43" t="s">
        <v>3081</v>
      </c>
      <c r="N740" s="47">
        <v>4352</v>
      </c>
      <c r="O740" s="43" t="s">
        <v>82</v>
      </c>
      <c r="P740" s="43" t="s">
        <v>83</v>
      </c>
      <c r="Q740" s="79">
        <v>7</v>
      </c>
      <c r="R740" s="59">
        <f t="shared" ca="1" si="71"/>
        <v>0.48</v>
      </c>
      <c r="S740" s="73">
        <f t="shared" ca="1" si="98"/>
        <v>0.6</v>
      </c>
      <c r="T740" s="73">
        <f t="shared" ca="1" si="99"/>
        <v>0.6</v>
      </c>
      <c r="U740" s="73">
        <f t="shared" ca="1" si="100"/>
        <v>0.6</v>
      </c>
      <c r="V740" s="32">
        <f>RANK(W740,W1:W1002,0)</f>
        <v>733</v>
      </c>
      <c r="W740" s="59">
        <v>0.66250000000000009</v>
      </c>
    </row>
    <row r="741" spans="1:23" ht="15.75" customHeight="1">
      <c r="A741" s="43" t="s">
        <v>3082</v>
      </c>
      <c r="B741" s="43" t="s">
        <v>3083</v>
      </c>
      <c r="C741" s="43" t="s">
        <v>74</v>
      </c>
      <c r="D741" s="47">
        <v>48</v>
      </c>
      <c r="E741" s="43" t="s">
        <v>3084</v>
      </c>
      <c r="F741" s="76">
        <f t="shared" ca="1" si="97"/>
        <v>44.825142207952823</v>
      </c>
      <c r="G741" s="43" t="s">
        <v>669</v>
      </c>
      <c r="H741" s="43" t="s">
        <v>77</v>
      </c>
      <c r="I741" s="43" t="s">
        <v>115</v>
      </c>
      <c r="J741" s="43" t="s">
        <v>79</v>
      </c>
      <c r="K741" s="43" t="s">
        <v>89</v>
      </c>
      <c r="L741" s="44">
        <v>16</v>
      </c>
      <c r="M741" s="43" t="s">
        <v>3085</v>
      </c>
      <c r="N741" s="47">
        <v>2093</v>
      </c>
      <c r="O741" s="43" t="s">
        <v>91</v>
      </c>
      <c r="P741" s="43" t="s">
        <v>83</v>
      </c>
      <c r="Q741" s="79">
        <v>9</v>
      </c>
      <c r="R741" s="59">
        <f t="shared" ca="1" si="71"/>
        <v>0.47</v>
      </c>
      <c r="S741" s="73">
        <f t="shared" ca="1" si="98"/>
        <v>0.47</v>
      </c>
      <c r="T741" s="73">
        <f t="shared" ca="1" si="99"/>
        <v>0.58749999999999991</v>
      </c>
      <c r="U741" s="73">
        <f t="shared" ca="1" si="100"/>
        <v>0.58749999999999991</v>
      </c>
      <c r="V741" s="32">
        <f>RANK(W741,W1:W1002,0)</f>
        <v>739</v>
      </c>
      <c r="W741" s="59">
        <v>0.66</v>
      </c>
    </row>
    <row r="742" spans="1:23" ht="15.75" customHeight="1">
      <c r="A742" s="43" t="s">
        <v>3086</v>
      </c>
      <c r="B742" s="43" t="s">
        <v>3087</v>
      </c>
      <c r="C742" s="43" t="s">
        <v>94</v>
      </c>
      <c r="D742" s="47">
        <v>42</v>
      </c>
      <c r="E742" s="43" t="s">
        <v>3088</v>
      </c>
      <c r="F742" s="76">
        <f t="shared" ca="1" si="97"/>
        <v>73.118292892884327</v>
      </c>
      <c r="G742" s="43" t="s">
        <v>389</v>
      </c>
      <c r="H742" s="43" t="s">
        <v>137</v>
      </c>
      <c r="I742" s="43" t="s">
        <v>97</v>
      </c>
      <c r="J742" s="43" t="s">
        <v>79</v>
      </c>
      <c r="K742" s="43" t="s">
        <v>80</v>
      </c>
      <c r="L742" s="44">
        <v>19</v>
      </c>
      <c r="M742" s="43" t="s">
        <v>3089</v>
      </c>
      <c r="N742" s="47">
        <v>4301</v>
      </c>
      <c r="O742" s="43" t="s">
        <v>82</v>
      </c>
      <c r="P742" s="43" t="s">
        <v>83</v>
      </c>
      <c r="Q742" s="79">
        <v>1</v>
      </c>
      <c r="R742" s="59">
        <f t="shared" ca="1" si="71"/>
        <v>0.68</v>
      </c>
      <c r="S742" s="73">
        <f t="shared" ca="1" si="98"/>
        <v>0.85000000000000009</v>
      </c>
      <c r="T742" s="73">
        <f t="shared" ca="1" si="99"/>
        <v>0.85000000000000009</v>
      </c>
      <c r="U742" s="73">
        <f t="shared" ca="1" si="100"/>
        <v>0.85000000000000009</v>
      </c>
      <c r="V742" s="32">
        <f>RANK(W742,W1:W1002,0)</f>
        <v>739</v>
      </c>
      <c r="W742" s="59">
        <v>0.66</v>
      </c>
    </row>
    <row r="743" spans="1:23" ht="15.75" hidden="1" customHeight="1">
      <c r="A743" s="43" t="s">
        <v>3090</v>
      </c>
      <c r="B743" s="43" t="s">
        <v>3091</v>
      </c>
      <c r="C743" s="43" t="s">
        <v>94</v>
      </c>
      <c r="D743" s="47">
        <v>49</v>
      </c>
      <c r="E743" s="43" t="s">
        <v>3092</v>
      </c>
      <c r="F743" s="43"/>
      <c r="G743" s="46"/>
      <c r="H743" s="43" t="s">
        <v>152</v>
      </c>
      <c r="I743" s="43" t="s">
        <v>115</v>
      </c>
      <c r="J743" s="43" t="s">
        <v>79</v>
      </c>
      <c r="K743" s="43" t="s">
        <v>89</v>
      </c>
      <c r="L743" s="44">
        <v>9</v>
      </c>
      <c r="M743" s="43" t="s">
        <v>3093</v>
      </c>
      <c r="N743" s="47">
        <v>4165</v>
      </c>
      <c r="O743" s="43" t="s">
        <v>82</v>
      </c>
      <c r="P743" s="43" t="s">
        <v>83</v>
      </c>
      <c r="Q743" s="47">
        <v>5</v>
      </c>
      <c r="R743" s="32">
        <f t="shared" ca="1" si="71"/>
        <v>0.93</v>
      </c>
      <c r="S743" s="32">
        <f t="shared" ca="1" si="98"/>
        <v>0.93</v>
      </c>
      <c r="T743" s="32">
        <f t="shared" ca="1" si="99"/>
        <v>0.93</v>
      </c>
      <c r="U743" s="32">
        <f t="shared" ca="1" si="100"/>
        <v>0.93</v>
      </c>
      <c r="V743" s="32">
        <f>RANK(W743,W1:W1002,0)</f>
        <v>741</v>
      </c>
      <c r="W743" s="32">
        <v>0.65874999999999995</v>
      </c>
    </row>
    <row r="744" spans="1:23" ht="15.75" customHeight="1">
      <c r="A744" s="43" t="s">
        <v>3094</v>
      </c>
      <c r="B744" s="43" t="s">
        <v>3095</v>
      </c>
      <c r="C744" s="43" t="s">
        <v>74</v>
      </c>
      <c r="D744" s="47">
        <v>68</v>
      </c>
      <c r="E744" s="43" t="s">
        <v>3096</v>
      </c>
      <c r="F744" s="76">
        <f t="shared" ref="F744:F753" ca="1" si="101">(NOW() - E744)/365</f>
        <v>46.403224399733645</v>
      </c>
      <c r="G744" s="43" t="s">
        <v>108</v>
      </c>
      <c r="H744" s="43" t="s">
        <v>96</v>
      </c>
      <c r="I744" s="43" t="s">
        <v>78</v>
      </c>
      <c r="J744" s="43" t="s">
        <v>79</v>
      </c>
      <c r="K744" s="43" t="s">
        <v>80</v>
      </c>
      <c r="L744" s="44">
        <v>11</v>
      </c>
      <c r="M744" s="43" t="s">
        <v>3097</v>
      </c>
      <c r="N744" s="47">
        <v>2134</v>
      </c>
      <c r="O744" s="43" t="s">
        <v>91</v>
      </c>
      <c r="P744" s="43" t="s">
        <v>83</v>
      </c>
      <c r="Q744" s="79">
        <v>9</v>
      </c>
      <c r="R744" s="59">
        <f t="shared" ca="1" si="71"/>
        <v>0.85</v>
      </c>
      <c r="S744" s="73">
        <f t="shared" ca="1" si="98"/>
        <v>1.0625</v>
      </c>
      <c r="T744" s="73">
        <f t="shared" ca="1" si="99"/>
        <v>1.328125</v>
      </c>
      <c r="U744" s="73">
        <f t="shared" ca="1" si="100"/>
        <v>1.12890625</v>
      </c>
      <c r="V744" s="32">
        <f>RANK(W744,W1:W1002,0)</f>
        <v>741</v>
      </c>
      <c r="W744" s="59">
        <v>0.65874999999999995</v>
      </c>
    </row>
    <row r="745" spans="1:23" ht="15.75" customHeight="1">
      <c r="A745" s="43" t="s">
        <v>3098</v>
      </c>
      <c r="B745" s="43" t="s">
        <v>3099</v>
      </c>
      <c r="C745" s="43" t="s">
        <v>74</v>
      </c>
      <c r="D745" s="47">
        <v>97</v>
      </c>
      <c r="E745" s="43" t="s">
        <v>3100</v>
      </c>
      <c r="F745" s="76">
        <f t="shared" ca="1" si="101"/>
        <v>19.236101112062411</v>
      </c>
      <c r="G745" s="43" t="s">
        <v>626</v>
      </c>
      <c r="H745" s="43" t="s">
        <v>96</v>
      </c>
      <c r="I745" s="43" t="s">
        <v>78</v>
      </c>
      <c r="J745" s="43" t="s">
        <v>79</v>
      </c>
      <c r="K745" s="43" t="s">
        <v>80</v>
      </c>
      <c r="L745" s="44">
        <v>10</v>
      </c>
      <c r="M745" s="43" t="s">
        <v>3101</v>
      </c>
      <c r="N745" s="47">
        <v>3977</v>
      </c>
      <c r="O745" s="43" t="s">
        <v>99</v>
      </c>
      <c r="P745" s="43" t="s">
        <v>83</v>
      </c>
      <c r="Q745" s="79">
        <v>6</v>
      </c>
      <c r="R745" s="59">
        <f t="shared" ca="1" si="71"/>
        <v>0.42</v>
      </c>
      <c r="S745" s="73">
        <f t="shared" ca="1" si="98"/>
        <v>0.52500000000000002</v>
      </c>
      <c r="T745" s="73">
        <f t="shared" ca="1" si="99"/>
        <v>0.65625</v>
      </c>
      <c r="U745" s="73">
        <f t="shared" ca="1" si="100"/>
        <v>0.55781249999999993</v>
      </c>
      <c r="V745" s="32">
        <f>RANK(W745,W1:W1002,0)</f>
        <v>741</v>
      </c>
      <c r="W745" s="59">
        <v>0.65874999999999995</v>
      </c>
    </row>
    <row r="746" spans="1:23" ht="15.75" customHeight="1">
      <c r="A746" s="43" t="s">
        <v>3102</v>
      </c>
      <c r="B746" s="43" t="s">
        <v>3103</v>
      </c>
      <c r="C746" s="43" t="s">
        <v>94</v>
      </c>
      <c r="D746" s="47">
        <v>70</v>
      </c>
      <c r="E746" s="43" t="s">
        <v>3104</v>
      </c>
      <c r="F746" s="76">
        <f t="shared" ca="1" si="101"/>
        <v>72.395005221651445</v>
      </c>
      <c r="G746" s="43" t="s">
        <v>3105</v>
      </c>
      <c r="H746" s="43" t="s">
        <v>88</v>
      </c>
      <c r="I746" s="43" t="s">
        <v>97</v>
      </c>
      <c r="J746" s="43" t="s">
        <v>79</v>
      </c>
      <c r="K746" s="43" t="s">
        <v>80</v>
      </c>
      <c r="L746" s="44">
        <v>17</v>
      </c>
      <c r="M746" s="43" t="s">
        <v>3106</v>
      </c>
      <c r="N746" s="47">
        <v>4575</v>
      </c>
      <c r="O746" s="43" t="s">
        <v>82</v>
      </c>
      <c r="P746" s="43" t="s">
        <v>83</v>
      </c>
      <c r="Q746" s="79">
        <v>9</v>
      </c>
      <c r="R746" s="59">
        <f t="shared" ca="1" si="71"/>
        <v>0.84</v>
      </c>
      <c r="S746" s="73">
        <f t="shared" ca="1" si="98"/>
        <v>1.05</v>
      </c>
      <c r="T746" s="73">
        <f t="shared" ca="1" si="99"/>
        <v>1.3125</v>
      </c>
      <c r="U746" s="73">
        <f t="shared" ca="1" si="100"/>
        <v>1.3125</v>
      </c>
      <c r="V746" s="32">
        <f>RANK(W746,W1:W1002,0)</f>
        <v>744</v>
      </c>
      <c r="W746" s="59">
        <v>0.65625</v>
      </c>
    </row>
    <row r="747" spans="1:23" ht="15.75" customHeight="1">
      <c r="A747" s="43" t="s">
        <v>3107</v>
      </c>
      <c r="B747" s="43" t="s">
        <v>3108</v>
      </c>
      <c r="C747" s="43" t="s">
        <v>74</v>
      </c>
      <c r="D747" s="47">
        <v>87</v>
      </c>
      <c r="E747" s="43" t="s">
        <v>3109</v>
      </c>
      <c r="F747" s="76">
        <f t="shared" ca="1" si="101"/>
        <v>21.896375084665149</v>
      </c>
      <c r="G747" s="43" t="s">
        <v>1141</v>
      </c>
      <c r="H747" s="43" t="s">
        <v>114</v>
      </c>
      <c r="I747" s="43" t="s">
        <v>78</v>
      </c>
      <c r="J747" s="43" t="s">
        <v>79</v>
      </c>
      <c r="K747" s="43" t="s">
        <v>89</v>
      </c>
      <c r="L747" s="44">
        <v>11</v>
      </c>
      <c r="M747" s="43" t="s">
        <v>3110</v>
      </c>
      <c r="N747" s="47">
        <v>2650</v>
      </c>
      <c r="O747" s="43" t="s">
        <v>91</v>
      </c>
      <c r="P747" s="43" t="s">
        <v>83</v>
      </c>
      <c r="Q747" s="79">
        <v>2</v>
      </c>
      <c r="R747" s="59">
        <f t="shared" ca="1" si="71"/>
        <v>0.9</v>
      </c>
      <c r="S747" s="73">
        <f t="shared" ca="1" si="98"/>
        <v>0.9</v>
      </c>
      <c r="T747" s="73">
        <f t="shared" ca="1" si="99"/>
        <v>1.125</v>
      </c>
      <c r="U747" s="73">
        <f t="shared" ca="1" si="100"/>
        <v>0.95624999999999993</v>
      </c>
      <c r="V747" s="32">
        <f>RANK(W747,W1:W1002,0)</f>
        <v>744</v>
      </c>
      <c r="W747" s="59">
        <v>0.65625</v>
      </c>
    </row>
    <row r="748" spans="1:23" ht="15.75" customHeight="1">
      <c r="A748" s="43" t="s">
        <v>3111</v>
      </c>
      <c r="B748" s="43" t="s">
        <v>3112</v>
      </c>
      <c r="C748" s="43" t="s">
        <v>74</v>
      </c>
      <c r="D748" s="47">
        <v>43</v>
      </c>
      <c r="E748" s="43" t="s">
        <v>3113</v>
      </c>
      <c r="F748" s="76">
        <f t="shared" ca="1" si="101"/>
        <v>43.995005221651454</v>
      </c>
      <c r="G748" s="43" t="s">
        <v>640</v>
      </c>
      <c r="H748" s="43" t="s">
        <v>126</v>
      </c>
      <c r="I748" s="43" t="s">
        <v>97</v>
      </c>
      <c r="J748" s="43" t="s">
        <v>79</v>
      </c>
      <c r="K748" s="43" t="s">
        <v>89</v>
      </c>
      <c r="L748" s="44">
        <v>8</v>
      </c>
      <c r="M748" s="43" t="s">
        <v>3114</v>
      </c>
      <c r="N748" s="47">
        <v>2155</v>
      </c>
      <c r="O748" s="43" t="s">
        <v>91</v>
      </c>
      <c r="P748" s="43" t="s">
        <v>83</v>
      </c>
      <c r="Q748" s="79">
        <v>10</v>
      </c>
      <c r="R748" s="59">
        <f t="shared" ca="1" si="71"/>
        <v>0.91</v>
      </c>
      <c r="S748" s="73">
        <f t="shared" ca="1" si="98"/>
        <v>0.91</v>
      </c>
      <c r="T748" s="73">
        <f t="shared" ca="1" si="99"/>
        <v>1.1375</v>
      </c>
      <c r="U748" s="73">
        <f t="shared" ca="1" si="100"/>
        <v>1.1375</v>
      </c>
      <c r="V748" s="32">
        <f>RANK(W748,W1:W1002,0)</f>
        <v>744</v>
      </c>
      <c r="W748" s="59">
        <v>0.65625</v>
      </c>
    </row>
    <row r="749" spans="1:23" ht="15.75" customHeight="1">
      <c r="A749" s="43" t="s">
        <v>3115</v>
      </c>
      <c r="B749" s="43" t="s">
        <v>3116</v>
      </c>
      <c r="C749" s="43" t="s">
        <v>94</v>
      </c>
      <c r="D749" s="47">
        <v>86</v>
      </c>
      <c r="E749" s="43" t="s">
        <v>3117</v>
      </c>
      <c r="F749" s="76">
        <f t="shared" ca="1" si="101"/>
        <v>40.534731249048711</v>
      </c>
      <c r="G749" s="43" t="s">
        <v>499</v>
      </c>
      <c r="H749" s="43" t="s">
        <v>96</v>
      </c>
      <c r="I749" s="43" t="s">
        <v>78</v>
      </c>
      <c r="J749" s="43" t="s">
        <v>79</v>
      </c>
      <c r="K749" s="43" t="s">
        <v>89</v>
      </c>
      <c r="L749" s="44">
        <v>7</v>
      </c>
      <c r="M749" s="43" t="s">
        <v>3118</v>
      </c>
      <c r="N749" s="47">
        <v>4305</v>
      </c>
      <c r="O749" s="43" t="s">
        <v>82</v>
      </c>
      <c r="P749" s="43" t="s">
        <v>83</v>
      </c>
      <c r="Q749" s="79">
        <v>3</v>
      </c>
      <c r="R749" s="59">
        <f t="shared" ca="1" si="71"/>
        <v>0.92</v>
      </c>
      <c r="S749" s="73">
        <f t="shared" ca="1" si="98"/>
        <v>0.92</v>
      </c>
      <c r="T749" s="73">
        <f t="shared" ca="1" si="99"/>
        <v>1.1500000000000001</v>
      </c>
      <c r="U749" s="73">
        <f t="shared" ca="1" si="100"/>
        <v>0.97750000000000004</v>
      </c>
      <c r="V749" s="32">
        <f>RANK(W749,W1:W1002,0)</f>
        <v>747</v>
      </c>
      <c r="W749" s="59">
        <v>0.65449999999999997</v>
      </c>
    </row>
    <row r="750" spans="1:23" ht="15.75" customHeight="1">
      <c r="A750" s="43" t="s">
        <v>3119</v>
      </c>
      <c r="B750" s="43" t="s">
        <v>3120</v>
      </c>
      <c r="C750" s="43" t="s">
        <v>94</v>
      </c>
      <c r="D750" s="47">
        <v>25</v>
      </c>
      <c r="E750" s="43" t="s">
        <v>3121</v>
      </c>
      <c r="F750" s="76">
        <f t="shared" ca="1" si="101"/>
        <v>58.192265495624049</v>
      </c>
      <c r="G750" s="43" t="s">
        <v>228</v>
      </c>
      <c r="H750" s="43" t="s">
        <v>114</v>
      </c>
      <c r="I750" s="43" t="s">
        <v>78</v>
      </c>
      <c r="J750" s="43" t="s">
        <v>79</v>
      </c>
      <c r="K750" s="43" t="s">
        <v>80</v>
      </c>
      <c r="L750" s="44">
        <v>5</v>
      </c>
      <c r="M750" s="43" t="s">
        <v>3122</v>
      </c>
      <c r="N750" s="47">
        <v>4115</v>
      </c>
      <c r="O750" s="43" t="s">
        <v>82</v>
      </c>
      <c r="P750" s="43" t="s">
        <v>83</v>
      </c>
      <c r="Q750" s="79">
        <v>7</v>
      </c>
      <c r="R750" s="59">
        <f t="shared" ca="1" si="71"/>
        <v>1.01</v>
      </c>
      <c r="S750" s="73">
        <f t="shared" ca="1" si="98"/>
        <v>1.2625</v>
      </c>
      <c r="T750" s="73">
        <f t="shared" ca="1" si="99"/>
        <v>1.2625</v>
      </c>
      <c r="U750" s="73">
        <f t="shared" ca="1" si="100"/>
        <v>1.0731249999999999</v>
      </c>
      <c r="V750" s="32">
        <f>RANK(W750,W1:W1002,0)</f>
        <v>748</v>
      </c>
      <c r="W750" s="59">
        <v>0.65078124999999998</v>
      </c>
    </row>
    <row r="751" spans="1:23" ht="15.75" customHeight="1">
      <c r="A751" s="43" t="s">
        <v>3123</v>
      </c>
      <c r="B751" s="43" t="s">
        <v>3124</v>
      </c>
      <c r="C751" s="43" t="s">
        <v>74</v>
      </c>
      <c r="D751" s="47">
        <v>99</v>
      </c>
      <c r="E751" s="45">
        <v>27600</v>
      </c>
      <c r="F751" s="76">
        <f t="shared" ca="1" si="101"/>
        <v>44.981306591514461</v>
      </c>
      <c r="G751" s="43" t="s">
        <v>157</v>
      </c>
      <c r="H751" s="43" t="s">
        <v>96</v>
      </c>
      <c r="I751" s="43" t="s">
        <v>78</v>
      </c>
      <c r="J751" s="43" t="s">
        <v>79</v>
      </c>
      <c r="K751" s="43" t="s">
        <v>80</v>
      </c>
      <c r="L751" s="44">
        <v>21</v>
      </c>
      <c r="M751" s="43" t="s">
        <v>3125</v>
      </c>
      <c r="N751" s="47">
        <v>4130</v>
      </c>
      <c r="O751" s="43" t="s">
        <v>82</v>
      </c>
      <c r="P751" s="43" t="s">
        <v>83</v>
      </c>
      <c r="Q751" s="79">
        <v>9</v>
      </c>
      <c r="R751" s="59">
        <f t="shared" ca="1" si="71"/>
        <v>0.7</v>
      </c>
      <c r="S751" s="73">
        <f t="shared" ca="1" si="98"/>
        <v>0.875</v>
      </c>
      <c r="T751" s="73">
        <f t="shared" ca="1" si="99"/>
        <v>1.09375</v>
      </c>
      <c r="U751" s="73">
        <f t="shared" ca="1" si="100"/>
        <v>0.9296875</v>
      </c>
      <c r="V751" s="32">
        <f>RANK(W751,W1:W1002,0)</f>
        <v>748</v>
      </c>
      <c r="W751" s="59">
        <v>0.65078124999999998</v>
      </c>
    </row>
    <row r="752" spans="1:23" ht="15.75" customHeight="1">
      <c r="A752" s="43" t="s">
        <v>3126</v>
      </c>
      <c r="B752" s="43" t="s">
        <v>3127</v>
      </c>
      <c r="C752" s="43" t="s">
        <v>94</v>
      </c>
      <c r="D752" s="47">
        <v>7</v>
      </c>
      <c r="E752" s="43" t="s">
        <v>3128</v>
      </c>
      <c r="F752" s="76">
        <f t="shared" ca="1" si="101"/>
        <v>49.521032618911725</v>
      </c>
      <c r="G752" s="43" t="s">
        <v>2135</v>
      </c>
      <c r="H752" s="43" t="s">
        <v>126</v>
      </c>
      <c r="I752" s="43" t="s">
        <v>97</v>
      </c>
      <c r="J752" s="43" t="s">
        <v>79</v>
      </c>
      <c r="K752" s="43" t="s">
        <v>89</v>
      </c>
      <c r="L752" s="44">
        <v>11</v>
      </c>
      <c r="M752" s="43" t="s">
        <v>3129</v>
      </c>
      <c r="N752" s="47">
        <v>2066</v>
      </c>
      <c r="O752" s="43" t="s">
        <v>91</v>
      </c>
      <c r="P752" s="43" t="s">
        <v>83</v>
      </c>
      <c r="Q752" s="79">
        <v>12</v>
      </c>
      <c r="R752" s="59">
        <f t="shared" ca="1" si="71"/>
        <v>1.08</v>
      </c>
      <c r="S752" s="73">
        <f t="shared" ca="1" si="98"/>
        <v>1.08</v>
      </c>
      <c r="T752" s="73">
        <f t="shared" ca="1" si="99"/>
        <v>1.35</v>
      </c>
      <c r="U752" s="73">
        <f t="shared" ca="1" si="100"/>
        <v>1.35</v>
      </c>
      <c r="V752" s="32">
        <f>RANK(W752,W1:W1002,0)</f>
        <v>750</v>
      </c>
      <c r="W752" s="59">
        <v>0.65</v>
      </c>
    </row>
    <row r="753" spans="1:23" ht="15.75" customHeight="1">
      <c r="A753" s="43" t="s">
        <v>3130</v>
      </c>
      <c r="B753" s="43" t="s">
        <v>3131</v>
      </c>
      <c r="C753" s="43" t="s">
        <v>74</v>
      </c>
      <c r="D753" s="47">
        <v>33</v>
      </c>
      <c r="E753" s="43" t="s">
        <v>3132</v>
      </c>
      <c r="F753" s="76">
        <f t="shared" ca="1" si="101"/>
        <v>70.274457276445972</v>
      </c>
      <c r="G753" s="43" t="s">
        <v>1000</v>
      </c>
      <c r="H753" s="43" t="s">
        <v>126</v>
      </c>
      <c r="I753" s="43" t="s">
        <v>78</v>
      </c>
      <c r="J753" s="43" t="s">
        <v>79</v>
      </c>
      <c r="K753" s="43" t="s">
        <v>80</v>
      </c>
      <c r="L753" s="44">
        <v>20</v>
      </c>
      <c r="M753" s="43" t="s">
        <v>3133</v>
      </c>
      <c r="N753" s="47">
        <v>3338</v>
      </c>
      <c r="O753" s="43" t="s">
        <v>99</v>
      </c>
      <c r="P753" s="43" t="s">
        <v>83</v>
      </c>
      <c r="Q753" s="79">
        <v>2</v>
      </c>
      <c r="R753" s="59">
        <f t="shared" ca="1" si="71"/>
        <v>0.71</v>
      </c>
      <c r="S753" s="73">
        <f t="shared" ca="1" si="98"/>
        <v>0.88749999999999996</v>
      </c>
      <c r="T753" s="73">
        <f t="shared" ca="1" si="99"/>
        <v>0.88749999999999996</v>
      </c>
      <c r="U753" s="73">
        <f t="shared" ca="1" si="100"/>
        <v>0.75437499999999991</v>
      </c>
      <c r="V753" s="32">
        <f>RANK(W753,W1:W1002,0)</f>
        <v>751</v>
      </c>
      <c r="W753" s="59">
        <v>0.64812499999999995</v>
      </c>
    </row>
    <row r="754" spans="1:23" ht="15.75" hidden="1" customHeight="1">
      <c r="A754" s="43" t="s">
        <v>3134</v>
      </c>
      <c r="B754" s="43" t="s">
        <v>3135</v>
      </c>
      <c r="C754" s="43" t="s">
        <v>365</v>
      </c>
      <c r="D754" s="47">
        <v>20</v>
      </c>
      <c r="E754" s="49"/>
      <c r="F754" s="49"/>
      <c r="G754" s="43" t="s">
        <v>223</v>
      </c>
      <c r="H754" s="43" t="s">
        <v>137</v>
      </c>
      <c r="I754" s="43" t="s">
        <v>115</v>
      </c>
      <c r="J754" s="43" t="s">
        <v>79</v>
      </c>
      <c r="K754" s="43" t="s">
        <v>80</v>
      </c>
      <c r="L754" s="44">
        <v>14</v>
      </c>
      <c r="M754" s="43" t="s">
        <v>3136</v>
      </c>
      <c r="N754" s="47">
        <v>3806</v>
      </c>
      <c r="O754" s="43" t="s">
        <v>99</v>
      </c>
      <c r="P754" s="43" t="s">
        <v>83</v>
      </c>
      <c r="Q754" s="47">
        <v>7</v>
      </c>
      <c r="R754" s="32">
        <f t="shared" ca="1" si="71"/>
        <v>0.62</v>
      </c>
      <c r="S754" s="32">
        <f t="shared" ca="1" si="98"/>
        <v>0.77500000000000002</v>
      </c>
      <c r="T754" s="32">
        <f t="shared" ca="1" si="99"/>
        <v>0.77500000000000002</v>
      </c>
      <c r="U754" s="32">
        <f t="shared" ca="1" si="100"/>
        <v>0.77500000000000002</v>
      </c>
      <c r="V754" s="32">
        <f>RANK(W754,W1:W1002,0)</f>
        <v>751</v>
      </c>
      <c r="W754" s="32">
        <v>0.64812499999999995</v>
      </c>
    </row>
    <row r="755" spans="1:23" ht="15.75" hidden="1" customHeight="1">
      <c r="A755" s="43" t="s">
        <v>3137</v>
      </c>
      <c r="B755" s="43" t="s">
        <v>3138</v>
      </c>
      <c r="C755" s="43" t="s">
        <v>94</v>
      </c>
      <c r="D755" s="47">
        <v>45</v>
      </c>
      <c r="E755" s="43" t="s">
        <v>3139</v>
      </c>
      <c r="F755" s="43"/>
      <c r="G755" s="46"/>
      <c r="H755" s="43" t="s">
        <v>96</v>
      </c>
      <c r="I755" s="43" t="s">
        <v>78</v>
      </c>
      <c r="J755" s="43" t="s">
        <v>79</v>
      </c>
      <c r="K755" s="43" t="s">
        <v>80</v>
      </c>
      <c r="L755" s="44">
        <v>15</v>
      </c>
      <c r="M755" s="43" t="s">
        <v>3140</v>
      </c>
      <c r="N755" s="47">
        <v>3030</v>
      </c>
      <c r="O755" s="43" t="s">
        <v>99</v>
      </c>
      <c r="P755" s="43" t="s">
        <v>83</v>
      </c>
      <c r="Q755" s="47">
        <v>9</v>
      </c>
      <c r="R755" s="32">
        <f t="shared" ca="1" si="71"/>
        <v>0.55000000000000004</v>
      </c>
      <c r="S755" s="32">
        <f t="shared" ca="1" si="98"/>
        <v>0.6875</v>
      </c>
      <c r="T755" s="32">
        <f t="shared" ca="1" si="99"/>
        <v>0.859375</v>
      </c>
      <c r="U755" s="32">
        <f t="shared" ca="1" si="100"/>
        <v>0.73046875</v>
      </c>
      <c r="V755" s="32">
        <f>RANK(W755,W1:W1002,0)</f>
        <v>751</v>
      </c>
      <c r="W755" s="32">
        <v>0.64812499999999995</v>
      </c>
    </row>
    <row r="756" spans="1:23" ht="15.75" customHeight="1">
      <c r="A756" s="43" t="s">
        <v>3141</v>
      </c>
      <c r="B756" s="43" t="s">
        <v>3142</v>
      </c>
      <c r="C756" s="43" t="s">
        <v>74</v>
      </c>
      <c r="D756" s="47">
        <v>35</v>
      </c>
      <c r="E756" s="43" t="s">
        <v>3143</v>
      </c>
      <c r="F756" s="76">
        <f t="shared" ref="F756:F761" ca="1" si="102">(NOW() - E756)/365</f>
        <v>55.348429879185694</v>
      </c>
      <c r="G756" s="43" t="s">
        <v>333</v>
      </c>
      <c r="H756" s="43" t="s">
        <v>158</v>
      </c>
      <c r="I756" s="43" t="s">
        <v>78</v>
      </c>
      <c r="J756" s="43" t="s">
        <v>79</v>
      </c>
      <c r="K756" s="43" t="s">
        <v>89</v>
      </c>
      <c r="L756" s="44">
        <v>16</v>
      </c>
      <c r="M756" s="43" t="s">
        <v>3144</v>
      </c>
      <c r="N756" s="47">
        <v>2140</v>
      </c>
      <c r="O756" s="43" t="s">
        <v>91</v>
      </c>
      <c r="P756" s="43" t="s">
        <v>83</v>
      </c>
      <c r="Q756" s="79">
        <v>8</v>
      </c>
      <c r="R756" s="59">
        <f t="shared" ca="1" si="71"/>
        <v>0.91</v>
      </c>
      <c r="S756" s="73">
        <f t="shared" ca="1" si="98"/>
        <v>0.91</v>
      </c>
      <c r="T756" s="73">
        <f t="shared" ca="1" si="99"/>
        <v>0.91</v>
      </c>
      <c r="U756" s="73">
        <f t="shared" ca="1" si="100"/>
        <v>0.77349999999999997</v>
      </c>
      <c r="V756" s="32">
        <f>RANK(W756,W1:W1002,0)</f>
        <v>754</v>
      </c>
      <c r="W756" s="59">
        <v>0.64600000000000002</v>
      </c>
    </row>
    <row r="757" spans="1:23" ht="15.75" customHeight="1">
      <c r="A757" s="43" t="s">
        <v>3145</v>
      </c>
      <c r="B757" s="43" t="s">
        <v>3146</v>
      </c>
      <c r="C757" s="43" t="s">
        <v>94</v>
      </c>
      <c r="D757" s="47">
        <v>87</v>
      </c>
      <c r="E757" s="43" t="s">
        <v>3147</v>
      </c>
      <c r="F757" s="76">
        <f t="shared" ca="1" si="102"/>
        <v>46.085416180555562</v>
      </c>
      <c r="G757" s="43" t="s">
        <v>204</v>
      </c>
      <c r="H757" s="43" t="s">
        <v>200</v>
      </c>
      <c r="I757" s="43" t="s">
        <v>78</v>
      </c>
      <c r="J757" s="43" t="s">
        <v>79</v>
      </c>
      <c r="K757" s="43" t="s">
        <v>89</v>
      </c>
      <c r="L757" s="44">
        <v>12</v>
      </c>
      <c r="M757" s="43" t="s">
        <v>3148</v>
      </c>
      <c r="N757" s="47">
        <v>3844</v>
      </c>
      <c r="O757" s="43" t="s">
        <v>99</v>
      </c>
      <c r="P757" s="43" t="s">
        <v>83</v>
      </c>
      <c r="Q757" s="79">
        <v>7</v>
      </c>
      <c r="R757" s="59">
        <f t="shared" ca="1" si="71"/>
        <v>0.86</v>
      </c>
      <c r="S757" s="73">
        <f t="shared" ca="1" si="98"/>
        <v>0.86</v>
      </c>
      <c r="T757" s="73">
        <f t="shared" ca="1" si="99"/>
        <v>1.075</v>
      </c>
      <c r="U757" s="73">
        <f t="shared" ca="1" si="100"/>
        <v>0.91374999999999995</v>
      </c>
      <c r="V757" s="32">
        <f>RANK(W757,W1:W1002,0)</f>
        <v>755</v>
      </c>
      <c r="W757" s="59">
        <v>0.64</v>
      </c>
    </row>
    <row r="758" spans="1:23" ht="15.75" customHeight="1">
      <c r="A758" s="43" t="s">
        <v>3149</v>
      </c>
      <c r="B758" s="46"/>
      <c r="C758" s="43" t="s">
        <v>74</v>
      </c>
      <c r="D758" s="47">
        <v>80</v>
      </c>
      <c r="E758" s="43" t="s">
        <v>3150</v>
      </c>
      <c r="F758" s="76">
        <f t="shared" ca="1" si="102"/>
        <v>51.12377234493912</v>
      </c>
      <c r="G758" s="43" t="s">
        <v>595</v>
      </c>
      <c r="H758" s="43" t="s">
        <v>158</v>
      </c>
      <c r="I758" s="43" t="s">
        <v>97</v>
      </c>
      <c r="J758" s="43" t="s">
        <v>79</v>
      </c>
      <c r="K758" s="43" t="s">
        <v>89</v>
      </c>
      <c r="L758" s="44">
        <v>10</v>
      </c>
      <c r="M758" s="43" t="s">
        <v>3151</v>
      </c>
      <c r="N758" s="47">
        <v>4034</v>
      </c>
      <c r="O758" s="43" t="s">
        <v>82</v>
      </c>
      <c r="P758" s="43" t="s">
        <v>83</v>
      </c>
      <c r="Q758" s="79">
        <v>5</v>
      </c>
      <c r="R758" s="59">
        <f t="shared" ca="1" si="71"/>
        <v>0.43</v>
      </c>
      <c r="S758" s="73">
        <f t="shared" ca="1" si="98"/>
        <v>0.43</v>
      </c>
      <c r="T758" s="73">
        <f t="shared" ca="1" si="99"/>
        <v>0.43</v>
      </c>
      <c r="U758" s="73">
        <f t="shared" ca="1" si="100"/>
        <v>0.43</v>
      </c>
      <c r="V758" s="32">
        <f>RANK(W758,W1:W1002,0)</f>
        <v>755</v>
      </c>
      <c r="W758" s="59">
        <v>0.64</v>
      </c>
    </row>
    <row r="759" spans="1:23" ht="15.75" customHeight="1">
      <c r="A759" s="43" t="s">
        <v>3152</v>
      </c>
      <c r="B759" s="43" t="s">
        <v>3153</v>
      </c>
      <c r="C759" s="43" t="s">
        <v>74</v>
      </c>
      <c r="D759" s="47">
        <v>22</v>
      </c>
      <c r="E759" s="43" t="s">
        <v>3154</v>
      </c>
      <c r="F759" s="76">
        <f t="shared" ca="1" si="102"/>
        <v>24.318292892884326</v>
      </c>
      <c r="G759" s="43" t="s">
        <v>1000</v>
      </c>
      <c r="H759" s="43" t="s">
        <v>96</v>
      </c>
      <c r="I759" s="43" t="s">
        <v>97</v>
      </c>
      <c r="J759" s="43" t="s">
        <v>79</v>
      </c>
      <c r="K759" s="43" t="s">
        <v>80</v>
      </c>
      <c r="L759" s="44">
        <v>6</v>
      </c>
      <c r="M759" s="43" t="s">
        <v>3155</v>
      </c>
      <c r="N759" s="47">
        <v>3174</v>
      </c>
      <c r="O759" s="43" t="s">
        <v>99</v>
      </c>
      <c r="P759" s="43" t="s">
        <v>83</v>
      </c>
      <c r="Q759" s="79">
        <v>6</v>
      </c>
      <c r="R759" s="59">
        <f t="shared" ca="1" si="71"/>
        <v>0.9</v>
      </c>
      <c r="S759" s="73">
        <f t="shared" ca="1" si="98"/>
        <v>1.125</v>
      </c>
      <c r="T759" s="73">
        <f t="shared" ca="1" si="99"/>
        <v>1.125</v>
      </c>
      <c r="U759" s="73">
        <f t="shared" ca="1" si="100"/>
        <v>1.125</v>
      </c>
      <c r="V759" s="32">
        <f>RANK(W759,W1:W1002,0)</f>
        <v>755</v>
      </c>
      <c r="W759" s="59">
        <v>0.64</v>
      </c>
    </row>
    <row r="760" spans="1:23" ht="15.75" customHeight="1">
      <c r="A760" s="43" t="s">
        <v>3156</v>
      </c>
      <c r="B760" s="43" t="s">
        <v>3157</v>
      </c>
      <c r="C760" s="43" t="s">
        <v>94</v>
      </c>
      <c r="D760" s="47">
        <v>32</v>
      </c>
      <c r="E760" s="43" t="s">
        <v>3158</v>
      </c>
      <c r="F760" s="76">
        <f t="shared" ca="1" si="102"/>
        <v>46.800484673706244</v>
      </c>
      <c r="G760" s="43" t="s">
        <v>258</v>
      </c>
      <c r="H760" s="43" t="s">
        <v>96</v>
      </c>
      <c r="I760" s="43" t="s">
        <v>78</v>
      </c>
      <c r="J760" s="43" t="s">
        <v>79</v>
      </c>
      <c r="K760" s="43" t="s">
        <v>80</v>
      </c>
      <c r="L760" s="44">
        <v>6</v>
      </c>
      <c r="M760" s="43" t="s">
        <v>3159</v>
      </c>
      <c r="N760" s="47">
        <v>2036</v>
      </c>
      <c r="O760" s="43" t="s">
        <v>91</v>
      </c>
      <c r="P760" s="43" t="s">
        <v>83</v>
      </c>
      <c r="Q760" s="79">
        <v>11</v>
      </c>
      <c r="R760" s="59">
        <f t="shared" ca="1" si="71"/>
        <v>1.01</v>
      </c>
      <c r="S760" s="73">
        <f t="shared" ca="1" si="98"/>
        <v>1.2625</v>
      </c>
      <c r="T760" s="73">
        <f t="shared" ca="1" si="99"/>
        <v>1.578125</v>
      </c>
      <c r="U760" s="73">
        <f t="shared" ca="1" si="100"/>
        <v>1.3414062499999999</v>
      </c>
      <c r="V760" s="32">
        <f>RANK(W760,W1:W1002,0)</f>
        <v>755</v>
      </c>
      <c r="W760" s="59">
        <v>0.64</v>
      </c>
    </row>
    <row r="761" spans="1:23" ht="15.75" customHeight="1">
      <c r="A761" s="43" t="s">
        <v>3160</v>
      </c>
      <c r="B761" s="43" t="s">
        <v>3161</v>
      </c>
      <c r="C761" s="43" t="s">
        <v>74</v>
      </c>
      <c r="D761" s="47">
        <v>69</v>
      </c>
      <c r="E761" s="43" t="s">
        <v>3162</v>
      </c>
      <c r="F761" s="76">
        <f t="shared" ca="1" si="102"/>
        <v>38.225142207952821</v>
      </c>
      <c r="G761" s="43" t="s">
        <v>2647</v>
      </c>
      <c r="H761" s="43" t="s">
        <v>158</v>
      </c>
      <c r="I761" s="43" t="s">
        <v>115</v>
      </c>
      <c r="J761" s="43" t="s">
        <v>79</v>
      </c>
      <c r="K761" s="43" t="s">
        <v>89</v>
      </c>
      <c r="L761" s="44">
        <v>17</v>
      </c>
      <c r="M761" s="43" t="s">
        <v>3163</v>
      </c>
      <c r="N761" s="47">
        <v>2090</v>
      </c>
      <c r="O761" s="43" t="s">
        <v>91</v>
      </c>
      <c r="P761" s="43" t="s">
        <v>83</v>
      </c>
      <c r="Q761" s="79">
        <v>7</v>
      </c>
      <c r="R761" s="59">
        <f t="shared" ca="1" si="71"/>
        <v>1.08</v>
      </c>
      <c r="S761" s="73">
        <f t="shared" ca="1" si="98"/>
        <v>1.08</v>
      </c>
      <c r="T761" s="73">
        <f t="shared" ca="1" si="99"/>
        <v>1.08</v>
      </c>
      <c r="U761" s="73">
        <f t="shared" ca="1" si="100"/>
        <v>1.08</v>
      </c>
      <c r="V761" s="32">
        <f>RANK(W761,W1:W1002,0)</f>
        <v>755</v>
      </c>
      <c r="W761" s="59">
        <v>0.64</v>
      </c>
    </row>
    <row r="762" spans="1:23" ht="15.75" hidden="1" customHeight="1">
      <c r="A762" s="43" t="s">
        <v>3164</v>
      </c>
      <c r="B762" s="43" t="s">
        <v>3165</v>
      </c>
      <c r="C762" s="43" t="s">
        <v>94</v>
      </c>
      <c r="D762" s="47">
        <v>79</v>
      </c>
      <c r="E762" s="43" t="s">
        <v>3166</v>
      </c>
      <c r="F762" s="43"/>
      <c r="G762" s="46"/>
      <c r="H762" s="43" t="s">
        <v>158</v>
      </c>
      <c r="I762" s="43" t="s">
        <v>115</v>
      </c>
      <c r="J762" s="43" t="s">
        <v>79</v>
      </c>
      <c r="K762" s="43" t="s">
        <v>89</v>
      </c>
      <c r="L762" s="44">
        <v>17</v>
      </c>
      <c r="M762" s="43" t="s">
        <v>3167</v>
      </c>
      <c r="N762" s="47">
        <v>2640</v>
      </c>
      <c r="O762" s="43" t="s">
        <v>91</v>
      </c>
      <c r="P762" s="43" t="s">
        <v>83</v>
      </c>
      <c r="Q762" s="47">
        <v>4</v>
      </c>
      <c r="R762" s="32">
        <f t="shared" ca="1" si="71"/>
        <v>0.71</v>
      </c>
      <c r="S762" s="32">
        <f t="shared" ca="1" si="98"/>
        <v>0.71</v>
      </c>
      <c r="T762" s="32">
        <f t="shared" ca="1" si="99"/>
        <v>0.71</v>
      </c>
      <c r="U762" s="32">
        <f t="shared" ca="1" si="100"/>
        <v>0.71</v>
      </c>
      <c r="V762" s="32">
        <f>RANK(W762,W1:W1002,0)</f>
        <v>760</v>
      </c>
      <c r="W762" s="32">
        <v>0.63749999999999996</v>
      </c>
    </row>
    <row r="763" spans="1:23" ht="15.75" customHeight="1">
      <c r="A763" s="43" t="s">
        <v>3168</v>
      </c>
      <c r="B763" s="43" t="s">
        <v>3169</v>
      </c>
      <c r="C763" s="43" t="s">
        <v>74</v>
      </c>
      <c r="D763" s="47">
        <v>51</v>
      </c>
      <c r="E763" s="45">
        <v>27020</v>
      </c>
      <c r="F763" s="76">
        <f t="shared" ref="F763:F766" ca="1" si="103">(NOW() - E763)/365</f>
        <v>46.570347687404876</v>
      </c>
      <c r="G763" s="43" t="s">
        <v>520</v>
      </c>
      <c r="H763" s="43" t="s">
        <v>126</v>
      </c>
      <c r="I763" s="43" t="s">
        <v>97</v>
      </c>
      <c r="J763" s="43" t="s">
        <v>79</v>
      </c>
      <c r="K763" s="43" t="s">
        <v>89</v>
      </c>
      <c r="L763" s="44">
        <v>21</v>
      </c>
      <c r="M763" s="43" t="s">
        <v>3170</v>
      </c>
      <c r="N763" s="47">
        <v>4178</v>
      </c>
      <c r="O763" s="43" t="s">
        <v>82</v>
      </c>
      <c r="P763" s="43" t="s">
        <v>83</v>
      </c>
      <c r="Q763" s="79">
        <v>3</v>
      </c>
      <c r="R763" s="59">
        <f t="shared" ca="1" si="71"/>
        <v>1.05</v>
      </c>
      <c r="S763" s="73">
        <f t="shared" ca="1" si="98"/>
        <v>1.05</v>
      </c>
      <c r="T763" s="73">
        <f t="shared" ca="1" si="99"/>
        <v>1.05</v>
      </c>
      <c r="U763" s="73">
        <f t="shared" ca="1" si="100"/>
        <v>1.05</v>
      </c>
      <c r="V763" s="32">
        <f>RANK(W763,W1:W1002,0)</f>
        <v>760</v>
      </c>
      <c r="W763" s="59">
        <v>0.63749999999999996</v>
      </c>
    </row>
    <row r="764" spans="1:23" ht="15.75" customHeight="1">
      <c r="A764" s="43" t="s">
        <v>3171</v>
      </c>
      <c r="B764" s="43" t="s">
        <v>3172</v>
      </c>
      <c r="C764" s="43" t="s">
        <v>74</v>
      </c>
      <c r="D764" s="47">
        <v>5</v>
      </c>
      <c r="E764" s="43" t="s">
        <v>3173</v>
      </c>
      <c r="F764" s="76">
        <f t="shared" ca="1" si="103"/>
        <v>32.699114810692549</v>
      </c>
      <c r="G764" s="43" t="s">
        <v>537</v>
      </c>
      <c r="H764" s="43" t="s">
        <v>88</v>
      </c>
      <c r="I764" s="43" t="s">
        <v>78</v>
      </c>
      <c r="J764" s="43" t="s">
        <v>79</v>
      </c>
      <c r="K764" s="43" t="s">
        <v>89</v>
      </c>
      <c r="L764" s="44">
        <v>7</v>
      </c>
      <c r="M764" s="43" t="s">
        <v>3174</v>
      </c>
      <c r="N764" s="47">
        <v>4556</v>
      </c>
      <c r="O764" s="43" t="s">
        <v>82</v>
      </c>
      <c r="P764" s="43" t="s">
        <v>83</v>
      </c>
      <c r="Q764" s="79">
        <v>7</v>
      </c>
      <c r="R764" s="59">
        <f t="shared" ca="1" si="71"/>
        <v>0.43</v>
      </c>
      <c r="S764" s="73">
        <f t="shared" ca="1" si="98"/>
        <v>0.43</v>
      </c>
      <c r="T764" s="73">
        <f t="shared" ca="1" si="99"/>
        <v>0.43</v>
      </c>
      <c r="U764" s="73">
        <f t="shared" ca="1" si="100"/>
        <v>0.36549999999999999</v>
      </c>
      <c r="V764" s="32">
        <f>RANK(W764,W1:W1002,0)</f>
        <v>760</v>
      </c>
      <c r="W764" s="59">
        <v>0.63749999999999996</v>
      </c>
    </row>
    <row r="765" spans="1:23" ht="15.75" customHeight="1">
      <c r="A765" s="43" t="s">
        <v>3175</v>
      </c>
      <c r="B765" s="43" t="s">
        <v>3176</v>
      </c>
      <c r="C765" s="43" t="s">
        <v>74</v>
      </c>
      <c r="D765" s="47">
        <v>6</v>
      </c>
      <c r="E765" s="43" t="s">
        <v>3177</v>
      </c>
      <c r="F765" s="76">
        <f t="shared" ca="1" si="103"/>
        <v>69.87171755041858</v>
      </c>
      <c r="G765" s="43" t="s">
        <v>640</v>
      </c>
      <c r="H765" s="43" t="s">
        <v>321</v>
      </c>
      <c r="I765" s="43" t="s">
        <v>97</v>
      </c>
      <c r="J765" s="43" t="s">
        <v>79</v>
      </c>
      <c r="K765" s="43" t="s">
        <v>89</v>
      </c>
      <c r="L765" s="44">
        <v>16</v>
      </c>
      <c r="M765" s="43" t="s">
        <v>3178</v>
      </c>
      <c r="N765" s="47">
        <v>4701</v>
      </c>
      <c r="O765" s="43" t="s">
        <v>82</v>
      </c>
      <c r="P765" s="43" t="s">
        <v>83</v>
      </c>
      <c r="Q765" s="79">
        <v>1</v>
      </c>
      <c r="R765" s="59">
        <f t="shared" ca="1" si="71"/>
        <v>0.85</v>
      </c>
      <c r="S765" s="73">
        <f t="shared" ca="1" si="98"/>
        <v>0.85</v>
      </c>
      <c r="T765" s="73">
        <f t="shared" ca="1" si="99"/>
        <v>0.85</v>
      </c>
      <c r="U765" s="73">
        <f t="shared" ca="1" si="100"/>
        <v>0.85</v>
      </c>
      <c r="V765" s="32">
        <f>RANK(W765,W1:W1002,0)</f>
        <v>760</v>
      </c>
      <c r="W765" s="59">
        <v>0.63749999999999996</v>
      </c>
    </row>
    <row r="766" spans="1:23" ht="15.75" customHeight="1">
      <c r="A766" s="43" t="s">
        <v>3179</v>
      </c>
      <c r="B766" s="43" t="s">
        <v>3180</v>
      </c>
      <c r="C766" s="43" t="s">
        <v>74</v>
      </c>
      <c r="D766" s="47">
        <v>52</v>
      </c>
      <c r="E766" s="43" t="s">
        <v>3181</v>
      </c>
      <c r="F766" s="76">
        <f t="shared" ca="1" si="103"/>
        <v>18.515553166856929</v>
      </c>
      <c r="G766" s="43" t="s">
        <v>626</v>
      </c>
      <c r="H766" s="43" t="s">
        <v>96</v>
      </c>
      <c r="I766" s="43" t="s">
        <v>97</v>
      </c>
      <c r="J766" s="43" t="s">
        <v>79</v>
      </c>
      <c r="K766" s="43" t="s">
        <v>89</v>
      </c>
      <c r="L766" s="44">
        <v>8</v>
      </c>
      <c r="M766" s="43" t="s">
        <v>3182</v>
      </c>
      <c r="N766" s="47">
        <v>2025</v>
      </c>
      <c r="O766" s="43" t="s">
        <v>91</v>
      </c>
      <c r="P766" s="43" t="s">
        <v>83</v>
      </c>
      <c r="Q766" s="79">
        <v>12</v>
      </c>
      <c r="R766" s="59">
        <f t="shared" ca="1" si="71"/>
        <v>0.45</v>
      </c>
      <c r="S766" s="73">
        <f t="shared" ca="1" si="98"/>
        <v>0.45</v>
      </c>
      <c r="T766" s="73">
        <f t="shared" ca="1" si="99"/>
        <v>0.5625</v>
      </c>
      <c r="U766" s="73">
        <f t="shared" ca="1" si="100"/>
        <v>0.5625</v>
      </c>
      <c r="V766" s="32">
        <f>RANK(W766,W1:W1002,0)</f>
        <v>760</v>
      </c>
      <c r="W766" s="59">
        <v>0.63749999999999996</v>
      </c>
    </row>
    <row r="767" spans="1:23" ht="15.75" hidden="1" customHeight="1">
      <c r="A767" s="43" t="s">
        <v>3183</v>
      </c>
      <c r="B767" s="43" t="s">
        <v>3184</v>
      </c>
      <c r="C767" s="43" t="s">
        <v>74</v>
      </c>
      <c r="D767" s="47">
        <v>93</v>
      </c>
      <c r="E767" s="43" t="s">
        <v>3185</v>
      </c>
      <c r="F767" s="43"/>
      <c r="G767" s="46"/>
      <c r="H767" s="43" t="s">
        <v>114</v>
      </c>
      <c r="I767" s="43" t="s">
        <v>97</v>
      </c>
      <c r="J767" s="43" t="s">
        <v>79</v>
      </c>
      <c r="K767" s="43" t="s">
        <v>80</v>
      </c>
      <c r="L767" s="44">
        <v>15</v>
      </c>
      <c r="M767" s="43" t="s">
        <v>3186</v>
      </c>
      <c r="N767" s="47">
        <v>3172</v>
      </c>
      <c r="O767" s="43" t="s">
        <v>99</v>
      </c>
      <c r="P767" s="43" t="s">
        <v>83</v>
      </c>
      <c r="Q767" s="47">
        <v>9</v>
      </c>
      <c r="R767" s="32">
        <f t="shared" ca="1" si="71"/>
        <v>0.69</v>
      </c>
      <c r="S767" s="32">
        <f t="shared" ca="1" si="98"/>
        <v>0.86249999999999993</v>
      </c>
      <c r="T767" s="32">
        <f t="shared" ca="1" si="99"/>
        <v>1.078125</v>
      </c>
      <c r="U767" s="32">
        <f t="shared" ca="1" si="100"/>
        <v>1.078125</v>
      </c>
      <c r="V767" s="32">
        <f>RANK(W767,W1:W1002,0)</f>
        <v>760</v>
      </c>
      <c r="W767" s="32">
        <v>0.63749999999999996</v>
      </c>
    </row>
    <row r="768" spans="1:23" ht="15.75" customHeight="1">
      <c r="A768" s="43" t="s">
        <v>3187</v>
      </c>
      <c r="B768" s="43" t="s">
        <v>3188</v>
      </c>
      <c r="C768" s="43" t="s">
        <v>74</v>
      </c>
      <c r="D768" s="47">
        <v>37</v>
      </c>
      <c r="E768" s="43" t="s">
        <v>3189</v>
      </c>
      <c r="F768" s="76">
        <f t="shared" ref="F768:F771" ca="1" si="104">(NOW() - E768)/365</f>
        <v>59.803224399733644</v>
      </c>
      <c r="G768" s="43" t="s">
        <v>873</v>
      </c>
      <c r="H768" s="43" t="s">
        <v>77</v>
      </c>
      <c r="I768" s="43" t="s">
        <v>115</v>
      </c>
      <c r="J768" s="43" t="s">
        <v>79</v>
      </c>
      <c r="K768" s="43" t="s">
        <v>80</v>
      </c>
      <c r="L768" s="44">
        <v>11</v>
      </c>
      <c r="M768" s="43" t="s">
        <v>3190</v>
      </c>
      <c r="N768" s="47">
        <v>4561</v>
      </c>
      <c r="O768" s="43" t="s">
        <v>82</v>
      </c>
      <c r="P768" s="43" t="s">
        <v>83</v>
      </c>
      <c r="Q768" s="79">
        <v>7</v>
      </c>
      <c r="R768" s="59">
        <f t="shared" ref="R768:R1002" ca="1" si="105">RANDBETWEEN(40,110)/100</f>
        <v>0.73</v>
      </c>
      <c r="S768" s="73">
        <f t="shared" ca="1" si="98"/>
        <v>0.91249999999999998</v>
      </c>
      <c r="T768" s="73">
        <f t="shared" ca="1" si="99"/>
        <v>0.91249999999999998</v>
      </c>
      <c r="U768" s="73">
        <f t="shared" ca="1" si="100"/>
        <v>0.91249999999999998</v>
      </c>
      <c r="V768" s="32">
        <f>RANK(W768,W1:W1002,0)</f>
        <v>760</v>
      </c>
      <c r="W768" s="59">
        <v>0.63749999999999996</v>
      </c>
    </row>
    <row r="769" spans="1:23" ht="15.75" customHeight="1">
      <c r="A769" s="43" t="s">
        <v>1377</v>
      </c>
      <c r="B769" s="43" t="s">
        <v>3191</v>
      </c>
      <c r="C769" s="43" t="s">
        <v>74</v>
      </c>
      <c r="D769" s="47">
        <v>89</v>
      </c>
      <c r="E769" s="43" t="s">
        <v>3192</v>
      </c>
      <c r="F769" s="76">
        <f t="shared" ca="1" si="104"/>
        <v>21.384046317541863</v>
      </c>
      <c r="G769" s="43" t="s">
        <v>163</v>
      </c>
      <c r="H769" s="43" t="s">
        <v>158</v>
      </c>
      <c r="I769" s="43" t="s">
        <v>97</v>
      </c>
      <c r="J769" s="43" t="s">
        <v>79</v>
      </c>
      <c r="K769" s="43" t="s">
        <v>89</v>
      </c>
      <c r="L769" s="44">
        <v>8</v>
      </c>
      <c r="M769" s="43" t="s">
        <v>3193</v>
      </c>
      <c r="N769" s="47">
        <v>2323</v>
      </c>
      <c r="O769" s="43" t="s">
        <v>91</v>
      </c>
      <c r="P769" s="43" t="s">
        <v>83</v>
      </c>
      <c r="Q769" s="79">
        <v>4</v>
      </c>
      <c r="R769" s="59">
        <f t="shared" ca="1" si="105"/>
        <v>0.51</v>
      </c>
      <c r="S769" s="73">
        <f t="shared" ca="1" si="98"/>
        <v>0.51</v>
      </c>
      <c r="T769" s="73">
        <f t="shared" ca="1" si="99"/>
        <v>0.63749999999999996</v>
      </c>
      <c r="U769" s="73">
        <f t="shared" ca="1" si="100"/>
        <v>0.63749999999999996</v>
      </c>
      <c r="V769" s="32">
        <f>RANK(W769,W1:W1002,0)</f>
        <v>760</v>
      </c>
      <c r="W769" s="59">
        <v>0.63749999999999996</v>
      </c>
    </row>
    <row r="770" spans="1:23" ht="15.75" customHeight="1">
      <c r="A770" s="43" t="s">
        <v>3194</v>
      </c>
      <c r="B770" s="46"/>
      <c r="C770" s="43" t="s">
        <v>94</v>
      </c>
      <c r="D770" s="47">
        <v>4</v>
      </c>
      <c r="E770" s="43" t="s">
        <v>3195</v>
      </c>
      <c r="F770" s="76">
        <f t="shared" ca="1" si="104"/>
        <v>30.271717550418572</v>
      </c>
      <c r="G770" s="43" t="s">
        <v>357</v>
      </c>
      <c r="H770" s="43" t="s">
        <v>77</v>
      </c>
      <c r="I770" s="43" t="s">
        <v>97</v>
      </c>
      <c r="J770" s="43" t="s">
        <v>79</v>
      </c>
      <c r="K770" s="43" t="s">
        <v>80</v>
      </c>
      <c r="L770" s="44">
        <v>6</v>
      </c>
      <c r="M770" s="43" t="s">
        <v>3196</v>
      </c>
      <c r="N770" s="47">
        <v>2232</v>
      </c>
      <c r="O770" s="43" t="s">
        <v>91</v>
      </c>
      <c r="P770" s="43" t="s">
        <v>83</v>
      </c>
      <c r="Q770" s="79">
        <v>8</v>
      </c>
      <c r="R770" s="59">
        <f t="shared" ca="1" si="105"/>
        <v>0.52</v>
      </c>
      <c r="S770" s="73">
        <f t="shared" ca="1" si="98"/>
        <v>0.65</v>
      </c>
      <c r="T770" s="73">
        <f t="shared" ca="1" si="99"/>
        <v>0.65</v>
      </c>
      <c r="U770" s="73">
        <f t="shared" ca="1" si="100"/>
        <v>0.65</v>
      </c>
      <c r="V770" s="32">
        <f>RANK(W770,W1:W1002,0)</f>
        <v>760</v>
      </c>
      <c r="W770" s="59">
        <v>0.63749999999999996</v>
      </c>
    </row>
    <row r="771" spans="1:23" ht="15.75" customHeight="1">
      <c r="A771" s="43" t="s">
        <v>1489</v>
      </c>
      <c r="B771" s="43" t="s">
        <v>3197</v>
      </c>
      <c r="C771" s="43" t="s">
        <v>94</v>
      </c>
      <c r="D771" s="47">
        <v>11</v>
      </c>
      <c r="E771" s="43" t="s">
        <v>3198</v>
      </c>
      <c r="F771" s="76">
        <f t="shared" ca="1" si="104"/>
        <v>54.575827139459669</v>
      </c>
      <c r="G771" s="43" t="s">
        <v>568</v>
      </c>
      <c r="H771" s="43" t="s">
        <v>126</v>
      </c>
      <c r="I771" s="43" t="s">
        <v>78</v>
      </c>
      <c r="J771" s="43" t="s">
        <v>79</v>
      </c>
      <c r="K771" s="43" t="s">
        <v>80</v>
      </c>
      <c r="L771" s="44">
        <v>9</v>
      </c>
      <c r="M771" s="43" t="s">
        <v>3199</v>
      </c>
      <c r="N771" s="47">
        <v>2232</v>
      </c>
      <c r="O771" s="43" t="s">
        <v>91</v>
      </c>
      <c r="P771" s="43" t="s">
        <v>83</v>
      </c>
      <c r="Q771" s="79">
        <v>10</v>
      </c>
      <c r="R771" s="59">
        <f t="shared" ca="1" si="105"/>
        <v>0.69</v>
      </c>
      <c r="S771" s="73">
        <f t="shared" ref="S771:S834" ca="1" si="106">R771*(IF(K771="Yes",1.25,1))</f>
        <v>0.86249999999999993</v>
      </c>
      <c r="T771" s="73">
        <f t="shared" ref="T771:T834" ca="1" si="107">S771*(IF(OR(VALUE(Q771)&gt;8,VALUE(D771)&gt;80),1.25,1))</f>
        <v>1.078125</v>
      </c>
      <c r="U771" s="73">
        <f t="shared" ref="U771:U834" ca="1" si="108">T771*(IF(I771="Mass Customer",0.85,1))</f>
        <v>0.91640624999999998</v>
      </c>
      <c r="V771" s="32">
        <f>RANK(W771,W1:W1002,0)</f>
        <v>760</v>
      </c>
      <c r="W771" s="59">
        <v>0.63749999999999996</v>
      </c>
    </row>
    <row r="772" spans="1:23" ht="15.75" hidden="1" customHeight="1">
      <c r="A772" s="43" t="s">
        <v>3200</v>
      </c>
      <c r="B772" s="43" t="s">
        <v>3201</v>
      </c>
      <c r="C772" s="43" t="s">
        <v>94</v>
      </c>
      <c r="D772" s="47">
        <v>86</v>
      </c>
      <c r="E772" s="43" t="s">
        <v>3202</v>
      </c>
      <c r="F772" s="43"/>
      <c r="G772" s="46"/>
      <c r="H772" s="43" t="s">
        <v>200</v>
      </c>
      <c r="I772" s="43" t="s">
        <v>115</v>
      </c>
      <c r="J772" s="43" t="s">
        <v>79</v>
      </c>
      <c r="K772" s="43" t="s">
        <v>80</v>
      </c>
      <c r="L772" s="44">
        <v>13</v>
      </c>
      <c r="M772" s="43" t="s">
        <v>3203</v>
      </c>
      <c r="N772" s="47">
        <v>4500</v>
      </c>
      <c r="O772" s="43" t="s">
        <v>82</v>
      </c>
      <c r="P772" s="43" t="s">
        <v>83</v>
      </c>
      <c r="Q772" s="47">
        <v>6</v>
      </c>
      <c r="R772" s="32">
        <f t="shared" ca="1" si="105"/>
        <v>0.91</v>
      </c>
      <c r="S772" s="32">
        <f t="shared" ca="1" si="106"/>
        <v>1.1375</v>
      </c>
      <c r="T772" s="32">
        <f t="shared" ca="1" si="107"/>
        <v>1.421875</v>
      </c>
      <c r="U772" s="32">
        <f t="shared" ca="1" si="108"/>
        <v>1.421875</v>
      </c>
      <c r="V772" s="32">
        <f>RANK(W772,W1:W1002,0)</f>
        <v>760</v>
      </c>
      <c r="W772" s="32">
        <v>0.63749999999999996</v>
      </c>
    </row>
    <row r="773" spans="1:23" ht="15.75" customHeight="1">
      <c r="A773" s="43" t="s">
        <v>3204</v>
      </c>
      <c r="B773" s="43" t="s">
        <v>3205</v>
      </c>
      <c r="C773" s="43" t="s">
        <v>94</v>
      </c>
      <c r="D773" s="47">
        <v>86</v>
      </c>
      <c r="E773" s="43" t="s">
        <v>3206</v>
      </c>
      <c r="F773" s="76">
        <f t="shared" ref="F773:F777" ca="1" si="109">(NOW() - E773)/365</f>
        <v>72.608703851788434</v>
      </c>
      <c r="G773" s="43" t="s">
        <v>228</v>
      </c>
      <c r="H773" s="43" t="s">
        <v>114</v>
      </c>
      <c r="I773" s="43" t="s">
        <v>78</v>
      </c>
      <c r="J773" s="43" t="s">
        <v>79</v>
      </c>
      <c r="K773" s="43" t="s">
        <v>89</v>
      </c>
      <c r="L773" s="44">
        <v>22</v>
      </c>
      <c r="M773" s="43" t="s">
        <v>3207</v>
      </c>
      <c r="N773" s="47">
        <v>3046</v>
      </c>
      <c r="O773" s="43" t="s">
        <v>99</v>
      </c>
      <c r="P773" s="43" t="s">
        <v>83</v>
      </c>
      <c r="Q773" s="79">
        <v>8</v>
      </c>
      <c r="R773" s="59">
        <f t="shared" ca="1" si="105"/>
        <v>0.89</v>
      </c>
      <c r="S773" s="73">
        <f t="shared" ca="1" si="106"/>
        <v>0.89</v>
      </c>
      <c r="T773" s="73">
        <f t="shared" ca="1" si="107"/>
        <v>1.1125</v>
      </c>
      <c r="U773" s="73">
        <f t="shared" ca="1" si="108"/>
        <v>0.94562500000000005</v>
      </c>
      <c r="V773" s="32">
        <f>RANK(W773,W1:W1002,0)</f>
        <v>760</v>
      </c>
      <c r="W773" s="59">
        <v>0.63749999999999996</v>
      </c>
    </row>
    <row r="774" spans="1:23" ht="15.75" customHeight="1">
      <c r="A774" s="43" t="s">
        <v>3208</v>
      </c>
      <c r="B774" s="43" t="s">
        <v>3209</v>
      </c>
      <c r="C774" s="43" t="s">
        <v>94</v>
      </c>
      <c r="D774" s="47">
        <v>23</v>
      </c>
      <c r="E774" s="43" t="s">
        <v>3210</v>
      </c>
      <c r="F774" s="76">
        <f t="shared" ca="1" si="109"/>
        <v>35.586786043569255</v>
      </c>
      <c r="G774" s="43" t="s">
        <v>1030</v>
      </c>
      <c r="H774" s="43" t="s">
        <v>158</v>
      </c>
      <c r="I774" s="43" t="s">
        <v>97</v>
      </c>
      <c r="J774" s="43" t="s">
        <v>79</v>
      </c>
      <c r="K774" s="43" t="s">
        <v>89</v>
      </c>
      <c r="L774" s="44">
        <v>4</v>
      </c>
      <c r="M774" s="43" t="s">
        <v>3211</v>
      </c>
      <c r="N774" s="47">
        <v>2420</v>
      </c>
      <c r="O774" s="43" t="s">
        <v>91</v>
      </c>
      <c r="P774" s="43" t="s">
        <v>83</v>
      </c>
      <c r="Q774" s="79">
        <v>3</v>
      </c>
      <c r="R774" s="59">
        <f t="shared" ca="1" si="105"/>
        <v>0.8</v>
      </c>
      <c r="S774" s="73">
        <f t="shared" ca="1" si="106"/>
        <v>0.8</v>
      </c>
      <c r="T774" s="73">
        <f t="shared" ca="1" si="107"/>
        <v>0.8</v>
      </c>
      <c r="U774" s="73">
        <f t="shared" ca="1" si="108"/>
        <v>0.8</v>
      </c>
      <c r="V774" s="32">
        <f>RANK(W774,W1:W1002,0)</f>
        <v>760</v>
      </c>
      <c r="W774" s="59">
        <v>0.63749999999999996</v>
      </c>
    </row>
    <row r="775" spans="1:23" ht="15.75" customHeight="1">
      <c r="A775" s="43" t="s">
        <v>3212</v>
      </c>
      <c r="B775" s="43" t="s">
        <v>3213</v>
      </c>
      <c r="C775" s="43" t="s">
        <v>74</v>
      </c>
      <c r="D775" s="47">
        <v>47</v>
      </c>
      <c r="E775" s="43" t="s">
        <v>3214</v>
      </c>
      <c r="F775" s="76">
        <f t="shared" ca="1" si="109"/>
        <v>67.307333988774744</v>
      </c>
      <c r="G775" s="43" t="s">
        <v>2551</v>
      </c>
      <c r="H775" s="43" t="s">
        <v>77</v>
      </c>
      <c r="I775" s="43" t="s">
        <v>115</v>
      </c>
      <c r="J775" s="43" t="s">
        <v>79</v>
      </c>
      <c r="K775" s="43" t="s">
        <v>80</v>
      </c>
      <c r="L775" s="44">
        <v>9</v>
      </c>
      <c r="M775" s="43" t="s">
        <v>3215</v>
      </c>
      <c r="N775" s="47">
        <v>2170</v>
      </c>
      <c r="O775" s="43" t="s">
        <v>91</v>
      </c>
      <c r="P775" s="43" t="s">
        <v>83</v>
      </c>
      <c r="Q775" s="79">
        <v>8</v>
      </c>
      <c r="R775" s="59">
        <f t="shared" ca="1" si="105"/>
        <v>0.53</v>
      </c>
      <c r="S775" s="73">
        <f t="shared" ca="1" si="106"/>
        <v>0.66250000000000009</v>
      </c>
      <c r="T775" s="73">
        <f t="shared" ca="1" si="107"/>
        <v>0.66250000000000009</v>
      </c>
      <c r="U775" s="73">
        <f t="shared" ca="1" si="108"/>
        <v>0.66250000000000009</v>
      </c>
      <c r="V775" s="32">
        <f>RANK(W775,W1:W1002,0)</f>
        <v>773</v>
      </c>
      <c r="W775" s="59">
        <v>0.63</v>
      </c>
    </row>
    <row r="776" spans="1:23" ht="15.75" customHeight="1">
      <c r="A776" s="43" t="s">
        <v>3216</v>
      </c>
      <c r="B776" s="43" t="s">
        <v>3217</v>
      </c>
      <c r="C776" s="43" t="s">
        <v>94</v>
      </c>
      <c r="D776" s="47">
        <v>11</v>
      </c>
      <c r="E776" s="43" t="s">
        <v>3218</v>
      </c>
      <c r="F776" s="76">
        <f t="shared" ca="1" si="109"/>
        <v>30.975827139459668</v>
      </c>
      <c r="G776" s="43" t="s">
        <v>426</v>
      </c>
      <c r="H776" s="43" t="s">
        <v>126</v>
      </c>
      <c r="I776" s="43" t="s">
        <v>78</v>
      </c>
      <c r="J776" s="43" t="s">
        <v>79</v>
      </c>
      <c r="K776" s="43" t="s">
        <v>80</v>
      </c>
      <c r="L776" s="44">
        <v>4</v>
      </c>
      <c r="M776" s="43" t="s">
        <v>3219</v>
      </c>
      <c r="N776" s="47">
        <v>3013</v>
      </c>
      <c r="O776" s="43" t="s">
        <v>99</v>
      </c>
      <c r="P776" s="43" t="s">
        <v>83</v>
      </c>
      <c r="Q776" s="79">
        <v>9</v>
      </c>
      <c r="R776" s="59">
        <f t="shared" ca="1" si="105"/>
        <v>0.46</v>
      </c>
      <c r="S776" s="73">
        <f t="shared" ca="1" si="106"/>
        <v>0.57500000000000007</v>
      </c>
      <c r="T776" s="73">
        <f t="shared" ca="1" si="107"/>
        <v>0.71875000000000011</v>
      </c>
      <c r="U776" s="73">
        <f t="shared" ca="1" si="108"/>
        <v>0.61093750000000013</v>
      </c>
      <c r="V776" s="32">
        <f>RANK(W776,W1:W1002,0)</f>
        <v>774</v>
      </c>
      <c r="W776" s="59">
        <v>0.62687499999999996</v>
      </c>
    </row>
    <row r="777" spans="1:23" ht="15.75" customHeight="1">
      <c r="A777" s="43" t="s">
        <v>3220</v>
      </c>
      <c r="B777" s="43" t="s">
        <v>3221</v>
      </c>
      <c r="C777" s="43" t="s">
        <v>74</v>
      </c>
      <c r="D777" s="47">
        <v>46</v>
      </c>
      <c r="E777" s="43" t="s">
        <v>3222</v>
      </c>
      <c r="F777" s="76">
        <f t="shared" ca="1" si="109"/>
        <v>27.112813440829534</v>
      </c>
      <c r="G777" s="43" t="s">
        <v>1997</v>
      </c>
      <c r="H777" s="43" t="s">
        <v>96</v>
      </c>
      <c r="I777" s="43" t="s">
        <v>115</v>
      </c>
      <c r="J777" s="43" t="s">
        <v>79</v>
      </c>
      <c r="K777" s="43" t="s">
        <v>89</v>
      </c>
      <c r="L777" s="44">
        <v>10</v>
      </c>
      <c r="M777" s="43" t="s">
        <v>3223</v>
      </c>
      <c r="N777" s="47">
        <v>2231</v>
      </c>
      <c r="O777" s="43" t="s">
        <v>91</v>
      </c>
      <c r="P777" s="43" t="s">
        <v>83</v>
      </c>
      <c r="Q777" s="79">
        <v>10</v>
      </c>
      <c r="R777" s="59">
        <f t="shared" ca="1" si="105"/>
        <v>0.47</v>
      </c>
      <c r="S777" s="73">
        <f t="shared" ca="1" si="106"/>
        <v>0.47</v>
      </c>
      <c r="T777" s="73">
        <f t="shared" ca="1" si="107"/>
        <v>0.58749999999999991</v>
      </c>
      <c r="U777" s="73">
        <f t="shared" ca="1" si="108"/>
        <v>0.58749999999999991</v>
      </c>
      <c r="V777" s="32">
        <f>RANK(W777,W1:W1002,0)</f>
        <v>774</v>
      </c>
      <c r="W777" s="59">
        <v>0.62687499999999996</v>
      </c>
    </row>
    <row r="778" spans="1:23" ht="15.75" hidden="1" customHeight="1">
      <c r="A778" s="43" t="s">
        <v>3224</v>
      </c>
      <c r="B778" s="43" t="s">
        <v>3225</v>
      </c>
      <c r="C778" s="43" t="s">
        <v>365</v>
      </c>
      <c r="D778" s="47">
        <v>62</v>
      </c>
      <c r="E778" s="49"/>
      <c r="F778" s="49"/>
      <c r="G778" s="43" t="s">
        <v>245</v>
      </c>
      <c r="H778" s="43" t="s">
        <v>96</v>
      </c>
      <c r="I778" s="43" t="s">
        <v>97</v>
      </c>
      <c r="J778" s="43" t="s">
        <v>79</v>
      </c>
      <c r="K778" s="43" t="s">
        <v>89</v>
      </c>
      <c r="L778" s="44">
        <v>5</v>
      </c>
      <c r="M778" s="43" t="s">
        <v>3226</v>
      </c>
      <c r="N778" s="47">
        <v>3842</v>
      </c>
      <c r="O778" s="43" t="s">
        <v>99</v>
      </c>
      <c r="P778" s="43" t="s">
        <v>83</v>
      </c>
      <c r="Q778" s="47">
        <v>1</v>
      </c>
      <c r="R778" s="32">
        <f t="shared" ca="1" si="105"/>
        <v>0.44</v>
      </c>
      <c r="S778" s="32">
        <f t="shared" ca="1" si="106"/>
        <v>0.44</v>
      </c>
      <c r="T778" s="32">
        <f t="shared" ca="1" si="107"/>
        <v>0.44</v>
      </c>
      <c r="U778" s="32">
        <f t="shared" ca="1" si="108"/>
        <v>0.44</v>
      </c>
      <c r="V778" s="32">
        <f>RANK(W778,W1:W1002,0)</f>
        <v>774</v>
      </c>
      <c r="W778" s="32">
        <v>0.62687499999999996</v>
      </c>
    </row>
    <row r="779" spans="1:23" ht="15.75" customHeight="1">
      <c r="A779" s="43" t="s">
        <v>3227</v>
      </c>
      <c r="B779" s="43" t="s">
        <v>3228</v>
      </c>
      <c r="C779" s="43" t="s">
        <v>94</v>
      </c>
      <c r="D779" s="47">
        <v>73</v>
      </c>
      <c r="E779" s="43" t="s">
        <v>3229</v>
      </c>
      <c r="F779" s="76">
        <f t="shared" ref="F779:F780" ca="1" si="110">(NOW() - E779)/365</f>
        <v>32.359388783295287</v>
      </c>
      <c r="G779" s="43" t="s">
        <v>3230</v>
      </c>
      <c r="H779" s="43" t="s">
        <v>126</v>
      </c>
      <c r="I779" s="43" t="s">
        <v>78</v>
      </c>
      <c r="J779" s="43" t="s">
        <v>79</v>
      </c>
      <c r="K779" s="43" t="s">
        <v>80</v>
      </c>
      <c r="L779" s="44">
        <v>14</v>
      </c>
      <c r="M779" s="43" t="s">
        <v>3231</v>
      </c>
      <c r="N779" s="47">
        <v>3170</v>
      </c>
      <c r="O779" s="43" t="s">
        <v>99</v>
      </c>
      <c r="P779" s="43" t="s">
        <v>83</v>
      </c>
      <c r="Q779" s="79">
        <v>9</v>
      </c>
      <c r="R779" s="59">
        <f t="shared" ca="1" si="105"/>
        <v>0.75</v>
      </c>
      <c r="S779" s="73">
        <f t="shared" ca="1" si="106"/>
        <v>0.9375</v>
      </c>
      <c r="T779" s="73">
        <f t="shared" ca="1" si="107"/>
        <v>1.171875</v>
      </c>
      <c r="U779" s="73">
        <f t="shared" ca="1" si="108"/>
        <v>0.99609375</v>
      </c>
      <c r="V779" s="32">
        <f>RANK(W779,W1:W1002,0)</f>
        <v>774</v>
      </c>
      <c r="W779" s="59">
        <v>0.62687499999999996</v>
      </c>
    </row>
    <row r="780" spans="1:23" ht="15.75" customHeight="1">
      <c r="A780" s="43" t="s">
        <v>3232</v>
      </c>
      <c r="B780" s="43" t="s">
        <v>3233</v>
      </c>
      <c r="C780" s="43" t="s">
        <v>94</v>
      </c>
      <c r="D780" s="47">
        <v>38</v>
      </c>
      <c r="E780" s="43" t="s">
        <v>3234</v>
      </c>
      <c r="F780" s="76">
        <f t="shared" ca="1" si="110"/>
        <v>54.499114810692546</v>
      </c>
      <c r="G780" s="43" t="s">
        <v>228</v>
      </c>
      <c r="H780" s="43" t="s">
        <v>114</v>
      </c>
      <c r="I780" s="43" t="s">
        <v>97</v>
      </c>
      <c r="J780" s="43" t="s">
        <v>79</v>
      </c>
      <c r="K780" s="43" t="s">
        <v>89</v>
      </c>
      <c r="L780" s="44">
        <v>18</v>
      </c>
      <c r="M780" s="43" t="s">
        <v>3235</v>
      </c>
      <c r="N780" s="47">
        <v>2046</v>
      </c>
      <c r="O780" s="43" t="s">
        <v>91</v>
      </c>
      <c r="P780" s="43" t="s">
        <v>83</v>
      </c>
      <c r="Q780" s="79">
        <v>10</v>
      </c>
      <c r="R780" s="59">
        <f t="shared" ca="1" si="105"/>
        <v>1.05</v>
      </c>
      <c r="S780" s="73">
        <f t="shared" ca="1" si="106"/>
        <v>1.05</v>
      </c>
      <c r="T780" s="73">
        <f t="shared" ca="1" si="107"/>
        <v>1.3125</v>
      </c>
      <c r="U780" s="73">
        <f t="shared" ca="1" si="108"/>
        <v>1.3125</v>
      </c>
      <c r="V780" s="32">
        <f>RANK(W780,W1:W1002,0)</f>
        <v>778</v>
      </c>
      <c r="W780" s="59">
        <v>0.625</v>
      </c>
    </row>
    <row r="781" spans="1:23" ht="15.75" hidden="1" customHeight="1">
      <c r="A781" s="43" t="s">
        <v>3236</v>
      </c>
      <c r="B781" s="43" t="s">
        <v>3237</v>
      </c>
      <c r="C781" s="43" t="s">
        <v>74</v>
      </c>
      <c r="D781" s="47">
        <v>40</v>
      </c>
      <c r="E781" s="43" t="s">
        <v>3238</v>
      </c>
      <c r="F781" s="43"/>
      <c r="G781" s="46"/>
      <c r="H781" s="43" t="s">
        <v>77</v>
      </c>
      <c r="I781" s="43" t="s">
        <v>78</v>
      </c>
      <c r="J781" s="43" t="s">
        <v>79</v>
      </c>
      <c r="K781" s="43" t="s">
        <v>80</v>
      </c>
      <c r="L781" s="44">
        <v>6</v>
      </c>
      <c r="M781" s="43" t="s">
        <v>3239</v>
      </c>
      <c r="N781" s="47">
        <v>2528</v>
      </c>
      <c r="O781" s="43" t="s">
        <v>91</v>
      </c>
      <c r="P781" s="43" t="s">
        <v>83</v>
      </c>
      <c r="Q781" s="47">
        <v>8</v>
      </c>
      <c r="R781" s="32">
        <f t="shared" ca="1" si="105"/>
        <v>0.96</v>
      </c>
      <c r="S781" s="32">
        <f t="shared" ca="1" si="106"/>
        <v>1.2</v>
      </c>
      <c r="T781" s="32">
        <f t="shared" ca="1" si="107"/>
        <v>1.2</v>
      </c>
      <c r="U781" s="32">
        <f t="shared" ca="1" si="108"/>
        <v>1.02</v>
      </c>
      <c r="V781" s="32">
        <f>RANK(W781,W1:W1002,0)</f>
        <v>778</v>
      </c>
      <c r="W781" s="32">
        <v>0.625</v>
      </c>
    </row>
    <row r="782" spans="1:23" ht="15.75" customHeight="1">
      <c r="A782" s="43" t="s">
        <v>3240</v>
      </c>
      <c r="B782" s="46"/>
      <c r="C782" s="43" t="s">
        <v>94</v>
      </c>
      <c r="D782" s="47">
        <v>46</v>
      </c>
      <c r="E782" s="43" t="s">
        <v>3241</v>
      </c>
      <c r="F782" s="76">
        <f t="shared" ref="F782:F802" ca="1" si="111">(NOW() - E782)/365</f>
        <v>24.268977824391175</v>
      </c>
      <c r="G782" s="43" t="s">
        <v>3230</v>
      </c>
      <c r="H782" s="43" t="s">
        <v>200</v>
      </c>
      <c r="I782" s="43" t="s">
        <v>78</v>
      </c>
      <c r="J782" s="43" t="s">
        <v>79</v>
      </c>
      <c r="K782" s="43" t="s">
        <v>80</v>
      </c>
      <c r="L782" s="44">
        <v>6</v>
      </c>
      <c r="M782" s="43" t="s">
        <v>3242</v>
      </c>
      <c r="N782" s="47">
        <v>3204</v>
      </c>
      <c r="O782" s="43" t="s">
        <v>99</v>
      </c>
      <c r="P782" s="43" t="s">
        <v>83</v>
      </c>
      <c r="Q782" s="79">
        <v>12</v>
      </c>
      <c r="R782" s="59">
        <f t="shared" ca="1" si="105"/>
        <v>0.56000000000000005</v>
      </c>
      <c r="S782" s="73">
        <f t="shared" ca="1" si="106"/>
        <v>0.70000000000000007</v>
      </c>
      <c r="T782" s="73">
        <f t="shared" ca="1" si="107"/>
        <v>0.87500000000000011</v>
      </c>
      <c r="U782" s="73">
        <f t="shared" ca="1" si="108"/>
        <v>0.74375000000000002</v>
      </c>
      <c r="V782" s="32">
        <f>RANK(W782,W1:W1002,0)</f>
        <v>780</v>
      </c>
      <c r="W782" s="59">
        <v>0.62421874999999993</v>
      </c>
    </row>
    <row r="783" spans="1:23" ht="15.75" customHeight="1">
      <c r="A783" s="43" t="s">
        <v>3243</v>
      </c>
      <c r="B783" s="43" t="s">
        <v>3244</v>
      </c>
      <c r="C783" s="43" t="s">
        <v>94</v>
      </c>
      <c r="D783" s="47">
        <v>30</v>
      </c>
      <c r="E783" s="43" t="s">
        <v>3245</v>
      </c>
      <c r="F783" s="76">
        <f t="shared" ca="1" si="111"/>
        <v>38.967607961377475</v>
      </c>
      <c r="G783" s="43" t="s">
        <v>595</v>
      </c>
      <c r="H783" s="43" t="s">
        <v>158</v>
      </c>
      <c r="I783" s="43" t="s">
        <v>78</v>
      </c>
      <c r="J783" s="43" t="s">
        <v>79</v>
      </c>
      <c r="K783" s="43" t="s">
        <v>89</v>
      </c>
      <c r="L783" s="44">
        <v>10</v>
      </c>
      <c r="M783" s="43" t="s">
        <v>3246</v>
      </c>
      <c r="N783" s="47">
        <v>2042</v>
      </c>
      <c r="O783" s="43" t="s">
        <v>91</v>
      </c>
      <c r="P783" s="43" t="s">
        <v>83</v>
      </c>
      <c r="Q783" s="79">
        <v>10</v>
      </c>
      <c r="R783" s="59">
        <f t="shared" ca="1" si="105"/>
        <v>1.07</v>
      </c>
      <c r="S783" s="73">
        <f t="shared" ca="1" si="106"/>
        <v>1.07</v>
      </c>
      <c r="T783" s="73">
        <f t="shared" ca="1" si="107"/>
        <v>1.3375000000000001</v>
      </c>
      <c r="U783" s="73">
        <f t="shared" ca="1" si="108"/>
        <v>1.1368750000000001</v>
      </c>
      <c r="V783" s="32">
        <f>RANK(W783,W1:W1002,0)</f>
        <v>780</v>
      </c>
      <c r="W783" s="59">
        <v>0.62421874999999993</v>
      </c>
    </row>
    <row r="784" spans="1:23" ht="15.75" customHeight="1">
      <c r="A784" s="43" t="s">
        <v>3247</v>
      </c>
      <c r="B784" s="43" t="s">
        <v>3248</v>
      </c>
      <c r="C784" s="43" t="s">
        <v>94</v>
      </c>
      <c r="D784" s="47">
        <v>35</v>
      </c>
      <c r="E784" s="43" t="s">
        <v>3249</v>
      </c>
      <c r="F784" s="76">
        <f t="shared" ca="1" si="111"/>
        <v>56.036101112062411</v>
      </c>
      <c r="G784" s="43" t="s">
        <v>3250</v>
      </c>
      <c r="H784" s="43" t="s">
        <v>96</v>
      </c>
      <c r="I784" s="43" t="s">
        <v>97</v>
      </c>
      <c r="J784" s="43" t="s">
        <v>79</v>
      </c>
      <c r="K784" s="43" t="s">
        <v>80</v>
      </c>
      <c r="L784" s="44">
        <v>10</v>
      </c>
      <c r="M784" s="43" t="s">
        <v>3251</v>
      </c>
      <c r="N784" s="47">
        <v>4818</v>
      </c>
      <c r="O784" s="43" t="s">
        <v>82</v>
      </c>
      <c r="P784" s="43" t="s">
        <v>83</v>
      </c>
      <c r="Q784" s="79">
        <v>5</v>
      </c>
      <c r="R784" s="59">
        <f t="shared" ca="1" si="105"/>
        <v>0.82</v>
      </c>
      <c r="S784" s="73">
        <f t="shared" ca="1" si="106"/>
        <v>1.0249999999999999</v>
      </c>
      <c r="T784" s="73">
        <f t="shared" ca="1" si="107"/>
        <v>1.0249999999999999</v>
      </c>
      <c r="U784" s="73">
        <f t="shared" ca="1" si="108"/>
        <v>1.0249999999999999</v>
      </c>
      <c r="V784" s="32">
        <f>RANK(W784,W1:W1002,0)</f>
        <v>782</v>
      </c>
      <c r="W784" s="59">
        <v>0.62049999999999994</v>
      </c>
    </row>
    <row r="785" spans="1:23" ht="15.75" customHeight="1">
      <c r="A785" s="43" t="s">
        <v>3252</v>
      </c>
      <c r="B785" s="43" t="s">
        <v>3253</v>
      </c>
      <c r="C785" s="43" t="s">
        <v>74</v>
      </c>
      <c r="D785" s="47">
        <v>55</v>
      </c>
      <c r="E785" s="43" t="s">
        <v>3254</v>
      </c>
      <c r="F785" s="76">
        <f t="shared" ca="1" si="111"/>
        <v>65.518292892884332</v>
      </c>
      <c r="G785" s="43" t="s">
        <v>537</v>
      </c>
      <c r="H785" s="43" t="s">
        <v>77</v>
      </c>
      <c r="I785" s="43" t="s">
        <v>115</v>
      </c>
      <c r="J785" s="43" t="s">
        <v>79</v>
      </c>
      <c r="K785" s="43" t="s">
        <v>89</v>
      </c>
      <c r="L785" s="44">
        <v>8</v>
      </c>
      <c r="M785" s="43" t="s">
        <v>3255</v>
      </c>
      <c r="N785" s="47">
        <v>3147</v>
      </c>
      <c r="O785" s="43" t="s">
        <v>99</v>
      </c>
      <c r="P785" s="43" t="s">
        <v>83</v>
      </c>
      <c r="Q785" s="79">
        <v>10</v>
      </c>
      <c r="R785" s="59">
        <f t="shared" ca="1" si="105"/>
        <v>0.67</v>
      </c>
      <c r="S785" s="73">
        <f t="shared" ca="1" si="106"/>
        <v>0.67</v>
      </c>
      <c r="T785" s="73">
        <f t="shared" ca="1" si="107"/>
        <v>0.83750000000000002</v>
      </c>
      <c r="U785" s="73">
        <f t="shared" ca="1" si="108"/>
        <v>0.83750000000000002</v>
      </c>
      <c r="V785" s="32">
        <f>RANK(W785,W1:W1002,0)</f>
        <v>782</v>
      </c>
      <c r="W785" s="59">
        <v>0.62049999999999994</v>
      </c>
    </row>
    <row r="786" spans="1:23" ht="15.75" customHeight="1">
      <c r="A786" s="43" t="s">
        <v>3256</v>
      </c>
      <c r="B786" s="43" t="s">
        <v>3257</v>
      </c>
      <c r="C786" s="43" t="s">
        <v>74</v>
      </c>
      <c r="D786" s="47">
        <v>98</v>
      </c>
      <c r="E786" s="43" t="s">
        <v>3258</v>
      </c>
      <c r="F786" s="76">
        <f t="shared" ca="1" si="111"/>
        <v>27.748429879185696</v>
      </c>
      <c r="G786" s="43" t="s">
        <v>416</v>
      </c>
      <c r="H786" s="43" t="s">
        <v>158</v>
      </c>
      <c r="I786" s="43" t="s">
        <v>78</v>
      </c>
      <c r="J786" s="43" t="s">
        <v>79</v>
      </c>
      <c r="K786" s="43" t="s">
        <v>89</v>
      </c>
      <c r="L786" s="44">
        <v>12</v>
      </c>
      <c r="M786" s="43" t="s">
        <v>3259</v>
      </c>
      <c r="N786" s="47">
        <v>2019</v>
      </c>
      <c r="O786" s="43" t="s">
        <v>91</v>
      </c>
      <c r="P786" s="43" t="s">
        <v>83</v>
      </c>
      <c r="Q786" s="79">
        <v>9</v>
      </c>
      <c r="R786" s="59">
        <f t="shared" ca="1" si="105"/>
        <v>1.0900000000000001</v>
      </c>
      <c r="S786" s="73">
        <f t="shared" ca="1" si="106"/>
        <v>1.0900000000000001</v>
      </c>
      <c r="T786" s="73">
        <f t="shared" ca="1" si="107"/>
        <v>1.3625</v>
      </c>
      <c r="U786" s="73">
        <f t="shared" ca="1" si="108"/>
        <v>1.1581250000000001</v>
      </c>
      <c r="V786" s="32">
        <f>RANK(W786,W1:W1002,0)</f>
        <v>782</v>
      </c>
      <c r="W786" s="59">
        <v>0.62049999999999994</v>
      </c>
    </row>
    <row r="787" spans="1:23" ht="15.75" customHeight="1">
      <c r="A787" s="43" t="s">
        <v>3260</v>
      </c>
      <c r="B787" s="43" t="s">
        <v>3261</v>
      </c>
      <c r="C787" s="43" t="s">
        <v>74</v>
      </c>
      <c r="D787" s="47">
        <v>66</v>
      </c>
      <c r="E787" s="43" t="s">
        <v>3262</v>
      </c>
      <c r="F787" s="76">
        <f t="shared" ca="1" si="111"/>
        <v>26.252539468226793</v>
      </c>
      <c r="G787" s="43" t="s">
        <v>459</v>
      </c>
      <c r="H787" s="43" t="s">
        <v>77</v>
      </c>
      <c r="I787" s="43" t="s">
        <v>97</v>
      </c>
      <c r="J787" s="43" t="s">
        <v>79</v>
      </c>
      <c r="K787" s="43" t="s">
        <v>89</v>
      </c>
      <c r="L787" s="44">
        <v>9</v>
      </c>
      <c r="M787" s="43" t="s">
        <v>3263</v>
      </c>
      <c r="N787" s="47">
        <v>2230</v>
      </c>
      <c r="O787" s="43" t="s">
        <v>91</v>
      </c>
      <c r="P787" s="43" t="s">
        <v>83</v>
      </c>
      <c r="Q787" s="79">
        <v>10</v>
      </c>
      <c r="R787" s="59">
        <f t="shared" ca="1" si="105"/>
        <v>0.65</v>
      </c>
      <c r="S787" s="73">
        <f t="shared" ca="1" si="106"/>
        <v>0.65</v>
      </c>
      <c r="T787" s="73">
        <f t="shared" ca="1" si="107"/>
        <v>0.8125</v>
      </c>
      <c r="U787" s="73">
        <f t="shared" ca="1" si="108"/>
        <v>0.8125</v>
      </c>
      <c r="V787" s="32">
        <f>RANK(W787,W1:W1002,0)</f>
        <v>785</v>
      </c>
      <c r="W787" s="59">
        <v>0.62</v>
      </c>
    </row>
    <row r="788" spans="1:23" ht="15.75" customHeight="1">
      <c r="A788" s="43" t="s">
        <v>3264</v>
      </c>
      <c r="B788" s="43" t="s">
        <v>3265</v>
      </c>
      <c r="C788" s="43" t="s">
        <v>74</v>
      </c>
      <c r="D788" s="47">
        <v>89</v>
      </c>
      <c r="E788" s="43" t="s">
        <v>3266</v>
      </c>
      <c r="F788" s="76">
        <f t="shared" ca="1" si="111"/>
        <v>63.942950427130903</v>
      </c>
      <c r="G788" s="43" t="s">
        <v>1448</v>
      </c>
      <c r="H788" s="43" t="s">
        <v>158</v>
      </c>
      <c r="I788" s="43" t="s">
        <v>115</v>
      </c>
      <c r="J788" s="43" t="s">
        <v>79</v>
      </c>
      <c r="K788" s="43" t="s">
        <v>89</v>
      </c>
      <c r="L788" s="44">
        <v>6</v>
      </c>
      <c r="M788" s="43" t="s">
        <v>3267</v>
      </c>
      <c r="N788" s="47">
        <v>2166</v>
      </c>
      <c r="O788" s="43" t="s">
        <v>91</v>
      </c>
      <c r="P788" s="43" t="s">
        <v>83</v>
      </c>
      <c r="Q788" s="79">
        <v>10</v>
      </c>
      <c r="R788" s="59">
        <f t="shared" ca="1" si="105"/>
        <v>0.61</v>
      </c>
      <c r="S788" s="73">
        <f t="shared" ca="1" si="106"/>
        <v>0.61</v>
      </c>
      <c r="T788" s="73">
        <f t="shared" ca="1" si="107"/>
        <v>0.76249999999999996</v>
      </c>
      <c r="U788" s="73">
        <f t="shared" ca="1" si="108"/>
        <v>0.76249999999999996</v>
      </c>
      <c r="V788" s="32">
        <f>RANK(W788,W1:W1002,0)</f>
        <v>786</v>
      </c>
      <c r="W788" s="59">
        <v>0.61624999999999996</v>
      </c>
    </row>
    <row r="789" spans="1:23" ht="15.75" customHeight="1">
      <c r="A789" s="43" t="s">
        <v>3268</v>
      </c>
      <c r="B789" s="46"/>
      <c r="C789" s="43" t="s">
        <v>94</v>
      </c>
      <c r="D789" s="47">
        <v>48</v>
      </c>
      <c r="E789" s="43" t="s">
        <v>3269</v>
      </c>
      <c r="F789" s="76">
        <f t="shared" ca="1" si="111"/>
        <v>62.879936728500766</v>
      </c>
      <c r="G789" s="43" t="s">
        <v>445</v>
      </c>
      <c r="H789" s="43" t="s">
        <v>158</v>
      </c>
      <c r="I789" s="43" t="s">
        <v>115</v>
      </c>
      <c r="J789" s="43" t="s">
        <v>79</v>
      </c>
      <c r="K789" s="43" t="s">
        <v>80</v>
      </c>
      <c r="L789" s="44">
        <v>11</v>
      </c>
      <c r="M789" s="43" t="s">
        <v>3270</v>
      </c>
      <c r="N789" s="47">
        <v>3147</v>
      </c>
      <c r="O789" s="43" t="s">
        <v>99</v>
      </c>
      <c r="P789" s="43" t="s">
        <v>83</v>
      </c>
      <c r="Q789" s="79">
        <v>12</v>
      </c>
      <c r="R789" s="59">
        <f t="shared" ca="1" si="105"/>
        <v>0.75</v>
      </c>
      <c r="S789" s="73">
        <f t="shared" ca="1" si="106"/>
        <v>0.9375</v>
      </c>
      <c r="T789" s="73">
        <f t="shared" ca="1" si="107"/>
        <v>1.171875</v>
      </c>
      <c r="U789" s="73">
        <f t="shared" ca="1" si="108"/>
        <v>1.171875</v>
      </c>
      <c r="V789" s="32">
        <f>RANK(W789,W1:W1002,0)</f>
        <v>786</v>
      </c>
      <c r="W789" s="59">
        <v>0.61624999999999996</v>
      </c>
    </row>
    <row r="790" spans="1:23" ht="15.75" customHeight="1">
      <c r="A790" s="43" t="s">
        <v>3271</v>
      </c>
      <c r="B790" s="43" t="s">
        <v>3272</v>
      </c>
      <c r="C790" s="43" t="s">
        <v>74</v>
      </c>
      <c r="D790" s="47">
        <v>1</v>
      </c>
      <c r="E790" s="43" t="s">
        <v>3273</v>
      </c>
      <c r="F790" s="76">
        <f t="shared" ca="1" si="111"/>
        <v>38.323772344939123</v>
      </c>
      <c r="G790" s="43" t="s">
        <v>347</v>
      </c>
      <c r="H790" s="43" t="s">
        <v>137</v>
      </c>
      <c r="I790" s="43" t="s">
        <v>115</v>
      </c>
      <c r="J790" s="43" t="s">
        <v>79</v>
      </c>
      <c r="K790" s="43" t="s">
        <v>89</v>
      </c>
      <c r="L790" s="44">
        <v>7</v>
      </c>
      <c r="M790" s="43" t="s">
        <v>3274</v>
      </c>
      <c r="N790" s="47">
        <v>2082</v>
      </c>
      <c r="O790" s="43" t="s">
        <v>91</v>
      </c>
      <c r="P790" s="43" t="s">
        <v>83</v>
      </c>
      <c r="Q790" s="79">
        <v>10</v>
      </c>
      <c r="R790" s="59">
        <f t="shared" ca="1" si="105"/>
        <v>0.68</v>
      </c>
      <c r="S790" s="73">
        <f t="shared" ca="1" si="106"/>
        <v>0.68</v>
      </c>
      <c r="T790" s="73">
        <f t="shared" ca="1" si="107"/>
        <v>0.85000000000000009</v>
      </c>
      <c r="U790" s="73">
        <f t="shared" ca="1" si="108"/>
        <v>0.85000000000000009</v>
      </c>
      <c r="V790" s="32">
        <f>RANK(W790,W1:W1002,0)</f>
        <v>788</v>
      </c>
      <c r="W790" s="59">
        <v>0.61250000000000004</v>
      </c>
    </row>
    <row r="791" spans="1:23" ht="15.75" customHeight="1">
      <c r="A791" s="43" t="s">
        <v>3275</v>
      </c>
      <c r="B791" s="43" t="s">
        <v>3276</v>
      </c>
      <c r="C791" s="43" t="s">
        <v>94</v>
      </c>
      <c r="D791" s="47">
        <v>49</v>
      </c>
      <c r="E791" s="43" t="s">
        <v>3277</v>
      </c>
      <c r="F791" s="76">
        <f t="shared" ca="1" si="111"/>
        <v>40.230621660007614</v>
      </c>
      <c r="G791" s="43" t="s">
        <v>1367</v>
      </c>
      <c r="H791" s="43" t="s">
        <v>96</v>
      </c>
      <c r="I791" s="43" t="s">
        <v>97</v>
      </c>
      <c r="J791" s="43" t="s">
        <v>79</v>
      </c>
      <c r="K791" s="43" t="s">
        <v>89</v>
      </c>
      <c r="L791" s="44">
        <v>9</v>
      </c>
      <c r="M791" s="43" t="s">
        <v>3278</v>
      </c>
      <c r="N791" s="47">
        <v>4740</v>
      </c>
      <c r="O791" s="43" t="s">
        <v>82</v>
      </c>
      <c r="P791" s="43" t="s">
        <v>83</v>
      </c>
      <c r="Q791" s="79">
        <v>2</v>
      </c>
      <c r="R791" s="59">
        <f t="shared" ca="1" si="105"/>
        <v>0.92</v>
      </c>
      <c r="S791" s="73">
        <f t="shared" ca="1" si="106"/>
        <v>0.92</v>
      </c>
      <c r="T791" s="73">
        <f t="shared" ca="1" si="107"/>
        <v>0.92</v>
      </c>
      <c r="U791" s="73">
        <f t="shared" ca="1" si="108"/>
        <v>0.92</v>
      </c>
      <c r="V791" s="32">
        <f>RANK(W791,W1:W1002,0)</f>
        <v>788</v>
      </c>
      <c r="W791" s="59">
        <v>0.61250000000000004</v>
      </c>
    </row>
    <row r="792" spans="1:23" ht="15.75" customHeight="1">
      <c r="A792" s="43" t="s">
        <v>3279</v>
      </c>
      <c r="B792" s="43" t="s">
        <v>3280</v>
      </c>
      <c r="C792" s="43" t="s">
        <v>94</v>
      </c>
      <c r="D792" s="47">
        <v>32</v>
      </c>
      <c r="E792" s="43" t="s">
        <v>3258</v>
      </c>
      <c r="F792" s="76">
        <f t="shared" ca="1" si="111"/>
        <v>27.748429879185696</v>
      </c>
      <c r="G792" s="43" t="s">
        <v>682</v>
      </c>
      <c r="H792" s="43" t="s">
        <v>77</v>
      </c>
      <c r="I792" s="43" t="s">
        <v>78</v>
      </c>
      <c r="J792" s="43" t="s">
        <v>79</v>
      </c>
      <c r="K792" s="43" t="s">
        <v>80</v>
      </c>
      <c r="L792" s="44">
        <v>9</v>
      </c>
      <c r="M792" s="43" t="s">
        <v>3281</v>
      </c>
      <c r="N792" s="47">
        <v>2234</v>
      </c>
      <c r="O792" s="43" t="s">
        <v>91</v>
      </c>
      <c r="P792" s="43" t="s">
        <v>83</v>
      </c>
      <c r="Q792" s="79">
        <v>10</v>
      </c>
      <c r="R792" s="59">
        <f t="shared" ca="1" si="105"/>
        <v>0.62</v>
      </c>
      <c r="S792" s="73">
        <f t="shared" ca="1" si="106"/>
        <v>0.77500000000000002</v>
      </c>
      <c r="T792" s="73">
        <f t="shared" ca="1" si="107"/>
        <v>0.96875</v>
      </c>
      <c r="U792" s="73">
        <f t="shared" ca="1" si="108"/>
        <v>0.82343749999999993</v>
      </c>
      <c r="V792" s="32">
        <f>RANK(W792,W1:W1002,0)</f>
        <v>788</v>
      </c>
      <c r="W792" s="59">
        <v>0.61250000000000004</v>
      </c>
    </row>
    <row r="793" spans="1:23" ht="15.75" customHeight="1">
      <c r="A793" s="43" t="s">
        <v>3282</v>
      </c>
      <c r="B793" s="43" t="s">
        <v>3283</v>
      </c>
      <c r="C793" s="43" t="s">
        <v>94</v>
      </c>
      <c r="D793" s="47">
        <v>93</v>
      </c>
      <c r="E793" s="43" t="s">
        <v>3284</v>
      </c>
      <c r="F793" s="76">
        <f t="shared" ca="1" si="111"/>
        <v>46.474457276445968</v>
      </c>
      <c r="G793" s="43" t="s">
        <v>1611</v>
      </c>
      <c r="H793" s="43" t="s">
        <v>158</v>
      </c>
      <c r="I793" s="43" t="s">
        <v>97</v>
      </c>
      <c r="J793" s="43" t="s">
        <v>79</v>
      </c>
      <c r="K793" s="43" t="s">
        <v>80</v>
      </c>
      <c r="L793" s="44">
        <v>11</v>
      </c>
      <c r="M793" s="43" t="s">
        <v>3285</v>
      </c>
      <c r="N793" s="47">
        <v>2292</v>
      </c>
      <c r="O793" s="43" t="s">
        <v>91</v>
      </c>
      <c r="P793" s="43" t="s">
        <v>83</v>
      </c>
      <c r="Q793" s="79">
        <v>6</v>
      </c>
      <c r="R793" s="59">
        <f t="shared" ca="1" si="105"/>
        <v>0.67</v>
      </c>
      <c r="S793" s="73">
        <f t="shared" ca="1" si="106"/>
        <v>0.83750000000000002</v>
      </c>
      <c r="T793" s="73">
        <f t="shared" ca="1" si="107"/>
        <v>1.046875</v>
      </c>
      <c r="U793" s="73">
        <f t="shared" ca="1" si="108"/>
        <v>1.046875</v>
      </c>
      <c r="V793" s="32">
        <f>RANK(W793,W1:W1002,0)</f>
        <v>791</v>
      </c>
      <c r="W793" s="59">
        <v>0.61199999999999999</v>
      </c>
    </row>
    <row r="794" spans="1:23" ht="15.75" customHeight="1">
      <c r="A794" s="43" t="s">
        <v>3286</v>
      </c>
      <c r="B794" s="43" t="s">
        <v>3287</v>
      </c>
      <c r="C794" s="43" t="s">
        <v>74</v>
      </c>
      <c r="D794" s="47">
        <v>4</v>
      </c>
      <c r="E794" s="43" t="s">
        <v>3288</v>
      </c>
      <c r="F794" s="76">
        <f t="shared" ca="1" si="111"/>
        <v>47.351169605213094</v>
      </c>
      <c r="G794" s="43" t="s">
        <v>172</v>
      </c>
      <c r="H794" s="43" t="s">
        <v>88</v>
      </c>
      <c r="I794" s="43" t="s">
        <v>78</v>
      </c>
      <c r="J794" s="43" t="s">
        <v>79</v>
      </c>
      <c r="K794" s="43" t="s">
        <v>89</v>
      </c>
      <c r="L794" s="44">
        <v>7</v>
      </c>
      <c r="M794" s="43" t="s">
        <v>3289</v>
      </c>
      <c r="N794" s="47">
        <v>3109</v>
      </c>
      <c r="O794" s="43" t="s">
        <v>99</v>
      </c>
      <c r="P794" s="43" t="s">
        <v>83</v>
      </c>
      <c r="Q794" s="79">
        <v>10</v>
      </c>
      <c r="R794" s="59">
        <f t="shared" ca="1" si="105"/>
        <v>0.83</v>
      </c>
      <c r="S794" s="73">
        <f t="shared" ca="1" si="106"/>
        <v>0.83</v>
      </c>
      <c r="T794" s="73">
        <f t="shared" ca="1" si="107"/>
        <v>1.0374999999999999</v>
      </c>
      <c r="U794" s="73">
        <f t="shared" ca="1" si="108"/>
        <v>0.88187499999999985</v>
      </c>
      <c r="V794" s="32">
        <f>RANK(W794,W1:W1002,0)</f>
        <v>791</v>
      </c>
      <c r="W794" s="59">
        <v>0.61199999999999999</v>
      </c>
    </row>
    <row r="795" spans="1:23" ht="15.75" customHeight="1">
      <c r="A795" s="43" t="s">
        <v>3290</v>
      </c>
      <c r="B795" s="43" t="s">
        <v>3291</v>
      </c>
      <c r="C795" s="43" t="s">
        <v>94</v>
      </c>
      <c r="D795" s="47">
        <v>79</v>
      </c>
      <c r="E795" s="43" t="s">
        <v>3292</v>
      </c>
      <c r="F795" s="76">
        <f t="shared" ca="1" si="111"/>
        <v>65.836101112062408</v>
      </c>
      <c r="G795" s="43" t="s">
        <v>228</v>
      </c>
      <c r="H795" s="43" t="s">
        <v>114</v>
      </c>
      <c r="I795" s="43" t="s">
        <v>115</v>
      </c>
      <c r="J795" s="43" t="s">
        <v>79</v>
      </c>
      <c r="K795" s="43" t="s">
        <v>89</v>
      </c>
      <c r="L795" s="44">
        <v>18</v>
      </c>
      <c r="M795" s="43" t="s">
        <v>3293</v>
      </c>
      <c r="N795" s="47">
        <v>2195</v>
      </c>
      <c r="O795" s="43" t="s">
        <v>91</v>
      </c>
      <c r="P795" s="43" t="s">
        <v>83</v>
      </c>
      <c r="Q795" s="79">
        <v>6</v>
      </c>
      <c r="R795" s="59">
        <f t="shared" ca="1" si="105"/>
        <v>0.75</v>
      </c>
      <c r="S795" s="73">
        <f t="shared" ca="1" si="106"/>
        <v>0.75</v>
      </c>
      <c r="T795" s="73">
        <f t="shared" ca="1" si="107"/>
        <v>0.75</v>
      </c>
      <c r="U795" s="73">
        <f t="shared" ca="1" si="108"/>
        <v>0.75</v>
      </c>
      <c r="V795" s="32">
        <f>RANK(W795,W1:W1002,0)</f>
        <v>793</v>
      </c>
      <c r="W795" s="59">
        <v>0.61093750000000013</v>
      </c>
    </row>
    <row r="796" spans="1:23" ht="15.75" customHeight="1">
      <c r="A796" s="43" t="s">
        <v>3294</v>
      </c>
      <c r="B796" s="43" t="s">
        <v>3295</v>
      </c>
      <c r="C796" s="43" t="s">
        <v>74</v>
      </c>
      <c r="D796" s="47">
        <v>21</v>
      </c>
      <c r="E796" s="43" t="s">
        <v>3296</v>
      </c>
      <c r="F796" s="76">
        <f t="shared" ca="1" si="111"/>
        <v>64.701854536719949</v>
      </c>
      <c r="G796" s="43" t="s">
        <v>374</v>
      </c>
      <c r="H796" s="43" t="s">
        <v>158</v>
      </c>
      <c r="I796" s="43" t="s">
        <v>78</v>
      </c>
      <c r="J796" s="43" t="s">
        <v>79</v>
      </c>
      <c r="K796" s="43" t="s">
        <v>89</v>
      </c>
      <c r="L796" s="44">
        <v>9</v>
      </c>
      <c r="M796" s="43" t="s">
        <v>3297</v>
      </c>
      <c r="N796" s="47">
        <v>2135</v>
      </c>
      <c r="O796" s="43" t="s">
        <v>91</v>
      </c>
      <c r="P796" s="43" t="s">
        <v>83</v>
      </c>
      <c r="Q796" s="79">
        <v>12</v>
      </c>
      <c r="R796" s="59">
        <f t="shared" ca="1" si="105"/>
        <v>0.73</v>
      </c>
      <c r="S796" s="73">
        <f t="shared" ca="1" si="106"/>
        <v>0.73</v>
      </c>
      <c r="T796" s="73">
        <f t="shared" ca="1" si="107"/>
        <v>0.91249999999999998</v>
      </c>
      <c r="U796" s="73">
        <f t="shared" ca="1" si="108"/>
        <v>0.77562500000000001</v>
      </c>
      <c r="V796" s="32">
        <f>RANK(W796,W1:W1002,0)</f>
        <v>794</v>
      </c>
      <c r="W796" s="59">
        <v>0.60562499999999986</v>
      </c>
    </row>
    <row r="797" spans="1:23" ht="15.75" customHeight="1">
      <c r="A797" s="43" t="s">
        <v>3298</v>
      </c>
      <c r="B797" s="43" t="s">
        <v>3299</v>
      </c>
      <c r="C797" s="43" t="s">
        <v>94</v>
      </c>
      <c r="D797" s="47">
        <v>61</v>
      </c>
      <c r="E797" s="43" t="s">
        <v>3300</v>
      </c>
      <c r="F797" s="76">
        <f t="shared" ca="1" si="111"/>
        <v>68.912813440829538</v>
      </c>
      <c r="G797" s="43" t="s">
        <v>163</v>
      </c>
      <c r="H797" s="43" t="s">
        <v>158</v>
      </c>
      <c r="I797" s="43" t="s">
        <v>97</v>
      </c>
      <c r="J797" s="43" t="s">
        <v>79</v>
      </c>
      <c r="K797" s="43" t="s">
        <v>89</v>
      </c>
      <c r="L797" s="44">
        <v>13</v>
      </c>
      <c r="M797" s="43" t="s">
        <v>3301</v>
      </c>
      <c r="N797" s="47">
        <v>2099</v>
      </c>
      <c r="O797" s="43" t="s">
        <v>91</v>
      </c>
      <c r="P797" s="43" t="s">
        <v>83</v>
      </c>
      <c r="Q797" s="79">
        <v>9</v>
      </c>
      <c r="R797" s="59">
        <f t="shared" ca="1" si="105"/>
        <v>0.56000000000000005</v>
      </c>
      <c r="S797" s="73">
        <f t="shared" ca="1" si="106"/>
        <v>0.56000000000000005</v>
      </c>
      <c r="T797" s="73">
        <f t="shared" ca="1" si="107"/>
        <v>0.70000000000000007</v>
      </c>
      <c r="U797" s="73">
        <f t="shared" ca="1" si="108"/>
        <v>0.70000000000000007</v>
      </c>
      <c r="V797" s="32">
        <f>RANK(W797,W1:W1002,0)</f>
        <v>795</v>
      </c>
      <c r="W797" s="59">
        <v>0.60349999999999993</v>
      </c>
    </row>
    <row r="798" spans="1:23" ht="15.75" customHeight="1">
      <c r="A798" s="43" t="s">
        <v>3302</v>
      </c>
      <c r="B798" s="43" t="s">
        <v>3303</v>
      </c>
      <c r="C798" s="43" t="s">
        <v>74</v>
      </c>
      <c r="D798" s="47">
        <v>1</v>
      </c>
      <c r="E798" s="43" t="s">
        <v>3304</v>
      </c>
      <c r="F798" s="76">
        <f t="shared" ca="1" si="111"/>
        <v>50.792265495624051</v>
      </c>
      <c r="G798" s="43" t="s">
        <v>223</v>
      </c>
      <c r="H798" s="43" t="s">
        <v>77</v>
      </c>
      <c r="I798" s="43" t="s">
        <v>78</v>
      </c>
      <c r="J798" s="43" t="s">
        <v>79</v>
      </c>
      <c r="K798" s="43" t="s">
        <v>89</v>
      </c>
      <c r="L798" s="44">
        <v>10</v>
      </c>
      <c r="M798" s="43" t="s">
        <v>3305</v>
      </c>
      <c r="N798" s="47">
        <v>4350</v>
      </c>
      <c r="O798" s="43" t="s">
        <v>82</v>
      </c>
      <c r="P798" s="43" t="s">
        <v>83</v>
      </c>
      <c r="Q798" s="79">
        <v>2</v>
      </c>
      <c r="R798" s="59">
        <f t="shared" ca="1" si="105"/>
        <v>0.76</v>
      </c>
      <c r="S798" s="73">
        <f t="shared" ca="1" si="106"/>
        <v>0.76</v>
      </c>
      <c r="T798" s="73">
        <f t="shared" ca="1" si="107"/>
        <v>0.76</v>
      </c>
      <c r="U798" s="73">
        <f t="shared" ca="1" si="108"/>
        <v>0.64600000000000002</v>
      </c>
      <c r="V798" s="32">
        <f>RANK(W798,W1:W1002,0)</f>
        <v>795</v>
      </c>
      <c r="W798" s="59">
        <v>0.60349999999999993</v>
      </c>
    </row>
    <row r="799" spans="1:23" ht="15.75" customHeight="1">
      <c r="A799" s="43" t="s">
        <v>3306</v>
      </c>
      <c r="B799" s="43" t="s">
        <v>3307</v>
      </c>
      <c r="C799" s="43" t="s">
        <v>94</v>
      </c>
      <c r="D799" s="47">
        <v>47</v>
      </c>
      <c r="E799" s="43" t="s">
        <v>3308</v>
      </c>
      <c r="F799" s="76">
        <f t="shared" ca="1" si="111"/>
        <v>53.67171755041857</v>
      </c>
      <c r="G799" s="43" t="s">
        <v>477</v>
      </c>
      <c r="H799" s="43" t="s">
        <v>96</v>
      </c>
      <c r="I799" s="43" t="s">
        <v>78</v>
      </c>
      <c r="J799" s="43" t="s">
        <v>79</v>
      </c>
      <c r="K799" s="43" t="s">
        <v>80</v>
      </c>
      <c r="L799" s="44">
        <v>13</v>
      </c>
      <c r="M799" s="43" t="s">
        <v>3309</v>
      </c>
      <c r="N799" s="47">
        <v>3101</v>
      </c>
      <c r="O799" s="43" t="s">
        <v>99</v>
      </c>
      <c r="P799" s="43" t="s">
        <v>83</v>
      </c>
      <c r="Q799" s="79">
        <v>12</v>
      </c>
      <c r="R799" s="59">
        <f t="shared" ca="1" si="105"/>
        <v>0.8</v>
      </c>
      <c r="S799" s="73">
        <f t="shared" ca="1" si="106"/>
        <v>1</v>
      </c>
      <c r="T799" s="73">
        <f t="shared" ca="1" si="107"/>
        <v>1.25</v>
      </c>
      <c r="U799" s="73">
        <f t="shared" ca="1" si="108"/>
        <v>1.0625</v>
      </c>
      <c r="V799" s="32">
        <f>RANK(W799,W1:W1002,0)</f>
        <v>797</v>
      </c>
      <c r="W799" s="59">
        <v>0.6</v>
      </c>
    </row>
    <row r="800" spans="1:23" ht="15.75" customHeight="1">
      <c r="A800" s="43" t="s">
        <v>2153</v>
      </c>
      <c r="B800" s="43" t="s">
        <v>3310</v>
      </c>
      <c r="C800" s="43" t="s">
        <v>74</v>
      </c>
      <c r="D800" s="47">
        <v>7</v>
      </c>
      <c r="E800" s="43" t="s">
        <v>3311</v>
      </c>
      <c r="F800" s="76">
        <f t="shared" ca="1" si="111"/>
        <v>82.134731249048713</v>
      </c>
      <c r="G800" s="43" t="s">
        <v>76</v>
      </c>
      <c r="H800" s="43" t="s">
        <v>158</v>
      </c>
      <c r="I800" s="43" t="s">
        <v>78</v>
      </c>
      <c r="J800" s="43" t="s">
        <v>79</v>
      </c>
      <c r="K800" s="43" t="s">
        <v>89</v>
      </c>
      <c r="L800" s="44">
        <v>12</v>
      </c>
      <c r="M800" s="43" t="s">
        <v>3312</v>
      </c>
      <c r="N800" s="47">
        <v>2759</v>
      </c>
      <c r="O800" s="43" t="s">
        <v>91</v>
      </c>
      <c r="P800" s="43" t="s">
        <v>83</v>
      </c>
      <c r="Q800" s="79">
        <v>9</v>
      </c>
      <c r="R800" s="59">
        <f t="shared" ca="1" si="105"/>
        <v>0.65</v>
      </c>
      <c r="S800" s="73">
        <f t="shared" ca="1" si="106"/>
        <v>0.65</v>
      </c>
      <c r="T800" s="73">
        <f t="shared" ca="1" si="107"/>
        <v>0.8125</v>
      </c>
      <c r="U800" s="73">
        <f t="shared" ca="1" si="108"/>
        <v>0.69062499999999993</v>
      </c>
      <c r="V800" s="32">
        <f>RANK(W800,W1:W1002,0)</f>
        <v>797</v>
      </c>
      <c r="W800" s="59">
        <v>0.6</v>
      </c>
    </row>
    <row r="801" spans="1:23" ht="15.75" customHeight="1">
      <c r="A801" s="43" t="s">
        <v>3313</v>
      </c>
      <c r="B801" s="43" t="s">
        <v>3314</v>
      </c>
      <c r="C801" s="43" t="s">
        <v>94</v>
      </c>
      <c r="D801" s="47">
        <v>0</v>
      </c>
      <c r="E801" s="43" t="s">
        <v>3315</v>
      </c>
      <c r="F801" s="76">
        <f t="shared" ca="1" si="111"/>
        <v>39.030621660007611</v>
      </c>
      <c r="G801" s="43" t="s">
        <v>776</v>
      </c>
      <c r="H801" s="43" t="s">
        <v>77</v>
      </c>
      <c r="I801" s="43" t="s">
        <v>97</v>
      </c>
      <c r="J801" s="43" t="s">
        <v>79</v>
      </c>
      <c r="K801" s="43" t="s">
        <v>89</v>
      </c>
      <c r="L801" s="44">
        <v>13</v>
      </c>
      <c r="M801" s="43" t="s">
        <v>3316</v>
      </c>
      <c r="N801" s="47">
        <v>2256</v>
      </c>
      <c r="O801" s="43" t="s">
        <v>91</v>
      </c>
      <c r="P801" s="43" t="s">
        <v>83</v>
      </c>
      <c r="Q801" s="79">
        <v>9</v>
      </c>
      <c r="R801" s="59">
        <f t="shared" ca="1" si="105"/>
        <v>0.7</v>
      </c>
      <c r="S801" s="73">
        <f t="shared" ca="1" si="106"/>
        <v>0.7</v>
      </c>
      <c r="T801" s="73">
        <f t="shared" ca="1" si="107"/>
        <v>0.875</v>
      </c>
      <c r="U801" s="73">
        <f t="shared" ca="1" si="108"/>
        <v>0.875</v>
      </c>
      <c r="V801" s="32">
        <f>RANK(W801,W1:W1002,0)</f>
        <v>797</v>
      </c>
      <c r="W801" s="59">
        <v>0.6</v>
      </c>
    </row>
    <row r="802" spans="1:23" ht="15.75" customHeight="1">
      <c r="A802" s="43" t="s">
        <v>3317</v>
      </c>
      <c r="B802" s="43" t="s">
        <v>3318</v>
      </c>
      <c r="C802" s="43" t="s">
        <v>74</v>
      </c>
      <c r="D802" s="47">
        <v>77</v>
      </c>
      <c r="E802" s="43" t="s">
        <v>3319</v>
      </c>
      <c r="F802" s="76">
        <f t="shared" ca="1" si="111"/>
        <v>70.951169605213096</v>
      </c>
      <c r="G802" s="43" t="s">
        <v>1271</v>
      </c>
      <c r="H802" s="43" t="s">
        <v>77</v>
      </c>
      <c r="I802" s="43" t="s">
        <v>97</v>
      </c>
      <c r="J802" s="43" t="s">
        <v>79</v>
      </c>
      <c r="K802" s="43" t="s">
        <v>89</v>
      </c>
      <c r="L802" s="44">
        <v>22</v>
      </c>
      <c r="M802" s="43" t="s">
        <v>3320</v>
      </c>
      <c r="N802" s="47">
        <v>2232</v>
      </c>
      <c r="O802" s="43" t="s">
        <v>91</v>
      </c>
      <c r="P802" s="43" t="s">
        <v>83</v>
      </c>
      <c r="Q802" s="79">
        <v>10</v>
      </c>
      <c r="R802" s="59">
        <f t="shared" ca="1" si="105"/>
        <v>0.59</v>
      </c>
      <c r="S802" s="73">
        <f t="shared" ca="1" si="106"/>
        <v>0.59</v>
      </c>
      <c r="T802" s="73">
        <f t="shared" ca="1" si="107"/>
        <v>0.73749999999999993</v>
      </c>
      <c r="U802" s="73">
        <f t="shared" ca="1" si="108"/>
        <v>0.73749999999999993</v>
      </c>
      <c r="V802" s="32">
        <f>RANK(W802,W1:W1002,0)</f>
        <v>797</v>
      </c>
      <c r="W802" s="59">
        <v>0.6</v>
      </c>
    </row>
    <row r="803" spans="1:23" ht="15.75" hidden="1" customHeight="1">
      <c r="A803" s="43" t="s">
        <v>3321</v>
      </c>
      <c r="B803" s="43" t="s">
        <v>3322</v>
      </c>
      <c r="C803" s="43" t="s">
        <v>94</v>
      </c>
      <c r="D803" s="47">
        <v>64</v>
      </c>
      <c r="E803" s="43" t="s">
        <v>3323</v>
      </c>
      <c r="F803" s="43"/>
      <c r="G803" s="46"/>
      <c r="H803" s="43" t="s">
        <v>77</v>
      </c>
      <c r="I803" s="43" t="s">
        <v>115</v>
      </c>
      <c r="J803" s="43" t="s">
        <v>79</v>
      </c>
      <c r="K803" s="43" t="s">
        <v>89</v>
      </c>
      <c r="L803" s="44">
        <v>17</v>
      </c>
      <c r="M803" s="43" t="s">
        <v>3324</v>
      </c>
      <c r="N803" s="47">
        <v>2170</v>
      </c>
      <c r="O803" s="43" t="s">
        <v>91</v>
      </c>
      <c r="P803" s="43" t="s">
        <v>83</v>
      </c>
      <c r="Q803" s="47">
        <v>8</v>
      </c>
      <c r="R803" s="32">
        <f t="shared" ca="1" si="105"/>
        <v>0.57999999999999996</v>
      </c>
      <c r="S803" s="32">
        <f t="shared" ca="1" si="106"/>
        <v>0.57999999999999996</v>
      </c>
      <c r="T803" s="32">
        <f t="shared" ca="1" si="107"/>
        <v>0.57999999999999996</v>
      </c>
      <c r="U803" s="32">
        <f t="shared" ca="1" si="108"/>
        <v>0.57999999999999996</v>
      </c>
      <c r="V803" s="32">
        <f>RANK(W803,W1:W1002,0)</f>
        <v>801</v>
      </c>
      <c r="W803" s="32">
        <v>0.59765625</v>
      </c>
    </row>
    <row r="804" spans="1:23" ht="15.75" customHeight="1">
      <c r="A804" s="43" t="s">
        <v>3325</v>
      </c>
      <c r="B804" s="43" t="s">
        <v>3326</v>
      </c>
      <c r="C804" s="43" t="s">
        <v>94</v>
      </c>
      <c r="D804" s="47">
        <v>25</v>
      </c>
      <c r="E804" s="43" t="s">
        <v>3327</v>
      </c>
      <c r="F804" s="76">
        <f t="shared" ref="F804:F811" ca="1" si="112">(NOW() - E804)/365</f>
        <v>46.159388783295284</v>
      </c>
      <c r="G804" s="43" t="s">
        <v>209</v>
      </c>
      <c r="H804" s="43" t="s">
        <v>158</v>
      </c>
      <c r="I804" s="43" t="s">
        <v>78</v>
      </c>
      <c r="J804" s="43" t="s">
        <v>79</v>
      </c>
      <c r="K804" s="43" t="s">
        <v>80</v>
      </c>
      <c r="L804" s="44">
        <v>14</v>
      </c>
      <c r="M804" s="43" t="s">
        <v>3328</v>
      </c>
      <c r="N804" s="47">
        <v>2107</v>
      </c>
      <c r="O804" s="43" t="s">
        <v>91</v>
      </c>
      <c r="P804" s="43" t="s">
        <v>83</v>
      </c>
      <c r="Q804" s="79">
        <v>11</v>
      </c>
      <c r="R804" s="59">
        <f t="shared" ca="1" si="105"/>
        <v>0.64</v>
      </c>
      <c r="S804" s="73">
        <f t="shared" ca="1" si="106"/>
        <v>0.8</v>
      </c>
      <c r="T804" s="73">
        <f t="shared" ca="1" si="107"/>
        <v>1</v>
      </c>
      <c r="U804" s="73">
        <f t="shared" ca="1" si="108"/>
        <v>0.85</v>
      </c>
      <c r="V804" s="32">
        <f>RANK(W804,W1:W1002,0)</f>
        <v>801</v>
      </c>
      <c r="W804" s="59">
        <v>0.59765625</v>
      </c>
    </row>
    <row r="805" spans="1:23" ht="15.75" customHeight="1">
      <c r="A805" s="43" t="s">
        <v>3329</v>
      </c>
      <c r="B805" s="43" t="s">
        <v>3330</v>
      </c>
      <c r="C805" s="43" t="s">
        <v>94</v>
      </c>
      <c r="D805" s="47">
        <v>77</v>
      </c>
      <c r="E805" s="43" t="s">
        <v>3331</v>
      </c>
      <c r="F805" s="76">
        <f t="shared" ca="1" si="112"/>
        <v>39.836101112062408</v>
      </c>
      <c r="G805" s="43" t="s">
        <v>3332</v>
      </c>
      <c r="H805" s="43" t="s">
        <v>158</v>
      </c>
      <c r="I805" s="43" t="s">
        <v>78</v>
      </c>
      <c r="J805" s="43" t="s">
        <v>79</v>
      </c>
      <c r="K805" s="43" t="s">
        <v>89</v>
      </c>
      <c r="L805" s="44">
        <v>11</v>
      </c>
      <c r="M805" s="43" t="s">
        <v>3333</v>
      </c>
      <c r="N805" s="47">
        <v>2010</v>
      </c>
      <c r="O805" s="43" t="s">
        <v>91</v>
      </c>
      <c r="P805" s="43" t="s">
        <v>83</v>
      </c>
      <c r="Q805" s="79">
        <v>10</v>
      </c>
      <c r="R805" s="59">
        <f t="shared" ca="1" si="105"/>
        <v>0.8</v>
      </c>
      <c r="S805" s="73">
        <f t="shared" ca="1" si="106"/>
        <v>0.8</v>
      </c>
      <c r="T805" s="73">
        <f t="shared" ca="1" si="107"/>
        <v>1</v>
      </c>
      <c r="U805" s="73">
        <f t="shared" ca="1" si="108"/>
        <v>0.85</v>
      </c>
      <c r="V805" s="32">
        <f>RANK(W805,W1:W1002,0)</f>
        <v>801</v>
      </c>
      <c r="W805" s="59">
        <v>0.59765625</v>
      </c>
    </row>
    <row r="806" spans="1:23" ht="15.75" customHeight="1">
      <c r="A806" s="43" t="s">
        <v>3334</v>
      </c>
      <c r="B806" s="43" t="s">
        <v>3335</v>
      </c>
      <c r="C806" s="43" t="s">
        <v>74</v>
      </c>
      <c r="D806" s="47">
        <v>79</v>
      </c>
      <c r="E806" s="43" t="s">
        <v>3336</v>
      </c>
      <c r="F806" s="76">
        <f t="shared" ca="1" si="112"/>
        <v>69.463498372336375</v>
      </c>
      <c r="G806" s="43" t="s">
        <v>559</v>
      </c>
      <c r="H806" s="43" t="s">
        <v>77</v>
      </c>
      <c r="I806" s="43" t="s">
        <v>78</v>
      </c>
      <c r="J806" s="43" t="s">
        <v>79</v>
      </c>
      <c r="K806" s="43" t="s">
        <v>89</v>
      </c>
      <c r="L806" s="44">
        <v>21</v>
      </c>
      <c r="M806" s="43" t="s">
        <v>3337</v>
      </c>
      <c r="N806" s="47">
        <v>4165</v>
      </c>
      <c r="O806" s="43" t="s">
        <v>82</v>
      </c>
      <c r="P806" s="43" t="s">
        <v>83</v>
      </c>
      <c r="Q806" s="79">
        <v>5</v>
      </c>
      <c r="R806" s="59">
        <f t="shared" ca="1" si="105"/>
        <v>1.0900000000000001</v>
      </c>
      <c r="S806" s="73">
        <f t="shared" ca="1" si="106"/>
        <v>1.0900000000000001</v>
      </c>
      <c r="T806" s="73">
        <f t="shared" ca="1" si="107"/>
        <v>1.0900000000000001</v>
      </c>
      <c r="U806" s="73">
        <f t="shared" ca="1" si="108"/>
        <v>0.92649999999999999</v>
      </c>
      <c r="V806" s="32">
        <f>RANK(W806,W1:W1002,0)</f>
        <v>804</v>
      </c>
      <c r="W806" s="59">
        <v>0.59500000000000008</v>
      </c>
    </row>
    <row r="807" spans="1:23" ht="15.75" customHeight="1">
      <c r="A807" s="43" t="s">
        <v>3338</v>
      </c>
      <c r="B807" s="43" t="s">
        <v>3339</v>
      </c>
      <c r="C807" s="43" t="s">
        <v>74</v>
      </c>
      <c r="D807" s="47">
        <v>71</v>
      </c>
      <c r="E807" s="43" t="s">
        <v>3340</v>
      </c>
      <c r="F807" s="76">
        <f t="shared" ca="1" si="112"/>
        <v>73.033361386035011</v>
      </c>
      <c r="G807" s="43" t="s">
        <v>2551</v>
      </c>
      <c r="H807" s="43" t="s">
        <v>200</v>
      </c>
      <c r="I807" s="43" t="s">
        <v>78</v>
      </c>
      <c r="J807" s="43" t="s">
        <v>79</v>
      </c>
      <c r="K807" s="43" t="s">
        <v>80</v>
      </c>
      <c r="L807" s="44">
        <v>11</v>
      </c>
      <c r="M807" s="43" t="s">
        <v>3341</v>
      </c>
      <c r="N807" s="47">
        <v>2536</v>
      </c>
      <c r="O807" s="43" t="s">
        <v>91</v>
      </c>
      <c r="P807" s="43" t="s">
        <v>83</v>
      </c>
      <c r="Q807" s="79">
        <v>8</v>
      </c>
      <c r="R807" s="59">
        <f t="shared" ca="1" si="105"/>
        <v>0.74</v>
      </c>
      <c r="S807" s="73">
        <f t="shared" ca="1" si="106"/>
        <v>0.92500000000000004</v>
      </c>
      <c r="T807" s="73">
        <f t="shared" ca="1" si="107"/>
        <v>0.92500000000000004</v>
      </c>
      <c r="U807" s="73">
        <f t="shared" ca="1" si="108"/>
        <v>0.78625</v>
      </c>
      <c r="V807" s="32">
        <f>RANK(W807,W1:W1002,0)</f>
        <v>804</v>
      </c>
      <c r="W807" s="59">
        <v>0.59500000000000008</v>
      </c>
    </row>
    <row r="808" spans="1:23" ht="15.75" customHeight="1">
      <c r="A808" s="43" t="s">
        <v>3342</v>
      </c>
      <c r="B808" s="43" t="s">
        <v>3343</v>
      </c>
      <c r="C808" s="43" t="s">
        <v>94</v>
      </c>
      <c r="D808" s="47">
        <v>12</v>
      </c>
      <c r="E808" s="43" t="s">
        <v>3344</v>
      </c>
      <c r="F808" s="76">
        <f t="shared" ca="1" si="112"/>
        <v>68.148429879185699</v>
      </c>
      <c r="G808" s="43" t="s">
        <v>3250</v>
      </c>
      <c r="H808" s="43" t="s">
        <v>77</v>
      </c>
      <c r="I808" s="43" t="s">
        <v>115</v>
      </c>
      <c r="J808" s="43" t="s">
        <v>79</v>
      </c>
      <c r="K808" s="43" t="s">
        <v>89</v>
      </c>
      <c r="L808" s="44">
        <v>20</v>
      </c>
      <c r="M808" s="43" t="s">
        <v>3345</v>
      </c>
      <c r="N808" s="47">
        <v>3981</v>
      </c>
      <c r="O808" s="43" t="s">
        <v>99</v>
      </c>
      <c r="P808" s="43" t="s">
        <v>83</v>
      </c>
      <c r="Q808" s="79">
        <v>7</v>
      </c>
      <c r="R808" s="59">
        <f t="shared" ca="1" si="105"/>
        <v>0.59</v>
      </c>
      <c r="S808" s="73">
        <f t="shared" ca="1" si="106"/>
        <v>0.59</v>
      </c>
      <c r="T808" s="73">
        <f t="shared" ca="1" si="107"/>
        <v>0.59</v>
      </c>
      <c r="U808" s="73">
        <f t="shared" ca="1" si="108"/>
        <v>0.59</v>
      </c>
      <c r="V808" s="32">
        <f>RANK(W808,W1:W1002,0)</f>
        <v>804</v>
      </c>
      <c r="W808" s="59">
        <v>0.59500000000000008</v>
      </c>
    </row>
    <row r="809" spans="1:23" ht="15.75" customHeight="1">
      <c r="A809" s="43" t="s">
        <v>3346</v>
      </c>
      <c r="B809" s="43" t="s">
        <v>3347</v>
      </c>
      <c r="C809" s="43" t="s">
        <v>74</v>
      </c>
      <c r="D809" s="47">
        <v>83</v>
      </c>
      <c r="E809" s="43" t="s">
        <v>3348</v>
      </c>
      <c r="F809" s="76">
        <f t="shared" ca="1" si="112"/>
        <v>55.690895632610356</v>
      </c>
      <c r="G809" s="43" t="s">
        <v>626</v>
      </c>
      <c r="H809" s="43" t="s">
        <v>96</v>
      </c>
      <c r="I809" s="43" t="s">
        <v>97</v>
      </c>
      <c r="J809" s="43" t="s">
        <v>79</v>
      </c>
      <c r="K809" s="43" t="s">
        <v>89</v>
      </c>
      <c r="L809" s="44">
        <v>16</v>
      </c>
      <c r="M809" s="43" t="s">
        <v>3349</v>
      </c>
      <c r="N809" s="47">
        <v>4557</v>
      </c>
      <c r="O809" s="43" t="s">
        <v>82</v>
      </c>
      <c r="P809" s="43" t="s">
        <v>83</v>
      </c>
      <c r="Q809" s="79">
        <v>9</v>
      </c>
      <c r="R809" s="59">
        <f t="shared" ca="1" si="105"/>
        <v>0.42</v>
      </c>
      <c r="S809" s="73">
        <f t="shared" ca="1" si="106"/>
        <v>0.42</v>
      </c>
      <c r="T809" s="73">
        <f t="shared" ca="1" si="107"/>
        <v>0.52500000000000002</v>
      </c>
      <c r="U809" s="73">
        <f t="shared" ca="1" si="108"/>
        <v>0.52500000000000002</v>
      </c>
      <c r="V809" s="32">
        <f>RANK(W809,W1:W1002,0)</f>
        <v>804</v>
      </c>
      <c r="W809" s="59">
        <v>0.59500000000000008</v>
      </c>
    </row>
    <row r="810" spans="1:23" ht="15.75" customHeight="1">
      <c r="A810" s="43" t="s">
        <v>3350</v>
      </c>
      <c r="B810" s="43" t="s">
        <v>3351</v>
      </c>
      <c r="C810" s="43" t="s">
        <v>74</v>
      </c>
      <c r="D810" s="47">
        <v>67</v>
      </c>
      <c r="E810" s="43" t="s">
        <v>3352</v>
      </c>
      <c r="F810" s="76">
        <f t="shared" ca="1" si="112"/>
        <v>79.666238098363777</v>
      </c>
      <c r="G810" s="43" t="s">
        <v>1492</v>
      </c>
      <c r="H810" s="43" t="s">
        <v>96</v>
      </c>
      <c r="I810" s="43" t="s">
        <v>115</v>
      </c>
      <c r="J810" s="43" t="s">
        <v>79</v>
      </c>
      <c r="K810" s="43" t="s">
        <v>89</v>
      </c>
      <c r="L810" s="44">
        <v>21</v>
      </c>
      <c r="M810" s="43" t="s">
        <v>3353</v>
      </c>
      <c r="N810" s="47">
        <v>2226</v>
      </c>
      <c r="O810" s="43" t="s">
        <v>91</v>
      </c>
      <c r="P810" s="43" t="s">
        <v>83</v>
      </c>
      <c r="Q810" s="79">
        <v>11</v>
      </c>
      <c r="R810" s="59">
        <f t="shared" ca="1" si="105"/>
        <v>0.7</v>
      </c>
      <c r="S810" s="73">
        <f t="shared" ca="1" si="106"/>
        <v>0.7</v>
      </c>
      <c r="T810" s="73">
        <f t="shared" ca="1" si="107"/>
        <v>0.875</v>
      </c>
      <c r="U810" s="73">
        <f t="shared" ca="1" si="108"/>
        <v>0.875</v>
      </c>
      <c r="V810" s="32">
        <f>RANK(W810,W1:W1002,0)</f>
        <v>808</v>
      </c>
      <c r="W810" s="59">
        <v>0.59499999999999997</v>
      </c>
    </row>
    <row r="811" spans="1:23" ht="15.75" customHeight="1">
      <c r="A811" s="43" t="s">
        <v>3354</v>
      </c>
      <c r="B811" s="43" t="s">
        <v>3355</v>
      </c>
      <c r="C811" s="43" t="s">
        <v>74</v>
      </c>
      <c r="D811" s="47">
        <v>94</v>
      </c>
      <c r="E811" s="43" t="s">
        <v>3356</v>
      </c>
      <c r="F811" s="76">
        <f t="shared" ca="1" si="112"/>
        <v>34.570347687404876</v>
      </c>
      <c r="G811" s="43" t="s">
        <v>108</v>
      </c>
      <c r="H811" s="43" t="s">
        <v>96</v>
      </c>
      <c r="I811" s="43" t="s">
        <v>78</v>
      </c>
      <c r="J811" s="43" t="s">
        <v>79</v>
      </c>
      <c r="K811" s="43" t="s">
        <v>89</v>
      </c>
      <c r="L811" s="44">
        <v>8</v>
      </c>
      <c r="M811" s="43" t="s">
        <v>3357</v>
      </c>
      <c r="N811" s="47">
        <v>2770</v>
      </c>
      <c r="O811" s="43" t="s">
        <v>91</v>
      </c>
      <c r="P811" s="43" t="s">
        <v>83</v>
      </c>
      <c r="Q811" s="79">
        <v>7</v>
      </c>
      <c r="R811" s="59">
        <f t="shared" ca="1" si="105"/>
        <v>0.41</v>
      </c>
      <c r="S811" s="73">
        <f t="shared" ca="1" si="106"/>
        <v>0.41</v>
      </c>
      <c r="T811" s="73">
        <f t="shared" ca="1" si="107"/>
        <v>0.51249999999999996</v>
      </c>
      <c r="U811" s="73">
        <f t="shared" ca="1" si="108"/>
        <v>0.43562499999999993</v>
      </c>
      <c r="V811" s="32">
        <f>RANK(W811,W1:W1002,0)</f>
        <v>808</v>
      </c>
      <c r="W811" s="59">
        <v>0.59499999999999997</v>
      </c>
    </row>
    <row r="812" spans="1:23" ht="15.75" hidden="1" customHeight="1">
      <c r="A812" s="43" t="s">
        <v>3358</v>
      </c>
      <c r="B812" s="43" t="s">
        <v>3359</v>
      </c>
      <c r="C812" s="43" t="s">
        <v>94</v>
      </c>
      <c r="D812" s="47">
        <v>46</v>
      </c>
      <c r="E812" s="43" t="s">
        <v>3360</v>
      </c>
      <c r="F812" s="43"/>
      <c r="G812" s="46"/>
      <c r="H812" s="43" t="s">
        <v>96</v>
      </c>
      <c r="I812" s="43" t="s">
        <v>97</v>
      </c>
      <c r="J812" s="43" t="s">
        <v>79</v>
      </c>
      <c r="K812" s="43" t="s">
        <v>89</v>
      </c>
      <c r="L812" s="44">
        <v>15</v>
      </c>
      <c r="M812" s="43" t="s">
        <v>3361</v>
      </c>
      <c r="N812" s="47">
        <v>3046</v>
      </c>
      <c r="O812" s="43" t="s">
        <v>99</v>
      </c>
      <c r="P812" s="43" t="s">
        <v>83</v>
      </c>
      <c r="Q812" s="47">
        <v>6</v>
      </c>
      <c r="R812" s="32">
        <f t="shared" ca="1" si="105"/>
        <v>0.4</v>
      </c>
      <c r="S812" s="32">
        <f t="shared" ca="1" si="106"/>
        <v>0.4</v>
      </c>
      <c r="T812" s="32">
        <f t="shared" ca="1" si="107"/>
        <v>0.4</v>
      </c>
      <c r="U812" s="32">
        <f t="shared" ca="1" si="108"/>
        <v>0.4</v>
      </c>
      <c r="V812" s="32">
        <f>RANK(W812,W1:W1002,0)</f>
        <v>810</v>
      </c>
      <c r="W812" s="32">
        <v>0.58749999999999991</v>
      </c>
    </row>
    <row r="813" spans="1:23" ht="15.75" customHeight="1">
      <c r="A813" s="43" t="s">
        <v>3160</v>
      </c>
      <c r="B813" s="43" t="s">
        <v>3362</v>
      </c>
      <c r="C813" s="43" t="s">
        <v>94</v>
      </c>
      <c r="D813" s="47">
        <v>94</v>
      </c>
      <c r="E813" s="43" t="s">
        <v>3363</v>
      </c>
      <c r="F813" s="76">
        <f t="shared" ref="F813:F815" ca="1" si="113">(NOW() - E813)/365</f>
        <v>51.652539468226792</v>
      </c>
      <c r="G813" s="43" t="s">
        <v>3364</v>
      </c>
      <c r="H813" s="43" t="s">
        <v>96</v>
      </c>
      <c r="I813" s="43" t="s">
        <v>97</v>
      </c>
      <c r="J813" s="43" t="s">
        <v>79</v>
      </c>
      <c r="K813" s="43" t="s">
        <v>80</v>
      </c>
      <c r="L813" s="44">
        <v>9</v>
      </c>
      <c r="M813" s="43" t="s">
        <v>3365</v>
      </c>
      <c r="N813" s="47">
        <v>2193</v>
      </c>
      <c r="O813" s="43" t="s">
        <v>91</v>
      </c>
      <c r="P813" s="43" t="s">
        <v>83</v>
      </c>
      <c r="Q813" s="79">
        <v>10</v>
      </c>
      <c r="R813" s="59">
        <f t="shared" ca="1" si="105"/>
        <v>0.41</v>
      </c>
      <c r="S813" s="73">
        <f t="shared" ca="1" si="106"/>
        <v>0.51249999999999996</v>
      </c>
      <c r="T813" s="73">
        <f t="shared" ca="1" si="107"/>
        <v>0.640625</v>
      </c>
      <c r="U813" s="73">
        <f t="shared" ca="1" si="108"/>
        <v>0.640625</v>
      </c>
      <c r="V813" s="32">
        <f>RANK(W813,W1:W1002,0)</f>
        <v>810</v>
      </c>
      <c r="W813" s="59">
        <v>0.58749999999999991</v>
      </c>
    </row>
    <row r="814" spans="1:23" ht="15.75" customHeight="1">
      <c r="A814" s="43" t="s">
        <v>3366</v>
      </c>
      <c r="B814" s="43" t="s">
        <v>3367</v>
      </c>
      <c r="C814" s="43" t="s">
        <v>74</v>
      </c>
      <c r="D814" s="47">
        <v>69</v>
      </c>
      <c r="E814" s="43" t="s">
        <v>3061</v>
      </c>
      <c r="F814" s="76">
        <f t="shared" ca="1" si="113"/>
        <v>75.121032618911727</v>
      </c>
      <c r="G814" s="43" t="s">
        <v>1271</v>
      </c>
      <c r="H814" s="43" t="s">
        <v>77</v>
      </c>
      <c r="I814" s="43" t="s">
        <v>78</v>
      </c>
      <c r="J814" s="43" t="s">
        <v>79</v>
      </c>
      <c r="K814" s="43" t="s">
        <v>89</v>
      </c>
      <c r="L814" s="44">
        <v>20</v>
      </c>
      <c r="M814" s="43" t="s">
        <v>3368</v>
      </c>
      <c r="N814" s="47">
        <v>4127</v>
      </c>
      <c r="O814" s="43" t="s">
        <v>82</v>
      </c>
      <c r="P814" s="43" t="s">
        <v>83</v>
      </c>
      <c r="Q814" s="79">
        <v>1</v>
      </c>
      <c r="R814" s="59">
        <f t="shared" ca="1" si="105"/>
        <v>0.62</v>
      </c>
      <c r="S814" s="73">
        <f t="shared" ca="1" si="106"/>
        <v>0.62</v>
      </c>
      <c r="T814" s="73">
        <f t="shared" ca="1" si="107"/>
        <v>0.62</v>
      </c>
      <c r="U814" s="73">
        <f t="shared" ca="1" si="108"/>
        <v>0.52700000000000002</v>
      </c>
      <c r="V814" s="32">
        <f>RANK(W814,W1:W1002,0)</f>
        <v>810</v>
      </c>
      <c r="W814" s="59">
        <v>0.58749999999999991</v>
      </c>
    </row>
    <row r="815" spans="1:23" ht="15.75" customHeight="1">
      <c r="A815" s="43" t="s">
        <v>3369</v>
      </c>
      <c r="B815" s="43" t="s">
        <v>3153</v>
      </c>
      <c r="C815" s="43" t="s">
        <v>94</v>
      </c>
      <c r="D815" s="47">
        <v>39</v>
      </c>
      <c r="E815" s="43" t="s">
        <v>3370</v>
      </c>
      <c r="F815" s="76">
        <f t="shared" ca="1" si="113"/>
        <v>42.019662755898025</v>
      </c>
      <c r="G815" s="43" t="s">
        <v>1208</v>
      </c>
      <c r="H815" s="43" t="s">
        <v>77</v>
      </c>
      <c r="I815" s="43" t="s">
        <v>97</v>
      </c>
      <c r="J815" s="43" t="s">
        <v>79</v>
      </c>
      <c r="K815" s="43" t="s">
        <v>80</v>
      </c>
      <c r="L815" s="44">
        <v>9</v>
      </c>
      <c r="M815" s="43" t="s">
        <v>3371</v>
      </c>
      <c r="N815" s="47">
        <v>2261</v>
      </c>
      <c r="O815" s="43" t="s">
        <v>91</v>
      </c>
      <c r="P815" s="43" t="s">
        <v>83</v>
      </c>
      <c r="Q815" s="79">
        <v>7</v>
      </c>
      <c r="R815" s="59">
        <f t="shared" ca="1" si="105"/>
        <v>0.81</v>
      </c>
      <c r="S815" s="73">
        <f t="shared" ca="1" si="106"/>
        <v>1.0125000000000002</v>
      </c>
      <c r="T815" s="73">
        <f t="shared" ca="1" si="107"/>
        <v>1.0125000000000002</v>
      </c>
      <c r="U815" s="73">
        <f t="shared" ca="1" si="108"/>
        <v>1.0125000000000002</v>
      </c>
      <c r="V815" s="32">
        <f>RANK(W815,W1:W1002,0)</f>
        <v>810</v>
      </c>
      <c r="W815" s="59">
        <v>0.58749999999999991</v>
      </c>
    </row>
    <row r="816" spans="1:23" ht="15.75" hidden="1" customHeight="1">
      <c r="A816" s="43" t="s">
        <v>3224</v>
      </c>
      <c r="B816" s="46"/>
      <c r="C816" s="43" t="s">
        <v>74</v>
      </c>
      <c r="D816" s="47">
        <v>72</v>
      </c>
      <c r="E816" s="43" t="s">
        <v>3372</v>
      </c>
      <c r="F816" s="43"/>
      <c r="G816" s="46"/>
      <c r="H816" s="43" t="s">
        <v>96</v>
      </c>
      <c r="I816" s="43" t="s">
        <v>115</v>
      </c>
      <c r="J816" s="43" t="s">
        <v>79</v>
      </c>
      <c r="K816" s="43" t="s">
        <v>80</v>
      </c>
      <c r="L816" s="44">
        <v>15</v>
      </c>
      <c r="M816" s="43" t="s">
        <v>3373</v>
      </c>
      <c r="N816" s="47">
        <v>3690</v>
      </c>
      <c r="O816" s="43" t="s">
        <v>99</v>
      </c>
      <c r="P816" s="43" t="s">
        <v>83</v>
      </c>
      <c r="Q816" s="47">
        <v>4</v>
      </c>
      <c r="R816" s="32">
        <f t="shared" ca="1" si="105"/>
        <v>0.85</v>
      </c>
      <c r="S816" s="32">
        <f t="shared" ca="1" si="106"/>
        <v>1.0625</v>
      </c>
      <c r="T816" s="32">
        <f t="shared" ca="1" si="107"/>
        <v>1.0625</v>
      </c>
      <c r="U816" s="32">
        <f t="shared" ca="1" si="108"/>
        <v>1.0625</v>
      </c>
      <c r="V816" s="32">
        <f>RANK(W816,W1:W1002,0)</f>
        <v>810</v>
      </c>
      <c r="W816" s="32">
        <v>0.58749999999999991</v>
      </c>
    </row>
    <row r="817" spans="1:23" ht="15.75" customHeight="1">
      <c r="A817" s="43" t="s">
        <v>2238</v>
      </c>
      <c r="B817" s="43" t="s">
        <v>3374</v>
      </c>
      <c r="C817" s="43" t="s">
        <v>94</v>
      </c>
      <c r="D817" s="47">
        <v>61</v>
      </c>
      <c r="E817" s="43" t="s">
        <v>3375</v>
      </c>
      <c r="F817" s="76">
        <f t="shared" ref="F817:F834" ca="1" si="114">(NOW() - E817)/365</f>
        <v>67.61966275589802</v>
      </c>
      <c r="G817" s="43" t="s">
        <v>1728</v>
      </c>
      <c r="H817" s="43" t="s">
        <v>200</v>
      </c>
      <c r="I817" s="43" t="s">
        <v>115</v>
      </c>
      <c r="J817" s="43" t="s">
        <v>79</v>
      </c>
      <c r="K817" s="43" t="s">
        <v>89</v>
      </c>
      <c r="L817" s="44">
        <v>22</v>
      </c>
      <c r="M817" s="43" t="s">
        <v>3376</v>
      </c>
      <c r="N817" s="47">
        <v>4170</v>
      </c>
      <c r="O817" s="43" t="s">
        <v>82</v>
      </c>
      <c r="P817" s="43" t="s">
        <v>83</v>
      </c>
      <c r="Q817" s="79">
        <v>5</v>
      </c>
      <c r="R817" s="59">
        <f t="shared" ca="1" si="105"/>
        <v>1.03</v>
      </c>
      <c r="S817" s="73">
        <f t="shared" ca="1" si="106"/>
        <v>1.03</v>
      </c>
      <c r="T817" s="73">
        <f t="shared" ca="1" si="107"/>
        <v>1.03</v>
      </c>
      <c r="U817" s="73">
        <f t="shared" ca="1" si="108"/>
        <v>1.03</v>
      </c>
      <c r="V817" s="32">
        <f>RANK(W817,W1:W1002,0)</f>
        <v>810</v>
      </c>
      <c r="W817" s="59">
        <v>0.58749999999999991</v>
      </c>
    </row>
    <row r="818" spans="1:23" ht="15.75" customHeight="1">
      <c r="A818" s="43" t="s">
        <v>3377</v>
      </c>
      <c r="B818" s="43" t="s">
        <v>3378</v>
      </c>
      <c r="C818" s="43" t="s">
        <v>74</v>
      </c>
      <c r="D818" s="47">
        <v>34</v>
      </c>
      <c r="E818" s="43" t="s">
        <v>3379</v>
      </c>
      <c r="F818" s="76">
        <f t="shared" ca="1" si="114"/>
        <v>20.252539468226793</v>
      </c>
      <c r="G818" s="43" t="s">
        <v>640</v>
      </c>
      <c r="H818" s="43" t="s">
        <v>200</v>
      </c>
      <c r="I818" s="43" t="s">
        <v>97</v>
      </c>
      <c r="J818" s="43" t="s">
        <v>79</v>
      </c>
      <c r="K818" s="43" t="s">
        <v>89</v>
      </c>
      <c r="L818" s="44">
        <v>3</v>
      </c>
      <c r="M818" s="43" t="s">
        <v>3380</v>
      </c>
      <c r="N818" s="47">
        <v>2146</v>
      </c>
      <c r="O818" s="43" t="s">
        <v>91</v>
      </c>
      <c r="P818" s="43" t="s">
        <v>83</v>
      </c>
      <c r="Q818" s="79">
        <v>7</v>
      </c>
      <c r="R818" s="59">
        <f t="shared" ca="1" si="105"/>
        <v>0.99</v>
      </c>
      <c r="S818" s="73">
        <f t="shared" ca="1" si="106"/>
        <v>0.99</v>
      </c>
      <c r="T818" s="73">
        <f t="shared" ca="1" si="107"/>
        <v>0.99</v>
      </c>
      <c r="U818" s="73">
        <f t="shared" ca="1" si="108"/>
        <v>0.99</v>
      </c>
      <c r="V818" s="32">
        <f>RANK(W818,W1:W1002,0)</f>
        <v>810</v>
      </c>
      <c r="W818" s="59">
        <v>0.58749999999999991</v>
      </c>
    </row>
    <row r="819" spans="1:23" ht="15.75" customHeight="1">
      <c r="A819" s="43" t="s">
        <v>3381</v>
      </c>
      <c r="B819" s="43" t="s">
        <v>3382</v>
      </c>
      <c r="C819" s="43" t="s">
        <v>74</v>
      </c>
      <c r="D819" s="47">
        <v>38</v>
      </c>
      <c r="E819" s="43" t="s">
        <v>3383</v>
      </c>
      <c r="F819" s="76">
        <f t="shared" ca="1" si="114"/>
        <v>60.2443202901446</v>
      </c>
      <c r="G819" s="43" t="s">
        <v>416</v>
      </c>
      <c r="H819" s="43" t="s">
        <v>158</v>
      </c>
      <c r="I819" s="43" t="s">
        <v>78</v>
      </c>
      <c r="J819" s="43" t="s">
        <v>79</v>
      </c>
      <c r="K819" s="43" t="s">
        <v>89</v>
      </c>
      <c r="L819" s="44">
        <v>5</v>
      </c>
      <c r="M819" s="43" t="s">
        <v>3384</v>
      </c>
      <c r="N819" s="47">
        <v>4556</v>
      </c>
      <c r="O819" s="43" t="s">
        <v>82</v>
      </c>
      <c r="P819" s="43" t="s">
        <v>83</v>
      </c>
      <c r="Q819" s="79">
        <v>8</v>
      </c>
      <c r="R819" s="59">
        <f t="shared" ca="1" si="105"/>
        <v>1.07</v>
      </c>
      <c r="S819" s="73">
        <f t="shared" ca="1" si="106"/>
        <v>1.07</v>
      </c>
      <c r="T819" s="73">
        <f t="shared" ca="1" si="107"/>
        <v>1.07</v>
      </c>
      <c r="U819" s="73">
        <f t="shared" ca="1" si="108"/>
        <v>0.90949999999999998</v>
      </c>
      <c r="V819" s="32">
        <f>RANK(W819,W1:W1002,0)</f>
        <v>817</v>
      </c>
      <c r="W819" s="59">
        <v>0.58649999999999991</v>
      </c>
    </row>
    <row r="820" spans="1:23" ht="15.75" customHeight="1">
      <c r="A820" s="43" t="s">
        <v>3385</v>
      </c>
      <c r="B820" s="43" t="s">
        <v>3386</v>
      </c>
      <c r="C820" s="43" t="s">
        <v>74</v>
      </c>
      <c r="D820" s="47">
        <v>42</v>
      </c>
      <c r="E820" s="43" t="s">
        <v>3387</v>
      </c>
      <c r="F820" s="76">
        <f t="shared" ca="1" si="114"/>
        <v>80.189525769596656</v>
      </c>
      <c r="G820" s="43" t="s">
        <v>3388</v>
      </c>
      <c r="H820" s="43" t="s">
        <v>158</v>
      </c>
      <c r="I820" s="43" t="s">
        <v>78</v>
      </c>
      <c r="J820" s="43" t="s">
        <v>79</v>
      </c>
      <c r="K820" s="43" t="s">
        <v>80</v>
      </c>
      <c r="L820" s="44">
        <v>17</v>
      </c>
      <c r="M820" s="43" t="s">
        <v>3389</v>
      </c>
      <c r="N820" s="47">
        <v>2291</v>
      </c>
      <c r="O820" s="43" t="s">
        <v>91</v>
      </c>
      <c r="P820" s="43" t="s">
        <v>83</v>
      </c>
      <c r="Q820" s="79">
        <v>10</v>
      </c>
      <c r="R820" s="59">
        <f t="shared" ca="1" si="105"/>
        <v>1.08</v>
      </c>
      <c r="S820" s="73">
        <f t="shared" ca="1" si="106"/>
        <v>1.35</v>
      </c>
      <c r="T820" s="73">
        <f t="shared" ca="1" si="107"/>
        <v>1.6875</v>
      </c>
      <c r="U820" s="73">
        <f t="shared" ca="1" si="108"/>
        <v>1.434375</v>
      </c>
      <c r="V820" s="32">
        <f>RANK(W820,W1:W1002,0)</f>
        <v>817</v>
      </c>
      <c r="W820" s="59">
        <v>0.58649999999999991</v>
      </c>
    </row>
    <row r="821" spans="1:23" ht="15.75" customHeight="1">
      <c r="A821" s="43" t="s">
        <v>3390</v>
      </c>
      <c r="B821" s="43" t="s">
        <v>3391</v>
      </c>
      <c r="C821" s="43" t="s">
        <v>74</v>
      </c>
      <c r="D821" s="47">
        <v>1</v>
      </c>
      <c r="E821" s="43" t="s">
        <v>3392</v>
      </c>
      <c r="F821" s="76">
        <f t="shared" ca="1" si="114"/>
        <v>55.211443577815835</v>
      </c>
      <c r="G821" s="43" t="s">
        <v>3393</v>
      </c>
      <c r="H821" s="43" t="s">
        <v>96</v>
      </c>
      <c r="I821" s="43" t="s">
        <v>97</v>
      </c>
      <c r="J821" s="43" t="s">
        <v>79</v>
      </c>
      <c r="K821" s="43" t="s">
        <v>89</v>
      </c>
      <c r="L821" s="44">
        <v>17</v>
      </c>
      <c r="M821" s="43" t="s">
        <v>3394</v>
      </c>
      <c r="N821" s="47">
        <v>3121</v>
      </c>
      <c r="O821" s="43" t="s">
        <v>99</v>
      </c>
      <c r="P821" s="43" t="s">
        <v>83</v>
      </c>
      <c r="Q821" s="79">
        <v>10</v>
      </c>
      <c r="R821" s="59">
        <f t="shared" ca="1" si="105"/>
        <v>0.69</v>
      </c>
      <c r="S821" s="73">
        <f t="shared" ca="1" si="106"/>
        <v>0.69</v>
      </c>
      <c r="T821" s="73">
        <f t="shared" ca="1" si="107"/>
        <v>0.86249999999999993</v>
      </c>
      <c r="U821" s="73">
        <f t="shared" ca="1" si="108"/>
        <v>0.86249999999999993</v>
      </c>
      <c r="V821" s="32">
        <f>RANK(W821,W1:W1002,0)</f>
        <v>817</v>
      </c>
      <c r="W821" s="59">
        <v>0.58649999999999991</v>
      </c>
    </row>
    <row r="822" spans="1:23" ht="15.75" customHeight="1">
      <c r="A822" s="43" t="s">
        <v>3395</v>
      </c>
      <c r="B822" s="43" t="s">
        <v>3396</v>
      </c>
      <c r="C822" s="43" t="s">
        <v>74</v>
      </c>
      <c r="D822" s="47">
        <v>65</v>
      </c>
      <c r="E822" s="43" t="s">
        <v>3397</v>
      </c>
      <c r="F822" s="76">
        <f t="shared" ca="1" si="114"/>
        <v>31.578566865487065</v>
      </c>
      <c r="G822" s="43" t="s">
        <v>421</v>
      </c>
      <c r="H822" s="43" t="s">
        <v>96</v>
      </c>
      <c r="I822" s="43" t="s">
        <v>97</v>
      </c>
      <c r="J822" s="43" t="s">
        <v>79</v>
      </c>
      <c r="K822" s="43" t="s">
        <v>89</v>
      </c>
      <c r="L822" s="44">
        <v>14</v>
      </c>
      <c r="M822" s="43" t="s">
        <v>3398</v>
      </c>
      <c r="N822" s="47">
        <v>3073</v>
      </c>
      <c r="O822" s="43" t="s">
        <v>99</v>
      </c>
      <c r="P822" s="43" t="s">
        <v>83</v>
      </c>
      <c r="Q822" s="79">
        <v>8</v>
      </c>
      <c r="R822" s="59">
        <f t="shared" ca="1" si="105"/>
        <v>0.88</v>
      </c>
      <c r="S822" s="73">
        <f t="shared" ca="1" si="106"/>
        <v>0.88</v>
      </c>
      <c r="T822" s="73">
        <f t="shared" ca="1" si="107"/>
        <v>0.88</v>
      </c>
      <c r="U822" s="73">
        <f t="shared" ca="1" si="108"/>
        <v>0.88</v>
      </c>
      <c r="V822" s="32">
        <f>RANK(W822,W1:W1002,0)</f>
        <v>820</v>
      </c>
      <c r="W822" s="59">
        <v>0.58437499999999998</v>
      </c>
    </row>
    <row r="823" spans="1:23" ht="15.75" customHeight="1">
      <c r="A823" s="43" t="s">
        <v>3399</v>
      </c>
      <c r="B823" s="43" t="s">
        <v>3400</v>
      </c>
      <c r="C823" s="43" t="s">
        <v>74</v>
      </c>
      <c r="D823" s="47">
        <v>96</v>
      </c>
      <c r="E823" s="43" t="s">
        <v>3401</v>
      </c>
      <c r="F823" s="76">
        <f t="shared" ca="1" si="114"/>
        <v>31.86623809836378</v>
      </c>
      <c r="G823" s="43" t="s">
        <v>347</v>
      </c>
      <c r="H823" s="43" t="s">
        <v>77</v>
      </c>
      <c r="I823" s="43" t="s">
        <v>115</v>
      </c>
      <c r="J823" s="43" t="s">
        <v>79</v>
      </c>
      <c r="K823" s="43" t="s">
        <v>89</v>
      </c>
      <c r="L823" s="44">
        <v>12</v>
      </c>
      <c r="M823" s="43" t="s">
        <v>3402</v>
      </c>
      <c r="N823" s="47">
        <v>3163</v>
      </c>
      <c r="O823" s="43" t="s">
        <v>99</v>
      </c>
      <c r="P823" s="43" t="s">
        <v>83</v>
      </c>
      <c r="Q823" s="79">
        <v>8</v>
      </c>
      <c r="R823" s="59">
        <f t="shared" ca="1" si="105"/>
        <v>1.07</v>
      </c>
      <c r="S823" s="73">
        <f t="shared" ca="1" si="106"/>
        <v>1.07</v>
      </c>
      <c r="T823" s="73">
        <f t="shared" ca="1" si="107"/>
        <v>1.3375000000000001</v>
      </c>
      <c r="U823" s="73">
        <f t="shared" ca="1" si="108"/>
        <v>1.3375000000000001</v>
      </c>
      <c r="V823" s="32">
        <f>RANK(W823,W1:W1002,0)</f>
        <v>820</v>
      </c>
      <c r="W823" s="59">
        <v>0.58437499999999998</v>
      </c>
    </row>
    <row r="824" spans="1:23" ht="15.75" customHeight="1">
      <c r="A824" s="43" t="s">
        <v>3403</v>
      </c>
      <c r="B824" s="43" t="s">
        <v>3404</v>
      </c>
      <c r="C824" s="43" t="s">
        <v>74</v>
      </c>
      <c r="D824" s="47">
        <v>70</v>
      </c>
      <c r="E824" s="43" t="s">
        <v>3405</v>
      </c>
      <c r="F824" s="76">
        <f t="shared" ca="1" si="114"/>
        <v>41.945690153158303</v>
      </c>
      <c r="G824" s="43" t="s">
        <v>3230</v>
      </c>
      <c r="H824" s="43" t="s">
        <v>77</v>
      </c>
      <c r="I824" s="43" t="s">
        <v>97</v>
      </c>
      <c r="J824" s="43" t="s">
        <v>79</v>
      </c>
      <c r="K824" s="43" t="s">
        <v>89</v>
      </c>
      <c r="L824" s="44">
        <v>17</v>
      </c>
      <c r="M824" s="43" t="s">
        <v>3406</v>
      </c>
      <c r="N824" s="47">
        <v>3174</v>
      </c>
      <c r="O824" s="43" t="s">
        <v>99</v>
      </c>
      <c r="P824" s="43" t="s">
        <v>83</v>
      </c>
      <c r="Q824" s="79">
        <v>8</v>
      </c>
      <c r="R824" s="59">
        <f t="shared" ca="1" si="105"/>
        <v>0.41</v>
      </c>
      <c r="S824" s="73">
        <f t="shared" ca="1" si="106"/>
        <v>0.41</v>
      </c>
      <c r="T824" s="73">
        <f t="shared" ca="1" si="107"/>
        <v>0.41</v>
      </c>
      <c r="U824" s="73">
        <f t="shared" ca="1" si="108"/>
        <v>0.41</v>
      </c>
      <c r="V824" s="32">
        <f>RANK(W824,W1:W1002,0)</f>
        <v>820</v>
      </c>
      <c r="W824" s="59">
        <v>0.58437499999999998</v>
      </c>
    </row>
    <row r="825" spans="1:23" ht="15.75" customHeight="1">
      <c r="A825" s="43" t="s">
        <v>3407</v>
      </c>
      <c r="B825" s="43" t="s">
        <v>3408</v>
      </c>
      <c r="C825" s="43" t="s">
        <v>74</v>
      </c>
      <c r="D825" s="47">
        <v>46</v>
      </c>
      <c r="E825" s="43" t="s">
        <v>3409</v>
      </c>
      <c r="F825" s="76">
        <f t="shared" ca="1" si="114"/>
        <v>53.704594262747342</v>
      </c>
      <c r="G825" s="43" t="s">
        <v>3230</v>
      </c>
      <c r="H825" s="43" t="s">
        <v>200</v>
      </c>
      <c r="I825" s="43" t="s">
        <v>78</v>
      </c>
      <c r="J825" s="43" t="s">
        <v>79</v>
      </c>
      <c r="K825" s="43" t="s">
        <v>80</v>
      </c>
      <c r="L825" s="44">
        <v>14</v>
      </c>
      <c r="M825" s="43" t="s">
        <v>3410</v>
      </c>
      <c r="N825" s="47">
        <v>2194</v>
      </c>
      <c r="O825" s="43" t="s">
        <v>91</v>
      </c>
      <c r="P825" s="43" t="s">
        <v>83</v>
      </c>
      <c r="Q825" s="79">
        <v>8</v>
      </c>
      <c r="R825" s="59">
        <f t="shared" ca="1" si="105"/>
        <v>0.96</v>
      </c>
      <c r="S825" s="73">
        <f t="shared" ca="1" si="106"/>
        <v>1.2</v>
      </c>
      <c r="T825" s="73">
        <f t="shared" ca="1" si="107"/>
        <v>1.2</v>
      </c>
      <c r="U825" s="73">
        <f t="shared" ca="1" si="108"/>
        <v>1.02</v>
      </c>
      <c r="V825" s="32">
        <f>RANK(W825,W1:W1002,0)</f>
        <v>820</v>
      </c>
      <c r="W825" s="59">
        <v>0.58437499999999998</v>
      </c>
    </row>
    <row r="826" spans="1:23" ht="15.75" customHeight="1">
      <c r="A826" s="43" t="s">
        <v>3411</v>
      </c>
      <c r="B826" s="43" t="s">
        <v>3412</v>
      </c>
      <c r="C826" s="43" t="s">
        <v>74</v>
      </c>
      <c r="D826" s="47">
        <v>36</v>
      </c>
      <c r="E826" s="43" t="s">
        <v>3413</v>
      </c>
      <c r="F826" s="76">
        <f t="shared" ca="1" si="114"/>
        <v>43.466238098363782</v>
      </c>
      <c r="G826" s="43" t="s">
        <v>103</v>
      </c>
      <c r="H826" s="43" t="s">
        <v>321</v>
      </c>
      <c r="I826" s="43" t="s">
        <v>78</v>
      </c>
      <c r="J826" s="43" t="s">
        <v>79</v>
      </c>
      <c r="K826" s="43" t="s">
        <v>89</v>
      </c>
      <c r="L826" s="44">
        <v>16</v>
      </c>
      <c r="M826" s="43" t="s">
        <v>3414</v>
      </c>
      <c r="N826" s="47">
        <v>4280</v>
      </c>
      <c r="O826" s="43" t="s">
        <v>82</v>
      </c>
      <c r="P826" s="43" t="s">
        <v>83</v>
      </c>
      <c r="Q826" s="79">
        <v>7</v>
      </c>
      <c r="R826" s="59">
        <f t="shared" ca="1" si="105"/>
        <v>1.1000000000000001</v>
      </c>
      <c r="S826" s="73">
        <f t="shared" ca="1" si="106"/>
        <v>1.1000000000000001</v>
      </c>
      <c r="T826" s="73">
        <f t="shared" ca="1" si="107"/>
        <v>1.1000000000000001</v>
      </c>
      <c r="U826" s="73">
        <f t="shared" ca="1" si="108"/>
        <v>0.93500000000000005</v>
      </c>
      <c r="V826" s="32">
        <f>RANK(W826,W1:W1002,0)</f>
        <v>820</v>
      </c>
      <c r="W826" s="59">
        <v>0.58437499999999998</v>
      </c>
    </row>
    <row r="827" spans="1:23" ht="15.75" customHeight="1">
      <c r="A827" s="43" t="s">
        <v>3415</v>
      </c>
      <c r="B827" s="43" t="s">
        <v>3416</v>
      </c>
      <c r="C827" s="43" t="s">
        <v>94</v>
      </c>
      <c r="D827" s="47">
        <v>11</v>
      </c>
      <c r="E827" s="43" t="s">
        <v>3417</v>
      </c>
      <c r="F827" s="76">
        <f t="shared" ca="1" si="114"/>
        <v>47.186786043569256</v>
      </c>
      <c r="G827" s="43" t="s">
        <v>749</v>
      </c>
      <c r="H827" s="43" t="s">
        <v>96</v>
      </c>
      <c r="I827" s="43" t="s">
        <v>78</v>
      </c>
      <c r="J827" s="43" t="s">
        <v>79</v>
      </c>
      <c r="K827" s="43" t="s">
        <v>80</v>
      </c>
      <c r="L827" s="44">
        <v>7</v>
      </c>
      <c r="M827" s="43" t="s">
        <v>3418</v>
      </c>
      <c r="N827" s="47">
        <v>2251</v>
      </c>
      <c r="O827" s="43" t="s">
        <v>91</v>
      </c>
      <c r="P827" s="43" t="s">
        <v>83</v>
      </c>
      <c r="Q827" s="79">
        <v>8</v>
      </c>
      <c r="R827" s="59">
        <f t="shared" ca="1" si="105"/>
        <v>0.56999999999999995</v>
      </c>
      <c r="S827" s="73">
        <f t="shared" ca="1" si="106"/>
        <v>0.71249999999999991</v>
      </c>
      <c r="T827" s="73">
        <f t="shared" ca="1" si="107"/>
        <v>0.71249999999999991</v>
      </c>
      <c r="U827" s="73">
        <f t="shared" ca="1" si="108"/>
        <v>0.60562499999999986</v>
      </c>
      <c r="V827" s="32">
        <f>RANK(W827,W1:W1002,0)</f>
        <v>820</v>
      </c>
      <c r="W827" s="59">
        <v>0.58437499999999998</v>
      </c>
    </row>
    <row r="828" spans="1:23" ht="15.75" customHeight="1">
      <c r="A828" s="43" t="s">
        <v>794</v>
      </c>
      <c r="B828" s="43" t="s">
        <v>3419</v>
      </c>
      <c r="C828" s="43" t="s">
        <v>94</v>
      </c>
      <c r="D828" s="47">
        <v>43</v>
      </c>
      <c r="E828" s="43" t="s">
        <v>3420</v>
      </c>
      <c r="F828" s="76">
        <f t="shared" ca="1" si="114"/>
        <v>49.134731249048713</v>
      </c>
      <c r="G828" s="43" t="s">
        <v>379</v>
      </c>
      <c r="H828" s="43" t="s">
        <v>96</v>
      </c>
      <c r="I828" s="43" t="s">
        <v>78</v>
      </c>
      <c r="J828" s="43" t="s">
        <v>79</v>
      </c>
      <c r="K828" s="43" t="s">
        <v>89</v>
      </c>
      <c r="L828" s="44">
        <v>9</v>
      </c>
      <c r="M828" s="43" t="s">
        <v>3421</v>
      </c>
      <c r="N828" s="47">
        <v>3337</v>
      </c>
      <c r="O828" s="43" t="s">
        <v>99</v>
      </c>
      <c r="P828" s="43" t="s">
        <v>83</v>
      </c>
      <c r="Q828" s="79">
        <v>6</v>
      </c>
      <c r="R828" s="59">
        <f t="shared" ca="1" si="105"/>
        <v>0.75</v>
      </c>
      <c r="S828" s="73">
        <f t="shared" ca="1" si="106"/>
        <v>0.75</v>
      </c>
      <c r="T828" s="73">
        <f t="shared" ca="1" si="107"/>
        <v>0.75</v>
      </c>
      <c r="U828" s="73">
        <f t="shared" ca="1" si="108"/>
        <v>0.63749999999999996</v>
      </c>
      <c r="V828" s="32">
        <f>RANK(W828,W1:W1002,0)</f>
        <v>820</v>
      </c>
      <c r="W828" s="59">
        <v>0.58437499999999998</v>
      </c>
    </row>
    <row r="829" spans="1:23" ht="15.75" customHeight="1">
      <c r="A829" s="43" t="s">
        <v>3422</v>
      </c>
      <c r="B829" s="43" t="s">
        <v>3423</v>
      </c>
      <c r="C829" s="43" t="s">
        <v>74</v>
      </c>
      <c r="D829" s="47">
        <v>21</v>
      </c>
      <c r="E829" s="43" t="s">
        <v>3424</v>
      </c>
      <c r="F829" s="76">
        <f t="shared" ca="1" si="114"/>
        <v>24.756649057267889</v>
      </c>
      <c r="G829" s="43" t="s">
        <v>559</v>
      </c>
      <c r="H829" s="43" t="s">
        <v>200</v>
      </c>
      <c r="I829" s="43" t="s">
        <v>78</v>
      </c>
      <c r="J829" s="43" t="s">
        <v>79</v>
      </c>
      <c r="K829" s="43" t="s">
        <v>89</v>
      </c>
      <c r="L829" s="44">
        <v>4</v>
      </c>
      <c r="M829" s="43" t="s">
        <v>3425</v>
      </c>
      <c r="N829" s="47">
        <v>2528</v>
      </c>
      <c r="O829" s="43" t="s">
        <v>91</v>
      </c>
      <c r="P829" s="43" t="s">
        <v>83</v>
      </c>
      <c r="Q829" s="79">
        <v>9</v>
      </c>
      <c r="R829" s="59">
        <f t="shared" ca="1" si="105"/>
        <v>0.84</v>
      </c>
      <c r="S829" s="73">
        <f t="shared" ca="1" si="106"/>
        <v>0.84</v>
      </c>
      <c r="T829" s="73">
        <f t="shared" ca="1" si="107"/>
        <v>1.05</v>
      </c>
      <c r="U829" s="73">
        <f t="shared" ca="1" si="108"/>
        <v>0.89249999999999996</v>
      </c>
      <c r="V829" s="32">
        <f>RANK(W829,W1:W1002,0)</f>
        <v>820</v>
      </c>
      <c r="W829" s="59">
        <v>0.58437499999999998</v>
      </c>
    </row>
    <row r="830" spans="1:23" ht="15.75" customHeight="1">
      <c r="A830" s="43" t="s">
        <v>3426</v>
      </c>
      <c r="B830" s="43" t="s">
        <v>3427</v>
      </c>
      <c r="C830" s="43" t="s">
        <v>94</v>
      </c>
      <c r="D830" s="47">
        <v>49</v>
      </c>
      <c r="E830" s="43" t="s">
        <v>3428</v>
      </c>
      <c r="F830" s="76">
        <f t="shared" ca="1" si="114"/>
        <v>20.233361386035011</v>
      </c>
      <c r="G830" s="43" t="s">
        <v>635</v>
      </c>
      <c r="H830" s="43" t="s">
        <v>200</v>
      </c>
      <c r="I830" s="43" t="s">
        <v>115</v>
      </c>
      <c r="J830" s="43" t="s">
        <v>79</v>
      </c>
      <c r="K830" s="43" t="s">
        <v>89</v>
      </c>
      <c r="L830" s="44">
        <v>9</v>
      </c>
      <c r="M830" s="43" t="s">
        <v>3429</v>
      </c>
      <c r="N830" s="47">
        <v>4122</v>
      </c>
      <c r="O830" s="43" t="s">
        <v>82</v>
      </c>
      <c r="P830" s="43" t="s">
        <v>83</v>
      </c>
      <c r="Q830" s="79">
        <v>8</v>
      </c>
      <c r="R830" s="59">
        <f t="shared" ca="1" si="105"/>
        <v>0.89</v>
      </c>
      <c r="S830" s="73">
        <f t="shared" ca="1" si="106"/>
        <v>0.89</v>
      </c>
      <c r="T830" s="73">
        <f t="shared" ca="1" si="107"/>
        <v>0.89</v>
      </c>
      <c r="U830" s="73">
        <f t="shared" ca="1" si="108"/>
        <v>0.89</v>
      </c>
      <c r="V830" s="32">
        <f>RANK(W830,W1:W1002,0)</f>
        <v>828</v>
      </c>
      <c r="W830" s="59">
        <v>0.57999999999999996</v>
      </c>
    </row>
    <row r="831" spans="1:23" ht="15.75" customHeight="1">
      <c r="A831" s="43" t="s">
        <v>3430</v>
      </c>
      <c r="B831" s="43" t="s">
        <v>3431</v>
      </c>
      <c r="C831" s="43" t="s">
        <v>94</v>
      </c>
      <c r="D831" s="47">
        <v>60</v>
      </c>
      <c r="E831" s="43" t="s">
        <v>3432</v>
      </c>
      <c r="F831" s="76">
        <f t="shared" ca="1" si="114"/>
        <v>56.616923029870627</v>
      </c>
      <c r="G831" s="43" t="s">
        <v>1611</v>
      </c>
      <c r="H831" s="43" t="s">
        <v>158</v>
      </c>
      <c r="I831" s="43" t="s">
        <v>115</v>
      </c>
      <c r="J831" s="43" t="s">
        <v>79</v>
      </c>
      <c r="K831" s="43" t="s">
        <v>80</v>
      </c>
      <c r="L831" s="44">
        <v>15</v>
      </c>
      <c r="M831" s="43" t="s">
        <v>3433</v>
      </c>
      <c r="N831" s="47">
        <v>2620</v>
      </c>
      <c r="O831" s="43" t="s">
        <v>91</v>
      </c>
      <c r="P831" s="43" t="s">
        <v>83</v>
      </c>
      <c r="Q831" s="79">
        <v>7</v>
      </c>
      <c r="R831" s="59">
        <f t="shared" ca="1" si="105"/>
        <v>0.62</v>
      </c>
      <c r="S831" s="73">
        <f t="shared" ca="1" si="106"/>
        <v>0.77500000000000002</v>
      </c>
      <c r="T831" s="73">
        <f t="shared" ca="1" si="107"/>
        <v>0.77500000000000002</v>
      </c>
      <c r="U831" s="73">
        <f t="shared" ca="1" si="108"/>
        <v>0.77500000000000002</v>
      </c>
      <c r="V831" s="32">
        <f>RANK(W831,W1:W1002,0)</f>
        <v>828</v>
      </c>
      <c r="W831" s="59">
        <v>0.57999999999999996</v>
      </c>
    </row>
    <row r="832" spans="1:23" ht="15.75" customHeight="1">
      <c r="A832" s="43" t="s">
        <v>3434</v>
      </c>
      <c r="B832" s="43" t="s">
        <v>3435</v>
      </c>
      <c r="C832" s="43" t="s">
        <v>94</v>
      </c>
      <c r="D832" s="47">
        <v>67</v>
      </c>
      <c r="E832" s="43" t="s">
        <v>3436</v>
      </c>
      <c r="F832" s="76">
        <f t="shared" ca="1" si="114"/>
        <v>28.345690153158298</v>
      </c>
      <c r="G832" s="43" t="s">
        <v>315</v>
      </c>
      <c r="H832" s="43" t="s">
        <v>96</v>
      </c>
      <c r="I832" s="43" t="s">
        <v>78</v>
      </c>
      <c r="J832" s="43" t="s">
        <v>79</v>
      </c>
      <c r="K832" s="43" t="s">
        <v>80</v>
      </c>
      <c r="L832" s="44">
        <v>5</v>
      </c>
      <c r="M832" s="43" t="s">
        <v>3437</v>
      </c>
      <c r="N832" s="47">
        <v>2092</v>
      </c>
      <c r="O832" s="43" t="s">
        <v>91</v>
      </c>
      <c r="P832" s="43" t="s">
        <v>83</v>
      </c>
      <c r="Q832" s="79">
        <v>12</v>
      </c>
      <c r="R832" s="59">
        <f t="shared" ca="1" si="105"/>
        <v>0.77</v>
      </c>
      <c r="S832" s="73">
        <f t="shared" ca="1" si="106"/>
        <v>0.96250000000000002</v>
      </c>
      <c r="T832" s="73">
        <f t="shared" ca="1" si="107"/>
        <v>1.203125</v>
      </c>
      <c r="U832" s="73">
        <f t="shared" ca="1" si="108"/>
        <v>1.02265625</v>
      </c>
      <c r="V832" s="32">
        <f>RANK(W832,W1:W1002,0)</f>
        <v>830</v>
      </c>
      <c r="W832" s="59">
        <v>0.57800000000000007</v>
      </c>
    </row>
    <row r="833" spans="1:23" ht="15.75" customHeight="1">
      <c r="A833" s="43" t="s">
        <v>3438</v>
      </c>
      <c r="B833" s="43" t="s">
        <v>3439</v>
      </c>
      <c r="C833" s="43" t="s">
        <v>94</v>
      </c>
      <c r="D833" s="47">
        <v>24</v>
      </c>
      <c r="E833" s="43" t="s">
        <v>3440</v>
      </c>
      <c r="F833" s="76">
        <f t="shared" ca="1" si="114"/>
        <v>58.211443577815835</v>
      </c>
      <c r="G833" s="43" t="s">
        <v>1611</v>
      </c>
      <c r="H833" s="43" t="s">
        <v>158</v>
      </c>
      <c r="I833" s="43" t="s">
        <v>97</v>
      </c>
      <c r="J833" s="43" t="s">
        <v>79</v>
      </c>
      <c r="K833" s="43" t="s">
        <v>89</v>
      </c>
      <c r="L833" s="44">
        <v>12</v>
      </c>
      <c r="M833" s="43" t="s">
        <v>3441</v>
      </c>
      <c r="N833" s="47">
        <v>3356</v>
      </c>
      <c r="O833" s="43" t="s">
        <v>99</v>
      </c>
      <c r="P833" s="43" t="s">
        <v>83</v>
      </c>
      <c r="Q833" s="79">
        <v>4</v>
      </c>
      <c r="R833" s="59">
        <f t="shared" ca="1" si="105"/>
        <v>0.57999999999999996</v>
      </c>
      <c r="S833" s="73">
        <f t="shared" ca="1" si="106"/>
        <v>0.57999999999999996</v>
      </c>
      <c r="T833" s="73">
        <f t="shared" ca="1" si="107"/>
        <v>0.57999999999999996</v>
      </c>
      <c r="U833" s="73">
        <f t="shared" ca="1" si="108"/>
        <v>0.57999999999999996</v>
      </c>
      <c r="V833" s="32">
        <f>RANK(W833,W1:W1002,0)</f>
        <v>830</v>
      </c>
      <c r="W833" s="59">
        <v>0.57800000000000007</v>
      </c>
    </row>
    <row r="834" spans="1:23" ht="15.75" customHeight="1">
      <c r="A834" s="43" t="s">
        <v>3442</v>
      </c>
      <c r="B834" s="43" t="s">
        <v>3443</v>
      </c>
      <c r="C834" s="43" t="s">
        <v>94</v>
      </c>
      <c r="D834" s="47">
        <v>29</v>
      </c>
      <c r="E834" s="43" t="s">
        <v>3444</v>
      </c>
      <c r="F834" s="76">
        <f t="shared" ca="1" si="114"/>
        <v>46.93473124904871</v>
      </c>
      <c r="G834" s="43" t="s">
        <v>3445</v>
      </c>
      <c r="H834" s="43" t="s">
        <v>88</v>
      </c>
      <c r="I834" s="43" t="s">
        <v>115</v>
      </c>
      <c r="J834" s="43" t="s">
        <v>79</v>
      </c>
      <c r="K834" s="43" t="s">
        <v>80</v>
      </c>
      <c r="L834" s="44">
        <v>4</v>
      </c>
      <c r="M834" s="43" t="s">
        <v>3446</v>
      </c>
      <c r="N834" s="47">
        <v>2156</v>
      </c>
      <c r="O834" s="43" t="s">
        <v>91</v>
      </c>
      <c r="P834" s="43" t="s">
        <v>83</v>
      </c>
      <c r="Q834" s="79">
        <v>11</v>
      </c>
      <c r="R834" s="59">
        <f t="shared" ca="1" si="105"/>
        <v>0.66</v>
      </c>
      <c r="S834" s="73">
        <f t="shared" ca="1" si="106"/>
        <v>0.82500000000000007</v>
      </c>
      <c r="T834" s="73">
        <f t="shared" ca="1" si="107"/>
        <v>1.03125</v>
      </c>
      <c r="U834" s="73">
        <f t="shared" ca="1" si="108"/>
        <v>1.03125</v>
      </c>
      <c r="V834" s="32">
        <f>RANK(W834,W1:W1002,0)</f>
        <v>832</v>
      </c>
      <c r="W834" s="59">
        <v>0.57500000000000007</v>
      </c>
    </row>
    <row r="835" spans="1:23" ht="15.75" hidden="1" customHeight="1">
      <c r="A835" s="43" t="s">
        <v>3447</v>
      </c>
      <c r="B835" s="43" t="s">
        <v>3448</v>
      </c>
      <c r="C835" s="43" t="s">
        <v>94</v>
      </c>
      <c r="D835" s="47">
        <v>66</v>
      </c>
      <c r="E835" s="43" t="s">
        <v>3449</v>
      </c>
      <c r="F835" s="43"/>
      <c r="G835" s="46"/>
      <c r="H835" s="43" t="s">
        <v>137</v>
      </c>
      <c r="I835" s="43" t="s">
        <v>78</v>
      </c>
      <c r="J835" s="43" t="s">
        <v>79</v>
      </c>
      <c r="K835" s="43" t="s">
        <v>80</v>
      </c>
      <c r="L835" s="44">
        <v>10</v>
      </c>
      <c r="M835" s="43" t="s">
        <v>3450</v>
      </c>
      <c r="N835" s="47">
        <v>2026</v>
      </c>
      <c r="O835" s="43" t="s">
        <v>91</v>
      </c>
      <c r="P835" s="43" t="s">
        <v>83</v>
      </c>
      <c r="Q835" s="47">
        <v>10</v>
      </c>
      <c r="R835" s="32">
        <f t="shared" ca="1" si="105"/>
        <v>0.52</v>
      </c>
      <c r="S835" s="32">
        <f t="shared" ref="S835:S898" ca="1" si="115">R835*(IF(K835="Yes",1.25,1))</f>
        <v>0.65</v>
      </c>
      <c r="T835" s="32">
        <f t="shared" ref="T835:T898" ca="1" si="116">S835*(IF(OR(VALUE(Q835)&gt;8,VALUE(D835)&gt;80),1.25,1))</f>
        <v>0.8125</v>
      </c>
      <c r="U835" s="32">
        <f t="shared" ref="U835:U898" ca="1" si="117">T835*(IF(I835="Mass Customer",0.85,1))</f>
        <v>0.69062499999999993</v>
      </c>
      <c r="V835" s="32">
        <f>RANK(W835,W1:W1002,0)</f>
        <v>832</v>
      </c>
      <c r="W835" s="32">
        <v>0.57500000000000007</v>
      </c>
    </row>
    <row r="836" spans="1:23" ht="15.75" customHeight="1">
      <c r="A836" s="43" t="s">
        <v>3451</v>
      </c>
      <c r="B836" s="43" t="s">
        <v>3452</v>
      </c>
      <c r="C836" s="43" t="s">
        <v>74</v>
      </c>
      <c r="D836" s="47">
        <v>56</v>
      </c>
      <c r="E836" s="43" t="s">
        <v>3453</v>
      </c>
      <c r="F836" s="76">
        <f t="shared" ref="F836:F837" ca="1" si="118">(NOW() - E836)/365</f>
        <v>57.901854536719945</v>
      </c>
      <c r="G836" s="43" t="s">
        <v>1208</v>
      </c>
      <c r="H836" s="43" t="s">
        <v>77</v>
      </c>
      <c r="I836" s="43" t="s">
        <v>115</v>
      </c>
      <c r="J836" s="43" t="s">
        <v>79</v>
      </c>
      <c r="K836" s="43" t="s">
        <v>89</v>
      </c>
      <c r="L836" s="44">
        <v>11</v>
      </c>
      <c r="M836" s="43" t="s">
        <v>3454</v>
      </c>
      <c r="N836" s="47">
        <v>3216</v>
      </c>
      <c r="O836" s="43" t="s">
        <v>99</v>
      </c>
      <c r="P836" s="43" t="s">
        <v>83</v>
      </c>
      <c r="Q836" s="79">
        <v>5</v>
      </c>
      <c r="R836" s="59">
        <f t="shared" ca="1" si="105"/>
        <v>0.77</v>
      </c>
      <c r="S836" s="73">
        <f t="shared" ca="1" si="115"/>
        <v>0.77</v>
      </c>
      <c r="T836" s="73">
        <f t="shared" ca="1" si="116"/>
        <v>0.77</v>
      </c>
      <c r="U836" s="73">
        <f t="shared" ca="1" si="117"/>
        <v>0.77</v>
      </c>
      <c r="V836" s="32">
        <f>RANK(W836,W1:W1002,0)</f>
        <v>832</v>
      </c>
      <c r="W836" s="59">
        <v>0.57500000000000007</v>
      </c>
    </row>
    <row r="837" spans="1:23" ht="15.75" customHeight="1">
      <c r="A837" s="43" t="s">
        <v>3455</v>
      </c>
      <c r="B837" s="43" t="s">
        <v>3456</v>
      </c>
      <c r="C837" s="43" t="s">
        <v>74</v>
      </c>
      <c r="D837" s="47">
        <v>79</v>
      </c>
      <c r="E837" s="43" t="s">
        <v>3457</v>
      </c>
      <c r="F837" s="76">
        <f t="shared" ca="1" si="118"/>
        <v>56.904594262747338</v>
      </c>
      <c r="G837" s="43" t="s">
        <v>1120</v>
      </c>
      <c r="H837" s="43" t="s">
        <v>96</v>
      </c>
      <c r="I837" s="43" t="s">
        <v>78</v>
      </c>
      <c r="J837" s="43" t="s">
        <v>79</v>
      </c>
      <c r="K837" s="43" t="s">
        <v>89</v>
      </c>
      <c r="L837" s="44">
        <v>15</v>
      </c>
      <c r="M837" s="43" t="s">
        <v>3458</v>
      </c>
      <c r="N837" s="47">
        <v>4211</v>
      </c>
      <c r="O837" s="43" t="s">
        <v>82</v>
      </c>
      <c r="P837" s="43" t="s">
        <v>83</v>
      </c>
      <c r="Q837" s="79">
        <v>7</v>
      </c>
      <c r="R837" s="59">
        <f t="shared" ca="1" si="105"/>
        <v>0.41</v>
      </c>
      <c r="S837" s="73">
        <f t="shared" ca="1" si="115"/>
        <v>0.41</v>
      </c>
      <c r="T837" s="73">
        <f t="shared" ca="1" si="116"/>
        <v>0.41</v>
      </c>
      <c r="U837" s="73">
        <f t="shared" ca="1" si="117"/>
        <v>0.34849999999999998</v>
      </c>
      <c r="V837" s="32">
        <f>RANK(W837,W1:W1002,0)</f>
        <v>832</v>
      </c>
      <c r="W837" s="59">
        <v>0.57500000000000007</v>
      </c>
    </row>
    <row r="838" spans="1:23" ht="15.75" hidden="1" customHeight="1">
      <c r="A838" s="43" t="s">
        <v>3459</v>
      </c>
      <c r="B838" s="43" t="s">
        <v>3460</v>
      </c>
      <c r="C838" s="43" t="s">
        <v>365</v>
      </c>
      <c r="D838" s="47">
        <v>88</v>
      </c>
      <c r="E838" s="49"/>
      <c r="F838" s="49"/>
      <c r="G838" s="43" t="s">
        <v>76</v>
      </c>
      <c r="H838" s="43" t="s">
        <v>137</v>
      </c>
      <c r="I838" s="43" t="s">
        <v>78</v>
      </c>
      <c r="J838" s="43" t="s">
        <v>79</v>
      </c>
      <c r="K838" s="43" t="s">
        <v>89</v>
      </c>
      <c r="L838" s="44">
        <v>13</v>
      </c>
      <c r="M838" s="43" t="s">
        <v>3461</v>
      </c>
      <c r="N838" s="47">
        <v>2112</v>
      </c>
      <c r="O838" s="43" t="s">
        <v>91</v>
      </c>
      <c r="P838" s="43" t="s">
        <v>83</v>
      </c>
      <c r="Q838" s="47">
        <v>11</v>
      </c>
      <c r="R838" s="32">
        <f t="shared" ca="1" si="105"/>
        <v>1.02</v>
      </c>
      <c r="S838" s="32">
        <f t="shared" ca="1" si="115"/>
        <v>1.02</v>
      </c>
      <c r="T838" s="32">
        <f t="shared" ca="1" si="116"/>
        <v>1.2749999999999999</v>
      </c>
      <c r="U838" s="32">
        <f t="shared" ca="1" si="117"/>
        <v>1.08375</v>
      </c>
      <c r="V838" s="32">
        <f>RANK(W838,W1:W1002,0)</f>
        <v>832</v>
      </c>
      <c r="W838" s="32">
        <v>0.57500000000000007</v>
      </c>
    </row>
    <row r="839" spans="1:23" ht="15.75" customHeight="1">
      <c r="A839" s="43" t="s">
        <v>3462</v>
      </c>
      <c r="B839" s="43" t="s">
        <v>3463</v>
      </c>
      <c r="C839" s="43" t="s">
        <v>74</v>
      </c>
      <c r="D839" s="47">
        <v>79</v>
      </c>
      <c r="E839" s="45">
        <v>28864</v>
      </c>
      <c r="F839" s="76">
        <f t="shared" ref="F839:F875" ca="1" si="119">(NOW() - E839)/365</f>
        <v>41.518292892884325</v>
      </c>
      <c r="G839" s="43" t="s">
        <v>342</v>
      </c>
      <c r="H839" s="43" t="s">
        <v>77</v>
      </c>
      <c r="I839" s="43" t="s">
        <v>97</v>
      </c>
      <c r="J839" s="43" t="s">
        <v>79</v>
      </c>
      <c r="K839" s="43" t="s">
        <v>80</v>
      </c>
      <c r="L839" s="44">
        <v>7</v>
      </c>
      <c r="M839" s="43" t="s">
        <v>3464</v>
      </c>
      <c r="N839" s="47">
        <v>4556</v>
      </c>
      <c r="O839" s="43" t="s">
        <v>82</v>
      </c>
      <c r="P839" s="43" t="s">
        <v>83</v>
      </c>
      <c r="Q839" s="79">
        <v>8</v>
      </c>
      <c r="R839" s="59">
        <f t="shared" ca="1" si="105"/>
        <v>0.52</v>
      </c>
      <c r="S839" s="73">
        <f t="shared" ca="1" si="115"/>
        <v>0.65</v>
      </c>
      <c r="T839" s="73">
        <f t="shared" ca="1" si="116"/>
        <v>0.65</v>
      </c>
      <c r="U839" s="73">
        <f t="shared" ca="1" si="117"/>
        <v>0.65</v>
      </c>
      <c r="V839" s="32">
        <f>RANK(W839,W1:W1002,0)</f>
        <v>832</v>
      </c>
      <c r="W839" s="59">
        <v>0.57500000000000007</v>
      </c>
    </row>
    <row r="840" spans="1:23" ht="15.75" customHeight="1">
      <c r="A840" s="43" t="s">
        <v>3465</v>
      </c>
      <c r="B840" s="43" t="s">
        <v>3466</v>
      </c>
      <c r="C840" s="43" t="s">
        <v>74</v>
      </c>
      <c r="D840" s="47">
        <v>7</v>
      </c>
      <c r="E840" s="43" t="s">
        <v>3467</v>
      </c>
      <c r="F840" s="76">
        <f t="shared" ca="1" si="119"/>
        <v>68.852539468226794</v>
      </c>
      <c r="G840" s="43" t="s">
        <v>199</v>
      </c>
      <c r="H840" s="43" t="s">
        <v>200</v>
      </c>
      <c r="I840" s="43" t="s">
        <v>78</v>
      </c>
      <c r="J840" s="43" t="s">
        <v>79</v>
      </c>
      <c r="K840" s="43" t="s">
        <v>80</v>
      </c>
      <c r="L840" s="44">
        <v>13</v>
      </c>
      <c r="M840" s="43" t="s">
        <v>3468</v>
      </c>
      <c r="N840" s="47">
        <v>3105</v>
      </c>
      <c r="O840" s="43" t="s">
        <v>99</v>
      </c>
      <c r="P840" s="43" t="s">
        <v>83</v>
      </c>
      <c r="Q840" s="79">
        <v>10</v>
      </c>
      <c r="R840" s="59">
        <f t="shared" ca="1" si="105"/>
        <v>0.68</v>
      </c>
      <c r="S840" s="73">
        <f t="shared" ca="1" si="115"/>
        <v>0.85000000000000009</v>
      </c>
      <c r="T840" s="73">
        <f t="shared" ca="1" si="116"/>
        <v>1.0625</v>
      </c>
      <c r="U840" s="73">
        <f t="shared" ca="1" si="117"/>
        <v>0.90312499999999996</v>
      </c>
      <c r="V840" s="32">
        <f>RANK(W840,W1:W1002,0)</f>
        <v>838</v>
      </c>
      <c r="W840" s="59">
        <v>0.57374999999999998</v>
      </c>
    </row>
    <row r="841" spans="1:23" ht="15.75" customHeight="1">
      <c r="A841" s="43" t="s">
        <v>3469</v>
      </c>
      <c r="B841" s="43" t="s">
        <v>3470</v>
      </c>
      <c r="C841" s="43" t="s">
        <v>74</v>
      </c>
      <c r="D841" s="47">
        <v>66</v>
      </c>
      <c r="E841" s="43" t="s">
        <v>3471</v>
      </c>
      <c r="F841" s="76">
        <f t="shared" ca="1" si="119"/>
        <v>25.989525769596657</v>
      </c>
      <c r="G841" s="43" t="s">
        <v>459</v>
      </c>
      <c r="H841" s="43" t="s">
        <v>200</v>
      </c>
      <c r="I841" s="43" t="s">
        <v>78</v>
      </c>
      <c r="J841" s="43" t="s">
        <v>79</v>
      </c>
      <c r="K841" s="43" t="s">
        <v>89</v>
      </c>
      <c r="L841" s="44">
        <v>7</v>
      </c>
      <c r="M841" s="43" t="s">
        <v>3472</v>
      </c>
      <c r="N841" s="47">
        <v>2066</v>
      </c>
      <c r="O841" s="43" t="s">
        <v>91</v>
      </c>
      <c r="P841" s="43" t="s">
        <v>83</v>
      </c>
      <c r="Q841" s="79">
        <v>8</v>
      </c>
      <c r="R841" s="59">
        <f t="shared" ca="1" si="105"/>
        <v>1.02</v>
      </c>
      <c r="S841" s="73">
        <f t="shared" ca="1" si="115"/>
        <v>1.02</v>
      </c>
      <c r="T841" s="73">
        <f t="shared" ca="1" si="116"/>
        <v>1.02</v>
      </c>
      <c r="U841" s="73">
        <f t="shared" ca="1" si="117"/>
        <v>0.86699999999999999</v>
      </c>
      <c r="V841" s="32">
        <f>RANK(W841,W1:W1002,0)</f>
        <v>838</v>
      </c>
      <c r="W841" s="59">
        <v>0.57374999999999998</v>
      </c>
    </row>
    <row r="842" spans="1:23" ht="15.75" customHeight="1">
      <c r="A842" s="43" t="s">
        <v>3473</v>
      </c>
      <c r="B842" s="46"/>
      <c r="C842" s="43" t="s">
        <v>74</v>
      </c>
      <c r="D842" s="47">
        <v>94</v>
      </c>
      <c r="E842" s="43" t="s">
        <v>3474</v>
      </c>
      <c r="F842" s="76">
        <f t="shared" ca="1" si="119"/>
        <v>81.433361386035017</v>
      </c>
      <c r="G842" s="43" t="s">
        <v>151</v>
      </c>
      <c r="H842" s="43" t="s">
        <v>200</v>
      </c>
      <c r="I842" s="43" t="s">
        <v>78</v>
      </c>
      <c r="J842" s="43" t="s">
        <v>79</v>
      </c>
      <c r="K842" s="43" t="s">
        <v>89</v>
      </c>
      <c r="L842" s="44">
        <v>11</v>
      </c>
      <c r="M842" s="43" t="s">
        <v>3475</v>
      </c>
      <c r="N842" s="47">
        <v>2259</v>
      </c>
      <c r="O842" s="43" t="s">
        <v>91</v>
      </c>
      <c r="P842" s="43" t="s">
        <v>83</v>
      </c>
      <c r="Q842" s="79">
        <v>8</v>
      </c>
      <c r="R842" s="59">
        <f t="shared" ca="1" si="105"/>
        <v>0.79</v>
      </c>
      <c r="S842" s="73">
        <f t="shared" ca="1" si="115"/>
        <v>0.79</v>
      </c>
      <c r="T842" s="73">
        <f t="shared" ca="1" si="116"/>
        <v>0.98750000000000004</v>
      </c>
      <c r="U842" s="73">
        <f t="shared" ca="1" si="117"/>
        <v>0.83937499999999998</v>
      </c>
      <c r="V842" s="32">
        <f>RANK(W842,W1:W1002,0)</f>
        <v>840</v>
      </c>
      <c r="W842" s="59">
        <v>0.57109374999999996</v>
      </c>
    </row>
    <row r="843" spans="1:23" ht="15.75" customHeight="1">
      <c r="A843" s="43" t="s">
        <v>3476</v>
      </c>
      <c r="B843" s="43" t="s">
        <v>3477</v>
      </c>
      <c r="C843" s="43" t="s">
        <v>74</v>
      </c>
      <c r="D843" s="47">
        <v>74</v>
      </c>
      <c r="E843" s="43" t="s">
        <v>3478</v>
      </c>
      <c r="F843" s="76">
        <f t="shared" ca="1" si="119"/>
        <v>72.562128509322676</v>
      </c>
      <c r="G843" s="43" t="s">
        <v>352</v>
      </c>
      <c r="H843" s="43" t="s">
        <v>200</v>
      </c>
      <c r="I843" s="43" t="s">
        <v>78</v>
      </c>
      <c r="J843" s="43" t="s">
        <v>79</v>
      </c>
      <c r="K843" s="43" t="s">
        <v>80</v>
      </c>
      <c r="L843" s="44">
        <v>19</v>
      </c>
      <c r="M843" s="43" t="s">
        <v>3479</v>
      </c>
      <c r="N843" s="47">
        <v>2761</v>
      </c>
      <c r="O843" s="43" t="s">
        <v>91</v>
      </c>
      <c r="P843" s="43" t="s">
        <v>83</v>
      </c>
      <c r="Q843" s="79">
        <v>8</v>
      </c>
      <c r="R843" s="59">
        <f t="shared" ca="1" si="105"/>
        <v>0.56000000000000005</v>
      </c>
      <c r="S843" s="73">
        <f t="shared" ca="1" si="115"/>
        <v>0.70000000000000007</v>
      </c>
      <c r="T843" s="73">
        <f t="shared" ca="1" si="116"/>
        <v>0.70000000000000007</v>
      </c>
      <c r="U843" s="73">
        <f t="shared" ca="1" si="117"/>
        <v>0.59500000000000008</v>
      </c>
      <c r="V843" s="32">
        <f>RANK(W843,W1:W1002,0)</f>
        <v>840</v>
      </c>
      <c r="W843" s="59">
        <v>0.57109374999999996</v>
      </c>
    </row>
    <row r="844" spans="1:23" ht="15.75" customHeight="1">
      <c r="A844" s="43" t="s">
        <v>3480</v>
      </c>
      <c r="B844" s="43" t="s">
        <v>3481</v>
      </c>
      <c r="C844" s="43" t="s">
        <v>74</v>
      </c>
      <c r="D844" s="47">
        <v>47</v>
      </c>
      <c r="E844" s="43" t="s">
        <v>3482</v>
      </c>
      <c r="F844" s="76">
        <f t="shared" ca="1" si="119"/>
        <v>40.797744947678851</v>
      </c>
      <c r="G844" s="43" t="s">
        <v>352</v>
      </c>
      <c r="H844" s="43" t="s">
        <v>200</v>
      </c>
      <c r="I844" s="43" t="s">
        <v>97</v>
      </c>
      <c r="J844" s="43" t="s">
        <v>79</v>
      </c>
      <c r="K844" s="43" t="s">
        <v>89</v>
      </c>
      <c r="L844" s="44">
        <v>11</v>
      </c>
      <c r="M844" s="43" t="s">
        <v>3483</v>
      </c>
      <c r="N844" s="47">
        <v>2071</v>
      </c>
      <c r="O844" s="43" t="s">
        <v>91</v>
      </c>
      <c r="P844" s="43" t="s">
        <v>83</v>
      </c>
      <c r="Q844" s="79">
        <v>12</v>
      </c>
      <c r="R844" s="59">
        <f t="shared" ca="1" si="105"/>
        <v>0.65</v>
      </c>
      <c r="S844" s="73">
        <f t="shared" ca="1" si="115"/>
        <v>0.65</v>
      </c>
      <c r="T844" s="73">
        <f t="shared" ca="1" si="116"/>
        <v>0.8125</v>
      </c>
      <c r="U844" s="73">
        <f t="shared" ca="1" si="117"/>
        <v>0.8125</v>
      </c>
      <c r="V844" s="32">
        <f>RANK(W844,W1:W1002,0)</f>
        <v>842</v>
      </c>
      <c r="W844" s="59">
        <v>0.56999999999999995</v>
      </c>
    </row>
    <row r="845" spans="1:23" ht="15.75" customHeight="1">
      <c r="A845" s="43" t="s">
        <v>3484</v>
      </c>
      <c r="B845" s="43" t="s">
        <v>3485</v>
      </c>
      <c r="C845" s="43" t="s">
        <v>94</v>
      </c>
      <c r="D845" s="47">
        <v>79</v>
      </c>
      <c r="E845" s="43" t="s">
        <v>3486</v>
      </c>
      <c r="F845" s="76">
        <f t="shared" ca="1" si="119"/>
        <v>62.266238098363779</v>
      </c>
      <c r="G845" s="43" t="s">
        <v>147</v>
      </c>
      <c r="H845" s="43" t="s">
        <v>88</v>
      </c>
      <c r="I845" s="43" t="s">
        <v>115</v>
      </c>
      <c r="J845" s="43" t="s">
        <v>79</v>
      </c>
      <c r="K845" s="43" t="s">
        <v>80</v>
      </c>
      <c r="L845" s="44">
        <v>6</v>
      </c>
      <c r="M845" s="43" t="s">
        <v>3487</v>
      </c>
      <c r="N845" s="47">
        <v>2567</v>
      </c>
      <c r="O845" s="43" t="s">
        <v>91</v>
      </c>
      <c r="P845" s="43" t="s">
        <v>83</v>
      </c>
      <c r="Q845" s="79">
        <v>7</v>
      </c>
      <c r="R845" s="59">
        <f t="shared" ca="1" si="105"/>
        <v>0.71</v>
      </c>
      <c r="S845" s="73">
        <f t="shared" ca="1" si="115"/>
        <v>0.88749999999999996</v>
      </c>
      <c r="T845" s="73">
        <f t="shared" ca="1" si="116"/>
        <v>0.88749999999999996</v>
      </c>
      <c r="U845" s="73">
        <f t="shared" ca="1" si="117"/>
        <v>0.88749999999999996</v>
      </c>
      <c r="V845" s="32">
        <f>RANK(W845,W1:W1002,0)</f>
        <v>843</v>
      </c>
      <c r="W845" s="59">
        <v>0.56950000000000001</v>
      </c>
    </row>
    <row r="846" spans="1:23" ht="15.75" customHeight="1">
      <c r="A846" s="43" t="s">
        <v>3488</v>
      </c>
      <c r="B846" s="43" t="s">
        <v>3489</v>
      </c>
      <c r="C846" s="43" t="s">
        <v>94</v>
      </c>
      <c r="D846" s="47">
        <v>25</v>
      </c>
      <c r="E846" s="43" t="s">
        <v>3490</v>
      </c>
      <c r="F846" s="76">
        <f t="shared" ca="1" si="119"/>
        <v>19.233361386035011</v>
      </c>
      <c r="G846" s="43" t="s">
        <v>120</v>
      </c>
      <c r="H846" s="43" t="s">
        <v>96</v>
      </c>
      <c r="I846" s="43" t="s">
        <v>78</v>
      </c>
      <c r="J846" s="43" t="s">
        <v>79</v>
      </c>
      <c r="K846" s="43" t="s">
        <v>89</v>
      </c>
      <c r="L846" s="44">
        <v>12</v>
      </c>
      <c r="M846" s="43" t="s">
        <v>3491</v>
      </c>
      <c r="N846" s="47">
        <v>2211</v>
      </c>
      <c r="O846" s="43" t="s">
        <v>91</v>
      </c>
      <c r="P846" s="43" t="s">
        <v>83</v>
      </c>
      <c r="Q846" s="79">
        <v>9</v>
      </c>
      <c r="R846" s="59">
        <f t="shared" ca="1" si="105"/>
        <v>0.84</v>
      </c>
      <c r="S846" s="73">
        <f t="shared" ca="1" si="115"/>
        <v>0.84</v>
      </c>
      <c r="T846" s="73">
        <f t="shared" ca="1" si="116"/>
        <v>1.05</v>
      </c>
      <c r="U846" s="73">
        <f t="shared" ca="1" si="117"/>
        <v>0.89249999999999996</v>
      </c>
      <c r="V846" s="32">
        <f>RANK(W846,W1:W1002,0)</f>
        <v>843</v>
      </c>
      <c r="W846" s="59">
        <v>0.56950000000000001</v>
      </c>
    </row>
    <row r="847" spans="1:23" ht="15.75" customHeight="1">
      <c r="A847" s="43" t="s">
        <v>3492</v>
      </c>
      <c r="B847" s="43" t="s">
        <v>3493</v>
      </c>
      <c r="C847" s="43" t="s">
        <v>94</v>
      </c>
      <c r="D847" s="47">
        <v>21</v>
      </c>
      <c r="E847" s="43" t="s">
        <v>3494</v>
      </c>
      <c r="F847" s="76">
        <f t="shared" ca="1" si="119"/>
        <v>47.260758646308986</v>
      </c>
      <c r="G847" s="43" t="s">
        <v>1261</v>
      </c>
      <c r="H847" s="43" t="s">
        <v>126</v>
      </c>
      <c r="I847" s="43" t="s">
        <v>78</v>
      </c>
      <c r="J847" s="43" t="s">
        <v>79</v>
      </c>
      <c r="K847" s="43" t="s">
        <v>89</v>
      </c>
      <c r="L847" s="44">
        <v>7</v>
      </c>
      <c r="M847" s="43" t="s">
        <v>3495</v>
      </c>
      <c r="N847" s="47">
        <v>4300</v>
      </c>
      <c r="O847" s="43" t="s">
        <v>82</v>
      </c>
      <c r="P847" s="43" t="s">
        <v>83</v>
      </c>
      <c r="Q847" s="79">
        <v>4</v>
      </c>
      <c r="R847" s="59">
        <f t="shared" ca="1" si="105"/>
        <v>0.85</v>
      </c>
      <c r="S847" s="73">
        <f t="shared" ca="1" si="115"/>
        <v>0.85</v>
      </c>
      <c r="T847" s="73">
        <f t="shared" ca="1" si="116"/>
        <v>0.85</v>
      </c>
      <c r="U847" s="73">
        <f t="shared" ca="1" si="117"/>
        <v>0.72249999999999992</v>
      </c>
      <c r="V847" s="32">
        <f>RANK(W847,W1:W1002,0)</f>
        <v>845</v>
      </c>
      <c r="W847" s="59">
        <v>0.5631250000000001</v>
      </c>
    </row>
    <row r="848" spans="1:23" ht="15.75" customHeight="1">
      <c r="A848" s="43" t="s">
        <v>3496</v>
      </c>
      <c r="B848" s="43" t="s">
        <v>3497</v>
      </c>
      <c r="C848" s="43" t="s">
        <v>74</v>
      </c>
      <c r="D848" s="47">
        <v>22</v>
      </c>
      <c r="E848" s="43" t="s">
        <v>3498</v>
      </c>
      <c r="F848" s="76">
        <f t="shared" ca="1" si="119"/>
        <v>25.784046317541861</v>
      </c>
      <c r="G848" s="43" t="s">
        <v>2642</v>
      </c>
      <c r="H848" s="43" t="s">
        <v>77</v>
      </c>
      <c r="I848" s="43" t="s">
        <v>78</v>
      </c>
      <c r="J848" s="43" t="s">
        <v>79</v>
      </c>
      <c r="K848" s="43" t="s">
        <v>89</v>
      </c>
      <c r="L848" s="44">
        <v>3</v>
      </c>
      <c r="M848" s="43" t="s">
        <v>3499</v>
      </c>
      <c r="N848" s="47">
        <v>2148</v>
      </c>
      <c r="O848" s="43" t="s">
        <v>91</v>
      </c>
      <c r="P848" s="43" t="s">
        <v>83</v>
      </c>
      <c r="Q848" s="79">
        <v>5</v>
      </c>
      <c r="R848" s="59">
        <f t="shared" ca="1" si="105"/>
        <v>0.88</v>
      </c>
      <c r="S848" s="73">
        <f t="shared" ca="1" si="115"/>
        <v>0.88</v>
      </c>
      <c r="T848" s="73">
        <f t="shared" ca="1" si="116"/>
        <v>0.88</v>
      </c>
      <c r="U848" s="73">
        <f t="shared" ca="1" si="117"/>
        <v>0.748</v>
      </c>
      <c r="V848" s="32">
        <f>RANK(W848,W1:W1002,0)</f>
        <v>845</v>
      </c>
      <c r="W848" s="59">
        <v>0.5631250000000001</v>
      </c>
    </row>
    <row r="849" spans="1:23" ht="15.75" customHeight="1">
      <c r="A849" s="43" t="s">
        <v>3500</v>
      </c>
      <c r="B849" s="43" t="s">
        <v>3501</v>
      </c>
      <c r="C849" s="43" t="s">
        <v>94</v>
      </c>
      <c r="D849" s="47">
        <v>60</v>
      </c>
      <c r="E849" s="43" t="s">
        <v>3502</v>
      </c>
      <c r="F849" s="76">
        <f t="shared" ca="1" si="119"/>
        <v>24.731991523021314</v>
      </c>
      <c r="G849" s="43" t="s">
        <v>398</v>
      </c>
      <c r="H849" s="43" t="s">
        <v>200</v>
      </c>
      <c r="I849" s="43" t="s">
        <v>78</v>
      </c>
      <c r="J849" s="43" t="s">
        <v>79</v>
      </c>
      <c r="K849" s="43" t="s">
        <v>80</v>
      </c>
      <c r="L849" s="44">
        <v>3</v>
      </c>
      <c r="M849" s="43" t="s">
        <v>3503</v>
      </c>
      <c r="N849" s="47">
        <v>4102</v>
      </c>
      <c r="O849" s="43" t="s">
        <v>82</v>
      </c>
      <c r="P849" s="43" t="s">
        <v>83</v>
      </c>
      <c r="Q849" s="79">
        <v>8</v>
      </c>
      <c r="R849" s="59">
        <f t="shared" ca="1" si="105"/>
        <v>0.87</v>
      </c>
      <c r="S849" s="73">
        <f t="shared" ca="1" si="115"/>
        <v>1.0874999999999999</v>
      </c>
      <c r="T849" s="73">
        <f t="shared" ca="1" si="116"/>
        <v>1.0874999999999999</v>
      </c>
      <c r="U849" s="73">
        <f t="shared" ca="1" si="117"/>
        <v>0.92437499999999995</v>
      </c>
      <c r="V849" s="32">
        <f>RANK(W849,W1:W1002,0)</f>
        <v>845</v>
      </c>
      <c r="W849" s="59">
        <v>0.5631250000000001</v>
      </c>
    </row>
    <row r="850" spans="1:23" ht="15.75" customHeight="1">
      <c r="A850" s="43" t="s">
        <v>3504</v>
      </c>
      <c r="B850" s="43" t="s">
        <v>3505</v>
      </c>
      <c r="C850" s="43" t="s">
        <v>74</v>
      </c>
      <c r="D850" s="47">
        <v>42</v>
      </c>
      <c r="E850" s="43" t="s">
        <v>3506</v>
      </c>
      <c r="F850" s="76">
        <f t="shared" ca="1" si="119"/>
        <v>37.712813440829535</v>
      </c>
      <c r="G850" s="43" t="s">
        <v>108</v>
      </c>
      <c r="H850" s="43" t="s">
        <v>96</v>
      </c>
      <c r="I850" s="43" t="s">
        <v>78</v>
      </c>
      <c r="J850" s="43" t="s">
        <v>79</v>
      </c>
      <c r="K850" s="43" t="s">
        <v>80</v>
      </c>
      <c r="L850" s="44">
        <v>5</v>
      </c>
      <c r="M850" s="43" t="s">
        <v>3507</v>
      </c>
      <c r="N850" s="47">
        <v>3226</v>
      </c>
      <c r="O850" s="43" t="s">
        <v>99</v>
      </c>
      <c r="P850" s="43" t="s">
        <v>83</v>
      </c>
      <c r="Q850" s="79">
        <v>8</v>
      </c>
      <c r="R850" s="59">
        <f t="shared" ca="1" si="105"/>
        <v>0.67</v>
      </c>
      <c r="S850" s="73">
        <f t="shared" ca="1" si="115"/>
        <v>0.83750000000000002</v>
      </c>
      <c r="T850" s="73">
        <f t="shared" ca="1" si="116"/>
        <v>0.83750000000000002</v>
      </c>
      <c r="U850" s="73">
        <f t="shared" ca="1" si="117"/>
        <v>0.71187500000000004</v>
      </c>
      <c r="V850" s="32">
        <f>RANK(W850,W1:W1002,0)</f>
        <v>845</v>
      </c>
      <c r="W850" s="59">
        <v>0.5631250000000001</v>
      </c>
    </row>
    <row r="851" spans="1:23" ht="15.75" customHeight="1">
      <c r="A851" s="43" t="s">
        <v>3508</v>
      </c>
      <c r="B851" s="43" t="s">
        <v>3509</v>
      </c>
      <c r="C851" s="43" t="s">
        <v>94</v>
      </c>
      <c r="D851" s="47">
        <v>62</v>
      </c>
      <c r="E851" s="43" t="s">
        <v>3510</v>
      </c>
      <c r="F851" s="76">
        <f t="shared" ca="1" si="119"/>
        <v>23.348429879185698</v>
      </c>
      <c r="G851" s="43" t="s">
        <v>1611</v>
      </c>
      <c r="H851" s="43" t="s">
        <v>158</v>
      </c>
      <c r="I851" s="43" t="s">
        <v>115</v>
      </c>
      <c r="J851" s="43" t="s">
        <v>79</v>
      </c>
      <c r="K851" s="43" t="s">
        <v>80</v>
      </c>
      <c r="L851" s="44">
        <v>10</v>
      </c>
      <c r="M851" s="43" t="s">
        <v>3511</v>
      </c>
      <c r="N851" s="47">
        <v>2444</v>
      </c>
      <c r="O851" s="43" t="s">
        <v>91</v>
      </c>
      <c r="P851" s="43" t="s">
        <v>83</v>
      </c>
      <c r="Q851" s="79">
        <v>7</v>
      </c>
      <c r="R851" s="59">
        <f t="shared" ca="1" si="105"/>
        <v>1.02</v>
      </c>
      <c r="S851" s="73">
        <f t="shared" ca="1" si="115"/>
        <v>1.2749999999999999</v>
      </c>
      <c r="T851" s="73">
        <f t="shared" ca="1" si="116"/>
        <v>1.2749999999999999</v>
      </c>
      <c r="U851" s="73">
        <f t="shared" ca="1" si="117"/>
        <v>1.2749999999999999</v>
      </c>
      <c r="V851" s="32">
        <f>RANK(W851,W1:W1002,0)</f>
        <v>845</v>
      </c>
      <c r="W851" s="59">
        <v>0.5631250000000001</v>
      </c>
    </row>
    <row r="852" spans="1:23" ht="15.75" customHeight="1">
      <c r="A852" s="43" t="s">
        <v>3512</v>
      </c>
      <c r="B852" s="46"/>
      <c r="C852" s="43" t="s">
        <v>74</v>
      </c>
      <c r="D852" s="47">
        <v>66</v>
      </c>
      <c r="E852" s="43" t="s">
        <v>3513</v>
      </c>
      <c r="F852" s="76">
        <f t="shared" ca="1" si="119"/>
        <v>63.490895632610354</v>
      </c>
      <c r="G852" s="43" t="s">
        <v>310</v>
      </c>
      <c r="H852" s="43" t="s">
        <v>152</v>
      </c>
      <c r="I852" s="43" t="s">
        <v>115</v>
      </c>
      <c r="J852" s="43" t="s">
        <v>79</v>
      </c>
      <c r="K852" s="43" t="s">
        <v>89</v>
      </c>
      <c r="L852" s="44">
        <v>12</v>
      </c>
      <c r="M852" s="43" t="s">
        <v>3514</v>
      </c>
      <c r="N852" s="47">
        <v>4122</v>
      </c>
      <c r="O852" s="43" t="s">
        <v>82</v>
      </c>
      <c r="P852" s="43" t="s">
        <v>83</v>
      </c>
      <c r="Q852" s="79">
        <v>4</v>
      </c>
      <c r="R852" s="59">
        <f t="shared" ca="1" si="105"/>
        <v>0.82</v>
      </c>
      <c r="S852" s="73">
        <f t="shared" ca="1" si="115"/>
        <v>0.82</v>
      </c>
      <c r="T852" s="73">
        <f t="shared" ca="1" si="116"/>
        <v>0.82</v>
      </c>
      <c r="U852" s="73">
        <f t="shared" ca="1" si="117"/>
        <v>0.82</v>
      </c>
      <c r="V852" s="32">
        <f>RANK(W852,W1:W1002,0)</f>
        <v>845</v>
      </c>
      <c r="W852" s="59">
        <v>0.5631250000000001</v>
      </c>
    </row>
    <row r="853" spans="1:23" ht="15.75" customHeight="1">
      <c r="A853" s="43" t="s">
        <v>3515</v>
      </c>
      <c r="B853" s="43" t="s">
        <v>3516</v>
      </c>
      <c r="C853" s="43" t="s">
        <v>94</v>
      </c>
      <c r="D853" s="47">
        <v>46</v>
      </c>
      <c r="E853" s="43" t="s">
        <v>3517</v>
      </c>
      <c r="F853" s="76">
        <f t="shared" ca="1" si="119"/>
        <v>60.688155906582956</v>
      </c>
      <c r="G853" s="43" t="s">
        <v>1611</v>
      </c>
      <c r="H853" s="43" t="s">
        <v>158</v>
      </c>
      <c r="I853" s="43" t="s">
        <v>115</v>
      </c>
      <c r="J853" s="43" t="s">
        <v>79</v>
      </c>
      <c r="K853" s="43" t="s">
        <v>89</v>
      </c>
      <c r="L853" s="44">
        <v>12</v>
      </c>
      <c r="M853" s="43" t="s">
        <v>3518</v>
      </c>
      <c r="N853" s="47">
        <v>3250</v>
      </c>
      <c r="O853" s="43" t="s">
        <v>99</v>
      </c>
      <c r="P853" s="43" t="s">
        <v>83</v>
      </c>
      <c r="Q853" s="79">
        <v>2</v>
      </c>
      <c r="R853" s="59">
        <f t="shared" ca="1" si="105"/>
        <v>0.42</v>
      </c>
      <c r="S853" s="73">
        <f t="shared" ca="1" si="115"/>
        <v>0.42</v>
      </c>
      <c r="T853" s="73">
        <f t="shared" ca="1" si="116"/>
        <v>0.42</v>
      </c>
      <c r="U853" s="73">
        <f t="shared" ca="1" si="117"/>
        <v>0.42</v>
      </c>
      <c r="V853" s="32">
        <f>RANK(W853,W1:W1002,0)</f>
        <v>851</v>
      </c>
      <c r="W853" s="59">
        <v>0.5625</v>
      </c>
    </row>
    <row r="854" spans="1:23" ht="15.75" customHeight="1">
      <c r="A854" s="43" t="s">
        <v>3519</v>
      </c>
      <c r="B854" s="43" t="s">
        <v>3520</v>
      </c>
      <c r="C854" s="43" t="s">
        <v>94</v>
      </c>
      <c r="D854" s="47">
        <v>63</v>
      </c>
      <c r="E854" s="43" t="s">
        <v>3521</v>
      </c>
      <c r="F854" s="76">
        <f t="shared" ca="1" si="119"/>
        <v>63.704594262747342</v>
      </c>
      <c r="G854" s="43" t="s">
        <v>669</v>
      </c>
      <c r="H854" s="43" t="s">
        <v>77</v>
      </c>
      <c r="I854" s="43" t="s">
        <v>78</v>
      </c>
      <c r="J854" s="43" t="s">
        <v>79</v>
      </c>
      <c r="K854" s="43" t="s">
        <v>89</v>
      </c>
      <c r="L854" s="44">
        <v>17</v>
      </c>
      <c r="M854" s="43" t="s">
        <v>3522</v>
      </c>
      <c r="N854" s="47">
        <v>2566</v>
      </c>
      <c r="O854" s="43" t="s">
        <v>91</v>
      </c>
      <c r="P854" s="43" t="s">
        <v>83</v>
      </c>
      <c r="Q854" s="79">
        <v>9</v>
      </c>
      <c r="R854" s="59">
        <f t="shared" ca="1" si="105"/>
        <v>1.1000000000000001</v>
      </c>
      <c r="S854" s="73">
        <f t="shared" ca="1" si="115"/>
        <v>1.1000000000000001</v>
      </c>
      <c r="T854" s="73">
        <f t="shared" ca="1" si="116"/>
        <v>1.375</v>
      </c>
      <c r="U854" s="73">
        <f t="shared" ca="1" si="117"/>
        <v>1.16875</v>
      </c>
      <c r="V854" s="32">
        <f>RANK(W854,W1:W1002,0)</f>
        <v>851</v>
      </c>
      <c r="W854" s="59">
        <v>0.5625</v>
      </c>
    </row>
    <row r="855" spans="1:23" ht="15.75" customHeight="1">
      <c r="A855" s="43" t="s">
        <v>3523</v>
      </c>
      <c r="B855" s="43" t="s">
        <v>3524</v>
      </c>
      <c r="C855" s="43" t="s">
        <v>74</v>
      </c>
      <c r="D855" s="47">
        <v>62</v>
      </c>
      <c r="E855" s="43" t="s">
        <v>3525</v>
      </c>
      <c r="F855" s="76">
        <f t="shared" ca="1" si="119"/>
        <v>21.904594262747342</v>
      </c>
      <c r="G855" s="43" t="s">
        <v>731</v>
      </c>
      <c r="H855" s="43" t="s">
        <v>158</v>
      </c>
      <c r="I855" s="43" t="s">
        <v>78</v>
      </c>
      <c r="J855" s="43" t="s">
        <v>79</v>
      </c>
      <c r="K855" s="43" t="s">
        <v>80</v>
      </c>
      <c r="L855" s="44">
        <v>1</v>
      </c>
      <c r="M855" s="43" t="s">
        <v>3526</v>
      </c>
      <c r="N855" s="47">
        <v>2747</v>
      </c>
      <c r="O855" s="43" t="s">
        <v>91</v>
      </c>
      <c r="P855" s="43" t="s">
        <v>83</v>
      </c>
      <c r="Q855" s="79">
        <v>8</v>
      </c>
      <c r="R855" s="59">
        <f t="shared" ca="1" si="105"/>
        <v>0.5</v>
      </c>
      <c r="S855" s="73">
        <f t="shared" ca="1" si="115"/>
        <v>0.625</v>
      </c>
      <c r="T855" s="73">
        <f t="shared" ca="1" si="116"/>
        <v>0.625</v>
      </c>
      <c r="U855" s="73">
        <f t="shared" ca="1" si="117"/>
        <v>0.53125</v>
      </c>
      <c r="V855" s="32">
        <f>RANK(W855,W1:W1002,0)</f>
        <v>851</v>
      </c>
      <c r="W855" s="59">
        <v>0.5625</v>
      </c>
    </row>
    <row r="856" spans="1:23" ht="15.75" customHeight="1">
      <c r="A856" s="43" t="s">
        <v>3527</v>
      </c>
      <c r="B856" s="43" t="s">
        <v>3528</v>
      </c>
      <c r="C856" s="43" t="s">
        <v>94</v>
      </c>
      <c r="D856" s="47">
        <v>29</v>
      </c>
      <c r="E856" s="43" t="s">
        <v>3529</v>
      </c>
      <c r="F856" s="76">
        <f t="shared" ca="1" si="119"/>
        <v>77.874457276445966</v>
      </c>
      <c r="G856" s="43" t="s">
        <v>315</v>
      </c>
      <c r="H856" s="43" t="s">
        <v>96</v>
      </c>
      <c r="I856" s="43" t="s">
        <v>97</v>
      </c>
      <c r="J856" s="43" t="s">
        <v>79</v>
      </c>
      <c r="K856" s="43" t="s">
        <v>80</v>
      </c>
      <c r="L856" s="44">
        <v>9</v>
      </c>
      <c r="M856" s="43" t="s">
        <v>3530</v>
      </c>
      <c r="N856" s="47">
        <v>3166</v>
      </c>
      <c r="O856" s="43" t="s">
        <v>99</v>
      </c>
      <c r="P856" s="43" t="s">
        <v>83</v>
      </c>
      <c r="Q856" s="79">
        <v>10</v>
      </c>
      <c r="R856" s="59">
        <f t="shared" ca="1" si="105"/>
        <v>1.08</v>
      </c>
      <c r="S856" s="73">
        <f t="shared" ca="1" si="115"/>
        <v>1.35</v>
      </c>
      <c r="T856" s="73">
        <f t="shared" ca="1" si="116"/>
        <v>1.6875</v>
      </c>
      <c r="U856" s="73">
        <f t="shared" ca="1" si="117"/>
        <v>1.6875</v>
      </c>
      <c r="V856" s="32">
        <f>RANK(W856,W1:W1002,0)</f>
        <v>854</v>
      </c>
      <c r="W856" s="59">
        <v>0.56100000000000005</v>
      </c>
    </row>
    <row r="857" spans="1:23" ht="15.75" customHeight="1">
      <c r="A857" s="43" t="s">
        <v>3531</v>
      </c>
      <c r="B857" s="43" t="s">
        <v>3532</v>
      </c>
      <c r="C857" s="43" t="s">
        <v>94</v>
      </c>
      <c r="D857" s="47">
        <v>45</v>
      </c>
      <c r="E857" s="43" t="s">
        <v>3533</v>
      </c>
      <c r="F857" s="76">
        <f t="shared" ca="1" si="119"/>
        <v>39.838840838089808</v>
      </c>
      <c r="G857" s="43" t="s">
        <v>635</v>
      </c>
      <c r="H857" s="43" t="s">
        <v>88</v>
      </c>
      <c r="I857" s="43" t="s">
        <v>115</v>
      </c>
      <c r="J857" s="43" t="s">
        <v>79</v>
      </c>
      <c r="K857" s="43" t="s">
        <v>80</v>
      </c>
      <c r="L857" s="44">
        <v>5</v>
      </c>
      <c r="M857" s="43" t="s">
        <v>3534</v>
      </c>
      <c r="N857" s="47">
        <v>2042</v>
      </c>
      <c r="O857" s="43" t="s">
        <v>91</v>
      </c>
      <c r="P857" s="43" t="s">
        <v>83</v>
      </c>
      <c r="Q857" s="79">
        <v>10</v>
      </c>
      <c r="R857" s="59">
        <f t="shared" ca="1" si="105"/>
        <v>1.1000000000000001</v>
      </c>
      <c r="S857" s="73">
        <f t="shared" ca="1" si="115"/>
        <v>1.375</v>
      </c>
      <c r="T857" s="73">
        <f t="shared" ca="1" si="116"/>
        <v>1.71875</v>
      </c>
      <c r="U857" s="73">
        <f t="shared" ca="1" si="117"/>
        <v>1.71875</v>
      </c>
      <c r="V857" s="32">
        <f>RANK(W857,W1:W1002,0)</f>
        <v>854</v>
      </c>
      <c r="W857" s="59">
        <v>0.56100000000000005</v>
      </c>
    </row>
    <row r="858" spans="1:23" ht="15.75" customHeight="1">
      <c r="A858" s="43" t="s">
        <v>3535</v>
      </c>
      <c r="B858" s="43" t="s">
        <v>3536</v>
      </c>
      <c r="C858" s="43" t="s">
        <v>74</v>
      </c>
      <c r="D858" s="47">
        <v>24</v>
      </c>
      <c r="E858" s="45">
        <v>28851</v>
      </c>
      <c r="F858" s="76">
        <f t="shared" ca="1" si="119"/>
        <v>41.55390933124049</v>
      </c>
      <c r="G858" s="43" t="s">
        <v>626</v>
      </c>
      <c r="H858" s="43" t="s">
        <v>158</v>
      </c>
      <c r="I858" s="43" t="s">
        <v>97</v>
      </c>
      <c r="J858" s="43" t="s">
        <v>79</v>
      </c>
      <c r="K858" s="43" t="s">
        <v>80</v>
      </c>
      <c r="L858" s="44">
        <v>18</v>
      </c>
      <c r="M858" s="43" t="s">
        <v>3537</v>
      </c>
      <c r="N858" s="47">
        <v>3082</v>
      </c>
      <c r="O858" s="43" t="s">
        <v>99</v>
      </c>
      <c r="P858" s="43" t="s">
        <v>83</v>
      </c>
      <c r="Q858" s="79">
        <v>7</v>
      </c>
      <c r="R858" s="59">
        <f t="shared" ca="1" si="105"/>
        <v>0.89</v>
      </c>
      <c r="S858" s="73">
        <f t="shared" ca="1" si="115"/>
        <v>1.1125</v>
      </c>
      <c r="T858" s="73">
        <f t="shared" ca="1" si="116"/>
        <v>1.1125</v>
      </c>
      <c r="U858" s="73">
        <f t="shared" ca="1" si="117"/>
        <v>1.1125</v>
      </c>
      <c r="V858" s="32">
        <f>RANK(W858,W1:W1002,0)</f>
        <v>856</v>
      </c>
      <c r="W858" s="59">
        <v>0.56000000000000005</v>
      </c>
    </row>
    <row r="859" spans="1:23" ht="15.75" customHeight="1">
      <c r="A859" s="43" t="s">
        <v>3538</v>
      </c>
      <c r="B859" s="43" t="s">
        <v>3539</v>
      </c>
      <c r="C859" s="43" t="s">
        <v>74</v>
      </c>
      <c r="D859" s="47">
        <v>32</v>
      </c>
      <c r="E859" s="43" t="s">
        <v>3540</v>
      </c>
      <c r="F859" s="76">
        <f t="shared" ca="1" si="119"/>
        <v>67.323772344939115</v>
      </c>
      <c r="G859" s="43" t="s">
        <v>310</v>
      </c>
      <c r="H859" s="43" t="s">
        <v>77</v>
      </c>
      <c r="I859" s="43" t="s">
        <v>97</v>
      </c>
      <c r="J859" s="43" t="s">
        <v>79</v>
      </c>
      <c r="K859" s="43" t="s">
        <v>80</v>
      </c>
      <c r="L859" s="44">
        <v>11</v>
      </c>
      <c r="M859" s="43" t="s">
        <v>3541</v>
      </c>
      <c r="N859" s="47">
        <v>4350</v>
      </c>
      <c r="O859" s="43" t="s">
        <v>82</v>
      </c>
      <c r="P859" s="43" t="s">
        <v>83</v>
      </c>
      <c r="Q859" s="79">
        <v>2</v>
      </c>
      <c r="R859" s="59">
        <f t="shared" ca="1" si="105"/>
        <v>0.86</v>
      </c>
      <c r="S859" s="73">
        <f t="shared" ca="1" si="115"/>
        <v>1.075</v>
      </c>
      <c r="T859" s="73">
        <f t="shared" ca="1" si="116"/>
        <v>1.075</v>
      </c>
      <c r="U859" s="73">
        <f t="shared" ca="1" si="117"/>
        <v>1.075</v>
      </c>
      <c r="V859" s="32">
        <f>RANK(W859,W1:W1002,0)</f>
        <v>856</v>
      </c>
      <c r="W859" s="59">
        <v>0.56000000000000005</v>
      </c>
    </row>
    <row r="860" spans="1:23" ht="15.75" customHeight="1">
      <c r="A860" s="43" t="s">
        <v>3542</v>
      </c>
      <c r="B860" s="43" t="s">
        <v>3543</v>
      </c>
      <c r="C860" s="43" t="s">
        <v>94</v>
      </c>
      <c r="D860" s="47">
        <v>67</v>
      </c>
      <c r="E860" s="43" t="s">
        <v>3544</v>
      </c>
      <c r="F860" s="76">
        <f t="shared" ca="1" si="119"/>
        <v>80.715553166856935</v>
      </c>
      <c r="G860" s="43" t="s">
        <v>3545</v>
      </c>
      <c r="H860" s="43" t="s">
        <v>158</v>
      </c>
      <c r="I860" s="43" t="s">
        <v>97</v>
      </c>
      <c r="J860" s="43" t="s">
        <v>79</v>
      </c>
      <c r="K860" s="43" t="s">
        <v>80</v>
      </c>
      <c r="L860" s="44">
        <v>22</v>
      </c>
      <c r="M860" s="43" t="s">
        <v>3546</v>
      </c>
      <c r="N860" s="47">
        <v>2088</v>
      </c>
      <c r="O860" s="43" t="s">
        <v>91</v>
      </c>
      <c r="P860" s="43" t="s">
        <v>83</v>
      </c>
      <c r="Q860" s="79">
        <v>9</v>
      </c>
      <c r="R860" s="59">
        <f t="shared" ca="1" si="105"/>
        <v>0.56000000000000005</v>
      </c>
      <c r="S860" s="73">
        <f t="shared" ca="1" si="115"/>
        <v>0.70000000000000007</v>
      </c>
      <c r="T860" s="73">
        <f t="shared" ca="1" si="116"/>
        <v>0.87500000000000011</v>
      </c>
      <c r="U860" s="73">
        <f t="shared" ca="1" si="117"/>
        <v>0.87500000000000011</v>
      </c>
      <c r="V860" s="32">
        <f>RANK(W860,W1:W1002,0)</f>
        <v>856</v>
      </c>
      <c r="W860" s="59">
        <v>0.56000000000000005</v>
      </c>
    </row>
    <row r="861" spans="1:23" ht="15.75" customHeight="1">
      <c r="A861" s="43" t="s">
        <v>3547</v>
      </c>
      <c r="B861" s="43" t="s">
        <v>3548</v>
      </c>
      <c r="C861" s="43" t="s">
        <v>74</v>
      </c>
      <c r="D861" s="47">
        <v>88</v>
      </c>
      <c r="E861" s="43" t="s">
        <v>2826</v>
      </c>
      <c r="F861" s="76">
        <f t="shared" ca="1" si="119"/>
        <v>60.973087413432275</v>
      </c>
      <c r="G861" s="43" t="s">
        <v>163</v>
      </c>
      <c r="H861" s="43" t="s">
        <v>158</v>
      </c>
      <c r="I861" s="43" t="s">
        <v>97</v>
      </c>
      <c r="J861" s="43" t="s">
        <v>79</v>
      </c>
      <c r="K861" s="43" t="s">
        <v>80</v>
      </c>
      <c r="L861" s="44">
        <v>12</v>
      </c>
      <c r="M861" s="43" t="s">
        <v>3549</v>
      </c>
      <c r="N861" s="47">
        <v>2153</v>
      </c>
      <c r="O861" s="43" t="s">
        <v>91</v>
      </c>
      <c r="P861" s="43" t="s">
        <v>83</v>
      </c>
      <c r="Q861" s="79">
        <v>10</v>
      </c>
      <c r="R861" s="59">
        <f t="shared" ca="1" si="105"/>
        <v>1.06</v>
      </c>
      <c r="S861" s="73">
        <f t="shared" ca="1" si="115"/>
        <v>1.3250000000000002</v>
      </c>
      <c r="T861" s="73">
        <f t="shared" ca="1" si="116"/>
        <v>1.6562500000000002</v>
      </c>
      <c r="U861" s="73">
        <f t="shared" ca="1" si="117"/>
        <v>1.6562500000000002</v>
      </c>
      <c r="V861" s="32">
        <f>RANK(W861,W1:W1002,0)</f>
        <v>859</v>
      </c>
      <c r="W861" s="59">
        <v>0.55781249999999993</v>
      </c>
    </row>
    <row r="862" spans="1:23" ht="15.75" customHeight="1">
      <c r="A862" s="43" t="s">
        <v>3550</v>
      </c>
      <c r="B862" s="43" t="s">
        <v>3551</v>
      </c>
      <c r="C862" s="43" t="s">
        <v>94</v>
      </c>
      <c r="D862" s="47">
        <v>47</v>
      </c>
      <c r="E862" s="43" t="s">
        <v>3552</v>
      </c>
      <c r="F862" s="76">
        <f t="shared" ca="1" si="119"/>
        <v>62.31555316685693</v>
      </c>
      <c r="G862" s="43" t="s">
        <v>301</v>
      </c>
      <c r="H862" s="43" t="s">
        <v>137</v>
      </c>
      <c r="I862" s="43" t="s">
        <v>115</v>
      </c>
      <c r="J862" s="43" t="s">
        <v>79</v>
      </c>
      <c r="K862" s="43" t="s">
        <v>89</v>
      </c>
      <c r="L862" s="44">
        <v>15</v>
      </c>
      <c r="M862" s="43" t="s">
        <v>3553</v>
      </c>
      <c r="N862" s="47">
        <v>4018</v>
      </c>
      <c r="O862" s="43" t="s">
        <v>82</v>
      </c>
      <c r="P862" s="43" t="s">
        <v>83</v>
      </c>
      <c r="Q862" s="79">
        <v>6</v>
      </c>
      <c r="R862" s="59">
        <f t="shared" ca="1" si="105"/>
        <v>0.46</v>
      </c>
      <c r="S862" s="73">
        <f t="shared" ca="1" si="115"/>
        <v>0.46</v>
      </c>
      <c r="T862" s="73">
        <f t="shared" ca="1" si="116"/>
        <v>0.46</v>
      </c>
      <c r="U862" s="73">
        <f t="shared" ca="1" si="117"/>
        <v>0.46</v>
      </c>
      <c r="V862" s="32">
        <f>RANK(W862,W1:W1002,0)</f>
        <v>859</v>
      </c>
      <c r="W862" s="59">
        <v>0.55781249999999993</v>
      </c>
    </row>
    <row r="863" spans="1:23" ht="15.75" customHeight="1">
      <c r="A863" s="43" t="s">
        <v>3554</v>
      </c>
      <c r="B863" s="43" t="s">
        <v>3555</v>
      </c>
      <c r="C863" s="43" t="s">
        <v>74</v>
      </c>
      <c r="D863" s="47">
        <v>37</v>
      </c>
      <c r="E863" s="43" t="s">
        <v>3556</v>
      </c>
      <c r="F863" s="76">
        <f t="shared" ca="1" si="119"/>
        <v>41.430621660007617</v>
      </c>
      <c r="G863" s="43" t="s">
        <v>559</v>
      </c>
      <c r="H863" s="43" t="s">
        <v>77</v>
      </c>
      <c r="I863" s="43" t="s">
        <v>115</v>
      </c>
      <c r="J863" s="43" t="s">
        <v>79</v>
      </c>
      <c r="K863" s="43" t="s">
        <v>80</v>
      </c>
      <c r="L863" s="44">
        <v>8</v>
      </c>
      <c r="M863" s="43" t="s">
        <v>3557</v>
      </c>
      <c r="N863" s="47">
        <v>3064</v>
      </c>
      <c r="O863" s="43" t="s">
        <v>99</v>
      </c>
      <c r="P863" s="43" t="s">
        <v>83</v>
      </c>
      <c r="Q863" s="79">
        <v>6</v>
      </c>
      <c r="R863" s="59">
        <f t="shared" ca="1" si="105"/>
        <v>0.9</v>
      </c>
      <c r="S863" s="73">
        <f t="shared" ca="1" si="115"/>
        <v>1.125</v>
      </c>
      <c r="T863" s="73">
        <f t="shared" ca="1" si="116"/>
        <v>1.125</v>
      </c>
      <c r="U863" s="73">
        <f t="shared" ca="1" si="117"/>
        <v>1.125</v>
      </c>
      <c r="V863" s="32">
        <f>RANK(W863,W1:W1002,0)</f>
        <v>859</v>
      </c>
      <c r="W863" s="59">
        <v>0.55781249999999993</v>
      </c>
    </row>
    <row r="864" spans="1:23" ht="15.75" customHeight="1">
      <c r="A864" s="43" t="s">
        <v>3558</v>
      </c>
      <c r="B864" s="43" t="s">
        <v>2618</v>
      </c>
      <c r="C864" s="43" t="s">
        <v>74</v>
      </c>
      <c r="D864" s="47">
        <v>42</v>
      </c>
      <c r="E864" s="43" t="s">
        <v>3559</v>
      </c>
      <c r="F864" s="76">
        <f t="shared" ca="1" si="119"/>
        <v>39.636101112062406</v>
      </c>
      <c r="G864" s="43" t="s">
        <v>1367</v>
      </c>
      <c r="H864" s="43" t="s">
        <v>96</v>
      </c>
      <c r="I864" s="43" t="s">
        <v>97</v>
      </c>
      <c r="J864" s="43" t="s">
        <v>79</v>
      </c>
      <c r="K864" s="43" t="s">
        <v>89</v>
      </c>
      <c r="L864" s="44">
        <v>3</v>
      </c>
      <c r="M864" s="43" t="s">
        <v>3560</v>
      </c>
      <c r="N864" s="47">
        <v>3163</v>
      </c>
      <c r="O864" s="43" t="s">
        <v>99</v>
      </c>
      <c r="P864" s="43" t="s">
        <v>83</v>
      </c>
      <c r="Q864" s="79">
        <v>7</v>
      </c>
      <c r="R864" s="59">
        <f t="shared" ca="1" si="105"/>
        <v>0.82</v>
      </c>
      <c r="S864" s="73">
        <f t="shared" ca="1" si="115"/>
        <v>0.82</v>
      </c>
      <c r="T864" s="73">
        <f t="shared" ca="1" si="116"/>
        <v>0.82</v>
      </c>
      <c r="U864" s="73">
        <f t="shared" ca="1" si="117"/>
        <v>0.82</v>
      </c>
      <c r="V864" s="32">
        <f>RANK(W864,W1:W1002,0)</f>
        <v>862</v>
      </c>
      <c r="W864" s="59">
        <v>0.55249999999999999</v>
      </c>
    </row>
    <row r="865" spans="1:23" ht="15.75" customHeight="1">
      <c r="A865" s="43" t="s">
        <v>3561</v>
      </c>
      <c r="B865" s="43" t="s">
        <v>3562</v>
      </c>
      <c r="C865" s="43" t="s">
        <v>74</v>
      </c>
      <c r="D865" s="47">
        <v>54</v>
      </c>
      <c r="E865" s="43" t="s">
        <v>3563</v>
      </c>
      <c r="F865" s="76">
        <f t="shared" ca="1" si="119"/>
        <v>66.921032618911724</v>
      </c>
      <c r="G865" s="43" t="s">
        <v>379</v>
      </c>
      <c r="H865" s="43" t="s">
        <v>96</v>
      </c>
      <c r="I865" s="43" t="s">
        <v>97</v>
      </c>
      <c r="J865" s="43" t="s">
        <v>79</v>
      </c>
      <c r="K865" s="43" t="s">
        <v>89</v>
      </c>
      <c r="L865" s="44">
        <v>10</v>
      </c>
      <c r="M865" s="43" t="s">
        <v>3564</v>
      </c>
      <c r="N865" s="47">
        <v>2770</v>
      </c>
      <c r="O865" s="43" t="s">
        <v>91</v>
      </c>
      <c r="P865" s="43" t="s">
        <v>83</v>
      </c>
      <c r="Q865" s="79">
        <v>7</v>
      </c>
      <c r="R865" s="59">
        <f t="shared" ca="1" si="105"/>
        <v>0.59</v>
      </c>
      <c r="S865" s="73">
        <f t="shared" ca="1" si="115"/>
        <v>0.59</v>
      </c>
      <c r="T865" s="73">
        <f t="shared" ca="1" si="116"/>
        <v>0.59</v>
      </c>
      <c r="U865" s="73">
        <f t="shared" ca="1" si="117"/>
        <v>0.59</v>
      </c>
      <c r="V865" s="32">
        <f>RANK(W865,W1:W1002,0)</f>
        <v>862</v>
      </c>
      <c r="W865" s="59">
        <v>0.55249999999999999</v>
      </c>
    </row>
    <row r="866" spans="1:23" ht="15.75" customHeight="1">
      <c r="A866" s="43" t="s">
        <v>3565</v>
      </c>
      <c r="B866" s="43" t="s">
        <v>3566</v>
      </c>
      <c r="C866" s="43" t="s">
        <v>94</v>
      </c>
      <c r="D866" s="47">
        <v>2</v>
      </c>
      <c r="E866" s="43" t="s">
        <v>3567</v>
      </c>
      <c r="F866" s="76">
        <f t="shared" ca="1" si="119"/>
        <v>20.142950427130902</v>
      </c>
      <c r="G866" s="43" t="s">
        <v>776</v>
      </c>
      <c r="H866" s="43" t="s">
        <v>77</v>
      </c>
      <c r="I866" s="43" t="s">
        <v>97</v>
      </c>
      <c r="J866" s="43" t="s">
        <v>79</v>
      </c>
      <c r="K866" s="43" t="s">
        <v>80</v>
      </c>
      <c r="L866" s="44">
        <v>7</v>
      </c>
      <c r="M866" s="43" t="s">
        <v>3568</v>
      </c>
      <c r="N866" s="47">
        <v>2200</v>
      </c>
      <c r="O866" s="43" t="s">
        <v>91</v>
      </c>
      <c r="P866" s="43" t="s">
        <v>83</v>
      </c>
      <c r="Q866" s="79">
        <v>9</v>
      </c>
      <c r="R866" s="59">
        <f t="shared" ca="1" si="105"/>
        <v>0.66</v>
      </c>
      <c r="S866" s="73">
        <f t="shared" ca="1" si="115"/>
        <v>0.82500000000000007</v>
      </c>
      <c r="T866" s="73">
        <f t="shared" ca="1" si="116"/>
        <v>1.03125</v>
      </c>
      <c r="U866" s="73">
        <f t="shared" ca="1" si="117"/>
        <v>1.03125</v>
      </c>
      <c r="V866" s="32">
        <f>RANK(W866,W1:W1002,0)</f>
        <v>862</v>
      </c>
      <c r="W866" s="59">
        <v>0.55249999999999999</v>
      </c>
    </row>
    <row r="867" spans="1:23" ht="15.75" customHeight="1">
      <c r="A867" s="43" t="s">
        <v>3569</v>
      </c>
      <c r="B867" s="43" t="s">
        <v>3570</v>
      </c>
      <c r="C867" s="43" t="s">
        <v>94</v>
      </c>
      <c r="D867" s="47">
        <v>32</v>
      </c>
      <c r="E867" s="43" t="s">
        <v>3571</v>
      </c>
      <c r="F867" s="76">
        <f t="shared" ca="1" si="119"/>
        <v>29.827881933980215</v>
      </c>
      <c r="G867" s="43" t="s">
        <v>172</v>
      </c>
      <c r="H867" s="43" t="s">
        <v>77</v>
      </c>
      <c r="I867" s="43" t="s">
        <v>78</v>
      </c>
      <c r="J867" s="43" t="s">
        <v>79</v>
      </c>
      <c r="K867" s="43" t="s">
        <v>89</v>
      </c>
      <c r="L867" s="44">
        <v>4</v>
      </c>
      <c r="M867" s="43" t="s">
        <v>3572</v>
      </c>
      <c r="N867" s="47">
        <v>3806</v>
      </c>
      <c r="O867" s="43" t="s">
        <v>99</v>
      </c>
      <c r="P867" s="43" t="s">
        <v>83</v>
      </c>
      <c r="Q867" s="79">
        <v>8</v>
      </c>
      <c r="R867" s="59">
        <f t="shared" ca="1" si="105"/>
        <v>0.41</v>
      </c>
      <c r="S867" s="73">
        <f t="shared" ca="1" si="115"/>
        <v>0.41</v>
      </c>
      <c r="T867" s="73">
        <f t="shared" ca="1" si="116"/>
        <v>0.41</v>
      </c>
      <c r="U867" s="73">
        <f t="shared" ca="1" si="117"/>
        <v>0.34849999999999998</v>
      </c>
      <c r="V867" s="32">
        <f>RANK(W867,W1:W1002,0)</f>
        <v>865</v>
      </c>
      <c r="W867" s="59">
        <v>0.55000000000000004</v>
      </c>
    </row>
    <row r="868" spans="1:23" ht="15.75" customHeight="1">
      <c r="A868" s="43" t="s">
        <v>3573</v>
      </c>
      <c r="B868" s="43" t="s">
        <v>1490</v>
      </c>
      <c r="C868" s="43" t="s">
        <v>74</v>
      </c>
      <c r="D868" s="47">
        <v>57</v>
      </c>
      <c r="E868" s="43" t="s">
        <v>3574</v>
      </c>
      <c r="F868" s="76">
        <f t="shared" ca="1" si="119"/>
        <v>73.301854536719944</v>
      </c>
      <c r="G868" s="43" t="s">
        <v>916</v>
      </c>
      <c r="H868" s="43" t="s">
        <v>158</v>
      </c>
      <c r="I868" s="43" t="s">
        <v>115</v>
      </c>
      <c r="J868" s="43" t="s">
        <v>79</v>
      </c>
      <c r="K868" s="43" t="s">
        <v>80</v>
      </c>
      <c r="L868" s="44">
        <v>21</v>
      </c>
      <c r="M868" s="43" t="s">
        <v>3575</v>
      </c>
      <c r="N868" s="47">
        <v>3012</v>
      </c>
      <c r="O868" s="43" t="s">
        <v>99</v>
      </c>
      <c r="P868" s="43" t="s">
        <v>83</v>
      </c>
      <c r="Q868" s="79">
        <v>2</v>
      </c>
      <c r="R868" s="59">
        <f t="shared" ca="1" si="105"/>
        <v>0.68</v>
      </c>
      <c r="S868" s="73">
        <f t="shared" ca="1" si="115"/>
        <v>0.85000000000000009</v>
      </c>
      <c r="T868" s="73">
        <f t="shared" ca="1" si="116"/>
        <v>0.85000000000000009</v>
      </c>
      <c r="U868" s="73">
        <f t="shared" ca="1" si="117"/>
        <v>0.85000000000000009</v>
      </c>
      <c r="V868" s="32">
        <f>RANK(W868,W1:W1002,0)</f>
        <v>865</v>
      </c>
      <c r="W868" s="59">
        <v>0.55000000000000004</v>
      </c>
    </row>
    <row r="869" spans="1:23" ht="15.75" customHeight="1">
      <c r="A869" s="43" t="s">
        <v>3576</v>
      </c>
      <c r="B869" s="43" t="s">
        <v>3577</v>
      </c>
      <c r="C869" s="43" t="s">
        <v>94</v>
      </c>
      <c r="D869" s="47">
        <v>99</v>
      </c>
      <c r="E869" s="43" t="s">
        <v>3578</v>
      </c>
      <c r="F869" s="76">
        <f t="shared" ca="1" si="119"/>
        <v>55.616923029870627</v>
      </c>
      <c r="G869" s="43" t="s">
        <v>416</v>
      </c>
      <c r="H869" s="43" t="s">
        <v>158</v>
      </c>
      <c r="I869" s="43" t="s">
        <v>115</v>
      </c>
      <c r="J869" s="43" t="s">
        <v>79</v>
      </c>
      <c r="K869" s="43" t="s">
        <v>89</v>
      </c>
      <c r="L869" s="44">
        <v>14</v>
      </c>
      <c r="M869" s="43" t="s">
        <v>3579</v>
      </c>
      <c r="N869" s="47">
        <v>4151</v>
      </c>
      <c r="O869" s="43" t="s">
        <v>82</v>
      </c>
      <c r="P869" s="43" t="s">
        <v>83</v>
      </c>
      <c r="Q869" s="79">
        <v>10</v>
      </c>
      <c r="R869" s="59">
        <f t="shared" ca="1" si="105"/>
        <v>0.59</v>
      </c>
      <c r="S869" s="73">
        <f t="shared" ca="1" si="115"/>
        <v>0.59</v>
      </c>
      <c r="T869" s="73">
        <f t="shared" ca="1" si="116"/>
        <v>0.73749999999999993</v>
      </c>
      <c r="U869" s="73">
        <f t="shared" ca="1" si="117"/>
        <v>0.73749999999999993</v>
      </c>
      <c r="V869" s="32">
        <f>RANK(W869,W1:W1002,0)</f>
        <v>865</v>
      </c>
      <c r="W869" s="59">
        <v>0.55000000000000004</v>
      </c>
    </row>
    <row r="870" spans="1:23" ht="15.75" customHeight="1">
      <c r="A870" s="43" t="s">
        <v>3580</v>
      </c>
      <c r="B870" s="43" t="s">
        <v>3581</v>
      </c>
      <c r="C870" s="43" t="s">
        <v>74</v>
      </c>
      <c r="D870" s="47">
        <v>11</v>
      </c>
      <c r="E870" s="43" t="s">
        <v>2000</v>
      </c>
      <c r="F870" s="76">
        <f t="shared" ca="1" si="119"/>
        <v>58.973087413432275</v>
      </c>
      <c r="G870" s="43" t="s">
        <v>147</v>
      </c>
      <c r="H870" s="43" t="s">
        <v>200</v>
      </c>
      <c r="I870" s="43" t="s">
        <v>115</v>
      </c>
      <c r="J870" s="43" t="s">
        <v>79</v>
      </c>
      <c r="K870" s="43" t="s">
        <v>80</v>
      </c>
      <c r="L870" s="44">
        <v>12</v>
      </c>
      <c r="M870" s="43" t="s">
        <v>3582</v>
      </c>
      <c r="N870" s="47">
        <v>2221</v>
      </c>
      <c r="O870" s="43" t="s">
        <v>91</v>
      </c>
      <c r="P870" s="43" t="s">
        <v>83</v>
      </c>
      <c r="Q870" s="79">
        <v>11</v>
      </c>
      <c r="R870" s="59">
        <f t="shared" ca="1" si="105"/>
        <v>0.92</v>
      </c>
      <c r="S870" s="73">
        <f t="shared" ca="1" si="115"/>
        <v>1.1500000000000001</v>
      </c>
      <c r="T870" s="73">
        <f t="shared" ca="1" si="116"/>
        <v>1.4375000000000002</v>
      </c>
      <c r="U870" s="73">
        <f t="shared" ca="1" si="117"/>
        <v>1.4375000000000002</v>
      </c>
      <c r="V870" s="32">
        <f>RANK(W870,W1:W1002,0)</f>
        <v>865</v>
      </c>
      <c r="W870" s="59">
        <v>0.55000000000000004</v>
      </c>
    </row>
    <row r="871" spans="1:23" ht="15.75" customHeight="1">
      <c r="A871" s="43" t="s">
        <v>3583</v>
      </c>
      <c r="B871" s="43" t="s">
        <v>3584</v>
      </c>
      <c r="C871" s="43" t="s">
        <v>94</v>
      </c>
      <c r="D871" s="47">
        <v>87</v>
      </c>
      <c r="E871" s="43" t="s">
        <v>3585</v>
      </c>
      <c r="F871" s="76">
        <f t="shared" ca="1" si="119"/>
        <v>61.984046317541861</v>
      </c>
      <c r="G871" s="43" t="s">
        <v>3586</v>
      </c>
      <c r="H871" s="43" t="s">
        <v>96</v>
      </c>
      <c r="I871" s="43" t="s">
        <v>78</v>
      </c>
      <c r="J871" s="43" t="s">
        <v>79</v>
      </c>
      <c r="K871" s="43" t="s">
        <v>89</v>
      </c>
      <c r="L871" s="44">
        <v>8</v>
      </c>
      <c r="M871" s="43" t="s">
        <v>3587</v>
      </c>
      <c r="N871" s="47">
        <v>3197</v>
      </c>
      <c r="O871" s="43" t="s">
        <v>99</v>
      </c>
      <c r="P871" s="43" t="s">
        <v>83</v>
      </c>
      <c r="Q871" s="79">
        <v>9</v>
      </c>
      <c r="R871" s="59">
        <f t="shared" ca="1" si="105"/>
        <v>0.56000000000000005</v>
      </c>
      <c r="S871" s="73">
        <f t="shared" ca="1" si="115"/>
        <v>0.56000000000000005</v>
      </c>
      <c r="T871" s="73">
        <f t="shared" ca="1" si="116"/>
        <v>0.70000000000000007</v>
      </c>
      <c r="U871" s="73">
        <f t="shared" ca="1" si="117"/>
        <v>0.59500000000000008</v>
      </c>
      <c r="V871" s="32">
        <f>RANK(W871,W1:W1002,0)</f>
        <v>865</v>
      </c>
      <c r="W871" s="59">
        <v>0.55000000000000004</v>
      </c>
    </row>
    <row r="872" spans="1:23" ht="15.75" customHeight="1">
      <c r="A872" s="43" t="s">
        <v>3588</v>
      </c>
      <c r="B872" s="43" t="s">
        <v>3589</v>
      </c>
      <c r="C872" s="43" t="s">
        <v>74</v>
      </c>
      <c r="D872" s="47">
        <v>95</v>
      </c>
      <c r="E872" s="43" t="s">
        <v>3590</v>
      </c>
      <c r="F872" s="76">
        <f t="shared" ca="1" si="119"/>
        <v>45.973087413432275</v>
      </c>
      <c r="G872" s="43" t="s">
        <v>320</v>
      </c>
      <c r="H872" s="43" t="s">
        <v>158</v>
      </c>
      <c r="I872" s="43" t="s">
        <v>78</v>
      </c>
      <c r="J872" s="43" t="s">
        <v>79</v>
      </c>
      <c r="K872" s="43" t="s">
        <v>80</v>
      </c>
      <c r="L872" s="44">
        <v>12</v>
      </c>
      <c r="M872" s="43" t="s">
        <v>3591</v>
      </c>
      <c r="N872" s="47">
        <v>2570</v>
      </c>
      <c r="O872" s="43" t="s">
        <v>91</v>
      </c>
      <c r="P872" s="43" t="s">
        <v>83</v>
      </c>
      <c r="Q872" s="79">
        <v>11</v>
      </c>
      <c r="R872" s="59">
        <f t="shared" ca="1" si="105"/>
        <v>0.75</v>
      </c>
      <c r="S872" s="73">
        <f t="shared" ca="1" si="115"/>
        <v>0.9375</v>
      </c>
      <c r="T872" s="73">
        <f t="shared" ca="1" si="116"/>
        <v>1.171875</v>
      </c>
      <c r="U872" s="73">
        <f t="shared" ca="1" si="117"/>
        <v>0.99609375</v>
      </c>
      <c r="V872" s="32">
        <f>RANK(W872,W1:W1002,0)</f>
        <v>870</v>
      </c>
      <c r="W872" s="59">
        <v>0.54400000000000004</v>
      </c>
    </row>
    <row r="873" spans="1:23" ht="15.75" customHeight="1">
      <c r="A873" s="43" t="s">
        <v>3592</v>
      </c>
      <c r="B873" s="43" t="s">
        <v>3593</v>
      </c>
      <c r="C873" s="43" t="s">
        <v>94</v>
      </c>
      <c r="D873" s="47">
        <v>47</v>
      </c>
      <c r="E873" s="43" t="s">
        <v>3594</v>
      </c>
      <c r="F873" s="76">
        <f t="shared" ca="1" si="119"/>
        <v>53.134731249048713</v>
      </c>
      <c r="G873" s="43" t="s">
        <v>95</v>
      </c>
      <c r="H873" s="43" t="s">
        <v>96</v>
      </c>
      <c r="I873" s="43" t="s">
        <v>78</v>
      </c>
      <c r="J873" s="43" t="s">
        <v>79</v>
      </c>
      <c r="K873" s="43" t="s">
        <v>89</v>
      </c>
      <c r="L873" s="44">
        <v>4</v>
      </c>
      <c r="M873" s="43" t="s">
        <v>3595</v>
      </c>
      <c r="N873" s="47">
        <v>2101</v>
      </c>
      <c r="O873" s="43" t="s">
        <v>91</v>
      </c>
      <c r="P873" s="43" t="s">
        <v>83</v>
      </c>
      <c r="Q873" s="79">
        <v>12</v>
      </c>
      <c r="R873" s="59">
        <f t="shared" ca="1" si="105"/>
        <v>0.88</v>
      </c>
      <c r="S873" s="73">
        <f t="shared" ca="1" si="115"/>
        <v>0.88</v>
      </c>
      <c r="T873" s="73">
        <f t="shared" ca="1" si="116"/>
        <v>1.1000000000000001</v>
      </c>
      <c r="U873" s="73">
        <f t="shared" ca="1" si="117"/>
        <v>0.93500000000000005</v>
      </c>
      <c r="V873" s="32">
        <f>RANK(W873,W1:W1002,0)</f>
        <v>871</v>
      </c>
      <c r="W873" s="59">
        <v>0.541875</v>
      </c>
    </row>
    <row r="874" spans="1:23" ht="15.75" customHeight="1">
      <c r="A874" s="43" t="s">
        <v>3596</v>
      </c>
      <c r="B874" s="43" t="s">
        <v>3597</v>
      </c>
      <c r="C874" s="43" t="s">
        <v>94</v>
      </c>
      <c r="D874" s="47">
        <v>76</v>
      </c>
      <c r="E874" s="43" t="s">
        <v>3598</v>
      </c>
      <c r="F874" s="76">
        <f t="shared" ca="1" si="119"/>
        <v>58.910073714802138</v>
      </c>
      <c r="G874" s="43" t="s">
        <v>223</v>
      </c>
      <c r="H874" s="43" t="s">
        <v>158</v>
      </c>
      <c r="I874" s="43" t="s">
        <v>115</v>
      </c>
      <c r="J874" s="43" t="s">
        <v>79</v>
      </c>
      <c r="K874" s="43" t="s">
        <v>80</v>
      </c>
      <c r="L874" s="44">
        <v>7</v>
      </c>
      <c r="M874" s="43" t="s">
        <v>3599</v>
      </c>
      <c r="N874" s="47">
        <v>2380</v>
      </c>
      <c r="O874" s="43" t="s">
        <v>91</v>
      </c>
      <c r="P874" s="43" t="s">
        <v>83</v>
      </c>
      <c r="Q874" s="79">
        <v>3</v>
      </c>
      <c r="R874" s="59">
        <f t="shared" ca="1" si="105"/>
        <v>0.89</v>
      </c>
      <c r="S874" s="73">
        <f t="shared" ca="1" si="115"/>
        <v>1.1125</v>
      </c>
      <c r="T874" s="73">
        <f t="shared" ca="1" si="116"/>
        <v>1.1125</v>
      </c>
      <c r="U874" s="73">
        <f t="shared" ca="1" si="117"/>
        <v>1.1125</v>
      </c>
      <c r="V874" s="32">
        <f>RANK(W874,W1:W1002,0)</f>
        <v>871</v>
      </c>
      <c r="W874" s="59">
        <v>0.541875</v>
      </c>
    </row>
    <row r="875" spans="1:23" ht="15.75" customHeight="1">
      <c r="A875" s="43" t="s">
        <v>3600</v>
      </c>
      <c r="B875" s="43" t="s">
        <v>3601</v>
      </c>
      <c r="C875" s="43" t="s">
        <v>94</v>
      </c>
      <c r="D875" s="47">
        <v>37</v>
      </c>
      <c r="E875" s="43" t="s">
        <v>3602</v>
      </c>
      <c r="F875" s="76">
        <f t="shared" ca="1" si="119"/>
        <v>66.778566865487065</v>
      </c>
      <c r="G875" s="43" t="s">
        <v>163</v>
      </c>
      <c r="H875" s="43" t="s">
        <v>158</v>
      </c>
      <c r="I875" s="43" t="s">
        <v>115</v>
      </c>
      <c r="J875" s="43" t="s">
        <v>79</v>
      </c>
      <c r="K875" s="43" t="s">
        <v>89</v>
      </c>
      <c r="L875" s="44">
        <v>8</v>
      </c>
      <c r="M875" s="43" t="s">
        <v>3603</v>
      </c>
      <c r="N875" s="47">
        <v>2770</v>
      </c>
      <c r="O875" s="43" t="s">
        <v>91</v>
      </c>
      <c r="P875" s="43" t="s">
        <v>83</v>
      </c>
      <c r="Q875" s="79">
        <v>6</v>
      </c>
      <c r="R875" s="59">
        <f t="shared" ca="1" si="105"/>
        <v>0.63</v>
      </c>
      <c r="S875" s="73">
        <f t="shared" ca="1" si="115"/>
        <v>0.63</v>
      </c>
      <c r="T875" s="73">
        <f t="shared" ca="1" si="116"/>
        <v>0.63</v>
      </c>
      <c r="U875" s="73">
        <f t="shared" ca="1" si="117"/>
        <v>0.63</v>
      </c>
      <c r="V875" s="32">
        <f>RANK(W875,W1:W1002,0)</f>
        <v>871</v>
      </c>
      <c r="W875" s="59">
        <v>0.541875</v>
      </c>
    </row>
    <row r="876" spans="1:23" ht="15.75" hidden="1" customHeight="1">
      <c r="A876" s="43" t="s">
        <v>3604</v>
      </c>
      <c r="B876" s="43" t="s">
        <v>2510</v>
      </c>
      <c r="C876" s="43" t="s">
        <v>94</v>
      </c>
      <c r="D876" s="47">
        <v>50</v>
      </c>
      <c r="E876" s="45">
        <v>27188</v>
      </c>
      <c r="F876" s="45"/>
      <c r="G876" s="46"/>
      <c r="H876" s="43" t="s">
        <v>137</v>
      </c>
      <c r="I876" s="43" t="s">
        <v>78</v>
      </c>
      <c r="J876" s="43" t="s">
        <v>79</v>
      </c>
      <c r="K876" s="43" t="s">
        <v>80</v>
      </c>
      <c r="L876" s="44">
        <v>21</v>
      </c>
      <c r="M876" s="43" t="s">
        <v>3605</v>
      </c>
      <c r="N876" s="47">
        <v>3169</v>
      </c>
      <c r="O876" s="43" t="s">
        <v>99</v>
      </c>
      <c r="P876" s="43" t="s">
        <v>83</v>
      </c>
      <c r="Q876" s="47">
        <v>10</v>
      </c>
      <c r="R876" s="32">
        <f t="shared" ca="1" si="105"/>
        <v>0.74</v>
      </c>
      <c r="S876" s="32">
        <f t="shared" ca="1" si="115"/>
        <v>0.92500000000000004</v>
      </c>
      <c r="T876" s="32">
        <f t="shared" ca="1" si="116"/>
        <v>1.15625</v>
      </c>
      <c r="U876" s="32">
        <f t="shared" ca="1" si="117"/>
        <v>0.98281249999999998</v>
      </c>
      <c r="V876" s="32">
        <f>RANK(W876,W1:W1002,0)</f>
        <v>871</v>
      </c>
      <c r="W876" s="32">
        <v>0.541875</v>
      </c>
    </row>
    <row r="877" spans="1:23" ht="15.75" customHeight="1">
      <c r="A877" s="43" t="s">
        <v>3606</v>
      </c>
      <c r="B877" s="43" t="s">
        <v>3607</v>
      </c>
      <c r="C877" s="43" t="s">
        <v>74</v>
      </c>
      <c r="D877" s="47">
        <v>88</v>
      </c>
      <c r="E877" s="45">
        <v>27300</v>
      </c>
      <c r="F877" s="76">
        <f t="shared" ref="F877:F881" ca="1" si="120">(NOW() - E877)/365</f>
        <v>45.803224399733644</v>
      </c>
      <c r="G877" s="43" t="s">
        <v>722</v>
      </c>
      <c r="H877" s="43" t="s">
        <v>96</v>
      </c>
      <c r="I877" s="43" t="s">
        <v>97</v>
      </c>
      <c r="J877" s="43" t="s">
        <v>79</v>
      </c>
      <c r="K877" s="43" t="s">
        <v>89</v>
      </c>
      <c r="L877" s="44">
        <v>11</v>
      </c>
      <c r="M877" s="43" t="s">
        <v>3608</v>
      </c>
      <c r="N877" s="47">
        <v>3163</v>
      </c>
      <c r="O877" s="43" t="s">
        <v>99</v>
      </c>
      <c r="P877" s="43" t="s">
        <v>83</v>
      </c>
      <c r="Q877" s="79">
        <v>7</v>
      </c>
      <c r="R877" s="59">
        <f t="shared" ca="1" si="105"/>
        <v>0.64</v>
      </c>
      <c r="S877" s="73">
        <f t="shared" ca="1" si="115"/>
        <v>0.64</v>
      </c>
      <c r="T877" s="73">
        <f t="shared" ca="1" si="116"/>
        <v>0.8</v>
      </c>
      <c r="U877" s="73">
        <f t="shared" ca="1" si="117"/>
        <v>0.8</v>
      </c>
      <c r="V877" s="32">
        <f>RANK(W877,W1:W1002,0)</f>
        <v>871</v>
      </c>
      <c r="W877" s="59">
        <v>0.541875</v>
      </c>
    </row>
    <row r="878" spans="1:23" ht="15.75" customHeight="1">
      <c r="A878" s="43" t="s">
        <v>3609</v>
      </c>
      <c r="B878" s="43" t="s">
        <v>3610</v>
      </c>
      <c r="C878" s="43" t="s">
        <v>74</v>
      </c>
      <c r="D878" s="47">
        <v>58</v>
      </c>
      <c r="E878" s="43" t="s">
        <v>3611</v>
      </c>
      <c r="F878" s="76">
        <f t="shared" ca="1" si="120"/>
        <v>24.729251796993914</v>
      </c>
      <c r="G878" s="43" t="s">
        <v>384</v>
      </c>
      <c r="H878" s="43" t="s">
        <v>77</v>
      </c>
      <c r="I878" s="43" t="s">
        <v>97</v>
      </c>
      <c r="J878" s="43" t="s">
        <v>79</v>
      </c>
      <c r="K878" s="43" t="s">
        <v>80</v>
      </c>
      <c r="L878" s="44">
        <v>1</v>
      </c>
      <c r="M878" s="43" t="s">
        <v>3612</v>
      </c>
      <c r="N878" s="47">
        <v>3021</v>
      </c>
      <c r="O878" s="43" t="s">
        <v>99</v>
      </c>
      <c r="P878" s="43" t="s">
        <v>83</v>
      </c>
      <c r="Q878" s="79">
        <v>8</v>
      </c>
      <c r="R878" s="59">
        <f t="shared" ca="1" si="105"/>
        <v>0.62</v>
      </c>
      <c r="S878" s="73">
        <f t="shared" ca="1" si="115"/>
        <v>0.77500000000000002</v>
      </c>
      <c r="T878" s="73">
        <f t="shared" ca="1" si="116"/>
        <v>0.77500000000000002</v>
      </c>
      <c r="U878" s="73">
        <f t="shared" ca="1" si="117"/>
        <v>0.77500000000000002</v>
      </c>
      <c r="V878" s="32">
        <f>RANK(W878,W1:W1002,0)</f>
        <v>871</v>
      </c>
      <c r="W878" s="59">
        <v>0.541875</v>
      </c>
    </row>
    <row r="879" spans="1:23" ht="15.75" customHeight="1">
      <c r="A879" s="43" t="s">
        <v>3613</v>
      </c>
      <c r="B879" s="43" t="s">
        <v>3614</v>
      </c>
      <c r="C879" s="43" t="s">
        <v>94</v>
      </c>
      <c r="D879" s="47">
        <v>57</v>
      </c>
      <c r="E879" s="43" t="s">
        <v>3615</v>
      </c>
      <c r="F879" s="76">
        <f t="shared" ca="1" si="120"/>
        <v>64.373087413432273</v>
      </c>
      <c r="G879" s="43" t="s">
        <v>3616</v>
      </c>
      <c r="H879" s="43" t="s">
        <v>77</v>
      </c>
      <c r="I879" s="43" t="s">
        <v>78</v>
      </c>
      <c r="J879" s="43" t="s">
        <v>79</v>
      </c>
      <c r="K879" s="43" t="s">
        <v>89</v>
      </c>
      <c r="L879" s="44">
        <v>19</v>
      </c>
      <c r="M879" s="43" t="s">
        <v>3617</v>
      </c>
      <c r="N879" s="47">
        <v>2118</v>
      </c>
      <c r="O879" s="43" t="s">
        <v>91</v>
      </c>
      <c r="P879" s="43" t="s">
        <v>83</v>
      </c>
      <c r="Q879" s="79">
        <v>11</v>
      </c>
      <c r="R879" s="59">
        <f t="shared" ca="1" si="105"/>
        <v>0.9</v>
      </c>
      <c r="S879" s="73">
        <f t="shared" ca="1" si="115"/>
        <v>0.9</v>
      </c>
      <c r="T879" s="73">
        <f t="shared" ca="1" si="116"/>
        <v>1.125</v>
      </c>
      <c r="U879" s="73">
        <f t="shared" ca="1" si="117"/>
        <v>0.95624999999999993</v>
      </c>
      <c r="V879" s="32">
        <f>RANK(W879,W1:W1002,0)</f>
        <v>877</v>
      </c>
      <c r="W879" s="59">
        <v>0.54</v>
      </c>
    </row>
    <row r="880" spans="1:23" ht="15.75" customHeight="1">
      <c r="A880" s="43" t="s">
        <v>666</v>
      </c>
      <c r="B880" s="43" t="s">
        <v>3618</v>
      </c>
      <c r="C880" s="43" t="s">
        <v>74</v>
      </c>
      <c r="D880" s="47">
        <v>43</v>
      </c>
      <c r="E880" s="43" t="s">
        <v>3619</v>
      </c>
      <c r="F880" s="76">
        <f t="shared" ca="1" si="120"/>
        <v>71.973087413432268</v>
      </c>
      <c r="G880" s="43" t="s">
        <v>2582</v>
      </c>
      <c r="H880" s="43" t="s">
        <v>77</v>
      </c>
      <c r="I880" s="43" t="s">
        <v>97</v>
      </c>
      <c r="J880" s="43" t="s">
        <v>79</v>
      </c>
      <c r="K880" s="43" t="s">
        <v>80</v>
      </c>
      <c r="L880" s="44">
        <v>13</v>
      </c>
      <c r="M880" s="43" t="s">
        <v>3620</v>
      </c>
      <c r="N880" s="47">
        <v>4275</v>
      </c>
      <c r="O880" s="43" t="s">
        <v>82</v>
      </c>
      <c r="P880" s="43" t="s">
        <v>83</v>
      </c>
      <c r="Q880" s="79">
        <v>9</v>
      </c>
      <c r="R880" s="59">
        <f t="shared" ca="1" si="105"/>
        <v>0.52</v>
      </c>
      <c r="S880" s="73">
        <f t="shared" ca="1" si="115"/>
        <v>0.65</v>
      </c>
      <c r="T880" s="73">
        <f t="shared" ca="1" si="116"/>
        <v>0.8125</v>
      </c>
      <c r="U880" s="73">
        <f t="shared" ca="1" si="117"/>
        <v>0.8125</v>
      </c>
      <c r="V880" s="32">
        <f>RANK(W880,W1:W1002,0)</f>
        <v>877</v>
      </c>
      <c r="W880" s="59">
        <v>0.54</v>
      </c>
    </row>
    <row r="881" spans="1:23" ht="15.75" customHeight="1">
      <c r="A881" s="43" t="s">
        <v>3621</v>
      </c>
      <c r="B881" s="43" t="s">
        <v>3622</v>
      </c>
      <c r="C881" s="43" t="s">
        <v>94</v>
      </c>
      <c r="D881" s="47">
        <v>30</v>
      </c>
      <c r="E881" s="43" t="s">
        <v>3623</v>
      </c>
      <c r="F881" s="76">
        <f t="shared" ca="1" si="120"/>
        <v>26.255279194254189</v>
      </c>
      <c r="G881" s="43" t="s">
        <v>253</v>
      </c>
      <c r="H881" s="43" t="s">
        <v>158</v>
      </c>
      <c r="I881" s="43" t="s">
        <v>115</v>
      </c>
      <c r="J881" s="43" t="s">
        <v>79</v>
      </c>
      <c r="K881" s="43" t="s">
        <v>80</v>
      </c>
      <c r="L881" s="44">
        <v>13</v>
      </c>
      <c r="M881" s="43" t="s">
        <v>3624</v>
      </c>
      <c r="N881" s="47">
        <v>2050</v>
      </c>
      <c r="O881" s="43" t="s">
        <v>91</v>
      </c>
      <c r="P881" s="43" t="s">
        <v>83</v>
      </c>
      <c r="Q881" s="79">
        <v>10</v>
      </c>
      <c r="R881" s="59">
        <f t="shared" ca="1" si="105"/>
        <v>1.05</v>
      </c>
      <c r="S881" s="73">
        <f t="shared" ca="1" si="115"/>
        <v>1.3125</v>
      </c>
      <c r="T881" s="73">
        <f t="shared" ca="1" si="116"/>
        <v>1.640625</v>
      </c>
      <c r="U881" s="73">
        <f t="shared" ca="1" si="117"/>
        <v>1.640625</v>
      </c>
      <c r="V881" s="32">
        <f>RANK(W881,W1:W1002,0)</f>
        <v>879</v>
      </c>
      <c r="W881" s="59">
        <v>0.53749999999999998</v>
      </c>
    </row>
    <row r="882" spans="1:23" ht="15.75" hidden="1" customHeight="1">
      <c r="A882" s="43" t="s">
        <v>1631</v>
      </c>
      <c r="B882" s="43" t="s">
        <v>3625</v>
      </c>
      <c r="C882" s="43" t="s">
        <v>74</v>
      </c>
      <c r="D882" s="47">
        <v>44</v>
      </c>
      <c r="E882" s="43" t="s">
        <v>3626</v>
      </c>
      <c r="F882" s="43"/>
      <c r="G882" s="46"/>
      <c r="H882" s="43" t="s">
        <v>200</v>
      </c>
      <c r="I882" s="43" t="s">
        <v>97</v>
      </c>
      <c r="J882" s="43" t="s">
        <v>79</v>
      </c>
      <c r="K882" s="43" t="s">
        <v>89</v>
      </c>
      <c r="L882" s="44">
        <v>19</v>
      </c>
      <c r="M882" s="43" t="s">
        <v>3627</v>
      </c>
      <c r="N882" s="47">
        <v>2448</v>
      </c>
      <c r="O882" s="43" t="s">
        <v>91</v>
      </c>
      <c r="P882" s="43" t="s">
        <v>83</v>
      </c>
      <c r="Q882" s="47">
        <v>4</v>
      </c>
      <c r="R882" s="32">
        <f t="shared" ca="1" si="105"/>
        <v>0.93</v>
      </c>
      <c r="S882" s="32">
        <f t="shared" ca="1" si="115"/>
        <v>0.93</v>
      </c>
      <c r="T882" s="32">
        <f t="shared" ca="1" si="116"/>
        <v>0.93</v>
      </c>
      <c r="U882" s="32">
        <f t="shared" ca="1" si="117"/>
        <v>0.93</v>
      </c>
      <c r="V882" s="32">
        <f>RANK(W882,W1:W1002,0)</f>
        <v>879</v>
      </c>
      <c r="W882" s="32">
        <v>0.53749999999999998</v>
      </c>
    </row>
    <row r="883" spans="1:23" ht="15.75" customHeight="1">
      <c r="A883" s="43" t="s">
        <v>3628</v>
      </c>
      <c r="B883" s="43" t="s">
        <v>3629</v>
      </c>
      <c r="C883" s="43" t="s">
        <v>74</v>
      </c>
      <c r="D883" s="47">
        <v>67</v>
      </c>
      <c r="E883" s="43" t="s">
        <v>1573</v>
      </c>
      <c r="F883" s="76">
        <f ca="1">(NOW() - E883)/365</f>
        <v>79.014183303843225</v>
      </c>
      <c r="G883" s="43" t="s">
        <v>1937</v>
      </c>
      <c r="H883" s="43" t="s">
        <v>96</v>
      </c>
      <c r="I883" s="43" t="s">
        <v>115</v>
      </c>
      <c r="J883" s="43" t="s">
        <v>79</v>
      </c>
      <c r="K883" s="43" t="s">
        <v>89</v>
      </c>
      <c r="L883" s="44">
        <v>7</v>
      </c>
      <c r="M883" s="43" t="s">
        <v>3630</v>
      </c>
      <c r="N883" s="47">
        <v>4170</v>
      </c>
      <c r="O883" s="43" t="s">
        <v>82</v>
      </c>
      <c r="P883" s="43" t="s">
        <v>83</v>
      </c>
      <c r="Q883" s="79">
        <v>9</v>
      </c>
      <c r="R883" s="59">
        <f t="shared" ca="1" si="105"/>
        <v>1.1000000000000001</v>
      </c>
      <c r="S883" s="73">
        <f t="shared" ca="1" si="115"/>
        <v>1.1000000000000001</v>
      </c>
      <c r="T883" s="73">
        <f t="shared" ca="1" si="116"/>
        <v>1.375</v>
      </c>
      <c r="U883" s="73">
        <f t="shared" ca="1" si="117"/>
        <v>1.375</v>
      </c>
      <c r="V883" s="32">
        <f>RANK(W883,W1:W1002,0)</f>
        <v>879</v>
      </c>
      <c r="W883" s="59">
        <v>0.53749999999999998</v>
      </c>
    </row>
    <row r="884" spans="1:23" ht="15.75" hidden="1" customHeight="1">
      <c r="A884" s="43" t="s">
        <v>3631</v>
      </c>
      <c r="B884" s="43" t="s">
        <v>3632</v>
      </c>
      <c r="C884" s="43" t="s">
        <v>74</v>
      </c>
      <c r="D884" s="47">
        <v>63</v>
      </c>
      <c r="E884" s="43" t="s">
        <v>3633</v>
      </c>
      <c r="F884" s="43"/>
      <c r="G884" s="46"/>
      <c r="H884" s="43" t="s">
        <v>152</v>
      </c>
      <c r="I884" s="43" t="s">
        <v>78</v>
      </c>
      <c r="J884" s="43" t="s">
        <v>79</v>
      </c>
      <c r="K884" s="43" t="s">
        <v>80</v>
      </c>
      <c r="L884" s="44">
        <v>9</v>
      </c>
      <c r="M884" s="43" t="s">
        <v>3634</v>
      </c>
      <c r="N884" s="47">
        <v>4570</v>
      </c>
      <c r="O884" s="43" t="s">
        <v>82</v>
      </c>
      <c r="P884" s="43" t="s">
        <v>83</v>
      </c>
      <c r="Q884" s="47">
        <v>6</v>
      </c>
      <c r="R884" s="32">
        <f t="shared" ca="1" si="105"/>
        <v>0.91</v>
      </c>
      <c r="S884" s="32">
        <f t="shared" ca="1" si="115"/>
        <v>1.1375</v>
      </c>
      <c r="T884" s="32">
        <f t="shared" ca="1" si="116"/>
        <v>1.1375</v>
      </c>
      <c r="U884" s="32">
        <f t="shared" ca="1" si="117"/>
        <v>0.96687499999999993</v>
      </c>
      <c r="V884" s="32">
        <f>RANK(W884,W1:W1002,0)</f>
        <v>882</v>
      </c>
      <c r="W884" s="32">
        <v>0.53549999999999998</v>
      </c>
    </row>
    <row r="885" spans="1:23" ht="15.75" customHeight="1">
      <c r="A885" s="43" t="s">
        <v>3635</v>
      </c>
      <c r="B885" s="43" t="s">
        <v>3636</v>
      </c>
      <c r="C885" s="43" t="s">
        <v>94</v>
      </c>
      <c r="D885" s="47">
        <v>22</v>
      </c>
      <c r="E885" s="43" t="s">
        <v>3637</v>
      </c>
      <c r="F885" s="76">
        <f ca="1">(NOW() - E885)/365</f>
        <v>23.359388783295287</v>
      </c>
      <c r="G885" s="43" t="s">
        <v>421</v>
      </c>
      <c r="H885" s="43" t="s">
        <v>200</v>
      </c>
      <c r="I885" s="43" t="s">
        <v>97</v>
      </c>
      <c r="J885" s="43" t="s">
        <v>79</v>
      </c>
      <c r="K885" s="43" t="s">
        <v>80</v>
      </c>
      <c r="L885" s="44">
        <v>13</v>
      </c>
      <c r="M885" s="43" t="s">
        <v>3638</v>
      </c>
      <c r="N885" s="47">
        <v>3851</v>
      </c>
      <c r="O885" s="43" t="s">
        <v>99</v>
      </c>
      <c r="P885" s="43" t="s">
        <v>83</v>
      </c>
      <c r="Q885" s="79">
        <v>3</v>
      </c>
      <c r="R885" s="59">
        <f t="shared" ca="1" si="105"/>
        <v>0.96</v>
      </c>
      <c r="S885" s="73">
        <f t="shared" ca="1" si="115"/>
        <v>1.2</v>
      </c>
      <c r="T885" s="73">
        <f t="shared" ca="1" si="116"/>
        <v>1.2</v>
      </c>
      <c r="U885" s="73">
        <f t="shared" ca="1" si="117"/>
        <v>1.2</v>
      </c>
      <c r="V885" s="32">
        <f>RANK(W885,W1:W1002,0)</f>
        <v>883</v>
      </c>
      <c r="W885" s="59">
        <v>0.53125</v>
      </c>
    </row>
    <row r="886" spans="1:23" ht="15.75" hidden="1" customHeight="1">
      <c r="A886" s="43" t="s">
        <v>3639</v>
      </c>
      <c r="B886" s="43" t="s">
        <v>3640</v>
      </c>
      <c r="C886" s="43" t="s">
        <v>365</v>
      </c>
      <c r="D886" s="47">
        <v>24</v>
      </c>
      <c r="E886" s="49"/>
      <c r="F886" s="49"/>
      <c r="G886" s="46"/>
      <c r="H886" s="43" t="s">
        <v>137</v>
      </c>
      <c r="I886" s="43" t="s">
        <v>97</v>
      </c>
      <c r="J886" s="43" t="s">
        <v>79</v>
      </c>
      <c r="K886" s="43" t="s">
        <v>89</v>
      </c>
      <c r="L886" s="44">
        <v>2</v>
      </c>
      <c r="M886" s="43" t="s">
        <v>3641</v>
      </c>
      <c r="N886" s="47">
        <v>2230</v>
      </c>
      <c r="O886" s="43" t="s">
        <v>91</v>
      </c>
      <c r="P886" s="43" t="s">
        <v>83</v>
      </c>
      <c r="Q886" s="47">
        <v>10</v>
      </c>
      <c r="R886" s="32">
        <f t="shared" ca="1" si="105"/>
        <v>0.67</v>
      </c>
      <c r="S886" s="32">
        <f t="shared" ca="1" si="115"/>
        <v>0.67</v>
      </c>
      <c r="T886" s="32">
        <f t="shared" ca="1" si="116"/>
        <v>0.83750000000000002</v>
      </c>
      <c r="U886" s="32">
        <f t="shared" ca="1" si="117"/>
        <v>0.83750000000000002</v>
      </c>
      <c r="V886" s="32">
        <f>RANK(W886,W1:W1002,0)</f>
        <v>883</v>
      </c>
      <c r="W886" s="32">
        <v>0.53125</v>
      </c>
    </row>
    <row r="887" spans="1:23" ht="15.75" customHeight="1">
      <c r="A887" s="43" t="s">
        <v>3642</v>
      </c>
      <c r="B887" s="43" t="s">
        <v>3643</v>
      </c>
      <c r="C887" s="43" t="s">
        <v>74</v>
      </c>
      <c r="D887" s="47">
        <v>48</v>
      </c>
      <c r="E887" s="43" t="s">
        <v>3644</v>
      </c>
      <c r="F887" s="76">
        <f t="shared" ref="F887:F891" ca="1" si="121">(NOW() - E887)/365</f>
        <v>55.712813440829535</v>
      </c>
      <c r="G887" s="43" t="s">
        <v>172</v>
      </c>
      <c r="H887" s="43" t="s">
        <v>114</v>
      </c>
      <c r="I887" s="43" t="s">
        <v>78</v>
      </c>
      <c r="J887" s="43" t="s">
        <v>79</v>
      </c>
      <c r="K887" s="43" t="s">
        <v>89</v>
      </c>
      <c r="L887" s="44">
        <v>14</v>
      </c>
      <c r="M887" s="43" t="s">
        <v>3645</v>
      </c>
      <c r="N887" s="47">
        <v>3139</v>
      </c>
      <c r="O887" s="43" t="s">
        <v>99</v>
      </c>
      <c r="P887" s="43" t="s">
        <v>83</v>
      </c>
      <c r="Q887" s="79">
        <v>7</v>
      </c>
      <c r="R887" s="59">
        <f t="shared" ca="1" si="105"/>
        <v>0.41</v>
      </c>
      <c r="S887" s="73">
        <f t="shared" ca="1" si="115"/>
        <v>0.41</v>
      </c>
      <c r="T887" s="73">
        <f t="shared" ca="1" si="116"/>
        <v>0.41</v>
      </c>
      <c r="U887" s="73">
        <f t="shared" ca="1" si="117"/>
        <v>0.34849999999999998</v>
      </c>
      <c r="V887" s="32">
        <f>RANK(W887,W1:W1002,0)</f>
        <v>883</v>
      </c>
      <c r="W887" s="59">
        <v>0.53125</v>
      </c>
    </row>
    <row r="888" spans="1:23" ht="15.75" customHeight="1">
      <c r="A888" s="43" t="s">
        <v>3646</v>
      </c>
      <c r="B888" s="43" t="s">
        <v>3647</v>
      </c>
      <c r="C888" s="43" t="s">
        <v>74</v>
      </c>
      <c r="D888" s="47">
        <v>40</v>
      </c>
      <c r="E888" s="43" t="s">
        <v>3648</v>
      </c>
      <c r="F888" s="76">
        <f t="shared" ca="1" si="121"/>
        <v>82.131991523021313</v>
      </c>
      <c r="G888" s="43" t="s">
        <v>315</v>
      </c>
      <c r="H888" s="43" t="s">
        <v>96</v>
      </c>
      <c r="I888" s="43" t="s">
        <v>97</v>
      </c>
      <c r="J888" s="43" t="s">
        <v>79</v>
      </c>
      <c r="K888" s="43" t="s">
        <v>80</v>
      </c>
      <c r="L888" s="44">
        <v>20</v>
      </c>
      <c r="M888" s="43" t="s">
        <v>3649</v>
      </c>
      <c r="N888" s="47">
        <v>2749</v>
      </c>
      <c r="O888" s="43" t="s">
        <v>91</v>
      </c>
      <c r="P888" s="43" t="s">
        <v>83</v>
      </c>
      <c r="Q888" s="79">
        <v>7</v>
      </c>
      <c r="R888" s="59">
        <f t="shared" ca="1" si="105"/>
        <v>0.92</v>
      </c>
      <c r="S888" s="73">
        <f t="shared" ca="1" si="115"/>
        <v>1.1500000000000001</v>
      </c>
      <c r="T888" s="73">
        <f t="shared" ca="1" si="116"/>
        <v>1.1500000000000001</v>
      </c>
      <c r="U888" s="73">
        <f t="shared" ca="1" si="117"/>
        <v>1.1500000000000001</v>
      </c>
      <c r="V888" s="32">
        <f>RANK(W888,W1:W1002,0)</f>
        <v>883</v>
      </c>
      <c r="W888" s="59">
        <v>0.53125</v>
      </c>
    </row>
    <row r="889" spans="1:23" ht="15.75" customHeight="1">
      <c r="A889" s="43" t="s">
        <v>3650</v>
      </c>
      <c r="B889" s="43" t="s">
        <v>3651</v>
      </c>
      <c r="C889" s="43" t="s">
        <v>74</v>
      </c>
      <c r="D889" s="47">
        <v>52</v>
      </c>
      <c r="E889" s="43" t="s">
        <v>3652</v>
      </c>
      <c r="F889" s="76">
        <f t="shared" ca="1" si="121"/>
        <v>26.290895632610354</v>
      </c>
      <c r="G889" s="43" t="s">
        <v>640</v>
      </c>
      <c r="H889" s="43" t="s">
        <v>152</v>
      </c>
      <c r="I889" s="43" t="s">
        <v>78</v>
      </c>
      <c r="J889" s="43" t="s">
        <v>79</v>
      </c>
      <c r="K889" s="43" t="s">
        <v>89</v>
      </c>
      <c r="L889" s="44">
        <v>11</v>
      </c>
      <c r="M889" s="43" t="s">
        <v>3653</v>
      </c>
      <c r="N889" s="47">
        <v>2226</v>
      </c>
      <c r="O889" s="43" t="s">
        <v>91</v>
      </c>
      <c r="P889" s="43" t="s">
        <v>83</v>
      </c>
      <c r="Q889" s="79">
        <v>9</v>
      </c>
      <c r="R889" s="59">
        <f t="shared" ca="1" si="105"/>
        <v>1</v>
      </c>
      <c r="S889" s="73">
        <f t="shared" ca="1" si="115"/>
        <v>1</v>
      </c>
      <c r="T889" s="73">
        <f t="shared" ca="1" si="116"/>
        <v>1.25</v>
      </c>
      <c r="U889" s="73">
        <f t="shared" ca="1" si="117"/>
        <v>1.0625</v>
      </c>
      <c r="V889" s="32">
        <f>RANK(W889,W1:W1002,0)</f>
        <v>883</v>
      </c>
      <c r="W889" s="59">
        <v>0.53125</v>
      </c>
    </row>
    <row r="890" spans="1:23" ht="15.75" customHeight="1">
      <c r="A890" s="43" t="s">
        <v>3654</v>
      </c>
      <c r="B890" s="43" t="s">
        <v>3655</v>
      </c>
      <c r="C890" s="43" t="s">
        <v>94</v>
      </c>
      <c r="D890" s="47">
        <v>27</v>
      </c>
      <c r="E890" s="43" t="s">
        <v>3656</v>
      </c>
      <c r="F890" s="76">
        <f t="shared" ca="1" si="121"/>
        <v>63.348429879185694</v>
      </c>
      <c r="G890" s="43" t="s">
        <v>961</v>
      </c>
      <c r="H890" s="43" t="s">
        <v>321</v>
      </c>
      <c r="I890" s="43" t="s">
        <v>97</v>
      </c>
      <c r="J890" s="43" t="s">
        <v>79</v>
      </c>
      <c r="K890" s="43" t="s">
        <v>80</v>
      </c>
      <c r="L890" s="44">
        <v>5</v>
      </c>
      <c r="M890" s="43" t="s">
        <v>3657</v>
      </c>
      <c r="N890" s="47">
        <v>2259</v>
      </c>
      <c r="O890" s="43" t="s">
        <v>91</v>
      </c>
      <c r="P890" s="43" t="s">
        <v>83</v>
      </c>
      <c r="Q890" s="79">
        <v>9</v>
      </c>
      <c r="R890" s="59">
        <f t="shared" ca="1" si="105"/>
        <v>0.79</v>
      </c>
      <c r="S890" s="73">
        <f t="shared" ca="1" si="115"/>
        <v>0.98750000000000004</v>
      </c>
      <c r="T890" s="73">
        <f t="shared" ca="1" si="116"/>
        <v>1.234375</v>
      </c>
      <c r="U890" s="73">
        <f t="shared" ca="1" si="117"/>
        <v>1.234375</v>
      </c>
      <c r="V890" s="32">
        <f>RANK(W890,W1:W1002,0)</f>
        <v>888</v>
      </c>
      <c r="W890" s="59">
        <v>0.52500000000000002</v>
      </c>
    </row>
    <row r="891" spans="1:23" ht="15.75" customHeight="1">
      <c r="A891" s="43" t="s">
        <v>3658</v>
      </c>
      <c r="B891" s="46"/>
      <c r="C891" s="43" t="s">
        <v>94</v>
      </c>
      <c r="D891" s="47">
        <v>72</v>
      </c>
      <c r="E891" s="43" t="s">
        <v>3659</v>
      </c>
      <c r="F891" s="76">
        <f t="shared" ca="1" si="121"/>
        <v>39.967607961377475</v>
      </c>
      <c r="G891" s="43" t="s">
        <v>546</v>
      </c>
      <c r="H891" s="43" t="s">
        <v>96</v>
      </c>
      <c r="I891" s="43" t="s">
        <v>97</v>
      </c>
      <c r="J891" s="43" t="s">
        <v>79</v>
      </c>
      <c r="K891" s="43" t="s">
        <v>89</v>
      </c>
      <c r="L891" s="44">
        <v>5</v>
      </c>
      <c r="M891" s="43" t="s">
        <v>3660</v>
      </c>
      <c r="N891" s="47">
        <v>3058</v>
      </c>
      <c r="O891" s="43" t="s">
        <v>99</v>
      </c>
      <c r="P891" s="43" t="s">
        <v>83</v>
      </c>
      <c r="Q891" s="79">
        <v>9</v>
      </c>
      <c r="R891" s="59">
        <f t="shared" ca="1" si="105"/>
        <v>0.9</v>
      </c>
      <c r="S891" s="73">
        <f t="shared" ca="1" si="115"/>
        <v>0.9</v>
      </c>
      <c r="T891" s="73">
        <f t="shared" ca="1" si="116"/>
        <v>1.125</v>
      </c>
      <c r="U891" s="73">
        <f t="shared" ca="1" si="117"/>
        <v>1.125</v>
      </c>
      <c r="V891" s="32">
        <f>RANK(W891,W1:W1002,0)</f>
        <v>888</v>
      </c>
      <c r="W891" s="59">
        <v>0.52500000000000002</v>
      </c>
    </row>
    <row r="892" spans="1:23" ht="15.75" hidden="1" customHeight="1">
      <c r="A892" s="43" t="s">
        <v>3661</v>
      </c>
      <c r="B892" s="43" t="s">
        <v>3662</v>
      </c>
      <c r="C892" s="43" t="s">
        <v>74</v>
      </c>
      <c r="D892" s="47">
        <v>64</v>
      </c>
      <c r="E892" s="43" t="s">
        <v>3663</v>
      </c>
      <c r="F892" s="43"/>
      <c r="G892" s="46"/>
      <c r="H892" s="43" t="s">
        <v>77</v>
      </c>
      <c r="I892" s="43" t="s">
        <v>97</v>
      </c>
      <c r="J892" s="43" t="s">
        <v>79</v>
      </c>
      <c r="K892" s="43" t="s">
        <v>89</v>
      </c>
      <c r="L892" s="44">
        <v>16</v>
      </c>
      <c r="M892" s="43" t="s">
        <v>3664</v>
      </c>
      <c r="N892" s="47">
        <v>2318</v>
      </c>
      <c r="O892" s="43" t="s">
        <v>91</v>
      </c>
      <c r="P892" s="43" t="s">
        <v>83</v>
      </c>
      <c r="Q892" s="47">
        <v>6</v>
      </c>
      <c r="R892" s="32">
        <f t="shared" ca="1" si="105"/>
        <v>0.84</v>
      </c>
      <c r="S892" s="32">
        <f t="shared" ca="1" si="115"/>
        <v>0.84</v>
      </c>
      <c r="T892" s="32">
        <f t="shared" ca="1" si="116"/>
        <v>0.84</v>
      </c>
      <c r="U892" s="32">
        <f t="shared" ca="1" si="117"/>
        <v>0.84</v>
      </c>
      <c r="V892" s="32">
        <f>RANK(W892,W1:W1002,0)</f>
        <v>888</v>
      </c>
      <c r="W892" s="32">
        <v>0.52500000000000002</v>
      </c>
    </row>
    <row r="893" spans="1:23" ht="15.75" customHeight="1">
      <c r="A893" s="43" t="s">
        <v>3665</v>
      </c>
      <c r="B893" s="43" t="s">
        <v>3666</v>
      </c>
      <c r="C893" s="43" t="s">
        <v>74</v>
      </c>
      <c r="D893" s="47">
        <v>57</v>
      </c>
      <c r="E893" s="43" t="s">
        <v>3667</v>
      </c>
      <c r="F893" s="76">
        <f t="shared" ref="F893:F901" ca="1" si="122">(NOW() - E893)/365</f>
        <v>63.795005221651451</v>
      </c>
      <c r="G893" s="43" t="s">
        <v>2551</v>
      </c>
      <c r="H893" s="43" t="s">
        <v>137</v>
      </c>
      <c r="I893" s="43" t="s">
        <v>78</v>
      </c>
      <c r="J893" s="43" t="s">
        <v>79</v>
      </c>
      <c r="K893" s="43" t="s">
        <v>80</v>
      </c>
      <c r="L893" s="44">
        <v>9</v>
      </c>
      <c r="M893" s="43" t="s">
        <v>3668</v>
      </c>
      <c r="N893" s="47">
        <v>3844</v>
      </c>
      <c r="O893" s="43" t="s">
        <v>99</v>
      </c>
      <c r="P893" s="43" t="s">
        <v>83</v>
      </c>
      <c r="Q893" s="79">
        <v>1</v>
      </c>
      <c r="R893" s="59">
        <f t="shared" ca="1" si="105"/>
        <v>0.6</v>
      </c>
      <c r="S893" s="73">
        <f t="shared" ca="1" si="115"/>
        <v>0.75</v>
      </c>
      <c r="T893" s="73">
        <f t="shared" ca="1" si="116"/>
        <v>0.75</v>
      </c>
      <c r="U893" s="73">
        <f t="shared" ca="1" si="117"/>
        <v>0.63749999999999996</v>
      </c>
      <c r="V893" s="32">
        <f>RANK(W893,W1:W1002,0)</f>
        <v>888</v>
      </c>
      <c r="W893" s="59">
        <v>0.52500000000000002</v>
      </c>
    </row>
    <row r="894" spans="1:23" ht="15.75" customHeight="1">
      <c r="A894" s="43" t="s">
        <v>3669</v>
      </c>
      <c r="B894" s="43" t="s">
        <v>3670</v>
      </c>
      <c r="C894" s="43" t="s">
        <v>74</v>
      </c>
      <c r="D894" s="47">
        <v>51</v>
      </c>
      <c r="E894" s="43" t="s">
        <v>3671</v>
      </c>
      <c r="F894" s="76">
        <f t="shared" ca="1" si="122"/>
        <v>48.044320290144597</v>
      </c>
      <c r="G894" s="43" t="s">
        <v>284</v>
      </c>
      <c r="H894" s="43" t="s">
        <v>88</v>
      </c>
      <c r="I894" s="43" t="s">
        <v>78</v>
      </c>
      <c r="J894" s="43" t="s">
        <v>79</v>
      </c>
      <c r="K894" s="43" t="s">
        <v>80</v>
      </c>
      <c r="L894" s="44">
        <v>6</v>
      </c>
      <c r="M894" s="43" t="s">
        <v>3672</v>
      </c>
      <c r="N894" s="47">
        <v>2031</v>
      </c>
      <c r="O894" s="43" t="s">
        <v>91</v>
      </c>
      <c r="P894" s="43" t="s">
        <v>83</v>
      </c>
      <c r="Q894" s="79">
        <v>12</v>
      </c>
      <c r="R894" s="59">
        <f t="shared" ca="1" si="105"/>
        <v>0.63</v>
      </c>
      <c r="S894" s="73">
        <f t="shared" ca="1" si="115"/>
        <v>0.78749999999999998</v>
      </c>
      <c r="T894" s="73">
        <f t="shared" ca="1" si="116"/>
        <v>0.984375</v>
      </c>
      <c r="U894" s="73">
        <f t="shared" ca="1" si="117"/>
        <v>0.83671874999999996</v>
      </c>
      <c r="V894" s="32">
        <f>RANK(W894,W1:W1002,0)</f>
        <v>888</v>
      </c>
      <c r="W894" s="59">
        <v>0.52500000000000002</v>
      </c>
    </row>
    <row r="895" spans="1:23" ht="15.75" customHeight="1">
      <c r="A895" s="43" t="s">
        <v>1126</v>
      </c>
      <c r="B895" s="43" t="s">
        <v>3673</v>
      </c>
      <c r="C895" s="43" t="s">
        <v>94</v>
      </c>
      <c r="D895" s="47">
        <v>11</v>
      </c>
      <c r="E895" s="43" t="s">
        <v>3674</v>
      </c>
      <c r="F895" s="76">
        <f t="shared" ca="1" si="122"/>
        <v>21.06623809836378</v>
      </c>
      <c r="G895" s="43" t="s">
        <v>669</v>
      </c>
      <c r="H895" s="43" t="s">
        <v>77</v>
      </c>
      <c r="I895" s="43" t="s">
        <v>115</v>
      </c>
      <c r="J895" s="43" t="s">
        <v>79</v>
      </c>
      <c r="K895" s="43" t="s">
        <v>80</v>
      </c>
      <c r="L895" s="44">
        <v>15</v>
      </c>
      <c r="M895" s="43" t="s">
        <v>3675</v>
      </c>
      <c r="N895" s="47">
        <v>2871</v>
      </c>
      <c r="O895" s="43" t="s">
        <v>91</v>
      </c>
      <c r="P895" s="43" t="s">
        <v>83</v>
      </c>
      <c r="Q895" s="79">
        <v>3</v>
      </c>
      <c r="R895" s="59">
        <f t="shared" ca="1" si="105"/>
        <v>0.72</v>
      </c>
      <c r="S895" s="73">
        <f t="shared" ca="1" si="115"/>
        <v>0.89999999999999991</v>
      </c>
      <c r="T895" s="73">
        <f t="shared" ca="1" si="116"/>
        <v>0.89999999999999991</v>
      </c>
      <c r="U895" s="73">
        <f t="shared" ca="1" si="117"/>
        <v>0.89999999999999991</v>
      </c>
      <c r="V895" s="32">
        <f>RANK(W895,W1:W1002,0)</f>
        <v>893</v>
      </c>
      <c r="W895" s="59">
        <v>0.520625</v>
      </c>
    </row>
    <row r="896" spans="1:23" ht="15.75" customHeight="1">
      <c r="A896" s="43" t="s">
        <v>2474</v>
      </c>
      <c r="B896" s="43" t="s">
        <v>3676</v>
      </c>
      <c r="C896" s="43" t="s">
        <v>74</v>
      </c>
      <c r="D896" s="47">
        <v>31</v>
      </c>
      <c r="E896" s="43" t="s">
        <v>3677</v>
      </c>
      <c r="F896" s="76">
        <f t="shared" ca="1" si="122"/>
        <v>35.868977824391173</v>
      </c>
      <c r="G896" s="43" t="s">
        <v>398</v>
      </c>
      <c r="H896" s="43" t="s">
        <v>200</v>
      </c>
      <c r="I896" s="43" t="s">
        <v>115</v>
      </c>
      <c r="J896" s="43" t="s">
        <v>79</v>
      </c>
      <c r="K896" s="43" t="s">
        <v>89</v>
      </c>
      <c r="L896" s="44">
        <v>5</v>
      </c>
      <c r="M896" s="43" t="s">
        <v>3678</v>
      </c>
      <c r="N896" s="47">
        <v>2145</v>
      </c>
      <c r="O896" s="43" t="s">
        <v>91</v>
      </c>
      <c r="P896" s="43" t="s">
        <v>83</v>
      </c>
      <c r="Q896" s="79">
        <v>9</v>
      </c>
      <c r="R896" s="59">
        <f t="shared" ca="1" si="105"/>
        <v>0.85</v>
      </c>
      <c r="S896" s="73">
        <f t="shared" ca="1" si="115"/>
        <v>0.85</v>
      </c>
      <c r="T896" s="73">
        <f t="shared" ca="1" si="116"/>
        <v>1.0625</v>
      </c>
      <c r="U896" s="73">
        <f t="shared" ca="1" si="117"/>
        <v>1.0625</v>
      </c>
      <c r="V896" s="32">
        <f>RANK(W896,W1:W1002,0)</f>
        <v>893</v>
      </c>
      <c r="W896" s="59">
        <v>0.520625</v>
      </c>
    </row>
    <row r="897" spans="1:23" ht="15.75" customHeight="1">
      <c r="A897" s="43" t="s">
        <v>3679</v>
      </c>
      <c r="B897" s="43" t="s">
        <v>3680</v>
      </c>
      <c r="C897" s="43" t="s">
        <v>94</v>
      </c>
      <c r="D897" s="47">
        <v>54</v>
      </c>
      <c r="E897" s="43" t="s">
        <v>3681</v>
      </c>
      <c r="F897" s="76">
        <f t="shared" ca="1" si="122"/>
        <v>20.299114810692547</v>
      </c>
      <c r="G897" s="43" t="s">
        <v>3682</v>
      </c>
      <c r="H897" s="43" t="s">
        <v>137</v>
      </c>
      <c r="I897" s="43" t="s">
        <v>78</v>
      </c>
      <c r="J897" s="43" t="s">
        <v>79</v>
      </c>
      <c r="K897" s="43" t="s">
        <v>80</v>
      </c>
      <c r="L897" s="44">
        <v>6</v>
      </c>
      <c r="M897" s="43" t="s">
        <v>3683</v>
      </c>
      <c r="N897" s="47">
        <v>4019</v>
      </c>
      <c r="O897" s="43" t="s">
        <v>82</v>
      </c>
      <c r="P897" s="43" t="s">
        <v>83</v>
      </c>
      <c r="Q897" s="79">
        <v>4</v>
      </c>
      <c r="R897" s="59">
        <f t="shared" ca="1" si="105"/>
        <v>0.64</v>
      </c>
      <c r="S897" s="73">
        <f t="shared" ca="1" si="115"/>
        <v>0.8</v>
      </c>
      <c r="T897" s="73">
        <f t="shared" ca="1" si="116"/>
        <v>0.8</v>
      </c>
      <c r="U897" s="73">
        <f t="shared" ca="1" si="117"/>
        <v>0.68</v>
      </c>
      <c r="V897" s="32">
        <f>RANK(W897,W1:W1002,0)</f>
        <v>893</v>
      </c>
      <c r="W897" s="59">
        <v>0.520625</v>
      </c>
    </row>
    <row r="898" spans="1:23" ht="15.75" customHeight="1">
      <c r="A898" s="43" t="s">
        <v>3684</v>
      </c>
      <c r="B898" s="43" t="s">
        <v>3685</v>
      </c>
      <c r="C898" s="43" t="s">
        <v>74</v>
      </c>
      <c r="D898" s="47">
        <v>5</v>
      </c>
      <c r="E898" s="43" t="s">
        <v>3686</v>
      </c>
      <c r="F898" s="76">
        <f t="shared" ca="1" si="122"/>
        <v>58.800484673706244</v>
      </c>
      <c r="G898" s="43" t="s">
        <v>3687</v>
      </c>
      <c r="H898" s="43" t="s">
        <v>77</v>
      </c>
      <c r="I898" s="43" t="s">
        <v>78</v>
      </c>
      <c r="J898" s="43" t="s">
        <v>79</v>
      </c>
      <c r="K898" s="43" t="s">
        <v>89</v>
      </c>
      <c r="L898" s="44">
        <v>18</v>
      </c>
      <c r="M898" s="43" t="s">
        <v>3688</v>
      </c>
      <c r="N898" s="47">
        <v>3806</v>
      </c>
      <c r="O898" s="43" t="s">
        <v>99</v>
      </c>
      <c r="P898" s="43" t="s">
        <v>83</v>
      </c>
      <c r="Q898" s="79">
        <v>8</v>
      </c>
      <c r="R898" s="59">
        <f t="shared" ca="1" si="105"/>
        <v>1.1000000000000001</v>
      </c>
      <c r="S898" s="73">
        <f t="shared" ca="1" si="115"/>
        <v>1.1000000000000001</v>
      </c>
      <c r="T898" s="73">
        <f t="shared" ca="1" si="116"/>
        <v>1.1000000000000001</v>
      </c>
      <c r="U898" s="73">
        <f t="shared" ca="1" si="117"/>
        <v>0.93500000000000005</v>
      </c>
      <c r="V898" s="32">
        <f>RANK(W898,W1:W1002,0)</f>
        <v>896</v>
      </c>
      <c r="W898" s="59">
        <v>0.52</v>
      </c>
    </row>
    <row r="899" spans="1:23" ht="15.75" customHeight="1">
      <c r="A899" s="43" t="s">
        <v>3689</v>
      </c>
      <c r="B899" s="43" t="s">
        <v>3690</v>
      </c>
      <c r="C899" s="43" t="s">
        <v>74</v>
      </c>
      <c r="D899" s="47">
        <v>46</v>
      </c>
      <c r="E899" s="43" t="s">
        <v>3691</v>
      </c>
      <c r="F899" s="76">
        <f t="shared" ca="1" si="122"/>
        <v>79.107333988774741</v>
      </c>
      <c r="G899" s="43" t="s">
        <v>776</v>
      </c>
      <c r="H899" s="43" t="s">
        <v>137</v>
      </c>
      <c r="I899" s="43" t="s">
        <v>97</v>
      </c>
      <c r="J899" s="43" t="s">
        <v>79</v>
      </c>
      <c r="K899" s="43" t="s">
        <v>80</v>
      </c>
      <c r="L899" s="44">
        <v>7</v>
      </c>
      <c r="M899" s="43" t="s">
        <v>3692</v>
      </c>
      <c r="N899" s="47">
        <v>4133</v>
      </c>
      <c r="O899" s="43" t="s">
        <v>82</v>
      </c>
      <c r="P899" s="43" t="s">
        <v>83</v>
      </c>
      <c r="Q899" s="79">
        <v>5</v>
      </c>
      <c r="R899" s="59">
        <f t="shared" ca="1" si="105"/>
        <v>0.54</v>
      </c>
      <c r="S899" s="73">
        <f t="shared" ref="S899:S962" ca="1" si="123">R899*(IF(K899="Yes",1.25,1))</f>
        <v>0.67500000000000004</v>
      </c>
      <c r="T899" s="73">
        <f t="shared" ref="T899:T962" ca="1" si="124">S899*(IF(OR(VALUE(Q899)&gt;8,VALUE(D899)&gt;80),1.25,1))</f>
        <v>0.67500000000000004</v>
      </c>
      <c r="U899" s="73">
        <f t="shared" ref="U899:U962" ca="1" si="125">T899*(IF(I899="Mass Customer",0.85,1))</f>
        <v>0.67500000000000004</v>
      </c>
      <c r="V899" s="32">
        <f>RANK(W899,W1:W1002,0)</f>
        <v>896</v>
      </c>
      <c r="W899" s="59">
        <v>0.52</v>
      </c>
    </row>
    <row r="900" spans="1:23" ht="15.75" customHeight="1">
      <c r="A900" s="43" t="s">
        <v>3693</v>
      </c>
      <c r="B900" s="43" t="s">
        <v>3694</v>
      </c>
      <c r="C900" s="43" t="s">
        <v>74</v>
      </c>
      <c r="D900" s="47">
        <v>47</v>
      </c>
      <c r="E900" s="43" t="s">
        <v>3695</v>
      </c>
      <c r="F900" s="76">
        <f t="shared" ca="1" si="122"/>
        <v>60.841580564117201</v>
      </c>
      <c r="G900" s="43" t="s">
        <v>600</v>
      </c>
      <c r="H900" s="43" t="s">
        <v>158</v>
      </c>
      <c r="I900" s="43" t="s">
        <v>78</v>
      </c>
      <c r="J900" s="43" t="s">
        <v>79</v>
      </c>
      <c r="K900" s="43" t="s">
        <v>89</v>
      </c>
      <c r="L900" s="44">
        <v>10</v>
      </c>
      <c r="M900" s="43" t="s">
        <v>3696</v>
      </c>
      <c r="N900" s="47">
        <v>2145</v>
      </c>
      <c r="O900" s="43" t="s">
        <v>91</v>
      </c>
      <c r="P900" s="43" t="s">
        <v>83</v>
      </c>
      <c r="Q900" s="79">
        <v>9</v>
      </c>
      <c r="R900" s="59">
        <f t="shared" ca="1" si="105"/>
        <v>0.68</v>
      </c>
      <c r="S900" s="73">
        <f t="shared" ca="1" si="123"/>
        <v>0.68</v>
      </c>
      <c r="T900" s="73">
        <f t="shared" ca="1" si="124"/>
        <v>0.85000000000000009</v>
      </c>
      <c r="U900" s="73">
        <f t="shared" ca="1" si="125"/>
        <v>0.72250000000000003</v>
      </c>
      <c r="V900" s="32">
        <f>RANK(W900,W1:W1002,0)</f>
        <v>898</v>
      </c>
      <c r="W900" s="59">
        <v>0.51249999999999996</v>
      </c>
    </row>
    <row r="901" spans="1:23" ht="15.75" customHeight="1">
      <c r="A901" s="43" t="s">
        <v>3697</v>
      </c>
      <c r="B901" s="43" t="s">
        <v>3698</v>
      </c>
      <c r="C901" s="43" t="s">
        <v>94</v>
      </c>
      <c r="D901" s="47">
        <v>38</v>
      </c>
      <c r="E901" s="43" t="s">
        <v>3699</v>
      </c>
      <c r="F901" s="76">
        <f t="shared" ca="1" si="122"/>
        <v>67.921032618911724</v>
      </c>
      <c r="G901" s="43" t="s">
        <v>389</v>
      </c>
      <c r="H901" s="43" t="s">
        <v>88</v>
      </c>
      <c r="I901" s="43" t="s">
        <v>97</v>
      </c>
      <c r="J901" s="43" t="s">
        <v>79</v>
      </c>
      <c r="K901" s="43" t="s">
        <v>89</v>
      </c>
      <c r="L901" s="44">
        <v>11</v>
      </c>
      <c r="M901" s="43" t="s">
        <v>3700</v>
      </c>
      <c r="N901" s="47">
        <v>2099</v>
      </c>
      <c r="O901" s="43" t="s">
        <v>91</v>
      </c>
      <c r="P901" s="43" t="s">
        <v>83</v>
      </c>
      <c r="Q901" s="79">
        <v>10</v>
      </c>
      <c r="R901" s="59">
        <f t="shared" ca="1" si="105"/>
        <v>1.06</v>
      </c>
      <c r="S901" s="73">
        <f t="shared" ca="1" si="123"/>
        <v>1.06</v>
      </c>
      <c r="T901" s="73">
        <f t="shared" ca="1" si="124"/>
        <v>1.3250000000000002</v>
      </c>
      <c r="U901" s="73">
        <f t="shared" ca="1" si="125"/>
        <v>1.3250000000000002</v>
      </c>
      <c r="V901" s="32">
        <f>RANK(W901,W1:W1002,0)</f>
        <v>899</v>
      </c>
      <c r="W901" s="59">
        <v>0.51</v>
      </c>
    </row>
    <row r="902" spans="1:23" ht="15.75" hidden="1" customHeight="1">
      <c r="A902" s="43" t="s">
        <v>3701</v>
      </c>
      <c r="B902" s="43" t="s">
        <v>3702</v>
      </c>
      <c r="C902" s="43" t="s">
        <v>74</v>
      </c>
      <c r="D902" s="47">
        <v>5</v>
      </c>
      <c r="E902" s="43" t="s">
        <v>3703</v>
      </c>
      <c r="F902" s="43"/>
      <c r="G902" s="46"/>
      <c r="H902" s="43" t="s">
        <v>158</v>
      </c>
      <c r="I902" s="43" t="s">
        <v>115</v>
      </c>
      <c r="J902" s="43" t="s">
        <v>79</v>
      </c>
      <c r="K902" s="43" t="s">
        <v>89</v>
      </c>
      <c r="L902" s="44">
        <v>19</v>
      </c>
      <c r="M902" s="43" t="s">
        <v>3704</v>
      </c>
      <c r="N902" s="47">
        <v>2318</v>
      </c>
      <c r="O902" s="43" t="s">
        <v>91</v>
      </c>
      <c r="P902" s="43" t="s">
        <v>83</v>
      </c>
      <c r="Q902" s="47">
        <v>9</v>
      </c>
      <c r="R902" s="32">
        <f t="shared" ca="1" si="105"/>
        <v>0.43</v>
      </c>
      <c r="S902" s="32">
        <f t="shared" ca="1" si="123"/>
        <v>0.43</v>
      </c>
      <c r="T902" s="32">
        <f t="shared" ca="1" si="124"/>
        <v>0.53749999999999998</v>
      </c>
      <c r="U902" s="32">
        <f t="shared" ca="1" si="125"/>
        <v>0.53749999999999998</v>
      </c>
      <c r="V902" s="32">
        <f>RANK(W902,W1:W1002,0)</f>
        <v>899</v>
      </c>
      <c r="W902" s="32">
        <v>0.51</v>
      </c>
    </row>
    <row r="903" spans="1:23" ht="15.75" customHeight="1">
      <c r="A903" s="43" t="s">
        <v>3705</v>
      </c>
      <c r="B903" s="43" t="s">
        <v>3706</v>
      </c>
      <c r="C903" s="43" t="s">
        <v>74</v>
      </c>
      <c r="D903" s="47">
        <v>1</v>
      </c>
      <c r="E903" s="43" t="s">
        <v>3707</v>
      </c>
      <c r="F903" s="76">
        <f t="shared" ref="F903:F906" ca="1" si="126">(NOW() - E903)/365</f>
        <v>49.551169605213097</v>
      </c>
      <c r="G903" s="43" t="s">
        <v>426</v>
      </c>
      <c r="H903" s="43" t="s">
        <v>200</v>
      </c>
      <c r="I903" s="43" t="s">
        <v>78</v>
      </c>
      <c r="J903" s="43" t="s">
        <v>79</v>
      </c>
      <c r="K903" s="43" t="s">
        <v>89</v>
      </c>
      <c r="L903" s="44">
        <v>13</v>
      </c>
      <c r="M903" s="43" t="s">
        <v>3708</v>
      </c>
      <c r="N903" s="47">
        <v>3023</v>
      </c>
      <c r="O903" s="43" t="s">
        <v>99</v>
      </c>
      <c r="P903" s="43" t="s">
        <v>83</v>
      </c>
      <c r="Q903" s="79">
        <v>7</v>
      </c>
      <c r="R903" s="59">
        <f t="shared" ca="1" si="105"/>
        <v>0.98</v>
      </c>
      <c r="S903" s="73">
        <f t="shared" ca="1" si="123"/>
        <v>0.98</v>
      </c>
      <c r="T903" s="73">
        <f t="shared" ca="1" si="124"/>
        <v>0.98</v>
      </c>
      <c r="U903" s="73">
        <f t="shared" ca="1" si="125"/>
        <v>0.83299999999999996</v>
      </c>
      <c r="V903" s="32">
        <f>RANK(W903,W1:W1002,0)</f>
        <v>899</v>
      </c>
      <c r="W903" s="59">
        <v>0.51</v>
      </c>
    </row>
    <row r="904" spans="1:23" ht="15.75" customHeight="1">
      <c r="A904" s="43" t="s">
        <v>3709</v>
      </c>
      <c r="B904" s="43" t="s">
        <v>3710</v>
      </c>
      <c r="C904" s="43" t="s">
        <v>94</v>
      </c>
      <c r="D904" s="47">
        <v>53</v>
      </c>
      <c r="E904" s="43" t="s">
        <v>3711</v>
      </c>
      <c r="F904" s="76">
        <f t="shared" ca="1" si="126"/>
        <v>56.170347687404877</v>
      </c>
      <c r="G904" s="43" t="s">
        <v>1030</v>
      </c>
      <c r="H904" s="43" t="s">
        <v>77</v>
      </c>
      <c r="I904" s="43" t="s">
        <v>78</v>
      </c>
      <c r="J904" s="43" t="s">
        <v>79</v>
      </c>
      <c r="K904" s="43" t="s">
        <v>89</v>
      </c>
      <c r="L904" s="44">
        <v>8</v>
      </c>
      <c r="M904" s="43" t="s">
        <v>3712</v>
      </c>
      <c r="N904" s="47">
        <v>2291</v>
      </c>
      <c r="O904" s="43" t="s">
        <v>91</v>
      </c>
      <c r="P904" s="43" t="s">
        <v>83</v>
      </c>
      <c r="Q904" s="79">
        <v>10</v>
      </c>
      <c r="R904" s="59">
        <f t="shared" ca="1" si="105"/>
        <v>0.46</v>
      </c>
      <c r="S904" s="73">
        <f t="shared" ca="1" si="123"/>
        <v>0.46</v>
      </c>
      <c r="T904" s="73">
        <f t="shared" ca="1" si="124"/>
        <v>0.57500000000000007</v>
      </c>
      <c r="U904" s="73">
        <f t="shared" ca="1" si="125"/>
        <v>0.48875000000000002</v>
      </c>
      <c r="V904" s="32">
        <f>RANK(W904,W1:W1002,0)</f>
        <v>899</v>
      </c>
      <c r="W904" s="59">
        <v>0.51</v>
      </c>
    </row>
    <row r="905" spans="1:23" ht="15.75" customHeight="1">
      <c r="A905" s="43" t="s">
        <v>3713</v>
      </c>
      <c r="B905" s="43" t="s">
        <v>3714</v>
      </c>
      <c r="C905" s="43" t="s">
        <v>74</v>
      </c>
      <c r="D905" s="47">
        <v>48</v>
      </c>
      <c r="E905" s="43" t="s">
        <v>3715</v>
      </c>
      <c r="F905" s="76">
        <f t="shared" ca="1" si="126"/>
        <v>24.405964125761038</v>
      </c>
      <c r="G905" s="43" t="s">
        <v>245</v>
      </c>
      <c r="H905" s="43" t="s">
        <v>96</v>
      </c>
      <c r="I905" s="43" t="s">
        <v>78</v>
      </c>
      <c r="J905" s="43" t="s">
        <v>79</v>
      </c>
      <c r="K905" s="43" t="s">
        <v>89</v>
      </c>
      <c r="L905" s="44">
        <v>9</v>
      </c>
      <c r="M905" s="43" t="s">
        <v>3716</v>
      </c>
      <c r="N905" s="47">
        <v>3049</v>
      </c>
      <c r="O905" s="43" t="s">
        <v>99</v>
      </c>
      <c r="P905" s="43" t="s">
        <v>83</v>
      </c>
      <c r="Q905" s="79">
        <v>6</v>
      </c>
      <c r="R905" s="59">
        <f t="shared" ca="1" si="105"/>
        <v>0.84</v>
      </c>
      <c r="S905" s="73">
        <f t="shared" ca="1" si="123"/>
        <v>0.84</v>
      </c>
      <c r="T905" s="73">
        <f t="shared" ca="1" si="124"/>
        <v>0.84</v>
      </c>
      <c r="U905" s="73">
        <f t="shared" ca="1" si="125"/>
        <v>0.71399999999999997</v>
      </c>
      <c r="V905" s="32">
        <f>RANK(W905,W1:W1002,0)</f>
        <v>903</v>
      </c>
      <c r="W905" s="59">
        <v>0.50149999999999995</v>
      </c>
    </row>
    <row r="906" spans="1:23" ht="15.75" customHeight="1">
      <c r="A906" s="43" t="s">
        <v>3717</v>
      </c>
      <c r="B906" s="43" t="s">
        <v>3718</v>
      </c>
      <c r="C906" s="43" t="s">
        <v>94</v>
      </c>
      <c r="D906" s="47">
        <v>84</v>
      </c>
      <c r="E906" s="43" t="s">
        <v>3719</v>
      </c>
      <c r="F906" s="76">
        <f t="shared" ca="1" si="126"/>
        <v>47.181306591514463</v>
      </c>
      <c r="G906" s="43" t="s">
        <v>301</v>
      </c>
      <c r="H906" s="43" t="s">
        <v>77</v>
      </c>
      <c r="I906" s="43" t="s">
        <v>97</v>
      </c>
      <c r="J906" s="43" t="s">
        <v>79</v>
      </c>
      <c r="K906" s="43" t="s">
        <v>80</v>
      </c>
      <c r="L906" s="44">
        <v>5</v>
      </c>
      <c r="M906" s="43" t="s">
        <v>3720</v>
      </c>
      <c r="N906" s="47">
        <v>2114</v>
      </c>
      <c r="O906" s="43" t="s">
        <v>91</v>
      </c>
      <c r="P906" s="43" t="s">
        <v>83</v>
      </c>
      <c r="Q906" s="79">
        <v>8</v>
      </c>
      <c r="R906" s="59">
        <f t="shared" ca="1" si="105"/>
        <v>0.86</v>
      </c>
      <c r="S906" s="73">
        <f t="shared" ca="1" si="123"/>
        <v>1.075</v>
      </c>
      <c r="T906" s="73">
        <f t="shared" ca="1" si="124"/>
        <v>1.34375</v>
      </c>
      <c r="U906" s="73">
        <f t="shared" ca="1" si="125"/>
        <v>1.34375</v>
      </c>
      <c r="V906" s="32">
        <f>RANK(W906,W1:W1002,0)</f>
        <v>904</v>
      </c>
      <c r="W906" s="59">
        <v>0.5</v>
      </c>
    </row>
    <row r="907" spans="1:23" ht="15.75" hidden="1" customHeight="1">
      <c r="A907" s="43" t="s">
        <v>3721</v>
      </c>
      <c r="B907" s="43" t="s">
        <v>3722</v>
      </c>
      <c r="C907" s="43" t="s">
        <v>365</v>
      </c>
      <c r="D907" s="47">
        <v>0</v>
      </c>
      <c r="E907" s="49"/>
      <c r="F907" s="49"/>
      <c r="G907" s="43" t="s">
        <v>1043</v>
      </c>
      <c r="H907" s="43" t="s">
        <v>137</v>
      </c>
      <c r="I907" s="43" t="s">
        <v>78</v>
      </c>
      <c r="J907" s="43" t="s">
        <v>79</v>
      </c>
      <c r="K907" s="43" t="s">
        <v>89</v>
      </c>
      <c r="L907" s="44">
        <v>2</v>
      </c>
      <c r="M907" s="43" t="s">
        <v>3723</v>
      </c>
      <c r="N907" s="47">
        <v>2450</v>
      </c>
      <c r="O907" s="43" t="s">
        <v>91</v>
      </c>
      <c r="P907" s="43" t="s">
        <v>83</v>
      </c>
      <c r="Q907" s="47">
        <v>6</v>
      </c>
      <c r="R907" s="32">
        <f t="shared" ca="1" si="105"/>
        <v>0.6</v>
      </c>
      <c r="S907" s="32">
        <f t="shared" ca="1" si="123"/>
        <v>0.6</v>
      </c>
      <c r="T907" s="32">
        <f t="shared" ca="1" si="124"/>
        <v>0.6</v>
      </c>
      <c r="U907" s="32">
        <f t="shared" ca="1" si="125"/>
        <v>0.51</v>
      </c>
      <c r="V907" s="32">
        <f>RANK(W907,W1:W1002,0)</f>
        <v>904</v>
      </c>
      <c r="W907" s="32">
        <v>0.5</v>
      </c>
    </row>
    <row r="908" spans="1:23" ht="15.75" customHeight="1">
      <c r="A908" s="43" t="s">
        <v>3724</v>
      </c>
      <c r="B908" s="43" t="s">
        <v>3725</v>
      </c>
      <c r="C908" s="43" t="s">
        <v>94</v>
      </c>
      <c r="D908" s="47">
        <v>77</v>
      </c>
      <c r="E908" s="45">
        <v>26747</v>
      </c>
      <c r="F908" s="76">
        <f t="shared" ref="F908:F909" ca="1" si="127">(NOW() - E908)/365</f>
        <v>47.31829289288433</v>
      </c>
      <c r="G908" s="43" t="s">
        <v>209</v>
      </c>
      <c r="H908" s="43" t="s">
        <v>158</v>
      </c>
      <c r="I908" s="43" t="s">
        <v>78</v>
      </c>
      <c r="J908" s="43" t="s">
        <v>79</v>
      </c>
      <c r="K908" s="43" t="s">
        <v>89</v>
      </c>
      <c r="L908" s="44">
        <v>8</v>
      </c>
      <c r="M908" s="43" t="s">
        <v>3726</v>
      </c>
      <c r="N908" s="47">
        <v>2263</v>
      </c>
      <c r="O908" s="43" t="s">
        <v>91</v>
      </c>
      <c r="P908" s="43" t="s">
        <v>83</v>
      </c>
      <c r="Q908" s="79">
        <v>7</v>
      </c>
      <c r="R908" s="59">
        <f t="shared" ca="1" si="105"/>
        <v>0.95</v>
      </c>
      <c r="S908" s="73">
        <f t="shared" ca="1" si="123"/>
        <v>0.95</v>
      </c>
      <c r="T908" s="73">
        <f t="shared" ca="1" si="124"/>
        <v>0.95</v>
      </c>
      <c r="U908" s="73">
        <f t="shared" ca="1" si="125"/>
        <v>0.8075</v>
      </c>
      <c r="V908" s="32">
        <f>RANK(W908,W1:W1002,0)</f>
        <v>904</v>
      </c>
      <c r="W908" s="59">
        <v>0.5</v>
      </c>
    </row>
    <row r="909" spans="1:23" ht="15.75" customHeight="1">
      <c r="A909" s="43" t="s">
        <v>3727</v>
      </c>
      <c r="B909" s="43" t="s">
        <v>3728</v>
      </c>
      <c r="C909" s="43" t="s">
        <v>74</v>
      </c>
      <c r="D909" s="47">
        <v>27</v>
      </c>
      <c r="E909" s="43" t="s">
        <v>3729</v>
      </c>
      <c r="F909" s="76">
        <f t="shared" ca="1" si="127"/>
        <v>53.384046317541859</v>
      </c>
      <c r="G909" s="43" t="s">
        <v>861</v>
      </c>
      <c r="H909" s="43" t="s">
        <v>200</v>
      </c>
      <c r="I909" s="43" t="s">
        <v>97</v>
      </c>
      <c r="J909" s="43" t="s">
        <v>79</v>
      </c>
      <c r="K909" s="43" t="s">
        <v>89</v>
      </c>
      <c r="L909" s="44">
        <v>17</v>
      </c>
      <c r="M909" s="43" t="s">
        <v>3730</v>
      </c>
      <c r="N909" s="47">
        <v>4814</v>
      </c>
      <c r="O909" s="43" t="s">
        <v>82</v>
      </c>
      <c r="P909" s="43" t="s">
        <v>83</v>
      </c>
      <c r="Q909" s="79">
        <v>5</v>
      </c>
      <c r="R909" s="59">
        <f t="shared" ca="1" si="105"/>
        <v>0.81</v>
      </c>
      <c r="S909" s="73">
        <f t="shared" ca="1" si="123"/>
        <v>0.81</v>
      </c>
      <c r="T909" s="73">
        <f t="shared" ca="1" si="124"/>
        <v>0.81</v>
      </c>
      <c r="U909" s="73">
        <f t="shared" ca="1" si="125"/>
        <v>0.81</v>
      </c>
      <c r="V909" s="32">
        <f>RANK(W909,W1:W1002,0)</f>
        <v>904</v>
      </c>
      <c r="W909" s="59">
        <v>0.5</v>
      </c>
    </row>
    <row r="910" spans="1:23" ht="15.75" hidden="1" customHeight="1">
      <c r="A910" s="43" t="s">
        <v>3731</v>
      </c>
      <c r="B910" s="43" t="s">
        <v>476</v>
      </c>
      <c r="C910" s="43" t="s">
        <v>94</v>
      </c>
      <c r="D910" s="47">
        <v>57</v>
      </c>
      <c r="E910" s="43" t="s">
        <v>3732</v>
      </c>
      <c r="F910" s="43"/>
      <c r="G910" s="46"/>
      <c r="H910" s="43" t="s">
        <v>200</v>
      </c>
      <c r="I910" s="43" t="s">
        <v>78</v>
      </c>
      <c r="J910" s="43" t="s">
        <v>79</v>
      </c>
      <c r="K910" s="43" t="s">
        <v>89</v>
      </c>
      <c r="L910" s="44">
        <v>12</v>
      </c>
      <c r="M910" s="43" t="s">
        <v>3733</v>
      </c>
      <c r="N910" s="47">
        <v>3030</v>
      </c>
      <c r="O910" s="43" t="s">
        <v>99</v>
      </c>
      <c r="P910" s="43" t="s">
        <v>83</v>
      </c>
      <c r="Q910" s="47">
        <v>7</v>
      </c>
      <c r="R910" s="32">
        <f t="shared" ca="1" si="105"/>
        <v>0.99</v>
      </c>
      <c r="S910" s="32">
        <f t="shared" ca="1" si="123"/>
        <v>0.99</v>
      </c>
      <c r="T910" s="32">
        <f t="shared" ca="1" si="124"/>
        <v>0.99</v>
      </c>
      <c r="U910" s="32">
        <f t="shared" ca="1" si="125"/>
        <v>0.84150000000000003</v>
      </c>
      <c r="V910" s="32">
        <f>RANK(W910,W1:W1002,0)</f>
        <v>904</v>
      </c>
      <c r="W910" s="32">
        <v>0.5</v>
      </c>
    </row>
    <row r="911" spans="1:23" ht="15.75" customHeight="1">
      <c r="A911" s="43" t="s">
        <v>3734</v>
      </c>
      <c r="B911" s="43" t="s">
        <v>3735</v>
      </c>
      <c r="C911" s="43" t="s">
        <v>74</v>
      </c>
      <c r="D911" s="47">
        <v>10</v>
      </c>
      <c r="E911" s="43" t="s">
        <v>3736</v>
      </c>
      <c r="F911" s="76">
        <f t="shared" ref="F911:F912" ca="1" si="128">(NOW() - E911)/365</f>
        <v>20.181306591514463</v>
      </c>
      <c r="G911" s="43" t="s">
        <v>3737</v>
      </c>
      <c r="H911" s="43" t="s">
        <v>158</v>
      </c>
      <c r="I911" s="43" t="s">
        <v>97</v>
      </c>
      <c r="J911" s="43" t="s">
        <v>79</v>
      </c>
      <c r="K911" s="43" t="s">
        <v>89</v>
      </c>
      <c r="L911" s="44">
        <v>16</v>
      </c>
      <c r="M911" s="43" t="s">
        <v>3738</v>
      </c>
      <c r="N911" s="47">
        <v>2768</v>
      </c>
      <c r="O911" s="43" t="s">
        <v>91</v>
      </c>
      <c r="P911" s="43" t="s">
        <v>83</v>
      </c>
      <c r="Q911" s="79">
        <v>9</v>
      </c>
      <c r="R911" s="59">
        <f t="shared" ca="1" si="105"/>
        <v>0.69</v>
      </c>
      <c r="S911" s="73">
        <f t="shared" ca="1" si="123"/>
        <v>0.69</v>
      </c>
      <c r="T911" s="73">
        <f t="shared" ca="1" si="124"/>
        <v>0.86249999999999993</v>
      </c>
      <c r="U911" s="73">
        <f t="shared" ca="1" si="125"/>
        <v>0.86249999999999993</v>
      </c>
      <c r="V911" s="32">
        <f>RANK(W911,W1:W1002,0)</f>
        <v>904</v>
      </c>
      <c r="W911" s="59">
        <v>0.5</v>
      </c>
    </row>
    <row r="912" spans="1:23" ht="15.75" customHeight="1">
      <c r="A912" s="43" t="s">
        <v>3739</v>
      </c>
      <c r="B912" s="43" t="s">
        <v>3209</v>
      </c>
      <c r="C912" s="43" t="s">
        <v>94</v>
      </c>
      <c r="D912" s="47">
        <v>65</v>
      </c>
      <c r="E912" s="43" t="s">
        <v>3740</v>
      </c>
      <c r="F912" s="76">
        <f t="shared" ca="1" si="128"/>
        <v>62.67719700247337</v>
      </c>
      <c r="G912" s="43" t="s">
        <v>582</v>
      </c>
      <c r="H912" s="43" t="s">
        <v>126</v>
      </c>
      <c r="I912" s="43" t="s">
        <v>78</v>
      </c>
      <c r="J912" s="43" t="s">
        <v>79</v>
      </c>
      <c r="K912" s="43" t="s">
        <v>80</v>
      </c>
      <c r="L912" s="44">
        <v>8</v>
      </c>
      <c r="M912" s="43" t="s">
        <v>3741</v>
      </c>
      <c r="N912" s="47">
        <v>2330</v>
      </c>
      <c r="O912" s="43" t="s">
        <v>91</v>
      </c>
      <c r="P912" s="43" t="s">
        <v>83</v>
      </c>
      <c r="Q912" s="79">
        <v>5</v>
      </c>
      <c r="R912" s="59">
        <f t="shared" ca="1" si="105"/>
        <v>0.66</v>
      </c>
      <c r="S912" s="73">
        <f t="shared" ca="1" si="123"/>
        <v>0.82500000000000007</v>
      </c>
      <c r="T912" s="73">
        <f t="shared" ca="1" si="124"/>
        <v>0.82500000000000007</v>
      </c>
      <c r="U912" s="73">
        <f t="shared" ca="1" si="125"/>
        <v>0.70125000000000004</v>
      </c>
      <c r="V912" s="32">
        <f>RANK(W912,W1:W1002,0)</f>
        <v>904</v>
      </c>
      <c r="W912" s="59">
        <v>0.5</v>
      </c>
    </row>
    <row r="913" spans="1:23" ht="15.75" hidden="1" customHeight="1">
      <c r="A913" s="43" t="s">
        <v>3742</v>
      </c>
      <c r="B913" s="43" t="s">
        <v>3743</v>
      </c>
      <c r="C913" s="43" t="s">
        <v>94</v>
      </c>
      <c r="D913" s="47">
        <v>49</v>
      </c>
      <c r="E913" s="43" t="s">
        <v>3744</v>
      </c>
      <c r="F913" s="43"/>
      <c r="G913" s="46"/>
      <c r="H913" s="43" t="s">
        <v>77</v>
      </c>
      <c r="I913" s="43" t="s">
        <v>78</v>
      </c>
      <c r="J913" s="43" t="s">
        <v>79</v>
      </c>
      <c r="K913" s="43" t="s">
        <v>89</v>
      </c>
      <c r="L913" s="44">
        <v>18</v>
      </c>
      <c r="M913" s="43" t="s">
        <v>3745</v>
      </c>
      <c r="N913" s="47">
        <v>2141</v>
      </c>
      <c r="O913" s="43" t="s">
        <v>91</v>
      </c>
      <c r="P913" s="43" t="s">
        <v>83</v>
      </c>
      <c r="Q913" s="47">
        <v>10</v>
      </c>
      <c r="R913" s="32">
        <f t="shared" ca="1" si="105"/>
        <v>0.65</v>
      </c>
      <c r="S913" s="32">
        <f t="shared" ca="1" si="123"/>
        <v>0.65</v>
      </c>
      <c r="T913" s="32">
        <f t="shared" ca="1" si="124"/>
        <v>0.8125</v>
      </c>
      <c r="U913" s="32">
        <f t="shared" ca="1" si="125"/>
        <v>0.69062499999999993</v>
      </c>
      <c r="V913" s="32">
        <f>RANK(W913,W1:W1002,0)</f>
        <v>904</v>
      </c>
      <c r="W913" s="32">
        <v>0.5</v>
      </c>
    </row>
    <row r="914" spans="1:23" ht="15.75" customHeight="1">
      <c r="A914" s="43" t="s">
        <v>3746</v>
      </c>
      <c r="B914" s="43" t="s">
        <v>3747</v>
      </c>
      <c r="C914" s="43" t="s">
        <v>94</v>
      </c>
      <c r="D914" s="47">
        <v>7</v>
      </c>
      <c r="E914" s="43" t="s">
        <v>3748</v>
      </c>
      <c r="F914" s="76">
        <f t="shared" ref="F914:F916" ca="1" si="129">(NOW() - E914)/365</f>
        <v>29.148429879185695</v>
      </c>
      <c r="G914" s="43" t="s">
        <v>76</v>
      </c>
      <c r="H914" s="43" t="s">
        <v>77</v>
      </c>
      <c r="I914" s="43" t="s">
        <v>97</v>
      </c>
      <c r="J914" s="43" t="s">
        <v>79</v>
      </c>
      <c r="K914" s="43" t="s">
        <v>89</v>
      </c>
      <c r="L914" s="44">
        <v>17</v>
      </c>
      <c r="M914" s="43" t="s">
        <v>3749</v>
      </c>
      <c r="N914" s="47">
        <v>3178</v>
      </c>
      <c r="O914" s="43" t="s">
        <v>99</v>
      </c>
      <c r="P914" s="43" t="s">
        <v>83</v>
      </c>
      <c r="Q914" s="79">
        <v>8</v>
      </c>
      <c r="R914" s="59">
        <f t="shared" ca="1" si="105"/>
        <v>0.46</v>
      </c>
      <c r="S914" s="73">
        <f t="shared" ca="1" si="123"/>
        <v>0.46</v>
      </c>
      <c r="T914" s="73">
        <f t="shared" ca="1" si="124"/>
        <v>0.46</v>
      </c>
      <c r="U914" s="73">
        <f t="shared" ca="1" si="125"/>
        <v>0.46</v>
      </c>
      <c r="V914" s="32">
        <f>RANK(W914,W1:W1002,0)</f>
        <v>904</v>
      </c>
      <c r="W914" s="59">
        <v>0.5</v>
      </c>
    </row>
    <row r="915" spans="1:23" ht="15.75" customHeight="1">
      <c r="A915" s="43" t="s">
        <v>1138</v>
      </c>
      <c r="B915" s="43" t="s">
        <v>3750</v>
      </c>
      <c r="C915" s="43" t="s">
        <v>74</v>
      </c>
      <c r="D915" s="47">
        <v>39</v>
      </c>
      <c r="E915" s="43" t="s">
        <v>3751</v>
      </c>
      <c r="F915" s="76">
        <f t="shared" ca="1" si="129"/>
        <v>59.564868235350083</v>
      </c>
      <c r="G915" s="43" t="s">
        <v>814</v>
      </c>
      <c r="H915" s="43" t="s">
        <v>77</v>
      </c>
      <c r="I915" s="43" t="s">
        <v>97</v>
      </c>
      <c r="J915" s="43" t="s">
        <v>79</v>
      </c>
      <c r="K915" s="43" t="s">
        <v>80</v>
      </c>
      <c r="L915" s="44">
        <v>6</v>
      </c>
      <c r="M915" s="43" t="s">
        <v>3752</v>
      </c>
      <c r="N915" s="47">
        <v>4227</v>
      </c>
      <c r="O915" s="43" t="s">
        <v>82</v>
      </c>
      <c r="P915" s="43" t="s">
        <v>83</v>
      </c>
      <c r="Q915" s="79">
        <v>5</v>
      </c>
      <c r="R915" s="59">
        <f t="shared" ca="1" si="105"/>
        <v>0.64</v>
      </c>
      <c r="S915" s="73">
        <f t="shared" ca="1" si="123"/>
        <v>0.8</v>
      </c>
      <c r="T915" s="73">
        <f t="shared" ca="1" si="124"/>
        <v>0.8</v>
      </c>
      <c r="U915" s="73">
        <f t="shared" ca="1" si="125"/>
        <v>0.8</v>
      </c>
      <c r="V915" s="32">
        <f>RANK(W915,W1:W1002,0)</f>
        <v>913</v>
      </c>
      <c r="W915" s="59">
        <v>0.4993749999999999</v>
      </c>
    </row>
    <row r="916" spans="1:23" ht="15.75" customHeight="1">
      <c r="A916" s="43" t="s">
        <v>3753</v>
      </c>
      <c r="B916" s="43" t="s">
        <v>3754</v>
      </c>
      <c r="C916" s="43" t="s">
        <v>94</v>
      </c>
      <c r="D916" s="47">
        <v>16</v>
      </c>
      <c r="E916" s="43" t="s">
        <v>3755</v>
      </c>
      <c r="F916" s="76">
        <f t="shared" ca="1" si="129"/>
        <v>59.441580564117203</v>
      </c>
      <c r="G916" s="43" t="s">
        <v>1728</v>
      </c>
      <c r="H916" s="43" t="s">
        <v>200</v>
      </c>
      <c r="I916" s="43" t="s">
        <v>115</v>
      </c>
      <c r="J916" s="43" t="s">
        <v>79</v>
      </c>
      <c r="K916" s="43" t="s">
        <v>80</v>
      </c>
      <c r="L916" s="44">
        <v>10</v>
      </c>
      <c r="M916" s="43" t="s">
        <v>3756</v>
      </c>
      <c r="N916" s="47">
        <v>3910</v>
      </c>
      <c r="O916" s="43" t="s">
        <v>99</v>
      </c>
      <c r="P916" s="43" t="s">
        <v>83</v>
      </c>
      <c r="Q916" s="79">
        <v>9</v>
      </c>
      <c r="R916" s="59">
        <f t="shared" ca="1" si="105"/>
        <v>1</v>
      </c>
      <c r="S916" s="73">
        <f t="shared" ca="1" si="123"/>
        <v>1.25</v>
      </c>
      <c r="T916" s="73">
        <f t="shared" ca="1" si="124"/>
        <v>1.5625</v>
      </c>
      <c r="U916" s="73">
        <f t="shared" ca="1" si="125"/>
        <v>1.5625</v>
      </c>
      <c r="V916" s="32">
        <f>RANK(W916,W1:W1002,0)</f>
        <v>913</v>
      </c>
      <c r="W916" s="59">
        <v>0.4993749999999999</v>
      </c>
    </row>
    <row r="917" spans="1:23" ht="15.75" hidden="1" customHeight="1">
      <c r="A917" s="43" t="s">
        <v>3757</v>
      </c>
      <c r="B917" s="43" t="s">
        <v>312</v>
      </c>
      <c r="C917" s="43" t="s">
        <v>74</v>
      </c>
      <c r="D917" s="47">
        <v>86</v>
      </c>
      <c r="E917" s="43" t="s">
        <v>3758</v>
      </c>
      <c r="F917" s="43"/>
      <c r="G917" s="46"/>
      <c r="H917" s="43" t="s">
        <v>200</v>
      </c>
      <c r="I917" s="43" t="s">
        <v>78</v>
      </c>
      <c r="J917" s="43" t="s">
        <v>79</v>
      </c>
      <c r="K917" s="43" t="s">
        <v>89</v>
      </c>
      <c r="L917" s="44">
        <v>21</v>
      </c>
      <c r="M917" s="43" t="s">
        <v>3759</v>
      </c>
      <c r="N917" s="47">
        <v>2777</v>
      </c>
      <c r="O917" s="43" t="s">
        <v>91</v>
      </c>
      <c r="P917" s="43" t="s">
        <v>83</v>
      </c>
      <c r="Q917" s="47">
        <v>9</v>
      </c>
      <c r="R917" s="32">
        <f t="shared" ca="1" si="105"/>
        <v>0.56000000000000005</v>
      </c>
      <c r="S917" s="32">
        <f t="shared" ca="1" si="123"/>
        <v>0.56000000000000005</v>
      </c>
      <c r="T917" s="32">
        <f t="shared" ca="1" si="124"/>
        <v>0.70000000000000007</v>
      </c>
      <c r="U917" s="32">
        <f t="shared" ca="1" si="125"/>
        <v>0.59500000000000008</v>
      </c>
      <c r="V917" s="32">
        <f>RANK(W917,W1:W1002,0)</f>
        <v>913</v>
      </c>
      <c r="W917" s="32">
        <v>0.4993749999999999</v>
      </c>
    </row>
    <row r="918" spans="1:23" ht="15.75" customHeight="1">
      <c r="A918" s="43" t="s">
        <v>3760</v>
      </c>
      <c r="B918" s="43" t="s">
        <v>3761</v>
      </c>
      <c r="C918" s="43" t="s">
        <v>94</v>
      </c>
      <c r="D918" s="47">
        <v>58</v>
      </c>
      <c r="E918" s="43" t="s">
        <v>3762</v>
      </c>
      <c r="F918" s="76">
        <f t="shared" ref="F918:F925" ca="1" si="130">(NOW() - E918)/365</f>
        <v>32.660758646308985</v>
      </c>
      <c r="G918" s="43" t="s">
        <v>1888</v>
      </c>
      <c r="H918" s="43" t="s">
        <v>114</v>
      </c>
      <c r="I918" s="43" t="s">
        <v>115</v>
      </c>
      <c r="J918" s="43" t="s">
        <v>79</v>
      </c>
      <c r="K918" s="43" t="s">
        <v>89</v>
      </c>
      <c r="L918" s="44">
        <v>9</v>
      </c>
      <c r="M918" s="43" t="s">
        <v>3763</v>
      </c>
      <c r="N918" s="47">
        <v>2153</v>
      </c>
      <c r="O918" s="43" t="s">
        <v>91</v>
      </c>
      <c r="P918" s="43" t="s">
        <v>83</v>
      </c>
      <c r="Q918" s="79">
        <v>10</v>
      </c>
      <c r="R918" s="59">
        <f t="shared" ca="1" si="105"/>
        <v>0.83</v>
      </c>
      <c r="S918" s="73">
        <f t="shared" ca="1" si="123"/>
        <v>0.83</v>
      </c>
      <c r="T918" s="73">
        <f t="shared" ca="1" si="124"/>
        <v>1.0374999999999999</v>
      </c>
      <c r="U918" s="73">
        <f t="shared" ca="1" si="125"/>
        <v>1.0374999999999999</v>
      </c>
      <c r="V918" s="32">
        <f>RANK(W918,W1:W1002,0)</f>
        <v>913</v>
      </c>
      <c r="W918" s="59">
        <v>0.4993749999999999</v>
      </c>
    </row>
    <row r="919" spans="1:23" ht="15.75" customHeight="1">
      <c r="A919" s="43" t="s">
        <v>3764</v>
      </c>
      <c r="B919" s="43" t="s">
        <v>3765</v>
      </c>
      <c r="C919" s="43" t="s">
        <v>94</v>
      </c>
      <c r="D919" s="47">
        <v>14</v>
      </c>
      <c r="E919" s="43" t="s">
        <v>3766</v>
      </c>
      <c r="F919" s="76">
        <f t="shared" ca="1" si="130"/>
        <v>41.170347687404877</v>
      </c>
      <c r="G919" s="43" t="s">
        <v>1271</v>
      </c>
      <c r="H919" s="43" t="s">
        <v>77</v>
      </c>
      <c r="I919" s="43" t="s">
        <v>115</v>
      </c>
      <c r="J919" s="43" t="s">
        <v>79</v>
      </c>
      <c r="K919" s="43" t="s">
        <v>80</v>
      </c>
      <c r="L919" s="44">
        <v>13</v>
      </c>
      <c r="M919" s="43" t="s">
        <v>3767</v>
      </c>
      <c r="N919" s="47">
        <v>4128</v>
      </c>
      <c r="O919" s="43" t="s">
        <v>82</v>
      </c>
      <c r="P919" s="43" t="s">
        <v>83</v>
      </c>
      <c r="Q919" s="79">
        <v>2</v>
      </c>
      <c r="R919" s="59">
        <f t="shared" ca="1" si="105"/>
        <v>0.75</v>
      </c>
      <c r="S919" s="73">
        <f t="shared" ca="1" si="123"/>
        <v>0.9375</v>
      </c>
      <c r="T919" s="73">
        <f t="shared" ca="1" si="124"/>
        <v>0.9375</v>
      </c>
      <c r="U919" s="73">
        <f t="shared" ca="1" si="125"/>
        <v>0.9375</v>
      </c>
      <c r="V919" s="32">
        <f>RANK(W919,W1:W1002,0)</f>
        <v>913</v>
      </c>
      <c r="W919" s="59">
        <v>0.4993749999999999</v>
      </c>
    </row>
    <row r="920" spans="1:23" ht="15.75" customHeight="1">
      <c r="A920" s="43" t="s">
        <v>3768</v>
      </c>
      <c r="B920" s="43" t="s">
        <v>3769</v>
      </c>
      <c r="C920" s="43" t="s">
        <v>94</v>
      </c>
      <c r="D920" s="47">
        <v>64</v>
      </c>
      <c r="E920" s="43" t="s">
        <v>3770</v>
      </c>
      <c r="F920" s="76">
        <f t="shared" ca="1" si="130"/>
        <v>36.167607961377477</v>
      </c>
      <c r="G920" s="43" t="s">
        <v>640</v>
      </c>
      <c r="H920" s="43" t="s">
        <v>158</v>
      </c>
      <c r="I920" s="43" t="s">
        <v>115</v>
      </c>
      <c r="J920" s="43" t="s">
        <v>79</v>
      </c>
      <c r="K920" s="43" t="s">
        <v>89</v>
      </c>
      <c r="L920" s="44">
        <v>16</v>
      </c>
      <c r="M920" s="43" t="s">
        <v>3771</v>
      </c>
      <c r="N920" s="47">
        <v>3934</v>
      </c>
      <c r="O920" s="43" t="s">
        <v>99</v>
      </c>
      <c r="P920" s="43" t="s">
        <v>83</v>
      </c>
      <c r="Q920" s="79">
        <v>8</v>
      </c>
      <c r="R920" s="59">
        <f t="shared" ca="1" si="105"/>
        <v>0.51</v>
      </c>
      <c r="S920" s="73">
        <f t="shared" ca="1" si="123"/>
        <v>0.51</v>
      </c>
      <c r="T920" s="73">
        <f t="shared" ca="1" si="124"/>
        <v>0.51</v>
      </c>
      <c r="U920" s="73">
        <f t="shared" ca="1" si="125"/>
        <v>0.51</v>
      </c>
      <c r="V920" s="32">
        <f>RANK(W920,W1:W1002,0)</f>
        <v>913</v>
      </c>
      <c r="W920" s="59">
        <v>0.4993749999999999</v>
      </c>
    </row>
    <row r="921" spans="1:23" ht="15.75" customHeight="1">
      <c r="A921" s="43" t="s">
        <v>3772</v>
      </c>
      <c r="B921" s="43" t="s">
        <v>3773</v>
      </c>
      <c r="C921" s="43" t="s">
        <v>94</v>
      </c>
      <c r="D921" s="47">
        <v>71</v>
      </c>
      <c r="E921" s="43" t="s">
        <v>3774</v>
      </c>
      <c r="F921" s="76">
        <f t="shared" ca="1" si="130"/>
        <v>31.742950427130904</v>
      </c>
      <c r="G921" s="43" t="s">
        <v>223</v>
      </c>
      <c r="H921" s="43" t="s">
        <v>152</v>
      </c>
      <c r="I921" s="43" t="s">
        <v>115</v>
      </c>
      <c r="J921" s="43" t="s">
        <v>79</v>
      </c>
      <c r="K921" s="43" t="s">
        <v>89</v>
      </c>
      <c r="L921" s="44">
        <v>3</v>
      </c>
      <c r="M921" s="43" t="s">
        <v>3775</v>
      </c>
      <c r="N921" s="47">
        <v>4154</v>
      </c>
      <c r="O921" s="43" t="s">
        <v>82</v>
      </c>
      <c r="P921" s="43" t="s">
        <v>83</v>
      </c>
      <c r="Q921" s="79">
        <v>9</v>
      </c>
      <c r="R921" s="59">
        <f t="shared" ca="1" si="105"/>
        <v>0.94</v>
      </c>
      <c r="S921" s="73">
        <f t="shared" ca="1" si="123"/>
        <v>0.94</v>
      </c>
      <c r="T921" s="73">
        <f t="shared" ca="1" si="124"/>
        <v>1.1749999999999998</v>
      </c>
      <c r="U921" s="73">
        <f t="shared" ca="1" si="125"/>
        <v>1.1749999999999998</v>
      </c>
      <c r="V921" s="32">
        <f>RANK(W921,W1:W1002,0)</f>
        <v>913</v>
      </c>
      <c r="W921" s="59">
        <v>0.4993749999999999</v>
      </c>
    </row>
    <row r="922" spans="1:23" ht="15.75" customHeight="1">
      <c r="A922" s="43" t="s">
        <v>3776</v>
      </c>
      <c r="B922" s="43" t="s">
        <v>3777</v>
      </c>
      <c r="C922" s="43" t="s">
        <v>74</v>
      </c>
      <c r="D922" s="47">
        <v>78</v>
      </c>
      <c r="E922" s="43" t="s">
        <v>3778</v>
      </c>
      <c r="F922" s="76">
        <f t="shared" ca="1" si="130"/>
        <v>70.107333988774741</v>
      </c>
      <c r="G922" s="43" t="s">
        <v>1728</v>
      </c>
      <c r="H922" s="43" t="s">
        <v>152</v>
      </c>
      <c r="I922" s="43" t="s">
        <v>115</v>
      </c>
      <c r="J922" s="43" t="s">
        <v>79</v>
      </c>
      <c r="K922" s="43" t="s">
        <v>89</v>
      </c>
      <c r="L922" s="44">
        <v>17</v>
      </c>
      <c r="M922" s="43" t="s">
        <v>3779</v>
      </c>
      <c r="N922" s="47">
        <v>2643</v>
      </c>
      <c r="O922" s="43" t="s">
        <v>91</v>
      </c>
      <c r="P922" s="43" t="s">
        <v>83</v>
      </c>
      <c r="Q922" s="79">
        <v>2</v>
      </c>
      <c r="R922" s="59">
        <f t="shared" ca="1" si="105"/>
        <v>1.0900000000000001</v>
      </c>
      <c r="S922" s="73">
        <f t="shared" ca="1" si="123"/>
        <v>1.0900000000000001</v>
      </c>
      <c r="T922" s="73">
        <f t="shared" ca="1" si="124"/>
        <v>1.0900000000000001</v>
      </c>
      <c r="U922" s="73">
        <f t="shared" ca="1" si="125"/>
        <v>1.0900000000000001</v>
      </c>
      <c r="V922" s="32">
        <f>RANK(W922,W1:W1002,0)</f>
        <v>920</v>
      </c>
      <c r="W922" s="59">
        <v>0.49299999999999988</v>
      </c>
    </row>
    <row r="923" spans="1:23" ht="15.75" customHeight="1">
      <c r="A923" s="43" t="s">
        <v>3780</v>
      </c>
      <c r="B923" s="43" t="s">
        <v>3781</v>
      </c>
      <c r="C923" s="43" t="s">
        <v>94</v>
      </c>
      <c r="D923" s="47">
        <v>45</v>
      </c>
      <c r="E923" s="43" t="s">
        <v>3782</v>
      </c>
      <c r="F923" s="76">
        <f t="shared" ca="1" si="130"/>
        <v>62.186786043569256</v>
      </c>
      <c r="G923" s="43" t="s">
        <v>253</v>
      </c>
      <c r="H923" s="43" t="s">
        <v>200</v>
      </c>
      <c r="I923" s="43" t="s">
        <v>115</v>
      </c>
      <c r="J923" s="43" t="s">
        <v>79</v>
      </c>
      <c r="K923" s="43" t="s">
        <v>80</v>
      </c>
      <c r="L923" s="44">
        <v>14</v>
      </c>
      <c r="M923" s="43" t="s">
        <v>3783</v>
      </c>
      <c r="N923" s="47">
        <v>2477</v>
      </c>
      <c r="O923" s="43" t="s">
        <v>91</v>
      </c>
      <c r="P923" s="43" t="s">
        <v>83</v>
      </c>
      <c r="Q923" s="79">
        <v>6</v>
      </c>
      <c r="R923" s="59">
        <f t="shared" ca="1" si="105"/>
        <v>0.73</v>
      </c>
      <c r="S923" s="73">
        <f t="shared" ca="1" si="123"/>
        <v>0.91249999999999998</v>
      </c>
      <c r="T923" s="73">
        <f t="shared" ca="1" si="124"/>
        <v>0.91249999999999998</v>
      </c>
      <c r="U923" s="73">
        <f t="shared" ca="1" si="125"/>
        <v>0.91249999999999998</v>
      </c>
      <c r="V923" s="32">
        <f>RANK(W923,W1:W1002,0)</f>
        <v>921</v>
      </c>
      <c r="W923" s="59">
        <v>0.49</v>
      </c>
    </row>
    <row r="924" spans="1:23" ht="15.75" customHeight="1">
      <c r="A924" s="43" t="s">
        <v>3784</v>
      </c>
      <c r="B924" s="43" t="s">
        <v>3785</v>
      </c>
      <c r="C924" s="43" t="s">
        <v>94</v>
      </c>
      <c r="D924" s="47">
        <v>59</v>
      </c>
      <c r="E924" s="43" t="s">
        <v>3786</v>
      </c>
      <c r="F924" s="76">
        <f t="shared" ca="1" si="130"/>
        <v>29.562128509322683</v>
      </c>
      <c r="G924" s="43" t="s">
        <v>731</v>
      </c>
      <c r="H924" s="43" t="s">
        <v>158</v>
      </c>
      <c r="I924" s="43" t="s">
        <v>78</v>
      </c>
      <c r="J924" s="43" t="s">
        <v>79</v>
      </c>
      <c r="K924" s="43" t="s">
        <v>89</v>
      </c>
      <c r="L924" s="44">
        <v>16</v>
      </c>
      <c r="M924" s="43" t="s">
        <v>3787</v>
      </c>
      <c r="N924" s="47">
        <v>2071</v>
      </c>
      <c r="O924" s="43" t="s">
        <v>91</v>
      </c>
      <c r="P924" s="43" t="s">
        <v>83</v>
      </c>
      <c r="Q924" s="79">
        <v>9</v>
      </c>
      <c r="R924" s="59">
        <f t="shared" ca="1" si="105"/>
        <v>0.61</v>
      </c>
      <c r="S924" s="73">
        <f t="shared" ca="1" si="123"/>
        <v>0.61</v>
      </c>
      <c r="T924" s="73">
        <f t="shared" ca="1" si="124"/>
        <v>0.76249999999999996</v>
      </c>
      <c r="U924" s="73">
        <f t="shared" ca="1" si="125"/>
        <v>0.64812499999999995</v>
      </c>
      <c r="V924" s="32">
        <f>RANK(W924,W1:W1002,0)</f>
        <v>921</v>
      </c>
      <c r="W924" s="59">
        <v>0.49</v>
      </c>
    </row>
    <row r="925" spans="1:23" ht="15.75" customHeight="1">
      <c r="A925" s="43" t="s">
        <v>3788</v>
      </c>
      <c r="B925" s="43" t="s">
        <v>3789</v>
      </c>
      <c r="C925" s="43" t="s">
        <v>74</v>
      </c>
      <c r="D925" s="47">
        <v>51</v>
      </c>
      <c r="E925" s="43" t="s">
        <v>3790</v>
      </c>
      <c r="F925" s="76">
        <f t="shared" ca="1" si="130"/>
        <v>39.277197002473365</v>
      </c>
      <c r="G925" s="43" t="s">
        <v>520</v>
      </c>
      <c r="H925" s="43" t="s">
        <v>88</v>
      </c>
      <c r="I925" s="43" t="s">
        <v>78</v>
      </c>
      <c r="J925" s="43" t="s">
        <v>79</v>
      </c>
      <c r="K925" s="43" t="s">
        <v>80</v>
      </c>
      <c r="L925" s="44">
        <v>3</v>
      </c>
      <c r="M925" s="43" t="s">
        <v>3791</v>
      </c>
      <c r="N925" s="47">
        <v>2231</v>
      </c>
      <c r="O925" s="43" t="s">
        <v>91</v>
      </c>
      <c r="P925" s="43" t="s">
        <v>83</v>
      </c>
      <c r="Q925" s="79">
        <v>10</v>
      </c>
      <c r="R925" s="59">
        <f t="shared" ca="1" si="105"/>
        <v>0.83</v>
      </c>
      <c r="S925" s="73">
        <f t="shared" ca="1" si="123"/>
        <v>1.0374999999999999</v>
      </c>
      <c r="T925" s="73">
        <f t="shared" ca="1" si="124"/>
        <v>1.2968749999999998</v>
      </c>
      <c r="U925" s="73">
        <f t="shared" ca="1" si="125"/>
        <v>1.1023437499999997</v>
      </c>
      <c r="V925" s="32">
        <f>RANK(W925,W1:W1002,0)</f>
        <v>921</v>
      </c>
      <c r="W925" s="59">
        <v>0.49</v>
      </c>
    </row>
    <row r="926" spans="1:23" ht="15.75" hidden="1" customHeight="1">
      <c r="A926" s="43" t="s">
        <v>3792</v>
      </c>
      <c r="B926" s="43" t="s">
        <v>3793</v>
      </c>
      <c r="C926" s="43" t="s">
        <v>94</v>
      </c>
      <c r="D926" s="47">
        <v>22</v>
      </c>
      <c r="E926" s="43" t="s">
        <v>3794</v>
      </c>
      <c r="F926" s="43"/>
      <c r="G926" s="46"/>
      <c r="H926" s="43" t="s">
        <v>77</v>
      </c>
      <c r="I926" s="43" t="s">
        <v>115</v>
      </c>
      <c r="J926" s="43" t="s">
        <v>79</v>
      </c>
      <c r="K926" s="43" t="s">
        <v>89</v>
      </c>
      <c r="L926" s="44">
        <v>17</v>
      </c>
      <c r="M926" s="43" t="s">
        <v>3795</v>
      </c>
      <c r="N926" s="47">
        <v>2077</v>
      </c>
      <c r="O926" s="43" t="s">
        <v>91</v>
      </c>
      <c r="P926" s="43" t="s">
        <v>83</v>
      </c>
      <c r="Q926" s="47">
        <v>10</v>
      </c>
      <c r="R926" s="32">
        <f t="shared" ca="1" si="105"/>
        <v>0.51</v>
      </c>
      <c r="S926" s="32">
        <f t="shared" ca="1" si="123"/>
        <v>0.51</v>
      </c>
      <c r="T926" s="32">
        <f t="shared" ca="1" si="124"/>
        <v>0.63749999999999996</v>
      </c>
      <c r="U926" s="32">
        <f t="shared" ca="1" si="125"/>
        <v>0.63749999999999996</v>
      </c>
      <c r="V926" s="32">
        <f>RANK(W926,W1:W1002,0)</f>
        <v>924</v>
      </c>
      <c r="W926" s="32">
        <v>0.48875000000000002</v>
      </c>
    </row>
    <row r="927" spans="1:23" ht="15.75" customHeight="1">
      <c r="A927" s="43" t="s">
        <v>3796</v>
      </c>
      <c r="B927" s="43" t="s">
        <v>3797</v>
      </c>
      <c r="C927" s="43" t="s">
        <v>94</v>
      </c>
      <c r="D927" s="47">
        <v>2</v>
      </c>
      <c r="E927" s="43" t="s">
        <v>3798</v>
      </c>
      <c r="F927" s="76">
        <f t="shared" ref="F927:F931" ca="1" si="131">(NOW() - E927)/365</f>
        <v>47.134731249048713</v>
      </c>
      <c r="G927" s="43" t="s">
        <v>95</v>
      </c>
      <c r="H927" s="43" t="s">
        <v>96</v>
      </c>
      <c r="I927" s="43" t="s">
        <v>78</v>
      </c>
      <c r="J927" s="43" t="s">
        <v>79</v>
      </c>
      <c r="K927" s="43" t="s">
        <v>80</v>
      </c>
      <c r="L927" s="44">
        <v>15</v>
      </c>
      <c r="M927" s="43" t="s">
        <v>3799</v>
      </c>
      <c r="N927" s="47">
        <v>2155</v>
      </c>
      <c r="O927" s="43" t="s">
        <v>91</v>
      </c>
      <c r="P927" s="43" t="s">
        <v>83</v>
      </c>
      <c r="Q927" s="79">
        <v>10</v>
      </c>
      <c r="R927" s="59">
        <f t="shared" ca="1" si="105"/>
        <v>0.8</v>
      </c>
      <c r="S927" s="73">
        <f t="shared" ca="1" si="123"/>
        <v>1</v>
      </c>
      <c r="T927" s="73">
        <f t="shared" ca="1" si="124"/>
        <v>1.25</v>
      </c>
      <c r="U927" s="73">
        <f t="shared" ca="1" si="125"/>
        <v>1.0625</v>
      </c>
      <c r="V927" s="32">
        <f>RANK(W927,W1:W1002,0)</f>
        <v>924</v>
      </c>
      <c r="W927" s="59">
        <v>0.48875000000000002</v>
      </c>
    </row>
    <row r="928" spans="1:23" ht="15.75" customHeight="1">
      <c r="A928" s="43" t="s">
        <v>3800</v>
      </c>
      <c r="B928" s="43" t="s">
        <v>3801</v>
      </c>
      <c r="C928" s="43" t="s">
        <v>94</v>
      </c>
      <c r="D928" s="47">
        <v>47</v>
      </c>
      <c r="E928" s="43" t="s">
        <v>3802</v>
      </c>
      <c r="F928" s="76">
        <f t="shared" ca="1" si="131"/>
        <v>60.921032618911724</v>
      </c>
      <c r="G928" s="43" t="s">
        <v>76</v>
      </c>
      <c r="H928" s="43" t="s">
        <v>77</v>
      </c>
      <c r="I928" s="43" t="s">
        <v>78</v>
      </c>
      <c r="J928" s="43" t="s">
        <v>79</v>
      </c>
      <c r="K928" s="43" t="s">
        <v>80</v>
      </c>
      <c r="L928" s="44">
        <v>5</v>
      </c>
      <c r="M928" s="43" t="s">
        <v>3803</v>
      </c>
      <c r="N928" s="47">
        <v>3029</v>
      </c>
      <c r="O928" s="43" t="s">
        <v>99</v>
      </c>
      <c r="P928" s="43" t="s">
        <v>83</v>
      </c>
      <c r="Q928" s="79">
        <v>4</v>
      </c>
      <c r="R928" s="59">
        <f t="shared" ca="1" si="105"/>
        <v>0.75</v>
      </c>
      <c r="S928" s="73">
        <f t="shared" ca="1" si="123"/>
        <v>0.9375</v>
      </c>
      <c r="T928" s="73">
        <f t="shared" ca="1" si="124"/>
        <v>0.9375</v>
      </c>
      <c r="U928" s="73">
        <f t="shared" ca="1" si="125"/>
        <v>0.796875</v>
      </c>
      <c r="V928" s="32">
        <f>RANK(W928,W1:W1002,0)</f>
        <v>926</v>
      </c>
      <c r="W928" s="59">
        <v>0.48449999999999988</v>
      </c>
    </row>
    <row r="929" spans="1:23" ht="15.75" customHeight="1">
      <c r="A929" s="43" t="s">
        <v>3804</v>
      </c>
      <c r="B929" s="43" t="s">
        <v>3805</v>
      </c>
      <c r="C929" s="43" t="s">
        <v>94</v>
      </c>
      <c r="D929" s="47">
        <v>61</v>
      </c>
      <c r="E929" s="43" t="s">
        <v>3806</v>
      </c>
      <c r="F929" s="76">
        <f t="shared" ca="1" si="131"/>
        <v>63.05253946822679</v>
      </c>
      <c r="G929" s="43" t="s">
        <v>882</v>
      </c>
      <c r="H929" s="43" t="s">
        <v>77</v>
      </c>
      <c r="I929" s="43" t="s">
        <v>78</v>
      </c>
      <c r="J929" s="43" t="s">
        <v>79</v>
      </c>
      <c r="K929" s="43" t="s">
        <v>89</v>
      </c>
      <c r="L929" s="44">
        <v>20</v>
      </c>
      <c r="M929" s="43" t="s">
        <v>3807</v>
      </c>
      <c r="N929" s="47">
        <v>4159</v>
      </c>
      <c r="O929" s="43" t="s">
        <v>82</v>
      </c>
      <c r="P929" s="43" t="s">
        <v>83</v>
      </c>
      <c r="Q929" s="79">
        <v>9</v>
      </c>
      <c r="R929" s="59">
        <f t="shared" ca="1" si="105"/>
        <v>0.96</v>
      </c>
      <c r="S929" s="73">
        <f t="shared" ca="1" si="123"/>
        <v>0.96</v>
      </c>
      <c r="T929" s="73">
        <f t="shared" ca="1" si="124"/>
        <v>1.2</v>
      </c>
      <c r="U929" s="73">
        <f t="shared" ca="1" si="125"/>
        <v>1.02</v>
      </c>
      <c r="V929" s="32">
        <f>RANK(W929,W1:W1002,0)</f>
        <v>926</v>
      </c>
      <c r="W929" s="59">
        <v>0.48449999999999988</v>
      </c>
    </row>
    <row r="930" spans="1:23" ht="15.75" customHeight="1">
      <c r="A930" s="43" t="s">
        <v>3808</v>
      </c>
      <c r="B930" s="43" t="s">
        <v>3809</v>
      </c>
      <c r="C930" s="43" t="s">
        <v>74</v>
      </c>
      <c r="D930" s="47">
        <v>75</v>
      </c>
      <c r="E930" s="43" t="s">
        <v>198</v>
      </c>
      <c r="F930" s="76">
        <f t="shared" ca="1" si="131"/>
        <v>22.430621660007613</v>
      </c>
      <c r="G930" s="43" t="s">
        <v>228</v>
      </c>
      <c r="H930" s="43" t="s">
        <v>114</v>
      </c>
      <c r="I930" s="43" t="s">
        <v>115</v>
      </c>
      <c r="J930" s="43" t="s">
        <v>79</v>
      </c>
      <c r="K930" s="43" t="s">
        <v>89</v>
      </c>
      <c r="L930" s="44">
        <v>3</v>
      </c>
      <c r="M930" s="43" t="s">
        <v>3810</v>
      </c>
      <c r="N930" s="47">
        <v>4051</v>
      </c>
      <c r="O930" s="43" t="s">
        <v>82</v>
      </c>
      <c r="P930" s="43" t="s">
        <v>83</v>
      </c>
      <c r="Q930" s="79">
        <v>4</v>
      </c>
      <c r="R930" s="59">
        <f t="shared" ca="1" si="105"/>
        <v>0.67</v>
      </c>
      <c r="S930" s="73">
        <f t="shared" ca="1" si="123"/>
        <v>0.67</v>
      </c>
      <c r="T930" s="73">
        <f t="shared" ca="1" si="124"/>
        <v>0.67</v>
      </c>
      <c r="U930" s="73">
        <f t="shared" ca="1" si="125"/>
        <v>0.67</v>
      </c>
      <c r="V930" s="32">
        <f>RANK(W930,W1:W1002,0)</f>
        <v>928</v>
      </c>
      <c r="W930" s="59">
        <v>0.48</v>
      </c>
    </row>
    <row r="931" spans="1:23" ht="15.75" customHeight="1">
      <c r="A931" s="43" t="s">
        <v>3811</v>
      </c>
      <c r="B931" s="43" t="s">
        <v>3812</v>
      </c>
      <c r="C931" s="43" t="s">
        <v>94</v>
      </c>
      <c r="D931" s="47">
        <v>84</v>
      </c>
      <c r="E931" s="45">
        <v>28566</v>
      </c>
      <c r="F931" s="76">
        <f t="shared" ca="1" si="131"/>
        <v>42.334731249048708</v>
      </c>
      <c r="G931" s="43" t="s">
        <v>95</v>
      </c>
      <c r="H931" s="43" t="s">
        <v>96</v>
      </c>
      <c r="I931" s="43" t="s">
        <v>115</v>
      </c>
      <c r="J931" s="43" t="s">
        <v>79</v>
      </c>
      <c r="K931" s="43" t="s">
        <v>80</v>
      </c>
      <c r="L931" s="44">
        <v>13</v>
      </c>
      <c r="M931" s="43" t="s">
        <v>3813</v>
      </c>
      <c r="N931" s="47">
        <v>2250</v>
      </c>
      <c r="O931" s="43" t="s">
        <v>91</v>
      </c>
      <c r="P931" s="43" t="s">
        <v>83</v>
      </c>
      <c r="Q931" s="79">
        <v>7</v>
      </c>
      <c r="R931" s="59">
        <f t="shared" ca="1" si="105"/>
        <v>1.07</v>
      </c>
      <c r="S931" s="73">
        <f t="shared" ca="1" si="123"/>
        <v>1.3375000000000001</v>
      </c>
      <c r="T931" s="73">
        <f t="shared" ca="1" si="124"/>
        <v>1.6718750000000002</v>
      </c>
      <c r="U931" s="73">
        <f t="shared" ca="1" si="125"/>
        <v>1.6718750000000002</v>
      </c>
      <c r="V931" s="32">
        <f>RANK(W931,W1:W1002,0)</f>
        <v>928</v>
      </c>
      <c r="W931" s="59">
        <v>0.48</v>
      </c>
    </row>
    <row r="932" spans="1:23" ht="15.75" hidden="1" customHeight="1">
      <c r="A932" s="43" t="s">
        <v>3814</v>
      </c>
      <c r="B932" s="43" t="s">
        <v>3815</v>
      </c>
      <c r="C932" s="43" t="s">
        <v>94</v>
      </c>
      <c r="D932" s="47">
        <v>67</v>
      </c>
      <c r="E932" s="43" t="s">
        <v>3816</v>
      </c>
      <c r="F932" s="43"/>
      <c r="G932" s="46"/>
      <c r="H932" s="43" t="s">
        <v>77</v>
      </c>
      <c r="I932" s="43" t="s">
        <v>97</v>
      </c>
      <c r="J932" s="43" t="s">
        <v>79</v>
      </c>
      <c r="K932" s="43" t="s">
        <v>80</v>
      </c>
      <c r="L932" s="44">
        <v>13</v>
      </c>
      <c r="M932" s="43" t="s">
        <v>3817</v>
      </c>
      <c r="N932" s="47">
        <v>3013</v>
      </c>
      <c r="O932" s="43" t="s">
        <v>99</v>
      </c>
      <c r="P932" s="43" t="s">
        <v>83</v>
      </c>
      <c r="Q932" s="47">
        <v>9</v>
      </c>
      <c r="R932" s="32">
        <f t="shared" ca="1" si="105"/>
        <v>1.04</v>
      </c>
      <c r="S932" s="32">
        <f t="shared" ca="1" si="123"/>
        <v>1.3</v>
      </c>
      <c r="T932" s="32">
        <f t="shared" ca="1" si="124"/>
        <v>1.625</v>
      </c>
      <c r="U932" s="32">
        <f t="shared" ca="1" si="125"/>
        <v>1.625</v>
      </c>
      <c r="V932" s="32">
        <f>RANK(W932,W1:W1002,0)</f>
        <v>930</v>
      </c>
      <c r="W932" s="32">
        <v>0.47812500000000002</v>
      </c>
    </row>
    <row r="933" spans="1:23" ht="15.75" customHeight="1">
      <c r="A933" s="43" t="s">
        <v>3818</v>
      </c>
      <c r="B933" s="43" t="s">
        <v>3819</v>
      </c>
      <c r="C933" s="43" t="s">
        <v>74</v>
      </c>
      <c r="D933" s="47">
        <v>65</v>
      </c>
      <c r="E933" s="43" t="s">
        <v>3820</v>
      </c>
      <c r="F933" s="76">
        <f t="shared" ref="F933:F954" ca="1" si="132">(NOW() - E933)/365</f>
        <v>69.512813440829532</v>
      </c>
      <c r="G933" s="43" t="s">
        <v>1052</v>
      </c>
      <c r="H933" s="43" t="s">
        <v>158</v>
      </c>
      <c r="I933" s="43" t="s">
        <v>78</v>
      </c>
      <c r="J933" s="43" t="s">
        <v>79</v>
      </c>
      <c r="K933" s="43" t="s">
        <v>80</v>
      </c>
      <c r="L933" s="44">
        <v>21</v>
      </c>
      <c r="M933" s="43" t="s">
        <v>3821</v>
      </c>
      <c r="N933" s="47">
        <v>3429</v>
      </c>
      <c r="O933" s="43" t="s">
        <v>99</v>
      </c>
      <c r="P933" s="43" t="s">
        <v>83</v>
      </c>
      <c r="Q933" s="79">
        <v>5</v>
      </c>
      <c r="R933" s="59">
        <f t="shared" ca="1" si="105"/>
        <v>0.8</v>
      </c>
      <c r="S933" s="73">
        <f t="shared" ca="1" si="123"/>
        <v>1</v>
      </c>
      <c r="T933" s="73">
        <f t="shared" ca="1" si="124"/>
        <v>1</v>
      </c>
      <c r="U933" s="73">
        <f t="shared" ca="1" si="125"/>
        <v>0.85</v>
      </c>
      <c r="V933" s="32">
        <f>RANK(W933,W1:W1002,0)</f>
        <v>930</v>
      </c>
      <c r="W933" s="59">
        <v>0.47812500000000002</v>
      </c>
    </row>
    <row r="934" spans="1:23" ht="15.75" customHeight="1">
      <c r="A934" s="43" t="s">
        <v>1730</v>
      </c>
      <c r="B934" s="43" t="s">
        <v>3822</v>
      </c>
      <c r="C934" s="43" t="s">
        <v>94</v>
      </c>
      <c r="D934" s="47">
        <v>98</v>
      </c>
      <c r="E934" s="43" t="s">
        <v>3823</v>
      </c>
      <c r="F934" s="76">
        <f t="shared" ca="1" si="132"/>
        <v>43.978566865487068</v>
      </c>
      <c r="G934" s="43" t="s">
        <v>2711</v>
      </c>
      <c r="H934" s="43" t="s">
        <v>77</v>
      </c>
      <c r="I934" s="43" t="s">
        <v>97</v>
      </c>
      <c r="J934" s="43" t="s">
        <v>79</v>
      </c>
      <c r="K934" s="43" t="s">
        <v>89</v>
      </c>
      <c r="L934" s="44">
        <v>8</v>
      </c>
      <c r="M934" s="43" t="s">
        <v>3824</v>
      </c>
      <c r="N934" s="47">
        <v>2213</v>
      </c>
      <c r="O934" s="43" t="s">
        <v>91</v>
      </c>
      <c r="P934" s="43" t="s">
        <v>83</v>
      </c>
      <c r="Q934" s="79">
        <v>10</v>
      </c>
      <c r="R934" s="59">
        <f t="shared" ca="1" si="105"/>
        <v>0.68</v>
      </c>
      <c r="S934" s="73">
        <f t="shared" ca="1" si="123"/>
        <v>0.68</v>
      </c>
      <c r="T934" s="73">
        <f t="shared" ca="1" si="124"/>
        <v>0.85000000000000009</v>
      </c>
      <c r="U934" s="73">
        <f t="shared" ca="1" si="125"/>
        <v>0.85000000000000009</v>
      </c>
      <c r="V934" s="32">
        <f>RANK(W934,W1:W1002,0)</f>
        <v>930</v>
      </c>
      <c r="W934" s="59">
        <v>0.47812500000000002</v>
      </c>
    </row>
    <row r="935" spans="1:23" ht="15.75" customHeight="1">
      <c r="A935" s="43" t="s">
        <v>3825</v>
      </c>
      <c r="B935" s="43" t="s">
        <v>3826</v>
      </c>
      <c r="C935" s="43" t="s">
        <v>94</v>
      </c>
      <c r="D935" s="47">
        <v>30</v>
      </c>
      <c r="E935" s="43" t="s">
        <v>3827</v>
      </c>
      <c r="F935" s="76">
        <f t="shared" ca="1" si="132"/>
        <v>32.847060016172001</v>
      </c>
      <c r="G935" s="43" t="s">
        <v>1481</v>
      </c>
      <c r="H935" s="43" t="s">
        <v>152</v>
      </c>
      <c r="I935" s="43" t="s">
        <v>78</v>
      </c>
      <c r="J935" s="43" t="s">
        <v>79</v>
      </c>
      <c r="K935" s="43" t="s">
        <v>80</v>
      </c>
      <c r="L935" s="44">
        <v>12</v>
      </c>
      <c r="M935" s="43" t="s">
        <v>3828</v>
      </c>
      <c r="N935" s="47">
        <v>2154</v>
      </c>
      <c r="O935" s="43" t="s">
        <v>91</v>
      </c>
      <c r="P935" s="43" t="s">
        <v>83</v>
      </c>
      <c r="Q935" s="79">
        <v>10</v>
      </c>
      <c r="R935" s="59">
        <f t="shared" ca="1" si="105"/>
        <v>1.0900000000000001</v>
      </c>
      <c r="S935" s="73">
        <f t="shared" ca="1" si="123"/>
        <v>1.3625</v>
      </c>
      <c r="T935" s="73">
        <f t="shared" ca="1" si="124"/>
        <v>1.703125</v>
      </c>
      <c r="U935" s="73">
        <f t="shared" ca="1" si="125"/>
        <v>1.4476562499999999</v>
      </c>
      <c r="V935" s="32">
        <f>RANK(W935,W1:W1002,0)</f>
        <v>930</v>
      </c>
      <c r="W935" s="59">
        <v>0.47812500000000002</v>
      </c>
    </row>
    <row r="936" spans="1:23" ht="15.75" customHeight="1">
      <c r="A936" s="43" t="s">
        <v>3829</v>
      </c>
      <c r="B936" s="43" t="s">
        <v>3830</v>
      </c>
      <c r="C936" s="43" t="s">
        <v>74</v>
      </c>
      <c r="D936" s="47">
        <v>18</v>
      </c>
      <c r="E936" s="45">
        <v>27413</v>
      </c>
      <c r="F936" s="76">
        <f t="shared" ca="1" si="132"/>
        <v>45.493635358637754</v>
      </c>
      <c r="G936" s="43" t="s">
        <v>379</v>
      </c>
      <c r="H936" s="43" t="s">
        <v>96</v>
      </c>
      <c r="I936" s="43" t="s">
        <v>78</v>
      </c>
      <c r="J936" s="43" t="s">
        <v>79</v>
      </c>
      <c r="K936" s="43" t="s">
        <v>89</v>
      </c>
      <c r="L936" s="44">
        <v>14</v>
      </c>
      <c r="M936" s="43" t="s">
        <v>3831</v>
      </c>
      <c r="N936" s="47">
        <v>3620</v>
      </c>
      <c r="O936" s="43" t="s">
        <v>99</v>
      </c>
      <c r="P936" s="43" t="s">
        <v>83</v>
      </c>
      <c r="Q936" s="79">
        <v>4</v>
      </c>
      <c r="R936" s="59">
        <f t="shared" ca="1" si="105"/>
        <v>0.82</v>
      </c>
      <c r="S936" s="73">
        <f t="shared" ca="1" si="123"/>
        <v>0.82</v>
      </c>
      <c r="T936" s="73">
        <f t="shared" ca="1" si="124"/>
        <v>0.82</v>
      </c>
      <c r="U936" s="73">
        <f t="shared" ca="1" si="125"/>
        <v>0.69699999999999995</v>
      </c>
      <c r="V936" s="32">
        <f>RANK(W936,W1:W1002,0)</f>
        <v>930</v>
      </c>
      <c r="W936" s="59">
        <v>0.47812500000000002</v>
      </c>
    </row>
    <row r="937" spans="1:23" ht="15.75" customHeight="1">
      <c r="A937" s="43" t="s">
        <v>3832</v>
      </c>
      <c r="B937" s="43" t="s">
        <v>3833</v>
      </c>
      <c r="C937" s="43" t="s">
        <v>94</v>
      </c>
      <c r="D937" s="47">
        <v>5</v>
      </c>
      <c r="E937" s="43" t="s">
        <v>3834</v>
      </c>
      <c r="F937" s="76">
        <f t="shared" ca="1" si="132"/>
        <v>59.888155906582959</v>
      </c>
      <c r="G937" s="43" t="s">
        <v>2551</v>
      </c>
      <c r="H937" s="43" t="s">
        <v>77</v>
      </c>
      <c r="I937" s="43" t="s">
        <v>78</v>
      </c>
      <c r="J937" s="43" t="s">
        <v>79</v>
      </c>
      <c r="K937" s="43" t="s">
        <v>89</v>
      </c>
      <c r="L937" s="44">
        <v>6</v>
      </c>
      <c r="M937" s="43" t="s">
        <v>3835</v>
      </c>
      <c r="N937" s="47">
        <v>3340</v>
      </c>
      <c r="O937" s="43" t="s">
        <v>99</v>
      </c>
      <c r="P937" s="43" t="s">
        <v>83</v>
      </c>
      <c r="Q937" s="79">
        <v>4</v>
      </c>
      <c r="R937" s="59">
        <f t="shared" ca="1" si="105"/>
        <v>1.01</v>
      </c>
      <c r="S937" s="73">
        <f t="shared" ca="1" si="123"/>
        <v>1.01</v>
      </c>
      <c r="T937" s="73">
        <f t="shared" ca="1" si="124"/>
        <v>1.01</v>
      </c>
      <c r="U937" s="73">
        <f t="shared" ca="1" si="125"/>
        <v>0.85849999999999993</v>
      </c>
      <c r="V937" s="32">
        <f>RANK(W937,W1:W1002,0)</f>
        <v>930</v>
      </c>
      <c r="W937" s="59">
        <v>0.47812500000000002</v>
      </c>
    </row>
    <row r="938" spans="1:23" ht="15.75" customHeight="1">
      <c r="A938" s="43" t="s">
        <v>3836</v>
      </c>
      <c r="B938" s="43" t="s">
        <v>3837</v>
      </c>
      <c r="C938" s="43" t="s">
        <v>94</v>
      </c>
      <c r="D938" s="47">
        <v>79</v>
      </c>
      <c r="E938" s="43" t="s">
        <v>3838</v>
      </c>
      <c r="F938" s="76">
        <f t="shared" ca="1" si="132"/>
        <v>56.945690153158303</v>
      </c>
      <c r="G938" s="43" t="s">
        <v>113</v>
      </c>
      <c r="H938" s="43" t="s">
        <v>114</v>
      </c>
      <c r="I938" s="43" t="s">
        <v>78</v>
      </c>
      <c r="J938" s="43" t="s">
        <v>79</v>
      </c>
      <c r="K938" s="43" t="s">
        <v>80</v>
      </c>
      <c r="L938" s="44">
        <v>17</v>
      </c>
      <c r="M938" s="43" t="s">
        <v>3839</v>
      </c>
      <c r="N938" s="47">
        <v>3073</v>
      </c>
      <c r="O938" s="43" t="s">
        <v>99</v>
      </c>
      <c r="P938" s="43" t="s">
        <v>83</v>
      </c>
      <c r="Q938" s="79">
        <v>6</v>
      </c>
      <c r="R938" s="59">
        <f t="shared" ca="1" si="105"/>
        <v>1.02</v>
      </c>
      <c r="S938" s="73">
        <f t="shared" ca="1" si="123"/>
        <v>1.2749999999999999</v>
      </c>
      <c r="T938" s="73">
        <f t="shared" ca="1" si="124"/>
        <v>1.2749999999999999</v>
      </c>
      <c r="U938" s="73">
        <f t="shared" ca="1" si="125"/>
        <v>1.08375</v>
      </c>
      <c r="V938" s="32">
        <f>RANK(W938,W1:W1002,0)</f>
        <v>936</v>
      </c>
      <c r="W938" s="59">
        <v>0.47599999999999998</v>
      </c>
    </row>
    <row r="939" spans="1:23" ht="15.75" customHeight="1">
      <c r="A939" s="43" t="s">
        <v>3840</v>
      </c>
      <c r="B939" s="43" t="s">
        <v>3841</v>
      </c>
      <c r="C939" s="43" t="s">
        <v>74</v>
      </c>
      <c r="D939" s="47">
        <v>16</v>
      </c>
      <c r="E939" s="43" t="s">
        <v>3842</v>
      </c>
      <c r="F939" s="76">
        <f t="shared" ca="1" si="132"/>
        <v>55.907333988774738</v>
      </c>
      <c r="G939" s="43" t="s">
        <v>861</v>
      </c>
      <c r="H939" s="43" t="s">
        <v>96</v>
      </c>
      <c r="I939" s="43" t="s">
        <v>115</v>
      </c>
      <c r="J939" s="43" t="s">
        <v>79</v>
      </c>
      <c r="K939" s="43" t="s">
        <v>80</v>
      </c>
      <c r="L939" s="44">
        <v>8</v>
      </c>
      <c r="M939" s="43" t="s">
        <v>3843</v>
      </c>
      <c r="N939" s="47">
        <v>3207</v>
      </c>
      <c r="O939" s="43" t="s">
        <v>99</v>
      </c>
      <c r="P939" s="43" t="s">
        <v>83</v>
      </c>
      <c r="Q939" s="79">
        <v>8</v>
      </c>
      <c r="R939" s="59">
        <f t="shared" ca="1" si="105"/>
        <v>0.47</v>
      </c>
      <c r="S939" s="73">
        <f t="shared" ca="1" si="123"/>
        <v>0.58749999999999991</v>
      </c>
      <c r="T939" s="73">
        <f t="shared" ca="1" si="124"/>
        <v>0.58749999999999991</v>
      </c>
      <c r="U939" s="73">
        <f t="shared" ca="1" si="125"/>
        <v>0.58749999999999991</v>
      </c>
      <c r="V939" s="32">
        <f>RANK(W939,W1:W1002,0)</f>
        <v>937</v>
      </c>
      <c r="W939" s="59">
        <v>0.47</v>
      </c>
    </row>
    <row r="940" spans="1:23" ht="15.75" customHeight="1">
      <c r="A940" s="43" t="s">
        <v>3844</v>
      </c>
      <c r="B940" s="43" t="s">
        <v>3845</v>
      </c>
      <c r="C940" s="43" t="s">
        <v>94</v>
      </c>
      <c r="D940" s="47">
        <v>41</v>
      </c>
      <c r="E940" s="43" t="s">
        <v>3846</v>
      </c>
      <c r="F940" s="76">
        <f t="shared" ca="1" si="132"/>
        <v>74.731991523021307</v>
      </c>
      <c r="G940" s="43" t="s">
        <v>245</v>
      </c>
      <c r="H940" s="43" t="s">
        <v>96</v>
      </c>
      <c r="I940" s="43" t="s">
        <v>115</v>
      </c>
      <c r="J940" s="43" t="s">
        <v>79</v>
      </c>
      <c r="K940" s="43" t="s">
        <v>80</v>
      </c>
      <c r="L940" s="44">
        <v>11</v>
      </c>
      <c r="M940" s="43" t="s">
        <v>3847</v>
      </c>
      <c r="N940" s="47">
        <v>2440</v>
      </c>
      <c r="O940" s="43" t="s">
        <v>91</v>
      </c>
      <c r="P940" s="43" t="s">
        <v>83</v>
      </c>
      <c r="Q940" s="79">
        <v>3</v>
      </c>
      <c r="R940" s="59">
        <f t="shared" ca="1" si="105"/>
        <v>0.8</v>
      </c>
      <c r="S940" s="73">
        <f t="shared" ca="1" si="123"/>
        <v>1</v>
      </c>
      <c r="T940" s="73">
        <f t="shared" ca="1" si="124"/>
        <v>1</v>
      </c>
      <c r="U940" s="73">
        <f t="shared" ca="1" si="125"/>
        <v>1</v>
      </c>
      <c r="V940" s="32">
        <f>RANK(W940,W1:W1002,0)</f>
        <v>937</v>
      </c>
      <c r="W940" s="59">
        <v>0.47</v>
      </c>
    </row>
    <row r="941" spans="1:23" ht="15.75" customHeight="1">
      <c r="A941" s="43" t="s">
        <v>3848</v>
      </c>
      <c r="B941" s="43" t="s">
        <v>3849</v>
      </c>
      <c r="C941" s="43" t="s">
        <v>94</v>
      </c>
      <c r="D941" s="47">
        <v>77</v>
      </c>
      <c r="E941" s="43" t="s">
        <v>3850</v>
      </c>
      <c r="F941" s="76">
        <f t="shared" ca="1" si="132"/>
        <v>80.356649057267887</v>
      </c>
      <c r="G941" s="43" t="s">
        <v>1043</v>
      </c>
      <c r="H941" s="43" t="s">
        <v>321</v>
      </c>
      <c r="I941" s="43" t="s">
        <v>78</v>
      </c>
      <c r="J941" s="43" t="s">
        <v>79</v>
      </c>
      <c r="K941" s="43" t="s">
        <v>89</v>
      </c>
      <c r="L941" s="44">
        <v>17</v>
      </c>
      <c r="M941" s="43" t="s">
        <v>3851</v>
      </c>
      <c r="N941" s="47">
        <v>4132</v>
      </c>
      <c r="O941" s="43" t="s">
        <v>82</v>
      </c>
      <c r="P941" s="43" t="s">
        <v>83</v>
      </c>
      <c r="Q941" s="79">
        <v>4</v>
      </c>
      <c r="R941" s="59">
        <f t="shared" ca="1" si="105"/>
        <v>1.07</v>
      </c>
      <c r="S941" s="73">
        <f t="shared" ca="1" si="123"/>
        <v>1.07</v>
      </c>
      <c r="T941" s="73">
        <f t="shared" ca="1" si="124"/>
        <v>1.07</v>
      </c>
      <c r="U941" s="73">
        <f t="shared" ca="1" si="125"/>
        <v>0.90949999999999998</v>
      </c>
      <c r="V941" s="32">
        <f>RANK(W941,W1:W1002,0)</f>
        <v>939</v>
      </c>
      <c r="W941" s="59">
        <v>0.46750000000000003</v>
      </c>
    </row>
    <row r="942" spans="1:23" ht="15.75" customHeight="1">
      <c r="A942" s="43" t="s">
        <v>3852</v>
      </c>
      <c r="B942" s="43" t="s">
        <v>3853</v>
      </c>
      <c r="C942" s="43" t="s">
        <v>74</v>
      </c>
      <c r="D942" s="47">
        <v>98</v>
      </c>
      <c r="E942" s="43" t="s">
        <v>3854</v>
      </c>
      <c r="F942" s="76">
        <f t="shared" ca="1" si="132"/>
        <v>73.874457276445966</v>
      </c>
      <c r="G942" s="43" t="s">
        <v>600</v>
      </c>
      <c r="H942" s="43" t="s">
        <v>126</v>
      </c>
      <c r="I942" s="43" t="s">
        <v>115</v>
      </c>
      <c r="J942" s="43" t="s">
        <v>79</v>
      </c>
      <c r="K942" s="43" t="s">
        <v>89</v>
      </c>
      <c r="L942" s="44">
        <v>20</v>
      </c>
      <c r="M942" s="43" t="s">
        <v>3855</v>
      </c>
      <c r="N942" s="47">
        <v>2166</v>
      </c>
      <c r="O942" s="43" t="s">
        <v>91</v>
      </c>
      <c r="P942" s="43" t="s">
        <v>83</v>
      </c>
      <c r="Q942" s="79">
        <v>9</v>
      </c>
      <c r="R942" s="59">
        <f t="shared" ca="1" si="105"/>
        <v>0.45</v>
      </c>
      <c r="S942" s="73">
        <f t="shared" ca="1" si="123"/>
        <v>0.45</v>
      </c>
      <c r="T942" s="73">
        <f t="shared" ca="1" si="124"/>
        <v>0.5625</v>
      </c>
      <c r="U942" s="73">
        <f t="shared" ca="1" si="125"/>
        <v>0.5625</v>
      </c>
      <c r="V942" s="32">
        <f>RANK(W942,W1:W1002,0)</f>
        <v>939</v>
      </c>
      <c r="W942" s="59">
        <v>0.46750000000000003</v>
      </c>
    </row>
    <row r="943" spans="1:23" ht="15.75" customHeight="1">
      <c r="A943" s="43" t="s">
        <v>3856</v>
      </c>
      <c r="B943" s="43" t="s">
        <v>3857</v>
      </c>
      <c r="C943" s="43" t="s">
        <v>94</v>
      </c>
      <c r="D943" s="47">
        <v>61</v>
      </c>
      <c r="E943" s="45">
        <v>27149</v>
      </c>
      <c r="F943" s="76">
        <f t="shared" ca="1" si="132"/>
        <v>46.216923029870628</v>
      </c>
      <c r="G943" s="43" t="s">
        <v>185</v>
      </c>
      <c r="H943" s="43" t="s">
        <v>96</v>
      </c>
      <c r="I943" s="43" t="s">
        <v>78</v>
      </c>
      <c r="J943" s="43" t="s">
        <v>79</v>
      </c>
      <c r="K943" s="43" t="s">
        <v>80</v>
      </c>
      <c r="L943" s="44">
        <v>21</v>
      </c>
      <c r="M943" s="43" t="s">
        <v>3858</v>
      </c>
      <c r="N943" s="47">
        <v>3181</v>
      </c>
      <c r="O943" s="43" t="s">
        <v>99</v>
      </c>
      <c r="P943" s="43" t="s">
        <v>83</v>
      </c>
      <c r="Q943" s="79">
        <v>8</v>
      </c>
      <c r="R943" s="59">
        <f t="shared" ca="1" si="105"/>
        <v>0.41</v>
      </c>
      <c r="S943" s="73">
        <f t="shared" ca="1" si="123"/>
        <v>0.51249999999999996</v>
      </c>
      <c r="T943" s="73">
        <f t="shared" ca="1" si="124"/>
        <v>0.51249999999999996</v>
      </c>
      <c r="U943" s="73">
        <f t="shared" ca="1" si="125"/>
        <v>0.43562499999999993</v>
      </c>
      <c r="V943" s="32">
        <f>RANK(W943,W1:W1002,0)</f>
        <v>939</v>
      </c>
      <c r="W943" s="59">
        <v>0.46750000000000003</v>
      </c>
    </row>
    <row r="944" spans="1:23" ht="15.75" customHeight="1">
      <c r="A944" s="43" t="s">
        <v>3859</v>
      </c>
      <c r="B944" s="43" t="s">
        <v>3860</v>
      </c>
      <c r="C944" s="43" t="s">
        <v>94</v>
      </c>
      <c r="D944" s="47">
        <v>5</v>
      </c>
      <c r="E944" s="43" t="s">
        <v>3861</v>
      </c>
      <c r="F944" s="76">
        <f t="shared" ca="1" si="132"/>
        <v>65.877197002473366</v>
      </c>
      <c r="G944" s="43" t="s">
        <v>1030</v>
      </c>
      <c r="H944" s="43" t="s">
        <v>200</v>
      </c>
      <c r="I944" s="43" t="s">
        <v>78</v>
      </c>
      <c r="J944" s="43" t="s">
        <v>79</v>
      </c>
      <c r="K944" s="43" t="s">
        <v>80</v>
      </c>
      <c r="L944" s="44">
        <v>7</v>
      </c>
      <c r="M944" s="43" t="s">
        <v>3862</v>
      </c>
      <c r="N944" s="47">
        <v>4125</v>
      </c>
      <c r="O944" s="43" t="s">
        <v>82</v>
      </c>
      <c r="P944" s="43" t="s">
        <v>83</v>
      </c>
      <c r="Q944" s="79">
        <v>7</v>
      </c>
      <c r="R944" s="59">
        <f t="shared" ca="1" si="105"/>
        <v>1.07</v>
      </c>
      <c r="S944" s="73">
        <f t="shared" ca="1" si="123"/>
        <v>1.3375000000000001</v>
      </c>
      <c r="T944" s="73">
        <f t="shared" ca="1" si="124"/>
        <v>1.3375000000000001</v>
      </c>
      <c r="U944" s="73">
        <f t="shared" ca="1" si="125"/>
        <v>1.1368750000000001</v>
      </c>
      <c r="V944" s="32">
        <f>RANK(W944,W1:W1002,0)</f>
        <v>939</v>
      </c>
      <c r="W944" s="59">
        <v>0.46750000000000003</v>
      </c>
    </row>
    <row r="945" spans="1:23" ht="15.75" customHeight="1">
      <c r="A945" s="43" t="s">
        <v>3863</v>
      </c>
      <c r="B945" s="43" t="s">
        <v>3864</v>
      </c>
      <c r="C945" s="43" t="s">
        <v>94</v>
      </c>
      <c r="D945" s="47">
        <v>63</v>
      </c>
      <c r="E945" s="43" t="s">
        <v>1174</v>
      </c>
      <c r="F945" s="76">
        <f t="shared" ca="1" si="132"/>
        <v>49.230621660007614</v>
      </c>
      <c r="G945" s="43" t="s">
        <v>595</v>
      </c>
      <c r="H945" s="43" t="s">
        <v>158</v>
      </c>
      <c r="I945" s="43" t="s">
        <v>97</v>
      </c>
      <c r="J945" s="43" t="s">
        <v>79</v>
      </c>
      <c r="K945" s="43" t="s">
        <v>80</v>
      </c>
      <c r="L945" s="44">
        <v>8</v>
      </c>
      <c r="M945" s="43" t="s">
        <v>3865</v>
      </c>
      <c r="N945" s="47">
        <v>2478</v>
      </c>
      <c r="O945" s="43" t="s">
        <v>91</v>
      </c>
      <c r="P945" s="43" t="s">
        <v>83</v>
      </c>
      <c r="Q945" s="79">
        <v>3</v>
      </c>
      <c r="R945" s="59">
        <f t="shared" ca="1" si="105"/>
        <v>0.98</v>
      </c>
      <c r="S945" s="73">
        <f t="shared" ca="1" si="123"/>
        <v>1.2250000000000001</v>
      </c>
      <c r="T945" s="73">
        <f t="shared" ca="1" si="124"/>
        <v>1.2250000000000001</v>
      </c>
      <c r="U945" s="73">
        <f t="shared" ca="1" si="125"/>
        <v>1.2250000000000001</v>
      </c>
      <c r="V945" s="32">
        <f>RANK(W945,W1:W1002,0)</f>
        <v>939</v>
      </c>
      <c r="W945" s="59">
        <v>0.46750000000000003</v>
      </c>
    </row>
    <row r="946" spans="1:23" ht="15.75" customHeight="1">
      <c r="A946" s="43" t="s">
        <v>3866</v>
      </c>
      <c r="B946" s="43" t="s">
        <v>3867</v>
      </c>
      <c r="C946" s="43" t="s">
        <v>74</v>
      </c>
      <c r="D946" s="47">
        <v>90</v>
      </c>
      <c r="E946" s="45">
        <v>27177</v>
      </c>
      <c r="F946" s="76">
        <f t="shared" ca="1" si="132"/>
        <v>46.140210701103506</v>
      </c>
      <c r="G946" s="43" t="s">
        <v>3250</v>
      </c>
      <c r="H946" s="43" t="s">
        <v>126</v>
      </c>
      <c r="I946" s="43" t="s">
        <v>78</v>
      </c>
      <c r="J946" s="43" t="s">
        <v>79</v>
      </c>
      <c r="K946" s="43" t="s">
        <v>89</v>
      </c>
      <c r="L946" s="44">
        <v>8</v>
      </c>
      <c r="M946" s="43" t="s">
        <v>3868</v>
      </c>
      <c r="N946" s="47">
        <v>3934</v>
      </c>
      <c r="O946" s="43" t="s">
        <v>99</v>
      </c>
      <c r="P946" s="43" t="s">
        <v>83</v>
      </c>
      <c r="Q946" s="79">
        <v>10</v>
      </c>
      <c r="R946" s="59">
        <f t="shared" ca="1" si="105"/>
        <v>0.52</v>
      </c>
      <c r="S946" s="73">
        <f t="shared" ca="1" si="123"/>
        <v>0.52</v>
      </c>
      <c r="T946" s="73">
        <f t="shared" ca="1" si="124"/>
        <v>0.65</v>
      </c>
      <c r="U946" s="73">
        <f t="shared" ca="1" si="125"/>
        <v>0.55249999999999999</v>
      </c>
      <c r="V946" s="32">
        <f>RANK(W946,W1:W1002,0)</f>
        <v>944</v>
      </c>
      <c r="W946" s="59">
        <v>0.46</v>
      </c>
    </row>
    <row r="947" spans="1:23" ht="15.75" customHeight="1">
      <c r="A947" s="43" t="s">
        <v>3869</v>
      </c>
      <c r="B947" s="43" t="s">
        <v>3870</v>
      </c>
      <c r="C947" s="43" t="s">
        <v>74</v>
      </c>
      <c r="D947" s="47">
        <v>91</v>
      </c>
      <c r="E947" s="43" t="s">
        <v>3871</v>
      </c>
      <c r="F947" s="76">
        <f t="shared" ca="1" si="132"/>
        <v>27.926512070966517</v>
      </c>
      <c r="G947" s="43" t="s">
        <v>961</v>
      </c>
      <c r="H947" s="43" t="s">
        <v>88</v>
      </c>
      <c r="I947" s="43" t="s">
        <v>78</v>
      </c>
      <c r="J947" s="43" t="s">
        <v>79</v>
      </c>
      <c r="K947" s="43" t="s">
        <v>89</v>
      </c>
      <c r="L947" s="44">
        <v>5</v>
      </c>
      <c r="M947" s="43" t="s">
        <v>3872</v>
      </c>
      <c r="N947" s="47">
        <v>2010</v>
      </c>
      <c r="O947" s="43" t="s">
        <v>91</v>
      </c>
      <c r="P947" s="43" t="s">
        <v>83</v>
      </c>
      <c r="Q947" s="79">
        <v>9</v>
      </c>
      <c r="R947" s="59">
        <f t="shared" ca="1" si="105"/>
        <v>0.53</v>
      </c>
      <c r="S947" s="73">
        <f t="shared" ca="1" si="123"/>
        <v>0.53</v>
      </c>
      <c r="T947" s="73">
        <f t="shared" ca="1" si="124"/>
        <v>0.66250000000000009</v>
      </c>
      <c r="U947" s="73">
        <f t="shared" ca="1" si="125"/>
        <v>0.5631250000000001</v>
      </c>
      <c r="V947" s="32">
        <f>RANK(W947,W1:W1002,0)</f>
        <v>944</v>
      </c>
      <c r="W947" s="59">
        <v>0.46</v>
      </c>
    </row>
    <row r="948" spans="1:23" ht="15.75" customHeight="1">
      <c r="A948" s="43" t="s">
        <v>3873</v>
      </c>
      <c r="B948" s="43" t="s">
        <v>3874</v>
      </c>
      <c r="C948" s="43" t="s">
        <v>94</v>
      </c>
      <c r="D948" s="47">
        <v>63</v>
      </c>
      <c r="E948" s="43" t="s">
        <v>3875</v>
      </c>
      <c r="F948" s="76">
        <f t="shared" ca="1" si="132"/>
        <v>78.93473124904871</v>
      </c>
      <c r="G948" s="43" t="s">
        <v>582</v>
      </c>
      <c r="H948" s="43" t="s">
        <v>126</v>
      </c>
      <c r="I948" s="43" t="s">
        <v>115</v>
      </c>
      <c r="J948" s="43" t="s">
        <v>79</v>
      </c>
      <c r="K948" s="43" t="s">
        <v>89</v>
      </c>
      <c r="L948" s="44">
        <v>8</v>
      </c>
      <c r="M948" s="43" t="s">
        <v>3876</v>
      </c>
      <c r="N948" s="47">
        <v>2530</v>
      </c>
      <c r="O948" s="43" t="s">
        <v>91</v>
      </c>
      <c r="P948" s="43" t="s">
        <v>83</v>
      </c>
      <c r="Q948" s="79">
        <v>7</v>
      </c>
      <c r="R948" s="59">
        <f t="shared" ca="1" si="105"/>
        <v>0.72</v>
      </c>
      <c r="S948" s="73">
        <f t="shared" ca="1" si="123"/>
        <v>0.72</v>
      </c>
      <c r="T948" s="73">
        <f t="shared" ca="1" si="124"/>
        <v>0.72</v>
      </c>
      <c r="U948" s="73">
        <f t="shared" ca="1" si="125"/>
        <v>0.72</v>
      </c>
      <c r="V948" s="32">
        <f>RANK(W948,W1:W1002,0)</f>
        <v>944</v>
      </c>
      <c r="W948" s="59">
        <v>0.46</v>
      </c>
    </row>
    <row r="949" spans="1:23" ht="15.75" customHeight="1">
      <c r="A949" s="43" t="s">
        <v>3877</v>
      </c>
      <c r="B949" s="43" t="s">
        <v>3878</v>
      </c>
      <c r="C949" s="43" t="s">
        <v>94</v>
      </c>
      <c r="D949" s="47">
        <v>44</v>
      </c>
      <c r="E949" s="43" t="s">
        <v>3879</v>
      </c>
      <c r="F949" s="76">
        <f t="shared" ca="1" si="132"/>
        <v>31.893635358637752</v>
      </c>
      <c r="G949" s="43" t="s">
        <v>1879</v>
      </c>
      <c r="H949" s="43" t="s">
        <v>77</v>
      </c>
      <c r="I949" s="43" t="s">
        <v>115</v>
      </c>
      <c r="J949" s="43" t="s">
        <v>79</v>
      </c>
      <c r="K949" s="43" t="s">
        <v>80</v>
      </c>
      <c r="L949" s="44">
        <v>4</v>
      </c>
      <c r="M949" s="43" t="s">
        <v>3880</v>
      </c>
      <c r="N949" s="47">
        <v>2320</v>
      </c>
      <c r="O949" s="43" t="s">
        <v>91</v>
      </c>
      <c r="P949" s="43" t="s">
        <v>83</v>
      </c>
      <c r="Q949" s="79">
        <v>9</v>
      </c>
      <c r="R949" s="59">
        <f t="shared" ca="1" si="105"/>
        <v>1.08</v>
      </c>
      <c r="S949" s="73">
        <f t="shared" ca="1" si="123"/>
        <v>1.35</v>
      </c>
      <c r="T949" s="73">
        <f t="shared" ca="1" si="124"/>
        <v>1.6875</v>
      </c>
      <c r="U949" s="73">
        <f t="shared" ca="1" si="125"/>
        <v>1.6875</v>
      </c>
      <c r="V949" s="32">
        <f>RANK(W949,W1:W1002,0)</f>
        <v>947</v>
      </c>
      <c r="W949" s="59">
        <v>0.45900000000000002</v>
      </c>
    </row>
    <row r="950" spans="1:23" ht="15.75" customHeight="1">
      <c r="A950" s="43" t="s">
        <v>3881</v>
      </c>
      <c r="B950" s="43" t="s">
        <v>3882</v>
      </c>
      <c r="C950" s="43" t="s">
        <v>94</v>
      </c>
      <c r="D950" s="47">
        <v>35</v>
      </c>
      <c r="E950" s="43" t="s">
        <v>3883</v>
      </c>
      <c r="F950" s="76">
        <f t="shared" ca="1" si="132"/>
        <v>28.299114810692547</v>
      </c>
      <c r="G950" s="43" t="s">
        <v>209</v>
      </c>
      <c r="H950" s="43" t="s">
        <v>158</v>
      </c>
      <c r="I950" s="43" t="s">
        <v>78</v>
      </c>
      <c r="J950" s="43" t="s">
        <v>79</v>
      </c>
      <c r="K950" s="43" t="s">
        <v>89</v>
      </c>
      <c r="L950" s="44">
        <v>17</v>
      </c>
      <c r="M950" s="43" t="s">
        <v>3884</v>
      </c>
      <c r="N950" s="47">
        <v>3015</v>
      </c>
      <c r="O950" s="43" t="s">
        <v>99</v>
      </c>
      <c r="P950" s="43" t="s">
        <v>83</v>
      </c>
      <c r="Q950" s="79">
        <v>4</v>
      </c>
      <c r="R950" s="59">
        <f t="shared" ca="1" si="105"/>
        <v>0.61</v>
      </c>
      <c r="S950" s="73">
        <f t="shared" ca="1" si="123"/>
        <v>0.61</v>
      </c>
      <c r="T950" s="73">
        <f t="shared" ca="1" si="124"/>
        <v>0.61</v>
      </c>
      <c r="U950" s="73">
        <f t="shared" ca="1" si="125"/>
        <v>0.51849999999999996</v>
      </c>
      <c r="V950" s="32">
        <f>RANK(W950,W1:W1002,0)</f>
        <v>948</v>
      </c>
      <c r="W950" s="59">
        <v>0.45687499999999998</v>
      </c>
    </row>
    <row r="951" spans="1:23" ht="15.75" customHeight="1">
      <c r="A951" s="43" t="s">
        <v>3885</v>
      </c>
      <c r="B951" s="43" t="s">
        <v>3886</v>
      </c>
      <c r="C951" s="43" t="s">
        <v>74</v>
      </c>
      <c r="D951" s="47">
        <v>13</v>
      </c>
      <c r="E951" s="43" t="s">
        <v>3887</v>
      </c>
      <c r="F951" s="76">
        <f t="shared" ca="1" si="132"/>
        <v>26.419662755898024</v>
      </c>
      <c r="G951" s="43" t="s">
        <v>1728</v>
      </c>
      <c r="H951" s="43" t="s">
        <v>77</v>
      </c>
      <c r="I951" s="43" t="s">
        <v>115</v>
      </c>
      <c r="J951" s="43" t="s">
        <v>79</v>
      </c>
      <c r="K951" s="43" t="s">
        <v>80</v>
      </c>
      <c r="L951" s="44">
        <v>11</v>
      </c>
      <c r="M951" s="43" t="s">
        <v>3888</v>
      </c>
      <c r="N951" s="47">
        <v>2049</v>
      </c>
      <c r="O951" s="43" t="s">
        <v>91</v>
      </c>
      <c r="P951" s="43" t="s">
        <v>83</v>
      </c>
      <c r="Q951" s="79">
        <v>11</v>
      </c>
      <c r="R951" s="59">
        <f t="shared" ca="1" si="105"/>
        <v>0.45</v>
      </c>
      <c r="S951" s="73">
        <f t="shared" ca="1" si="123"/>
        <v>0.5625</v>
      </c>
      <c r="T951" s="73">
        <f t="shared" ca="1" si="124"/>
        <v>0.703125</v>
      </c>
      <c r="U951" s="73">
        <f t="shared" ca="1" si="125"/>
        <v>0.703125</v>
      </c>
      <c r="V951" s="32">
        <f>RANK(W951,W1:W1002,0)</f>
        <v>948</v>
      </c>
      <c r="W951" s="59">
        <v>0.45687499999999998</v>
      </c>
    </row>
    <row r="952" spans="1:23" ht="15.75" customHeight="1">
      <c r="A952" s="43" t="s">
        <v>3889</v>
      </c>
      <c r="B952" s="43" t="s">
        <v>3890</v>
      </c>
      <c r="C952" s="43" t="s">
        <v>74</v>
      </c>
      <c r="D952" s="47">
        <v>23</v>
      </c>
      <c r="E952" s="43" t="s">
        <v>3891</v>
      </c>
      <c r="F952" s="76">
        <f t="shared" ca="1" si="132"/>
        <v>37.05527919425419</v>
      </c>
      <c r="G952" s="43" t="s">
        <v>520</v>
      </c>
      <c r="H952" s="43" t="s">
        <v>158</v>
      </c>
      <c r="I952" s="43" t="s">
        <v>115</v>
      </c>
      <c r="J952" s="43" t="s">
        <v>79</v>
      </c>
      <c r="K952" s="43" t="s">
        <v>89</v>
      </c>
      <c r="L952" s="44">
        <v>2</v>
      </c>
      <c r="M952" s="43" t="s">
        <v>3892</v>
      </c>
      <c r="N952" s="47">
        <v>3198</v>
      </c>
      <c r="O952" s="43" t="s">
        <v>99</v>
      </c>
      <c r="P952" s="43" t="s">
        <v>83</v>
      </c>
      <c r="Q952" s="79">
        <v>8</v>
      </c>
      <c r="R952" s="59">
        <f t="shared" ca="1" si="105"/>
        <v>0.78</v>
      </c>
      <c r="S952" s="73">
        <f t="shared" ca="1" si="123"/>
        <v>0.78</v>
      </c>
      <c r="T952" s="73">
        <f t="shared" ca="1" si="124"/>
        <v>0.78</v>
      </c>
      <c r="U952" s="73">
        <f t="shared" ca="1" si="125"/>
        <v>0.78</v>
      </c>
      <c r="V952" s="32">
        <f>RANK(W952,W1:W1002,0)</f>
        <v>948</v>
      </c>
      <c r="W952" s="59">
        <v>0.45687499999999998</v>
      </c>
    </row>
    <row r="953" spans="1:23" ht="15.75" customHeight="1">
      <c r="A953" s="43" t="s">
        <v>2157</v>
      </c>
      <c r="B953" s="43" t="s">
        <v>3893</v>
      </c>
      <c r="C953" s="43" t="s">
        <v>94</v>
      </c>
      <c r="D953" s="47">
        <v>26</v>
      </c>
      <c r="E953" s="43" t="s">
        <v>3894</v>
      </c>
      <c r="F953" s="76">
        <f t="shared" ca="1" si="132"/>
        <v>43.641580564117206</v>
      </c>
      <c r="G953" s="43" t="s">
        <v>1448</v>
      </c>
      <c r="H953" s="43" t="s">
        <v>200</v>
      </c>
      <c r="I953" s="43" t="s">
        <v>78</v>
      </c>
      <c r="J953" s="43" t="s">
        <v>79</v>
      </c>
      <c r="K953" s="43" t="s">
        <v>89</v>
      </c>
      <c r="L953" s="44">
        <v>3</v>
      </c>
      <c r="M953" s="43" t="s">
        <v>3895</v>
      </c>
      <c r="N953" s="47">
        <v>3153</v>
      </c>
      <c r="O953" s="43" t="s">
        <v>99</v>
      </c>
      <c r="P953" s="43" t="s">
        <v>83</v>
      </c>
      <c r="Q953" s="79">
        <v>7</v>
      </c>
      <c r="R953" s="59">
        <f t="shared" ca="1" si="105"/>
        <v>1.01</v>
      </c>
      <c r="S953" s="73">
        <f t="shared" ca="1" si="123"/>
        <v>1.01</v>
      </c>
      <c r="T953" s="73">
        <f t="shared" ca="1" si="124"/>
        <v>1.01</v>
      </c>
      <c r="U953" s="73">
        <f t="shared" ca="1" si="125"/>
        <v>0.85849999999999993</v>
      </c>
      <c r="V953" s="32">
        <f>RANK(W953,W1:W1002,0)</f>
        <v>951</v>
      </c>
      <c r="W953" s="59">
        <v>0.45050000000000001</v>
      </c>
    </row>
    <row r="954" spans="1:23" ht="15.75" customHeight="1">
      <c r="A954" s="43" t="s">
        <v>1281</v>
      </c>
      <c r="B954" s="43" t="s">
        <v>3896</v>
      </c>
      <c r="C954" s="43" t="s">
        <v>74</v>
      </c>
      <c r="D954" s="47">
        <v>67</v>
      </c>
      <c r="E954" s="43" t="s">
        <v>3897</v>
      </c>
      <c r="F954" s="76">
        <f t="shared" ca="1" si="132"/>
        <v>54.381306591514466</v>
      </c>
      <c r="G954" s="43" t="s">
        <v>147</v>
      </c>
      <c r="H954" s="43" t="s">
        <v>137</v>
      </c>
      <c r="I954" s="43" t="s">
        <v>78</v>
      </c>
      <c r="J954" s="43" t="s">
        <v>79</v>
      </c>
      <c r="K954" s="43" t="s">
        <v>80</v>
      </c>
      <c r="L954" s="44">
        <v>6</v>
      </c>
      <c r="M954" s="43" t="s">
        <v>3898</v>
      </c>
      <c r="N954" s="47">
        <v>4500</v>
      </c>
      <c r="O954" s="43" t="s">
        <v>82</v>
      </c>
      <c r="P954" s="43" t="s">
        <v>83</v>
      </c>
      <c r="Q954" s="79">
        <v>7</v>
      </c>
      <c r="R954" s="59">
        <f t="shared" ca="1" si="105"/>
        <v>0.51</v>
      </c>
      <c r="S954" s="73">
        <f t="shared" ca="1" si="123"/>
        <v>0.63749999999999996</v>
      </c>
      <c r="T954" s="73">
        <f t="shared" ca="1" si="124"/>
        <v>0.63749999999999996</v>
      </c>
      <c r="U954" s="73">
        <f t="shared" ca="1" si="125"/>
        <v>0.541875</v>
      </c>
      <c r="V954" s="32">
        <f>RANK(W954,W1:W1002,0)</f>
        <v>951</v>
      </c>
      <c r="W954" s="59">
        <v>0.45050000000000001</v>
      </c>
    </row>
    <row r="955" spans="1:23" ht="15.75" hidden="1" customHeight="1">
      <c r="A955" s="43" t="s">
        <v>3899</v>
      </c>
      <c r="B955" s="46"/>
      <c r="C955" s="43" t="s">
        <v>94</v>
      </c>
      <c r="D955" s="47">
        <v>23</v>
      </c>
      <c r="E955" s="43" t="s">
        <v>3900</v>
      </c>
      <c r="F955" s="43"/>
      <c r="G955" s="46"/>
      <c r="H955" s="43" t="s">
        <v>96</v>
      </c>
      <c r="I955" s="43" t="s">
        <v>78</v>
      </c>
      <c r="J955" s="43" t="s">
        <v>79</v>
      </c>
      <c r="K955" s="43" t="s">
        <v>89</v>
      </c>
      <c r="L955" s="44">
        <v>6</v>
      </c>
      <c r="M955" s="43" t="s">
        <v>3901</v>
      </c>
      <c r="N955" s="47">
        <v>3500</v>
      </c>
      <c r="O955" s="43" t="s">
        <v>99</v>
      </c>
      <c r="P955" s="43" t="s">
        <v>83</v>
      </c>
      <c r="Q955" s="47">
        <v>3</v>
      </c>
      <c r="R955" s="32">
        <f t="shared" ca="1" si="105"/>
        <v>0.53</v>
      </c>
      <c r="S955" s="32">
        <f t="shared" ca="1" si="123"/>
        <v>0.53</v>
      </c>
      <c r="T955" s="32">
        <f t="shared" ca="1" si="124"/>
        <v>0.53</v>
      </c>
      <c r="U955" s="32">
        <f t="shared" ca="1" si="125"/>
        <v>0.45050000000000001</v>
      </c>
      <c r="V955" s="32">
        <f>RANK(W955,W1:W1002,0)</f>
        <v>951</v>
      </c>
      <c r="W955" s="32">
        <v>0.45050000000000001</v>
      </c>
    </row>
    <row r="956" spans="1:23" ht="15.75" hidden="1" customHeight="1">
      <c r="A956" s="43" t="s">
        <v>3902</v>
      </c>
      <c r="B956" s="43" t="s">
        <v>3903</v>
      </c>
      <c r="C956" s="43" t="s">
        <v>94</v>
      </c>
      <c r="D956" s="47">
        <v>74</v>
      </c>
      <c r="E956" s="43" t="s">
        <v>3904</v>
      </c>
      <c r="F956" s="43"/>
      <c r="G956" s="46"/>
      <c r="H956" s="43" t="s">
        <v>77</v>
      </c>
      <c r="I956" s="43" t="s">
        <v>78</v>
      </c>
      <c r="J956" s="43" t="s">
        <v>79</v>
      </c>
      <c r="K956" s="43" t="s">
        <v>80</v>
      </c>
      <c r="L956" s="44">
        <v>15</v>
      </c>
      <c r="M956" s="43" t="s">
        <v>3905</v>
      </c>
      <c r="N956" s="47">
        <v>2038</v>
      </c>
      <c r="O956" s="43" t="s">
        <v>91</v>
      </c>
      <c r="P956" s="43" t="s">
        <v>83</v>
      </c>
      <c r="Q956" s="47">
        <v>11</v>
      </c>
      <c r="R956" s="32">
        <f t="shared" ca="1" si="105"/>
        <v>0.73</v>
      </c>
      <c r="S956" s="32">
        <f t="shared" ca="1" si="123"/>
        <v>0.91249999999999998</v>
      </c>
      <c r="T956" s="32">
        <f t="shared" ca="1" si="124"/>
        <v>1.140625</v>
      </c>
      <c r="U956" s="32">
        <f t="shared" ca="1" si="125"/>
        <v>0.96953124999999996</v>
      </c>
      <c r="V956" s="32">
        <f>RANK(W956,W1:W1002,0)</f>
        <v>954</v>
      </c>
      <c r="W956" s="32">
        <v>0.45</v>
      </c>
    </row>
    <row r="957" spans="1:23" ht="15.75" customHeight="1">
      <c r="A957" s="43" t="s">
        <v>3906</v>
      </c>
      <c r="B957" s="43" t="s">
        <v>3907</v>
      </c>
      <c r="C957" s="43" t="s">
        <v>94</v>
      </c>
      <c r="D957" s="47">
        <v>14</v>
      </c>
      <c r="E957" s="43" t="s">
        <v>3908</v>
      </c>
      <c r="F957" s="76">
        <f t="shared" ref="F957:F973" ca="1" si="133">(NOW() - E957)/365</f>
        <v>25.622402481925423</v>
      </c>
      <c r="G957" s="43" t="s">
        <v>342</v>
      </c>
      <c r="H957" s="43" t="s">
        <v>200</v>
      </c>
      <c r="I957" s="43" t="s">
        <v>115</v>
      </c>
      <c r="J957" s="43" t="s">
        <v>79</v>
      </c>
      <c r="K957" s="43" t="s">
        <v>89</v>
      </c>
      <c r="L957" s="44">
        <v>13</v>
      </c>
      <c r="M957" s="43" t="s">
        <v>3909</v>
      </c>
      <c r="N957" s="47">
        <v>2122</v>
      </c>
      <c r="O957" s="43" t="s">
        <v>91</v>
      </c>
      <c r="P957" s="43" t="s">
        <v>83</v>
      </c>
      <c r="Q957" s="79">
        <v>12</v>
      </c>
      <c r="R957" s="59">
        <f t="shared" ca="1" si="105"/>
        <v>1.05</v>
      </c>
      <c r="S957" s="73">
        <f t="shared" ca="1" si="123"/>
        <v>1.05</v>
      </c>
      <c r="T957" s="73">
        <f t="shared" ca="1" si="124"/>
        <v>1.3125</v>
      </c>
      <c r="U957" s="73">
        <f t="shared" ca="1" si="125"/>
        <v>1.3125</v>
      </c>
      <c r="V957" s="32">
        <f>RANK(W957,W1:W1002,0)</f>
        <v>954</v>
      </c>
      <c r="W957" s="59">
        <v>0.45</v>
      </c>
    </row>
    <row r="958" spans="1:23" ht="15.75" customHeight="1">
      <c r="A958" s="43" t="s">
        <v>3910</v>
      </c>
      <c r="B958" s="43" t="s">
        <v>3911</v>
      </c>
      <c r="C958" s="43" t="s">
        <v>74</v>
      </c>
      <c r="D958" s="47">
        <v>12</v>
      </c>
      <c r="E958" s="43" t="s">
        <v>3912</v>
      </c>
      <c r="F958" s="76">
        <f t="shared" ca="1" si="133"/>
        <v>51.222402481925421</v>
      </c>
      <c r="G958" s="43" t="s">
        <v>3913</v>
      </c>
      <c r="H958" s="43" t="s">
        <v>96</v>
      </c>
      <c r="I958" s="43" t="s">
        <v>78</v>
      </c>
      <c r="J958" s="43" t="s">
        <v>79</v>
      </c>
      <c r="K958" s="43" t="s">
        <v>80</v>
      </c>
      <c r="L958" s="44">
        <v>6</v>
      </c>
      <c r="M958" s="43" t="s">
        <v>3914</v>
      </c>
      <c r="N958" s="47">
        <v>3337</v>
      </c>
      <c r="O958" s="43" t="s">
        <v>99</v>
      </c>
      <c r="P958" s="43" t="s">
        <v>83</v>
      </c>
      <c r="Q958" s="79">
        <v>7</v>
      </c>
      <c r="R958" s="59">
        <f t="shared" ca="1" si="105"/>
        <v>0.56000000000000005</v>
      </c>
      <c r="S958" s="73">
        <f t="shared" ca="1" si="123"/>
        <v>0.70000000000000007</v>
      </c>
      <c r="T958" s="73">
        <f t="shared" ca="1" si="124"/>
        <v>0.70000000000000007</v>
      </c>
      <c r="U958" s="73">
        <f t="shared" ca="1" si="125"/>
        <v>0.59500000000000008</v>
      </c>
      <c r="V958" s="32">
        <f>RANK(W958,W1:W1002,0)</f>
        <v>956</v>
      </c>
      <c r="W958" s="59">
        <v>0.44624999999999998</v>
      </c>
    </row>
    <row r="959" spans="1:23" ht="15.75" customHeight="1">
      <c r="A959" s="43" t="s">
        <v>3915</v>
      </c>
      <c r="B959" s="43" t="s">
        <v>3916</v>
      </c>
      <c r="C959" s="43" t="s">
        <v>94</v>
      </c>
      <c r="D959" s="47">
        <v>59</v>
      </c>
      <c r="E959" s="43" t="s">
        <v>608</v>
      </c>
      <c r="F959" s="76">
        <f t="shared" ca="1" si="133"/>
        <v>24.915553166856931</v>
      </c>
      <c r="G959" s="43" t="s">
        <v>1448</v>
      </c>
      <c r="H959" s="43" t="s">
        <v>126</v>
      </c>
      <c r="I959" s="43" t="s">
        <v>78</v>
      </c>
      <c r="J959" s="43" t="s">
        <v>79</v>
      </c>
      <c r="K959" s="43" t="s">
        <v>80</v>
      </c>
      <c r="L959" s="44">
        <v>15</v>
      </c>
      <c r="M959" s="43" t="s">
        <v>3917</v>
      </c>
      <c r="N959" s="47">
        <v>2121</v>
      </c>
      <c r="O959" s="43" t="s">
        <v>91</v>
      </c>
      <c r="P959" s="43" t="s">
        <v>83</v>
      </c>
      <c r="Q959" s="79">
        <v>11</v>
      </c>
      <c r="R959" s="59">
        <f t="shared" ca="1" si="105"/>
        <v>0.77</v>
      </c>
      <c r="S959" s="73">
        <f t="shared" ca="1" si="123"/>
        <v>0.96250000000000002</v>
      </c>
      <c r="T959" s="73">
        <f t="shared" ca="1" si="124"/>
        <v>1.203125</v>
      </c>
      <c r="U959" s="73">
        <f t="shared" ca="1" si="125"/>
        <v>1.02265625</v>
      </c>
      <c r="V959" s="32">
        <f>RANK(W959,W1:W1002,0)</f>
        <v>956</v>
      </c>
      <c r="W959" s="59">
        <v>0.44624999999999998</v>
      </c>
    </row>
    <row r="960" spans="1:23" ht="15.75" customHeight="1">
      <c r="A960" s="43" t="s">
        <v>3918</v>
      </c>
      <c r="B960" s="43" t="s">
        <v>3919</v>
      </c>
      <c r="C960" s="43" t="s">
        <v>94</v>
      </c>
      <c r="D960" s="47">
        <v>83</v>
      </c>
      <c r="E960" s="43" t="s">
        <v>3920</v>
      </c>
      <c r="F960" s="76">
        <f t="shared" ca="1" si="133"/>
        <v>56.466238098363782</v>
      </c>
      <c r="G960" s="43" t="s">
        <v>310</v>
      </c>
      <c r="H960" s="43" t="s">
        <v>200</v>
      </c>
      <c r="I960" s="43" t="s">
        <v>78</v>
      </c>
      <c r="J960" s="43" t="s">
        <v>79</v>
      </c>
      <c r="K960" s="43" t="s">
        <v>80</v>
      </c>
      <c r="L960" s="44">
        <v>9</v>
      </c>
      <c r="M960" s="43" t="s">
        <v>3921</v>
      </c>
      <c r="N960" s="47">
        <v>4170</v>
      </c>
      <c r="O960" s="43" t="s">
        <v>82</v>
      </c>
      <c r="P960" s="43" t="s">
        <v>83</v>
      </c>
      <c r="Q960" s="79">
        <v>9</v>
      </c>
      <c r="R960" s="59">
        <f t="shared" ca="1" si="105"/>
        <v>0.81</v>
      </c>
      <c r="S960" s="73">
        <f t="shared" ca="1" si="123"/>
        <v>1.0125000000000002</v>
      </c>
      <c r="T960" s="73">
        <f t="shared" ca="1" si="124"/>
        <v>1.2656250000000002</v>
      </c>
      <c r="U960" s="73">
        <f t="shared" ca="1" si="125"/>
        <v>1.0757812500000001</v>
      </c>
      <c r="V960" s="32">
        <f>RANK(W960,W1:W1002,0)</f>
        <v>956</v>
      </c>
      <c r="W960" s="59">
        <v>0.44624999999999998</v>
      </c>
    </row>
    <row r="961" spans="1:23" ht="15.75" customHeight="1">
      <c r="A961" s="43" t="s">
        <v>3922</v>
      </c>
      <c r="B961" s="43" t="s">
        <v>3923</v>
      </c>
      <c r="C961" s="43" t="s">
        <v>94</v>
      </c>
      <c r="D961" s="47">
        <v>78</v>
      </c>
      <c r="E961" s="43" t="s">
        <v>3924</v>
      </c>
      <c r="F961" s="76">
        <f t="shared" ca="1" si="133"/>
        <v>21.742950427130904</v>
      </c>
      <c r="G961" s="43" t="s">
        <v>3925</v>
      </c>
      <c r="H961" s="43" t="s">
        <v>126</v>
      </c>
      <c r="I961" s="43" t="s">
        <v>78</v>
      </c>
      <c r="J961" s="43" t="s">
        <v>79</v>
      </c>
      <c r="K961" s="43" t="s">
        <v>89</v>
      </c>
      <c r="L961" s="44">
        <v>7</v>
      </c>
      <c r="M961" s="43" t="s">
        <v>3926</v>
      </c>
      <c r="N961" s="47">
        <v>3075</v>
      </c>
      <c r="O961" s="43" t="s">
        <v>99</v>
      </c>
      <c r="P961" s="43" t="s">
        <v>83</v>
      </c>
      <c r="Q961" s="79">
        <v>8</v>
      </c>
      <c r="R961" s="59">
        <f t="shared" ca="1" si="105"/>
        <v>0.54</v>
      </c>
      <c r="S961" s="73">
        <f t="shared" ca="1" si="123"/>
        <v>0.54</v>
      </c>
      <c r="T961" s="73">
        <f t="shared" ca="1" si="124"/>
        <v>0.54</v>
      </c>
      <c r="U961" s="73">
        <f t="shared" ca="1" si="125"/>
        <v>0.45900000000000002</v>
      </c>
      <c r="V961" s="32">
        <f>RANK(W961,W1:W1002,0)</f>
        <v>956</v>
      </c>
      <c r="W961" s="59">
        <v>0.44624999999999998</v>
      </c>
    </row>
    <row r="962" spans="1:23" ht="15.75" customHeight="1">
      <c r="A962" s="43" t="s">
        <v>3927</v>
      </c>
      <c r="B962" s="43" t="s">
        <v>3928</v>
      </c>
      <c r="C962" s="43" t="s">
        <v>94</v>
      </c>
      <c r="D962" s="47">
        <v>62</v>
      </c>
      <c r="E962" s="43" t="s">
        <v>3929</v>
      </c>
      <c r="F962" s="76">
        <f t="shared" ca="1" si="133"/>
        <v>53.542950427130904</v>
      </c>
      <c r="G962" s="43" t="s">
        <v>1492</v>
      </c>
      <c r="H962" s="43" t="s">
        <v>200</v>
      </c>
      <c r="I962" s="43" t="s">
        <v>78</v>
      </c>
      <c r="J962" s="43" t="s">
        <v>79</v>
      </c>
      <c r="K962" s="43" t="s">
        <v>89</v>
      </c>
      <c r="L962" s="44">
        <v>4</v>
      </c>
      <c r="M962" s="43" t="s">
        <v>3930</v>
      </c>
      <c r="N962" s="47">
        <v>3048</v>
      </c>
      <c r="O962" s="43" t="s">
        <v>99</v>
      </c>
      <c r="P962" s="43" t="s">
        <v>83</v>
      </c>
      <c r="Q962" s="79">
        <v>4</v>
      </c>
      <c r="R962" s="59">
        <f t="shared" ca="1" si="105"/>
        <v>0.81</v>
      </c>
      <c r="S962" s="73">
        <f t="shared" ca="1" si="123"/>
        <v>0.81</v>
      </c>
      <c r="T962" s="73">
        <f t="shared" ca="1" si="124"/>
        <v>0.81</v>
      </c>
      <c r="U962" s="73">
        <f t="shared" ca="1" si="125"/>
        <v>0.6885</v>
      </c>
      <c r="V962" s="32">
        <f>RANK(W962,W1:W1002,0)</f>
        <v>960</v>
      </c>
      <c r="W962" s="59">
        <v>0.442</v>
      </c>
    </row>
    <row r="963" spans="1:23" ht="15.75" customHeight="1">
      <c r="A963" s="43" t="s">
        <v>3931</v>
      </c>
      <c r="B963" s="43" t="s">
        <v>3932</v>
      </c>
      <c r="C963" s="43" t="s">
        <v>94</v>
      </c>
      <c r="D963" s="47">
        <v>0</v>
      </c>
      <c r="E963" s="43" t="s">
        <v>3933</v>
      </c>
      <c r="F963" s="76">
        <f t="shared" ca="1" si="133"/>
        <v>44.967607961377475</v>
      </c>
      <c r="G963" s="43" t="s">
        <v>573</v>
      </c>
      <c r="H963" s="43" t="s">
        <v>96</v>
      </c>
      <c r="I963" s="43" t="s">
        <v>78</v>
      </c>
      <c r="J963" s="43" t="s">
        <v>79</v>
      </c>
      <c r="K963" s="43" t="s">
        <v>89</v>
      </c>
      <c r="L963" s="44">
        <v>10</v>
      </c>
      <c r="M963" s="43" t="s">
        <v>3934</v>
      </c>
      <c r="N963" s="47">
        <v>2570</v>
      </c>
      <c r="O963" s="43" t="s">
        <v>91</v>
      </c>
      <c r="P963" s="43" t="s">
        <v>83</v>
      </c>
      <c r="Q963" s="79">
        <v>9</v>
      </c>
      <c r="R963" s="59">
        <f t="shared" ca="1" si="105"/>
        <v>0.77</v>
      </c>
      <c r="S963" s="73">
        <f t="shared" ref="S963:S1002" ca="1" si="134">R963*(IF(K963="Yes",1.25,1))</f>
        <v>0.77</v>
      </c>
      <c r="T963" s="73">
        <f t="shared" ref="T963:T1002" ca="1" si="135">S963*(IF(OR(VALUE(Q963)&gt;8,VALUE(D963)&gt;80),1.25,1))</f>
        <v>0.96250000000000002</v>
      </c>
      <c r="U963" s="73">
        <f t="shared" ref="U963:U1002" ca="1" si="136">T963*(IF(I963="Mass Customer",0.85,1))</f>
        <v>0.81812499999999999</v>
      </c>
      <c r="V963" s="32">
        <f>RANK(W963,W1:W1002,0)</f>
        <v>960</v>
      </c>
      <c r="W963" s="59">
        <v>0.442</v>
      </c>
    </row>
    <row r="964" spans="1:23" ht="15.75" customHeight="1">
      <c r="A964" s="43" t="s">
        <v>3935</v>
      </c>
      <c r="B964" s="43" t="s">
        <v>3936</v>
      </c>
      <c r="C964" s="43" t="s">
        <v>74</v>
      </c>
      <c r="D964" s="47">
        <v>15</v>
      </c>
      <c r="E964" s="43" t="s">
        <v>244</v>
      </c>
      <c r="F964" s="76">
        <f t="shared" ca="1" si="133"/>
        <v>33.496375084665146</v>
      </c>
      <c r="G964" s="43" t="s">
        <v>263</v>
      </c>
      <c r="H964" s="43" t="s">
        <v>158</v>
      </c>
      <c r="I964" s="43" t="s">
        <v>78</v>
      </c>
      <c r="J964" s="43" t="s">
        <v>79</v>
      </c>
      <c r="K964" s="43" t="s">
        <v>89</v>
      </c>
      <c r="L964" s="44">
        <v>11</v>
      </c>
      <c r="M964" s="43" t="s">
        <v>3937</v>
      </c>
      <c r="N964" s="47">
        <v>3564</v>
      </c>
      <c r="O964" s="43" t="s">
        <v>99</v>
      </c>
      <c r="P964" s="43" t="s">
        <v>83</v>
      </c>
      <c r="Q964" s="79">
        <v>3</v>
      </c>
      <c r="R964" s="59">
        <f t="shared" ca="1" si="105"/>
        <v>0.78</v>
      </c>
      <c r="S964" s="73">
        <f t="shared" ca="1" si="134"/>
        <v>0.78</v>
      </c>
      <c r="T964" s="73">
        <f t="shared" ca="1" si="135"/>
        <v>0.78</v>
      </c>
      <c r="U964" s="73">
        <f t="shared" ca="1" si="136"/>
        <v>0.66300000000000003</v>
      </c>
      <c r="V964" s="32">
        <f>RANK(W964,W1:W1002,0)</f>
        <v>960</v>
      </c>
      <c r="W964" s="59">
        <v>0.442</v>
      </c>
    </row>
    <row r="965" spans="1:23" ht="15.75" customHeight="1">
      <c r="A965" s="43" t="s">
        <v>3938</v>
      </c>
      <c r="B965" s="43" t="s">
        <v>3939</v>
      </c>
      <c r="C965" s="43" t="s">
        <v>74</v>
      </c>
      <c r="D965" s="47">
        <v>82</v>
      </c>
      <c r="E965" s="43" t="s">
        <v>3940</v>
      </c>
      <c r="F965" s="76">
        <f t="shared" ca="1" si="133"/>
        <v>51.534731249048711</v>
      </c>
      <c r="G965" s="43" t="s">
        <v>172</v>
      </c>
      <c r="H965" s="43" t="s">
        <v>88</v>
      </c>
      <c r="I965" s="43" t="s">
        <v>97</v>
      </c>
      <c r="J965" s="43" t="s">
        <v>79</v>
      </c>
      <c r="K965" s="43" t="s">
        <v>80</v>
      </c>
      <c r="L965" s="44">
        <v>7</v>
      </c>
      <c r="M965" s="43" t="s">
        <v>3941</v>
      </c>
      <c r="N965" s="47">
        <v>2760</v>
      </c>
      <c r="O965" s="43" t="s">
        <v>91</v>
      </c>
      <c r="P965" s="43" t="s">
        <v>83</v>
      </c>
      <c r="Q965" s="79">
        <v>10</v>
      </c>
      <c r="R965" s="59">
        <f t="shared" ca="1" si="105"/>
        <v>0.9</v>
      </c>
      <c r="S965" s="73">
        <f t="shared" ca="1" si="134"/>
        <v>1.125</v>
      </c>
      <c r="T965" s="73">
        <f t="shared" ca="1" si="135"/>
        <v>1.40625</v>
      </c>
      <c r="U965" s="73">
        <f t="shared" ca="1" si="136"/>
        <v>1.40625</v>
      </c>
      <c r="V965" s="32">
        <f>RANK(W965,W1:W1002,0)</f>
        <v>963</v>
      </c>
      <c r="W965" s="59">
        <v>0.44</v>
      </c>
    </row>
    <row r="966" spans="1:23" ht="15.75" customHeight="1">
      <c r="A966" s="43" t="s">
        <v>3942</v>
      </c>
      <c r="B966" s="43" t="s">
        <v>3943</v>
      </c>
      <c r="C966" s="43" t="s">
        <v>94</v>
      </c>
      <c r="D966" s="47">
        <v>25</v>
      </c>
      <c r="E966" s="43" t="s">
        <v>3944</v>
      </c>
      <c r="F966" s="76">
        <f t="shared" ca="1" si="133"/>
        <v>39.573087413432269</v>
      </c>
      <c r="G966" s="43" t="s">
        <v>2441</v>
      </c>
      <c r="H966" s="43" t="s">
        <v>77</v>
      </c>
      <c r="I966" s="43" t="s">
        <v>78</v>
      </c>
      <c r="J966" s="43" t="s">
        <v>79</v>
      </c>
      <c r="K966" s="43" t="s">
        <v>80</v>
      </c>
      <c r="L966" s="44">
        <v>13</v>
      </c>
      <c r="M966" s="43" t="s">
        <v>3945</v>
      </c>
      <c r="N966" s="47">
        <v>4123</v>
      </c>
      <c r="O966" s="43" t="s">
        <v>82</v>
      </c>
      <c r="P966" s="43" t="s">
        <v>83</v>
      </c>
      <c r="Q966" s="79">
        <v>6</v>
      </c>
      <c r="R966" s="59">
        <f t="shared" ca="1" si="105"/>
        <v>1.04</v>
      </c>
      <c r="S966" s="73">
        <f t="shared" ca="1" si="134"/>
        <v>1.3</v>
      </c>
      <c r="T966" s="73">
        <f t="shared" ca="1" si="135"/>
        <v>1.3</v>
      </c>
      <c r="U966" s="73">
        <f t="shared" ca="1" si="136"/>
        <v>1.105</v>
      </c>
      <c r="V966" s="32">
        <f>RANK(W966,W1:W1002,0)</f>
        <v>963</v>
      </c>
      <c r="W966" s="59">
        <v>0.44</v>
      </c>
    </row>
    <row r="967" spans="1:23" ht="15.75" customHeight="1">
      <c r="A967" s="43" t="s">
        <v>3946</v>
      </c>
      <c r="B967" s="43" t="s">
        <v>3947</v>
      </c>
      <c r="C967" s="43" t="s">
        <v>94</v>
      </c>
      <c r="D967" s="47">
        <v>42</v>
      </c>
      <c r="E967" s="43" t="s">
        <v>3948</v>
      </c>
      <c r="F967" s="76">
        <f t="shared" ca="1" si="133"/>
        <v>45.392265495624052</v>
      </c>
      <c r="G967" s="43" t="s">
        <v>151</v>
      </c>
      <c r="H967" s="43" t="s">
        <v>158</v>
      </c>
      <c r="I967" s="43" t="s">
        <v>78</v>
      </c>
      <c r="J967" s="43" t="s">
        <v>79</v>
      </c>
      <c r="K967" s="43" t="s">
        <v>80</v>
      </c>
      <c r="L967" s="44">
        <v>15</v>
      </c>
      <c r="M967" s="43" t="s">
        <v>3949</v>
      </c>
      <c r="N967" s="47">
        <v>2066</v>
      </c>
      <c r="O967" s="43" t="s">
        <v>91</v>
      </c>
      <c r="P967" s="43" t="s">
        <v>83</v>
      </c>
      <c r="Q967" s="79">
        <v>10</v>
      </c>
      <c r="R967" s="59">
        <f t="shared" ca="1" si="105"/>
        <v>0.47</v>
      </c>
      <c r="S967" s="73">
        <f t="shared" ca="1" si="134"/>
        <v>0.58749999999999991</v>
      </c>
      <c r="T967" s="73">
        <f t="shared" ca="1" si="135"/>
        <v>0.73437499999999989</v>
      </c>
      <c r="U967" s="73">
        <f t="shared" ca="1" si="136"/>
        <v>0.62421874999999993</v>
      </c>
      <c r="V967" s="32">
        <f>RANK(W967,W1:W1002,0)</f>
        <v>963</v>
      </c>
      <c r="W967" s="59">
        <v>0.44</v>
      </c>
    </row>
    <row r="968" spans="1:23" ht="15.75" customHeight="1">
      <c r="A968" s="43" t="s">
        <v>3950</v>
      </c>
      <c r="B968" s="43" t="s">
        <v>3951</v>
      </c>
      <c r="C968" s="43" t="s">
        <v>74</v>
      </c>
      <c r="D968" s="47">
        <v>33</v>
      </c>
      <c r="E968" s="43" t="s">
        <v>3952</v>
      </c>
      <c r="F968" s="76">
        <f t="shared" ca="1" si="133"/>
        <v>26.049799742199394</v>
      </c>
      <c r="G968" s="43" t="s">
        <v>320</v>
      </c>
      <c r="H968" s="43" t="s">
        <v>152</v>
      </c>
      <c r="I968" s="43" t="s">
        <v>97</v>
      </c>
      <c r="J968" s="43" t="s">
        <v>79</v>
      </c>
      <c r="K968" s="43" t="s">
        <v>89</v>
      </c>
      <c r="L968" s="44">
        <v>1</v>
      </c>
      <c r="M968" s="43" t="s">
        <v>3953</v>
      </c>
      <c r="N968" s="47">
        <v>2770</v>
      </c>
      <c r="O968" s="43" t="s">
        <v>91</v>
      </c>
      <c r="P968" s="43" t="s">
        <v>83</v>
      </c>
      <c r="Q968" s="79">
        <v>8</v>
      </c>
      <c r="R968" s="59">
        <f t="shared" ca="1" si="105"/>
        <v>0.88</v>
      </c>
      <c r="S968" s="73">
        <f t="shared" ca="1" si="134"/>
        <v>0.88</v>
      </c>
      <c r="T968" s="73">
        <f t="shared" ca="1" si="135"/>
        <v>0.88</v>
      </c>
      <c r="U968" s="73">
        <f t="shared" ca="1" si="136"/>
        <v>0.88</v>
      </c>
      <c r="V968" s="32">
        <f>RANK(W968,W1:W1002,0)</f>
        <v>963</v>
      </c>
      <c r="W968" s="59">
        <v>0.44</v>
      </c>
    </row>
    <row r="969" spans="1:23" ht="15.75" customHeight="1">
      <c r="A969" s="43" t="s">
        <v>3954</v>
      </c>
      <c r="B969" s="43" t="s">
        <v>3955</v>
      </c>
      <c r="C969" s="43" t="s">
        <v>94</v>
      </c>
      <c r="D969" s="47">
        <v>6</v>
      </c>
      <c r="E969" s="43" t="s">
        <v>3457</v>
      </c>
      <c r="F969" s="76">
        <f t="shared" ca="1" si="133"/>
        <v>56.904594262747338</v>
      </c>
      <c r="G969" s="43" t="s">
        <v>682</v>
      </c>
      <c r="H969" s="43" t="s">
        <v>77</v>
      </c>
      <c r="I969" s="43" t="s">
        <v>78</v>
      </c>
      <c r="J969" s="43" t="s">
        <v>79</v>
      </c>
      <c r="K969" s="43" t="s">
        <v>89</v>
      </c>
      <c r="L969" s="44">
        <v>18</v>
      </c>
      <c r="M969" s="43" t="s">
        <v>3956</v>
      </c>
      <c r="N969" s="47">
        <v>4035</v>
      </c>
      <c r="O969" s="43" t="s">
        <v>82</v>
      </c>
      <c r="P969" s="43" t="s">
        <v>83</v>
      </c>
      <c r="Q969" s="79">
        <v>6</v>
      </c>
      <c r="R969" s="59">
        <f t="shared" ca="1" si="105"/>
        <v>0.69</v>
      </c>
      <c r="S969" s="73">
        <f t="shared" ca="1" si="134"/>
        <v>0.69</v>
      </c>
      <c r="T969" s="73">
        <f t="shared" ca="1" si="135"/>
        <v>0.69</v>
      </c>
      <c r="U969" s="73">
        <f t="shared" ca="1" si="136"/>
        <v>0.58649999999999991</v>
      </c>
      <c r="V969" s="32">
        <f>RANK(W969,W1:W1002,0)</f>
        <v>967</v>
      </c>
      <c r="W969" s="59">
        <v>0.43562499999999987</v>
      </c>
    </row>
    <row r="970" spans="1:23" ht="15.75" customHeight="1">
      <c r="A970" s="43" t="s">
        <v>3957</v>
      </c>
      <c r="B970" s="43" t="s">
        <v>3958</v>
      </c>
      <c r="C970" s="43" t="s">
        <v>94</v>
      </c>
      <c r="D970" s="47">
        <v>74</v>
      </c>
      <c r="E970" s="43" t="s">
        <v>3959</v>
      </c>
      <c r="F970" s="76">
        <f t="shared" ca="1" si="133"/>
        <v>59.945690153158303</v>
      </c>
      <c r="G970" s="43" t="s">
        <v>669</v>
      </c>
      <c r="H970" s="43" t="s">
        <v>77</v>
      </c>
      <c r="I970" s="43" t="s">
        <v>115</v>
      </c>
      <c r="J970" s="43" t="s">
        <v>79</v>
      </c>
      <c r="K970" s="43" t="s">
        <v>89</v>
      </c>
      <c r="L970" s="44">
        <v>14</v>
      </c>
      <c r="M970" s="43" t="s">
        <v>3960</v>
      </c>
      <c r="N970" s="47">
        <v>2104</v>
      </c>
      <c r="O970" s="43" t="s">
        <v>91</v>
      </c>
      <c r="P970" s="43" t="s">
        <v>83</v>
      </c>
      <c r="Q970" s="79">
        <v>12</v>
      </c>
      <c r="R970" s="59">
        <f t="shared" ca="1" si="105"/>
        <v>0.51</v>
      </c>
      <c r="S970" s="73">
        <f t="shared" ca="1" si="134"/>
        <v>0.51</v>
      </c>
      <c r="T970" s="73">
        <f t="shared" ca="1" si="135"/>
        <v>0.63749999999999996</v>
      </c>
      <c r="U970" s="73">
        <f t="shared" ca="1" si="136"/>
        <v>0.63749999999999996</v>
      </c>
      <c r="V970" s="32">
        <f>RANK(W970,W1:W1002,0)</f>
        <v>967</v>
      </c>
      <c r="W970" s="59">
        <v>0.43562499999999987</v>
      </c>
    </row>
    <row r="971" spans="1:23" ht="15.75" customHeight="1">
      <c r="A971" s="43" t="s">
        <v>3961</v>
      </c>
      <c r="B971" s="43" t="s">
        <v>3962</v>
      </c>
      <c r="C971" s="43" t="s">
        <v>74</v>
      </c>
      <c r="D971" s="47">
        <v>60</v>
      </c>
      <c r="E971" s="43" t="s">
        <v>3963</v>
      </c>
      <c r="F971" s="76">
        <f t="shared" ca="1" si="133"/>
        <v>34.490895632610354</v>
      </c>
      <c r="G971" s="43" t="s">
        <v>416</v>
      </c>
      <c r="H971" s="43" t="s">
        <v>158</v>
      </c>
      <c r="I971" s="43" t="s">
        <v>115</v>
      </c>
      <c r="J971" s="43" t="s">
        <v>79</v>
      </c>
      <c r="K971" s="43" t="s">
        <v>80</v>
      </c>
      <c r="L971" s="44">
        <v>15</v>
      </c>
      <c r="M971" s="43" t="s">
        <v>3964</v>
      </c>
      <c r="N971" s="47">
        <v>2705</v>
      </c>
      <c r="O971" s="43" t="s">
        <v>91</v>
      </c>
      <c r="P971" s="43" t="s">
        <v>83</v>
      </c>
      <c r="Q971" s="79">
        <v>1</v>
      </c>
      <c r="R971" s="59">
        <f t="shared" ca="1" si="105"/>
        <v>0.59</v>
      </c>
      <c r="S971" s="73">
        <f t="shared" ca="1" si="134"/>
        <v>0.73749999999999993</v>
      </c>
      <c r="T971" s="73">
        <f t="shared" ca="1" si="135"/>
        <v>0.73749999999999993</v>
      </c>
      <c r="U971" s="73">
        <f t="shared" ca="1" si="136"/>
        <v>0.73749999999999993</v>
      </c>
      <c r="V971" s="32">
        <f>RANK(W971,W1:W1002,0)</f>
        <v>967</v>
      </c>
      <c r="W971" s="59">
        <v>0.43562499999999987</v>
      </c>
    </row>
    <row r="972" spans="1:23" ht="15.75" customHeight="1">
      <c r="A972" s="43" t="s">
        <v>3965</v>
      </c>
      <c r="B972" s="43" t="s">
        <v>3966</v>
      </c>
      <c r="C972" s="43" t="s">
        <v>74</v>
      </c>
      <c r="D972" s="47">
        <v>3</v>
      </c>
      <c r="E972" s="43" t="s">
        <v>2092</v>
      </c>
      <c r="F972" s="76">
        <f t="shared" ca="1" si="133"/>
        <v>69.233361386035014</v>
      </c>
      <c r="G972" s="43" t="s">
        <v>384</v>
      </c>
      <c r="H972" s="43" t="s">
        <v>77</v>
      </c>
      <c r="I972" s="43" t="s">
        <v>115</v>
      </c>
      <c r="J972" s="43" t="s">
        <v>79</v>
      </c>
      <c r="K972" s="43" t="s">
        <v>80</v>
      </c>
      <c r="L972" s="44">
        <v>15</v>
      </c>
      <c r="M972" s="43" t="s">
        <v>3967</v>
      </c>
      <c r="N972" s="47">
        <v>2168</v>
      </c>
      <c r="O972" s="43" t="s">
        <v>91</v>
      </c>
      <c r="P972" s="43" t="s">
        <v>83</v>
      </c>
      <c r="Q972" s="79">
        <v>8</v>
      </c>
      <c r="R972" s="59">
        <f t="shared" ca="1" si="105"/>
        <v>1.04</v>
      </c>
      <c r="S972" s="73">
        <f t="shared" ca="1" si="134"/>
        <v>1.3</v>
      </c>
      <c r="T972" s="73">
        <f t="shared" ca="1" si="135"/>
        <v>1.3</v>
      </c>
      <c r="U972" s="73">
        <f t="shared" ca="1" si="136"/>
        <v>1.3</v>
      </c>
      <c r="V972" s="32">
        <f>RANK(W972,W1:W1002,0)</f>
        <v>967</v>
      </c>
      <c r="W972" s="59">
        <v>0.43562499999999987</v>
      </c>
    </row>
    <row r="973" spans="1:23" ht="15.75" customHeight="1">
      <c r="A973" s="43" t="s">
        <v>3968</v>
      </c>
      <c r="B973" s="43" t="s">
        <v>3969</v>
      </c>
      <c r="C973" s="43" t="s">
        <v>94</v>
      </c>
      <c r="D973" s="47">
        <v>30</v>
      </c>
      <c r="E973" s="43" t="s">
        <v>3970</v>
      </c>
      <c r="F973" s="76">
        <f t="shared" ca="1" si="133"/>
        <v>52.907333988774738</v>
      </c>
      <c r="G973" s="43" t="s">
        <v>223</v>
      </c>
      <c r="H973" s="43" t="s">
        <v>88</v>
      </c>
      <c r="I973" s="43" t="s">
        <v>97</v>
      </c>
      <c r="J973" s="43" t="s">
        <v>79</v>
      </c>
      <c r="K973" s="43" t="s">
        <v>80</v>
      </c>
      <c r="L973" s="44">
        <v>4</v>
      </c>
      <c r="M973" s="43" t="s">
        <v>3971</v>
      </c>
      <c r="N973" s="47">
        <v>2034</v>
      </c>
      <c r="O973" s="43" t="s">
        <v>91</v>
      </c>
      <c r="P973" s="43" t="s">
        <v>83</v>
      </c>
      <c r="Q973" s="79">
        <v>9</v>
      </c>
      <c r="R973" s="59">
        <f t="shared" ca="1" si="105"/>
        <v>0.41</v>
      </c>
      <c r="S973" s="73">
        <f t="shared" ca="1" si="134"/>
        <v>0.51249999999999996</v>
      </c>
      <c r="T973" s="73">
        <f t="shared" ca="1" si="135"/>
        <v>0.640625</v>
      </c>
      <c r="U973" s="73">
        <f t="shared" ca="1" si="136"/>
        <v>0.640625</v>
      </c>
      <c r="V973" s="32">
        <f>RANK(W973,W1:W1002,0)</f>
        <v>967</v>
      </c>
      <c r="W973" s="59">
        <v>0.43562499999999987</v>
      </c>
    </row>
    <row r="974" spans="1:23" ht="15.75" hidden="1" customHeight="1">
      <c r="A974" s="43" t="s">
        <v>3972</v>
      </c>
      <c r="B974" s="43" t="s">
        <v>3973</v>
      </c>
      <c r="C974" s="43" t="s">
        <v>94</v>
      </c>
      <c r="D974" s="47">
        <v>43</v>
      </c>
      <c r="E974" s="43" t="s">
        <v>3974</v>
      </c>
      <c r="F974" s="43"/>
      <c r="G974" s="46"/>
      <c r="H974" s="43" t="s">
        <v>200</v>
      </c>
      <c r="I974" s="43" t="s">
        <v>97</v>
      </c>
      <c r="J974" s="43" t="s">
        <v>79</v>
      </c>
      <c r="K974" s="43" t="s">
        <v>89</v>
      </c>
      <c r="L974" s="44">
        <v>10</v>
      </c>
      <c r="M974" s="43" t="s">
        <v>3975</v>
      </c>
      <c r="N974" s="47">
        <v>3064</v>
      </c>
      <c r="O974" s="43" t="s">
        <v>99</v>
      </c>
      <c r="P974" s="43" t="s">
        <v>83</v>
      </c>
      <c r="Q974" s="47">
        <v>6</v>
      </c>
      <c r="R974" s="32">
        <f t="shared" ca="1" si="105"/>
        <v>0.6</v>
      </c>
      <c r="S974" s="32">
        <f t="shared" ca="1" si="134"/>
        <v>0.6</v>
      </c>
      <c r="T974" s="32">
        <f t="shared" ca="1" si="135"/>
        <v>0.6</v>
      </c>
      <c r="U974" s="32">
        <f t="shared" ca="1" si="136"/>
        <v>0.6</v>
      </c>
      <c r="V974" s="32">
        <f>RANK(W974,W1:W1002,0)</f>
        <v>972</v>
      </c>
      <c r="W974" s="32">
        <v>0.43</v>
      </c>
    </row>
    <row r="975" spans="1:23" ht="15.75" hidden="1" customHeight="1">
      <c r="A975" s="43" t="s">
        <v>3976</v>
      </c>
      <c r="B975" s="43" t="s">
        <v>3977</v>
      </c>
      <c r="C975" s="43" t="s">
        <v>74</v>
      </c>
      <c r="D975" s="47">
        <v>82</v>
      </c>
      <c r="E975" s="43" t="s">
        <v>3978</v>
      </c>
      <c r="F975" s="43"/>
      <c r="G975" s="46"/>
      <c r="H975" s="43" t="s">
        <v>158</v>
      </c>
      <c r="I975" s="43" t="s">
        <v>78</v>
      </c>
      <c r="J975" s="43" t="s">
        <v>79</v>
      </c>
      <c r="K975" s="43" t="s">
        <v>80</v>
      </c>
      <c r="L975" s="44">
        <v>11</v>
      </c>
      <c r="M975" s="43" t="s">
        <v>3979</v>
      </c>
      <c r="N975" s="47">
        <v>2192</v>
      </c>
      <c r="O975" s="43" t="s">
        <v>91</v>
      </c>
      <c r="P975" s="43" t="s">
        <v>83</v>
      </c>
      <c r="Q975" s="47">
        <v>10</v>
      </c>
      <c r="R975" s="32">
        <f t="shared" ca="1" si="105"/>
        <v>0.43</v>
      </c>
      <c r="S975" s="32">
        <f t="shared" ca="1" si="134"/>
        <v>0.53749999999999998</v>
      </c>
      <c r="T975" s="32">
        <f t="shared" ca="1" si="135"/>
        <v>0.671875</v>
      </c>
      <c r="U975" s="32">
        <f t="shared" ca="1" si="136"/>
        <v>0.57109374999999996</v>
      </c>
      <c r="V975" s="32">
        <f>RANK(W975,W1:W1002,0)</f>
        <v>972</v>
      </c>
      <c r="W975" s="32">
        <v>0.43</v>
      </c>
    </row>
    <row r="976" spans="1:23" ht="15.75" customHeight="1">
      <c r="A976" s="43" t="s">
        <v>3980</v>
      </c>
      <c r="B976" s="43" t="s">
        <v>3981</v>
      </c>
      <c r="C976" s="43" t="s">
        <v>94</v>
      </c>
      <c r="D976" s="47">
        <v>37</v>
      </c>
      <c r="E976" s="43" t="s">
        <v>976</v>
      </c>
      <c r="F976" s="76">
        <f t="shared" ref="F976:F986" ca="1" si="137">(NOW() - E976)/365</f>
        <v>54.545690153158297</v>
      </c>
      <c r="G976" s="43" t="s">
        <v>258</v>
      </c>
      <c r="H976" s="43" t="s">
        <v>126</v>
      </c>
      <c r="I976" s="43" t="s">
        <v>78</v>
      </c>
      <c r="J976" s="43" t="s">
        <v>79</v>
      </c>
      <c r="K976" s="43" t="s">
        <v>80</v>
      </c>
      <c r="L976" s="44">
        <v>13</v>
      </c>
      <c r="M976" s="43" t="s">
        <v>3982</v>
      </c>
      <c r="N976" s="47">
        <v>4165</v>
      </c>
      <c r="O976" s="43" t="s">
        <v>82</v>
      </c>
      <c r="P976" s="43" t="s">
        <v>83</v>
      </c>
      <c r="Q976" s="79">
        <v>5</v>
      </c>
      <c r="R976" s="59">
        <f t="shared" ca="1" si="105"/>
        <v>0.74</v>
      </c>
      <c r="S976" s="73">
        <f t="shared" ca="1" si="134"/>
        <v>0.92500000000000004</v>
      </c>
      <c r="T976" s="73">
        <f t="shared" ca="1" si="135"/>
        <v>0.92500000000000004</v>
      </c>
      <c r="U976" s="73">
        <f t="shared" ca="1" si="136"/>
        <v>0.78625</v>
      </c>
      <c r="V976" s="32">
        <f>RANK(W976,W1:W1002,0)</f>
        <v>974</v>
      </c>
      <c r="W976" s="59">
        <v>0.42499999999999999</v>
      </c>
    </row>
    <row r="977" spans="1:23" ht="15.75" customHeight="1">
      <c r="A977" s="43" t="s">
        <v>3983</v>
      </c>
      <c r="B977" s="43" t="s">
        <v>3984</v>
      </c>
      <c r="C977" s="43" t="s">
        <v>94</v>
      </c>
      <c r="D977" s="47">
        <v>77</v>
      </c>
      <c r="E977" s="43" t="s">
        <v>3985</v>
      </c>
      <c r="F977" s="76">
        <f t="shared" ca="1" si="137"/>
        <v>19.460758646308985</v>
      </c>
      <c r="G977" s="43" t="s">
        <v>87</v>
      </c>
      <c r="H977" s="43" t="s">
        <v>96</v>
      </c>
      <c r="I977" s="43" t="s">
        <v>97</v>
      </c>
      <c r="J977" s="43" t="s">
        <v>79</v>
      </c>
      <c r="K977" s="43" t="s">
        <v>80</v>
      </c>
      <c r="L977" s="44">
        <v>10</v>
      </c>
      <c r="M977" s="43" t="s">
        <v>3986</v>
      </c>
      <c r="N977" s="47">
        <v>3186</v>
      </c>
      <c r="O977" s="43" t="s">
        <v>99</v>
      </c>
      <c r="P977" s="43" t="s">
        <v>83</v>
      </c>
      <c r="Q977" s="79">
        <v>12</v>
      </c>
      <c r="R977" s="59">
        <f t="shared" ca="1" si="105"/>
        <v>0.41</v>
      </c>
      <c r="S977" s="73">
        <f t="shared" ca="1" si="134"/>
        <v>0.51249999999999996</v>
      </c>
      <c r="T977" s="73">
        <f t="shared" ca="1" si="135"/>
        <v>0.640625</v>
      </c>
      <c r="U977" s="73">
        <f t="shared" ca="1" si="136"/>
        <v>0.640625</v>
      </c>
      <c r="V977" s="32">
        <f>RANK(W977,W1:W1002,0)</f>
        <v>974</v>
      </c>
      <c r="W977" s="59">
        <v>0.42499999999999999</v>
      </c>
    </row>
    <row r="978" spans="1:23" ht="15.75" customHeight="1">
      <c r="A978" s="43" t="s">
        <v>3987</v>
      </c>
      <c r="B978" s="43" t="s">
        <v>3988</v>
      </c>
      <c r="C978" s="43" t="s">
        <v>74</v>
      </c>
      <c r="D978" s="47">
        <v>63</v>
      </c>
      <c r="E978" s="43" t="s">
        <v>3989</v>
      </c>
      <c r="F978" s="76">
        <f t="shared" ca="1" si="137"/>
        <v>52.101854536719941</v>
      </c>
      <c r="G978" s="43" t="s">
        <v>352</v>
      </c>
      <c r="H978" s="43" t="s">
        <v>200</v>
      </c>
      <c r="I978" s="43" t="s">
        <v>97</v>
      </c>
      <c r="J978" s="43" t="s">
        <v>79</v>
      </c>
      <c r="K978" s="43" t="s">
        <v>80</v>
      </c>
      <c r="L978" s="44">
        <v>17</v>
      </c>
      <c r="M978" s="43" t="s">
        <v>3990</v>
      </c>
      <c r="N978" s="47">
        <v>3810</v>
      </c>
      <c r="O978" s="43" t="s">
        <v>99</v>
      </c>
      <c r="P978" s="43" t="s">
        <v>83</v>
      </c>
      <c r="Q978" s="79">
        <v>6</v>
      </c>
      <c r="R978" s="59">
        <f t="shared" ca="1" si="105"/>
        <v>0.46</v>
      </c>
      <c r="S978" s="73">
        <f t="shared" ca="1" si="134"/>
        <v>0.57500000000000007</v>
      </c>
      <c r="T978" s="73">
        <f t="shared" ca="1" si="135"/>
        <v>0.57500000000000007</v>
      </c>
      <c r="U978" s="73">
        <f t="shared" ca="1" si="136"/>
        <v>0.57500000000000007</v>
      </c>
      <c r="V978" s="32">
        <f>RANK(W978,W1:W1002,0)</f>
        <v>974</v>
      </c>
      <c r="W978" s="59">
        <v>0.42499999999999999</v>
      </c>
    </row>
    <row r="979" spans="1:23" ht="15.75" customHeight="1">
      <c r="A979" s="43" t="s">
        <v>3991</v>
      </c>
      <c r="B979" s="43" t="s">
        <v>3992</v>
      </c>
      <c r="C979" s="43" t="s">
        <v>74</v>
      </c>
      <c r="D979" s="47">
        <v>15</v>
      </c>
      <c r="E979" s="43" t="s">
        <v>3993</v>
      </c>
      <c r="F979" s="76">
        <f t="shared" ca="1" si="137"/>
        <v>53.205964125761042</v>
      </c>
      <c r="G979" s="43" t="s">
        <v>776</v>
      </c>
      <c r="H979" s="43" t="s">
        <v>158</v>
      </c>
      <c r="I979" s="43" t="s">
        <v>78</v>
      </c>
      <c r="J979" s="43" t="s">
        <v>79</v>
      </c>
      <c r="K979" s="43" t="s">
        <v>80</v>
      </c>
      <c r="L979" s="44">
        <v>5</v>
      </c>
      <c r="M979" s="43" t="s">
        <v>3994</v>
      </c>
      <c r="N979" s="47">
        <v>3228</v>
      </c>
      <c r="O979" s="43" t="s">
        <v>99</v>
      </c>
      <c r="P979" s="43" t="s">
        <v>83</v>
      </c>
      <c r="Q979" s="79">
        <v>9</v>
      </c>
      <c r="R979" s="59">
        <f t="shared" ca="1" si="105"/>
        <v>0.48</v>
      </c>
      <c r="S979" s="73">
        <f t="shared" ca="1" si="134"/>
        <v>0.6</v>
      </c>
      <c r="T979" s="73">
        <f t="shared" ca="1" si="135"/>
        <v>0.75</v>
      </c>
      <c r="U979" s="73">
        <f t="shared" ca="1" si="136"/>
        <v>0.63749999999999996</v>
      </c>
      <c r="V979" s="32">
        <f>RANK(W979,W1:W1002,0)</f>
        <v>977</v>
      </c>
      <c r="W979" s="59">
        <v>0.42</v>
      </c>
    </row>
    <row r="980" spans="1:23" ht="15.75" customHeight="1">
      <c r="A980" s="43" t="s">
        <v>3995</v>
      </c>
      <c r="B980" s="43" t="s">
        <v>3996</v>
      </c>
      <c r="C980" s="43" t="s">
        <v>94</v>
      </c>
      <c r="D980" s="47">
        <v>56</v>
      </c>
      <c r="E980" s="43" t="s">
        <v>3997</v>
      </c>
      <c r="F980" s="76">
        <f t="shared" ca="1" si="137"/>
        <v>81.62788193398022</v>
      </c>
      <c r="G980" s="43" t="s">
        <v>546</v>
      </c>
      <c r="H980" s="43" t="s">
        <v>137</v>
      </c>
      <c r="I980" s="43" t="s">
        <v>78</v>
      </c>
      <c r="J980" s="43" t="s">
        <v>79</v>
      </c>
      <c r="K980" s="43" t="s">
        <v>89</v>
      </c>
      <c r="L980" s="44">
        <v>9</v>
      </c>
      <c r="M980" s="43" t="s">
        <v>3998</v>
      </c>
      <c r="N980" s="47">
        <v>2232</v>
      </c>
      <c r="O980" s="43" t="s">
        <v>91</v>
      </c>
      <c r="P980" s="43" t="s">
        <v>83</v>
      </c>
      <c r="Q980" s="79">
        <v>10</v>
      </c>
      <c r="R980" s="59">
        <f t="shared" ca="1" si="105"/>
        <v>0.4</v>
      </c>
      <c r="S980" s="73">
        <f t="shared" ca="1" si="134"/>
        <v>0.4</v>
      </c>
      <c r="T980" s="73">
        <f t="shared" ca="1" si="135"/>
        <v>0.5</v>
      </c>
      <c r="U980" s="73">
        <f t="shared" ca="1" si="136"/>
        <v>0.42499999999999999</v>
      </c>
      <c r="V980" s="32">
        <f>RANK(W980,W1:W1002,0)</f>
        <v>977</v>
      </c>
      <c r="W980" s="59">
        <v>0.42</v>
      </c>
    </row>
    <row r="981" spans="1:23" ht="15.75" customHeight="1">
      <c r="A981" s="43" t="s">
        <v>3999</v>
      </c>
      <c r="B981" s="43" t="s">
        <v>4000</v>
      </c>
      <c r="C981" s="43" t="s">
        <v>74</v>
      </c>
      <c r="D981" s="47">
        <v>77</v>
      </c>
      <c r="E981" s="43" t="s">
        <v>4001</v>
      </c>
      <c r="F981" s="76">
        <f t="shared" ca="1" si="137"/>
        <v>43.425142207952817</v>
      </c>
      <c r="G981" s="43" t="s">
        <v>3925</v>
      </c>
      <c r="H981" s="43" t="s">
        <v>321</v>
      </c>
      <c r="I981" s="43" t="s">
        <v>78</v>
      </c>
      <c r="J981" s="43" t="s">
        <v>79</v>
      </c>
      <c r="K981" s="43" t="s">
        <v>80</v>
      </c>
      <c r="L981" s="44">
        <v>13</v>
      </c>
      <c r="M981" s="43" t="s">
        <v>4002</v>
      </c>
      <c r="N981" s="47">
        <v>3810</v>
      </c>
      <c r="O981" s="43" t="s">
        <v>99</v>
      </c>
      <c r="P981" s="43" t="s">
        <v>83</v>
      </c>
      <c r="Q981" s="79">
        <v>5</v>
      </c>
      <c r="R981" s="59">
        <f t="shared" ca="1" si="105"/>
        <v>1.05</v>
      </c>
      <c r="S981" s="73">
        <f t="shared" ca="1" si="134"/>
        <v>1.3125</v>
      </c>
      <c r="T981" s="73">
        <f t="shared" ca="1" si="135"/>
        <v>1.3125</v>
      </c>
      <c r="U981" s="73">
        <f t="shared" ca="1" si="136"/>
        <v>1.1156249999999999</v>
      </c>
      <c r="V981" s="32">
        <f>RANK(W981,W1:W1002,0)</f>
        <v>979</v>
      </c>
      <c r="W981" s="59">
        <v>0.41649999999999998</v>
      </c>
    </row>
    <row r="982" spans="1:23" ht="15.75" customHeight="1">
      <c r="A982" s="43" t="s">
        <v>4003</v>
      </c>
      <c r="B982" s="43" t="s">
        <v>4004</v>
      </c>
      <c r="C982" s="43" t="s">
        <v>74</v>
      </c>
      <c r="D982" s="47">
        <v>93</v>
      </c>
      <c r="E982" s="43" t="s">
        <v>4005</v>
      </c>
      <c r="F982" s="76">
        <f t="shared" ca="1" si="137"/>
        <v>34.049799742199397</v>
      </c>
      <c r="G982" s="43" t="s">
        <v>776</v>
      </c>
      <c r="H982" s="43" t="s">
        <v>321</v>
      </c>
      <c r="I982" s="43" t="s">
        <v>78</v>
      </c>
      <c r="J982" s="43" t="s">
        <v>79</v>
      </c>
      <c r="K982" s="43" t="s">
        <v>80</v>
      </c>
      <c r="L982" s="44">
        <v>9</v>
      </c>
      <c r="M982" s="43" t="s">
        <v>4006</v>
      </c>
      <c r="N982" s="47">
        <v>2121</v>
      </c>
      <c r="O982" s="43" t="s">
        <v>91</v>
      </c>
      <c r="P982" s="43" t="s">
        <v>83</v>
      </c>
      <c r="Q982" s="79">
        <v>12</v>
      </c>
      <c r="R982" s="59">
        <f t="shared" ca="1" si="105"/>
        <v>0.61</v>
      </c>
      <c r="S982" s="73">
        <f t="shared" ca="1" si="134"/>
        <v>0.76249999999999996</v>
      </c>
      <c r="T982" s="73">
        <f t="shared" ca="1" si="135"/>
        <v>0.953125</v>
      </c>
      <c r="U982" s="73">
        <f t="shared" ca="1" si="136"/>
        <v>0.81015625000000002</v>
      </c>
      <c r="V982" s="32">
        <f>RANK(W982,W1:W1002,0)</f>
        <v>979</v>
      </c>
      <c r="W982" s="59">
        <v>0.41649999999999998</v>
      </c>
    </row>
    <row r="983" spans="1:23" ht="15.75" customHeight="1">
      <c r="A983" s="43" t="s">
        <v>751</v>
      </c>
      <c r="B983" s="43" t="s">
        <v>4007</v>
      </c>
      <c r="C983" s="43" t="s">
        <v>94</v>
      </c>
      <c r="D983" s="47">
        <v>71</v>
      </c>
      <c r="E983" s="43" t="s">
        <v>4008</v>
      </c>
      <c r="F983" s="76">
        <f t="shared" ca="1" si="137"/>
        <v>28.263498372336382</v>
      </c>
      <c r="G983" s="43" t="s">
        <v>431</v>
      </c>
      <c r="H983" s="43" t="s">
        <v>200</v>
      </c>
      <c r="I983" s="43" t="s">
        <v>78</v>
      </c>
      <c r="J983" s="43" t="s">
        <v>79</v>
      </c>
      <c r="K983" s="43" t="s">
        <v>80</v>
      </c>
      <c r="L983" s="44">
        <v>3</v>
      </c>
      <c r="M983" s="43" t="s">
        <v>4009</v>
      </c>
      <c r="N983" s="47">
        <v>2560</v>
      </c>
      <c r="O983" s="43" t="s">
        <v>91</v>
      </c>
      <c r="P983" s="43" t="s">
        <v>83</v>
      </c>
      <c r="Q983" s="79">
        <v>8</v>
      </c>
      <c r="R983" s="59">
        <f t="shared" ca="1" si="105"/>
        <v>0.69</v>
      </c>
      <c r="S983" s="73">
        <f t="shared" ca="1" si="134"/>
        <v>0.86249999999999993</v>
      </c>
      <c r="T983" s="73">
        <f t="shared" ca="1" si="135"/>
        <v>0.86249999999999993</v>
      </c>
      <c r="U983" s="73">
        <f t="shared" ca="1" si="136"/>
        <v>0.73312499999999992</v>
      </c>
      <c r="V983" s="32">
        <f>RANK(W983,W1:W1002,0)</f>
        <v>979</v>
      </c>
      <c r="W983" s="59">
        <v>0.41649999999999998</v>
      </c>
    </row>
    <row r="984" spans="1:23" ht="15.75" customHeight="1">
      <c r="A984" s="43" t="s">
        <v>4010</v>
      </c>
      <c r="B984" s="43" t="s">
        <v>4011</v>
      </c>
      <c r="C984" s="43" t="s">
        <v>94</v>
      </c>
      <c r="D984" s="47">
        <v>83</v>
      </c>
      <c r="E984" s="43" t="s">
        <v>4012</v>
      </c>
      <c r="F984" s="76">
        <f t="shared" ca="1" si="137"/>
        <v>68.918292892884324</v>
      </c>
      <c r="G984" s="43" t="s">
        <v>258</v>
      </c>
      <c r="H984" s="43" t="s">
        <v>96</v>
      </c>
      <c r="I984" s="43" t="s">
        <v>97</v>
      </c>
      <c r="J984" s="43" t="s">
        <v>79</v>
      </c>
      <c r="K984" s="43" t="s">
        <v>80</v>
      </c>
      <c r="L984" s="44">
        <v>22</v>
      </c>
      <c r="M984" s="43" t="s">
        <v>4013</v>
      </c>
      <c r="N984" s="47">
        <v>4720</v>
      </c>
      <c r="O984" s="43" t="s">
        <v>82</v>
      </c>
      <c r="P984" s="43" t="s">
        <v>83</v>
      </c>
      <c r="Q984" s="79">
        <v>1</v>
      </c>
      <c r="R984" s="59">
        <f t="shared" ca="1" si="105"/>
        <v>0.66</v>
      </c>
      <c r="S984" s="73">
        <f t="shared" ca="1" si="134"/>
        <v>0.82500000000000007</v>
      </c>
      <c r="T984" s="73">
        <f t="shared" ca="1" si="135"/>
        <v>1.03125</v>
      </c>
      <c r="U984" s="73">
        <f t="shared" ca="1" si="136"/>
        <v>1.03125</v>
      </c>
      <c r="V984" s="32">
        <f>RANK(W984,W1:W1002,0)</f>
        <v>979</v>
      </c>
      <c r="W984" s="59">
        <v>0.41649999999999998</v>
      </c>
    </row>
    <row r="985" spans="1:23" ht="15.75" customHeight="1">
      <c r="A985" s="43" t="s">
        <v>4014</v>
      </c>
      <c r="B985" s="43" t="s">
        <v>4015</v>
      </c>
      <c r="C985" s="43" t="s">
        <v>74</v>
      </c>
      <c r="D985" s="47">
        <v>45</v>
      </c>
      <c r="E985" s="43" t="s">
        <v>4016</v>
      </c>
      <c r="F985" s="76">
        <f t="shared" ca="1" si="137"/>
        <v>64.074457276445969</v>
      </c>
      <c r="G985" s="43" t="s">
        <v>749</v>
      </c>
      <c r="H985" s="43" t="s">
        <v>88</v>
      </c>
      <c r="I985" s="43" t="s">
        <v>78</v>
      </c>
      <c r="J985" s="43" t="s">
        <v>79</v>
      </c>
      <c r="K985" s="43" t="s">
        <v>89</v>
      </c>
      <c r="L985" s="44">
        <v>8</v>
      </c>
      <c r="M985" s="43" t="s">
        <v>4017</v>
      </c>
      <c r="N985" s="47">
        <v>2565</v>
      </c>
      <c r="O985" s="43" t="s">
        <v>91</v>
      </c>
      <c r="P985" s="43" t="s">
        <v>83</v>
      </c>
      <c r="Q985" s="79">
        <v>5</v>
      </c>
      <c r="R985" s="59">
        <f t="shared" ca="1" si="105"/>
        <v>0.56999999999999995</v>
      </c>
      <c r="S985" s="73">
        <f t="shared" ca="1" si="134"/>
        <v>0.56999999999999995</v>
      </c>
      <c r="T985" s="73">
        <f t="shared" ca="1" si="135"/>
        <v>0.56999999999999995</v>
      </c>
      <c r="U985" s="73">
        <f t="shared" ca="1" si="136"/>
        <v>0.48449999999999993</v>
      </c>
      <c r="V985" s="32">
        <f>RANK(W985,W1:W1002,0)</f>
        <v>983</v>
      </c>
      <c r="W985" s="59">
        <v>0.41</v>
      </c>
    </row>
    <row r="986" spans="1:23" ht="15.75" customHeight="1">
      <c r="A986" s="43" t="s">
        <v>4018</v>
      </c>
      <c r="B986" s="43" t="s">
        <v>4019</v>
      </c>
      <c r="C986" s="43" t="s">
        <v>94</v>
      </c>
      <c r="D986" s="47">
        <v>5</v>
      </c>
      <c r="E986" s="43" t="s">
        <v>4020</v>
      </c>
      <c r="F986" s="76">
        <f t="shared" ca="1" si="137"/>
        <v>68.849799742199394</v>
      </c>
      <c r="G986" s="43" t="s">
        <v>204</v>
      </c>
      <c r="H986" s="43" t="s">
        <v>200</v>
      </c>
      <c r="I986" s="43" t="s">
        <v>78</v>
      </c>
      <c r="J986" s="43" t="s">
        <v>79</v>
      </c>
      <c r="K986" s="43" t="s">
        <v>89</v>
      </c>
      <c r="L986" s="44">
        <v>21</v>
      </c>
      <c r="M986" s="43" t="s">
        <v>4021</v>
      </c>
      <c r="N986" s="47">
        <v>2074</v>
      </c>
      <c r="O986" s="43" t="s">
        <v>91</v>
      </c>
      <c r="P986" s="43" t="s">
        <v>83</v>
      </c>
      <c r="Q986" s="79">
        <v>11</v>
      </c>
      <c r="R986" s="59">
        <f t="shared" ca="1" si="105"/>
        <v>0.47</v>
      </c>
      <c r="S986" s="73">
        <f t="shared" ca="1" si="134"/>
        <v>0.47</v>
      </c>
      <c r="T986" s="73">
        <f t="shared" ca="1" si="135"/>
        <v>0.58749999999999991</v>
      </c>
      <c r="U986" s="73">
        <f t="shared" ca="1" si="136"/>
        <v>0.4993749999999999</v>
      </c>
      <c r="V986" s="32">
        <f>RANK(W986,W1:W1002,0)</f>
        <v>983</v>
      </c>
      <c r="W986" s="59">
        <v>0.41</v>
      </c>
    </row>
    <row r="987" spans="1:23" ht="15.75" hidden="1" customHeight="1">
      <c r="A987" s="43" t="s">
        <v>4022</v>
      </c>
      <c r="B987" s="43" t="s">
        <v>4023</v>
      </c>
      <c r="C987" s="43" t="s">
        <v>365</v>
      </c>
      <c r="D987" s="47">
        <v>82</v>
      </c>
      <c r="E987" s="49"/>
      <c r="F987" s="49"/>
      <c r="G987" s="43" t="s">
        <v>464</v>
      </c>
      <c r="H987" s="43" t="s">
        <v>137</v>
      </c>
      <c r="I987" s="43" t="s">
        <v>97</v>
      </c>
      <c r="J987" s="43" t="s">
        <v>79</v>
      </c>
      <c r="K987" s="43" t="s">
        <v>80</v>
      </c>
      <c r="L987" s="44">
        <v>0</v>
      </c>
      <c r="M987" s="43" t="s">
        <v>4024</v>
      </c>
      <c r="N987" s="47">
        <v>2050</v>
      </c>
      <c r="O987" s="43" t="s">
        <v>91</v>
      </c>
      <c r="P987" s="43" t="s">
        <v>83</v>
      </c>
      <c r="Q987" s="47">
        <v>10</v>
      </c>
      <c r="R987" s="32">
        <f t="shared" ca="1" si="105"/>
        <v>0.41</v>
      </c>
      <c r="S987" s="32">
        <f t="shared" ca="1" si="134"/>
        <v>0.51249999999999996</v>
      </c>
      <c r="T987" s="32">
        <f t="shared" ca="1" si="135"/>
        <v>0.640625</v>
      </c>
      <c r="U987" s="32">
        <f t="shared" ca="1" si="136"/>
        <v>0.640625</v>
      </c>
      <c r="V987" s="32">
        <f>RANK(W987,W1:W1002,0)</f>
        <v>985</v>
      </c>
      <c r="W987" s="32">
        <v>0.40799999999999997</v>
      </c>
    </row>
    <row r="988" spans="1:23" ht="15.75" customHeight="1">
      <c r="A988" s="43" t="s">
        <v>4025</v>
      </c>
      <c r="B988" s="43" t="s">
        <v>4026</v>
      </c>
      <c r="C988" s="43" t="s">
        <v>94</v>
      </c>
      <c r="D988" s="47">
        <v>83</v>
      </c>
      <c r="E988" s="43" t="s">
        <v>4027</v>
      </c>
      <c r="F988" s="76">
        <f t="shared" ref="F988:F991" ca="1" si="138">(NOW() - E988)/365</f>
        <v>32.81418330384323</v>
      </c>
      <c r="G988" s="43" t="s">
        <v>445</v>
      </c>
      <c r="H988" s="43" t="s">
        <v>158</v>
      </c>
      <c r="I988" s="43" t="s">
        <v>78</v>
      </c>
      <c r="J988" s="43" t="s">
        <v>79</v>
      </c>
      <c r="K988" s="43" t="s">
        <v>89</v>
      </c>
      <c r="L988" s="44">
        <v>15</v>
      </c>
      <c r="M988" s="43" t="s">
        <v>4028</v>
      </c>
      <c r="N988" s="47">
        <v>3277</v>
      </c>
      <c r="O988" s="43" t="s">
        <v>99</v>
      </c>
      <c r="P988" s="43" t="s">
        <v>83</v>
      </c>
      <c r="Q988" s="79">
        <v>4</v>
      </c>
      <c r="R988" s="59">
        <f t="shared" ca="1" si="105"/>
        <v>0.4</v>
      </c>
      <c r="S988" s="73">
        <f t="shared" ca="1" si="134"/>
        <v>0.4</v>
      </c>
      <c r="T988" s="73">
        <f t="shared" ca="1" si="135"/>
        <v>0.5</v>
      </c>
      <c r="U988" s="73">
        <f t="shared" ca="1" si="136"/>
        <v>0.42499999999999999</v>
      </c>
      <c r="V988" s="32">
        <f>RANK(W988,W1:W1002,0)</f>
        <v>985</v>
      </c>
      <c r="W988" s="59">
        <v>0.40799999999999997</v>
      </c>
    </row>
    <row r="989" spans="1:23" ht="15.75" customHeight="1">
      <c r="A989" s="43" t="s">
        <v>4029</v>
      </c>
      <c r="B989" s="43" t="s">
        <v>4030</v>
      </c>
      <c r="C989" s="43" t="s">
        <v>74</v>
      </c>
      <c r="D989" s="47">
        <v>41</v>
      </c>
      <c r="E989" s="43" t="s">
        <v>3695</v>
      </c>
      <c r="F989" s="76">
        <f t="shared" ca="1" si="138"/>
        <v>60.841580564117201</v>
      </c>
      <c r="G989" s="43" t="s">
        <v>4031</v>
      </c>
      <c r="H989" s="43" t="s">
        <v>137</v>
      </c>
      <c r="I989" s="43" t="s">
        <v>78</v>
      </c>
      <c r="J989" s="43" t="s">
        <v>79</v>
      </c>
      <c r="K989" s="43" t="s">
        <v>80</v>
      </c>
      <c r="L989" s="44">
        <v>7</v>
      </c>
      <c r="M989" s="43" t="s">
        <v>4032</v>
      </c>
      <c r="N989" s="47">
        <v>2250</v>
      </c>
      <c r="O989" s="43" t="s">
        <v>91</v>
      </c>
      <c r="P989" s="43" t="s">
        <v>83</v>
      </c>
      <c r="Q989" s="79">
        <v>8</v>
      </c>
      <c r="R989" s="59">
        <f t="shared" ca="1" si="105"/>
        <v>0.75</v>
      </c>
      <c r="S989" s="73">
        <f t="shared" ca="1" si="134"/>
        <v>0.9375</v>
      </c>
      <c r="T989" s="73">
        <f t="shared" ca="1" si="135"/>
        <v>0.9375</v>
      </c>
      <c r="U989" s="73">
        <f t="shared" ca="1" si="136"/>
        <v>0.796875</v>
      </c>
      <c r="V989" s="32">
        <f>RANK(W989,W1:W1002,0)</f>
        <v>987</v>
      </c>
      <c r="W989" s="59">
        <v>0.4</v>
      </c>
    </row>
    <row r="990" spans="1:23" ht="15.75" customHeight="1">
      <c r="A990" s="43" t="s">
        <v>4033</v>
      </c>
      <c r="B990" s="43" t="s">
        <v>4034</v>
      </c>
      <c r="C990" s="43" t="s">
        <v>94</v>
      </c>
      <c r="D990" s="47">
        <v>44</v>
      </c>
      <c r="E990" s="43" t="s">
        <v>3040</v>
      </c>
      <c r="F990" s="76">
        <f t="shared" ca="1" si="138"/>
        <v>22.718292892884328</v>
      </c>
      <c r="G990" s="43" t="s">
        <v>3913</v>
      </c>
      <c r="H990" s="43" t="s">
        <v>158</v>
      </c>
      <c r="I990" s="43" t="s">
        <v>78</v>
      </c>
      <c r="J990" s="43" t="s">
        <v>79</v>
      </c>
      <c r="K990" s="43" t="s">
        <v>89</v>
      </c>
      <c r="L990" s="44">
        <v>15</v>
      </c>
      <c r="M990" s="43" t="s">
        <v>4035</v>
      </c>
      <c r="N990" s="47">
        <v>2620</v>
      </c>
      <c r="O990" s="43" t="s">
        <v>91</v>
      </c>
      <c r="P990" s="43" t="s">
        <v>83</v>
      </c>
      <c r="Q990" s="79">
        <v>7</v>
      </c>
      <c r="R990" s="59">
        <f t="shared" ca="1" si="105"/>
        <v>0.75</v>
      </c>
      <c r="S990" s="73">
        <f t="shared" ca="1" si="134"/>
        <v>0.75</v>
      </c>
      <c r="T990" s="73">
        <f t="shared" ca="1" si="135"/>
        <v>0.75</v>
      </c>
      <c r="U990" s="73">
        <f t="shared" ca="1" si="136"/>
        <v>0.63749999999999996</v>
      </c>
      <c r="V990" s="32">
        <f>RANK(W990,W1:W1002,0)</f>
        <v>988</v>
      </c>
      <c r="W990" s="59">
        <v>0.39950000000000002</v>
      </c>
    </row>
    <row r="991" spans="1:23" ht="15.75" customHeight="1">
      <c r="A991" s="43" t="s">
        <v>4036</v>
      </c>
      <c r="B991" s="43" t="s">
        <v>4037</v>
      </c>
      <c r="C991" s="43" t="s">
        <v>94</v>
      </c>
      <c r="D991" s="47">
        <v>64</v>
      </c>
      <c r="E991" s="43" t="s">
        <v>4038</v>
      </c>
      <c r="F991" s="76">
        <f t="shared" ca="1" si="138"/>
        <v>77.364868235350073</v>
      </c>
      <c r="G991" s="43" t="s">
        <v>204</v>
      </c>
      <c r="H991" s="43" t="s">
        <v>77</v>
      </c>
      <c r="I991" s="43" t="s">
        <v>78</v>
      </c>
      <c r="J991" s="43" t="s">
        <v>79</v>
      </c>
      <c r="K991" s="43" t="s">
        <v>80</v>
      </c>
      <c r="L991" s="44">
        <v>11</v>
      </c>
      <c r="M991" s="43" t="s">
        <v>4039</v>
      </c>
      <c r="N991" s="47">
        <v>2322</v>
      </c>
      <c r="O991" s="43" t="s">
        <v>91</v>
      </c>
      <c r="P991" s="43" t="s">
        <v>83</v>
      </c>
      <c r="Q991" s="79">
        <v>7</v>
      </c>
      <c r="R991" s="59">
        <f t="shared" ca="1" si="105"/>
        <v>1.01</v>
      </c>
      <c r="S991" s="73">
        <f t="shared" ca="1" si="134"/>
        <v>1.2625</v>
      </c>
      <c r="T991" s="73">
        <f t="shared" ca="1" si="135"/>
        <v>1.2625</v>
      </c>
      <c r="U991" s="73">
        <f t="shared" ca="1" si="136"/>
        <v>1.0731249999999999</v>
      </c>
      <c r="V991" s="32">
        <f>RANK(W991,W1:W1002,0)</f>
        <v>988</v>
      </c>
      <c r="W991" s="59">
        <v>0.39950000000000002</v>
      </c>
    </row>
    <row r="992" spans="1:23" ht="15.75" hidden="1" customHeight="1">
      <c r="A992" s="43" t="s">
        <v>4040</v>
      </c>
      <c r="B992" s="43" t="s">
        <v>4041</v>
      </c>
      <c r="C992" s="43" t="s">
        <v>94</v>
      </c>
      <c r="D992" s="47">
        <v>83</v>
      </c>
      <c r="E992" s="43" t="s">
        <v>4042</v>
      </c>
      <c r="F992" s="43"/>
      <c r="G992" s="46"/>
      <c r="H992" s="43" t="s">
        <v>77</v>
      </c>
      <c r="I992" s="43" t="s">
        <v>115</v>
      </c>
      <c r="J992" s="43" t="s">
        <v>79</v>
      </c>
      <c r="K992" s="43" t="s">
        <v>80</v>
      </c>
      <c r="L992" s="44">
        <v>11</v>
      </c>
      <c r="M992" s="43" t="s">
        <v>4043</v>
      </c>
      <c r="N992" s="47">
        <v>2193</v>
      </c>
      <c r="O992" s="43" t="s">
        <v>91</v>
      </c>
      <c r="P992" s="43" t="s">
        <v>83</v>
      </c>
      <c r="Q992" s="47">
        <v>8</v>
      </c>
      <c r="R992" s="32">
        <f t="shared" ca="1" si="105"/>
        <v>0.92</v>
      </c>
      <c r="S992" s="32">
        <f t="shared" ca="1" si="134"/>
        <v>1.1500000000000001</v>
      </c>
      <c r="T992" s="32">
        <f t="shared" ca="1" si="135"/>
        <v>1.4375000000000002</v>
      </c>
      <c r="U992" s="32">
        <f t="shared" ca="1" si="136"/>
        <v>1.4375000000000002</v>
      </c>
      <c r="V992" s="32">
        <f>RANK(W992,W1:W1002,0)</f>
        <v>988</v>
      </c>
      <c r="W992" s="32">
        <v>0.39950000000000002</v>
      </c>
    </row>
    <row r="993" spans="1:23" ht="15.75" customHeight="1">
      <c r="A993" s="43" t="s">
        <v>4044</v>
      </c>
      <c r="B993" s="43" t="s">
        <v>4045</v>
      </c>
      <c r="C993" s="43" t="s">
        <v>94</v>
      </c>
      <c r="D993" s="47">
        <v>60</v>
      </c>
      <c r="E993" s="43" t="s">
        <v>4046</v>
      </c>
      <c r="F993" s="76">
        <f t="shared" ref="F993:F1002" ca="1" si="139">(NOW() - E993)/365</f>
        <v>66.192265495624056</v>
      </c>
      <c r="G993" s="43" t="s">
        <v>1728</v>
      </c>
      <c r="H993" s="43" t="s">
        <v>88</v>
      </c>
      <c r="I993" s="43" t="s">
        <v>78</v>
      </c>
      <c r="J993" s="43" t="s">
        <v>79</v>
      </c>
      <c r="K993" s="43" t="s">
        <v>80</v>
      </c>
      <c r="L993" s="44">
        <v>9</v>
      </c>
      <c r="M993" s="43" t="s">
        <v>4047</v>
      </c>
      <c r="N993" s="47">
        <v>4209</v>
      </c>
      <c r="O993" s="43" t="s">
        <v>82</v>
      </c>
      <c r="P993" s="43" t="s">
        <v>83</v>
      </c>
      <c r="Q993" s="79">
        <v>6</v>
      </c>
      <c r="R993" s="59">
        <f t="shared" ca="1" si="105"/>
        <v>0.93</v>
      </c>
      <c r="S993" s="73">
        <f t="shared" ca="1" si="134"/>
        <v>1.1625000000000001</v>
      </c>
      <c r="T993" s="73">
        <f t="shared" ca="1" si="135"/>
        <v>1.1625000000000001</v>
      </c>
      <c r="U993" s="73">
        <f t="shared" ca="1" si="136"/>
        <v>0.98812500000000003</v>
      </c>
      <c r="V993" s="32">
        <f>RANK(W993,W1:W1002,0)</f>
        <v>988</v>
      </c>
      <c r="W993" s="59">
        <v>0.39950000000000002</v>
      </c>
    </row>
    <row r="994" spans="1:23" ht="15.75" customHeight="1">
      <c r="A994" s="43" t="s">
        <v>589</v>
      </c>
      <c r="B994" s="43" t="s">
        <v>4048</v>
      </c>
      <c r="C994" s="43" t="s">
        <v>74</v>
      </c>
      <c r="D994" s="47">
        <v>59</v>
      </c>
      <c r="E994" s="43" t="s">
        <v>4049</v>
      </c>
      <c r="F994" s="76">
        <f t="shared" ca="1" si="139"/>
        <v>46.17582713945967</v>
      </c>
      <c r="G994" s="43" t="s">
        <v>3616</v>
      </c>
      <c r="H994" s="43" t="s">
        <v>77</v>
      </c>
      <c r="I994" s="43" t="s">
        <v>78</v>
      </c>
      <c r="J994" s="43" t="s">
        <v>79</v>
      </c>
      <c r="K994" s="43" t="s">
        <v>80</v>
      </c>
      <c r="L994" s="44">
        <v>15</v>
      </c>
      <c r="M994" s="43" t="s">
        <v>4050</v>
      </c>
      <c r="N994" s="47">
        <v>3356</v>
      </c>
      <c r="O994" s="43" t="s">
        <v>99</v>
      </c>
      <c r="P994" s="43" t="s">
        <v>83</v>
      </c>
      <c r="Q994" s="79">
        <v>3</v>
      </c>
      <c r="R994" s="59">
        <f t="shared" ca="1" si="105"/>
        <v>0.94</v>
      </c>
      <c r="S994" s="73">
        <f t="shared" ca="1" si="134"/>
        <v>1.1749999999999998</v>
      </c>
      <c r="T994" s="73">
        <f t="shared" ca="1" si="135"/>
        <v>1.1749999999999998</v>
      </c>
      <c r="U994" s="73">
        <f t="shared" ca="1" si="136"/>
        <v>0.9987499999999998</v>
      </c>
      <c r="V994" s="32">
        <f>RANK(W994,W1:W1002,0)</f>
        <v>988</v>
      </c>
      <c r="W994" s="59">
        <v>0.39950000000000002</v>
      </c>
    </row>
    <row r="995" spans="1:23" ht="15.75" customHeight="1">
      <c r="A995" s="43" t="s">
        <v>2897</v>
      </c>
      <c r="B995" s="43" t="s">
        <v>4051</v>
      </c>
      <c r="C995" s="43" t="s">
        <v>94</v>
      </c>
      <c r="D995" s="47">
        <v>32</v>
      </c>
      <c r="E995" s="43" t="s">
        <v>4052</v>
      </c>
      <c r="F995" s="76">
        <f t="shared" ca="1" si="139"/>
        <v>46.581306591514462</v>
      </c>
      <c r="G995" s="43" t="s">
        <v>113</v>
      </c>
      <c r="H995" s="43" t="s">
        <v>114</v>
      </c>
      <c r="I995" s="43" t="s">
        <v>78</v>
      </c>
      <c r="J995" s="43" t="s">
        <v>79</v>
      </c>
      <c r="K995" s="43" t="s">
        <v>80</v>
      </c>
      <c r="L995" s="44">
        <v>8</v>
      </c>
      <c r="M995" s="43" t="s">
        <v>4053</v>
      </c>
      <c r="N995" s="47">
        <v>4118</v>
      </c>
      <c r="O995" s="43" t="s">
        <v>82</v>
      </c>
      <c r="P995" s="43" t="s">
        <v>83</v>
      </c>
      <c r="Q995" s="79">
        <v>3</v>
      </c>
      <c r="R995" s="59">
        <f t="shared" ca="1" si="105"/>
        <v>0.5</v>
      </c>
      <c r="S995" s="73">
        <f t="shared" ca="1" si="134"/>
        <v>0.625</v>
      </c>
      <c r="T995" s="73">
        <f t="shared" ca="1" si="135"/>
        <v>0.625</v>
      </c>
      <c r="U995" s="73">
        <f t="shared" ca="1" si="136"/>
        <v>0.53125</v>
      </c>
      <c r="V995" s="32">
        <f>RANK(W995,W1:W1002,0)</f>
        <v>993</v>
      </c>
      <c r="W995" s="59">
        <v>0.39100000000000001</v>
      </c>
    </row>
    <row r="996" spans="1:23" ht="15.75" customHeight="1">
      <c r="A996" s="43" t="s">
        <v>4054</v>
      </c>
      <c r="B996" s="43" t="s">
        <v>4055</v>
      </c>
      <c r="C996" s="43" t="s">
        <v>74</v>
      </c>
      <c r="D996" s="47">
        <v>38</v>
      </c>
      <c r="E996" s="43" t="s">
        <v>4056</v>
      </c>
      <c r="F996" s="76">
        <f t="shared" ca="1" si="139"/>
        <v>61.025142207952818</v>
      </c>
      <c r="G996" s="43" t="s">
        <v>120</v>
      </c>
      <c r="H996" s="43" t="s">
        <v>96</v>
      </c>
      <c r="I996" s="43" t="s">
        <v>78</v>
      </c>
      <c r="J996" s="43" t="s">
        <v>79</v>
      </c>
      <c r="K996" s="43" t="s">
        <v>80</v>
      </c>
      <c r="L996" s="44">
        <v>6</v>
      </c>
      <c r="M996" s="43" t="s">
        <v>4057</v>
      </c>
      <c r="N996" s="47">
        <v>2422</v>
      </c>
      <c r="O996" s="43" t="s">
        <v>91</v>
      </c>
      <c r="P996" s="43" t="s">
        <v>83</v>
      </c>
      <c r="Q996" s="79">
        <v>4</v>
      </c>
      <c r="R996" s="59">
        <f t="shared" ca="1" si="105"/>
        <v>0.8</v>
      </c>
      <c r="S996" s="73">
        <f t="shared" ca="1" si="134"/>
        <v>1</v>
      </c>
      <c r="T996" s="73">
        <f t="shared" ca="1" si="135"/>
        <v>1</v>
      </c>
      <c r="U996" s="73">
        <f t="shared" ca="1" si="136"/>
        <v>0.85</v>
      </c>
      <c r="V996" s="32">
        <f>RANK(W996,W1:W1002,0)</f>
        <v>994</v>
      </c>
      <c r="W996" s="59">
        <v>0.38250000000000001</v>
      </c>
    </row>
    <row r="997" spans="1:23" ht="15.75" customHeight="1">
      <c r="A997" s="43" t="s">
        <v>4058</v>
      </c>
      <c r="B997" s="43" t="s">
        <v>4059</v>
      </c>
      <c r="C997" s="43" t="s">
        <v>94</v>
      </c>
      <c r="D997" s="47">
        <v>15</v>
      </c>
      <c r="E997" s="43" t="s">
        <v>4060</v>
      </c>
      <c r="F997" s="76">
        <f t="shared" ca="1" si="139"/>
        <v>30.033361386035011</v>
      </c>
      <c r="G997" s="43" t="s">
        <v>2284</v>
      </c>
      <c r="H997" s="43" t="s">
        <v>126</v>
      </c>
      <c r="I997" s="43" t="s">
        <v>78</v>
      </c>
      <c r="J997" s="43" t="s">
        <v>79</v>
      </c>
      <c r="K997" s="43" t="s">
        <v>89</v>
      </c>
      <c r="L997" s="44">
        <v>3</v>
      </c>
      <c r="M997" s="43" t="s">
        <v>4061</v>
      </c>
      <c r="N997" s="47">
        <v>3079</v>
      </c>
      <c r="O997" s="43" t="s">
        <v>99</v>
      </c>
      <c r="P997" s="43" t="s">
        <v>83</v>
      </c>
      <c r="Q997" s="79">
        <v>12</v>
      </c>
      <c r="R997" s="59">
        <f t="shared" ca="1" si="105"/>
        <v>0.47</v>
      </c>
      <c r="S997" s="73">
        <f t="shared" ca="1" si="134"/>
        <v>0.47</v>
      </c>
      <c r="T997" s="73">
        <f t="shared" ca="1" si="135"/>
        <v>0.58749999999999991</v>
      </c>
      <c r="U997" s="73">
        <f t="shared" ca="1" si="136"/>
        <v>0.4993749999999999</v>
      </c>
      <c r="V997" s="32">
        <f>RANK(W997,W1:W1002,0)</f>
        <v>994</v>
      </c>
      <c r="W997" s="59">
        <v>0.38250000000000001</v>
      </c>
    </row>
    <row r="998" spans="1:23" ht="15.75" customHeight="1">
      <c r="A998" s="43" t="s">
        <v>2949</v>
      </c>
      <c r="B998" s="43" t="s">
        <v>4062</v>
      </c>
      <c r="C998" s="43" t="s">
        <v>74</v>
      </c>
      <c r="D998" s="47">
        <v>60</v>
      </c>
      <c r="E998" s="43" t="s">
        <v>4063</v>
      </c>
      <c r="F998" s="76">
        <f t="shared" ca="1" si="139"/>
        <v>60.789525769596658</v>
      </c>
      <c r="G998" s="43" t="s">
        <v>245</v>
      </c>
      <c r="H998" s="43" t="s">
        <v>96</v>
      </c>
      <c r="I998" s="43" t="s">
        <v>97</v>
      </c>
      <c r="J998" s="43" t="s">
        <v>79</v>
      </c>
      <c r="K998" s="43" t="s">
        <v>89</v>
      </c>
      <c r="L998" s="44">
        <v>9</v>
      </c>
      <c r="M998" s="43" t="s">
        <v>4064</v>
      </c>
      <c r="N998" s="47">
        <v>2200</v>
      </c>
      <c r="O998" s="43" t="s">
        <v>91</v>
      </c>
      <c r="P998" s="43" t="s">
        <v>83</v>
      </c>
      <c r="Q998" s="79">
        <v>7</v>
      </c>
      <c r="R998" s="59">
        <f t="shared" ca="1" si="105"/>
        <v>0.45</v>
      </c>
      <c r="S998" s="73">
        <f t="shared" ca="1" si="134"/>
        <v>0.45</v>
      </c>
      <c r="T998" s="73">
        <f t="shared" ca="1" si="135"/>
        <v>0.45</v>
      </c>
      <c r="U998" s="73">
        <f t="shared" ca="1" si="136"/>
        <v>0.45</v>
      </c>
      <c r="V998" s="32">
        <f>RANK(W998,W1:W1002,0)</f>
        <v>996</v>
      </c>
      <c r="W998" s="59">
        <v>0.374</v>
      </c>
    </row>
    <row r="999" spans="1:23" ht="15.75" customHeight="1">
      <c r="A999" s="43" t="s">
        <v>4065</v>
      </c>
      <c r="B999" s="43" t="s">
        <v>4066</v>
      </c>
      <c r="C999" s="43" t="s">
        <v>74</v>
      </c>
      <c r="D999" s="47">
        <v>22</v>
      </c>
      <c r="E999" s="43" t="s">
        <v>4067</v>
      </c>
      <c r="F999" s="76">
        <f t="shared" ca="1" si="139"/>
        <v>18.731991523021314</v>
      </c>
      <c r="G999" s="43" t="s">
        <v>1000</v>
      </c>
      <c r="H999" s="43" t="s">
        <v>158</v>
      </c>
      <c r="I999" s="43" t="s">
        <v>78</v>
      </c>
      <c r="J999" s="43" t="s">
        <v>79</v>
      </c>
      <c r="K999" s="43" t="s">
        <v>89</v>
      </c>
      <c r="L999" s="44">
        <v>6</v>
      </c>
      <c r="M999" s="43" t="s">
        <v>4068</v>
      </c>
      <c r="N999" s="47">
        <v>2196</v>
      </c>
      <c r="O999" s="43" t="s">
        <v>91</v>
      </c>
      <c r="P999" s="43" t="s">
        <v>83</v>
      </c>
      <c r="Q999" s="79">
        <v>10</v>
      </c>
      <c r="R999" s="59">
        <f t="shared" ca="1" si="105"/>
        <v>0.89</v>
      </c>
      <c r="S999" s="73">
        <f t="shared" ca="1" si="134"/>
        <v>0.89</v>
      </c>
      <c r="T999" s="73">
        <f t="shared" ca="1" si="135"/>
        <v>1.1125</v>
      </c>
      <c r="U999" s="73">
        <f t="shared" ca="1" si="136"/>
        <v>0.94562500000000005</v>
      </c>
      <c r="V999" s="32">
        <f>RANK(W999,W1:W1002,0)</f>
        <v>997</v>
      </c>
      <c r="W999" s="59">
        <v>0.35699999999999998</v>
      </c>
    </row>
    <row r="1000" spans="1:23" ht="15.75" customHeight="1">
      <c r="A1000" s="43" t="s">
        <v>4069</v>
      </c>
      <c r="B1000" s="43" t="s">
        <v>4070</v>
      </c>
      <c r="C1000" s="43" t="s">
        <v>94</v>
      </c>
      <c r="D1000" s="47">
        <v>17</v>
      </c>
      <c r="E1000" s="43" t="s">
        <v>4071</v>
      </c>
      <c r="F1000" s="76">
        <f t="shared" ca="1" si="139"/>
        <v>65.797744947678851</v>
      </c>
      <c r="G1000" s="43" t="s">
        <v>440</v>
      </c>
      <c r="H1000" s="43" t="s">
        <v>96</v>
      </c>
      <c r="I1000" s="43" t="s">
        <v>97</v>
      </c>
      <c r="J1000" s="43" t="s">
        <v>79</v>
      </c>
      <c r="K1000" s="43" t="s">
        <v>80</v>
      </c>
      <c r="L1000" s="44">
        <v>15</v>
      </c>
      <c r="M1000" s="43" t="s">
        <v>4072</v>
      </c>
      <c r="N1000" s="47">
        <v>4702</v>
      </c>
      <c r="O1000" s="43" t="s">
        <v>82</v>
      </c>
      <c r="P1000" s="43" t="s">
        <v>83</v>
      </c>
      <c r="Q1000" s="79">
        <v>2</v>
      </c>
      <c r="R1000" s="59">
        <f t="shared" ca="1" si="105"/>
        <v>0.89</v>
      </c>
      <c r="S1000" s="73">
        <f t="shared" ca="1" si="134"/>
        <v>1.1125</v>
      </c>
      <c r="T1000" s="73">
        <f t="shared" ca="1" si="135"/>
        <v>1.1125</v>
      </c>
      <c r="U1000" s="73">
        <f t="shared" ca="1" si="136"/>
        <v>1.1125</v>
      </c>
      <c r="V1000" s="32">
        <f>RANK(W1000,W1:W1002,0)</f>
        <v>997</v>
      </c>
      <c r="W1000" s="59">
        <v>0.35699999999999998</v>
      </c>
    </row>
    <row r="1001" spans="1:23" ht="15.75" customHeight="1">
      <c r="A1001" s="43" t="s">
        <v>4073</v>
      </c>
      <c r="B1001" s="43" t="s">
        <v>4074</v>
      </c>
      <c r="C1001" s="43" t="s">
        <v>74</v>
      </c>
      <c r="D1001" s="47">
        <v>30</v>
      </c>
      <c r="E1001" s="43" t="s">
        <v>4075</v>
      </c>
      <c r="F1001" s="76">
        <f t="shared" ca="1" si="139"/>
        <v>67.597744947678848</v>
      </c>
      <c r="G1001" s="43" t="s">
        <v>1367</v>
      </c>
      <c r="H1001" s="43" t="s">
        <v>96</v>
      </c>
      <c r="I1001" s="43" t="s">
        <v>78</v>
      </c>
      <c r="J1001" s="43" t="s">
        <v>79</v>
      </c>
      <c r="K1001" s="43" t="s">
        <v>80</v>
      </c>
      <c r="L1001" s="44">
        <v>19</v>
      </c>
      <c r="M1001" s="43" t="s">
        <v>4076</v>
      </c>
      <c r="N1001" s="47">
        <v>4215</v>
      </c>
      <c r="O1001" s="43" t="s">
        <v>82</v>
      </c>
      <c r="P1001" s="43" t="s">
        <v>83</v>
      </c>
      <c r="Q1001" s="79">
        <v>2</v>
      </c>
      <c r="R1001" s="59">
        <f t="shared" ca="1" si="105"/>
        <v>0.93</v>
      </c>
      <c r="S1001" s="73">
        <f t="shared" ca="1" si="134"/>
        <v>1.1625000000000001</v>
      </c>
      <c r="T1001" s="73">
        <f t="shared" ca="1" si="135"/>
        <v>1.1625000000000001</v>
      </c>
      <c r="U1001" s="73">
        <f t="shared" ca="1" si="136"/>
        <v>0.98812500000000003</v>
      </c>
      <c r="V1001" s="32">
        <f>RANK(W1001,W1:W1002,0)</f>
        <v>997</v>
      </c>
      <c r="W1001" s="59">
        <v>0.35699999999999998</v>
      </c>
    </row>
    <row r="1002" spans="1:23" ht="15.75" customHeight="1">
      <c r="A1002" s="43" t="s">
        <v>4077</v>
      </c>
      <c r="B1002" s="43" t="s">
        <v>4078</v>
      </c>
      <c r="C1002" s="43" t="s">
        <v>74</v>
      </c>
      <c r="D1002" s="47">
        <v>56</v>
      </c>
      <c r="E1002" s="43" t="s">
        <v>4079</v>
      </c>
      <c r="F1002" s="81">
        <f t="shared" ca="1" si="139"/>
        <v>64.805964125761037</v>
      </c>
      <c r="G1002" s="43" t="s">
        <v>564</v>
      </c>
      <c r="H1002" s="43" t="s">
        <v>88</v>
      </c>
      <c r="I1002" s="43" t="s">
        <v>78</v>
      </c>
      <c r="J1002" s="43" t="s">
        <v>79</v>
      </c>
      <c r="K1002" s="43" t="s">
        <v>80</v>
      </c>
      <c r="L1002" s="44">
        <v>14</v>
      </c>
      <c r="M1002" s="43" t="s">
        <v>4080</v>
      </c>
      <c r="N1002" s="47">
        <v>2010</v>
      </c>
      <c r="O1002" s="43" t="s">
        <v>91</v>
      </c>
      <c r="P1002" s="43" t="s">
        <v>83</v>
      </c>
      <c r="Q1002" s="79">
        <v>9</v>
      </c>
      <c r="R1002" s="59">
        <f t="shared" ca="1" si="105"/>
        <v>1.06</v>
      </c>
      <c r="S1002" s="73">
        <f t="shared" ca="1" si="134"/>
        <v>1.3250000000000002</v>
      </c>
      <c r="T1002" s="73">
        <f t="shared" ca="1" si="135"/>
        <v>1.6562500000000002</v>
      </c>
      <c r="U1002" s="73">
        <f t="shared" ca="1" si="136"/>
        <v>1.4078125000000001</v>
      </c>
      <c r="V1002" s="32">
        <f>RANK(W1002,W1:W1002,0)</f>
        <v>1000</v>
      </c>
      <c r="W1002" s="59">
        <v>0.34</v>
      </c>
    </row>
  </sheetData>
  <autoFilter ref="A1:IV1002">
    <filterColumn colId="4">
      <customFilters>
        <customFilter operator="notEqual" val=" "/>
      </customFilters>
    </filterColumn>
    <filterColumn colId="5"/>
    <filterColumn colId="6">
      <customFilters>
        <customFilter operator="notEqual" val=" "/>
      </customFilters>
    </filterColumn>
  </autoFilter>
  <pageMargins left="0.7" right="0.7" top="0.75" bottom="0.75" header="0" footer="0"/>
  <pageSetup orientation="portrait" r:id="rId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CustomerAddress</vt:lpstr>
      <vt:lpstr>Transactions</vt:lpstr>
      <vt:lpstr>NewCustomerList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modified xsi:type="dcterms:W3CDTF">2020-07-05T22:44:54Z</dcterms:modified>
</cp:coreProperties>
</file>